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defaultThemeVersion="166925"/>
  <mc:AlternateContent xmlns:mc="http://schemas.openxmlformats.org/markup-compatibility/2006">
    <mc:Choice Requires="x15">
      <x15ac:absPath xmlns:x15ac="http://schemas.microsoft.com/office/spreadsheetml/2010/11/ac" url="C:\Work\Spreadsheet Solutions\Spreadsheet Solutions Hub - Documents\Package Jobs\Basic Range Products\Document Schredding Schedule\"/>
    </mc:Choice>
  </mc:AlternateContent>
  <xr:revisionPtr revIDLastSave="54" documentId="8_{C184BB81-A1D8-4C50-B5FB-4CD89AE29389}" xr6:coauthVersionLast="45" xr6:coauthVersionMax="45" xr10:uidLastSave="{0C9EFE9A-C01B-4781-ADB9-872391E68443}"/>
  <workbookProtection workbookAlgorithmName="SHA-512" workbookHashValue="KZV7m3ZiDgkbvAfGFIrZ9BeBHgagX80Zj3HkP9c2h5rhCFtc0PSlYggfCcwLlEnHTpI62ySOQYmAR46nY6VE7Q==" workbookSaltValue="G2vwtkMtntAP1SsYMnq2JA==" workbookSpinCount="100000" lockStructure="1"/>
  <bookViews>
    <workbookView xWindow="-120" yWindow="-120" windowWidth="20730" windowHeight="11160" xr2:uid="{8317F6DA-E8E7-43A6-963E-4F93FA0BAE50}"/>
  </bookViews>
  <sheets>
    <sheet name="Intro &amp; Setup" sheetId="1" r:id="rId1"/>
    <sheet name="Document List" sheetId="2" r:id="rId2"/>
    <sheet name="Report" sheetId="3" r:id="rId3"/>
  </sheets>
  <definedNames>
    <definedName name="_xlnm._FilterDatabase" localSheetId="1" hidden="1">'Document List'!$B$10:$L$20</definedName>
    <definedName name="_xlnm.Print_Area" localSheetId="1">'Document List'!$A$1:$Q$8011</definedName>
    <definedName name="_xlnm.Print_Area" localSheetId="0">'Intro &amp; Setup'!$A$1:$AT$49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C82" i="3" l="1"/>
  <c r="BC79" i="3"/>
  <c r="BC75" i="3"/>
  <c r="BB82" i="3"/>
  <c r="BB80" i="3"/>
  <c r="BB81" i="3"/>
  <c r="BA80" i="3"/>
  <c r="BC80" i="3" s="1"/>
  <c r="BA81" i="3"/>
  <c r="BC81" i="3" s="1"/>
  <c r="BA68" i="3"/>
  <c r="BC68" i="3" s="1"/>
  <c r="BA69" i="3"/>
  <c r="BC69" i="3" s="1"/>
  <c r="BA70" i="3"/>
  <c r="BC70" i="3" s="1"/>
  <c r="BA71" i="3"/>
  <c r="BB71" i="3" s="1"/>
  <c r="BA72" i="3"/>
  <c r="BB72" i="3" s="1"/>
  <c r="BA73" i="3"/>
  <c r="BB73" i="3" s="1"/>
  <c r="BA74" i="3"/>
  <c r="BC74" i="3" s="1"/>
  <c r="BA75" i="3"/>
  <c r="BB75" i="3" s="1"/>
  <c r="BA76" i="3"/>
  <c r="BB76" i="3" s="1"/>
  <c r="BA77" i="3"/>
  <c r="BB77" i="3" s="1"/>
  <c r="BA78" i="3"/>
  <c r="BC78" i="3" s="1"/>
  <c r="BA79" i="3"/>
  <c r="BB79" i="3" s="1"/>
  <c r="BA67" i="3"/>
  <c r="BB67" i="3" s="1"/>
  <c r="BC76" i="3" l="1"/>
  <c r="BC73" i="3"/>
  <c r="BC77" i="3"/>
  <c r="BB78" i="3"/>
  <c r="BB74" i="3"/>
  <c r="BB68" i="3"/>
  <c r="BC72" i="3"/>
  <c r="BC67" i="3"/>
  <c r="BC71" i="3"/>
  <c r="BB70" i="3"/>
  <c r="BB69" i="3"/>
  <c r="B38" i="3"/>
  <c r="B35" i="3"/>
  <c r="BO32" i="3"/>
  <c r="BK32" i="3"/>
  <c r="BQ31" i="3"/>
  <c r="BM31" i="3"/>
  <c r="BI31" i="3"/>
  <c r="BP29" i="3"/>
  <c r="BL29" i="3"/>
  <c r="BQ28" i="3"/>
  <c r="BM28" i="3"/>
  <c r="BI28" i="3"/>
  <c r="BO27" i="3"/>
  <c r="BK27" i="3"/>
  <c r="BP26" i="3"/>
  <c r="BL26" i="3"/>
  <c r="BH26" i="3"/>
  <c r="BO24" i="3"/>
  <c r="BK24" i="3"/>
  <c r="BQ23" i="3"/>
  <c r="BM23" i="3"/>
  <c r="BI23" i="3"/>
  <c r="BP21" i="3"/>
  <c r="BL21" i="3"/>
  <c r="BQ5" i="3"/>
  <c r="BM5" i="3"/>
  <c r="BI5" i="3"/>
  <c r="BO17" i="3"/>
  <c r="BK17" i="3"/>
  <c r="BP16" i="3"/>
  <c r="BL16" i="3"/>
  <c r="BH16" i="3"/>
  <c r="BO14" i="3"/>
  <c r="BK14" i="3"/>
  <c r="BQ13" i="3"/>
  <c r="BM13" i="3"/>
  <c r="BI13" i="3"/>
  <c r="BP11" i="3"/>
  <c r="BL11" i="3"/>
  <c r="BQ10" i="3"/>
  <c r="BM10" i="3"/>
  <c r="BI10" i="3"/>
  <c r="BP9" i="3"/>
  <c r="BO9" i="3"/>
  <c r="BL9" i="3"/>
  <c r="BK9" i="3"/>
  <c r="BQ8" i="3"/>
  <c r="BP8" i="3"/>
  <c r="BM8" i="3"/>
  <c r="BL8" i="3"/>
  <c r="BI8" i="3"/>
  <c r="BH8" i="3"/>
  <c r="BP6" i="3"/>
  <c r="BO6" i="3"/>
  <c r="BL6" i="3"/>
  <c r="BK6" i="3"/>
  <c r="BH6" i="3"/>
  <c r="BA3" i="3"/>
  <c r="BQ20" i="3"/>
  <c r="BQ33" i="3" s="1"/>
  <c r="BP20" i="3"/>
  <c r="BP31" i="3" s="1"/>
  <c r="BO20" i="3"/>
  <c r="BO29" i="3" s="1"/>
  <c r="BN20" i="3"/>
  <c r="BN32" i="3" s="1"/>
  <c r="BM20" i="3"/>
  <c r="BM33" i="3" s="1"/>
  <c r="BL20" i="3"/>
  <c r="BL31" i="3" s="1"/>
  <c r="BK20" i="3"/>
  <c r="BK29" i="3" s="1"/>
  <c r="BJ20" i="3"/>
  <c r="BJ32" i="3" s="1"/>
  <c r="BI20" i="3"/>
  <c r="BI33" i="3" s="1"/>
  <c r="BH20" i="3"/>
  <c r="BH31" i="3" s="1"/>
  <c r="BG20" i="3"/>
  <c r="BF20" i="3"/>
  <c r="BE20" i="3"/>
  <c r="BD20" i="3"/>
  <c r="BC20" i="3"/>
  <c r="B5" i="3"/>
  <c r="BQ4" i="3"/>
  <c r="BQ15" i="3" s="1"/>
  <c r="BP4" i="3"/>
  <c r="BP5" i="3" s="1"/>
  <c r="BO4" i="3"/>
  <c r="BO16" i="3" s="1"/>
  <c r="BN4" i="3"/>
  <c r="BN17" i="3" s="1"/>
  <c r="BM4" i="3"/>
  <c r="BM15" i="3" s="1"/>
  <c r="BL4" i="3"/>
  <c r="BL5" i="3" s="1"/>
  <c r="BK4" i="3"/>
  <c r="BK16" i="3" s="1"/>
  <c r="BJ4" i="3"/>
  <c r="BJ17" i="3" s="1"/>
  <c r="BI4" i="3"/>
  <c r="BI15" i="3" s="1"/>
  <c r="BH4" i="3"/>
  <c r="BH17" i="3" s="1"/>
  <c r="BG4" i="3"/>
  <c r="BF4" i="3"/>
  <c r="BE4" i="3"/>
  <c r="BD4" i="3"/>
  <c r="BC4" i="3"/>
  <c r="BJ12" i="3" l="1"/>
  <c r="BJ15" i="3"/>
  <c r="BN25" i="3"/>
  <c r="BJ10" i="3"/>
  <c r="BN10" i="3"/>
  <c r="BI11" i="3"/>
  <c r="BM11" i="3"/>
  <c r="BQ11" i="3"/>
  <c r="BK12" i="3"/>
  <c r="BO12" i="3"/>
  <c r="BJ13" i="3"/>
  <c r="BN13" i="3"/>
  <c r="BH14" i="3"/>
  <c r="BL14" i="3"/>
  <c r="BP14" i="3"/>
  <c r="BK15" i="3"/>
  <c r="BO15" i="3"/>
  <c r="BI16" i="3"/>
  <c r="BM16" i="3"/>
  <c r="BQ16" i="3"/>
  <c r="BL17" i="3"/>
  <c r="BP17" i="3"/>
  <c r="BJ5" i="3"/>
  <c r="BN5" i="3"/>
  <c r="BI21" i="3"/>
  <c r="BM21" i="3"/>
  <c r="BQ21" i="3"/>
  <c r="BK22" i="3"/>
  <c r="BO22" i="3"/>
  <c r="BJ23" i="3"/>
  <c r="BN23" i="3"/>
  <c r="BH24" i="3"/>
  <c r="BL24" i="3"/>
  <c r="BP24" i="3"/>
  <c r="BK25" i="3"/>
  <c r="BO25" i="3"/>
  <c r="BI26" i="3"/>
  <c r="BM26" i="3"/>
  <c r="BQ26" i="3"/>
  <c r="BL27" i="3"/>
  <c r="BP27" i="3"/>
  <c r="BJ28" i="3"/>
  <c r="BN28" i="3"/>
  <c r="BI29" i="3"/>
  <c r="BM29" i="3"/>
  <c r="BQ29" i="3"/>
  <c r="BK30" i="3"/>
  <c r="BO30" i="3"/>
  <c r="BJ31" i="3"/>
  <c r="BN31" i="3"/>
  <c r="BH32" i="3"/>
  <c r="BL32" i="3"/>
  <c r="BP32" i="3"/>
  <c r="BK33" i="3"/>
  <c r="BO33" i="3"/>
  <c r="BN7" i="3"/>
  <c r="BN12" i="3"/>
  <c r="BN15" i="3"/>
  <c r="BJ22" i="3"/>
  <c r="BJ30" i="3"/>
  <c r="BN30" i="3"/>
  <c r="BN33" i="3"/>
  <c r="BI6" i="3"/>
  <c r="BM6" i="3"/>
  <c r="BQ6" i="3"/>
  <c r="BL7" i="3"/>
  <c r="BP7" i="3"/>
  <c r="BJ8" i="3"/>
  <c r="BN8" i="3"/>
  <c r="BI9" i="3"/>
  <c r="BM9" i="3"/>
  <c r="BQ9" i="3"/>
  <c r="BK10" i="3"/>
  <c r="BO10" i="3"/>
  <c r="BJ11" i="3"/>
  <c r="BN11" i="3"/>
  <c r="BH12" i="3"/>
  <c r="BL12" i="3"/>
  <c r="BP12" i="3"/>
  <c r="BK13" i="3"/>
  <c r="BO13" i="3"/>
  <c r="BI14" i="3"/>
  <c r="BM14" i="3"/>
  <c r="BQ14" i="3"/>
  <c r="BL15" i="3"/>
  <c r="BP15" i="3"/>
  <c r="BJ16" i="3"/>
  <c r="BN16" i="3"/>
  <c r="BI17" i="3"/>
  <c r="BM17" i="3"/>
  <c r="BQ17" i="3"/>
  <c r="BK5" i="3"/>
  <c r="BO5" i="3"/>
  <c r="BJ21" i="3"/>
  <c r="BN21" i="3"/>
  <c r="BH22" i="3"/>
  <c r="BL22" i="3"/>
  <c r="BP22" i="3"/>
  <c r="BK23" i="3"/>
  <c r="BO23" i="3"/>
  <c r="BI24" i="3"/>
  <c r="BM24" i="3"/>
  <c r="BQ24" i="3"/>
  <c r="BL25" i="3"/>
  <c r="BP25" i="3"/>
  <c r="BJ26" i="3"/>
  <c r="BN26" i="3"/>
  <c r="BI27" i="3"/>
  <c r="BM27" i="3"/>
  <c r="BQ27" i="3"/>
  <c r="BK28" i="3"/>
  <c r="BO28" i="3"/>
  <c r="BJ29" i="3"/>
  <c r="BN29" i="3"/>
  <c r="BH30" i="3"/>
  <c r="BL30" i="3"/>
  <c r="BP30" i="3"/>
  <c r="BK31" i="3"/>
  <c r="BO31" i="3"/>
  <c r="BI32" i="3"/>
  <c r="BM32" i="3"/>
  <c r="BQ32" i="3"/>
  <c r="BL33" i="3"/>
  <c r="BP33" i="3"/>
  <c r="BJ7" i="3"/>
  <c r="BN22" i="3"/>
  <c r="BJ25" i="3"/>
  <c r="BJ33" i="3"/>
  <c r="BK7" i="3"/>
  <c r="BO7" i="3"/>
  <c r="BJ6" i="3"/>
  <c r="BN6" i="3"/>
  <c r="BI7" i="3"/>
  <c r="BM7" i="3"/>
  <c r="BQ7" i="3"/>
  <c r="BK8" i="3"/>
  <c r="BO8" i="3"/>
  <c r="BJ9" i="3"/>
  <c r="BN9" i="3"/>
  <c r="BH10" i="3"/>
  <c r="BL10" i="3"/>
  <c r="BP10" i="3"/>
  <c r="BK11" i="3"/>
  <c r="BO11" i="3"/>
  <c r="BI12" i="3"/>
  <c r="BM12" i="3"/>
  <c r="BQ12" i="3"/>
  <c r="BL13" i="3"/>
  <c r="BP13" i="3"/>
  <c r="BJ14" i="3"/>
  <c r="BN14" i="3"/>
  <c r="BH5" i="3"/>
  <c r="BK21" i="3"/>
  <c r="BO21" i="3"/>
  <c r="BI22" i="3"/>
  <c r="BM22" i="3"/>
  <c r="BQ22" i="3"/>
  <c r="BL23" i="3"/>
  <c r="BP23" i="3"/>
  <c r="BJ24" i="3"/>
  <c r="BN24" i="3"/>
  <c r="BI25" i="3"/>
  <c r="BM25" i="3"/>
  <c r="BQ25" i="3"/>
  <c r="BK26" i="3"/>
  <c r="BO26" i="3"/>
  <c r="BJ27" i="3"/>
  <c r="BN27" i="3"/>
  <c r="BH28" i="3"/>
  <c r="BL28" i="3"/>
  <c r="BP28" i="3"/>
  <c r="BI30" i="3"/>
  <c r="BM30" i="3"/>
  <c r="BQ30" i="3"/>
  <c r="BH7" i="3"/>
  <c r="BH11" i="3"/>
  <c r="BH15" i="3"/>
  <c r="BH23" i="3"/>
  <c r="BH33" i="3"/>
  <c r="BH9" i="3"/>
  <c r="BH13" i="3"/>
  <c r="BH21" i="3"/>
  <c r="BH25" i="3"/>
  <c r="BH27" i="3"/>
  <c r="BH29" i="3"/>
  <c r="B2" i="3"/>
  <c r="AY26" i="1"/>
  <c r="AY25" i="1"/>
  <c r="AY24" i="1"/>
  <c r="AY23" i="1"/>
  <c r="AY22" i="1"/>
  <c r="AY21" i="1"/>
  <c r="AY20" i="1"/>
  <c r="AY19" i="1"/>
  <c r="AY18" i="1"/>
  <c r="AY17" i="1"/>
  <c r="AX18" i="1"/>
  <c r="AX19" i="1"/>
  <c r="AX20" i="1"/>
  <c r="AX21" i="1"/>
  <c r="AX22" i="1"/>
  <c r="AX23" i="1"/>
  <c r="AX24" i="1"/>
  <c r="AX25" i="1"/>
  <c r="AX26" i="1"/>
  <c r="AX27" i="1"/>
  <c r="AX28" i="1"/>
  <c r="AX29" i="1"/>
  <c r="AX30" i="1"/>
  <c r="AX31" i="1"/>
  <c r="AX17" i="1"/>
  <c r="B4" i="2"/>
  <c r="AG8010" i="2" l="1"/>
  <c r="AG8009" i="2"/>
  <c r="AG8008" i="2"/>
  <c r="AG8007" i="2"/>
  <c r="AG8006" i="2"/>
  <c r="AG8005" i="2"/>
  <c r="AG8004" i="2"/>
  <c r="AG8003" i="2"/>
  <c r="AG8002" i="2"/>
  <c r="AG8001" i="2"/>
  <c r="AG8000" i="2"/>
  <c r="AG7999" i="2"/>
  <c r="AG7998" i="2"/>
  <c r="AG7997" i="2"/>
  <c r="AG7996" i="2"/>
  <c r="AG7995" i="2"/>
  <c r="AG7994" i="2"/>
  <c r="AG7993" i="2"/>
  <c r="AG7992" i="2"/>
  <c r="AG7991" i="2"/>
  <c r="AG7990" i="2"/>
  <c r="AG7989" i="2"/>
  <c r="AG7988" i="2"/>
  <c r="AG7987" i="2"/>
  <c r="AG7986" i="2"/>
  <c r="AG7985" i="2"/>
  <c r="AG7984" i="2"/>
  <c r="AG7983" i="2"/>
  <c r="AG7982" i="2"/>
  <c r="AG7981" i="2"/>
  <c r="AG7980" i="2"/>
  <c r="AG7979" i="2"/>
  <c r="AG7978" i="2"/>
  <c r="AG7977" i="2"/>
  <c r="AG7976" i="2"/>
  <c r="AG7975" i="2"/>
  <c r="AG7974" i="2"/>
  <c r="AG7973" i="2"/>
  <c r="AG7972" i="2"/>
  <c r="AG7971" i="2"/>
  <c r="AG7970" i="2"/>
  <c r="AG7969" i="2"/>
  <c r="AG7968" i="2"/>
  <c r="AG7967" i="2"/>
  <c r="AG7966" i="2"/>
  <c r="AG7965" i="2"/>
  <c r="AG7964" i="2"/>
  <c r="AG7963" i="2"/>
  <c r="AG7962" i="2"/>
  <c r="AG7961" i="2"/>
  <c r="AG7960" i="2"/>
  <c r="AG7959" i="2"/>
  <c r="AG7958" i="2"/>
  <c r="AG7957" i="2"/>
  <c r="AG7956" i="2"/>
  <c r="AG7955" i="2"/>
  <c r="AG7954" i="2"/>
  <c r="AG7953" i="2"/>
  <c r="AG7952" i="2"/>
  <c r="AG7951" i="2"/>
  <c r="AG7950" i="2"/>
  <c r="AG7949" i="2"/>
  <c r="AG7948" i="2"/>
  <c r="AG7947" i="2"/>
  <c r="AG7946" i="2"/>
  <c r="AG7945" i="2"/>
  <c r="AG7944" i="2"/>
  <c r="AG7943" i="2"/>
  <c r="AG7942" i="2"/>
  <c r="AG7941" i="2"/>
  <c r="AG7940" i="2"/>
  <c r="AG7939" i="2"/>
  <c r="AG7938" i="2"/>
  <c r="AG7937" i="2"/>
  <c r="AG7936" i="2"/>
  <c r="AG7935" i="2"/>
  <c r="AG7934" i="2"/>
  <c r="AG7933" i="2"/>
  <c r="AG7932" i="2"/>
  <c r="AG7931" i="2"/>
  <c r="AG7930" i="2"/>
  <c r="AG7929" i="2"/>
  <c r="AG7928" i="2"/>
  <c r="AG7927" i="2"/>
  <c r="AG7926" i="2"/>
  <c r="AG7925" i="2"/>
  <c r="AG7924" i="2"/>
  <c r="AG7923" i="2"/>
  <c r="AG7922" i="2"/>
  <c r="AG7921" i="2"/>
  <c r="AG7920" i="2"/>
  <c r="AG7919" i="2"/>
  <c r="AG7918" i="2"/>
  <c r="AG7917" i="2"/>
  <c r="AG7916" i="2"/>
  <c r="AG7915" i="2"/>
  <c r="AG7914" i="2"/>
  <c r="AG7913" i="2"/>
  <c r="AG7912" i="2"/>
  <c r="AG7911" i="2"/>
  <c r="AG7910" i="2"/>
  <c r="AG7909" i="2"/>
  <c r="AG7908" i="2"/>
  <c r="AG7907" i="2"/>
  <c r="AG7906" i="2"/>
  <c r="AG7905" i="2"/>
  <c r="AG7904" i="2"/>
  <c r="AG7903" i="2"/>
  <c r="AG7902" i="2"/>
  <c r="AG7901" i="2"/>
  <c r="AG7900" i="2"/>
  <c r="AG7899" i="2"/>
  <c r="AG7898" i="2"/>
  <c r="AG7897" i="2"/>
  <c r="AG7896" i="2"/>
  <c r="AG7895" i="2"/>
  <c r="AG7894" i="2"/>
  <c r="AG7893" i="2"/>
  <c r="AG7892" i="2"/>
  <c r="AG7891" i="2"/>
  <c r="AG7890" i="2"/>
  <c r="AG7889" i="2"/>
  <c r="AG7888" i="2"/>
  <c r="AG7887" i="2"/>
  <c r="AG7886" i="2"/>
  <c r="AG7885" i="2"/>
  <c r="AG7884" i="2"/>
  <c r="AG7883" i="2"/>
  <c r="AG7882" i="2"/>
  <c r="AG7881" i="2"/>
  <c r="AG7880" i="2"/>
  <c r="AG7879" i="2"/>
  <c r="AG7878" i="2"/>
  <c r="AG7877" i="2"/>
  <c r="AG7876" i="2"/>
  <c r="AG7875" i="2"/>
  <c r="AG7874" i="2"/>
  <c r="AG7873" i="2"/>
  <c r="AG7872" i="2"/>
  <c r="AG7871" i="2"/>
  <c r="AG7870" i="2"/>
  <c r="AG7869" i="2"/>
  <c r="AG7868" i="2"/>
  <c r="AG7867" i="2"/>
  <c r="AG7866" i="2"/>
  <c r="AG7865" i="2"/>
  <c r="AG7864" i="2"/>
  <c r="AG7863" i="2"/>
  <c r="AG7862" i="2"/>
  <c r="AG7861" i="2"/>
  <c r="AG7860" i="2"/>
  <c r="AG7859" i="2"/>
  <c r="AG7858" i="2"/>
  <c r="AG7857" i="2"/>
  <c r="AG7856" i="2"/>
  <c r="AG7855" i="2"/>
  <c r="AG7854" i="2"/>
  <c r="AG7853" i="2"/>
  <c r="AG7852" i="2"/>
  <c r="AG7851" i="2"/>
  <c r="AG7850" i="2"/>
  <c r="AG7849" i="2"/>
  <c r="AG7848" i="2"/>
  <c r="AG7847" i="2"/>
  <c r="AG7846" i="2"/>
  <c r="AG7845" i="2"/>
  <c r="AG7844" i="2"/>
  <c r="AG7843" i="2"/>
  <c r="AG7842" i="2"/>
  <c r="AG7841" i="2"/>
  <c r="AG7840" i="2"/>
  <c r="AG7839" i="2"/>
  <c r="AG7838" i="2"/>
  <c r="AG7837" i="2"/>
  <c r="AG7836" i="2"/>
  <c r="AG7835" i="2"/>
  <c r="AG7834" i="2"/>
  <c r="AG7833" i="2"/>
  <c r="AG7832" i="2"/>
  <c r="AG7831" i="2"/>
  <c r="AG7830" i="2"/>
  <c r="AG7829" i="2"/>
  <c r="AG7828" i="2"/>
  <c r="AG7827" i="2"/>
  <c r="AG7826" i="2"/>
  <c r="AG7825" i="2"/>
  <c r="AG7824" i="2"/>
  <c r="AG7823" i="2"/>
  <c r="AG7822" i="2"/>
  <c r="AG7821" i="2"/>
  <c r="AG7820" i="2"/>
  <c r="AG7819" i="2"/>
  <c r="AG7818" i="2"/>
  <c r="AG7817" i="2"/>
  <c r="AG7816" i="2"/>
  <c r="AG7815" i="2"/>
  <c r="AG7814" i="2"/>
  <c r="AG7813" i="2"/>
  <c r="AG7812" i="2"/>
  <c r="AG7811" i="2"/>
  <c r="AG7810" i="2"/>
  <c r="AG7809" i="2"/>
  <c r="AG7808" i="2"/>
  <c r="AG7807" i="2"/>
  <c r="AG7806" i="2"/>
  <c r="AG7805" i="2"/>
  <c r="AG7804" i="2"/>
  <c r="AG7803" i="2"/>
  <c r="AG7802" i="2"/>
  <c r="AG7801" i="2"/>
  <c r="AG7800" i="2"/>
  <c r="AG7799" i="2"/>
  <c r="AG7798" i="2"/>
  <c r="AG7797" i="2"/>
  <c r="AG7796" i="2"/>
  <c r="AG7795" i="2"/>
  <c r="AG7794" i="2"/>
  <c r="AG7793" i="2"/>
  <c r="AG7792" i="2"/>
  <c r="AG7791" i="2"/>
  <c r="AG7790" i="2"/>
  <c r="AG7789" i="2"/>
  <c r="AG7788" i="2"/>
  <c r="AG7787" i="2"/>
  <c r="AG7786" i="2"/>
  <c r="AG7785" i="2"/>
  <c r="AG7784" i="2"/>
  <c r="AG7783" i="2"/>
  <c r="AG7782" i="2"/>
  <c r="AG7781" i="2"/>
  <c r="AG7780" i="2"/>
  <c r="AG7779" i="2"/>
  <c r="AG7778" i="2"/>
  <c r="AG7777" i="2"/>
  <c r="AG7776" i="2"/>
  <c r="AG7775" i="2"/>
  <c r="AG7774" i="2"/>
  <c r="AG7773" i="2"/>
  <c r="AG7772" i="2"/>
  <c r="AG7771" i="2"/>
  <c r="AG7770" i="2"/>
  <c r="AG7769" i="2"/>
  <c r="AG7768" i="2"/>
  <c r="AG7767" i="2"/>
  <c r="AG7766" i="2"/>
  <c r="AG7765" i="2"/>
  <c r="AG7764" i="2"/>
  <c r="AG7763" i="2"/>
  <c r="AG7762" i="2"/>
  <c r="AG7761" i="2"/>
  <c r="AG7760" i="2"/>
  <c r="AG7759" i="2"/>
  <c r="AG7758" i="2"/>
  <c r="AG7757" i="2"/>
  <c r="AG7756" i="2"/>
  <c r="AG7755" i="2"/>
  <c r="AG7754" i="2"/>
  <c r="AG7753" i="2"/>
  <c r="AG7752" i="2"/>
  <c r="AG7751" i="2"/>
  <c r="AG7750" i="2"/>
  <c r="AG7749" i="2"/>
  <c r="AG7748" i="2"/>
  <c r="AG7747" i="2"/>
  <c r="AG7746" i="2"/>
  <c r="AG7745" i="2"/>
  <c r="AG7744" i="2"/>
  <c r="AG7743" i="2"/>
  <c r="AG7742" i="2"/>
  <c r="AG7741" i="2"/>
  <c r="AG7740" i="2"/>
  <c r="AG7739" i="2"/>
  <c r="AG7738" i="2"/>
  <c r="AG7737" i="2"/>
  <c r="AG7736" i="2"/>
  <c r="AG7735" i="2"/>
  <c r="AG7734" i="2"/>
  <c r="AG7733" i="2"/>
  <c r="AG7732" i="2"/>
  <c r="AG7731" i="2"/>
  <c r="AG7730" i="2"/>
  <c r="AG7729" i="2"/>
  <c r="AG7728" i="2"/>
  <c r="AG7727" i="2"/>
  <c r="AG7726" i="2"/>
  <c r="AG7725" i="2"/>
  <c r="AG7724" i="2"/>
  <c r="AG7723" i="2"/>
  <c r="AG7722" i="2"/>
  <c r="AG7721" i="2"/>
  <c r="AG7720" i="2"/>
  <c r="AG7719" i="2"/>
  <c r="AG7718" i="2"/>
  <c r="AG7717" i="2"/>
  <c r="AG7716" i="2"/>
  <c r="AG7715" i="2"/>
  <c r="AG7714" i="2"/>
  <c r="AG7713" i="2"/>
  <c r="AG7712" i="2"/>
  <c r="AG7711" i="2"/>
  <c r="AG7710" i="2"/>
  <c r="AG7709" i="2"/>
  <c r="AG7708" i="2"/>
  <c r="AG7707" i="2"/>
  <c r="AG7706" i="2"/>
  <c r="AG7705" i="2"/>
  <c r="AG7704" i="2"/>
  <c r="AG7703" i="2"/>
  <c r="AG7702" i="2"/>
  <c r="AG7701" i="2"/>
  <c r="AG7700" i="2"/>
  <c r="AG7699" i="2"/>
  <c r="AG7698" i="2"/>
  <c r="AG7697" i="2"/>
  <c r="AG7696" i="2"/>
  <c r="AG7695" i="2"/>
  <c r="AG7694" i="2"/>
  <c r="AG7693" i="2"/>
  <c r="AG7692" i="2"/>
  <c r="AG7691" i="2"/>
  <c r="AG7690" i="2"/>
  <c r="AG7689" i="2"/>
  <c r="AG7688" i="2"/>
  <c r="AG7687" i="2"/>
  <c r="AG7686" i="2"/>
  <c r="AG7685" i="2"/>
  <c r="AG7684" i="2"/>
  <c r="AG7683" i="2"/>
  <c r="AG7682" i="2"/>
  <c r="AG7681" i="2"/>
  <c r="AG7680" i="2"/>
  <c r="AG7679" i="2"/>
  <c r="AG7678" i="2"/>
  <c r="AG7677" i="2"/>
  <c r="AG7676" i="2"/>
  <c r="AG7675" i="2"/>
  <c r="AG7674" i="2"/>
  <c r="AG7673" i="2"/>
  <c r="AG7672" i="2"/>
  <c r="AG7671" i="2"/>
  <c r="AG7670" i="2"/>
  <c r="AG7669" i="2"/>
  <c r="AG7668" i="2"/>
  <c r="AG7667" i="2"/>
  <c r="AG7666" i="2"/>
  <c r="AG7665" i="2"/>
  <c r="AG7664" i="2"/>
  <c r="AG7663" i="2"/>
  <c r="AG7662" i="2"/>
  <c r="AG7661" i="2"/>
  <c r="AG7660" i="2"/>
  <c r="AG7659" i="2"/>
  <c r="AG7658" i="2"/>
  <c r="AG7657" i="2"/>
  <c r="AG7656" i="2"/>
  <c r="AG7655" i="2"/>
  <c r="AG7654" i="2"/>
  <c r="AG7653" i="2"/>
  <c r="AG7652" i="2"/>
  <c r="AG7651" i="2"/>
  <c r="AG7650" i="2"/>
  <c r="AG7649" i="2"/>
  <c r="AG7648" i="2"/>
  <c r="AG7647" i="2"/>
  <c r="AG7646" i="2"/>
  <c r="AG7645" i="2"/>
  <c r="AG7644" i="2"/>
  <c r="AG7643" i="2"/>
  <c r="AG7642" i="2"/>
  <c r="AG7641" i="2"/>
  <c r="AG7640" i="2"/>
  <c r="AG7639" i="2"/>
  <c r="AG7638" i="2"/>
  <c r="AG7637" i="2"/>
  <c r="AG7636" i="2"/>
  <c r="AG7635" i="2"/>
  <c r="AG7634" i="2"/>
  <c r="AG7633" i="2"/>
  <c r="AG7632" i="2"/>
  <c r="AG7631" i="2"/>
  <c r="AG7630" i="2"/>
  <c r="AG7629" i="2"/>
  <c r="AG7628" i="2"/>
  <c r="AG7627" i="2"/>
  <c r="AG7626" i="2"/>
  <c r="AG7625" i="2"/>
  <c r="AG7624" i="2"/>
  <c r="AG7623" i="2"/>
  <c r="AG7622" i="2"/>
  <c r="AG7621" i="2"/>
  <c r="AG7620" i="2"/>
  <c r="AG7619" i="2"/>
  <c r="AG7618" i="2"/>
  <c r="AG7617" i="2"/>
  <c r="AG7616" i="2"/>
  <c r="AG7615" i="2"/>
  <c r="AG7614" i="2"/>
  <c r="AG7613" i="2"/>
  <c r="AG7612" i="2"/>
  <c r="AG7611" i="2"/>
  <c r="AG7610" i="2"/>
  <c r="AG7609" i="2"/>
  <c r="AG7608" i="2"/>
  <c r="AG7607" i="2"/>
  <c r="AG7606" i="2"/>
  <c r="AG7605" i="2"/>
  <c r="AG7604" i="2"/>
  <c r="AG7603" i="2"/>
  <c r="AG7602" i="2"/>
  <c r="AG7601" i="2"/>
  <c r="AG7600" i="2"/>
  <c r="AG7599" i="2"/>
  <c r="AG7598" i="2"/>
  <c r="AG7597" i="2"/>
  <c r="AG7596" i="2"/>
  <c r="AG7595" i="2"/>
  <c r="AG7594" i="2"/>
  <c r="AG7593" i="2"/>
  <c r="AG7592" i="2"/>
  <c r="AG7591" i="2"/>
  <c r="AG7590" i="2"/>
  <c r="AG7589" i="2"/>
  <c r="AG7588" i="2"/>
  <c r="AG7587" i="2"/>
  <c r="AG7586" i="2"/>
  <c r="AG7585" i="2"/>
  <c r="AG7584" i="2"/>
  <c r="AG7583" i="2"/>
  <c r="AG7582" i="2"/>
  <c r="AG7581" i="2"/>
  <c r="AG7580" i="2"/>
  <c r="AG7579" i="2"/>
  <c r="AG7578" i="2"/>
  <c r="AG7577" i="2"/>
  <c r="AG7576" i="2"/>
  <c r="AG7575" i="2"/>
  <c r="AG7574" i="2"/>
  <c r="AG7573" i="2"/>
  <c r="AG7572" i="2"/>
  <c r="AG7571" i="2"/>
  <c r="AG7570" i="2"/>
  <c r="AG7569" i="2"/>
  <c r="AG7568" i="2"/>
  <c r="AG7567" i="2"/>
  <c r="AG7566" i="2"/>
  <c r="AG7565" i="2"/>
  <c r="AG7564" i="2"/>
  <c r="AG7563" i="2"/>
  <c r="AG7562" i="2"/>
  <c r="AG7561" i="2"/>
  <c r="AG7560" i="2"/>
  <c r="AG7559" i="2"/>
  <c r="AG7558" i="2"/>
  <c r="AG7557" i="2"/>
  <c r="AG7556" i="2"/>
  <c r="AG7555" i="2"/>
  <c r="AG7554" i="2"/>
  <c r="AG7553" i="2"/>
  <c r="AG7552" i="2"/>
  <c r="AG7551" i="2"/>
  <c r="AG7550" i="2"/>
  <c r="AG7549" i="2"/>
  <c r="AG7548" i="2"/>
  <c r="AG7547" i="2"/>
  <c r="AG7546" i="2"/>
  <c r="AG7545" i="2"/>
  <c r="AG7544" i="2"/>
  <c r="AG7543" i="2"/>
  <c r="AG7542" i="2"/>
  <c r="AG7541" i="2"/>
  <c r="AG7540" i="2"/>
  <c r="AG7539" i="2"/>
  <c r="AG7538" i="2"/>
  <c r="AG7537" i="2"/>
  <c r="AG7536" i="2"/>
  <c r="AG7535" i="2"/>
  <c r="AG7534" i="2"/>
  <c r="AG7533" i="2"/>
  <c r="AG7532" i="2"/>
  <c r="AG7531" i="2"/>
  <c r="AG7530" i="2"/>
  <c r="AG7529" i="2"/>
  <c r="AG7528" i="2"/>
  <c r="AG7527" i="2"/>
  <c r="AG7526" i="2"/>
  <c r="AG7525" i="2"/>
  <c r="AG7524" i="2"/>
  <c r="AG7523" i="2"/>
  <c r="AG7522" i="2"/>
  <c r="AG7521" i="2"/>
  <c r="AG7520" i="2"/>
  <c r="AG7519" i="2"/>
  <c r="AG7518" i="2"/>
  <c r="AG7517" i="2"/>
  <c r="AG7516" i="2"/>
  <c r="AG7515" i="2"/>
  <c r="AG7514" i="2"/>
  <c r="AG7513" i="2"/>
  <c r="AG7512" i="2"/>
  <c r="AG7511" i="2"/>
  <c r="AG7510" i="2"/>
  <c r="AG7509" i="2"/>
  <c r="AG7508" i="2"/>
  <c r="AG7507" i="2"/>
  <c r="AG7506" i="2"/>
  <c r="AG7505" i="2"/>
  <c r="AG7504" i="2"/>
  <c r="AG7503" i="2"/>
  <c r="AG7502" i="2"/>
  <c r="AG7501" i="2"/>
  <c r="AG7500" i="2"/>
  <c r="AG7499" i="2"/>
  <c r="AG7498" i="2"/>
  <c r="AG7497" i="2"/>
  <c r="AG7496" i="2"/>
  <c r="AG7495" i="2"/>
  <c r="AG7494" i="2"/>
  <c r="AG7493" i="2"/>
  <c r="AG7492" i="2"/>
  <c r="AG7491" i="2"/>
  <c r="AG7490" i="2"/>
  <c r="AG7489" i="2"/>
  <c r="AG7488" i="2"/>
  <c r="AG7487" i="2"/>
  <c r="AG7486" i="2"/>
  <c r="AG7485" i="2"/>
  <c r="AG7484" i="2"/>
  <c r="AG7483" i="2"/>
  <c r="AG7482" i="2"/>
  <c r="AG7481" i="2"/>
  <c r="AG7480" i="2"/>
  <c r="AG7479" i="2"/>
  <c r="AG7478" i="2"/>
  <c r="AG7477" i="2"/>
  <c r="AG7476" i="2"/>
  <c r="AG7475" i="2"/>
  <c r="AG7474" i="2"/>
  <c r="AG7473" i="2"/>
  <c r="AG7472" i="2"/>
  <c r="AG7471" i="2"/>
  <c r="AG7470" i="2"/>
  <c r="AG7469" i="2"/>
  <c r="AG7468" i="2"/>
  <c r="AG7467" i="2"/>
  <c r="AG7466" i="2"/>
  <c r="AG7465" i="2"/>
  <c r="AG7464" i="2"/>
  <c r="AG7463" i="2"/>
  <c r="AG7462" i="2"/>
  <c r="AG7461" i="2"/>
  <c r="AG7460" i="2"/>
  <c r="AG7459" i="2"/>
  <c r="AG7458" i="2"/>
  <c r="AG7457" i="2"/>
  <c r="AG7456" i="2"/>
  <c r="AG7455" i="2"/>
  <c r="AG7454" i="2"/>
  <c r="AG7453" i="2"/>
  <c r="AG7452" i="2"/>
  <c r="AG7451" i="2"/>
  <c r="AG7450" i="2"/>
  <c r="AG7449" i="2"/>
  <c r="AG7448" i="2"/>
  <c r="AG7447" i="2"/>
  <c r="AG7446" i="2"/>
  <c r="AG7445" i="2"/>
  <c r="AG7444" i="2"/>
  <c r="AG7443" i="2"/>
  <c r="AG7442" i="2"/>
  <c r="AG7441" i="2"/>
  <c r="AG7440" i="2"/>
  <c r="AG7439" i="2"/>
  <c r="AG7438" i="2"/>
  <c r="AG7437" i="2"/>
  <c r="AG7436" i="2"/>
  <c r="AG7435" i="2"/>
  <c r="AG7434" i="2"/>
  <c r="AG7433" i="2"/>
  <c r="AG7432" i="2"/>
  <c r="AG7431" i="2"/>
  <c r="AG7430" i="2"/>
  <c r="AG7429" i="2"/>
  <c r="AG7428" i="2"/>
  <c r="AG7427" i="2"/>
  <c r="AG7426" i="2"/>
  <c r="AG7425" i="2"/>
  <c r="AG7424" i="2"/>
  <c r="AG7423" i="2"/>
  <c r="AG7422" i="2"/>
  <c r="AG7421" i="2"/>
  <c r="AG7420" i="2"/>
  <c r="AG7419" i="2"/>
  <c r="AG7418" i="2"/>
  <c r="AG7417" i="2"/>
  <c r="AG7416" i="2"/>
  <c r="AG7415" i="2"/>
  <c r="AG7414" i="2"/>
  <c r="AG7413" i="2"/>
  <c r="AG7412" i="2"/>
  <c r="AG7411" i="2"/>
  <c r="AG7410" i="2"/>
  <c r="AG7409" i="2"/>
  <c r="AG7408" i="2"/>
  <c r="AG7407" i="2"/>
  <c r="AG7406" i="2"/>
  <c r="AG7405" i="2"/>
  <c r="AG7404" i="2"/>
  <c r="AG7403" i="2"/>
  <c r="AG7402" i="2"/>
  <c r="AG7401" i="2"/>
  <c r="AG7400" i="2"/>
  <c r="AG7399" i="2"/>
  <c r="AG7398" i="2"/>
  <c r="AG7397" i="2"/>
  <c r="AG7396" i="2"/>
  <c r="AG7395" i="2"/>
  <c r="AG7394" i="2"/>
  <c r="AG7393" i="2"/>
  <c r="AG7392" i="2"/>
  <c r="AG7391" i="2"/>
  <c r="AG7390" i="2"/>
  <c r="AG7389" i="2"/>
  <c r="AG7388" i="2"/>
  <c r="AG7387" i="2"/>
  <c r="AG7386" i="2"/>
  <c r="AG7385" i="2"/>
  <c r="AG7384" i="2"/>
  <c r="AG7383" i="2"/>
  <c r="AG7382" i="2"/>
  <c r="AG7381" i="2"/>
  <c r="AG7380" i="2"/>
  <c r="AG7379" i="2"/>
  <c r="AG7378" i="2"/>
  <c r="AG7377" i="2"/>
  <c r="AG7376" i="2"/>
  <c r="AG7375" i="2"/>
  <c r="AG7374" i="2"/>
  <c r="AG7373" i="2"/>
  <c r="AG7372" i="2"/>
  <c r="AG7371" i="2"/>
  <c r="AG7370" i="2"/>
  <c r="AG7369" i="2"/>
  <c r="AG7368" i="2"/>
  <c r="AG7367" i="2"/>
  <c r="AG7366" i="2"/>
  <c r="AG7365" i="2"/>
  <c r="AG7364" i="2"/>
  <c r="AG7363" i="2"/>
  <c r="AG7362" i="2"/>
  <c r="AG7361" i="2"/>
  <c r="AG7360" i="2"/>
  <c r="AG7359" i="2"/>
  <c r="AG7358" i="2"/>
  <c r="AG7357" i="2"/>
  <c r="AG7356" i="2"/>
  <c r="AG7355" i="2"/>
  <c r="AG7354" i="2"/>
  <c r="AG7353" i="2"/>
  <c r="AG7352" i="2"/>
  <c r="AG7351" i="2"/>
  <c r="AG7350" i="2"/>
  <c r="AG7349" i="2"/>
  <c r="AG7348" i="2"/>
  <c r="AG7347" i="2"/>
  <c r="AG7346" i="2"/>
  <c r="AG7345" i="2"/>
  <c r="AG7344" i="2"/>
  <c r="AG7343" i="2"/>
  <c r="AG7342" i="2"/>
  <c r="AG7341" i="2"/>
  <c r="AG7340" i="2"/>
  <c r="AG7339" i="2"/>
  <c r="AG7338" i="2"/>
  <c r="AG7337" i="2"/>
  <c r="AG7336" i="2"/>
  <c r="AG7335" i="2"/>
  <c r="AG7334" i="2"/>
  <c r="AG7333" i="2"/>
  <c r="AG7332" i="2"/>
  <c r="AG7331" i="2"/>
  <c r="AG7330" i="2"/>
  <c r="AG7329" i="2"/>
  <c r="AG7328" i="2"/>
  <c r="AG7327" i="2"/>
  <c r="AG7326" i="2"/>
  <c r="AG7325" i="2"/>
  <c r="AG7324" i="2"/>
  <c r="AG7323" i="2"/>
  <c r="AG7322" i="2"/>
  <c r="AG7321" i="2"/>
  <c r="AG7320" i="2"/>
  <c r="AG7319" i="2"/>
  <c r="AG7318" i="2"/>
  <c r="AG7317" i="2"/>
  <c r="AG7316" i="2"/>
  <c r="AG7315" i="2"/>
  <c r="AG7314" i="2"/>
  <c r="AG7313" i="2"/>
  <c r="AG7312" i="2"/>
  <c r="AG7311" i="2"/>
  <c r="AG7310" i="2"/>
  <c r="AG7309" i="2"/>
  <c r="AG7308" i="2"/>
  <c r="AG7307" i="2"/>
  <c r="AG7306" i="2"/>
  <c r="AG7305" i="2"/>
  <c r="AG7304" i="2"/>
  <c r="AG7303" i="2"/>
  <c r="AG7302" i="2"/>
  <c r="AG7301" i="2"/>
  <c r="AG7300" i="2"/>
  <c r="AG7299" i="2"/>
  <c r="AG7298" i="2"/>
  <c r="AG7297" i="2"/>
  <c r="AG7296" i="2"/>
  <c r="AG7295" i="2"/>
  <c r="AG7294" i="2"/>
  <c r="AG7293" i="2"/>
  <c r="AG7292" i="2"/>
  <c r="AG7291" i="2"/>
  <c r="AG7290" i="2"/>
  <c r="AG7289" i="2"/>
  <c r="AG7288" i="2"/>
  <c r="AG7287" i="2"/>
  <c r="AG7286" i="2"/>
  <c r="AG7285" i="2"/>
  <c r="AG7284" i="2"/>
  <c r="AG7283" i="2"/>
  <c r="AG7282" i="2"/>
  <c r="AG7281" i="2"/>
  <c r="AG7280" i="2"/>
  <c r="AG7279" i="2"/>
  <c r="AG7278" i="2"/>
  <c r="AG7277" i="2"/>
  <c r="AG7276" i="2"/>
  <c r="AG7275" i="2"/>
  <c r="AG7274" i="2"/>
  <c r="AG7273" i="2"/>
  <c r="AG7272" i="2"/>
  <c r="AG7271" i="2"/>
  <c r="AG7270" i="2"/>
  <c r="AG7269" i="2"/>
  <c r="AG7268" i="2"/>
  <c r="AG7267" i="2"/>
  <c r="AG7266" i="2"/>
  <c r="AG7265" i="2"/>
  <c r="AG7264" i="2"/>
  <c r="AG7263" i="2"/>
  <c r="AG7262" i="2"/>
  <c r="AG7261" i="2"/>
  <c r="AG7260" i="2"/>
  <c r="AG7259" i="2"/>
  <c r="AG7258" i="2"/>
  <c r="AG7257" i="2"/>
  <c r="AG7256" i="2"/>
  <c r="AG7255" i="2"/>
  <c r="AG7254" i="2"/>
  <c r="AG7253" i="2"/>
  <c r="AG7252" i="2"/>
  <c r="AG7251" i="2"/>
  <c r="AG7250" i="2"/>
  <c r="AG7249" i="2"/>
  <c r="AG7248" i="2"/>
  <c r="AG7247" i="2"/>
  <c r="AG7246" i="2"/>
  <c r="AG7245" i="2"/>
  <c r="AG7244" i="2"/>
  <c r="AG7243" i="2"/>
  <c r="AG7242" i="2"/>
  <c r="AG7241" i="2"/>
  <c r="AG7240" i="2"/>
  <c r="AG7239" i="2"/>
  <c r="AG7238" i="2"/>
  <c r="AG7237" i="2"/>
  <c r="AG7236" i="2"/>
  <c r="AG7235" i="2"/>
  <c r="AG7234" i="2"/>
  <c r="AG7233" i="2"/>
  <c r="AG7232" i="2"/>
  <c r="AG7231" i="2"/>
  <c r="AG7230" i="2"/>
  <c r="AG7229" i="2"/>
  <c r="AG7228" i="2"/>
  <c r="AG7227" i="2"/>
  <c r="AG7226" i="2"/>
  <c r="AG7225" i="2"/>
  <c r="AG7224" i="2"/>
  <c r="AG7223" i="2"/>
  <c r="AG7222" i="2"/>
  <c r="AG7221" i="2"/>
  <c r="AG7220" i="2"/>
  <c r="AG7219" i="2"/>
  <c r="AG7218" i="2"/>
  <c r="AG7217" i="2"/>
  <c r="AG7216" i="2"/>
  <c r="AG7215" i="2"/>
  <c r="AG7214" i="2"/>
  <c r="AG7213" i="2"/>
  <c r="AG7212" i="2"/>
  <c r="AG7211" i="2"/>
  <c r="AG7210" i="2"/>
  <c r="AG7209" i="2"/>
  <c r="AG7208" i="2"/>
  <c r="AG7207" i="2"/>
  <c r="AG7206" i="2"/>
  <c r="AG7205" i="2"/>
  <c r="AG7204" i="2"/>
  <c r="AG7203" i="2"/>
  <c r="AG7202" i="2"/>
  <c r="AG7201" i="2"/>
  <c r="AG7200" i="2"/>
  <c r="AG7199" i="2"/>
  <c r="AG7198" i="2"/>
  <c r="AG7197" i="2"/>
  <c r="AG7196" i="2"/>
  <c r="AG7195" i="2"/>
  <c r="AG7194" i="2"/>
  <c r="AG7193" i="2"/>
  <c r="AG7192" i="2"/>
  <c r="AG7191" i="2"/>
  <c r="AG7190" i="2"/>
  <c r="AG7189" i="2"/>
  <c r="AG7188" i="2"/>
  <c r="AG7187" i="2"/>
  <c r="AG7186" i="2"/>
  <c r="AG7185" i="2"/>
  <c r="AG7184" i="2"/>
  <c r="AG7183" i="2"/>
  <c r="AG7182" i="2"/>
  <c r="AG7181" i="2"/>
  <c r="AG7180" i="2"/>
  <c r="AG7179" i="2"/>
  <c r="AG7178" i="2"/>
  <c r="AG7177" i="2"/>
  <c r="AG7176" i="2"/>
  <c r="AG7175" i="2"/>
  <c r="AG7174" i="2"/>
  <c r="AG7173" i="2"/>
  <c r="AG7172" i="2"/>
  <c r="AG7171" i="2"/>
  <c r="AG7170" i="2"/>
  <c r="AG7169" i="2"/>
  <c r="AG7168" i="2"/>
  <c r="AG7167" i="2"/>
  <c r="AG7166" i="2"/>
  <c r="AG7165" i="2"/>
  <c r="AG7164" i="2"/>
  <c r="AG7163" i="2"/>
  <c r="AG7162" i="2"/>
  <c r="AG7161" i="2"/>
  <c r="AG7160" i="2"/>
  <c r="AG7159" i="2"/>
  <c r="AG7158" i="2"/>
  <c r="AG7157" i="2"/>
  <c r="AG7156" i="2"/>
  <c r="AG7155" i="2"/>
  <c r="AG7154" i="2"/>
  <c r="AG7153" i="2"/>
  <c r="AG7152" i="2"/>
  <c r="AG7151" i="2"/>
  <c r="AG7150" i="2"/>
  <c r="AG7149" i="2"/>
  <c r="AG7148" i="2"/>
  <c r="AG7147" i="2"/>
  <c r="AG7146" i="2"/>
  <c r="AG7145" i="2"/>
  <c r="AG7144" i="2"/>
  <c r="AG7143" i="2"/>
  <c r="AG7142" i="2"/>
  <c r="AG7141" i="2"/>
  <c r="AG7140" i="2"/>
  <c r="AG7139" i="2"/>
  <c r="AG7138" i="2"/>
  <c r="AG7137" i="2"/>
  <c r="AG7136" i="2"/>
  <c r="AG7135" i="2"/>
  <c r="AG7134" i="2"/>
  <c r="AG7133" i="2"/>
  <c r="AG7132" i="2"/>
  <c r="AG7131" i="2"/>
  <c r="AG7130" i="2"/>
  <c r="AG7129" i="2"/>
  <c r="AG7128" i="2"/>
  <c r="AG7127" i="2"/>
  <c r="AG7126" i="2"/>
  <c r="AG7125" i="2"/>
  <c r="AG7124" i="2"/>
  <c r="AG7123" i="2"/>
  <c r="AG7122" i="2"/>
  <c r="AG7121" i="2"/>
  <c r="AG7120" i="2"/>
  <c r="AG7119" i="2"/>
  <c r="AG7118" i="2"/>
  <c r="AG7117" i="2"/>
  <c r="AG7116" i="2"/>
  <c r="AG7115" i="2"/>
  <c r="AG7114" i="2"/>
  <c r="AG7113" i="2"/>
  <c r="AG7112" i="2"/>
  <c r="AG7111" i="2"/>
  <c r="AG7110" i="2"/>
  <c r="AG7109" i="2"/>
  <c r="AG7108" i="2"/>
  <c r="AG7107" i="2"/>
  <c r="AG7106" i="2"/>
  <c r="AG7105" i="2"/>
  <c r="AG7104" i="2"/>
  <c r="AG7103" i="2"/>
  <c r="AG7102" i="2"/>
  <c r="AG7101" i="2"/>
  <c r="AG7100" i="2"/>
  <c r="AG7099" i="2"/>
  <c r="AG7098" i="2"/>
  <c r="AG7097" i="2"/>
  <c r="AG7096" i="2"/>
  <c r="AG7095" i="2"/>
  <c r="AG7094" i="2"/>
  <c r="AG7093" i="2"/>
  <c r="AG7092" i="2"/>
  <c r="AG7091" i="2"/>
  <c r="AG7090" i="2"/>
  <c r="AG7089" i="2"/>
  <c r="AG7088" i="2"/>
  <c r="AG7087" i="2"/>
  <c r="AG7086" i="2"/>
  <c r="AG7085" i="2"/>
  <c r="AG7084" i="2"/>
  <c r="AG7083" i="2"/>
  <c r="AG7082" i="2"/>
  <c r="AG7081" i="2"/>
  <c r="AG7080" i="2"/>
  <c r="AG7079" i="2"/>
  <c r="AG7078" i="2"/>
  <c r="AG7077" i="2"/>
  <c r="AG7076" i="2"/>
  <c r="AG7075" i="2"/>
  <c r="AG7074" i="2"/>
  <c r="AG7073" i="2"/>
  <c r="AG7072" i="2"/>
  <c r="AG7071" i="2"/>
  <c r="AG7070" i="2"/>
  <c r="AG7069" i="2"/>
  <c r="AG7068" i="2"/>
  <c r="AG7067" i="2"/>
  <c r="AG7066" i="2"/>
  <c r="AG7065" i="2"/>
  <c r="AG7064" i="2"/>
  <c r="AG7063" i="2"/>
  <c r="AG7062" i="2"/>
  <c r="AG7061" i="2"/>
  <c r="AG7060" i="2"/>
  <c r="AG7059" i="2"/>
  <c r="AG7058" i="2"/>
  <c r="AG7057" i="2"/>
  <c r="AG7056" i="2"/>
  <c r="AG7055" i="2"/>
  <c r="AG7054" i="2"/>
  <c r="AG7053" i="2"/>
  <c r="AG7052" i="2"/>
  <c r="AG7051" i="2"/>
  <c r="AG7050" i="2"/>
  <c r="AG7049" i="2"/>
  <c r="AG7048" i="2"/>
  <c r="AG7047" i="2"/>
  <c r="AG7046" i="2"/>
  <c r="AG7045" i="2"/>
  <c r="AG7044" i="2"/>
  <c r="AG7043" i="2"/>
  <c r="AG7042" i="2"/>
  <c r="AG7041" i="2"/>
  <c r="AG7040" i="2"/>
  <c r="AG7039" i="2"/>
  <c r="AG7038" i="2"/>
  <c r="AG7037" i="2"/>
  <c r="AG7036" i="2"/>
  <c r="AG7035" i="2"/>
  <c r="AG7034" i="2"/>
  <c r="AG7033" i="2"/>
  <c r="AG7032" i="2"/>
  <c r="AG7031" i="2"/>
  <c r="AG7030" i="2"/>
  <c r="AG7029" i="2"/>
  <c r="AG7028" i="2"/>
  <c r="AG7027" i="2"/>
  <c r="AG7026" i="2"/>
  <c r="AG7025" i="2"/>
  <c r="AG7024" i="2"/>
  <c r="AG7023" i="2"/>
  <c r="AG7022" i="2"/>
  <c r="AG7021" i="2"/>
  <c r="AG7020" i="2"/>
  <c r="AG7019" i="2"/>
  <c r="AG7018" i="2"/>
  <c r="AG7017" i="2"/>
  <c r="AG7016" i="2"/>
  <c r="AG7015" i="2"/>
  <c r="AG7014" i="2"/>
  <c r="AG7013" i="2"/>
  <c r="AG7012" i="2"/>
  <c r="AG7011" i="2"/>
  <c r="AG7010" i="2"/>
  <c r="AG7009" i="2"/>
  <c r="AG7008" i="2"/>
  <c r="AG7007" i="2"/>
  <c r="AG7006" i="2"/>
  <c r="AG7005" i="2"/>
  <c r="AG7004" i="2"/>
  <c r="AG7003" i="2"/>
  <c r="AG7002" i="2"/>
  <c r="AG7001" i="2"/>
  <c r="AG7000" i="2"/>
  <c r="AG6999" i="2"/>
  <c r="AG6998" i="2"/>
  <c r="AG6997" i="2"/>
  <c r="AG6996" i="2"/>
  <c r="AG6995" i="2"/>
  <c r="AG6994" i="2"/>
  <c r="AG6993" i="2"/>
  <c r="AG6992" i="2"/>
  <c r="AG6991" i="2"/>
  <c r="AG6990" i="2"/>
  <c r="AG6989" i="2"/>
  <c r="AG6988" i="2"/>
  <c r="AG6987" i="2"/>
  <c r="AG6986" i="2"/>
  <c r="AG6985" i="2"/>
  <c r="AG6984" i="2"/>
  <c r="AG6983" i="2"/>
  <c r="AG6982" i="2"/>
  <c r="AG6981" i="2"/>
  <c r="AG6980" i="2"/>
  <c r="AG6979" i="2"/>
  <c r="AG6978" i="2"/>
  <c r="AG6977" i="2"/>
  <c r="AG6976" i="2"/>
  <c r="AG6975" i="2"/>
  <c r="AG6974" i="2"/>
  <c r="AG6973" i="2"/>
  <c r="AG6972" i="2"/>
  <c r="AG6971" i="2"/>
  <c r="AG6970" i="2"/>
  <c r="AG6969" i="2"/>
  <c r="AG6968" i="2"/>
  <c r="AG6967" i="2"/>
  <c r="AG6966" i="2"/>
  <c r="AG6965" i="2"/>
  <c r="AG6964" i="2"/>
  <c r="AG6963" i="2"/>
  <c r="AG6962" i="2"/>
  <c r="AG6961" i="2"/>
  <c r="AG6960" i="2"/>
  <c r="AG6959" i="2"/>
  <c r="AG6958" i="2"/>
  <c r="AG6957" i="2"/>
  <c r="AG6956" i="2"/>
  <c r="AG6955" i="2"/>
  <c r="AG6954" i="2"/>
  <c r="AG6953" i="2"/>
  <c r="AG6952" i="2"/>
  <c r="AG6951" i="2"/>
  <c r="AG6950" i="2"/>
  <c r="AG6949" i="2"/>
  <c r="AG6948" i="2"/>
  <c r="AG6947" i="2"/>
  <c r="AG6946" i="2"/>
  <c r="AG6945" i="2"/>
  <c r="AG6944" i="2"/>
  <c r="AG6943" i="2"/>
  <c r="AG6942" i="2"/>
  <c r="AG6941" i="2"/>
  <c r="AG6940" i="2"/>
  <c r="AG6939" i="2"/>
  <c r="AG6938" i="2"/>
  <c r="AG6937" i="2"/>
  <c r="AG6936" i="2"/>
  <c r="AG6935" i="2"/>
  <c r="AG6934" i="2"/>
  <c r="AG6933" i="2"/>
  <c r="AG6932" i="2"/>
  <c r="AG6931" i="2"/>
  <c r="AG6930" i="2"/>
  <c r="AG6929" i="2"/>
  <c r="AG6928" i="2"/>
  <c r="AG6927" i="2"/>
  <c r="AG6926" i="2"/>
  <c r="AG6925" i="2"/>
  <c r="AG6924" i="2"/>
  <c r="AG6923" i="2"/>
  <c r="AG6922" i="2"/>
  <c r="AG6921" i="2"/>
  <c r="AG6920" i="2"/>
  <c r="AG6919" i="2"/>
  <c r="AG6918" i="2"/>
  <c r="AG6917" i="2"/>
  <c r="AG6916" i="2"/>
  <c r="AG6915" i="2"/>
  <c r="AG6914" i="2"/>
  <c r="AG6913" i="2"/>
  <c r="AG6912" i="2"/>
  <c r="AG6911" i="2"/>
  <c r="AG6910" i="2"/>
  <c r="AG6909" i="2"/>
  <c r="AG6908" i="2"/>
  <c r="AG6907" i="2"/>
  <c r="AG6906" i="2"/>
  <c r="AG6905" i="2"/>
  <c r="AG6904" i="2"/>
  <c r="AG6903" i="2"/>
  <c r="AG6902" i="2"/>
  <c r="AG6901" i="2"/>
  <c r="AG6900" i="2"/>
  <c r="AG6899" i="2"/>
  <c r="AG6898" i="2"/>
  <c r="AG6897" i="2"/>
  <c r="AG6896" i="2"/>
  <c r="AG6895" i="2"/>
  <c r="AG6894" i="2"/>
  <c r="AG6893" i="2"/>
  <c r="AG6892" i="2"/>
  <c r="AG6891" i="2"/>
  <c r="AG6890" i="2"/>
  <c r="AG6889" i="2"/>
  <c r="AG6888" i="2"/>
  <c r="AG6887" i="2"/>
  <c r="AG6886" i="2"/>
  <c r="AG6885" i="2"/>
  <c r="AG6884" i="2"/>
  <c r="AG6883" i="2"/>
  <c r="AG6882" i="2"/>
  <c r="AG6881" i="2"/>
  <c r="AG6880" i="2"/>
  <c r="AG6879" i="2"/>
  <c r="AG6878" i="2"/>
  <c r="AG6877" i="2"/>
  <c r="AG6876" i="2"/>
  <c r="AG6875" i="2"/>
  <c r="AG6874" i="2"/>
  <c r="AG6873" i="2"/>
  <c r="AG6872" i="2"/>
  <c r="AG6871" i="2"/>
  <c r="AG6870" i="2"/>
  <c r="AG6869" i="2"/>
  <c r="AG6868" i="2"/>
  <c r="AG6867" i="2"/>
  <c r="AG6866" i="2"/>
  <c r="AG6865" i="2"/>
  <c r="AG6864" i="2"/>
  <c r="AG6863" i="2"/>
  <c r="AG6862" i="2"/>
  <c r="AG6861" i="2"/>
  <c r="AG6860" i="2"/>
  <c r="AG6859" i="2"/>
  <c r="AG6858" i="2"/>
  <c r="AG6857" i="2"/>
  <c r="AG6856" i="2"/>
  <c r="AG6855" i="2"/>
  <c r="AG6854" i="2"/>
  <c r="AG6853" i="2"/>
  <c r="AG6852" i="2"/>
  <c r="AG6851" i="2"/>
  <c r="AG6850" i="2"/>
  <c r="AG6849" i="2"/>
  <c r="AG6848" i="2"/>
  <c r="AG6847" i="2"/>
  <c r="AG6846" i="2"/>
  <c r="AG6845" i="2"/>
  <c r="AG6844" i="2"/>
  <c r="AG6843" i="2"/>
  <c r="AG6842" i="2"/>
  <c r="AG6841" i="2"/>
  <c r="AG6840" i="2"/>
  <c r="AG6839" i="2"/>
  <c r="AG6838" i="2"/>
  <c r="AG6837" i="2"/>
  <c r="AG6836" i="2"/>
  <c r="AG6835" i="2"/>
  <c r="AG6834" i="2"/>
  <c r="AG6833" i="2"/>
  <c r="AG6832" i="2"/>
  <c r="AG6831" i="2"/>
  <c r="AG6830" i="2"/>
  <c r="AG6829" i="2"/>
  <c r="AG6828" i="2"/>
  <c r="AG6827" i="2"/>
  <c r="AG6826" i="2"/>
  <c r="AG6825" i="2"/>
  <c r="AG6824" i="2"/>
  <c r="AG6823" i="2"/>
  <c r="AG6822" i="2"/>
  <c r="AG6821" i="2"/>
  <c r="AG6820" i="2"/>
  <c r="AG6819" i="2"/>
  <c r="AG6818" i="2"/>
  <c r="AG6817" i="2"/>
  <c r="AG6816" i="2"/>
  <c r="AG6815" i="2"/>
  <c r="AG6814" i="2"/>
  <c r="AG6813" i="2"/>
  <c r="AG6812" i="2"/>
  <c r="AG6811" i="2"/>
  <c r="AG6810" i="2"/>
  <c r="AG6809" i="2"/>
  <c r="AG6808" i="2"/>
  <c r="AG6807" i="2"/>
  <c r="AG6806" i="2"/>
  <c r="AG6805" i="2"/>
  <c r="AG6804" i="2"/>
  <c r="AG6803" i="2"/>
  <c r="AG6802" i="2"/>
  <c r="AG6801" i="2"/>
  <c r="AG6800" i="2"/>
  <c r="AG6799" i="2"/>
  <c r="AG6798" i="2"/>
  <c r="AG6797" i="2"/>
  <c r="AG6796" i="2"/>
  <c r="AG6795" i="2"/>
  <c r="AG6794" i="2"/>
  <c r="AG6793" i="2"/>
  <c r="AG6792" i="2"/>
  <c r="AG6791" i="2"/>
  <c r="AG6790" i="2"/>
  <c r="AG6789" i="2"/>
  <c r="AG6788" i="2"/>
  <c r="AG6787" i="2"/>
  <c r="AG6786" i="2"/>
  <c r="AG6785" i="2"/>
  <c r="AG6784" i="2"/>
  <c r="AG6783" i="2"/>
  <c r="AG6782" i="2"/>
  <c r="AG6781" i="2"/>
  <c r="AG6780" i="2"/>
  <c r="AG6779" i="2"/>
  <c r="AG6778" i="2"/>
  <c r="AG6777" i="2"/>
  <c r="AG6776" i="2"/>
  <c r="AG6775" i="2"/>
  <c r="AG6774" i="2"/>
  <c r="AG6773" i="2"/>
  <c r="AG6772" i="2"/>
  <c r="AG6771" i="2"/>
  <c r="AG6770" i="2"/>
  <c r="AG6769" i="2"/>
  <c r="AG6768" i="2"/>
  <c r="AG6767" i="2"/>
  <c r="AG6766" i="2"/>
  <c r="AG6765" i="2"/>
  <c r="AG6764" i="2"/>
  <c r="AG6763" i="2"/>
  <c r="AG6762" i="2"/>
  <c r="AG6761" i="2"/>
  <c r="AG6760" i="2"/>
  <c r="AG6759" i="2"/>
  <c r="AG6758" i="2"/>
  <c r="AG6757" i="2"/>
  <c r="AG6756" i="2"/>
  <c r="AG6755" i="2"/>
  <c r="AG6754" i="2"/>
  <c r="AG6753" i="2"/>
  <c r="AG6752" i="2"/>
  <c r="AG6751" i="2"/>
  <c r="AG6750" i="2"/>
  <c r="AG6749" i="2"/>
  <c r="AG6748" i="2"/>
  <c r="AG6747" i="2"/>
  <c r="AG6746" i="2"/>
  <c r="AG6745" i="2"/>
  <c r="AG6744" i="2"/>
  <c r="AG6743" i="2"/>
  <c r="AG6742" i="2"/>
  <c r="AG6741" i="2"/>
  <c r="AG6740" i="2"/>
  <c r="AG6739" i="2"/>
  <c r="AG6738" i="2"/>
  <c r="AG6737" i="2"/>
  <c r="AG6736" i="2"/>
  <c r="AG6735" i="2"/>
  <c r="AG6734" i="2"/>
  <c r="AG6733" i="2"/>
  <c r="AG6732" i="2"/>
  <c r="AG6731" i="2"/>
  <c r="AG6730" i="2"/>
  <c r="AG6729" i="2"/>
  <c r="AG6728" i="2"/>
  <c r="AG6727" i="2"/>
  <c r="AG6726" i="2"/>
  <c r="AG6725" i="2"/>
  <c r="AG6724" i="2"/>
  <c r="AG6723" i="2"/>
  <c r="AG6722" i="2"/>
  <c r="AG6721" i="2"/>
  <c r="AG6720" i="2"/>
  <c r="AG6719" i="2"/>
  <c r="AG6718" i="2"/>
  <c r="AG6717" i="2"/>
  <c r="AG6716" i="2"/>
  <c r="AG6715" i="2"/>
  <c r="AG6714" i="2"/>
  <c r="AG6713" i="2"/>
  <c r="AG6712" i="2"/>
  <c r="AG6711" i="2"/>
  <c r="AG6710" i="2"/>
  <c r="AG6709" i="2"/>
  <c r="AG6708" i="2"/>
  <c r="AG6707" i="2"/>
  <c r="AG6706" i="2"/>
  <c r="AG6705" i="2"/>
  <c r="AG6704" i="2"/>
  <c r="AG6703" i="2"/>
  <c r="AG6702" i="2"/>
  <c r="AG6701" i="2"/>
  <c r="AG6700" i="2"/>
  <c r="AG6699" i="2"/>
  <c r="AG6698" i="2"/>
  <c r="AG6697" i="2"/>
  <c r="AG6696" i="2"/>
  <c r="AG6695" i="2"/>
  <c r="AG6694" i="2"/>
  <c r="AG6693" i="2"/>
  <c r="AG6692" i="2"/>
  <c r="AG6691" i="2"/>
  <c r="AG6690" i="2"/>
  <c r="AG6689" i="2"/>
  <c r="AG6688" i="2"/>
  <c r="AG6687" i="2"/>
  <c r="AG6686" i="2"/>
  <c r="AG6685" i="2"/>
  <c r="AG6684" i="2"/>
  <c r="AG6683" i="2"/>
  <c r="AG6682" i="2"/>
  <c r="AG6681" i="2"/>
  <c r="AG6680" i="2"/>
  <c r="AG6679" i="2"/>
  <c r="AG6678" i="2"/>
  <c r="AG6677" i="2"/>
  <c r="AG6676" i="2"/>
  <c r="AG6675" i="2"/>
  <c r="AG6674" i="2"/>
  <c r="AG6673" i="2"/>
  <c r="AG6672" i="2"/>
  <c r="AG6671" i="2"/>
  <c r="AG6670" i="2"/>
  <c r="AG6669" i="2"/>
  <c r="AG6668" i="2"/>
  <c r="AG6667" i="2"/>
  <c r="AG6666" i="2"/>
  <c r="AG6665" i="2"/>
  <c r="AG6664" i="2"/>
  <c r="AG6663" i="2"/>
  <c r="AG6662" i="2"/>
  <c r="AG6661" i="2"/>
  <c r="AG6660" i="2"/>
  <c r="AG6659" i="2"/>
  <c r="AG6658" i="2"/>
  <c r="AG6657" i="2"/>
  <c r="AG6656" i="2"/>
  <c r="AG6655" i="2"/>
  <c r="AG6654" i="2"/>
  <c r="AG6653" i="2"/>
  <c r="AG6652" i="2"/>
  <c r="AG6651" i="2"/>
  <c r="AG6650" i="2"/>
  <c r="AG6649" i="2"/>
  <c r="AG6648" i="2"/>
  <c r="AG6647" i="2"/>
  <c r="AG6646" i="2"/>
  <c r="AG6645" i="2"/>
  <c r="AG6644" i="2"/>
  <c r="AG6643" i="2"/>
  <c r="AG6642" i="2"/>
  <c r="AG6641" i="2"/>
  <c r="AG6640" i="2"/>
  <c r="AG6639" i="2"/>
  <c r="AG6638" i="2"/>
  <c r="AG6637" i="2"/>
  <c r="AG6636" i="2"/>
  <c r="AG6635" i="2"/>
  <c r="AG6634" i="2"/>
  <c r="AG6633" i="2"/>
  <c r="AG6632" i="2"/>
  <c r="AG6631" i="2"/>
  <c r="AG6630" i="2"/>
  <c r="AG6629" i="2"/>
  <c r="AG6628" i="2"/>
  <c r="AG6627" i="2"/>
  <c r="AG6626" i="2"/>
  <c r="AG6625" i="2"/>
  <c r="AG6624" i="2"/>
  <c r="AG6623" i="2"/>
  <c r="AG6622" i="2"/>
  <c r="AG6621" i="2"/>
  <c r="AG6620" i="2"/>
  <c r="AG6619" i="2"/>
  <c r="AG6618" i="2"/>
  <c r="AG6617" i="2"/>
  <c r="AG6616" i="2"/>
  <c r="AG6615" i="2"/>
  <c r="AG6614" i="2"/>
  <c r="AG6613" i="2"/>
  <c r="AG6612" i="2"/>
  <c r="AG6611" i="2"/>
  <c r="AG6610" i="2"/>
  <c r="AG6609" i="2"/>
  <c r="AG6608" i="2"/>
  <c r="AG6607" i="2"/>
  <c r="AG6606" i="2"/>
  <c r="AG6605" i="2"/>
  <c r="AG6604" i="2"/>
  <c r="AG6603" i="2"/>
  <c r="AG6602" i="2"/>
  <c r="AG6601" i="2"/>
  <c r="AG6600" i="2"/>
  <c r="AG6599" i="2"/>
  <c r="AG6598" i="2"/>
  <c r="AG6597" i="2"/>
  <c r="AG6596" i="2"/>
  <c r="AG6595" i="2"/>
  <c r="AG6594" i="2"/>
  <c r="AG6593" i="2"/>
  <c r="AG6592" i="2"/>
  <c r="AG6591" i="2"/>
  <c r="AG6590" i="2"/>
  <c r="AG6589" i="2"/>
  <c r="AG6588" i="2"/>
  <c r="AG6587" i="2"/>
  <c r="AG6586" i="2"/>
  <c r="AG6585" i="2"/>
  <c r="AG6584" i="2"/>
  <c r="AG6583" i="2"/>
  <c r="AG6582" i="2"/>
  <c r="AG6581" i="2"/>
  <c r="AG6580" i="2"/>
  <c r="AG6579" i="2"/>
  <c r="AG6578" i="2"/>
  <c r="AG6577" i="2"/>
  <c r="AG6576" i="2"/>
  <c r="AG6575" i="2"/>
  <c r="AG6574" i="2"/>
  <c r="AG6573" i="2"/>
  <c r="AG6572" i="2"/>
  <c r="AG6571" i="2"/>
  <c r="AG6570" i="2"/>
  <c r="AG6569" i="2"/>
  <c r="AG6568" i="2"/>
  <c r="AG6567" i="2"/>
  <c r="AG6566" i="2"/>
  <c r="AG6565" i="2"/>
  <c r="AG6564" i="2"/>
  <c r="AG6563" i="2"/>
  <c r="AG6562" i="2"/>
  <c r="AG6561" i="2"/>
  <c r="AG6560" i="2"/>
  <c r="AG6559" i="2"/>
  <c r="AG6558" i="2"/>
  <c r="AG6557" i="2"/>
  <c r="AG6556" i="2"/>
  <c r="AG6555" i="2"/>
  <c r="AG6554" i="2"/>
  <c r="AG6553" i="2"/>
  <c r="AG6552" i="2"/>
  <c r="AG6551" i="2"/>
  <c r="AG6550" i="2"/>
  <c r="AG6549" i="2"/>
  <c r="AG6548" i="2"/>
  <c r="AG6547" i="2"/>
  <c r="AG6546" i="2"/>
  <c r="AG6545" i="2"/>
  <c r="AG6544" i="2"/>
  <c r="AG6543" i="2"/>
  <c r="AG6542" i="2"/>
  <c r="AG6541" i="2"/>
  <c r="AG6540" i="2"/>
  <c r="AG6539" i="2"/>
  <c r="AG6538" i="2"/>
  <c r="AG6537" i="2"/>
  <c r="AG6536" i="2"/>
  <c r="AG6535" i="2"/>
  <c r="AG6534" i="2"/>
  <c r="AG6533" i="2"/>
  <c r="AG6532" i="2"/>
  <c r="AG6531" i="2"/>
  <c r="AG6530" i="2"/>
  <c r="AG6529" i="2"/>
  <c r="AG6528" i="2"/>
  <c r="AG6527" i="2"/>
  <c r="AG6526" i="2"/>
  <c r="AG6525" i="2"/>
  <c r="AG6524" i="2"/>
  <c r="AG6523" i="2"/>
  <c r="AG6522" i="2"/>
  <c r="AG6521" i="2"/>
  <c r="AG6520" i="2"/>
  <c r="AG6519" i="2"/>
  <c r="AG6518" i="2"/>
  <c r="AG6517" i="2"/>
  <c r="AG6516" i="2"/>
  <c r="AG6515" i="2"/>
  <c r="AG6514" i="2"/>
  <c r="AG6513" i="2"/>
  <c r="AG6512" i="2"/>
  <c r="AG6511" i="2"/>
  <c r="AG6510" i="2"/>
  <c r="AG6509" i="2"/>
  <c r="AG6508" i="2"/>
  <c r="AG6507" i="2"/>
  <c r="AG6506" i="2"/>
  <c r="AG6505" i="2"/>
  <c r="AG6504" i="2"/>
  <c r="AG6503" i="2"/>
  <c r="AG6502" i="2"/>
  <c r="AG6501" i="2"/>
  <c r="AG6500" i="2"/>
  <c r="AG6499" i="2"/>
  <c r="AG6498" i="2"/>
  <c r="AG6497" i="2"/>
  <c r="AG6496" i="2"/>
  <c r="AG6495" i="2"/>
  <c r="AG6494" i="2"/>
  <c r="AG6493" i="2"/>
  <c r="AG6492" i="2"/>
  <c r="AG6491" i="2"/>
  <c r="AG6490" i="2"/>
  <c r="AG6489" i="2"/>
  <c r="AG6488" i="2"/>
  <c r="AG6487" i="2"/>
  <c r="AG6486" i="2"/>
  <c r="AG6485" i="2"/>
  <c r="AG6484" i="2"/>
  <c r="AG6483" i="2"/>
  <c r="AG6482" i="2"/>
  <c r="AG6481" i="2"/>
  <c r="AG6480" i="2"/>
  <c r="AG6479" i="2"/>
  <c r="AG6478" i="2"/>
  <c r="AG6477" i="2"/>
  <c r="AG6476" i="2"/>
  <c r="AG6475" i="2"/>
  <c r="AG6474" i="2"/>
  <c r="AG6473" i="2"/>
  <c r="AG6472" i="2"/>
  <c r="AG6471" i="2"/>
  <c r="AG6470" i="2"/>
  <c r="AG6469" i="2"/>
  <c r="AG6468" i="2"/>
  <c r="AG6467" i="2"/>
  <c r="AG6466" i="2"/>
  <c r="AG6465" i="2"/>
  <c r="AG6464" i="2"/>
  <c r="AG6463" i="2"/>
  <c r="AG6462" i="2"/>
  <c r="AG6461" i="2"/>
  <c r="AG6460" i="2"/>
  <c r="AG6459" i="2"/>
  <c r="AG6458" i="2"/>
  <c r="AG6457" i="2"/>
  <c r="AG6456" i="2"/>
  <c r="AG6455" i="2"/>
  <c r="AG6454" i="2"/>
  <c r="AG6453" i="2"/>
  <c r="AG6452" i="2"/>
  <c r="AG6451" i="2"/>
  <c r="AG6450" i="2"/>
  <c r="AG6449" i="2"/>
  <c r="AG6448" i="2"/>
  <c r="AG6447" i="2"/>
  <c r="AG6446" i="2"/>
  <c r="AG6445" i="2"/>
  <c r="AG6444" i="2"/>
  <c r="AG6443" i="2"/>
  <c r="AG6442" i="2"/>
  <c r="AG6441" i="2"/>
  <c r="AG6440" i="2"/>
  <c r="AG6439" i="2"/>
  <c r="AG6438" i="2"/>
  <c r="AG6437" i="2"/>
  <c r="AG6436" i="2"/>
  <c r="AG6435" i="2"/>
  <c r="AG6434" i="2"/>
  <c r="AG6433" i="2"/>
  <c r="AG6432" i="2"/>
  <c r="AG6431" i="2"/>
  <c r="AG6430" i="2"/>
  <c r="AG6429" i="2"/>
  <c r="AG6428" i="2"/>
  <c r="AG6427" i="2"/>
  <c r="AG6426" i="2"/>
  <c r="AG6425" i="2"/>
  <c r="AG6424" i="2"/>
  <c r="AG6423" i="2"/>
  <c r="AG6422" i="2"/>
  <c r="AG6421" i="2"/>
  <c r="AG6420" i="2"/>
  <c r="AG6419" i="2"/>
  <c r="AG6418" i="2"/>
  <c r="AG6417" i="2"/>
  <c r="AG6416" i="2"/>
  <c r="AG6415" i="2"/>
  <c r="AG6414" i="2"/>
  <c r="AG6413" i="2"/>
  <c r="AG6412" i="2"/>
  <c r="AG6411" i="2"/>
  <c r="AG6410" i="2"/>
  <c r="AG6409" i="2"/>
  <c r="AG6408" i="2"/>
  <c r="AG6407" i="2"/>
  <c r="AG6406" i="2"/>
  <c r="AG6405" i="2"/>
  <c r="AG6404" i="2"/>
  <c r="AG6403" i="2"/>
  <c r="AG6402" i="2"/>
  <c r="AG6401" i="2"/>
  <c r="AG6400" i="2"/>
  <c r="AG6399" i="2"/>
  <c r="AG6398" i="2"/>
  <c r="AG6397" i="2"/>
  <c r="AG6396" i="2"/>
  <c r="AG6395" i="2"/>
  <c r="AG6394" i="2"/>
  <c r="AG6393" i="2"/>
  <c r="AG6392" i="2"/>
  <c r="AG6391" i="2"/>
  <c r="AG6390" i="2"/>
  <c r="AG6389" i="2"/>
  <c r="AG6388" i="2"/>
  <c r="AG6387" i="2"/>
  <c r="AG6386" i="2"/>
  <c r="AG6385" i="2"/>
  <c r="AG6384" i="2"/>
  <c r="AG6383" i="2"/>
  <c r="AG6382" i="2"/>
  <c r="AG6381" i="2"/>
  <c r="AG6380" i="2"/>
  <c r="AG6379" i="2"/>
  <c r="AG6378" i="2"/>
  <c r="AG6377" i="2"/>
  <c r="AG6376" i="2"/>
  <c r="AG6375" i="2"/>
  <c r="AG6374" i="2"/>
  <c r="AG6373" i="2"/>
  <c r="AG6372" i="2"/>
  <c r="AG6371" i="2"/>
  <c r="AG6370" i="2"/>
  <c r="AG6369" i="2"/>
  <c r="AG6368" i="2"/>
  <c r="AG6367" i="2"/>
  <c r="AG6366" i="2"/>
  <c r="AG6365" i="2"/>
  <c r="AG6364" i="2"/>
  <c r="AG6363" i="2"/>
  <c r="AG6362" i="2"/>
  <c r="AG6361" i="2"/>
  <c r="AG6360" i="2"/>
  <c r="AG6359" i="2"/>
  <c r="AG6358" i="2"/>
  <c r="AG6357" i="2"/>
  <c r="AG6356" i="2"/>
  <c r="AG6355" i="2"/>
  <c r="AG6354" i="2"/>
  <c r="AG6353" i="2"/>
  <c r="AG6352" i="2"/>
  <c r="AG6351" i="2"/>
  <c r="AG6350" i="2"/>
  <c r="AG6349" i="2"/>
  <c r="AG6348" i="2"/>
  <c r="AG6347" i="2"/>
  <c r="AG6346" i="2"/>
  <c r="AG6345" i="2"/>
  <c r="AG6344" i="2"/>
  <c r="AG6343" i="2"/>
  <c r="AG6342" i="2"/>
  <c r="AG6341" i="2"/>
  <c r="AG6340" i="2"/>
  <c r="AG6339" i="2"/>
  <c r="AG6338" i="2"/>
  <c r="AG6337" i="2"/>
  <c r="AG6336" i="2"/>
  <c r="AG6335" i="2"/>
  <c r="AG6334" i="2"/>
  <c r="AG6333" i="2"/>
  <c r="AG6332" i="2"/>
  <c r="AG6331" i="2"/>
  <c r="AG6330" i="2"/>
  <c r="AG6329" i="2"/>
  <c r="AG6328" i="2"/>
  <c r="AG6327" i="2"/>
  <c r="AG6326" i="2"/>
  <c r="AG6325" i="2"/>
  <c r="AG6324" i="2"/>
  <c r="AG6323" i="2"/>
  <c r="AG6322" i="2"/>
  <c r="AG6321" i="2"/>
  <c r="AG6320" i="2"/>
  <c r="AG6319" i="2"/>
  <c r="AG6318" i="2"/>
  <c r="AG6317" i="2"/>
  <c r="AG6316" i="2"/>
  <c r="AG6315" i="2"/>
  <c r="AG6314" i="2"/>
  <c r="AG6313" i="2"/>
  <c r="AG6312" i="2"/>
  <c r="AG6311" i="2"/>
  <c r="AG6310" i="2"/>
  <c r="AG6309" i="2"/>
  <c r="AG6308" i="2"/>
  <c r="AG6307" i="2"/>
  <c r="AG6306" i="2"/>
  <c r="AG6305" i="2"/>
  <c r="AG6304" i="2"/>
  <c r="AG6303" i="2"/>
  <c r="AG6302" i="2"/>
  <c r="AG6301" i="2"/>
  <c r="AG6300" i="2"/>
  <c r="AG6299" i="2"/>
  <c r="AG6298" i="2"/>
  <c r="AG6297" i="2"/>
  <c r="AG6296" i="2"/>
  <c r="AG6295" i="2"/>
  <c r="AG6294" i="2"/>
  <c r="AG6293" i="2"/>
  <c r="AG6292" i="2"/>
  <c r="AG6291" i="2"/>
  <c r="AG6290" i="2"/>
  <c r="AG6289" i="2"/>
  <c r="AG6288" i="2"/>
  <c r="AG6287" i="2"/>
  <c r="AG6286" i="2"/>
  <c r="AG6285" i="2"/>
  <c r="AG6284" i="2"/>
  <c r="AG6283" i="2"/>
  <c r="AG6282" i="2"/>
  <c r="AG6281" i="2"/>
  <c r="AG6280" i="2"/>
  <c r="AG6279" i="2"/>
  <c r="AG6278" i="2"/>
  <c r="AG6277" i="2"/>
  <c r="AG6276" i="2"/>
  <c r="AG6275" i="2"/>
  <c r="AG6274" i="2"/>
  <c r="AG6273" i="2"/>
  <c r="AG6272" i="2"/>
  <c r="AG6271" i="2"/>
  <c r="AG6270" i="2"/>
  <c r="AG6269" i="2"/>
  <c r="AG6268" i="2"/>
  <c r="AG6267" i="2"/>
  <c r="AG6266" i="2"/>
  <c r="AG6265" i="2"/>
  <c r="AG6264" i="2"/>
  <c r="AG6263" i="2"/>
  <c r="AG6262" i="2"/>
  <c r="AG6261" i="2"/>
  <c r="AG6260" i="2"/>
  <c r="AG6259" i="2"/>
  <c r="AG6258" i="2"/>
  <c r="AG6257" i="2"/>
  <c r="AG6256" i="2"/>
  <c r="AG6255" i="2"/>
  <c r="AG6254" i="2"/>
  <c r="AG6253" i="2"/>
  <c r="AG6252" i="2"/>
  <c r="AG6251" i="2"/>
  <c r="AG6250" i="2"/>
  <c r="AG6249" i="2"/>
  <c r="AG6248" i="2"/>
  <c r="AG6247" i="2"/>
  <c r="AG6246" i="2"/>
  <c r="AG6245" i="2"/>
  <c r="AG6244" i="2"/>
  <c r="AG6243" i="2"/>
  <c r="AG6242" i="2"/>
  <c r="AG6241" i="2"/>
  <c r="AG6240" i="2"/>
  <c r="AG6239" i="2"/>
  <c r="AG6238" i="2"/>
  <c r="AG6237" i="2"/>
  <c r="AG6236" i="2"/>
  <c r="AG6235" i="2"/>
  <c r="AG6234" i="2"/>
  <c r="AG6233" i="2"/>
  <c r="AG6232" i="2"/>
  <c r="AG6231" i="2"/>
  <c r="AG6230" i="2"/>
  <c r="AG6229" i="2"/>
  <c r="AG6228" i="2"/>
  <c r="AG6227" i="2"/>
  <c r="AG6226" i="2"/>
  <c r="AG6225" i="2"/>
  <c r="AG6224" i="2"/>
  <c r="AG6223" i="2"/>
  <c r="AG6222" i="2"/>
  <c r="AG6221" i="2"/>
  <c r="AG6220" i="2"/>
  <c r="AG6219" i="2"/>
  <c r="AG6218" i="2"/>
  <c r="AG6217" i="2"/>
  <c r="AG6216" i="2"/>
  <c r="AG6215" i="2"/>
  <c r="AG6214" i="2"/>
  <c r="AG6213" i="2"/>
  <c r="AG6212" i="2"/>
  <c r="AG6211" i="2"/>
  <c r="AG6210" i="2"/>
  <c r="AG6209" i="2"/>
  <c r="AG6208" i="2"/>
  <c r="AG6207" i="2"/>
  <c r="AG6206" i="2"/>
  <c r="AG6205" i="2"/>
  <c r="AG6204" i="2"/>
  <c r="AG6203" i="2"/>
  <c r="AG6202" i="2"/>
  <c r="AG6201" i="2"/>
  <c r="AG6200" i="2"/>
  <c r="AG6199" i="2"/>
  <c r="AG6198" i="2"/>
  <c r="AG6197" i="2"/>
  <c r="AG6196" i="2"/>
  <c r="AG6195" i="2"/>
  <c r="AG6194" i="2"/>
  <c r="AG6193" i="2"/>
  <c r="AG6192" i="2"/>
  <c r="AG6191" i="2"/>
  <c r="AG6190" i="2"/>
  <c r="AG6189" i="2"/>
  <c r="AG6188" i="2"/>
  <c r="AG6187" i="2"/>
  <c r="AG6186" i="2"/>
  <c r="AG6185" i="2"/>
  <c r="AG6184" i="2"/>
  <c r="AG6183" i="2"/>
  <c r="AG6182" i="2"/>
  <c r="AG6181" i="2"/>
  <c r="AG6180" i="2"/>
  <c r="AG6179" i="2"/>
  <c r="AG6178" i="2"/>
  <c r="AG6177" i="2"/>
  <c r="AG6176" i="2"/>
  <c r="AG6175" i="2"/>
  <c r="AG6174" i="2"/>
  <c r="AG6173" i="2"/>
  <c r="AG6172" i="2"/>
  <c r="AG6171" i="2"/>
  <c r="AG6170" i="2"/>
  <c r="AG6169" i="2"/>
  <c r="AG6168" i="2"/>
  <c r="AG6167" i="2"/>
  <c r="AG6166" i="2"/>
  <c r="AG6165" i="2"/>
  <c r="AG6164" i="2"/>
  <c r="AG6163" i="2"/>
  <c r="AG6162" i="2"/>
  <c r="AG6161" i="2"/>
  <c r="AG6160" i="2"/>
  <c r="AG6159" i="2"/>
  <c r="AG6158" i="2"/>
  <c r="AG6157" i="2"/>
  <c r="AG6156" i="2"/>
  <c r="AG6155" i="2"/>
  <c r="AG6154" i="2"/>
  <c r="AG6153" i="2"/>
  <c r="AG6152" i="2"/>
  <c r="AG6151" i="2"/>
  <c r="AG6150" i="2"/>
  <c r="AG6149" i="2"/>
  <c r="AG6148" i="2"/>
  <c r="AG6147" i="2"/>
  <c r="AG6146" i="2"/>
  <c r="AG6145" i="2"/>
  <c r="AG6144" i="2"/>
  <c r="AG6143" i="2"/>
  <c r="AG6142" i="2"/>
  <c r="AG6141" i="2"/>
  <c r="AG6140" i="2"/>
  <c r="AG6139" i="2"/>
  <c r="AG6138" i="2"/>
  <c r="AG6137" i="2"/>
  <c r="AG6136" i="2"/>
  <c r="AG6135" i="2"/>
  <c r="AG6134" i="2"/>
  <c r="AG6133" i="2"/>
  <c r="AG6132" i="2"/>
  <c r="AG6131" i="2"/>
  <c r="AG6130" i="2"/>
  <c r="AG6129" i="2"/>
  <c r="AG6128" i="2"/>
  <c r="AG6127" i="2"/>
  <c r="AG6126" i="2"/>
  <c r="AG6125" i="2"/>
  <c r="AG6124" i="2"/>
  <c r="AG6123" i="2"/>
  <c r="AG6122" i="2"/>
  <c r="AG6121" i="2"/>
  <c r="AG6120" i="2"/>
  <c r="AG6119" i="2"/>
  <c r="AG6118" i="2"/>
  <c r="AG6117" i="2"/>
  <c r="AG6116" i="2"/>
  <c r="AG6115" i="2"/>
  <c r="AG6114" i="2"/>
  <c r="AG6113" i="2"/>
  <c r="AG6112" i="2"/>
  <c r="AG6111" i="2"/>
  <c r="AG6110" i="2"/>
  <c r="AG6109" i="2"/>
  <c r="AG6108" i="2"/>
  <c r="AG6107" i="2"/>
  <c r="AG6106" i="2"/>
  <c r="AG6105" i="2"/>
  <c r="AG6104" i="2"/>
  <c r="AG6103" i="2"/>
  <c r="AG6102" i="2"/>
  <c r="AG6101" i="2"/>
  <c r="AG6100" i="2"/>
  <c r="AG6099" i="2"/>
  <c r="AG6098" i="2"/>
  <c r="AG6097" i="2"/>
  <c r="AG6096" i="2"/>
  <c r="AG6095" i="2"/>
  <c r="AG6094" i="2"/>
  <c r="AG6093" i="2"/>
  <c r="AG6092" i="2"/>
  <c r="AG6091" i="2"/>
  <c r="AG6090" i="2"/>
  <c r="AG6089" i="2"/>
  <c r="AG6088" i="2"/>
  <c r="AG6087" i="2"/>
  <c r="AG6086" i="2"/>
  <c r="AG6085" i="2"/>
  <c r="AG6084" i="2"/>
  <c r="AG6083" i="2"/>
  <c r="AG6082" i="2"/>
  <c r="AG6081" i="2"/>
  <c r="AG6080" i="2"/>
  <c r="AG6079" i="2"/>
  <c r="AG6078" i="2"/>
  <c r="AG6077" i="2"/>
  <c r="AG6076" i="2"/>
  <c r="AG6075" i="2"/>
  <c r="AG6074" i="2"/>
  <c r="AG6073" i="2"/>
  <c r="AG6072" i="2"/>
  <c r="AG6071" i="2"/>
  <c r="AG6070" i="2"/>
  <c r="AG6069" i="2"/>
  <c r="AG6068" i="2"/>
  <c r="AG6067" i="2"/>
  <c r="AG6066" i="2"/>
  <c r="AG6065" i="2"/>
  <c r="AG6064" i="2"/>
  <c r="AG6063" i="2"/>
  <c r="AG6062" i="2"/>
  <c r="AG6061" i="2"/>
  <c r="AG6060" i="2"/>
  <c r="AG6059" i="2"/>
  <c r="AG6058" i="2"/>
  <c r="AG6057" i="2"/>
  <c r="AG6056" i="2"/>
  <c r="AG6055" i="2"/>
  <c r="AG6054" i="2"/>
  <c r="AG6053" i="2"/>
  <c r="AG6052" i="2"/>
  <c r="AG6051" i="2"/>
  <c r="AG6050" i="2"/>
  <c r="AG6049" i="2"/>
  <c r="AG6048" i="2"/>
  <c r="AG6047" i="2"/>
  <c r="AG6046" i="2"/>
  <c r="AG6045" i="2"/>
  <c r="AG6044" i="2"/>
  <c r="AG6043" i="2"/>
  <c r="AG6042" i="2"/>
  <c r="AG6041" i="2"/>
  <c r="AG6040" i="2"/>
  <c r="AG6039" i="2"/>
  <c r="AG6038" i="2"/>
  <c r="AG6037" i="2"/>
  <c r="AG6036" i="2"/>
  <c r="AG6035" i="2"/>
  <c r="AG6034" i="2"/>
  <c r="AG6033" i="2"/>
  <c r="AG6032" i="2"/>
  <c r="AG6031" i="2"/>
  <c r="AG6030" i="2"/>
  <c r="AG6029" i="2"/>
  <c r="AG6028" i="2"/>
  <c r="AG6027" i="2"/>
  <c r="AG6026" i="2"/>
  <c r="AG6025" i="2"/>
  <c r="AG6024" i="2"/>
  <c r="AG6023" i="2"/>
  <c r="AG6022" i="2"/>
  <c r="AG6021" i="2"/>
  <c r="AG6020" i="2"/>
  <c r="AG6019" i="2"/>
  <c r="AG6018" i="2"/>
  <c r="AG6017" i="2"/>
  <c r="AG6016" i="2"/>
  <c r="AG6015" i="2"/>
  <c r="AG6014" i="2"/>
  <c r="AG6013" i="2"/>
  <c r="AG6012" i="2"/>
  <c r="AG6011" i="2"/>
  <c r="AG6010" i="2"/>
  <c r="AG6009" i="2"/>
  <c r="AG6008" i="2"/>
  <c r="AG6007" i="2"/>
  <c r="AG6006" i="2"/>
  <c r="AG6005" i="2"/>
  <c r="AG6004" i="2"/>
  <c r="AG6003" i="2"/>
  <c r="AG6002" i="2"/>
  <c r="AG6001" i="2"/>
  <c r="AG6000" i="2"/>
  <c r="AG5999" i="2"/>
  <c r="AG5998" i="2"/>
  <c r="AG5997" i="2"/>
  <c r="AG5996" i="2"/>
  <c r="AG5995" i="2"/>
  <c r="AG5994" i="2"/>
  <c r="AG5993" i="2"/>
  <c r="AG5992" i="2"/>
  <c r="AG5991" i="2"/>
  <c r="AG5990" i="2"/>
  <c r="AG5989" i="2"/>
  <c r="AG5988" i="2"/>
  <c r="AG5987" i="2"/>
  <c r="AG5986" i="2"/>
  <c r="AG5985" i="2"/>
  <c r="AG5984" i="2"/>
  <c r="AG5983" i="2"/>
  <c r="AG5982" i="2"/>
  <c r="AG5981" i="2"/>
  <c r="AG5980" i="2"/>
  <c r="AG5979" i="2"/>
  <c r="AG5978" i="2"/>
  <c r="AG5977" i="2"/>
  <c r="AG5976" i="2"/>
  <c r="AG5975" i="2"/>
  <c r="AG5974" i="2"/>
  <c r="AG5973" i="2"/>
  <c r="AG5972" i="2"/>
  <c r="AG5971" i="2"/>
  <c r="AG5970" i="2"/>
  <c r="AG5969" i="2"/>
  <c r="AG5968" i="2"/>
  <c r="AG5967" i="2"/>
  <c r="AG5966" i="2"/>
  <c r="AG5965" i="2"/>
  <c r="AG5964" i="2"/>
  <c r="AG5963" i="2"/>
  <c r="AG5962" i="2"/>
  <c r="AG5961" i="2"/>
  <c r="AG5960" i="2"/>
  <c r="AG5959" i="2"/>
  <c r="AG5958" i="2"/>
  <c r="AG5957" i="2"/>
  <c r="AG5956" i="2"/>
  <c r="AG5955" i="2"/>
  <c r="AG5954" i="2"/>
  <c r="AG5953" i="2"/>
  <c r="AG5952" i="2"/>
  <c r="AG5951" i="2"/>
  <c r="AG5950" i="2"/>
  <c r="AG5949" i="2"/>
  <c r="AG5948" i="2"/>
  <c r="AG5947" i="2"/>
  <c r="AG5946" i="2"/>
  <c r="AG5945" i="2"/>
  <c r="AG5944" i="2"/>
  <c r="AG5943" i="2"/>
  <c r="AG5942" i="2"/>
  <c r="AG5941" i="2"/>
  <c r="AG5940" i="2"/>
  <c r="AG5939" i="2"/>
  <c r="AG5938" i="2"/>
  <c r="AG5937" i="2"/>
  <c r="AG5936" i="2"/>
  <c r="AG5935" i="2"/>
  <c r="AG5934" i="2"/>
  <c r="AG5933" i="2"/>
  <c r="AG5932" i="2"/>
  <c r="AG5931" i="2"/>
  <c r="AG5930" i="2"/>
  <c r="AG5929" i="2"/>
  <c r="AG5928" i="2"/>
  <c r="AG5927" i="2"/>
  <c r="AG5926" i="2"/>
  <c r="AG5925" i="2"/>
  <c r="AG5924" i="2"/>
  <c r="AG5923" i="2"/>
  <c r="AG5922" i="2"/>
  <c r="AG5921" i="2"/>
  <c r="AG5920" i="2"/>
  <c r="AG5919" i="2"/>
  <c r="AG5918" i="2"/>
  <c r="AG5917" i="2"/>
  <c r="AG5916" i="2"/>
  <c r="AG5915" i="2"/>
  <c r="AG5914" i="2"/>
  <c r="AG5913" i="2"/>
  <c r="AG5912" i="2"/>
  <c r="AG5911" i="2"/>
  <c r="AG5910" i="2"/>
  <c r="AG5909" i="2"/>
  <c r="AG5908" i="2"/>
  <c r="AG5907" i="2"/>
  <c r="AG5906" i="2"/>
  <c r="AG5905" i="2"/>
  <c r="AG5904" i="2"/>
  <c r="AG5903" i="2"/>
  <c r="AG5902" i="2"/>
  <c r="AG5901" i="2"/>
  <c r="AG5900" i="2"/>
  <c r="AG5899" i="2"/>
  <c r="AG5898" i="2"/>
  <c r="AG5897" i="2"/>
  <c r="AG5896" i="2"/>
  <c r="AG5895" i="2"/>
  <c r="AG5894" i="2"/>
  <c r="AG5893" i="2"/>
  <c r="AG5892" i="2"/>
  <c r="AG5891" i="2"/>
  <c r="AG5890" i="2"/>
  <c r="AG5889" i="2"/>
  <c r="AG5888" i="2"/>
  <c r="AG5887" i="2"/>
  <c r="AG5886" i="2"/>
  <c r="AG5885" i="2"/>
  <c r="AG5884" i="2"/>
  <c r="AG5883" i="2"/>
  <c r="AG5882" i="2"/>
  <c r="AG5881" i="2"/>
  <c r="AG5880" i="2"/>
  <c r="AG5879" i="2"/>
  <c r="AG5878" i="2"/>
  <c r="AG5877" i="2"/>
  <c r="AG5876" i="2"/>
  <c r="AG5875" i="2"/>
  <c r="AG5874" i="2"/>
  <c r="AG5873" i="2"/>
  <c r="AG5872" i="2"/>
  <c r="AG5871" i="2"/>
  <c r="AG5870" i="2"/>
  <c r="AG5869" i="2"/>
  <c r="AG5868" i="2"/>
  <c r="AG5867" i="2"/>
  <c r="AG5866" i="2"/>
  <c r="AG5865" i="2"/>
  <c r="AG5864" i="2"/>
  <c r="AG5863" i="2"/>
  <c r="AG5862" i="2"/>
  <c r="AG5861" i="2"/>
  <c r="AG5860" i="2"/>
  <c r="AG5859" i="2"/>
  <c r="AG5858" i="2"/>
  <c r="AG5857" i="2"/>
  <c r="AG5856" i="2"/>
  <c r="AG5855" i="2"/>
  <c r="AG5854" i="2"/>
  <c r="AG5853" i="2"/>
  <c r="AG5852" i="2"/>
  <c r="AG5851" i="2"/>
  <c r="AG5850" i="2"/>
  <c r="AG5849" i="2"/>
  <c r="AG5848" i="2"/>
  <c r="AG5847" i="2"/>
  <c r="AG5846" i="2"/>
  <c r="AG5845" i="2"/>
  <c r="AG5844" i="2"/>
  <c r="AG5843" i="2"/>
  <c r="AG5842" i="2"/>
  <c r="AG5841" i="2"/>
  <c r="AG5840" i="2"/>
  <c r="AG5839" i="2"/>
  <c r="AG5838" i="2"/>
  <c r="AG5837" i="2"/>
  <c r="AG5836" i="2"/>
  <c r="AG5835" i="2"/>
  <c r="AG5834" i="2"/>
  <c r="AG5833" i="2"/>
  <c r="AG5832" i="2"/>
  <c r="AG5831" i="2"/>
  <c r="AG5830" i="2"/>
  <c r="AG5829" i="2"/>
  <c r="AG5828" i="2"/>
  <c r="AG5827" i="2"/>
  <c r="AG5826" i="2"/>
  <c r="AG5825" i="2"/>
  <c r="AG5824" i="2"/>
  <c r="AG5823" i="2"/>
  <c r="AG5822" i="2"/>
  <c r="AG5821" i="2"/>
  <c r="AG5820" i="2"/>
  <c r="AG5819" i="2"/>
  <c r="AG5818" i="2"/>
  <c r="AG5817" i="2"/>
  <c r="AG5816" i="2"/>
  <c r="AG5815" i="2"/>
  <c r="AG5814" i="2"/>
  <c r="AG5813" i="2"/>
  <c r="AG5812" i="2"/>
  <c r="AG5811" i="2"/>
  <c r="AG5810" i="2"/>
  <c r="AG5809" i="2"/>
  <c r="AG5808" i="2"/>
  <c r="AG5807" i="2"/>
  <c r="AG5806" i="2"/>
  <c r="AG5805" i="2"/>
  <c r="AG5804" i="2"/>
  <c r="AG5803" i="2"/>
  <c r="AG5802" i="2"/>
  <c r="AG5801" i="2"/>
  <c r="AG5800" i="2"/>
  <c r="AG5799" i="2"/>
  <c r="AG5798" i="2"/>
  <c r="AG5797" i="2"/>
  <c r="AG5796" i="2"/>
  <c r="AG5795" i="2"/>
  <c r="AG5794" i="2"/>
  <c r="AG5793" i="2"/>
  <c r="AG5792" i="2"/>
  <c r="AG5791" i="2"/>
  <c r="AG5790" i="2"/>
  <c r="AG5789" i="2"/>
  <c r="AG5788" i="2"/>
  <c r="AG5787" i="2"/>
  <c r="AG5786" i="2"/>
  <c r="AG5785" i="2"/>
  <c r="AG5784" i="2"/>
  <c r="AG5783" i="2"/>
  <c r="AG5782" i="2"/>
  <c r="AG5781" i="2"/>
  <c r="AG5780" i="2"/>
  <c r="AG5779" i="2"/>
  <c r="AG5778" i="2"/>
  <c r="AG5777" i="2"/>
  <c r="AG5776" i="2"/>
  <c r="AG5775" i="2"/>
  <c r="AG5774" i="2"/>
  <c r="AG5773" i="2"/>
  <c r="AG5772" i="2"/>
  <c r="AG5771" i="2"/>
  <c r="AG5770" i="2"/>
  <c r="AG5769" i="2"/>
  <c r="AG5768" i="2"/>
  <c r="AG5767" i="2"/>
  <c r="AG5766" i="2"/>
  <c r="AG5765" i="2"/>
  <c r="AG5764" i="2"/>
  <c r="AG5763" i="2"/>
  <c r="AG5762" i="2"/>
  <c r="AG5761" i="2"/>
  <c r="AG5760" i="2"/>
  <c r="AG5759" i="2"/>
  <c r="AG5758" i="2"/>
  <c r="AG5757" i="2"/>
  <c r="AG5756" i="2"/>
  <c r="AG5755" i="2"/>
  <c r="AG5754" i="2"/>
  <c r="AG5753" i="2"/>
  <c r="AG5752" i="2"/>
  <c r="AG5751" i="2"/>
  <c r="AG5750" i="2"/>
  <c r="AG5749" i="2"/>
  <c r="AG5748" i="2"/>
  <c r="AG5747" i="2"/>
  <c r="AG5746" i="2"/>
  <c r="AG5745" i="2"/>
  <c r="AG5744" i="2"/>
  <c r="AG5743" i="2"/>
  <c r="AG5742" i="2"/>
  <c r="AG5741" i="2"/>
  <c r="AG5740" i="2"/>
  <c r="AG5739" i="2"/>
  <c r="AG5738" i="2"/>
  <c r="AG5737" i="2"/>
  <c r="AG5736" i="2"/>
  <c r="AG5735" i="2"/>
  <c r="AG5734" i="2"/>
  <c r="AG5733" i="2"/>
  <c r="AG5732" i="2"/>
  <c r="AG5731" i="2"/>
  <c r="AG5730" i="2"/>
  <c r="AG5729" i="2"/>
  <c r="AG5728" i="2"/>
  <c r="AG5727" i="2"/>
  <c r="AG5726" i="2"/>
  <c r="AG5725" i="2"/>
  <c r="AG5724" i="2"/>
  <c r="AG5723" i="2"/>
  <c r="AG5722" i="2"/>
  <c r="AG5721" i="2"/>
  <c r="AG5720" i="2"/>
  <c r="AG5719" i="2"/>
  <c r="AG5718" i="2"/>
  <c r="AG5717" i="2"/>
  <c r="AG5716" i="2"/>
  <c r="AG5715" i="2"/>
  <c r="AG5714" i="2"/>
  <c r="AG5713" i="2"/>
  <c r="AG5712" i="2"/>
  <c r="AG5711" i="2"/>
  <c r="AG5710" i="2"/>
  <c r="AG5709" i="2"/>
  <c r="AG5708" i="2"/>
  <c r="AG5707" i="2"/>
  <c r="AG5706" i="2"/>
  <c r="AG5705" i="2"/>
  <c r="AG5704" i="2"/>
  <c r="AG5703" i="2"/>
  <c r="AG5702" i="2"/>
  <c r="AG5701" i="2"/>
  <c r="AG5700" i="2"/>
  <c r="AG5699" i="2"/>
  <c r="AG5698" i="2"/>
  <c r="AG5697" i="2"/>
  <c r="AG5696" i="2"/>
  <c r="AG5695" i="2"/>
  <c r="AG5694" i="2"/>
  <c r="AG5693" i="2"/>
  <c r="AG5692" i="2"/>
  <c r="AG5691" i="2"/>
  <c r="AG5690" i="2"/>
  <c r="AG5689" i="2"/>
  <c r="AG5688" i="2"/>
  <c r="AG5687" i="2"/>
  <c r="AG5686" i="2"/>
  <c r="AG5685" i="2"/>
  <c r="AG5684" i="2"/>
  <c r="AG5683" i="2"/>
  <c r="AG5682" i="2"/>
  <c r="AG5681" i="2"/>
  <c r="AG5680" i="2"/>
  <c r="AG5679" i="2"/>
  <c r="AG5678" i="2"/>
  <c r="AG5677" i="2"/>
  <c r="AG5676" i="2"/>
  <c r="AG5675" i="2"/>
  <c r="AG5674" i="2"/>
  <c r="AG5673" i="2"/>
  <c r="AG5672" i="2"/>
  <c r="AG5671" i="2"/>
  <c r="AG5670" i="2"/>
  <c r="AG5669" i="2"/>
  <c r="AG5668" i="2"/>
  <c r="AG5667" i="2"/>
  <c r="AG5666" i="2"/>
  <c r="AG5665" i="2"/>
  <c r="AG5664" i="2"/>
  <c r="AG5663" i="2"/>
  <c r="AG5662" i="2"/>
  <c r="AG5661" i="2"/>
  <c r="AG5660" i="2"/>
  <c r="AG5659" i="2"/>
  <c r="AG5658" i="2"/>
  <c r="AG5657" i="2"/>
  <c r="AG5656" i="2"/>
  <c r="AG5655" i="2"/>
  <c r="AG5654" i="2"/>
  <c r="AG5653" i="2"/>
  <c r="AG5652" i="2"/>
  <c r="AG5651" i="2"/>
  <c r="AG5650" i="2"/>
  <c r="AG5649" i="2"/>
  <c r="AG5648" i="2"/>
  <c r="AG5647" i="2"/>
  <c r="AG5646" i="2"/>
  <c r="AG5645" i="2"/>
  <c r="AG5644" i="2"/>
  <c r="AG5643" i="2"/>
  <c r="AG5642" i="2"/>
  <c r="AG5641" i="2"/>
  <c r="AG5640" i="2"/>
  <c r="AG5639" i="2"/>
  <c r="AG5638" i="2"/>
  <c r="AG5637" i="2"/>
  <c r="AG5636" i="2"/>
  <c r="AG5635" i="2"/>
  <c r="AG5634" i="2"/>
  <c r="AG5633" i="2"/>
  <c r="AG5632" i="2"/>
  <c r="AG5631" i="2"/>
  <c r="AG5630" i="2"/>
  <c r="AG5629" i="2"/>
  <c r="AG5628" i="2"/>
  <c r="AG5627" i="2"/>
  <c r="AG5626" i="2"/>
  <c r="AG5625" i="2"/>
  <c r="AG5624" i="2"/>
  <c r="AG5623" i="2"/>
  <c r="AG5622" i="2"/>
  <c r="AG5621" i="2"/>
  <c r="AG5620" i="2"/>
  <c r="AG5619" i="2"/>
  <c r="AG5618" i="2"/>
  <c r="AG5617" i="2"/>
  <c r="AG5616" i="2"/>
  <c r="AG5615" i="2"/>
  <c r="AG5614" i="2"/>
  <c r="AG5613" i="2"/>
  <c r="AG5612" i="2"/>
  <c r="AG5611" i="2"/>
  <c r="AG5610" i="2"/>
  <c r="AG5609" i="2"/>
  <c r="AG5608" i="2"/>
  <c r="AG5607" i="2"/>
  <c r="AG5606" i="2"/>
  <c r="AG5605" i="2"/>
  <c r="AG5604" i="2"/>
  <c r="AG5603" i="2"/>
  <c r="AG5602" i="2"/>
  <c r="AG5601" i="2"/>
  <c r="AG5600" i="2"/>
  <c r="AG5599" i="2"/>
  <c r="AG5598" i="2"/>
  <c r="AG5597" i="2"/>
  <c r="AG5596" i="2"/>
  <c r="AG5595" i="2"/>
  <c r="AG5594" i="2"/>
  <c r="AG5593" i="2"/>
  <c r="AG5592" i="2"/>
  <c r="AG5591" i="2"/>
  <c r="AG5590" i="2"/>
  <c r="AG5589" i="2"/>
  <c r="AG5588" i="2"/>
  <c r="AG5587" i="2"/>
  <c r="AG5586" i="2"/>
  <c r="AG5585" i="2"/>
  <c r="AG5584" i="2"/>
  <c r="AG5583" i="2"/>
  <c r="AG5582" i="2"/>
  <c r="AG5581" i="2"/>
  <c r="AG5580" i="2"/>
  <c r="AG5579" i="2"/>
  <c r="AG5578" i="2"/>
  <c r="AG5577" i="2"/>
  <c r="AG5576" i="2"/>
  <c r="AG5575" i="2"/>
  <c r="AG5574" i="2"/>
  <c r="AG5573" i="2"/>
  <c r="AG5572" i="2"/>
  <c r="AG5571" i="2"/>
  <c r="AG5570" i="2"/>
  <c r="AG5569" i="2"/>
  <c r="AG5568" i="2"/>
  <c r="AG5567" i="2"/>
  <c r="AG5566" i="2"/>
  <c r="AG5565" i="2"/>
  <c r="AG5564" i="2"/>
  <c r="AG5563" i="2"/>
  <c r="AG5562" i="2"/>
  <c r="AG5561" i="2"/>
  <c r="AG5560" i="2"/>
  <c r="AG5559" i="2"/>
  <c r="AG5558" i="2"/>
  <c r="AG5557" i="2"/>
  <c r="AG5556" i="2"/>
  <c r="AG5555" i="2"/>
  <c r="AG5554" i="2"/>
  <c r="AG5553" i="2"/>
  <c r="AG5552" i="2"/>
  <c r="AG5551" i="2"/>
  <c r="AG5550" i="2"/>
  <c r="AG5549" i="2"/>
  <c r="AG5548" i="2"/>
  <c r="AG5547" i="2"/>
  <c r="AG5546" i="2"/>
  <c r="AG5545" i="2"/>
  <c r="AG5544" i="2"/>
  <c r="AG5543" i="2"/>
  <c r="AG5542" i="2"/>
  <c r="AG5541" i="2"/>
  <c r="AG5540" i="2"/>
  <c r="AG5539" i="2"/>
  <c r="AG5538" i="2"/>
  <c r="AG5537" i="2"/>
  <c r="AG5536" i="2"/>
  <c r="AG5535" i="2"/>
  <c r="AG5534" i="2"/>
  <c r="AG5533" i="2"/>
  <c r="AG5532" i="2"/>
  <c r="AG5531" i="2"/>
  <c r="AG5530" i="2"/>
  <c r="AG5529" i="2"/>
  <c r="AG5528" i="2"/>
  <c r="AG5527" i="2"/>
  <c r="AG5526" i="2"/>
  <c r="AG5525" i="2"/>
  <c r="AG5524" i="2"/>
  <c r="AG5523" i="2"/>
  <c r="AG5522" i="2"/>
  <c r="AG5521" i="2"/>
  <c r="AG5520" i="2"/>
  <c r="AG5519" i="2"/>
  <c r="AG5518" i="2"/>
  <c r="AG5517" i="2"/>
  <c r="AG5516" i="2"/>
  <c r="AG5515" i="2"/>
  <c r="AG5514" i="2"/>
  <c r="AG5513" i="2"/>
  <c r="AG5512" i="2"/>
  <c r="AG5511" i="2"/>
  <c r="AG5510" i="2"/>
  <c r="AG5509" i="2"/>
  <c r="AG5508" i="2"/>
  <c r="AG5507" i="2"/>
  <c r="AG5506" i="2"/>
  <c r="AG5505" i="2"/>
  <c r="AG5504" i="2"/>
  <c r="AG5503" i="2"/>
  <c r="AG5502" i="2"/>
  <c r="AG5501" i="2"/>
  <c r="AG5500" i="2"/>
  <c r="AG5499" i="2"/>
  <c r="AG5498" i="2"/>
  <c r="AG5497" i="2"/>
  <c r="AG5496" i="2"/>
  <c r="AG5495" i="2"/>
  <c r="AG5494" i="2"/>
  <c r="AG5493" i="2"/>
  <c r="AG5492" i="2"/>
  <c r="AG5491" i="2"/>
  <c r="AG5490" i="2"/>
  <c r="AG5489" i="2"/>
  <c r="AG5488" i="2"/>
  <c r="AG5487" i="2"/>
  <c r="AG5486" i="2"/>
  <c r="AG5485" i="2"/>
  <c r="AG5484" i="2"/>
  <c r="AG5483" i="2"/>
  <c r="AG5482" i="2"/>
  <c r="AG5481" i="2"/>
  <c r="AG5480" i="2"/>
  <c r="AG5479" i="2"/>
  <c r="AG5478" i="2"/>
  <c r="AG5477" i="2"/>
  <c r="AG5476" i="2"/>
  <c r="AG5475" i="2"/>
  <c r="AG5474" i="2"/>
  <c r="AG5473" i="2"/>
  <c r="AG5472" i="2"/>
  <c r="AG5471" i="2"/>
  <c r="AG5470" i="2"/>
  <c r="AG5469" i="2"/>
  <c r="AG5468" i="2"/>
  <c r="AG5467" i="2"/>
  <c r="AG5466" i="2"/>
  <c r="AG5465" i="2"/>
  <c r="AG5464" i="2"/>
  <c r="AG5463" i="2"/>
  <c r="AG5462" i="2"/>
  <c r="AG5461" i="2"/>
  <c r="AG5460" i="2"/>
  <c r="AG5459" i="2"/>
  <c r="AG5458" i="2"/>
  <c r="AG5457" i="2"/>
  <c r="AG5456" i="2"/>
  <c r="AG5455" i="2"/>
  <c r="AG5454" i="2"/>
  <c r="AG5453" i="2"/>
  <c r="AG5452" i="2"/>
  <c r="AG5451" i="2"/>
  <c r="AG5450" i="2"/>
  <c r="AG5449" i="2"/>
  <c r="AG5448" i="2"/>
  <c r="AG5447" i="2"/>
  <c r="AG5446" i="2"/>
  <c r="AG5445" i="2"/>
  <c r="AG5444" i="2"/>
  <c r="AG5443" i="2"/>
  <c r="AG5442" i="2"/>
  <c r="AG5441" i="2"/>
  <c r="AG5440" i="2"/>
  <c r="AG5439" i="2"/>
  <c r="AG5438" i="2"/>
  <c r="AG5437" i="2"/>
  <c r="AG5436" i="2"/>
  <c r="AG5435" i="2"/>
  <c r="AG5434" i="2"/>
  <c r="AG5433" i="2"/>
  <c r="AG5432" i="2"/>
  <c r="AG5431" i="2"/>
  <c r="AG5430" i="2"/>
  <c r="AG5429" i="2"/>
  <c r="AG5428" i="2"/>
  <c r="AG5427" i="2"/>
  <c r="AG5426" i="2"/>
  <c r="AG5425" i="2"/>
  <c r="AG5424" i="2"/>
  <c r="AG5423" i="2"/>
  <c r="AG5422" i="2"/>
  <c r="AG5421" i="2"/>
  <c r="AG5420" i="2"/>
  <c r="AG5419" i="2"/>
  <c r="AG5418" i="2"/>
  <c r="AG5417" i="2"/>
  <c r="AG5416" i="2"/>
  <c r="AG5415" i="2"/>
  <c r="AG5414" i="2"/>
  <c r="AG5413" i="2"/>
  <c r="AG5412" i="2"/>
  <c r="AG5411" i="2"/>
  <c r="AG5410" i="2"/>
  <c r="AG5409" i="2"/>
  <c r="AG5408" i="2"/>
  <c r="AG5407" i="2"/>
  <c r="AG5406" i="2"/>
  <c r="AG5405" i="2"/>
  <c r="AG5404" i="2"/>
  <c r="AG5403" i="2"/>
  <c r="AG5402" i="2"/>
  <c r="AG5401" i="2"/>
  <c r="AG5400" i="2"/>
  <c r="AG5399" i="2"/>
  <c r="AG5398" i="2"/>
  <c r="AG5397" i="2"/>
  <c r="AG5396" i="2"/>
  <c r="AG5395" i="2"/>
  <c r="AG5394" i="2"/>
  <c r="AG5393" i="2"/>
  <c r="AG5392" i="2"/>
  <c r="AG5391" i="2"/>
  <c r="AG5390" i="2"/>
  <c r="AG5389" i="2"/>
  <c r="AG5388" i="2"/>
  <c r="AG5387" i="2"/>
  <c r="AG5386" i="2"/>
  <c r="AG5385" i="2"/>
  <c r="AG5384" i="2"/>
  <c r="AG5383" i="2"/>
  <c r="AG5382" i="2"/>
  <c r="AG5381" i="2"/>
  <c r="AG5380" i="2"/>
  <c r="AG5379" i="2"/>
  <c r="AG5378" i="2"/>
  <c r="AG5377" i="2"/>
  <c r="AG5376" i="2"/>
  <c r="AG5375" i="2"/>
  <c r="AG5374" i="2"/>
  <c r="AG5373" i="2"/>
  <c r="AG5372" i="2"/>
  <c r="AG5371" i="2"/>
  <c r="AG5370" i="2"/>
  <c r="AG5369" i="2"/>
  <c r="AG5368" i="2"/>
  <c r="AG5367" i="2"/>
  <c r="AG5366" i="2"/>
  <c r="AG5365" i="2"/>
  <c r="AG5364" i="2"/>
  <c r="AG5363" i="2"/>
  <c r="AG5362" i="2"/>
  <c r="AG5361" i="2"/>
  <c r="AG5360" i="2"/>
  <c r="AG5359" i="2"/>
  <c r="AG5358" i="2"/>
  <c r="AG5357" i="2"/>
  <c r="AG5356" i="2"/>
  <c r="AG5355" i="2"/>
  <c r="AG5354" i="2"/>
  <c r="AG5353" i="2"/>
  <c r="AG5352" i="2"/>
  <c r="AG5351" i="2"/>
  <c r="AG5350" i="2"/>
  <c r="AG5349" i="2"/>
  <c r="AG5348" i="2"/>
  <c r="AG5347" i="2"/>
  <c r="AG5346" i="2"/>
  <c r="AG5345" i="2"/>
  <c r="AG5344" i="2"/>
  <c r="AG5343" i="2"/>
  <c r="AG5342" i="2"/>
  <c r="AG5341" i="2"/>
  <c r="AG5340" i="2"/>
  <c r="AG5339" i="2"/>
  <c r="AG5338" i="2"/>
  <c r="AG5337" i="2"/>
  <c r="AG5336" i="2"/>
  <c r="AG5335" i="2"/>
  <c r="AG5334" i="2"/>
  <c r="AG5333" i="2"/>
  <c r="AG5332" i="2"/>
  <c r="AG5331" i="2"/>
  <c r="AG5330" i="2"/>
  <c r="AG5329" i="2"/>
  <c r="AG5328" i="2"/>
  <c r="AG5327" i="2"/>
  <c r="AG5326" i="2"/>
  <c r="AG5325" i="2"/>
  <c r="AG5324" i="2"/>
  <c r="AG5323" i="2"/>
  <c r="AG5322" i="2"/>
  <c r="AG5321" i="2"/>
  <c r="AG5320" i="2"/>
  <c r="AG5319" i="2"/>
  <c r="AG5318" i="2"/>
  <c r="AG5317" i="2"/>
  <c r="AG5316" i="2"/>
  <c r="AG5315" i="2"/>
  <c r="AG5314" i="2"/>
  <c r="AG5313" i="2"/>
  <c r="AG5312" i="2"/>
  <c r="AG5311" i="2"/>
  <c r="AG5310" i="2"/>
  <c r="AG5309" i="2"/>
  <c r="AG5308" i="2"/>
  <c r="AG5307" i="2"/>
  <c r="AG5306" i="2"/>
  <c r="AG5305" i="2"/>
  <c r="AG5304" i="2"/>
  <c r="AG5303" i="2"/>
  <c r="AG5302" i="2"/>
  <c r="AG5301" i="2"/>
  <c r="AG5300" i="2"/>
  <c r="AG5299" i="2"/>
  <c r="AG5298" i="2"/>
  <c r="AG5297" i="2"/>
  <c r="AG5296" i="2"/>
  <c r="AG5295" i="2"/>
  <c r="AG5294" i="2"/>
  <c r="AG5293" i="2"/>
  <c r="AG5292" i="2"/>
  <c r="AG5291" i="2"/>
  <c r="AG5290" i="2"/>
  <c r="AG5289" i="2"/>
  <c r="AG5288" i="2"/>
  <c r="AG5287" i="2"/>
  <c r="AG5286" i="2"/>
  <c r="AG5285" i="2"/>
  <c r="AG5284" i="2"/>
  <c r="AG5283" i="2"/>
  <c r="AG5282" i="2"/>
  <c r="AG5281" i="2"/>
  <c r="AG5280" i="2"/>
  <c r="AG5279" i="2"/>
  <c r="AG5278" i="2"/>
  <c r="AG5277" i="2"/>
  <c r="AG5276" i="2"/>
  <c r="AG5275" i="2"/>
  <c r="AG5274" i="2"/>
  <c r="AG5273" i="2"/>
  <c r="AG5272" i="2"/>
  <c r="AG5271" i="2"/>
  <c r="AG5270" i="2"/>
  <c r="AG5269" i="2"/>
  <c r="AG5268" i="2"/>
  <c r="AG5267" i="2"/>
  <c r="AG5266" i="2"/>
  <c r="AG5265" i="2"/>
  <c r="AG5264" i="2"/>
  <c r="AG5263" i="2"/>
  <c r="AG5262" i="2"/>
  <c r="AG5261" i="2"/>
  <c r="AG5260" i="2"/>
  <c r="AG5259" i="2"/>
  <c r="AG5258" i="2"/>
  <c r="AG5257" i="2"/>
  <c r="AG5256" i="2"/>
  <c r="AG5255" i="2"/>
  <c r="AG5254" i="2"/>
  <c r="AG5253" i="2"/>
  <c r="AG5252" i="2"/>
  <c r="AG5251" i="2"/>
  <c r="AG5250" i="2"/>
  <c r="AG5249" i="2"/>
  <c r="AG5248" i="2"/>
  <c r="AG5247" i="2"/>
  <c r="AG5246" i="2"/>
  <c r="AG5245" i="2"/>
  <c r="AG5244" i="2"/>
  <c r="AG5243" i="2"/>
  <c r="AG5242" i="2"/>
  <c r="AG5241" i="2"/>
  <c r="AG5240" i="2"/>
  <c r="AG5239" i="2"/>
  <c r="AG5238" i="2"/>
  <c r="AG5237" i="2"/>
  <c r="AG5236" i="2"/>
  <c r="AG5235" i="2"/>
  <c r="AG5234" i="2"/>
  <c r="AG5233" i="2"/>
  <c r="AG5232" i="2"/>
  <c r="AG5231" i="2"/>
  <c r="AG5230" i="2"/>
  <c r="AG5229" i="2"/>
  <c r="AG5228" i="2"/>
  <c r="AG5227" i="2"/>
  <c r="AG5226" i="2"/>
  <c r="AG5225" i="2"/>
  <c r="AG5224" i="2"/>
  <c r="AG5223" i="2"/>
  <c r="AG5222" i="2"/>
  <c r="AG5221" i="2"/>
  <c r="AG5220" i="2"/>
  <c r="AG5219" i="2"/>
  <c r="AG5218" i="2"/>
  <c r="AG5217" i="2"/>
  <c r="AG5216" i="2"/>
  <c r="AG5215" i="2"/>
  <c r="AG5214" i="2"/>
  <c r="AG5213" i="2"/>
  <c r="AG5212" i="2"/>
  <c r="AG5211" i="2"/>
  <c r="AG5210" i="2"/>
  <c r="AG5209" i="2"/>
  <c r="AG5208" i="2"/>
  <c r="AG5207" i="2"/>
  <c r="AG5206" i="2"/>
  <c r="AG5205" i="2"/>
  <c r="AG5204" i="2"/>
  <c r="AG5203" i="2"/>
  <c r="AG5202" i="2"/>
  <c r="AG5201" i="2"/>
  <c r="AG5200" i="2"/>
  <c r="AG5199" i="2"/>
  <c r="AG5198" i="2"/>
  <c r="AG5197" i="2"/>
  <c r="AG5196" i="2"/>
  <c r="AG5195" i="2"/>
  <c r="AG5194" i="2"/>
  <c r="AG5193" i="2"/>
  <c r="AG5192" i="2"/>
  <c r="AG5191" i="2"/>
  <c r="AG5190" i="2"/>
  <c r="AG5189" i="2"/>
  <c r="AG5188" i="2"/>
  <c r="AG5187" i="2"/>
  <c r="AG5186" i="2"/>
  <c r="AG5185" i="2"/>
  <c r="AG5184" i="2"/>
  <c r="AG5183" i="2"/>
  <c r="AG5182" i="2"/>
  <c r="AG5181" i="2"/>
  <c r="AG5180" i="2"/>
  <c r="AG5179" i="2"/>
  <c r="AG5178" i="2"/>
  <c r="AG5177" i="2"/>
  <c r="AG5176" i="2"/>
  <c r="AG5175" i="2"/>
  <c r="AG5174" i="2"/>
  <c r="AG5173" i="2"/>
  <c r="AG5172" i="2"/>
  <c r="AG5171" i="2"/>
  <c r="AG5170" i="2"/>
  <c r="AG5169" i="2"/>
  <c r="AG5168" i="2"/>
  <c r="AG5167" i="2"/>
  <c r="AG5166" i="2"/>
  <c r="AG5165" i="2"/>
  <c r="AG5164" i="2"/>
  <c r="AG5163" i="2"/>
  <c r="AG5162" i="2"/>
  <c r="AG5161" i="2"/>
  <c r="AG5160" i="2"/>
  <c r="AG5159" i="2"/>
  <c r="AG5158" i="2"/>
  <c r="AG5157" i="2"/>
  <c r="AG5156" i="2"/>
  <c r="AG5155" i="2"/>
  <c r="AG5154" i="2"/>
  <c r="AG5153" i="2"/>
  <c r="AG5152" i="2"/>
  <c r="AG5151" i="2"/>
  <c r="AG5150" i="2"/>
  <c r="AG5149" i="2"/>
  <c r="AG5148" i="2"/>
  <c r="AG5147" i="2"/>
  <c r="AG5146" i="2"/>
  <c r="AG5145" i="2"/>
  <c r="AG5144" i="2"/>
  <c r="AG5143" i="2"/>
  <c r="AG5142" i="2"/>
  <c r="AG5141" i="2"/>
  <c r="AG5140" i="2"/>
  <c r="AG5139" i="2"/>
  <c r="AG5138" i="2"/>
  <c r="AG5137" i="2"/>
  <c r="AG5136" i="2"/>
  <c r="AG5135" i="2"/>
  <c r="AG5134" i="2"/>
  <c r="AG5133" i="2"/>
  <c r="AG5132" i="2"/>
  <c r="AG5131" i="2"/>
  <c r="AG5130" i="2"/>
  <c r="AG5129" i="2"/>
  <c r="AG5128" i="2"/>
  <c r="AG5127" i="2"/>
  <c r="AG5126" i="2"/>
  <c r="AG5125" i="2"/>
  <c r="AG5124" i="2"/>
  <c r="AG5123" i="2"/>
  <c r="AG5122" i="2"/>
  <c r="AG5121" i="2"/>
  <c r="AG5120" i="2"/>
  <c r="AG5119" i="2"/>
  <c r="AG5118" i="2"/>
  <c r="AG5117" i="2"/>
  <c r="AG5116" i="2"/>
  <c r="AG5115" i="2"/>
  <c r="AG5114" i="2"/>
  <c r="AG5113" i="2"/>
  <c r="AG5112" i="2"/>
  <c r="AG5111" i="2"/>
  <c r="AG5110" i="2"/>
  <c r="AG5109" i="2"/>
  <c r="AG5108" i="2"/>
  <c r="AG5107" i="2"/>
  <c r="AG5106" i="2"/>
  <c r="AG5105" i="2"/>
  <c r="AG5104" i="2"/>
  <c r="AG5103" i="2"/>
  <c r="AG5102" i="2"/>
  <c r="AG5101" i="2"/>
  <c r="AG5100" i="2"/>
  <c r="AG5099" i="2"/>
  <c r="AG5098" i="2"/>
  <c r="AG5097" i="2"/>
  <c r="AG5096" i="2"/>
  <c r="AG5095" i="2"/>
  <c r="AG5094" i="2"/>
  <c r="AG5093" i="2"/>
  <c r="AG5092" i="2"/>
  <c r="AG5091" i="2"/>
  <c r="AG5090" i="2"/>
  <c r="AG5089" i="2"/>
  <c r="AG5088" i="2"/>
  <c r="AG5087" i="2"/>
  <c r="AG5086" i="2"/>
  <c r="AG5085" i="2"/>
  <c r="AG5084" i="2"/>
  <c r="AG5083" i="2"/>
  <c r="AG5082" i="2"/>
  <c r="AG5081" i="2"/>
  <c r="AG5080" i="2"/>
  <c r="AG5079" i="2"/>
  <c r="AG5078" i="2"/>
  <c r="AG5077" i="2"/>
  <c r="AG5076" i="2"/>
  <c r="AG5075" i="2"/>
  <c r="AG5074" i="2"/>
  <c r="AG5073" i="2"/>
  <c r="AG5072" i="2"/>
  <c r="AG5071" i="2"/>
  <c r="AG5070" i="2"/>
  <c r="AG5069" i="2"/>
  <c r="AG5068" i="2"/>
  <c r="AG5067" i="2"/>
  <c r="AG5066" i="2"/>
  <c r="AG5065" i="2"/>
  <c r="AG5064" i="2"/>
  <c r="AG5063" i="2"/>
  <c r="AG5062" i="2"/>
  <c r="AG5061" i="2"/>
  <c r="AG5060" i="2"/>
  <c r="AG5059" i="2"/>
  <c r="AG5058" i="2"/>
  <c r="AG5057" i="2"/>
  <c r="AG5056" i="2"/>
  <c r="AG5055" i="2"/>
  <c r="AG5054" i="2"/>
  <c r="AG5053" i="2"/>
  <c r="AG5052" i="2"/>
  <c r="AG5051" i="2"/>
  <c r="AG5050" i="2"/>
  <c r="AG5049" i="2"/>
  <c r="AG5048" i="2"/>
  <c r="AG5047" i="2"/>
  <c r="AG5046" i="2"/>
  <c r="AG5045" i="2"/>
  <c r="AG5044" i="2"/>
  <c r="AG5043" i="2"/>
  <c r="AG5042" i="2"/>
  <c r="AG5041" i="2"/>
  <c r="AG5040" i="2"/>
  <c r="AG5039" i="2"/>
  <c r="AG5038" i="2"/>
  <c r="AG5037" i="2"/>
  <c r="AG5036" i="2"/>
  <c r="AG5035" i="2"/>
  <c r="AG5034" i="2"/>
  <c r="AG5033" i="2"/>
  <c r="AG5032" i="2"/>
  <c r="AG5031" i="2"/>
  <c r="AG5030" i="2"/>
  <c r="AG5029" i="2"/>
  <c r="AG5028" i="2"/>
  <c r="AG5027" i="2"/>
  <c r="AG5026" i="2"/>
  <c r="AG5025" i="2"/>
  <c r="AG5024" i="2"/>
  <c r="AG5023" i="2"/>
  <c r="AG5022" i="2"/>
  <c r="AG5021" i="2"/>
  <c r="AG5020" i="2"/>
  <c r="AG5019" i="2"/>
  <c r="AG5018" i="2"/>
  <c r="AG5017" i="2"/>
  <c r="AG5016" i="2"/>
  <c r="AG5015" i="2"/>
  <c r="AG5014" i="2"/>
  <c r="AG5013" i="2"/>
  <c r="AG5012" i="2"/>
  <c r="AG5011" i="2"/>
  <c r="AG5010" i="2"/>
  <c r="AG5009" i="2"/>
  <c r="AG5008" i="2"/>
  <c r="AG5007" i="2"/>
  <c r="AG5006" i="2"/>
  <c r="AG5005" i="2"/>
  <c r="AG5004" i="2"/>
  <c r="AG5003" i="2"/>
  <c r="AG5002" i="2"/>
  <c r="AG5001" i="2"/>
  <c r="AG5000" i="2"/>
  <c r="AG4999" i="2"/>
  <c r="AG4998" i="2"/>
  <c r="AG4997" i="2"/>
  <c r="AG4996" i="2"/>
  <c r="AG4995" i="2"/>
  <c r="AG4994" i="2"/>
  <c r="AG4993" i="2"/>
  <c r="AG4992" i="2"/>
  <c r="AG4991" i="2"/>
  <c r="AG4990" i="2"/>
  <c r="AG4989" i="2"/>
  <c r="AG4988" i="2"/>
  <c r="AG4987" i="2"/>
  <c r="AG4986" i="2"/>
  <c r="AG4985" i="2"/>
  <c r="AG4984" i="2"/>
  <c r="AG4983" i="2"/>
  <c r="AG4982" i="2"/>
  <c r="AG4981" i="2"/>
  <c r="AG4980" i="2"/>
  <c r="AG4979" i="2"/>
  <c r="AG4978" i="2"/>
  <c r="AG4977" i="2"/>
  <c r="AG4976" i="2"/>
  <c r="AG4975" i="2"/>
  <c r="AG4974" i="2"/>
  <c r="AG4973" i="2"/>
  <c r="AG4972" i="2"/>
  <c r="AG4971" i="2"/>
  <c r="AG4970" i="2"/>
  <c r="AG4969" i="2"/>
  <c r="AG4968" i="2"/>
  <c r="AG4967" i="2"/>
  <c r="AG4966" i="2"/>
  <c r="AG4965" i="2"/>
  <c r="AG4964" i="2"/>
  <c r="AG4963" i="2"/>
  <c r="AG4962" i="2"/>
  <c r="AG4961" i="2"/>
  <c r="AG4960" i="2"/>
  <c r="AG4959" i="2"/>
  <c r="AG4958" i="2"/>
  <c r="AG4957" i="2"/>
  <c r="AG4956" i="2"/>
  <c r="AG4955" i="2"/>
  <c r="AG4954" i="2"/>
  <c r="AG4953" i="2"/>
  <c r="AG4952" i="2"/>
  <c r="AG4951" i="2"/>
  <c r="AG4950" i="2"/>
  <c r="AG4949" i="2"/>
  <c r="AG4948" i="2"/>
  <c r="AG4947" i="2"/>
  <c r="AG4946" i="2"/>
  <c r="AG4945" i="2"/>
  <c r="AG4944" i="2"/>
  <c r="AG4943" i="2"/>
  <c r="AG4942" i="2"/>
  <c r="AG4941" i="2"/>
  <c r="AG4940" i="2"/>
  <c r="AG4939" i="2"/>
  <c r="AG4938" i="2"/>
  <c r="AG4937" i="2"/>
  <c r="AG4936" i="2"/>
  <c r="AG4935" i="2"/>
  <c r="AG4934" i="2"/>
  <c r="AG4933" i="2"/>
  <c r="AG4932" i="2"/>
  <c r="AG4931" i="2"/>
  <c r="AG4930" i="2"/>
  <c r="AG4929" i="2"/>
  <c r="AG4928" i="2"/>
  <c r="AG4927" i="2"/>
  <c r="AG4926" i="2"/>
  <c r="AG4925" i="2"/>
  <c r="AG4924" i="2"/>
  <c r="AG4923" i="2"/>
  <c r="AG4922" i="2"/>
  <c r="AG4921" i="2"/>
  <c r="AG4920" i="2"/>
  <c r="AG4919" i="2"/>
  <c r="AG4918" i="2"/>
  <c r="AG4917" i="2"/>
  <c r="AG4916" i="2"/>
  <c r="AG4915" i="2"/>
  <c r="AG4914" i="2"/>
  <c r="AG4913" i="2"/>
  <c r="AG4912" i="2"/>
  <c r="AG4911" i="2"/>
  <c r="AG4910" i="2"/>
  <c r="AG4909" i="2"/>
  <c r="AG4908" i="2"/>
  <c r="AG4907" i="2"/>
  <c r="AG4906" i="2"/>
  <c r="AG4905" i="2"/>
  <c r="AG4904" i="2"/>
  <c r="AG4903" i="2"/>
  <c r="AG4902" i="2"/>
  <c r="AG4901" i="2"/>
  <c r="AG4900" i="2"/>
  <c r="AG4899" i="2"/>
  <c r="AG4898" i="2"/>
  <c r="AG4897" i="2"/>
  <c r="AG4896" i="2"/>
  <c r="AG4895" i="2"/>
  <c r="AG4894" i="2"/>
  <c r="AG4893" i="2"/>
  <c r="AG4892" i="2"/>
  <c r="AG4891" i="2"/>
  <c r="AG4890" i="2"/>
  <c r="AG4889" i="2"/>
  <c r="AG4888" i="2"/>
  <c r="AG4887" i="2"/>
  <c r="AG4886" i="2"/>
  <c r="AG4885" i="2"/>
  <c r="AG4884" i="2"/>
  <c r="AG4883" i="2"/>
  <c r="AG4882" i="2"/>
  <c r="AG4881" i="2"/>
  <c r="AG4880" i="2"/>
  <c r="AG4879" i="2"/>
  <c r="AG4878" i="2"/>
  <c r="AG4877" i="2"/>
  <c r="AG4876" i="2"/>
  <c r="AG4875" i="2"/>
  <c r="AG4874" i="2"/>
  <c r="AG4873" i="2"/>
  <c r="AG4872" i="2"/>
  <c r="AG4871" i="2"/>
  <c r="AG4870" i="2"/>
  <c r="AG4869" i="2"/>
  <c r="AG4868" i="2"/>
  <c r="AG4867" i="2"/>
  <c r="AG4866" i="2"/>
  <c r="AG4865" i="2"/>
  <c r="AG4864" i="2"/>
  <c r="AG4863" i="2"/>
  <c r="AG4862" i="2"/>
  <c r="AG4861" i="2"/>
  <c r="AG4860" i="2"/>
  <c r="AG4859" i="2"/>
  <c r="AG4858" i="2"/>
  <c r="AG4857" i="2"/>
  <c r="AG4856" i="2"/>
  <c r="AG4855" i="2"/>
  <c r="AG4854" i="2"/>
  <c r="AG4853" i="2"/>
  <c r="AG4852" i="2"/>
  <c r="AG4851" i="2"/>
  <c r="AG4850" i="2"/>
  <c r="AG4849" i="2"/>
  <c r="AG4848" i="2"/>
  <c r="AG4847" i="2"/>
  <c r="AG4846" i="2"/>
  <c r="AG4845" i="2"/>
  <c r="AG4844" i="2"/>
  <c r="AG4843" i="2"/>
  <c r="AG4842" i="2"/>
  <c r="AG4841" i="2"/>
  <c r="AG4840" i="2"/>
  <c r="AG4839" i="2"/>
  <c r="AG4838" i="2"/>
  <c r="AG4837" i="2"/>
  <c r="AG4836" i="2"/>
  <c r="AG4835" i="2"/>
  <c r="AG4834" i="2"/>
  <c r="AG4833" i="2"/>
  <c r="AG4832" i="2"/>
  <c r="AG4831" i="2"/>
  <c r="AG4830" i="2"/>
  <c r="AG4829" i="2"/>
  <c r="AG4828" i="2"/>
  <c r="AG4827" i="2"/>
  <c r="AG4826" i="2"/>
  <c r="AG4825" i="2"/>
  <c r="AG4824" i="2"/>
  <c r="AG4823" i="2"/>
  <c r="AG4822" i="2"/>
  <c r="AG4821" i="2"/>
  <c r="AG4820" i="2"/>
  <c r="AG4819" i="2"/>
  <c r="AG4818" i="2"/>
  <c r="AG4817" i="2"/>
  <c r="AG4816" i="2"/>
  <c r="AG4815" i="2"/>
  <c r="AG4814" i="2"/>
  <c r="AG4813" i="2"/>
  <c r="AG4812" i="2"/>
  <c r="AG4811" i="2"/>
  <c r="AG4810" i="2"/>
  <c r="AG4809" i="2"/>
  <c r="AG4808" i="2"/>
  <c r="AG4807" i="2"/>
  <c r="AG4806" i="2"/>
  <c r="AG4805" i="2"/>
  <c r="AG4804" i="2"/>
  <c r="AG4803" i="2"/>
  <c r="AG4802" i="2"/>
  <c r="AG4801" i="2"/>
  <c r="AG4800" i="2"/>
  <c r="AG4799" i="2"/>
  <c r="AG4798" i="2"/>
  <c r="AG4797" i="2"/>
  <c r="AG4796" i="2"/>
  <c r="AG4795" i="2"/>
  <c r="AG4794" i="2"/>
  <c r="AG4793" i="2"/>
  <c r="AG4792" i="2"/>
  <c r="AG4791" i="2"/>
  <c r="AG4790" i="2"/>
  <c r="AG4789" i="2"/>
  <c r="AG4788" i="2"/>
  <c r="AG4787" i="2"/>
  <c r="AG4786" i="2"/>
  <c r="AG4785" i="2"/>
  <c r="AG4784" i="2"/>
  <c r="AG4783" i="2"/>
  <c r="AG4782" i="2"/>
  <c r="AG4781" i="2"/>
  <c r="AG4780" i="2"/>
  <c r="AG4779" i="2"/>
  <c r="AG4778" i="2"/>
  <c r="AG4777" i="2"/>
  <c r="AG4776" i="2"/>
  <c r="AG4775" i="2"/>
  <c r="AG4774" i="2"/>
  <c r="AG4773" i="2"/>
  <c r="AG4772" i="2"/>
  <c r="AG4771" i="2"/>
  <c r="AG4770" i="2"/>
  <c r="AG4769" i="2"/>
  <c r="AG4768" i="2"/>
  <c r="AG4767" i="2"/>
  <c r="AG4766" i="2"/>
  <c r="AG4765" i="2"/>
  <c r="AG4764" i="2"/>
  <c r="AG4763" i="2"/>
  <c r="AG4762" i="2"/>
  <c r="AG4761" i="2"/>
  <c r="AG4760" i="2"/>
  <c r="AG4759" i="2"/>
  <c r="AG4758" i="2"/>
  <c r="AG4757" i="2"/>
  <c r="AG4756" i="2"/>
  <c r="AG4755" i="2"/>
  <c r="AG4754" i="2"/>
  <c r="AG4753" i="2"/>
  <c r="AG4752" i="2"/>
  <c r="AG4751" i="2"/>
  <c r="AG4750" i="2"/>
  <c r="AG4749" i="2"/>
  <c r="AG4748" i="2"/>
  <c r="AG4747" i="2"/>
  <c r="AG4746" i="2"/>
  <c r="AG4745" i="2"/>
  <c r="AG4744" i="2"/>
  <c r="AG4743" i="2"/>
  <c r="AG4742" i="2"/>
  <c r="AG4741" i="2"/>
  <c r="AG4740" i="2"/>
  <c r="AG4739" i="2"/>
  <c r="AG4738" i="2"/>
  <c r="AG4737" i="2"/>
  <c r="AG4736" i="2"/>
  <c r="AG4735" i="2"/>
  <c r="AG4734" i="2"/>
  <c r="AG4733" i="2"/>
  <c r="AG4732" i="2"/>
  <c r="AG4731" i="2"/>
  <c r="AG4730" i="2"/>
  <c r="AG4729" i="2"/>
  <c r="AG4728" i="2"/>
  <c r="AG4727" i="2"/>
  <c r="AG4726" i="2"/>
  <c r="AG4725" i="2"/>
  <c r="AG4724" i="2"/>
  <c r="AG4723" i="2"/>
  <c r="AG4722" i="2"/>
  <c r="AG4721" i="2"/>
  <c r="AG4720" i="2"/>
  <c r="AG4719" i="2"/>
  <c r="AG4718" i="2"/>
  <c r="AG4717" i="2"/>
  <c r="AG4716" i="2"/>
  <c r="AG4715" i="2"/>
  <c r="AG4714" i="2"/>
  <c r="AG4713" i="2"/>
  <c r="AG4712" i="2"/>
  <c r="AG4711" i="2"/>
  <c r="AG4710" i="2"/>
  <c r="AG4709" i="2"/>
  <c r="AG4708" i="2"/>
  <c r="AG4707" i="2"/>
  <c r="AG4706" i="2"/>
  <c r="AG4705" i="2"/>
  <c r="AG4704" i="2"/>
  <c r="AG4703" i="2"/>
  <c r="AG4702" i="2"/>
  <c r="AG4701" i="2"/>
  <c r="AG4700" i="2"/>
  <c r="AG4699" i="2"/>
  <c r="AG4698" i="2"/>
  <c r="AG4697" i="2"/>
  <c r="AG4696" i="2"/>
  <c r="AG4695" i="2"/>
  <c r="AG4694" i="2"/>
  <c r="AG4693" i="2"/>
  <c r="AG4692" i="2"/>
  <c r="AG4691" i="2"/>
  <c r="AG4690" i="2"/>
  <c r="AG4689" i="2"/>
  <c r="AG4688" i="2"/>
  <c r="AG4687" i="2"/>
  <c r="AG4686" i="2"/>
  <c r="AG4685" i="2"/>
  <c r="AG4684" i="2"/>
  <c r="AG4683" i="2"/>
  <c r="AG4682" i="2"/>
  <c r="AG4681" i="2"/>
  <c r="AG4680" i="2"/>
  <c r="AG4679" i="2"/>
  <c r="AG4678" i="2"/>
  <c r="AG4677" i="2"/>
  <c r="AG4676" i="2"/>
  <c r="AG4675" i="2"/>
  <c r="AG4674" i="2"/>
  <c r="AG4673" i="2"/>
  <c r="AG4672" i="2"/>
  <c r="AG4671" i="2"/>
  <c r="AG4670" i="2"/>
  <c r="AG4669" i="2"/>
  <c r="AG4668" i="2"/>
  <c r="AG4667" i="2"/>
  <c r="AG4666" i="2"/>
  <c r="AG4665" i="2"/>
  <c r="AG4664" i="2"/>
  <c r="AG4663" i="2"/>
  <c r="AG4662" i="2"/>
  <c r="AG4661" i="2"/>
  <c r="AG4660" i="2"/>
  <c r="AG4659" i="2"/>
  <c r="AG4658" i="2"/>
  <c r="AG4657" i="2"/>
  <c r="AG4656" i="2"/>
  <c r="AG4655" i="2"/>
  <c r="AG4654" i="2"/>
  <c r="AG4653" i="2"/>
  <c r="AG4652" i="2"/>
  <c r="AG4651" i="2"/>
  <c r="AG4650" i="2"/>
  <c r="AG4649" i="2"/>
  <c r="AG4648" i="2"/>
  <c r="AG4647" i="2"/>
  <c r="AG4646" i="2"/>
  <c r="AG4645" i="2"/>
  <c r="AG4644" i="2"/>
  <c r="AG4643" i="2"/>
  <c r="AG4642" i="2"/>
  <c r="AG4641" i="2"/>
  <c r="AG4640" i="2"/>
  <c r="AG4639" i="2"/>
  <c r="AG4638" i="2"/>
  <c r="AG4637" i="2"/>
  <c r="AG4636" i="2"/>
  <c r="AG4635" i="2"/>
  <c r="AG4634" i="2"/>
  <c r="AG4633" i="2"/>
  <c r="AG4632" i="2"/>
  <c r="AG4631" i="2"/>
  <c r="AG4630" i="2"/>
  <c r="AG4629" i="2"/>
  <c r="AG4628" i="2"/>
  <c r="AG4627" i="2"/>
  <c r="AG4626" i="2"/>
  <c r="AG4625" i="2"/>
  <c r="AG4624" i="2"/>
  <c r="AG4623" i="2"/>
  <c r="AG4622" i="2"/>
  <c r="AG4621" i="2"/>
  <c r="AG4620" i="2"/>
  <c r="AG4619" i="2"/>
  <c r="AG4618" i="2"/>
  <c r="AG4617" i="2"/>
  <c r="AG4616" i="2"/>
  <c r="AG4615" i="2"/>
  <c r="AG4614" i="2"/>
  <c r="AG4613" i="2"/>
  <c r="AG4612" i="2"/>
  <c r="AG4611" i="2"/>
  <c r="AG4610" i="2"/>
  <c r="AG4609" i="2"/>
  <c r="AG4608" i="2"/>
  <c r="AG4607" i="2"/>
  <c r="AG4606" i="2"/>
  <c r="AG4605" i="2"/>
  <c r="AG4604" i="2"/>
  <c r="AG4603" i="2"/>
  <c r="AG4602" i="2"/>
  <c r="AG4601" i="2"/>
  <c r="AG4600" i="2"/>
  <c r="AG4599" i="2"/>
  <c r="AG4598" i="2"/>
  <c r="AG4597" i="2"/>
  <c r="AG4596" i="2"/>
  <c r="AG4595" i="2"/>
  <c r="AG4594" i="2"/>
  <c r="AG4593" i="2"/>
  <c r="AG4592" i="2"/>
  <c r="AG4591" i="2"/>
  <c r="AG4590" i="2"/>
  <c r="AG4589" i="2"/>
  <c r="AG4588" i="2"/>
  <c r="AG4587" i="2"/>
  <c r="AG4586" i="2"/>
  <c r="AG4585" i="2"/>
  <c r="AG4584" i="2"/>
  <c r="AG4583" i="2"/>
  <c r="AG4582" i="2"/>
  <c r="AG4581" i="2"/>
  <c r="AG4580" i="2"/>
  <c r="AG4579" i="2"/>
  <c r="AG4578" i="2"/>
  <c r="AG4577" i="2"/>
  <c r="AG4576" i="2"/>
  <c r="AG4575" i="2"/>
  <c r="AG4574" i="2"/>
  <c r="AG4573" i="2"/>
  <c r="AG4572" i="2"/>
  <c r="AG4571" i="2"/>
  <c r="AG4570" i="2"/>
  <c r="AG4569" i="2"/>
  <c r="AG4568" i="2"/>
  <c r="AG4567" i="2"/>
  <c r="AG4566" i="2"/>
  <c r="AG4565" i="2"/>
  <c r="AG4564" i="2"/>
  <c r="AG4563" i="2"/>
  <c r="AG4562" i="2"/>
  <c r="AG4561" i="2"/>
  <c r="AG4560" i="2"/>
  <c r="AG4559" i="2"/>
  <c r="AG4558" i="2"/>
  <c r="AG4557" i="2"/>
  <c r="AG4556" i="2"/>
  <c r="AG4555" i="2"/>
  <c r="AG4554" i="2"/>
  <c r="AG4553" i="2"/>
  <c r="AG4552" i="2"/>
  <c r="AG4551" i="2"/>
  <c r="AG4550" i="2"/>
  <c r="AG4549" i="2"/>
  <c r="AG4548" i="2"/>
  <c r="AG4547" i="2"/>
  <c r="AG4546" i="2"/>
  <c r="AG4545" i="2"/>
  <c r="AG4544" i="2"/>
  <c r="AG4543" i="2"/>
  <c r="AG4542" i="2"/>
  <c r="AG4541" i="2"/>
  <c r="AG4540" i="2"/>
  <c r="AG4539" i="2"/>
  <c r="AG4538" i="2"/>
  <c r="AG4537" i="2"/>
  <c r="AG4536" i="2"/>
  <c r="AG4535" i="2"/>
  <c r="AG4534" i="2"/>
  <c r="AG4533" i="2"/>
  <c r="AG4532" i="2"/>
  <c r="AG4531" i="2"/>
  <c r="AG4530" i="2"/>
  <c r="AG4529" i="2"/>
  <c r="AG4528" i="2"/>
  <c r="AG4527" i="2"/>
  <c r="AG4526" i="2"/>
  <c r="AG4525" i="2"/>
  <c r="AG4524" i="2"/>
  <c r="AG4523" i="2"/>
  <c r="AG4522" i="2"/>
  <c r="AG4521" i="2"/>
  <c r="AG4520" i="2"/>
  <c r="AG4519" i="2"/>
  <c r="AG4518" i="2"/>
  <c r="AG4517" i="2"/>
  <c r="AG4516" i="2"/>
  <c r="AG4515" i="2"/>
  <c r="AG4514" i="2"/>
  <c r="AG4513" i="2"/>
  <c r="AG4512" i="2"/>
  <c r="AG4511" i="2"/>
  <c r="AG4510" i="2"/>
  <c r="AG4509" i="2"/>
  <c r="AG4508" i="2"/>
  <c r="AG4507" i="2"/>
  <c r="AG4506" i="2"/>
  <c r="AG4505" i="2"/>
  <c r="AG4504" i="2"/>
  <c r="AG4503" i="2"/>
  <c r="AG4502" i="2"/>
  <c r="AG4501" i="2"/>
  <c r="AG4500" i="2"/>
  <c r="AG4499" i="2"/>
  <c r="AG4498" i="2"/>
  <c r="AG4497" i="2"/>
  <c r="AG4496" i="2"/>
  <c r="AG4495" i="2"/>
  <c r="AG4494" i="2"/>
  <c r="AG4493" i="2"/>
  <c r="AG4492" i="2"/>
  <c r="AG4491" i="2"/>
  <c r="AG4490" i="2"/>
  <c r="AG4489" i="2"/>
  <c r="AG4488" i="2"/>
  <c r="AG4487" i="2"/>
  <c r="AG4486" i="2"/>
  <c r="AG4485" i="2"/>
  <c r="AG4484" i="2"/>
  <c r="AG4483" i="2"/>
  <c r="AG4482" i="2"/>
  <c r="AG4481" i="2"/>
  <c r="AG4480" i="2"/>
  <c r="AG4479" i="2"/>
  <c r="AG4478" i="2"/>
  <c r="AG4477" i="2"/>
  <c r="AG4476" i="2"/>
  <c r="AG4475" i="2"/>
  <c r="AG4474" i="2"/>
  <c r="AG4473" i="2"/>
  <c r="AG4472" i="2"/>
  <c r="AG4471" i="2"/>
  <c r="AG4470" i="2"/>
  <c r="AG4469" i="2"/>
  <c r="AG4468" i="2"/>
  <c r="AG4467" i="2"/>
  <c r="AG4466" i="2"/>
  <c r="AG4465" i="2"/>
  <c r="AG4464" i="2"/>
  <c r="AG4463" i="2"/>
  <c r="AG4462" i="2"/>
  <c r="AG4461" i="2"/>
  <c r="AG4460" i="2"/>
  <c r="AG4459" i="2"/>
  <c r="AG4458" i="2"/>
  <c r="AG4457" i="2"/>
  <c r="AG4456" i="2"/>
  <c r="AG4455" i="2"/>
  <c r="AG4454" i="2"/>
  <c r="AG4453" i="2"/>
  <c r="AG4452" i="2"/>
  <c r="AG4451" i="2"/>
  <c r="AG4450" i="2"/>
  <c r="AG4449" i="2"/>
  <c r="AG4448" i="2"/>
  <c r="AG4447" i="2"/>
  <c r="AG4446" i="2"/>
  <c r="AG4445" i="2"/>
  <c r="AG4444" i="2"/>
  <c r="AG4443" i="2"/>
  <c r="AG4442" i="2"/>
  <c r="AG4441" i="2"/>
  <c r="AG4440" i="2"/>
  <c r="AG4439" i="2"/>
  <c r="AG4438" i="2"/>
  <c r="AG4437" i="2"/>
  <c r="AG4436" i="2"/>
  <c r="AG4435" i="2"/>
  <c r="AG4434" i="2"/>
  <c r="AG4433" i="2"/>
  <c r="AG4432" i="2"/>
  <c r="AG4431" i="2"/>
  <c r="AG4430" i="2"/>
  <c r="AG4429" i="2"/>
  <c r="AG4428" i="2"/>
  <c r="AG4427" i="2"/>
  <c r="AG4426" i="2"/>
  <c r="AG4425" i="2"/>
  <c r="AG4424" i="2"/>
  <c r="AG4423" i="2"/>
  <c r="AG4422" i="2"/>
  <c r="AG4421" i="2"/>
  <c r="AG4420" i="2"/>
  <c r="AG4419" i="2"/>
  <c r="AG4418" i="2"/>
  <c r="AG4417" i="2"/>
  <c r="AG4416" i="2"/>
  <c r="AG4415" i="2"/>
  <c r="AG4414" i="2"/>
  <c r="AG4413" i="2"/>
  <c r="AG4412" i="2"/>
  <c r="AG4411" i="2"/>
  <c r="AG4410" i="2"/>
  <c r="AG4409" i="2"/>
  <c r="AG4408" i="2"/>
  <c r="AG4407" i="2"/>
  <c r="AG4406" i="2"/>
  <c r="AG4405" i="2"/>
  <c r="AG4404" i="2"/>
  <c r="AG4403" i="2"/>
  <c r="AG4402" i="2"/>
  <c r="AG4401" i="2"/>
  <c r="AG4400" i="2"/>
  <c r="AG4399" i="2"/>
  <c r="AG4398" i="2"/>
  <c r="AG4397" i="2"/>
  <c r="AG4396" i="2"/>
  <c r="AG4395" i="2"/>
  <c r="AG4394" i="2"/>
  <c r="AG4393" i="2"/>
  <c r="AG4392" i="2"/>
  <c r="AG4391" i="2"/>
  <c r="AG4390" i="2"/>
  <c r="AG4389" i="2"/>
  <c r="AG4388" i="2"/>
  <c r="AG4387" i="2"/>
  <c r="AG4386" i="2"/>
  <c r="AG4385" i="2"/>
  <c r="AG4384" i="2"/>
  <c r="AG4383" i="2"/>
  <c r="AG4382" i="2"/>
  <c r="AG4381" i="2"/>
  <c r="AG4380" i="2"/>
  <c r="AG4379" i="2"/>
  <c r="AG4378" i="2"/>
  <c r="AG4377" i="2"/>
  <c r="AG4376" i="2"/>
  <c r="AG4375" i="2"/>
  <c r="AG4374" i="2"/>
  <c r="AG4373" i="2"/>
  <c r="AG4372" i="2"/>
  <c r="AG4371" i="2"/>
  <c r="AG4370" i="2"/>
  <c r="AG4369" i="2"/>
  <c r="AG4368" i="2"/>
  <c r="AG4367" i="2"/>
  <c r="AG4366" i="2"/>
  <c r="AG4365" i="2"/>
  <c r="AG4364" i="2"/>
  <c r="AG4363" i="2"/>
  <c r="AG4362" i="2"/>
  <c r="AG4361" i="2"/>
  <c r="AG4360" i="2"/>
  <c r="AG4359" i="2"/>
  <c r="AG4358" i="2"/>
  <c r="AG4357" i="2"/>
  <c r="AG4356" i="2"/>
  <c r="AG4355" i="2"/>
  <c r="AG4354" i="2"/>
  <c r="AG4353" i="2"/>
  <c r="AG4352" i="2"/>
  <c r="AG4351" i="2"/>
  <c r="AG4350" i="2"/>
  <c r="AG4349" i="2"/>
  <c r="AG4348" i="2"/>
  <c r="AG4347" i="2"/>
  <c r="AG4346" i="2"/>
  <c r="AG4345" i="2"/>
  <c r="AG4344" i="2"/>
  <c r="AG4343" i="2"/>
  <c r="AG4342" i="2"/>
  <c r="AG4341" i="2"/>
  <c r="AG4340" i="2"/>
  <c r="AG4339" i="2"/>
  <c r="AG4338" i="2"/>
  <c r="AG4337" i="2"/>
  <c r="AG4336" i="2"/>
  <c r="AG4335" i="2"/>
  <c r="AG4334" i="2"/>
  <c r="AG4333" i="2"/>
  <c r="AG4332" i="2"/>
  <c r="AG4331" i="2"/>
  <c r="AG4330" i="2"/>
  <c r="AG4329" i="2"/>
  <c r="AG4328" i="2"/>
  <c r="AG4327" i="2"/>
  <c r="AG4326" i="2"/>
  <c r="AG4325" i="2"/>
  <c r="AG4324" i="2"/>
  <c r="AG4323" i="2"/>
  <c r="AG4322" i="2"/>
  <c r="AG4321" i="2"/>
  <c r="AG4320" i="2"/>
  <c r="AG4319" i="2"/>
  <c r="AG4318" i="2"/>
  <c r="AG4317" i="2"/>
  <c r="AG4316" i="2"/>
  <c r="AG4315" i="2"/>
  <c r="AG4314" i="2"/>
  <c r="AG4313" i="2"/>
  <c r="AG4312" i="2"/>
  <c r="AG4311" i="2"/>
  <c r="AG4310" i="2"/>
  <c r="AG4309" i="2"/>
  <c r="AG4308" i="2"/>
  <c r="AG4307" i="2"/>
  <c r="AG4306" i="2"/>
  <c r="AG4305" i="2"/>
  <c r="AG4304" i="2"/>
  <c r="AG4303" i="2"/>
  <c r="AG4302" i="2"/>
  <c r="AG4301" i="2"/>
  <c r="AG4300" i="2"/>
  <c r="AG4299" i="2"/>
  <c r="AG4298" i="2"/>
  <c r="AG4297" i="2"/>
  <c r="AG4296" i="2"/>
  <c r="AG4295" i="2"/>
  <c r="AG4294" i="2"/>
  <c r="AG4293" i="2"/>
  <c r="AG4292" i="2"/>
  <c r="AG4291" i="2"/>
  <c r="AG4290" i="2"/>
  <c r="AG4289" i="2"/>
  <c r="AG4288" i="2"/>
  <c r="AG4287" i="2"/>
  <c r="AG4286" i="2"/>
  <c r="AG4285" i="2"/>
  <c r="AG4284" i="2"/>
  <c r="AG4283" i="2"/>
  <c r="AG4282" i="2"/>
  <c r="AG4281" i="2"/>
  <c r="AG4280" i="2"/>
  <c r="AG4279" i="2"/>
  <c r="AG4278" i="2"/>
  <c r="AG4277" i="2"/>
  <c r="AG4276" i="2"/>
  <c r="AG4275" i="2"/>
  <c r="AG4274" i="2"/>
  <c r="AG4273" i="2"/>
  <c r="AG4272" i="2"/>
  <c r="AG4271" i="2"/>
  <c r="AG4270" i="2"/>
  <c r="AG4269" i="2"/>
  <c r="AG4268" i="2"/>
  <c r="AG4267" i="2"/>
  <c r="AG4266" i="2"/>
  <c r="AG4265" i="2"/>
  <c r="AG4264" i="2"/>
  <c r="AG4263" i="2"/>
  <c r="AG4262" i="2"/>
  <c r="AG4261" i="2"/>
  <c r="AG4260" i="2"/>
  <c r="AG4259" i="2"/>
  <c r="AG4258" i="2"/>
  <c r="AG4257" i="2"/>
  <c r="AG4256" i="2"/>
  <c r="AG4255" i="2"/>
  <c r="AG4254" i="2"/>
  <c r="AG4253" i="2"/>
  <c r="AG4252" i="2"/>
  <c r="AG4251" i="2"/>
  <c r="AG4250" i="2"/>
  <c r="AG4249" i="2"/>
  <c r="AG4248" i="2"/>
  <c r="AG4247" i="2"/>
  <c r="AG4246" i="2"/>
  <c r="AG4245" i="2"/>
  <c r="AG4244" i="2"/>
  <c r="AG4243" i="2"/>
  <c r="AG4242" i="2"/>
  <c r="AG4241" i="2"/>
  <c r="AG4240" i="2"/>
  <c r="AG4239" i="2"/>
  <c r="AG4238" i="2"/>
  <c r="AG4237" i="2"/>
  <c r="AG4236" i="2"/>
  <c r="AG4235" i="2"/>
  <c r="AG4234" i="2"/>
  <c r="AG4233" i="2"/>
  <c r="AG4232" i="2"/>
  <c r="AG4231" i="2"/>
  <c r="AG4230" i="2"/>
  <c r="AG4229" i="2"/>
  <c r="AG4228" i="2"/>
  <c r="AG4227" i="2"/>
  <c r="AG4226" i="2"/>
  <c r="AG4225" i="2"/>
  <c r="AG4224" i="2"/>
  <c r="AG4223" i="2"/>
  <c r="AG4222" i="2"/>
  <c r="AG4221" i="2"/>
  <c r="AG4220" i="2"/>
  <c r="AG4219" i="2"/>
  <c r="AG4218" i="2"/>
  <c r="AG4217" i="2"/>
  <c r="AG4216" i="2"/>
  <c r="AG4215" i="2"/>
  <c r="AG4214" i="2"/>
  <c r="AG4213" i="2"/>
  <c r="AG4212" i="2"/>
  <c r="AG4211" i="2"/>
  <c r="AG4210" i="2"/>
  <c r="AG4209" i="2"/>
  <c r="AG4208" i="2"/>
  <c r="AG4207" i="2"/>
  <c r="AG4206" i="2"/>
  <c r="AG4205" i="2"/>
  <c r="AG4204" i="2"/>
  <c r="AG4203" i="2"/>
  <c r="AG4202" i="2"/>
  <c r="AG4201" i="2"/>
  <c r="AG4200" i="2"/>
  <c r="AG4199" i="2"/>
  <c r="AG4198" i="2"/>
  <c r="AG4197" i="2"/>
  <c r="AG4196" i="2"/>
  <c r="AG4195" i="2"/>
  <c r="AG4194" i="2"/>
  <c r="AG4193" i="2"/>
  <c r="AG4192" i="2"/>
  <c r="AG4191" i="2"/>
  <c r="AG4190" i="2"/>
  <c r="AG4189" i="2"/>
  <c r="AG4188" i="2"/>
  <c r="AG4187" i="2"/>
  <c r="AG4186" i="2"/>
  <c r="AG4185" i="2"/>
  <c r="AG4184" i="2"/>
  <c r="AG4183" i="2"/>
  <c r="AG4182" i="2"/>
  <c r="AG4181" i="2"/>
  <c r="AG4180" i="2"/>
  <c r="AG4179" i="2"/>
  <c r="AG4178" i="2"/>
  <c r="AG4177" i="2"/>
  <c r="AG4176" i="2"/>
  <c r="AG4175" i="2"/>
  <c r="AG4174" i="2"/>
  <c r="AG4173" i="2"/>
  <c r="AG4172" i="2"/>
  <c r="AG4171" i="2"/>
  <c r="AG4170" i="2"/>
  <c r="AG4169" i="2"/>
  <c r="AG4168" i="2"/>
  <c r="AG4167" i="2"/>
  <c r="AG4166" i="2"/>
  <c r="AG4165" i="2"/>
  <c r="AG4164" i="2"/>
  <c r="AG4163" i="2"/>
  <c r="AG4162" i="2"/>
  <c r="AG4161" i="2"/>
  <c r="AG4160" i="2"/>
  <c r="AG4159" i="2"/>
  <c r="AG4158" i="2"/>
  <c r="AG4157" i="2"/>
  <c r="AG4156" i="2"/>
  <c r="AG4155" i="2"/>
  <c r="AG4154" i="2"/>
  <c r="AG4153" i="2"/>
  <c r="AG4152" i="2"/>
  <c r="AG4151" i="2"/>
  <c r="AG4150" i="2"/>
  <c r="AG4149" i="2"/>
  <c r="AG4148" i="2"/>
  <c r="AG4147" i="2"/>
  <c r="AG4146" i="2"/>
  <c r="AG4145" i="2"/>
  <c r="AG4144" i="2"/>
  <c r="AG4143" i="2"/>
  <c r="AG4142" i="2"/>
  <c r="AG4141" i="2"/>
  <c r="AG4140" i="2"/>
  <c r="AG4139" i="2"/>
  <c r="AG4138" i="2"/>
  <c r="AG4137" i="2"/>
  <c r="AG4136" i="2"/>
  <c r="AG4135" i="2"/>
  <c r="AG4134" i="2"/>
  <c r="AG4133" i="2"/>
  <c r="AG4132" i="2"/>
  <c r="AG4131" i="2"/>
  <c r="AG4130" i="2"/>
  <c r="AG4129" i="2"/>
  <c r="AG4128" i="2"/>
  <c r="AG4127" i="2"/>
  <c r="AG4126" i="2"/>
  <c r="AG4125" i="2"/>
  <c r="AG4124" i="2"/>
  <c r="AG4123" i="2"/>
  <c r="AG4122" i="2"/>
  <c r="AG4121" i="2"/>
  <c r="AG4120" i="2"/>
  <c r="AG4119" i="2"/>
  <c r="AG4118" i="2"/>
  <c r="AG4117" i="2"/>
  <c r="AG4116" i="2"/>
  <c r="AG4115" i="2"/>
  <c r="AG4114" i="2"/>
  <c r="AG4113" i="2"/>
  <c r="AG4112" i="2"/>
  <c r="AG4111" i="2"/>
  <c r="AG4110" i="2"/>
  <c r="AG4109" i="2"/>
  <c r="AG4108" i="2"/>
  <c r="AG4107" i="2"/>
  <c r="AG4106" i="2"/>
  <c r="AG4105" i="2"/>
  <c r="AG4104" i="2"/>
  <c r="AG4103" i="2"/>
  <c r="AG4102" i="2"/>
  <c r="AG4101" i="2"/>
  <c r="AG4100" i="2"/>
  <c r="AG4099" i="2"/>
  <c r="AG4098" i="2"/>
  <c r="AG4097" i="2"/>
  <c r="AG4096" i="2"/>
  <c r="AG4095" i="2"/>
  <c r="AG4094" i="2"/>
  <c r="AG4093" i="2"/>
  <c r="AG4092" i="2"/>
  <c r="AG4091" i="2"/>
  <c r="AG4090" i="2"/>
  <c r="AG4089" i="2"/>
  <c r="AG4088" i="2"/>
  <c r="AG4087" i="2"/>
  <c r="AG4086" i="2"/>
  <c r="AG4085" i="2"/>
  <c r="AG4084" i="2"/>
  <c r="AG4083" i="2"/>
  <c r="AG4082" i="2"/>
  <c r="AG4081" i="2"/>
  <c r="AG4080" i="2"/>
  <c r="AG4079" i="2"/>
  <c r="AG4078" i="2"/>
  <c r="AG4077" i="2"/>
  <c r="AG4076" i="2"/>
  <c r="AG4075" i="2"/>
  <c r="AG4074" i="2"/>
  <c r="AG4073" i="2"/>
  <c r="AG4072" i="2"/>
  <c r="AG4071" i="2"/>
  <c r="AG4070" i="2"/>
  <c r="AG4069" i="2"/>
  <c r="AG4068" i="2"/>
  <c r="AG4067" i="2"/>
  <c r="AG4066" i="2"/>
  <c r="AG4065" i="2"/>
  <c r="AG4064" i="2"/>
  <c r="AG4063" i="2"/>
  <c r="AG4062" i="2"/>
  <c r="AG4061" i="2"/>
  <c r="AG4060" i="2"/>
  <c r="AG4059" i="2"/>
  <c r="AG4058" i="2"/>
  <c r="AG4057" i="2"/>
  <c r="AG4056" i="2"/>
  <c r="AG4055" i="2"/>
  <c r="AG4054" i="2"/>
  <c r="AG4053" i="2"/>
  <c r="AG4052" i="2"/>
  <c r="AG4051" i="2"/>
  <c r="AG4050" i="2"/>
  <c r="AG4049" i="2"/>
  <c r="AG4048" i="2"/>
  <c r="AG4047" i="2"/>
  <c r="AG4046" i="2"/>
  <c r="AG4045" i="2"/>
  <c r="AG4044" i="2"/>
  <c r="AG4043" i="2"/>
  <c r="AG4042" i="2"/>
  <c r="AG4041" i="2"/>
  <c r="AG4040" i="2"/>
  <c r="AG4039" i="2"/>
  <c r="AG4038" i="2"/>
  <c r="AG4037" i="2"/>
  <c r="AG4036" i="2"/>
  <c r="AG4035" i="2"/>
  <c r="AG4034" i="2"/>
  <c r="AG4033" i="2"/>
  <c r="AG4032" i="2"/>
  <c r="AG4031" i="2"/>
  <c r="AG4030" i="2"/>
  <c r="AG4029" i="2"/>
  <c r="AG4028" i="2"/>
  <c r="AG4027" i="2"/>
  <c r="AG4026" i="2"/>
  <c r="AG4025" i="2"/>
  <c r="AG4024" i="2"/>
  <c r="AG4023" i="2"/>
  <c r="AG4022" i="2"/>
  <c r="AG4021" i="2"/>
  <c r="AG4020" i="2"/>
  <c r="AG4019" i="2"/>
  <c r="AG4018" i="2"/>
  <c r="AG4017" i="2"/>
  <c r="AG4016" i="2"/>
  <c r="AG4015" i="2"/>
  <c r="AG4014" i="2"/>
  <c r="AG4013" i="2"/>
  <c r="AG4012" i="2"/>
  <c r="AG4011" i="2"/>
  <c r="AG4010" i="2"/>
  <c r="AG4009" i="2"/>
  <c r="AG4008" i="2"/>
  <c r="AG4007" i="2"/>
  <c r="AG4006" i="2"/>
  <c r="AG4005" i="2"/>
  <c r="AG4004" i="2"/>
  <c r="AG4003" i="2"/>
  <c r="AG4002" i="2"/>
  <c r="AG4001" i="2"/>
  <c r="AG4000" i="2"/>
  <c r="AG3999" i="2"/>
  <c r="AG3998" i="2"/>
  <c r="AG3997" i="2"/>
  <c r="AG3996" i="2"/>
  <c r="AG3995" i="2"/>
  <c r="AG3994" i="2"/>
  <c r="AG3993" i="2"/>
  <c r="AG3992" i="2"/>
  <c r="AG3991" i="2"/>
  <c r="AG3990" i="2"/>
  <c r="AG3989" i="2"/>
  <c r="AG3988" i="2"/>
  <c r="AG3987" i="2"/>
  <c r="AG3986" i="2"/>
  <c r="AG3985" i="2"/>
  <c r="AG3984" i="2"/>
  <c r="AG3983" i="2"/>
  <c r="AG3982" i="2"/>
  <c r="AG3981" i="2"/>
  <c r="AG3980" i="2"/>
  <c r="AG3979" i="2"/>
  <c r="AG3978" i="2"/>
  <c r="AG3977" i="2"/>
  <c r="AG3976" i="2"/>
  <c r="AG3975" i="2"/>
  <c r="AG3974" i="2"/>
  <c r="AG3973" i="2"/>
  <c r="AG3972" i="2"/>
  <c r="AG3971" i="2"/>
  <c r="AG3970" i="2"/>
  <c r="AG3969" i="2"/>
  <c r="AG3968" i="2"/>
  <c r="AG3967" i="2"/>
  <c r="AG3966" i="2"/>
  <c r="AG3965" i="2"/>
  <c r="AG3964" i="2"/>
  <c r="AG3963" i="2"/>
  <c r="AG3962" i="2"/>
  <c r="AG3961" i="2"/>
  <c r="AG3960" i="2"/>
  <c r="AG3959" i="2"/>
  <c r="AG3958" i="2"/>
  <c r="AG3957" i="2"/>
  <c r="AG3956" i="2"/>
  <c r="AG3955" i="2"/>
  <c r="AG3954" i="2"/>
  <c r="AG3953" i="2"/>
  <c r="AG3952" i="2"/>
  <c r="AG3951" i="2"/>
  <c r="AG3950" i="2"/>
  <c r="AG3949" i="2"/>
  <c r="AG3948" i="2"/>
  <c r="AG3947" i="2"/>
  <c r="AG3946" i="2"/>
  <c r="AG3945" i="2"/>
  <c r="AG3944" i="2"/>
  <c r="AG3943" i="2"/>
  <c r="AG3942" i="2"/>
  <c r="AG3941" i="2"/>
  <c r="AG3940" i="2"/>
  <c r="AG3939" i="2"/>
  <c r="AG3938" i="2"/>
  <c r="AG3937" i="2"/>
  <c r="AG3936" i="2"/>
  <c r="AG3935" i="2"/>
  <c r="AG3934" i="2"/>
  <c r="AG3933" i="2"/>
  <c r="AG3932" i="2"/>
  <c r="AG3931" i="2"/>
  <c r="AG3930" i="2"/>
  <c r="AG3929" i="2"/>
  <c r="AG3928" i="2"/>
  <c r="AG3927" i="2"/>
  <c r="AG3926" i="2"/>
  <c r="AG3925" i="2"/>
  <c r="AG3924" i="2"/>
  <c r="AG3923" i="2"/>
  <c r="AG3922" i="2"/>
  <c r="AG3921" i="2"/>
  <c r="AG3920" i="2"/>
  <c r="AG3919" i="2"/>
  <c r="AG3918" i="2"/>
  <c r="AG3917" i="2"/>
  <c r="AG3916" i="2"/>
  <c r="AG3915" i="2"/>
  <c r="AG3914" i="2"/>
  <c r="AG3913" i="2"/>
  <c r="AG3912" i="2"/>
  <c r="AG3911" i="2"/>
  <c r="AG3910" i="2"/>
  <c r="AG3909" i="2"/>
  <c r="AG3908" i="2"/>
  <c r="AG3907" i="2"/>
  <c r="AG3906" i="2"/>
  <c r="AG3905" i="2"/>
  <c r="AG3904" i="2"/>
  <c r="AG3903" i="2"/>
  <c r="AG3902" i="2"/>
  <c r="AG3901" i="2"/>
  <c r="AG3900" i="2"/>
  <c r="AG3899" i="2"/>
  <c r="AG3898" i="2"/>
  <c r="AG3897" i="2"/>
  <c r="AG3896" i="2"/>
  <c r="AG3895" i="2"/>
  <c r="AG3894" i="2"/>
  <c r="AG3893" i="2"/>
  <c r="AG3892" i="2"/>
  <c r="AG3891" i="2"/>
  <c r="AG3890" i="2"/>
  <c r="AG3889" i="2"/>
  <c r="AG3888" i="2"/>
  <c r="AG3887" i="2"/>
  <c r="AG3886" i="2"/>
  <c r="AG3885" i="2"/>
  <c r="AG3884" i="2"/>
  <c r="AG3883" i="2"/>
  <c r="AG3882" i="2"/>
  <c r="AG3881" i="2"/>
  <c r="AG3880" i="2"/>
  <c r="AG3879" i="2"/>
  <c r="AG3878" i="2"/>
  <c r="AG3877" i="2"/>
  <c r="AG3876" i="2"/>
  <c r="AG3875" i="2"/>
  <c r="AG3874" i="2"/>
  <c r="AG3873" i="2"/>
  <c r="AG3872" i="2"/>
  <c r="AG3871" i="2"/>
  <c r="AG3870" i="2"/>
  <c r="AG3869" i="2"/>
  <c r="AG3868" i="2"/>
  <c r="AG3867" i="2"/>
  <c r="AG3866" i="2"/>
  <c r="AG3865" i="2"/>
  <c r="AG3864" i="2"/>
  <c r="AG3863" i="2"/>
  <c r="AG3862" i="2"/>
  <c r="AG3861" i="2"/>
  <c r="AG3860" i="2"/>
  <c r="AG3859" i="2"/>
  <c r="AG3858" i="2"/>
  <c r="AG3857" i="2"/>
  <c r="AG3856" i="2"/>
  <c r="AG3855" i="2"/>
  <c r="AG3854" i="2"/>
  <c r="AG3853" i="2"/>
  <c r="AG3852" i="2"/>
  <c r="AG3851" i="2"/>
  <c r="AG3850" i="2"/>
  <c r="AG3849" i="2"/>
  <c r="AG3848" i="2"/>
  <c r="AG3847" i="2"/>
  <c r="AG3846" i="2"/>
  <c r="AG3845" i="2"/>
  <c r="AG3844" i="2"/>
  <c r="AG3843" i="2"/>
  <c r="AG3842" i="2"/>
  <c r="AG3841" i="2"/>
  <c r="AG3840" i="2"/>
  <c r="AG3839" i="2"/>
  <c r="AG3838" i="2"/>
  <c r="AG3837" i="2"/>
  <c r="AG3836" i="2"/>
  <c r="AG3835" i="2"/>
  <c r="AG3834" i="2"/>
  <c r="AG3833" i="2"/>
  <c r="AG3832" i="2"/>
  <c r="AG3831" i="2"/>
  <c r="AG3830" i="2"/>
  <c r="AG3829" i="2"/>
  <c r="AG3828" i="2"/>
  <c r="AG3827" i="2"/>
  <c r="AG3826" i="2"/>
  <c r="AG3825" i="2"/>
  <c r="AG3824" i="2"/>
  <c r="AG3823" i="2"/>
  <c r="AG3822" i="2"/>
  <c r="AG3821" i="2"/>
  <c r="AG3820" i="2"/>
  <c r="AG3819" i="2"/>
  <c r="AG3818" i="2"/>
  <c r="AG3817" i="2"/>
  <c r="AG3816" i="2"/>
  <c r="AG3815" i="2"/>
  <c r="AG3814" i="2"/>
  <c r="AG3813" i="2"/>
  <c r="AG3812" i="2"/>
  <c r="AG3811" i="2"/>
  <c r="AG3810" i="2"/>
  <c r="AG3809" i="2"/>
  <c r="AG3808" i="2"/>
  <c r="AG3807" i="2"/>
  <c r="AG3806" i="2"/>
  <c r="AG3805" i="2"/>
  <c r="AG3804" i="2"/>
  <c r="AG3803" i="2"/>
  <c r="AG3802" i="2"/>
  <c r="AG3801" i="2"/>
  <c r="AG3800" i="2"/>
  <c r="AG3799" i="2"/>
  <c r="AG3798" i="2"/>
  <c r="AG3797" i="2"/>
  <c r="AG3796" i="2"/>
  <c r="AG3795" i="2"/>
  <c r="AG3794" i="2"/>
  <c r="AG3793" i="2"/>
  <c r="AG3792" i="2"/>
  <c r="AG3791" i="2"/>
  <c r="AG3790" i="2"/>
  <c r="AG3789" i="2"/>
  <c r="AG3788" i="2"/>
  <c r="AG3787" i="2"/>
  <c r="AG3786" i="2"/>
  <c r="AG3785" i="2"/>
  <c r="AG3784" i="2"/>
  <c r="AG3783" i="2"/>
  <c r="AG3782" i="2"/>
  <c r="AG3781" i="2"/>
  <c r="AG3780" i="2"/>
  <c r="AG3779" i="2"/>
  <c r="AG3778" i="2"/>
  <c r="AG3777" i="2"/>
  <c r="AG3776" i="2"/>
  <c r="AG3775" i="2"/>
  <c r="AG3774" i="2"/>
  <c r="AG3773" i="2"/>
  <c r="AG3772" i="2"/>
  <c r="AG3771" i="2"/>
  <c r="AG3770" i="2"/>
  <c r="AG3769" i="2"/>
  <c r="AG3768" i="2"/>
  <c r="AG3767" i="2"/>
  <c r="AG3766" i="2"/>
  <c r="AG3765" i="2"/>
  <c r="AG3764" i="2"/>
  <c r="AG3763" i="2"/>
  <c r="AG3762" i="2"/>
  <c r="AG3761" i="2"/>
  <c r="AG3760" i="2"/>
  <c r="AG3759" i="2"/>
  <c r="AG3758" i="2"/>
  <c r="AG3757" i="2"/>
  <c r="AG3756" i="2"/>
  <c r="AG3755" i="2"/>
  <c r="AG3754" i="2"/>
  <c r="AG3753" i="2"/>
  <c r="AG3752" i="2"/>
  <c r="AG3751" i="2"/>
  <c r="AG3750" i="2"/>
  <c r="AG3749" i="2"/>
  <c r="AG3748" i="2"/>
  <c r="AG3747" i="2"/>
  <c r="AG3746" i="2"/>
  <c r="AG3745" i="2"/>
  <c r="AG3744" i="2"/>
  <c r="AG3743" i="2"/>
  <c r="AG3742" i="2"/>
  <c r="AG3741" i="2"/>
  <c r="AG3740" i="2"/>
  <c r="AG3739" i="2"/>
  <c r="AG3738" i="2"/>
  <c r="AG3737" i="2"/>
  <c r="AG3736" i="2"/>
  <c r="AG3735" i="2"/>
  <c r="AG3734" i="2"/>
  <c r="AG3733" i="2"/>
  <c r="AG3732" i="2"/>
  <c r="AG3731" i="2"/>
  <c r="AG3730" i="2"/>
  <c r="AG3729" i="2"/>
  <c r="AG3728" i="2"/>
  <c r="AG3727" i="2"/>
  <c r="AG3726" i="2"/>
  <c r="AG3725" i="2"/>
  <c r="AG3724" i="2"/>
  <c r="AG3723" i="2"/>
  <c r="AG3722" i="2"/>
  <c r="AG3721" i="2"/>
  <c r="AG3720" i="2"/>
  <c r="AG3719" i="2"/>
  <c r="AG3718" i="2"/>
  <c r="AG3717" i="2"/>
  <c r="AG3716" i="2"/>
  <c r="AG3715" i="2"/>
  <c r="AG3714" i="2"/>
  <c r="AG3713" i="2"/>
  <c r="AG3712" i="2"/>
  <c r="AG3711" i="2"/>
  <c r="AG3710" i="2"/>
  <c r="AG3709" i="2"/>
  <c r="AG3708" i="2"/>
  <c r="AG3707" i="2"/>
  <c r="AG3706" i="2"/>
  <c r="AG3705" i="2"/>
  <c r="AG3704" i="2"/>
  <c r="AG3703" i="2"/>
  <c r="AG3702" i="2"/>
  <c r="AG3701" i="2"/>
  <c r="AG3700" i="2"/>
  <c r="AG3699" i="2"/>
  <c r="AG3698" i="2"/>
  <c r="AG3697" i="2"/>
  <c r="AG3696" i="2"/>
  <c r="AG3695" i="2"/>
  <c r="AG3694" i="2"/>
  <c r="AG3693" i="2"/>
  <c r="AG3692" i="2"/>
  <c r="AG3691" i="2"/>
  <c r="AG3690" i="2"/>
  <c r="AG3689" i="2"/>
  <c r="AG3688" i="2"/>
  <c r="AG3687" i="2"/>
  <c r="AG3686" i="2"/>
  <c r="AG3685" i="2"/>
  <c r="AG3684" i="2"/>
  <c r="AG3683" i="2"/>
  <c r="AG3682" i="2"/>
  <c r="AG3681" i="2"/>
  <c r="AG3680" i="2"/>
  <c r="AG3679" i="2"/>
  <c r="AG3678" i="2"/>
  <c r="AG3677" i="2"/>
  <c r="AG3676" i="2"/>
  <c r="AG3675" i="2"/>
  <c r="AG3674" i="2"/>
  <c r="AG3673" i="2"/>
  <c r="AG3672" i="2"/>
  <c r="AG3671" i="2"/>
  <c r="AG3670" i="2"/>
  <c r="AG3669" i="2"/>
  <c r="AG3668" i="2"/>
  <c r="AG3667" i="2"/>
  <c r="AG3666" i="2"/>
  <c r="AG3665" i="2"/>
  <c r="AG3664" i="2"/>
  <c r="AG3663" i="2"/>
  <c r="AG3662" i="2"/>
  <c r="AG3661" i="2"/>
  <c r="AG3660" i="2"/>
  <c r="AG3659" i="2"/>
  <c r="AG3658" i="2"/>
  <c r="AG3657" i="2"/>
  <c r="AG3656" i="2"/>
  <c r="AG3655" i="2"/>
  <c r="AG3654" i="2"/>
  <c r="AG3653" i="2"/>
  <c r="AG3652" i="2"/>
  <c r="AG3651" i="2"/>
  <c r="AG3650" i="2"/>
  <c r="AG3649" i="2"/>
  <c r="AG3648" i="2"/>
  <c r="AG3647" i="2"/>
  <c r="AG3646" i="2"/>
  <c r="AG3645" i="2"/>
  <c r="AG3644" i="2"/>
  <c r="AG3643" i="2"/>
  <c r="AG3642" i="2"/>
  <c r="AG3641" i="2"/>
  <c r="AG3640" i="2"/>
  <c r="AG3639" i="2"/>
  <c r="AG3638" i="2"/>
  <c r="AG3637" i="2"/>
  <c r="AG3636" i="2"/>
  <c r="AG3635" i="2"/>
  <c r="AG3634" i="2"/>
  <c r="AG3633" i="2"/>
  <c r="AG3632" i="2"/>
  <c r="AG3631" i="2"/>
  <c r="AG3630" i="2"/>
  <c r="AG3629" i="2"/>
  <c r="AG3628" i="2"/>
  <c r="AG3627" i="2"/>
  <c r="AG3626" i="2"/>
  <c r="AG3625" i="2"/>
  <c r="AG3624" i="2"/>
  <c r="AG3623" i="2"/>
  <c r="AG3622" i="2"/>
  <c r="AG3621" i="2"/>
  <c r="AG3620" i="2"/>
  <c r="AG3619" i="2"/>
  <c r="AG3618" i="2"/>
  <c r="AG3617" i="2"/>
  <c r="AG3616" i="2"/>
  <c r="AG3615" i="2"/>
  <c r="AG3614" i="2"/>
  <c r="AG3613" i="2"/>
  <c r="AG3612" i="2"/>
  <c r="AG3611" i="2"/>
  <c r="AG3610" i="2"/>
  <c r="AG3609" i="2"/>
  <c r="AG3608" i="2"/>
  <c r="AG3607" i="2"/>
  <c r="AG3606" i="2"/>
  <c r="AG3605" i="2"/>
  <c r="AG3604" i="2"/>
  <c r="AG3603" i="2"/>
  <c r="AG3602" i="2"/>
  <c r="AG3601" i="2"/>
  <c r="AG3600" i="2"/>
  <c r="AG3599" i="2"/>
  <c r="AG3598" i="2"/>
  <c r="AG3597" i="2"/>
  <c r="AG3596" i="2"/>
  <c r="AG3595" i="2"/>
  <c r="AG3594" i="2"/>
  <c r="AG3593" i="2"/>
  <c r="AG3592" i="2"/>
  <c r="AG3591" i="2"/>
  <c r="AG3590" i="2"/>
  <c r="AG3589" i="2"/>
  <c r="AG3588" i="2"/>
  <c r="AG3587" i="2"/>
  <c r="AG3586" i="2"/>
  <c r="AG3585" i="2"/>
  <c r="AG3584" i="2"/>
  <c r="AG3583" i="2"/>
  <c r="AG3582" i="2"/>
  <c r="AG3581" i="2"/>
  <c r="AG3580" i="2"/>
  <c r="AG3579" i="2"/>
  <c r="AG3578" i="2"/>
  <c r="AG3577" i="2"/>
  <c r="AG3576" i="2"/>
  <c r="AG3575" i="2"/>
  <c r="AG3574" i="2"/>
  <c r="AG3573" i="2"/>
  <c r="AG3572" i="2"/>
  <c r="AG3571" i="2"/>
  <c r="AG3570" i="2"/>
  <c r="AG3569" i="2"/>
  <c r="AG3568" i="2"/>
  <c r="AG3567" i="2"/>
  <c r="AG3566" i="2"/>
  <c r="AG3565" i="2"/>
  <c r="AG3564" i="2"/>
  <c r="AG3563" i="2"/>
  <c r="AG3562" i="2"/>
  <c r="AG3561" i="2"/>
  <c r="AG3560" i="2"/>
  <c r="AG3559" i="2"/>
  <c r="AG3558" i="2"/>
  <c r="AG3557" i="2"/>
  <c r="AG3556" i="2"/>
  <c r="AG3555" i="2"/>
  <c r="AG3554" i="2"/>
  <c r="AG3553" i="2"/>
  <c r="AG3552" i="2"/>
  <c r="AG3551" i="2"/>
  <c r="AG3550" i="2"/>
  <c r="AG3549" i="2"/>
  <c r="AG3548" i="2"/>
  <c r="AG3547" i="2"/>
  <c r="AG3546" i="2"/>
  <c r="AG3545" i="2"/>
  <c r="AG3544" i="2"/>
  <c r="AG3543" i="2"/>
  <c r="AG3542" i="2"/>
  <c r="AG3541" i="2"/>
  <c r="AG3540" i="2"/>
  <c r="AG3539" i="2"/>
  <c r="AG3538" i="2"/>
  <c r="AG3537" i="2"/>
  <c r="AG3536" i="2"/>
  <c r="AG3535" i="2"/>
  <c r="AG3534" i="2"/>
  <c r="AG3533" i="2"/>
  <c r="AG3532" i="2"/>
  <c r="AG3531" i="2"/>
  <c r="AG3530" i="2"/>
  <c r="AG3529" i="2"/>
  <c r="AG3528" i="2"/>
  <c r="AG3527" i="2"/>
  <c r="AG3526" i="2"/>
  <c r="AG3525" i="2"/>
  <c r="AG3524" i="2"/>
  <c r="AG3523" i="2"/>
  <c r="AG3522" i="2"/>
  <c r="AG3521" i="2"/>
  <c r="AG3520" i="2"/>
  <c r="AG3519" i="2"/>
  <c r="AG3518" i="2"/>
  <c r="AG3517" i="2"/>
  <c r="AG3516" i="2"/>
  <c r="AG3515" i="2"/>
  <c r="AG3514" i="2"/>
  <c r="AG3513" i="2"/>
  <c r="AG3512" i="2"/>
  <c r="AG3511" i="2"/>
  <c r="AG3510" i="2"/>
  <c r="AG3509" i="2"/>
  <c r="AG3508" i="2"/>
  <c r="AG3507" i="2"/>
  <c r="AG3506" i="2"/>
  <c r="AG3505" i="2"/>
  <c r="AG3504" i="2"/>
  <c r="AG3503" i="2"/>
  <c r="AG3502" i="2"/>
  <c r="AG3501" i="2"/>
  <c r="AG3500" i="2"/>
  <c r="AG3499" i="2"/>
  <c r="AG3498" i="2"/>
  <c r="AG3497" i="2"/>
  <c r="AG3496" i="2"/>
  <c r="AG3495" i="2"/>
  <c r="AG3494" i="2"/>
  <c r="AG3493" i="2"/>
  <c r="AG3492" i="2"/>
  <c r="AG3491" i="2"/>
  <c r="AG3490" i="2"/>
  <c r="AG3489" i="2"/>
  <c r="AG3488" i="2"/>
  <c r="AG3487" i="2"/>
  <c r="AG3486" i="2"/>
  <c r="AG3485" i="2"/>
  <c r="AG3484" i="2"/>
  <c r="AG3483" i="2"/>
  <c r="AG3482" i="2"/>
  <c r="AG3481" i="2"/>
  <c r="AG3480" i="2"/>
  <c r="AG3479" i="2"/>
  <c r="AG3478" i="2"/>
  <c r="AG3477" i="2"/>
  <c r="AG3476" i="2"/>
  <c r="AG3475" i="2"/>
  <c r="AG3474" i="2"/>
  <c r="AG3473" i="2"/>
  <c r="AG3472" i="2"/>
  <c r="AG3471" i="2"/>
  <c r="AG3470" i="2"/>
  <c r="AG3469" i="2"/>
  <c r="AG3468" i="2"/>
  <c r="AG3467" i="2"/>
  <c r="AG3466" i="2"/>
  <c r="AG3465" i="2"/>
  <c r="AG3464" i="2"/>
  <c r="AG3463" i="2"/>
  <c r="AG3462" i="2"/>
  <c r="AG3461" i="2"/>
  <c r="AG3460" i="2"/>
  <c r="AG3459" i="2"/>
  <c r="AG3458" i="2"/>
  <c r="AG3457" i="2"/>
  <c r="AG3456" i="2"/>
  <c r="AG3455" i="2"/>
  <c r="AG3454" i="2"/>
  <c r="AG3453" i="2"/>
  <c r="AG3452" i="2"/>
  <c r="AG3451" i="2"/>
  <c r="AG3450" i="2"/>
  <c r="AG3449" i="2"/>
  <c r="AG3448" i="2"/>
  <c r="AG3447" i="2"/>
  <c r="AG3446" i="2"/>
  <c r="AG3445" i="2"/>
  <c r="AG3444" i="2"/>
  <c r="AG3443" i="2"/>
  <c r="AG3442" i="2"/>
  <c r="AG3441" i="2"/>
  <c r="AG3440" i="2"/>
  <c r="AG3439" i="2"/>
  <c r="AG3438" i="2"/>
  <c r="AG3437" i="2"/>
  <c r="AG3436" i="2"/>
  <c r="AG3435" i="2"/>
  <c r="AG3434" i="2"/>
  <c r="AG3433" i="2"/>
  <c r="AG3432" i="2"/>
  <c r="AG3431" i="2"/>
  <c r="AG3430" i="2"/>
  <c r="AG3429" i="2"/>
  <c r="AG3428" i="2"/>
  <c r="AG3427" i="2"/>
  <c r="AG3426" i="2"/>
  <c r="AG3425" i="2"/>
  <c r="AG3424" i="2"/>
  <c r="AG3423" i="2"/>
  <c r="AG3422" i="2"/>
  <c r="AG3421" i="2"/>
  <c r="AG3420" i="2"/>
  <c r="AG3419" i="2"/>
  <c r="AG3418" i="2"/>
  <c r="AG3417" i="2"/>
  <c r="AG3416" i="2"/>
  <c r="AG3415" i="2"/>
  <c r="AG3414" i="2"/>
  <c r="AG3413" i="2"/>
  <c r="AG3412" i="2"/>
  <c r="AG3411" i="2"/>
  <c r="AG3410" i="2"/>
  <c r="AG3409" i="2"/>
  <c r="AG3408" i="2"/>
  <c r="AG3407" i="2"/>
  <c r="AG3406" i="2"/>
  <c r="AG3405" i="2"/>
  <c r="AG3404" i="2"/>
  <c r="AG3403" i="2"/>
  <c r="AG3402" i="2"/>
  <c r="AG3401" i="2"/>
  <c r="AG3400" i="2"/>
  <c r="AG3399" i="2"/>
  <c r="AG3398" i="2"/>
  <c r="AG3397" i="2"/>
  <c r="AG3396" i="2"/>
  <c r="AG3395" i="2"/>
  <c r="AG3394" i="2"/>
  <c r="AG3393" i="2"/>
  <c r="AG3392" i="2"/>
  <c r="AG3391" i="2"/>
  <c r="AG3390" i="2"/>
  <c r="AG3389" i="2"/>
  <c r="AG3388" i="2"/>
  <c r="AG3387" i="2"/>
  <c r="AG3386" i="2"/>
  <c r="AG3385" i="2"/>
  <c r="AG3384" i="2"/>
  <c r="AG3383" i="2"/>
  <c r="AG3382" i="2"/>
  <c r="AG3381" i="2"/>
  <c r="AG3380" i="2"/>
  <c r="AG3379" i="2"/>
  <c r="AG3378" i="2"/>
  <c r="AG3377" i="2"/>
  <c r="AG3376" i="2"/>
  <c r="AG3375" i="2"/>
  <c r="AG3374" i="2"/>
  <c r="AG3373" i="2"/>
  <c r="AG3372" i="2"/>
  <c r="AG3371" i="2"/>
  <c r="AG3370" i="2"/>
  <c r="AG3369" i="2"/>
  <c r="AG3368" i="2"/>
  <c r="AG3367" i="2"/>
  <c r="AG3366" i="2"/>
  <c r="AG3365" i="2"/>
  <c r="AG3364" i="2"/>
  <c r="AG3363" i="2"/>
  <c r="AG3362" i="2"/>
  <c r="AG3361" i="2"/>
  <c r="AG3360" i="2"/>
  <c r="AG3359" i="2"/>
  <c r="AG3358" i="2"/>
  <c r="AG3357" i="2"/>
  <c r="AG3356" i="2"/>
  <c r="AG3355" i="2"/>
  <c r="AG3354" i="2"/>
  <c r="AG3353" i="2"/>
  <c r="AG3352" i="2"/>
  <c r="AG3351" i="2"/>
  <c r="AG3350" i="2"/>
  <c r="AG3349" i="2"/>
  <c r="AG3348" i="2"/>
  <c r="AG3347" i="2"/>
  <c r="AG3346" i="2"/>
  <c r="AG3345" i="2"/>
  <c r="AG3344" i="2"/>
  <c r="AG3343" i="2"/>
  <c r="AG3342" i="2"/>
  <c r="AG3341" i="2"/>
  <c r="AG3340" i="2"/>
  <c r="AG3339" i="2"/>
  <c r="AG3338" i="2"/>
  <c r="AG3337" i="2"/>
  <c r="AG3336" i="2"/>
  <c r="AG3335" i="2"/>
  <c r="AG3334" i="2"/>
  <c r="AG3333" i="2"/>
  <c r="AG3332" i="2"/>
  <c r="AG3331" i="2"/>
  <c r="AG3330" i="2"/>
  <c r="AG3329" i="2"/>
  <c r="AG3328" i="2"/>
  <c r="AG3327" i="2"/>
  <c r="AG3326" i="2"/>
  <c r="AG3325" i="2"/>
  <c r="AG3324" i="2"/>
  <c r="AG3323" i="2"/>
  <c r="AG3322" i="2"/>
  <c r="AG3321" i="2"/>
  <c r="AG3320" i="2"/>
  <c r="AG3319" i="2"/>
  <c r="AG3318" i="2"/>
  <c r="AG3317" i="2"/>
  <c r="AG3316" i="2"/>
  <c r="AG3315" i="2"/>
  <c r="AG3314" i="2"/>
  <c r="AG3313" i="2"/>
  <c r="AG3312" i="2"/>
  <c r="AG3311" i="2"/>
  <c r="AG3310" i="2"/>
  <c r="AG3309" i="2"/>
  <c r="AG3308" i="2"/>
  <c r="AG3307" i="2"/>
  <c r="AG3306" i="2"/>
  <c r="AG3305" i="2"/>
  <c r="AG3304" i="2"/>
  <c r="AG3303" i="2"/>
  <c r="AG3302" i="2"/>
  <c r="AG3301" i="2"/>
  <c r="AG3300" i="2"/>
  <c r="AG3299" i="2"/>
  <c r="AG3298" i="2"/>
  <c r="AG3297" i="2"/>
  <c r="AG3296" i="2"/>
  <c r="AG3295" i="2"/>
  <c r="AG3294" i="2"/>
  <c r="AG3293" i="2"/>
  <c r="AG3292" i="2"/>
  <c r="AG3291" i="2"/>
  <c r="AG3290" i="2"/>
  <c r="AG3289" i="2"/>
  <c r="AG3288" i="2"/>
  <c r="AG3287" i="2"/>
  <c r="AG3286" i="2"/>
  <c r="AG3285" i="2"/>
  <c r="AG3284" i="2"/>
  <c r="AG3283" i="2"/>
  <c r="AG3282" i="2"/>
  <c r="AG3281" i="2"/>
  <c r="AG3280" i="2"/>
  <c r="AG3279" i="2"/>
  <c r="AG3278" i="2"/>
  <c r="AG3277" i="2"/>
  <c r="AG3276" i="2"/>
  <c r="AG3275" i="2"/>
  <c r="AG3274" i="2"/>
  <c r="AG3273" i="2"/>
  <c r="AG3272" i="2"/>
  <c r="AG3271" i="2"/>
  <c r="AG3270" i="2"/>
  <c r="AG3269" i="2"/>
  <c r="AG3268" i="2"/>
  <c r="AG3267" i="2"/>
  <c r="AG3266" i="2"/>
  <c r="AG3265" i="2"/>
  <c r="AG3264" i="2"/>
  <c r="AG3263" i="2"/>
  <c r="AG3262" i="2"/>
  <c r="AG3261" i="2"/>
  <c r="AG3260" i="2"/>
  <c r="AG3259" i="2"/>
  <c r="AG3258" i="2"/>
  <c r="AG3257" i="2"/>
  <c r="AG3256" i="2"/>
  <c r="AG3255" i="2"/>
  <c r="AG3254" i="2"/>
  <c r="AG3253" i="2"/>
  <c r="AG3252" i="2"/>
  <c r="AG3251" i="2"/>
  <c r="AG3250" i="2"/>
  <c r="AG3249" i="2"/>
  <c r="AG3248" i="2"/>
  <c r="AG3247" i="2"/>
  <c r="AG3246" i="2"/>
  <c r="AG3245" i="2"/>
  <c r="AG3244" i="2"/>
  <c r="AG3243" i="2"/>
  <c r="AG3242" i="2"/>
  <c r="AG3241" i="2"/>
  <c r="AG3240" i="2"/>
  <c r="AG3239" i="2"/>
  <c r="AG3238" i="2"/>
  <c r="AG3237" i="2"/>
  <c r="AG3236" i="2"/>
  <c r="AG3235" i="2"/>
  <c r="AG3234" i="2"/>
  <c r="AG3233" i="2"/>
  <c r="AG3232" i="2"/>
  <c r="AG3231" i="2"/>
  <c r="AG3230" i="2"/>
  <c r="AG3229" i="2"/>
  <c r="AG3228" i="2"/>
  <c r="AG3227" i="2"/>
  <c r="AG3226" i="2"/>
  <c r="AG3225" i="2"/>
  <c r="AG3224" i="2"/>
  <c r="AG3223" i="2"/>
  <c r="AG3222" i="2"/>
  <c r="AG3221" i="2"/>
  <c r="AG3220" i="2"/>
  <c r="AG3219" i="2"/>
  <c r="AG3218" i="2"/>
  <c r="AG3217" i="2"/>
  <c r="AG3216" i="2"/>
  <c r="AG3215" i="2"/>
  <c r="AG3214" i="2"/>
  <c r="AG3213" i="2"/>
  <c r="AG3212" i="2"/>
  <c r="AG3211" i="2"/>
  <c r="AG3210" i="2"/>
  <c r="AG3209" i="2"/>
  <c r="AG3208" i="2"/>
  <c r="AG3207" i="2"/>
  <c r="AG3206" i="2"/>
  <c r="AG3205" i="2"/>
  <c r="AG3204" i="2"/>
  <c r="AG3203" i="2"/>
  <c r="AG3202" i="2"/>
  <c r="AG3201" i="2"/>
  <c r="AG3200" i="2"/>
  <c r="AG3199" i="2"/>
  <c r="AG3198" i="2"/>
  <c r="AG3197" i="2"/>
  <c r="AG3196" i="2"/>
  <c r="AG3195" i="2"/>
  <c r="AG3194" i="2"/>
  <c r="AG3193" i="2"/>
  <c r="AG3192" i="2"/>
  <c r="AG3191" i="2"/>
  <c r="AG3190" i="2"/>
  <c r="AG3189" i="2"/>
  <c r="AG3188" i="2"/>
  <c r="AG3187" i="2"/>
  <c r="AG3186" i="2"/>
  <c r="AG3185" i="2"/>
  <c r="AG3184" i="2"/>
  <c r="AG3183" i="2"/>
  <c r="AG3182" i="2"/>
  <c r="AG3181" i="2"/>
  <c r="AG3180" i="2"/>
  <c r="AG3179" i="2"/>
  <c r="AG3178" i="2"/>
  <c r="AG3177" i="2"/>
  <c r="AG3176" i="2"/>
  <c r="AG3175" i="2"/>
  <c r="AG3174" i="2"/>
  <c r="AG3173" i="2"/>
  <c r="AG3172" i="2"/>
  <c r="AG3171" i="2"/>
  <c r="AG3170" i="2"/>
  <c r="AG3169" i="2"/>
  <c r="AG3168" i="2"/>
  <c r="AG3167" i="2"/>
  <c r="AG3166" i="2"/>
  <c r="AG3165" i="2"/>
  <c r="AG3164" i="2"/>
  <c r="AG3163" i="2"/>
  <c r="AG3162" i="2"/>
  <c r="AG3161" i="2"/>
  <c r="AG3160" i="2"/>
  <c r="AG3159" i="2"/>
  <c r="AG3158" i="2"/>
  <c r="AG3157" i="2"/>
  <c r="AG3156" i="2"/>
  <c r="AG3155" i="2"/>
  <c r="AG3154" i="2"/>
  <c r="AG3153" i="2"/>
  <c r="AG3152" i="2"/>
  <c r="AG3151" i="2"/>
  <c r="AG3150" i="2"/>
  <c r="AG3149" i="2"/>
  <c r="AG3148" i="2"/>
  <c r="AG3147" i="2"/>
  <c r="AG3146" i="2"/>
  <c r="AG3145" i="2"/>
  <c r="AG3144" i="2"/>
  <c r="AG3143" i="2"/>
  <c r="AG3142" i="2"/>
  <c r="AG3141" i="2"/>
  <c r="AG3140" i="2"/>
  <c r="AG3139" i="2"/>
  <c r="AG3138" i="2"/>
  <c r="AG3137" i="2"/>
  <c r="AG3136" i="2"/>
  <c r="AG3135" i="2"/>
  <c r="AG3134" i="2"/>
  <c r="AG3133" i="2"/>
  <c r="AG3132" i="2"/>
  <c r="AG3131" i="2"/>
  <c r="AG3130" i="2"/>
  <c r="AG3129" i="2"/>
  <c r="AG3128" i="2"/>
  <c r="AG3127" i="2"/>
  <c r="AG3126" i="2"/>
  <c r="AG3125" i="2"/>
  <c r="AG3124" i="2"/>
  <c r="AG3123" i="2"/>
  <c r="AG3122" i="2"/>
  <c r="AG3121" i="2"/>
  <c r="AG3120" i="2"/>
  <c r="AG3119" i="2"/>
  <c r="AG3118" i="2"/>
  <c r="AG3117" i="2"/>
  <c r="AG3116" i="2"/>
  <c r="AG3115" i="2"/>
  <c r="AG3114" i="2"/>
  <c r="AG3113" i="2"/>
  <c r="AG3112" i="2"/>
  <c r="AG3111" i="2"/>
  <c r="AG3110" i="2"/>
  <c r="AG3109" i="2"/>
  <c r="AG3108" i="2"/>
  <c r="AG3107" i="2"/>
  <c r="AG3106" i="2"/>
  <c r="AG3105" i="2"/>
  <c r="AG3104" i="2"/>
  <c r="AG3103" i="2"/>
  <c r="AG3102" i="2"/>
  <c r="AG3101" i="2"/>
  <c r="AG3100" i="2"/>
  <c r="AG3099" i="2"/>
  <c r="AG3098" i="2"/>
  <c r="AG3097" i="2"/>
  <c r="AG3096" i="2"/>
  <c r="AG3095" i="2"/>
  <c r="AG3094" i="2"/>
  <c r="AG3093" i="2"/>
  <c r="AG3092" i="2"/>
  <c r="AG3091" i="2"/>
  <c r="AG3090" i="2"/>
  <c r="AG3089" i="2"/>
  <c r="AG3088" i="2"/>
  <c r="AG3087" i="2"/>
  <c r="AG3086" i="2"/>
  <c r="AG3085" i="2"/>
  <c r="AG3084" i="2"/>
  <c r="AG3083" i="2"/>
  <c r="AG3082" i="2"/>
  <c r="AG3081" i="2"/>
  <c r="AG3080" i="2"/>
  <c r="AG3079" i="2"/>
  <c r="AG3078" i="2"/>
  <c r="AG3077" i="2"/>
  <c r="AG3076" i="2"/>
  <c r="AG3075" i="2"/>
  <c r="AG3074" i="2"/>
  <c r="AG3073" i="2"/>
  <c r="AG3072" i="2"/>
  <c r="AG3071" i="2"/>
  <c r="AG3070" i="2"/>
  <c r="AG3069" i="2"/>
  <c r="AG3068" i="2"/>
  <c r="AG3067" i="2"/>
  <c r="AG3066" i="2"/>
  <c r="AG3065" i="2"/>
  <c r="AG3064" i="2"/>
  <c r="AG3063" i="2"/>
  <c r="AG3062" i="2"/>
  <c r="AG3061" i="2"/>
  <c r="AG3060" i="2"/>
  <c r="AG3059" i="2"/>
  <c r="AG3058" i="2"/>
  <c r="AG3057" i="2"/>
  <c r="AG3056" i="2"/>
  <c r="AG3055" i="2"/>
  <c r="AG3054" i="2"/>
  <c r="AG3053" i="2"/>
  <c r="AG3052" i="2"/>
  <c r="AG3051" i="2"/>
  <c r="AG3050" i="2"/>
  <c r="AG3049" i="2"/>
  <c r="AG3048" i="2"/>
  <c r="AG3047" i="2"/>
  <c r="AG3046" i="2"/>
  <c r="AG3045" i="2"/>
  <c r="AG3044" i="2"/>
  <c r="AG3043" i="2"/>
  <c r="AG3042" i="2"/>
  <c r="AG3041" i="2"/>
  <c r="AG3040" i="2"/>
  <c r="AG3039" i="2"/>
  <c r="AG3038" i="2"/>
  <c r="AG3037" i="2"/>
  <c r="AG3036" i="2"/>
  <c r="AG3035" i="2"/>
  <c r="AG3034" i="2"/>
  <c r="AG3033" i="2"/>
  <c r="AG3032" i="2"/>
  <c r="AG3031" i="2"/>
  <c r="AG3030" i="2"/>
  <c r="AG3029" i="2"/>
  <c r="AG3028" i="2"/>
  <c r="AG3027" i="2"/>
  <c r="AG3026" i="2"/>
  <c r="AG3025" i="2"/>
  <c r="AG3024" i="2"/>
  <c r="AG3023" i="2"/>
  <c r="AG3022" i="2"/>
  <c r="AG3021" i="2"/>
  <c r="AG3020" i="2"/>
  <c r="AG3019" i="2"/>
  <c r="AG3018" i="2"/>
  <c r="AG3017" i="2"/>
  <c r="AG3016" i="2"/>
  <c r="AG3015" i="2"/>
  <c r="AG3014" i="2"/>
  <c r="AG3013" i="2"/>
  <c r="AG3012" i="2"/>
  <c r="AG3011" i="2"/>
  <c r="AG3010" i="2"/>
  <c r="AG3009" i="2"/>
  <c r="AG3008" i="2"/>
  <c r="AG3007" i="2"/>
  <c r="AG3006" i="2"/>
  <c r="AG3005" i="2"/>
  <c r="AG3004" i="2"/>
  <c r="AG3003" i="2"/>
  <c r="AG3002" i="2"/>
  <c r="AG3001" i="2"/>
  <c r="AG3000" i="2"/>
  <c r="AG2999" i="2"/>
  <c r="AG2998" i="2"/>
  <c r="AG2997" i="2"/>
  <c r="AG2996" i="2"/>
  <c r="AG2995" i="2"/>
  <c r="AG2994" i="2"/>
  <c r="AG2993" i="2"/>
  <c r="AG2992" i="2"/>
  <c r="AG2991" i="2"/>
  <c r="AG2990" i="2"/>
  <c r="AG2989" i="2"/>
  <c r="AG2988" i="2"/>
  <c r="AG2987" i="2"/>
  <c r="AG2986" i="2"/>
  <c r="AG2985" i="2"/>
  <c r="AG2984" i="2"/>
  <c r="AG2983" i="2"/>
  <c r="AG2982" i="2"/>
  <c r="AG2981" i="2"/>
  <c r="AG2980" i="2"/>
  <c r="AG2979" i="2"/>
  <c r="AG2978" i="2"/>
  <c r="AG2977" i="2"/>
  <c r="AG2976" i="2"/>
  <c r="AG2975" i="2"/>
  <c r="AG2974" i="2"/>
  <c r="AG2973" i="2"/>
  <c r="AG2972" i="2"/>
  <c r="AG2971" i="2"/>
  <c r="AG2970" i="2"/>
  <c r="AG2969" i="2"/>
  <c r="AG2968" i="2"/>
  <c r="AG2967" i="2"/>
  <c r="AG2966" i="2"/>
  <c r="AG2965" i="2"/>
  <c r="AG2964" i="2"/>
  <c r="AG2963" i="2"/>
  <c r="AG2962" i="2"/>
  <c r="AG2961" i="2"/>
  <c r="AG2960" i="2"/>
  <c r="AG2959" i="2"/>
  <c r="AG2958" i="2"/>
  <c r="AG2957" i="2"/>
  <c r="AG2956" i="2"/>
  <c r="AG2955" i="2"/>
  <c r="AG2954" i="2"/>
  <c r="AG2953" i="2"/>
  <c r="AG2952" i="2"/>
  <c r="AG2951" i="2"/>
  <c r="AG2950" i="2"/>
  <c r="AG2949" i="2"/>
  <c r="AG2948" i="2"/>
  <c r="AG2947" i="2"/>
  <c r="AG2946" i="2"/>
  <c r="AG2945" i="2"/>
  <c r="AG2944" i="2"/>
  <c r="AG2943" i="2"/>
  <c r="AG2942" i="2"/>
  <c r="AG2941" i="2"/>
  <c r="AG2940" i="2"/>
  <c r="AG2939" i="2"/>
  <c r="AG2938" i="2"/>
  <c r="AG2937" i="2"/>
  <c r="AG2936" i="2"/>
  <c r="AG2935" i="2"/>
  <c r="AG2934" i="2"/>
  <c r="AG2933" i="2"/>
  <c r="AG2932" i="2"/>
  <c r="AG2931" i="2"/>
  <c r="AG2930" i="2"/>
  <c r="AG2929" i="2"/>
  <c r="AG2928" i="2"/>
  <c r="AG2927" i="2"/>
  <c r="AG2926" i="2"/>
  <c r="AG2925" i="2"/>
  <c r="AG2924" i="2"/>
  <c r="AG2923" i="2"/>
  <c r="AG2922" i="2"/>
  <c r="AG2921" i="2"/>
  <c r="AG2920" i="2"/>
  <c r="AG2919" i="2"/>
  <c r="AG2918" i="2"/>
  <c r="AG2917" i="2"/>
  <c r="AG2916" i="2"/>
  <c r="AG2915" i="2"/>
  <c r="AG2914" i="2"/>
  <c r="AG2913" i="2"/>
  <c r="AG2912" i="2"/>
  <c r="AG2911" i="2"/>
  <c r="AG2910" i="2"/>
  <c r="AG2909" i="2"/>
  <c r="AG2908" i="2"/>
  <c r="AG2907" i="2"/>
  <c r="AG2906" i="2"/>
  <c r="AG2905" i="2"/>
  <c r="AG2904" i="2"/>
  <c r="AG2903" i="2"/>
  <c r="AG2902" i="2"/>
  <c r="AG2901" i="2"/>
  <c r="AG2900" i="2"/>
  <c r="AG2899" i="2"/>
  <c r="AG2898" i="2"/>
  <c r="AG2897" i="2"/>
  <c r="AG2896" i="2"/>
  <c r="AG2895" i="2"/>
  <c r="AG2894" i="2"/>
  <c r="AG2893" i="2"/>
  <c r="AG2892" i="2"/>
  <c r="AG2891" i="2"/>
  <c r="AG2890" i="2"/>
  <c r="AG2889" i="2"/>
  <c r="AG2888" i="2"/>
  <c r="AG2887" i="2"/>
  <c r="AG2886" i="2"/>
  <c r="AG2885" i="2"/>
  <c r="AG2884" i="2"/>
  <c r="AG2883" i="2"/>
  <c r="AG2882" i="2"/>
  <c r="AG2881" i="2"/>
  <c r="AG2880" i="2"/>
  <c r="AG2879" i="2"/>
  <c r="AG2878" i="2"/>
  <c r="AG2877" i="2"/>
  <c r="AG2876" i="2"/>
  <c r="AG2875" i="2"/>
  <c r="AG2874" i="2"/>
  <c r="AG2873" i="2"/>
  <c r="AG2872" i="2"/>
  <c r="AG2871" i="2"/>
  <c r="AG2870" i="2"/>
  <c r="AG2869" i="2"/>
  <c r="AG2868" i="2"/>
  <c r="AG2867" i="2"/>
  <c r="AG2866" i="2"/>
  <c r="AG2865" i="2"/>
  <c r="AG2864" i="2"/>
  <c r="AG2863" i="2"/>
  <c r="AG2862" i="2"/>
  <c r="AG2861" i="2"/>
  <c r="AG2860" i="2"/>
  <c r="AG2859" i="2"/>
  <c r="AG2858" i="2"/>
  <c r="AG2857" i="2"/>
  <c r="AG2856" i="2"/>
  <c r="AG2855" i="2"/>
  <c r="AG2854" i="2"/>
  <c r="AG2853" i="2"/>
  <c r="AG2852" i="2"/>
  <c r="AG2851" i="2"/>
  <c r="AG2850" i="2"/>
  <c r="AG2849" i="2"/>
  <c r="AG2848" i="2"/>
  <c r="AG2847" i="2"/>
  <c r="AG2846" i="2"/>
  <c r="AG2845" i="2"/>
  <c r="AG2844" i="2"/>
  <c r="AG2843" i="2"/>
  <c r="AG2842" i="2"/>
  <c r="AG2841" i="2"/>
  <c r="AG2840" i="2"/>
  <c r="AG2839" i="2"/>
  <c r="AG2838" i="2"/>
  <c r="AG2837" i="2"/>
  <c r="AG2836" i="2"/>
  <c r="AG2835" i="2"/>
  <c r="AG2834" i="2"/>
  <c r="AG2833" i="2"/>
  <c r="AG2832" i="2"/>
  <c r="AG2831" i="2"/>
  <c r="AG2830" i="2"/>
  <c r="AG2829" i="2"/>
  <c r="AG2828" i="2"/>
  <c r="AG2827" i="2"/>
  <c r="AG2826" i="2"/>
  <c r="AG2825" i="2"/>
  <c r="AG2824" i="2"/>
  <c r="AG2823" i="2"/>
  <c r="AG2822" i="2"/>
  <c r="AG2821" i="2"/>
  <c r="AG2820" i="2"/>
  <c r="AG2819" i="2"/>
  <c r="AG2818" i="2"/>
  <c r="AG2817" i="2"/>
  <c r="AG2816" i="2"/>
  <c r="AG2815" i="2"/>
  <c r="AG2814" i="2"/>
  <c r="AG2813" i="2"/>
  <c r="AG2812" i="2"/>
  <c r="AG2811" i="2"/>
  <c r="AG2810" i="2"/>
  <c r="AG2809" i="2"/>
  <c r="AG2808" i="2"/>
  <c r="AG2807" i="2"/>
  <c r="AG2806" i="2"/>
  <c r="AG2805" i="2"/>
  <c r="AG2804" i="2"/>
  <c r="AG2803" i="2"/>
  <c r="AG2802" i="2"/>
  <c r="AG2801" i="2"/>
  <c r="AG2800" i="2"/>
  <c r="AG2799" i="2"/>
  <c r="AG2798" i="2"/>
  <c r="AG2797" i="2"/>
  <c r="AG2796" i="2"/>
  <c r="AG2795" i="2"/>
  <c r="AG2794" i="2"/>
  <c r="AG2793" i="2"/>
  <c r="AG2792" i="2"/>
  <c r="AG2791" i="2"/>
  <c r="AG2790" i="2"/>
  <c r="AG2789" i="2"/>
  <c r="AG2788" i="2"/>
  <c r="AG2787" i="2"/>
  <c r="AG2786" i="2"/>
  <c r="AG2785" i="2"/>
  <c r="AG2784" i="2"/>
  <c r="AG2783" i="2"/>
  <c r="AG2782" i="2"/>
  <c r="AG2781" i="2"/>
  <c r="AG2780" i="2"/>
  <c r="AG2779" i="2"/>
  <c r="AG2778" i="2"/>
  <c r="AG2777" i="2"/>
  <c r="AG2776" i="2"/>
  <c r="AG2775" i="2"/>
  <c r="AG2774" i="2"/>
  <c r="AG2773" i="2"/>
  <c r="AG2772" i="2"/>
  <c r="AG2771" i="2"/>
  <c r="AG2770" i="2"/>
  <c r="AG2769" i="2"/>
  <c r="AG2768" i="2"/>
  <c r="AG2767" i="2"/>
  <c r="AG2766" i="2"/>
  <c r="AG2765" i="2"/>
  <c r="AG2764" i="2"/>
  <c r="AG2763" i="2"/>
  <c r="AG2762" i="2"/>
  <c r="AG2761" i="2"/>
  <c r="AG2760" i="2"/>
  <c r="AG2759" i="2"/>
  <c r="AG2758" i="2"/>
  <c r="AG2757" i="2"/>
  <c r="AG2756" i="2"/>
  <c r="AG2755" i="2"/>
  <c r="AG2754" i="2"/>
  <c r="AG2753" i="2"/>
  <c r="AG2752" i="2"/>
  <c r="AG2751" i="2"/>
  <c r="AG2750" i="2"/>
  <c r="AG2749" i="2"/>
  <c r="AG2748" i="2"/>
  <c r="AG2747" i="2"/>
  <c r="AG2746" i="2"/>
  <c r="AG2745" i="2"/>
  <c r="AG2744" i="2"/>
  <c r="AG2743" i="2"/>
  <c r="AG2742" i="2"/>
  <c r="AG2741" i="2"/>
  <c r="AG2740" i="2"/>
  <c r="AG2739" i="2"/>
  <c r="AG2738" i="2"/>
  <c r="AG2737" i="2"/>
  <c r="AG2736" i="2"/>
  <c r="AG2735" i="2"/>
  <c r="AG2734" i="2"/>
  <c r="AG2733" i="2"/>
  <c r="AG2732" i="2"/>
  <c r="AG2731" i="2"/>
  <c r="AG2730" i="2"/>
  <c r="AG2729" i="2"/>
  <c r="AG2728" i="2"/>
  <c r="AG2727" i="2"/>
  <c r="AG2726" i="2"/>
  <c r="AG2725" i="2"/>
  <c r="AG2724" i="2"/>
  <c r="AG2723" i="2"/>
  <c r="AG2722" i="2"/>
  <c r="AG2721" i="2"/>
  <c r="AG2720" i="2"/>
  <c r="AG2719" i="2"/>
  <c r="AG2718" i="2"/>
  <c r="AG2717" i="2"/>
  <c r="AG2716" i="2"/>
  <c r="AG2715" i="2"/>
  <c r="AG2714" i="2"/>
  <c r="AG2713" i="2"/>
  <c r="AG2712" i="2"/>
  <c r="AG2711" i="2"/>
  <c r="AG2710" i="2"/>
  <c r="AG2709" i="2"/>
  <c r="AG2708" i="2"/>
  <c r="AG2707" i="2"/>
  <c r="AG2706" i="2"/>
  <c r="AG2705" i="2"/>
  <c r="AG2704" i="2"/>
  <c r="AG2703" i="2"/>
  <c r="AG2702" i="2"/>
  <c r="AG2701" i="2"/>
  <c r="AG2700" i="2"/>
  <c r="AG2699" i="2"/>
  <c r="AG2698" i="2"/>
  <c r="AG2697" i="2"/>
  <c r="AG2696" i="2"/>
  <c r="AG2695" i="2"/>
  <c r="AG2694" i="2"/>
  <c r="AG2693" i="2"/>
  <c r="AG2692" i="2"/>
  <c r="AG2691" i="2"/>
  <c r="AG2690" i="2"/>
  <c r="AG2689" i="2"/>
  <c r="AG2688" i="2"/>
  <c r="AG2687" i="2"/>
  <c r="AG2686" i="2"/>
  <c r="AG2685" i="2"/>
  <c r="AG2684" i="2"/>
  <c r="AG2683" i="2"/>
  <c r="AG2682" i="2"/>
  <c r="AG2681" i="2"/>
  <c r="AG2680" i="2"/>
  <c r="AG2679" i="2"/>
  <c r="AG2678" i="2"/>
  <c r="AG2677" i="2"/>
  <c r="AG2676" i="2"/>
  <c r="AG2675" i="2"/>
  <c r="AG2674" i="2"/>
  <c r="AG2673" i="2"/>
  <c r="AG2672" i="2"/>
  <c r="AG2671" i="2"/>
  <c r="AG2670" i="2"/>
  <c r="AG2669" i="2"/>
  <c r="AG2668" i="2"/>
  <c r="AG2667" i="2"/>
  <c r="AG2666" i="2"/>
  <c r="AG2665" i="2"/>
  <c r="AG2664" i="2"/>
  <c r="AG2663" i="2"/>
  <c r="AG2662" i="2"/>
  <c r="AG2661" i="2"/>
  <c r="AG2660" i="2"/>
  <c r="AG2659" i="2"/>
  <c r="AG2658" i="2"/>
  <c r="AG2657" i="2"/>
  <c r="AG2656" i="2"/>
  <c r="AG2655" i="2"/>
  <c r="AG2654" i="2"/>
  <c r="AG2653" i="2"/>
  <c r="AG2652" i="2"/>
  <c r="AG2651" i="2"/>
  <c r="AG2650" i="2"/>
  <c r="AG2649" i="2"/>
  <c r="AG2648" i="2"/>
  <c r="AG2647" i="2"/>
  <c r="AG2646" i="2"/>
  <c r="AG2645" i="2"/>
  <c r="AG2644" i="2"/>
  <c r="AG2643" i="2"/>
  <c r="AG2642" i="2"/>
  <c r="AG2641" i="2"/>
  <c r="AG2640" i="2"/>
  <c r="AG2639" i="2"/>
  <c r="AG2638" i="2"/>
  <c r="AG2637" i="2"/>
  <c r="AG2636" i="2"/>
  <c r="AG2635" i="2"/>
  <c r="AG2634" i="2"/>
  <c r="AG2633" i="2"/>
  <c r="AG2632" i="2"/>
  <c r="AG2631" i="2"/>
  <c r="AG2630" i="2"/>
  <c r="AG2629" i="2"/>
  <c r="AG2628" i="2"/>
  <c r="AG2627" i="2"/>
  <c r="AG2626" i="2"/>
  <c r="AG2625" i="2"/>
  <c r="AG2624" i="2"/>
  <c r="AG2623" i="2"/>
  <c r="AG2622" i="2"/>
  <c r="AG2621" i="2"/>
  <c r="AG2620" i="2"/>
  <c r="AG2619" i="2"/>
  <c r="AG2618" i="2"/>
  <c r="AG2617" i="2"/>
  <c r="AG2616" i="2"/>
  <c r="AG2615" i="2"/>
  <c r="AG2614" i="2"/>
  <c r="AG2613" i="2"/>
  <c r="AG2612" i="2"/>
  <c r="AG2611" i="2"/>
  <c r="AG2610" i="2"/>
  <c r="AG2609" i="2"/>
  <c r="AG2608" i="2"/>
  <c r="AG2607" i="2"/>
  <c r="AG2606" i="2"/>
  <c r="AG2605" i="2"/>
  <c r="AG2604" i="2"/>
  <c r="AG2603" i="2"/>
  <c r="AG2602" i="2"/>
  <c r="AG2601" i="2"/>
  <c r="AG2600" i="2"/>
  <c r="AG2599" i="2"/>
  <c r="AG2598" i="2"/>
  <c r="AG2597" i="2"/>
  <c r="AG2596" i="2"/>
  <c r="AG2595" i="2"/>
  <c r="AG2594" i="2"/>
  <c r="AG2593" i="2"/>
  <c r="AG2592" i="2"/>
  <c r="AG2591" i="2"/>
  <c r="AG2590" i="2"/>
  <c r="AG2589" i="2"/>
  <c r="AG2588" i="2"/>
  <c r="AG2587" i="2"/>
  <c r="AG2586" i="2"/>
  <c r="AG2585" i="2"/>
  <c r="AG2584" i="2"/>
  <c r="AG2583" i="2"/>
  <c r="AG2582" i="2"/>
  <c r="AG2581" i="2"/>
  <c r="AG2580" i="2"/>
  <c r="AG2579" i="2"/>
  <c r="AG2578" i="2"/>
  <c r="AG2577" i="2"/>
  <c r="AG2576" i="2"/>
  <c r="AG2575" i="2"/>
  <c r="AG2574" i="2"/>
  <c r="AG2573" i="2"/>
  <c r="AG2572" i="2"/>
  <c r="AG2571" i="2"/>
  <c r="AG2570" i="2"/>
  <c r="AG2569" i="2"/>
  <c r="AG2568" i="2"/>
  <c r="AG2567" i="2"/>
  <c r="AG2566" i="2"/>
  <c r="AG2565" i="2"/>
  <c r="AG2564" i="2"/>
  <c r="AG2563" i="2"/>
  <c r="AG2562" i="2"/>
  <c r="AG2561" i="2"/>
  <c r="AG2560" i="2"/>
  <c r="AG2559" i="2"/>
  <c r="AG2558" i="2"/>
  <c r="AG2557" i="2"/>
  <c r="AG2556" i="2"/>
  <c r="AG2555" i="2"/>
  <c r="AG2554" i="2"/>
  <c r="AG2553" i="2"/>
  <c r="AG2552" i="2"/>
  <c r="AG2551" i="2"/>
  <c r="AG2550" i="2"/>
  <c r="AG2549" i="2"/>
  <c r="AG2548" i="2"/>
  <c r="AG2547" i="2"/>
  <c r="AG2546" i="2"/>
  <c r="AG2545" i="2"/>
  <c r="AG2544" i="2"/>
  <c r="AG2543" i="2"/>
  <c r="AG2542" i="2"/>
  <c r="AG2541" i="2"/>
  <c r="AG2540" i="2"/>
  <c r="AG2539" i="2"/>
  <c r="AG2538" i="2"/>
  <c r="AG2537" i="2"/>
  <c r="AG2536" i="2"/>
  <c r="AG2535" i="2"/>
  <c r="AG2534" i="2"/>
  <c r="AG2533" i="2"/>
  <c r="AG2532" i="2"/>
  <c r="AG2531" i="2"/>
  <c r="AG2530" i="2"/>
  <c r="AG2529" i="2"/>
  <c r="AG2528" i="2"/>
  <c r="AG2527" i="2"/>
  <c r="AG2526" i="2"/>
  <c r="AG2525" i="2"/>
  <c r="AG2524" i="2"/>
  <c r="AG2523" i="2"/>
  <c r="AG2522" i="2"/>
  <c r="AG2521" i="2"/>
  <c r="AG2520" i="2"/>
  <c r="AG2519" i="2"/>
  <c r="AG2518" i="2"/>
  <c r="AG2517" i="2"/>
  <c r="AG2516" i="2"/>
  <c r="AG2515" i="2"/>
  <c r="AG2514" i="2"/>
  <c r="AG2513" i="2"/>
  <c r="AG2512" i="2"/>
  <c r="AG2511" i="2"/>
  <c r="AG2510" i="2"/>
  <c r="AG2509" i="2"/>
  <c r="AG2508" i="2"/>
  <c r="AG2507" i="2"/>
  <c r="AG2506" i="2"/>
  <c r="AG2505" i="2"/>
  <c r="AG2504" i="2"/>
  <c r="AG2503" i="2"/>
  <c r="AG2502" i="2"/>
  <c r="AG2501" i="2"/>
  <c r="AG2500" i="2"/>
  <c r="AG2499" i="2"/>
  <c r="AG2498" i="2"/>
  <c r="AG2497" i="2"/>
  <c r="AG2496" i="2"/>
  <c r="AG2495" i="2"/>
  <c r="AG2494" i="2"/>
  <c r="AG2493" i="2"/>
  <c r="AG2492" i="2"/>
  <c r="AG2491" i="2"/>
  <c r="AG2490" i="2"/>
  <c r="AG2489" i="2"/>
  <c r="AG2488" i="2"/>
  <c r="AG2487" i="2"/>
  <c r="AG2486" i="2"/>
  <c r="AG2485" i="2"/>
  <c r="AG2484" i="2"/>
  <c r="AG2483" i="2"/>
  <c r="AG2482" i="2"/>
  <c r="AG2481" i="2"/>
  <c r="AG2480" i="2"/>
  <c r="AG2479" i="2"/>
  <c r="AG2478" i="2"/>
  <c r="AG2477" i="2"/>
  <c r="AG2476" i="2"/>
  <c r="AG2475" i="2"/>
  <c r="AG2474" i="2"/>
  <c r="AG2473" i="2"/>
  <c r="AG2472" i="2"/>
  <c r="AG2471" i="2"/>
  <c r="AG2470" i="2"/>
  <c r="AG2469" i="2"/>
  <c r="AG2468" i="2"/>
  <c r="AG2467" i="2"/>
  <c r="AG2466" i="2"/>
  <c r="AG2465" i="2"/>
  <c r="AG2464" i="2"/>
  <c r="AG2463" i="2"/>
  <c r="AG2462" i="2"/>
  <c r="AG2461" i="2"/>
  <c r="AG2460" i="2"/>
  <c r="AG2459" i="2"/>
  <c r="AG2458" i="2"/>
  <c r="AG2457" i="2"/>
  <c r="AG2456" i="2"/>
  <c r="AG2455" i="2"/>
  <c r="AG2454" i="2"/>
  <c r="AG2453" i="2"/>
  <c r="AG2452" i="2"/>
  <c r="AG2451" i="2"/>
  <c r="AG2450" i="2"/>
  <c r="AG2449" i="2"/>
  <c r="AG2448" i="2"/>
  <c r="AG2447" i="2"/>
  <c r="AG2446" i="2"/>
  <c r="AG2445" i="2"/>
  <c r="AG2444" i="2"/>
  <c r="AG2443" i="2"/>
  <c r="AG2442" i="2"/>
  <c r="AG2441" i="2"/>
  <c r="AG2440" i="2"/>
  <c r="AG2439" i="2"/>
  <c r="AG2438" i="2"/>
  <c r="AG2437" i="2"/>
  <c r="AG2436" i="2"/>
  <c r="AG2435" i="2"/>
  <c r="AG2434" i="2"/>
  <c r="AG2433" i="2"/>
  <c r="AG2432" i="2"/>
  <c r="AG2431" i="2"/>
  <c r="AG2430" i="2"/>
  <c r="AG2429" i="2"/>
  <c r="AG2428" i="2"/>
  <c r="AG2427" i="2"/>
  <c r="AG2426" i="2"/>
  <c r="AG2425" i="2"/>
  <c r="AG2424" i="2"/>
  <c r="AG2423" i="2"/>
  <c r="AG2422" i="2"/>
  <c r="AG2421" i="2"/>
  <c r="AG2420" i="2"/>
  <c r="AG2419" i="2"/>
  <c r="AG2418" i="2"/>
  <c r="AG2417" i="2"/>
  <c r="AG2416" i="2"/>
  <c r="AG2415" i="2"/>
  <c r="AG2414" i="2"/>
  <c r="AG2413" i="2"/>
  <c r="AG2412" i="2"/>
  <c r="AG2411" i="2"/>
  <c r="AG2410" i="2"/>
  <c r="AG2409" i="2"/>
  <c r="AG2408" i="2"/>
  <c r="AG2407" i="2"/>
  <c r="AG2406" i="2"/>
  <c r="AG2405" i="2"/>
  <c r="AG2404" i="2"/>
  <c r="AG2403" i="2"/>
  <c r="AG2402" i="2"/>
  <c r="AG2401" i="2"/>
  <c r="AG2400" i="2"/>
  <c r="AG2399" i="2"/>
  <c r="AG2398" i="2"/>
  <c r="AG2397" i="2"/>
  <c r="AG2396" i="2"/>
  <c r="AG2395" i="2"/>
  <c r="AG2394" i="2"/>
  <c r="AG2393" i="2"/>
  <c r="AG2392" i="2"/>
  <c r="AG2391" i="2"/>
  <c r="AG2390" i="2"/>
  <c r="AG2389" i="2"/>
  <c r="AG2388" i="2"/>
  <c r="AG2387" i="2"/>
  <c r="AG2386" i="2"/>
  <c r="AG2385" i="2"/>
  <c r="AG2384" i="2"/>
  <c r="AG2383" i="2"/>
  <c r="AG2382" i="2"/>
  <c r="AG2381" i="2"/>
  <c r="AG2380" i="2"/>
  <c r="AG2379" i="2"/>
  <c r="AG2378" i="2"/>
  <c r="AG2377" i="2"/>
  <c r="AG2376" i="2"/>
  <c r="AG2375" i="2"/>
  <c r="AG2374" i="2"/>
  <c r="AG2373" i="2"/>
  <c r="AG2372" i="2"/>
  <c r="AG2371" i="2"/>
  <c r="AG2370" i="2"/>
  <c r="AG2369" i="2"/>
  <c r="AG2368" i="2"/>
  <c r="AG2367" i="2"/>
  <c r="AG2366" i="2"/>
  <c r="AG2365" i="2"/>
  <c r="AG2364" i="2"/>
  <c r="AG2363" i="2"/>
  <c r="AG2362" i="2"/>
  <c r="AG2361" i="2"/>
  <c r="AG2360" i="2"/>
  <c r="AG2359" i="2"/>
  <c r="AG2358" i="2"/>
  <c r="AG2357" i="2"/>
  <c r="AG2356" i="2"/>
  <c r="AG2355" i="2"/>
  <c r="AG2354" i="2"/>
  <c r="AG2353" i="2"/>
  <c r="AG2352" i="2"/>
  <c r="AG2351" i="2"/>
  <c r="AG2350" i="2"/>
  <c r="AG2349" i="2"/>
  <c r="AG2348" i="2"/>
  <c r="AG2347" i="2"/>
  <c r="AG2346" i="2"/>
  <c r="AG2345" i="2"/>
  <c r="AG2344" i="2"/>
  <c r="AG2343" i="2"/>
  <c r="AG2342" i="2"/>
  <c r="AG2341" i="2"/>
  <c r="AG2340" i="2"/>
  <c r="AG2339" i="2"/>
  <c r="AG2338" i="2"/>
  <c r="AG2337" i="2"/>
  <c r="AG2336" i="2"/>
  <c r="AG2335" i="2"/>
  <c r="AG2334" i="2"/>
  <c r="AG2333" i="2"/>
  <c r="AG2332" i="2"/>
  <c r="AG2331" i="2"/>
  <c r="AG2330" i="2"/>
  <c r="AG2329" i="2"/>
  <c r="AG2328" i="2"/>
  <c r="AG2327" i="2"/>
  <c r="AG2326" i="2"/>
  <c r="AG2325" i="2"/>
  <c r="AG2324" i="2"/>
  <c r="AG2323" i="2"/>
  <c r="AG2322" i="2"/>
  <c r="AG2321" i="2"/>
  <c r="AG2320" i="2"/>
  <c r="AG2319" i="2"/>
  <c r="AG2318" i="2"/>
  <c r="AG2317" i="2"/>
  <c r="AG2316" i="2"/>
  <c r="AG2315" i="2"/>
  <c r="AG2314" i="2"/>
  <c r="AG2313" i="2"/>
  <c r="AG2312" i="2"/>
  <c r="AG2311" i="2"/>
  <c r="AG2310" i="2"/>
  <c r="AG2309" i="2"/>
  <c r="AG2308" i="2"/>
  <c r="AG2307" i="2"/>
  <c r="AG2306" i="2"/>
  <c r="AG2305" i="2"/>
  <c r="AG2304" i="2"/>
  <c r="AG2303" i="2"/>
  <c r="AG2302" i="2"/>
  <c r="AG2301" i="2"/>
  <c r="AG2300" i="2"/>
  <c r="AG2299" i="2"/>
  <c r="AG2298" i="2"/>
  <c r="AG2297" i="2"/>
  <c r="AG2296" i="2"/>
  <c r="AG2295" i="2"/>
  <c r="AG2294" i="2"/>
  <c r="AG2293" i="2"/>
  <c r="AG2292" i="2"/>
  <c r="AG2291" i="2"/>
  <c r="AG2290" i="2"/>
  <c r="AG2289" i="2"/>
  <c r="AG2288" i="2"/>
  <c r="AG2287" i="2"/>
  <c r="AG2286" i="2"/>
  <c r="AG2285" i="2"/>
  <c r="AG2284" i="2"/>
  <c r="AG2283" i="2"/>
  <c r="AG2282" i="2"/>
  <c r="AG2281" i="2"/>
  <c r="AG2280" i="2"/>
  <c r="AG2279" i="2"/>
  <c r="AG2278" i="2"/>
  <c r="AG2277" i="2"/>
  <c r="AG2276" i="2"/>
  <c r="AG2275" i="2"/>
  <c r="AG2274" i="2"/>
  <c r="AG2273" i="2"/>
  <c r="AG2272" i="2"/>
  <c r="AG2271" i="2"/>
  <c r="AG2270" i="2"/>
  <c r="AG2269" i="2"/>
  <c r="AG2268" i="2"/>
  <c r="AG2267" i="2"/>
  <c r="AG2266" i="2"/>
  <c r="AG2265" i="2"/>
  <c r="AG2264" i="2"/>
  <c r="AG2263" i="2"/>
  <c r="AG2262" i="2"/>
  <c r="AG2261" i="2"/>
  <c r="AG2260" i="2"/>
  <c r="AG2259" i="2"/>
  <c r="AG2258" i="2"/>
  <c r="AG2257" i="2"/>
  <c r="AG2256" i="2"/>
  <c r="AG2255" i="2"/>
  <c r="AG2254" i="2"/>
  <c r="AG2253" i="2"/>
  <c r="AG2252" i="2"/>
  <c r="AG2251" i="2"/>
  <c r="AG2250" i="2"/>
  <c r="AG2249" i="2"/>
  <c r="AG2248" i="2"/>
  <c r="AG2247" i="2"/>
  <c r="AG2246" i="2"/>
  <c r="AG2245" i="2"/>
  <c r="AG2244" i="2"/>
  <c r="AG2243" i="2"/>
  <c r="AG2242" i="2"/>
  <c r="AG2241" i="2"/>
  <c r="AG2240" i="2"/>
  <c r="AG2239" i="2"/>
  <c r="AG2238" i="2"/>
  <c r="AG2237" i="2"/>
  <c r="AG2236" i="2"/>
  <c r="AG2235" i="2"/>
  <c r="AG2234" i="2"/>
  <c r="AG2233" i="2"/>
  <c r="AG2232" i="2"/>
  <c r="AG2231" i="2"/>
  <c r="AG2230" i="2"/>
  <c r="AG2229" i="2"/>
  <c r="AG2228" i="2"/>
  <c r="AG2227" i="2"/>
  <c r="AG2226" i="2"/>
  <c r="AG2225" i="2"/>
  <c r="AG2224" i="2"/>
  <c r="AG2223" i="2"/>
  <c r="AG2222" i="2"/>
  <c r="AG2221" i="2"/>
  <c r="AG2220" i="2"/>
  <c r="AG2219" i="2"/>
  <c r="AG2218" i="2"/>
  <c r="AG2217" i="2"/>
  <c r="AG2216" i="2"/>
  <c r="AG2215" i="2"/>
  <c r="AG2214" i="2"/>
  <c r="AG2213" i="2"/>
  <c r="AG2212" i="2"/>
  <c r="AG2211" i="2"/>
  <c r="AG2210" i="2"/>
  <c r="AG2209" i="2"/>
  <c r="AG2208" i="2"/>
  <c r="AG2207" i="2"/>
  <c r="AG2206" i="2"/>
  <c r="AG2205" i="2"/>
  <c r="AG2204" i="2"/>
  <c r="AG2203" i="2"/>
  <c r="AG2202" i="2"/>
  <c r="AG2201" i="2"/>
  <c r="AG2200" i="2"/>
  <c r="AG2199" i="2"/>
  <c r="AG2198" i="2"/>
  <c r="AG2197" i="2"/>
  <c r="AG2196" i="2"/>
  <c r="AG2195" i="2"/>
  <c r="AG2194" i="2"/>
  <c r="AG2193" i="2"/>
  <c r="AG2192" i="2"/>
  <c r="AG2191" i="2"/>
  <c r="AG2190" i="2"/>
  <c r="AG2189" i="2"/>
  <c r="AG2188" i="2"/>
  <c r="AG2187" i="2"/>
  <c r="AG2186" i="2"/>
  <c r="AG2185" i="2"/>
  <c r="AG2184" i="2"/>
  <c r="AG2183" i="2"/>
  <c r="AG2182" i="2"/>
  <c r="AG2181" i="2"/>
  <c r="AG2180" i="2"/>
  <c r="AG2179" i="2"/>
  <c r="AG2178" i="2"/>
  <c r="AG2177" i="2"/>
  <c r="AG2176" i="2"/>
  <c r="AG2175" i="2"/>
  <c r="AG2174" i="2"/>
  <c r="AG2173" i="2"/>
  <c r="AG2172" i="2"/>
  <c r="AG2171" i="2"/>
  <c r="AG2170" i="2"/>
  <c r="AG2169" i="2"/>
  <c r="AG2168" i="2"/>
  <c r="AG2167" i="2"/>
  <c r="AG2166" i="2"/>
  <c r="AG2165" i="2"/>
  <c r="AG2164" i="2"/>
  <c r="AG2163" i="2"/>
  <c r="AG2162" i="2"/>
  <c r="AG2161" i="2"/>
  <c r="AG2160" i="2"/>
  <c r="AG2159" i="2"/>
  <c r="AG2158" i="2"/>
  <c r="AG2157" i="2"/>
  <c r="AG2156" i="2"/>
  <c r="AG2155" i="2"/>
  <c r="AG2154" i="2"/>
  <c r="AG2153" i="2"/>
  <c r="AG2152" i="2"/>
  <c r="AG2151" i="2"/>
  <c r="AG2150" i="2"/>
  <c r="AG2149" i="2"/>
  <c r="AG2148" i="2"/>
  <c r="AG2147" i="2"/>
  <c r="AG2146" i="2"/>
  <c r="AG2145" i="2"/>
  <c r="AG2144" i="2"/>
  <c r="AG2143" i="2"/>
  <c r="AG2142" i="2"/>
  <c r="AG2141" i="2"/>
  <c r="AG2140" i="2"/>
  <c r="AG2139" i="2"/>
  <c r="AG2138" i="2"/>
  <c r="AG2137" i="2"/>
  <c r="AG2136" i="2"/>
  <c r="AG2135" i="2"/>
  <c r="AG2134" i="2"/>
  <c r="AG2133" i="2"/>
  <c r="AG2132" i="2"/>
  <c r="AG2131" i="2"/>
  <c r="AG2130" i="2"/>
  <c r="AG2129" i="2"/>
  <c r="AG2128" i="2"/>
  <c r="AG2127" i="2"/>
  <c r="AG2126" i="2"/>
  <c r="AG2125" i="2"/>
  <c r="AG2124" i="2"/>
  <c r="AG2123" i="2"/>
  <c r="AG2122" i="2"/>
  <c r="AG2121" i="2"/>
  <c r="AG2120" i="2"/>
  <c r="AG2119" i="2"/>
  <c r="AG2118" i="2"/>
  <c r="AG2117" i="2"/>
  <c r="AG2116" i="2"/>
  <c r="AG2115" i="2"/>
  <c r="AG2114" i="2"/>
  <c r="AG2113" i="2"/>
  <c r="AG2112" i="2"/>
  <c r="AG2111" i="2"/>
  <c r="AG2110" i="2"/>
  <c r="AG2109" i="2"/>
  <c r="AG2108" i="2"/>
  <c r="AG2107" i="2"/>
  <c r="AG2106" i="2"/>
  <c r="AG2105" i="2"/>
  <c r="AG2104" i="2"/>
  <c r="AG2103" i="2"/>
  <c r="AG2102" i="2"/>
  <c r="AG2101" i="2"/>
  <c r="AG2100" i="2"/>
  <c r="AG2099" i="2"/>
  <c r="AG2098" i="2"/>
  <c r="AG2097" i="2"/>
  <c r="AG2096" i="2"/>
  <c r="AG2095" i="2"/>
  <c r="AG2094" i="2"/>
  <c r="AG2093" i="2"/>
  <c r="AG2092" i="2"/>
  <c r="AG2091" i="2"/>
  <c r="AG2090" i="2"/>
  <c r="AG2089" i="2"/>
  <c r="AG2088" i="2"/>
  <c r="AG2087" i="2"/>
  <c r="AG2086" i="2"/>
  <c r="AG2085" i="2"/>
  <c r="AG2084" i="2"/>
  <c r="AG2083" i="2"/>
  <c r="AG2082" i="2"/>
  <c r="AG2081" i="2"/>
  <c r="AG2080" i="2"/>
  <c r="AG2079" i="2"/>
  <c r="AG2078" i="2"/>
  <c r="AG2077" i="2"/>
  <c r="AG2076" i="2"/>
  <c r="AG2075" i="2"/>
  <c r="AG2074" i="2"/>
  <c r="AG2073" i="2"/>
  <c r="AG2072" i="2"/>
  <c r="AG2071" i="2"/>
  <c r="AG2070" i="2"/>
  <c r="AG2069" i="2"/>
  <c r="AG2068" i="2"/>
  <c r="AG2067" i="2"/>
  <c r="AG2066" i="2"/>
  <c r="AG2065" i="2"/>
  <c r="AG2064" i="2"/>
  <c r="AG2063" i="2"/>
  <c r="AG2062" i="2"/>
  <c r="AG2061" i="2"/>
  <c r="AG2060" i="2"/>
  <c r="AG2059" i="2"/>
  <c r="AG2058" i="2"/>
  <c r="AG2057" i="2"/>
  <c r="AG2056" i="2"/>
  <c r="AG2055" i="2"/>
  <c r="AG2054" i="2"/>
  <c r="AG2053" i="2"/>
  <c r="AG2052" i="2"/>
  <c r="AG2051" i="2"/>
  <c r="AG2050" i="2"/>
  <c r="AG2049" i="2"/>
  <c r="AG2048" i="2"/>
  <c r="AG2047" i="2"/>
  <c r="AG2046" i="2"/>
  <c r="AG2045" i="2"/>
  <c r="AG2044" i="2"/>
  <c r="AG2043" i="2"/>
  <c r="AG2042" i="2"/>
  <c r="AG2041" i="2"/>
  <c r="AG2040" i="2"/>
  <c r="AG2039" i="2"/>
  <c r="AG2038" i="2"/>
  <c r="AG2037" i="2"/>
  <c r="AG2036" i="2"/>
  <c r="AG2035" i="2"/>
  <c r="AG2034" i="2"/>
  <c r="AG2033" i="2"/>
  <c r="AG2032" i="2"/>
  <c r="AG2031" i="2"/>
  <c r="AG2030" i="2"/>
  <c r="AG2029" i="2"/>
  <c r="AG2028" i="2"/>
  <c r="AG2027" i="2"/>
  <c r="AG2026" i="2"/>
  <c r="AG2025" i="2"/>
  <c r="AG2024" i="2"/>
  <c r="AG2023" i="2"/>
  <c r="AG2022" i="2"/>
  <c r="AG2021" i="2"/>
  <c r="AG2020" i="2"/>
  <c r="AG2019" i="2"/>
  <c r="AG2018" i="2"/>
  <c r="AG2017" i="2"/>
  <c r="AG2016" i="2"/>
  <c r="AG2015" i="2"/>
  <c r="AG2014" i="2"/>
  <c r="AG2013" i="2"/>
  <c r="AG2012" i="2"/>
  <c r="AG2011" i="2"/>
  <c r="AG2010" i="2"/>
  <c r="AG2009" i="2"/>
  <c r="AG2008" i="2"/>
  <c r="AG2007" i="2"/>
  <c r="AG2006" i="2"/>
  <c r="AG2005" i="2"/>
  <c r="AG2004" i="2"/>
  <c r="AG2003" i="2"/>
  <c r="AG2002" i="2"/>
  <c r="AG2001" i="2"/>
  <c r="AG2000" i="2"/>
  <c r="AG1999" i="2"/>
  <c r="AG1998" i="2"/>
  <c r="AG1997" i="2"/>
  <c r="AG1996" i="2"/>
  <c r="AG1995" i="2"/>
  <c r="AG1994" i="2"/>
  <c r="AG1993" i="2"/>
  <c r="AG1992" i="2"/>
  <c r="AG1991" i="2"/>
  <c r="AG1990" i="2"/>
  <c r="AG1989" i="2"/>
  <c r="AG1988" i="2"/>
  <c r="AG1987" i="2"/>
  <c r="AG1986" i="2"/>
  <c r="AG1985" i="2"/>
  <c r="AG1984" i="2"/>
  <c r="AG1983" i="2"/>
  <c r="AG1982" i="2"/>
  <c r="AG1981" i="2"/>
  <c r="AG1980" i="2"/>
  <c r="AG1979" i="2"/>
  <c r="AG1978" i="2"/>
  <c r="AG1977" i="2"/>
  <c r="AG1976" i="2"/>
  <c r="AG1975" i="2"/>
  <c r="AG1974" i="2"/>
  <c r="AG1973" i="2"/>
  <c r="AG1972" i="2"/>
  <c r="AG1971" i="2"/>
  <c r="AG1970" i="2"/>
  <c r="AG1969" i="2"/>
  <c r="AG1968" i="2"/>
  <c r="AG1967" i="2"/>
  <c r="AG1966" i="2"/>
  <c r="AG1965" i="2"/>
  <c r="AG1964" i="2"/>
  <c r="AG1963" i="2"/>
  <c r="AG1962" i="2"/>
  <c r="AG1961" i="2"/>
  <c r="AG1960" i="2"/>
  <c r="AG1959" i="2"/>
  <c r="AG1958" i="2"/>
  <c r="AG1957" i="2"/>
  <c r="AG1956" i="2"/>
  <c r="AG1955" i="2"/>
  <c r="AG1954" i="2"/>
  <c r="AG1953" i="2"/>
  <c r="AG1952" i="2"/>
  <c r="AG1951" i="2"/>
  <c r="AG1950" i="2"/>
  <c r="AG1949" i="2"/>
  <c r="AG1948" i="2"/>
  <c r="AG1947" i="2"/>
  <c r="AG1946" i="2"/>
  <c r="AG1945" i="2"/>
  <c r="AG1944" i="2"/>
  <c r="AG1943" i="2"/>
  <c r="AG1942" i="2"/>
  <c r="AG1941" i="2"/>
  <c r="AG1940" i="2"/>
  <c r="AG1939" i="2"/>
  <c r="AG1938" i="2"/>
  <c r="AG1937" i="2"/>
  <c r="AG1936" i="2"/>
  <c r="AG1935" i="2"/>
  <c r="AG1934" i="2"/>
  <c r="AG1933" i="2"/>
  <c r="AG1932" i="2"/>
  <c r="AG1931" i="2"/>
  <c r="AG1930" i="2"/>
  <c r="AG1929" i="2"/>
  <c r="AG1928" i="2"/>
  <c r="AG1927" i="2"/>
  <c r="AG1926" i="2"/>
  <c r="AG1925" i="2"/>
  <c r="AG1924" i="2"/>
  <c r="AG1923" i="2"/>
  <c r="AG1922" i="2"/>
  <c r="AG1921" i="2"/>
  <c r="AG1920" i="2"/>
  <c r="AG1919" i="2"/>
  <c r="AG1918" i="2"/>
  <c r="AG1917" i="2"/>
  <c r="AG1916" i="2"/>
  <c r="AG1915" i="2"/>
  <c r="AG1914" i="2"/>
  <c r="AG1913" i="2"/>
  <c r="AG1912" i="2"/>
  <c r="AG1911" i="2"/>
  <c r="AG1910" i="2"/>
  <c r="AG1909" i="2"/>
  <c r="AG1908" i="2"/>
  <c r="AG1907" i="2"/>
  <c r="AG1906" i="2"/>
  <c r="AG1905" i="2"/>
  <c r="AG1904" i="2"/>
  <c r="AG1903" i="2"/>
  <c r="AG1902" i="2"/>
  <c r="AG1901" i="2"/>
  <c r="AG1900" i="2"/>
  <c r="AG1899" i="2"/>
  <c r="AG1898" i="2"/>
  <c r="AG1897" i="2"/>
  <c r="AG1896" i="2"/>
  <c r="AG1895" i="2"/>
  <c r="AG1894" i="2"/>
  <c r="AG1893" i="2"/>
  <c r="AG1892" i="2"/>
  <c r="AG1891" i="2"/>
  <c r="AG1890" i="2"/>
  <c r="AG1889" i="2"/>
  <c r="AG1888" i="2"/>
  <c r="AG1887" i="2"/>
  <c r="AG1886" i="2"/>
  <c r="AG1885" i="2"/>
  <c r="AG1884" i="2"/>
  <c r="AG1883" i="2"/>
  <c r="AG1882" i="2"/>
  <c r="AG1881" i="2"/>
  <c r="AG1880" i="2"/>
  <c r="AG1879" i="2"/>
  <c r="AG1878" i="2"/>
  <c r="AG1877" i="2"/>
  <c r="AG1876" i="2"/>
  <c r="AG1875" i="2"/>
  <c r="AG1874" i="2"/>
  <c r="AG1873" i="2"/>
  <c r="AG1872" i="2"/>
  <c r="AG1871" i="2"/>
  <c r="AG1870" i="2"/>
  <c r="AG1869" i="2"/>
  <c r="AG1868" i="2"/>
  <c r="AG1867" i="2"/>
  <c r="AG1866" i="2"/>
  <c r="AG1865" i="2"/>
  <c r="AG1864" i="2"/>
  <c r="AG1863" i="2"/>
  <c r="AG1862" i="2"/>
  <c r="AG1861" i="2"/>
  <c r="AG1860" i="2"/>
  <c r="AG1859" i="2"/>
  <c r="AG1858" i="2"/>
  <c r="AG1857" i="2"/>
  <c r="AG1856" i="2"/>
  <c r="AG1855" i="2"/>
  <c r="AG1854" i="2"/>
  <c r="AG1853" i="2"/>
  <c r="AG1852" i="2"/>
  <c r="AG1851" i="2"/>
  <c r="AG1850" i="2"/>
  <c r="AG1849" i="2"/>
  <c r="AG1848" i="2"/>
  <c r="AG1847" i="2"/>
  <c r="AG1846" i="2"/>
  <c r="AG1845" i="2"/>
  <c r="AG1844" i="2"/>
  <c r="AG1843" i="2"/>
  <c r="AG1842" i="2"/>
  <c r="AG1841" i="2"/>
  <c r="AG1840" i="2"/>
  <c r="AG1839" i="2"/>
  <c r="AG1838" i="2"/>
  <c r="AG1837" i="2"/>
  <c r="AG1836" i="2"/>
  <c r="AG1835" i="2"/>
  <c r="AG1834" i="2"/>
  <c r="AG1833" i="2"/>
  <c r="AG1832" i="2"/>
  <c r="AG1831" i="2"/>
  <c r="AG1830" i="2"/>
  <c r="AG1829" i="2"/>
  <c r="AG1828" i="2"/>
  <c r="AG1827" i="2"/>
  <c r="AG1826" i="2"/>
  <c r="AG1825" i="2"/>
  <c r="AG1824" i="2"/>
  <c r="AG1823" i="2"/>
  <c r="AG1822" i="2"/>
  <c r="AG1821" i="2"/>
  <c r="AG1820" i="2"/>
  <c r="AG1819" i="2"/>
  <c r="AG1818" i="2"/>
  <c r="AG1817" i="2"/>
  <c r="AG1816" i="2"/>
  <c r="AG1815" i="2"/>
  <c r="AG1814" i="2"/>
  <c r="AG1813" i="2"/>
  <c r="AG1812" i="2"/>
  <c r="AG1811" i="2"/>
  <c r="AG1810" i="2"/>
  <c r="AG1809" i="2"/>
  <c r="AG1808" i="2"/>
  <c r="AG1807" i="2"/>
  <c r="AG1806" i="2"/>
  <c r="AG1805" i="2"/>
  <c r="AG1804" i="2"/>
  <c r="AG1803" i="2"/>
  <c r="AG1802" i="2"/>
  <c r="AG1801" i="2"/>
  <c r="AG1800" i="2"/>
  <c r="AG1799" i="2"/>
  <c r="AG1798" i="2"/>
  <c r="AG1797" i="2"/>
  <c r="AG1796" i="2"/>
  <c r="AG1795" i="2"/>
  <c r="AG1794" i="2"/>
  <c r="AG1793" i="2"/>
  <c r="AG1792" i="2"/>
  <c r="AG1791" i="2"/>
  <c r="AG1790" i="2"/>
  <c r="AG1789" i="2"/>
  <c r="AG1788" i="2"/>
  <c r="AG1787" i="2"/>
  <c r="AG1786" i="2"/>
  <c r="AG1785" i="2"/>
  <c r="AG1784" i="2"/>
  <c r="AG1783" i="2"/>
  <c r="AG1782" i="2"/>
  <c r="AG1781" i="2"/>
  <c r="AG1780" i="2"/>
  <c r="AG1779" i="2"/>
  <c r="AG1778" i="2"/>
  <c r="AG1777" i="2"/>
  <c r="AG1776" i="2"/>
  <c r="AG1775" i="2"/>
  <c r="AG1774" i="2"/>
  <c r="AG1773" i="2"/>
  <c r="AG1772" i="2"/>
  <c r="AG1771" i="2"/>
  <c r="AG1770" i="2"/>
  <c r="AG1769" i="2"/>
  <c r="AG1768" i="2"/>
  <c r="AG1767" i="2"/>
  <c r="AG1766" i="2"/>
  <c r="AG1765" i="2"/>
  <c r="AG1764" i="2"/>
  <c r="AG1763" i="2"/>
  <c r="AG1762" i="2"/>
  <c r="AG1761" i="2"/>
  <c r="AG1760" i="2"/>
  <c r="AG1759" i="2"/>
  <c r="AG1758" i="2"/>
  <c r="AG1757" i="2"/>
  <c r="AG1756" i="2"/>
  <c r="AG1755" i="2"/>
  <c r="AG1754" i="2"/>
  <c r="AG1753" i="2"/>
  <c r="AG1752" i="2"/>
  <c r="AG1751" i="2"/>
  <c r="AG1750" i="2"/>
  <c r="AG1749" i="2"/>
  <c r="AG1748" i="2"/>
  <c r="AG1747" i="2"/>
  <c r="AG1746" i="2"/>
  <c r="AG1745" i="2"/>
  <c r="AG1744" i="2"/>
  <c r="AG1743" i="2"/>
  <c r="AG1742" i="2"/>
  <c r="AG1741" i="2"/>
  <c r="AG1740" i="2"/>
  <c r="AG1739" i="2"/>
  <c r="AG1738" i="2"/>
  <c r="AG1737" i="2"/>
  <c r="AG1736" i="2"/>
  <c r="AG1735" i="2"/>
  <c r="AG1734" i="2"/>
  <c r="AG1733" i="2"/>
  <c r="AG1732" i="2"/>
  <c r="AG1731" i="2"/>
  <c r="AG1730" i="2"/>
  <c r="AG1729" i="2"/>
  <c r="AG1728" i="2"/>
  <c r="AG1727" i="2"/>
  <c r="AG1726" i="2"/>
  <c r="AG1725" i="2"/>
  <c r="AG1724" i="2"/>
  <c r="AG1723" i="2"/>
  <c r="AG1722" i="2"/>
  <c r="AG1721" i="2"/>
  <c r="AG1720" i="2"/>
  <c r="AG1719" i="2"/>
  <c r="AG1718" i="2"/>
  <c r="AG1717" i="2"/>
  <c r="AG1716" i="2"/>
  <c r="AG1715" i="2"/>
  <c r="AG1714" i="2"/>
  <c r="AG1713" i="2"/>
  <c r="AG1712" i="2"/>
  <c r="AG1711" i="2"/>
  <c r="AG1710" i="2"/>
  <c r="AG1709" i="2"/>
  <c r="AG1708" i="2"/>
  <c r="AG1707" i="2"/>
  <c r="AG1706" i="2"/>
  <c r="AG1705" i="2"/>
  <c r="AG1704" i="2"/>
  <c r="AG1703" i="2"/>
  <c r="AG1702" i="2"/>
  <c r="AG1701" i="2"/>
  <c r="AG1700" i="2"/>
  <c r="AG1699" i="2"/>
  <c r="AG1698" i="2"/>
  <c r="AG1697" i="2"/>
  <c r="AG1696" i="2"/>
  <c r="AG1695" i="2"/>
  <c r="AG1694" i="2"/>
  <c r="AG1693" i="2"/>
  <c r="AG1692" i="2"/>
  <c r="AG1691" i="2"/>
  <c r="AG1690" i="2"/>
  <c r="AG1689" i="2"/>
  <c r="AG1688" i="2"/>
  <c r="AG1687" i="2"/>
  <c r="AG1686" i="2"/>
  <c r="AG1685" i="2"/>
  <c r="AG1684" i="2"/>
  <c r="AG1683" i="2"/>
  <c r="AG1682" i="2"/>
  <c r="AG1681" i="2"/>
  <c r="AG1680" i="2"/>
  <c r="AG1679" i="2"/>
  <c r="AG1678" i="2"/>
  <c r="AG1677" i="2"/>
  <c r="AG1676" i="2"/>
  <c r="AG1675" i="2"/>
  <c r="AG1674" i="2"/>
  <c r="AG1673" i="2"/>
  <c r="AG1672" i="2"/>
  <c r="AG1671" i="2"/>
  <c r="AG1670" i="2"/>
  <c r="AG1669" i="2"/>
  <c r="AG1668" i="2"/>
  <c r="AG1667" i="2"/>
  <c r="AG1666" i="2"/>
  <c r="AG1665" i="2"/>
  <c r="AG1664" i="2"/>
  <c r="AG1663" i="2"/>
  <c r="AG1662" i="2"/>
  <c r="AG1661" i="2"/>
  <c r="AG1660" i="2"/>
  <c r="AG1659" i="2"/>
  <c r="AG1658" i="2"/>
  <c r="AG1657" i="2"/>
  <c r="AG1656" i="2"/>
  <c r="AG1655" i="2"/>
  <c r="AG1654" i="2"/>
  <c r="AG1653" i="2"/>
  <c r="AG1652" i="2"/>
  <c r="AG1651" i="2"/>
  <c r="AG1650" i="2"/>
  <c r="AG1649" i="2"/>
  <c r="AG1648" i="2"/>
  <c r="AG1647" i="2"/>
  <c r="AG1646" i="2"/>
  <c r="AG1645" i="2"/>
  <c r="AG1644" i="2"/>
  <c r="AG1643" i="2"/>
  <c r="AG1642" i="2"/>
  <c r="AG1641" i="2"/>
  <c r="AG1640" i="2"/>
  <c r="AG1639" i="2"/>
  <c r="AG1638" i="2"/>
  <c r="AG1637" i="2"/>
  <c r="AG1636" i="2"/>
  <c r="AG1635" i="2"/>
  <c r="AG1634" i="2"/>
  <c r="AG1633" i="2"/>
  <c r="AG1632" i="2"/>
  <c r="AG1631" i="2"/>
  <c r="AG1630" i="2"/>
  <c r="AG1629" i="2"/>
  <c r="AG1628" i="2"/>
  <c r="AG1627" i="2"/>
  <c r="AG1626" i="2"/>
  <c r="AG1625" i="2"/>
  <c r="AG1624" i="2"/>
  <c r="AG1623" i="2"/>
  <c r="AG1622" i="2"/>
  <c r="AG1621" i="2"/>
  <c r="AG1620" i="2"/>
  <c r="AG1619" i="2"/>
  <c r="AG1618" i="2"/>
  <c r="AG1617" i="2"/>
  <c r="AG1616" i="2"/>
  <c r="AG1615" i="2"/>
  <c r="AG1614" i="2"/>
  <c r="AG1613" i="2"/>
  <c r="AG1612" i="2"/>
  <c r="AG1611" i="2"/>
  <c r="AG1610" i="2"/>
  <c r="AG1609" i="2"/>
  <c r="AG1608" i="2"/>
  <c r="AG1607" i="2"/>
  <c r="AG1606" i="2"/>
  <c r="AG1605" i="2"/>
  <c r="AG1604" i="2"/>
  <c r="AG1603" i="2"/>
  <c r="AG1602" i="2"/>
  <c r="AG1601" i="2"/>
  <c r="AG1600" i="2"/>
  <c r="AG1599" i="2"/>
  <c r="AG1598" i="2"/>
  <c r="AG1597" i="2"/>
  <c r="AG1596" i="2"/>
  <c r="AG1595" i="2"/>
  <c r="AG1594" i="2"/>
  <c r="AG1593" i="2"/>
  <c r="AG1592" i="2"/>
  <c r="AG1591" i="2"/>
  <c r="AG1590" i="2"/>
  <c r="AG1589" i="2"/>
  <c r="AG1588" i="2"/>
  <c r="AG1587" i="2"/>
  <c r="AG1586" i="2"/>
  <c r="AG1585" i="2"/>
  <c r="AG1584" i="2"/>
  <c r="AG1583" i="2"/>
  <c r="AG1582" i="2"/>
  <c r="AG1581" i="2"/>
  <c r="AG1580" i="2"/>
  <c r="AG1579" i="2"/>
  <c r="AG1578" i="2"/>
  <c r="AG1577" i="2"/>
  <c r="AG1576" i="2"/>
  <c r="AG1575" i="2"/>
  <c r="AG1574" i="2"/>
  <c r="AG1573" i="2"/>
  <c r="AG1572" i="2"/>
  <c r="AG1571" i="2"/>
  <c r="AG1570" i="2"/>
  <c r="AG1569" i="2"/>
  <c r="AG1568" i="2"/>
  <c r="AG1567" i="2"/>
  <c r="AG1566" i="2"/>
  <c r="AG1565" i="2"/>
  <c r="AG1564" i="2"/>
  <c r="AG1563" i="2"/>
  <c r="AG1562" i="2"/>
  <c r="AG1561" i="2"/>
  <c r="AG1560" i="2"/>
  <c r="AG1559" i="2"/>
  <c r="AG1558" i="2"/>
  <c r="AG1557" i="2"/>
  <c r="AG1556" i="2"/>
  <c r="AG1555" i="2"/>
  <c r="AG1554" i="2"/>
  <c r="AG1553" i="2"/>
  <c r="AG1552" i="2"/>
  <c r="AG1551" i="2"/>
  <c r="AG1550" i="2"/>
  <c r="AG1549" i="2"/>
  <c r="AG1548" i="2"/>
  <c r="AG1547" i="2"/>
  <c r="AG1546" i="2"/>
  <c r="AG1545" i="2"/>
  <c r="AG1544" i="2"/>
  <c r="AG1543" i="2"/>
  <c r="AG1542" i="2"/>
  <c r="AG1541" i="2"/>
  <c r="AG1540" i="2"/>
  <c r="AG1539" i="2"/>
  <c r="AG1538" i="2"/>
  <c r="AG1537" i="2"/>
  <c r="AG1536" i="2"/>
  <c r="AG1535" i="2"/>
  <c r="AG1534" i="2"/>
  <c r="AG1533" i="2"/>
  <c r="AG1532" i="2"/>
  <c r="AG1531" i="2"/>
  <c r="AG1530" i="2"/>
  <c r="AG1529" i="2"/>
  <c r="AG1528" i="2"/>
  <c r="AG1527" i="2"/>
  <c r="AG1526" i="2"/>
  <c r="AG1525" i="2"/>
  <c r="AG1524" i="2"/>
  <c r="AG1523" i="2"/>
  <c r="AG1522" i="2"/>
  <c r="AG1521" i="2"/>
  <c r="AG1520" i="2"/>
  <c r="AG1519" i="2"/>
  <c r="AG1518" i="2"/>
  <c r="AG1517" i="2"/>
  <c r="AG1516" i="2"/>
  <c r="AG1515" i="2"/>
  <c r="AG1514" i="2"/>
  <c r="AG1513" i="2"/>
  <c r="AG1512" i="2"/>
  <c r="AG1511" i="2"/>
  <c r="AG1510" i="2"/>
  <c r="AG1509" i="2"/>
  <c r="AG1508" i="2"/>
  <c r="AG1507" i="2"/>
  <c r="AG1506" i="2"/>
  <c r="AG1505" i="2"/>
  <c r="AG1504" i="2"/>
  <c r="AG1503" i="2"/>
  <c r="AG1502" i="2"/>
  <c r="AG1501" i="2"/>
  <c r="AG1500" i="2"/>
  <c r="AG1499" i="2"/>
  <c r="AG1498" i="2"/>
  <c r="AG1497" i="2"/>
  <c r="AG1496" i="2"/>
  <c r="AG1495" i="2"/>
  <c r="AG1494" i="2"/>
  <c r="AG1493" i="2"/>
  <c r="AG1492" i="2"/>
  <c r="AG1491" i="2"/>
  <c r="AG1490" i="2"/>
  <c r="AG1489" i="2"/>
  <c r="AG1488" i="2"/>
  <c r="AG1487" i="2"/>
  <c r="AG1486" i="2"/>
  <c r="AG1485" i="2"/>
  <c r="AG1484" i="2"/>
  <c r="AG1483" i="2"/>
  <c r="AG1482" i="2"/>
  <c r="AG1481" i="2"/>
  <c r="AG1480" i="2"/>
  <c r="AG1479" i="2"/>
  <c r="AG1478" i="2"/>
  <c r="AG1477" i="2"/>
  <c r="AG1476" i="2"/>
  <c r="AG1475" i="2"/>
  <c r="AG1474" i="2"/>
  <c r="AG1473" i="2"/>
  <c r="AG1472" i="2"/>
  <c r="AG1471" i="2"/>
  <c r="AG1470" i="2"/>
  <c r="AG1469" i="2"/>
  <c r="AG1468" i="2"/>
  <c r="AG1467" i="2"/>
  <c r="AG1466" i="2"/>
  <c r="AG1465" i="2"/>
  <c r="AG1464" i="2"/>
  <c r="AG1463" i="2"/>
  <c r="AG1462" i="2"/>
  <c r="AG1461" i="2"/>
  <c r="AG1460" i="2"/>
  <c r="AG1459" i="2"/>
  <c r="AG1458" i="2"/>
  <c r="AG1457" i="2"/>
  <c r="AG1456" i="2"/>
  <c r="AG1455" i="2"/>
  <c r="AG1454" i="2"/>
  <c r="AG1453" i="2"/>
  <c r="AG1452" i="2"/>
  <c r="AG1451" i="2"/>
  <c r="AG1450" i="2"/>
  <c r="AG1449" i="2"/>
  <c r="AG1448" i="2"/>
  <c r="AG1447" i="2"/>
  <c r="AG1446" i="2"/>
  <c r="AG1445" i="2"/>
  <c r="AG1444" i="2"/>
  <c r="AG1443" i="2"/>
  <c r="AG1442" i="2"/>
  <c r="AG1441" i="2"/>
  <c r="AG1440" i="2"/>
  <c r="AG1439" i="2"/>
  <c r="AG1438" i="2"/>
  <c r="AG1437" i="2"/>
  <c r="AG1436" i="2"/>
  <c r="AG1435" i="2"/>
  <c r="AG1434" i="2"/>
  <c r="AG1433" i="2"/>
  <c r="AG1432" i="2"/>
  <c r="AG1431" i="2"/>
  <c r="AG1430" i="2"/>
  <c r="AG1429" i="2"/>
  <c r="AG1428" i="2"/>
  <c r="AG1427" i="2"/>
  <c r="AG1426" i="2"/>
  <c r="AG1425" i="2"/>
  <c r="AG1424" i="2"/>
  <c r="AG1423" i="2"/>
  <c r="AG1422" i="2"/>
  <c r="AG1421" i="2"/>
  <c r="AG1420" i="2"/>
  <c r="AG1419" i="2"/>
  <c r="AG1418" i="2"/>
  <c r="AG1417" i="2"/>
  <c r="AG1416" i="2"/>
  <c r="AG1415" i="2"/>
  <c r="AG1414" i="2"/>
  <c r="AG1413" i="2"/>
  <c r="AG1412" i="2"/>
  <c r="AG1411" i="2"/>
  <c r="AG1410" i="2"/>
  <c r="AG1409" i="2"/>
  <c r="AG1408" i="2"/>
  <c r="AG1407" i="2"/>
  <c r="AG1406" i="2"/>
  <c r="AG1405" i="2"/>
  <c r="AG1404" i="2"/>
  <c r="AG1403" i="2"/>
  <c r="AG1402" i="2"/>
  <c r="AG1401" i="2"/>
  <c r="AG1400" i="2"/>
  <c r="AG1399" i="2"/>
  <c r="AG1398" i="2"/>
  <c r="AG1397" i="2"/>
  <c r="AG1396" i="2"/>
  <c r="AG1395" i="2"/>
  <c r="AG1394" i="2"/>
  <c r="AG1393" i="2"/>
  <c r="AG1392" i="2"/>
  <c r="AG1391" i="2"/>
  <c r="AG1390" i="2"/>
  <c r="AG1389" i="2"/>
  <c r="AG1388" i="2"/>
  <c r="AG1387" i="2"/>
  <c r="AG1386" i="2"/>
  <c r="AG1385" i="2"/>
  <c r="AG1384" i="2"/>
  <c r="AG1383" i="2"/>
  <c r="AG1382" i="2"/>
  <c r="AG1381" i="2"/>
  <c r="AG1380" i="2"/>
  <c r="AG1379" i="2"/>
  <c r="AG1378" i="2"/>
  <c r="AG1377" i="2"/>
  <c r="AG1376" i="2"/>
  <c r="AG1375" i="2"/>
  <c r="AG1374" i="2"/>
  <c r="AG1373" i="2"/>
  <c r="AG1372" i="2"/>
  <c r="AG1371" i="2"/>
  <c r="AG1370" i="2"/>
  <c r="AG1369" i="2"/>
  <c r="AG1368" i="2"/>
  <c r="AG1367" i="2"/>
  <c r="AG1366" i="2"/>
  <c r="AG1365" i="2"/>
  <c r="AG1364" i="2"/>
  <c r="AG1363" i="2"/>
  <c r="AG1362" i="2"/>
  <c r="AG1361" i="2"/>
  <c r="AG1360" i="2"/>
  <c r="AG1359" i="2"/>
  <c r="AG1358" i="2"/>
  <c r="AG1357" i="2"/>
  <c r="AG1356" i="2"/>
  <c r="AG1355" i="2"/>
  <c r="AG1354" i="2"/>
  <c r="AG1353" i="2"/>
  <c r="AG1352" i="2"/>
  <c r="AG1351" i="2"/>
  <c r="AG1350" i="2"/>
  <c r="AG1349" i="2"/>
  <c r="AG1348" i="2"/>
  <c r="AG1347" i="2"/>
  <c r="AG1346" i="2"/>
  <c r="AG1345" i="2"/>
  <c r="AG1344" i="2"/>
  <c r="AG1343" i="2"/>
  <c r="AG1342" i="2"/>
  <c r="AG1341" i="2"/>
  <c r="AG1340" i="2"/>
  <c r="AG1339" i="2"/>
  <c r="AG1338" i="2"/>
  <c r="AG1337" i="2"/>
  <c r="AG1336" i="2"/>
  <c r="AG1335" i="2"/>
  <c r="AG1334" i="2"/>
  <c r="AG1333" i="2"/>
  <c r="AG1332" i="2"/>
  <c r="AG1331" i="2"/>
  <c r="AG1330" i="2"/>
  <c r="AG1329" i="2"/>
  <c r="AG1328" i="2"/>
  <c r="AG1327" i="2"/>
  <c r="AG1326" i="2"/>
  <c r="AG1325" i="2"/>
  <c r="AG1324" i="2"/>
  <c r="AG1323" i="2"/>
  <c r="AG1322" i="2"/>
  <c r="AG1321" i="2"/>
  <c r="AG1320" i="2"/>
  <c r="AG1319" i="2"/>
  <c r="AG1318" i="2"/>
  <c r="AG1317" i="2"/>
  <c r="AG1316" i="2"/>
  <c r="AG1315" i="2"/>
  <c r="AG1314" i="2"/>
  <c r="AG1313" i="2"/>
  <c r="AG1312" i="2"/>
  <c r="AG1311" i="2"/>
  <c r="AG1310" i="2"/>
  <c r="AG1309" i="2"/>
  <c r="AG1308" i="2"/>
  <c r="AG1307" i="2"/>
  <c r="AG1306" i="2"/>
  <c r="AG1305" i="2"/>
  <c r="AG1304" i="2"/>
  <c r="AG1303" i="2"/>
  <c r="AG1302" i="2"/>
  <c r="AG1301" i="2"/>
  <c r="AG1300" i="2"/>
  <c r="AG1299" i="2"/>
  <c r="AG1298" i="2"/>
  <c r="AG1297" i="2"/>
  <c r="AG1296" i="2"/>
  <c r="AG1295" i="2"/>
  <c r="AG1294" i="2"/>
  <c r="AG1293" i="2"/>
  <c r="AG1292" i="2"/>
  <c r="AG1291" i="2"/>
  <c r="AG1290" i="2"/>
  <c r="AG1289" i="2"/>
  <c r="AG1288" i="2"/>
  <c r="AG1287" i="2"/>
  <c r="AG1286" i="2"/>
  <c r="AG1285" i="2"/>
  <c r="AG1284" i="2"/>
  <c r="AG1283" i="2"/>
  <c r="AG1282" i="2"/>
  <c r="AG1281" i="2"/>
  <c r="AG1280" i="2"/>
  <c r="AG1279" i="2"/>
  <c r="AG1278" i="2"/>
  <c r="AG1277" i="2"/>
  <c r="AG1276" i="2"/>
  <c r="AG1275" i="2"/>
  <c r="AG1274" i="2"/>
  <c r="AG1273" i="2"/>
  <c r="AG1272" i="2"/>
  <c r="AG1271" i="2"/>
  <c r="AG1270" i="2"/>
  <c r="AG1269" i="2"/>
  <c r="AG1268" i="2"/>
  <c r="AG1267" i="2"/>
  <c r="AG1266" i="2"/>
  <c r="AG1265" i="2"/>
  <c r="AG1264" i="2"/>
  <c r="AG1263" i="2"/>
  <c r="AG1262" i="2"/>
  <c r="AG1261" i="2"/>
  <c r="AG1260" i="2"/>
  <c r="AG1259" i="2"/>
  <c r="AG1258" i="2"/>
  <c r="AG1257" i="2"/>
  <c r="AG1256" i="2"/>
  <c r="AG1255" i="2"/>
  <c r="AG1254" i="2"/>
  <c r="AG1253" i="2"/>
  <c r="AG1252" i="2"/>
  <c r="AG1251" i="2"/>
  <c r="AG1250" i="2"/>
  <c r="AG1249" i="2"/>
  <c r="AG1248" i="2"/>
  <c r="AG1247" i="2"/>
  <c r="AG1246" i="2"/>
  <c r="AG1245" i="2"/>
  <c r="AG1244" i="2"/>
  <c r="AG1243" i="2"/>
  <c r="AG1242" i="2"/>
  <c r="AG1241" i="2"/>
  <c r="AG1240" i="2"/>
  <c r="AG1239" i="2"/>
  <c r="AG1238" i="2"/>
  <c r="AG1237" i="2"/>
  <c r="AG1236" i="2"/>
  <c r="AG1235" i="2"/>
  <c r="AG1234" i="2"/>
  <c r="AG1233" i="2"/>
  <c r="AG1232" i="2"/>
  <c r="AG1231" i="2"/>
  <c r="AG1230" i="2"/>
  <c r="AG1229" i="2"/>
  <c r="AG1228" i="2"/>
  <c r="AG1227" i="2"/>
  <c r="AG1226" i="2"/>
  <c r="AG1225" i="2"/>
  <c r="AG1224" i="2"/>
  <c r="AG1223" i="2"/>
  <c r="AG1222" i="2"/>
  <c r="AG1221" i="2"/>
  <c r="AG1220" i="2"/>
  <c r="AG1219" i="2"/>
  <c r="AG1218" i="2"/>
  <c r="AG1217" i="2"/>
  <c r="AG1216" i="2"/>
  <c r="AG1215" i="2"/>
  <c r="AG1214" i="2"/>
  <c r="AG1213" i="2"/>
  <c r="AG1212" i="2"/>
  <c r="AG1211" i="2"/>
  <c r="AG1210" i="2"/>
  <c r="AG1209" i="2"/>
  <c r="AG1208" i="2"/>
  <c r="AG1207" i="2"/>
  <c r="AG1206" i="2"/>
  <c r="AG1205" i="2"/>
  <c r="AG1204" i="2"/>
  <c r="AG1203" i="2"/>
  <c r="AG1202" i="2"/>
  <c r="AG1201" i="2"/>
  <c r="AG1200" i="2"/>
  <c r="AG1199" i="2"/>
  <c r="AG1198" i="2"/>
  <c r="AG1197" i="2"/>
  <c r="AG1196" i="2"/>
  <c r="AG1195" i="2"/>
  <c r="AG1194" i="2"/>
  <c r="AG1193" i="2"/>
  <c r="AG1192" i="2"/>
  <c r="AG1191" i="2"/>
  <c r="AG1190" i="2"/>
  <c r="AG1189" i="2"/>
  <c r="AG1188" i="2"/>
  <c r="AG1187" i="2"/>
  <c r="AG1186" i="2"/>
  <c r="AG1185" i="2"/>
  <c r="AG1184" i="2"/>
  <c r="AG1183" i="2"/>
  <c r="AG1182" i="2"/>
  <c r="AG1181" i="2"/>
  <c r="AG1180" i="2"/>
  <c r="AG1179" i="2"/>
  <c r="AG1178" i="2"/>
  <c r="AG1177" i="2"/>
  <c r="AG1176" i="2"/>
  <c r="AG1175" i="2"/>
  <c r="AG1174" i="2"/>
  <c r="AG1173" i="2"/>
  <c r="AG1172" i="2"/>
  <c r="AG1171" i="2"/>
  <c r="AG1170" i="2"/>
  <c r="AG1169" i="2"/>
  <c r="AG1168" i="2"/>
  <c r="AG1167" i="2"/>
  <c r="AG1166" i="2"/>
  <c r="AG1165" i="2"/>
  <c r="AG1164" i="2"/>
  <c r="AG1163" i="2"/>
  <c r="AG1162" i="2"/>
  <c r="AG1161" i="2"/>
  <c r="AG1160" i="2"/>
  <c r="AG1159" i="2"/>
  <c r="AG1158" i="2"/>
  <c r="AG1157" i="2"/>
  <c r="AG1156" i="2"/>
  <c r="AG1155" i="2"/>
  <c r="AG1154" i="2"/>
  <c r="AG1153" i="2"/>
  <c r="AG1152" i="2"/>
  <c r="AG1151" i="2"/>
  <c r="AG1150" i="2"/>
  <c r="AG1149" i="2"/>
  <c r="AG1148" i="2"/>
  <c r="AG1147" i="2"/>
  <c r="AG1146" i="2"/>
  <c r="AG1145" i="2"/>
  <c r="AG1144" i="2"/>
  <c r="AG1143" i="2"/>
  <c r="AG1142" i="2"/>
  <c r="AG1141" i="2"/>
  <c r="AG1140" i="2"/>
  <c r="AG1139" i="2"/>
  <c r="AG1138" i="2"/>
  <c r="AG1137" i="2"/>
  <c r="AG1136" i="2"/>
  <c r="AG1135" i="2"/>
  <c r="AG1134" i="2"/>
  <c r="AG1133" i="2"/>
  <c r="AG1132" i="2"/>
  <c r="AG1131" i="2"/>
  <c r="AG1130" i="2"/>
  <c r="AG1129" i="2"/>
  <c r="AG1128" i="2"/>
  <c r="AG1127" i="2"/>
  <c r="AG1126" i="2"/>
  <c r="AG1125" i="2"/>
  <c r="AG1124" i="2"/>
  <c r="AG1123" i="2"/>
  <c r="AG1122" i="2"/>
  <c r="AG1121" i="2"/>
  <c r="AG1120" i="2"/>
  <c r="AG1119" i="2"/>
  <c r="AG1118" i="2"/>
  <c r="AG1117" i="2"/>
  <c r="AG1116" i="2"/>
  <c r="AG1115" i="2"/>
  <c r="AG1114" i="2"/>
  <c r="AG1113" i="2"/>
  <c r="AG1112" i="2"/>
  <c r="AG1111" i="2"/>
  <c r="AG1110" i="2"/>
  <c r="AG1109" i="2"/>
  <c r="AG1108" i="2"/>
  <c r="AG1107" i="2"/>
  <c r="AG1106" i="2"/>
  <c r="AG1105" i="2"/>
  <c r="AG1104" i="2"/>
  <c r="AG1103" i="2"/>
  <c r="AG1102" i="2"/>
  <c r="AG1101" i="2"/>
  <c r="AG1100" i="2"/>
  <c r="AG1099" i="2"/>
  <c r="AG1098" i="2"/>
  <c r="AG1097" i="2"/>
  <c r="AG1096" i="2"/>
  <c r="AG1095" i="2"/>
  <c r="AG1094" i="2"/>
  <c r="AG1093" i="2"/>
  <c r="AG1092" i="2"/>
  <c r="AG1091" i="2"/>
  <c r="AG1090" i="2"/>
  <c r="AG1089" i="2"/>
  <c r="AG1088" i="2"/>
  <c r="AG1087" i="2"/>
  <c r="AG1086" i="2"/>
  <c r="AG1085" i="2"/>
  <c r="AG1084" i="2"/>
  <c r="AG1083" i="2"/>
  <c r="AG1082" i="2"/>
  <c r="AG1081" i="2"/>
  <c r="AG1080" i="2"/>
  <c r="AG1079" i="2"/>
  <c r="AG1078" i="2"/>
  <c r="AG1077" i="2"/>
  <c r="AG1076" i="2"/>
  <c r="AG1075" i="2"/>
  <c r="AG1074" i="2"/>
  <c r="AG1073" i="2"/>
  <c r="AG1072" i="2"/>
  <c r="AG1071" i="2"/>
  <c r="AG1070" i="2"/>
  <c r="AG1069" i="2"/>
  <c r="AG1068" i="2"/>
  <c r="AG1067" i="2"/>
  <c r="AG1066" i="2"/>
  <c r="AG1065" i="2"/>
  <c r="AG1064" i="2"/>
  <c r="AG1063" i="2"/>
  <c r="AG1062" i="2"/>
  <c r="AG1061" i="2"/>
  <c r="AG1060" i="2"/>
  <c r="AG1059" i="2"/>
  <c r="AG1058" i="2"/>
  <c r="AG1057" i="2"/>
  <c r="AG1056" i="2"/>
  <c r="AG1055" i="2"/>
  <c r="AG1054" i="2"/>
  <c r="AG1053" i="2"/>
  <c r="AG1052" i="2"/>
  <c r="AG1051" i="2"/>
  <c r="AG1050" i="2"/>
  <c r="AG1049" i="2"/>
  <c r="AG1048" i="2"/>
  <c r="AG1047" i="2"/>
  <c r="AG1046" i="2"/>
  <c r="AG1045" i="2"/>
  <c r="AG1044" i="2"/>
  <c r="AG1043" i="2"/>
  <c r="AG1042" i="2"/>
  <c r="AG1041" i="2"/>
  <c r="AG1040" i="2"/>
  <c r="AG1039" i="2"/>
  <c r="AG1038" i="2"/>
  <c r="AG1037" i="2"/>
  <c r="AG1036" i="2"/>
  <c r="AG1035" i="2"/>
  <c r="AG1034" i="2"/>
  <c r="AG1033" i="2"/>
  <c r="AG1032" i="2"/>
  <c r="AG1031" i="2"/>
  <c r="AG1030" i="2"/>
  <c r="AG1029" i="2"/>
  <c r="AG1028" i="2"/>
  <c r="AG1027" i="2"/>
  <c r="AG1026" i="2"/>
  <c r="AG1025" i="2"/>
  <c r="AG1024" i="2"/>
  <c r="AG1023" i="2"/>
  <c r="AG1022" i="2"/>
  <c r="AG1021" i="2"/>
  <c r="AG1020" i="2"/>
  <c r="AG1019" i="2"/>
  <c r="AG1018" i="2"/>
  <c r="AG1017" i="2"/>
  <c r="AG1016" i="2"/>
  <c r="AG1015" i="2"/>
  <c r="AG1014" i="2"/>
  <c r="AG1013" i="2"/>
  <c r="AG1012" i="2"/>
  <c r="AG1011" i="2"/>
  <c r="AG1010" i="2"/>
  <c r="AG1009" i="2"/>
  <c r="AG1008" i="2"/>
  <c r="AG1007" i="2"/>
  <c r="AG1006" i="2"/>
  <c r="AG1005" i="2"/>
  <c r="AG1004" i="2"/>
  <c r="AG1003" i="2"/>
  <c r="AG1002" i="2"/>
  <c r="AG1001" i="2"/>
  <c r="AG1000" i="2"/>
  <c r="AG999" i="2"/>
  <c r="AG998" i="2"/>
  <c r="AG997" i="2"/>
  <c r="AG996" i="2"/>
  <c r="AG995" i="2"/>
  <c r="AG994" i="2"/>
  <c r="AG993" i="2"/>
  <c r="AG992" i="2"/>
  <c r="AG991" i="2"/>
  <c r="AG990" i="2"/>
  <c r="AG989" i="2"/>
  <c r="AG988" i="2"/>
  <c r="AG987" i="2"/>
  <c r="AG986" i="2"/>
  <c r="AG985" i="2"/>
  <c r="AG984" i="2"/>
  <c r="AG983" i="2"/>
  <c r="AG982" i="2"/>
  <c r="AG981" i="2"/>
  <c r="AG980" i="2"/>
  <c r="AG979" i="2"/>
  <c r="AG978" i="2"/>
  <c r="AG977" i="2"/>
  <c r="AG976" i="2"/>
  <c r="AG975" i="2"/>
  <c r="AG974" i="2"/>
  <c r="AG973" i="2"/>
  <c r="AG972" i="2"/>
  <c r="AG971" i="2"/>
  <c r="AG970" i="2"/>
  <c r="AG969" i="2"/>
  <c r="AG968" i="2"/>
  <c r="AG967" i="2"/>
  <c r="AG966" i="2"/>
  <c r="AG965" i="2"/>
  <c r="AG964" i="2"/>
  <c r="AG963" i="2"/>
  <c r="AG962" i="2"/>
  <c r="AG961" i="2"/>
  <c r="AG960" i="2"/>
  <c r="AG959" i="2"/>
  <c r="AG958" i="2"/>
  <c r="AG957" i="2"/>
  <c r="AG956" i="2"/>
  <c r="AG955" i="2"/>
  <c r="AG954" i="2"/>
  <c r="AG953" i="2"/>
  <c r="AG952" i="2"/>
  <c r="AG951" i="2"/>
  <c r="AG950" i="2"/>
  <c r="AG949" i="2"/>
  <c r="AG948" i="2"/>
  <c r="AG947" i="2"/>
  <c r="AG946" i="2"/>
  <c r="AG945" i="2"/>
  <c r="AG944" i="2"/>
  <c r="AG943" i="2"/>
  <c r="AG942" i="2"/>
  <c r="AG941" i="2"/>
  <c r="AG940" i="2"/>
  <c r="AG939" i="2"/>
  <c r="AG938" i="2"/>
  <c r="AG937" i="2"/>
  <c r="AG936" i="2"/>
  <c r="AG935" i="2"/>
  <c r="AG934" i="2"/>
  <c r="AG933" i="2"/>
  <c r="AG932" i="2"/>
  <c r="AG931" i="2"/>
  <c r="AG930" i="2"/>
  <c r="AG929" i="2"/>
  <c r="AG928" i="2"/>
  <c r="AG927" i="2"/>
  <c r="AG926" i="2"/>
  <c r="AG925" i="2"/>
  <c r="AG924" i="2"/>
  <c r="AG923" i="2"/>
  <c r="AG922" i="2"/>
  <c r="AG921" i="2"/>
  <c r="AG920" i="2"/>
  <c r="AG919" i="2"/>
  <c r="AG918" i="2"/>
  <c r="AG917" i="2"/>
  <c r="AG916" i="2"/>
  <c r="AG915" i="2"/>
  <c r="AG914" i="2"/>
  <c r="AG913" i="2"/>
  <c r="AG912" i="2"/>
  <c r="AG911" i="2"/>
  <c r="AG910" i="2"/>
  <c r="AG909" i="2"/>
  <c r="AG908" i="2"/>
  <c r="AG907" i="2"/>
  <c r="AG906" i="2"/>
  <c r="AG905" i="2"/>
  <c r="AG904" i="2"/>
  <c r="AG903" i="2"/>
  <c r="AG902" i="2"/>
  <c r="AG901" i="2"/>
  <c r="AG900" i="2"/>
  <c r="AG899" i="2"/>
  <c r="AG898" i="2"/>
  <c r="AG897" i="2"/>
  <c r="AG896" i="2"/>
  <c r="AG895" i="2"/>
  <c r="AG894" i="2"/>
  <c r="AG893" i="2"/>
  <c r="AG892" i="2"/>
  <c r="AG891" i="2"/>
  <c r="AG890" i="2"/>
  <c r="AG889" i="2"/>
  <c r="AG888" i="2"/>
  <c r="AG887" i="2"/>
  <c r="AG886" i="2"/>
  <c r="AG885" i="2"/>
  <c r="AG884" i="2"/>
  <c r="AG883" i="2"/>
  <c r="AG882" i="2"/>
  <c r="AG881" i="2"/>
  <c r="AG880" i="2"/>
  <c r="AG879" i="2"/>
  <c r="AG878" i="2"/>
  <c r="AG877" i="2"/>
  <c r="AG876" i="2"/>
  <c r="AG875" i="2"/>
  <c r="AG874" i="2"/>
  <c r="AG873" i="2"/>
  <c r="AG872" i="2"/>
  <c r="AG871" i="2"/>
  <c r="AG870" i="2"/>
  <c r="AG869" i="2"/>
  <c r="AG868" i="2"/>
  <c r="AG867" i="2"/>
  <c r="AG866" i="2"/>
  <c r="AG865" i="2"/>
  <c r="AG864" i="2"/>
  <c r="AG863" i="2"/>
  <c r="AG862" i="2"/>
  <c r="AG861" i="2"/>
  <c r="AG860" i="2"/>
  <c r="AG859" i="2"/>
  <c r="AG858" i="2"/>
  <c r="AG857" i="2"/>
  <c r="AG856" i="2"/>
  <c r="AG855" i="2"/>
  <c r="AG854" i="2"/>
  <c r="AG853" i="2"/>
  <c r="AG852" i="2"/>
  <c r="AG851" i="2"/>
  <c r="AG850" i="2"/>
  <c r="AG849" i="2"/>
  <c r="AG848" i="2"/>
  <c r="AG847" i="2"/>
  <c r="AG846" i="2"/>
  <c r="AG845" i="2"/>
  <c r="AG844" i="2"/>
  <c r="AG843" i="2"/>
  <c r="AG842" i="2"/>
  <c r="AG841" i="2"/>
  <c r="AG840" i="2"/>
  <c r="AG839" i="2"/>
  <c r="AG838" i="2"/>
  <c r="AG837" i="2"/>
  <c r="AG836" i="2"/>
  <c r="AG835" i="2"/>
  <c r="AG834" i="2"/>
  <c r="AG833" i="2"/>
  <c r="AG832" i="2"/>
  <c r="AG831" i="2"/>
  <c r="AG830" i="2"/>
  <c r="AG829" i="2"/>
  <c r="AG828" i="2"/>
  <c r="AG827" i="2"/>
  <c r="AG826" i="2"/>
  <c r="AG825" i="2"/>
  <c r="AG824" i="2"/>
  <c r="AG823" i="2"/>
  <c r="AG822" i="2"/>
  <c r="AG821" i="2"/>
  <c r="AG820" i="2"/>
  <c r="AG819" i="2"/>
  <c r="AG818" i="2"/>
  <c r="AG817" i="2"/>
  <c r="AG816" i="2"/>
  <c r="AG815" i="2"/>
  <c r="AG814" i="2"/>
  <c r="AG813" i="2"/>
  <c r="AG812" i="2"/>
  <c r="AG811" i="2"/>
  <c r="AG810" i="2"/>
  <c r="AG809" i="2"/>
  <c r="AG808" i="2"/>
  <c r="AG807" i="2"/>
  <c r="AG806" i="2"/>
  <c r="AG805" i="2"/>
  <c r="AG804" i="2"/>
  <c r="AG803" i="2"/>
  <c r="AG802" i="2"/>
  <c r="AG801" i="2"/>
  <c r="AG800" i="2"/>
  <c r="AG799" i="2"/>
  <c r="AG798" i="2"/>
  <c r="AG797" i="2"/>
  <c r="AG796" i="2"/>
  <c r="AG795" i="2"/>
  <c r="AG794" i="2"/>
  <c r="AG793" i="2"/>
  <c r="AG792" i="2"/>
  <c r="AG791" i="2"/>
  <c r="AG790" i="2"/>
  <c r="AG789" i="2"/>
  <c r="AG788" i="2"/>
  <c r="AG787" i="2"/>
  <c r="AG786" i="2"/>
  <c r="AG785" i="2"/>
  <c r="AG784" i="2"/>
  <c r="AG783" i="2"/>
  <c r="AG782" i="2"/>
  <c r="AG781" i="2"/>
  <c r="AG780" i="2"/>
  <c r="AG779" i="2"/>
  <c r="AG778" i="2"/>
  <c r="AG777" i="2"/>
  <c r="AG776" i="2"/>
  <c r="AG775" i="2"/>
  <c r="AG774" i="2"/>
  <c r="AG773" i="2"/>
  <c r="AG772" i="2"/>
  <c r="AG771" i="2"/>
  <c r="AG770" i="2"/>
  <c r="AG769" i="2"/>
  <c r="AG768" i="2"/>
  <c r="AG767" i="2"/>
  <c r="AG766" i="2"/>
  <c r="AG765" i="2"/>
  <c r="AG764" i="2"/>
  <c r="AG763" i="2"/>
  <c r="AG762" i="2"/>
  <c r="AG761" i="2"/>
  <c r="AG760" i="2"/>
  <c r="AG759" i="2"/>
  <c r="AG758" i="2"/>
  <c r="AG757" i="2"/>
  <c r="AG756" i="2"/>
  <c r="AG755" i="2"/>
  <c r="AG754" i="2"/>
  <c r="AG753" i="2"/>
  <c r="AG752" i="2"/>
  <c r="AG751" i="2"/>
  <c r="AG750" i="2"/>
  <c r="AG749" i="2"/>
  <c r="AG748" i="2"/>
  <c r="AG747" i="2"/>
  <c r="AG746" i="2"/>
  <c r="AG745" i="2"/>
  <c r="AG744" i="2"/>
  <c r="AG743" i="2"/>
  <c r="AG742" i="2"/>
  <c r="AG741" i="2"/>
  <c r="AG740" i="2"/>
  <c r="AG739" i="2"/>
  <c r="AG738" i="2"/>
  <c r="AG737" i="2"/>
  <c r="AG736" i="2"/>
  <c r="AG735" i="2"/>
  <c r="AG734" i="2"/>
  <c r="AG733" i="2"/>
  <c r="AG732" i="2"/>
  <c r="AG731" i="2"/>
  <c r="AG730" i="2"/>
  <c r="AG729" i="2"/>
  <c r="AG728" i="2"/>
  <c r="AG727" i="2"/>
  <c r="AG726" i="2"/>
  <c r="AG725" i="2"/>
  <c r="AG724" i="2"/>
  <c r="AG723" i="2"/>
  <c r="AG722" i="2"/>
  <c r="AG721" i="2"/>
  <c r="AG720" i="2"/>
  <c r="AG719" i="2"/>
  <c r="AG718" i="2"/>
  <c r="AG717" i="2"/>
  <c r="AG716" i="2"/>
  <c r="AG715" i="2"/>
  <c r="AG714" i="2"/>
  <c r="AG713" i="2"/>
  <c r="AG712" i="2"/>
  <c r="AG711" i="2"/>
  <c r="AG710" i="2"/>
  <c r="AG709" i="2"/>
  <c r="AG708" i="2"/>
  <c r="AG707" i="2"/>
  <c r="AG706" i="2"/>
  <c r="AG705" i="2"/>
  <c r="AG704" i="2"/>
  <c r="AG703" i="2"/>
  <c r="AG702" i="2"/>
  <c r="AG701" i="2"/>
  <c r="AG700" i="2"/>
  <c r="AG699" i="2"/>
  <c r="AG698" i="2"/>
  <c r="AG697" i="2"/>
  <c r="AG696" i="2"/>
  <c r="AG695" i="2"/>
  <c r="AG694" i="2"/>
  <c r="AG693" i="2"/>
  <c r="AG692" i="2"/>
  <c r="AG691" i="2"/>
  <c r="AG690" i="2"/>
  <c r="AG689" i="2"/>
  <c r="AG688" i="2"/>
  <c r="AG687" i="2"/>
  <c r="AG686" i="2"/>
  <c r="AG685" i="2"/>
  <c r="AG684" i="2"/>
  <c r="AG683" i="2"/>
  <c r="AG682" i="2"/>
  <c r="AG681" i="2"/>
  <c r="AG680" i="2"/>
  <c r="AG679" i="2"/>
  <c r="AG678" i="2"/>
  <c r="AG677" i="2"/>
  <c r="AG676" i="2"/>
  <c r="AG675" i="2"/>
  <c r="AG674" i="2"/>
  <c r="AG673" i="2"/>
  <c r="AG672" i="2"/>
  <c r="AG671" i="2"/>
  <c r="AG670" i="2"/>
  <c r="AG669" i="2"/>
  <c r="AG668" i="2"/>
  <c r="AG667" i="2"/>
  <c r="AG666" i="2"/>
  <c r="AG665" i="2"/>
  <c r="AG664" i="2"/>
  <c r="AG663" i="2"/>
  <c r="AG662" i="2"/>
  <c r="AG661" i="2"/>
  <c r="AG660" i="2"/>
  <c r="AG659" i="2"/>
  <c r="AG658" i="2"/>
  <c r="AG657" i="2"/>
  <c r="AG656" i="2"/>
  <c r="AG655" i="2"/>
  <c r="AG654" i="2"/>
  <c r="AG653" i="2"/>
  <c r="AG652" i="2"/>
  <c r="AG651" i="2"/>
  <c r="AG650" i="2"/>
  <c r="AG649" i="2"/>
  <c r="AG648" i="2"/>
  <c r="AG647" i="2"/>
  <c r="AG646" i="2"/>
  <c r="AG645" i="2"/>
  <c r="AG644" i="2"/>
  <c r="AG643" i="2"/>
  <c r="AG642" i="2"/>
  <c r="AG641" i="2"/>
  <c r="AG640" i="2"/>
  <c r="AG639" i="2"/>
  <c r="AG638" i="2"/>
  <c r="AG637" i="2"/>
  <c r="AG636" i="2"/>
  <c r="AG635" i="2"/>
  <c r="AG634" i="2"/>
  <c r="AG633" i="2"/>
  <c r="AG632" i="2"/>
  <c r="AG631" i="2"/>
  <c r="AG630" i="2"/>
  <c r="AG629" i="2"/>
  <c r="AG628" i="2"/>
  <c r="AG627" i="2"/>
  <c r="AG626" i="2"/>
  <c r="AG625" i="2"/>
  <c r="AG624" i="2"/>
  <c r="AG623" i="2"/>
  <c r="AG622" i="2"/>
  <c r="AG621" i="2"/>
  <c r="AG620" i="2"/>
  <c r="AG619" i="2"/>
  <c r="AG618" i="2"/>
  <c r="AG617" i="2"/>
  <c r="AG616" i="2"/>
  <c r="AG615" i="2"/>
  <c r="AG614" i="2"/>
  <c r="AG613" i="2"/>
  <c r="AG612" i="2"/>
  <c r="AG611" i="2"/>
  <c r="AG610" i="2"/>
  <c r="AG609" i="2"/>
  <c r="AG608" i="2"/>
  <c r="AG607" i="2"/>
  <c r="AG606" i="2"/>
  <c r="AG605" i="2"/>
  <c r="AG604" i="2"/>
  <c r="AG603" i="2"/>
  <c r="AG602" i="2"/>
  <c r="AG601" i="2"/>
  <c r="AG600" i="2"/>
  <c r="AG599" i="2"/>
  <c r="AG598" i="2"/>
  <c r="AG597" i="2"/>
  <c r="AG596" i="2"/>
  <c r="AG595" i="2"/>
  <c r="AG594" i="2"/>
  <c r="AG593" i="2"/>
  <c r="AG592" i="2"/>
  <c r="AG591" i="2"/>
  <c r="AG590" i="2"/>
  <c r="AG589" i="2"/>
  <c r="AG588" i="2"/>
  <c r="AG587" i="2"/>
  <c r="AG586" i="2"/>
  <c r="AG585" i="2"/>
  <c r="AG584" i="2"/>
  <c r="AG583" i="2"/>
  <c r="AG582" i="2"/>
  <c r="AG581" i="2"/>
  <c r="AG580" i="2"/>
  <c r="AG579" i="2"/>
  <c r="AG578" i="2"/>
  <c r="AG577" i="2"/>
  <c r="AG576" i="2"/>
  <c r="AG575" i="2"/>
  <c r="AG574" i="2"/>
  <c r="AG573" i="2"/>
  <c r="AG572" i="2"/>
  <c r="AG571" i="2"/>
  <c r="AG570" i="2"/>
  <c r="AG569" i="2"/>
  <c r="AG568" i="2"/>
  <c r="AG567" i="2"/>
  <c r="AG566" i="2"/>
  <c r="AG565" i="2"/>
  <c r="AG564" i="2"/>
  <c r="AG563" i="2"/>
  <c r="AG562" i="2"/>
  <c r="AG561" i="2"/>
  <c r="AG560" i="2"/>
  <c r="AG559" i="2"/>
  <c r="AG558" i="2"/>
  <c r="AG557" i="2"/>
  <c r="AG556" i="2"/>
  <c r="AG555" i="2"/>
  <c r="AG554" i="2"/>
  <c r="AG553" i="2"/>
  <c r="AG552" i="2"/>
  <c r="AG551" i="2"/>
  <c r="AG550" i="2"/>
  <c r="AG549" i="2"/>
  <c r="AG548" i="2"/>
  <c r="AG547" i="2"/>
  <c r="AG546" i="2"/>
  <c r="AG545" i="2"/>
  <c r="AG544" i="2"/>
  <c r="AG543" i="2"/>
  <c r="AG542" i="2"/>
  <c r="AG541" i="2"/>
  <c r="AG540" i="2"/>
  <c r="AG539" i="2"/>
  <c r="AG538" i="2"/>
  <c r="AG537" i="2"/>
  <c r="AG536" i="2"/>
  <c r="AG535" i="2"/>
  <c r="AG534" i="2"/>
  <c r="AG533" i="2"/>
  <c r="AG532" i="2"/>
  <c r="AG531" i="2"/>
  <c r="AG530" i="2"/>
  <c r="AG529" i="2"/>
  <c r="AG528" i="2"/>
  <c r="AG527" i="2"/>
  <c r="AG526" i="2"/>
  <c r="AG525" i="2"/>
  <c r="AG524" i="2"/>
  <c r="AG523" i="2"/>
  <c r="AG522" i="2"/>
  <c r="AG521" i="2"/>
  <c r="AG520" i="2"/>
  <c r="AG519" i="2"/>
  <c r="AG518" i="2"/>
  <c r="AG517" i="2"/>
  <c r="AG516" i="2"/>
  <c r="AG515" i="2"/>
  <c r="AG514" i="2"/>
  <c r="AG513" i="2"/>
  <c r="AG512" i="2"/>
  <c r="AG511" i="2"/>
  <c r="AG510" i="2"/>
  <c r="AG509" i="2"/>
  <c r="AG508" i="2"/>
  <c r="AG507" i="2"/>
  <c r="AG506" i="2"/>
  <c r="AG505" i="2"/>
  <c r="AG504" i="2"/>
  <c r="AG503" i="2"/>
  <c r="AG502" i="2"/>
  <c r="AG501" i="2"/>
  <c r="AG500" i="2"/>
  <c r="AG499" i="2"/>
  <c r="AG498" i="2"/>
  <c r="AG497" i="2"/>
  <c r="AG496" i="2"/>
  <c r="AG495" i="2"/>
  <c r="AG494" i="2"/>
  <c r="AG493" i="2"/>
  <c r="AG492" i="2"/>
  <c r="AG491" i="2"/>
  <c r="AG490" i="2"/>
  <c r="AG489" i="2"/>
  <c r="AG488" i="2"/>
  <c r="AG487" i="2"/>
  <c r="AG486" i="2"/>
  <c r="AG485" i="2"/>
  <c r="AG484" i="2"/>
  <c r="AG483" i="2"/>
  <c r="AG482" i="2"/>
  <c r="AG481" i="2"/>
  <c r="AG480" i="2"/>
  <c r="AG479" i="2"/>
  <c r="AG478" i="2"/>
  <c r="AG477" i="2"/>
  <c r="AG476" i="2"/>
  <c r="AG475" i="2"/>
  <c r="AG474" i="2"/>
  <c r="AG473" i="2"/>
  <c r="AG472" i="2"/>
  <c r="AG471" i="2"/>
  <c r="AG470" i="2"/>
  <c r="AG469" i="2"/>
  <c r="AG468" i="2"/>
  <c r="AG467" i="2"/>
  <c r="AG466" i="2"/>
  <c r="AG465" i="2"/>
  <c r="AG464" i="2"/>
  <c r="AG463" i="2"/>
  <c r="AG462" i="2"/>
  <c r="AG461" i="2"/>
  <c r="AG460" i="2"/>
  <c r="AG459" i="2"/>
  <c r="AG458" i="2"/>
  <c r="AG457" i="2"/>
  <c r="AG456" i="2"/>
  <c r="AG455" i="2"/>
  <c r="AG454" i="2"/>
  <c r="AG453" i="2"/>
  <c r="AG452" i="2"/>
  <c r="AG451" i="2"/>
  <c r="AG450" i="2"/>
  <c r="AG449" i="2"/>
  <c r="AG448" i="2"/>
  <c r="AG447" i="2"/>
  <c r="AG446" i="2"/>
  <c r="AG445" i="2"/>
  <c r="AG444" i="2"/>
  <c r="AG443" i="2"/>
  <c r="AG442" i="2"/>
  <c r="AG441" i="2"/>
  <c r="AG440" i="2"/>
  <c r="AG439" i="2"/>
  <c r="AG438" i="2"/>
  <c r="AG437" i="2"/>
  <c r="AG436" i="2"/>
  <c r="AG435" i="2"/>
  <c r="AG434" i="2"/>
  <c r="AG433" i="2"/>
  <c r="AG432" i="2"/>
  <c r="AG431" i="2"/>
  <c r="AG430" i="2"/>
  <c r="AG429" i="2"/>
  <c r="AG428" i="2"/>
  <c r="AG427" i="2"/>
  <c r="AG426" i="2"/>
  <c r="AG425" i="2"/>
  <c r="AG424" i="2"/>
  <c r="AG423" i="2"/>
  <c r="AG422" i="2"/>
  <c r="AG421" i="2"/>
  <c r="AG420" i="2"/>
  <c r="AG419" i="2"/>
  <c r="AG418" i="2"/>
  <c r="AG417" i="2"/>
  <c r="AG416" i="2"/>
  <c r="AG415" i="2"/>
  <c r="AG414" i="2"/>
  <c r="AG413" i="2"/>
  <c r="AG412" i="2"/>
  <c r="AG411" i="2"/>
  <c r="AG410" i="2"/>
  <c r="AG409" i="2"/>
  <c r="AG408" i="2"/>
  <c r="AG407" i="2"/>
  <c r="AG406" i="2"/>
  <c r="AG405" i="2"/>
  <c r="AG404" i="2"/>
  <c r="AG403" i="2"/>
  <c r="AG402" i="2"/>
  <c r="AG401" i="2"/>
  <c r="AG400" i="2"/>
  <c r="AG399" i="2"/>
  <c r="AG398" i="2"/>
  <c r="AG397" i="2"/>
  <c r="AG396" i="2"/>
  <c r="AG395" i="2"/>
  <c r="AG394" i="2"/>
  <c r="AG393" i="2"/>
  <c r="AG392" i="2"/>
  <c r="AG391" i="2"/>
  <c r="AG390" i="2"/>
  <c r="AG389" i="2"/>
  <c r="AG388" i="2"/>
  <c r="AG387" i="2"/>
  <c r="AG386" i="2"/>
  <c r="AG385" i="2"/>
  <c r="AG384" i="2"/>
  <c r="AG383" i="2"/>
  <c r="AG382" i="2"/>
  <c r="AG381" i="2"/>
  <c r="AG380" i="2"/>
  <c r="AG379" i="2"/>
  <c r="AG378" i="2"/>
  <c r="AG377" i="2"/>
  <c r="AG376" i="2"/>
  <c r="AG375" i="2"/>
  <c r="AG374" i="2"/>
  <c r="AG373" i="2"/>
  <c r="AG372" i="2"/>
  <c r="AG371" i="2"/>
  <c r="AG370" i="2"/>
  <c r="AG369" i="2"/>
  <c r="AG368" i="2"/>
  <c r="AG367" i="2"/>
  <c r="AG366" i="2"/>
  <c r="AG365" i="2"/>
  <c r="AG364" i="2"/>
  <c r="AG363" i="2"/>
  <c r="AG362" i="2"/>
  <c r="AG361" i="2"/>
  <c r="AG360" i="2"/>
  <c r="AG359" i="2"/>
  <c r="AG358" i="2"/>
  <c r="AG357" i="2"/>
  <c r="AG356" i="2"/>
  <c r="AG355" i="2"/>
  <c r="AG354" i="2"/>
  <c r="AG353" i="2"/>
  <c r="AG352" i="2"/>
  <c r="AG351" i="2"/>
  <c r="AG350" i="2"/>
  <c r="AG349" i="2"/>
  <c r="AG348" i="2"/>
  <c r="AG347" i="2"/>
  <c r="AG346" i="2"/>
  <c r="AG345" i="2"/>
  <c r="AG344" i="2"/>
  <c r="AG343" i="2"/>
  <c r="AG342" i="2"/>
  <c r="AG341" i="2"/>
  <c r="AG340" i="2"/>
  <c r="AG339" i="2"/>
  <c r="AG338" i="2"/>
  <c r="AG337" i="2"/>
  <c r="AG336" i="2"/>
  <c r="AG335" i="2"/>
  <c r="AG334" i="2"/>
  <c r="AG333" i="2"/>
  <c r="AG332" i="2"/>
  <c r="AG331" i="2"/>
  <c r="AG330" i="2"/>
  <c r="AG329" i="2"/>
  <c r="AG328" i="2"/>
  <c r="AG327" i="2"/>
  <c r="AG326" i="2"/>
  <c r="AG325" i="2"/>
  <c r="AG324" i="2"/>
  <c r="AG323" i="2"/>
  <c r="AG322" i="2"/>
  <c r="AG321" i="2"/>
  <c r="AG320" i="2"/>
  <c r="AG319" i="2"/>
  <c r="AG318" i="2"/>
  <c r="AG317" i="2"/>
  <c r="AG316" i="2"/>
  <c r="AG315" i="2"/>
  <c r="AG314" i="2"/>
  <c r="AG313" i="2"/>
  <c r="AG312" i="2"/>
  <c r="AG311" i="2"/>
  <c r="AG310" i="2"/>
  <c r="AG309" i="2"/>
  <c r="AG308" i="2"/>
  <c r="AG307" i="2"/>
  <c r="AG306" i="2"/>
  <c r="AG305" i="2"/>
  <c r="AG304" i="2"/>
  <c r="AG303" i="2"/>
  <c r="AG302" i="2"/>
  <c r="AG301" i="2"/>
  <c r="AG300" i="2"/>
  <c r="AG299" i="2"/>
  <c r="AG298" i="2"/>
  <c r="AG297" i="2"/>
  <c r="AG296" i="2"/>
  <c r="AG295" i="2"/>
  <c r="AG294" i="2"/>
  <c r="AG293" i="2"/>
  <c r="AG292" i="2"/>
  <c r="AG291" i="2"/>
  <c r="AG290" i="2"/>
  <c r="AG289" i="2"/>
  <c r="AG288" i="2"/>
  <c r="AG287" i="2"/>
  <c r="AG286" i="2"/>
  <c r="AG285" i="2"/>
  <c r="AG284" i="2"/>
  <c r="AG283" i="2"/>
  <c r="AG282" i="2"/>
  <c r="AG281" i="2"/>
  <c r="AG280" i="2"/>
  <c r="AG279" i="2"/>
  <c r="AG278" i="2"/>
  <c r="AG277" i="2"/>
  <c r="AG276" i="2"/>
  <c r="AG275" i="2"/>
  <c r="AG274" i="2"/>
  <c r="AG273" i="2"/>
  <c r="AG272" i="2"/>
  <c r="AG271" i="2"/>
  <c r="AG270" i="2"/>
  <c r="AG269" i="2"/>
  <c r="AG268" i="2"/>
  <c r="AG267" i="2"/>
  <c r="AG266" i="2"/>
  <c r="AG265" i="2"/>
  <c r="AG264" i="2"/>
  <c r="AG263" i="2"/>
  <c r="AG262" i="2"/>
  <c r="AG261" i="2"/>
  <c r="AG260" i="2"/>
  <c r="AG259" i="2"/>
  <c r="AG258" i="2"/>
  <c r="AG257" i="2"/>
  <c r="AG256" i="2"/>
  <c r="AG255" i="2"/>
  <c r="AG254" i="2"/>
  <c r="AG253" i="2"/>
  <c r="AG252" i="2"/>
  <c r="AG251" i="2"/>
  <c r="AG250" i="2"/>
  <c r="AG249" i="2"/>
  <c r="AG248" i="2"/>
  <c r="AG247" i="2"/>
  <c r="AG246" i="2"/>
  <c r="AG245" i="2"/>
  <c r="AG244" i="2"/>
  <c r="AG243" i="2"/>
  <c r="AG242" i="2"/>
  <c r="AG241" i="2"/>
  <c r="AG240" i="2"/>
  <c r="AG239" i="2"/>
  <c r="AG238" i="2"/>
  <c r="AG237" i="2"/>
  <c r="AG236" i="2"/>
  <c r="AG235" i="2"/>
  <c r="AG234" i="2"/>
  <c r="AG233" i="2"/>
  <c r="AG232" i="2"/>
  <c r="AG231" i="2"/>
  <c r="AG230" i="2"/>
  <c r="AG229" i="2"/>
  <c r="AG228" i="2"/>
  <c r="AG227" i="2"/>
  <c r="AG226" i="2"/>
  <c r="AG225" i="2"/>
  <c r="AG224" i="2"/>
  <c r="AG223" i="2"/>
  <c r="AG222" i="2"/>
  <c r="AG221" i="2"/>
  <c r="AG220" i="2"/>
  <c r="AG219" i="2"/>
  <c r="AG218" i="2"/>
  <c r="AG217" i="2"/>
  <c r="AG216" i="2"/>
  <c r="AG215" i="2"/>
  <c r="AG214" i="2"/>
  <c r="AG213" i="2"/>
  <c r="AG212" i="2"/>
  <c r="AG211" i="2"/>
  <c r="AG210" i="2"/>
  <c r="AG209" i="2"/>
  <c r="AG208" i="2"/>
  <c r="AG207" i="2"/>
  <c r="AG206" i="2"/>
  <c r="AG205" i="2"/>
  <c r="AG204" i="2"/>
  <c r="AG203" i="2"/>
  <c r="AG202" i="2"/>
  <c r="AG201" i="2"/>
  <c r="AG200" i="2"/>
  <c r="AG199" i="2"/>
  <c r="AG198" i="2"/>
  <c r="AG197" i="2"/>
  <c r="AG196" i="2"/>
  <c r="AG195" i="2"/>
  <c r="AG194" i="2"/>
  <c r="AG193" i="2"/>
  <c r="AG192" i="2"/>
  <c r="AG191" i="2"/>
  <c r="AG190" i="2"/>
  <c r="AG189" i="2"/>
  <c r="AG188" i="2"/>
  <c r="AG187" i="2"/>
  <c r="AG186" i="2"/>
  <c r="AG185" i="2"/>
  <c r="AG184" i="2"/>
  <c r="AG183" i="2"/>
  <c r="AG182" i="2"/>
  <c r="AG181" i="2"/>
  <c r="AG180" i="2"/>
  <c r="AG179" i="2"/>
  <c r="AG178" i="2"/>
  <c r="AG177" i="2"/>
  <c r="AG176" i="2"/>
  <c r="AG175" i="2"/>
  <c r="AG174" i="2"/>
  <c r="AG173" i="2"/>
  <c r="AG172" i="2"/>
  <c r="AG171" i="2"/>
  <c r="AG170" i="2"/>
  <c r="AG169" i="2"/>
  <c r="AG168" i="2"/>
  <c r="AG167" i="2"/>
  <c r="AG166" i="2"/>
  <c r="AG165" i="2"/>
  <c r="AG164" i="2"/>
  <c r="AG163" i="2"/>
  <c r="AG162" i="2"/>
  <c r="AG161" i="2"/>
  <c r="AG160" i="2"/>
  <c r="AG159" i="2"/>
  <c r="AG158" i="2"/>
  <c r="AG157" i="2"/>
  <c r="AG156" i="2"/>
  <c r="AG155" i="2"/>
  <c r="AG154" i="2"/>
  <c r="AG153" i="2"/>
  <c r="AG152" i="2"/>
  <c r="AG151" i="2"/>
  <c r="AG150" i="2"/>
  <c r="AG149" i="2"/>
  <c r="AG148" i="2"/>
  <c r="AG147" i="2"/>
  <c r="AG146" i="2"/>
  <c r="AG145" i="2"/>
  <c r="AG144" i="2"/>
  <c r="AG143" i="2"/>
  <c r="AG142" i="2"/>
  <c r="AG141" i="2"/>
  <c r="AG140" i="2"/>
  <c r="AG139" i="2"/>
  <c r="AG138" i="2"/>
  <c r="AG137" i="2"/>
  <c r="AG136" i="2"/>
  <c r="AG135" i="2"/>
  <c r="AG134" i="2"/>
  <c r="AG133" i="2"/>
  <c r="AG132" i="2"/>
  <c r="AG131" i="2"/>
  <c r="AG130" i="2"/>
  <c r="AG129" i="2"/>
  <c r="AG128" i="2"/>
  <c r="AG127" i="2"/>
  <c r="AG126" i="2"/>
  <c r="AG125" i="2"/>
  <c r="AG124" i="2"/>
  <c r="AG123" i="2"/>
  <c r="AG122" i="2"/>
  <c r="AG121" i="2"/>
  <c r="AG120" i="2"/>
  <c r="AG119" i="2"/>
  <c r="AG118" i="2"/>
  <c r="AG117" i="2"/>
  <c r="AG116" i="2"/>
  <c r="AG115" i="2"/>
  <c r="AG114" i="2"/>
  <c r="AG113" i="2"/>
  <c r="AG112" i="2"/>
  <c r="AG111" i="2"/>
  <c r="AG110" i="2"/>
  <c r="AG109" i="2"/>
  <c r="AG108" i="2"/>
  <c r="AG107" i="2"/>
  <c r="AG106" i="2"/>
  <c r="AG105" i="2"/>
  <c r="AG104" i="2"/>
  <c r="AG103" i="2"/>
  <c r="AG102" i="2"/>
  <c r="AG101" i="2"/>
  <c r="AG100" i="2"/>
  <c r="AG99" i="2"/>
  <c r="AG98" i="2"/>
  <c r="AG97" i="2"/>
  <c r="AG96" i="2"/>
  <c r="AG95" i="2"/>
  <c r="AG94" i="2"/>
  <c r="AG93" i="2"/>
  <c r="AG92" i="2"/>
  <c r="AG91" i="2"/>
  <c r="AG90" i="2"/>
  <c r="AG89" i="2"/>
  <c r="AG88" i="2"/>
  <c r="AG87" i="2"/>
  <c r="AG86" i="2"/>
  <c r="AG85" i="2"/>
  <c r="AG84" i="2"/>
  <c r="AG83" i="2"/>
  <c r="AG82" i="2"/>
  <c r="AG81" i="2"/>
  <c r="AG80" i="2"/>
  <c r="AG79" i="2"/>
  <c r="AG78" i="2"/>
  <c r="AG77" i="2"/>
  <c r="AG76" i="2"/>
  <c r="AG75" i="2"/>
  <c r="AG74" i="2"/>
  <c r="AG73" i="2"/>
  <c r="AG72" i="2"/>
  <c r="AG71" i="2"/>
  <c r="AG70" i="2"/>
  <c r="AG69" i="2"/>
  <c r="AG68" i="2"/>
  <c r="AG67" i="2"/>
  <c r="AG66" i="2"/>
  <c r="AG65" i="2"/>
  <c r="AG64" i="2"/>
  <c r="AG63" i="2"/>
  <c r="AG62" i="2"/>
  <c r="AG61" i="2"/>
  <c r="AG60" i="2"/>
  <c r="AG59" i="2"/>
  <c r="AG58" i="2"/>
  <c r="AG57" i="2"/>
  <c r="AG56" i="2"/>
  <c r="AG55" i="2"/>
  <c r="AG54" i="2"/>
  <c r="AG53" i="2"/>
  <c r="AG52" i="2"/>
  <c r="AG51" i="2"/>
  <c r="AG50" i="2"/>
  <c r="AG49" i="2"/>
  <c r="AG48" i="2"/>
  <c r="AG47" i="2"/>
  <c r="AG46" i="2"/>
  <c r="AG45" i="2"/>
  <c r="AG44" i="2"/>
  <c r="AG43" i="2"/>
  <c r="AG42" i="2"/>
  <c r="AG41" i="2"/>
  <c r="AG40" i="2"/>
  <c r="AG39" i="2"/>
  <c r="AG38" i="2"/>
  <c r="AG37" i="2"/>
  <c r="AG36" i="2"/>
  <c r="AG35" i="2"/>
  <c r="AG34" i="2"/>
  <c r="AG33" i="2"/>
  <c r="AG32" i="2"/>
  <c r="AG31" i="2"/>
  <c r="AG30" i="2"/>
  <c r="AG29" i="2"/>
  <c r="AG28" i="2"/>
  <c r="AG27" i="2"/>
  <c r="AG26" i="2"/>
  <c r="AG25" i="2"/>
  <c r="AG24" i="2"/>
  <c r="AG23" i="2"/>
  <c r="AG22" i="2"/>
  <c r="AG21" i="2"/>
  <c r="AG20" i="2"/>
  <c r="AG19" i="2"/>
  <c r="AG18" i="2"/>
  <c r="AG17" i="2"/>
  <c r="AG16" i="2"/>
  <c r="T2" i="2"/>
  <c r="T3" i="2" s="1"/>
  <c r="AE8010" i="2"/>
  <c r="AE8009" i="2"/>
  <c r="AE8008" i="2"/>
  <c r="AE8007" i="2"/>
  <c r="AE8006" i="2"/>
  <c r="AE8005" i="2"/>
  <c r="AE8004" i="2"/>
  <c r="AE8003" i="2"/>
  <c r="AE8002" i="2"/>
  <c r="AE8001" i="2"/>
  <c r="AE8000" i="2"/>
  <c r="AE7999" i="2"/>
  <c r="AE7998" i="2"/>
  <c r="AE7997" i="2"/>
  <c r="AE7996" i="2"/>
  <c r="AE7995" i="2"/>
  <c r="AE7994" i="2"/>
  <c r="AE7993" i="2"/>
  <c r="AE7992" i="2"/>
  <c r="AE7991" i="2"/>
  <c r="AE7990" i="2"/>
  <c r="AE7989" i="2"/>
  <c r="AE7988" i="2"/>
  <c r="AE7987" i="2"/>
  <c r="AE7986" i="2"/>
  <c r="AE7985" i="2"/>
  <c r="AE7984" i="2"/>
  <c r="AE7983" i="2"/>
  <c r="AE7982" i="2"/>
  <c r="AE7981" i="2"/>
  <c r="AE7980" i="2"/>
  <c r="AE7979" i="2"/>
  <c r="AE7978" i="2"/>
  <c r="AE7977" i="2"/>
  <c r="AE7976" i="2"/>
  <c r="AE7975" i="2"/>
  <c r="AE7974" i="2"/>
  <c r="AE7973" i="2"/>
  <c r="AE7972" i="2"/>
  <c r="AE7971" i="2"/>
  <c r="AE7970" i="2"/>
  <c r="AE7969" i="2"/>
  <c r="AE7968" i="2"/>
  <c r="AE7967" i="2"/>
  <c r="AE7966" i="2"/>
  <c r="AE7965" i="2"/>
  <c r="AE7964" i="2"/>
  <c r="AE7963" i="2"/>
  <c r="AE7962" i="2"/>
  <c r="AE7961" i="2"/>
  <c r="AE7960" i="2"/>
  <c r="AE7959" i="2"/>
  <c r="AE7958" i="2"/>
  <c r="AE7957" i="2"/>
  <c r="AE7956" i="2"/>
  <c r="AE7955" i="2"/>
  <c r="AE7954" i="2"/>
  <c r="AE7953" i="2"/>
  <c r="AE7952" i="2"/>
  <c r="AE7951" i="2"/>
  <c r="AE7950" i="2"/>
  <c r="AE7949" i="2"/>
  <c r="AE7948" i="2"/>
  <c r="AE7947" i="2"/>
  <c r="AE7946" i="2"/>
  <c r="AE7945" i="2"/>
  <c r="AE7944" i="2"/>
  <c r="AE7943" i="2"/>
  <c r="AE7942" i="2"/>
  <c r="AE7941" i="2"/>
  <c r="AE7940" i="2"/>
  <c r="AE7939" i="2"/>
  <c r="AE7938" i="2"/>
  <c r="AE7937" i="2"/>
  <c r="AE7936" i="2"/>
  <c r="AE7935" i="2"/>
  <c r="AE7934" i="2"/>
  <c r="AE7933" i="2"/>
  <c r="AE7932" i="2"/>
  <c r="AE7931" i="2"/>
  <c r="AE7930" i="2"/>
  <c r="AE7929" i="2"/>
  <c r="AE7928" i="2"/>
  <c r="AE7927" i="2"/>
  <c r="AE7926" i="2"/>
  <c r="AE7925" i="2"/>
  <c r="AE7924" i="2"/>
  <c r="AE7923" i="2"/>
  <c r="AE7922" i="2"/>
  <c r="AE7921" i="2"/>
  <c r="AE7920" i="2"/>
  <c r="AE7919" i="2"/>
  <c r="AE7918" i="2"/>
  <c r="AE7917" i="2"/>
  <c r="AE7916" i="2"/>
  <c r="AE7915" i="2"/>
  <c r="AE7914" i="2"/>
  <c r="AE7913" i="2"/>
  <c r="AE7912" i="2"/>
  <c r="AE7911" i="2"/>
  <c r="AE7910" i="2"/>
  <c r="AE7909" i="2"/>
  <c r="AE7908" i="2"/>
  <c r="AE7907" i="2"/>
  <c r="AE7906" i="2"/>
  <c r="AE7905" i="2"/>
  <c r="AE7904" i="2"/>
  <c r="AE7903" i="2"/>
  <c r="AE7902" i="2"/>
  <c r="AE7901" i="2"/>
  <c r="AE7900" i="2"/>
  <c r="AE7899" i="2"/>
  <c r="AE7898" i="2"/>
  <c r="AE7897" i="2"/>
  <c r="AE7896" i="2"/>
  <c r="AE7895" i="2"/>
  <c r="AE7894" i="2"/>
  <c r="AE7893" i="2"/>
  <c r="AE7892" i="2"/>
  <c r="AE7891" i="2"/>
  <c r="AE7890" i="2"/>
  <c r="AE7889" i="2"/>
  <c r="AE7888" i="2"/>
  <c r="AE7887" i="2"/>
  <c r="AE7886" i="2"/>
  <c r="AE7885" i="2"/>
  <c r="AE7884" i="2"/>
  <c r="AE7883" i="2"/>
  <c r="AE7882" i="2"/>
  <c r="AE7881" i="2"/>
  <c r="AE7880" i="2"/>
  <c r="AE7879" i="2"/>
  <c r="AE7878" i="2"/>
  <c r="AE7877" i="2"/>
  <c r="AE7876" i="2"/>
  <c r="AE7875" i="2"/>
  <c r="AE7874" i="2"/>
  <c r="AE7873" i="2"/>
  <c r="AE7872" i="2"/>
  <c r="AE7871" i="2"/>
  <c r="AE7870" i="2"/>
  <c r="AE7869" i="2"/>
  <c r="AE7868" i="2"/>
  <c r="AE7867" i="2"/>
  <c r="AE7866" i="2"/>
  <c r="AE7865" i="2"/>
  <c r="AE7864" i="2"/>
  <c r="AE7863" i="2"/>
  <c r="AE7862" i="2"/>
  <c r="AE7861" i="2"/>
  <c r="AE7860" i="2"/>
  <c r="AE7859" i="2"/>
  <c r="AE7858" i="2"/>
  <c r="AE7857" i="2"/>
  <c r="AE7856" i="2"/>
  <c r="AE7855" i="2"/>
  <c r="AE7854" i="2"/>
  <c r="AE7853" i="2"/>
  <c r="AE7852" i="2"/>
  <c r="AE7851" i="2"/>
  <c r="AE7850" i="2"/>
  <c r="AE7849" i="2"/>
  <c r="AE7848" i="2"/>
  <c r="AE7847" i="2"/>
  <c r="AE7846" i="2"/>
  <c r="AE7845" i="2"/>
  <c r="AE7844" i="2"/>
  <c r="AE7843" i="2"/>
  <c r="AE7842" i="2"/>
  <c r="AE7841" i="2"/>
  <c r="AE7840" i="2"/>
  <c r="AE7839" i="2"/>
  <c r="AE7838" i="2"/>
  <c r="AE7837" i="2"/>
  <c r="AE7836" i="2"/>
  <c r="AE7835" i="2"/>
  <c r="AE7834" i="2"/>
  <c r="AE7833" i="2"/>
  <c r="AE7832" i="2"/>
  <c r="AE7831" i="2"/>
  <c r="AE7830" i="2"/>
  <c r="AE7829" i="2"/>
  <c r="AE7828" i="2"/>
  <c r="AE7827" i="2"/>
  <c r="AE7826" i="2"/>
  <c r="AE7825" i="2"/>
  <c r="AE7824" i="2"/>
  <c r="AE7823" i="2"/>
  <c r="AE7822" i="2"/>
  <c r="AE7821" i="2"/>
  <c r="AE7820" i="2"/>
  <c r="AE7819" i="2"/>
  <c r="AE7818" i="2"/>
  <c r="AE7817" i="2"/>
  <c r="AE7816" i="2"/>
  <c r="AE7815" i="2"/>
  <c r="AE7814" i="2"/>
  <c r="AE7813" i="2"/>
  <c r="AE7812" i="2"/>
  <c r="AE7811" i="2"/>
  <c r="AE7810" i="2"/>
  <c r="AE7809" i="2"/>
  <c r="AE7808" i="2"/>
  <c r="AE7807" i="2"/>
  <c r="AE7806" i="2"/>
  <c r="AE7805" i="2"/>
  <c r="AE7804" i="2"/>
  <c r="AE7803" i="2"/>
  <c r="AE7802" i="2"/>
  <c r="AE7801" i="2"/>
  <c r="AE7800" i="2"/>
  <c r="AE7799" i="2"/>
  <c r="AE7798" i="2"/>
  <c r="AE7797" i="2"/>
  <c r="AE7796" i="2"/>
  <c r="AE7795" i="2"/>
  <c r="AE7794" i="2"/>
  <c r="AE7793" i="2"/>
  <c r="AE7792" i="2"/>
  <c r="AE7791" i="2"/>
  <c r="AE7790" i="2"/>
  <c r="AE7789" i="2"/>
  <c r="AE7788" i="2"/>
  <c r="AE7787" i="2"/>
  <c r="AE7786" i="2"/>
  <c r="AE7785" i="2"/>
  <c r="AE7784" i="2"/>
  <c r="AE7783" i="2"/>
  <c r="AE7782" i="2"/>
  <c r="AE7781" i="2"/>
  <c r="AE7780" i="2"/>
  <c r="AE7779" i="2"/>
  <c r="AE7778" i="2"/>
  <c r="AE7777" i="2"/>
  <c r="AE7776" i="2"/>
  <c r="AE7775" i="2"/>
  <c r="AE7774" i="2"/>
  <c r="AE7773" i="2"/>
  <c r="AE7772" i="2"/>
  <c r="AE7771" i="2"/>
  <c r="AE7770" i="2"/>
  <c r="AE7769" i="2"/>
  <c r="AE7768" i="2"/>
  <c r="AE7767" i="2"/>
  <c r="AE7766" i="2"/>
  <c r="AE7765" i="2"/>
  <c r="AE7764" i="2"/>
  <c r="AE7763" i="2"/>
  <c r="AE7762" i="2"/>
  <c r="AE7761" i="2"/>
  <c r="AE7760" i="2"/>
  <c r="AE7759" i="2"/>
  <c r="AE7758" i="2"/>
  <c r="AE7757" i="2"/>
  <c r="AE7756" i="2"/>
  <c r="AE7755" i="2"/>
  <c r="AE7754" i="2"/>
  <c r="AE7753" i="2"/>
  <c r="AE7752" i="2"/>
  <c r="AE7751" i="2"/>
  <c r="AE7750" i="2"/>
  <c r="AE7749" i="2"/>
  <c r="AE7748" i="2"/>
  <c r="AE7747" i="2"/>
  <c r="AE7746" i="2"/>
  <c r="AE7745" i="2"/>
  <c r="AE7744" i="2"/>
  <c r="AE7743" i="2"/>
  <c r="AE7742" i="2"/>
  <c r="AE7741" i="2"/>
  <c r="AE7740" i="2"/>
  <c r="AE7739" i="2"/>
  <c r="AE7738" i="2"/>
  <c r="AE7737" i="2"/>
  <c r="AE7736" i="2"/>
  <c r="AE7735" i="2"/>
  <c r="AE7734" i="2"/>
  <c r="AE7733" i="2"/>
  <c r="AE7732" i="2"/>
  <c r="AE7731" i="2"/>
  <c r="AE7730" i="2"/>
  <c r="AE7729" i="2"/>
  <c r="AE7728" i="2"/>
  <c r="AE7727" i="2"/>
  <c r="AE7726" i="2"/>
  <c r="AE7725" i="2"/>
  <c r="AE7724" i="2"/>
  <c r="AE7723" i="2"/>
  <c r="AE7722" i="2"/>
  <c r="AE7721" i="2"/>
  <c r="AE7720" i="2"/>
  <c r="AE7719" i="2"/>
  <c r="AE7718" i="2"/>
  <c r="AE7717" i="2"/>
  <c r="AE7716" i="2"/>
  <c r="AE7715" i="2"/>
  <c r="AE7714" i="2"/>
  <c r="AE7713" i="2"/>
  <c r="AE7712" i="2"/>
  <c r="AE7711" i="2"/>
  <c r="AE7710" i="2"/>
  <c r="AE7709" i="2"/>
  <c r="AE7708" i="2"/>
  <c r="AE7707" i="2"/>
  <c r="AE7706" i="2"/>
  <c r="AE7705" i="2"/>
  <c r="AE7704" i="2"/>
  <c r="AE7703" i="2"/>
  <c r="AE7702" i="2"/>
  <c r="AE7701" i="2"/>
  <c r="AE7700" i="2"/>
  <c r="AE7699" i="2"/>
  <c r="AE7698" i="2"/>
  <c r="AE7697" i="2"/>
  <c r="AE7696" i="2"/>
  <c r="AE7695" i="2"/>
  <c r="AE7694" i="2"/>
  <c r="AE7693" i="2"/>
  <c r="AE7692" i="2"/>
  <c r="AE7691" i="2"/>
  <c r="AE7690" i="2"/>
  <c r="AE7689" i="2"/>
  <c r="AE7688" i="2"/>
  <c r="AE7687" i="2"/>
  <c r="AE7686" i="2"/>
  <c r="AE7685" i="2"/>
  <c r="AE7684" i="2"/>
  <c r="AE7683" i="2"/>
  <c r="AE7682" i="2"/>
  <c r="AE7681" i="2"/>
  <c r="AE7680" i="2"/>
  <c r="AE7679" i="2"/>
  <c r="AE7678" i="2"/>
  <c r="AE7677" i="2"/>
  <c r="AE7676" i="2"/>
  <c r="AE7675" i="2"/>
  <c r="AE7674" i="2"/>
  <c r="AE7673" i="2"/>
  <c r="AE7672" i="2"/>
  <c r="AE7671" i="2"/>
  <c r="AE7670" i="2"/>
  <c r="AE7669" i="2"/>
  <c r="AE7668" i="2"/>
  <c r="AE7667" i="2"/>
  <c r="AE7666" i="2"/>
  <c r="AE7665" i="2"/>
  <c r="AE7664" i="2"/>
  <c r="AE7663" i="2"/>
  <c r="AE7662" i="2"/>
  <c r="AE7661" i="2"/>
  <c r="AE7660" i="2"/>
  <c r="AE7659" i="2"/>
  <c r="AE7658" i="2"/>
  <c r="AE7657" i="2"/>
  <c r="AE7656" i="2"/>
  <c r="AE7655" i="2"/>
  <c r="AE7654" i="2"/>
  <c r="AE7653" i="2"/>
  <c r="AE7652" i="2"/>
  <c r="AE7651" i="2"/>
  <c r="AE7650" i="2"/>
  <c r="AE7649" i="2"/>
  <c r="AE7648" i="2"/>
  <c r="AE7647" i="2"/>
  <c r="AE7646" i="2"/>
  <c r="AE7645" i="2"/>
  <c r="AE7644" i="2"/>
  <c r="AE7643" i="2"/>
  <c r="AE7642" i="2"/>
  <c r="AE7641" i="2"/>
  <c r="AE7640" i="2"/>
  <c r="AE7639" i="2"/>
  <c r="AE7638" i="2"/>
  <c r="AE7637" i="2"/>
  <c r="AE7636" i="2"/>
  <c r="AE7635" i="2"/>
  <c r="AE7634" i="2"/>
  <c r="AE7633" i="2"/>
  <c r="AE7632" i="2"/>
  <c r="AE7631" i="2"/>
  <c r="AE7630" i="2"/>
  <c r="AE7629" i="2"/>
  <c r="AE7628" i="2"/>
  <c r="AE7627" i="2"/>
  <c r="AE7626" i="2"/>
  <c r="AE7625" i="2"/>
  <c r="AE7624" i="2"/>
  <c r="AE7623" i="2"/>
  <c r="AE7622" i="2"/>
  <c r="AE7621" i="2"/>
  <c r="AE7620" i="2"/>
  <c r="AE7619" i="2"/>
  <c r="AE7618" i="2"/>
  <c r="AE7617" i="2"/>
  <c r="AE7616" i="2"/>
  <c r="AE7615" i="2"/>
  <c r="AE7614" i="2"/>
  <c r="AE7613" i="2"/>
  <c r="AE7612" i="2"/>
  <c r="AE7611" i="2"/>
  <c r="AE7610" i="2"/>
  <c r="AE7609" i="2"/>
  <c r="AE7608" i="2"/>
  <c r="AE7607" i="2"/>
  <c r="AE7606" i="2"/>
  <c r="AE7605" i="2"/>
  <c r="AE7604" i="2"/>
  <c r="AE7603" i="2"/>
  <c r="AE7602" i="2"/>
  <c r="AE7601" i="2"/>
  <c r="AE7600" i="2"/>
  <c r="AE7599" i="2"/>
  <c r="AE7598" i="2"/>
  <c r="AE7597" i="2"/>
  <c r="AE7596" i="2"/>
  <c r="AE7595" i="2"/>
  <c r="AE7594" i="2"/>
  <c r="AE7593" i="2"/>
  <c r="AE7592" i="2"/>
  <c r="AE7591" i="2"/>
  <c r="AE7590" i="2"/>
  <c r="AE7589" i="2"/>
  <c r="AE7588" i="2"/>
  <c r="AE7587" i="2"/>
  <c r="AE7586" i="2"/>
  <c r="AE7585" i="2"/>
  <c r="AE7584" i="2"/>
  <c r="AE7583" i="2"/>
  <c r="AE7582" i="2"/>
  <c r="AE7581" i="2"/>
  <c r="AE7580" i="2"/>
  <c r="AE7579" i="2"/>
  <c r="AE7578" i="2"/>
  <c r="AE7577" i="2"/>
  <c r="AE7576" i="2"/>
  <c r="AE7575" i="2"/>
  <c r="AE7574" i="2"/>
  <c r="AE7573" i="2"/>
  <c r="AE7572" i="2"/>
  <c r="AE7571" i="2"/>
  <c r="AE7570" i="2"/>
  <c r="AE7569" i="2"/>
  <c r="AE7568" i="2"/>
  <c r="AE7567" i="2"/>
  <c r="AE7566" i="2"/>
  <c r="AE7565" i="2"/>
  <c r="AE7564" i="2"/>
  <c r="AE7563" i="2"/>
  <c r="AE7562" i="2"/>
  <c r="AE7561" i="2"/>
  <c r="AE7560" i="2"/>
  <c r="AE7559" i="2"/>
  <c r="AE7558" i="2"/>
  <c r="AE7557" i="2"/>
  <c r="AE7556" i="2"/>
  <c r="AE7555" i="2"/>
  <c r="AE7554" i="2"/>
  <c r="AE7553" i="2"/>
  <c r="AE7552" i="2"/>
  <c r="AE7551" i="2"/>
  <c r="AE7550" i="2"/>
  <c r="AE7549" i="2"/>
  <c r="AE7548" i="2"/>
  <c r="AE7547" i="2"/>
  <c r="AE7546" i="2"/>
  <c r="AE7545" i="2"/>
  <c r="AE7544" i="2"/>
  <c r="AE7543" i="2"/>
  <c r="AE7542" i="2"/>
  <c r="AE7541" i="2"/>
  <c r="AE7540" i="2"/>
  <c r="AE7539" i="2"/>
  <c r="AE7538" i="2"/>
  <c r="AE7537" i="2"/>
  <c r="AE7536" i="2"/>
  <c r="AE7535" i="2"/>
  <c r="AE7534" i="2"/>
  <c r="AE7533" i="2"/>
  <c r="AE7532" i="2"/>
  <c r="AE7531" i="2"/>
  <c r="AE7530" i="2"/>
  <c r="AE7529" i="2"/>
  <c r="AE7528" i="2"/>
  <c r="AE7527" i="2"/>
  <c r="AE7526" i="2"/>
  <c r="AE7525" i="2"/>
  <c r="AE7524" i="2"/>
  <c r="AE7523" i="2"/>
  <c r="AE7522" i="2"/>
  <c r="AE7521" i="2"/>
  <c r="AE7520" i="2"/>
  <c r="AE7519" i="2"/>
  <c r="AE7518" i="2"/>
  <c r="AE7517" i="2"/>
  <c r="AE7516" i="2"/>
  <c r="AE7515" i="2"/>
  <c r="AE7514" i="2"/>
  <c r="AE7513" i="2"/>
  <c r="AE7512" i="2"/>
  <c r="AE7511" i="2"/>
  <c r="AE7510" i="2"/>
  <c r="AE7509" i="2"/>
  <c r="AE7508" i="2"/>
  <c r="AE7507" i="2"/>
  <c r="AE7506" i="2"/>
  <c r="AE7505" i="2"/>
  <c r="AE7504" i="2"/>
  <c r="AE7503" i="2"/>
  <c r="AE7502" i="2"/>
  <c r="AE7501" i="2"/>
  <c r="AE7500" i="2"/>
  <c r="AE7499" i="2"/>
  <c r="AE7498" i="2"/>
  <c r="AE7497" i="2"/>
  <c r="AE7496" i="2"/>
  <c r="AE7495" i="2"/>
  <c r="AE7494" i="2"/>
  <c r="AE7493" i="2"/>
  <c r="AE7492" i="2"/>
  <c r="AE7491" i="2"/>
  <c r="AE7490" i="2"/>
  <c r="AE7489" i="2"/>
  <c r="AE7488" i="2"/>
  <c r="AE7487" i="2"/>
  <c r="AE7486" i="2"/>
  <c r="AE7485" i="2"/>
  <c r="AE7484" i="2"/>
  <c r="AE7483" i="2"/>
  <c r="AE7482" i="2"/>
  <c r="AE7481" i="2"/>
  <c r="AE7480" i="2"/>
  <c r="AE7479" i="2"/>
  <c r="AE7478" i="2"/>
  <c r="AE7477" i="2"/>
  <c r="AE7476" i="2"/>
  <c r="AE7475" i="2"/>
  <c r="AE7474" i="2"/>
  <c r="AE7473" i="2"/>
  <c r="AE7472" i="2"/>
  <c r="AE7471" i="2"/>
  <c r="AE7470" i="2"/>
  <c r="AE7469" i="2"/>
  <c r="AE7468" i="2"/>
  <c r="AE7467" i="2"/>
  <c r="AE7466" i="2"/>
  <c r="AE7465" i="2"/>
  <c r="AE7464" i="2"/>
  <c r="AE7463" i="2"/>
  <c r="AE7462" i="2"/>
  <c r="AE7461" i="2"/>
  <c r="AE7460" i="2"/>
  <c r="AE7459" i="2"/>
  <c r="AE7458" i="2"/>
  <c r="AE7457" i="2"/>
  <c r="AE7456" i="2"/>
  <c r="AE7455" i="2"/>
  <c r="AE7454" i="2"/>
  <c r="AE7453" i="2"/>
  <c r="AE7452" i="2"/>
  <c r="AE7451" i="2"/>
  <c r="AE7450" i="2"/>
  <c r="AE7449" i="2"/>
  <c r="AE7448" i="2"/>
  <c r="AE7447" i="2"/>
  <c r="AE7446" i="2"/>
  <c r="AE7445" i="2"/>
  <c r="AE7444" i="2"/>
  <c r="AE7443" i="2"/>
  <c r="AE7442" i="2"/>
  <c r="AE7441" i="2"/>
  <c r="AE7440" i="2"/>
  <c r="AE7439" i="2"/>
  <c r="AE7438" i="2"/>
  <c r="AE7437" i="2"/>
  <c r="AE7436" i="2"/>
  <c r="AE7435" i="2"/>
  <c r="AE7434" i="2"/>
  <c r="AE7433" i="2"/>
  <c r="AE7432" i="2"/>
  <c r="AE7431" i="2"/>
  <c r="AE7430" i="2"/>
  <c r="AE7429" i="2"/>
  <c r="AE7428" i="2"/>
  <c r="AE7427" i="2"/>
  <c r="AE7426" i="2"/>
  <c r="AE7425" i="2"/>
  <c r="AE7424" i="2"/>
  <c r="AE7423" i="2"/>
  <c r="AE7422" i="2"/>
  <c r="AE7421" i="2"/>
  <c r="AE7420" i="2"/>
  <c r="AE7419" i="2"/>
  <c r="AE7418" i="2"/>
  <c r="AE7417" i="2"/>
  <c r="AE7416" i="2"/>
  <c r="AE7415" i="2"/>
  <c r="AE7414" i="2"/>
  <c r="AE7413" i="2"/>
  <c r="AE7412" i="2"/>
  <c r="AE7411" i="2"/>
  <c r="AE7410" i="2"/>
  <c r="AE7409" i="2"/>
  <c r="AE7408" i="2"/>
  <c r="AE7407" i="2"/>
  <c r="AE7406" i="2"/>
  <c r="AE7405" i="2"/>
  <c r="AE7404" i="2"/>
  <c r="AE7403" i="2"/>
  <c r="AE7402" i="2"/>
  <c r="AE7401" i="2"/>
  <c r="AE7400" i="2"/>
  <c r="AE7399" i="2"/>
  <c r="AE7398" i="2"/>
  <c r="AE7397" i="2"/>
  <c r="AE7396" i="2"/>
  <c r="AE7395" i="2"/>
  <c r="AE7394" i="2"/>
  <c r="AE7393" i="2"/>
  <c r="AE7392" i="2"/>
  <c r="AE7391" i="2"/>
  <c r="AE7390" i="2"/>
  <c r="AE7389" i="2"/>
  <c r="AE7388" i="2"/>
  <c r="AE7387" i="2"/>
  <c r="AE7386" i="2"/>
  <c r="AE7385" i="2"/>
  <c r="AE7384" i="2"/>
  <c r="AE7383" i="2"/>
  <c r="AE7382" i="2"/>
  <c r="AE7381" i="2"/>
  <c r="AE7380" i="2"/>
  <c r="AE7379" i="2"/>
  <c r="AE7378" i="2"/>
  <c r="AE7377" i="2"/>
  <c r="AE7376" i="2"/>
  <c r="AE7375" i="2"/>
  <c r="AE7374" i="2"/>
  <c r="AE7373" i="2"/>
  <c r="AE7372" i="2"/>
  <c r="AE7371" i="2"/>
  <c r="AE7370" i="2"/>
  <c r="AE7369" i="2"/>
  <c r="AE7368" i="2"/>
  <c r="AE7367" i="2"/>
  <c r="AE7366" i="2"/>
  <c r="AE7365" i="2"/>
  <c r="AE7364" i="2"/>
  <c r="AE7363" i="2"/>
  <c r="AE7362" i="2"/>
  <c r="AE7361" i="2"/>
  <c r="AE7360" i="2"/>
  <c r="AE7359" i="2"/>
  <c r="AE7358" i="2"/>
  <c r="AE7357" i="2"/>
  <c r="AE7356" i="2"/>
  <c r="AE7355" i="2"/>
  <c r="AE7354" i="2"/>
  <c r="AE7353" i="2"/>
  <c r="AE7352" i="2"/>
  <c r="AE7351" i="2"/>
  <c r="AE7350" i="2"/>
  <c r="AE7349" i="2"/>
  <c r="AE7348" i="2"/>
  <c r="AE7347" i="2"/>
  <c r="AE7346" i="2"/>
  <c r="AE7345" i="2"/>
  <c r="AE7344" i="2"/>
  <c r="AE7343" i="2"/>
  <c r="AE7342" i="2"/>
  <c r="AE7341" i="2"/>
  <c r="AE7340" i="2"/>
  <c r="AE7339" i="2"/>
  <c r="AE7338" i="2"/>
  <c r="AE7337" i="2"/>
  <c r="AE7336" i="2"/>
  <c r="AE7335" i="2"/>
  <c r="AE7334" i="2"/>
  <c r="AE7333" i="2"/>
  <c r="AE7332" i="2"/>
  <c r="AE7331" i="2"/>
  <c r="AE7330" i="2"/>
  <c r="AE7329" i="2"/>
  <c r="AE7328" i="2"/>
  <c r="AE7327" i="2"/>
  <c r="AE7326" i="2"/>
  <c r="AE7325" i="2"/>
  <c r="AE7324" i="2"/>
  <c r="AE7323" i="2"/>
  <c r="AE7322" i="2"/>
  <c r="AE7321" i="2"/>
  <c r="AE7320" i="2"/>
  <c r="AE7319" i="2"/>
  <c r="AE7318" i="2"/>
  <c r="AE7317" i="2"/>
  <c r="AE7316" i="2"/>
  <c r="AE7315" i="2"/>
  <c r="AE7314" i="2"/>
  <c r="AE7313" i="2"/>
  <c r="AE7312" i="2"/>
  <c r="AE7311" i="2"/>
  <c r="AE7310" i="2"/>
  <c r="AE7309" i="2"/>
  <c r="AE7308" i="2"/>
  <c r="AE7307" i="2"/>
  <c r="AE7306" i="2"/>
  <c r="AE7305" i="2"/>
  <c r="AE7304" i="2"/>
  <c r="AE7303" i="2"/>
  <c r="AE7302" i="2"/>
  <c r="AE7301" i="2"/>
  <c r="AE7300" i="2"/>
  <c r="AE7299" i="2"/>
  <c r="AE7298" i="2"/>
  <c r="AE7297" i="2"/>
  <c r="AE7296" i="2"/>
  <c r="AE7295" i="2"/>
  <c r="AE7294" i="2"/>
  <c r="AE7293" i="2"/>
  <c r="AE7292" i="2"/>
  <c r="AE7291" i="2"/>
  <c r="AE7290" i="2"/>
  <c r="AE7289" i="2"/>
  <c r="AE7288" i="2"/>
  <c r="AE7287" i="2"/>
  <c r="AE7286" i="2"/>
  <c r="AE7285" i="2"/>
  <c r="AE7284" i="2"/>
  <c r="AE7283" i="2"/>
  <c r="AE7282" i="2"/>
  <c r="AE7281" i="2"/>
  <c r="AE7280" i="2"/>
  <c r="AE7279" i="2"/>
  <c r="AE7278" i="2"/>
  <c r="AE7277" i="2"/>
  <c r="AE7276" i="2"/>
  <c r="AE7275" i="2"/>
  <c r="AE7274" i="2"/>
  <c r="AE7273" i="2"/>
  <c r="AE7272" i="2"/>
  <c r="AE7271" i="2"/>
  <c r="AE7270" i="2"/>
  <c r="AE7269" i="2"/>
  <c r="AE7268" i="2"/>
  <c r="AE7267" i="2"/>
  <c r="AE7266" i="2"/>
  <c r="AE7265" i="2"/>
  <c r="AE7264" i="2"/>
  <c r="AE7263" i="2"/>
  <c r="AE7262" i="2"/>
  <c r="AE7261" i="2"/>
  <c r="AE7260" i="2"/>
  <c r="AE7259" i="2"/>
  <c r="AE7258" i="2"/>
  <c r="AE7257" i="2"/>
  <c r="AE7256" i="2"/>
  <c r="AE7255" i="2"/>
  <c r="AE7254" i="2"/>
  <c r="AE7253" i="2"/>
  <c r="AE7252" i="2"/>
  <c r="AE7251" i="2"/>
  <c r="AE7250" i="2"/>
  <c r="AE7249" i="2"/>
  <c r="AE7248" i="2"/>
  <c r="AE7247" i="2"/>
  <c r="AE7246" i="2"/>
  <c r="AE7245" i="2"/>
  <c r="AE7244" i="2"/>
  <c r="AE7243" i="2"/>
  <c r="AE7242" i="2"/>
  <c r="AE7241" i="2"/>
  <c r="AE7240" i="2"/>
  <c r="AE7239" i="2"/>
  <c r="AE7238" i="2"/>
  <c r="AE7237" i="2"/>
  <c r="AE7236" i="2"/>
  <c r="AE7235" i="2"/>
  <c r="AE7234" i="2"/>
  <c r="AE7233" i="2"/>
  <c r="AE7232" i="2"/>
  <c r="AE7231" i="2"/>
  <c r="AE7230" i="2"/>
  <c r="AE7229" i="2"/>
  <c r="AE7228" i="2"/>
  <c r="AE7227" i="2"/>
  <c r="AE7226" i="2"/>
  <c r="AE7225" i="2"/>
  <c r="AE7224" i="2"/>
  <c r="AE7223" i="2"/>
  <c r="AE7222" i="2"/>
  <c r="AE7221" i="2"/>
  <c r="AE7220" i="2"/>
  <c r="AE7219" i="2"/>
  <c r="AE7218" i="2"/>
  <c r="AE7217" i="2"/>
  <c r="AE7216" i="2"/>
  <c r="AE7215" i="2"/>
  <c r="AE7214" i="2"/>
  <c r="AE7213" i="2"/>
  <c r="AE7212" i="2"/>
  <c r="AE7211" i="2"/>
  <c r="AE7210" i="2"/>
  <c r="AE7209" i="2"/>
  <c r="AE7208" i="2"/>
  <c r="AE7207" i="2"/>
  <c r="AE7206" i="2"/>
  <c r="AE7205" i="2"/>
  <c r="AE7204" i="2"/>
  <c r="AE7203" i="2"/>
  <c r="AE7202" i="2"/>
  <c r="AE7201" i="2"/>
  <c r="AE7200" i="2"/>
  <c r="AE7199" i="2"/>
  <c r="AE7198" i="2"/>
  <c r="AE7197" i="2"/>
  <c r="AE7196" i="2"/>
  <c r="AE7195" i="2"/>
  <c r="AE7194" i="2"/>
  <c r="AE7193" i="2"/>
  <c r="AE7192" i="2"/>
  <c r="AE7191" i="2"/>
  <c r="AE7190" i="2"/>
  <c r="AE7189" i="2"/>
  <c r="AE7188" i="2"/>
  <c r="AE7187" i="2"/>
  <c r="AE7186" i="2"/>
  <c r="AE7185" i="2"/>
  <c r="AE7184" i="2"/>
  <c r="AE7183" i="2"/>
  <c r="AE7182" i="2"/>
  <c r="AE7181" i="2"/>
  <c r="AE7180" i="2"/>
  <c r="AE7179" i="2"/>
  <c r="AE7178" i="2"/>
  <c r="AE7177" i="2"/>
  <c r="AE7176" i="2"/>
  <c r="AE7175" i="2"/>
  <c r="AE7174" i="2"/>
  <c r="AE7173" i="2"/>
  <c r="AE7172" i="2"/>
  <c r="AE7171" i="2"/>
  <c r="AE7170" i="2"/>
  <c r="AE7169" i="2"/>
  <c r="AE7168" i="2"/>
  <c r="AE7167" i="2"/>
  <c r="AE7166" i="2"/>
  <c r="AE7165" i="2"/>
  <c r="AE7164" i="2"/>
  <c r="AE7163" i="2"/>
  <c r="AE7162" i="2"/>
  <c r="AE7161" i="2"/>
  <c r="AE7160" i="2"/>
  <c r="AE7159" i="2"/>
  <c r="AE7158" i="2"/>
  <c r="AE7157" i="2"/>
  <c r="AE7156" i="2"/>
  <c r="AE7155" i="2"/>
  <c r="AE7154" i="2"/>
  <c r="AE7153" i="2"/>
  <c r="AE7152" i="2"/>
  <c r="AE7151" i="2"/>
  <c r="AE7150" i="2"/>
  <c r="AE7149" i="2"/>
  <c r="AE7148" i="2"/>
  <c r="AE7147" i="2"/>
  <c r="AE7146" i="2"/>
  <c r="AE7145" i="2"/>
  <c r="AE7144" i="2"/>
  <c r="AE7143" i="2"/>
  <c r="AE7142" i="2"/>
  <c r="AE7141" i="2"/>
  <c r="AE7140" i="2"/>
  <c r="AE7139" i="2"/>
  <c r="AE7138" i="2"/>
  <c r="AE7137" i="2"/>
  <c r="AE7136" i="2"/>
  <c r="AE7135" i="2"/>
  <c r="AE7134" i="2"/>
  <c r="AE7133" i="2"/>
  <c r="AE7132" i="2"/>
  <c r="AE7131" i="2"/>
  <c r="AE7130" i="2"/>
  <c r="AE7129" i="2"/>
  <c r="AE7128" i="2"/>
  <c r="AE7127" i="2"/>
  <c r="AE7126" i="2"/>
  <c r="AE7125" i="2"/>
  <c r="AE7124" i="2"/>
  <c r="AE7123" i="2"/>
  <c r="AE7122" i="2"/>
  <c r="AE7121" i="2"/>
  <c r="AE7120" i="2"/>
  <c r="AE7119" i="2"/>
  <c r="AE7118" i="2"/>
  <c r="AE7117" i="2"/>
  <c r="AE7116" i="2"/>
  <c r="AE7115" i="2"/>
  <c r="AE7114" i="2"/>
  <c r="AE7113" i="2"/>
  <c r="AE7112" i="2"/>
  <c r="AE7111" i="2"/>
  <c r="AE7110" i="2"/>
  <c r="AE7109" i="2"/>
  <c r="AE7108" i="2"/>
  <c r="AE7107" i="2"/>
  <c r="AE7106" i="2"/>
  <c r="AE7105" i="2"/>
  <c r="AE7104" i="2"/>
  <c r="AE7103" i="2"/>
  <c r="AE7102" i="2"/>
  <c r="AE7101" i="2"/>
  <c r="AE7100" i="2"/>
  <c r="AE7099" i="2"/>
  <c r="AE7098" i="2"/>
  <c r="AE7097" i="2"/>
  <c r="AE7096" i="2"/>
  <c r="AE7095" i="2"/>
  <c r="AE7094" i="2"/>
  <c r="AE7093" i="2"/>
  <c r="AE7092" i="2"/>
  <c r="AE7091" i="2"/>
  <c r="AE7090" i="2"/>
  <c r="AE7089" i="2"/>
  <c r="AE7088" i="2"/>
  <c r="AE7087" i="2"/>
  <c r="AE7086" i="2"/>
  <c r="AE7085" i="2"/>
  <c r="AE7084" i="2"/>
  <c r="AE7083" i="2"/>
  <c r="AE7082" i="2"/>
  <c r="AE7081" i="2"/>
  <c r="AE7080" i="2"/>
  <c r="AE7079" i="2"/>
  <c r="AE7078" i="2"/>
  <c r="AE7077" i="2"/>
  <c r="AE7076" i="2"/>
  <c r="AE7075" i="2"/>
  <c r="AE7074" i="2"/>
  <c r="AE7073" i="2"/>
  <c r="AE7072" i="2"/>
  <c r="AE7071" i="2"/>
  <c r="AE7070" i="2"/>
  <c r="AE7069" i="2"/>
  <c r="AE7068" i="2"/>
  <c r="AE7067" i="2"/>
  <c r="AE7066" i="2"/>
  <c r="AE7065" i="2"/>
  <c r="AE7064" i="2"/>
  <c r="AE7063" i="2"/>
  <c r="AE7062" i="2"/>
  <c r="AE7061" i="2"/>
  <c r="AE7060" i="2"/>
  <c r="AE7059" i="2"/>
  <c r="AE7058" i="2"/>
  <c r="AE7057" i="2"/>
  <c r="AE7056" i="2"/>
  <c r="AE7055" i="2"/>
  <c r="AE7054" i="2"/>
  <c r="AE7053" i="2"/>
  <c r="AE7052" i="2"/>
  <c r="AE7051" i="2"/>
  <c r="AE7050" i="2"/>
  <c r="AE7049" i="2"/>
  <c r="AE7048" i="2"/>
  <c r="AE7047" i="2"/>
  <c r="AE7046" i="2"/>
  <c r="AE7045" i="2"/>
  <c r="AE7044" i="2"/>
  <c r="AE7043" i="2"/>
  <c r="AE7042" i="2"/>
  <c r="AE7041" i="2"/>
  <c r="AE7040" i="2"/>
  <c r="AE7039" i="2"/>
  <c r="AE7038" i="2"/>
  <c r="AE7037" i="2"/>
  <c r="AE7036" i="2"/>
  <c r="AE7035" i="2"/>
  <c r="AE7034" i="2"/>
  <c r="AE7033" i="2"/>
  <c r="AE7032" i="2"/>
  <c r="AE7031" i="2"/>
  <c r="AE7030" i="2"/>
  <c r="AE7029" i="2"/>
  <c r="AE7028" i="2"/>
  <c r="AE7027" i="2"/>
  <c r="AE7026" i="2"/>
  <c r="AE7025" i="2"/>
  <c r="AE7024" i="2"/>
  <c r="AE7023" i="2"/>
  <c r="AE7022" i="2"/>
  <c r="AE7021" i="2"/>
  <c r="AE7020" i="2"/>
  <c r="AE7019" i="2"/>
  <c r="AE7018" i="2"/>
  <c r="AE7017" i="2"/>
  <c r="AE7016" i="2"/>
  <c r="AE7015" i="2"/>
  <c r="AE7014" i="2"/>
  <c r="AE7013" i="2"/>
  <c r="AE7012" i="2"/>
  <c r="AE7011" i="2"/>
  <c r="AE7010" i="2"/>
  <c r="AE7009" i="2"/>
  <c r="AE7008" i="2"/>
  <c r="AE7007" i="2"/>
  <c r="AE7006" i="2"/>
  <c r="AE7005" i="2"/>
  <c r="AE7004" i="2"/>
  <c r="AE7003" i="2"/>
  <c r="AE7002" i="2"/>
  <c r="AE7001" i="2"/>
  <c r="AE7000" i="2"/>
  <c r="AE6999" i="2"/>
  <c r="AE6998" i="2"/>
  <c r="AE6997" i="2"/>
  <c r="AE6996" i="2"/>
  <c r="AE6995" i="2"/>
  <c r="AE6994" i="2"/>
  <c r="AE6993" i="2"/>
  <c r="AE6992" i="2"/>
  <c r="AE6991" i="2"/>
  <c r="AE6990" i="2"/>
  <c r="AE6989" i="2"/>
  <c r="AE6988" i="2"/>
  <c r="AE6987" i="2"/>
  <c r="AE6986" i="2"/>
  <c r="AE6985" i="2"/>
  <c r="AE6984" i="2"/>
  <c r="AE6983" i="2"/>
  <c r="AE6982" i="2"/>
  <c r="AE6981" i="2"/>
  <c r="AE6980" i="2"/>
  <c r="AE6979" i="2"/>
  <c r="AE6978" i="2"/>
  <c r="AE6977" i="2"/>
  <c r="AE6976" i="2"/>
  <c r="AE6975" i="2"/>
  <c r="AE6974" i="2"/>
  <c r="AE6973" i="2"/>
  <c r="AE6972" i="2"/>
  <c r="AE6971" i="2"/>
  <c r="AE6970" i="2"/>
  <c r="AE6969" i="2"/>
  <c r="AE6968" i="2"/>
  <c r="AE6967" i="2"/>
  <c r="AE6966" i="2"/>
  <c r="AE6965" i="2"/>
  <c r="AE6964" i="2"/>
  <c r="AE6963" i="2"/>
  <c r="AE6962" i="2"/>
  <c r="AE6961" i="2"/>
  <c r="AE6960" i="2"/>
  <c r="AE6959" i="2"/>
  <c r="AE6958" i="2"/>
  <c r="AE6957" i="2"/>
  <c r="AE6956" i="2"/>
  <c r="AE6955" i="2"/>
  <c r="AE6954" i="2"/>
  <c r="AE6953" i="2"/>
  <c r="AE6952" i="2"/>
  <c r="AE6951" i="2"/>
  <c r="AE6950" i="2"/>
  <c r="AE6949" i="2"/>
  <c r="AE6948" i="2"/>
  <c r="AE6947" i="2"/>
  <c r="AE6946" i="2"/>
  <c r="AE6945" i="2"/>
  <c r="AE6944" i="2"/>
  <c r="AE6943" i="2"/>
  <c r="AE6942" i="2"/>
  <c r="AE6941" i="2"/>
  <c r="AE6940" i="2"/>
  <c r="AE6939" i="2"/>
  <c r="AE6938" i="2"/>
  <c r="AE6937" i="2"/>
  <c r="AE6936" i="2"/>
  <c r="AE6935" i="2"/>
  <c r="AE6934" i="2"/>
  <c r="AE6933" i="2"/>
  <c r="AE6932" i="2"/>
  <c r="AE6931" i="2"/>
  <c r="AE6930" i="2"/>
  <c r="AE6929" i="2"/>
  <c r="AE6928" i="2"/>
  <c r="AE6927" i="2"/>
  <c r="AE6926" i="2"/>
  <c r="AE6925" i="2"/>
  <c r="AE6924" i="2"/>
  <c r="AE6923" i="2"/>
  <c r="AE6922" i="2"/>
  <c r="AE6921" i="2"/>
  <c r="AE6920" i="2"/>
  <c r="AE6919" i="2"/>
  <c r="AE6918" i="2"/>
  <c r="AE6917" i="2"/>
  <c r="AE6916" i="2"/>
  <c r="AE6915" i="2"/>
  <c r="AE6914" i="2"/>
  <c r="AE6913" i="2"/>
  <c r="AE6912" i="2"/>
  <c r="AE6911" i="2"/>
  <c r="AE6910" i="2"/>
  <c r="AE6909" i="2"/>
  <c r="AE6908" i="2"/>
  <c r="AE6907" i="2"/>
  <c r="AE6906" i="2"/>
  <c r="AE6905" i="2"/>
  <c r="AE6904" i="2"/>
  <c r="AE6903" i="2"/>
  <c r="AE6902" i="2"/>
  <c r="AE6901" i="2"/>
  <c r="AE6900" i="2"/>
  <c r="AE6899" i="2"/>
  <c r="AE6898" i="2"/>
  <c r="AE6897" i="2"/>
  <c r="AE6896" i="2"/>
  <c r="AE6895" i="2"/>
  <c r="AE6894" i="2"/>
  <c r="AE6893" i="2"/>
  <c r="AE6892" i="2"/>
  <c r="AE6891" i="2"/>
  <c r="AE6890" i="2"/>
  <c r="AE6889" i="2"/>
  <c r="AE6888" i="2"/>
  <c r="AE6887" i="2"/>
  <c r="AE6886" i="2"/>
  <c r="AE6885" i="2"/>
  <c r="AE6884" i="2"/>
  <c r="AE6883" i="2"/>
  <c r="AE6882" i="2"/>
  <c r="AE6881" i="2"/>
  <c r="AE6880" i="2"/>
  <c r="AE6879" i="2"/>
  <c r="AE6878" i="2"/>
  <c r="AE6877" i="2"/>
  <c r="AE6876" i="2"/>
  <c r="AE6875" i="2"/>
  <c r="AE6874" i="2"/>
  <c r="AE6873" i="2"/>
  <c r="AE6872" i="2"/>
  <c r="AE6871" i="2"/>
  <c r="AE6870" i="2"/>
  <c r="AE6869" i="2"/>
  <c r="AE6868" i="2"/>
  <c r="AE6867" i="2"/>
  <c r="AE6866" i="2"/>
  <c r="AE6865" i="2"/>
  <c r="AE6864" i="2"/>
  <c r="AE6863" i="2"/>
  <c r="AE6862" i="2"/>
  <c r="AE6861" i="2"/>
  <c r="AE6860" i="2"/>
  <c r="AE6859" i="2"/>
  <c r="AE6858" i="2"/>
  <c r="AE6857" i="2"/>
  <c r="AE6856" i="2"/>
  <c r="AE6855" i="2"/>
  <c r="AE6854" i="2"/>
  <c r="AE6853" i="2"/>
  <c r="AE6852" i="2"/>
  <c r="AE6851" i="2"/>
  <c r="AE6850" i="2"/>
  <c r="AE6849" i="2"/>
  <c r="AE6848" i="2"/>
  <c r="AE6847" i="2"/>
  <c r="AE6846" i="2"/>
  <c r="AE6845" i="2"/>
  <c r="AE6844" i="2"/>
  <c r="AE6843" i="2"/>
  <c r="AE6842" i="2"/>
  <c r="AE6841" i="2"/>
  <c r="AE6840" i="2"/>
  <c r="AE6839" i="2"/>
  <c r="AE6838" i="2"/>
  <c r="AE6837" i="2"/>
  <c r="AE6836" i="2"/>
  <c r="AE6835" i="2"/>
  <c r="AE6834" i="2"/>
  <c r="AE6833" i="2"/>
  <c r="AE6832" i="2"/>
  <c r="AE6831" i="2"/>
  <c r="AE6830" i="2"/>
  <c r="AE6829" i="2"/>
  <c r="AE6828" i="2"/>
  <c r="AE6827" i="2"/>
  <c r="AE6826" i="2"/>
  <c r="AE6825" i="2"/>
  <c r="AE6824" i="2"/>
  <c r="AE6823" i="2"/>
  <c r="AE6822" i="2"/>
  <c r="AE6821" i="2"/>
  <c r="AE6820" i="2"/>
  <c r="AE6819" i="2"/>
  <c r="AE6818" i="2"/>
  <c r="AE6817" i="2"/>
  <c r="AE6816" i="2"/>
  <c r="AE6815" i="2"/>
  <c r="AE6814" i="2"/>
  <c r="AE6813" i="2"/>
  <c r="AE6812" i="2"/>
  <c r="AE6811" i="2"/>
  <c r="AE6810" i="2"/>
  <c r="AE6809" i="2"/>
  <c r="AE6808" i="2"/>
  <c r="AE6807" i="2"/>
  <c r="AE6806" i="2"/>
  <c r="AE6805" i="2"/>
  <c r="AE6804" i="2"/>
  <c r="AE6803" i="2"/>
  <c r="AE6802" i="2"/>
  <c r="AE6801" i="2"/>
  <c r="AE6800" i="2"/>
  <c r="AE6799" i="2"/>
  <c r="AE6798" i="2"/>
  <c r="AE6797" i="2"/>
  <c r="AE6796" i="2"/>
  <c r="AE6795" i="2"/>
  <c r="AE6794" i="2"/>
  <c r="AE6793" i="2"/>
  <c r="AE6792" i="2"/>
  <c r="AE6791" i="2"/>
  <c r="AE6790" i="2"/>
  <c r="AE6789" i="2"/>
  <c r="AE6788" i="2"/>
  <c r="AE6787" i="2"/>
  <c r="AE6786" i="2"/>
  <c r="AE6785" i="2"/>
  <c r="AE6784" i="2"/>
  <c r="AE6783" i="2"/>
  <c r="AE6782" i="2"/>
  <c r="AE6781" i="2"/>
  <c r="AE6780" i="2"/>
  <c r="AE6779" i="2"/>
  <c r="AE6778" i="2"/>
  <c r="AE6777" i="2"/>
  <c r="AE6776" i="2"/>
  <c r="AE6775" i="2"/>
  <c r="AE6774" i="2"/>
  <c r="AE6773" i="2"/>
  <c r="AE6772" i="2"/>
  <c r="AE6771" i="2"/>
  <c r="AE6770" i="2"/>
  <c r="AE6769" i="2"/>
  <c r="AE6768" i="2"/>
  <c r="AE6767" i="2"/>
  <c r="AE6766" i="2"/>
  <c r="AE6765" i="2"/>
  <c r="AE6764" i="2"/>
  <c r="AE6763" i="2"/>
  <c r="AE6762" i="2"/>
  <c r="AE6761" i="2"/>
  <c r="AE6760" i="2"/>
  <c r="AE6759" i="2"/>
  <c r="AE6758" i="2"/>
  <c r="AE6757" i="2"/>
  <c r="AE6756" i="2"/>
  <c r="AE6755" i="2"/>
  <c r="AE6754" i="2"/>
  <c r="AE6753" i="2"/>
  <c r="AE6752" i="2"/>
  <c r="AE6751" i="2"/>
  <c r="AE6750" i="2"/>
  <c r="AE6749" i="2"/>
  <c r="AE6748" i="2"/>
  <c r="AE6747" i="2"/>
  <c r="AE6746" i="2"/>
  <c r="AE6745" i="2"/>
  <c r="AE6744" i="2"/>
  <c r="AE6743" i="2"/>
  <c r="AE6742" i="2"/>
  <c r="AE6741" i="2"/>
  <c r="AE6740" i="2"/>
  <c r="AE6739" i="2"/>
  <c r="AE6738" i="2"/>
  <c r="AE6737" i="2"/>
  <c r="AE6736" i="2"/>
  <c r="AE6735" i="2"/>
  <c r="AE6734" i="2"/>
  <c r="AE6733" i="2"/>
  <c r="AE6732" i="2"/>
  <c r="AE6731" i="2"/>
  <c r="AE6730" i="2"/>
  <c r="AE6729" i="2"/>
  <c r="AE6728" i="2"/>
  <c r="AE6727" i="2"/>
  <c r="AE6726" i="2"/>
  <c r="AE6725" i="2"/>
  <c r="AE6724" i="2"/>
  <c r="AE6723" i="2"/>
  <c r="AE6722" i="2"/>
  <c r="AE6721" i="2"/>
  <c r="AE6720" i="2"/>
  <c r="AE6719" i="2"/>
  <c r="AE6718" i="2"/>
  <c r="AE6717" i="2"/>
  <c r="AE6716" i="2"/>
  <c r="AE6715" i="2"/>
  <c r="AE6714" i="2"/>
  <c r="AE6713" i="2"/>
  <c r="AE6712" i="2"/>
  <c r="AE6711" i="2"/>
  <c r="AE6710" i="2"/>
  <c r="AE6709" i="2"/>
  <c r="AE6708" i="2"/>
  <c r="AE6707" i="2"/>
  <c r="AE6706" i="2"/>
  <c r="AE6705" i="2"/>
  <c r="AE6704" i="2"/>
  <c r="AE6703" i="2"/>
  <c r="AE6702" i="2"/>
  <c r="AE6701" i="2"/>
  <c r="AE6700" i="2"/>
  <c r="AE6699" i="2"/>
  <c r="AE6698" i="2"/>
  <c r="AE6697" i="2"/>
  <c r="AE6696" i="2"/>
  <c r="AE6695" i="2"/>
  <c r="AE6694" i="2"/>
  <c r="AE6693" i="2"/>
  <c r="AE6692" i="2"/>
  <c r="AE6691" i="2"/>
  <c r="AE6690" i="2"/>
  <c r="AE6689" i="2"/>
  <c r="AE6688" i="2"/>
  <c r="AE6687" i="2"/>
  <c r="AE6686" i="2"/>
  <c r="AE6685" i="2"/>
  <c r="AE6684" i="2"/>
  <c r="AE6683" i="2"/>
  <c r="AE6682" i="2"/>
  <c r="AE6681" i="2"/>
  <c r="AE6680" i="2"/>
  <c r="AE6679" i="2"/>
  <c r="AE6678" i="2"/>
  <c r="AE6677" i="2"/>
  <c r="AE6676" i="2"/>
  <c r="AE6675" i="2"/>
  <c r="AE6674" i="2"/>
  <c r="AE6673" i="2"/>
  <c r="AE6672" i="2"/>
  <c r="AE6671" i="2"/>
  <c r="AE6670" i="2"/>
  <c r="AE6669" i="2"/>
  <c r="AE6668" i="2"/>
  <c r="AE6667" i="2"/>
  <c r="AE6666" i="2"/>
  <c r="AE6665" i="2"/>
  <c r="AE6664" i="2"/>
  <c r="AE6663" i="2"/>
  <c r="AE6662" i="2"/>
  <c r="AE6661" i="2"/>
  <c r="AE6660" i="2"/>
  <c r="AE6659" i="2"/>
  <c r="AE6658" i="2"/>
  <c r="AE6657" i="2"/>
  <c r="AE6656" i="2"/>
  <c r="AE6655" i="2"/>
  <c r="AE6654" i="2"/>
  <c r="AE6653" i="2"/>
  <c r="AE6652" i="2"/>
  <c r="AE6651" i="2"/>
  <c r="AE6650" i="2"/>
  <c r="AE6649" i="2"/>
  <c r="AE6648" i="2"/>
  <c r="AE6647" i="2"/>
  <c r="AE6646" i="2"/>
  <c r="AE6645" i="2"/>
  <c r="AE6644" i="2"/>
  <c r="AE6643" i="2"/>
  <c r="AE6642" i="2"/>
  <c r="AE6641" i="2"/>
  <c r="AE6640" i="2"/>
  <c r="AE6639" i="2"/>
  <c r="AE6638" i="2"/>
  <c r="AE6637" i="2"/>
  <c r="AE6636" i="2"/>
  <c r="AE6635" i="2"/>
  <c r="AE6634" i="2"/>
  <c r="AE6633" i="2"/>
  <c r="AE6632" i="2"/>
  <c r="AE6631" i="2"/>
  <c r="AE6630" i="2"/>
  <c r="AE6629" i="2"/>
  <c r="AE6628" i="2"/>
  <c r="AE6627" i="2"/>
  <c r="AE6626" i="2"/>
  <c r="AE6625" i="2"/>
  <c r="AE6624" i="2"/>
  <c r="AE6623" i="2"/>
  <c r="AE6622" i="2"/>
  <c r="AE6621" i="2"/>
  <c r="AE6620" i="2"/>
  <c r="AE6619" i="2"/>
  <c r="AE6618" i="2"/>
  <c r="AE6617" i="2"/>
  <c r="AE6616" i="2"/>
  <c r="AE6615" i="2"/>
  <c r="AE6614" i="2"/>
  <c r="AE6613" i="2"/>
  <c r="AE6612" i="2"/>
  <c r="AE6611" i="2"/>
  <c r="AE6610" i="2"/>
  <c r="AE6609" i="2"/>
  <c r="AE6608" i="2"/>
  <c r="AE6607" i="2"/>
  <c r="AE6606" i="2"/>
  <c r="AE6605" i="2"/>
  <c r="AE6604" i="2"/>
  <c r="AE6603" i="2"/>
  <c r="AE6602" i="2"/>
  <c r="AE6601" i="2"/>
  <c r="AE6600" i="2"/>
  <c r="AE6599" i="2"/>
  <c r="AE6598" i="2"/>
  <c r="AE6597" i="2"/>
  <c r="AE6596" i="2"/>
  <c r="AE6595" i="2"/>
  <c r="AE6594" i="2"/>
  <c r="AE6593" i="2"/>
  <c r="AE6592" i="2"/>
  <c r="AE6591" i="2"/>
  <c r="AE6590" i="2"/>
  <c r="AE6589" i="2"/>
  <c r="AE6588" i="2"/>
  <c r="AE6587" i="2"/>
  <c r="AE6586" i="2"/>
  <c r="AE6585" i="2"/>
  <c r="AE6584" i="2"/>
  <c r="AE6583" i="2"/>
  <c r="AE6582" i="2"/>
  <c r="AE6581" i="2"/>
  <c r="AE6580" i="2"/>
  <c r="AE6579" i="2"/>
  <c r="AE6578" i="2"/>
  <c r="AE6577" i="2"/>
  <c r="AE6576" i="2"/>
  <c r="AE6575" i="2"/>
  <c r="AE6574" i="2"/>
  <c r="AE6573" i="2"/>
  <c r="AE6572" i="2"/>
  <c r="AE6571" i="2"/>
  <c r="AE6570" i="2"/>
  <c r="AE6569" i="2"/>
  <c r="AE6568" i="2"/>
  <c r="AE6567" i="2"/>
  <c r="AE6566" i="2"/>
  <c r="AE6565" i="2"/>
  <c r="AE6564" i="2"/>
  <c r="AE6563" i="2"/>
  <c r="AE6562" i="2"/>
  <c r="AE6561" i="2"/>
  <c r="AE6560" i="2"/>
  <c r="AE6559" i="2"/>
  <c r="AE6558" i="2"/>
  <c r="AE6557" i="2"/>
  <c r="AE6556" i="2"/>
  <c r="AE6555" i="2"/>
  <c r="AE6554" i="2"/>
  <c r="AE6553" i="2"/>
  <c r="AE6552" i="2"/>
  <c r="AE6551" i="2"/>
  <c r="AE6550" i="2"/>
  <c r="AE6549" i="2"/>
  <c r="AE6548" i="2"/>
  <c r="AE6547" i="2"/>
  <c r="AE6546" i="2"/>
  <c r="AE6545" i="2"/>
  <c r="AE6544" i="2"/>
  <c r="AE6543" i="2"/>
  <c r="AE6542" i="2"/>
  <c r="AE6541" i="2"/>
  <c r="AE6540" i="2"/>
  <c r="AE6539" i="2"/>
  <c r="AE6538" i="2"/>
  <c r="AE6537" i="2"/>
  <c r="AE6536" i="2"/>
  <c r="AE6535" i="2"/>
  <c r="AE6534" i="2"/>
  <c r="AE6533" i="2"/>
  <c r="AE6532" i="2"/>
  <c r="AE6531" i="2"/>
  <c r="AE6530" i="2"/>
  <c r="AE6529" i="2"/>
  <c r="AE6528" i="2"/>
  <c r="AE6527" i="2"/>
  <c r="AE6526" i="2"/>
  <c r="AE6525" i="2"/>
  <c r="AE6524" i="2"/>
  <c r="AE6523" i="2"/>
  <c r="AE6522" i="2"/>
  <c r="AE6521" i="2"/>
  <c r="AE6520" i="2"/>
  <c r="AE6519" i="2"/>
  <c r="AE6518" i="2"/>
  <c r="AE6517" i="2"/>
  <c r="AE6516" i="2"/>
  <c r="AE6515" i="2"/>
  <c r="AE6514" i="2"/>
  <c r="AE6513" i="2"/>
  <c r="AE6512" i="2"/>
  <c r="AE6511" i="2"/>
  <c r="AE6510" i="2"/>
  <c r="AE6509" i="2"/>
  <c r="AE6508" i="2"/>
  <c r="AE6507" i="2"/>
  <c r="AE6506" i="2"/>
  <c r="AE6505" i="2"/>
  <c r="AE6504" i="2"/>
  <c r="AE6503" i="2"/>
  <c r="AE6502" i="2"/>
  <c r="AE6501" i="2"/>
  <c r="AE6500" i="2"/>
  <c r="AE6499" i="2"/>
  <c r="AE6498" i="2"/>
  <c r="AE6497" i="2"/>
  <c r="AE6496" i="2"/>
  <c r="AE6495" i="2"/>
  <c r="AE6494" i="2"/>
  <c r="AE6493" i="2"/>
  <c r="AE6492" i="2"/>
  <c r="AE6491" i="2"/>
  <c r="AE6490" i="2"/>
  <c r="AE6489" i="2"/>
  <c r="AE6488" i="2"/>
  <c r="AE6487" i="2"/>
  <c r="AE6486" i="2"/>
  <c r="AE6485" i="2"/>
  <c r="AE6484" i="2"/>
  <c r="AE6483" i="2"/>
  <c r="AE6482" i="2"/>
  <c r="AE6481" i="2"/>
  <c r="AE6480" i="2"/>
  <c r="AE6479" i="2"/>
  <c r="AE6478" i="2"/>
  <c r="AE6477" i="2"/>
  <c r="AE6476" i="2"/>
  <c r="AE6475" i="2"/>
  <c r="AE6474" i="2"/>
  <c r="AE6473" i="2"/>
  <c r="AE6472" i="2"/>
  <c r="AE6471" i="2"/>
  <c r="AE6470" i="2"/>
  <c r="AE6469" i="2"/>
  <c r="AE6468" i="2"/>
  <c r="AE6467" i="2"/>
  <c r="AE6466" i="2"/>
  <c r="AE6465" i="2"/>
  <c r="AE6464" i="2"/>
  <c r="AE6463" i="2"/>
  <c r="AE6462" i="2"/>
  <c r="AE6461" i="2"/>
  <c r="AE6460" i="2"/>
  <c r="AE6459" i="2"/>
  <c r="AE6458" i="2"/>
  <c r="AE6457" i="2"/>
  <c r="AE6456" i="2"/>
  <c r="AE6455" i="2"/>
  <c r="AE6454" i="2"/>
  <c r="AE6453" i="2"/>
  <c r="AE6452" i="2"/>
  <c r="AE6451" i="2"/>
  <c r="AE6450" i="2"/>
  <c r="AE6449" i="2"/>
  <c r="AE6448" i="2"/>
  <c r="AE6447" i="2"/>
  <c r="AE6446" i="2"/>
  <c r="AE6445" i="2"/>
  <c r="AE6444" i="2"/>
  <c r="AE6443" i="2"/>
  <c r="AE6442" i="2"/>
  <c r="AE6441" i="2"/>
  <c r="AE6440" i="2"/>
  <c r="AE6439" i="2"/>
  <c r="AE6438" i="2"/>
  <c r="AE6437" i="2"/>
  <c r="AE6436" i="2"/>
  <c r="AE6435" i="2"/>
  <c r="AE6434" i="2"/>
  <c r="AE6433" i="2"/>
  <c r="AE6432" i="2"/>
  <c r="AE6431" i="2"/>
  <c r="AE6430" i="2"/>
  <c r="AE6429" i="2"/>
  <c r="AE6428" i="2"/>
  <c r="AE6427" i="2"/>
  <c r="AE6426" i="2"/>
  <c r="AE6425" i="2"/>
  <c r="AE6424" i="2"/>
  <c r="AE6423" i="2"/>
  <c r="AE6422" i="2"/>
  <c r="AE6421" i="2"/>
  <c r="AE6420" i="2"/>
  <c r="AE6419" i="2"/>
  <c r="AE6418" i="2"/>
  <c r="AE6417" i="2"/>
  <c r="AE6416" i="2"/>
  <c r="AE6415" i="2"/>
  <c r="AE6414" i="2"/>
  <c r="AE6413" i="2"/>
  <c r="AE6412" i="2"/>
  <c r="AE6411" i="2"/>
  <c r="AE6410" i="2"/>
  <c r="AE6409" i="2"/>
  <c r="AE6408" i="2"/>
  <c r="AE6407" i="2"/>
  <c r="AE6406" i="2"/>
  <c r="AE6405" i="2"/>
  <c r="AE6404" i="2"/>
  <c r="AE6403" i="2"/>
  <c r="AE6402" i="2"/>
  <c r="AE6401" i="2"/>
  <c r="AE6400" i="2"/>
  <c r="AE6399" i="2"/>
  <c r="AE6398" i="2"/>
  <c r="AE6397" i="2"/>
  <c r="AE6396" i="2"/>
  <c r="AE6395" i="2"/>
  <c r="AE6394" i="2"/>
  <c r="AE6393" i="2"/>
  <c r="AE6392" i="2"/>
  <c r="AE6391" i="2"/>
  <c r="AE6390" i="2"/>
  <c r="AE6389" i="2"/>
  <c r="AE6388" i="2"/>
  <c r="AE6387" i="2"/>
  <c r="AE6386" i="2"/>
  <c r="AE6385" i="2"/>
  <c r="AE6384" i="2"/>
  <c r="AE6383" i="2"/>
  <c r="AE6382" i="2"/>
  <c r="AE6381" i="2"/>
  <c r="AE6380" i="2"/>
  <c r="AE6379" i="2"/>
  <c r="AE6378" i="2"/>
  <c r="AE6377" i="2"/>
  <c r="AE6376" i="2"/>
  <c r="AE6375" i="2"/>
  <c r="AE6374" i="2"/>
  <c r="AE6373" i="2"/>
  <c r="AE6372" i="2"/>
  <c r="AE6371" i="2"/>
  <c r="AE6370" i="2"/>
  <c r="AE6369" i="2"/>
  <c r="AE6368" i="2"/>
  <c r="AE6367" i="2"/>
  <c r="AE6366" i="2"/>
  <c r="AE6365" i="2"/>
  <c r="AE6364" i="2"/>
  <c r="AE6363" i="2"/>
  <c r="AE6362" i="2"/>
  <c r="AE6361" i="2"/>
  <c r="AE6360" i="2"/>
  <c r="AE6359" i="2"/>
  <c r="AE6358" i="2"/>
  <c r="AE6357" i="2"/>
  <c r="AE6356" i="2"/>
  <c r="AE6355" i="2"/>
  <c r="AE6354" i="2"/>
  <c r="AE6353" i="2"/>
  <c r="AE6352" i="2"/>
  <c r="AE6351" i="2"/>
  <c r="AE6350" i="2"/>
  <c r="AE6349" i="2"/>
  <c r="AE6348" i="2"/>
  <c r="AE6347" i="2"/>
  <c r="AE6346" i="2"/>
  <c r="AE6345" i="2"/>
  <c r="AE6344" i="2"/>
  <c r="AE6343" i="2"/>
  <c r="AE6342" i="2"/>
  <c r="AE6341" i="2"/>
  <c r="AE6340" i="2"/>
  <c r="AE6339" i="2"/>
  <c r="AE6338" i="2"/>
  <c r="AE6337" i="2"/>
  <c r="AE6336" i="2"/>
  <c r="AE6335" i="2"/>
  <c r="AE6334" i="2"/>
  <c r="AE6333" i="2"/>
  <c r="AE6332" i="2"/>
  <c r="AE6331" i="2"/>
  <c r="AE6330" i="2"/>
  <c r="AE6329" i="2"/>
  <c r="AE6328" i="2"/>
  <c r="AE6327" i="2"/>
  <c r="AE6326" i="2"/>
  <c r="AE6325" i="2"/>
  <c r="AE6324" i="2"/>
  <c r="AE6323" i="2"/>
  <c r="AE6322" i="2"/>
  <c r="AE6321" i="2"/>
  <c r="AE6320" i="2"/>
  <c r="AE6319" i="2"/>
  <c r="AE6318" i="2"/>
  <c r="AE6317" i="2"/>
  <c r="AE6316" i="2"/>
  <c r="AE6315" i="2"/>
  <c r="AE6314" i="2"/>
  <c r="AE6313" i="2"/>
  <c r="AE6312" i="2"/>
  <c r="AE6311" i="2"/>
  <c r="AE6310" i="2"/>
  <c r="AE6309" i="2"/>
  <c r="AE6308" i="2"/>
  <c r="AE6307" i="2"/>
  <c r="AE6306" i="2"/>
  <c r="AE6305" i="2"/>
  <c r="AE6304" i="2"/>
  <c r="AE6303" i="2"/>
  <c r="AE6302" i="2"/>
  <c r="AE6301" i="2"/>
  <c r="AE6300" i="2"/>
  <c r="AE6299" i="2"/>
  <c r="AE6298" i="2"/>
  <c r="AE6297" i="2"/>
  <c r="AE6296" i="2"/>
  <c r="AE6295" i="2"/>
  <c r="AE6294" i="2"/>
  <c r="AE6293" i="2"/>
  <c r="AE6292" i="2"/>
  <c r="AE6291" i="2"/>
  <c r="AE6290" i="2"/>
  <c r="AE6289" i="2"/>
  <c r="AE6288" i="2"/>
  <c r="AE6287" i="2"/>
  <c r="AE6286" i="2"/>
  <c r="AE6285" i="2"/>
  <c r="AE6284" i="2"/>
  <c r="AE6283" i="2"/>
  <c r="AE6282" i="2"/>
  <c r="AE6281" i="2"/>
  <c r="AE6280" i="2"/>
  <c r="AE6279" i="2"/>
  <c r="AE6278" i="2"/>
  <c r="AE6277" i="2"/>
  <c r="AE6276" i="2"/>
  <c r="AE6275" i="2"/>
  <c r="AE6274" i="2"/>
  <c r="AE6273" i="2"/>
  <c r="AE6272" i="2"/>
  <c r="AE6271" i="2"/>
  <c r="AE6270" i="2"/>
  <c r="AE6269" i="2"/>
  <c r="AE6268" i="2"/>
  <c r="AE6267" i="2"/>
  <c r="AE6266" i="2"/>
  <c r="AE6265" i="2"/>
  <c r="AE6264" i="2"/>
  <c r="AE6263" i="2"/>
  <c r="AE6262" i="2"/>
  <c r="AE6261" i="2"/>
  <c r="AE6260" i="2"/>
  <c r="AE6259" i="2"/>
  <c r="AE6258" i="2"/>
  <c r="AE6257" i="2"/>
  <c r="AE6256" i="2"/>
  <c r="AE6255" i="2"/>
  <c r="AE6254" i="2"/>
  <c r="AE6253" i="2"/>
  <c r="AE6252" i="2"/>
  <c r="AE6251" i="2"/>
  <c r="AE6250" i="2"/>
  <c r="AE6249" i="2"/>
  <c r="AE6248" i="2"/>
  <c r="AE6247" i="2"/>
  <c r="AE6246" i="2"/>
  <c r="AE6245" i="2"/>
  <c r="AE6244" i="2"/>
  <c r="AE6243" i="2"/>
  <c r="AE6242" i="2"/>
  <c r="AE6241" i="2"/>
  <c r="AE6240" i="2"/>
  <c r="AE6239" i="2"/>
  <c r="AE6238" i="2"/>
  <c r="AE6237" i="2"/>
  <c r="AE6236" i="2"/>
  <c r="AE6235" i="2"/>
  <c r="AE6234" i="2"/>
  <c r="AE6233" i="2"/>
  <c r="AE6232" i="2"/>
  <c r="AE6231" i="2"/>
  <c r="AE6230" i="2"/>
  <c r="AE6229" i="2"/>
  <c r="AE6228" i="2"/>
  <c r="AE6227" i="2"/>
  <c r="AE6226" i="2"/>
  <c r="AE6225" i="2"/>
  <c r="AE6224" i="2"/>
  <c r="AE6223" i="2"/>
  <c r="AE6222" i="2"/>
  <c r="AE6221" i="2"/>
  <c r="AE6220" i="2"/>
  <c r="AE6219" i="2"/>
  <c r="AE6218" i="2"/>
  <c r="AE6217" i="2"/>
  <c r="AE6216" i="2"/>
  <c r="AE6215" i="2"/>
  <c r="AE6214" i="2"/>
  <c r="AE6213" i="2"/>
  <c r="AE6212" i="2"/>
  <c r="AE6211" i="2"/>
  <c r="AE6210" i="2"/>
  <c r="AE6209" i="2"/>
  <c r="AE6208" i="2"/>
  <c r="AE6207" i="2"/>
  <c r="AE6206" i="2"/>
  <c r="AE6205" i="2"/>
  <c r="AE6204" i="2"/>
  <c r="AE6203" i="2"/>
  <c r="AE6202" i="2"/>
  <c r="AE6201" i="2"/>
  <c r="AE6200" i="2"/>
  <c r="AE6199" i="2"/>
  <c r="AE6198" i="2"/>
  <c r="AE6197" i="2"/>
  <c r="AE6196" i="2"/>
  <c r="AE6195" i="2"/>
  <c r="AE6194" i="2"/>
  <c r="AE6193" i="2"/>
  <c r="AE6192" i="2"/>
  <c r="AE6191" i="2"/>
  <c r="AE6190" i="2"/>
  <c r="AE6189" i="2"/>
  <c r="AE6188" i="2"/>
  <c r="AE6187" i="2"/>
  <c r="AE6186" i="2"/>
  <c r="AE6185" i="2"/>
  <c r="AE6184" i="2"/>
  <c r="AE6183" i="2"/>
  <c r="AE6182" i="2"/>
  <c r="AE6181" i="2"/>
  <c r="AE6180" i="2"/>
  <c r="AE6179" i="2"/>
  <c r="AE6178" i="2"/>
  <c r="AE6177" i="2"/>
  <c r="AE6176" i="2"/>
  <c r="AE6175" i="2"/>
  <c r="AE6174" i="2"/>
  <c r="AE6173" i="2"/>
  <c r="AE6172" i="2"/>
  <c r="AE6171" i="2"/>
  <c r="AE6170" i="2"/>
  <c r="AE6169" i="2"/>
  <c r="AE6168" i="2"/>
  <c r="AE6167" i="2"/>
  <c r="AE6166" i="2"/>
  <c r="AE6165" i="2"/>
  <c r="AE6164" i="2"/>
  <c r="AE6163" i="2"/>
  <c r="AE6162" i="2"/>
  <c r="AE6161" i="2"/>
  <c r="AE6160" i="2"/>
  <c r="AE6159" i="2"/>
  <c r="AE6158" i="2"/>
  <c r="AE6157" i="2"/>
  <c r="AE6156" i="2"/>
  <c r="AE6155" i="2"/>
  <c r="AE6154" i="2"/>
  <c r="AE6153" i="2"/>
  <c r="AE6152" i="2"/>
  <c r="AE6151" i="2"/>
  <c r="AE6150" i="2"/>
  <c r="AE6149" i="2"/>
  <c r="AE6148" i="2"/>
  <c r="AE6147" i="2"/>
  <c r="AE6146" i="2"/>
  <c r="AE6145" i="2"/>
  <c r="AE6144" i="2"/>
  <c r="AE6143" i="2"/>
  <c r="AE6142" i="2"/>
  <c r="AE6141" i="2"/>
  <c r="AE6140" i="2"/>
  <c r="AE6139" i="2"/>
  <c r="AE6138" i="2"/>
  <c r="AE6137" i="2"/>
  <c r="AE6136" i="2"/>
  <c r="AE6135" i="2"/>
  <c r="AE6134" i="2"/>
  <c r="AE6133" i="2"/>
  <c r="AE6132" i="2"/>
  <c r="AE6131" i="2"/>
  <c r="AE6130" i="2"/>
  <c r="AE6129" i="2"/>
  <c r="AE6128" i="2"/>
  <c r="AE6127" i="2"/>
  <c r="AE6126" i="2"/>
  <c r="AE6125" i="2"/>
  <c r="AE6124" i="2"/>
  <c r="AE6123" i="2"/>
  <c r="AE6122" i="2"/>
  <c r="AE6121" i="2"/>
  <c r="AE6120" i="2"/>
  <c r="AE6119" i="2"/>
  <c r="AE6118" i="2"/>
  <c r="AE6117" i="2"/>
  <c r="AE6116" i="2"/>
  <c r="AE6115" i="2"/>
  <c r="AE6114" i="2"/>
  <c r="AE6113" i="2"/>
  <c r="AE6112" i="2"/>
  <c r="AE6111" i="2"/>
  <c r="AE6110" i="2"/>
  <c r="AE6109" i="2"/>
  <c r="AE6108" i="2"/>
  <c r="AE6107" i="2"/>
  <c r="AE6106" i="2"/>
  <c r="AE6105" i="2"/>
  <c r="AE6104" i="2"/>
  <c r="AE6103" i="2"/>
  <c r="AE6102" i="2"/>
  <c r="AE6101" i="2"/>
  <c r="AE6100" i="2"/>
  <c r="AE6099" i="2"/>
  <c r="AE6098" i="2"/>
  <c r="AE6097" i="2"/>
  <c r="AE6096" i="2"/>
  <c r="AE6095" i="2"/>
  <c r="AE6094" i="2"/>
  <c r="AE6093" i="2"/>
  <c r="AE6092" i="2"/>
  <c r="AE6091" i="2"/>
  <c r="AE6090" i="2"/>
  <c r="AE6089" i="2"/>
  <c r="AE6088" i="2"/>
  <c r="AE6087" i="2"/>
  <c r="AE6086" i="2"/>
  <c r="AE6085" i="2"/>
  <c r="AE6084" i="2"/>
  <c r="AE6083" i="2"/>
  <c r="AE6082" i="2"/>
  <c r="AE6081" i="2"/>
  <c r="AE6080" i="2"/>
  <c r="AE6079" i="2"/>
  <c r="AE6078" i="2"/>
  <c r="AE6077" i="2"/>
  <c r="AE6076" i="2"/>
  <c r="AE6075" i="2"/>
  <c r="AE6074" i="2"/>
  <c r="AE6073" i="2"/>
  <c r="AE6072" i="2"/>
  <c r="AE6071" i="2"/>
  <c r="AE6070" i="2"/>
  <c r="AE6069" i="2"/>
  <c r="AE6068" i="2"/>
  <c r="AE6067" i="2"/>
  <c r="AE6066" i="2"/>
  <c r="AE6065" i="2"/>
  <c r="AE6064" i="2"/>
  <c r="AE6063" i="2"/>
  <c r="AE6062" i="2"/>
  <c r="AE6061" i="2"/>
  <c r="AE6060" i="2"/>
  <c r="AE6059" i="2"/>
  <c r="AE6058" i="2"/>
  <c r="AE6057" i="2"/>
  <c r="AE6056" i="2"/>
  <c r="AE6055" i="2"/>
  <c r="AE6054" i="2"/>
  <c r="AE6053" i="2"/>
  <c r="AE6052" i="2"/>
  <c r="AE6051" i="2"/>
  <c r="AE6050" i="2"/>
  <c r="AE6049" i="2"/>
  <c r="AE6048" i="2"/>
  <c r="AE6047" i="2"/>
  <c r="AE6046" i="2"/>
  <c r="AE6045" i="2"/>
  <c r="AE6044" i="2"/>
  <c r="AE6043" i="2"/>
  <c r="AE6042" i="2"/>
  <c r="AE6041" i="2"/>
  <c r="AE6040" i="2"/>
  <c r="AE6039" i="2"/>
  <c r="AE6038" i="2"/>
  <c r="AE6037" i="2"/>
  <c r="AE6036" i="2"/>
  <c r="AE6035" i="2"/>
  <c r="AE6034" i="2"/>
  <c r="AE6033" i="2"/>
  <c r="AE6032" i="2"/>
  <c r="AE6031" i="2"/>
  <c r="AE6030" i="2"/>
  <c r="AE6029" i="2"/>
  <c r="AE6028" i="2"/>
  <c r="AE6027" i="2"/>
  <c r="AE6026" i="2"/>
  <c r="AE6025" i="2"/>
  <c r="AE6024" i="2"/>
  <c r="AE6023" i="2"/>
  <c r="AE6022" i="2"/>
  <c r="AE6021" i="2"/>
  <c r="AE6020" i="2"/>
  <c r="AE6019" i="2"/>
  <c r="AE6018" i="2"/>
  <c r="AE6017" i="2"/>
  <c r="AE6016" i="2"/>
  <c r="AE6015" i="2"/>
  <c r="AE6014" i="2"/>
  <c r="AE6013" i="2"/>
  <c r="AE6012" i="2"/>
  <c r="AE6011" i="2"/>
  <c r="AE6010" i="2"/>
  <c r="AE6009" i="2"/>
  <c r="AE6008" i="2"/>
  <c r="AE6007" i="2"/>
  <c r="AE6006" i="2"/>
  <c r="AE6005" i="2"/>
  <c r="AE6004" i="2"/>
  <c r="AE6003" i="2"/>
  <c r="AE6002" i="2"/>
  <c r="AE6001" i="2"/>
  <c r="AE6000" i="2"/>
  <c r="AE5999" i="2"/>
  <c r="AE5998" i="2"/>
  <c r="AE5997" i="2"/>
  <c r="AE5996" i="2"/>
  <c r="AE5995" i="2"/>
  <c r="AE5994" i="2"/>
  <c r="AE5993" i="2"/>
  <c r="AE5992" i="2"/>
  <c r="AE5991" i="2"/>
  <c r="AE5990" i="2"/>
  <c r="AE5989" i="2"/>
  <c r="AE5988" i="2"/>
  <c r="AE5987" i="2"/>
  <c r="AE5986" i="2"/>
  <c r="AE5985" i="2"/>
  <c r="AE5984" i="2"/>
  <c r="AE5983" i="2"/>
  <c r="AE5982" i="2"/>
  <c r="AE5981" i="2"/>
  <c r="AE5980" i="2"/>
  <c r="AE5979" i="2"/>
  <c r="AE5978" i="2"/>
  <c r="AE5977" i="2"/>
  <c r="AE5976" i="2"/>
  <c r="AE5975" i="2"/>
  <c r="AE5974" i="2"/>
  <c r="AE5973" i="2"/>
  <c r="AE5972" i="2"/>
  <c r="AE5971" i="2"/>
  <c r="AE5970" i="2"/>
  <c r="AE5969" i="2"/>
  <c r="AE5968" i="2"/>
  <c r="AE5967" i="2"/>
  <c r="AE5966" i="2"/>
  <c r="AE5965" i="2"/>
  <c r="AE5964" i="2"/>
  <c r="AE5963" i="2"/>
  <c r="AE5962" i="2"/>
  <c r="AE5961" i="2"/>
  <c r="AE5960" i="2"/>
  <c r="AE5959" i="2"/>
  <c r="AE5958" i="2"/>
  <c r="AE5957" i="2"/>
  <c r="AE5956" i="2"/>
  <c r="AE5955" i="2"/>
  <c r="AE5954" i="2"/>
  <c r="AE5953" i="2"/>
  <c r="AE5952" i="2"/>
  <c r="AE5951" i="2"/>
  <c r="AE5950" i="2"/>
  <c r="AE5949" i="2"/>
  <c r="AE5948" i="2"/>
  <c r="AE5947" i="2"/>
  <c r="AE5946" i="2"/>
  <c r="AE5945" i="2"/>
  <c r="AE5944" i="2"/>
  <c r="AE5943" i="2"/>
  <c r="AE5942" i="2"/>
  <c r="AE5941" i="2"/>
  <c r="AE5940" i="2"/>
  <c r="AE5939" i="2"/>
  <c r="AE5938" i="2"/>
  <c r="AE5937" i="2"/>
  <c r="AE5936" i="2"/>
  <c r="AE5935" i="2"/>
  <c r="AE5934" i="2"/>
  <c r="AE5933" i="2"/>
  <c r="AE5932" i="2"/>
  <c r="AE5931" i="2"/>
  <c r="AE5930" i="2"/>
  <c r="AE5929" i="2"/>
  <c r="AE5928" i="2"/>
  <c r="AE5927" i="2"/>
  <c r="AE5926" i="2"/>
  <c r="AE5925" i="2"/>
  <c r="AE5924" i="2"/>
  <c r="AE5923" i="2"/>
  <c r="AE5922" i="2"/>
  <c r="AE5921" i="2"/>
  <c r="AE5920" i="2"/>
  <c r="AE5919" i="2"/>
  <c r="AE5918" i="2"/>
  <c r="AE5917" i="2"/>
  <c r="AE5916" i="2"/>
  <c r="AE5915" i="2"/>
  <c r="AE5914" i="2"/>
  <c r="AE5913" i="2"/>
  <c r="AE5912" i="2"/>
  <c r="AE5911" i="2"/>
  <c r="AE5910" i="2"/>
  <c r="AE5909" i="2"/>
  <c r="AE5908" i="2"/>
  <c r="AE5907" i="2"/>
  <c r="AE5906" i="2"/>
  <c r="AE5905" i="2"/>
  <c r="AE5904" i="2"/>
  <c r="AE5903" i="2"/>
  <c r="AE5902" i="2"/>
  <c r="AE5901" i="2"/>
  <c r="AE5900" i="2"/>
  <c r="AE5899" i="2"/>
  <c r="AE5898" i="2"/>
  <c r="AE5897" i="2"/>
  <c r="AE5896" i="2"/>
  <c r="AE5895" i="2"/>
  <c r="AE5894" i="2"/>
  <c r="AE5893" i="2"/>
  <c r="AE5892" i="2"/>
  <c r="AE5891" i="2"/>
  <c r="AE5890" i="2"/>
  <c r="AE5889" i="2"/>
  <c r="AE5888" i="2"/>
  <c r="AE5887" i="2"/>
  <c r="AE5886" i="2"/>
  <c r="AE5885" i="2"/>
  <c r="AE5884" i="2"/>
  <c r="AE5883" i="2"/>
  <c r="AE5882" i="2"/>
  <c r="AE5881" i="2"/>
  <c r="AE5880" i="2"/>
  <c r="AE5879" i="2"/>
  <c r="AE5878" i="2"/>
  <c r="AE5877" i="2"/>
  <c r="AE5876" i="2"/>
  <c r="AE5875" i="2"/>
  <c r="AE5874" i="2"/>
  <c r="AE5873" i="2"/>
  <c r="AE5872" i="2"/>
  <c r="AE5871" i="2"/>
  <c r="AE5870" i="2"/>
  <c r="AE5869" i="2"/>
  <c r="AE5868" i="2"/>
  <c r="AE5867" i="2"/>
  <c r="AE5866" i="2"/>
  <c r="AE5865" i="2"/>
  <c r="AE5864" i="2"/>
  <c r="AE5863" i="2"/>
  <c r="AE5862" i="2"/>
  <c r="AE5861" i="2"/>
  <c r="AE5860" i="2"/>
  <c r="AE5859" i="2"/>
  <c r="AE5858" i="2"/>
  <c r="AE5857" i="2"/>
  <c r="AE5856" i="2"/>
  <c r="AE5855" i="2"/>
  <c r="AE5854" i="2"/>
  <c r="AE5853" i="2"/>
  <c r="AE5852" i="2"/>
  <c r="AE5851" i="2"/>
  <c r="AE5850" i="2"/>
  <c r="AE5849" i="2"/>
  <c r="AE5848" i="2"/>
  <c r="AE5847" i="2"/>
  <c r="AE5846" i="2"/>
  <c r="AE5845" i="2"/>
  <c r="AE5844" i="2"/>
  <c r="AE5843" i="2"/>
  <c r="AE5842" i="2"/>
  <c r="AE5841" i="2"/>
  <c r="AE5840" i="2"/>
  <c r="AE5839" i="2"/>
  <c r="AE5838" i="2"/>
  <c r="AE5837" i="2"/>
  <c r="AE5836" i="2"/>
  <c r="AE5835" i="2"/>
  <c r="AE5834" i="2"/>
  <c r="AE5833" i="2"/>
  <c r="AE5832" i="2"/>
  <c r="AE5831" i="2"/>
  <c r="AE5830" i="2"/>
  <c r="AE5829" i="2"/>
  <c r="AE5828" i="2"/>
  <c r="AE5827" i="2"/>
  <c r="AE5826" i="2"/>
  <c r="AE5825" i="2"/>
  <c r="AE5824" i="2"/>
  <c r="AE5823" i="2"/>
  <c r="AE5822" i="2"/>
  <c r="AE5821" i="2"/>
  <c r="AE5820" i="2"/>
  <c r="AE5819" i="2"/>
  <c r="AE5818" i="2"/>
  <c r="AE5817" i="2"/>
  <c r="AE5816" i="2"/>
  <c r="AE5815" i="2"/>
  <c r="AE5814" i="2"/>
  <c r="AE5813" i="2"/>
  <c r="AE5812" i="2"/>
  <c r="AE5811" i="2"/>
  <c r="AE5810" i="2"/>
  <c r="AE5809" i="2"/>
  <c r="AE5808" i="2"/>
  <c r="AE5807" i="2"/>
  <c r="AE5806" i="2"/>
  <c r="AE5805" i="2"/>
  <c r="AE5804" i="2"/>
  <c r="AE5803" i="2"/>
  <c r="AE5802" i="2"/>
  <c r="AE5801" i="2"/>
  <c r="AE5800" i="2"/>
  <c r="AE5799" i="2"/>
  <c r="AE5798" i="2"/>
  <c r="AE5797" i="2"/>
  <c r="AE5796" i="2"/>
  <c r="AE5795" i="2"/>
  <c r="AE5794" i="2"/>
  <c r="AE5793" i="2"/>
  <c r="AE5792" i="2"/>
  <c r="AE5791" i="2"/>
  <c r="AE5790" i="2"/>
  <c r="AE5789" i="2"/>
  <c r="AE5788" i="2"/>
  <c r="AE5787" i="2"/>
  <c r="AE5786" i="2"/>
  <c r="AE5785" i="2"/>
  <c r="AE5784" i="2"/>
  <c r="AE5783" i="2"/>
  <c r="AE5782" i="2"/>
  <c r="AE5781" i="2"/>
  <c r="AE5780" i="2"/>
  <c r="AE5779" i="2"/>
  <c r="AE5778" i="2"/>
  <c r="AE5777" i="2"/>
  <c r="AE5776" i="2"/>
  <c r="AE5775" i="2"/>
  <c r="AE5774" i="2"/>
  <c r="AE5773" i="2"/>
  <c r="AE5772" i="2"/>
  <c r="AE5771" i="2"/>
  <c r="AE5770" i="2"/>
  <c r="AE5769" i="2"/>
  <c r="AE5768" i="2"/>
  <c r="AE5767" i="2"/>
  <c r="AE5766" i="2"/>
  <c r="AE5765" i="2"/>
  <c r="AE5764" i="2"/>
  <c r="AE5763" i="2"/>
  <c r="AE5762" i="2"/>
  <c r="AE5761" i="2"/>
  <c r="AE5760" i="2"/>
  <c r="AE5759" i="2"/>
  <c r="AE5758" i="2"/>
  <c r="AE5757" i="2"/>
  <c r="AE5756" i="2"/>
  <c r="AE5755" i="2"/>
  <c r="AE5754" i="2"/>
  <c r="AE5753" i="2"/>
  <c r="AE5752" i="2"/>
  <c r="AE5751" i="2"/>
  <c r="AE5750" i="2"/>
  <c r="AE5749" i="2"/>
  <c r="AE5748" i="2"/>
  <c r="AE5747" i="2"/>
  <c r="AE5746" i="2"/>
  <c r="AE5745" i="2"/>
  <c r="AE5744" i="2"/>
  <c r="AE5743" i="2"/>
  <c r="AE5742" i="2"/>
  <c r="AE5741" i="2"/>
  <c r="AE5740" i="2"/>
  <c r="AE5739" i="2"/>
  <c r="AE5738" i="2"/>
  <c r="AE5737" i="2"/>
  <c r="AE5736" i="2"/>
  <c r="AE5735" i="2"/>
  <c r="AE5734" i="2"/>
  <c r="AE5733" i="2"/>
  <c r="AE5732" i="2"/>
  <c r="AE5731" i="2"/>
  <c r="AE5730" i="2"/>
  <c r="AE5729" i="2"/>
  <c r="AE5728" i="2"/>
  <c r="AE5727" i="2"/>
  <c r="AE5726" i="2"/>
  <c r="AE5725" i="2"/>
  <c r="AE5724" i="2"/>
  <c r="AE5723" i="2"/>
  <c r="AE5722" i="2"/>
  <c r="AE5721" i="2"/>
  <c r="AE5720" i="2"/>
  <c r="AE5719" i="2"/>
  <c r="AE5718" i="2"/>
  <c r="AE5717" i="2"/>
  <c r="AE5716" i="2"/>
  <c r="AE5715" i="2"/>
  <c r="AE5714" i="2"/>
  <c r="AE5713" i="2"/>
  <c r="AE5712" i="2"/>
  <c r="AE5711" i="2"/>
  <c r="AE5710" i="2"/>
  <c r="AE5709" i="2"/>
  <c r="AE5708" i="2"/>
  <c r="AE5707" i="2"/>
  <c r="AE5706" i="2"/>
  <c r="AE5705" i="2"/>
  <c r="AE5704" i="2"/>
  <c r="AE5703" i="2"/>
  <c r="AE5702" i="2"/>
  <c r="AE5701" i="2"/>
  <c r="AE5700" i="2"/>
  <c r="AE5699" i="2"/>
  <c r="AE5698" i="2"/>
  <c r="AE5697" i="2"/>
  <c r="AE5696" i="2"/>
  <c r="AE5695" i="2"/>
  <c r="AE5694" i="2"/>
  <c r="AE5693" i="2"/>
  <c r="AE5692" i="2"/>
  <c r="AE5691" i="2"/>
  <c r="AE5690" i="2"/>
  <c r="AE5689" i="2"/>
  <c r="AE5688" i="2"/>
  <c r="AE5687" i="2"/>
  <c r="AE5686" i="2"/>
  <c r="AE5685" i="2"/>
  <c r="AE5684" i="2"/>
  <c r="AE5683" i="2"/>
  <c r="AE5682" i="2"/>
  <c r="AE5681" i="2"/>
  <c r="AE5680" i="2"/>
  <c r="AE5679" i="2"/>
  <c r="AE5678" i="2"/>
  <c r="AE5677" i="2"/>
  <c r="AE5676" i="2"/>
  <c r="AE5675" i="2"/>
  <c r="AE5674" i="2"/>
  <c r="AE5673" i="2"/>
  <c r="AE5672" i="2"/>
  <c r="AE5671" i="2"/>
  <c r="AE5670" i="2"/>
  <c r="AE5669" i="2"/>
  <c r="AE5668" i="2"/>
  <c r="AE5667" i="2"/>
  <c r="AE5666" i="2"/>
  <c r="AE5665" i="2"/>
  <c r="AE5664" i="2"/>
  <c r="AE5663" i="2"/>
  <c r="AE5662" i="2"/>
  <c r="AE5661" i="2"/>
  <c r="AE5660" i="2"/>
  <c r="AE5659" i="2"/>
  <c r="AE5658" i="2"/>
  <c r="AE5657" i="2"/>
  <c r="AE5656" i="2"/>
  <c r="AE5655" i="2"/>
  <c r="AE5654" i="2"/>
  <c r="AE5653" i="2"/>
  <c r="AE5652" i="2"/>
  <c r="AE5651" i="2"/>
  <c r="AE5650" i="2"/>
  <c r="AE5649" i="2"/>
  <c r="AE5648" i="2"/>
  <c r="AE5647" i="2"/>
  <c r="AE5646" i="2"/>
  <c r="AE5645" i="2"/>
  <c r="AE5644" i="2"/>
  <c r="AE5643" i="2"/>
  <c r="AE5642" i="2"/>
  <c r="AE5641" i="2"/>
  <c r="AE5640" i="2"/>
  <c r="AE5639" i="2"/>
  <c r="AE5638" i="2"/>
  <c r="AE5637" i="2"/>
  <c r="AE5636" i="2"/>
  <c r="AE5635" i="2"/>
  <c r="AE5634" i="2"/>
  <c r="AE5633" i="2"/>
  <c r="AE5632" i="2"/>
  <c r="AE5631" i="2"/>
  <c r="AE5630" i="2"/>
  <c r="AE5629" i="2"/>
  <c r="AE5628" i="2"/>
  <c r="AE5627" i="2"/>
  <c r="AE5626" i="2"/>
  <c r="AE5625" i="2"/>
  <c r="AE5624" i="2"/>
  <c r="AE5623" i="2"/>
  <c r="AE5622" i="2"/>
  <c r="AE5621" i="2"/>
  <c r="AE5620" i="2"/>
  <c r="AE5619" i="2"/>
  <c r="AE5618" i="2"/>
  <c r="AE5617" i="2"/>
  <c r="AE5616" i="2"/>
  <c r="AE5615" i="2"/>
  <c r="AE5614" i="2"/>
  <c r="AE5613" i="2"/>
  <c r="AE5612" i="2"/>
  <c r="AE5611" i="2"/>
  <c r="AE5610" i="2"/>
  <c r="AE5609" i="2"/>
  <c r="AE5608" i="2"/>
  <c r="AE5607" i="2"/>
  <c r="AE5606" i="2"/>
  <c r="AE5605" i="2"/>
  <c r="AE5604" i="2"/>
  <c r="AE5603" i="2"/>
  <c r="AE5602" i="2"/>
  <c r="AE5601" i="2"/>
  <c r="AE5600" i="2"/>
  <c r="AE5599" i="2"/>
  <c r="AE5598" i="2"/>
  <c r="AE5597" i="2"/>
  <c r="AE5596" i="2"/>
  <c r="AE5595" i="2"/>
  <c r="AE5594" i="2"/>
  <c r="AE5593" i="2"/>
  <c r="AE5592" i="2"/>
  <c r="AE5591" i="2"/>
  <c r="AE5590" i="2"/>
  <c r="AE5589" i="2"/>
  <c r="AE5588" i="2"/>
  <c r="AE5587" i="2"/>
  <c r="AE5586" i="2"/>
  <c r="AE5585" i="2"/>
  <c r="AE5584" i="2"/>
  <c r="AE5583" i="2"/>
  <c r="AE5582" i="2"/>
  <c r="AE5581" i="2"/>
  <c r="AE5580" i="2"/>
  <c r="AE5579" i="2"/>
  <c r="AE5578" i="2"/>
  <c r="AE5577" i="2"/>
  <c r="AE5576" i="2"/>
  <c r="AE5575" i="2"/>
  <c r="AE5574" i="2"/>
  <c r="AE5573" i="2"/>
  <c r="AE5572" i="2"/>
  <c r="AE5571" i="2"/>
  <c r="AE5570" i="2"/>
  <c r="AE5569" i="2"/>
  <c r="AE5568" i="2"/>
  <c r="AE5567" i="2"/>
  <c r="AE5566" i="2"/>
  <c r="AE5565" i="2"/>
  <c r="AE5564" i="2"/>
  <c r="AE5563" i="2"/>
  <c r="AE5562" i="2"/>
  <c r="AE5561" i="2"/>
  <c r="AE5560" i="2"/>
  <c r="AE5559" i="2"/>
  <c r="AE5558" i="2"/>
  <c r="AE5557" i="2"/>
  <c r="AE5556" i="2"/>
  <c r="AE5555" i="2"/>
  <c r="AE5554" i="2"/>
  <c r="AE5553" i="2"/>
  <c r="AE5552" i="2"/>
  <c r="AE5551" i="2"/>
  <c r="AE5550" i="2"/>
  <c r="AE5549" i="2"/>
  <c r="AE5548" i="2"/>
  <c r="AE5547" i="2"/>
  <c r="AE5546" i="2"/>
  <c r="AE5545" i="2"/>
  <c r="AE5544" i="2"/>
  <c r="AE5543" i="2"/>
  <c r="AE5542" i="2"/>
  <c r="AE5541" i="2"/>
  <c r="AE5540" i="2"/>
  <c r="AE5539" i="2"/>
  <c r="AE5538" i="2"/>
  <c r="AE5537" i="2"/>
  <c r="AE5536" i="2"/>
  <c r="AE5535" i="2"/>
  <c r="AE5534" i="2"/>
  <c r="AE5533" i="2"/>
  <c r="AE5532" i="2"/>
  <c r="AE5531" i="2"/>
  <c r="AE5530" i="2"/>
  <c r="AE5529" i="2"/>
  <c r="AE5528" i="2"/>
  <c r="AE5527" i="2"/>
  <c r="AE5526" i="2"/>
  <c r="AE5525" i="2"/>
  <c r="AE5524" i="2"/>
  <c r="AE5523" i="2"/>
  <c r="AE5522" i="2"/>
  <c r="AE5521" i="2"/>
  <c r="AE5520" i="2"/>
  <c r="AE5519" i="2"/>
  <c r="AE5518" i="2"/>
  <c r="AE5517" i="2"/>
  <c r="AE5516" i="2"/>
  <c r="AE5515" i="2"/>
  <c r="AE5514" i="2"/>
  <c r="AE5513" i="2"/>
  <c r="AE5512" i="2"/>
  <c r="AE5511" i="2"/>
  <c r="AE5510" i="2"/>
  <c r="AE5509" i="2"/>
  <c r="AE5508" i="2"/>
  <c r="AE5507" i="2"/>
  <c r="AE5506" i="2"/>
  <c r="AE5505" i="2"/>
  <c r="AE5504" i="2"/>
  <c r="AE5503" i="2"/>
  <c r="AE5502" i="2"/>
  <c r="AE5501" i="2"/>
  <c r="AE5500" i="2"/>
  <c r="AE5499" i="2"/>
  <c r="AE5498" i="2"/>
  <c r="AE5497" i="2"/>
  <c r="AE5496" i="2"/>
  <c r="AE5495" i="2"/>
  <c r="AE5494" i="2"/>
  <c r="AE5493" i="2"/>
  <c r="AE5492" i="2"/>
  <c r="AE5491" i="2"/>
  <c r="AE5490" i="2"/>
  <c r="AE5489" i="2"/>
  <c r="AE5488" i="2"/>
  <c r="AE5487" i="2"/>
  <c r="AE5486" i="2"/>
  <c r="AE5485" i="2"/>
  <c r="AE5484" i="2"/>
  <c r="AE5483" i="2"/>
  <c r="AE5482" i="2"/>
  <c r="AE5481" i="2"/>
  <c r="AE5480" i="2"/>
  <c r="AE5479" i="2"/>
  <c r="AE5478" i="2"/>
  <c r="AE5477" i="2"/>
  <c r="AE5476" i="2"/>
  <c r="AE5475" i="2"/>
  <c r="AE5474" i="2"/>
  <c r="AE5473" i="2"/>
  <c r="AE5472" i="2"/>
  <c r="AE5471" i="2"/>
  <c r="AE5470" i="2"/>
  <c r="AE5469" i="2"/>
  <c r="AE5468" i="2"/>
  <c r="AE5467" i="2"/>
  <c r="AE5466" i="2"/>
  <c r="AE5465" i="2"/>
  <c r="AE5464" i="2"/>
  <c r="AE5463" i="2"/>
  <c r="AE5462" i="2"/>
  <c r="AE5461" i="2"/>
  <c r="AE5460" i="2"/>
  <c r="AE5459" i="2"/>
  <c r="AE5458" i="2"/>
  <c r="AE5457" i="2"/>
  <c r="AE5456" i="2"/>
  <c r="AE5455" i="2"/>
  <c r="AE5454" i="2"/>
  <c r="AE5453" i="2"/>
  <c r="AE5452" i="2"/>
  <c r="AE5451" i="2"/>
  <c r="AE5450" i="2"/>
  <c r="AE5449" i="2"/>
  <c r="AE5448" i="2"/>
  <c r="AE5447" i="2"/>
  <c r="AE5446" i="2"/>
  <c r="AE5445" i="2"/>
  <c r="AE5444" i="2"/>
  <c r="AE5443" i="2"/>
  <c r="AE5442" i="2"/>
  <c r="AE5441" i="2"/>
  <c r="AE5440" i="2"/>
  <c r="AE5439" i="2"/>
  <c r="AE5438" i="2"/>
  <c r="AE5437" i="2"/>
  <c r="AE5436" i="2"/>
  <c r="AE5435" i="2"/>
  <c r="AE5434" i="2"/>
  <c r="AE5433" i="2"/>
  <c r="AE5432" i="2"/>
  <c r="AE5431" i="2"/>
  <c r="AE5430" i="2"/>
  <c r="AE5429" i="2"/>
  <c r="AE5428" i="2"/>
  <c r="AE5427" i="2"/>
  <c r="AE5426" i="2"/>
  <c r="AE5425" i="2"/>
  <c r="AE5424" i="2"/>
  <c r="AE5423" i="2"/>
  <c r="AE5422" i="2"/>
  <c r="AE5421" i="2"/>
  <c r="AE5420" i="2"/>
  <c r="AE5419" i="2"/>
  <c r="AE5418" i="2"/>
  <c r="AE5417" i="2"/>
  <c r="AE5416" i="2"/>
  <c r="AE5415" i="2"/>
  <c r="AE5414" i="2"/>
  <c r="AE5413" i="2"/>
  <c r="AE5412" i="2"/>
  <c r="AE5411" i="2"/>
  <c r="AE5410" i="2"/>
  <c r="AE5409" i="2"/>
  <c r="AE5408" i="2"/>
  <c r="AE5407" i="2"/>
  <c r="AE5406" i="2"/>
  <c r="AE5405" i="2"/>
  <c r="AE5404" i="2"/>
  <c r="AE5403" i="2"/>
  <c r="AE5402" i="2"/>
  <c r="AE5401" i="2"/>
  <c r="AE5400" i="2"/>
  <c r="AE5399" i="2"/>
  <c r="AE5398" i="2"/>
  <c r="AE5397" i="2"/>
  <c r="AE5396" i="2"/>
  <c r="AE5395" i="2"/>
  <c r="AE5394" i="2"/>
  <c r="AE5393" i="2"/>
  <c r="AE5392" i="2"/>
  <c r="AE5391" i="2"/>
  <c r="AE5390" i="2"/>
  <c r="AE5389" i="2"/>
  <c r="AE5388" i="2"/>
  <c r="AE5387" i="2"/>
  <c r="AE5386" i="2"/>
  <c r="AE5385" i="2"/>
  <c r="AE5384" i="2"/>
  <c r="AE5383" i="2"/>
  <c r="AE5382" i="2"/>
  <c r="AE5381" i="2"/>
  <c r="AE5380" i="2"/>
  <c r="AE5379" i="2"/>
  <c r="AE5378" i="2"/>
  <c r="AE5377" i="2"/>
  <c r="AE5376" i="2"/>
  <c r="AE5375" i="2"/>
  <c r="AE5374" i="2"/>
  <c r="AE5373" i="2"/>
  <c r="AE5372" i="2"/>
  <c r="AE5371" i="2"/>
  <c r="AE5370" i="2"/>
  <c r="AE5369" i="2"/>
  <c r="AE5368" i="2"/>
  <c r="AE5367" i="2"/>
  <c r="AE5366" i="2"/>
  <c r="AE5365" i="2"/>
  <c r="AE5364" i="2"/>
  <c r="AE5363" i="2"/>
  <c r="AE5362" i="2"/>
  <c r="AE5361" i="2"/>
  <c r="AE5360" i="2"/>
  <c r="AE5359" i="2"/>
  <c r="AE5358" i="2"/>
  <c r="AE5357" i="2"/>
  <c r="AE5356" i="2"/>
  <c r="AE5355" i="2"/>
  <c r="AE5354" i="2"/>
  <c r="AE5353" i="2"/>
  <c r="AE5352" i="2"/>
  <c r="AE5351" i="2"/>
  <c r="AE5350" i="2"/>
  <c r="AE5349" i="2"/>
  <c r="AE5348" i="2"/>
  <c r="AE5347" i="2"/>
  <c r="AE5346" i="2"/>
  <c r="AE5345" i="2"/>
  <c r="AE5344" i="2"/>
  <c r="AE5343" i="2"/>
  <c r="AE5342" i="2"/>
  <c r="AE5341" i="2"/>
  <c r="AE5340" i="2"/>
  <c r="AE5339" i="2"/>
  <c r="AE5338" i="2"/>
  <c r="AE5337" i="2"/>
  <c r="AE5336" i="2"/>
  <c r="AE5335" i="2"/>
  <c r="AE5334" i="2"/>
  <c r="AE5333" i="2"/>
  <c r="AE5332" i="2"/>
  <c r="AE5331" i="2"/>
  <c r="AE5330" i="2"/>
  <c r="AE5329" i="2"/>
  <c r="AE5328" i="2"/>
  <c r="AE5327" i="2"/>
  <c r="AE5326" i="2"/>
  <c r="AE5325" i="2"/>
  <c r="AE5324" i="2"/>
  <c r="AE5323" i="2"/>
  <c r="AE5322" i="2"/>
  <c r="AE5321" i="2"/>
  <c r="AE5320" i="2"/>
  <c r="AE5319" i="2"/>
  <c r="AE5318" i="2"/>
  <c r="AE5317" i="2"/>
  <c r="AE5316" i="2"/>
  <c r="AE5315" i="2"/>
  <c r="AE5314" i="2"/>
  <c r="AE5313" i="2"/>
  <c r="AE5312" i="2"/>
  <c r="AE5311" i="2"/>
  <c r="AE5310" i="2"/>
  <c r="AE5309" i="2"/>
  <c r="AE5308" i="2"/>
  <c r="AE5307" i="2"/>
  <c r="AE5306" i="2"/>
  <c r="AE5305" i="2"/>
  <c r="AE5304" i="2"/>
  <c r="AE5303" i="2"/>
  <c r="AE5302" i="2"/>
  <c r="AE5301" i="2"/>
  <c r="AE5300" i="2"/>
  <c r="AE5299" i="2"/>
  <c r="AE5298" i="2"/>
  <c r="AE5297" i="2"/>
  <c r="AE5296" i="2"/>
  <c r="AE5295" i="2"/>
  <c r="AE5294" i="2"/>
  <c r="AE5293" i="2"/>
  <c r="AE5292" i="2"/>
  <c r="AE5291" i="2"/>
  <c r="AE5290" i="2"/>
  <c r="AE5289" i="2"/>
  <c r="AE5288" i="2"/>
  <c r="AE5287" i="2"/>
  <c r="AE5286" i="2"/>
  <c r="AE5285" i="2"/>
  <c r="AE5284" i="2"/>
  <c r="AE5283" i="2"/>
  <c r="AE5282" i="2"/>
  <c r="AE5281" i="2"/>
  <c r="AE5280" i="2"/>
  <c r="AE5279" i="2"/>
  <c r="AE5278" i="2"/>
  <c r="AE5277" i="2"/>
  <c r="AE5276" i="2"/>
  <c r="AE5275" i="2"/>
  <c r="AE5274" i="2"/>
  <c r="AE5273" i="2"/>
  <c r="AE5272" i="2"/>
  <c r="AE5271" i="2"/>
  <c r="AE5270" i="2"/>
  <c r="AE5269" i="2"/>
  <c r="AE5268" i="2"/>
  <c r="AE5267" i="2"/>
  <c r="AE5266" i="2"/>
  <c r="AE5265" i="2"/>
  <c r="AE5264" i="2"/>
  <c r="AE5263" i="2"/>
  <c r="AE5262" i="2"/>
  <c r="AE5261" i="2"/>
  <c r="AE5260" i="2"/>
  <c r="AE5259" i="2"/>
  <c r="AE5258" i="2"/>
  <c r="AE5257" i="2"/>
  <c r="AE5256" i="2"/>
  <c r="AE5255" i="2"/>
  <c r="AE5254" i="2"/>
  <c r="AE5253" i="2"/>
  <c r="AE5252" i="2"/>
  <c r="AE5251" i="2"/>
  <c r="AE5250" i="2"/>
  <c r="AE5249" i="2"/>
  <c r="AE5248" i="2"/>
  <c r="AE5247" i="2"/>
  <c r="AE5246" i="2"/>
  <c r="AE5245" i="2"/>
  <c r="AE5244" i="2"/>
  <c r="AE5243" i="2"/>
  <c r="AE5242" i="2"/>
  <c r="AE5241" i="2"/>
  <c r="AE5240" i="2"/>
  <c r="AE5239" i="2"/>
  <c r="AE5238" i="2"/>
  <c r="AE5237" i="2"/>
  <c r="AE5236" i="2"/>
  <c r="AE5235" i="2"/>
  <c r="AE5234" i="2"/>
  <c r="AE5233" i="2"/>
  <c r="AE5232" i="2"/>
  <c r="AE5231" i="2"/>
  <c r="AE5230" i="2"/>
  <c r="AE5229" i="2"/>
  <c r="AE5228" i="2"/>
  <c r="AE5227" i="2"/>
  <c r="AE5226" i="2"/>
  <c r="AE5225" i="2"/>
  <c r="AE5224" i="2"/>
  <c r="AE5223" i="2"/>
  <c r="AE5222" i="2"/>
  <c r="AE5221" i="2"/>
  <c r="AE5220" i="2"/>
  <c r="AE5219" i="2"/>
  <c r="AE5218" i="2"/>
  <c r="AE5217" i="2"/>
  <c r="AE5216" i="2"/>
  <c r="AE5215" i="2"/>
  <c r="AE5214" i="2"/>
  <c r="AE5213" i="2"/>
  <c r="AE5212" i="2"/>
  <c r="AE5211" i="2"/>
  <c r="AE5210" i="2"/>
  <c r="AE5209" i="2"/>
  <c r="AE5208" i="2"/>
  <c r="AE5207" i="2"/>
  <c r="AE5206" i="2"/>
  <c r="AE5205" i="2"/>
  <c r="AE5204" i="2"/>
  <c r="AE5203" i="2"/>
  <c r="AE5202" i="2"/>
  <c r="AE5201" i="2"/>
  <c r="AE5200" i="2"/>
  <c r="AE5199" i="2"/>
  <c r="AE5198" i="2"/>
  <c r="AE5197" i="2"/>
  <c r="AE5196" i="2"/>
  <c r="AE5195" i="2"/>
  <c r="AE5194" i="2"/>
  <c r="AE5193" i="2"/>
  <c r="AE5192" i="2"/>
  <c r="AE5191" i="2"/>
  <c r="AE5190" i="2"/>
  <c r="AE5189" i="2"/>
  <c r="AE5188" i="2"/>
  <c r="AE5187" i="2"/>
  <c r="AE5186" i="2"/>
  <c r="AE5185" i="2"/>
  <c r="AE5184" i="2"/>
  <c r="AE5183" i="2"/>
  <c r="AE5182" i="2"/>
  <c r="AE5181" i="2"/>
  <c r="AE5180" i="2"/>
  <c r="AE5179" i="2"/>
  <c r="AE5178" i="2"/>
  <c r="AE5177" i="2"/>
  <c r="AE5176" i="2"/>
  <c r="AE5175" i="2"/>
  <c r="AE5174" i="2"/>
  <c r="AE5173" i="2"/>
  <c r="AE5172" i="2"/>
  <c r="AE5171" i="2"/>
  <c r="AE5170" i="2"/>
  <c r="AE5169" i="2"/>
  <c r="AE5168" i="2"/>
  <c r="AE5167" i="2"/>
  <c r="AE5166" i="2"/>
  <c r="AE5165" i="2"/>
  <c r="AE5164" i="2"/>
  <c r="AE5163" i="2"/>
  <c r="AE5162" i="2"/>
  <c r="AE5161" i="2"/>
  <c r="AE5160" i="2"/>
  <c r="AE5159" i="2"/>
  <c r="AE5158" i="2"/>
  <c r="AE5157" i="2"/>
  <c r="AE5156" i="2"/>
  <c r="AE5155" i="2"/>
  <c r="AE5154" i="2"/>
  <c r="AE5153" i="2"/>
  <c r="AE5152" i="2"/>
  <c r="AE5151" i="2"/>
  <c r="AE5150" i="2"/>
  <c r="AE5149" i="2"/>
  <c r="AE5148" i="2"/>
  <c r="AE5147" i="2"/>
  <c r="AE5146" i="2"/>
  <c r="AE5145" i="2"/>
  <c r="AE5144" i="2"/>
  <c r="AE5143" i="2"/>
  <c r="AE5142" i="2"/>
  <c r="AE5141" i="2"/>
  <c r="AE5140" i="2"/>
  <c r="AE5139" i="2"/>
  <c r="AE5138" i="2"/>
  <c r="AE5137" i="2"/>
  <c r="AE5136" i="2"/>
  <c r="AE5135" i="2"/>
  <c r="AE5134" i="2"/>
  <c r="AE5133" i="2"/>
  <c r="AE5132" i="2"/>
  <c r="AE5131" i="2"/>
  <c r="AE5130" i="2"/>
  <c r="AE5129" i="2"/>
  <c r="AE5128" i="2"/>
  <c r="AE5127" i="2"/>
  <c r="AE5126" i="2"/>
  <c r="AE5125" i="2"/>
  <c r="AE5124" i="2"/>
  <c r="AE5123" i="2"/>
  <c r="AE5122" i="2"/>
  <c r="AE5121" i="2"/>
  <c r="AE5120" i="2"/>
  <c r="AE5119" i="2"/>
  <c r="AE5118" i="2"/>
  <c r="AE5117" i="2"/>
  <c r="AE5116" i="2"/>
  <c r="AE5115" i="2"/>
  <c r="AE5114" i="2"/>
  <c r="AE5113" i="2"/>
  <c r="AE5112" i="2"/>
  <c r="AE5111" i="2"/>
  <c r="AE5110" i="2"/>
  <c r="AE5109" i="2"/>
  <c r="AE5108" i="2"/>
  <c r="AE5107" i="2"/>
  <c r="AE5106" i="2"/>
  <c r="AE5105" i="2"/>
  <c r="AE5104" i="2"/>
  <c r="AE5103" i="2"/>
  <c r="AE5102" i="2"/>
  <c r="AE5101" i="2"/>
  <c r="AE5100" i="2"/>
  <c r="AE5099" i="2"/>
  <c r="AE5098" i="2"/>
  <c r="AE5097" i="2"/>
  <c r="AE5096" i="2"/>
  <c r="AE5095" i="2"/>
  <c r="AE5094" i="2"/>
  <c r="AE5093" i="2"/>
  <c r="AE5092" i="2"/>
  <c r="AE5091" i="2"/>
  <c r="AE5090" i="2"/>
  <c r="AE5089" i="2"/>
  <c r="AE5088" i="2"/>
  <c r="AE5087" i="2"/>
  <c r="AE5086" i="2"/>
  <c r="AE5085" i="2"/>
  <c r="AE5084" i="2"/>
  <c r="AE5083" i="2"/>
  <c r="AE5082" i="2"/>
  <c r="AE5081" i="2"/>
  <c r="AE5080" i="2"/>
  <c r="AE5079" i="2"/>
  <c r="AE5078" i="2"/>
  <c r="AE5077" i="2"/>
  <c r="AE5076" i="2"/>
  <c r="AE5075" i="2"/>
  <c r="AE5074" i="2"/>
  <c r="AE5073" i="2"/>
  <c r="AE5072" i="2"/>
  <c r="AE5071" i="2"/>
  <c r="AE5070" i="2"/>
  <c r="AE5069" i="2"/>
  <c r="AE5068" i="2"/>
  <c r="AE5067" i="2"/>
  <c r="AE5066" i="2"/>
  <c r="AE5065" i="2"/>
  <c r="AE5064" i="2"/>
  <c r="AE5063" i="2"/>
  <c r="AE5062" i="2"/>
  <c r="AE5061" i="2"/>
  <c r="AE5060" i="2"/>
  <c r="AE5059" i="2"/>
  <c r="AE5058" i="2"/>
  <c r="AE5057" i="2"/>
  <c r="AE5056" i="2"/>
  <c r="AE5055" i="2"/>
  <c r="AE5054" i="2"/>
  <c r="AE5053" i="2"/>
  <c r="AE5052" i="2"/>
  <c r="AE5051" i="2"/>
  <c r="AE5050" i="2"/>
  <c r="AE5049" i="2"/>
  <c r="AE5048" i="2"/>
  <c r="AE5047" i="2"/>
  <c r="AE5046" i="2"/>
  <c r="AE5045" i="2"/>
  <c r="AE5044" i="2"/>
  <c r="AE5043" i="2"/>
  <c r="AE5042" i="2"/>
  <c r="AE5041" i="2"/>
  <c r="AE5040" i="2"/>
  <c r="AE5039" i="2"/>
  <c r="AE5038" i="2"/>
  <c r="AE5037" i="2"/>
  <c r="AE5036" i="2"/>
  <c r="AE5035" i="2"/>
  <c r="AE5034" i="2"/>
  <c r="AE5033" i="2"/>
  <c r="AE5032" i="2"/>
  <c r="AE5031" i="2"/>
  <c r="AE5030" i="2"/>
  <c r="AE5029" i="2"/>
  <c r="AE5028" i="2"/>
  <c r="AE5027" i="2"/>
  <c r="AE5026" i="2"/>
  <c r="AE5025" i="2"/>
  <c r="AE5024" i="2"/>
  <c r="AE5023" i="2"/>
  <c r="AE5022" i="2"/>
  <c r="AE5021" i="2"/>
  <c r="AE5020" i="2"/>
  <c r="AE5019" i="2"/>
  <c r="AE5018" i="2"/>
  <c r="AE5017" i="2"/>
  <c r="AE5016" i="2"/>
  <c r="AE5015" i="2"/>
  <c r="AE5014" i="2"/>
  <c r="AE5013" i="2"/>
  <c r="AE5012" i="2"/>
  <c r="AE5011" i="2"/>
  <c r="AE5010" i="2"/>
  <c r="AE5009" i="2"/>
  <c r="AE5008" i="2"/>
  <c r="AE5007" i="2"/>
  <c r="AE5006" i="2"/>
  <c r="AE5005" i="2"/>
  <c r="AE5004" i="2"/>
  <c r="AE5003" i="2"/>
  <c r="AE5002" i="2"/>
  <c r="AE5001" i="2"/>
  <c r="AE5000" i="2"/>
  <c r="AE4999" i="2"/>
  <c r="AE4998" i="2"/>
  <c r="AE4997" i="2"/>
  <c r="AE4996" i="2"/>
  <c r="AE4995" i="2"/>
  <c r="AE4994" i="2"/>
  <c r="AE4993" i="2"/>
  <c r="AE4992" i="2"/>
  <c r="AE4991" i="2"/>
  <c r="AE4990" i="2"/>
  <c r="AE4989" i="2"/>
  <c r="AE4988" i="2"/>
  <c r="AE4987" i="2"/>
  <c r="AE4986" i="2"/>
  <c r="AE4985" i="2"/>
  <c r="AE4984" i="2"/>
  <c r="AE4983" i="2"/>
  <c r="AE4982" i="2"/>
  <c r="AE4981" i="2"/>
  <c r="AE4980" i="2"/>
  <c r="AE4979" i="2"/>
  <c r="AE4978" i="2"/>
  <c r="AE4977" i="2"/>
  <c r="AE4976" i="2"/>
  <c r="AE4975" i="2"/>
  <c r="AE4974" i="2"/>
  <c r="AE4973" i="2"/>
  <c r="AE4972" i="2"/>
  <c r="AE4971" i="2"/>
  <c r="AE4970" i="2"/>
  <c r="AE4969" i="2"/>
  <c r="AE4968" i="2"/>
  <c r="AE4967" i="2"/>
  <c r="AE4966" i="2"/>
  <c r="AE4965" i="2"/>
  <c r="AE4964" i="2"/>
  <c r="AE4963" i="2"/>
  <c r="AE4962" i="2"/>
  <c r="AE4961" i="2"/>
  <c r="AE4960" i="2"/>
  <c r="AE4959" i="2"/>
  <c r="AE4958" i="2"/>
  <c r="AE4957" i="2"/>
  <c r="AE4956" i="2"/>
  <c r="AE4955" i="2"/>
  <c r="AE4954" i="2"/>
  <c r="AE4953" i="2"/>
  <c r="AE4952" i="2"/>
  <c r="AE4951" i="2"/>
  <c r="AE4950" i="2"/>
  <c r="AE4949" i="2"/>
  <c r="AE4948" i="2"/>
  <c r="AE4947" i="2"/>
  <c r="AE4946" i="2"/>
  <c r="AE4945" i="2"/>
  <c r="AE4944" i="2"/>
  <c r="AE4943" i="2"/>
  <c r="AE4942" i="2"/>
  <c r="AE4941" i="2"/>
  <c r="AE4940" i="2"/>
  <c r="AE4939" i="2"/>
  <c r="AE4938" i="2"/>
  <c r="AE4937" i="2"/>
  <c r="AE4936" i="2"/>
  <c r="AE4935" i="2"/>
  <c r="AE4934" i="2"/>
  <c r="AE4933" i="2"/>
  <c r="AE4932" i="2"/>
  <c r="AE4931" i="2"/>
  <c r="AE4930" i="2"/>
  <c r="AE4929" i="2"/>
  <c r="AE4928" i="2"/>
  <c r="AE4927" i="2"/>
  <c r="AE4926" i="2"/>
  <c r="AE4925" i="2"/>
  <c r="AE4924" i="2"/>
  <c r="AE4923" i="2"/>
  <c r="AE4922" i="2"/>
  <c r="AE4921" i="2"/>
  <c r="AE4920" i="2"/>
  <c r="AE4919" i="2"/>
  <c r="AE4918" i="2"/>
  <c r="AE4917" i="2"/>
  <c r="AE4916" i="2"/>
  <c r="AE4915" i="2"/>
  <c r="AE4914" i="2"/>
  <c r="AE4913" i="2"/>
  <c r="AE4912" i="2"/>
  <c r="AE4911" i="2"/>
  <c r="AE4910" i="2"/>
  <c r="AE4909" i="2"/>
  <c r="AE4908" i="2"/>
  <c r="AE4907" i="2"/>
  <c r="AE4906" i="2"/>
  <c r="AE4905" i="2"/>
  <c r="AE4904" i="2"/>
  <c r="AE4903" i="2"/>
  <c r="AE4902" i="2"/>
  <c r="AE4901" i="2"/>
  <c r="AE4900" i="2"/>
  <c r="AE4899" i="2"/>
  <c r="AE4898" i="2"/>
  <c r="AE4897" i="2"/>
  <c r="AE4896" i="2"/>
  <c r="AE4895" i="2"/>
  <c r="AE4894" i="2"/>
  <c r="AE4893" i="2"/>
  <c r="AE4892" i="2"/>
  <c r="AE4891" i="2"/>
  <c r="AE4890" i="2"/>
  <c r="AE4889" i="2"/>
  <c r="AE4888" i="2"/>
  <c r="AE4887" i="2"/>
  <c r="AE4886" i="2"/>
  <c r="AE4885" i="2"/>
  <c r="AE4884" i="2"/>
  <c r="AE4883" i="2"/>
  <c r="AE4882" i="2"/>
  <c r="AE4881" i="2"/>
  <c r="AE4880" i="2"/>
  <c r="AE4879" i="2"/>
  <c r="AE4878" i="2"/>
  <c r="AE4877" i="2"/>
  <c r="AE4876" i="2"/>
  <c r="AE4875" i="2"/>
  <c r="AE4874" i="2"/>
  <c r="AE4873" i="2"/>
  <c r="AE4872" i="2"/>
  <c r="AE4871" i="2"/>
  <c r="AE4870" i="2"/>
  <c r="AE4869" i="2"/>
  <c r="AE4868" i="2"/>
  <c r="AE4867" i="2"/>
  <c r="AE4866" i="2"/>
  <c r="AE4865" i="2"/>
  <c r="AE4864" i="2"/>
  <c r="AE4863" i="2"/>
  <c r="AE4862" i="2"/>
  <c r="AE4861" i="2"/>
  <c r="AE4860" i="2"/>
  <c r="AE4859" i="2"/>
  <c r="AE4858" i="2"/>
  <c r="AE4857" i="2"/>
  <c r="AE4856" i="2"/>
  <c r="AE4855" i="2"/>
  <c r="AE4854" i="2"/>
  <c r="AE4853" i="2"/>
  <c r="AE4852" i="2"/>
  <c r="AE4851" i="2"/>
  <c r="AE4850" i="2"/>
  <c r="AE4849" i="2"/>
  <c r="AE4848" i="2"/>
  <c r="AE4847" i="2"/>
  <c r="AE4846" i="2"/>
  <c r="AE4845" i="2"/>
  <c r="AE4844" i="2"/>
  <c r="AE4843" i="2"/>
  <c r="AE4842" i="2"/>
  <c r="AE4841" i="2"/>
  <c r="AE4840" i="2"/>
  <c r="AE4839" i="2"/>
  <c r="AE4838" i="2"/>
  <c r="AE4837" i="2"/>
  <c r="AE4836" i="2"/>
  <c r="AE4835" i="2"/>
  <c r="AE4834" i="2"/>
  <c r="AE4833" i="2"/>
  <c r="AE4832" i="2"/>
  <c r="AE4831" i="2"/>
  <c r="AE4830" i="2"/>
  <c r="AE4829" i="2"/>
  <c r="AE4828" i="2"/>
  <c r="AE4827" i="2"/>
  <c r="AE4826" i="2"/>
  <c r="AE4825" i="2"/>
  <c r="AE4824" i="2"/>
  <c r="AE4823" i="2"/>
  <c r="AE4822" i="2"/>
  <c r="AE4821" i="2"/>
  <c r="AE4820" i="2"/>
  <c r="AE4819" i="2"/>
  <c r="AE4818" i="2"/>
  <c r="AE4817" i="2"/>
  <c r="AE4816" i="2"/>
  <c r="AE4815" i="2"/>
  <c r="AE4814" i="2"/>
  <c r="AE4813" i="2"/>
  <c r="AE4812" i="2"/>
  <c r="AE4811" i="2"/>
  <c r="AE4810" i="2"/>
  <c r="AE4809" i="2"/>
  <c r="AE4808" i="2"/>
  <c r="AE4807" i="2"/>
  <c r="AE4806" i="2"/>
  <c r="AE4805" i="2"/>
  <c r="AE4804" i="2"/>
  <c r="AE4803" i="2"/>
  <c r="AE4802" i="2"/>
  <c r="AE4801" i="2"/>
  <c r="AE4800" i="2"/>
  <c r="AE4799" i="2"/>
  <c r="AE4798" i="2"/>
  <c r="AE4797" i="2"/>
  <c r="AE4796" i="2"/>
  <c r="AE4795" i="2"/>
  <c r="AE4794" i="2"/>
  <c r="AE4793" i="2"/>
  <c r="AE4792" i="2"/>
  <c r="AE4791" i="2"/>
  <c r="AE4790" i="2"/>
  <c r="AE4789" i="2"/>
  <c r="AE4788" i="2"/>
  <c r="AE4787" i="2"/>
  <c r="AE4786" i="2"/>
  <c r="AE4785" i="2"/>
  <c r="AE4784" i="2"/>
  <c r="AE4783" i="2"/>
  <c r="AE4782" i="2"/>
  <c r="AE4781" i="2"/>
  <c r="AE4780" i="2"/>
  <c r="AE4779" i="2"/>
  <c r="AE4778" i="2"/>
  <c r="AE4777" i="2"/>
  <c r="AE4776" i="2"/>
  <c r="AE4775" i="2"/>
  <c r="AE4774" i="2"/>
  <c r="AE4773" i="2"/>
  <c r="AE4772" i="2"/>
  <c r="AE4771" i="2"/>
  <c r="AE4770" i="2"/>
  <c r="AE4769" i="2"/>
  <c r="AE4768" i="2"/>
  <c r="AE4767" i="2"/>
  <c r="AE4766" i="2"/>
  <c r="AE4765" i="2"/>
  <c r="AE4764" i="2"/>
  <c r="AE4763" i="2"/>
  <c r="AE4762" i="2"/>
  <c r="AE4761" i="2"/>
  <c r="AE4760" i="2"/>
  <c r="AE4759" i="2"/>
  <c r="AE4758" i="2"/>
  <c r="AE4757" i="2"/>
  <c r="AE4756" i="2"/>
  <c r="AE4755" i="2"/>
  <c r="AE4754" i="2"/>
  <c r="AE4753" i="2"/>
  <c r="AE4752" i="2"/>
  <c r="AE4751" i="2"/>
  <c r="AE4750" i="2"/>
  <c r="AE4749" i="2"/>
  <c r="AE4748" i="2"/>
  <c r="AE4747" i="2"/>
  <c r="AE4746" i="2"/>
  <c r="AE4745" i="2"/>
  <c r="AE4744" i="2"/>
  <c r="AE4743" i="2"/>
  <c r="AE4742" i="2"/>
  <c r="AE4741" i="2"/>
  <c r="AE4740" i="2"/>
  <c r="AE4739" i="2"/>
  <c r="AE4738" i="2"/>
  <c r="AE4737" i="2"/>
  <c r="AE4736" i="2"/>
  <c r="AE4735" i="2"/>
  <c r="AE4734" i="2"/>
  <c r="AE4733" i="2"/>
  <c r="AE4732" i="2"/>
  <c r="AE4731" i="2"/>
  <c r="AE4730" i="2"/>
  <c r="AE4729" i="2"/>
  <c r="AE4728" i="2"/>
  <c r="AE4727" i="2"/>
  <c r="AE4726" i="2"/>
  <c r="AE4725" i="2"/>
  <c r="AE4724" i="2"/>
  <c r="AE4723" i="2"/>
  <c r="AE4722" i="2"/>
  <c r="AE4721" i="2"/>
  <c r="AE4720" i="2"/>
  <c r="AE4719" i="2"/>
  <c r="AE4718" i="2"/>
  <c r="AE4717" i="2"/>
  <c r="AE4716" i="2"/>
  <c r="AE4715" i="2"/>
  <c r="AE4714" i="2"/>
  <c r="AE4713" i="2"/>
  <c r="AE4712" i="2"/>
  <c r="AE4711" i="2"/>
  <c r="AE4710" i="2"/>
  <c r="AE4709" i="2"/>
  <c r="AE4708" i="2"/>
  <c r="AE4707" i="2"/>
  <c r="AE4706" i="2"/>
  <c r="AE4705" i="2"/>
  <c r="AE4704" i="2"/>
  <c r="AE4703" i="2"/>
  <c r="AE4702" i="2"/>
  <c r="AE4701" i="2"/>
  <c r="AE4700" i="2"/>
  <c r="AE4699" i="2"/>
  <c r="AE4698" i="2"/>
  <c r="AE4697" i="2"/>
  <c r="AE4696" i="2"/>
  <c r="AE4695" i="2"/>
  <c r="AE4694" i="2"/>
  <c r="AE4693" i="2"/>
  <c r="AE4692" i="2"/>
  <c r="AE4691" i="2"/>
  <c r="AE4690" i="2"/>
  <c r="AE4689" i="2"/>
  <c r="AE4688" i="2"/>
  <c r="AE4687" i="2"/>
  <c r="AE4686" i="2"/>
  <c r="AE4685" i="2"/>
  <c r="AE4684" i="2"/>
  <c r="AE4683" i="2"/>
  <c r="AE4682" i="2"/>
  <c r="AE4681" i="2"/>
  <c r="AE4680" i="2"/>
  <c r="AE4679" i="2"/>
  <c r="AE4678" i="2"/>
  <c r="AE4677" i="2"/>
  <c r="AE4676" i="2"/>
  <c r="AE4675" i="2"/>
  <c r="AE4674" i="2"/>
  <c r="AE4673" i="2"/>
  <c r="AE4672" i="2"/>
  <c r="AE4671" i="2"/>
  <c r="AE4670" i="2"/>
  <c r="AE4669" i="2"/>
  <c r="AE4668" i="2"/>
  <c r="AE4667" i="2"/>
  <c r="AE4666" i="2"/>
  <c r="AE4665" i="2"/>
  <c r="AE4664" i="2"/>
  <c r="AE4663" i="2"/>
  <c r="AE4662" i="2"/>
  <c r="AE4661" i="2"/>
  <c r="AE4660" i="2"/>
  <c r="AE4659" i="2"/>
  <c r="AE4658" i="2"/>
  <c r="AE4657" i="2"/>
  <c r="AE4656" i="2"/>
  <c r="AE4655" i="2"/>
  <c r="AE4654" i="2"/>
  <c r="AE4653" i="2"/>
  <c r="AE4652" i="2"/>
  <c r="AE4651" i="2"/>
  <c r="AE4650" i="2"/>
  <c r="AE4649" i="2"/>
  <c r="AE4648" i="2"/>
  <c r="AE4647" i="2"/>
  <c r="AE4646" i="2"/>
  <c r="AE4645" i="2"/>
  <c r="AE4644" i="2"/>
  <c r="AE4643" i="2"/>
  <c r="AE4642" i="2"/>
  <c r="AE4641" i="2"/>
  <c r="AE4640" i="2"/>
  <c r="AE4639" i="2"/>
  <c r="AE4638" i="2"/>
  <c r="AE4637" i="2"/>
  <c r="AE4636" i="2"/>
  <c r="AE4635" i="2"/>
  <c r="AE4634" i="2"/>
  <c r="AE4633" i="2"/>
  <c r="AE4632" i="2"/>
  <c r="AE4631" i="2"/>
  <c r="AE4630" i="2"/>
  <c r="AE4629" i="2"/>
  <c r="AE4628" i="2"/>
  <c r="AE4627" i="2"/>
  <c r="AE4626" i="2"/>
  <c r="AE4625" i="2"/>
  <c r="AE4624" i="2"/>
  <c r="AE4623" i="2"/>
  <c r="AE4622" i="2"/>
  <c r="AE4621" i="2"/>
  <c r="AE4620" i="2"/>
  <c r="AE4619" i="2"/>
  <c r="AE4618" i="2"/>
  <c r="AE4617" i="2"/>
  <c r="AE4616" i="2"/>
  <c r="AE4615" i="2"/>
  <c r="AE4614" i="2"/>
  <c r="AE4613" i="2"/>
  <c r="AE4612" i="2"/>
  <c r="AE4611" i="2"/>
  <c r="AE4610" i="2"/>
  <c r="AE4609" i="2"/>
  <c r="AE4608" i="2"/>
  <c r="AE4607" i="2"/>
  <c r="AE4606" i="2"/>
  <c r="AE4605" i="2"/>
  <c r="AE4604" i="2"/>
  <c r="AE4603" i="2"/>
  <c r="AE4602" i="2"/>
  <c r="AE4601" i="2"/>
  <c r="AE4600" i="2"/>
  <c r="AE4599" i="2"/>
  <c r="AE4598" i="2"/>
  <c r="AE4597" i="2"/>
  <c r="AE4596" i="2"/>
  <c r="AE4595" i="2"/>
  <c r="AE4594" i="2"/>
  <c r="AE4593" i="2"/>
  <c r="AE4592" i="2"/>
  <c r="AE4591" i="2"/>
  <c r="AE4590" i="2"/>
  <c r="AE4589" i="2"/>
  <c r="AE4588" i="2"/>
  <c r="AE4587" i="2"/>
  <c r="AE4586" i="2"/>
  <c r="AE4585" i="2"/>
  <c r="AE4584" i="2"/>
  <c r="AE4583" i="2"/>
  <c r="AE4582" i="2"/>
  <c r="AE4581" i="2"/>
  <c r="AE4580" i="2"/>
  <c r="AE4579" i="2"/>
  <c r="AE4578" i="2"/>
  <c r="AE4577" i="2"/>
  <c r="AE4576" i="2"/>
  <c r="AE4575" i="2"/>
  <c r="AE4574" i="2"/>
  <c r="AE4573" i="2"/>
  <c r="AE4572" i="2"/>
  <c r="AE4571" i="2"/>
  <c r="AE4570" i="2"/>
  <c r="AE4569" i="2"/>
  <c r="AE4568" i="2"/>
  <c r="AE4567" i="2"/>
  <c r="AE4566" i="2"/>
  <c r="AE4565" i="2"/>
  <c r="AE4564" i="2"/>
  <c r="AE4563" i="2"/>
  <c r="AE4562" i="2"/>
  <c r="AE4561" i="2"/>
  <c r="AE4560" i="2"/>
  <c r="AE4559" i="2"/>
  <c r="AE4558" i="2"/>
  <c r="AE4557" i="2"/>
  <c r="AE4556" i="2"/>
  <c r="AE4555" i="2"/>
  <c r="AE4554" i="2"/>
  <c r="AE4553" i="2"/>
  <c r="AE4552" i="2"/>
  <c r="AE4551" i="2"/>
  <c r="AE4550" i="2"/>
  <c r="AE4549" i="2"/>
  <c r="AE4548" i="2"/>
  <c r="AE4547" i="2"/>
  <c r="AE4546" i="2"/>
  <c r="AE4545" i="2"/>
  <c r="AE4544" i="2"/>
  <c r="AE4543" i="2"/>
  <c r="AE4542" i="2"/>
  <c r="AE4541" i="2"/>
  <c r="AE4540" i="2"/>
  <c r="AE4539" i="2"/>
  <c r="AE4538" i="2"/>
  <c r="AE4537" i="2"/>
  <c r="AE4536" i="2"/>
  <c r="AE4535" i="2"/>
  <c r="AE4534" i="2"/>
  <c r="AE4533" i="2"/>
  <c r="AE4532" i="2"/>
  <c r="AE4531" i="2"/>
  <c r="AE4530" i="2"/>
  <c r="AE4529" i="2"/>
  <c r="AE4528" i="2"/>
  <c r="AE4527" i="2"/>
  <c r="AE4526" i="2"/>
  <c r="AE4525" i="2"/>
  <c r="AE4524" i="2"/>
  <c r="AE4523" i="2"/>
  <c r="AE4522" i="2"/>
  <c r="AE4521" i="2"/>
  <c r="AE4520" i="2"/>
  <c r="AE4519" i="2"/>
  <c r="AE4518" i="2"/>
  <c r="AE4517" i="2"/>
  <c r="AE4516" i="2"/>
  <c r="AE4515" i="2"/>
  <c r="AE4514" i="2"/>
  <c r="AE4513" i="2"/>
  <c r="AE4512" i="2"/>
  <c r="AE4511" i="2"/>
  <c r="AE4510" i="2"/>
  <c r="AE4509" i="2"/>
  <c r="AE4508" i="2"/>
  <c r="AE4507" i="2"/>
  <c r="AE4506" i="2"/>
  <c r="AE4505" i="2"/>
  <c r="AE4504" i="2"/>
  <c r="AE4503" i="2"/>
  <c r="AE4502" i="2"/>
  <c r="AE4501" i="2"/>
  <c r="AE4500" i="2"/>
  <c r="AE4499" i="2"/>
  <c r="AE4498" i="2"/>
  <c r="AE4497" i="2"/>
  <c r="AE4496" i="2"/>
  <c r="AE4495" i="2"/>
  <c r="AE4494" i="2"/>
  <c r="AE4493" i="2"/>
  <c r="AE4492" i="2"/>
  <c r="AE4491" i="2"/>
  <c r="AE4490" i="2"/>
  <c r="AE4489" i="2"/>
  <c r="AE4488" i="2"/>
  <c r="AE4487" i="2"/>
  <c r="AE4486" i="2"/>
  <c r="AE4485" i="2"/>
  <c r="AE4484" i="2"/>
  <c r="AE4483" i="2"/>
  <c r="AE4482" i="2"/>
  <c r="AE4481" i="2"/>
  <c r="AE4480" i="2"/>
  <c r="AE4479" i="2"/>
  <c r="AE4478" i="2"/>
  <c r="AE4477" i="2"/>
  <c r="AE4476" i="2"/>
  <c r="AE4475" i="2"/>
  <c r="AE4474" i="2"/>
  <c r="AE4473" i="2"/>
  <c r="AE4472" i="2"/>
  <c r="AE4471" i="2"/>
  <c r="AE4470" i="2"/>
  <c r="AE4469" i="2"/>
  <c r="AE4468" i="2"/>
  <c r="AE4467" i="2"/>
  <c r="AE4466" i="2"/>
  <c r="AE4465" i="2"/>
  <c r="AE4464" i="2"/>
  <c r="AE4463" i="2"/>
  <c r="AE4462" i="2"/>
  <c r="AE4461" i="2"/>
  <c r="AE4460" i="2"/>
  <c r="AE4459" i="2"/>
  <c r="AE4458" i="2"/>
  <c r="AE4457" i="2"/>
  <c r="AE4456" i="2"/>
  <c r="AE4455" i="2"/>
  <c r="AE4454" i="2"/>
  <c r="AE4453" i="2"/>
  <c r="AE4452" i="2"/>
  <c r="AE4451" i="2"/>
  <c r="AE4450" i="2"/>
  <c r="AE4449" i="2"/>
  <c r="AE4448" i="2"/>
  <c r="AE4447" i="2"/>
  <c r="AE4446" i="2"/>
  <c r="AE4445" i="2"/>
  <c r="AE4444" i="2"/>
  <c r="AE4443" i="2"/>
  <c r="AE4442" i="2"/>
  <c r="AE4441" i="2"/>
  <c r="AE4440" i="2"/>
  <c r="AE4439" i="2"/>
  <c r="AE4438" i="2"/>
  <c r="AE4437" i="2"/>
  <c r="AE4436" i="2"/>
  <c r="AE4435" i="2"/>
  <c r="AE4434" i="2"/>
  <c r="AE4433" i="2"/>
  <c r="AE4432" i="2"/>
  <c r="AE4431" i="2"/>
  <c r="AE4430" i="2"/>
  <c r="AE4429" i="2"/>
  <c r="AE4428" i="2"/>
  <c r="AE4427" i="2"/>
  <c r="AE4426" i="2"/>
  <c r="AE4425" i="2"/>
  <c r="AE4424" i="2"/>
  <c r="AE4423" i="2"/>
  <c r="AE4422" i="2"/>
  <c r="AE4421" i="2"/>
  <c r="AE4420" i="2"/>
  <c r="AE4419" i="2"/>
  <c r="AE4418" i="2"/>
  <c r="AE4417" i="2"/>
  <c r="AE4416" i="2"/>
  <c r="AE4415" i="2"/>
  <c r="AE4414" i="2"/>
  <c r="AE4413" i="2"/>
  <c r="AE4412" i="2"/>
  <c r="AE4411" i="2"/>
  <c r="AE4410" i="2"/>
  <c r="AE4409" i="2"/>
  <c r="AE4408" i="2"/>
  <c r="AE4407" i="2"/>
  <c r="AE4406" i="2"/>
  <c r="AE4405" i="2"/>
  <c r="AE4404" i="2"/>
  <c r="AE4403" i="2"/>
  <c r="AE4402" i="2"/>
  <c r="AE4401" i="2"/>
  <c r="AE4400" i="2"/>
  <c r="AE4399" i="2"/>
  <c r="AE4398" i="2"/>
  <c r="AE4397" i="2"/>
  <c r="AE4396" i="2"/>
  <c r="AE4395" i="2"/>
  <c r="AE4394" i="2"/>
  <c r="AE4393" i="2"/>
  <c r="AE4392" i="2"/>
  <c r="AE4391" i="2"/>
  <c r="AE4390" i="2"/>
  <c r="AE4389" i="2"/>
  <c r="AE4388" i="2"/>
  <c r="AE4387" i="2"/>
  <c r="AE4386" i="2"/>
  <c r="AE4385" i="2"/>
  <c r="AE4384" i="2"/>
  <c r="AE4383" i="2"/>
  <c r="AE4382" i="2"/>
  <c r="AE4381" i="2"/>
  <c r="AE4380" i="2"/>
  <c r="AE4379" i="2"/>
  <c r="AE4378" i="2"/>
  <c r="AE4377" i="2"/>
  <c r="AE4376" i="2"/>
  <c r="AE4375" i="2"/>
  <c r="AE4374" i="2"/>
  <c r="AE4373" i="2"/>
  <c r="AE4372" i="2"/>
  <c r="AE4371" i="2"/>
  <c r="AE4370" i="2"/>
  <c r="AE4369" i="2"/>
  <c r="AE4368" i="2"/>
  <c r="AE4367" i="2"/>
  <c r="AE4366" i="2"/>
  <c r="AE4365" i="2"/>
  <c r="AE4364" i="2"/>
  <c r="AE4363" i="2"/>
  <c r="AE4362" i="2"/>
  <c r="AE4361" i="2"/>
  <c r="AE4360" i="2"/>
  <c r="AE4359" i="2"/>
  <c r="AE4358" i="2"/>
  <c r="AE4357" i="2"/>
  <c r="AE4356" i="2"/>
  <c r="AE4355" i="2"/>
  <c r="AE4354" i="2"/>
  <c r="AE4353" i="2"/>
  <c r="AE4352" i="2"/>
  <c r="AE4351" i="2"/>
  <c r="AE4350" i="2"/>
  <c r="AE4349" i="2"/>
  <c r="AE4348" i="2"/>
  <c r="AE4347" i="2"/>
  <c r="AE4346" i="2"/>
  <c r="AE4345" i="2"/>
  <c r="AE4344" i="2"/>
  <c r="AE4343" i="2"/>
  <c r="AE4342" i="2"/>
  <c r="AE4341" i="2"/>
  <c r="AE4340" i="2"/>
  <c r="AE4339" i="2"/>
  <c r="AE4338" i="2"/>
  <c r="AE4337" i="2"/>
  <c r="AE4336" i="2"/>
  <c r="AE4335" i="2"/>
  <c r="AE4334" i="2"/>
  <c r="AE4333" i="2"/>
  <c r="AE4332" i="2"/>
  <c r="AE4331" i="2"/>
  <c r="AE4330" i="2"/>
  <c r="AE4329" i="2"/>
  <c r="AE4328" i="2"/>
  <c r="AE4327" i="2"/>
  <c r="AE4326" i="2"/>
  <c r="AE4325" i="2"/>
  <c r="AE4324" i="2"/>
  <c r="AE4323" i="2"/>
  <c r="AE4322" i="2"/>
  <c r="AE4321" i="2"/>
  <c r="AE4320" i="2"/>
  <c r="AE4319" i="2"/>
  <c r="AE4318" i="2"/>
  <c r="AE4317" i="2"/>
  <c r="AE4316" i="2"/>
  <c r="AE4315" i="2"/>
  <c r="AE4314" i="2"/>
  <c r="AE4313" i="2"/>
  <c r="AE4312" i="2"/>
  <c r="AE4311" i="2"/>
  <c r="AE4310" i="2"/>
  <c r="AE4309" i="2"/>
  <c r="AE4308" i="2"/>
  <c r="AE4307" i="2"/>
  <c r="AE4306" i="2"/>
  <c r="AE4305" i="2"/>
  <c r="AE4304" i="2"/>
  <c r="AE4303" i="2"/>
  <c r="AE4302" i="2"/>
  <c r="AE4301" i="2"/>
  <c r="AE4300" i="2"/>
  <c r="AE4299" i="2"/>
  <c r="AE4298" i="2"/>
  <c r="AE4297" i="2"/>
  <c r="AE4296" i="2"/>
  <c r="AE4295" i="2"/>
  <c r="AE4294" i="2"/>
  <c r="AE4293" i="2"/>
  <c r="AE4292" i="2"/>
  <c r="AE4291" i="2"/>
  <c r="AE4290" i="2"/>
  <c r="AE4289" i="2"/>
  <c r="AE4288" i="2"/>
  <c r="AE4287" i="2"/>
  <c r="AE4286" i="2"/>
  <c r="AE4285" i="2"/>
  <c r="AE4284" i="2"/>
  <c r="AE4283" i="2"/>
  <c r="AE4282" i="2"/>
  <c r="AE4281" i="2"/>
  <c r="AE4280" i="2"/>
  <c r="AE4279" i="2"/>
  <c r="AE4278" i="2"/>
  <c r="AE4277" i="2"/>
  <c r="AE4276" i="2"/>
  <c r="AE4275" i="2"/>
  <c r="AE4274" i="2"/>
  <c r="AE4273" i="2"/>
  <c r="AE4272" i="2"/>
  <c r="AE4271" i="2"/>
  <c r="AE4270" i="2"/>
  <c r="AE4269" i="2"/>
  <c r="AE4268" i="2"/>
  <c r="AE4267" i="2"/>
  <c r="AE4266" i="2"/>
  <c r="AE4265" i="2"/>
  <c r="AE4264" i="2"/>
  <c r="AE4263" i="2"/>
  <c r="AE4262" i="2"/>
  <c r="AE4261" i="2"/>
  <c r="AE4260" i="2"/>
  <c r="AE4259" i="2"/>
  <c r="AE4258" i="2"/>
  <c r="AE4257" i="2"/>
  <c r="AE4256" i="2"/>
  <c r="AE4255" i="2"/>
  <c r="AE4254" i="2"/>
  <c r="AE4253" i="2"/>
  <c r="AE4252" i="2"/>
  <c r="AE4251" i="2"/>
  <c r="AE4250" i="2"/>
  <c r="AE4249" i="2"/>
  <c r="AE4248" i="2"/>
  <c r="AE4247" i="2"/>
  <c r="AE4246" i="2"/>
  <c r="AE4245" i="2"/>
  <c r="AE4244" i="2"/>
  <c r="AE4243" i="2"/>
  <c r="AE4242" i="2"/>
  <c r="AE4241" i="2"/>
  <c r="AE4240" i="2"/>
  <c r="AE4239" i="2"/>
  <c r="AE4238" i="2"/>
  <c r="AE4237" i="2"/>
  <c r="AE4236" i="2"/>
  <c r="AE4235" i="2"/>
  <c r="AE4234" i="2"/>
  <c r="AE4233" i="2"/>
  <c r="AE4232" i="2"/>
  <c r="AE4231" i="2"/>
  <c r="AE4230" i="2"/>
  <c r="AE4229" i="2"/>
  <c r="AE4228" i="2"/>
  <c r="AE4227" i="2"/>
  <c r="AE4226" i="2"/>
  <c r="AE4225" i="2"/>
  <c r="AE4224" i="2"/>
  <c r="AE4223" i="2"/>
  <c r="AE4222" i="2"/>
  <c r="AE4221" i="2"/>
  <c r="AE4220" i="2"/>
  <c r="AE4219" i="2"/>
  <c r="AE4218" i="2"/>
  <c r="AE4217" i="2"/>
  <c r="AE4216" i="2"/>
  <c r="AE4215" i="2"/>
  <c r="AE4214" i="2"/>
  <c r="AE4213" i="2"/>
  <c r="AE4212" i="2"/>
  <c r="AE4211" i="2"/>
  <c r="AE4210" i="2"/>
  <c r="AE4209" i="2"/>
  <c r="AE4208" i="2"/>
  <c r="AE4207" i="2"/>
  <c r="AE4206" i="2"/>
  <c r="AE4205" i="2"/>
  <c r="AE4204" i="2"/>
  <c r="AE4203" i="2"/>
  <c r="AE4202" i="2"/>
  <c r="AE4201" i="2"/>
  <c r="AE4200" i="2"/>
  <c r="AE4199" i="2"/>
  <c r="AE4198" i="2"/>
  <c r="AE4197" i="2"/>
  <c r="AE4196" i="2"/>
  <c r="AE4195" i="2"/>
  <c r="AE4194" i="2"/>
  <c r="AE4193" i="2"/>
  <c r="AE4192" i="2"/>
  <c r="AE4191" i="2"/>
  <c r="AE4190" i="2"/>
  <c r="AE4189" i="2"/>
  <c r="AE4188" i="2"/>
  <c r="AE4187" i="2"/>
  <c r="AE4186" i="2"/>
  <c r="AE4185" i="2"/>
  <c r="AE4184" i="2"/>
  <c r="AE4183" i="2"/>
  <c r="AE4182" i="2"/>
  <c r="AE4181" i="2"/>
  <c r="AE4180" i="2"/>
  <c r="AE4179" i="2"/>
  <c r="AE4178" i="2"/>
  <c r="AE4177" i="2"/>
  <c r="AE4176" i="2"/>
  <c r="AE4175" i="2"/>
  <c r="AE4174" i="2"/>
  <c r="AE4173" i="2"/>
  <c r="AE4172" i="2"/>
  <c r="AE4171" i="2"/>
  <c r="AE4170" i="2"/>
  <c r="AE4169" i="2"/>
  <c r="AE4168" i="2"/>
  <c r="AE4167" i="2"/>
  <c r="AE4166" i="2"/>
  <c r="AE4165" i="2"/>
  <c r="AE4164" i="2"/>
  <c r="AE4163" i="2"/>
  <c r="AE4162" i="2"/>
  <c r="AE4161" i="2"/>
  <c r="AE4160" i="2"/>
  <c r="AE4159" i="2"/>
  <c r="AE4158" i="2"/>
  <c r="AE4157" i="2"/>
  <c r="AE4156" i="2"/>
  <c r="AE4155" i="2"/>
  <c r="AE4154" i="2"/>
  <c r="AE4153" i="2"/>
  <c r="AE4152" i="2"/>
  <c r="AE4151" i="2"/>
  <c r="AE4150" i="2"/>
  <c r="AE4149" i="2"/>
  <c r="AE4148" i="2"/>
  <c r="AE4147" i="2"/>
  <c r="AE4146" i="2"/>
  <c r="AE4145" i="2"/>
  <c r="AE4144" i="2"/>
  <c r="AE4143" i="2"/>
  <c r="AE4142" i="2"/>
  <c r="AE4141" i="2"/>
  <c r="AE4140" i="2"/>
  <c r="AE4139" i="2"/>
  <c r="AE4138" i="2"/>
  <c r="AE4137" i="2"/>
  <c r="AE4136" i="2"/>
  <c r="AE4135" i="2"/>
  <c r="AE4134" i="2"/>
  <c r="AE4133" i="2"/>
  <c r="AE4132" i="2"/>
  <c r="AE4131" i="2"/>
  <c r="AE4130" i="2"/>
  <c r="AE4129" i="2"/>
  <c r="AE4128" i="2"/>
  <c r="AE4127" i="2"/>
  <c r="AE4126" i="2"/>
  <c r="AE4125" i="2"/>
  <c r="AE4124" i="2"/>
  <c r="AE4123" i="2"/>
  <c r="AE4122" i="2"/>
  <c r="AE4121" i="2"/>
  <c r="AE4120" i="2"/>
  <c r="AE4119" i="2"/>
  <c r="AE4118" i="2"/>
  <c r="AE4117" i="2"/>
  <c r="AE4116" i="2"/>
  <c r="AE4115" i="2"/>
  <c r="AE4114" i="2"/>
  <c r="AE4113" i="2"/>
  <c r="AE4112" i="2"/>
  <c r="AE4111" i="2"/>
  <c r="AE4110" i="2"/>
  <c r="AE4109" i="2"/>
  <c r="AE4108" i="2"/>
  <c r="AE4107" i="2"/>
  <c r="AE4106" i="2"/>
  <c r="AE4105" i="2"/>
  <c r="AE4104" i="2"/>
  <c r="AE4103" i="2"/>
  <c r="AE4102" i="2"/>
  <c r="AE4101" i="2"/>
  <c r="AE4100" i="2"/>
  <c r="AE4099" i="2"/>
  <c r="AE4098" i="2"/>
  <c r="AE4097" i="2"/>
  <c r="AE4096" i="2"/>
  <c r="AE4095" i="2"/>
  <c r="AE4094" i="2"/>
  <c r="AE4093" i="2"/>
  <c r="AE4092" i="2"/>
  <c r="AE4091" i="2"/>
  <c r="AE4090" i="2"/>
  <c r="AE4089" i="2"/>
  <c r="AE4088" i="2"/>
  <c r="AE4087" i="2"/>
  <c r="AE4086" i="2"/>
  <c r="AE4085" i="2"/>
  <c r="AE4084" i="2"/>
  <c r="AE4083" i="2"/>
  <c r="AE4082" i="2"/>
  <c r="AE4081" i="2"/>
  <c r="AE4080" i="2"/>
  <c r="AE4079" i="2"/>
  <c r="AE4078" i="2"/>
  <c r="AE4077" i="2"/>
  <c r="AE4076" i="2"/>
  <c r="AE4075" i="2"/>
  <c r="AE4074" i="2"/>
  <c r="AE4073" i="2"/>
  <c r="AE4072" i="2"/>
  <c r="AE4071" i="2"/>
  <c r="AE4070" i="2"/>
  <c r="AE4069" i="2"/>
  <c r="AE4068" i="2"/>
  <c r="AE4067" i="2"/>
  <c r="AE4066" i="2"/>
  <c r="AE4065" i="2"/>
  <c r="AE4064" i="2"/>
  <c r="AE4063" i="2"/>
  <c r="AE4062" i="2"/>
  <c r="AE4061" i="2"/>
  <c r="AE4060" i="2"/>
  <c r="AE4059" i="2"/>
  <c r="AE4058" i="2"/>
  <c r="AE4057" i="2"/>
  <c r="AE4056" i="2"/>
  <c r="AE4055" i="2"/>
  <c r="AE4054" i="2"/>
  <c r="AE4053" i="2"/>
  <c r="AE4052" i="2"/>
  <c r="AE4051" i="2"/>
  <c r="AE4050" i="2"/>
  <c r="AE4049" i="2"/>
  <c r="AE4048" i="2"/>
  <c r="AE4047" i="2"/>
  <c r="AE4046" i="2"/>
  <c r="AE4045" i="2"/>
  <c r="AE4044" i="2"/>
  <c r="AE4043" i="2"/>
  <c r="AE4042" i="2"/>
  <c r="AE4041" i="2"/>
  <c r="AE4040" i="2"/>
  <c r="AE4039" i="2"/>
  <c r="AE4038" i="2"/>
  <c r="AE4037" i="2"/>
  <c r="AE4036" i="2"/>
  <c r="AE4035" i="2"/>
  <c r="AE4034" i="2"/>
  <c r="AE4033" i="2"/>
  <c r="AE4032" i="2"/>
  <c r="AE4031" i="2"/>
  <c r="AE4030" i="2"/>
  <c r="AE4029" i="2"/>
  <c r="AE4028" i="2"/>
  <c r="AE4027" i="2"/>
  <c r="AE4026" i="2"/>
  <c r="AE4025" i="2"/>
  <c r="AE4024" i="2"/>
  <c r="AE4023" i="2"/>
  <c r="AE4022" i="2"/>
  <c r="AE4021" i="2"/>
  <c r="AE4020" i="2"/>
  <c r="AE4019" i="2"/>
  <c r="AE4018" i="2"/>
  <c r="AE4017" i="2"/>
  <c r="AE4016" i="2"/>
  <c r="AE4015" i="2"/>
  <c r="AE4014" i="2"/>
  <c r="AE4013" i="2"/>
  <c r="AE4012" i="2"/>
  <c r="AE4011" i="2"/>
  <c r="AE4010" i="2"/>
  <c r="AE4009" i="2"/>
  <c r="AE4008" i="2"/>
  <c r="AE4007" i="2"/>
  <c r="AE4006" i="2"/>
  <c r="AE4005" i="2"/>
  <c r="AE4004" i="2"/>
  <c r="AE4003" i="2"/>
  <c r="AE4002" i="2"/>
  <c r="AE4001" i="2"/>
  <c r="AE4000" i="2"/>
  <c r="AE3999" i="2"/>
  <c r="AE3998" i="2"/>
  <c r="AE3997" i="2"/>
  <c r="AE3996" i="2"/>
  <c r="AE3995" i="2"/>
  <c r="AE3994" i="2"/>
  <c r="AE3993" i="2"/>
  <c r="AE3992" i="2"/>
  <c r="AE3991" i="2"/>
  <c r="AE3990" i="2"/>
  <c r="AE3989" i="2"/>
  <c r="AE3988" i="2"/>
  <c r="AE3987" i="2"/>
  <c r="AE3986" i="2"/>
  <c r="AE3985" i="2"/>
  <c r="AE3984" i="2"/>
  <c r="AE3983" i="2"/>
  <c r="AE3982" i="2"/>
  <c r="AE3981" i="2"/>
  <c r="AE3980" i="2"/>
  <c r="AE3979" i="2"/>
  <c r="AE3978" i="2"/>
  <c r="AE3977" i="2"/>
  <c r="AE3976" i="2"/>
  <c r="AE3975" i="2"/>
  <c r="AE3974" i="2"/>
  <c r="AE3973" i="2"/>
  <c r="AE3972" i="2"/>
  <c r="AE3971" i="2"/>
  <c r="AE3970" i="2"/>
  <c r="AE3969" i="2"/>
  <c r="AE3968" i="2"/>
  <c r="AE3967" i="2"/>
  <c r="AE3966" i="2"/>
  <c r="AE3965" i="2"/>
  <c r="AE3964" i="2"/>
  <c r="AE3963" i="2"/>
  <c r="AE3962" i="2"/>
  <c r="AE3961" i="2"/>
  <c r="AE3960" i="2"/>
  <c r="AE3959" i="2"/>
  <c r="AE3958" i="2"/>
  <c r="AE3957" i="2"/>
  <c r="AE3956" i="2"/>
  <c r="AE3955" i="2"/>
  <c r="AE3954" i="2"/>
  <c r="AE3953" i="2"/>
  <c r="AE3952" i="2"/>
  <c r="AE3951" i="2"/>
  <c r="AE3950" i="2"/>
  <c r="AE3949" i="2"/>
  <c r="AE3948" i="2"/>
  <c r="AE3947" i="2"/>
  <c r="AE3946" i="2"/>
  <c r="AE3945" i="2"/>
  <c r="AE3944" i="2"/>
  <c r="AE3943" i="2"/>
  <c r="AE3942" i="2"/>
  <c r="AE3941" i="2"/>
  <c r="AE3940" i="2"/>
  <c r="AE3939" i="2"/>
  <c r="AE3938" i="2"/>
  <c r="AE3937" i="2"/>
  <c r="AE3936" i="2"/>
  <c r="AE3935" i="2"/>
  <c r="AE3934" i="2"/>
  <c r="AE3933" i="2"/>
  <c r="AE3932" i="2"/>
  <c r="AE3931" i="2"/>
  <c r="AE3930" i="2"/>
  <c r="AE3929" i="2"/>
  <c r="AE3928" i="2"/>
  <c r="AE3927" i="2"/>
  <c r="AE3926" i="2"/>
  <c r="AE3925" i="2"/>
  <c r="AE3924" i="2"/>
  <c r="AE3923" i="2"/>
  <c r="AE3922" i="2"/>
  <c r="AE3921" i="2"/>
  <c r="AE3920" i="2"/>
  <c r="AE3919" i="2"/>
  <c r="AE3918" i="2"/>
  <c r="AE3917" i="2"/>
  <c r="AE3916" i="2"/>
  <c r="AE3915" i="2"/>
  <c r="AE3914" i="2"/>
  <c r="AE3913" i="2"/>
  <c r="AE3912" i="2"/>
  <c r="AE3911" i="2"/>
  <c r="AE3910" i="2"/>
  <c r="AE3909" i="2"/>
  <c r="AE3908" i="2"/>
  <c r="AE3907" i="2"/>
  <c r="AE3906" i="2"/>
  <c r="AE3905" i="2"/>
  <c r="AE3904" i="2"/>
  <c r="AE3903" i="2"/>
  <c r="AE3902" i="2"/>
  <c r="AE3901" i="2"/>
  <c r="AE3900" i="2"/>
  <c r="AE3899" i="2"/>
  <c r="AE3898" i="2"/>
  <c r="AE3897" i="2"/>
  <c r="AE3896" i="2"/>
  <c r="AE3895" i="2"/>
  <c r="AE3894" i="2"/>
  <c r="AE3893" i="2"/>
  <c r="AE3892" i="2"/>
  <c r="AE3891" i="2"/>
  <c r="AE3890" i="2"/>
  <c r="AE3889" i="2"/>
  <c r="AE3888" i="2"/>
  <c r="AE3887" i="2"/>
  <c r="AE3886" i="2"/>
  <c r="AE3885" i="2"/>
  <c r="AE3884" i="2"/>
  <c r="AE3883" i="2"/>
  <c r="AE3882" i="2"/>
  <c r="AE3881" i="2"/>
  <c r="AE3880" i="2"/>
  <c r="AE3879" i="2"/>
  <c r="AE3878" i="2"/>
  <c r="AE3877" i="2"/>
  <c r="AE3876" i="2"/>
  <c r="AE3875" i="2"/>
  <c r="AE3874" i="2"/>
  <c r="AE3873" i="2"/>
  <c r="AE3872" i="2"/>
  <c r="AE3871" i="2"/>
  <c r="AE3870" i="2"/>
  <c r="AE3869" i="2"/>
  <c r="AE3868" i="2"/>
  <c r="AE3867" i="2"/>
  <c r="AE3866" i="2"/>
  <c r="AE3865" i="2"/>
  <c r="AE3864" i="2"/>
  <c r="AE3863" i="2"/>
  <c r="AE3862" i="2"/>
  <c r="AE3861" i="2"/>
  <c r="AE3860" i="2"/>
  <c r="AE3859" i="2"/>
  <c r="AE3858" i="2"/>
  <c r="AE3857" i="2"/>
  <c r="AE3856" i="2"/>
  <c r="AE3855" i="2"/>
  <c r="AE3854" i="2"/>
  <c r="AE3853" i="2"/>
  <c r="AE3852" i="2"/>
  <c r="AE3851" i="2"/>
  <c r="AE3850" i="2"/>
  <c r="AE3849" i="2"/>
  <c r="AE3848" i="2"/>
  <c r="AE3847" i="2"/>
  <c r="AE3846" i="2"/>
  <c r="AE3845" i="2"/>
  <c r="AE3844" i="2"/>
  <c r="AE3843" i="2"/>
  <c r="AE3842" i="2"/>
  <c r="AE3841" i="2"/>
  <c r="AE3840" i="2"/>
  <c r="AE3839" i="2"/>
  <c r="AE3838" i="2"/>
  <c r="AE3837" i="2"/>
  <c r="AE3836" i="2"/>
  <c r="AE3835" i="2"/>
  <c r="AE3834" i="2"/>
  <c r="AE3833" i="2"/>
  <c r="AE3832" i="2"/>
  <c r="AE3831" i="2"/>
  <c r="AE3830" i="2"/>
  <c r="AE3829" i="2"/>
  <c r="AE3828" i="2"/>
  <c r="AE3827" i="2"/>
  <c r="AE3826" i="2"/>
  <c r="AE3825" i="2"/>
  <c r="AE3824" i="2"/>
  <c r="AE3823" i="2"/>
  <c r="AE3822" i="2"/>
  <c r="AE3821" i="2"/>
  <c r="AE3820" i="2"/>
  <c r="AE3819" i="2"/>
  <c r="AE3818" i="2"/>
  <c r="AE3817" i="2"/>
  <c r="AE3816" i="2"/>
  <c r="AE3815" i="2"/>
  <c r="AE3814" i="2"/>
  <c r="AE3813" i="2"/>
  <c r="AE3812" i="2"/>
  <c r="AE3811" i="2"/>
  <c r="AE3810" i="2"/>
  <c r="AE3809" i="2"/>
  <c r="AE3808" i="2"/>
  <c r="AE3807" i="2"/>
  <c r="AE3806" i="2"/>
  <c r="AE3805" i="2"/>
  <c r="AE3804" i="2"/>
  <c r="AE3803" i="2"/>
  <c r="AE3802" i="2"/>
  <c r="AE3801" i="2"/>
  <c r="AE3800" i="2"/>
  <c r="AE3799" i="2"/>
  <c r="AE3798" i="2"/>
  <c r="AE3797" i="2"/>
  <c r="AE3796" i="2"/>
  <c r="AE3795" i="2"/>
  <c r="AE3794" i="2"/>
  <c r="AE3793" i="2"/>
  <c r="AE3792" i="2"/>
  <c r="AE3791" i="2"/>
  <c r="AE3790" i="2"/>
  <c r="AE3789" i="2"/>
  <c r="AE3788" i="2"/>
  <c r="AE3787" i="2"/>
  <c r="AE3786" i="2"/>
  <c r="AE3785" i="2"/>
  <c r="AE3784" i="2"/>
  <c r="AE3783" i="2"/>
  <c r="AE3782" i="2"/>
  <c r="AE3781" i="2"/>
  <c r="AE3780" i="2"/>
  <c r="AE3779" i="2"/>
  <c r="AE3778" i="2"/>
  <c r="AE3777" i="2"/>
  <c r="AE3776" i="2"/>
  <c r="AE3775" i="2"/>
  <c r="AE3774" i="2"/>
  <c r="AE3773" i="2"/>
  <c r="AE3772" i="2"/>
  <c r="AE3771" i="2"/>
  <c r="AE3770" i="2"/>
  <c r="AE3769" i="2"/>
  <c r="AE3768" i="2"/>
  <c r="AE3767" i="2"/>
  <c r="AE3766" i="2"/>
  <c r="AE3765" i="2"/>
  <c r="AE3764" i="2"/>
  <c r="AE3763" i="2"/>
  <c r="AE3762" i="2"/>
  <c r="AE3761" i="2"/>
  <c r="AE3760" i="2"/>
  <c r="AE3759" i="2"/>
  <c r="AE3758" i="2"/>
  <c r="AE3757" i="2"/>
  <c r="AE3756" i="2"/>
  <c r="AE3755" i="2"/>
  <c r="AE3754" i="2"/>
  <c r="AE3753" i="2"/>
  <c r="AE3752" i="2"/>
  <c r="AE3751" i="2"/>
  <c r="AE3750" i="2"/>
  <c r="AE3749" i="2"/>
  <c r="AE3748" i="2"/>
  <c r="AE3747" i="2"/>
  <c r="AE3746" i="2"/>
  <c r="AE3745" i="2"/>
  <c r="AE3744" i="2"/>
  <c r="AE3743" i="2"/>
  <c r="AE3742" i="2"/>
  <c r="AE3741" i="2"/>
  <c r="AE3740" i="2"/>
  <c r="AE3739" i="2"/>
  <c r="AE3738" i="2"/>
  <c r="AE3737" i="2"/>
  <c r="AE3736" i="2"/>
  <c r="AE3735" i="2"/>
  <c r="AE3734" i="2"/>
  <c r="AE3733" i="2"/>
  <c r="AE3732" i="2"/>
  <c r="AE3731" i="2"/>
  <c r="AE3730" i="2"/>
  <c r="AE3729" i="2"/>
  <c r="AE3728" i="2"/>
  <c r="AE3727" i="2"/>
  <c r="AE3726" i="2"/>
  <c r="AE3725" i="2"/>
  <c r="AE3724" i="2"/>
  <c r="AE3723" i="2"/>
  <c r="AE3722" i="2"/>
  <c r="AE3721" i="2"/>
  <c r="AE3720" i="2"/>
  <c r="AE3719" i="2"/>
  <c r="AE3718" i="2"/>
  <c r="AE3717" i="2"/>
  <c r="AE3716" i="2"/>
  <c r="AE3715" i="2"/>
  <c r="AE3714" i="2"/>
  <c r="AE3713" i="2"/>
  <c r="AE3712" i="2"/>
  <c r="AE3711" i="2"/>
  <c r="AE3710" i="2"/>
  <c r="AE3709" i="2"/>
  <c r="AE3708" i="2"/>
  <c r="AE3707" i="2"/>
  <c r="AE3706" i="2"/>
  <c r="AE3705" i="2"/>
  <c r="AE3704" i="2"/>
  <c r="AE3703" i="2"/>
  <c r="AE3702" i="2"/>
  <c r="AE3701" i="2"/>
  <c r="AE3700" i="2"/>
  <c r="AE3699" i="2"/>
  <c r="AE3698" i="2"/>
  <c r="AE3697" i="2"/>
  <c r="AE3696" i="2"/>
  <c r="AE3695" i="2"/>
  <c r="AE3694" i="2"/>
  <c r="AE3693" i="2"/>
  <c r="AE3692" i="2"/>
  <c r="AE3691" i="2"/>
  <c r="AE3690" i="2"/>
  <c r="AE3689" i="2"/>
  <c r="AE3688" i="2"/>
  <c r="AE3687" i="2"/>
  <c r="AE3686" i="2"/>
  <c r="AE3685" i="2"/>
  <c r="AE3684" i="2"/>
  <c r="AE3683" i="2"/>
  <c r="AE3682" i="2"/>
  <c r="AE3681" i="2"/>
  <c r="AE3680" i="2"/>
  <c r="AE3679" i="2"/>
  <c r="AE3678" i="2"/>
  <c r="AE3677" i="2"/>
  <c r="AE3676" i="2"/>
  <c r="AE3675" i="2"/>
  <c r="AE3674" i="2"/>
  <c r="AE3673" i="2"/>
  <c r="AE3672" i="2"/>
  <c r="AE3671" i="2"/>
  <c r="AE3670" i="2"/>
  <c r="AE3669" i="2"/>
  <c r="AE3668" i="2"/>
  <c r="AE3667" i="2"/>
  <c r="AE3666" i="2"/>
  <c r="AE3665" i="2"/>
  <c r="AE3664" i="2"/>
  <c r="AE3663" i="2"/>
  <c r="AE3662" i="2"/>
  <c r="AE3661" i="2"/>
  <c r="AE3660" i="2"/>
  <c r="AE3659" i="2"/>
  <c r="AE3658" i="2"/>
  <c r="AE3657" i="2"/>
  <c r="AE3656" i="2"/>
  <c r="AE3655" i="2"/>
  <c r="AE3654" i="2"/>
  <c r="AE3653" i="2"/>
  <c r="AE3652" i="2"/>
  <c r="AE3651" i="2"/>
  <c r="AE3650" i="2"/>
  <c r="AE3649" i="2"/>
  <c r="AE3648" i="2"/>
  <c r="AE3647" i="2"/>
  <c r="AE3646" i="2"/>
  <c r="AE3645" i="2"/>
  <c r="AE3644" i="2"/>
  <c r="AE3643" i="2"/>
  <c r="AE3642" i="2"/>
  <c r="AE3641" i="2"/>
  <c r="AE3640" i="2"/>
  <c r="AE3639" i="2"/>
  <c r="AE3638" i="2"/>
  <c r="AE3637" i="2"/>
  <c r="AE3636" i="2"/>
  <c r="AE3635" i="2"/>
  <c r="AE3634" i="2"/>
  <c r="AE3633" i="2"/>
  <c r="AE3632" i="2"/>
  <c r="AE3631" i="2"/>
  <c r="AE3630" i="2"/>
  <c r="AE3629" i="2"/>
  <c r="AE3628" i="2"/>
  <c r="AE3627" i="2"/>
  <c r="AE3626" i="2"/>
  <c r="AE3625" i="2"/>
  <c r="AE3624" i="2"/>
  <c r="AE3623" i="2"/>
  <c r="AE3622" i="2"/>
  <c r="AE3621" i="2"/>
  <c r="AE3620" i="2"/>
  <c r="AE3619" i="2"/>
  <c r="AE3618" i="2"/>
  <c r="AE3617" i="2"/>
  <c r="AE3616" i="2"/>
  <c r="AE3615" i="2"/>
  <c r="AE3614" i="2"/>
  <c r="AE3613" i="2"/>
  <c r="AE3612" i="2"/>
  <c r="AE3611" i="2"/>
  <c r="AE3610" i="2"/>
  <c r="AE3609" i="2"/>
  <c r="AE3608" i="2"/>
  <c r="AE3607" i="2"/>
  <c r="AE3606" i="2"/>
  <c r="AE3605" i="2"/>
  <c r="AE3604" i="2"/>
  <c r="AE3603" i="2"/>
  <c r="AE3602" i="2"/>
  <c r="AE3601" i="2"/>
  <c r="AE3600" i="2"/>
  <c r="AE3599" i="2"/>
  <c r="AE3598" i="2"/>
  <c r="AE3597" i="2"/>
  <c r="AE3596" i="2"/>
  <c r="AE3595" i="2"/>
  <c r="AE3594" i="2"/>
  <c r="AE3593" i="2"/>
  <c r="AE3592" i="2"/>
  <c r="AE3591" i="2"/>
  <c r="AE3590" i="2"/>
  <c r="AE3589" i="2"/>
  <c r="AE3588" i="2"/>
  <c r="AE3587" i="2"/>
  <c r="AE3586" i="2"/>
  <c r="AE3585" i="2"/>
  <c r="AE3584" i="2"/>
  <c r="AE3583" i="2"/>
  <c r="AE3582" i="2"/>
  <c r="AE3581" i="2"/>
  <c r="AE3580" i="2"/>
  <c r="AE3579" i="2"/>
  <c r="AE3578" i="2"/>
  <c r="AE3577" i="2"/>
  <c r="AE3576" i="2"/>
  <c r="AE3575" i="2"/>
  <c r="AE3574" i="2"/>
  <c r="AE3573" i="2"/>
  <c r="AE3572" i="2"/>
  <c r="AE3571" i="2"/>
  <c r="AE3570" i="2"/>
  <c r="AE3569" i="2"/>
  <c r="AE3568" i="2"/>
  <c r="AE3567" i="2"/>
  <c r="AE3566" i="2"/>
  <c r="AE3565" i="2"/>
  <c r="AE3564" i="2"/>
  <c r="AE3563" i="2"/>
  <c r="AE3562" i="2"/>
  <c r="AE3561" i="2"/>
  <c r="AE3560" i="2"/>
  <c r="AE3559" i="2"/>
  <c r="AE3558" i="2"/>
  <c r="AE3557" i="2"/>
  <c r="AE3556" i="2"/>
  <c r="AE3555" i="2"/>
  <c r="AE3554" i="2"/>
  <c r="AE3553" i="2"/>
  <c r="AE3552" i="2"/>
  <c r="AE3551" i="2"/>
  <c r="AE3550" i="2"/>
  <c r="AE3549" i="2"/>
  <c r="AE3548" i="2"/>
  <c r="AE3547" i="2"/>
  <c r="AE3546" i="2"/>
  <c r="AE3545" i="2"/>
  <c r="AE3544" i="2"/>
  <c r="AE3543" i="2"/>
  <c r="AE3542" i="2"/>
  <c r="AE3541" i="2"/>
  <c r="AE3540" i="2"/>
  <c r="AE3539" i="2"/>
  <c r="AE3538" i="2"/>
  <c r="AE3537" i="2"/>
  <c r="AE3536" i="2"/>
  <c r="AE3535" i="2"/>
  <c r="AE3534" i="2"/>
  <c r="AE3533" i="2"/>
  <c r="AE3532" i="2"/>
  <c r="AE3531" i="2"/>
  <c r="AE3530" i="2"/>
  <c r="AE3529" i="2"/>
  <c r="AE3528" i="2"/>
  <c r="AE3527" i="2"/>
  <c r="AE3526" i="2"/>
  <c r="AE3525" i="2"/>
  <c r="AE3524" i="2"/>
  <c r="AE3523" i="2"/>
  <c r="AE3522" i="2"/>
  <c r="AE3521" i="2"/>
  <c r="AE3520" i="2"/>
  <c r="AE3519" i="2"/>
  <c r="AE3518" i="2"/>
  <c r="AE3517" i="2"/>
  <c r="AE3516" i="2"/>
  <c r="AE3515" i="2"/>
  <c r="AE3514" i="2"/>
  <c r="AE3513" i="2"/>
  <c r="AE3512" i="2"/>
  <c r="AE3511" i="2"/>
  <c r="AE3510" i="2"/>
  <c r="AE3509" i="2"/>
  <c r="AE3508" i="2"/>
  <c r="AE3507" i="2"/>
  <c r="AE3506" i="2"/>
  <c r="AE3505" i="2"/>
  <c r="AE3504" i="2"/>
  <c r="AE3503" i="2"/>
  <c r="AE3502" i="2"/>
  <c r="AE3501" i="2"/>
  <c r="AE3500" i="2"/>
  <c r="AE3499" i="2"/>
  <c r="AE3498" i="2"/>
  <c r="AE3497" i="2"/>
  <c r="AE3496" i="2"/>
  <c r="AE3495" i="2"/>
  <c r="AE3494" i="2"/>
  <c r="AE3493" i="2"/>
  <c r="AE3492" i="2"/>
  <c r="AE3491" i="2"/>
  <c r="AE3490" i="2"/>
  <c r="AE3489" i="2"/>
  <c r="AE3488" i="2"/>
  <c r="AE3487" i="2"/>
  <c r="AE3486" i="2"/>
  <c r="AE3485" i="2"/>
  <c r="AE3484" i="2"/>
  <c r="AE3483" i="2"/>
  <c r="AE3482" i="2"/>
  <c r="AE3481" i="2"/>
  <c r="AE3480" i="2"/>
  <c r="AE3479" i="2"/>
  <c r="AE3478" i="2"/>
  <c r="AE3477" i="2"/>
  <c r="AE3476" i="2"/>
  <c r="AE3475" i="2"/>
  <c r="AE3474" i="2"/>
  <c r="AE3473" i="2"/>
  <c r="AE3472" i="2"/>
  <c r="AE3471" i="2"/>
  <c r="AE3470" i="2"/>
  <c r="AE3469" i="2"/>
  <c r="AE3468" i="2"/>
  <c r="AE3467" i="2"/>
  <c r="AE3466" i="2"/>
  <c r="AE3465" i="2"/>
  <c r="AE3464" i="2"/>
  <c r="AE3463" i="2"/>
  <c r="AE3462" i="2"/>
  <c r="AE3461" i="2"/>
  <c r="AE3460" i="2"/>
  <c r="AE3459" i="2"/>
  <c r="AE3458" i="2"/>
  <c r="AE3457" i="2"/>
  <c r="AE3456" i="2"/>
  <c r="AE3455" i="2"/>
  <c r="AE3454" i="2"/>
  <c r="AE3453" i="2"/>
  <c r="AE3452" i="2"/>
  <c r="AE3451" i="2"/>
  <c r="AE3450" i="2"/>
  <c r="AE3449" i="2"/>
  <c r="AE3448" i="2"/>
  <c r="AE3447" i="2"/>
  <c r="AE3446" i="2"/>
  <c r="AE3445" i="2"/>
  <c r="AE3444" i="2"/>
  <c r="AE3443" i="2"/>
  <c r="AE3442" i="2"/>
  <c r="AE3441" i="2"/>
  <c r="AE3440" i="2"/>
  <c r="AE3439" i="2"/>
  <c r="AE3438" i="2"/>
  <c r="AE3437" i="2"/>
  <c r="AE3436" i="2"/>
  <c r="AE3435" i="2"/>
  <c r="AE3434" i="2"/>
  <c r="AE3433" i="2"/>
  <c r="AE3432" i="2"/>
  <c r="AE3431" i="2"/>
  <c r="AE3430" i="2"/>
  <c r="AE3429" i="2"/>
  <c r="AE3428" i="2"/>
  <c r="AE3427" i="2"/>
  <c r="AE3426" i="2"/>
  <c r="AE3425" i="2"/>
  <c r="AE3424" i="2"/>
  <c r="AE3423" i="2"/>
  <c r="AE3422" i="2"/>
  <c r="AE3421" i="2"/>
  <c r="AE3420" i="2"/>
  <c r="AE3419" i="2"/>
  <c r="AE3418" i="2"/>
  <c r="AE3417" i="2"/>
  <c r="AE3416" i="2"/>
  <c r="AE3415" i="2"/>
  <c r="AE3414" i="2"/>
  <c r="AE3413" i="2"/>
  <c r="AE3412" i="2"/>
  <c r="AE3411" i="2"/>
  <c r="AE3410" i="2"/>
  <c r="AE3409" i="2"/>
  <c r="AE3408" i="2"/>
  <c r="AE3407" i="2"/>
  <c r="AE3406" i="2"/>
  <c r="AE3405" i="2"/>
  <c r="AE3404" i="2"/>
  <c r="AE3403" i="2"/>
  <c r="AE3402" i="2"/>
  <c r="AE3401" i="2"/>
  <c r="AE3400" i="2"/>
  <c r="AE3399" i="2"/>
  <c r="AE3398" i="2"/>
  <c r="AE3397" i="2"/>
  <c r="AE3396" i="2"/>
  <c r="AE3395" i="2"/>
  <c r="AE3394" i="2"/>
  <c r="AE3393" i="2"/>
  <c r="AE3392" i="2"/>
  <c r="AE3391" i="2"/>
  <c r="AE3390" i="2"/>
  <c r="AE3389" i="2"/>
  <c r="AE3388" i="2"/>
  <c r="AE3387" i="2"/>
  <c r="AE3386" i="2"/>
  <c r="AE3385" i="2"/>
  <c r="AE3384" i="2"/>
  <c r="AE3383" i="2"/>
  <c r="AE3382" i="2"/>
  <c r="AE3381" i="2"/>
  <c r="AE3380" i="2"/>
  <c r="AE3379" i="2"/>
  <c r="AE3378" i="2"/>
  <c r="AE3377" i="2"/>
  <c r="AE3376" i="2"/>
  <c r="AE3375" i="2"/>
  <c r="AE3374" i="2"/>
  <c r="AE3373" i="2"/>
  <c r="AE3372" i="2"/>
  <c r="AE3371" i="2"/>
  <c r="AE3370" i="2"/>
  <c r="AE3369" i="2"/>
  <c r="AE3368" i="2"/>
  <c r="AE3367" i="2"/>
  <c r="AE3366" i="2"/>
  <c r="AE3365" i="2"/>
  <c r="AE3364" i="2"/>
  <c r="AE3363" i="2"/>
  <c r="AE3362" i="2"/>
  <c r="AE3361" i="2"/>
  <c r="AE3360" i="2"/>
  <c r="AE3359" i="2"/>
  <c r="AE3358" i="2"/>
  <c r="AE3357" i="2"/>
  <c r="AE3356" i="2"/>
  <c r="AE3355" i="2"/>
  <c r="AE3354" i="2"/>
  <c r="AE3353" i="2"/>
  <c r="AE3352" i="2"/>
  <c r="AE3351" i="2"/>
  <c r="AE3350" i="2"/>
  <c r="AE3349" i="2"/>
  <c r="AE3348" i="2"/>
  <c r="AE3347" i="2"/>
  <c r="AE3346" i="2"/>
  <c r="AE3345" i="2"/>
  <c r="AE3344" i="2"/>
  <c r="AE3343" i="2"/>
  <c r="AE3342" i="2"/>
  <c r="AE3341" i="2"/>
  <c r="AE3340" i="2"/>
  <c r="AE3339" i="2"/>
  <c r="AE3338" i="2"/>
  <c r="AE3337" i="2"/>
  <c r="AE3336" i="2"/>
  <c r="AE3335" i="2"/>
  <c r="AE3334" i="2"/>
  <c r="AE3333" i="2"/>
  <c r="AE3332" i="2"/>
  <c r="AE3331" i="2"/>
  <c r="AE3330" i="2"/>
  <c r="AE3329" i="2"/>
  <c r="AE3328" i="2"/>
  <c r="AE3327" i="2"/>
  <c r="AE3326" i="2"/>
  <c r="AE3325" i="2"/>
  <c r="AE3324" i="2"/>
  <c r="AE3323" i="2"/>
  <c r="AE3322" i="2"/>
  <c r="AE3321" i="2"/>
  <c r="AE3320" i="2"/>
  <c r="AE3319" i="2"/>
  <c r="AE3318" i="2"/>
  <c r="AE3317" i="2"/>
  <c r="AE3316" i="2"/>
  <c r="AE3315" i="2"/>
  <c r="AE3314" i="2"/>
  <c r="AE3313" i="2"/>
  <c r="AE3312" i="2"/>
  <c r="AE3311" i="2"/>
  <c r="AE3310" i="2"/>
  <c r="AE3309" i="2"/>
  <c r="AE3308" i="2"/>
  <c r="AE3307" i="2"/>
  <c r="AE3306" i="2"/>
  <c r="AE3305" i="2"/>
  <c r="AE3304" i="2"/>
  <c r="AE3303" i="2"/>
  <c r="AE3302" i="2"/>
  <c r="AE3301" i="2"/>
  <c r="AE3300" i="2"/>
  <c r="AE3299" i="2"/>
  <c r="AE3298" i="2"/>
  <c r="AE3297" i="2"/>
  <c r="AE3296" i="2"/>
  <c r="AE3295" i="2"/>
  <c r="AE3294" i="2"/>
  <c r="AE3293" i="2"/>
  <c r="AE3292" i="2"/>
  <c r="AE3291" i="2"/>
  <c r="AE3290" i="2"/>
  <c r="AE3289" i="2"/>
  <c r="AE3288" i="2"/>
  <c r="AE3287" i="2"/>
  <c r="AE3286" i="2"/>
  <c r="AE3285" i="2"/>
  <c r="AE3284" i="2"/>
  <c r="AE3283" i="2"/>
  <c r="AE3282" i="2"/>
  <c r="AE3281" i="2"/>
  <c r="AE3280" i="2"/>
  <c r="AE3279" i="2"/>
  <c r="AE3278" i="2"/>
  <c r="AE3277" i="2"/>
  <c r="AE3276" i="2"/>
  <c r="AE3275" i="2"/>
  <c r="AE3274" i="2"/>
  <c r="AE3273" i="2"/>
  <c r="AE3272" i="2"/>
  <c r="AE3271" i="2"/>
  <c r="AE3270" i="2"/>
  <c r="AE3269" i="2"/>
  <c r="AE3268" i="2"/>
  <c r="AE3267" i="2"/>
  <c r="AE3266" i="2"/>
  <c r="AE3265" i="2"/>
  <c r="AE3264" i="2"/>
  <c r="AE3263" i="2"/>
  <c r="AE3262" i="2"/>
  <c r="AE3261" i="2"/>
  <c r="AE3260" i="2"/>
  <c r="AE3259" i="2"/>
  <c r="AE3258" i="2"/>
  <c r="AE3257" i="2"/>
  <c r="AE3256" i="2"/>
  <c r="AE3255" i="2"/>
  <c r="AE3254" i="2"/>
  <c r="AE3253" i="2"/>
  <c r="AE3252" i="2"/>
  <c r="AE3251" i="2"/>
  <c r="AE3250" i="2"/>
  <c r="AE3249" i="2"/>
  <c r="AE3248" i="2"/>
  <c r="AE3247" i="2"/>
  <c r="AE3246" i="2"/>
  <c r="AE3245" i="2"/>
  <c r="AE3244" i="2"/>
  <c r="AE3243" i="2"/>
  <c r="AE3242" i="2"/>
  <c r="AE3241" i="2"/>
  <c r="AE3240" i="2"/>
  <c r="AE3239" i="2"/>
  <c r="AE3238" i="2"/>
  <c r="AE3237" i="2"/>
  <c r="AE3236" i="2"/>
  <c r="AE3235" i="2"/>
  <c r="AE3234" i="2"/>
  <c r="AE3233" i="2"/>
  <c r="AE3232" i="2"/>
  <c r="AE3231" i="2"/>
  <c r="AE3230" i="2"/>
  <c r="AE3229" i="2"/>
  <c r="AE3228" i="2"/>
  <c r="AE3227" i="2"/>
  <c r="AE3226" i="2"/>
  <c r="AE3225" i="2"/>
  <c r="AE3224" i="2"/>
  <c r="AE3223" i="2"/>
  <c r="AE3222" i="2"/>
  <c r="AE3221" i="2"/>
  <c r="AE3220" i="2"/>
  <c r="AE3219" i="2"/>
  <c r="AE3218" i="2"/>
  <c r="AE3217" i="2"/>
  <c r="AE3216" i="2"/>
  <c r="AE3215" i="2"/>
  <c r="AE3214" i="2"/>
  <c r="AE3213" i="2"/>
  <c r="AE3212" i="2"/>
  <c r="AE3211" i="2"/>
  <c r="AE3210" i="2"/>
  <c r="AE3209" i="2"/>
  <c r="AE3208" i="2"/>
  <c r="AE3207" i="2"/>
  <c r="AE3206" i="2"/>
  <c r="AE3205" i="2"/>
  <c r="AE3204" i="2"/>
  <c r="AE3203" i="2"/>
  <c r="AE3202" i="2"/>
  <c r="AE3201" i="2"/>
  <c r="AE3200" i="2"/>
  <c r="AE3199" i="2"/>
  <c r="AE3198" i="2"/>
  <c r="AE3197" i="2"/>
  <c r="AE3196" i="2"/>
  <c r="AE3195" i="2"/>
  <c r="AE3194" i="2"/>
  <c r="AE3193" i="2"/>
  <c r="AE3192" i="2"/>
  <c r="AE3191" i="2"/>
  <c r="AE3190" i="2"/>
  <c r="AE3189" i="2"/>
  <c r="AE3188" i="2"/>
  <c r="AE3187" i="2"/>
  <c r="AE3186" i="2"/>
  <c r="AE3185" i="2"/>
  <c r="AE3184" i="2"/>
  <c r="AE3183" i="2"/>
  <c r="AE3182" i="2"/>
  <c r="AE3181" i="2"/>
  <c r="AE3180" i="2"/>
  <c r="AE3179" i="2"/>
  <c r="AE3178" i="2"/>
  <c r="AE3177" i="2"/>
  <c r="AE3176" i="2"/>
  <c r="AE3175" i="2"/>
  <c r="AE3174" i="2"/>
  <c r="AE3173" i="2"/>
  <c r="AE3172" i="2"/>
  <c r="AE3171" i="2"/>
  <c r="AE3170" i="2"/>
  <c r="AE3169" i="2"/>
  <c r="AE3168" i="2"/>
  <c r="AE3167" i="2"/>
  <c r="AE3166" i="2"/>
  <c r="AE3165" i="2"/>
  <c r="AE3164" i="2"/>
  <c r="AE3163" i="2"/>
  <c r="AE3162" i="2"/>
  <c r="AE3161" i="2"/>
  <c r="AE3160" i="2"/>
  <c r="AE3159" i="2"/>
  <c r="AE3158" i="2"/>
  <c r="AE3157" i="2"/>
  <c r="AE3156" i="2"/>
  <c r="AE3155" i="2"/>
  <c r="AE3154" i="2"/>
  <c r="AE3153" i="2"/>
  <c r="AE3152" i="2"/>
  <c r="AE3151" i="2"/>
  <c r="AE3150" i="2"/>
  <c r="AE3149" i="2"/>
  <c r="AE3148" i="2"/>
  <c r="AE3147" i="2"/>
  <c r="AE3146" i="2"/>
  <c r="AE3145" i="2"/>
  <c r="AE3144" i="2"/>
  <c r="AE3143" i="2"/>
  <c r="AE3142" i="2"/>
  <c r="AE3141" i="2"/>
  <c r="AE3140" i="2"/>
  <c r="AE3139" i="2"/>
  <c r="AE3138" i="2"/>
  <c r="AE3137" i="2"/>
  <c r="AE3136" i="2"/>
  <c r="AE3135" i="2"/>
  <c r="AE3134" i="2"/>
  <c r="AE3133" i="2"/>
  <c r="AE3132" i="2"/>
  <c r="AE3131" i="2"/>
  <c r="AE3130" i="2"/>
  <c r="AE3129" i="2"/>
  <c r="AE3128" i="2"/>
  <c r="AE3127" i="2"/>
  <c r="AE3126" i="2"/>
  <c r="AE3125" i="2"/>
  <c r="AE3124" i="2"/>
  <c r="AE3123" i="2"/>
  <c r="AE3122" i="2"/>
  <c r="AE3121" i="2"/>
  <c r="AE3120" i="2"/>
  <c r="AE3119" i="2"/>
  <c r="AE3118" i="2"/>
  <c r="AE3117" i="2"/>
  <c r="AE3116" i="2"/>
  <c r="AE3115" i="2"/>
  <c r="AE3114" i="2"/>
  <c r="AE3113" i="2"/>
  <c r="AE3112" i="2"/>
  <c r="AE3111" i="2"/>
  <c r="AE3110" i="2"/>
  <c r="AE3109" i="2"/>
  <c r="AE3108" i="2"/>
  <c r="AE3107" i="2"/>
  <c r="AE3106" i="2"/>
  <c r="AE3105" i="2"/>
  <c r="AE3104" i="2"/>
  <c r="AE3103" i="2"/>
  <c r="AE3102" i="2"/>
  <c r="AE3101" i="2"/>
  <c r="AE3100" i="2"/>
  <c r="AE3099" i="2"/>
  <c r="AE3098" i="2"/>
  <c r="AE3097" i="2"/>
  <c r="AE3096" i="2"/>
  <c r="AE3095" i="2"/>
  <c r="AE3094" i="2"/>
  <c r="AE3093" i="2"/>
  <c r="AE3092" i="2"/>
  <c r="AE3091" i="2"/>
  <c r="AE3090" i="2"/>
  <c r="AE3089" i="2"/>
  <c r="AE3088" i="2"/>
  <c r="AE3087" i="2"/>
  <c r="AE3086" i="2"/>
  <c r="AE3085" i="2"/>
  <c r="AE3084" i="2"/>
  <c r="AE3083" i="2"/>
  <c r="AE3082" i="2"/>
  <c r="AE3081" i="2"/>
  <c r="AE3080" i="2"/>
  <c r="AE3079" i="2"/>
  <c r="AE3078" i="2"/>
  <c r="AE3077" i="2"/>
  <c r="AE3076" i="2"/>
  <c r="AE3075" i="2"/>
  <c r="AE3074" i="2"/>
  <c r="AE3073" i="2"/>
  <c r="AE3072" i="2"/>
  <c r="AE3071" i="2"/>
  <c r="AE3070" i="2"/>
  <c r="AE3069" i="2"/>
  <c r="AE3068" i="2"/>
  <c r="AE3067" i="2"/>
  <c r="AE3066" i="2"/>
  <c r="AE3065" i="2"/>
  <c r="AE3064" i="2"/>
  <c r="AE3063" i="2"/>
  <c r="AE3062" i="2"/>
  <c r="AE3061" i="2"/>
  <c r="AE3060" i="2"/>
  <c r="AE3059" i="2"/>
  <c r="AE3058" i="2"/>
  <c r="AE3057" i="2"/>
  <c r="AE3056" i="2"/>
  <c r="AE3055" i="2"/>
  <c r="AE3054" i="2"/>
  <c r="AE3053" i="2"/>
  <c r="AE3052" i="2"/>
  <c r="AE3051" i="2"/>
  <c r="AE3050" i="2"/>
  <c r="AE3049" i="2"/>
  <c r="AE3048" i="2"/>
  <c r="AE3047" i="2"/>
  <c r="AE3046" i="2"/>
  <c r="AE3045" i="2"/>
  <c r="AE3044" i="2"/>
  <c r="AE3043" i="2"/>
  <c r="AE3042" i="2"/>
  <c r="AE3041" i="2"/>
  <c r="AE3040" i="2"/>
  <c r="AE3039" i="2"/>
  <c r="AE3038" i="2"/>
  <c r="AE3037" i="2"/>
  <c r="AE3036" i="2"/>
  <c r="AE3035" i="2"/>
  <c r="AE3034" i="2"/>
  <c r="AE3033" i="2"/>
  <c r="AE3032" i="2"/>
  <c r="AE3031" i="2"/>
  <c r="AE3030" i="2"/>
  <c r="AE3029" i="2"/>
  <c r="AE3028" i="2"/>
  <c r="AE3027" i="2"/>
  <c r="AE3026" i="2"/>
  <c r="AE3025" i="2"/>
  <c r="AE3024" i="2"/>
  <c r="AE3023" i="2"/>
  <c r="AE3022" i="2"/>
  <c r="AE3021" i="2"/>
  <c r="AE3020" i="2"/>
  <c r="AE3019" i="2"/>
  <c r="AE3018" i="2"/>
  <c r="AE3017" i="2"/>
  <c r="AE3016" i="2"/>
  <c r="AE3015" i="2"/>
  <c r="AE3014" i="2"/>
  <c r="AE3013" i="2"/>
  <c r="AE3012" i="2"/>
  <c r="AE3011" i="2"/>
  <c r="AE3010" i="2"/>
  <c r="AE3009" i="2"/>
  <c r="AE3008" i="2"/>
  <c r="AE3007" i="2"/>
  <c r="AE3006" i="2"/>
  <c r="AE3005" i="2"/>
  <c r="AE3004" i="2"/>
  <c r="AE3003" i="2"/>
  <c r="AE3002" i="2"/>
  <c r="AE3001" i="2"/>
  <c r="AE3000" i="2"/>
  <c r="AE2999" i="2"/>
  <c r="AE2998" i="2"/>
  <c r="AE2997" i="2"/>
  <c r="AE2996" i="2"/>
  <c r="AE2995" i="2"/>
  <c r="AE2994" i="2"/>
  <c r="AE2993" i="2"/>
  <c r="AE2992" i="2"/>
  <c r="AE2991" i="2"/>
  <c r="AE2990" i="2"/>
  <c r="AE2989" i="2"/>
  <c r="AE2988" i="2"/>
  <c r="AE2987" i="2"/>
  <c r="AE2986" i="2"/>
  <c r="AE2985" i="2"/>
  <c r="AE2984" i="2"/>
  <c r="AE2983" i="2"/>
  <c r="AE2982" i="2"/>
  <c r="AE2981" i="2"/>
  <c r="AE2980" i="2"/>
  <c r="AE2979" i="2"/>
  <c r="AE2978" i="2"/>
  <c r="AE2977" i="2"/>
  <c r="AE2976" i="2"/>
  <c r="AE2975" i="2"/>
  <c r="AE2974" i="2"/>
  <c r="AE2973" i="2"/>
  <c r="AE2972" i="2"/>
  <c r="AE2971" i="2"/>
  <c r="AE2970" i="2"/>
  <c r="AE2969" i="2"/>
  <c r="AE2968" i="2"/>
  <c r="AE2967" i="2"/>
  <c r="AE2966" i="2"/>
  <c r="AE2965" i="2"/>
  <c r="AE2964" i="2"/>
  <c r="AE2963" i="2"/>
  <c r="AE2962" i="2"/>
  <c r="AE2961" i="2"/>
  <c r="AE2960" i="2"/>
  <c r="AE2959" i="2"/>
  <c r="AE2958" i="2"/>
  <c r="AE2957" i="2"/>
  <c r="AE2956" i="2"/>
  <c r="AE2955" i="2"/>
  <c r="AE2954" i="2"/>
  <c r="AE2953" i="2"/>
  <c r="AE2952" i="2"/>
  <c r="AE2951" i="2"/>
  <c r="AE2950" i="2"/>
  <c r="AE2949" i="2"/>
  <c r="AE2948" i="2"/>
  <c r="AE2947" i="2"/>
  <c r="AE2946" i="2"/>
  <c r="AE2945" i="2"/>
  <c r="AE2944" i="2"/>
  <c r="AE2943" i="2"/>
  <c r="AE2942" i="2"/>
  <c r="AE2941" i="2"/>
  <c r="AE2940" i="2"/>
  <c r="AE2939" i="2"/>
  <c r="AE2938" i="2"/>
  <c r="AE2937" i="2"/>
  <c r="AE2936" i="2"/>
  <c r="AE2935" i="2"/>
  <c r="AE2934" i="2"/>
  <c r="AE2933" i="2"/>
  <c r="AE2932" i="2"/>
  <c r="AE2931" i="2"/>
  <c r="AE2930" i="2"/>
  <c r="AE2929" i="2"/>
  <c r="AE2928" i="2"/>
  <c r="AE2927" i="2"/>
  <c r="AE2926" i="2"/>
  <c r="AE2925" i="2"/>
  <c r="AE2924" i="2"/>
  <c r="AE2923" i="2"/>
  <c r="AE2922" i="2"/>
  <c r="AE2921" i="2"/>
  <c r="AE2920" i="2"/>
  <c r="AE2919" i="2"/>
  <c r="AE2918" i="2"/>
  <c r="AE2917" i="2"/>
  <c r="AE2916" i="2"/>
  <c r="AE2915" i="2"/>
  <c r="AE2914" i="2"/>
  <c r="AE2913" i="2"/>
  <c r="AE2912" i="2"/>
  <c r="AE2911" i="2"/>
  <c r="AE2910" i="2"/>
  <c r="AE2909" i="2"/>
  <c r="AE2908" i="2"/>
  <c r="AE2907" i="2"/>
  <c r="AE2906" i="2"/>
  <c r="AE2905" i="2"/>
  <c r="AE2904" i="2"/>
  <c r="AE2903" i="2"/>
  <c r="AE2902" i="2"/>
  <c r="AE2901" i="2"/>
  <c r="AE2900" i="2"/>
  <c r="AE2899" i="2"/>
  <c r="AE2898" i="2"/>
  <c r="AE2897" i="2"/>
  <c r="AE2896" i="2"/>
  <c r="AE2895" i="2"/>
  <c r="AE2894" i="2"/>
  <c r="AE2893" i="2"/>
  <c r="AE2892" i="2"/>
  <c r="AE2891" i="2"/>
  <c r="AE2890" i="2"/>
  <c r="AE2889" i="2"/>
  <c r="AE2888" i="2"/>
  <c r="AE2887" i="2"/>
  <c r="AE2886" i="2"/>
  <c r="AE2885" i="2"/>
  <c r="AE2884" i="2"/>
  <c r="AE2883" i="2"/>
  <c r="AE2882" i="2"/>
  <c r="AE2881" i="2"/>
  <c r="AE2880" i="2"/>
  <c r="AE2879" i="2"/>
  <c r="AE2878" i="2"/>
  <c r="AE2877" i="2"/>
  <c r="AE2876" i="2"/>
  <c r="AE2875" i="2"/>
  <c r="AE2874" i="2"/>
  <c r="AE2873" i="2"/>
  <c r="AE2872" i="2"/>
  <c r="AE2871" i="2"/>
  <c r="AE2870" i="2"/>
  <c r="AE2869" i="2"/>
  <c r="AE2868" i="2"/>
  <c r="AE2867" i="2"/>
  <c r="AE2866" i="2"/>
  <c r="AE2865" i="2"/>
  <c r="AE2864" i="2"/>
  <c r="AE2863" i="2"/>
  <c r="AE2862" i="2"/>
  <c r="AE2861" i="2"/>
  <c r="AE2860" i="2"/>
  <c r="AE2859" i="2"/>
  <c r="AE2858" i="2"/>
  <c r="AE2857" i="2"/>
  <c r="AE2856" i="2"/>
  <c r="AE2855" i="2"/>
  <c r="AE2854" i="2"/>
  <c r="AE2853" i="2"/>
  <c r="AE2852" i="2"/>
  <c r="AE2851" i="2"/>
  <c r="AE2850" i="2"/>
  <c r="AE2849" i="2"/>
  <c r="AE2848" i="2"/>
  <c r="AE2847" i="2"/>
  <c r="AE2846" i="2"/>
  <c r="AE2845" i="2"/>
  <c r="AE2844" i="2"/>
  <c r="AE2843" i="2"/>
  <c r="AE2842" i="2"/>
  <c r="AE2841" i="2"/>
  <c r="AE2840" i="2"/>
  <c r="AE2839" i="2"/>
  <c r="AE2838" i="2"/>
  <c r="AE2837" i="2"/>
  <c r="AE2836" i="2"/>
  <c r="AE2835" i="2"/>
  <c r="AE2834" i="2"/>
  <c r="AE2833" i="2"/>
  <c r="AE2832" i="2"/>
  <c r="AE2831" i="2"/>
  <c r="AE2830" i="2"/>
  <c r="AE2829" i="2"/>
  <c r="AE2828" i="2"/>
  <c r="AE2827" i="2"/>
  <c r="AE2826" i="2"/>
  <c r="AE2825" i="2"/>
  <c r="AE2824" i="2"/>
  <c r="AE2823" i="2"/>
  <c r="AE2822" i="2"/>
  <c r="AE2821" i="2"/>
  <c r="AE2820" i="2"/>
  <c r="AE2819" i="2"/>
  <c r="AE2818" i="2"/>
  <c r="AE2817" i="2"/>
  <c r="AE2816" i="2"/>
  <c r="AE2815" i="2"/>
  <c r="AE2814" i="2"/>
  <c r="AE2813" i="2"/>
  <c r="AE2812" i="2"/>
  <c r="AE2811" i="2"/>
  <c r="AE2810" i="2"/>
  <c r="AE2809" i="2"/>
  <c r="AE2808" i="2"/>
  <c r="AE2807" i="2"/>
  <c r="AE2806" i="2"/>
  <c r="AE2805" i="2"/>
  <c r="AE2804" i="2"/>
  <c r="AE2803" i="2"/>
  <c r="AE2802" i="2"/>
  <c r="AE2801" i="2"/>
  <c r="AE2800" i="2"/>
  <c r="AE2799" i="2"/>
  <c r="AE2798" i="2"/>
  <c r="AE2797" i="2"/>
  <c r="AE2796" i="2"/>
  <c r="AE2795" i="2"/>
  <c r="AE2794" i="2"/>
  <c r="AE2793" i="2"/>
  <c r="AE2792" i="2"/>
  <c r="AE2791" i="2"/>
  <c r="AE2790" i="2"/>
  <c r="AE2789" i="2"/>
  <c r="AE2788" i="2"/>
  <c r="AE2787" i="2"/>
  <c r="AE2786" i="2"/>
  <c r="AE2785" i="2"/>
  <c r="AE2784" i="2"/>
  <c r="AE2783" i="2"/>
  <c r="AE2782" i="2"/>
  <c r="AE2781" i="2"/>
  <c r="AE2780" i="2"/>
  <c r="AE2779" i="2"/>
  <c r="AE2778" i="2"/>
  <c r="AE2777" i="2"/>
  <c r="AE2776" i="2"/>
  <c r="AE2775" i="2"/>
  <c r="AE2774" i="2"/>
  <c r="AE2773" i="2"/>
  <c r="AE2772" i="2"/>
  <c r="AE2771" i="2"/>
  <c r="AE2770" i="2"/>
  <c r="AE2769" i="2"/>
  <c r="AE2768" i="2"/>
  <c r="AE2767" i="2"/>
  <c r="AE2766" i="2"/>
  <c r="AE2765" i="2"/>
  <c r="AE2764" i="2"/>
  <c r="AE2763" i="2"/>
  <c r="AE2762" i="2"/>
  <c r="AE2761" i="2"/>
  <c r="AE2760" i="2"/>
  <c r="AE2759" i="2"/>
  <c r="AE2758" i="2"/>
  <c r="AE2757" i="2"/>
  <c r="AE2756" i="2"/>
  <c r="AE2755" i="2"/>
  <c r="AE2754" i="2"/>
  <c r="AE2753" i="2"/>
  <c r="AE2752" i="2"/>
  <c r="AE2751" i="2"/>
  <c r="AE2750" i="2"/>
  <c r="AE2749" i="2"/>
  <c r="AE2748" i="2"/>
  <c r="AE2747" i="2"/>
  <c r="AE2746" i="2"/>
  <c r="AE2745" i="2"/>
  <c r="AE2744" i="2"/>
  <c r="AE2743" i="2"/>
  <c r="AE2742" i="2"/>
  <c r="AE2741" i="2"/>
  <c r="AE2740" i="2"/>
  <c r="AE2739" i="2"/>
  <c r="AE2738" i="2"/>
  <c r="AE2737" i="2"/>
  <c r="AE2736" i="2"/>
  <c r="AE2735" i="2"/>
  <c r="AE2734" i="2"/>
  <c r="AE2733" i="2"/>
  <c r="AE2732" i="2"/>
  <c r="AE2731" i="2"/>
  <c r="AE2730" i="2"/>
  <c r="AE2729" i="2"/>
  <c r="AE2728" i="2"/>
  <c r="AE2727" i="2"/>
  <c r="AE2726" i="2"/>
  <c r="AE2725" i="2"/>
  <c r="AE2724" i="2"/>
  <c r="AE2723" i="2"/>
  <c r="AE2722" i="2"/>
  <c r="AE2721" i="2"/>
  <c r="AE2720" i="2"/>
  <c r="AE2719" i="2"/>
  <c r="AE2718" i="2"/>
  <c r="AE2717" i="2"/>
  <c r="AE2716" i="2"/>
  <c r="AE2715" i="2"/>
  <c r="AE2714" i="2"/>
  <c r="AE2713" i="2"/>
  <c r="AE2712" i="2"/>
  <c r="AE2711" i="2"/>
  <c r="AE2710" i="2"/>
  <c r="AE2709" i="2"/>
  <c r="AE2708" i="2"/>
  <c r="AE2707" i="2"/>
  <c r="AE2706" i="2"/>
  <c r="AE2705" i="2"/>
  <c r="AE2704" i="2"/>
  <c r="AE2703" i="2"/>
  <c r="AE2702" i="2"/>
  <c r="AE2701" i="2"/>
  <c r="AE2700" i="2"/>
  <c r="AE2699" i="2"/>
  <c r="AE2698" i="2"/>
  <c r="AE2697" i="2"/>
  <c r="AE2696" i="2"/>
  <c r="AE2695" i="2"/>
  <c r="AE2694" i="2"/>
  <c r="AE2693" i="2"/>
  <c r="AE2692" i="2"/>
  <c r="AE2691" i="2"/>
  <c r="AE2690" i="2"/>
  <c r="AE2689" i="2"/>
  <c r="AE2688" i="2"/>
  <c r="AE2687" i="2"/>
  <c r="AE2686" i="2"/>
  <c r="AE2685" i="2"/>
  <c r="AE2684" i="2"/>
  <c r="AE2683" i="2"/>
  <c r="AE2682" i="2"/>
  <c r="AE2681" i="2"/>
  <c r="AE2680" i="2"/>
  <c r="AE2679" i="2"/>
  <c r="AE2678" i="2"/>
  <c r="AE2677" i="2"/>
  <c r="AE2676" i="2"/>
  <c r="AE2675" i="2"/>
  <c r="AE2674" i="2"/>
  <c r="AE2673" i="2"/>
  <c r="AE2672" i="2"/>
  <c r="AE2671" i="2"/>
  <c r="AE2670" i="2"/>
  <c r="AE2669" i="2"/>
  <c r="AE2668" i="2"/>
  <c r="AE2667" i="2"/>
  <c r="AE2666" i="2"/>
  <c r="AE2665" i="2"/>
  <c r="AE2664" i="2"/>
  <c r="AE2663" i="2"/>
  <c r="AE2662" i="2"/>
  <c r="AE2661" i="2"/>
  <c r="AE2660" i="2"/>
  <c r="AE2659" i="2"/>
  <c r="AE2658" i="2"/>
  <c r="AE2657" i="2"/>
  <c r="AE2656" i="2"/>
  <c r="AE2655" i="2"/>
  <c r="AE2654" i="2"/>
  <c r="AE2653" i="2"/>
  <c r="AE2652" i="2"/>
  <c r="AE2651" i="2"/>
  <c r="AE2650" i="2"/>
  <c r="AE2649" i="2"/>
  <c r="AE2648" i="2"/>
  <c r="AE2647" i="2"/>
  <c r="AE2646" i="2"/>
  <c r="AE2645" i="2"/>
  <c r="AE2644" i="2"/>
  <c r="AE2643" i="2"/>
  <c r="AE2642" i="2"/>
  <c r="AE2641" i="2"/>
  <c r="AE2640" i="2"/>
  <c r="AE2639" i="2"/>
  <c r="AE2638" i="2"/>
  <c r="AE2637" i="2"/>
  <c r="AE2636" i="2"/>
  <c r="AE2635" i="2"/>
  <c r="AE2634" i="2"/>
  <c r="AE2633" i="2"/>
  <c r="AE2632" i="2"/>
  <c r="AE2631" i="2"/>
  <c r="AE2630" i="2"/>
  <c r="AE2629" i="2"/>
  <c r="AE2628" i="2"/>
  <c r="AE2627" i="2"/>
  <c r="AE2626" i="2"/>
  <c r="AE2625" i="2"/>
  <c r="AE2624" i="2"/>
  <c r="AE2623" i="2"/>
  <c r="AE2622" i="2"/>
  <c r="AE2621" i="2"/>
  <c r="AE2620" i="2"/>
  <c r="AE2619" i="2"/>
  <c r="AE2618" i="2"/>
  <c r="AE2617" i="2"/>
  <c r="AE2616" i="2"/>
  <c r="AE2615" i="2"/>
  <c r="AE2614" i="2"/>
  <c r="AE2613" i="2"/>
  <c r="AE2612" i="2"/>
  <c r="AE2611" i="2"/>
  <c r="AE2610" i="2"/>
  <c r="AE2609" i="2"/>
  <c r="AE2608" i="2"/>
  <c r="AE2607" i="2"/>
  <c r="AE2606" i="2"/>
  <c r="AE2605" i="2"/>
  <c r="AE2604" i="2"/>
  <c r="AE2603" i="2"/>
  <c r="AE2602" i="2"/>
  <c r="AE2601" i="2"/>
  <c r="AE2600" i="2"/>
  <c r="AE2599" i="2"/>
  <c r="AE2598" i="2"/>
  <c r="AE2597" i="2"/>
  <c r="AE2596" i="2"/>
  <c r="AE2595" i="2"/>
  <c r="AE2594" i="2"/>
  <c r="AE2593" i="2"/>
  <c r="AE2592" i="2"/>
  <c r="AE2591" i="2"/>
  <c r="AE2590" i="2"/>
  <c r="AE2589" i="2"/>
  <c r="AE2588" i="2"/>
  <c r="AE2587" i="2"/>
  <c r="AE2586" i="2"/>
  <c r="AE2585" i="2"/>
  <c r="AE2584" i="2"/>
  <c r="AE2583" i="2"/>
  <c r="AE2582" i="2"/>
  <c r="AE2581" i="2"/>
  <c r="AE2580" i="2"/>
  <c r="AE2579" i="2"/>
  <c r="AE2578" i="2"/>
  <c r="AE2577" i="2"/>
  <c r="AE2576" i="2"/>
  <c r="AE2575" i="2"/>
  <c r="AE2574" i="2"/>
  <c r="AE2573" i="2"/>
  <c r="AE2572" i="2"/>
  <c r="AE2571" i="2"/>
  <c r="AE2570" i="2"/>
  <c r="AE2569" i="2"/>
  <c r="AE2568" i="2"/>
  <c r="AE2567" i="2"/>
  <c r="AE2566" i="2"/>
  <c r="AE2565" i="2"/>
  <c r="AE2564" i="2"/>
  <c r="AE2563" i="2"/>
  <c r="AE2562" i="2"/>
  <c r="AE2561" i="2"/>
  <c r="AE2560" i="2"/>
  <c r="AE2559" i="2"/>
  <c r="AE2558" i="2"/>
  <c r="AE2557" i="2"/>
  <c r="AE2556" i="2"/>
  <c r="AE2555" i="2"/>
  <c r="AE2554" i="2"/>
  <c r="AE2553" i="2"/>
  <c r="AE2552" i="2"/>
  <c r="AE2551" i="2"/>
  <c r="AE2550" i="2"/>
  <c r="AE2549" i="2"/>
  <c r="AE2548" i="2"/>
  <c r="AE2547" i="2"/>
  <c r="AE2546" i="2"/>
  <c r="AE2545" i="2"/>
  <c r="AE2544" i="2"/>
  <c r="AE2543" i="2"/>
  <c r="AE2542" i="2"/>
  <c r="AE2541" i="2"/>
  <c r="AE2540" i="2"/>
  <c r="AE2539" i="2"/>
  <c r="AE2538" i="2"/>
  <c r="AE2537" i="2"/>
  <c r="AE2536" i="2"/>
  <c r="AE2535" i="2"/>
  <c r="AE2534" i="2"/>
  <c r="AE2533" i="2"/>
  <c r="AE2532" i="2"/>
  <c r="AE2531" i="2"/>
  <c r="AE2530" i="2"/>
  <c r="AE2529" i="2"/>
  <c r="AE2528" i="2"/>
  <c r="AE2527" i="2"/>
  <c r="AE2526" i="2"/>
  <c r="AE2525" i="2"/>
  <c r="AE2524" i="2"/>
  <c r="AE2523" i="2"/>
  <c r="AE2522" i="2"/>
  <c r="AE2521" i="2"/>
  <c r="AE2520" i="2"/>
  <c r="AE2519" i="2"/>
  <c r="AE2518" i="2"/>
  <c r="AE2517" i="2"/>
  <c r="AE2516" i="2"/>
  <c r="AE2515" i="2"/>
  <c r="AE2514" i="2"/>
  <c r="AE2513" i="2"/>
  <c r="AE2512" i="2"/>
  <c r="AE2511" i="2"/>
  <c r="AE2510" i="2"/>
  <c r="AE2509" i="2"/>
  <c r="AE2508" i="2"/>
  <c r="AE2507" i="2"/>
  <c r="AE2506" i="2"/>
  <c r="AE2505" i="2"/>
  <c r="AE2504" i="2"/>
  <c r="AE2503" i="2"/>
  <c r="AE2502" i="2"/>
  <c r="AE2501" i="2"/>
  <c r="AE2500" i="2"/>
  <c r="AE2499" i="2"/>
  <c r="AE2498" i="2"/>
  <c r="AE2497" i="2"/>
  <c r="AE2496" i="2"/>
  <c r="AE2495" i="2"/>
  <c r="AE2494" i="2"/>
  <c r="AE2493" i="2"/>
  <c r="AE2492" i="2"/>
  <c r="AE2491" i="2"/>
  <c r="AE2490" i="2"/>
  <c r="AE2489" i="2"/>
  <c r="AE2488" i="2"/>
  <c r="AE2487" i="2"/>
  <c r="AE2486" i="2"/>
  <c r="AE2485" i="2"/>
  <c r="AE2484" i="2"/>
  <c r="AE2483" i="2"/>
  <c r="AE2482" i="2"/>
  <c r="AE2481" i="2"/>
  <c r="AE2480" i="2"/>
  <c r="AE2479" i="2"/>
  <c r="AE2478" i="2"/>
  <c r="AE2477" i="2"/>
  <c r="AE2476" i="2"/>
  <c r="AE2475" i="2"/>
  <c r="AE2474" i="2"/>
  <c r="AE2473" i="2"/>
  <c r="AE2472" i="2"/>
  <c r="AE2471" i="2"/>
  <c r="AE2470" i="2"/>
  <c r="AE2469" i="2"/>
  <c r="AE2468" i="2"/>
  <c r="AE2467" i="2"/>
  <c r="AE2466" i="2"/>
  <c r="AE2465" i="2"/>
  <c r="AE2464" i="2"/>
  <c r="AE2463" i="2"/>
  <c r="AE2462" i="2"/>
  <c r="AE2461" i="2"/>
  <c r="AE2460" i="2"/>
  <c r="AE2459" i="2"/>
  <c r="AE2458" i="2"/>
  <c r="AE2457" i="2"/>
  <c r="AE2456" i="2"/>
  <c r="AE2455" i="2"/>
  <c r="AE2454" i="2"/>
  <c r="AE2453" i="2"/>
  <c r="AE2452" i="2"/>
  <c r="AE2451" i="2"/>
  <c r="AE2450" i="2"/>
  <c r="AE2449" i="2"/>
  <c r="AE2448" i="2"/>
  <c r="AE2447" i="2"/>
  <c r="AE2446" i="2"/>
  <c r="AE2445" i="2"/>
  <c r="AE2444" i="2"/>
  <c r="AE2443" i="2"/>
  <c r="AE2442" i="2"/>
  <c r="AE2441" i="2"/>
  <c r="AE2440" i="2"/>
  <c r="AE2439" i="2"/>
  <c r="AE2438" i="2"/>
  <c r="AE2437" i="2"/>
  <c r="AE2436" i="2"/>
  <c r="AE2435" i="2"/>
  <c r="AE2434" i="2"/>
  <c r="AE2433" i="2"/>
  <c r="AE2432" i="2"/>
  <c r="AE2431" i="2"/>
  <c r="AE2430" i="2"/>
  <c r="AE2429" i="2"/>
  <c r="AE2428" i="2"/>
  <c r="AE2427" i="2"/>
  <c r="AE2426" i="2"/>
  <c r="AE2425" i="2"/>
  <c r="AE2424" i="2"/>
  <c r="AE2423" i="2"/>
  <c r="AE2422" i="2"/>
  <c r="AE2421" i="2"/>
  <c r="AE2420" i="2"/>
  <c r="AE2419" i="2"/>
  <c r="AE2418" i="2"/>
  <c r="AE2417" i="2"/>
  <c r="AE2416" i="2"/>
  <c r="AE2415" i="2"/>
  <c r="AE2414" i="2"/>
  <c r="AE2413" i="2"/>
  <c r="AE2412" i="2"/>
  <c r="AE2411" i="2"/>
  <c r="AE2410" i="2"/>
  <c r="AE2409" i="2"/>
  <c r="AE2408" i="2"/>
  <c r="AE2407" i="2"/>
  <c r="AE2406" i="2"/>
  <c r="AE2405" i="2"/>
  <c r="AE2404" i="2"/>
  <c r="AE2403" i="2"/>
  <c r="AE2402" i="2"/>
  <c r="AE2401" i="2"/>
  <c r="AE2400" i="2"/>
  <c r="AE2399" i="2"/>
  <c r="AE2398" i="2"/>
  <c r="AE2397" i="2"/>
  <c r="AE2396" i="2"/>
  <c r="AE2395" i="2"/>
  <c r="AE2394" i="2"/>
  <c r="AE2393" i="2"/>
  <c r="AE2392" i="2"/>
  <c r="AE2391" i="2"/>
  <c r="AE2390" i="2"/>
  <c r="AE2389" i="2"/>
  <c r="AE2388" i="2"/>
  <c r="AE2387" i="2"/>
  <c r="AE2386" i="2"/>
  <c r="AE2385" i="2"/>
  <c r="AE2384" i="2"/>
  <c r="AE2383" i="2"/>
  <c r="AE2382" i="2"/>
  <c r="AE2381" i="2"/>
  <c r="AE2380" i="2"/>
  <c r="AE2379" i="2"/>
  <c r="AE2378" i="2"/>
  <c r="AE2377" i="2"/>
  <c r="AE2376" i="2"/>
  <c r="AE2375" i="2"/>
  <c r="AE2374" i="2"/>
  <c r="AE2373" i="2"/>
  <c r="AE2372" i="2"/>
  <c r="AE2371" i="2"/>
  <c r="AE2370" i="2"/>
  <c r="AE2369" i="2"/>
  <c r="AE2368" i="2"/>
  <c r="AE2367" i="2"/>
  <c r="AE2366" i="2"/>
  <c r="AE2365" i="2"/>
  <c r="AE2364" i="2"/>
  <c r="AE2363" i="2"/>
  <c r="AE2362" i="2"/>
  <c r="AE2361" i="2"/>
  <c r="AE2360" i="2"/>
  <c r="AE2359" i="2"/>
  <c r="AE2358" i="2"/>
  <c r="AE2357" i="2"/>
  <c r="AE2356" i="2"/>
  <c r="AE2355" i="2"/>
  <c r="AE2354" i="2"/>
  <c r="AE2353" i="2"/>
  <c r="AE2352" i="2"/>
  <c r="AE2351" i="2"/>
  <c r="AE2350" i="2"/>
  <c r="AE2349" i="2"/>
  <c r="AE2348" i="2"/>
  <c r="AE2347" i="2"/>
  <c r="AE2346" i="2"/>
  <c r="AE2345" i="2"/>
  <c r="AE2344" i="2"/>
  <c r="AE2343" i="2"/>
  <c r="AE2342" i="2"/>
  <c r="AE2341" i="2"/>
  <c r="AE2340" i="2"/>
  <c r="AE2339" i="2"/>
  <c r="AE2338" i="2"/>
  <c r="AE2337" i="2"/>
  <c r="AE2336" i="2"/>
  <c r="AE2335" i="2"/>
  <c r="AE2334" i="2"/>
  <c r="AE2333" i="2"/>
  <c r="AE2332" i="2"/>
  <c r="AE2331" i="2"/>
  <c r="AE2330" i="2"/>
  <c r="AE2329" i="2"/>
  <c r="AE2328" i="2"/>
  <c r="AE2327" i="2"/>
  <c r="AE2326" i="2"/>
  <c r="AE2325" i="2"/>
  <c r="AE2324" i="2"/>
  <c r="AE2323" i="2"/>
  <c r="AE2322" i="2"/>
  <c r="AE2321" i="2"/>
  <c r="AE2320" i="2"/>
  <c r="AE2319" i="2"/>
  <c r="AE2318" i="2"/>
  <c r="AE2317" i="2"/>
  <c r="AE2316" i="2"/>
  <c r="AE2315" i="2"/>
  <c r="AE2314" i="2"/>
  <c r="AE2313" i="2"/>
  <c r="AE2312" i="2"/>
  <c r="AE2311" i="2"/>
  <c r="AE2310" i="2"/>
  <c r="AE2309" i="2"/>
  <c r="AE2308" i="2"/>
  <c r="AE2307" i="2"/>
  <c r="AE2306" i="2"/>
  <c r="AE2305" i="2"/>
  <c r="AE2304" i="2"/>
  <c r="AE2303" i="2"/>
  <c r="AE2302" i="2"/>
  <c r="AE2301" i="2"/>
  <c r="AE2300" i="2"/>
  <c r="AE2299" i="2"/>
  <c r="AE2298" i="2"/>
  <c r="AE2297" i="2"/>
  <c r="AE2296" i="2"/>
  <c r="AE2295" i="2"/>
  <c r="AE2294" i="2"/>
  <c r="AE2293" i="2"/>
  <c r="AE2292" i="2"/>
  <c r="AE2291" i="2"/>
  <c r="AE2290" i="2"/>
  <c r="AE2289" i="2"/>
  <c r="AE2288" i="2"/>
  <c r="AE2287" i="2"/>
  <c r="AE2286" i="2"/>
  <c r="AE2285" i="2"/>
  <c r="AE2284" i="2"/>
  <c r="AE2283" i="2"/>
  <c r="AE2282" i="2"/>
  <c r="AE2281" i="2"/>
  <c r="AE2280" i="2"/>
  <c r="AE2279" i="2"/>
  <c r="AE2278" i="2"/>
  <c r="AE2277" i="2"/>
  <c r="AE2276" i="2"/>
  <c r="AE2275" i="2"/>
  <c r="AE2274" i="2"/>
  <c r="AE2273" i="2"/>
  <c r="AE2272" i="2"/>
  <c r="AE2271" i="2"/>
  <c r="AE2270" i="2"/>
  <c r="AE2269" i="2"/>
  <c r="AE2268" i="2"/>
  <c r="AE2267" i="2"/>
  <c r="AE2266" i="2"/>
  <c r="AE2265" i="2"/>
  <c r="AE2264" i="2"/>
  <c r="AE2263" i="2"/>
  <c r="AE2262" i="2"/>
  <c r="AE2261" i="2"/>
  <c r="AE2260" i="2"/>
  <c r="AE2259" i="2"/>
  <c r="AE2258" i="2"/>
  <c r="AE2257" i="2"/>
  <c r="AE2256" i="2"/>
  <c r="AE2255" i="2"/>
  <c r="AE2254" i="2"/>
  <c r="AE2253" i="2"/>
  <c r="AE2252" i="2"/>
  <c r="AE2251" i="2"/>
  <c r="AE2250" i="2"/>
  <c r="AE2249" i="2"/>
  <c r="AE2248" i="2"/>
  <c r="AE2247" i="2"/>
  <c r="AE2246" i="2"/>
  <c r="AE2245" i="2"/>
  <c r="AE2244" i="2"/>
  <c r="AE2243" i="2"/>
  <c r="AE2242" i="2"/>
  <c r="AE2241" i="2"/>
  <c r="AE2240" i="2"/>
  <c r="AE2239" i="2"/>
  <c r="AE2238" i="2"/>
  <c r="AE2237" i="2"/>
  <c r="AE2236" i="2"/>
  <c r="AE2235" i="2"/>
  <c r="AE2234" i="2"/>
  <c r="AE2233" i="2"/>
  <c r="AE2232" i="2"/>
  <c r="AE2231" i="2"/>
  <c r="AE2230" i="2"/>
  <c r="AE2229" i="2"/>
  <c r="AE2228" i="2"/>
  <c r="AE2227" i="2"/>
  <c r="AE2226" i="2"/>
  <c r="AE2225" i="2"/>
  <c r="AE2224" i="2"/>
  <c r="AE2223" i="2"/>
  <c r="AE2222" i="2"/>
  <c r="AE2221" i="2"/>
  <c r="AE2220" i="2"/>
  <c r="AE2219" i="2"/>
  <c r="AE2218" i="2"/>
  <c r="AE2217" i="2"/>
  <c r="AE2216" i="2"/>
  <c r="AE2215" i="2"/>
  <c r="AE2214" i="2"/>
  <c r="AE2213" i="2"/>
  <c r="AE2212" i="2"/>
  <c r="AE2211" i="2"/>
  <c r="AE2210" i="2"/>
  <c r="AE2209" i="2"/>
  <c r="AE2208" i="2"/>
  <c r="AE2207" i="2"/>
  <c r="AE2206" i="2"/>
  <c r="AE2205" i="2"/>
  <c r="AE2204" i="2"/>
  <c r="AE2203" i="2"/>
  <c r="AE2202" i="2"/>
  <c r="AE2201" i="2"/>
  <c r="AE2200" i="2"/>
  <c r="AE2199" i="2"/>
  <c r="AE2198" i="2"/>
  <c r="AE2197" i="2"/>
  <c r="AE2196" i="2"/>
  <c r="AE2195" i="2"/>
  <c r="AE2194" i="2"/>
  <c r="AE2193" i="2"/>
  <c r="AE2192" i="2"/>
  <c r="AE2191" i="2"/>
  <c r="AE2190" i="2"/>
  <c r="AE2189" i="2"/>
  <c r="AE2188" i="2"/>
  <c r="AE2187" i="2"/>
  <c r="AE2186" i="2"/>
  <c r="AE2185" i="2"/>
  <c r="AE2184" i="2"/>
  <c r="AE2183" i="2"/>
  <c r="AE2182" i="2"/>
  <c r="AE2181" i="2"/>
  <c r="AE2180" i="2"/>
  <c r="AE2179" i="2"/>
  <c r="AE2178" i="2"/>
  <c r="AE2177" i="2"/>
  <c r="AE2176" i="2"/>
  <c r="AE2175" i="2"/>
  <c r="AE2174" i="2"/>
  <c r="AE2173" i="2"/>
  <c r="AE2172" i="2"/>
  <c r="AE2171" i="2"/>
  <c r="AE2170" i="2"/>
  <c r="AE2169" i="2"/>
  <c r="AE2168" i="2"/>
  <c r="AE2167" i="2"/>
  <c r="AE2166" i="2"/>
  <c r="AE2165" i="2"/>
  <c r="AE2164" i="2"/>
  <c r="AE2163" i="2"/>
  <c r="AE2162" i="2"/>
  <c r="AE2161" i="2"/>
  <c r="AE2160" i="2"/>
  <c r="AE2159" i="2"/>
  <c r="AE2158" i="2"/>
  <c r="AE2157" i="2"/>
  <c r="AE2156" i="2"/>
  <c r="AE2155" i="2"/>
  <c r="AE2154" i="2"/>
  <c r="AE2153" i="2"/>
  <c r="AE2152" i="2"/>
  <c r="AE2151" i="2"/>
  <c r="AE2150" i="2"/>
  <c r="AE2149" i="2"/>
  <c r="AE2148" i="2"/>
  <c r="AE2147" i="2"/>
  <c r="AE2146" i="2"/>
  <c r="AE2145" i="2"/>
  <c r="AE2144" i="2"/>
  <c r="AE2143" i="2"/>
  <c r="AE2142" i="2"/>
  <c r="AE2141" i="2"/>
  <c r="AE2140" i="2"/>
  <c r="AE2139" i="2"/>
  <c r="AE2138" i="2"/>
  <c r="AE2137" i="2"/>
  <c r="AE2136" i="2"/>
  <c r="AE2135" i="2"/>
  <c r="AE2134" i="2"/>
  <c r="AE2133" i="2"/>
  <c r="AE2132" i="2"/>
  <c r="AE2131" i="2"/>
  <c r="AE2130" i="2"/>
  <c r="AE2129" i="2"/>
  <c r="AE2128" i="2"/>
  <c r="AE2127" i="2"/>
  <c r="AE2126" i="2"/>
  <c r="AE2125" i="2"/>
  <c r="AE2124" i="2"/>
  <c r="AE2123" i="2"/>
  <c r="AE2122" i="2"/>
  <c r="AE2121" i="2"/>
  <c r="AE2120" i="2"/>
  <c r="AE2119" i="2"/>
  <c r="AE2118" i="2"/>
  <c r="AE2117" i="2"/>
  <c r="AE2116" i="2"/>
  <c r="AE2115" i="2"/>
  <c r="AE2114" i="2"/>
  <c r="AE2113" i="2"/>
  <c r="AE2112" i="2"/>
  <c r="AE2111" i="2"/>
  <c r="AE2110" i="2"/>
  <c r="AE2109" i="2"/>
  <c r="AE2108" i="2"/>
  <c r="AE2107" i="2"/>
  <c r="AE2106" i="2"/>
  <c r="AE2105" i="2"/>
  <c r="AE2104" i="2"/>
  <c r="AE2103" i="2"/>
  <c r="AE2102" i="2"/>
  <c r="AE2101" i="2"/>
  <c r="AE2100" i="2"/>
  <c r="AE2099" i="2"/>
  <c r="AE2098" i="2"/>
  <c r="AE2097" i="2"/>
  <c r="AE2096" i="2"/>
  <c r="AE2095" i="2"/>
  <c r="AE2094" i="2"/>
  <c r="AE2093" i="2"/>
  <c r="AE2092" i="2"/>
  <c r="AE2091" i="2"/>
  <c r="AE2090" i="2"/>
  <c r="AE2089" i="2"/>
  <c r="AE2088" i="2"/>
  <c r="AE2087" i="2"/>
  <c r="AE2086" i="2"/>
  <c r="AE2085" i="2"/>
  <c r="AE2084" i="2"/>
  <c r="AE2083" i="2"/>
  <c r="AE2082" i="2"/>
  <c r="AE2081" i="2"/>
  <c r="AE2080" i="2"/>
  <c r="AE2079" i="2"/>
  <c r="AE2078" i="2"/>
  <c r="AE2077" i="2"/>
  <c r="AE2076" i="2"/>
  <c r="AE2075" i="2"/>
  <c r="AE2074" i="2"/>
  <c r="AE2073" i="2"/>
  <c r="AE2072" i="2"/>
  <c r="AE2071" i="2"/>
  <c r="AE2070" i="2"/>
  <c r="AE2069" i="2"/>
  <c r="AE2068" i="2"/>
  <c r="AE2067" i="2"/>
  <c r="AE2066" i="2"/>
  <c r="AE2065" i="2"/>
  <c r="AE2064" i="2"/>
  <c r="AE2063" i="2"/>
  <c r="AE2062" i="2"/>
  <c r="AE2061" i="2"/>
  <c r="AE2060" i="2"/>
  <c r="AE2059" i="2"/>
  <c r="AE2058" i="2"/>
  <c r="AE2057" i="2"/>
  <c r="AE2056" i="2"/>
  <c r="AE2055" i="2"/>
  <c r="AE2054" i="2"/>
  <c r="AE2053" i="2"/>
  <c r="AE2052" i="2"/>
  <c r="AE2051" i="2"/>
  <c r="AE2050" i="2"/>
  <c r="AE2049" i="2"/>
  <c r="AE2048" i="2"/>
  <c r="AE2047" i="2"/>
  <c r="AE2046" i="2"/>
  <c r="AE2045" i="2"/>
  <c r="AE2044" i="2"/>
  <c r="AE2043" i="2"/>
  <c r="AE2042" i="2"/>
  <c r="AE2041" i="2"/>
  <c r="AE2040" i="2"/>
  <c r="AE2039" i="2"/>
  <c r="AE2038" i="2"/>
  <c r="AE2037" i="2"/>
  <c r="AE2036" i="2"/>
  <c r="AE2035" i="2"/>
  <c r="AE2034" i="2"/>
  <c r="AE2033" i="2"/>
  <c r="AE2032" i="2"/>
  <c r="AE2031" i="2"/>
  <c r="AE2030" i="2"/>
  <c r="AE2029" i="2"/>
  <c r="AE2028" i="2"/>
  <c r="AE2027" i="2"/>
  <c r="AE2026" i="2"/>
  <c r="AE2025" i="2"/>
  <c r="AE2024" i="2"/>
  <c r="AE2023" i="2"/>
  <c r="AE2022" i="2"/>
  <c r="AE2021" i="2"/>
  <c r="AE2020" i="2"/>
  <c r="AE2019" i="2"/>
  <c r="AE2018" i="2"/>
  <c r="AE2017" i="2"/>
  <c r="AE2016" i="2"/>
  <c r="AE2015" i="2"/>
  <c r="AE2014" i="2"/>
  <c r="AE2013" i="2"/>
  <c r="AE2012" i="2"/>
  <c r="AE2011" i="2"/>
  <c r="AE2010" i="2"/>
  <c r="AE2009" i="2"/>
  <c r="AE2008" i="2"/>
  <c r="AE2007" i="2"/>
  <c r="AE2006" i="2"/>
  <c r="AE2005" i="2"/>
  <c r="AE2004" i="2"/>
  <c r="AE2003" i="2"/>
  <c r="AE2002" i="2"/>
  <c r="AE2001" i="2"/>
  <c r="AE2000" i="2"/>
  <c r="AE1999" i="2"/>
  <c r="AE1998" i="2"/>
  <c r="AE1997" i="2"/>
  <c r="AE1996" i="2"/>
  <c r="AE1995" i="2"/>
  <c r="AE1994" i="2"/>
  <c r="AE1993" i="2"/>
  <c r="AE1992" i="2"/>
  <c r="AE1991" i="2"/>
  <c r="AE1990" i="2"/>
  <c r="AE1989" i="2"/>
  <c r="AE1988" i="2"/>
  <c r="AE1987" i="2"/>
  <c r="AE1986" i="2"/>
  <c r="AE1985" i="2"/>
  <c r="AE1984" i="2"/>
  <c r="AE1983" i="2"/>
  <c r="AE1982" i="2"/>
  <c r="AE1981" i="2"/>
  <c r="AE1980" i="2"/>
  <c r="AE1979" i="2"/>
  <c r="AE1978" i="2"/>
  <c r="AE1977" i="2"/>
  <c r="AE1976" i="2"/>
  <c r="AE1975" i="2"/>
  <c r="AE1974" i="2"/>
  <c r="AE1973" i="2"/>
  <c r="AE1972" i="2"/>
  <c r="AE1971" i="2"/>
  <c r="AE1970" i="2"/>
  <c r="AE1969" i="2"/>
  <c r="AE1968" i="2"/>
  <c r="AE1967" i="2"/>
  <c r="AE1966" i="2"/>
  <c r="AE1965" i="2"/>
  <c r="AE1964" i="2"/>
  <c r="AE1963" i="2"/>
  <c r="AE1962" i="2"/>
  <c r="AE1961" i="2"/>
  <c r="AE1960" i="2"/>
  <c r="AE1959" i="2"/>
  <c r="AE1958" i="2"/>
  <c r="AE1957" i="2"/>
  <c r="AE1956" i="2"/>
  <c r="AE1955" i="2"/>
  <c r="AE1954" i="2"/>
  <c r="AE1953" i="2"/>
  <c r="AE1952" i="2"/>
  <c r="AE1951" i="2"/>
  <c r="AE1950" i="2"/>
  <c r="AE1949" i="2"/>
  <c r="AE1948" i="2"/>
  <c r="AE1947" i="2"/>
  <c r="AE1946" i="2"/>
  <c r="AE1945" i="2"/>
  <c r="AE1944" i="2"/>
  <c r="AE1943" i="2"/>
  <c r="AE1942" i="2"/>
  <c r="AE1941" i="2"/>
  <c r="AE1940" i="2"/>
  <c r="AE1939" i="2"/>
  <c r="AE1938" i="2"/>
  <c r="AE1937" i="2"/>
  <c r="AE1936" i="2"/>
  <c r="AE1935" i="2"/>
  <c r="AE1934" i="2"/>
  <c r="AE1933" i="2"/>
  <c r="AE1932" i="2"/>
  <c r="AE1931" i="2"/>
  <c r="AE1930" i="2"/>
  <c r="AE1929" i="2"/>
  <c r="AE1928" i="2"/>
  <c r="AE1927" i="2"/>
  <c r="AE1926" i="2"/>
  <c r="AE1925" i="2"/>
  <c r="AE1924" i="2"/>
  <c r="AE1923" i="2"/>
  <c r="AE1922" i="2"/>
  <c r="AE1921" i="2"/>
  <c r="AE1920" i="2"/>
  <c r="AE1919" i="2"/>
  <c r="AE1918" i="2"/>
  <c r="AE1917" i="2"/>
  <c r="AE1916" i="2"/>
  <c r="AE1915" i="2"/>
  <c r="AE1914" i="2"/>
  <c r="AE1913" i="2"/>
  <c r="AE1912" i="2"/>
  <c r="AE1911" i="2"/>
  <c r="AE1910" i="2"/>
  <c r="AE1909" i="2"/>
  <c r="AE1908" i="2"/>
  <c r="AE1907" i="2"/>
  <c r="AE1906" i="2"/>
  <c r="AE1905" i="2"/>
  <c r="AE1904" i="2"/>
  <c r="AE1903" i="2"/>
  <c r="AE1902" i="2"/>
  <c r="AE1901" i="2"/>
  <c r="AE1900" i="2"/>
  <c r="AE1899" i="2"/>
  <c r="AE1898" i="2"/>
  <c r="AE1897" i="2"/>
  <c r="AE1896" i="2"/>
  <c r="AE1895" i="2"/>
  <c r="AE1894" i="2"/>
  <c r="AE1893" i="2"/>
  <c r="AE1892" i="2"/>
  <c r="AE1891" i="2"/>
  <c r="AE1890" i="2"/>
  <c r="AE1889" i="2"/>
  <c r="AE1888" i="2"/>
  <c r="AE1887" i="2"/>
  <c r="AE1886" i="2"/>
  <c r="AE1885" i="2"/>
  <c r="AE1884" i="2"/>
  <c r="AE1883" i="2"/>
  <c r="AE1882" i="2"/>
  <c r="AE1881" i="2"/>
  <c r="AE1880" i="2"/>
  <c r="AE1879" i="2"/>
  <c r="AE1878" i="2"/>
  <c r="AE1877" i="2"/>
  <c r="AE1876" i="2"/>
  <c r="AE1875" i="2"/>
  <c r="AE1874" i="2"/>
  <c r="AE1873" i="2"/>
  <c r="AE1872" i="2"/>
  <c r="AE1871" i="2"/>
  <c r="AE1870" i="2"/>
  <c r="AE1869" i="2"/>
  <c r="AE1868" i="2"/>
  <c r="AE1867" i="2"/>
  <c r="AE1866" i="2"/>
  <c r="AE1865" i="2"/>
  <c r="AE1864" i="2"/>
  <c r="AE1863" i="2"/>
  <c r="AE1862" i="2"/>
  <c r="AE1861" i="2"/>
  <c r="AE1860" i="2"/>
  <c r="AE1859" i="2"/>
  <c r="AE1858" i="2"/>
  <c r="AE1857" i="2"/>
  <c r="AE1856" i="2"/>
  <c r="AE1855" i="2"/>
  <c r="AE1854" i="2"/>
  <c r="AE1853" i="2"/>
  <c r="AE1852" i="2"/>
  <c r="AE1851" i="2"/>
  <c r="AE1850" i="2"/>
  <c r="AE1849" i="2"/>
  <c r="AE1848" i="2"/>
  <c r="AE1847" i="2"/>
  <c r="AE1846" i="2"/>
  <c r="AE1845" i="2"/>
  <c r="AE1844" i="2"/>
  <c r="AE1843" i="2"/>
  <c r="AE1842" i="2"/>
  <c r="AE1841" i="2"/>
  <c r="AE1840" i="2"/>
  <c r="AE1839" i="2"/>
  <c r="AE1838" i="2"/>
  <c r="AE1837" i="2"/>
  <c r="AE1836" i="2"/>
  <c r="AE1835" i="2"/>
  <c r="AE1834" i="2"/>
  <c r="AE1833" i="2"/>
  <c r="AE1832" i="2"/>
  <c r="AE1831" i="2"/>
  <c r="AE1830" i="2"/>
  <c r="AE1829" i="2"/>
  <c r="AE1828" i="2"/>
  <c r="AE1827" i="2"/>
  <c r="AE1826" i="2"/>
  <c r="AE1825" i="2"/>
  <c r="AE1824" i="2"/>
  <c r="AE1823" i="2"/>
  <c r="AE1822" i="2"/>
  <c r="AE1821" i="2"/>
  <c r="AE1820" i="2"/>
  <c r="AE1819" i="2"/>
  <c r="AE1818" i="2"/>
  <c r="AE1817" i="2"/>
  <c r="AE1816" i="2"/>
  <c r="AE1815" i="2"/>
  <c r="AE1814" i="2"/>
  <c r="AE1813" i="2"/>
  <c r="AE1812" i="2"/>
  <c r="AE1811" i="2"/>
  <c r="AE1810" i="2"/>
  <c r="AE1809" i="2"/>
  <c r="AE1808" i="2"/>
  <c r="AE1807" i="2"/>
  <c r="AE1806" i="2"/>
  <c r="AE1805" i="2"/>
  <c r="AE1804" i="2"/>
  <c r="AE1803" i="2"/>
  <c r="AE1802" i="2"/>
  <c r="AE1801" i="2"/>
  <c r="AE1800" i="2"/>
  <c r="AE1799" i="2"/>
  <c r="AE1798" i="2"/>
  <c r="AE1797" i="2"/>
  <c r="AE1796" i="2"/>
  <c r="AE1795" i="2"/>
  <c r="AE1794" i="2"/>
  <c r="AE1793" i="2"/>
  <c r="AE1792" i="2"/>
  <c r="AE1791" i="2"/>
  <c r="AE1790" i="2"/>
  <c r="AE1789" i="2"/>
  <c r="AE1788" i="2"/>
  <c r="AE1787" i="2"/>
  <c r="AE1786" i="2"/>
  <c r="AE1785" i="2"/>
  <c r="AE1784" i="2"/>
  <c r="AE1783" i="2"/>
  <c r="AE1782" i="2"/>
  <c r="AE1781" i="2"/>
  <c r="AE1780" i="2"/>
  <c r="AE1779" i="2"/>
  <c r="AE1778" i="2"/>
  <c r="AE1777" i="2"/>
  <c r="AE1776" i="2"/>
  <c r="AE1775" i="2"/>
  <c r="AE1774" i="2"/>
  <c r="AE1773" i="2"/>
  <c r="AE1772" i="2"/>
  <c r="AE1771" i="2"/>
  <c r="AE1770" i="2"/>
  <c r="AE1769" i="2"/>
  <c r="AE1768" i="2"/>
  <c r="AE1767" i="2"/>
  <c r="AE1766" i="2"/>
  <c r="AE1765" i="2"/>
  <c r="AE1764" i="2"/>
  <c r="AE1763" i="2"/>
  <c r="AE1762" i="2"/>
  <c r="AE1761" i="2"/>
  <c r="AE1760" i="2"/>
  <c r="AE1759" i="2"/>
  <c r="AE1758" i="2"/>
  <c r="AE1757" i="2"/>
  <c r="AE1756" i="2"/>
  <c r="AE1755" i="2"/>
  <c r="AE1754" i="2"/>
  <c r="AE1753" i="2"/>
  <c r="AE1752" i="2"/>
  <c r="AE1751" i="2"/>
  <c r="AE1750" i="2"/>
  <c r="AE1749" i="2"/>
  <c r="AE1748" i="2"/>
  <c r="AE1747" i="2"/>
  <c r="AE1746" i="2"/>
  <c r="AE1745" i="2"/>
  <c r="AE1744" i="2"/>
  <c r="AE1743" i="2"/>
  <c r="AE1742" i="2"/>
  <c r="AE1741" i="2"/>
  <c r="AE1740" i="2"/>
  <c r="AE1739" i="2"/>
  <c r="AE1738" i="2"/>
  <c r="AE1737" i="2"/>
  <c r="AE1736" i="2"/>
  <c r="AE1735" i="2"/>
  <c r="AE1734" i="2"/>
  <c r="AE1733" i="2"/>
  <c r="AE1732" i="2"/>
  <c r="AE1731" i="2"/>
  <c r="AE1730" i="2"/>
  <c r="AE1729" i="2"/>
  <c r="AE1728" i="2"/>
  <c r="AE1727" i="2"/>
  <c r="AE1726" i="2"/>
  <c r="AE1725" i="2"/>
  <c r="AE1724" i="2"/>
  <c r="AE1723" i="2"/>
  <c r="AE1722" i="2"/>
  <c r="AE1721" i="2"/>
  <c r="AE1720" i="2"/>
  <c r="AE1719" i="2"/>
  <c r="AE1718" i="2"/>
  <c r="AE1717" i="2"/>
  <c r="AE1716" i="2"/>
  <c r="AE1715" i="2"/>
  <c r="AE1714" i="2"/>
  <c r="AE1713" i="2"/>
  <c r="AE1712" i="2"/>
  <c r="AE1711" i="2"/>
  <c r="AE1710" i="2"/>
  <c r="AE1709" i="2"/>
  <c r="AE1708" i="2"/>
  <c r="AE1707" i="2"/>
  <c r="AE1706" i="2"/>
  <c r="AE1705" i="2"/>
  <c r="AE1704" i="2"/>
  <c r="AE1703" i="2"/>
  <c r="AE1702" i="2"/>
  <c r="AE1701" i="2"/>
  <c r="AE1700" i="2"/>
  <c r="AE1699" i="2"/>
  <c r="AE1698" i="2"/>
  <c r="AE1697" i="2"/>
  <c r="AE1696" i="2"/>
  <c r="AE1695" i="2"/>
  <c r="AE1694" i="2"/>
  <c r="AE1693" i="2"/>
  <c r="AE1692" i="2"/>
  <c r="AE1691" i="2"/>
  <c r="AE1690" i="2"/>
  <c r="AE1689" i="2"/>
  <c r="AE1688" i="2"/>
  <c r="AE1687" i="2"/>
  <c r="AE1686" i="2"/>
  <c r="AE1685" i="2"/>
  <c r="AE1684" i="2"/>
  <c r="AE1683" i="2"/>
  <c r="AE1682" i="2"/>
  <c r="AE1681" i="2"/>
  <c r="AE1680" i="2"/>
  <c r="AE1679" i="2"/>
  <c r="AE1678" i="2"/>
  <c r="AE1677" i="2"/>
  <c r="AE1676" i="2"/>
  <c r="AE1675" i="2"/>
  <c r="AE1674" i="2"/>
  <c r="AE1673" i="2"/>
  <c r="AE1672" i="2"/>
  <c r="AE1671" i="2"/>
  <c r="AE1670" i="2"/>
  <c r="AE1669" i="2"/>
  <c r="AE1668" i="2"/>
  <c r="AE1667" i="2"/>
  <c r="AE1666" i="2"/>
  <c r="AE1665" i="2"/>
  <c r="AE1664" i="2"/>
  <c r="AE1663" i="2"/>
  <c r="AE1662" i="2"/>
  <c r="AE1661" i="2"/>
  <c r="AE1660" i="2"/>
  <c r="AE1659" i="2"/>
  <c r="AE1658" i="2"/>
  <c r="AE1657" i="2"/>
  <c r="AE1656" i="2"/>
  <c r="AE1655" i="2"/>
  <c r="AE1654" i="2"/>
  <c r="AE1653" i="2"/>
  <c r="AE1652" i="2"/>
  <c r="AE1651" i="2"/>
  <c r="AE1650" i="2"/>
  <c r="AE1649" i="2"/>
  <c r="AE1648" i="2"/>
  <c r="AE1647" i="2"/>
  <c r="AE1646" i="2"/>
  <c r="AE1645" i="2"/>
  <c r="AE1644" i="2"/>
  <c r="AE1643" i="2"/>
  <c r="AE1642" i="2"/>
  <c r="AE1641" i="2"/>
  <c r="AE1640" i="2"/>
  <c r="AE1639" i="2"/>
  <c r="AE1638" i="2"/>
  <c r="AE1637" i="2"/>
  <c r="AE1636" i="2"/>
  <c r="AE1635" i="2"/>
  <c r="AE1634" i="2"/>
  <c r="AE1633" i="2"/>
  <c r="AE1632" i="2"/>
  <c r="AE1631" i="2"/>
  <c r="AE1630" i="2"/>
  <c r="AE1629" i="2"/>
  <c r="AE1628" i="2"/>
  <c r="AE1627" i="2"/>
  <c r="AE1626" i="2"/>
  <c r="AE1625" i="2"/>
  <c r="AE1624" i="2"/>
  <c r="AE1623" i="2"/>
  <c r="AE1622" i="2"/>
  <c r="AE1621" i="2"/>
  <c r="AE1620" i="2"/>
  <c r="AE1619" i="2"/>
  <c r="AE1618" i="2"/>
  <c r="AE1617" i="2"/>
  <c r="AE1616" i="2"/>
  <c r="AE1615" i="2"/>
  <c r="AE1614" i="2"/>
  <c r="AE1613" i="2"/>
  <c r="AE1612" i="2"/>
  <c r="AE1611" i="2"/>
  <c r="AE1610" i="2"/>
  <c r="AE1609" i="2"/>
  <c r="AE1608" i="2"/>
  <c r="AE1607" i="2"/>
  <c r="AE1606" i="2"/>
  <c r="AE1605" i="2"/>
  <c r="AE1604" i="2"/>
  <c r="AE1603" i="2"/>
  <c r="AE1602" i="2"/>
  <c r="AE1601" i="2"/>
  <c r="AE1600" i="2"/>
  <c r="AE1599" i="2"/>
  <c r="AE1598" i="2"/>
  <c r="AE1597" i="2"/>
  <c r="AE1596" i="2"/>
  <c r="AE1595" i="2"/>
  <c r="AE1594" i="2"/>
  <c r="AE1593" i="2"/>
  <c r="AE1592" i="2"/>
  <c r="AE1591" i="2"/>
  <c r="AE1590" i="2"/>
  <c r="AE1589" i="2"/>
  <c r="AE1588" i="2"/>
  <c r="AE1587" i="2"/>
  <c r="AE1586" i="2"/>
  <c r="AE1585" i="2"/>
  <c r="AE1584" i="2"/>
  <c r="AE1583" i="2"/>
  <c r="AE1582" i="2"/>
  <c r="AE1581" i="2"/>
  <c r="AE1580" i="2"/>
  <c r="AE1579" i="2"/>
  <c r="AE1578" i="2"/>
  <c r="AE1577" i="2"/>
  <c r="AE1576" i="2"/>
  <c r="AE1575" i="2"/>
  <c r="AE1574" i="2"/>
  <c r="AE1573" i="2"/>
  <c r="AE1572" i="2"/>
  <c r="AE1571" i="2"/>
  <c r="AE1570" i="2"/>
  <c r="AE1569" i="2"/>
  <c r="AE1568" i="2"/>
  <c r="AE1567" i="2"/>
  <c r="AE1566" i="2"/>
  <c r="AE1565" i="2"/>
  <c r="AE1564" i="2"/>
  <c r="AE1563" i="2"/>
  <c r="AE1562" i="2"/>
  <c r="AE1561" i="2"/>
  <c r="AE1560" i="2"/>
  <c r="AE1559" i="2"/>
  <c r="AE1558" i="2"/>
  <c r="AE1557" i="2"/>
  <c r="AE1556" i="2"/>
  <c r="AE1555" i="2"/>
  <c r="AE1554" i="2"/>
  <c r="AE1553" i="2"/>
  <c r="AE1552" i="2"/>
  <c r="AE1551" i="2"/>
  <c r="AE1550" i="2"/>
  <c r="AE1549" i="2"/>
  <c r="AE1548" i="2"/>
  <c r="AE1547" i="2"/>
  <c r="AE1546" i="2"/>
  <c r="AE1545" i="2"/>
  <c r="AE1544" i="2"/>
  <c r="AE1543" i="2"/>
  <c r="AE1542" i="2"/>
  <c r="AE1541" i="2"/>
  <c r="AE1540" i="2"/>
  <c r="AE1539" i="2"/>
  <c r="AE1538" i="2"/>
  <c r="AE1537" i="2"/>
  <c r="AE1536" i="2"/>
  <c r="AE1535" i="2"/>
  <c r="AE1534" i="2"/>
  <c r="AE1533" i="2"/>
  <c r="AE1532" i="2"/>
  <c r="AE1531" i="2"/>
  <c r="AE1530" i="2"/>
  <c r="AE1529" i="2"/>
  <c r="AE1528" i="2"/>
  <c r="AE1527" i="2"/>
  <c r="AE1526" i="2"/>
  <c r="AE1525" i="2"/>
  <c r="AE1524" i="2"/>
  <c r="AE1523" i="2"/>
  <c r="AE1522" i="2"/>
  <c r="AE1521" i="2"/>
  <c r="AE1520" i="2"/>
  <c r="AE1519" i="2"/>
  <c r="AE1518" i="2"/>
  <c r="AE1517" i="2"/>
  <c r="AE1516" i="2"/>
  <c r="AE1515" i="2"/>
  <c r="AE1514" i="2"/>
  <c r="AE1513" i="2"/>
  <c r="AE1512" i="2"/>
  <c r="AE1511" i="2"/>
  <c r="AE1510" i="2"/>
  <c r="AE1509" i="2"/>
  <c r="AE1508" i="2"/>
  <c r="AE1507" i="2"/>
  <c r="AE1506" i="2"/>
  <c r="AE1505" i="2"/>
  <c r="AE1504" i="2"/>
  <c r="AE1503" i="2"/>
  <c r="AE1502" i="2"/>
  <c r="AE1501" i="2"/>
  <c r="AE1500" i="2"/>
  <c r="AE1499" i="2"/>
  <c r="AE1498" i="2"/>
  <c r="AE1497" i="2"/>
  <c r="AE1496" i="2"/>
  <c r="AE1495" i="2"/>
  <c r="AE1494" i="2"/>
  <c r="AE1493" i="2"/>
  <c r="AE1492" i="2"/>
  <c r="AE1491" i="2"/>
  <c r="AE1490" i="2"/>
  <c r="AE1489" i="2"/>
  <c r="AE1488" i="2"/>
  <c r="AE1487" i="2"/>
  <c r="AE1486" i="2"/>
  <c r="AE1485" i="2"/>
  <c r="AE1484" i="2"/>
  <c r="AE1483" i="2"/>
  <c r="AE1482" i="2"/>
  <c r="AE1481" i="2"/>
  <c r="AE1480" i="2"/>
  <c r="AE1479" i="2"/>
  <c r="AE1478" i="2"/>
  <c r="AE1477" i="2"/>
  <c r="AE1476" i="2"/>
  <c r="AE1475" i="2"/>
  <c r="AE1474" i="2"/>
  <c r="AE1473" i="2"/>
  <c r="AE1472" i="2"/>
  <c r="AE1471" i="2"/>
  <c r="AE1470" i="2"/>
  <c r="AE1469" i="2"/>
  <c r="AE1468" i="2"/>
  <c r="AE1467" i="2"/>
  <c r="AE1466" i="2"/>
  <c r="AE1465" i="2"/>
  <c r="AE1464" i="2"/>
  <c r="AE1463" i="2"/>
  <c r="AE1462" i="2"/>
  <c r="AE1461" i="2"/>
  <c r="AE1460" i="2"/>
  <c r="AE1459" i="2"/>
  <c r="AE1458" i="2"/>
  <c r="AE1457" i="2"/>
  <c r="AE1456" i="2"/>
  <c r="AE1455" i="2"/>
  <c r="AE1454" i="2"/>
  <c r="AE1453" i="2"/>
  <c r="AE1452" i="2"/>
  <c r="AE1451" i="2"/>
  <c r="AE1450" i="2"/>
  <c r="AE1449" i="2"/>
  <c r="AE1448" i="2"/>
  <c r="AE1447" i="2"/>
  <c r="AE1446" i="2"/>
  <c r="AE1445" i="2"/>
  <c r="AE1444" i="2"/>
  <c r="AE1443" i="2"/>
  <c r="AE1442" i="2"/>
  <c r="AE1441" i="2"/>
  <c r="AE1440" i="2"/>
  <c r="AE1439" i="2"/>
  <c r="AE1438" i="2"/>
  <c r="AE1437" i="2"/>
  <c r="AE1436" i="2"/>
  <c r="AE1435" i="2"/>
  <c r="AE1434" i="2"/>
  <c r="AE1433" i="2"/>
  <c r="AE1432" i="2"/>
  <c r="AE1431" i="2"/>
  <c r="AE1430" i="2"/>
  <c r="AE1429" i="2"/>
  <c r="AE1428" i="2"/>
  <c r="AE1427" i="2"/>
  <c r="AE1426" i="2"/>
  <c r="AE1425" i="2"/>
  <c r="AE1424" i="2"/>
  <c r="AE1423" i="2"/>
  <c r="AE1422" i="2"/>
  <c r="AE1421" i="2"/>
  <c r="AE1420" i="2"/>
  <c r="AE1419" i="2"/>
  <c r="AE1418" i="2"/>
  <c r="AE1417" i="2"/>
  <c r="AE1416" i="2"/>
  <c r="AE1415" i="2"/>
  <c r="AE1414" i="2"/>
  <c r="AE1413" i="2"/>
  <c r="AE1412" i="2"/>
  <c r="AE1411" i="2"/>
  <c r="AE1410" i="2"/>
  <c r="AE1409" i="2"/>
  <c r="AE1408" i="2"/>
  <c r="AE1407" i="2"/>
  <c r="AE1406" i="2"/>
  <c r="AE1405" i="2"/>
  <c r="AE1404" i="2"/>
  <c r="AE1403" i="2"/>
  <c r="AE1402" i="2"/>
  <c r="AE1401" i="2"/>
  <c r="AE1400" i="2"/>
  <c r="AE1399" i="2"/>
  <c r="AE1398" i="2"/>
  <c r="AE1397" i="2"/>
  <c r="AE1396" i="2"/>
  <c r="AE1395" i="2"/>
  <c r="AE1394" i="2"/>
  <c r="AE1393" i="2"/>
  <c r="AE1392" i="2"/>
  <c r="AE1391" i="2"/>
  <c r="AE1390" i="2"/>
  <c r="AE1389" i="2"/>
  <c r="AE1388" i="2"/>
  <c r="AE1387" i="2"/>
  <c r="AE1386" i="2"/>
  <c r="AE1385" i="2"/>
  <c r="AE1384" i="2"/>
  <c r="AE1383" i="2"/>
  <c r="AE1382" i="2"/>
  <c r="AE1381" i="2"/>
  <c r="AE1380" i="2"/>
  <c r="AE1379" i="2"/>
  <c r="AE1378" i="2"/>
  <c r="AE1377" i="2"/>
  <c r="AE1376" i="2"/>
  <c r="AE1375" i="2"/>
  <c r="AE1374" i="2"/>
  <c r="AE1373" i="2"/>
  <c r="AE1372" i="2"/>
  <c r="AE1371" i="2"/>
  <c r="AE1370" i="2"/>
  <c r="AE1369" i="2"/>
  <c r="AE1368" i="2"/>
  <c r="AE1367" i="2"/>
  <c r="AE1366" i="2"/>
  <c r="AE1365" i="2"/>
  <c r="AE1364" i="2"/>
  <c r="AE1363" i="2"/>
  <c r="AE1362" i="2"/>
  <c r="AE1361" i="2"/>
  <c r="AE1360" i="2"/>
  <c r="AE1359" i="2"/>
  <c r="AE1358" i="2"/>
  <c r="AE1357" i="2"/>
  <c r="AE1356" i="2"/>
  <c r="AE1355" i="2"/>
  <c r="AE1354" i="2"/>
  <c r="AE1353" i="2"/>
  <c r="AE1352" i="2"/>
  <c r="AE1351" i="2"/>
  <c r="AE1350" i="2"/>
  <c r="AE1349" i="2"/>
  <c r="AE1348" i="2"/>
  <c r="AE1347" i="2"/>
  <c r="AE1346" i="2"/>
  <c r="AE1345" i="2"/>
  <c r="AE1344" i="2"/>
  <c r="AE1343" i="2"/>
  <c r="AE1342" i="2"/>
  <c r="AE1341" i="2"/>
  <c r="AE1340" i="2"/>
  <c r="AE1339" i="2"/>
  <c r="AE1338" i="2"/>
  <c r="AE1337" i="2"/>
  <c r="AE1336" i="2"/>
  <c r="AE1335" i="2"/>
  <c r="AE1334" i="2"/>
  <c r="AE1333" i="2"/>
  <c r="AE1332" i="2"/>
  <c r="AE1331" i="2"/>
  <c r="AE1330" i="2"/>
  <c r="AE1329" i="2"/>
  <c r="AE1328" i="2"/>
  <c r="AE1327" i="2"/>
  <c r="AE1326" i="2"/>
  <c r="AE1325" i="2"/>
  <c r="AE1324" i="2"/>
  <c r="AE1323" i="2"/>
  <c r="AE1322" i="2"/>
  <c r="AE1321" i="2"/>
  <c r="AE1320" i="2"/>
  <c r="AE1319" i="2"/>
  <c r="AE1318" i="2"/>
  <c r="AE1317" i="2"/>
  <c r="AE1316" i="2"/>
  <c r="AE1315" i="2"/>
  <c r="AE1314" i="2"/>
  <c r="AE1313" i="2"/>
  <c r="AE1312" i="2"/>
  <c r="AE1311" i="2"/>
  <c r="AE1310" i="2"/>
  <c r="AE1309" i="2"/>
  <c r="AE1308" i="2"/>
  <c r="AE1307" i="2"/>
  <c r="AE1306" i="2"/>
  <c r="AE1305" i="2"/>
  <c r="AE1304" i="2"/>
  <c r="AE1303" i="2"/>
  <c r="AE1302" i="2"/>
  <c r="AE1301" i="2"/>
  <c r="AE1300" i="2"/>
  <c r="AE1299" i="2"/>
  <c r="AE1298" i="2"/>
  <c r="AE1297" i="2"/>
  <c r="AE1296" i="2"/>
  <c r="AE1295" i="2"/>
  <c r="AE1294" i="2"/>
  <c r="AE1293" i="2"/>
  <c r="AE1292" i="2"/>
  <c r="AE1291" i="2"/>
  <c r="AE1290" i="2"/>
  <c r="AE1289" i="2"/>
  <c r="AE1288" i="2"/>
  <c r="AE1287" i="2"/>
  <c r="AE1286" i="2"/>
  <c r="AE1285" i="2"/>
  <c r="AE1284" i="2"/>
  <c r="AE1283" i="2"/>
  <c r="AE1282" i="2"/>
  <c r="AE1281" i="2"/>
  <c r="AE1280" i="2"/>
  <c r="AE1279" i="2"/>
  <c r="AE1278" i="2"/>
  <c r="AE1277" i="2"/>
  <c r="AE1276" i="2"/>
  <c r="AE1275" i="2"/>
  <c r="AE1274" i="2"/>
  <c r="AE1273" i="2"/>
  <c r="AE1272" i="2"/>
  <c r="AE1271" i="2"/>
  <c r="AE1270" i="2"/>
  <c r="AE1269" i="2"/>
  <c r="AE1268" i="2"/>
  <c r="AE1267" i="2"/>
  <c r="AE1266" i="2"/>
  <c r="AE1265" i="2"/>
  <c r="AE1264" i="2"/>
  <c r="AE1263" i="2"/>
  <c r="AE1262" i="2"/>
  <c r="AE1261" i="2"/>
  <c r="AE1260" i="2"/>
  <c r="AE1259" i="2"/>
  <c r="AE1258" i="2"/>
  <c r="AE1257" i="2"/>
  <c r="AE1256" i="2"/>
  <c r="AE1255" i="2"/>
  <c r="AE1254" i="2"/>
  <c r="AE1253" i="2"/>
  <c r="AE1252" i="2"/>
  <c r="AE1251" i="2"/>
  <c r="AE1250" i="2"/>
  <c r="AE1249" i="2"/>
  <c r="AE1248" i="2"/>
  <c r="AE1247" i="2"/>
  <c r="AE1246" i="2"/>
  <c r="AE1245" i="2"/>
  <c r="AE1244" i="2"/>
  <c r="AE1243" i="2"/>
  <c r="AE1242" i="2"/>
  <c r="AE1241" i="2"/>
  <c r="AE1240" i="2"/>
  <c r="AE1239" i="2"/>
  <c r="AE1238" i="2"/>
  <c r="AE1237" i="2"/>
  <c r="AE1236" i="2"/>
  <c r="AE1235" i="2"/>
  <c r="AE1234" i="2"/>
  <c r="AE1233" i="2"/>
  <c r="AE1232" i="2"/>
  <c r="AE1231" i="2"/>
  <c r="AE1230" i="2"/>
  <c r="AE1229" i="2"/>
  <c r="AE1228" i="2"/>
  <c r="AE1227" i="2"/>
  <c r="AE1226" i="2"/>
  <c r="AE1225" i="2"/>
  <c r="AE1224" i="2"/>
  <c r="AE1223" i="2"/>
  <c r="AE1222" i="2"/>
  <c r="AE1221" i="2"/>
  <c r="AE1220" i="2"/>
  <c r="AE1219" i="2"/>
  <c r="AE1218" i="2"/>
  <c r="AE1217" i="2"/>
  <c r="AE1216" i="2"/>
  <c r="AE1215" i="2"/>
  <c r="AE1214" i="2"/>
  <c r="AE1213" i="2"/>
  <c r="AE1212" i="2"/>
  <c r="AE1211" i="2"/>
  <c r="AE1210" i="2"/>
  <c r="AE1209" i="2"/>
  <c r="AE1208" i="2"/>
  <c r="AE1207" i="2"/>
  <c r="AE1206" i="2"/>
  <c r="AE1205" i="2"/>
  <c r="AE1204" i="2"/>
  <c r="AE1203" i="2"/>
  <c r="AE1202" i="2"/>
  <c r="AE1201" i="2"/>
  <c r="AE1200" i="2"/>
  <c r="AE1199" i="2"/>
  <c r="AE1198" i="2"/>
  <c r="AE1197" i="2"/>
  <c r="AE1196" i="2"/>
  <c r="AE1195" i="2"/>
  <c r="AE1194" i="2"/>
  <c r="AE1193" i="2"/>
  <c r="AE1192" i="2"/>
  <c r="AE1191" i="2"/>
  <c r="AE1190" i="2"/>
  <c r="AE1189" i="2"/>
  <c r="AE1188" i="2"/>
  <c r="AE1187" i="2"/>
  <c r="AE1186" i="2"/>
  <c r="AE1185" i="2"/>
  <c r="AE1184" i="2"/>
  <c r="AE1183" i="2"/>
  <c r="AE1182" i="2"/>
  <c r="AE1181" i="2"/>
  <c r="AE1180" i="2"/>
  <c r="AE1179" i="2"/>
  <c r="AE1178" i="2"/>
  <c r="AE1177" i="2"/>
  <c r="AE1176" i="2"/>
  <c r="AE1175" i="2"/>
  <c r="AE1174" i="2"/>
  <c r="AE1173" i="2"/>
  <c r="AE1172" i="2"/>
  <c r="AE1171" i="2"/>
  <c r="AE1170" i="2"/>
  <c r="AE1169" i="2"/>
  <c r="AE1168" i="2"/>
  <c r="AE1167" i="2"/>
  <c r="AE1166" i="2"/>
  <c r="AE1165" i="2"/>
  <c r="AE1164" i="2"/>
  <c r="AE1163" i="2"/>
  <c r="AE1162" i="2"/>
  <c r="AE1161" i="2"/>
  <c r="AE1160" i="2"/>
  <c r="AE1159" i="2"/>
  <c r="AE1158" i="2"/>
  <c r="AE1157" i="2"/>
  <c r="AE1156" i="2"/>
  <c r="AE1155" i="2"/>
  <c r="AE1154" i="2"/>
  <c r="AE1153" i="2"/>
  <c r="AE1152" i="2"/>
  <c r="AE1151" i="2"/>
  <c r="AE1150" i="2"/>
  <c r="AE1149" i="2"/>
  <c r="AE1148" i="2"/>
  <c r="AE1147" i="2"/>
  <c r="AE1146" i="2"/>
  <c r="AE1145" i="2"/>
  <c r="AE1144" i="2"/>
  <c r="AE1143" i="2"/>
  <c r="AE1142" i="2"/>
  <c r="AE1141" i="2"/>
  <c r="AE1140" i="2"/>
  <c r="AE1139" i="2"/>
  <c r="AE1138" i="2"/>
  <c r="AE1137" i="2"/>
  <c r="AE1136" i="2"/>
  <c r="AE1135" i="2"/>
  <c r="AE1134" i="2"/>
  <c r="AE1133" i="2"/>
  <c r="AE1132" i="2"/>
  <c r="AE1131" i="2"/>
  <c r="AE1130" i="2"/>
  <c r="AE1129" i="2"/>
  <c r="AE1128" i="2"/>
  <c r="AE1127" i="2"/>
  <c r="AE1126" i="2"/>
  <c r="AE1125" i="2"/>
  <c r="AE1124" i="2"/>
  <c r="AE1123" i="2"/>
  <c r="AE1122" i="2"/>
  <c r="AE1121" i="2"/>
  <c r="AE1120" i="2"/>
  <c r="AE1119" i="2"/>
  <c r="AE1118" i="2"/>
  <c r="AE1117" i="2"/>
  <c r="AE1116" i="2"/>
  <c r="AE1115" i="2"/>
  <c r="AE1114" i="2"/>
  <c r="AE1113" i="2"/>
  <c r="AE1112" i="2"/>
  <c r="AE1111" i="2"/>
  <c r="AE1110" i="2"/>
  <c r="AE1109" i="2"/>
  <c r="AE1108" i="2"/>
  <c r="AE1107" i="2"/>
  <c r="AE1106" i="2"/>
  <c r="AE1105" i="2"/>
  <c r="AE1104" i="2"/>
  <c r="AE1103" i="2"/>
  <c r="AE1102" i="2"/>
  <c r="AE1101" i="2"/>
  <c r="AE1100" i="2"/>
  <c r="AE1099" i="2"/>
  <c r="AE1098" i="2"/>
  <c r="AE1097" i="2"/>
  <c r="AE1096" i="2"/>
  <c r="AE1095" i="2"/>
  <c r="AE1094" i="2"/>
  <c r="AE1093" i="2"/>
  <c r="AE1092" i="2"/>
  <c r="AE1091" i="2"/>
  <c r="AE1090" i="2"/>
  <c r="AE1089" i="2"/>
  <c r="AE1088" i="2"/>
  <c r="AE1087" i="2"/>
  <c r="AE1086" i="2"/>
  <c r="AE1085" i="2"/>
  <c r="AE1084" i="2"/>
  <c r="AE1083" i="2"/>
  <c r="AE1082" i="2"/>
  <c r="AE1081" i="2"/>
  <c r="AE1080" i="2"/>
  <c r="AE1079" i="2"/>
  <c r="AE1078" i="2"/>
  <c r="AE1077" i="2"/>
  <c r="AE1076" i="2"/>
  <c r="AE1075" i="2"/>
  <c r="AE1074" i="2"/>
  <c r="AE1073" i="2"/>
  <c r="AE1072" i="2"/>
  <c r="AE1071" i="2"/>
  <c r="AE1070" i="2"/>
  <c r="AE1069" i="2"/>
  <c r="AE1068" i="2"/>
  <c r="AE1067" i="2"/>
  <c r="AE1066" i="2"/>
  <c r="AE1065" i="2"/>
  <c r="AE1064" i="2"/>
  <c r="AE1063" i="2"/>
  <c r="AE1062" i="2"/>
  <c r="AE1061" i="2"/>
  <c r="AE1060" i="2"/>
  <c r="AE1059" i="2"/>
  <c r="AE1058" i="2"/>
  <c r="AE1057" i="2"/>
  <c r="AE1056" i="2"/>
  <c r="AE1055" i="2"/>
  <c r="AE1054" i="2"/>
  <c r="AE1053" i="2"/>
  <c r="AE1052" i="2"/>
  <c r="AE1051" i="2"/>
  <c r="AE1050" i="2"/>
  <c r="AE1049" i="2"/>
  <c r="AE1048" i="2"/>
  <c r="AE1047" i="2"/>
  <c r="AE1046" i="2"/>
  <c r="AE1045" i="2"/>
  <c r="AE1044" i="2"/>
  <c r="AE1043" i="2"/>
  <c r="AE1042" i="2"/>
  <c r="AE1041" i="2"/>
  <c r="AE1040" i="2"/>
  <c r="AE1039" i="2"/>
  <c r="AE1038" i="2"/>
  <c r="AE1037" i="2"/>
  <c r="AE1036" i="2"/>
  <c r="AE1035" i="2"/>
  <c r="AE1034" i="2"/>
  <c r="AE1033" i="2"/>
  <c r="AE1032" i="2"/>
  <c r="AE1031" i="2"/>
  <c r="AE1030" i="2"/>
  <c r="AE1029" i="2"/>
  <c r="AE1028" i="2"/>
  <c r="AE1027" i="2"/>
  <c r="AE1026" i="2"/>
  <c r="AE1025" i="2"/>
  <c r="AE1024" i="2"/>
  <c r="AE1023" i="2"/>
  <c r="AE1022" i="2"/>
  <c r="AE1021" i="2"/>
  <c r="AE1020" i="2"/>
  <c r="AE1019" i="2"/>
  <c r="AE1018" i="2"/>
  <c r="AE1017" i="2"/>
  <c r="AE1016" i="2"/>
  <c r="AE1015" i="2"/>
  <c r="AE1014" i="2"/>
  <c r="AE1013" i="2"/>
  <c r="AE1012" i="2"/>
  <c r="AE1011" i="2"/>
  <c r="AE1010" i="2"/>
  <c r="AE1009" i="2"/>
  <c r="AE1008" i="2"/>
  <c r="AE1007" i="2"/>
  <c r="AE1006" i="2"/>
  <c r="AE1005" i="2"/>
  <c r="AE1004" i="2"/>
  <c r="AE1003" i="2"/>
  <c r="AE1002" i="2"/>
  <c r="AE1001" i="2"/>
  <c r="AE1000" i="2"/>
  <c r="AE999" i="2"/>
  <c r="AE998" i="2"/>
  <c r="AE997" i="2"/>
  <c r="AE996" i="2"/>
  <c r="AE995" i="2"/>
  <c r="AE994" i="2"/>
  <c r="AE993" i="2"/>
  <c r="AE992" i="2"/>
  <c r="AE991" i="2"/>
  <c r="AE990" i="2"/>
  <c r="AE989" i="2"/>
  <c r="AE988" i="2"/>
  <c r="AE987" i="2"/>
  <c r="AE986" i="2"/>
  <c r="AE985" i="2"/>
  <c r="AE984" i="2"/>
  <c r="AE983" i="2"/>
  <c r="AE982" i="2"/>
  <c r="AE981" i="2"/>
  <c r="AE980" i="2"/>
  <c r="AE979" i="2"/>
  <c r="AE978" i="2"/>
  <c r="AE977" i="2"/>
  <c r="AE976" i="2"/>
  <c r="AE975" i="2"/>
  <c r="AE974" i="2"/>
  <c r="AE973" i="2"/>
  <c r="AE972" i="2"/>
  <c r="AE971" i="2"/>
  <c r="AE970" i="2"/>
  <c r="AE969" i="2"/>
  <c r="AE968" i="2"/>
  <c r="AE967" i="2"/>
  <c r="AE966" i="2"/>
  <c r="AE965" i="2"/>
  <c r="AE964" i="2"/>
  <c r="AE963" i="2"/>
  <c r="AE962" i="2"/>
  <c r="AE961" i="2"/>
  <c r="AE960" i="2"/>
  <c r="AE959" i="2"/>
  <c r="AE958" i="2"/>
  <c r="AE957" i="2"/>
  <c r="AE956" i="2"/>
  <c r="AE955" i="2"/>
  <c r="AE954" i="2"/>
  <c r="AE953" i="2"/>
  <c r="AE952" i="2"/>
  <c r="AE951" i="2"/>
  <c r="AE950" i="2"/>
  <c r="AE949" i="2"/>
  <c r="AE948" i="2"/>
  <c r="AE947" i="2"/>
  <c r="AE946" i="2"/>
  <c r="AE945" i="2"/>
  <c r="AE944" i="2"/>
  <c r="AE943" i="2"/>
  <c r="AE942" i="2"/>
  <c r="AE941" i="2"/>
  <c r="AE940" i="2"/>
  <c r="AE939" i="2"/>
  <c r="AE938" i="2"/>
  <c r="AE937" i="2"/>
  <c r="AE936" i="2"/>
  <c r="AE935" i="2"/>
  <c r="AE934" i="2"/>
  <c r="AE933" i="2"/>
  <c r="AE932" i="2"/>
  <c r="AE931" i="2"/>
  <c r="AE930" i="2"/>
  <c r="AE929" i="2"/>
  <c r="AE928" i="2"/>
  <c r="AE927" i="2"/>
  <c r="AE926" i="2"/>
  <c r="AE925" i="2"/>
  <c r="AE924" i="2"/>
  <c r="AE923" i="2"/>
  <c r="AE922" i="2"/>
  <c r="AE921" i="2"/>
  <c r="AE920" i="2"/>
  <c r="AE919" i="2"/>
  <c r="AE918" i="2"/>
  <c r="AE917" i="2"/>
  <c r="AE916" i="2"/>
  <c r="AE915" i="2"/>
  <c r="AE914" i="2"/>
  <c r="AE913" i="2"/>
  <c r="AE912" i="2"/>
  <c r="AE911" i="2"/>
  <c r="AE910" i="2"/>
  <c r="AE909" i="2"/>
  <c r="AE908" i="2"/>
  <c r="AE907" i="2"/>
  <c r="AE906" i="2"/>
  <c r="AE905" i="2"/>
  <c r="AE904" i="2"/>
  <c r="AE903" i="2"/>
  <c r="AE902" i="2"/>
  <c r="AE901" i="2"/>
  <c r="AE900" i="2"/>
  <c r="AE899" i="2"/>
  <c r="AE898" i="2"/>
  <c r="AE897" i="2"/>
  <c r="AE896" i="2"/>
  <c r="AE895" i="2"/>
  <c r="AE894" i="2"/>
  <c r="AE893" i="2"/>
  <c r="AE892" i="2"/>
  <c r="AE891" i="2"/>
  <c r="AE890" i="2"/>
  <c r="AE889" i="2"/>
  <c r="AE888" i="2"/>
  <c r="AE887" i="2"/>
  <c r="AE886" i="2"/>
  <c r="AE885" i="2"/>
  <c r="AE884" i="2"/>
  <c r="AE883" i="2"/>
  <c r="AE882" i="2"/>
  <c r="AE881" i="2"/>
  <c r="AE880" i="2"/>
  <c r="AE879" i="2"/>
  <c r="AE878" i="2"/>
  <c r="AE877" i="2"/>
  <c r="AE876" i="2"/>
  <c r="AE875" i="2"/>
  <c r="AE874" i="2"/>
  <c r="AE873" i="2"/>
  <c r="AE872" i="2"/>
  <c r="AE871" i="2"/>
  <c r="AE870" i="2"/>
  <c r="AE869" i="2"/>
  <c r="AE868" i="2"/>
  <c r="AE867" i="2"/>
  <c r="AE866" i="2"/>
  <c r="AE865" i="2"/>
  <c r="AE864" i="2"/>
  <c r="AE863" i="2"/>
  <c r="AE862" i="2"/>
  <c r="AE861" i="2"/>
  <c r="AE860" i="2"/>
  <c r="AE859" i="2"/>
  <c r="AE858" i="2"/>
  <c r="AE857" i="2"/>
  <c r="AE856" i="2"/>
  <c r="AE855" i="2"/>
  <c r="AE854" i="2"/>
  <c r="AE853" i="2"/>
  <c r="AE852" i="2"/>
  <c r="AE851" i="2"/>
  <c r="AE850" i="2"/>
  <c r="AE849" i="2"/>
  <c r="AE848" i="2"/>
  <c r="AE847" i="2"/>
  <c r="AE846" i="2"/>
  <c r="AE845" i="2"/>
  <c r="AE844" i="2"/>
  <c r="AE843" i="2"/>
  <c r="AE842" i="2"/>
  <c r="AE841" i="2"/>
  <c r="AE840" i="2"/>
  <c r="AE839" i="2"/>
  <c r="AE838" i="2"/>
  <c r="AE837" i="2"/>
  <c r="AE836" i="2"/>
  <c r="AE835" i="2"/>
  <c r="AE834" i="2"/>
  <c r="AE833" i="2"/>
  <c r="AE832" i="2"/>
  <c r="AE831" i="2"/>
  <c r="AE830" i="2"/>
  <c r="AE829" i="2"/>
  <c r="AE828" i="2"/>
  <c r="AE827" i="2"/>
  <c r="AE826" i="2"/>
  <c r="AE825" i="2"/>
  <c r="AE824" i="2"/>
  <c r="AE823" i="2"/>
  <c r="AE822" i="2"/>
  <c r="AE821" i="2"/>
  <c r="AE820" i="2"/>
  <c r="AE819" i="2"/>
  <c r="AE818" i="2"/>
  <c r="AE817" i="2"/>
  <c r="AE816" i="2"/>
  <c r="AE815" i="2"/>
  <c r="AE814" i="2"/>
  <c r="AE813" i="2"/>
  <c r="AE812" i="2"/>
  <c r="AE811" i="2"/>
  <c r="AE810" i="2"/>
  <c r="AE809" i="2"/>
  <c r="AE808" i="2"/>
  <c r="AE807" i="2"/>
  <c r="AE806" i="2"/>
  <c r="AE805" i="2"/>
  <c r="AE804" i="2"/>
  <c r="AE803" i="2"/>
  <c r="AE802" i="2"/>
  <c r="AE801" i="2"/>
  <c r="AE800" i="2"/>
  <c r="AE799" i="2"/>
  <c r="AE798" i="2"/>
  <c r="AE797" i="2"/>
  <c r="AE796" i="2"/>
  <c r="AE795" i="2"/>
  <c r="AE794" i="2"/>
  <c r="AE793" i="2"/>
  <c r="AE792" i="2"/>
  <c r="AE791" i="2"/>
  <c r="AE790" i="2"/>
  <c r="AE789" i="2"/>
  <c r="AE788" i="2"/>
  <c r="AE787" i="2"/>
  <c r="AE786" i="2"/>
  <c r="AE785" i="2"/>
  <c r="AE784" i="2"/>
  <c r="AE783" i="2"/>
  <c r="AE782" i="2"/>
  <c r="AE781" i="2"/>
  <c r="AE780" i="2"/>
  <c r="AE779" i="2"/>
  <c r="AE778" i="2"/>
  <c r="AE777" i="2"/>
  <c r="AE776" i="2"/>
  <c r="AE775" i="2"/>
  <c r="AE774" i="2"/>
  <c r="AE773" i="2"/>
  <c r="AE772" i="2"/>
  <c r="AE771" i="2"/>
  <c r="AE770" i="2"/>
  <c r="AE769" i="2"/>
  <c r="AE768" i="2"/>
  <c r="AE767" i="2"/>
  <c r="AE766" i="2"/>
  <c r="AE765" i="2"/>
  <c r="AE764" i="2"/>
  <c r="AE763" i="2"/>
  <c r="AE762" i="2"/>
  <c r="AE761" i="2"/>
  <c r="AE760" i="2"/>
  <c r="AE759" i="2"/>
  <c r="AE758" i="2"/>
  <c r="AE757" i="2"/>
  <c r="AE756" i="2"/>
  <c r="AE755" i="2"/>
  <c r="AE754" i="2"/>
  <c r="AE753" i="2"/>
  <c r="AE752" i="2"/>
  <c r="AE751" i="2"/>
  <c r="AE750" i="2"/>
  <c r="AE749" i="2"/>
  <c r="AE748" i="2"/>
  <c r="AE747" i="2"/>
  <c r="AE746" i="2"/>
  <c r="AE745" i="2"/>
  <c r="AE744" i="2"/>
  <c r="AE743" i="2"/>
  <c r="AE742" i="2"/>
  <c r="AE741" i="2"/>
  <c r="AE740" i="2"/>
  <c r="AE739" i="2"/>
  <c r="AE738" i="2"/>
  <c r="AE737" i="2"/>
  <c r="AE736" i="2"/>
  <c r="AE735" i="2"/>
  <c r="AE734" i="2"/>
  <c r="AE733" i="2"/>
  <c r="AE732" i="2"/>
  <c r="AE731" i="2"/>
  <c r="AE730" i="2"/>
  <c r="AE729" i="2"/>
  <c r="AE728" i="2"/>
  <c r="AE727" i="2"/>
  <c r="AE726" i="2"/>
  <c r="AE725" i="2"/>
  <c r="AE724" i="2"/>
  <c r="AE723" i="2"/>
  <c r="AE722" i="2"/>
  <c r="AE721" i="2"/>
  <c r="AE720" i="2"/>
  <c r="AE719" i="2"/>
  <c r="AE718" i="2"/>
  <c r="AE717" i="2"/>
  <c r="AE716" i="2"/>
  <c r="AE715" i="2"/>
  <c r="AE714" i="2"/>
  <c r="AE713" i="2"/>
  <c r="AE712" i="2"/>
  <c r="AE711" i="2"/>
  <c r="AE710" i="2"/>
  <c r="AE709" i="2"/>
  <c r="AE708" i="2"/>
  <c r="AE707" i="2"/>
  <c r="AE706" i="2"/>
  <c r="AE705" i="2"/>
  <c r="AE704" i="2"/>
  <c r="AE703" i="2"/>
  <c r="AE702" i="2"/>
  <c r="AE701" i="2"/>
  <c r="AE700" i="2"/>
  <c r="AE699" i="2"/>
  <c r="AE698" i="2"/>
  <c r="AE697" i="2"/>
  <c r="AE696" i="2"/>
  <c r="AE695" i="2"/>
  <c r="AE694" i="2"/>
  <c r="AE693" i="2"/>
  <c r="AE692" i="2"/>
  <c r="AE691" i="2"/>
  <c r="AE690" i="2"/>
  <c r="AE689" i="2"/>
  <c r="AE688" i="2"/>
  <c r="AE687" i="2"/>
  <c r="AE686" i="2"/>
  <c r="AE685" i="2"/>
  <c r="AE684" i="2"/>
  <c r="AE683" i="2"/>
  <c r="AE682" i="2"/>
  <c r="AE681" i="2"/>
  <c r="AE680" i="2"/>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4" i="2"/>
  <c r="AE373"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6" i="2"/>
  <c r="AE75" i="2"/>
  <c r="AE74" i="2"/>
  <c r="AE73" i="2"/>
  <c r="AE72" i="2"/>
  <c r="AE71" i="2"/>
  <c r="AE70" i="2"/>
  <c r="AE69" i="2"/>
  <c r="AE68" i="2"/>
  <c r="AE67" i="2"/>
  <c r="AE66" i="2"/>
  <c r="AE65" i="2"/>
  <c r="AE64" i="2"/>
  <c r="AE63" i="2"/>
  <c r="AE62" i="2"/>
  <c r="AE61" i="2"/>
  <c r="AE60" i="2"/>
  <c r="AE59" i="2"/>
  <c r="AE58" i="2"/>
  <c r="AE57" i="2"/>
  <c r="AE56" i="2"/>
  <c r="AE55" i="2"/>
  <c r="AE54" i="2"/>
  <c r="AE53" i="2"/>
  <c r="AE52" i="2"/>
  <c r="AE51" i="2"/>
  <c r="AE50" i="2"/>
  <c r="AE49" i="2"/>
  <c r="AE48" i="2"/>
  <c r="AE47" i="2"/>
  <c r="AE46" i="2"/>
  <c r="AE45" i="2"/>
  <c r="AE44" i="2"/>
  <c r="AE43" i="2"/>
  <c r="AE42" i="2"/>
  <c r="AE41" i="2"/>
  <c r="AE40" i="2"/>
  <c r="AE39" i="2"/>
  <c r="AE38" i="2"/>
  <c r="AE37" i="2"/>
  <c r="AE36" i="2"/>
  <c r="AE35" i="2"/>
  <c r="AE34" i="2"/>
  <c r="AE33" i="2"/>
  <c r="AE32" i="2"/>
  <c r="AE31" i="2"/>
  <c r="AE30" i="2"/>
  <c r="AE29" i="2"/>
  <c r="AE28" i="2"/>
  <c r="AE27" i="2"/>
  <c r="AE26" i="2"/>
  <c r="AE25" i="2"/>
  <c r="AE24" i="2"/>
  <c r="AE23" i="2"/>
  <c r="AE22" i="2"/>
  <c r="AE21" i="2"/>
  <c r="AE20" i="2"/>
  <c r="AE19" i="2"/>
  <c r="AE18" i="2"/>
  <c r="AE17" i="2"/>
  <c r="AE16" i="2"/>
  <c r="AE15" i="2"/>
  <c r="AE14" i="2"/>
  <c r="AE13" i="2"/>
  <c r="AE12" i="2"/>
  <c r="AE11" i="2"/>
  <c r="AC12" i="2"/>
  <c r="AC13" i="2"/>
  <c r="AC14" i="2"/>
  <c r="AC15" i="2"/>
  <c r="AC16" i="2"/>
  <c r="AC17" i="2"/>
  <c r="AC18" i="2"/>
  <c r="AC19" i="2"/>
  <c r="AC20" i="2"/>
  <c r="AB22" i="2"/>
  <c r="AB23" i="2"/>
  <c r="AB24" i="2"/>
  <c r="AB25" i="2"/>
  <c r="AB12" i="2"/>
  <c r="AB13" i="2"/>
  <c r="AB14" i="2"/>
  <c r="AB15" i="2"/>
  <c r="AB16" i="2"/>
  <c r="AB17" i="2"/>
  <c r="AB18" i="2"/>
  <c r="AB19" i="2"/>
  <c r="AB20" i="2"/>
  <c r="AB21" i="2"/>
  <c r="AC11" i="2"/>
  <c r="AB11" i="2"/>
  <c r="Z8010" i="2"/>
  <c r="Z8009" i="2"/>
  <c r="Z8008" i="2"/>
  <c r="Z8007" i="2"/>
  <c r="Z8006" i="2"/>
  <c r="Z8005" i="2"/>
  <c r="Z8004" i="2"/>
  <c r="Z8003" i="2"/>
  <c r="Z8002" i="2"/>
  <c r="Z8001" i="2"/>
  <c r="Z8000" i="2"/>
  <c r="Z7999" i="2"/>
  <c r="Z7998" i="2"/>
  <c r="Z7997" i="2"/>
  <c r="Z7996" i="2"/>
  <c r="Z7995" i="2"/>
  <c r="Z7994" i="2"/>
  <c r="Z7993" i="2"/>
  <c r="Z7992" i="2"/>
  <c r="Z7991" i="2"/>
  <c r="Z7990" i="2"/>
  <c r="Z7989" i="2"/>
  <c r="Z7988" i="2"/>
  <c r="Z7987" i="2"/>
  <c r="Z7986" i="2"/>
  <c r="Z7985" i="2"/>
  <c r="Z7984" i="2"/>
  <c r="Z7983" i="2"/>
  <c r="Z7982" i="2"/>
  <c r="Z7981" i="2"/>
  <c r="Z7980" i="2"/>
  <c r="Z7979" i="2"/>
  <c r="Z7978" i="2"/>
  <c r="Z7977" i="2"/>
  <c r="Z7976" i="2"/>
  <c r="Z7975" i="2"/>
  <c r="Z7974" i="2"/>
  <c r="Z7973" i="2"/>
  <c r="Z7972" i="2"/>
  <c r="Z7971" i="2"/>
  <c r="Z7970" i="2"/>
  <c r="Z7969" i="2"/>
  <c r="Z7968" i="2"/>
  <c r="Z7967" i="2"/>
  <c r="Z7966" i="2"/>
  <c r="Z7965" i="2"/>
  <c r="Z7964" i="2"/>
  <c r="Z7963" i="2"/>
  <c r="Z7962" i="2"/>
  <c r="Z7961" i="2"/>
  <c r="Z7960" i="2"/>
  <c r="Z7959" i="2"/>
  <c r="Z7958" i="2"/>
  <c r="Z7957" i="2"/>
  <c r="Z7956" i="2"/>
  <c r="Z7955" i="2"/>
  <c r="Z7954" i="2"/>
  <c r="Z7953" i="2"/>
  <c r="Z7952" i="2"/>
  <c r="Z7951" i="2"/>
  <c r="Z7950" i="2"/>
  <c r="Z7949" i="2"/>
  <c r="Z7948" i="2"/>
  <c r="Z7947" i="2"/>
  <c r="Z7946" i="2"/>
  <c r="Z7945" i="2"/>
  <c r="Z7944" i="2"/>
  <c r="Z7943" i="2"/>
  <c r="Z7942" i="2"/>
  <c r="Z7941" i="2"/>
  <c r="Z7940" i="2"/>
  <c r="Z7939" i="2"/>
  <c r="Z7938" i="2"/>
  <c r="Z7937" i="2"/>
  <c r="Z7936" i="2"/>
  <c r="Z7935" i="2"/>
  <c r="Z7934" i="2"/>
  <c r="Z7933" i="2"/>
  <c r="Z7932" i="2"/>
  <c r="Z7931" i="2"/>
  <c r="Z7930" i="2"/>
  <c r="Z7929" i="2"/>
  <c r="Z7928" i="2"/>
  <c r="Z7927" i="2"/>
  <c r="Z7926" i="2"/>
  <c r="Z7925" i="2"/>
  <c r="Z7924" i="2"/>
  <c r="Z7923" i="2"/>
  <c r="Z7922" i="2"/>
  <c r="Z7921" i="2"/>
  <c r="Z7920" i="2"/>
  <c r="Z7919" i="2"/>
  <c r="Z7918" i="2"/>
  <c r="Z7917" i="2"/>
  <c r="Z7916" i="2"/>
  <c r="Z7915" i="2"/>
  <c r="Z7914" i="2"/>
  <c r="Z7913" i="2"/>
  <c r="Z7912" i="2"/>
  <c r="Z7911" i="2"/>
  <c r="Z7910" i="2"/>
  <c r="Z7909" i="2"/>
  <c r="Z7908" i="2"/>
  <c r="Z7907" i="2"/>
  <c r="Z7906" i="2"/>
  <c r="Z7905" i="2"/>
  <c r="Z7904" i="2"/>
  <c r="Z7903" i="2"/>
  <c r="Z7902" i="2"/>
  <c r="Z7901" i="2"/>
  <c r="Z7900" i="2"/>
  <c r="Z7899" i="2"/>
  <c r="Z7898" i="2"/>
  <c r="Z7897" i="2"/>
  <c r="Z7896" i="2"/>
  <c r="Z7895" i="2"/>
  <c r="Z7894" i="2"/>
  <c r="Z7893" i="2"/>
  <c r="Z7892" i="2"/>
  <c r="Z7891" i="2"/>
  <c r="Z7890" i="2"/>
  <c r="Z7889" i="2"/>
  <c r="Z7888" i="2"/>
  <c r="Z7887" i="2"/>
  <c r="Z7886" i="2"/>
  <c r="Z7885" i="2"/>
  <c r="Z7884" i="2"/>
  <c r="Z7883" i="2"/>
  <c r="Z7882" i="2"/>
  <c r="Z7881" i="2"/>
  <c r="Z7880" i="2"/>
  <c r="Z7879" i="2"/>
  <c r="Z7878" i="2"/>
  <c r="Z7877" i="2"/>
  <c r="Z7876" i="2"/>
  <c r="Z7875" i="2"/>
  <c r="Z7874" i="2"/>
  <c r="Z7873" i="2"/>
  <c r="Z7872" i="2"/>
  <c r="Z7871" i="2"/>
  <c r="Z7870" i="2"/>
  <c r="Z7869" i="2"/>
  <c r="Z7868" i="2"/>
  <c r="Z7867" i="2"/>
  <c r="Z7866" i="2"/>
  <c r="Z7865" i="2"/>
  <c r="Z7864" i="2"/>
  <c r="Z7863" i="2"/>
  <c r="Z7862" i="2"/>
  <c r="Z7861" i="2"/>
  <c r="Z7860" i="2"/>
  <c r="Z7859" i="2"/>
  <c r="Z7858" i="2"/>
  <c r="Z7857" i="2"/>
  <c r="Z7856" i="2"/>
  <c r="Z7855" i="2"/>
  <c r="Z7854" i="2"/>
  <c r="Z7853" i="2"/>
  <c r="Z7852" i="2"/>
  <c r="Z7851" i="2"/>
  <c r="Z7850" i="2"/>
  <c r="Z7849" i="2"/>
  <c r="Z7848" i="2"/>
  <c r="Z7847" i="2"/>
  <c r="Z7846" i="2"/>
  <c r="Z7845" i="2"/>
  <c r="Z7844" i="2"/>
  <c r="Z7843" i="2"/>
  <c r="Z7842" i="2"/>
  <c r="Z7841" i="2"/>
  <c r="Z7840" i="2"/>
  <c r="Z7839" i="2"/>
  <c r="Z7838" i="2"/>
  <c r="Z7837" i="2"/>
  <c r="Z7836" i="2"/>
  <c r="Z7835" i="2"/>
  <c r="Z7834" i="2"/>
  <c r="Z7833" i="2"/>
  <c r="Z7832" i="2"/>
  <c r="Z7831" i="2"/>
  <c r="Z7830" i="2"/>
  <c r="Z7829" i="2"/>
  <c r="Z7828" i="2"/>
  <c r="Z7827" i="2"/>
  <c r="Z7826" i="2"/>
  <c r="Z7825" i="2"/>
  <c r="Z7824" i="2"/>
  <c r="Z7823" i="2"/>
  <c r="Z7822" i="2"/>
  <c r="Z7821" i="2"/>
  <c r="Z7820" i="2"/>
  <c r="Z7819" i="2"/>
  <c r="Z7818" i="2"/>
  <c r="Z7817" i="2"/>
  <c r="Z7816" i="2"/>
  <c r="Z7815" i="2"/>
  <c r="Z7814" i="2"/>
  <c r="Z7813" i="2"/>
  <c r="Z7812" i="2"/>
  <c r="Z7811" i="2"/>
  <c r="Z7810" i="2"/>
  <c r="Z7809" i="2"/>
  <c r="Z7808" i="2"/>
  <c r="Z7807" i="2"/>
  <c r="Z7806" i="2"/>
  <c r="Z7805" i="2"/>
  <c r="Z7804" i="2"/>
  <c r="Z7803" i="2"/>
  <c r="Z7802" i="2"/>
  <c r="Z7801" i="2"/>
  <c r="Z7800" i="2"/>
  <c r="Z7799" i="2"/>
  <c r="Z7798" i="2"/>
  <c r="Z7797" i="2"/>
  <c r="Z7796" i="2"/>
  <c r="Z7795" i="2"/>
  <c r="Z7794" i="2"/>
  <c r="Z7793" i="2"/>
  <c r="Z7792" i="2"/>
  <c r="Z7791" i="2"/>
  <c r="Z7790" i="2"/>
  <c r="Z7789" i="2"/>
  <c r="Z7788" i="2"/>
  <c r="Z7787" i="2"/>
  <c r="Z7786" i="2"/>
  <c r="Z7785" i="2"/>
  <c r="Z7784" i="2"/>
  <c r="Z7783" i="2"/>
  <c r="Z7782" i="2"/>
  <c r="Z7781" i="2"/>
  <c r="Z7780" i="2"/>
  <c r="Z7779" i="2"/>
  <c r="Z7778" i="2"/>
  <c r="Z7777" i="2"/>
  <c r="Z7776" i="2"/>
  <c r="Z7775" i="2"/>
  <c r="Z7774" i="2"/>
  <c r="Z7773" i="2"/>
  <c r="Z7772" i="2"/>
  <c r="Z7771" i="2"/>
  <c r="Z7770" i="2"/>
  <c r="Z7769" i="2"/>
  <c r="Z7768" i="2"/>
  <c r="Z7767" i="2"/>
  <c r="Z7766" i="2"/>
  <c r="Z7765" i="2"/>
  <c r="Z7764" i="2"/>
  <c r="Z7763" i="2"/>
  <c r="Z7762" i="2"/>
  <c r="Z7761" i="2"/>
  <c r="Z7760" i="2"/>
  <c r="Z7759" i="2"/>
  <c r="Z7758" i="2"/>
  <c r="Z7757" i="2"/>
  <c r="Z7756" i="2"/>
  <c r="Z7755" i="2"/>
  <c r="Z7754" i="2"/>
  <c r="Z7753" i="2"/>
  <c r="Z7752" i="2"/>
  <c r="Z7751" i="2"/>
  <c r="Z7750" i="2"/>
  <c r="Z7749" i="2"/>
  <c r="Z7748" i="2"/>
  <c r="Z7747" i="2"/>
  <c r="Z7746" i="2"/>
  <c r="Z7745" i="2"/>
  <c r="Z7744" i="2"/>
  <c r="Z7743" i="2"/>
  <c r="Z7742" i="2"/>
  <c r="Z7741" i="2"/>
  <c r="Z7740" i="2"/>
  <c r="Z7739" i="2"/>
  <c r="Z7738" i="2"/>
  <c r="Z7737" i="2"/>
  <c r="Z7736" i="2"/>
  <c r="Z7735" i="2"/>
  <c r="Z7734" i="2"/>
  <c r="Z7733" i="2"/>
  <c r="Z7732" i="2"/>
  <c r="Z7731" i="2"/>
  <c r="Z7730" i="2"/>
  <c r="Z7729" i="2"/>
  <c r="Z7728" i="2"/>
  <c r="Z7727" i="2"/>
  <c r="Z7726" i="2"/>
  <c r="Z7725" i="2"/>
  <c r="Z7724" i="2"/>
  <c r="Z7723" i="2"/>
  <c r="Z7722" i="2"/>
  <c r="Z7721" i="2"/>
  <c r="Z7720" i="2"/>
  <c r="Z7719" i="2"/>
  <c r="Z7718" i="2"/>
  <c r="Z7717" i="2"/>
  <c r="Z7716" i="2"/>
  <c r="Z7715" i="2"/>
  <c r="Z7714" i="2"/>
  <c r="Z7713" i="2"/>
  <c r="Z7712" i="2"/>
  <c r="Z7711" i="2"/>
  <c r="Z7710" i="2"/>
  <c r="Z7709" i="2"/>
  <c r="Z7708" i="2"/>
  <c r="Z7707" i="2"/>
  <c r="Z7706" i="2"/>
  <c r="Z7705" i="2"/>
  <c r="Z7704" i="2"/>
  <c r="Z7703" i="2"/>
  <c r="Z7702" i="2"/>
  <c r="Z7701" i="2"/>
  <c r="Z7700" i="2"/>
  <c r="Z7699" i="2"/>
  <c r="Z7698" i="2"/>
  <c r="Z7697" i="2"/>
  <c r="Z7696" i="2"/>
  <c r="Z7695" i="2"/>
  <c r="Z7694" i="2"/>
  <c r="Z7693" i="2"/>
  <c r="Z7692" i="2"/>
  <c r="Z7691" i="2"/>
  <c r="Z7690" i="2"/>
  <c r="Z7689" i="2"/>
  <c r="Z7688" i="2"/>
  <c r="Z7687" i="2"/>
  <c r="Z7686" i="2"/>
  <c r="Z7685" i="2"/>
  <c r="Z7684" i="2"/>
  <c r="Z7683" i="2"/>
  <c r="Z7682" i="2"/>
  <c r="Z7681" i="2"/>
  <c r="Z7680" i="2"/>
  <c r="Z7679" i="2"/>
  <c r="Z7678" i="2"/>
  <c r="Z7677" i="2"/>
  <c r="Z7676" i="2"/>
  <c r="Z7675" i="2"/>
  <c r="Z7674" i="2"/>
  <c r="Z7673" i="2"/>
  <c r="Z7672" i="2"/>
  <c r="Z7671" i="2"/>
  <c r="Z7670" i="2"/>
  <c r="Z7669" i="2"/>
  <c r="Z7668" i="2"/>
  <c r="Z7667" i="2"/>
  <c r="Z7666" i="2"/>
  <c r="Z7665" i="2"/>
  <c r="Z7664" i="2"/>
  <c r="Z7663" i="2"/>
  <c r="Z7662" i="2"/>
  <c r="Z7661" i="2"/>
  <c r="Z7660" i="2"/>
  <c r="Z7659" i="2"/>
  <c r="Z7658" i="2"/>
  <c r="Z7657" i="2"/>
  <c r="Z7656" i="2"/>
  <c r="Z7655" i="2"/>
  <c r="Z7654" i="2"/>
  <c r="Z7653" i="2"/>
  <c r="Z7652" i="2"/>
  <c r="Z7651" i="2"/>
  <c r="Z7650" i="2"/>
  <c r="Z7649" i="2"/>
  <c r="Z7648" i="2"/>
  <c r="Z7647" i="2"/>
  <c r="Z7646" i="2"/>
  <c r="Z7645" i="2"/>
  <c r="Z7644" i="2"/>
  <c r="Z7643" i="2"/>
  <c r="Z7642" i="2"/>
  <c r="Z7641" i="2"/>
  <c r="Z7640" i="2"/>
  <c r="Z7639" i="2"/>
  <c r="Z7638" i="2"/>
  <c r="Z7637" i="2"/>
  <c r="Z7636" i="2"/>
  <c r="Z7635" i="2"/>
  <c r="Z7634" i="2"/>
  <c r="Z7633" i="2"/>
  <c r="Z7632" i="2"/>
  <c r="Z7631" i="2"/>
  <c r="Z7630" i="2"/>
  <c r="Z7629" i="2"/>
  <c r="Z7628" i="2"/>
  <c r="Z7627" i="2"/>
  <c r="Z7626" i="2"/>
  <c r="Z7625" i="2"/>
  <c r="Z7624" i="2"/>
  <c r="Z7623" i="2"/>
  <c r="Z7622" i="2"/>
  <c r="Z7621" i="2"/>
  <c r="Z7620" i="2"/>
  <c r="Z7619" i="2"/>
  <c r="Z7618" i="2"/>
  <c r="Z7617" i="2"/>
  <c r="Z7616" i="2"/>
  <c r="Z7615" i="2"/>
  <c r="Z7614" i="2"/>
  <c r="Z7613" i="2"/>
  <c r="Z7612" i="2"/>
  <c r="Z7611" i="2"/>
  <c r="Z7610" i="2"/>
  <c r="Z7609" i="2"/>
  <c r="Z7608" i="2"/>
  <c r="Z7607" i="2"/>
  <c r="Z7606" i="2"/>
  <c r="Z7605" i="2"/>
  <c r="Z7604" i="2"/>
  <c r="Z7603" i="2"/>
  <c r="Z7602" i="2"/>
  <c r="Z7601" i="2"/>
  <c r="Z7600" i="2"/>
  <c r="Z7599" i="2"/>
  <c r="Z7598" i="2"/>
  <c r="Z7597" i="2"/>
  <c r="Z7596" i="2"/>
  <c r="Z7595" i="2"/>
  <c r="Z7594" i="2"/>
  <c r="Z7593" i="2"/>
  <c r="Z7592" i="2"/>
  <c r="Z7591" i="2"/>
  <c r="Z7590" i="2"/>
  <c r="Z7589" i="2"/>
  <c r="Z7588" i="2"/>
  <c r="Z7587" i="2"/>
  <c r="Z7586" i="2"/>
  <c r="Z7585" i="2"/>
  <c r="Z7584" i="2"/>
  <c r="Z7583" i="2"/>
  <c r="Z7582" i="2"/>
  <c r="Z7581" i="2"/>
  <c r="Z7580" i="2"/>
  <c r="Z7579" i="2"/>
  <c r="Z7578" i="2"/>
  <c r="Z7577" i="2"/>
  <c r="Z7576" i="2"/>
  <c r="Z7575" i="2"/>
  <c r="Z7574" i="2"/>
  <c r="Z7573" i="2"/>
  <c r="Z7572" i="2"/>
  <c r="Z7571" i="2"/>
  <c r="Z7570" i="2"/>
  <c r="Z7569" i="2"/>
  <c r="Z7568" i="2"/>
  <c r="Z7567" i="2"/>
  <c r="Z7566" i="2"/>
  <c r="Z7565" i="2"/>
  <c r="Z7564" i="2"/>
  <c r="Z7563" i="2"/>
  <c r="Z7562" i="2"/>
  <c r="Z7561" i="2"/>
  <c r="Z7560" i="2"/>
  <c r="Z7559" i="2"/>
  <c r="Z7558" i="2"/>
  <c r="Z7557" i="2"/>
  <c r="Z7556" i="2"/>
  <c r="Z7555" i="2"/>
  <c r="Z7554" i="2"/>
  <c r="Z7553" i="2"/>
  <c r="Z7552" i="2"/>
  <c r="Z7551" i="2"/>
  <c r="Z7550" i="2"/>
  <c r="Z7549" i="2"/>
  <c r="Z7548" i="2"/>
  <c r="Z7547" i="2"/>
  <c r="Z7546" i="2"/>
  <c r="Z7545" i="2"/>
  <c r="Z7544" i="2"/>
  <c r="Z7543" i="2"/>
  <c r="Z7542" i="2"/>
  <c r="Z7541" i="2"/>
  <c r="Z7540" i="2"/>
  <c r="Z7539" i="2"/>
  <c r="Z7538" i="2"/>
  <c r="Z7537" i="2"/>
  <c r="Z7536" i="2"/>
  <c r="Z7535" i="2"/>
  <c r="Z7534" i="2"/>
  <c r="Z7533" i="2"/>
  <c r="Z7532" i="2"/>
  <c r="Z7531" i="2"/>
  <c r="Z7530" i="2"/>
  <c r="Z7529" i="2"/>
  <c r="Z7528" i="2"/>
  <c r="Z7527" i="2"/>
  <c r="Z7526" i="2"/>
  <c r="Z7525" i="2"/>
  <c r="Z7524" i="2"/>
  <c r="Z7523" i="2"/>
  <c r="Z7522" i="2"/>
  <c r="Z7521" i="2"/>
  <c r="Z7520" i="2"/>
  <c r="Z7519" i="2"/>
  <c r="Z7518" i="2"/>
  <c r="Z7517" i="2"/>
  <c r="Z7516" i="2"/>
  <c r="Z7515" i="2"/>
  <c r="Z7514" i="2"/>
  <c r="Z7513" i="2"/>
  <c r="Z7512" i="2"/>
  <c r="Z7511" i="2"/>
  <c r="Z7510" i="2"/>
  <c r="Z7509" i="2"/>
  <c r="Z7508" i="2"/>
  <c r="Z7507" i="2"/>
  <c r="Z7506" i="2"/>
  <c r="Z7505" i="2"/>
  <c r="Z7504" i="2"/>
  <c r="Z7503" i="2"/>
  <c r="Z7502" i="2"/>
  <c r="Z7501" i="2"/>
  <c r="Z7500" i="2"/>
  <c r="Z7499" i="2"/>
  <c r="Z7498" i="2"/>
  <c r="Z7497" i="2"/>
  <c r="Z7496" i="2"/>
  <c r="Z7495" i="2"/>
  <c r="Z7494" i="2"/>
  <c r="Z7493" i="2"/>
  <c r="Z7492" i="2"/>
  <c r="Z7491" i="2"/>
  <c r="Z7490" i="2"/>
  <c r="Z7489" i="2"/>
  <c r="Z7488" i="2"/>
  <c r="Z7487" i="2"/>
  <c r="Z7486" i="2"/>
  <c r="Z7485" i="2"/>
  <c r="Z7484" i="2"/>
  <c r="Z7483" i="2"/>
  <c r="Z7482" i="2"/>
  <c r="Z7481" i="2"/>
  <c r="Z7480" i="2"/>
  <c r="Z7479" i="2"/>
  <c r="Z7478" i="2"/>
  <c r="Z7477" i="2"/>
  <c r="Z7476" i="2"/>
  <c r="Z7475" i="2"/>
  <c r="Z7474" i="2"/>
  <c r="Z7473" i="2"/>
  <c r="Z7472" i="2"/>
  <c r="Z7471" i="2"/>
  <c r="Z7470" i="2"/>
  <c r="Z7469" i="2"/>
  <c r="Z7468" i="2"/>
  <c r="Z7467" i="2"/>
  <c r="Z7466" i="2"/>
  <c r="Z7465" i="2"/>
  <c r="Z7464" i="2"/>
  <c r="Z7463" i="2"/>
  <c r="Z7462" i="2"/>
  <c r="Z7461" i="2"/>
  <c r="Z7460" i="2"/>
  <c r="Z7459" i="2"/>
  <c r="Z7458" i="2"/>
  <c r="Z7457" i="2"/>
  <c r="Z7456" i="2"/>
  <c r="Z7455" i="2"/>
  <c r="Z7454" i="2"/>
  <c r="Z7453" i="2"/>
  <c r="Z7452" i="2"/>
  <c r="Z7451" i="2"/>
  <c r="Z7450" i="2"/>
  <c r="Z7449" i="2"/>
  <c r="Z7448" i="2"/>
  <c r="Z7447" i="2"/>
  <c r="Z7446" i="2"/>
  <c r="Z7445" i="2"/>
  <c r="Z7444" i="2"/>
  <c r="Z7443" i="2"/>
  <c r="Z7442" i="2"/>
  <c r="Z7441" i="2"/>
  <c r="Z7440" i="2"/>
  <c r="Z7439" i="2"/>
  <c r="Z7438" i="2"/>
  <c r="Z7437" i="2"/>
  <c r="Z7436" i="2"/>
  <c r="Z7435" i="2"/>
  <c r="Z7434" i="2"/>
  <c r="Z7433" i="2"/>
  <c r="Z7432" i="2"/>
  <c r="Z7431" i="2"/>
  <c r="Z7430" i="2"/>
  <c r="Z7429" i="2"/>
  <c r="Z7428" i="2"/>
  <c r="Z7427" i="2"/>
  <c r="Z7426" i="2"/>
  <c r="Z7425" i="2"/>
  <c r="Z7424" i="2"/>
  <c r="Z7423" i="2"/>
  <c r="Z7422" i="2"/>
  <c r="Z7421" i="2"/>
  <c r="Z7420" i="2"/>
  <c r="Z7419" i="2"/>
  <c r="Z7418" i="2"/>
  <c r="Z7417" i="2"/>
  <c r="Z7416" i="2"/>
  <c r="Z7415" i="2"/>
  <c r="Z7414" i="2"/>
  <c r="Z7413" i="2"/>
  <c r="Z7412" i="2"/>
  <c r="Z7411" i="2"/>
  <c r="Z7410" i="2"/>
  <c r="Z7409" i="2"/>
  <c r="Z7408" i="2"/>
  <c r="Z7407" i="2"/>
  <c r="Z7406" i="2"/>
  <c r="Z7405" i="2"/>
  <c r="Z7404" i="2"/>
  <c r="Z7403" i="2"/>
  <c r="Z7402" i="2"/>
  <c r="Z7401" i="2"/>
  <c r="Z7400" i="2"/>
  <c r="Z7399" i="2"/>
  <c r="Z7398" i="2"/>
  <c r="Z7397" i="2"/>
  <c r="Z7396" i="2"/>
  <c r="Z7395" i="2"/>
  <c r="Z7394" i="2"/>
  <c r="Z7393" i="2"/>
  <c r="Z7392" i="2"/>
  <c r="Z7391" i="2"/>
  <c r="Z7390" i="2"/>
  <c r="Z7389" i="2"/>
  <c r="Z7388" i="2"/>
  <c r="Z7387" i="2"/>
  <c r="Z7386" i="2"/>
  <c r="Z7385" i="2"/>
  <c r="Z7384" i="2"/>
  <c r="Z7383" i="2"/>
  <c r="Z7382" i="2"/>
  <c r="Z7381" i="2"/>
  <c r="Z7380" i="2"/>
  <c r="Z7379" i="2"/>
  <c r="Z7378" i="2"/>
  <c r="Z7377" i="2"/>
  <c r="Z7376" i="2"/>
  <c r="Z7375" i="2"/>
  <c r="Z7374" i="2"/>
  <c r="Z7373" i="2"/>
  <c r="Z7372" i="2"/>
  <c r="Z7371" i="2"/>
  <c r="Z7370" i="2"/>
  <c r="Z7369" i="2"/>
  <c r="Z7368" i="2"/>
  <c r="Z7367" i="2"/>
  <c r="Z7366" i="2"/>
  <c r="Z7365" i="2"/>
  <c r="Z7364" i="2"/>
  <c r="Z7363" i="2"/>
  <c r="Z7362" i="2"/>
  <c r="Z7361" i="2"/>
  <c r="Z7360" i="2"/>
  <c r="Z7359" i="2"/>
  <c r="Z7358" i="2"/>
  <c r="Z7357" i="2"/>
  <c r="Z7356" i="2"/>
  <c r="Z7355" i="2"/>
  <c r="Z7354" i="2"/>
  <c r="Z7353" i="2"/>
  <c r="Z7352" i="2"/>
  <c r="Z7351" i="2"/>
  <c r="Z7350" i="2"/>
  <c r="Z7349" i="2"/>
  <c r="Z7348" i="2"/>
  <c r="Z7347" i="2"/>
  <c r="Z7346" i="2"/>
  <c r="Z7345" i="2"/>
  <c r="Z7344" i="2"/>
  <c r="Z7343" i="2"/>
  <c r="Z7342" i="2"/>
  <c r="Z7341" i="2"/>
  <c r="Z7340" i="2"/>
  <c r="Z7339" i="2"/>
  <c r="Z7338" i="2"/>
  <c r="Z7337" i="2"/>
  <c r="Z7336" i="2"/>
  <c r="Z7335" i="2"/>
  <c r="Z7334" i="2"/>
  <c r="Z7333" i="2"/>
  <c r="Z7332" i="2"/>
  <c r="Z7331" i="2"/>
  <c r="Z7330" i="2"/>
  <c r="Z7329" i="2"/>
  <c r="Z7328" i="2"/>
  <c r="Z7327" i="2"/>
  <c r="Z7326" i="2"/>
  <c r="Z7325" i="2"/>
  <c r="Z7324" i="2"/>
  <c r="Z7323" i="2"/>
  <c r="Z7322" i="2"/>
  <c r="Z7321" i="2"/>
  <c r="Z7320" i="2"/>
  <c r="Z7319" i="2"/>
  <c r="Z7318" i="2"/>
  <c r="Z7317" i="2"/>
  <c r="Z7316" i="2"/>
  <c r="Z7315" i="2"/>
  <c r="Z7314" i="2"/>
  <c r="Z7313" i="2"/>
  <c r="Z7312" i="2"/>
  <c r="Z7311" i="2"/>
  <c r="Z7310" i="2"/>
  <c r="Z7309" i="2"/>
  <c r="Z7308" i="2"/>
  <c r="Z7307" i="2"/>
  <c r="Z7306" i="2"/>
  <c r="Z7305" i="2"/>
  <c r="Z7304" i="2"/>
  <c r="Z7303" i="2"/>
  <c r="Z7302" i="2"/>
  <c r="Z7301" i="2"/>
  <c r="Z7300" i="2"/>
  <c r="Z7299" i="2"/>
  <c r="Z7298" i="2"/>
  <c r="Z7297" i="2"/>
  <c r="Z7296" i="2"/>
  <c r="Z7295" i="2"/>
  <c r="Z7294" i="2"/>
  <c r="Z7293" i="2"/>
  <c r="Z7292" i="2"/>
  <c r="Z7291" i="2"/>
  <c r="Z7290" i="2"/>
  <c r="Z7289" i="2"/>
  <c r="Z7288" i="2"/>
  <c r="Z7287" i="2"/>
  <c r="Z7286" i="2"/>
  <c r="Z7285" i="2"/>
  <c r="Z7284" i="2"/>
  <c r="Z7283" i="2"/>
  <c r="Z7282" i="2"/>
  <c r="Z7281" i="2"/>
  <c r="Z7280" i="2"/>
  <c r="Z7279" i="2"/>
  <c r="Z7278" i="2"/>
  <c r="Z7277" i="2"/>
  <c r="Z7276" i="2"/>
  <c r="Z7275" i="2"/>
  <c r="Z7274" i="2"/>
  <c r="Z7273" i="2"/>
  <c r="Z7272" i="2"/>
  <c r="Z7271" i="2"/>
  <c r="Z7270" i="2"/>
  <c r="Z7269" i="2"/>
  <c r="Z7268" i="2"/>
  <c r="Z7267" i="2"/>
  <c r="Z7266" i="2"/>
  <c r="Z7265" i="2"/>
  <c r="Z7264" i="2"/>
  <c r="Z7263" i="2"/>
  <c r="Z7262" i="2"/>
  <c r="Z7261" i="2"/>
  <c r="Z7260" i="2"/>
  <c r="Z7259" i="2"/>
  <c r="Z7258" i="2"/>
  <c r="Z7257" i="2"/>
  <c r="Z7256" i="2"/>
  <c r="Z7255" i="2"/>
  <c r="Z7254" i="2"/>
  <c r="Z7253" i="2"/>
  <c r="Z7252" i="2"/>
  <c r="Z7251" i="2"/>
  <c r="Z7250" i="2"/>
  <c r="Z7249" i="2"/>
  <c r="Z7248" i="2"/>
  <c r="Z7247" i="2"/>
  <c r="Z7246" i="2"/>
  <c r="Z7245" i="2"/>
  <c r="Z7244" i="2"/>
  <c r="Z7243" i="2"/>
  <c r="Z7242" i="2"/>
  <c r="Z7241" i="2"/>
  <c r="Z7240" i="2"/>
  <c r="Z7239" i="2"/>
  <c r="Z7238" i="2"/>
  <c r="Z7237" i="2"/>
  <c r="Z7236" i="2"/>
  <c r="Z7235" i="2"/>
  <c r="Z7234" i="2"/>
  <c r="Z7233" i="2"/>
  <c r="Z7232" i="2"/>
  <c r="Z7231" i="2"/>
  <c r="Z7230" i="2"/>
  <c r="Z7229" i="2"/>
  <c r="Z7228" i="2"/>
  <c r="Z7227" i="2"/>
  <c r="Z7226" i="2"/>
  <c r="Z7225" i="2"/>
  <c r="Z7224" i="2"/>
  <c r="Z7223" i="2"/>
  <c r="Z7222" i="2"/>
  <c r="Z7221" i="2"/>
  <c r="Z7220" i="2"/>
  <c r="Z7219" i="2"/>
  <c r="Z7218" i="2"/>
  <c r="Z7217" i="2"/>
  <c r="Z7216" i="2"/>
  <c r="Z7215" i="2"/>
  <c r="Z7214" i="2"/>
  <c r="Z7213" i="2"/>
  <c r="Z7212" i="2"/>
  <c r="Z7211" i="2"/>
  <c r="Z7210" i="2"/>
  <c r="Z7209" i="2"/>
  <c r="Z7208" i="2"/>
  <c r="Z7207" i="2"/>
  <c r="Z7206" i="2"/>
  <c r="Z7205" i="2"/>
  <c r="Z7204" i="2"/>
  <c r="Z7203" i="2"/>
  <c r="Z7202" i="2"/>
  <c r="Z7201" i="2"/>
  <c r="Z7200" i="2"/>
  <c r="Z7199" i="2"/>
  <c r="Z7198" i="2"/>
  <c r="Z7197" i="2"/>
  <c r="Z7196" i="2"/>
  <c r="Z7195" i="2"/>
  <c r="Z7194" i="2"/>
  <c r="Z7193" i="2"/>
  <c r="Z7192" i="2"/>
  <c r="Z7191" i="2"/>
  <c r="Z7190" i="2"/>
  <c r="Z7189" i="2"/>
  <c r="Z7188" i="2"/>
  <c r="Z7187" i="2"/>
  <c r="Z7186" i="2"/>
  <c r="Z7185" i="2"/>
  <c r="Z7184" i="2"/>
  <c r="Z7183" i="2"/>
  <c r="Z7182" i="2"/>
  <c r="Z7181" i="2"/>
  <c r="Z7180" i="2"/>
  <c r="Z7179" i="2"/>
  <c r="Z7178" i="2"/>
  <c r="Z7177" i="2"/>
  <c r="Z7176" i="2"/>
  <c r="Z7175" i="2"/>
  <c r="Z7174" i="2"/>
  <c r="Z7173" i="2"/>
  <c r="Z7172" i="2"/>
  <c r="Z7171" i="2"/>
  <c r="Z7170" i="2"/>
  <c r="Z7169" i="2"/>
  <c r="Z7168" i="2"/>
  <c r="Z7167" i="2"/>
  <c r="Z7166" i="2"/>
  <c r="Z7165" i="2"/>
  <c r="Z7164" i="2"/>
  <c r="Z7163" i="2"/>
  <c r="Z7162" i="2"/>
  <c r="Z7161" i="2"/>
  <c r="Z7160" i="2"/>
  <c r="Z7159" i="2"/>
  <c r="Z7158" i="2"/>
  <c r="Z7157" i="2"/>
  <c r="Z7156" i="2"/>
  <c r="Z7155" i="2"/>
  <c r="Z7154" i="2"/>
  <c r="Z7153" i="2"/>
  <c r="Z7152" i="2"/>
  <c r="Z7151" i="2"/>
  <c r="Z7150" i="2"/>
  <c r="Z7149" i="2"/>
  <c r="Z7148" i="2"/>
  <c r="Z7147" i="2"/>
  <c r="Z7146" i="2"/>
  <c r="Z7145" i="2"/>
  <c r="Z7144" i="2"/>
  <c r="Z7143" i="2"/>
  <c r="Z7142" i="2"/>
  <c r="Z7141" i="2"/>
  <c r="Z7140" i="2"/>
  <c r="Z7139" i="2"/>
  <c r="Z7138" i="2"/>
  <c r="Z7137" i="2"/>
  <c r="Z7136" i="2"/>
  <c r="Z7135" i="2"/>
  <c r="Z7134" i="2"/>
  <c r="Z7133" i="2"/>
  <c r="Z7132" i="2"/>
  <c r="Z7131" i="2"/>
  <c r="Z7130" i="2"/>
  <c r="Z7129" i="2"/>
  <c r="Z7128" i="2"/>
  <c r="Z7127" i="2"/>
  <c r="Z7126" i="2"/>
  <c r="Z7125" i="2"/>
  <c r="Z7124" i="2"/>
  <c r="Z7123" i="2"/>
  <c r="Z7122" i="2"/>
  <c r="Z7121" i="2"/>
  <c r="Z7120" i="2"/>
  <c r="Z7119" i="2"/>
  <c r="Z7118" i="2"/>
  <c r="Z7117" i="2"/>
  <c r="Z7116" i="2"/>
  <c r="Z7115" i="2"/>
  <c r="Z7114" i="2"/>
  <c r="Z7113" i="2"/>
  <c r="Z7112" i="2"/>
  <c r="Z7111" i="2"/>
  <c r="Z7110" i="2"/>
  <c r="Z7109" i="2"/>
  <c r="Z7108" i="2"/>
  <c r="Z7107" i="2"/>
  <c r="Z7106" i="2"/>
  <c r="Z7105" i="2"/>
  <c r="Z7104" i="2"/>
  <c r="Z7103" i="2"/>
  <c r="Z7102" i="2"/>
  <c r="Z7101" i="2"/>
  <c r="Z7100" i="2"/>
  <c r="Z7099" i="2"/>
  <c r="Z7098" i="2"/>
  <c r="Z7097" i="2"/>
  <c r="Z7096" i="2"/>
  <c r="Z7095" i="2"/>
  <c r="Z7094" i="2"/>
  <c r="Z7093" i="2"/>
  <c r="Z7092" i="2"/>
  <c r="Z7091" i="2"/>
  <c r="Z7090" i="2"/>
  <c r="Z7089" i="2"/>
  <c r="Z7088" i="2"/>
  <c r="Z7087" i="2"/>
  <c r="Z7086" i="2"/>
  <c r="Z7085" i="2"/>
  <c r="Z7084" i="2"/>
  <c r="Z7083" i="2"/>
  <c r="Z7082" i="2"/>
  <c r="Z7081" i="2"/>
  <c r="Z7080" i="2"/>
  <c r="Z7079" i="2"/>
  <c r="Z7078" i="2"/>
  <c r="Z7077" i="2"/>
  <c r="Z7076" i="2"/>
  <c r="Z7075" i="2"/>
  <c r="Z7074" i="2"/>
  <c r="Z7073" i="2"/>
  <c r="Z7072" i="2"/>
  <c r="Z7071" i="2"/>
  <c r="Z7070" i="2"/>
  <c r="Z7069" i="2"/>
  <c r="Z7068" i="2"/>
  <c r="Z7067" i="2"/>
  <c r="Z7066" i="2"/>
  <c r="Z7065" i="2"/>
  <c r="Z7064" i="2"/>
  <c r="Z7063" i="2"/>
  <c r="Z7062" i="2"/>
  <c r="Z7061" i="2"/>
  <c r="Z7060" i="2"/>
  <c r="Z7059" i="2"/>
  <c r="Z7058" i="2"/>
  <c r="Z7057" i="2"/>
  <c r="Z7056" i="2"/>
  <c r="Z7055" i="2"/>
  <c r="Z7054" i="2"/>
  <c r="Z7053" i="2"/>
  <c r="Z7052" i="2"/>
  <c r="Z7051" i="2"/>
  <c r="Z7050" i="2"/>
  <c r="Z7049" i="2"/>
  <c r="Z7048" i="2"/>
  <c r="Z7047" i="2"/>
  <c r="Z7046" i="2"/>
  <c r="Z7045" i="2"/>
  <c r="Z7044" i="2"/>
  <c r="Z7043" i="2"/>
  <c r="Z7042" i="2"/>
  <c r="Z7041" i="2"/>
  <c r="Z7040" i="2"/>
  <c r="Z7039" i="2"/>
  <c r="Z7038" i="2"/>
  <c r="Z7037" i="2"/>
  <c r="Z7036" i="2"/>
  <c r="Z7035" i="2"/>
  <c r="Z7034" i="2"/>
  <c r="Z7033" i="2"/>
  <c r="Z7032" i="2"/>
  <c r="Z7031" i="2"/>
  <c r="Z7030" i="2"/>
  <c r="Z7029" i="2"/>
  <c r="Z7028" i="2"/>
  <c r="Z7027" i="2"/>
  <c r="Z7026" i="2"/>
  <c r="Z7025" i="2"/>
  <c r="Z7024" i="2"/>
  <c r="Z7023" i="2"/>
  <c r="Z7022" i="2"/>
  <c r="Z7021" i="2"/>
  <c r="Z7020" i="2"/>
  <c r="Z7019" i="2"/>
  <c r="Z7018" i="2"/>
  <c r="Z7017" i="2"/>
  <c r="Z7016" i="2"/>
  <c r="Z7015" i="2"/>
  <c r="Z7014" i="2"/>
  <c r="Z7013" i="2"/>
  <c r="Z7012" i="2"/>
  <c r="Z7011" i="2"/>
  <c r="Z7010" i="2"/>
  <c r="Z7009" i="2"/>
  <c r="Z7008" i="2"/>
  <c r="Z7007" i="2"/>
  <c r="Z7006" i="2"/>
  <c r="Z7005" i="2"/>
  <c r="Z7004" i="2"/>
  <c r="Z7003" i="2"/>
  <c r="Z7002" i="2"/>
  <c r="Z7001" i="2"/>
  <c r="Z7000" i="2"/>
  <c r="Z6999" i="2"/>
  <c r="Z6998" i="2"/>
  <c r="Z6997" i="2"/>
  <c r="Z6996" i="2"/>
  <c r="Z6995" i="2"/>
  <c r="Z6994" i="2"/>
  <c r="Z6993" i="2"/>
  <c r="Z6992" i="2"/>
  <c r="Z6991" i="2"/>
  <c r="Z6990" i="2"/>
  <c r="Z6989" i="2"/>
  <c r="Z6988" i="2"/>
  <c r="Z6987" i="2"/>
  <c r="Z6986" i="2"/>
  <c r="Z6985" i="2"/>
  <c r="Z6984" i="2"/>
  <c r="Z6983" i="2"/>
  <c r="Z6982" i="2"/>
  <c r="Z6981" i="2"/>
  <c r="Z6980" i="2"/>
  <c r="Z6979" i="2"/>
  <c r="Z6978" i="2"/>
  <c r="Z6977" i="2"/>
  <c r="Z6976" i="2"/>
  <c r="Z6975" i="2"/>
  <c r="Z6974" i="2"/>
  <c r="Z6973" i="2"/>
  <c r="Z6972" i="2"/>
  <c r="Z6971" i="2"/>
  <c r="Z6970" i="2"/>
  <c r="Z6969" i="2"/>
  <c r="Z6968" i="2"/>
  <c r="Z6967" i="2"/>
  <c r="Z6966" i="2"/>
  <c r="Z6965" i="2"/>
  <c r="Z6964" i="2"/>
  <c r="Z6963" i="2"/>
  <c r="Z6962" i="2"/>
  <c r="Z6961" i="2"/>
  <c r="Z6960" i="2"/>
  <c r="Z6959" i="2"/>
  <c r="Z6958" i="2"/>
  <c r="Z6957" i="2"/>
  <c r="Z6956" i="2"/>
  <c r="Z6955" i="2"/>
  <c r="Z6954" i="2"/>
  <c r="Z6953" i="2"/>
  <c r="Z6952" i="2"/>
  <c r="Z6951" i="2"/>
  <c r="Z6950" i="2"/>
  <c r="Z6949" i="2"/>
  <c r="Z6948" i="2"/>
  <c r="Z6947" i="2"/>
  <c r="Z6946" i="2"/>
  <c r="Z6945" i="2"/>
  <c r="Z6944" i="2"/>
  <c r="Z6943" i="2"/>
  <c r="Z6942" i="2"/>
  <c r="Z6941" i="2"/>
  <c r="Z6940" i="2"/>
  <c r="Z6939" i="2"/>
  <c r="Z6938" i="2"/>
  <c r="Z6937" i="2"/>
  <c r="Z6936" i="2"/>
  <c r="Z6935" i="2"/>
  <c r="Z6934" i="2"/>
  <c r="Z6933" i="2"/>
  <c r="Z6932" i="2"/>
  <c r="Z6931" i="2"/>
  <c r="Z6930" i="2"/>
  <c r="Z6929" i="2"/>
  <c r="Z6928" i="2"/>
  <c r="Z6927" i="2"/>
  <c r="Z6926" i="2"/>
  <c r="Z6925" i="2"/>
  <c r="Z6924" i="2"/>
  <c r="Z6923" i="2"/>
  <c r="Z6922" i="2"/>
  <c r="Z6921" i="2"/>
  <c r="Z6920" i="2"/>
  <c r="Z6919" i="2"/>
  <c r="Z6918" i="2"/>
  <c r="Z6917" i="2"/>
  <c r="Z6916" i="2"/>
  <c r="Z6915" i="2"/>
  <c r="Z6914" i="2"/>
  <c r="Z6913" i="2"/>
  <c r="Z6912" i="2"/>
  <c r="Z6911" i="2"/>
  <c r="Z6910" i="2"/>
  <c r="Z6909" i="2"/>
  <c r="Z6908" i="2"/>
  <c r="Z6907" i="2"/>
  <c r="Z6906" i="2"/>
  <c r="Z6905" i="2"/>
  <c r="Z6904" i="2"/>
  <c r="Z6903" i="2"/>
  <c r="Z6902" i="2"/>
  <c r="Z6901" i="2"/>
  <c r="Z6900" i="2"/>
  <c r="Z6899" i="2"/>
  <c r="Z6898" i="2"/>
  <c r="Z6897" i="2"/>
  <c r="Z6896" i="2"/>
  <c r="Z6895" i="2"/>
  <c r="Z6894" i="2"/>
  <c r="Z6893" i="2"/>
  <c r="Z6892" i="2"/>
  <c r="Z6891" i="2"/>
  <c r="Z6890" i="2"/>
  <c r="Z6889" i="2"/>
  <c r="Z6888" i="2"/>
  <c r="Z6887" i="2"/>
  <c r="Z6886" i="2"/>
  <c r="Z6885" i="2"/>
  <c r="Z6884" i="2"/>
  <c r="Z6883" i="2"/>
  <c r="Z6882" i="2"/>
  <c r="Z6881" i="2"/>
  <c r="Z6880" i="2"/>
  <c r="Z6879" i="2"/>
  <c r="Z6878" i="2"/>
  <c r="Z6877" i="2"/>
  <c r="Z6876" i="2"/>
  <c r="Z6875" i="2"/>
  <c r="Z6874" i="2"/>
  <c r="Z6873" i="2"/>
  <c r="Z6872" i="2"/>
  <c r="Z6871" i="2"/>
  <c r="Z6870" i="2"/>
  <c r="Z6869" i="2"/>
  <c r="Z6868" i="2"/>
  <c r="Z6867" i="2"/>
  <c r="Z6866" i="2"/>
  <c r="Z6865" i="2"/>
  <c r="Z6864" i="2"/>
  <c r="Z6863" i="2"/>
  <c r="Z6862" i="2"/>
  <c r="Z6861" i="2"/>
  <c r="Z6860" i="2"/>
  <c r="Z6859" i="2"/>
  <c r="Z6858" i="2"/>
  <c r="Z6857" i="2"/>
  <c r="Z6856" i="2"/>
  <c r="Z6855" i="2"/>
  <c r="Z6854" i="2"/>
  <c r="Z6853" i="2"/>
  <c r="Z6852" i="2"/>
  <c r="Z6851" i="2"/>
  <c r="Z6850" i="2"/>
  <c r="Z6849" i="2"/>
  <c r="Z6848" i="2"/>
  <c r="Z6847" i="2"/>
  <c r="Z6846" i="2"/>
  <c r="Z6845" i="2"/>
  <c r="Z6844" i="2"/>
  <c r="Z6843" i="2"/>
  <c r="Z6842" i="2"/>
  <c r="Z6841" i="2"/>
  <c r="Z6840" i="2"/>
  <c r="Z6839" i="2"/>
  <c r="Z6838" i="2"/>
  <c r="Z6837" i="2"/>
  <c r="Z6836" i="2"/>
  <c r="Z6835" i="2"/>
  <c r="Z6834" i="2"/>
  <c r="Z6833" i="2"/>
  <c r="Z6832" i="2"/>
  <c r="Z6831" i="2"/>
  <c r="Z6830" i="2"/>
  <c r="Z6829" i="2"/>
  <c r="Z6828" i="2"/>
  <c r="Z6827" i="2"/>
  <c r="Z6826" i="2"/>
  <c r="Z6825" i="2"/>
  <c r="Z6824" i="2"/>
  <c r="Z6823" i="2"/>
  <c r="Z6822" i="2"/>
  <c r="Z6821" i="2"/>
  <c r="Z6820" i="2"/>
  <c r="Z6819" i="2"/>
  <c r="Z6818" i="2"/>
  <c r="Z6817" i="2"/>
  <c r="Z6816" i="2"/>
  <c r="Z6815" i="2"/>
  <c r="Z6814" i="2"/>
  <c r="Z6813" i="2"/>
  <c r="Z6812" i="2"/>
  <c r="Z6811" i="2"/>
  <c r="Z6810" i="2"/>
  <c r="Z6809" i="2"/>
  <c r="Z6808" i="2"/>
  <c r="Z6807" i="2"/>
  <c r="Z6806" i="2"/>
  <c r="Z6805" i="2"/>
  <c r="Z6804" i="2"/>
  <c r="Z6803" i="2"/>
  <c r="Z6802" i="2"/>
  <c r="Z6801" i="2"/>
  <c r="Z6800" i="2"/>
  <c r="Z6799" i="2"/>
  <c r="Z6798" i="2"/>
  <c r="Z6797" i="2"/>
  <c r="Z6796" i="2"/>
  <c r="Z6795" i="2"/>
  <c r="Z6794" i="2"/>
  <c r="Z6793" i="2"/>
  <c r="Z6792" i="2"/>
  <c r="Z6791" i="2"/>
  <c r="Z6790" i="2"/>
  <c r="Z6789" i="2"/>
  <c r="Z6788" i="2"/>
  <c r="Z6787" i="2"/>
  <c r="Z6786" i="2"/>
  <c r="Z6785" i="2"/>
  <c r="Z6784" i="2"/>
  <c r="Z6783" i="2"/>
  <c r="Z6782" i="2"/>
  <c r="Z6781" i="2"/>
  <c r="Z6780" i="2"/>
  <c r="Z6779" i="2"/>
  <c r="Z6778" i="2"/>
  <c r="Z6777" i="2"/>
  <c r="Z6776" i="2"/>
  <c r="Z6775" i="2"/>
  <c r="Z6774" i="2"/>
  <c r="Z6773" i="2"/>
  <c r="Z6772" i="2"/>
  <c r="Z6771" i="2"/>
  <c r="Z6770" i="2"/>
  <c r="Z6769" i="2"/>
  <c r="Z6768" i="2"/>
  <c r="Z6767" i="2"/>
  <c r="Z6766" i="2"/>
  <c r="Z6765" i="2"/>
  <c r="Z6764" i="2"/>
  <c r="Z6763" i="2"/>
  <c r="Z6762" i="2"/>
  <c r="Z6761" i="2"/>
  <c r="Z6760" i="2"/>
  <c r="Z6759" i="2"/>
  <c r="Z6758" i="2"/>
  <c r="Z6757" i="2"/>
  <c r="Z6756" i="2"/>
  <c r="Z6755" i="2"/>
  <c r="Z6754" i="2"/>
  <c r="Z6753" i="2"/>
  <c r="Z6752" i="2"/>
  <c r="Z6751" i="2"/>
  <c r="Z6750" i="2"/>
  <c r="Z6749" i="2"/>
  <c r="Z6748" i="2"/>
  <c r="Z6747" i="2"/>
  <c r="Z6746" i="2"/>
  <c r="Z6745" i="2"/>
  <c r="Z6744" i="2"/>
  <c r="Z6743" i="2"/>
  <c r="Z6742" i="2"/>
  <c r="Z6741" i="2"/>
  <c r="Z6740" i="2"/>
  <c r="Z6739" i="2"/>
  <c r="Z6738" i="2"/>
  <c r="Z6737" i="2"/>
  <c r="Z6736" i="2"/>
  <c r="Z6735" i="2"/>
  <c r="Z6734" i="2"/>
  <c r="Z6733" i="2"/>
  <c r="Z6732" i="2"/>
  <c r="Z6731" i="2"/>
  <c r="Z6730" i="2"/>
  <c r="Z6729" i="2"/>
  <c r="Z6728" i="2"/>
  <c r="Z6727" i="2"/>
  <c r="Z6726" i="2"/>
  <c r="Z6725" i="2"/>
  <c r="Z6724" i="2"/>
  <c r="Z6723" i="2"/>
  <c r="Z6722" i="2"/>
  <c r="Z6721" i="2"/>
  <c r="Z6720" i="2"/>
  <c r="Z6719" i="2"/>
  <c r="Z6718" i="2"/>
  <c r="Z6717" i="2"/>
  <c r="Z6716" i="2"/>
  <c r="Z6715" i="2"/>
  <c r="Z6714" i="2"/>
  <c r="Z6713" i="2"/>
  <c r="Z6712" i="2"/>
  <c r="Z6711" i="2"/>
  <c r="Z6710" i="2"/>
  <c r="Z6709" i="2"/>
  <c r="Z6708" i="2"/>
  <c r="Z6707" i="2"/>
  <c r="Z6706" i="2"/>
  <c r="Z6705" i="2"/>
  <c r="Z6704" i="2"/>
  <c r="Z6703" i="2"/>
  <c r="Z6702" i="2"/>
  <c r="Z6701" i="2"/>
  <c r="Z6700" i="2"/>
  <c r="Z6699" i="2"/>
  <c r="Z6698" i="2"/>
  <c r="Z6697" i="2"/>
  <c r="Z6696" i="2"/>
  <c r="Z6695" i="2"/>
  <c r="Z6694" i="2"/>
  <c r="Z6693" i="2"/>
  <c r="Z6692" i="2"/>
  <c r="Z6691" i="2"/>
  <c r="Z6690" i="2"/>
  <c r="Z6689" i="2"/>
  <c r="Z6688" i="2"/>
  <c r="Z6687" i="2"/>
  <c r="Z6686" i="2"/>
  <c r="Z6685" i="2"/>
  <c r="Z6684" i="2"/>
  <c r="Z6683" i="2"/>
  <c r="Z6682" i="2"/>
  <c r="Z6681" i="2"/>
  <c r="Z6680" i="2"/>
  <c r="Z6679" i="2"/>
  <c r="Z6678" i="2"/>
  <c r="Z6677" i="2"/>
  <c r="Z6676" i="2"/>
  <c r="Z6675" i="2"/>
  <c r="Z6674" i="2"/>
  <c r="Z6673" i="2"/>
  <c r="Z6672" i="2"/>
  <c r="Z6671" i="2"/>
  <c r="Z6670" i="2"/>
  <c r="Z6669" i="2"/>
  <c r="Z6668" i="2"/>
  <c r="Z6667" i="2"/>
  <c r="Z6666" i="2"/>
  <c r="Z6665" i="2"/>
  <c r="Z6664" i="2"/>
  <c r="Z6663" i="2"/>
  <c r="Z6662" i="2"/>
  <c r="Z6661" i="2"/>
  <c r="Z6660" i="2"/>
  <c r="Z6659" i="2"/>
  <c r="Z6658" i="2"/>
  <c r="Z6657" i="2"/>
  <c r="Z6656" i="2"/>
  <c r="Z6655" i="2"/>
  <c r="Z6654" i="2"/>
  <c r="Z6653" i="2"/>
  <c r="Z6652" i="2"/>
  <c r="Z6651" i="2"/>
  <c r="Z6650" i="2"/>
  <c r="Z6649" i="2"/>
  <c r="Z6648" i="2"/>
  <c r="Z6647" i="2"/>
  <c r="Z6646" i="2"/>
  <c r="Z6645" i="2"/>
  <c r="Z6644" i="2"/>
  <c r="Z6643" i="2"/>
  <c r="Z6642" i="2"/>
  <c r="Z6641" i="2"/>
  <c r="Z6640" i="2"/>
  <c r="Z6639" i="2"/>
  <c r="Z6638" i="2"/>
  <c r="Z6637" i="2"/>
  <c r="Z6636" i="2"/>
  <c r="Z6635" i="2"/>
  <c r="Z6634" i="2"/>
  <c r="Z6633" i="2"/>
  <c r="Z6632" i="2"/>
  <c r="Z6631" i="2"/>
  <c r="Z6630" i="2"/>
  <c r="Z6629" i="2"/>
  <c r="Z6628" i="2"/>
  <c r="Z6627" i="2"/>
  <c r="Z6626" i="2"/>
  <c r="Z6625" i="2"/>
  <c r="Z6624" i="2"/>
  <c r="Z6623" i="2"/>
  <c r="Z6622" i="2"/>
  <c r="Z6621" i="2"/>
  <c r="Z6620" i="2"/>
  <c r="Z6619" i="2"/>
  <c r="Z6618" i="2"/>
  <c r="Z6617" i="2"/>
  <c r="Z6616" i="2"/>
  <c r="Z6615" i="2"/>
  <c r="Z6614" i="2"/>
  <c r="Z6613" i="2"/>
  <c r="Z6612" i="2"/>
  <c r="Z6611" i="2"/>
  <c r="Z6610" i="2"/>
  <c r="Z6609" i="2"/>
  <c r="Z6608" i="2"/>
  <c r="Z6607" i="2"/>
  <c r="Z6606" i="2"/>
  <c r="Z6605" i="2"/>
  <c r="Z6604" i="2"/>
  <c r="Z6603" i="2"/>
  <c r="Z6602" i="2"/>
  <c r="Z6601" i="2"/>
  <c r="Z6600" i="2"/>
  <c r="Z6599" i="2"/>
  <c r="Z6598" i="2"/>
  <c r="Z6597" i="2"/>
  <c r="Z6596" i="2"/>
  <c r="Z6595" i="2"/>
  <c r="Z6594" i="2"/>
  <c r="Z6593" i="2"/>
  <c r="Z6592" i="2"/>
  <c r="Z6591" i="2"/>
  <c r="Z6590" i="2"/>
  <c r="Z6589" i="2"/>
  <c r="Z6588" i="2"/>
  <c r="Z6587" i="2"/>
  <c r="Z6586" i="2"/>
  <c r="Z6585" i="2"/>
  <c r="Z6584" i="2"/>
  <c r="Z6583" i="2"/>
  <c r="Z6582" i="2"/>
  <c r="Z6581" i="2"/>
  <c r="Z6580" i="2"/>
  <c r="Z6579" i="2"/>
  <c r="Z6578" i="2"/>
  <c r="Z6577" i="2"/>
  <c r="Z6576" i="2"/>
  <c r="Z6575" i="2"/>
  <c r="Z6574" i="2"/>
  <c r="Z6573" i="2"/>
  <c r="Z6572" i="2"/>
  <c r="Z6571" i="2"/>
  <c r="Z6570" i="2"/>
  <c r="Z6569" i="2"/>
  <c r="Z6568" i="2"/>
  <c r="Z6567" i="2"/>
  <c r="Z6566" i="2"/>
  <c r="Z6565" i="2"/>
  <c r="Z6564" i="2"/>
  <c r="Z6563" i="2"/>
  <c r="Z6562" i="2"/>
  <c r="Z6561" i="2"/>
  <c r="Z6560" i="2"/>
  <c r="Z6559" i="2"/>
  <c r="Z6558" i="2"/>
  <c r="Z6557" i="2"/>
  <c r="Z6556" i="2"/>
  <c r="Z6555" i="2"/>
  <c r="Z6554" i="2"/>
  <c r="Z6553" i="2"/>
  <c r="Z6552" i="2"/>
  <c r="Z6551" i="2"/>
  <c r="Z6550" i="2"/>
  <c r="Z6549" i="2"/>
  <c r="Z6548" i="2"/>
  <c r="Z6547" i="2"/>
  <c r="Z6546" i="2"/>
  <c r="Z6545" i="2"/>
  <c r="Z6544" i="2"/>
  <c r="Z6543" i="2"/>
  <c r="Z6542" i="2"/>
  <c r="Z6541" i="2"/>
  <c r="Z6540" i="2"/>
  <c r="Z6539" i="2"/>
  <c r="Z6538" i="2"/>
  <c r="Z6537" i="2"/>
  <c r="Z6536" i="2"/>
  <c r="Z6535" i="2"/>
  <c r="Z6534" i="2"/>
  <c r="Z6533" i="2"/>
  <c r="Z6532" i="2"/>
  <c r="Z6531" i="2"/>
  <c r="Z6530" i="2"/>
  <c r="Z6529" i="2"/>
  <c r="Z6528" i="2"/>
  <c r="Z6527" i="2"/>
  <c r="Z6526" i="2"/>
  <c r="Z6525" i="2"/>
  <c r="Z6524" i="2"/>
  <c r="Z6523" i="2"/>
  <c r="Z6522" i="2"/>
  <c r="Z6521" i="2"/>
  <c r="Z6520" i="2"/>
  <c r="Z6519" i="2"/>
  <c r="Z6518" i="2"/>
  <c r="Z6517" i="2"/>
  <c r="Z6516" i="2"/>
  <c r="Z6515" i="2"/>
  <c r="Z6514" i="2"/>
  <c r="Z6513" i="2"/>
  <c r="Z6512" i="2"/>
  <c r="Z6511" i="2"/>
  <c r="Z6510" i="2"/>
  <c r="Z6509" i="2"/>
  <c r="Z6508" i="2"/>
  <c r="Z6507" i="2"/>
  <c r="Z6506" i="2"/>
  <c r="Z6505" i="2"/>
  <c r="Z6504" i="2"/>
  <c r="Z6503" i="2"/>
  <c r="Z6502" i="2"/>
  <c r="Z6501" i="2"/>
  <c r="Z6500" i="2"/>
  <c r="Z6499" i="2"/>
  <c r="Z6498" i="2"/>
  <c r="Z6497" i="2"/>
  <c r="Z6496" i="2"/>
  <c r="Z6495" i="2"/>
  <c r="Z6494" i="2"/>
  <c r="Z6493" i="2"/>
  <c r="Z6492" i="2"/>
  <c r="Z6491" i="2"/>
  <c r="Z6490" i="2"/>
  <c r="Z6489" i="2"/>
  <c r="Z6488" i="2"/>
  <c r="Z6487" i="2"/>
  <c r="Z6486" i="2"/>
  <c r="Z6485" i="2"/>
  <c r="Z6484" i="2"/>
  <c r="Z6483" i="2"/>
  <c r="Z6482" i="2"/>
  <c r="Z6481" i="2"/>
  <c r="Z6480" i="2"/>
  <c r="Z6479" i="2"/>
  <c r="Z6478" i="2"/>
  <c r="Z6477" i="2"/>
  <c r="Z6476" i="2"/>
  <c r="Z6475" i="2"/>
  <c r="Z6474" i="2"/>
  <c r="Z6473" i="2"/>
  <c r="Z6472" i="2"/>
  <c r="Z6471" i="2"/>
  <c r="Z6470" i="2"/>
  <c r="Z6469" i="2"/>
  <c r="Z6468" i="2"/>
  <c r="Z6467" i="2"/>
  <c r="Z6466" i="2"/>
  <c r="Z6465" i="2"/>
  <c r="Z6464" i="2"/>
  <c r="Z6463" i="2"/>
  <c r="Z6462" i="2"/>
  <c r="Z6461" i="2"/>
  <c r="Z6460" i="2"/>
  <c r="Z6459" i="2"/>
  <c r="Z6458" i="2"/>
  <c r="Z6457" i="2"/>
  <c r="Z6456" i="2"/>
  <c r="Z6455" i="2"/>
  <c r="Z6454" i="2"/>
  <c r="Z6453" i="2"/>
  <c r="Z6452" i="2"/>
  <c r="Z6451" i="2"/>
  <c r="Z6450" i="2"/>
  <c r="Z6449" i="2"/>
  <c r="Z6448" i="2"/>
  <c r="Z6447" i="2"/>
  <c r="Z6446" i="2"/>
  <c r="Z6445" i="2"/>
  <c r="Z6444" i="2"/>
  <c r="Z6443" i="2"/>
  <c r="Z6442" i="2"/>
  <c r="Z6441" i="2"/>
  <c r="Z6440" i="2"/>
  <c r="Z6439" i="2"/>
  <c r="Z6438" i="2"/>
  <c r="Z6437" i="2"/>
  <c r="Z6436" i="2"/>
  <c r="Z6435" i="2"/>
  <c r="Z6434" i="2"/>
  <c r="Z6433" i="2"/>
  <c r="Z6432" i="2"/>
  <c r="Z6431" i="2"/>
  <c r="Z6430" i="2"/>
  <c r="Z6429" i="2"/>
  <c r="Z6428" i="2"/>
  <c r="Z6427" i="2"/>
  <c r="Z6426" i="2"/>
  <c r="Z6425" i="2"/>
  <c r="Z6424" i="2"/>
  <c r="Z6423" i="2"/>
  <c r="Z6422" i="2"/>
  <c r="Z6421" i="2"/>
  <c r="Z6420" i="2"/>
  <c r="Z6419" i="2"/>
  <c r="Z6418" i="2"/>
  <c r="Z6417" i="2"/>
  <c r="Z6416" i="2"/>
  <c r="Z6415" i="2"/>
  <c r="Z6414" i="2"/>
  <c r="Z6413" i="2"/>
  <c r="Z6412" i="2"/>
  <c r="Z6411" i="2"/>
  <c r="Z6410" i="2"/>
  <c r="Z6409" i="2"/>
  <c r="Z6408" i="2"/>
  <c r="Z6407" i="2"/>
  <c r="Z6406" i="2"/>
  <c r="Z6405" i="2"/>
  <c r="Z6404" i="2"/>
  <c r="Z6403" i="2"/>
  <c r="Z6402" i="2"/>
  <c r="Z6401" i="2"/>
  <c r="Z6400" i="2"/>
  <c r="Z6399" i="2"/>
  <c r="Z6398" i="2"/>
  <c r="Z6397" i="2"/>
  <c r="Z6396" i="2"/>
  <c r="Z6395" i="2"/>
  <c r="Z6394" i="2"/>
  <c r="Z6393" i="2"/>
  <c r="Z6392" i="2"/>
  <c r="Z6391" i="2"/>
  <c r="Z6390" i="2"/>
  <c r="Z6389" i="2"/>
  <c r="Z6388" i="2"/>
  <c r="Z6387" i="2"/>
  <c r="Z6386" i="2"/>
  <c r="Z6385" i="2"/>
  <c r="Z6384" i="2"/>
  <c r="Z6383" i="2"/>
  <c r="Z6382" i="2"/>
  <c r="Z6381" i="2"/>
  <c r="Z6380" i="2"/>
  <c r="Z6379" i="2"/>
  <c r="Z6378" i="2"/>
  <c r="Z6377" i="2"/>
  <c r="Z6376" i="2"/>
  <c r="Z6375" i="2"/>
  <c r="Z6374" i="2"/>
  <c r="Z6373" i="2"/>
  <c r="Z6372" i="2"/>
  <c r="Z6371" i="2"/>
  <c r="Z6370" i="2"/>
  <c r="Z6369" i="2"/>
  <c r="Z6368" i="2"/>
  <c r="Z6367" i="2"/>
  <c r="Z6366" i="2"/>
  <c r="Z6365" i="2"/>
  <c r="Z6364" i="2"/>
  <c r="Z6363" i="2"/>
  <c r="Z6362" i="2"/>
  <c r="Z6361" i="2"/>
  <c r="Z6360" i="2"/>
  <c r="Z6359" i="2"/>
  <c r="Z6358" i="2"/>
  <c r="Z6357" i="2"/>
  <c r="Z6356" i="2"/>
  <c r="Z6355" i="2"/>
  <c r="Z6354" i="2"/>
  <c r="Z6353" i="2"/>
  <c r="Z6352" i="2"/>
  <c r="Z6351" i="2"/>
  <c r="Z6350" i="2"/>
  <c r="Z6349" i="2"/>
  <c r="Z6348" i="2"/>
  <c r="Z6347" i="2"/>
  <c r="Z6346" i="2"/>
  <c r="Z6345" i="2"/>
  <c r="Z6344" i="2"/>
  <c r="Z6343" i="2"/>
  <c r="Z6342" i="2"/>
  <c r="Z6341" i="2"/>
  <c r="Z6340" i="2"/>
  <c r="Z6339" i="2"/>
  <c r="Z6338" i="2"/>
  <c r="Z6337" i="2"/>
  <c r="Z6336" i="2"/>
  <c r="Z6335" i="2"/>
  <c r="Z6334" i="2"/>
  <c r="Z6333" i="2"/>
  <c r="Z6332" i="2"/>
  <c r="Z6331" i="2"/>
  <c r="Z6330" i="2"/>
  <c r="Z6329" i="2"/>
  <c r="Z6328" i="2"/>
  <c r="Z6327" i="2"/>
  <c r="Z6326" i="2"/>
  <c r="Z6325" i="2"/>
  <c r="Z6324" i="2"/>
  <c r="Z6323" i="2"/>
  <c r="Z6322" i="2"/>
  <c r="Z6321" i="2"/>
  <c r="Z6320" i="2"/>
  <c r="Z6319" i="2"/>
  <c r="Z6318" i="2"/>
  <c r="Z6317" i="2"/>
  <c r="Z6316" i="2"/>
  <c r="Z6315" i="2"/>
  <c r="Z6314" i="2"/>
  <c r="Z6313" i="2"/>
  <c r="Z6312" i="2"/>
  <c r="Z6311" i="2"/>
  <c r="Z6310" i="2"/>
  <c r="Z6309" i="2"/>
  <c r="Z6308" i="2"/>
  <c r="Z6307" i="2"/>
  <c r="Z6306" i="2"/>
  <c r="Z6305" i="2"/>
  <c r="Z6304" i="2"/>
  <c r="Z6303" i="2"/>
  <c r="Z6302" i="2"/>
  <c r="Z6301" i="2"/>
  <c r="Z6300" i="2"/>
  <c r="Z6299" i="2"/>
  <c r="Z6298" i="2"/>
  <c r="Z6297" i="2"/>
  <c r="Z6296" i="2"/>
  <c r="Z6295" i="2"/>
  <c r="Z6294" i="2"/>
  <c r="Z6293" i="2"/>
  <c r="Z6292" i="2"/>
  <c r="Z6291" i="2"/>
  <c r="Z6290" i="2"/>
  <c r="Z6289" i="2"/>
  <c r="Z6288" i="2"/>
  <c r="Z6287" i="2"/>
  <c r="Z6286" i="2"/>
  <c r="Z6285" i="2"/>
  <c r="Z6284" i="2"/>
  <c r="Z6283" i="2"/>
  <c r="Z6282" i="2"/>
  <c r="Z6281" i="2"/>
  <c r="Z6280" i="2"/>
  <c r="Z6279" i="2"/>
  <c r="Z6278" i="2"/>
  <c r="Z6277" i="2"/>
  <c r="Z6276" i="2"/>
  <c r="Z6275" i="2"/>
  <c r="Z6274" i="2"/>
  <c r="Z6273" i="2"/>
  <c r="Z6272" i="2"/>
  <c r="Z6271" i="2"/>
  <c r="Z6270" i="2"/>
  <c r="Z6269" i="2"/>
  <c r="Z6268" i="2"/>
  <c r="Z6267" i="2"/>
  <c r="Z6266" i="2"/>
  <c r="Z6265" i="2"/>
  <c r="Z6264" i="2"/>
  <c r="Z6263" i="2"/>
  <c r="Z6262" i="2"/>
  <c r="Z6261" i="2"/>
  <c r="Z6260" i="2"/>
  <c r="Z6259" i="2"/>
  <c r="Z6258" i="2"/>
  <c r="Z6257" i="2"/>
  <c r="Z6256" i="2"/>
  <c r="Z6255" i="2"/>
  <c r="Z6254" i="2"/>
  <c r="Z6253" i="2"/>
  <c r="Z6252" i="2"/>
  <c r="Z6251" i="2"/>
  <c r="Z6250" i="2"/>
  <c r="Z6249" i="2"/>
  <c r="Z6248" i="2"/>
  <c r="Z6247" i="2"/>
  <c r="Z6246" i="2"/>
  <c r="Z6245" i="2"/>
  <c r="Z6244" i="2"/>
  <c r="Z6243" i="2"/>
  <c r="Z6242" i="2"/>
  <c r="Z6241" i="2"/>
  <c r="Z6240" i="2"/>
  <c r="Z6239" i="2"/>
  <c r="Z6238" i="2"/>
  <c r="Z6237" i="2"/>
  <c r="Z6236" i="2"/>
  <c r="Z6235" i="2"/>
  <c r="Z6234" i="2"/>
  <c r="Z6233" i="2"/>
  <c r="Z6232" i="2"/>
  <c r="Z6231" i="2"/>
  <c r="Z6230" i="2"/>
  <c r="Z6229" i="2"/>
  <c r="Z6228" i="2"/>
  <c r="Z6227" i="2"/>
  <c r="Z6226" i="2"/>
  <c r="Z6225" i="2"/>
  <c r="Z6224" i="2"/>
  <c r="Z6223" i="2"/>
  <c r="Z6222" i="2"/>
  <c r="Z6221" i="2"/>
  <c r="Z6220" i="2"/>
  <c r="Z6219" i="2"/>
  <c r="Z6218" i="2"/>
  <c r="Z6217" i="2"/>
  <c r="Z6216" i="2"/>
  <c r="Z6215" i="2"/>
  <c r="Z6214" i="2"/>
  <c r="Z6213" i="2"/>
  <c r="Z6212" i="2"/>
  <c r="Z6211" i="2"/>
  <c r="Z6210" i="2"/>
  <c r="Z6209" i="2"/>
  <c r="Z6208" i="2"/>
  <c r="Z6207" i="2"/>
  <c r="Z6206" i="2"/>
  <c r="Z6205" i="2"/>
  <c r="Z6204" i="2"/>
  <c r="Z6203" i="2"/>
  <c r="Z6202" i="2"/>
  <c r="Z6201" i="2"/>
  <c r="Z6200" i="2"/>
  <c r="Z6199" i="2"/>
  <c r="Z6198" i="2"/>
  <c r="Z6197" i="2"/>
  <c r="Z6196" i="2"/>
  <c r="Z6195" i="2"/>
  <c r="Z6194" i="2"/>
  <c r="Z6193" i="2"/>
  <c r="Z6192" i="2"/>
  <c r="Z6191" i="2"/>
  <c r="Z6190" i="2"/>
  <c r="Z6189" i="2"/>
  <c r="Z6188" i="2"/>
  <c r="Z6187" i="2"/>
  <c r="Z6186" i="2"/>
  <c r="Z6185" i="2"/>
  <c r="Z6184" i="2"/>
  <c r="Z6183" i="2"/>
  <c r="Z6182" i="2"/>
  <c r="Z6181" i="2"/>
  <c r="Z6180" i="2"/>
  <c r="Z6179" i="2"/>
  <c r="Z6178" i="2"/>
  <c r="Z6177" i="2"/>
  <c r="Z6176" i="2"/>
  <c r="Z6175" i="2"/>
  <c r="Z6174" i="2"/>
  <c r="Z6173" i="2"/>
  <c r="Z6172" i="2"/>
  <c r="Z6171" i="2"/>
  <c r="Z6170" i="2"/>
  <c r="Z6169" i="2"/>
  <c r="Z6168" i="2"/>
  <c r="Z6167" i="2"/>
  <c r="Z6166" i="2"/>
  <c r="Z6165" i="2"/>
  <c r="Z6164" i="2"/>
  <c r="Z6163" i="2"/>
  <c r="Z6162" i="2"/>
  <c r="Z6161" i="2"/>
  <c r="Z6160" i="2"/>
  <c r="Z6159" i="2"/>
  <c r="Z6158" i="2"/>
  <c r="Z6157" i="2"/>
  <c r="Z6156" i="2"/>
  <c r="Z6155" i="2"/>
  <c r="Z6154" i="2"/>
  <c r="Z6153" i="2"/>
  <c r="Z6152" i="2"/>
  <c r="Z6151" i="2"/>
  <c r="Z6150" i="2"/>
  <c r="Z6149" i="2"/>
  <c r="Z6148" i="2"/>
  <c r="Z6147" i="2"/>
  <c r="Z6146" i="2"/>
  <c r="Z6145" i="2"/>
  <c r="Z6144" i="2"/>
  <c r="Z6143" i="2"/>
  <c r="Z6142" i="2"/>
  <c r="Z6141" i="2"/>
  <c r="Z6140" i="2"/>
  <c r="Z6139" i="2"/>
  <c r="Z6138" i="2"/>
  <c r="Z6137" i="2"/>
  <c r="Z6136" i="2"/>
  <c r="Z6135" i="2"/>
  <c r="Z6134" i="2"/>
  <c r="Z6133" i="2"/>
  <c r="Z6132" i="2"/>
  <c r="Z6131" i="2"/>
  <c r="Z6130" i="2"/>
  <c r="Z6129" i="2"/>
  <c r="Z6128" i="2"/>
  <c r="Z6127" i="2"/>
  <c r="Z6126" i="2"/>
  <c r="Z6125" i="2"/>
  <c r="Z6124" i="2"/>
  <c r="Z6123" i="2"/>
  <c r="Z6122" i="2"/>
  <c r="Z6121" i="2"/>
  <c r="Z6120" i="2"/>
  <c r="Z6119" i="2"/>
  <c r="Z6118" i="2"/>
  <c r="Z6117" i="2"/>
  <c r="Z6116" i="2"/>
  <c r="Z6115" i="2"/>
  <c r="Z6114" i="2"/>
  <c r="Z6113" i="2"/>
  <c r="Z6112" i="2"/>
  <c r="Z6111" i="2"/>
  <c r="Z6110" i="2"/>
  <c r="Z6109" i="2"/>
  <c r="Z6108" i="2"/>
  <c r="Z6107" i="2"/>
  <c r="Z6106" i="2"/>
  <c r="Z6105" i="2"/>
  <c r="Z6104" i="2"/>
  <c r="Z6103" i="2"/>
  <c r="Z6102" i="2"/>
  <c r="Z6101" i="2"/>
  <c r="Z6100" i="2"/>
  <c r="Z6099" i="2"/>
  <c r="Z6098" i="2"/>
  <c r="Z6097" i="2"/>
  <c r="Z6096" i="2"/>
  <c r="Z6095" i="2"/>
  <c r="Z6094" i="2"/>
  <c r="Z6093" i="2"/>
  <c r="Z6092" i="2"/>
  <c r="Z6091" i="2"/>
  <c r="Z6090" i="2"/>
  <c r="Z6089" i="2"/>
  <c r="Z6088" i="2"/>
  <c r="Z6087" i="2"/>
  <c r="Z6086" i="2"/>
  <c r="Z6085" i="2"/>
  <c r="Z6084" i="2"/>
  <c r="Z6083" i="2"/>
  <c r="Z6082" i="2"/>
  <c r="Z6081" i="2"/>
  <c r="Z6080" i="2"/>
  <c r="Z6079" i="2"/>
  <c r="Z6078" i="2"/>
  <c r="Z6077" i="2"/>
  <c r="Z6076" i="2"/>
  <c r="Z6075" i="2"/>
  <c r="Z6074" i="2"/>
  <c r="Z6073" i="2"/>
  <c r="Z6072" i="2"/>
  <c r="Z6071" i="2"/>
  <c r="Z6070" i="2"/>
  <c r="Z6069" i="2"/>
  <c r="Z6068" i="2"/>
  <c r="Z6067" i="2"/>
  <c r="Z6066" i="2"/>
  <c r="Z6065" i="2"/>
  <c r="Z6064" i="2"/>
  <c r="Z6063" i="2"/>
  <c r="Z6062" i="2"/>
  <c r="Z6061" i="2"/>
  <c r="Z6060" i="2"/>
  <c r="Z6059" i="2"/>
  <c r="Z6058" i="2"/>
  <c r="Z6057" i="2"/>
  <c r="Z6056" i="2"/>
  <c r="Z6055" i="2"/>
  <c r="Z6054" i="2"/>
  <c r="Z6053" i="2"/>
  <c r="Z6052" i="2"/>
  <c r="Z6051" i="2"/>
  <c r="Z6050" i="2"/>
  <c r="Z6049" i="2"/>
  <c r="Z6048" i="2"/>
  <c r="Z6047" i="2"/>
  <c r="Z6046" i="2"/>
  <c r="Z6045" i="2"/>
  <c r="Z6044" i="2"/>
  <c r="Z6043" i="2"/>
  <c r="Z6042" i="2"/>
  <c r="Z6041" i="2"/>
  <c r="Z6040" i="2"/>
  <c r="Z6039" i="2"/>
  <c r="Z6038" i="2"/>
  <c r="Z6037" i="2"/>
  <c r="Z6036" i="2"/>
  <c r="Z6035" i="2"/>
  <c r="Z6034" i="2"/>
  <c r="Z6033" i="2"/>
  <c r="Z6032" i="2"/>
  <c r="Z6031" i="2"/>
  <c r="Z6030" i="2"/>
  <c r="Z6029" i="2"/>
  <c r="Z6028" i="2"/>
  <c r="Z6027" i="2"/>
  <c r="Z6026" i="2"/>
  <c r="Z6025" i="2"/>
  <c r="Z6024" i="2"/>
  <c r="Z6023" i="2"/>
  <c r="Z6022" i="2"/>
  <c r="Z6021" i="2"/>
  <c r="Z6020" i="2"/>
  <c r="Z6019" i="2"/>
  <c r="Z6018" i="2"/>
  <c r="Z6017" i="2"/>
  <c r="Z6016" i="2"/>
  <c r="Z6015" i="2"/>
  <c r="Z6014" i="2"/>
  <c r="Z6013" i="2"/>
  <c r="Z6012" i="2"/>
  <c r="Z6011" i="2"/>
  <c r="Z6010" i="2"/>
  <c r="Z6009" i="2"/>
  <c r="Z6008" i="2"/>
  <c r="Z6007" i="2"/>
  <c r="Z6006" i="2"/>
  <c r="Z6005" i="2"/>
  <c r="Z6004" i="2"/>
  <c r="Z6003" i="2"/>
  <c r="Z6002" i="2"/>
  <c r="Z6001" i="2"/>
  <c r="Z6000" i="2"/>
  <c r="Z5999" i="2"/>
  <c r="Z5998" i="2"/>
  <c r="Z5997" i="2"/>
  <c r="Z5996" i="2"/>
  <c r="Z5995" i="2"/>
  <c r="Z5994" i="2"/>
  <c r="Z5993" i="2"/>
  <c r="Z5992" i="2"/>
  <c r="Z5991" i="2"/>
  <c r="Z5990" i="2"/>
  <c r="Z5989" i="2"/>
  <c r="Z5988" i="2"/>
  <c r="Z5987" i="2"/>
  <c r="Z5986" i="2"/>
  <c r="Z5985" i="2"/>
  <c r="Z5984" i="2"/>
  <c r="Z5983" i="2"/>
  <c r="Z5982" i="2"/>
  <c r="Z5981" i="2"/>
  <c r="Z5980" i="2"/>
  <c r="Z5979" i="2"/>
  <c r="Z5978" i="2"/>
  <c r="Z5977" i="2"/>
  <c r="Z5976" i="2"/>
  <c r="Z5975" i="2"/>
  <c r="Z5974" i="2"/>
  <c r="Z5973" i="2"/>
  <c r="Z5972" i="2"/>
  <c r="Z5971" i="2"/>
  <c r="Z5970" i="2"/>
  <c r="Z5969" i="2"/>
  <c r="Z5968" i="2"/>
  <c r="Z5967" i="2"/>
  <c r="Z5966" i="2"/>
  <c r="Z5965" i="2"/>
  <c r="Z5964" i="2"/>
  <c r="Z5963" i="2"/>
  <c r="Z5962" i="2"/>
  <c r="Z5961" i="2"/>
  <c r="Z5960" i="2"/>
  <c r="Z5959" i="2"/>
  <c r="Z5958" i="2"/>
  <c r="Z5957" i="2"/>
  <c r="Z5956" i="2"/>
  <c r="Z5955" i="2"/>
  <c r="Z5954" i="2"/>
  <c r="Z5953" i="2"/>
  <c r="Z5952" i="2"/>
  <c r="Z5951" i="2"/>
  <c r="Z5950" i="2"/>
  <c r="Z5949" i="2"/>
  <c r="Z5948" i="2"/>
  <c r="Z5947" i="2"/>
  <c r="Z5946" i="2"/>
  <c r="Z5945" i="2"/>
  <c r="Z5944" i="2"/>
  <c r="Z5943" i="2"/>
  <c r="Z5942" i="2"/>
  <c r="Z5941" i="2"/>
  <c r="Z5940" i="2"/>
  <c r="Z5939" i="2"/>
  <c r="Z5938" i="2"/>
  <c r="Z5937" i="2"/>
  <c r="Z5936" i="2"/>
  <c r="Z5935" i="2"/>
  <c r="Z5934" i="2"/>
  <c r="Z5933" i="2"/>
  <c r="Z5932" i="2"/>
  <c r="Z5931" i="2"/>
  <c r="Z5930" i="2"/>
  <c r="Z5929" i="2"/>
  <c r="Z5928" i="2"/>
  <c r="Z5927" i="2"/>
  <c r="Z5926" i="2"/>
  <c r="Z5925" i="2"/>
  <c r="Z5924" i="2"/>
  <c r="Z5923" i="2"/>
  <c r="Z5922" i="2"/>
  <c r="Z5921" i="2"/>
  <c r="Z5920" i="2"/>
  <c r="Z5919" i="2"/>
  <c r="Z5918" i="2"/>
  <c r="Z5917" i="2"/>
  <c r="Z5916" i="2"/>
  <c r="Z5915" i="2"/>
  <c r="Z5914" i="2"/>
  <c r="Z5913" i="2"/>
  <c r="Z5912" i="2"/>
  <c r="Z5911" i="2"/>
  <c r="Z5910" i="2"/>
  <c r="Z5909" i="2"/>
  <c r="Z5908" i="2"/>
  <c r="Z5907" i="2"/>
  <c r="Z5906" i="2"/>
  <c r="Z5905" i="2"/>
  <c r="Z5904" i="2"/>
  <c r="Z5903" i="2"/>
  <c r="Z5902" i="2"/>
  <c r="Z5901" i="2"/>
  <c r="Z5900" i="2"/>
  <c r="Z5899" i="2"/>
  <c r="Z5898" i="2"/>
  <c r="Z5897" i="2"/>
  <c r="Z5896" i="2"/>
  <c r="Z5895" i="2"/>
  <c r="Z5894" i="2"/>
  <c r="Z5893" i="2"/>
  <c r="Z5892" i="2"/>
  <c r="Z5891" i="2"/>
  <c r="Z5890" i="2"/>
  <c r="Z5889" i="2"/>
  <c r="Z5888" i="2"/>
  <c r="Z5887" i="2"/>
  <c r="Z5886" i="2"/>
  <c r="Z5885" i="2"/>
  <c r="Z5884" i="2"/>
  <c r="Z5883" i="2"/>
  <c r="Z5882" i="2"/>
  <c r="Z5881" i="2"/>
  <c r="Z5880" i="2"/>
  <c r="Z5879" i="2"/>
  <c r="Z5878" i="2"/>
  <c r="Z5877" i="2"/>
  <c r="Z5876" i="2"/>
  <c r="Z5875" i="2"/>
  <c r="Z5874" i="2"/>
  <c r="Z5873" i="2"/>
  <c r="Z5872" i="2"/>
  <c r="Z5871" i="2"/>
  <c r="Z5870" i="2"/>
  <c r="Z5869" i="2"/>
  <c r="Z5868" i="2"/>
  <c r="Z5867" i="2"/>
  <c r="Z5866" i="2"/>
  <c r="Z5865" i="2"/>
  <c r="Z5864" i="2"/>
  <c r="Z5863" i="2"/>
  <c r="Z5862" i="2"/>
  <c r="Z5861" i="2"/>
  <c r="Z5860" i="2"/>
  <c r="Z5859" i="2"/>
  <c r="Z5858" i="2"/>
  <c r="Z5857" i="2"/>
  <c r="Z5856" i="2"/>
  <c r="Z5855" i="2"/>
  <c r="Z5854" i="2"/>
  <c r="Z5853" i="2"/>
  <c r="Z5852" i="2"/>
  <c r="Z5851" i="2"/>
  <c r="Z5850" i="2"/>
  <c r="Z5849" i="2"/>
  <c r="Z5848" i="2"/>
  <c r="Z5847" i="2"/>
  <c r="Z5846" i="2"/>
  <c r="Z5845" i="2"/>
  <c r="Z5844" i="2"/>
  <c r="Z5843" i="2"/>
  <c r="Z5842" i="2"/>
  <c r="Z5841" i="2"/>
  <c r="Z5840" i="2"/>
  <c r="Z5839" i="2"/>
  <c r="Z5838" i="2"/>
  <c r="Z5837" i="2"/>
  <c r="Z5836" i="2"/>
  <c r="Z5835" i="2"/>
  <c r="Z5834" i="2"/>
  <c r="Z5833" i="2"/>
  <c r="Z5832" i="2"/>
  <c r="Z5831" i="2"/>
  <c r="Z5830" i="2"/>
  <c r="Z5829" i="2"/>
  <c r="Z5828" i="2"/>
  <c r="Z5827" i="2"/>
  <c r="Z5826" i="2"/>
  <c r="Z5825" i="2"/>
  <c r="Z5824" i="2"/>
  <c r="Z5823" i="2"/>
  <c r="Z5822" i="2"/>
  <c r="Z5821" i="2"/>
  <c r="Z5820" i="2"/>
  <c r="Z5819" i="2"/>
  <c r="Z5818" i="2"/>
  <c r="Z5817" i="2"/>
  <c r="Z5816" i="2"/>
  <c r="Z5815" i="2"/>
  <c r="Z5814" i="2"/>
  <c r="Z5813" i="2"/>
  <c r="Z5812" i="2"/>
  <c r="Z5811" i="2"/>
  <c r="Z5810" i="2"/>
  <c r="Z5809" i="2"/>
  <c r="Z5808" i="2"/>
  <c r="Z5807" i="2"/>
  <c r="Z5806" i="2"/>
  <c r="Z5805" i="2"/>
  <c r="Z5804" i="2"/>
  <c r="Z5803" i="2"/>
  <c r="Z5802" i="2"/>
  <c r="Z5801" i="2"/>
  <c r="Z5800" i="2"/>
  <c r="Z5799" i="2"/>
  <c r="Z5798" i="2"/>
  <c r="Z5797" i="2"/>
  <c r="Z5796" i="2"/>
  <c r="Z5795" i="2"/>
  <c r="Z5794" i="2"/>
  <c r="Z5793" i="2"/>
  <c r="Z5792" i="2"/>
  <c r="Z5791" i="2"/>
  <c r="Z5790" i="2"/>
  <c r="Z5789" i="2"/>
  <c r="Z5788" i="2"/>
  <c r="Z5787" i="2"/>
  <c r="Z5786" i="2"/>
  <c r="Z5785" i="2"/>
  <c r="Z5784" i="2"/>
  <c r="Z5783" i="2"/>
  <c r="Z5782" i="2"/>
  <c r="Z5781" i="2"/>
  <c r="Z5780" i="2"/>
  <c r="Z5779" i="2"/>
  <c r="Z5778" i="2"/>
  <c r="Z5777" i="2"/>
  <c r="Z5776" i="2"/>
  <c r="Z5775" i="2"/>
  <c r="Z5774" i="2"/>
  <c r="Z5773" i="2"/>
  <c r="Z5772" i="2"/>
  <c r="Z5771" i="2"/>
  <c r="Z5770" i="2"/>
  <c r="Z5769" i="2"/>
  <c r="Z5768" i="2"/>
  <c r="Z5767" i="2"/>
  <c r="Z5766" i="2"/>
  <c r="Z5765" i="2"/>
  <c r="Z5764" i="2"/>
  <c r="Z5763" i="2"/>
  <c r="Z5762" i="2"/>
  <c r="Z5761" i="2"/>
  <c r="Z5760" i="2"/>
  <c r="Z5759" i="2"/>
  <c r="Z5758" i="2"/>
  <c r="Z5757" i="2"/>
  <c r="Z5756" i="2"/>
  <c r="Z5755" i="2"/>
  <c r="Z5754" i="2"/>
  <c r="Z5753" i="2"/>
  <c r="Z5752" i="2"/>
  <c r="Z5751" i="2"/>
  <c r="Z5750" i="2"/>
  <c r="Z5749" i="2"/>
  <c r="Z5748" i="2"/>
  <c r="Z5747" i="2"/>
  <c r="Z5746" i="2"/>
  <c r="Z5745" i="2"/>
  <c r="Z5744" i="2"/>
  <c r="Z5743" i="2"/>
  <c r="Z5742" i="2"/>
  <c r="Z5741" i="2"/>
  <c r="Z5740" i="2"/>
  <c r="Z5739" i="2"/>
  <c r="Z5738" i="2"/>
  <c r="Z5737" i="2"/>
  <c r="Z5736" i="2"/>
  <c r="Z5735" i="2"/>
  <c r="Z5734" i="2"/>
  <c r="Z5733" i="2"/>
  <c r="Z5732" i="2"/>
  <c r="Z5731" i="2"/>
  <c r="Z5730" i="2"/>
  <c r="Z5729" i="2"/>
  <c r="Z5728" i="2"/>
  <c r="Z5727" i="2"/>
  <c r="Z5726" i="2"/>
  <c r="Z5725" i="2"/>
  <c r="Z5724" i="2"/>
  <c r="Z5723" i="2"/>
  <c r="Z5722" i="2"/>
  <c r="Z5721" i="2"/>
  <c r="Z5720" i="2"/>
  <c r="Z5719" i="2"/>
  <c r="Z5718" i="2"/>
  <c r="Z5717" i="2"/>
  <c r="Z5716" i="2"/>
  <c r="Z5715" i="2"/>
  <c r="Z5714" i="2"/>
  <c r="Z5713" i="2"/>
  <c r="Z5712" i="2"/>
  <c r="Z5711" i="2"/>
  <c r="Z5710" i="2"/>
  <c r="Z5709" i="2"/>
  <c r="Z5708" i="2"/>
  <c r="Z5707" i="2"/>
  <c r="Z5706" i="2"/>
  <c r="Z5705" i="2"/>
  <c r="Z5704" i="2"/>
  <c r="Z5703" i="2"/>
  <c r="Z5702" i="2"/>
  <c r="Z5701" i="2"/>
  <c r="Z5700" i="2"/>
  <c r="Z5699" i="2"/>
  <c r="Z5698" i="2"/>
  <c r="Z5697" i="2"/>
  <c r="Z5696" i="2"/>
  <c r="Z5695" i="2"/>
  <c r="Z5694" i="2"/>
  <c r="Z5693" i="2"/>
  <c r="Z5692" i="2"/>
  <c r="Z5691" i="2"/>
  <c r="Z5690" i="2"/>
  <c r="Z5689" i="2"/>
  <c r="Z5688" i="2"/>
  <c r="Z5687" i="2"/>
  <c r="Z5686" i="2"/>
  <c r="Z5685" i="2"/>
  <c r="Z5684" i="2"/>
  <c r="Z5683" i="2"/>
  <c r="Z5682" i="2"/>
  <c r="Z5681" i="2"/>
  <c r="Z5680" i="2"/>
  <c r="Z5679" i="2"/>
  <c r="Z5678" i="2"/>
  <c r="Z5677" i="2"/>
  <c r="Z5676" i="2"/>
  <c r="Z5675" i="2"/>
  <c r="Z5674" i="2"/>
  <c r="Z5673" i="2"/>
  <c r="Z5672" i="2"/>
  <c r="Z5671" i="2"/>
  <c r="Z5670" i="2"/>
  <c r="Z5669" i="2"/>
  <c r="Z5668" i="2"/>
  <c r="Z5667" i="2"/>
  <c r="Z5666" i="2"/>
  <c r="Z5665" i="2"/>
  <c r="Z5664" i="2"/>
  <c r="Z5663" i="2"/>
  <c r="Z5662" i="2"/>
  <c r="Z5661" i="2"/>
  <c r="Z5660" i="2"/>
  <c r="Z5659" i="2"/>
  <c r="Z5658" i="2"/>
  <c r="Z5657" i="2"/>
  <c r="Z5656" i="2"/>
  <c r="Z5655" i="2"/>
  <c r="Z5654" i="2"/>
  <c r="Z5653" i="2"/>
  <c r="Z5652" i="2"/>
  <c r="Z5651" i="2"/>
  <c r="Z5650" i="2"/>
  <c r="Z5649" i="2"/>
  <c r="Z5648" i="2"/>
  <c r="Z5647" i="2"/>
  <c r="Z5646" i="2"/>
  <c r="Z5645" i="2"/>
  <c r="Z5644" i="2"/>
  <c r="Z5643" i="2"/>
  <c r="Z5642" i="2"/>
  <c r="Z5641" i="2"/>
  <c r="Z5640" i="2"/>
  <c r="Z5639" i="2"/>
  <c r="Z5638" i="2"/>
  <c r="Z5637" i="2"/>
  <c r="Z5636" i="2"/>
  <c r="Z5635" i="2"/>
  <c r="Z5634" i="2"/>
  <c r="Z5633" i="2"/>
  <c r="Z5632" i="2"/>
  <c r="Z5631" i="2"/>
  <c r="Z5630" i="2"/>
  <c r="Z5629" i="2"/>
  <c r="Z5628" i="2"/>
  <c r="Z5627" i="2"/>
  <c r="Z5626" i="2"/>
  <c r="Z5625" i="2"/>
  <c r="Z5624" i="2"/>
  <c r="Z5623" i="2"/>
  <c r="Z5622" i="2"/>
  <c r="Z5621" i="2"/>
  <c r="Z5620" i="2"/>
  <c r="Z5619" i="2"/>
  <c r="Z5618" i="2"/>
  <c r="Z5617" i="2"/>
  <c r="Z5616" i="2"/>
  <c r="Z5615" i="2"/>
  <c r="Z5614" i="2"/>
  <c r="Z5613" i="2"/>
  <c r="Z5612" i="2"/>
  <c r="Z5611" i="2"/>
  <c r="Z5610" i="2"/>
  <c r="Z5609" i="2"/>
  <c r="Z5608" i="2"/>
  <c r="Z5607" i="2"/>
  <c r="Z5606" i="2"/>
  <c r="Z5605" i="2"/>
  <c r="Z5604" i="2"/>
  <c r="Z5603" i="2"/>
  <c r="Z5602" i="2"/>
  <c r="Z5601" i="2"/>
  <c r="Z5600" i="2"/>
  <c r="Z5599" i="2"/>
  <c r="Z5598" i="2"/>
  <c r="Z5597" i="2"/>
  <c r="Z5596" i="2"/>
  <c r="Z5595" i="2"/>
  <c r="Z5594" i="2"/>
  <c r="Z5593" i="2"/>
  <c r="Z5592" i="2"/>
  <c r="Z5591" i="2"/>
  <c r="Z5590" i="2"/>
  <c r="Z5589" i="2"/>
  <c r="Z5588" i="2"/>
  <c r="Z5587" i="2"/>
  <c r="Z5586" i="2"/>
  <c r="Z5585" i="2"/>
  <c r="Z5584" i="2"/>
  <c r="Z5583" i="2"/>
  <c r="Z5582" i="2"/>
  <c r="Z5581" i="2"/>
  <c r="Z5580" i="2"/>
  <c r="Z5579" i="2"/>
  <c r="Z5578" i="2"/>
  <c r="Z5577" i="2"/>
  <c r="Z5576" i="2"/>
  <c r="Z5575" i="2"/>
  <c r="Z5574" i="2"/>
  <c r="Z5573" i="2"/>
  <c r="Z5572" i="2"/>
  <c r="Z5571" i="2"/>
  <c r="Z5570" i="2"/>
  <c r="Z5569" i="2"/>
  <c r="Z5568" i="2"/>
  <c r="Z5567" i="2"/>
  <c r="Z5566" i="2"/>
  <c r="Z5565" i="2"/>
  <c r="Z5564" i="2"/>
  <c r="Z5563" i="2"/>
  <c r="Z5562" i="2"/>
  <c r="Z5561" i="2"/>
  <c r="Z5560" i="2"/>
  <c r="Z5559" i="2"/>
  <c r="Z5558" i="2"/>
  <c r="Z5557" i="2"/>
  <c r="Z5556" i="2"/>
  <c r="Z5555" i="2"/>
  <c r="Z5554" i="2"/>
  <c r="Z5553" i="2"/>
  <c r="Z5552" i="2"/>
  <c r="Z5551" i="2"/>
  <c r="Z5550" i="2"/>
  <c r="Z5549" i="2"/>
  <c r="Z5548" i="2"/>
  <c r="Z5547" i="2"/>
  <c r="Z5546" i="2"/>
  <c r="Z5545" i="2"/>
  <c r="Z5544" i="2"/>
  <c r="Z5543" i="2"/>
  <c r="Z5542" i="2"/>
  <c r="Z5541" i="2"/>
  <c r="Z5540" i="2"/>
  <c r="Z5539" i="2"/>
  <c r="Z5538" i="2"/>
  <c r="Z5537" i="2"/>
  <c r="Z5536" i="2"/>
  <c r="Z5535" i="2"/>
  <c r="Z5534" i="2"/>
  <c r="Z5533" i="2"/>
  <c r="Z5532" i="2"/>
  <c r="Z5531" i="2"/>
  <c r="Z5530" i="2"/>
  <c r="Z5529" i="2"/>
  <c r="Z5528" i="2"/>
  <c r="Z5527" i="2"/>
  <c r="Z5526" i="2"/>
  <c r="Z5525" i="2"/>
  <c r="Z5524" i="2"/>
  <c r="Z5523" i="2"/>
  <c r="Z5522" i="2"/>
  <c r="Z5521" i="2"/>
  <c r="Z5520" i="2"/>
  <c r="Z5519" i="2"/>
  <c r="Z5518" i="2"/>
  <c r="Z5517" i="2"/>
  <c r="Z5516" i="2"/>
  <c r="Z5515" i="2"/>
  <c r="Z5514" i="2"/>
  <c r="Z5513" i="2"/>
  <c r="Z5512" i="2"/>
  <c r="Z5511" i="2"/>
  <c r="Z5510" i="2"/>
  <c r="Z5509" i="2"/>
  <c r="Z5508" i="2"/>
  <c r="Z5507" i="2"/>
  <c r="Z5506" i="2"/>
  <c r="Z5505" i="2"/>
  <c r="Z5504" i="2"/>
  <c r="Z5503" i="2"/>
  <c r="Z5502" i="2"/>
  <c r="Z5501" i="2"/>
  <c r="Z5500" i="2"/>
  <c r="Z5499" i="2"/>
  <c r="Z5498" i="2"/>
  <c r="Z5497" i="2"/>
  <c r="Z5496" i="2"/>
  <c r="Z5495" i="2"/>
  <c r="Z5494" i="2"/>
  <c r="Z5493" i="2"/>
  <c r="Z5492" i="2"/>
  <c r="Z5491" i="2"/>
  <c r="Z5490" i="2"/>
  <c r="Z5489" i="2"/>
  <c r="Z5488" i="2"/>
  <c r="Z5487" i="2"/>
  <c r="Z5486" i="2"/>
  <c r="Z5485" i="2"/>
  <c r="Z5484" i="2"/>
  <c r="Z5483" i="2"/>
  <c r="Z5482" i="2"/>
  <c r="Z5481" i="2"/>
  <c r="Z5480" i="2"/>
  <c r="Z5479" i="2"/>
  <c r="Z5478" i="2"/>
  <c r="Z5477" i="2"/>
  <c r="Z5476" i="2"/>
  <c r="Z5475" i="2"/>
  <c r="Z5474" i="2"/>
  <c r="Z5473" i="2"/>
  <c r="Z5472" i="2"/>
  <c r="Z5471" i="2"/>
  <c r="Z5470" i="2"/>
  <c r="Z5469" i="2"/>
  <c r="Z5468" i="2"/>
  <c r="Z5467" i="2"/>
  <c r="Z5466" i="2"/>
  <c r="Z5465" i="2"/>
  <c r="Z5464" i="2"/>
  <c r="Z5463" i="2"/>
  <c r="Z5462" i="2"/>
  <c r="Z5461" i="2"/>
  <c r="Z5460" i="2"/>
  <c r="Z5459" i="2"/>
  <c r="Z5458" i="2"/>
  <c r="Z5457" i="2"/>
  <c r="Z5456" i="2"/>
  <c r="Z5455" i="2"/>
  <c r="Z5454" i="2"/>
  <c r="Z5453" i="2"/>
  <c r="Z5452" i="2"/>
  <c r="Z5451" i="2"/>
  <c r="Z5450" i="2"/>
  <c r="Z5449" i="2"/>
  <c r="Z5448" i="2"/>
  <c r="Z5447" i="2"/>
  <c r="Z5446" i="2"/>
  <c r="Z5445" i="2"/>
  <c r="Z5444" i="2"/>
  <c r="Z5443" i="2"/>
  <c r="Z5442" i="2"/>
  <c r="Z5441" i="2"/>
  <c r="Z5440" i="2"/>
  <c r="Z5439" i="2"/>
  <c r="Z5438" i="2"/>
  <c r="Z5437" i="2"/>
  <c r="Z5436" i="2"/>
  <c r="Z5435" i="2"/>
  <c r="Z5434" i="2"/>
  <c r="Z5433" i="2"/>
  <c r="Z5432" i="2"/>
  <c r="Z5431" i="2"/>
  <c r="Z5430" i="2"/>
  <c r="Z5429" i="2"/>
  <c r="Z5428" i="2"/>
  <c r="Z5427" i="2"/>
  <c r="Z5426" i="2"/>
  <c r="Z5425" i="2"/>
  <c r="Z5424" i="2"/>
  <c r="Z5423" i="2"/>
  <c r="Z5422" i="2"/>
  <c r="Z5421" i="2"/>
  <c r="Z5420" i="2"/>
  <c r="Z5419" i="2"/>
  <c r="Z5418" i="2"/>
  <c r="Z5417" i="2"/>
  <c r="Z5416" i="2"/>
  <c r="Z5415" i="2"/>
  <c r="Z5414" i="2"/>
  <c r="Z5413" i="2"/>
  <c r="Z5412" i="2"/>
  <c r="Z5411" i="2"/>
  <c r="Z5410" i="2"/>
  <c r="Z5409" i="2"/>
  <c r="Z5408" i="2"/>
  <c r="Z5407" i="2"/>
  <c r="Z5406" i="2"/>
  <c r="Z5405" i="2"/>
  <c r="Z5404" i="2"/>
  <c r="Z5403" i="2"/>
  <c r="Z5402" i="2"/>
  <c r="Z5401" i="2"/>
  <c r="Z5400" i="2"/>
  <c r="Z5399" i="2"/>
  <c r="Z5398" i="2"/>
  <c r="Z5397" i="2"/>
  <c r="Z5396" i="2"/>
  <c r="Z5395" i="2"/>
  <c r="Z5394" i="2"/>
  <c r="Z5393" i="2"/>
  <c r="Z5392" i="2"/>
  <c r="Z5391" i="2"/>
  <c r="Z5390" i="2"/>
  <c r="Z5389" i="2"/>
  <c r="Z5388" i="2"/>
  <c r="Z5387" i="2"/>
  <c r="Z5386" i="2"/>
  <c r="Z5385" i="2"/>
  <c r="Z5384" i="2"/>
  <c r="Z5383" i="2"/>
  <c r="Z5382" i="2"/>
  <c r="Z5381" i="2"/>
  <c r="Z5380" i="2"/>
  <c r="Z5379" i="2"/>
  <c r="Z5378" i="2"/>
  <c r="Z5377" i="2"/>
  <c r="Z5376" i="2"/>
  <c r="Z5375" i="2"/>
  <c r="Z5374" i="2"/>
  <c r="Z5373" i="2"/>
  <c r="Z5372" i="2"/>
  <c r="Z5371" i="2"/>
  <c r="Z5370" i="2"/>
  <c r="Z5369" i="2"/>
  <c r="Z5368" i="2"/>
  <c r="Z5367" i="2"/>
  <c r="Z5366" i="2"/>
  <c r="Z5365" i="2"/>
  <c r="Z5364" i="2"/>
  <c r="Z5363" i="2"/>
  <c r="Z5362" i="2"/>
  <c r="Z5361" i="2"/>
  <c r="Z5360" i="2"/>
  <c r="Z5359" i="2"/>
  <c r="Z5358" i="2"/>
  <c r="Z5357" i="2"/>
  <c r="Z5356" i="2"/>
  <c r="Z5355" i="2"/>
  <c r="Z5354" i="2"/>
  <c r="Z5353" i="2"/>
  <c r="Z5352" i="2"/>
  <c r="Z5351" i="2"/>
  <c r="Z5350" i="2"/>
  <c r="Z5349" i="2"/>
  <c r="Z5348" i="2"/>
  <c r="Z5347" i="2"/>
  <c r="Z5346" i="2"/>
  <c r="Z5345" i="2"/>
  <c r="Z5344" i="2"/>
  <c r="Z5343" i="2"/>
  <c r="Z5342" i="2"/>
  <c r="Z5341" i="2"/>
  <c r="Z5340" i="2"/>
  <c r="Z5339" i="2"/>
  <c r="Z5338" i="2"/>
  <c r="Z5337" i="2"/>
  <c r="Z5336" i="2"/>
  <c r="Z5335" i="2"/>
  <c r="Z5334" i="2"/>
  <c r="Z5333" i="2"/>
  <c r="Z5332" i="2"/>
  <c r="Z5331" i="2"/>
  <c r="Z5330" i="2"/>
  <c r="Z5329" i="2"/>
  <c r="Z5328" i="2"/>
  <c r="Z5327" i="2"/>
  <c r="Z5326" i="2"/>
  <c r="Z5325" i="2"/>
  <c r="Z5324" i="2"/>
  <c r="Z5323" i="2"/>
  <c r="Z5322" i="2"/>
  <c r="Z5321" i="2"/>
  <c r="Z5320" i="2"/>
  <c r="Z5319" i="2"/>
  <c r="Z5318" i="2"/>
  <c r="Z5317" i="2"/>
  <c r="Z5316" i="2"/>
  <c r="Z5315" i="2"/>
  <c r="Z5314" i="2"/>
  <c r="Z5313" i="2"/>
  <c r="Z5312" i="2"/>
  <c r="Z5311" i="2"/>
  <c r="Z5310" i="2"/>
  <c r="Z5309" i="2"/>
  <c r="Z5308" i="2"/>
  <c r="Z5307" i="2"/>
  <c r="Z5306" i="2"/>
  <c r="Z5305" i="2"/>
  <c r="Z5304" i="2"/>
  <c r="Z5303" i="2"/>
  <c r="Z5302" i="2"/>
  <c r="Z5301" i="2"/>
  <c r="Z5300" i="2"/>
  <c r="Z5299" i="2"/>
  <c r="Z5298" i="2"/>
  <c r="Z5297" i="2"/>
  <c r="Z5296" i="2"/>
  <c r="Z5295" i="2"/>
  <c r="Z5294" i="2"/>
  <c r="Z5293" i="2"/>
  <c r="Z5292" i="2"/>
  <c r="Z5291" i="2"/>
  <c r="Z5290" i="2"/>
  <c r="Z5289" i="2"/>
  <c r="Z5288" i="2"/>
  <c r="Z5287" i="2"/>
  <c r="Z5286" i="2"/>
  <c r="Z5285" i="2"/>
  <c r="Z5284" i="2"/>
  <c r="Z5283" i="2"/>
  <c r="Z5282" i="2"/>
  <c r="Z5281" i="2"/>
  <c r="Z5280" i="2"/>
  <c r="Z5279" i="2"/>
  <c r="Z5278" i="2"/>
  <c r="Z5277" i="2"/>
  <c r="Z5276" i="2"/>
  <c r="Z5275" i="2"/>
  <c r="Z5274" i="2"/>
  <c r="Z5273" i="2"/>
  <c r="Z5272" i="2"/>
  <c r="Z5271" i="2"/>
  <c r="Z5270" i="2"/>
  <c r="Z5269" i="2"/>
  <c r="Z5268" i="2"/>
  <c r="Z5267" i="2"/>
  <c r="Z5266" i="2"/>
  <c r="Z5265" i="2"/>
  <c r="Z5264" i="2"/>
  <c r="Z5263" i="2"/>
  <c r="Z5262" i="2"/>
  <c r="Z5261" i="2"/>
  <c r="Z5260" i="2"/>
  <c r="Z5259" i="2"/>
  <c r="Z5258" i="2"/>
  <c r="Z5257" i="2"/>
  <c r="Z5256" i="2"/>
  <c r="Z5255" i="2"/>
  <c r="Z5254" i="2"/>
  <c r="Z5253" i="2"/>
  <c r="Z5252" i="2"/>
  <c r="Z5251" i="2"/>
  <c r="Z5250" i="2"/>
  <c r="Z5249" i="2"/>
  <c r="Z5248" i="2"/>
  <c r="Z5247" i="2"/>
  <c r="Z5246" i="2"/>
  <c r="Z5245" i="2"/>
  <c r="Z5244" i="2"/>
  <c r="Z5243" i="2"/>
  <c r="Z5242" i="2"/>
  <c r="Z5241" i="2"/>
  <c r="Z5240" i="2"/>
  <c r="Z5239" i="2"/>
  <c r="Z5238" i="2"/>
  <c r="Z5237" i="2"/>
  <c r="Z5236" i="2"/>
  <c r="Z5235" i="2"/>
  <c r="Z5234" i="2"/>
  <c r="Z5233" i="2"/>
  <c r="Z5232" i="2"/>
  <c r="Z5231" i="2"/>
  <c r="Z5230" i="2"/>
  <c r="Z5229" i="2"/>
  <c r="Z5228" i="2"/>
  <c r="Z5227" i="2"/>
  <c r="Z5226" i="2"/>
  <c r="Z5225" i="2"/>
  <c r="Z5224" i="2"/>
  <c r="Z5223" i="2"/>
  <c r="Z5222" i="2"/>
  <c r="Z5221" i="2"/>
  <c r="Z5220" i="2"/>
  <c r="Z5219" i="2"/>
  <c r="Z5218" i="2"/>
  <c r="Z5217" i="2"/>
  <c r="Z5216" i="2"/>
  <c r="Z5215" i="2"/>
  <c r="Z5214" i="2"/>
  <c r="Z5213" i="2"/>
  <c r="Z5212" i="2"/>
  <c r="Z5211" i="2"/>
  <c r="Z5210" i="2"/>
  <c r="Z5209" i="2"/>
  <c r="Z5208" i="2"/>
  <c r="Z5207" i="2"/>
  <c r="Z5206" i="2"/>
  <c r="Z5205" i="2"/>
  <c r="Z5204" i="2"/>
  <c r="Z5203" i="2"/>
  <c r="Z5202" i="2"/>
  <c r="Z5201" i="2"/>
  <c r="Z5200" i="2"/>
  <c r="Z5199" i="2"/>
  <c r="Z5198" i="2"/>
  <c r="Z5197" i="2"/>
  <c r="Z5196" i="2"/>
  <c r="Z5195" i="2"/>
  <c r="Z5194" i="2"/>
  <c r="Z5193" i="2"/>
  <c r="Z5192" i="2"/>
  <c r="Z5191" i="2"/>
  <c r="Z5190" i="2"/>
  <c r="Z5189" i="2"/>
  <c r="Z5188" i="2"/>
  <c r="Z5187" i="2"/>
  <c r="Z5186" i="2"/>
  <c r="Z5185" i="2"/>
  <c r="Z5184" i="2"/>
  <c r="Z5183" i="2"/>
  <c r="Z5182" i="2"/>
  <c r="Z5181" i="2"/>
  <c r="Z5180" i="2"/>
  <c r="Z5179" i="2"/>
  <c r="Z5178" i="2"/>
  <c r="Z5177" i="2"/>
  <c r="Z5176" i="2"/>
  <c r="Z5175" i="2"/>
  <c r="Z5174" i="2"/>
  <c r="Z5173" i="2"/>
  <c r="Z5172" i="2"/>
  <c r="Z5171" i="2"/>
  <c r="Z5170" i="2"/>
  <c r="Z5169" i="2"/>
  <c r="Z5168" i="2"/>
  <c r="Z5167" i="2"/>
  <c r="Z5166" i="2"/>
  <c r="Z5165" i="2"/>
  <c r="Z5164" i="2"/>
  <c r="Z5163" i="2"/>
  <c r="Z5162" i="2"/>
  <c r="Z5161" i="2"/>
  <c r="Z5160" i="2"/>
  <c r="Z5159" i="2"/>
  <c r="Z5158" i="2"/>
  <c r="Z5157" i="2"/>
  <c r="Z5156" i="2"/>
  <c r="Z5155" i="2"/>
  <c r="Z5154" i="2"/>
  <c r="Z5153" i="2"/>
  <c r="Z5152" i="2"/>
  <c r="Z5151" i="2"/>
  <c r="Z5150" i="2"/>
  <c r="Z5149" i="2"/>
  <c r="Z5148" i="2"/>
  <c r="Z5147" i="2"/>
  <c r="Z5146" i="2"/>
  <c r="Z5145" i="2"/>
  <c r="Z5144" i="2"/>
  <c r="Z5143" i="2"/>
  <c r="Z5142" i="2"/>
  <c r="Z5141" i="2"/>
  <c r="Z5140" i="2"/>
  <c r="Z5139" i="2"/>
  <c r="Z5138" i="2"/>
  <c r="Z5137" i="2"/>
  <c r="Z5136" i="2"/>
  <c r="Z5135" i="2"/>
  <c r="Z5134" i="2"/>
  <c r="Z5133" i="2"/>
  <c r="Z5132" i="2"/>
  <c r="Z5131" i="2"/>
  <c r="Z5130" i="2"/>
  <c r="Z5129" i="2"/>
  <c r="Z5128" i="2"/>
  <c r="Z5127" i="2"/>
  <c r="Z5126" i="2"/>
  <c r="Z5125" i="2"/>
  <c r="Z5124" i="2"/>
  <c r="Z5123" i="2"/>
  <c r="Z5122" i="2"/>
  <c r="Z5121" i="2"/>
  <c r="Z5120" i="2"/>
  <c r="Z5119" i="2"/>
  <c r="Z5118" i="2"/>
  <c r="Z5117" i="2"/>
  <c r="Z5116" i="2"/>
  <c r="Z5115" i="2"/>
  <c r="Z5114" i="2"/>
  <c r="Z5113" i="2"/>
  <c r="Z5112" i="2"/>
  <c r="Z5111" i="2"/>
  <c r="Z5110" i="2"/>
  <c r="Z5109" i="2"/>
  <c r="Z5108" i="2"/>
  <c r="Z5107" i="2"/>
  <c r="Z5106" i="2"/>
  <c r="Z5105" i="2"/>
  <c r="Z5104" i="2"/>
  <c r="Z5103" i="2"/>
  <c r="Z5102" i="2"/>
  <c r="Z5101" i="2"/>
  <c r="Z5100" i="2"/>
  <c r="Z5099" i="2"/>
  <c r="Z5098" i="2"/>
  <c r="Z5097" i="2"/>
  <c r="Z5096" i="2"/>
  <c r="Z5095" i="2"/>
  <c r="Z5094" i="2"/>
  <c r="Z5093" i="2"/>
  <c r="Z5092" i="2"/>
  <c r="Z5091" i="2"/>
  <c r="Z5090" i="2"/>
  <c r="Z5089" i="2"/>
  <c r="Z5088" i="2"/>
  <c r="Z5087" i="2"/>
  <c r="Z5086" i="2"/>
  <c r="Z5085" i="2"/>
  <c r="Z5084" i="2"/>
  <c r="Z5083" i="2"/>
  <c r="Z5082" i="2"/>
  <c r="Z5081" i="2"/>
  <c r="Z5080" i="2"/>
  <c r="Z5079" i="2"/>
  <c r="Z5078" i="2"/>
  <c r="Z5077" i="2"/>
  <c r="Z5076" i="2"/>
  <c r="Z5075" i="2"/>
  <c r="Z5074" i="2"/>
  <c r="Z5073" i="2"/>
  <c r="Z5072" i="2"/>
  <c r="Z5071" i="2"/>
  <c r="Z5070" i="2"/>
  <c r="Z5069" i="2"/>
  <c r="Z5068" i="2"/>
  <c r="Z5067" i="2"/>
  <c r="Z5066" i="2"/>
  <c r="Z5065" i="2"/>
  <c r="Z5064" i="2"/>
  <c r="Z5063" i="2"/>
  <c r="Z5062" i="2"/>
  <c r="Z5061" i="2"/>
  <c r="Z5060" i="2"/>
  <c r="Z5059" i="2"/>
  <c r="Z5058" i="2"/>
  <c r="Z5057" i="2"/>
  <c r="Z5056" i="2"/>
  <c r="Z5055" i="2"/>
  <c r="Z5054" i="2"/>
  <c r="Z5053" i="2"/>
  <c r="Z5052" i="2"/>
  <c r="Z5051" i="2"/>
  <c r="Z5050" i="2"/>
  <c r="Z5049" i="2"/>
  <c r="Z5048" i="2"/>
  <c r="Z5047" i="2"/>
  <c r="Z5046" i="2"/>
  <c r="Z5045" i="2"/>
  <c r="Z5044" i="2"/>
  <c r="Z5043" i="2"/>
  <c r="Z5042" i="2"/>
  <c r="Z5041" i="2"/>
  <c r="Z5040" i="2"/>
  <c r="Z5039" i="2"/>
  <c r="Z5038" i="2"/>
  <c r="Z5037" i="2"/>
  <c r="Z5036" i="2"/>
  <c r="Z5035" i="2"/>
  <c r="Z5034" i="2"/>
  <c r="Z5033" i="2"/>
  <c r="Z5032" i="2"/>
  <c r="Z5031" i="2"/>
  <c r="Z5030" i="2"/>
  <c r="Z5029" i="2"/>
  <c r="Z5028" i="2"/>
  <c r="Z5027" i="2"/>
  <c r="Z5026" i="2"/>
  <c r="Z5025" i="2"/>
  <c r="Z5024" i="2"/>
  <c r="Z5023" i="2"/>
  <c r="Z5022" i="2"/>
  <c r="Z5021" i="2"/>
  <c r="Z5020" i="2"/>
  <c r="Z5019" i="2"/>
  <c r="Z5018" i="2"/>
  <c r="Z5017" i="2"/>
  <c r="Z5016" i="2"/>
  <c r="Z5015" i="2"/>
  <c r="Z5014" i="2"/>
  <c r="Z5013" i="2"/>
  <c r="Z5012" i="2"/>
  <c r="Z5011" i="2"/>
  <c r="Z5010" i="2"/>
  <c r="Z5009" i="2"/>
  <c r="Z5008" i="2"/>
  <c r="Z5007" i="2"/>
  <c r="Z5006" i="2"/>
  <c r="Z5005" i="2"/>
  <c r="Z5004" i="2"/>
  <c r="Z5003" i="2"/>
  <c r="Z5002" i="2"/>
  <c r="Z5001" i="2"/>
  <c r="Z5000" i="2"/>
  <c r="Z4999" i="2"/>
  <c r="Z4998" i="2"/>
  <c r="Z4997" i="2"/>
  <c r="Z4996" i="2"/>
  <c r="Z4995" i="2"/>
  <c r="Z4994" i="2"/>
  <c r="Z4993" i="2"/>
  <c r="Z4992" i="2"/>
  <c r="Z4991" i="2"/>
  <c r="Z4990" i="2"/>
  <c r="Z4989" i="2"/>
  <c r="Z4988" i="2"/>
  <c r="Z4987" i="2"/>
  <c r="Z4986" i="2"/>
  <c r="Z4985" i="2"/>
  <c r="Z4984" i="2"/>
  <c r="Z4983" i="2"/>
  <c r="Z4982" i="2"/>
  <c r="Z4981" i="2"/>
  <c r="Z4980" i="2"/>
  <c r="Z4979" i="2"/>
  <c r="Z4978" i="2"/>
  <c r="Z4977" i="2"/>
  <c r="Z4976" i="2"/>
  <c r="Z4975" i="2"/>
  <c r="Z4974" i="2"/>
  <c r="Z4973" i="2"/>
  <c r="Z4972" i="2"/>
  <c r="Z4971" i="2"/>
  <c r="Z4970" i="2"/>
  <c r="Z4969" i="2"/>
  <c r="Z4968" i="2"/>
  <c r="Z4967" i="2"/>
  <c r="Z4966" i="2"/>
  <c r="Z4965" i="2"/>
  <c r="Z4964" i="2"/>
  <c r="Z4963" i="2"/>
  <c r="Z4962" i="2"/>
  <c r="Z4961" i="2"/>
  <c r="Z4960" i="2"/>
  <c r="Z4959" i="2"/>
  <c r="Z4958" i="2"/>
  <c r="Z4957" i="2"/>
  <c r="Z4956" i="2"/>
  <c r="Z4955" i="2"/>
  <c r="Z4954" i="2"/>
  <c r="Z4953" i="2"/>
  <c r="Z4952" i="2"/>
  <c r="Z4951" i="2"/>
  <c r="Z4950" i="2"/>
  <c r="Z4949" i="2"/>
  <c r="Z4948" i="2"/>
  <c r="Z4947" i="2"/>
  <c r="Z4946" i="2"/>
  <c r="Z4945" i="2"/>
  <c r="Z4944" i="2"/>
  <c r="Z4943" i="2"/>
  <c r="Z4942" i="2"/>
  <c r="Z4941" i="2"/>
  <c r="Z4940" i="2"/>
  <c r="Z4939" i="2"/>
  <c r="Z4938" i="2"/>
  <c r="Z4937" i="2"/>
  <c r="Z4936" i="2"/>
  <c r="Z4935" i="2"/>
  <c r="Z4934" i="2"/>
  <c r="Z4933" i="2"/>
  <c r="Z4932" i="2"/>
  <c r="Z4931" i="2"/>
  <c r="Z4930" i="2"/>
  <c r="Z4929" i="2"/>
  <c r="Z4928" i="2"/>
  <c r="Z4927" i="2"/>
  <c r="Z4926" i="2"/>
  <c r="Z4925" i="2"/>
  <c r="Z4924" i="2"/>
  <c r="Z4923" i="2"/>
  <c r="Z4922" i="2"/>
  <c r="Z4921" i="2"/>
  <c r="Z4920" i="2"/>
  <c r="Z4919" i="2"/>
  <c r="Z4918" i="2"/>
  <c r="Z4917" i="2"/>
  <c r="Z4916" i="2"/>
  <c r="Z4915" i="2"/>
  <c r="Z4914" i="2"/>
  <c r="Z4913" i="2"/>
  <c r="Z4912" i="2"/>
  <c r="Z4911" i="2"/>
  <c r="Z4910" i="2"/>
  <c r="Z4909" i="2"/>
  <c r="Z4908" i="2"/>
  <c r="Z4907" i="2"/>
  <c r="Z4906" i="2"/>
  <c r="Z4905" i="2"/>
  <c r="Z4904" i="2"/>
  <c r="Z4903" i="2"/>
  <c r="Z4902" i="2"/>
  <c r="Z4901" i="2"/>
  <c r="Z4900" i="2"/>
  <c r="Z4899" i="2"/>
  <c r="Z4898" i="2"/>
  <c r="Z4897" i="2"/>
  <c r="Z4896" i="2"/>
  <c r="Z4895" i="2"/>
  <c r="Z4894" i="2"/>
  <c r="Z4893" i="2"/>
  <c r="Z4892" i="2"/>
  <c r="Z4891" i="2"/>
  <c r="Z4890" i="2"/>
  <c r="Z4889" i="2"/>
  <c r="Z4888" i="2"/>
  <c r="Z4887" i="2"/>
  <c r="Z4886" i="2"/>
  <c r="Z4885" i="2"/>
  <c r="Z4884" i="2"/>
  <c r="Z4883" i="2"/>
  <c r="Z4882" i="2"/>
  <c r="Z4881" i="2"/>
  <c r="Z4880" i="2"/>
  <c r="Z4879" i="2"/>
  <c r="Z4878" i="2"/>
  <c r="Z4877" i="2"/>
  <c r="Z4876" i="2"/>
  <c r="Z4875" i="2"/>
  <c r="Z4874" i="2"/>
  <c r="Z4873" i="2"/>
  <c r="Z4872" i="2"/>
  <c r="Z4871" i="2"/>
  <c r="Z4870" i="2"/>
  <c r="Z4869" i="2"/>
  <c r="Z4868" i="2"/>
  <c r="Z4867" i="2"/>
  <c r="Z4866" i="2"/>
  <c r="Z4865" i="2"/>
  <c r="Z4864" i="2"/>
  <c r="Z4863" i="2"/>
  <c r="Z4862" i="2"/>
  <c r="Z4861" i="2"/>
  <c r="Z4860" i="2"/>
  <c r="Z4859" i="2"/>
  <c r="Z4858" i="2"/>
  <c r="Z4857" i="2"/>
  <c r="Z4856" i="2"/>
  <c r="Z4855" i="2"/>
  <c r="Z4854" i="2"/>
  <c r="Z4853" i="2"/>
  <c r="Z4852" i="2"/>
  <c r="Z4851" i="2"/>
  <c r="Z4850" i="2"/>
  <c r="Z4849" i="2"/>
  <c r="Z4848" i="2"/>
  <c r="Z4847" i="2"/>
  <c r="Z4846" i="2"/>
  <c r="Z4845" i="2"/>
  <c r="Z4844" i="2"/>
  <c r="Z4843" i="2"/>
  <c r="Z4842" i="2"/>
  <c r="Z4841" i="2"/>
  <c r="Z4840" i="2"/>
  <c r="Z4839" i="2"/>
  <c r="Z4838" i="2"/>
  <c r="Z4837" i="2"/>
  <c r="Z4836" i="2"/>
  <c r="Z4835" i="2"/>
  <c r="Z4834" i="2"/>
  <c r="Z4833" i="2"/>
  <c r="Z4832" i="2"/>
  <c r="Z4831" i="2"/>
  <c r="Z4830" i="2"/>
  <c r="Z4829" i="2"/>
  <c r="Z4828" i="2"/>
  <c r="Z4827" i="2"/>
  <c r="Z4826" i="2"/>
  <c r="Z4825" i="2"/>
  <c r="Z4824" i="2"/>
  <c r="Z4823" i="2"/>
  <c r="Z4822" i="2"/>
  <c r="Z4821" i="2"/>
  <c r="Z4820" i="2"/>
  <c r="Z4819" i="2"/>
  <c r="Z4818" i="2"/>
  <c r="Z4817" i="2"/>
  <c r="Z4816" i="2"/>
  <c r="Z4815" i="2"/>
  <c r="Z4814" i="2"/>
  <c r="Z4813" i="2"/>
  <c r="Z4812" i="2"/>
  <c r="Z4811" i="2"/>
  <c r="Z4810" i="2"/>
  <c r="Z4809" i="2"/>
  <c r="Z4808" i="2"/>
  <c r="Z4807" i="2"/>
  <c r="Z4806" i="2"/>
  <c r="Z4805" i="2"/>
  <c r="Z4804" i="2"/>
  <c r="Z4803" i="2"/>
  <c r="Z4802" i="2"/>
  <c r="Z4801" i="2"/>
  <c r="Z4800" i="2"/>
  <c r="Z4799" i="2"/>
  <c r="Z4798" i="2"/>
  <c r="Z4797" i="2"/>
  <c r="Z4796" i="2"/>
  <c r="Z4795" i="2"/>
  <c r="Z4794" i="2"/>
  <c r="Z4793" i="2"/>
  <c r="Z4792" i="2"/>
  <c r="Z4791" i="2"/>
  <c r="Z4790" i="2"/>
  <c r="Z4789" i="2"/>
  <c r="Z4788" i="2"/>
  <c r="Z4787" i="2"/>
  <c r="Z4786" i="2"/>
  <c r="Z4785" i="2"/>
  <c r="Z4784" i="2"/>
  <c r="Z4783" i="2"/>
  <c r="Z4782" i="2"/>
  <c r="Z4781" i="2"/>
  <c r="Z4780" i="2"/>
  <c r="Z4779" i="2"/>
  <c r="Z4778" i="2"/>
  <c r="Z4777" i="2"/>
  <c r="Z4776" i="2"/>
  <c r="Z4775" i="2"/>
  <c r="Z4774" i="2"/>
  <c r="Z4773" i="2"/>
  <c r="Z4772" i="2"/>
  <c r="Z4771" i="2"/>
  <c r="Z4770" i="2"/>
  <c r="Z4769" i="2"/>
  <c r="Z4768" i="2"/>
  <c r="Z4767" i="2"/>
  <c r="Z4766" i="2"/>
  <c r="Z4765" i="2"/>
  <c r="Z4764" i="2"/>
  <c r="Z4763" i="2"/>
  <c r="Z4762" i="2"/>
  <c r="Z4761" i="2"/>
  <c r="Z4760" i="2"/>
  <c r="Z4759" i="2"/>
  <c r="Z4758" i="2"/>
  <c r="Z4757" i="2"/>
  <c r="Z4756" i="2"/>
  <c r="Z4755" i="2"/>
  <c r="Z4754" i="2"/>
  <c r="Z4753" i="2"/>
  <c r="Z4752" i="2"/>
  <c r="Z4751" i="2"/>
  <c r="Z4750" i="2"/>
  <c r="Z4749" i="2"/>
  <c r="Z4748" i="2"/>
  <c r="Z4747" i="2"/>
  <c r="Z4746" i="2"/>
  <c r="Z4745" i="2"/>
  <c r="Z4744" i="2"/>
  <c r="Z4743" i="2"/>
  <c r="Z4742" i="2"/>
  <c r="Z4741" i="2"/>
  <c r="Z4740" i="2"/>
  <c r="Z4739" i="2"/>
  <c r="Z4738" i="2"/>
  <c r="Z4737" i="2"/>
  <c r="Z4736" i="2"/>
  <c r="Z4735" i="2"/>
  <c r="Z4734" i="2"/>
  <c r="Z4733" i="2"/>
  <c r="Z4732" i="2"/>
  <c r="Z4731" i="2"/>
  <c r="Z4730" i="2"/>
  <c r="Z4729" i="2"/>
  <c r="Z4728" i="2"/>
  <c r="Z4727" i="2"/>
  <c r="Z4726" i="2"/>
  <c r="Z4725" i="2"/>
  <c r="Z4724" i="2"/>
  <c r="Z4723" i="2"/>
  <c r="Z4722" i="2"/>
  <c r="Z4721" i="2"/>
  <c r="Z4720" i="2"/>
  <c r="Z4719" i="2"/>
  <c r="Z4718" i="2"/>
  <c r="Z4717" i="2"/>
  <c r="Z4716" i="2"/>
  <c r="Z4715" i="2"/>
  <c r="Z4714" i="2"/>
  <c r="Z4713" i="2"/>
  <c r="Z4712" i="2"/>
  <c r="Z4711" i="2"/>
  <c r="Z4710" i="2"/>
  <c r="Z4709" i="2"/>
  <c r="Z4708" i="2"/>
  <c r="Z4707" i="2"/>
  <c r="Z4706" i="2"/>
  <c r="Z4705" i="2"/>
  <c r="Z4704" i="2"/>
  <c r="Z4703" i="2"/>
  <c r="Z4702" i="2"/>
  <c r="Z4701" i="2"/>
  <c r="Z4700" i="2"/>
  <c r="Z4699" i="2"/>
  <c r="Z4698" i="2"/>
  <c r="Z4697" i="2"/>
  <c r="Z4696" i="2"/>
  <c r="Z4695" i="2"/>
  <c r="Z4694" i="2"/>
  <c r="Z4693" i="2"/>
  <c r="Z4692" i="2"/>
  <c r="Z4691" i="2"/>
  <c r="Z4690" i="2"/>
  <c r="Z4689" i="2"/>
  <c r="Z4688" i="2"/>
  <c r="Z4687" i="2"/>
  <c r="Z4686" i="2"/>
  <c r="Z4685" i="2"/>
  <c r="Z4684" i="2"/>
  <c r="Z4683" i="2"/>
  <c r="Z4682" i="2"/>
  <c r="Z4681" i="2"/>
  <c r="Z4680" i="2"/>
  <c r="Z4679" i="2"/>
  <c r="Z4678" i="2"/>
  <c r="Z4677" i="2"/>
  <c r="Z4676" i="2"/>
  <c r="Z4675" i="2"/>
  <c r="Z4674" i="2"/>
  <c r="Z4673" i="2"/>
  <c r="Z4672" i="2"/>
  <c r="Z4671" i="2"/>
  <c r="Z4670" i="2"/>
  <c r="Z4669" i="2"/>
  <c r="Z4668" i="2"/>
  <c r="Z4667" i="2"/>
  <c r="Z4666" i="2"/>
  <c r="Z4665" i="2"/>
  <c r="Z4664" i="2"/>
  <c r="Z4663" i="2"/>
  <c r="Z4662" i="2"/>
  <c r="Z4661" i="2"/>
  <c r="Z4660" i="2"/>
  <c r="Z4659" i="2"/>
  <c r="Z4658" i="2"/>
  <c r="Z4657" i="2"/>
  <c r="Z4656" i="2"/>
  <c r="Z4655" i="2"/>
  <c r="Z4654" i="2"/>
  <c r="Z4653" i="2"/>
  <c r="Z4652" i="2"/>
  <c r="Z4651" i="2"/>
  <c r="Z4650" i="2"/>
  <c r="Z4649" i="2"/>
  <c r="Z4648" i="2"/>
  <c r="Z4647" i="2"/>
  <c r="Z4646" i="2"/>
  <c r="Z4645" i="2"/>
  <c r="Z4644" i="2"/>
  <c r="Z4643" i="2"/>
  <c r="Z4642" i="2"/>
  <c r="Z4641" i="2"/>
  <c r="Z4640" i="2"/>
  <c r="Z4639" i="2"/>
  <c r="Z4638" i="2"/>
  <c r="Z4637" i="2"/>
  <c r="Z4636" i="2"/>
  <c r="Z4635" i="2"/>
  <c r="Z4634" i="2"/>
  <c r="Z4633" i="2"/>
  <c r="Z4632" i="2"/>
  <c r="Z4631" i="2"/>
  <c r="Z4630" i="2"/>
  <c r="Z4629" i="2"/>
  <c r="Z4628" i="2"/>
  <c r="Z4627" i="2"/>
  <c r="Z4626" i="2"/>
  <c r="Z4625" i="2"/>
  <c r="Z4624" i="2"/>
  <c r="Z4623" i="2"/>
  <c r="Z4622" i="2"/>
  <c r="Z4621" i="2"/>
  <c r="Z4620" i="2"/>
  <c r="Z4619" i="2"/>
  <c r="Z4618" i="2"/>
  <c r="Z4617" i="2"/>
  <c r="Z4616" i="2"/>
  <c r="Z4615" i="2"/>
  <c r="Z4614" i="2"/>
  <c r="Z4613" i="2"/>
  <c r="Z4612" i="2"/>
  <c r="Z4611" i="2"/>
  <c r="Z4610" i="2"/>
  <c r="Z4609" i="2"/>
  <c r="Z4608" i="2"/>
  <c r="Z4607" i="2"/>
  <c r="Z4606" i="2"/>
  <c r="Z4605" i="2"/>
  <c r="Z4604" i="2"/>
  <c r="Z4603" i="2"/>
  <c r="Z4602" i="2"/>
  <c r="Z4601" i="2"/>
  <c r="Z4600" i="2"/>
  <c r="Z4599" i="2"/>
  <c r="Z4598" i="2"/>
  <c r="Z4597" i="2"/>
  <c r="Z4596" i="2"/>
  <c r="Z4595" i="2"/>
  <c r="Z4594" i="2"/>
  <c r="Z4593" i="2"/>
  <c r="Z4592" i="2"/>
  <c r="Z4591" i="2"/>
  <c r="Z4590" i="2"/>
  <c r="Z4589" i="2"/>
  <c r="Z4588" i="2"/>
  <c r="Z4587" i="2"/>
  <c r="Z4586" i="2"/>
  <c r="Z4585" i="2"/>
  <c r="Z4584" i="2"/>
  <c r="Z4583" i="2"/>
  <c r="Z4582" i="2"/>
  <c r="Z4581" i="2"/>
  <c r="Z4580" i="2"/>
  <c r="Z4579" i="2"/>
  <c r="Z4578" i="2"/>
  <c r="Z4577" i="2"/>
  <c r="Z4576" i="2"/>
  <c r="Z4575" i="2"/>
  <c r="Z4574" i="2"/>
  <c r="Z4573" i="2"/>
  <c r="Z4572" i="2"/>
  <c r="Z4571" i="2"/>
  <c r="Z4570" i="2"/>
  <c r="Z4569" i="2"/>
  <c r="Z4568" i="2"/>
  <c r="Z4567" i="2"/>
  <c r="Z4566" i="2"/>
  <c r="Z4565" i="2"/>
  <c r="Z4564" i="2"/>
  <c r="Z4563" i="2"/>
  <c r="Z4562" i="2"/>
  <c r="Z4561" i="2"/>
  <c r="Z4560" i="2"/>
  <c r="Z4559" i="2"/>
  <c r="Z4558" i="2"/>
  <c r="Z4557" i="2"/>
  <c r="Z4556" i="2"/>
  <c r="Z4555" i="2"/>
  <c r="Z4554" i="2"/>
  <c r="Z4553" i="2"/>
  <c r="Z4552" i="2"/>
  <c r="Z4551" i="2"/>
  <c r="Z4550" i="2"/>
  <c r="Z4549" i="2"/>
  <c r="Z4548" i="2"/>
  <c r="Z4547" i="2"/>
  <c r="Z4546" i="2"/>
  <c r="Z4545" i="2"/>
  <c r="Z4544" i="2"/>
  <c r="Z4543" i="2"/>
  <c r="Z4542" i="2"/>
  <c r="Z4541" i="2"/>
  <c r="Z4540" i="2"/>
  <c r="Z4539" i="2"/>
  <c r="Z4538" i="2"/>
  <c r="Z4537" i="2"/>
  <c r="Z4536" i="2"/>
  <c r="Z4535" i="2"/>
  <c r="Z4534" i="2"/>
  <c r="Z4533" i="2"/>
  <c r="Z4532" i="2"/>
  <c r="Z4531" i="2"/>
  <c r="Z4530" i="2"/>
  <c r="Z4529" i="2"/>
  <c r="Z4528" i="2"/>
  <c r="Z4527" i="2"/>
  <c r="Z4526" i="2"/>
  <c r="Z4525" i="2"/>
  <c r="Z4524" i="2"/>
  <c r="Z4523" i="2"/>
  <c r="Z4522" i="2"/>
  <c r="Z4521" i="2"/>
  <c r="Z4520" i="2"/>
  <c r="Z4519" i="2"/>
  <c r="Z4518" i="2"/>
  <c r="Z4517" i="2"/>
  <c r="Z4516" i="2"/>
  <c r="Z4515" i="2"/>
  <c r="Z4514" i="2"/>
  <c r="Z4513" i="2"/>
  <c r="Z4512" i="2"/>
  <c r="Z4511" i="2"/>
  <c r="Z4510" i="2"/>
  <c r="Z4509" i="2"/>
  <c r="Z4508" i="2"/>
  <c r="Z4507" i="2"/>
  <c r="Z4506" i="2"/>
  <c r="Z4505" i="2"/>
  <c r="Z4504" i="2"/>
  <c r="Z4503" i="2"/>
  <c r="Z4502" i="2"/>
  <c r="Z4501" i="2"/>
  <c r="Z4500" i="2"/>
  <c r="Z4499" i="2"/>
  <c r="Z4498" i="2"/>
  <c r="Z4497" i="2"/>
  <c r="Z4496" i="2"/>
  <c r="Z4495" i="2"/>
  <c r="Z4494" i="2"/>
  <c r="Z4493" i="2"/>
  <c r="Z4492" i="2"/>
  <c r="Z4491" i="2"/>
  <c r="Z4490" i="2"/>
  <c r="Z4489" i="2"/>
  <c r="Z4488" i="2"/>
  <c r="Z4487" i="2"/>
  <c r="Z4486" i="2"/>
  <c r="Z4485" i="2"/>
  <c r="Z4484" i="2"/>
  <c r="Z4483" i="2"/>
  <c r="Z4482" i="2"/>
  <c r="Z4481" i="2"/>
  <c r="Z4480" i="2"/>
  <c r="Z4479" i="2"/>
  <c r="Z4478" i="2"/>
  <c r="Z4477" i="2"/>
  <c r="Z4476" i="2"/>
  <c r="Z4475" i="2"/>
  <c r="Z4474" i="2"/>
  <c r="Z4473" i="2"/>
  <c r="Z4472" i="2"/>
  <c r="Z4471" i="2"/>
  <c r="Z4470" i="2"/>
  <c r="Z4469" i="2"/>
  <c r="Z4468" i="2"/>
  <c r="Z4467" i="2"/>
  <c r="Z4466" i="2"/>
  <c r="Z4465" i="2"/>
  <c r="Z4464" i="2"/>
  <c r="Z4463" i="2"/>
  <c r="Z4462" i="2"/>
  <c r="Z4461" i="2"/>
  <c r="Z4460" i="2"/>
  <c r="Z4459" i="2"/>
  <c r="Z4458" i="2"/>
  <c r="Z4457" i="2"/>
  <c r="Z4456" i="2"/>
  <c r="Z4455" i="2"/>
  <c r="Z4454" i="2"/>
  <c r="Z4453" i="2"/>
  <c r="Z4452" i="2"/>
  <c r="Z4451" i="2"/>
  <c r="Z4450" i="2"/>
  <c r="Z4449" i="2"/>
  <c r="Z4448" i="2"/>
  <c r="Z4447" i="2"/>
  <c r="Z4446" i="2"/>
  <c r="Z4445" i="2"/>
  <c r="Z4444" i="2"/>
  <c r="Z4443" i="2"/>
  <c r="Z4442" i="2"/>
  <c r="Z4441" i="2"/>
  <c r="Z4440" i="2"/>
  <c r="Z4439" i="2"/>
  <c r="Z4438" i="2"/>
  <c r="Z4437" i="2"/>
  <c r="Z4436" i="2"/>
  <c r="Z4435" i="2"/>
  <c r="Z4434" i="2"/>
  <c r="Z4433" i="2"/>
  <c r="Z4432" i="2"/>
  <c r="Z4431" i="2"/>
  <c r="Z4430" i="2"/>
  <c r="Z4429" i="2"/>
  <c r="Z4428" i="2"/>
  <c r="Z4427" i="2"/>
  <c r="Z4426" i="2"/>
  <c r="Z4425" i="2"/>
  <c r="Z4424" i="2"/>
  <c r="Z4423" i="2"/>
  <c r="Z4422" i="2"/>
  <c r="Z4421" i="2"/>
  <c r="Z4420" i="2"/>
  <c r="Z4419" i="2"/>
  <c r="Z4418" i="2"/>
  <c r="Z4417" i="2"/>
  <c r="Z4416" i="2"/>
  <c r="Z4415" i="2"/>
  <c r="Z4414" i="2"/>
  <c r="Z4413" i="2"/>
  <c r="Z4412" i="2"/>
  <c r="Z4411" i="2"/>
  <c r="Z4410" i="2"/>
  <c r="Z4409" i="2"/>
  <c r="Z4408" i="2"/>
  <c r="Z4407" i="2"/>
  <c r="Z4406" i="2"/>
  <c r="Z4405" i="2"/>
  <c r="Z4404" i="2"/>
  <c r="Z4403" i="2"/>
  <c r="Z4402" i="2"/>
  <c r="Z4401" i="2"/>
  <c r="Z4400" i="2"/>
  <c r="Z4399" i="2"/>
  <c r="Z4398" i="2"/>
  <c r="Z4397" i="2"/>
  <c r="Z4396" i="2"/>
  <c r="Z4395" i="2"/>
  <c r="Z4394" i="2"/>
  <c r="Z4393" i="2"/>
  <c r="Z4392" i="2"/>
  <c r="Z4391" i="2"/>
  <c r="Z4390" i="2"/>
  <c r="Z4389" i="2"/>
  <c r="Z4388" i="2"/>
  <c r="Z4387" i="2"/>
  <c r="Z4386" i="2"/>
  <c r="Z4385" i="2"/>
  <c r="Z4384" i="2"/>
  <c r="Z4383" i="2"/>
  <c r="Z4382" i="2"/>
  <c r="Z4381" i="2"/>
  <c r="Z4380" i="2"/>
  <c r="Z4379" i="2"/>
  <c r="Z4378" i="2"/>
  <c r="Z4377" i="2"/>
  <c r="Z4376" i="2"/>
  <c r="Z4375" i="2"/>
  <c r="Z4374" i="2"/>
  <c r="Z4373" i="2"/>
  <c r="Z4372" i="2"/>
  <c r="Z4371" i="2"/>
  <c r="Z4370" i="2"/>
  <c r="Z4369" i="2"/>
  <c r="Z4368" i="2"/>
  <c r="Z4367" i="2"/>
  <c r="Z4366" i="2"/>
  <c r="Z4365" i="2"/>
  <c r="Z4364" i="2"/>
  <c r="Z4363" i="2"/>
  <c r="Z4362" i="2"/>
  <c r="Z4361" i="2"/>
  <c r="Z4360" i="2"/>
  <c r="Z4359" i="2"/>
  <c r="Z4358" i="2"/>
  <c r="Z4357" i="2"/>
  <c r="Z4356" i="2"/>
  <c r="Z4355" i="2"/>
  <c r="Z4354" i="2"/>
  <c r="Z4353" i="2"/>
  <c r="Z4352" i="2"/>
  <c r="Z4351" i="2"/>
  <c r="Z4350" i="2"/>
  <c r="Z4349" i="2"/>
  <c r="Z4348" i="2"/>
  <c r="Z4347" i="2"/>
  <c r="Z4346" i="2"/>
  <c r="Z4345" i="2"/>
  <c r="Z4344" i="2"/>
  <c r="Z4343" i="2"/>
  <c r="Z4342" i="2"/>
  <c r="Z4341" i="2"/>
  <c r="Z4340" i="2"/>
  <c r="Z4339" i="2"/>
  <c r="Z4338" i="2"/>
  <c r="Z4337" i="2"/>
  <c r="Z4336" i="2"/>
  <c r="Z4335" i="2"/>
  <c r="Z4334" i="2"/>
  <c r="Z4333" i="2"/>
  <c r="Z4332" i="2"/>
  <c r="Z4331" i="2"/>
  <c r="Z4330" i="2"/>
  <c r="Z4329" i="2"/>
  <c r="Z4328" i="2"/>
  <c r="Z4327" i="2"/>
  <c r="Z4326" i="2"/>
  <c r="Z4325" i="2"/>
  <c r="Z4324" i="2"/>
  <c r="Z4323" i="2"/>
  <c r="Z4322" i="2"/>
  <c r="Z4321" i="2"/>
  <c r="Z4320" i="2"/>
  <c r="Z4319" i="2"/>
  <c r="Z4318" i="2"/>
  <c r="Z4317" i="2"/>
  <c r="Z4316" i="2"/>
  <c r="Z4315" i="2"/>
  <c r="Z4314" i="2"/>
  <c r="Z4313" i="2"/>
  <c r="Z4312" i="2"/>
  <c r="Z4311" i="2"/>
  <c r="Z4310" i="2"/>
  <c r="Z4309" i="2"/>
  <c r="Z4308" i="2"/>
  <c r="Z4307" i="2"/>
  <c r="Z4306" i="2"/>
  <c r="Z4305" i="2"/>
  <c r="Z4304" i="2"/>
  <c r="Z4303" i="2"/>
  <c r="Z4302" i="2"/>
  <c r="Z4301" i="2"/>
  <c r="Z4300" i="2"/>
  <c r="Z4299" i="2"/>
  <c r="Z4298" i="2"/>
  <c r="Z4297" i="2"/>
  <c r="Z4296" i="2"/>
  <c r="Z4295" i="2"/>
  <c r="Z4294" i="2"/>
  <c r="Z4293" i="2"/>
  <c r="Z4292" i="2"/>
  <c r="Z4291" i="2"/>
  <c r="Z4290" i="2"/>
  <c r="Z4289" i="2"/>
  <c r="Z4288" i="2"/>
  <c r="Z4287" i="2"/>
  <c r="Z4286" i="2"/>
  <c r="Z4285" i="2"/>
  <c r="Z4284" i="2"/>
  <c r="Z4283" i="2"/>
  <c r="Z4282" i="2"/>
  <c r="Z4281" i="2"/>
  <c r="Z4280" i="2"/>
  <c r="Z4279" i="2"/>
  <c r="Z4278" i="2"/>
  <c r="Z4277" i="2"/>
  <c r="Z4276" i="2"/>
  <c r="Z4275" i="2"/>
  <c r="Z4274" i="2"/>
  <c r="Z4273" i="2"/>
  <c r="Z4272" i="2"/>
  <c r="Z4271" i="2"/>
  <c r="Z4270" i="2"/>
  <c r="Z4269" i="2"/>
  <c r="Z4268" i="2"/>
  <c r="Z4267" i="2"/>
  <c r="Z4266" i="2"/>
  <c r="Z4265" i="2"/>
  <c r="Z4264" i="2"/>
  <c r="Z4263" i="2"/>
  <c r="Z4262" i="2"/>
  <c r="Z4261" i="2"/>
  <c r="Z4260" i="2"/>
  <c r="Z4259" i="2"/>
  <c r="Z4258" i="2"/>
  <c r="Z4257" i="2"/>
  <c r="Z4256" i="2"/>
  <c r="Z4255" i="2"/>
  <c r="Z4254" i="2"/>
  <c r="Z4253" i="2"/>
  <c r="Z4252" i="2"/>
  <c r="Z4251" i="2"/>
  <c r="Z4250" i="2"/>
  <c r="Z4249" i="2"/>
  <c r="Z4248" i="2"/>
  <c r="Z4247" i="2"/>
  <c r="Z4246" i="2"/>
  <c r="Z4245" i="2"/>
  <c r="Z4244" i="2"/>
  <c r="Z4243" i="2"/>
  <c r="Z4242" i="2"/>
  <c r="Z4241" i="2"/>
  <c r="Z4240" i="2"/>
  <c r="Z4239" i="2"/>
  <c r="Z4238" i="2"/>
  <c r="Z4237" i="2"/>
  <c r="Z4236" i="2"/>
  <c r="Z4235" i="2"/>
  <c r="Z4234" i="2"/>
  <c r="Z4233" i="2"/>
  <c r="Z4232" i="2"/>
  <c r="Z4231" i="2"/>
  <c r="Z4230" i="2"/>
  <c r="Z4229" i="2"/>
  <c r="Z4228" i="2"/>
  <c r="Z4227" i="2"/>
  <c r="Z4226" i="2"/>
  <c r="Z4225" i="2"/>
  <c r="Z4224" i="2"/>
  <c r="Z4223" i="2"/>
  <c r="Z4222" i="2"/>
  <c r="Z4221" i="2"/>
  <c r="Z4220" i="2"/>
  <c r="Z4219" i="2"/>
  <c r="Z4218" i="2"/>
  <c r="Z4217" i="2"/>
  <c r="Z4216" i="2"/>
  <c r="Z4215" i="2"/>
  <c r="Z4214" i="2"/>
  <c r="Z4213" i="2"/>
  <c r="Z4212" i="2"/>
  <c r="Z4211" i="2"/>
  <c r="Z4210" i="2"/>
  <c r="Z4209" i="2"/>
  <c r="Z4208" i="2"/>
  <c r="Z4207" i="2"/>
  <c r="Z4206" i="2"/>
  <c r="Z4205" i="2"/>
  <c r="Z4204" i="2"/>
  <c r="Z4203" i="2"/>
  <c r="Z4202" i="2"/>
  <c r="Z4201" i="2"/>
  <c r="Z4200" i="2"/>
  <c r="Z4199" i="2"/>
  <c r="Z4198" i="2"/>
  <c r="Z4197" i="2"/>
  <c r="Z4196" i="2"/>
  <c r="Z4195" i="2"/>
  <c r="Z4194" i="2"/>
  <c r="Z4193" i="2"/>
  <c r="Z4192" i="2"/>
  <c r="Z4191" i="2"/>
  <c r="Z4190" i="2"/>
  <c r="Z4189" i="2"/>
  <c r="Z4188" i="2"/>
  <c r="Z4187" i="2"/>
  <c r="Z4186" i="2"/>
  <c r="Z4185" i="2"/>
  <c r="Z4184" i="2"/>
  <c r="Z4183" i="2"/>
  <c r="Z4182" i="2"/>
  <c r="Z4181" i="2"/>
  <c r="Z4180" i="2"/>
  <c r="Z4179" i="2"/>
  <c r="Z4178" i="2"/>
  <c r="Z4177" i="2"/>
  <c r="Z4176" i="2"/>
  <c r="Z4175" i="2"/>
  <c r="Z4174" i="2"/>
  <c r="Z4173" i="2"/>
  <c r="Z4172" i="2"/>
  <c r="Z4171" i="2"/>
  <c r="Z4170" i="2"/>
  <c r="Z4169" i="2"/>
  <c r="Z4168" i="2"/>
  <c r="Z4167" i="2"/>
  <c r="Z4166" i="2"/>
  <c r="Z4165" i="2"/>
  <c r="Z4164" i="2"/>
  <c r="Z4163" i="2"/>
  <c r="Z4162" i="2"/>
  <c r="Z4161" i="2"/>
  <c r="Z4160" i="2"/>
  <c r="Z4159" i="2"/>
  <c r="Z4158" i="2"/>
  <c r="Z4157" i="2"/>
  <c r="Z4156" i="2"/>
  <c r="Z4155" i="2"/>
  <c r="Z4154" i="2"/>
  <c r="Z4153" i="2"/>
  <c r="Z4152" i="2"/>
  <c r="Z4151" i="2"/>
  <c r="Z4150" i="2"/>
  <c r="Z4149" i="2"/>
  <c r="Z4148" i="2"/>
  <c r="Z4147" i="2"/>
  <c r="Z4146" i="2"/>
  <c r="Z4145" i="2"/>
  <c r="Z4144" i="2"/>
  <c r="Z4143" i="2"/>
  <c r="Z4142" i="2"/>
  <c r="Z4141" i="2"/>
  <c r="Z4140" i="2"/>
  <c r="Z4139" i="2"/>
  <c r="Z4138" i="2"/>
  <c r="Z4137" i="2"/>
  <c r="Z4136" i="2"/>
  <c r="Z4135" i="2"/>
  <c r="Z4134" i="2"/>
  <c r="Z4133" i="2"/>
  <c r="Z4132" i="2"/>
  <c r="Z4131" i="2"/>
  <c r="Z4130" i="2"/>
  <c r="Z4129" i="2"/>
  <c r="Z4128" i="2"/>
  <c r="Z4127" i="2"/>
  <c r="Z4126" i="2"/>
  <c r="Z4125" i="2"/>
  <c r="Z4124" i="2"/>
  <c r="Z4123" i="2"/>
  <c r="Z4122" i="2"/>
  <c r="Z4121" i="2"/>
  <c r="Z4120" i="2"/>
  <c r="Z4119" i="2"/>
  <c r="Z4118" i="2"/>
  <c r="Z4117" i="2"/>
  <c r="Z4116" i="2"/>
  <c r="Z4115" i="2"/>
  <c r="Z4114" i="2"/>
  <c r="Z4113" i="2"/>
  <c r="Z4112" i="2"/>
  <c r="Z4111" i="2"/>
  <c r="Z4110" i="2"/>
  <c r="Z4109" i="2"/>
  <c r="Z4108" i="2"/>
  <c r="Z4107" i="2"/>
  <c r="Z4106" i="2"/>
  <c r="Z4105" i="2"/>
  <c r="Z4104" i="2"/>
  <c r="Z4103" i="2"/>
  <c r="Z4102" i="2"/>
  <c r="Z4101" i="2"/>
  <c r="Z4100" i="2"/>
  <c r="Z4099" i="2"/>
  <c r="Z4098" i="2"/>
  <c r="Z4097" i="2"/>
  <c r="Z4096" i="2"/>
  <c r="Z4095" i="2"/>
  <c r="Z4094" i="2"/>
  <c r="Z4093" i="2"/>
  <c r="Z4092" i="2"/>
  <c r="Z4091" i="2"/>
  <c r="Z4090" i="2"/>
  <c r="Z4089" i="2"/>
  <c r="Z4088" i="2"/>
  <c r="Z4087" i="2"/>
  <c r="Z4086" i="2"/>
  <c r="Z4085" i="2"/>
  <c r="Z4084" i="2"/>
  <c r="Z4083" i="2"/>
  <c r="Z4082" i="2"/>
  <c r="Z4081" i="2"/>
  <c r="Z4080" i="2"/>
  <c r="Z4079" i="2"/>
  <c r="Z4078" i="2"/>
  <c r="Z4077" i="2"/>
  <c r="Z4076" i="2"/>
  <c r="Z4075" i="2"/>
  <c r="Z4074" i="2"/>
  <c r="Z4073" i="2"/>
  <c r="Z4072" i="2"/>
  <c r="Z4071" i="2"/>
  <c r="Z4070" i="2"/>
  <c r="Z4069" i="2"/>
  <c r="Z4068" i="2"/>
  <c r="Z4067" i="2"/>
  <c r="Z4066" i="2"/>
  <c r="Z4065" i="2"/>
  <c r="Z4064" i="2"/>
  <c r="Z4063" i="2"/>
  <c r="Z4062" i="2"/>
  <c r="Z4061" i="2"/>
  <c r="Z4060" i="2"/>
  <c r="Z4059" i="2"/>
  <c r="Z4058" i="2"/>
  <c r="Z4057" i="2"/>
  <c r="Z4056" i="2"/>
  <c r="Z4055" i="2"/>
  <c r="Z4054" i="2"/>
  <c r="Z4053" i="2"/>
  <c r="Z4052" i="2"/>
  <c r="Z4051" i="2"/>
  <c r="Z4050" i="2"/>
  <c r="Z4049" i="2"/>
  <c r="Z4048" i="2"/>
  <c r="Z4047" i="2"/>
  <c r="Z4046" i="2"/>
  <c r="Z4045" i="2"/>
  <c r="Z4044" i="2"/>
  <c r="Z4043" i="2"/>
  <c r="Z4042" i="2"/>
  <c r="Z4041" i="2"/>
  <c r="Z4040" i="2"/>
  <c r="Z4039" i="2"/>
  <c r="Z4038" i="2"/>
  <c r="Z4037" i="2"/>
  <c r="Z4036" i="2"/>
  <c r="Z4035" i="2"/>
  <c r="Z4034" i="2"/>
  <c r="Z4033" i="2"/>
  <c r="Z4032" i="2"/>
  <c r="Z4031" i="2"/>
  <c r="Z4030" i="2"/>
  <c r="Z4029" i="2"/>
  <c r="Z4028" i="2"/>
  <c r="Z4027" i="2"/>
  <c r="Z4026" i="2"/>
  <c r="Z4025" i="2"/>
  <c r="Z4024" i="2"/>
  <c r="Z4023" i="2"/>
  <c r="Z4022" i="2"/>
  <c r="Z4021" i="2"/>
  <c r="Z4020" i="2"/>
  <c r="Z4019" i="2"/>
  <c r="Z4018" i="2"/>
  <c r="Z4017" i="2"/>
  <c r="Z4016" i="2"/>
  <c r="Z4015" i="2"/>
  <c r="Z4014" i="2"/>
  <c r="Z4013" i="2"/>
  <c r="Z4012" i="2"/>
  <c r="Z4011" i="2"/>
  <c r="Z4010" i="2"/>
  <c r="Z4009" i="2"/>
  <c r="Z4008" i="2"/>
  <c r="Z4007" i="2"/>
  <c r="Z4006" i="2"/>
  <c r="Z4005" i="2"/>
  <c r="Z4004" i="2"/>
  <c r="Z4003" i="2"/>
  <c r="Z4002" i="2"/>
  <c r="Z4001" i="2"/>
  <c r="Z4000" i="2"/>
  <c r="Z3999" i="2"/>
  <c r="Z3998" i="2"/>
  <c r="Z3997" i="2"/>
  <c r="Z3996" i="2"/>
  <c r="Z3995" i="2"/>
  <c r="Z3994" i="2"/>
  <c r="Z3993" i="2"/>
  <c r="Z3992" i="2"/>
  <c r="Z3991" i="2"/>
  <c r="Z3990" i="2"/>
  <c r="Z3989" i="2"/>
  <c r="Z3988" i="2"/>
  <c r="Z3987" i="2"/>
  <c r="Z3986" i="2"/>
  <c r="Z3985" i="2"/>
  <c r="Z3984" i="2"/>
  <c r="Z3983" i="2"/>
  <c r="Z3982" i="2"/>
  <c r="Z3981" i="2"/>
  <c r="Z3980" i="2"/>
  <c r="Z3979" i="2"/>
  <c r="Z3978" i="2"/>
  <c r="Z3977" i="2"/>
  <c r="Z3976" i="2"/>
  <c r="Z3975" i="2"/>
  <c r="Z3974" i="2"/>
  <c r="Z3973" i="2"/>
  <c r="Z3972" i="2"/>
  <c r="Z3971" i="2"/>
  <c r="Z3970" i="2"/>
  <c r="Z3969" i="2"/>
  <c r="Z3968" i="2"/>
  <c r="Z3967" i="2"/>
  <c r="Z3966" i="2"/>
  <c r="Z3965" i="2"/>
  <c r="Z3964" i="2"/>
  <c r="Z3963" i="2"/>
  <c r="Z3962" i="2"/>
  <c r="Z3961" i="2"/>
  <c r="Z3960" i="2"/>
  <c r="Z3959" i="2"/>
  <c r="Z3958" i="2"/>
  <c r="Z3957" i="2"/>
  <c r="Z3956" i="2"/>
  <c r="Z3955" i="2"/>
  <c r="Z3954" i="2"/>
  <c r="Z3953" i="2"/>
  <c r="Z3952" i="2"/>
  <c r="Z3951" i="2"/>
  <c r="Z3950" i="2"/>
  <c r="Z3949" i="2"/>
  <c r="Z3948" i="2"/>
  <c r="Z3947" i="2"/>
  <c r="Z3946" i="2"/>
  <c r="Z3945" i="2"/>
  <c r="Z3944" i="2"/>
  <c r="Z3943" i="2"/>
  <c r="Z3942" i="2"/>
  <c r="Z3941" i="2"/>
  <c r="Z3940" i="2"/>
  <c r="Z3939" i="2"/>
  <c r="Z3938" i="2"/>
  <c r="Z3937" i="2"/>
  <c r="Z3936" i="2"/>
  <c r="Z3935" i="2"/>
  <c r="Z3934" i="2"/>
  <c r="Z3933" i="2"/>
  <c r="Z3932" i="2"/>
  <c r="Z3931" i="2"/>
  <c r="Z3930" i="2"/>
  <c r="Z3929" i="2"/>
  <c r="Z3928" i="2"/>
  <c r="Z3927" i="2"/>
  <c r="Z3926" i="2"/>
  <c r="Z3925" i="2"/>
  <c r="Z3924" i="2"/>
  <c r="Z3923" i="2"/>
  <c r="Z3922" i="2"/>
  <c r="Z3921" i="2"/>
  <c r="Z3920" i="2"/>
  <c r="Z3919" i="2"/>
  <c r="Z3918" i="2"/>
  <c r="Z3917" i="2"/>
  <c r="Z3916" i="2"/>
  <c r="Z3915" i="2"/>
  <c r="Z3914" i="2"/>
  <c r="Z3913" i="2"/>
  <c r="Z3912" i="2"/>
  <c r="Z3911" i="2"/>
  <c r="Z3910" i="2"/>
  <c r="Z3909" i="2"/>
  <c r="Z3908" i="2"/>
  <c r="Z3907" i="2"/>
  <c r="Z3906" i="2"/>
  <c r="Z3905" i="2"/>
  <c r="Z3904" i="2"/>
  <c r="Z3903" i="2"/>
  <c r="Z3902" i="2"/>
  <c r="Z3901" i="2"/>
  <c r="Z3900" i="2"/>
  <c r="Z3899" i="2"/>
  <c r="Z3898" i="2"/>
  <c r="Z3897" i="2"/>
  <c r="Z3896" i="2"/>
  <c r="Z3895" i="2"/>
  <c r="Z3894" i="2"/>
  <c r="Z3893" i="2"/>
  <c r="Z3892" i="2"/>
  <c r="Z3891" i="2"/>
  <c r="Z3890" i="2"/>
  <c r="Z3889" i="2"/>
  <c r="Z3888" i="2"/>
  <c r="Z3887" i="2"/>
  <c r="Z3886" i="2"/>
  <c r="Z3885" i="2"/>
  <c r="Z3884" i="2"/>
  <c r="Z3883" i="2"/>
  <c r="Z3882" i="2"/>
  <c r="Z3881" i="2"/>
  <c r="Z3880" i="2"/>
  <c r="Z3879" i="2"/>
  <c r="Z3878" i="2"/>
  <c r="Z3877" i="2"/>
  <c r="Z3876" i="2"/>
  <c r="Z3875" i="2"/>
  <c r="Z3874" i="2"/>
  <c r="Z3873" i="2"/>
  <c r="Z3872" i="2"/>
  <c r="Z3871" i="2"/>
  <c r="Z3870" i="2"/>
  <c r="Z3869" i="2"/>
  <c r="Z3868" i="2"/>
  <c r="Z3867" i="2"/>
  <c r="Z3866" i="2"/>
  <c r="Z3865" i="2"/>
  <c r="Z3864" i="2"/>
  <c r="Z3863" i="2"/>
  <c r="Z3862" i="2"/>
  <c r="Z3861" i="2"/>
  <c r="Z3860" i="2"/>
  <c r="Z3859" i="2"/>
  <c r="Z3858" i="2"/>
  <c r="Z3857" i="2"/>
  <c r="Z3856" i="2"/>
  <c r="Z3855" i="2"/>
  <c r="Z3854" i="2"/>
  <c r="Z3853" i="2"/>
  <c r="Z3852" i="2"/>
  <c r="Z3851" i="2"/>
  <c r="Z3850" i="2"/>
  <c r="Z3849" i="2"/>
  <c r="Z3848" i="2"/>
  <c r="Z3847" i="2"/>
  <c r="Z3846" i="2"/>
  <c r="Z3845" i="2"/>
  <c r="Z3844" i="2"/>
  <c r="Z3843" i="2"/>
  <c r="Z3842" i="2"/>
  <c r="Z3841" i="2"/>
  <c r="Z3840" i="2"/>
  <c r="Z3839" i="2"/>
  <c r="Z3838" i="2"/>
  <c r="Z3837" i="2"/>
  <c r="Z3836" i="2"/>
  <c r="Z3835" i="2"/>
  <c r="Z3834" i="2"/>
  <c r="Z3833" i="2"/>
  <c r="Z3832" i="2"/>
  <c r="Z3831" i="2"/>
  <c r="Z3830" i="2"/>
  <c r="Z3829" i="2"/>
  <c r="Z3828" i="2"/>
  <c r="Z3827" i="2"/>
  <c r="Z3826" i="2"/>
  <c r="Z3825" i="2"/>
  <c r="Z3824" i="2"/>
  <c r="Z3823" i="2"/>
  <c r="Z3822" i="2"/>
  <c r="Z3821" i="2"/>
  <c r="Z3820" i="2"/>
  <c r="Z3819" i="2"/>
  <c r="Z3818" i="2"/>
  <c r="Z3817" i="2"/>
  <c r="Z3816" i="2"/>
  <c r="Z3815" i="2"/>
  <c r="Z3814" i="2"/>
  <c r="Z3813" i="2"/>
  <c r="Z3812" i="2"/>
  <c r="Z3811" i="2"/>
  <c r="Z3810" i="2"/>
  <c r="Z3809" i="2"/>
  <c r="Z3808" i="2"/>
  <c r="Z3807" i="2"/>
  <c r="Z3806" i="2"/>
  <c r="Z3805" i="2"/>
  <c r="Z3804" i="2"/>
  <c r="Z3803" i="2"/>
  <c r="Z3802" i="2"/>
  <c r="Z3801" i="2"/>
  <c r="Z3800" i="2"/>
  <c r="Z3799" i="2"/>
  <c r="Z3798" i="2"/>
  <c r="Z3797" i="2"/>
  <c r="Z3796" i="2"/>
  <c r="Z3795" i="2"/>
  <c r="Z3794" i="2"/>
  <c r="Z3793" i="2"/>
  <c r="Z3792" i="2"/>
  <c r="Z3791" i="2"/>
  <c r="Z3790" i="2"/>
  <c r="Z3789" i="2"/>
  <c r="Z3788" i="2"/>
  <c r="Z3787" i="2"/>
  <c r="Z3786" i="2"/>
  <c r="Z3785" i="2"/>
  <c r="Z3784" i="2"/>
  <c r="Z3783" i="2"/>
  <c r="Z3782" i="2"/>
  <c r="Z3781" i="2"/>
  <c r="Z3780" i="2"/>
  <c r="Z3779" i="2"/>
  <c r="Z3778" i="2"/>
  <c r="Z3777" i="2"/>
  <c r="Z3776" i="2"/>
  <c r="Z3775" i="2"/>
  <c r="Z3774" i="2"/>
  <c r="Z3773" i="2"/>
  <c r="Z3772" i="2"/>
  <c r="Z3771" i="2"/>
  <c r="Z3770" i="2"/>
  <c r="Z3769" i="2"/>
  <c r="Z3768" i="2"/>
  <c r="Z3767" i="2"/>
  <c r="Z3766" i="2"/>
  <c r="Z3765" i="2"/>
  <c r="Z3764" i="2"/>
  <c r="Z3763" i="2"/>
  <c r="Z3762" i="2"/>
  <c r="Z3761" i="2"/>
  <c r="Z3760" i="2"/>
  <c r="Z3759" i="2"/>
  <c r="Z3758" i="2"/>
  <c r="Z3757" i="2"/>
  <c r="Z3756" i="2"/>
  <c r="Z3755" i="2"/>
  <c r="Z3754" i="2"/>
  <c r="Z3753" i="2"/>
  <c r="Z3752" i="2"/>
  <c r="Z3751" i="2"/>
  <c r="Z3750" i="2"/>
  <c r="Z3749" i="2"/>
  <c r="Z3748" i="2"/>
  <c r="Z3747" i="2"/>
  <c r="Z3746" i="2"/>
  <c r="Z3745" i="2"/>
  <c r="Z3744" i="2"/>
  <c r="Z3743" i="2"/>
  <c r="Z3742" i="2"/>
  <c r="Z3741" i="2"/>
  <c r="Z3740" i="2"/>
  <c r="Z3739" i="2"/>
  <c r="Z3738" i="2"/>
  <c r="Z3737" i="2"/>
  <c r="Z3736" i="2"/>
  <c r="Z3735" i="2"/>
  <c r="Z3734" i="2"/>
  <c r="Z3733" i="2"/>
  <c r="Z3732" i="2"/>
  <c r="Z3731" i="2"/>
  <c r="Z3730" i="2"/>
  <c r="Z3729" i="2"/>
  <c r="Z3728" i="2"/>
  <c r="Z3727" i="2"/>
  <c r="Z3726" i="2"/>
  <c r="Z3725" i="2"/>
  <c r="Z3724" i="2"/>
  <c r="Z3723" i="2"/>
  <c r="Z3722" i="2"/>
  <c r="Z3721" i="2"/>
  <c r="Z3720" i="2"/>
  <c r="Z3719" i="2"/>
  <c r="Z3718" i="2"/>
  <c r="Z3717" i="2"/>
  <c r="Z3716" i="2"/>
  <c r="Z3715" i="2"/>
  <c r="Z3714" i="2"/>
  <c r="Z3713" i="2"/>
  <c r="Z3712" i="2"/>
  <c r="Z3711" i="2"/>
  <c r="Z3710" i="2"/>
  <c r="Z3709" i="2"/>
  <c r="Z3708" i="2"/>
  <c r="Z3707" i="2"/>
  <c r="Z3706" i="2"/>
  <c r="Z3705" i="2"/>
  <c r="Z3704" i="2"/>
  <c r="Z3703" i="2"/>
  <c r="Z3702" i="2"/>
  <c r="Z3701" i="2"/>
  <c r="Z3700" i="2"/>
  <c r="Z3699" i="2"/>
  <c r="Z3698" i="2"/>
  <c r="Z3697" i="2"/>
  <c r="Z3696" i="2"/>
  <c r="Z3695" i="2"/>
  <c r="Z3694" i="2"/>
  <c r="Z3693" i="2"/>
  <c r="Z3692" i="2"/>
  <c r="Z3691" i="2"/>
  <c r="Z3690" i="2"/>
  <c r="Z3689" i="2"/>
  <c r="Z3688" i="2"/>
  <c r="Z3687" i="2"/>
  <c r="Z3686" i="2"/>
  <c r="Z3685" i="2"/>
  <c r="Z3684" i="2"/>
  <c r="Z3683" i="2"/>
  <c r="Z3682" i="2"/>
  <c r="Z3681" i="2"/>
  <c r="Z3680" i="2"/>
  <c r="Z3679" i="2"/>
  <c r="Z3678" i="2"/>
  <c r="Z3677" i="2"/>
  <c r="Z3676" i="2"/>
  <c r="Z3675" i="2"/>
  <c r="Z3674" i="2"/>
  <c r="Z3673" i="2"/>
  <c r="Z3672" i="2"/>
  <c r="Z3671" i="2"/>
  <c r="Z3670" i="2"/>
  <c r="Z3669" i="2"/>
  <c r="Z3668" i="2"/>
  <c r="Z3667" i="2"/>
  <c r="Z3666" i="2"/>
  <c r="Z3665" i="2"/>
  <c r="Z3664" i="2"/>
  <c r="Z3663" i="2"/>
  <c r="Z3662" i="2"/>
  <c r="Z3661" i="2"/>
  <c r="Z3660" i="2"/>
  <c r="Z3659" i="2"/>
  <c r="Z3658" i="2"/>
  <c r="Z3657" i="2"/>
  <c r="Z3656" i="2"/>
  <c r="Z3655" i="2"/>
  <c r="Z3654" i="2"/>
  <c r="Z3653" i="2"/>
  <c r="Z3652" i="2"/>
  <c r="Z3651" i="2"/>
  <c r="Z3650" i="2"/>
  <c r="Z3649" i="2"/>
  <c r="Z3648" i="2"/>
  <c r="Z3647" i="2"/>
  <c r="Z3646" i="2"/>
  <c r="Z3645" i="2"/>
  <c r="Z3644" i="2"/>
  <c r="Z3643" i="2"/>
  <c r="Z3642" i="2"/>
  <c r="Z3641" i="2"/>
  <c r="Z3640" i="2"/>
  <c r="Z3639" i="2"/>
  <c r="Z3638" i="2"/>
  <c r="Z3637" i="2"/>
  <c r="Z3636" i="2"/>
  <c r="Z3635" i="2"/>
  <c r="Z3634" i="2"/>
  <c r="Z3633" i="2"/>
  <c r="Z3632" i="2"/>
  <c r="Z3631" i="2"/>
  <c r="Z3630" i="2"/>
  <c r="Z3629" i="2"/>
  <c r="Z3628" i="2"/>
  <c r="Z3627" i="2"/>
  <c r="Z3626" i="2"/>
  <c r="Z3625" i="2"/>
  <c r="Z3624" i="2"/>
  <c r="Z3623" i="2"/>
  <c r="Z3622" i="2"/>
  <c r="Z3621" i="2"/>
  <c r="Z3620" i="2"/>
  <c r="Z3619" i="2"/>
  <c r="Z3618" i="2"/>
  <c r="Z3617" i="2"/>
  <c r="Z3616" i="2"/>
  <c r="Z3615" i="2"/>
  <c r="Z3614" i="2"/>
  <c r="Z3613" i="2"/>
  <c r="Z3612" i="2"/>
  <c r="Z3611" i="2"/>
  <c r="Z3610" i="2"/>
  <c r="Z3609" i="2"/>
  <c r="Z3608" i="2"/>
  <c r="Z3607" i="2"/>
  <c r="Z3606" i="2"/>
  <c r="Z3605" i="2"/>
  <c r="Z3604" i="2"/>
  <c r="Z3603" i="2"/>
  <c r="Z3602" i="2"/>
  <c r="Z3601" i="2"/>
  <c r="Z3600" i="2"/>
  <c r="Z3599" i="2"/>
  <c r="Z3598" i="2"/>
  <c r="Z3597" i="2"/>
  <c r="Z3596" i="2"/>
  <c r="Z3595" i="2"/>
  <c r="Z3594" i="2"/>
  <c r="Z3593" i="2"/>
  <c r="Z3592" i="2"/>
  <c r="Z3591" i="2"/>
  <c r="Z3590" i="2"/>
  <c r="Z3589" i="2"/>
  <c r="Z3588" i="2"/>
  <c r="Z3587" i="2"/>
  <c r="Z3586" i="2"/>
  <c r="Z3585" i="2"/>
  <c r="Z3584" i="2"/>
  <c r="Z3583" i="2"/>
  <c r="Z3582" i="2"/>
  <c r="Z3581" i="2"/>
  <c r="Z3580" i="2"/>
  <c r="Z3579" i="2"/>
  <c r="Z3578" i="2"/>
  <c r="Z3577" i="2"/>
  <c r="Z3576" i="2"/>
  <c r="Z3575" i="2"/>
  <c r="Z3574" i="2"/>
  <c r="Z3573" i="2"/>
  <c r="Z3572" i="2"/>
  <c r="Z3571" i="2"/>
  <c r="Z3570" i="2"/>
  <c r="Z3569" i="2"/>
  <c r="Z3568" i="2"/>
  <c r="Z3567" i="2"/>
  <c r="Z3566" i="2"/>
  <c r="Z3565" i="2"/>
  <c r="Z3564" i="2"/>
  <c r="Z3563" i="2"/>
  <c r="Z3562" i="2"/>
  <c r="Z3561" i="2"/>
  <c r="Z3560" i="2"/>
  <c r="Z3559" i="2"/>
  <c r="Z3558" i="2"/>
  <c r="Z3557" i="2"/>
  <c r="Z3556" i="2"/>
  <c r="Z3555" i="2"/>
  <c r="Z3554" i="2"/>
  <c r="Z3553" i="2"/>
  <c r="Z3552" i="2"/>
  <c r="Z3551" i="2"/>
  <c r="Z3550" i="2"/>
  <c r="Z3549" i="2"/>
  <c r="Z3548" i="2"/>
  <c r="Z3547" i="2"/>
  <c r="Z3546" i="2"/>
  <c r="Z3545" i="2"/>
  <c r="Z3544" i="2"/>
  <c r="Z3543" i="2"/>
  <c r="Z3542" i="2"/>
  <c r="Z3541" i="2"/>
  <c r="Z3540" i="2"/>
  <c r="Z3539" i="2"/>
  <c r="Z3538" i="2"/>
  <c r="Z3537" i="2"/>
  <c r="Z3536" i="2"/>
  <c r="Z3535" i="2"/>
  <c r="Z3534" i="2"/>
  <c r="Z3533" i="2"/>
  <c r="Z3532" i="2"/>
  <c r="Z3531" i="2"/>
  <c r="Z3530" i="2"/>
  <c r="Z3529" i="2"/>
  <c r="Z3528" i="2"/>
  <c r="Z3527" i="2"/>
  <c r="Z3526" i="2"/>
  <c r="Z3525" i="2"/>
  <c r="Z3524" i="2"/>
  <c r="Z3523" i="2"/>
  <c r="Z3522" i="2"/>
  <c r="Z3521" i="2"/>
  <c r="Z3520" i="2"/>
  <c r="Z3519" i="2"/>
  <c r="Z3518" i="2"/>
  <c r="Z3517" i="2"/>
  <c r="Z3516" i="2"/>
  <c r="Z3515" i="2"/>
  <c r="Z3514" i="2"/>
  <c r="Z3513" i="2"/>
  <c r="Z3512" i="2"/>
  <c r="Z3511" i="2"/>
  <c r="Z3510" i="2"/>
  <c r="Z3509" i="2"/>
  <c r="Z3508" i="2"/>
  <c r="Z3507" i="2"/>
  <c r="Z3506" i="2"/>
  <c r="Z3505" i="2"/>
  <c r="Z3504" i="2"/>
  <c r="Z3503" i="2"/>
  <c r="Z3502" i="2"/>
  <c r="Z3501" i="2"/>
  <c r="Z3500" i="2"/>
  <c r="Z3499" i="2"/>
  <c r="Z3498" i="2"/>
  <c r="Z3497" i="2"/>
  <c r="Z3496" i="2"/>
  <c r="Z3495" i="2"/>
  <c r="Z3494" i="2"/>
  <c r="Z3493" i="2"/>
  <c r="Z3492" i="2"/>
  <c r="Z3491" i="2"/>
  <c r="Z3490" i="2"/>
  <c r="Z3489" i="2"/>
  <c r="Z3488" i="2"/>
  <c r="Z3487" i="2"/>
  <c r="Z3486" i="2"/>
  <c r="Z3485" i="2"/>
  <c r="Z3484" i="2"/>
  <c r="Z3483" i="2"/>
  <c r="Z3482" i="2"/>
  <c r="Z3481" i="2"/>
  <c r="Z3480" i="2"/>
  <c r="Z3479" i="2"/>
  <c r="Z3478" i="2"/>
  <c r="Z3477" i="2"/>
  <c r="Z3476" i="2"/>
  <c r="Z3475" i="2"/>
  <c r="Z3474" i="2"/>
  <c r="Z3473" i="2"/>
  <c r="Z3472" i="2"/>
  <c r="Z3471" i="2"/>
  <c r="Z3470" i="2"/>
  <c r="Z3469" i="2"/>
  <c r="Z3468" i="2"/>
  <c r="Z3467" i="2"/>
  <c r="Z3466" i="2"/>
  <c r="Z3465" i="2"/>
  <c r="Z3464" i="2"/>
  <c r="Z3463" i="2"/>
  <c r="Z3462" i="2"/>
  <c r="Z3461" i="2"/>
  <c r="Z3460" i="2"/>
  <c r="Z3459" i="2"/>
  <c r="Z3458" i="2"/>
  <c r="Z3457" i="2"/>
  <c r="Z3456" i="2"/>
  <c r="Z3455" i="2"/>
  <c r="Z3454" i="2"/>
  <c r="Z3453" i="2"/>
  <c r="Z3452" i="2"/>
  <c r="Z3451" i="2"/>
  <c r="Z3450" i="2"/>
  <c r="Z3449" i="2"/>
  <c r="Z3448" i="2"/>
  <c r="Z3447" i="2"/>
  <c r="Z3446" i="2"/>
  <c r="Z3445" i="2"/>
  <c r="Z3444" i="2"/>
  <c r="Z3443" i="2"/>
  <c r="Z3442" i="2"/>
  <c r="Z3441" i="2"/>
  <c r="Z3440" i="2"/>
  <c r="Z3439" i="2"/>
  <c r="Z3438" i="2"/>
  <c r="Z3437" i="2"/>
  <c r="Z3436" i="2"/>
  <c r="Z3435" i="2"/>
  <c r="Z3434" i="2"/>
  <c r="Z3433" i="2"/>
  <c r="Z3432" i="2"/>
  <c r="Z3431" i="2"/>
  <c r="Z3430" i="2"/>
  <c r="Z3429" i="2"/>
  <c r="Z3428" i="2"/>
  <c r="Z3427" i="2"/>
  <c r="Z3426" i="2"/>
  <c r="Z3425" i="2"/>
  <c r="Z3424" i="2"/>
  <c r="Z3423" i="2"/>
  <c r="Z3422" i="2"/>
  <c r="Z3421" i="2"/>
  <c r="Z3420" i="2"/>
  <c r="Z3419" i="2"/>
  <c r="Z3418" i="2"/>
  <c r="Z3417" i="2"/>
  <c r="Z3416" i="2"/>
  <c r="Z3415" i="2"/>
  <c r="Z3414" i="2"/>
  <c r="Z3413" i="2"/>
  <c r="Z3412" i="2"/>
  <c r="Z3411" i="2"/>
  <c r="Z3410" i="2"/>
  <c r="Z3409" i="2"/>
  <c r="Z3408" i="2"/>
  <c r="Z3407" i="2"/>
  <c r="Z3406" i="2"/>
  <c r="Z3405" i="2"/>
  <c r="Z3404" i="2"/>
  <c r="Z3403" i="2"/>
  <c r="Z3402" i="2"/>
  <c r="Z3401" i="2"/>
  <c r="Z3400" i="2"/>
  <c r="Z3399" i="2"/>
  <c r="Z3398" i="2"/>
  <c r="Z3397" i="2"/>
  <c r="Z3396" i="2"/>
  <c r="Z3395" i="2"/>
  <c r="Z3394" i="2"/>
  <c r="Z3393" i="2"/>
  <c r="Z3392" i="2"/>
  <c r="Z3391" i="2"/>
  <c r="Z3390" i="2"/>
  <c r="Z3389" i="2"/>
  <c r="Z3388" i="2"/>
  <c r="Z3387" i="2"/>
  <c r="Z3386" i="2"/>
  <c r="Z3385" i="2"/>
  <c r="Z3384" i="2"/>
  <c r="Z3383" i="2"/>
  <c r="Z3382" i="2"/>
  <c r="Z3381" i="2"/>
  <c r="Z3380" i="2"/>
  <c r="Z3379" i="2"/>
  <c r="Z3378" i="2"/>
  <c r="Z3377" i="2"/>
  <c r="Z3376" i="2"/>
  <c r="Z3375" i="2"/>
  <c r="Z3374" i="2"/>
  <c r="Z3373" i="2"/>
  <c r="Z3372" i="2"/>
  <c r="Z3371" i="2"/>
  <c r="Z3370" i="2"/>
  <c r="Z3369" i="2"/>
  <c r="Z3368" i="2"/>
  <c r="Z3367" i="2"/>
  <c r="Z3366" i="2"/>
  <c r="Z3365" i="2"/>
  <c r="Z3364" i="2"/>
  <c r="Z3363" i="2"/>
  <c r="Z3362" i="2"/>
  <c r="Z3361" i="2"/>
  <c r="Z3360" i="2"/>
  <c r="Z3359" i="2"/>
  <c r="Z3358" i="2"/>
  <c r="Z3357" i="2"/>
  <c r="Z3356" i="2"/>
  <c r="Z3355" i="2"/>
  <c r="Z3354" i="2"/>
  <c r="Z3353" i="2"/>
  <c r="Z3352" i="2"/>
  <c r="Z3351" i="2"/>
  <c r="Z3350" i="2"/>
  <c r="Z3349" i="2"/>
  <c r="Z3348" i="2"/>
  <c r="Z3347" i="2"/>
  <c r="Z3346" i="2"/>
  <c r="Z3345" i="2"/>
  <c r="Z3344" i="2"/>
  <c r="Z3343" i="2"/>
  <c r="Z3342" i="2"/>
  <c r="Z3341" i="2"/>
  <c r="Z3340" i="2"/>
  <c r="Z3339" i="2"/>
  <c r="Z3338" i="2"/>
  <c r="Z3337" i="2"/>
  <c r="Z3336" i="2"/>
  <c r="Z3335" i="2"/>
  <c r="Z3334" i="2"/>
  <c r="Z3333" i="2"/>
  <c r="Z3332" i="2"/>
  <c r="Z3331" i="2"/>
  <c r="Z3330" i="2"/>
  <c r="Z3329" i="2"/>
  <c r="Z3328" i="2"/>
  <c r="Z3327" i="2"/>
  <c r="Z3326" i="2"/>
  <c r="Z3325" i="2"/>
  <c r="Z3324" i="2"/>
  <c r="Z3323" i="2"/>
  <c r="Z3322" i="2"/>
  <c r="Z3321" i="2"/>
  <c r="Z3320" i="2"/>
  <c r="Z3319" i="2"/>
  <c r="Z3318" i="2"/>
  <c r="Z3317" i="2"/>
  <c r="Z3316" i="2"/>
  <c r="Z3315" i="2"/>
  <c r="Z3314" i="2"/>
  <c r="Z3313" i="2"/>
  <c r="Z3312" i="2"/>
  <c r="Z3311" i="2"/>
  <c r="Z3310" i="2"/>
  <c r="Z3309" i="2"/>
  <c r="Z3308" i="2"/>
  <c r="Z3307" i="2"/>
  <c r="Z3306" i="2"/>
  <c r="Z3305" i="2"/>
  <c r="Z3304" i="2"/>
  <c r="Z3303" i="2"/>
  <c r="Z3302" i="2"/>
  <c r="Z3301" i="2"/>
  <c r="Z3300" i="2"/>
  <c r="Z3299" i="2"/>
  <c r="Z3298" i="2"/>
  <c r="Z3297" i="2"/>
  <c r="Z3296" i="2"/>
  <c r="Z3295" i="2"/>
  <c r="Z3294" i="2"/>
  <c r="Z3293" i="2"/>
  <c r="Z3292" i="2"/>
  <c r="Z3291" i="2"/>
  <c r="Z3290" i="2"/>
  <c r="Z3289" i="2"/>
  <c r="Z3288" i="2"/>
  <c r="Z3287" i="2"/>
  <c r="Z3286" i="2"/>
  <c r="Z3285" i="2"/>
  <c r="Z3284" i="2"/>
  <c r="Z3283" i="2"/>
  <c r="Z3282" i="2"/>
  <c r="Z3281" i="2"/>
  <c r="Z3280" i="2"/>
  <c r="Z3279" i="2"/>
  <c r="Z3278" i="2"/>
  <c r="Z3277" i="2"/>
  <c r="Z3276" i="2"/>
  <c r="Z3275" i="2"/>
  <c r="Z3274" i="2"/>
  <c r="Z3273" i="2"/>
  <c r="Z3272" i="2"/>
  <c r="Z3271" i="2"/>
  <c r="Z3270" i="2"/>
  <c r="Z3269" i="2"/>
  <c r="Z3268" i="2"/>
  <c r="Z3267" i="2"/>
  <c r="Z3266" i="2"/>
  <c r="Z3265" i="2"/>
  <c r="Z3264" i="2"/>
  <c r="Z3263" i="2"/>
  <c r="Z3262" i="2"/>
  <c r="Z3261" i="2"/>
  <c r="Z3260" i="2"/>
  <c r="Z3259" i="2"/>
  <c r="Z3258" i="2"/>
  <c r="Z3257" i="2"/>
  <c r="Z3256" i="2"/>
  <c r="Z3255" i="2"/>
  <c r="Z3254" i="2"/>
  <c r="Z3253" i="2"/>
  <c r="Z3252" i="2"/>
  <c r="Z3251" i="2"/>
  <c r="Z3250" i="2"/>
  <c r="Z3249" i="2"/>
  <c r="Z3248" i="2"/>
  <c r="Z3247" i="2"/>
  <c r="Z3246" i="2"/>
  <c r="Z3245" i="2"/>
  <c r="Z3244" i="2"/>
  <c r="Z3243" i="2"/>
  <c r="Z3242" i="2"/>
  <c r="Z3241" i="2"/>
  <c r="Z3240" i="2"/>
  <c r="Z3239" i="2"/>
  <c r="Z3238" i="2"/>
  <c r="Z3237" i="2"/>
  <c r="Z3236" i="2"/>
  <c r="Z3235" i="2"/>
  <c r="Z3234" i="2"/>
  <c r="Z3233" i="2"/>
  <c r="Z3232" i="2"/>
  <c r="Z3231" i="2"/>
  <c r="Z3230" i="2"/>
  <c r="Z3229" i="2"/>
  <c r="Z3228" i="2"/>
  <c r="Z3227" i="2"/>
  <c r="Z3226" i="2"/>
  <c r="Z3225" i="2"/>
  <c r="Z3224" i="2"/>
  <c r="Z3223" i="2"/>
  <c r="Z3222" i="2"/>
  <c r="Z3221" i="2"/>
  <c r="Z3220" i="2"/>
  <c r="Z3219" i="2"/>
  <c r="Z3218" i="2"/>
  <c r="Z3217" i="2"/>
  <c r="Z3216" i="2"/>
  <c r="Z3215" i="2"/>
  <c r="Z3214" i="2"/>
  <c r="Z3213" i="2"/>
  <c r="Z3212" i="2"/>
  <c r="Z3211" i="2"/>
  <c r="Z3210" i="2"/>
  <c r="Z3209" i="2"/>
  <c r="Z3208" i="2"/>
  <c r="Z3207" i="2"/>
  <c r="Z3206" i="2"/>
  <c r="Z3205" i="2"/>
  <c r="Z3204" i="2"/>
  <c r="Z3203" i="2"/>
  <c r="Z3202" i="2"/>
  <c r="Z3201" i="2"/>
  <c r="Z3200" i="2"/>
  <c r="Z3199" i="2"/>
  <c r="Z3198" i="2"/>
  <c r="Z3197" i="2"/>
  <c r="Z3196" i="2"/>
  <c r="Z3195" i="2"/>
  <c r="Z3194" i="2"/>
  <c r="Z3193" i="2"/>
  <c r="Z3192" i="2"/>
  <c r="Z3191" i="2"/>
  <c r="Z3190" i="2"/>
  <c r="Z3189" i="2"/>
  <c r="Z3188" i="2"/>
  <c r="Z3187" i="2"/>
  <c r="Z3186" i="2"/>
  <c r="Z3185" i="2"/>
  <c r="Z3184" i="2"/>
  <c r="Z3183" i="2"/>
  <c r="Z3182" i="2"/>
  <c r="Z3181" i="2"/>
  <c r="Z3180" i="2"/>
  <c r="Z3179" i="2"/>
  <c r="Z3178" i="2"/>
  <c r="Z3177" i="2"/>
  <c r="Z3176" i="2"/>
  <c r="Z3175" i="2"/>
  <c r="Z3174" i="2"/>
  <c r="Z3173" i="2"/>
  <c r="Z3172" i="2"/>
  <c r="Z3171" i="2"/>
  <c r="Z3170" i="2"/>
  <c r="Z3169" i="2"/>
  <c r="Z3168" i="2"/>
  <c r="Z3167" i="2"/>
  <c r="Z3166" i="2"/>
  <c r="Z3165" i="2"/>
  <c r="Z3164" i="2"/>
  <c r="Z3163" i="2"/>
  <c r="Z3162" i="2"/>
  <c r="Z3161" i="2"/>
  <c r="Z3160" i="2"/>
  <c r="Z3159" i="2"/>
  <c r="Z3158" i="2"/>
  <c r="Z3157" i="2"/>
  <c r="Z3156" i="2"/>
  <c r="Z3155" i="2"/>
  <c r="Z3154" i="2"/>
  <c r="Z3153" i="2"/>
  <c r="Z3152" i="2"/>
  <c r="Z3151" i="2"/>
  <c r="Z3150" i="2"/>
  <c r="Z3149" i="2"/>
  <c r="Z3148" i="2"/>
  <c r="Z3147" i="2"/>
  <c r="Z3146" i="2"/>
  <c r="Z3145" i="2"/>
  <c r="Z3144" i="2"/>
  <c r="Z3143" i="2"/>
  <c r="Z3142" i="2"/>
  <c r="Z3141" i="2"/>
  <c r="Z3140" i="2"/>
  <c r="Z3139" i="2"/>
  <c r="Z3138" i="2"/>
  <c r="Z3137" i="2"/>
  <c r="Z3136" i="2"/>
  <c r="Z3135" i="2"/>
  <c r="Z3134" i="2"/>
  <c r="Z3133" i="2"/>
  <c r="Z3132" i="2"/>
  <c r="Z3131" i="2"/>
  <c r="Z3130" i="2"/>
  <c r="Z3129" i="2"/>
  <c r="Z3128" i="2"/>
  <c r="Z3127" i="2"/>
  <c r="Z3126" i="2"/>
  <c r="Z3125" i="2"/>
  <c r="Z3124" i="2"/>
  <c r="Z3123" i="2"/>
  <c r="Z3122" i="2"/>
  <c r="Z3121" i="2"/>
  <c r="Z3120" i="2"/>
  <c r="Z3119" i="2"/>
  <c r="Z3118" i="2"/>
  <c r="Z3117" i="2"/>
  <c r="Z3116" i="2"/>
  <c r="Z3115" i="2"/>
  <c r="Z3114" i="2"/>
  <c r="Z3113" i="2"/>
  <c r="Z3112" i="2"/>
  <c r="Z3111" i="2"/>
  <c r="Z3110" i="2"/>
  <c r="Z3109" i="2"/>
  <c r="Z3108" i="2"/>
  <c r="Z3107" i="2"/>
  <c r="Z3106" i="2"/>
  <c r="Z3105" i="2"/>
  <c r="Z3104" i="2"/>
  <c r="Z3103" i="2"/>
  <c r="Z3102" i="2"/>
  <c r="Z3101" i="2"/>
  <c r="Z3100" i="2"/>
  <c r="Z3099" i="2"/>
  <c r="Z3098" i="2"/>
  <c r="Z3097" i="2"/>
  <c r="Z3096" i="2"/>
  <c r="Z3095" i="2"/>
  <c r="Z3094" i="2"/>
  <c r="Z3093" i="2"/>
  <c r="Z3092" i="2"/>
  <c r="Z3091" i="2"/>
  <c r="Z3090" i="2"/>
  <c r="Z3089" i="2"/>
  <c r="Z3088" i="2"/>
  <c r="Z3087" i="2"/>
  <c r="Z3086" i="2"/>
  <c r="Z3085" i="2"/>
  <c r="Z3084" i="2"/>
  <c r="Z3083" i="2"/>
  <c r="Z3082" i="2"/>
  <c r="Z3081" i="2"/>
  <c r="Z3080" i="2"/>
  <c r="Z3079" i="2"/>
  <c r="Z3078" i="2"/>
  <c r="Z3077" i="2"/>
  <c r="Z3076" i="2"/>
  <c r="Z3075" i="2"/>
  <c r="Z3074" i="2"/>
  <c r="Z3073" i="2"/>
  <c r="Z3072" i="2"/>
  <c r="Z3071" i="2"/>
  <c r="Z3070" i="2"/>
  <c r="Z3069" i="2"/>
  <c r="Z3068" i="2"/>
  <c r="Z3067" i="2"/>
  <c r="Z3066" i="2"/>
  <c r="Z3065" i="2"/>
  <c r="Z3064" i="2"/>
  <c r="Z3063" i="2"/>
  <c r="Z3062" i="2"/>
  <c r="Z3061" i="2"/>
  <c r="Z3060" i="2"/>
  <c r="Z3059" i="2"/>
  <c r="Z3058" i="2"/>
  <c r="Z3057" i="2"/>
  <c r="Z3056" i="2"/>
  <c r="Z3055" i="2"/>
  <c r="Z3054" i="2"/>
  <c r="Z3053" i="2"/>
  <c r="Z3052" i="2"/>
  <c r="Z3051" i="2"/>
  <c r="Z3050" i="2"/>
  <c r="Z3049" i="2"/>
  <c r="Z3048" i="2"/>
  <c r="Z3047" i="2"/>
  <c r="Z3046" i="2"/>
  <c r="Z3045" i="2"/>
  <c r="Z3044" i="2"/>
  <c r="Z3043" i="2"/>
  <c r="Z3042" i="2"/>
  <c r="Z3041" i="2"/>
  <c r="Z3040" i="2"/>
  <c r="Z3039" i="2"/>
  <c r="Z3038" i="2"/>
  <c r="Z3037" i="2"/>
  <c r="Z3036" i="2"/>
  <c r="Z3035" i="2"/>
  <c r="Z3034" i="2"/>
  <c r="Z3033" i="2"/>
  <c r="Z3032" i="2"/>
  <c r="Z3031" i="2"/>
  <c r="Z3030" i="2"/>
  <c r="Z3029" i="2"/>
  <c r="Z3028" i="2"/>
  <c r="Z3027" i="2"/>
  <c r="Z3026" i="2"/>
  <c r="Z3025" i="2"/>
  <c r="Z3024" i="2"/>
  <c r="Z3023" i="2"/>
  <c r="Z3022" i="2"/>
  <c r="Z3021" i="2"/>
  <c r="Z3020" i="2"/>
  <c r="Z3019" i="2"/>
  <c r="Z3018" i="2"/>
  <c r="Z3017" i="2"/>
  <c r="Z3016" i="2"/>
  <c r="Z3015" i="2"/>
  <c r="Z3014" i="2"/>
  <c r="Z3013" i="2"/>
  <c r="Z3012" i="2"/>
  <c r="Z3011" i="2"/>
  <c r="Z3010" i="2"/>
  <c r="Z3009" i="2"/>
  <c r="Z3008" i="2"/>
  <c r="Z3007" i="2"/>
  <c r="Z3006" i="2"/>
  <c r="Z3005" i="2"/>
  <c r="Z3004" i="2"/>
  <c r="Z3003" i="2"/>
  <c r="Z3002" i="2"/>
  <c r="Z3001" i="2"/>
  <c r="Z3000" i="2"/>
  <c r="Z2999" i="2"/>
  <c r="Z2998" i="2"/>
  <c r="Z2997" i="2"/>
  <c r="Z2996" i="2"/>
  <c r="Z2995" i="2"/>
  <c r="Z2994" i="2"/>
  <c r="Z2993" i="2"/>
  <c r="Z2992" i="2"/>
  <c r="Z2991" i="2"/>
  <c r="Z2990" i="2"/>
  <c r="Z2989" i="2"/>
  <c r="Z2988" i="2"/>
  <c r="Z2987" i="2"/>
  <c r="Z2986" i="2"/>
  <c r="Z2985" i="2"/>
  <c r="Z2984" i="2"/>
  <c r="Z2983" i="2"/>
  <c r="Z2982" i="2"/>
  <c r="Z2981" i="2"/>
  <c r="Z2980" i="2"/>
  <c r="Z2979" i="2"/>
  <c r="Z2978" i="2"/>
  <c r="Z2977" i="2"/>
  <c r="Z2976" i="2"/>
  <c r="Z2975" i="2"/>
  <c r="Z2974" i="2"/>
  <c r="Z2973" i="2"/>
  <c r="Z2972" i="2"/>
  <c r="Z2971" i="2"/>
  <c r="Z2970" i="2"/>
  <c r="Z2969" i="2"/>
  <c r="Z2968" i="2"/>
  <c r="Z2967" i="2"/>
  <c r="Z2966" i="2"/>
  <c r="Z2965" i="2"/>
  <c r="Z2964" i="2"/>
  <c r="Z2963" i="2"/>
  <c r="Z2962" i="2"/>
  <c r="Z2961" i="2"/>
  <c r="Z2960" i="2"/>
  <c r="Z2959" i="2"/>
  <c r="Z2958" i="2"/>
  <c r="Z2957" i="2"/>
  <c r="Z2956" i="2"/>
  <c r="Z2955" i="2"/>
  <c r="Z2954" i="2"/>
  <c r="Z2953" i="2"/>
  <c r="Z2952" i="2"/>
  <c r="Z2951" i="2"/>
  <c r="Z2950" i="2"/>
  <c r="Z2949" i="2"/>
  <c r="Z2948" i="2"/>
  <c r="Z2947" i="2"/>
  <c r="Z2946" i="2"/>
  <c r="Z2945" i="2"/>
  <c r="Z2944" i="2"/>
  <c r="Z2943" i="2"/>
  <c r="Z2942" i="2"/>
  <c r="Z2941" i="2"/>
  <c r="Z2940" i="2"/>
  <c r="Z2939" i="2"/>
  <c r="Z2938" i="2"/>
  <c r="Z2937" i="2"/>
  <c r="Z2936" i="2"/>
  <c r="Z2935" i="2"/>
  <c r="Z2934" i="2"/>
  <c r="Z2933" i="2"/>
  <c r="Z2932" i="2"/>
  <c r="Z2931" i="2"/>
  <c r="Z2930" i="2"/>
  <c r="Z2929" i="2"/>
  <c r="Z2928" i="2"/>
  <c r="Z2927" i="2"/>
  <c r="Z2926" i="2"/>
  <c r="Z2925" i="2"/>
  <c r="Z2924" i="2"/>
  <c r="Z2923" i="2"/>
  <c r="Z2922" i="2"/>
  <c r="Z2921" i="2"/>
  <c r="Z2920" i="2"/>
  <c r="Z2919" i="2"/>
  <c r="Z2918" i="2"/>
  <c r="Z2917" i="2"/>
  <c r="Z2916" i="2"/>
  <c r="Z2915" i="2"/>
  <c r="Z2914" i="2"/>
  <c r="Z2913" i="2"/>
  <c r="Z2912" i="2"/>
  <c r="Z2911" i="2"/>
  <c r="Z2910" i="2"/>
  <c r="Z2909" i="2"/>
  <c r="Z2908" i="2"/>
  <c r="Z2907" i="2"/>
  <c r="Z2906" i="2"/>
  <c r="Z2905" i="2"/>
  <c r="Z2904" i="2"/>
  <c r="Z2903" i="2"/>
  <c r="Z2902" i="2"/>
  <c r="Z2901" i="2"/>
  <c r="Z2900" i="2"/>
  <c r="Z2899" i="2"/>
  <c r="Z2898" i="2"/>
  <c r="Z2897" i="2"/>
  <c r="Z2896" i="2"/>
  <c r="Z2895" i="2"/>
  <c r="Z2894" i="2"/>
  <c r="Z2893" i="2"/>
  <c r="Z2892" i="2"/>
  <c r="Z2891" i="2"/>
  <c r="Z2890" i="2"/>
  <c r="Z2889" i="2"/>
  <c r="Z2888" i="2"/>
  <c r="Z2887" i="2"/>
  <c r="Z2886" i="2"/>
  <c r="Z2885" i="2"/>
  <c r="Z2884" i="2"/>
  <c r="Z2883" i="2"/>
  <c r="Z2882" i="2"/>
  <c r="Z2881" i="2"/>
  <c r="Z2880" i="2"/>
  <c r="Z2879" i="2"/>
  <c r="Z2878" i="2"/>
  <c r="Z2877" i="2"/>
  <c r="Z2876" i="2"/>
  <c r="Z2875" i="2"/>
  <c r="Z2874" i="2"/>
  <c r="Z2873" i="2"/>
  <c r="Z2872" i="2"/>
  <c r="Z2871" i="2"/>
  <c r="Z2870" i="2"/>
  <c r="Z2869" i="2"/>
  <c r="Z2868" i="2"/>
  <c r="Z2867" i="2"/>
  <c r="Z2866" i="2"/>
  <c r="Z2865" i="2"/>
  <c r="Z2864" i="2"/>
  <c r="Z2863" i="2"/>
  <c r="Z2862" i="2"/>
  <c r="Z2861" i="2"/>
  <c r="Z2860" i="2"/>
  <c r="Z2859" i="2"/>
  <c r="Z2858" i="2"/>
  <c r="Z2857" i="2"/>
  <c r="Z2856" i="2"/>
  <c r="Z2855" i="2"/>
  <c r="Z2854" i="2"/>
  <c r="Z2853" i="2"/>
  <c r="Z2852" i="2"/>
  <c r="Z2851" i="2"/>
  <c r="Z2850" i="2"/>
  <c r="Z2849" i="2"/>
  <c r="Z2848" i="2"/>
  <c r="Z2847" i="2"/>
  <c r="Z2846" i="2"/>
  <c r="Z2845" i="2"/>
  <c r="Z2844" i="2"/>
  <c r="Z2843" i="2"/>
  <c r="Z2842" i="2"/>
  <c r="Z2841" i="2"/>
  <c r="Z2840" i="2"/>
  <c r="Z2839" i="2"/>
  <c r="Z2838" i="2"/>
  <c r="Z2837" i="2"/>
  <c r="Z2836" i="2"/>
  <c r="Z2835" i="2"/>
  <c r="Z2834" i="2"/>
  <c r="Z2833" i="2"/>
  <c r="Z2832" i="2"/>
  <c r="Z2831" i="2"/>
  <c r="Z2830" i="2"/>
  <c r="Z2829" i="2"/>
  <c r="Z2828" i="2"/>
  <c r="Z2827" i="2"/>
  <c r="Z2826" i="2"/>
  <c r="Z2825" i="2"/>
  <c r="Z2824" i="2"/>
  <c r="Z2823" i="2"/>
  <c r="Z2822" i="2"/>
  <c r="Z2821" i="2"/>
  <c r="Z2820" i="2"/>
  <c r="Z2819" i="2"/>
  <c r="Z2818" i="2"/>
  <c r="Z2817" i="2"/>
  <c r="Z2816" i="2"/>
  <c r="Z2815" i="2"/>
  <c r="Z2814" i="2"/>
  <c r="Z2813" i="2"/>
  <c r="Z2812" i="2"/>
  <c r="Z2811" i="2"/>
  <c r="Z2810" i="2"/>
  <c r="Z2809" i="2"/>
  <c r="Z2808" i="2"/>
  <c r="Z2807" i="2"/>
  <c r="Z2806" i="2"/>
  <c r="Z2805" i="2"/>
  <c r="Z2804" i="2"/>
  <c r="Z2803" i="2"/>
  <c r="Z2802" i="2"/>
  <c r="Z2801" i="2"/>
  <c r="Z2800" i="2"/>
  <c r="Z2799" i="2"/>
  <c r="Z2798" i="2"/>
  <c r="Z2797" i="2"/>
  <c r="Z2796" i="2"/>
  <c r="Z2795" i="2"/>
  <c r="Z2794" i="2"/>
  <c r="Z2793" i="2"/>
  <c r="Z2792" i="2"/>
  <c r="Z2791" i="2"/>
  <c r="Z2790" i="2"/>
  <c r="Z2789" i="2"/>
  <c r="Z2788" i="2"/>
  <c r="Z2787" i="2"/>
  <c r="Z2786" i="2"/>
  <c r="Z2785" i="2"/>
  <c r="Z2784" i="2"/>
  <c r="Z2783" i="2"/>
  <c r="Z2782" i="2"/>
  <c r="Z2781" i="2"/>
  <c r="Z2780" i="2"/>
  <c r="Z2779" i="2"/>
  <c r="Z2778" i="2"/>
  <c r="Z2777" i="2"/>
  <c r="Z2776" i="2"/>
  <c r="Z2775" i="2"/>
  <c r="Z2774" i="2"/>
  <c r="Z2773" i="2"/>
  <c r="Z2772" i="2"/>
  <c r="Z2771" i="2"/>
  <c r="Z2770" i="2"/>
  <c r="Z2769" i="2"/>
  <c r="Z2768" i="2"/>
  <c r="Z2767" i="2"/>
  <c r="Z2766" i="2"/>
  <c r="Z2765" i="2"/>
  <c r="Z2764" i="2"/>
  <c r="Z2763" i="2"/>
  <c r="Z2762" i="2"/>
  <c r="Z2761" i="2"/>
  <c r="Z2760" i="2"/>
  <c r="Z2759" i="2"/>
  <c r="Z2758" i="2"/>
  <c r="Z2757" i="2"/>
  <c r="Z2756" i="2"/>
  <c r="Z2755" i="2"/>
  <c r="Z2754" i="2"/>
  <c r="Z2753" i="2"/>
  <c r="Z2752" i="2"/>
  <c r="Z2751" i="2"/>
  <c r="Z2750" i="2"/>
  <c r="Z2749" i="2"/>
  <c r="Z2748" i="2"/>
  <c r="Z2747" i="2"/>
  <c r="Z2746" i="2"/>
  <c r="Z2745" i="2"/>
  <c r="Z2744" i="2"/>
  <c r="Z2743" i="2"/>
  <c r="Z2742" i="2"/>
  <c r="Z2741" i="2"/>
  <c r="Z2740" i="2"/>
  <c r="Z2739" i="2"/>
  <c r="Z2738" i="2"/>
  <c r="Z2737" i="2"/>
  <c r="Z2736" i="2"/>
  <c r="Z2735" i="2"/>
  <c r="Z2734" i="2"/>
  <c r="Z2733" i="2"/>
  <c r="Z2732" i="2"/>
  <c r="Z2731" i="2"/>
  <c r="Z2730" i="2"/>
  <c r="Z2729" i="2"/>
  <c r="Z2728" i="2"/>
  <c r="Z2727" i="2"/>
  <c r="Z2726" i="2"/>
  <c r="Z2725" i="2"/>
  <c r="Z2724" i="2"/>
  <c r="Z2723" i="2"/>
  <c r="Z2722" i="2"/>
  <c r="Z2721" i="2"/>
  <c r="Z2720" i="2"/>
  <c r="Z2719" i="2"/>
  <c r="Z2718" i="2"/>
  <c r="Z2717" i="2"/>
  <c r="Z2716" i="2"/>
  <c r="Z2715" i="2"/>
  <c r="Z2714" i="2"/>
  <c r="Z2713" i="2"/>
  <c r="Z2712" i="2"/>
  <c r="Z2711" i="2"/>
  <c r="Z2710" i="2"/>
  <c r="Z2709" i="2"/>
  <c r="Z2708" i="2"/>
  <c r="Z2707" i="2"/>
  <c r="Z2706" i="2"/>
  <c r="Z2705" i="2"/>
  <c r="Z2704" i="2"/>
  <c r="Z2703" i="2"/>
  <c r="Z2702" i="2"/>
  <c r="Z2701" i="2"/>
  <c r="Z2700" i="2"/>
  <c r="Z2699" i="2"/>
  <c r="Z2698" i="2"/>
  <c r="Z2697" i="2"/>
  <c r="Z2696" i="2"/>
  <c r="Z2695" i="2"/>
  <c r="Z2694" i="2"/>
  <c r="Z2693" i="2"/>
  <c r="Z2692" i="2"/>
  <c r="Z2691" i="2"/>
  <c r="Z2690" i="2"/>
  <c r="Z2689" i="2"/>
  <c r="Z2688" i="2"/>
  <c r="Z2687" i="2"/>
  <c r="Z2686" i="2"/>
  <c r="Z2685" i="2"/>
  <c r="Z2684" i="2"/>
  <c r="Z2683" i="2"/>
  <c r="Z2682" i="2"/>
  <c r="Z2681" i="2"/>
  <c r="Z2680" i="2"/>
  <c r="Z2679" i="2"/>
  <c r="Z2678" i="2"/>
  <c r="Z2677" i="2"/>
  <c r="Z2676" i="2"/>
  <c r="Z2675" i="2"/>
  <c r="Z2674" i="2"/>
  <c r="Z2673" i="2"/>
  <c r="Z2672" i="2"/>
  <c r="Z2671" i="2"/>
  <c r="Z2670" i="2"/>
  <c r="Z2669" i="2"/>
  <c r="Z2668" i="2"/>
  <c r="Z2667" i="2"/>
  <c r="Z2666" i="2"/>
  <c r="Z2665" i="2"/>
  <c r="Z2664" i="2"/>
  <c r="Z2663" i="2"/>
  <c r="Z2662" i="2"/>
  <c r="Z2661" i="2"/>
  <c r="Z2660" i="2"/>
  <c r="Z2659" i="2"/>
  <c r="Z2658" i="2"/>
  <c r="Z2657" i="2"/>
  <c r="Z2656" i="2"/>
  <c r="Z2655" i="2"/>
  <c r="Z2654" i="2"/>
  <c r="Z2653" i="2"/>
  <c r="Z2652" i="2"/>
  <c r="Z2651" i="2"/>
  <c r="Z2650" i="2"/>
  <c r="Z2649" i="2"/>
  <c r="Z2648" i="2"/>
  <c r="Z2647" i="2"/>
  <c r="Z2646" i="2"/>
  <c r="Z2645" i="2"/>
  <c r="Z2644" i="2"/>
  <c r="Z2643" i="2"/>
  <c r="Z2642" i="2"/>
  <c r="Z2641" i="2"/>
  <c r="Z2640" i="2"/>
  <c r="Z2639" i="2"/>
  <c r="Z2638" i="2"/>
  <c r="Z2637" i="2"/>
  <c r="Z2636" i="2"/>
  <c r="Z2635" i="2"/>
  <c r="Z2634" i="2"/>
  <c r="Z2633" i="2"/>
  <c r="Z2632" i="2"/>
  <c r="Z2631" i="2"/>
  <c r="Z2630" i="2"/>
  <c r="Z2629" i="2"/>
  <c r="Z2628" i="2"/>
  <c r="Z2627" i="2"/>
  <c r="Z2626" i="2"/>
  <c r="Z2625" i="2"/>
  <c r="Z2624" i="2"/>
  <c r="Z2623" i="2"/>
  <c r="Z2622" i="2"/>
  <c r="Z2621" i="2"/>
  <c r="Z2620" i="2"/>
  <c r="Z2619" i="2"/>
  <c r="Z2618" i="2"/>
  <c r="Z2617" i="2"/>
  <c r="Z2616" i="2"/>
  <c r="Z2615" i="2"/>
  <c r="Z2614" i="2"/>
  <c r="Z2613" i="2"/>
  <c r="Z2612" i="2"/>
  <c r="Z2611" i="2"/>
  <c r="Z2610" i="2"/>
  <c r="Z2609" i="2"/>
  <c r="Z2608" i="2"/>
  <c r="Z2607" i="2"/>
  <c r="Z2606" i="2"/>
  <c r="Z2605" i="2"/>
  <c r="Z2604" i="2"/>
  <c r="Z2603" i="2"/>
  <c r="Z2602" i="2"/>
  <c r="Z2601" i="2"/>
  <c r="Z2600" i="2"/>
  <c r="Z2599" i="2"/>
  <c r="Z2598" i="2"/>
  <c r="Z2597" i="2"/>
  <c r="Z2596" i="2"/>
  <c r="Z2595" i="2"/>
  <c r="Z2594" i="2"/>
  <c r="Z2593" i="2"/>
  <c r="Z2592" i="2"/>
  <c r="Z2591" i="2"/>
  <c r="Z2590" i="2"/>
  <c r="Z2589" i="2"/>
  <c r="Z2588" i="2"/>
  <c r="Z2587" i="2"/>
  <c r="Z2586" i="2"/>
  <c r="Z2585" i="2"/>
  <c r="Z2584" i="2"/>
  <c r="Z2583" i="2"/>
  <c r="Z2582" i="2"/>
  <c r="Z2581" i="2"/>
  <c r="Z2580" i="2"/>
  <c r="Z2579" i="2"/>
  <c r="Z2578" i="2"/>
  <c r="Z2577" i="2"/>
  <c r="Z2576" i="2"/>
  <c r="Z2575" i="2"/>
  <c r="Z2574" i="2"/>
  <c r="Z2573" i="2"/>
  <c r="Z2572" i="2"/>
  <c r="Z2571" i="2"/>
  <c r="Z2570" i="2"/>
  <c r="Z2569" i="2"/>
  <c r="Z2568" i="2"/>
  <c r="Z2567" i="2"/>
  <c r="Z2566" i="2"/>
  <c r="Z2565" i="2"/>
  <c r="Z2564" i="2"/>
  <c r="Z2563" i="2"/>
  <c r="Z2562" i="2"/>
  <c r="Z2561" i="2"/>
  <c r="Z2560" i="2"/>
  <c r="Z2559" i="2"/>
  <c r="Z2558" i="2"/>
  <c r="Z2557" i="2"/>
  <c r="Z2556" i="2"/>
  <c r="Z2555" i="2"/>
  <c r="Z2554" i="2"/>
  <c r="Z2553" i="2"/>
  <c r="Z2552" i="2"/>
  <c r="Z2551" i="2"/>
  <c r="Z2550" i="2"/>
  <c r="Z2549" i="2"/>
  <c r="Z2548" i="2"/>
  <c r="Z2547" i="2"/>
  <c r="Z2546" i="2"/>
  <c r="Z2545" i="2"/>
  <c r="Z2544" i="2"/>
  <c r="Z2543" i="2"/>
  <c r="Z2542" i="2"/>
  <c r="Z2541" i="2"/>
  <c r="Z2540" i="2"/>
  <c r="Z2539" i="2"/>
  <c r="Z2538" i="2"/>
  <c r="Z2537" i="2"/>
  <c r="Z2536" i="2"/>
  <c r="Z2535" i="2"/>
  <c r="Z2534" i="2"/>
  <c r="Z2533" i="2"/>
  <c r="Z2532" i="2"/>
  <c r="Z2531" i="2"/>
  <c r="Z2530" i="2"/>
  <c r="Z2529" i="2"/>
  <c r="Z2528" i="2"/>
  <c r="Z2527" i="2"/>
  <c r="Z2526" i="2"/>
  <c r="Z2525" i="2"/>
  <c r="Z2524" i="2"/>
  <c r="Z2523" i="2"/>
  <c r="Z2522" i="2"/>
  <c r="Z2521" i="2"/>
  <c r="Z2520" i="2"/>
  <c r="Z2519" i="2"/>
  <c r="Z2518" i="2"/>
  <c r="Z2517" i="2"/>
  <c r="Z2516" i="2"/>
  <c r="Z2515" i="2"/>
  <c r="Z2514" i="2"/>
  <c r="Z2513" i="2"/>
  <c r="Z2512" i="2"/>
  <c r="Z2511" i="2"/>
  <c r="Z2510" i="2"/>
  <c r="Z2509" i="2"/>
  <c r="Z2508" i="2"/>
  <c r="Z2507" i="2"/>
  <c r="Z2506" i="2"/>
  <c r="Z2505" i="2"/>
  <c r="Z2504" i="2"/>
  <c r="Z2503" i="2"/>
  <c r="Z2502" i="2"/>
  <c r="Z2501" i="2"/>
  <c r="Z2500" i="2"/>
  <c r="Z2499" i="2"/>
  <c r="Z2498" i="2"/>
  <c r="Z2497" i="2"/>
  <c r="Z2496" i="2"/>
  <c r="Z2495" i="2"/>
  <c r="Z2494" i="2"/>
  <c r="Z2493" i="2"/>
  <c r="Z2492" i="2"/>
  <c r="Z2491" i="2"/>
  <c r="Z2490" i="2"/>
  <c r="Z2489" i="2"/>
  <c r="Z2488" i="2"/>
  <c r="Z2487" i="2"/>
  <c r="Z2486" i="2"/>
  <c r="Z2485" i="2"/>
  <c r="Z2484" i="2"/>
  <c r="Z2483" i="2"/>
  <c r="Z2482" i="2"/>
  <c r="Z2481" i="2"/>
  <c r="Z2480" i="2"/>
  <c r="Z2479" i="2"/>
  <c r="Z2478" i="2"/>
  <c r="Z2477" i="2"/>
  <c r="Z2476" i="2"/>
  <c r="Z2475" i="2"/>
  <c r="Z2474" i="2"/>
  <c r="Z2473" i="2"/>
  <c r="Z2472" i="2"/>
  <c r="Z2471" i="2"/>
  <c r="Z2470" i="2"/>
  <c r="Z2469" i="2"/>
  <c r="Z2468" i="2"/>
  <c r="Z2467" i="2"/>
  <c r="Z2466" i="2"/>
  <c r="Z2465" i="2"/>
  <c r="Z2464" i="2"/>
  <c r="Z2463" i="2"/>
  <c r="Z2462" i="2"/>
  <c r="Z2461" i="2"/>
  <c r="Z2460" i="2"/>
  <c r="Z2459" i="2"/>
  <c r="Z2458" i="2"/>
  <c r="Z2457" i="2"/>
  <c r="Z2456" i="2"/>
  <c r="Z2455" i="2"/>
  <c r="Z2454" i="2"/>
  <c r="Z2453" i="2"/>
  <c r="Z2452" i="2"/>
  <c r="Z2451" i="2"/>
  <c r="Z2450" i="2"/>
  <c r="Z2449" i="2"/>
  <c r="Z2448" i="2"/>
  <c r="Z2447" i="2"/>
  <c r="Z2446" i="2"/>
  <c r="Z2445" i="2"/>
  <c r="Z2444" i="2"/>
  <c r="Z2443" i="2"/>
  <c r="Z2442" i="2"/>
  <c r="Z2441" i="2"/>
  <c r="Z2440" i="2"/>
  <c r="Z2439" i="2"/>
  <c r="Z2438" i="2"/>
  <c r="Z2437" i="2"/>
  <c r="Z2436" i="2"/>
  <c r="Z2435" i="2"/>
  <c r="Z2434" i="2"/>
  <c r="Z2433" i="2"/>
  <c r="Z2432" i="2"/>
  <c r="Z2431" i="2"/>
  <c r="Z2430" i="2"/>
  <c r="Z2429" i="2"/>
  <c r="Z2428" i="2"/>
  <c r="Z2427" i="2"/>
  <c r="Z2426" i="2"/>
  <c r="Z2425" i="2"/>
  <c r="Z2424" i="2"/>
  <c r="Z2423" i="2"/>
  <c r="Z2422" i="2"/>
  <c r="Z2421" i="2"/>
  <c r="Z2420" i="2"/>
  <c r="Z2419" i="2"/>
  <c r="Z2418" i="2"/>
  <c r="Z2417" i="2"/>
  <c r="Z2416" i="2"/>
  <c r="Z2415" i="2"/>
  <c r="Z2414" i="2"/>
  <c r="Z2413" i="2"/>
  <c r="Z2412" i="2"/>
  <c r="Z2411" i="2"/>
  <c r="Z2410" i="2"/>
  <c r="Z2409" i="2"/>
  <c r="Z2408" i="2"/>
  <c r="Z2407" i="2"/>
  <c r="Z2406" i="2"/>
  <c r="Z2405" i="2"/>
  <c r="Z2404" i="2"/>
  <c r="Z2403" i="2"/>
  <c r="Z2402" i="2"/>
  <c r="Z2401" i="2"/>
  <c r="Z2400" i="2"/>
  <c r="Z2399" i="2"/>
  <c r="Z2398" i="2"/>
  <c r="Z2397" i="2"/>
  <c r="Z2396" i="2"/>
  <c r="Z2395" i="2"/>
  <c r="Z2394" i="2"/>
  <c r="Z2393" i="2"/>
  <c r="Z2392" i="2"/>
  <c r="Z2391" i="2"/>
  <c r="Z2390" i="2"/>
  <c r="Z2389" i="2"/>
  <c r="Z2388" i="2"/>
  <c r="Z2387" i="2"/>
  <c r="Z2386" i="2"/>
  <c r="Z2385" i="2"/>
  <c r="Z2384" i="2"/>
  <c r="Z2383" i="2"/>
  <c r="Z2382" i="2"/>
  <c r="Z2381" i="2"/>
  <c r="Z2380" i="2"/>
  <c r="Z2379" i="2"/>
  <c r="Z2378" i="2"/>
  <c r="Z2377" i="2"/>
  <c r="Z2376" i="2"/>
  <c r="Z2375" i="2"/>
  <c r="Z2374" i="2"/>
  <c r="Z2373" i="2"/>
  <c r="Z2372" i="2"/>
  <c r="Z2371" i="2"/>
  <c r="Z2370" i="2"/>
  <c r="Z2369" i="2"/>
  <c r="Z2368" i="2"/>
  <c r="Z2367" i="2"/>
  <c r="Z2366" i="2"/>
  <c r="Z2365" i="2"/>
  <c r="Z2364" i="2"/>
  <c r="Z2363" i="2"/>
  <c r="Z2362" i="2"/>
  <c r="Z2361" i="2"/>
  <c r="Z2360" i="2"/>
  <c r="Z2359" i="2"/>
  <c r="Z2358" i="2"/>
  <c r="Z2357" i="2"/>
  <c r="Z2356" i="2"/>
  <c r="Z2355" i="2"/>
  <c r="Z2354" i="2"/>
  <c r="Z2353" i="2"/>
  <c r="Z2352" i="2"/>
  <c r="Z2351" i="2"/>
  <c r="Z2350" i="2"/>
  <c r="Z2349" i="2"/>
  <c r="Z2348" i="2"/>
  <c r="Z2347" i="2"/>
  <c r="Z2346" i="2"/>
  <c r="Z2345" i="2"/>
  <c r="Z2344" i="2"/>
  <c r="Z2343" i="2"/>
  <c r="Z2342" i="2"/>
  <c r="Z2341" i="2"/>
  <c r="Z2340" i="2"/>
  <c r="Z2339" i="2"/>
  <c r="Z2338" i="2"/>
  <c r="Z2337" i="2"/>
  <c r="Z2336" i="2"/>
  <c r="Z2335" i="2"/>
  <c r="Z2334" i="2"/>
  <c r="Z2333" i="2"/>
  <c r="Z2332" i="2"/>
  <c r="Z2331" i="2"/>
  <c r="Z2330" i="2"/>
  <c r="Z2329" i="2"/>
  <c r="Z2328" i="2"/>
  <c r="Z2327" i="2"/>
  <c r="Z2326" i="2"/>
  <c r="Z2325" i="2"/>
  <c r="Z2324" i="2"/>
  <c r="Z2323" i="2"/>
  <c r="Z2322" i="2"/>
  <c r="Z2321" i="2"/>
  <c r="Z2320" i="2"/>
  <c r="Z2319" i="2"/>
  <c r="Z2318" i="2"/>
  <c r="Z2317" i="2"/>
  <c r="Z2316" i="2"/>
  <c r="Z2315" i="2"/>
  <c r="Z2314" i="2"/>
  <c r="Z2313" i="2"/>
  <c r="Z2312" i="2"/>
  <c r="Z2311" i="2"/>
  <c r="Z2310" i="2"/>
  <c r="Z2309" i="2"/>
  <c r="Z2308" i="2"/>
  <c r="Z2307" i="2"/>
  <c r="Z2306" i="2"/>
  <c r="Z2305" i="2"/>
  <c r="Z2304" i="2"/>
  <c r="Z2303" i="2"/>
  <c r="Z2302" i="2"/>
  <c r="Z2301" i="2"/>
  <c r="Z2300" i="2"/>
  <c r="Z2299" i="2"/>
  <c r="Z2298" i="2"/>
  <c r="Z2297" i="2"/>
  <c r="Z2296" i="2"/>
  <c r="Z2295" i="2"/>
  <c r="Z2294" i="2"/>
  <c r="Z2293" i="2"/>
  <c r="Z2292" i="2"/>
  <c r="Z2291" i="2"/>
  <c r="Z2290" i="2"/>
  <c r="Z2289" i="2"/>
  <c r="Z2288" i="2"/>
  <c r="Z2287" i="2"/>
  <c r="Z2286" i="2"/>
  <c r="Z2285" i="2"/>
  <c r="Z2284" i="2"/>
  <c r="Z2283" i="2"/>
  <c r="Z2282" i="2"/>
  <c r="Z2281" i="2"/>
  <c r="Z2280" i="2"/>
  <c r="Z2279" i="2"/>
  <c r="Z2278" i="2"/>
  <c r="Z2277" i="2"/>
  <c r="Z2276" i="2"/>
  <c r="Z2275" i="2"/>
  <c r="Z2274" i="2"/>
  <c r="Z2273" i="2"/>
  <c r="Z2272" i="2"/>
  <c r="Z2271" i="2"/>
  <c r="Z2270" i="2"/>
  <c r="Z2269" i="2"/>
  <c r="Z2268" i="2"/>
  <c r="Z2267" i="2"/>
  <c r="Z2266" i="2"/>
  <c r="Z2265" i="2"/>
  <c r="Z2264" i="2"/>
  <c r="Z2263" i="2"/>
  <c r="Z2262" i="2"/>
  <c r="Z2261" i="2"/>
  <c r="Z2260" i="2"/>
  <c r="Z2259" i="2"/>
  <c r="Z2258" i="2"/>
  <c r="Z2257" i="2"/>
  <c r="Z2256" i="2"/>
  <c r="Z2255" i="2"/>
  <c r="Z2254" i="2"/>
  <c r="Z2253" i="2"/>
  <c r="Z2252" i="2"/>
  <c r="Z2251" i="2"/>
  <c r="Z2250" i="2"/>
  <c r="Z2249" i="2"/>
  <c r="Z2248" i="2"/>
  <c r="Z2247" i="2"/>
  <c r="Z2246" i="2"/>
  <c r="Z2245" i="2"/>
  <c r="Z2244" i="2"/>
  <c r="Z2243" i="2"/>
  <c r="Z2242" i="2"/>
  <c r="Z2241" i="2"/>
  <c r="Z2240" i="2"/>
  <c r="Z2239" i="2"/>
  <c r="Z2238" i="2"/>
  <c r="Z2237" i="2"/>
  <c r="Z2236" i="2"/>
  <c r="Z2235" i="2"/>
  <c r="Z2234" i="2"/>
  <c r="Z2233" i="2"/>
  <c r="Z2232" i="2"/>
  <c r="Z2231" i="2"/>
  <c r="Z2230" i="2"/>
  <c r="Z2229" i="2"/>
  <c r="Z2228" i="2"/>
  <c r="Z2227" i="2"/>
  <c r="Z2226" i="2"/>
  <c r="Z2225" i="2"/>
  <c r="Z2224" i="2"/>
  <c r="Z2223" i="2"/>
  <c r="Z2222" i="2"/>
  <c r="Z2221" i="2"/>
  <c r="Z2220" i="2"/>
  <c r="Z2219" i="2"/>
  <c r="Z2218" i="2"/>
  <c r="Z2217" i="2"/>
  <c r="Z2216" i="2"/>
  <c r="Z2215" i="2"/>
  <c r="Z2214" i="2"/>
  <c r="Z2213" i="2"/>
  <c r="Z2212" i="2"/>
  <c r="Z2211" i="2"/>
  <c r="Z2210" i="2"/>
  <c r="Z2209" i="2"/>
  <c r="Z2208" i="2"/>
  <c r="Z2207" i="2"/>
  <c r="Z2206" i="2"/>
  <c r="Z2205" i="2"/>
  <c r="Z2204" i="2"/>
  <c r="Z2203" i="2"/>
  <c r="Z2202" i="2"/>
  <c r="Z2201" i="2"/>
  <c r="Z2200" i="2"/>
  <c r="Z2199" i="2"/>
  <c r="Z2198" i="2"/>
  <c r="Z2197" i="2"/>
  <c r="Z2196" i="2"/>
  <c r="Z2195" i="2"/>
  <c r="Z2194" i="2"/>
  <c r="Z2193" i="2"/>
  <c r="Z2192" i="2"/>
  <c r="Z2191" i="2"/>
  <c r="Z2190" i="2"/>
  <c r="Z2189" i="2"/>
  <c r="Z2188" i="2"/>
  <c r="Z2187" i="2"/>
  <c r="Z2186" i="2"/>
  <c r="Z2185" i="2"/>
  <c r="Z2184" i="2"/>
  <c r="Z2183" i="2"/>
  <c r="Z2182" i="2"/>
  <c r="Z2181" i="2"/>
  <c r="Z2180" i="2"/>
  <c r="Z2179" i="2"/>
  <c r="Z2178" i="2"/>
  <c r="Z2177" i="2"/>
  <c r="Z2176" i="2"/>
  <c r="Z2175" i="2"/>
  <c r="Z2174" i="2"/>
  <c r="Z2173" i="2"/>
  <c r="Z2172" i="2"/>
  <c r="Z2171" i="2"/>
  <c r="Z2170" i="2"/>
  <c r="Z2169" i="2"/>
  <c r="Z2168" i="2"/>
  <c r="Z2167" i="2"/>
  <c r="Z2166" i="2"/>
  <c r="Z2165" i="2"/>
  <c r="Z2164" i="2"/>
  <c r="Z2163" i="2"/>
  <c r="Z2162" i="2"/>
  <c r="Z2161" i="2"/>
  <c r="Z2160" i="2"/>
  <c r="Z2159" i="2"/>
  <c r="Z2158" i="2"/>
  <c r="Z2157" i="2"/>
  <c r="Z2156" i="2"/>
  <c r="Z2155" i="2"/>
  <c r="Z2154" i="2"/>
  <c r="Z2153" i="2"/>
  <c r="Z2152" i="2"/>
  <c r="Z2151" i="2"/>
  <c r="Z2150" i="2"/>
  <c r="Z2149" i="2"/>
  <c r="Z2148" i="2"/>
  <c r="Z2147" i="2"/>
  <c r="Z2146" i="2"/>
  <c r="Z2145" i="2"/>
  <c r="Z2144" i="2"/>
  <c r="Z2143" i="2"/>
  <c r="Z2142" i="2"/>
  <c r="Z2141" i="2"/>
  <c r="Z2140" i="2"/>
  <c r="Z2139" i="2"/>
  <c r="Z2138" i="2"/>
  <c r="Z2137" i="2"/>
  <c r="Z2136" i="2"/>
  <c r="Z2135" i="2"/>
  <c r="Z2134" i="2"/>
  <c r="Z2133" i="2"/>
  <c r="Z2132" i="2"/>
  <c r="Z2131" i="2"/>
  <c r="Z2130" i="2"/>
  <c r="Z2129" i="2"/>
  <c r="Z2128" i="2"/>
  <c r="Z2127" i="2"/>
  <c r="Z2126" i="2"/>
  <c r="Z2125" i="2"/>
  <c r="Z2124" i="2"/>
  <c r="Z2123" i="2"/>
  <c r="Z2122" i="2"/>
  <c r="Z2121" i="2"/>
  <c r="Z2120" i="2"/>
  <c r="Z2119" i="2"/>
  <c r="Z2118" i="2"/>
  <c r="Z2117" i="2"/>
  <c r="Z2116" i="2"/>
  <c r="Z2115" i="2"/>
  <c r="Z2114" i="2"/>
  <c r="Z2113" i="2"/>
  <c r="Z2112" i="2"/>
  <c r="Z2111" i="2"/>
  <c r="Z2110" i="2"/>
  <c r="Z2109" i="2"/>
  <c r="Z2108" i="2"/>
  <c r="Z2107" i="2"/>
  <c r="Z2106" i="2"/>
  <c r="Z2105" i="2"/>
  <c r="Z2104" i="2"/>
  <c r="Z2103" i="2"/>
  <c r="Z2102" i="2"/>
  <c r="Z2101" i="2"/>
  <c r="Z2100" i="2"/>
  <c r="Z2099" i="2"/>
  <c r="Z2098" i="2"/>
  <c r="Z2097" i="2"/>
  <c r="Z2096" i="2"/>
  <c r="Z2095" i="2"/>
  <c r="Z2094" i="2"/>
  <c r="Z2093" i="2"/>
  <c r="Z2092" i="2"/>
  <c r="Z2091" i="2"/>
  <c r="Z2090" i="2"/>
  <c r="Z2089" i="2"/>
  <c r="Z2088" i="2"/>
  <c r="Z2087" i="2"/>
  <c r="Z2086" i="2"/>
  <c r="Z2085" i="2"/>
  <c r="Z2084" i="2"/>
  <c r="Z2083" i="2"/>
  <c r="Z2082" i="2"/>
  <c r="Z2081" i="2"/>
  <c r="Z2080" i="2"/>
  <c r="Z2079" i="2"/>
  <c r="Z2078" i="2"/>
  <c r="Z2077" i="2"/>
  <c r="Z2076" i="2"/>
  <c r="Z2075" i="2"/>
  <c r="Z2074" i="2"/>
  <c r="Z2073" i="2"/>
  <c r="Z2072" i="2"/>
  <c r="Z2071" i="2"/>
  <c r="Z2070" i="2"/>
  <c r="Z2069" i="2"/>
  <c r="Z2068" i="2"/>
  <c r="Z2067" i="2"/>
  <c r="Z2066" i="2"/>
  <c r="Z2065" i="2"/>
  <c r="Z2064" i="2"/>
  <c r="Z2063" i="2"/>
  <c r="Z2062" i="2"/>
  <c r="Z2061" i="2"/>
  <c r="Z2060" i="2"/>
  <c r="Z2059" i="2"/>
  <c r="Z2058" i="2"/>
  <c r="Z2057" i="2"/>
  <c r="Z2056" i="2"/>
  <c r="Z2055" i="2"/>
  <c r="Z2054" i="2"/>
  <c r="Z2053" i="2"/>
  <c r="Z2052" i="2"/>
  <c r="Z2051" i="2"/>
  <c r="Z2050" i="2"/>
  <c r="Z2049" i="2"/>
  <c r="Z2048" i="2"/>
  <c r="Z2047" i="2"/>
  <c r="Z2046" i="2"/>
  <c r="Z2045" i="2"/>
  <c r="Z2044" i="2"/>
  <c r="Z2043" i="2"/>
  <c r="Z2042" i="2"/>
  <c r="Z2041" i="2"/>
  <c r="Z2040" i="2"/>
  <c r="Z2039" i="2"/>
  <c r="Z2038" i="2"/>
  <c r="Z2037" i="2"/>
  <c r="Z2036" i="2"/>
  <c r="Z2035" i="2"/>
  <c r="Z2034" i="2"/>
  <c r="Z2033" i="2"/>
  <c r="Z2032" i="2"/>
  <c r="Z2031" i="2"/>
  <c r="Z2030" i="2"/>
  <c r="Z2029" i="2"/>
  <c r="Z2028" i="2"/>
  <c r="Z2027" i="2"/>
  <c r="Z2026" i="2"/>
  <c r="Z2025" i="2"/>
  <c r="Z2024" i="2"/>
  <c r="Z2023" i="2"/>
  <c r="Z2022" i="2"/>
  <c r="Z2021" i="2"/>
  <c r="Z2020" i="2"/>
  <c r="Z2019" i="2"/>
  <c r="Z2018" i="2"/>
  <c r="Z2017" i="2"/>
  <c r="Z2016" i="2"/>
  <c r="Z2015" i="2"/>
  <c r="Z2014" i="2"/>
  <c r="Z2013" i="2"/>
  <c r="Z2012" i="2"/>
  <c r="Z2011" i="2"/>
  <c r="Z2010" i="2"/>
  <c r="Z2009" i="2"/>
  <c r="Z2008" i="2"/>
  <c r="Z2007" i="2"/>
  <c r="Z2006" i="2"/>
  <c r="Z2005" i="2"/>
  <c r="Z2004" i="2"/>
  <c r="Z2003" i="2"/>
  <c r="Z2002" i="2"/>
  <c r="Z2001" i="2"/>
  <c r="Z2000" i="2"/>
  <c r="Z1999" i="2"/>
  <c r="Z1998" i="2"/>
  <c r="Z1997" i="2"/>
  <c r="Z1996" i="2"/>
  <c r="Z1995" i="2"/>
  <c r="Z1994" i="2"/>
  <c r="Z1993" i="2"/>
  <c r="Z1992" i="2"/>
  <c r="Z1991" i="2"/>
  <c r="Z1990" i="2"/>
  <c r="Z1989" i="2"/>
  <c r="Z1988" i="2"/>
  <c r="Z1987" i="2"/>
  <c r="Z1986" i="2"/>
  <c r="Z1985" i="2"/>
  <c r="Z1984" i="2"/>
  <c r="Z1983" i="2"/>
  <c r="Z1982" i="2"/>
  <c r="Z1981" i="2"/>
  <c r="Z1980" i="2"/>
  <c r="Z1979" i="2"/>
  <c r="Z1978" i="2"/>
  <c r="Z1977" i="2"/>
  <c r="Z1976" i="2"/>
  <c r="Z1975" i="2"/>
  <c r="Z1974" i="2"/>
  <c r="Z1973" i="2"/>
  <c r="Z1972" i="2"/>
  <c r="Z1971" i="2"/>
  <c r="Z1970" i="2"/>
  <c r="Z1969" i="2"/>
  <c r="Z1968" i="2"/>
  <c r="Z1967" i="2"/>
  <c r="Z1966" i="2"/>
  <c r="Z1965" i="2"/>
  <c r="Z1964" i="2"/>
  <c r="Z1963" i="2"/>
  <c r="Z1962" i="2"/>
  <c r="Z1961" i="2"/>
  <c r="Z1960" i="2"/>
  <c r="Z1959" i="2"/>
  <c r="Z1958" i="2"/>
  <c r="Z1957" i="2"/>
  <c r="Z1956" i="2"/>
  <c r="Z1955" i="2"/>
  <c r="Z1954" i="2"/>
  <c r="Z1953" i="2"/>
  <c r="Z1952" i="2"/>
  <c r="Z1951" i="2"/>
  <c r="Z1950" i="2"/>
  <c r="Z1949" i="2"/>
  <c r="Z1948" i="2"/>
  <c r="Z1947" i="2"/>
  <c r="Z1946" i="2"/>
  <c r="Z1945" i="2"/>
  <c r="Z1944" i="2"/>
  <c r="Z1943" i="2"/>
  <c r="Z1942" i="2"/>
  <c r="Z1941" i="2"/>
  <c r="Z1940" i="2"/>
  <c r="Z1939" i="2"/>
  <c r="Z1938" i="2"/>
  <c r="Z1937" i="2"/>
  <c r="Z1936" i="2"/>
  <c r="Z1935" i="2"/>
  <c r="Z1934" i="2"/>
  <c r="Z1933" i="2"/>
  <c r="Z1932" i="2"/>
  <c r="Z1931" i="2"/>
  <c r="Z1930" i="2"/>
  <c r="Z1929" i="2"/>
  <c r="Z1928" i="2"/>
  <c r="Z1927" i="2"/>
  <c r="Z1926" i="2"/>
  <c r="Z1925" i="2"/>
  <c r="Z1924" i="2"/>
  <c r="Z1923" i="2"/>
  <c r="Z1922" i="2"/>
  <c r="Z1921" i="2"/>
  <c r="Z1920" i="2"/>
  <c r="Z1919" i="2"/>
  <c r="Z1918" i="2"/>
  <c r="Z1917" i="2"/>
  <c r="Z1916" i="2"/>
  <c r="Z1915" i="2"/>
  <c r="Z1914" i="2"/>
  <c r="Z1913" i="2"/>
  <c r="Z1912" i="2"/>
  <c r="Z1911" i="2"/>
  <c r="Z1910" i="2"/>
  <c r="Z1909" i="2"/>
  <c r="Z1908" i="2"/>
  <c r="Z1907" i="2"/>
  <c r="Z1906" i="2"/>
  <c r="Z1905" i="2"/>
  <c r="Z1904" i="2"/>
  <c r="Z1903" i="2"/>
  <c r="Z1902" i="2"/>
  <c r="Z1901" i="2"/>
  <c r="Z1900" i="2"/>
  <c r="Z1899" i="2"/>
  <c r="Z1898" i="2"/>
  <c r="Z1897" i="2"/>
  <c r="Z1896" i="2"/>
  <c r="Z1895" i="2"/>
  <c r="Z1894" i="2"/>
  <c r="Z1893" i="2"/>
  <c r="Z1892" i="2"/>
  <c r="Z1891" i="2"/>
  <c r="Z1890" i="2"/>
  <c r="Z1889" i="2"/>
  <c r="Z1888" i="2"/>
  <c r="Z1887" i="2"/>
  <c r="Z1886" i="2"/>
  <c r="Z1885" i="2"/>
  <c r="Z1884" i="2"/>
  <c r="Z1883" i="2"/>
  <c r="Z1882" i="2"/>
  <c r="Z1881" i="2"/>
  <c r="Z1880" i="2"/>
  <c r="Z1879" i="2"/>
  <c r="Z1878" i="2"/>
  <c r="Z1877" i="2"/>
  <c r="Z1876" i="2"/>
  <c r="Z1875" i="2"/>
  <c r="Z1874" i="2"/>
  <c r="Z1873" i="2"/>
  <c r="Z1872" i="2"/>
  <c r="Z1871" i="2"/>
  <c r="Z1870" i="2"/>
  <c r="Z1869" i="2"/>
  <c r="Z1868" i="2"/>
  <c r="Z1867" i="2"/>
  <c r="Z1866" i="2"/>
  <c r="Z1865" i="2"/>
  <c r="Z1864" i="2"/>
  <c r="Z1863" i="2"/>
  <c r="Z1862" i="2"/>
  <c r="Z1861" i="2"/>
  <c r="Z1860" i="2"/>
  <c r="Z1859" i="2"/>
  <c r="Z1858" i="2"/>
  <c r="Z1857" i="2"/>
  <c r="Z1856" i="2"/>
  <c r="Z1855" i="2"/>
  <c r="Z1854" i="2"/>
  <c r="Z1853" i="2"/>
  <c r="Z1852" i="2"/>
  <c r="Z1851" i="2"/>
  <c r="Z1850" i="2"/>
  <c r="Z1849" i="2"/>
  <c r="Z1848" i="2"/>
  <c r="Z1847" i="2"/>
  <c r="Z1846" i="2"/>
  <c r="Z1845" i="2"/>
  <c r="Z1844" i="2"/>
  <c r="Z1843" i="2"/>
  <c r="Z1842" i="2"/>
  <c r="Z1841" i="2"/>
  <c r="Z1840" i="2"/>
  <c r="Z1839" i="2"/>
  <c r="Z1838" i="2"/>
  <c r="Z1837" i="2"/>
  <c r="Z1836" i="2"/>
  <c r="Z1835" i="2"/>
  <c r="Z1834" i="2"/>
  <c r="Z1833" i="2"/>
  <c r="Z1832" i="2"/>
  <c r="Z1831" i="2"/>
  <c r="Z1830" i="2"/>
  <c r="Z1829" i="2"/>
  <c r="Z1828" i="2"/>
  <c r="Z1827" i="2"/>
  <c r="Z1826" i="2"/>
  <c r="Z1825" i="2"/>
  <c r="Z1824" i="2"/>
  <c r="Z1823" i="2"/>
  <c r="Z1822" i="2"/>
  <c r="Z1821" i="2"/>
  <c r="Z1820" i="2"/>
  <c r="Z1819" i="2"/>
  <c r="Z1818" i="2"/>
  <c r="Z1817" i="2"/>
  <c r="Z1816" i="2"/>
  <c r="Z1815" i="2"/>
  <c r="Z1814" i="2"/>
  <c r="Z1813" i="2"/>
  <c r="Z1812" i="2"/>
  <c r="Z1811" i="2"/>
  <c r="Z1810" i="2"/>
  <c r="Z1809" i="2"/>
  <c r="Z1808" i="2"/>
  <c r="Z1807" i="2"/>
  <c r="Z1806" i="2"/>
  <c r="Z1805" i="2"/>
  <c r="Z1804" i="2"/>
  <c r="Z1803" i="2"/>
  <c r="Z1802" i="2"/>
  <c r="Z1801" i="2"/>
  <c r="Z1800" i="2"/>
  <c r="Z1799" i="2"/>
  <c r="Z1798" i="2"/>
  <c r="Z1797" i="2"/>
  <c r="Z1796" i="2"/>
  <c r="Z1795" i="2"/>
  <c r="Z1794" i="2"/>
  <c r="Z1793" i="2"/>
  <c r="Z1792" i="2"/>
  <c r="Z1791" i="2"/>
  <c r="Z1790" i="2"/>
  <c r="Z1789" i="2"/>
  <c r="Z1788" i="2"/>
  <c r="Z1787" i="2"/>
  <c r="Z1786" i="2"/>
  <c r="Z1785" i="2"/>
  <c r="Z1784" i="2"/>
  <c r="Z1783" i="2"/>
  <c r="Z1782" i="2"/>
  <c r="Z1781" i="2"/>
  <c r="Z1780" i="2"/>
  <c r="Z1779" i="2"/>
  <c r="Z1778" i="2"/>
  <c r="Z1777" i="2"/>
  <c r="Z1776" i="2"/>
  <c r="Z1775" i="2"/>
  <c r="Z1774" i="2"/>
  <c r="Z1773" i="2"/>
  <c r="Z1772" i="2"/>
  <c r="Z1771" i="2"/>
  <c r="Z1770" i="2"/>
  <c r="Z1769" i="2"/>
  <c r="Z1768" i="2"/>
  <c r="Z1767" i="2"/>
  <c r="Z1766" i="2"/>
  <c r="Z1765" i="2"/>
  <c r="Z1764" i="2"/>
  <c r="Z1763" i="2"/>
  <c r="Z1762" i="2"/>
  <c r="Z1761" i="2"/>
  <c r="Z1760" i="2"/>
  <c r="Z1759" i="2"/>
  <c r="Z1758" i="2"/>
  <c r="Z1757" i="2"/>
  <c r="Z1756" i="2"/>
  <c r="Z1755" i="2"/>
  <c r="Z1754" i="2"/>
  <c r="Z1753" i="2"/>
  <c r="Z1752" i="2"/>
  <c r="Z1751" i="2"/>
  <c r="Z1750" i="2"/>
  <c r="Z1749" i="2"/>
  <c r="Z1748" i="2"/>
  <c r="Z1747" i="2"/>
  <c r="Z1746" i="2"/>
  <c r="Z1745" i="2"/>
  <c r="Z1744" i="2"/>
  <c r="Z1743" i="2"/>
  <c r="Z1742" i="2"/>
  <c r="Z1741" i="2"/>
  <c r="Z1740" i="2"/>
  <c r="Z1739" i="2"/>
  <c r="Z1738" i="2"/>
  <c r="Z1737" i="2"/>
  <c r="Z1736" i="2"/>
  <c r="Z1735" i="2"/>
  <c r="Z1734" i="2"/>
  <c r="Z1733" i="2"/>
  <c r="Z1732" i="2"/>
  <c r="Z1731" i="2"/>
  <c r="Z1730" i="2"/>
  <c r="Z1729" i="2"/>
  <c r="Z1728" i="2"/>
  <c r="Z1727" i="2"/>
  <c r="Z1726" i="2"/>
  <c r="Z1725" i="2"/>
  <c r="Z1724" i="2"/>
  <c r="Z1723" i="2"/>
  <c r="Z1722" i="2"/>
  <c r="Z1721" i="2"/>
  <c r="Z1720" i="2"/>
  <c r="Z1719" i="2"/>
  <c r="Z1718" i="2"/>
  <c r="Z1717" i="2"/>
  <c r="Z1716" i="2"/>
  <c r="Z1715" i="2"/>
  <c r="Z1714" i="2"/>
  <c r="Z1713" i="2"/>
  <c r="Z1712" i="2"/>
  <c r="Z1711" i="2"/>
  <c r="Z1710" i="2"/>
  <c r="Z1709" i="2"/>
  <c r="Z1708" i="2"/>
  <c r="Z1707" i="2"/>
  <c r="Z1706" i="2"/>
  <c r="Z1705" i="2"/>
  <c r="Z1704" i="2"/>
  <c r="Z1703" i="2"/>
  <c r="Z1702" i="2"/>
  <c r="Z1701" i="2"/>
  <c r="Z1700" i="2"/>
  <c r="Z1699" i="2"/>
  <c r="Z1698" i="2"/>
  <c r="Z1697" i="2"/>
  <c r="Z1696" i="2"/>
  <c r="Z1695" i="2"/>
  <c r="Z1694" i="2"/>
  <c r="Z1693" i="2"/>
  <c r="Z1692" i="2"/>
  <c r="Z1691" i="2"/>
  <c r="Z1690" i="2"/>
  <c r="Z1689" i="2"/>
  <c r="Z1688" i="2"/>
  <c r="Z1687" i="2"/>
  <c r="Z1686" i="2"/>
  <c r="Z1685" i="2"/>
  <c r="Z1684" i="2"/>
  <c r="Z1683" i="2"/>
  <c r="Z1682" i="2"/>
  <c r="Z1681" i="2"/>
  <c r="Z1680" i="2"/>
  <c r="Z1679" i="2"/>
  <c r="Z1678" i="2"/>
  <c r="Z1677" i="2"/>
  <c r="Z1676" i="2"/>
  <c r="Z1675" i="2"/>
  <c r="Z1674" i="2"/>
  <c r="Z1673" i="2"/>
  <c r="Z1672" i="2"/>
  <c r="Z1671" i="2"/>
  <c r="Z1670" i="2"/>
  <c r="Z1669" i="2"/>
  <c r="Z1668" i="2"/>
  <c r="Z1667" i="2"/>
  <c r="Z1666" i="2"/>
  <c r="Z1665" i="2"/>
  <c r="Z1664" i="2"/>
  <c r="Z1663" i="2"/>
  <c r="Z1662" i="2"/>
  <c r="Z1661" i="2"/>
  <c r="Z1660" i="2"/>
  <c r="Z1659" i="2"/>
  <c r="Z1658" i="2"/>
  <c r="Z1657" i="2"/>
  <c r="Z1656" i="2"/>
  <c r="Z1655" i="2"/>
  <c r="Z1654" i="2"/>
  <c r="Z1653" i="2"/>
  <c r="Z1652" i="2"/>
  <c r="Z1651" i="2"/>
  <c r="Z1650" i="2"/>
  <c r="Z1649" i="2"/>
  <c r="Z1648" i="2"/>
  <c r="Z1647" i="2"/>
  <c r="Z1646" i="2"/>
  <c r="Z1645" i="2"/>
  <c r="Z1644" i="2"/>
  <c r="Z1643" i="2"/>
  <c r="Z1642" i="2"/>
  <c r="Z1641" i="2"/>
  <c r="Z1640" i="2"/>
  <c r="Z1639" i="2"/>
  <c r="Z1638" i="2"/>
  <c r="Z1637" i="2"/>
  <c r="Z1636" i="2"/>
  <c r="Z1635" i="2"/>
  <c r="Z1634" i="2"/>
  <c r="Z1633" i="2"/>
  <c r="Z1632" i="2"/>
  <c r="Z1631" i="2"/>
  <c r="Z1630" i="2"/>
  <c r="Z1629" i="2"/>
  <c r="Z1628" i="2"/>
  <c r="Z1627" i="2"/>
  <c r="Z1626" i="2"/>
  <c r="Z1625" i="2"/>
  <c r="Z1624" i="2"/>
  <c r="Z1623" i="2"/>
  <c r="Z1622" i="2"/>
  <c r="Z1621" i="2"/>
  <c r="Z1620" i="2"/>
  <c r="Z1619" i="2"/>
  <c r="Z1618" i="2"/>
  <c r="Z1617" i="2"/>
  <c r="Z1616" i="2"/>
  <c r="Z1615" i="2"/>
  <c r="Z1614" i="2"/>
  <c r="Z1613" i="2"/>
  <c r="Z1612" i="2"/>
  <c r="Z1611" i="2"/>
  <c r="Z1610" i="2"/>
  <c r="Z1609" i="2"/>
  <c r="Z1608" i="2"/>
  <c r="Z1607" i="2"/>
  <c r="Z1606" i="2"/>
  <c r="Z1605" i="2"/>
  <c r="Z1604" i="2"/>
  <c r="Z1603" i="2"/>
  <c r="Z1602" i="2"/>
  <c r="Z1601" i="2"/>
  <c r="Z1600" i="2"/>
  <c r="Z1599" i="2"/>
  <c r="Z1598" i="2"/>
  <c r="Z1597" i="2"/>
  <c r="Z1596" i="2"/>
  <c r="Z1595" i="2"/>
  <c r="Z1594" i="2"/>
  <c r="Z1593" i="2"/>
  <c r="Z1592" i="2"/>
  <c r="Z1591" i="2"/>
  <c r="Z1590" i="2"/>
  <c r="Z1589" i="2"/>
  <c r="Z1588" i="2"/>
  <c r="Z1587" i="2"/>
  <c r="Z1586" i="2"/>
  <c r="Z1585" i="2"/>
  <c r="Z1584" i="2"/>
  <c r="Z1583" i="2"/>
  <c r="Z1582" i="2"/>
  <c r="Z1581" i="2"/>
  <c r="Z1580" i="2"/>
  <c r="Z1579" i="2"/>
  <c r="Z1578" i="2"/>
  <c r="Z1577" i="2"/>
  <c r="Z1576" i="2"/>
  <c r="Z1575" i="2"/>
  <c r="Z1574" i="2"/>
  <c r="Z1573" i="2"/>
  <c r="Z1572" i="2"/>
  <c r="Z1571" i="2"/>
  <c r="Z1570" i="2"/>
  <c r="Z1569" i="2"/>
  <c r="Z1568" i="2"/>
  <c r="Z1567" i="2"/>
  <c r="Z1566" i="2"/>
  <c r="Z1565" i="2"/>
  <c r="Z1564" i="2"/>
  <c r="Z1563" i="2"/>
  <c r="Z1562" i="2"/>
  <c r="Z1561" i="2"/>
  <c r="Z1560" i="2"/>
  <c r="Z1559" i="2"/>
  <c r="Z1558" i="2"/>
  <c r="Z1557" i="2"/>
  <c r="Z1556" i="2"/>
  <c r="Z1555" i="2"/>
  <c r="Z1554" i="2"/>
  <c r="Z1553" i="2"/>
  <c r="Z1552" i="2"/>
  <c r="Z1551" i="2"/>
  <c r="Z1550" i="2"/>
  <c r="Z1549" i="2"/>
  <c r="Z1548" i="2"/>
  <c r="Z1547" i="2"/>
  <c r="Z1546" i="2"/>
  <c r="Z1545" i="2"/>
  <c r="Z1544" i="2"/>
  <c r="Z1543" i="2"/>
  <c r="Z1542" i="2"/>
  <c r="Z1541" i="2"/>
  <c r="Z1540" i="2"/>
  <c r="Z1539" i="2"/>
  <c r="Z1538" i="2"/>
  <c r="Z1537" i="2"/>
  <c r="Z1536" i="2"/>
  <c r="Z1535" i="2"/>
  <c r="Z1534" i="2"/>
  <c r="Z1533" i="2"/>
  <c r="Z1532" i="2"/>
  <c r="Z1531" i="2"/>
  <c r="Z1530" i="2"/>
  <c r="Z1529" i="2"/>
  <c r="Z1528" i="2"/>
  <c r="Z1527" i="2"/>
  <c r="Z1526" i="2"/>
  <c r="Z1525" i="2"/>
  <c r="Z1524" i="2"/>
  <c r="Z1523" i="2"/>
  <c r="Z1522" i="2"/>
  <c r="Z1521" i="2"/>
  <c r="Z1520" i="2"/>
  <c r="Z1519" i="2"/>
  <c r="Z1518" i="2"/>
  <c r="Z1517" i="2"/>
  <c r="Z1516" i="2"/>
  <c r="Z1515" i="2"/>
  <c r="Z1514" i="2"/>
  <c r="Z1513" i="2"/>
  <c r="Z1512" i="2"/>
  <c r="Z1511" i="2"/>
  <c r="Z1510" i="2"/>
  <c r="Z1509" i="2"/>
  <c r="Z1508" i="2"/>
  <c r="Z1507" i="2"/>
  <c r="Z1506" i="2"/>
  <c r="Z1505" i="2"/>
  <c r="Z1504" i="2"/>
  <c r="Z1503" i="2"/>
  <c r="Z1502" i="2"/>
  <c r="Z1501" i="2"/>
  <c r="Z1500" i="2"/>
  <c r="Z1499" i="2"/>
  <c r="Z1498" i="2"/>
  <c r="Z1497" i="2"/>
  <c r="Z1496" i="2"/>
  <c r="Z1495" i="2"/>
  <c r="Z1494" i="2"/>
  <c r="Z1493" i="2"/>
  <c r="Z1492" i="2"/>
  <c r="Z1491" i="2"/>
  <c r="Z1490" i="2"/>
  <c r="Z1489" i="2"/>
  <c r="Z1488" i="2"/>
  <c r="Z1487" i="2"/>
  <c r="Z1486" i="2"/>
  <c r="Z1485" i="2"/>
  <c r="Z1484" i="2"/>
  <c r="Z1483" i="2"/>
  <c r="Z1482" i="2"/>
  <c r="Z1481" i="2"/>
  <c r="Z1480" i="2"/>
  <c r="Z1479" i="2"/>
  <c r="Z1478" i="2"/>
  <c r="Z1477" i="2"/>
  <c r="Z1476" i="2"/>
  <c r="Z1475" i="2"/>
  <c r="Z1474" i="2"/>
  <c r="Z1473" i="2"/>
  <c r="Z1472" i="2"/>
  <c r="Z1471" i="2"/>
  <c r="Z1470" i="2"/>
  <c r="Z1469" i="2"/>
  <c r="Z1468" i="2"/>
  <c r="Z1467" i="2"/>
  <c r="Z1466" i="2"/>
  <c r="Z1465" i="2"/>
  <c r="Z1464" i="2"/>
  <c r="Z1463" i="2"/>
  <c r="Z1462" i="2"/>
  <c r="Z1461" i="2"/>
  <c r="Z1460" i="2"/>
  <c r="Z1459" i="2"/>
  <c r="Z1458" i="2"/>
  <c r="Z1457" i="2"/>
  <c r="Z1456" i="2"/>
  <c r="Z1455" i="2"/>
  <c r="Z1454" i="2"/>
  <c r="Z1453" i="2"/>
  <c r="Z1452" i="2"/>
  <c r="Z1451" i="2"/>
  <c r="Z1450" i="2"/>
  <c r="Z1449" i="2"/>
  <c r="Z1448" i="2"/>
  <c r="Z1447" i="2"/>
  <c r="Z1446" i="2"/>
  <c r="Z1445" i="2"/>
  <c r="Z1444" i="2"/>
  <c r="Z1443" i="2"/>
  <c r="Z1442" i="2"/>
  <c r="Z1441" i="2"/>
  <c r="Z1440" i="2"/>
  <c r="Z1439" i="2"/>
  <c r="Z1438" i="2"/>
  <c r="Z1437" i="2"/>
  <c r="Z1436" i="2"/>
  <c r="Z1435" i="2"/>
  <c r="Z1434" i="2"/>
  <c r="Z1433" i="2"/>
  <c r="Z1432" i="2"/>
  <c r="Z1431" i="2"/>
  <c r="Z1430" i="2"/>
  <c r="Z1429" i="2"/>
  <c r="Z1428" i="2"/>
  <c r="Z1427" i="2"/>
  <c r="Z1426" i="2"/>
  <c r="Z1425" i="2"/>
  <c r="Z1424" i="2"/>
  <c r="Z1423" i="2"/>
  <c r="Z1422" i="2"/>
  <c r="Z1421" i="2"/>
  <c r="Z1420" i="2"/>
  <c r="Z1419" i="2"/>
  <c r="Z1418" i="2"/>
  <c r="Z1417" i="2"/>
  <c r="Z1416" i="2"/>
  <c r="Z1415" i="2"/>
  <c r="Z1414" i="2"/>
  <c r="Z1413" i="2"/>
  <c r="Z1412" i="2"/>
  <c r="Z1411" i="2"/>
  <c r="Z1410" i="2"/>
  <c r="Z1409" i="2"/>
  <c r="Z1408" i="2"/>
  <c r="Z1407" i="2"/>
  <c r="Z1406" i="2"/>
  <c r="Z1405" i="2"/>
  <c r="Z1404" i="2"/>
  <c r="Z1403" i="2"/>
  <c r="Z1402" i="2"/>
  <c r="Z1401" i="2"/>
  <c r="Z1400" i="2"/>
  <c r="Z1399" i="2"/>
  <c r="Z1398" i="2"/>
  <c r="Z1397" i="2"/>
  <c r="Z1396" i="2"/>
  <c r="Z1395" i="2"/>
  <c r="Z1394" i="2"/>
  <c r="Z1393" i="2"/>
  <c r="Z1392" i="2"/>
  <c r="Z1391" i="2"/>
  <c r="Z1390" i="2"/>
  <c r="Z1389" i="2"/>
  <c r="Z1388" i="2"/>
  <c r="Z1387" i="2"/>
  <c r="Z1386" i="2"/>
  <c r="Z1385" i="2"/>
  <c r="Z1384" i="2"/>
  <c r="Z1383" i="2"/>
  <c r="Z1382" i="2"/>
  <c r="Z1381" i="2"/>
  <c r="Z1380" i="2"/>
  <c r="Z1379" i="2"/>
  <c r="Z1378" i="2"/>
  <c r="Z1377" i="2"/>
  <c r="Z1376" i="2"/>
  <c r="Z1375" i="2"/>
  <c r="Z1374" i="2"/>
  <c r="Z1373" i="2"/>
  <c r="Z1372" i="2"/>
  <c r="Z1371" i="2"/>
  <c r="Z1370" i="2"/>
  <c r="Z1369" i="2"/>
  <c r="Z1368" i="2"/>
  <c r="Z1367" i="2"/>
  <c r="Z1366" i="2"/>
  <c r="Z1365" i="2"/>
  <c r="Z1364" i="2"/>
  <c r="Z1363" i="2"/>
  <c r="Z1362" i="2"/>
  <c r="Z1361" i="2"/>
  <c r="Z1360" i="2"/>
  <c r="Z1359" i="2"/>
  <c r="Z1358" i="2"/>
  <c r="Z1357" i="2"/>
  <c r="Z1356" i="2"/>
  <c r="Z1355" i="2"/>
  <c r="Z1354" i="2"/>
  <c r="Z1353" i="2"/>
  <c r="Z1352" i="2"/>
  <c r="Z1351" i="2"/>
  <c r="Z1350" i="2"/>
  <c r="Z1349" i="2"/>
  <c r="Z1348" i="2"/>
  <c r="Z1347" i="2"/>
  <c r="Z1346" i="2"/>
  <c r="Z1345" i="2"/>
  <c r="Z1344" i="2"/>
  <c r="Z1343" i="2"/>
  <c r="Z1342" i="2"/>
  <c r="Z1341" i="2"/>
  <c r="Z1340" i="2"/>
  <c r="Z1339" i="2"/>
  <c r="Z1338" i="2"/>
  <c r="Z1337" i="2"/>
  <c r="Z1336" i="2"/>
  <c r="Z1335" i="2"/>
  <c r="Z1334" i="2"/>
  <c r="Z1333" i="2"/>
  <c r="Z1332" i="2"/>
  <c r="Z1331" i="2"/>
  <c r="Z1330" i="2"/>
  <c r="Z1329" i="2"/>
  <c r="Z1328" i="2"/>
  <c r="Z1327" i="2"/>
  <c r="Z1326" i="2"/>
  <c r="Z1325" i="2"/>
  <c r="Z1324" i="2"/>
  <c r="Z1323" i="2"/>
  <c r="Z1322" i="2"/>
  <c r="Z1321" i="2"/>
  <c r="Z1320" i="2"/>
  <c r="Z1319" i="2"/>
  <c r="Z1318" i="2"/>
  <c r="Z1317" i="2"/>
  <c r="Z1316" i="2"/>
  <c r="Z1315" i="2"/>
  <c r="Z1314" i="2"/>
  <c r="Z1313" i="2"/>
  <c r="Z1312" i="2"/>
  <c r="Z1311" i="2"/>
  <c r="Z1310" i="2"/>
  <c r="Z1309" i="2"/>
  <c r="Z1308" i="2"/>
  <c r="Z1307" i="2"/>
  <c r="Z1306" i="2"/>
  <c r="Z1305" i="2"/>
  <c r="Z1304" i="2"/>
  <c r="Z1303" i="2"/>
  <c r="Z1302" i="2"/>
  <c r="Z1301" i="2"/>
  <c r="Z1300" i="2"/>
  <c r="Z1299" i="2"/>
  <c r="Z1298" i="2"/>
  <c r="Z1297" i="2"/>
  <c r="Z1296" i="2"/>
  <c r="Z1295" i="2"/>
  <c r="Z1294" i="2"/>
  <c r="Z1293" i="2"/>
  <c r="Z1292" i="2"/>
  <c r="Z1291" i="2"/>
  <c r="Z1290" i="2"/>
  <c r="Z1289" i="2"/>
  <c r="Z1288" i="2"/>
  <c r="Z1287" i="2"/>
  <c r="Z1286" i="2"/>
  <c r="Z1285" i="2"/>
  <c r="Z1284" i="2"/>
  <c r="Z1283" i="2"/>
  <c r="Z1282" i="2"/>
  <c r="Z1281" i="2"/>
  <c r="Z1280" i="2"/>
  <c r="Z1279" i="2"/>
  <c r="Z1278" i="2"/>
  <c r="Z1277" i="2"/>
  <c r="Z1276" i="2"/>
  <c r="Z1275" i="2"/>
  <c r="Z1274" i="2"/>
  <c r="Z1273" i="2"/>
  <c r="Z1272" i="2"/>
  <c r="Z1271" i="2"/>
  <c r="Z1270" i="2"/>
  <c r="Z1269" i="2"/>
  <c r="Z1268" i="2"/>
  <c r="Z1267" i="2"/>
  <c r="Z1266" i="2"/>
  <c r="Z1265" i="2"/>
  <c r="Z1264" i="2"/>
  <c r="Z1263" i="2"/>
  <c r="Z1262" i="2"/>
  <c r="Z1261" i="2"/>
  <c r="Z1260" i="2"/>
  <c r="Z1259" i="2"/>
  <c r="Z1258" i="2"/>
  <c r="Z1257" i="2"/>
  <c r="Z1256" i="2"/>
  <c r="Z1255" i="2"/>
  <c r="Z1254" i="2"/>
  <c r="Z1253" i="2"/>
  <c r="Z1252" i="2"/>
  <c r="Z1251" i="2"/>
  <c r="Z1250" i="2"/>
  <c r="Z1249" i="2"/>
  <c r="Z1248" i="2"/>
  <c r="Z1247" i="2"/>
  <c r="Z1246" i="2"/>
  <c r="Z1245" i="2"/>
  <c r="Z1244" i="2"/>
  <c r="Z1243" i="2"/>
  <c r="Z1242" i="2"/>
  <c r="Z1241" i="2"/>
  <c r="Z1240" i="2"/>
  <c r="Z1239" i="2"/>
  <c r="Z1238" i="2"/>
  <c r="Z1237" i="2"/>
  <c r="Z1236" i="2"/>
  <c r="Z1235" i="2"/>
  <c r="Z1234" i="2"/>
  <c r="Z1233" i="2"/>
  <c r="Z1232" i="2"/>
  <c r="Z1231" i="2"/>
  <c r="Z1230" i="2"/>
  <c r="Z1229" i="2"/>
  <c r="Z1228" i="2"/>
  <c r="Z1227" i="2"/>
  <c r="Z1226" i="2"/>
  <c r="Z1225" i="2"/>
  <c r="Z1224" i="2"/>
  <c r="Z1223" i="2"/>
  <c r="Z1222" i="2"/>
  <c r="Z1221" i="2"/>
  <c r="Z1220" i="2"/>
  <c r="Z1219" i="2"/>
  <c r="Z1218" i="2"/>
  <c r="Z1217" i="2"/>
  <c r="Z1216" i="2"/>
  <c r="Z1215" i="2"/>
  <c r="Z1214" i="2"/>
  <c r="Z1213" i="2"/>
  <c r="Z1212" i="2"/>
  <c r="Z1211" i="2"/>
  <c r="Z1210" i="2"/>
  <c r="Z1209" i="2"/>
  <c r="Z1208" i="2"/>
  <c r="Z1207" i="2"/>
  <c r="Z1206" i="2"/>
  <c r="Z1205" i="2"/>
  <c r="Z1204" i="2"/>
  <c r="Z1203" i="2"/>
  <c r="Z1202" i="2"/>
  <c r="Z1201" i="2"/>
  <c r="Z1200" i="2"/>
  <c r="Z1199" i="2"/>
  <c r="Z1198" i="2"/>
  <c r="Z1197" i="2"/>
  <c r="Z1196" i="2"/>
  <c r="Z1195" i="2"/>
  <c r="Z1194" i="2"/>
  <c r="Z1193" i="2"/>
  <c r="Z1192" i="2"/>
  <c r="Z1191" i="2"/>
  <c r="Z1190" i="2"/>
  <c r="Z1189" i="2"/>
  <c r="Z1188" i="2"/>
  <c r="Z1187" i="2"/>
  <c r="Z1186" i="2"/>
  <c r="Z1185" i="2"/>
  <c r="Z1184" i="2"/>
  <c r="Z1183" i="2"/>
  <c r="Z1182" i="2"/>
  <c r="Z1181" i="2"/>
  <c r="Z1180" i="2"/>
  <c r="Z1179" i="2"/>
  <c r="Z1178" i="2"/>
  <c r="Z1177" i="2"/>
  <c r="Z1176" i="2"/>
  <c r="Z1175" i="2"/>
  <c r="Z1174" i="2"/>
  <c r="Z1173" i="2"/>
  <c r="Z1172" i="2"/>
  <c r="Z1171" i="2"/>
  <c r="Z1170" i="2"/>
  <c r="Z1169" i="2"/>
  <c r="Z1168" i="2"/>
  <c r="Z1167" i="2"/>
  <c r="Z1166" i="2"/>
  <c r="Z1165" i="2"/>
  <c r="Z1164" i="2"/>
  <c r="Z1163" i="2"/>
  <c r="Z1162" i="2"/>
  <c r="Z1161" i="2"/>
  <c r="Z1160" i="2"/>
  <c r="Z1159" i="2"/>
  <c r="Z1158" i="2"/>
  <c r="Z1157" i="2"/>
  <c r="Z1156" i="2"/>
  <c r="Z1155" i="2"/>
  <c r="Z1154" i="2"/>
  <c r="Z1153" i="2"/>
  <c r="Z1152" i="2"/>
  <c r="Z1151" i="2"/>
  <c r="Z1150" i="2"/>
  <c r="Z1149" i="2"/>
  <c r="Z1148" i="2"/>
  <c r="Z1147" i="2"/>
  <c r="Z1146" i="2"/>
  <c r="Z1145" i="2"/>
  <c r="Z1144" i="2"/>
  <c r="Z1143" i="2"/>
  <c r="Z1142" i="2"/>
  <c r="Z1141" i="2"/>
  <c r="Z1140" i="2"/>
  <c r="Z1139" i="2"/>
  <c r="Z1138" i="2"/>
  <c r="Z1137" i="2"/>
  <c r="Z1136" i="2"/>
  <c r="Z1135" i="2"/>
  <c r="Z1134" i="2"/>
  <c r="Z1133" i="2"/>
  <c r="Z1132" i="2"/>
  <c r="Z1131" i="2"/>
  <c r="Z1130" i="2"/>
  <c r="Z1129" i="2"/>
  <c r="Z1128" i="2"/>
  <c r="Z1127" i="2"/>
  <c r="Z1126" i="2"/>
  <c r="Z1125" i="2"/>
  <c r="Z1124" i="2"/>
  <c r="Z1123" i="2"/>
  <c r="Z1122" i="2"/>
  <c r="Z1121" i="2"/>
  <c r="Z1120" i="2"/>
  <c r="Z1119" i="2"/>
  <c r="Z1118" i="2"/>
  <c r="Z1117" i="2"/>
  <c r="Z1116" i="2"/>
  <c r="Z1115" i="2"/>
  <c r="Z1114" i="2"/>
  <c r="Z1113" i="2"/>
  <c r="Z1112" i="2"/>
  <c r="Z1111" i="2"/>
  <c r="Z1110" i="2"/>
  <c r="Z1109" i="2"/>
  <c r="Z1108" i="2"/>
  <c r="Z1107" i="2"/>
  <c r="Z1106" i="2"/>
  <c r="Z1105" i="2"/>
  <c r="Z1104" i="2"/>
  <c r="Z1103" i="2"/>
  <c r="Z1102" i="2"/>
  <c r="Z1101" i="2"/>
  <c r="Z1100" i="2"/>
  <c r="Z1099" i="2"/>
  <c r="Z1098" i="2"/>
  <c r="Z1097" i="2"/>
  <c r="Z1096" i="2"/>
  <c r="Z1095" i="2"/>
  <c r="Z1094" i="2"/>
  <c r="Z1093" i="2"/>
  <c r="Z1092" i="2"/>
  <c r="Z1091" i="2"/>
  <c r="Z1090" i="2"/>
  <c r="Z1089" i="2"/>
  <c r="Z1088" i="2"/>
  <c r="Z1087" i="2"/>
  <c r="Z1086" i="2"/>
  <c r="Z1085" i="2"/>
  <c r="Z1084" i="2"/>
  <c r="Z1083" i="2"/>
  <c r="Z1082" i="2"/>
  <c r="Z1081" i="2"/>
  <c r="Z1080" i="2"/>
  <c r="Z1079" i="2"/>
  <c r="Z1078" i="2"/>
  <c r="Z1077" i="2"/>
  <c r="Z1076" i="2"/>
  <c r="Z1075" i="2"/>
  <c r="Z1074" i="2"/>
  <c r="Z1073" i="2"/>
  <c r="Z1072" i="2"/>
  <c r="Z1071" i="2"/>
  <c r="Z1070" i="2"/>
  <c r="Z1069" i="2"/>
  <c r="Z1068" i="2"/>
  <c r="Z1067" i="2"/>
  <c r="Z1066" i="2"/>
  <c r="Z1065" i="2"/>
  <c r="Z1064" i="2"/>
  <c r="Z1063" i="2"/>
  <c r="Z1062" i="2"/>
  <c r="Z1061" i="2"/>
  <c r="Z1060" i="2"/>
  <c r="Z1059" i="2"/>
  <c r="Z1058" i="2"/>
  <c r="Z1057" i="2"/>
  <c r="Z1056" i="2"/>
  <c r="Z1055" i="2"/>
  <c r="Z1054" i="2"/>
  <c r="Z1053" i="2"/>
  <c r="Z1052" i="2"/>
  <c r="Z1051" i="2"/>
  <c r="Z1050" i="2"/>
  <c r="Z1049" i="2"/>
  <c r="Z1048" i="2"/>
  <c r="Z1047" i="2"/>
  <c r="Z1046" i="2"/>
  <c r="Z1045" i="2"/>
  <c r="Z1044" i="2"/>
  <c r="Z1043" i="2"/>
  <c r="Z1042" i="2"/>
  <c r="Z1041" i="2"/>
  <c r="Z1040" i="2"/>
  <c r="Z1039" i="2"/>
  <c r="Z1038" i="2"/>
  <c r="Z1037" i="2"/>
  <c r="Z1036" i="2"/>
  <c r="Z1035" i="2"/>
  <c r="Z1034" i="2"/>
  <c r="Z1033" i="2"/>
  <c r="Z1032" i="2"/>
  <c r="Z1031" i="2"/>
  <c r="Z1030" i="2"/>
  <c r="Z1029" i="2"/>
  <c r="Z1028" i="2"/>
  <c r="Z1027" i="2"/>
  <c r="Z1026" i="2"/>
  <c r="Z1025" i="2"/>
  <c r="Z1024" i="2"/>
  <c r="Z1023" i="2"/>
  <c r="Z1022" i="2"/>
  <c r="Z1021" i="2"/>
  <c r="Z1020" i="2"/>
  <c r="Z1019" i="2"/>
  <c r="Z1018" i="2"/>
  <c r="Z1017" i="2"/>
  <c r="Z1016" i="2"/>
  <c r="Z1015" i="2"/>
  <c r="Z1014" i="2"/>
  <c r="Z1013" i="2"/>
  <c r="Z1012" i="2"/>
  <c r="Z1011" i="2"/>
  <c r="Z1010" i="2"/>
  <c r="Z1009" i="2"/>
  <c r="Z1008" i="2"/>
  <c r="Z1007" i="2"/>
  <c r="Z1006" i="2"/>
  <c r="Z1005" i="2"/>
  <c r="Z1004" i="2"/>
  <c r="Z1003" i="2"/>
  <c r="Z1002" i="2"/>
  <c r="Z1001" i="2"/>
  <c r="Z1000" i="2"/>
  <c r="Z999" i="2"/>
  <c r="Z998" i="2"/>
  <c r="Z997" i="2"/>
  <c r="Z996" i="2"/>
  <c r="Z995" i="2"/>
  <c r="Z994" i="2"/>
  <c r="Z993" i="2"/>
  <c r="Z992" i="2"/>
  <c r="Z991" i="2"/>
  <c r="Z990" i="2"/>
  <c r="Z989" i="2"/>
  <c r="Z988" i="2"/>
  <c r="Z987" i="2"/>
  <c r="Z986" i="2"/>
  <c r="Z985" i="2"/>
  <c r="Z984" i="2"/>
  <c r="Z983" i="2"/>
  <c r="Z982" i="2"/>
  <c r="Z981" i="2"/>
  <c r="Z980" i="2"/>
  <c r="Z979" i="2"/>
  <c r="Z978" i="2"/>
  <c r="Z977" i="2"/>
  <c r="Z976" i="2"/>
  <c r="Z975" i="2"/>
  <c r="Z974" i="2"/>
  <c r="Z973" i="2"/>
  <c r="Z972" i="2"/>
  <c r="Z971" i="2"/>
  <c r="Z970" i="2"/>
  <c r="Z969" i="2"/>
  <c r="Z968" i="2"/>
  <c r="Z967" i="2"/>
  <c r="Z966" i="2"/>
  <c r="Z965" i="2"/>
  <c r="Z964" i="2"/>
  <c r="Z963" i="2"/>
  <c r="Z962" i="2"/>
  <c r="Z961" i="2"/>
  <c r="Z960" i="2"/>
  <c r="Z959" i="2"/>
  <c r="Z958" i="2"/>
  <c r="Z957" i="2"/>
  <c r="Z956" i="2"/>
  <c r="Z955" i="2"/>
  <c r="Z954" i="2"/>
  <c r="Z953" i="2"/>
  <c r="Z952" i="2"/>
  <c r="Z951" i="2"/>
  <c r="Z950" i="2"/>
  <c r="Z949" i="2"/>
  <c r="Z948" i="2"/>
  <c r="Z947" i="2"/>
  <c r="Z946" i="2"/>
  <c r="Z945" i="2"/>
  <c r="Z944" i="2"/>
  <c r="Z943" i="2"/>
  <c r="Z942" i="2"/>
  <c r="Z941" i="2"/>
  <c r="Z940" i="2"/>
  <c r="Z939" i="2"/>
  <c r="Z938" i="2"/>
  <c r="Z937" i="2"/>
  <c r="Z936" i="2"/>
  <c r="Z935" i="2"/>
  <c r="Z934" i="2"/>
  <c r="Z933" i="2"/>
  <c r="Z932" i="2"/>
  <c r="Z931" i="2"/>
  <c r="Z930" i="2"/>
  <c r="Z929" i="2"/>
  <c r="Z928" i="2"/>
  <c r="Z927" i="2"/>
  <c r="Z926" i="2"/>
  <c r="Z925" i="2"/>
  <c r="Z924" i="2"/>
  <c r="Z923" i="2"/>
  <c r="Z922" i="2"/>
  <c r="Z921" i="2"/>
  <c r="Z920" i="2"/>
  <c r="Z919" i="2"/>
  <c r="Z918" i="2"/>
  <c r="Z917" i="2"/>
  <c r="Z916" i="2"/>
  <c r="Z915" i="2"/>
  <c r="Z914" i="2"/>
  <c r="Z913" i="2"/>
  <c r="Z912" i="2"/>
  <c r="Z911" i="2"/>
  <c r="Z910" i="2"/>
  <c r="Z909" i="2"/>
  <c r="Z908" i="2"/>
  <c r="Z907" i="2"/>
  <c r="Z906" i="2"/>
  <c r="Z905" i="2"/>
  <c r="Z904" i="2"/>
  <c r="Z903" i="2"/>
  <c r="Z902" i="2"/>
  <c r="Z901" i="2"/>
  <c r="Z900" i="2"/>
  <c r="Z899" i="2"/>
  <c r="Z898" i="2"/>
  <c r="Z897" i="2"/>
  <c r="Z896" i="2"/>
  <c r="Z895" i="2"/>
  <c r="Z894" i="2"/>
  <c r="Z893" i="2"/>
  <c r="Z892" i="2"/>
  <c r="Z891" i="2"/>
  <c r="Z890" i="2"/>
  <c r="Z889" i="2"/>
  <c r="Z888" i="2"/>
  <c r="Z887" i="2"/>
  <c r="Z886" i="2"/>
  <c r="Z885" i="2"/>
  <c r="Z884" i="2"/>
  <c r="Z883" i="2"/>
  <c r="Z882" i="2"/>
  <c r="Z881" i="2"/>
  <c r="Z880" i="2"/>
  <c r="Z879" i="2"/>
  <c r="Z878" i="2"/>
  <c r="Z877" i="2"/>
  <c r="Z876" i="2"/>
  <c r="Z875" i="2"/>
  <c r="Z874" i="2"/>
  <c r="Z873" i="2"/>
  <c r="Z872" i="2"/>
  <c r="Z871" i="2"/>
  <c r="Z870" i="2"/>
  <c r="Z869" i="2"/>
  <c r="Z868" i="2"/>
  <c r="Z867" i="2"/>
  <c r="Z866" i="2"/>
  <c r="Z865" i="2"/>
  <c r="Z864" i="2"/>
  <c r="Z863" i="2"/>
  <c r="Z862" i="2"/>
  <c r="Z861" i="2"/>
  <c r="Z860" i="2"/>
  <c r="Z859" i="2"/>
  <c r="Z858" i="2"/>
  <c r="Z857" i="2"/>
  <c r="Z856" i="2"/>
  <c r="Z855" i="2"/>
  <c r="Z854" i="2"/>
  <c r="Z853" i="2"/>
  <c r="Z852" i="2"/>
  <c r="Z851" i="2"/>
  <c r="Z850" i="2"/>
  <c r="Z849" i="2"/>
  <c r="Z848" i="2"/>
  <c r="Z847" i="2"/>
  <c r="Z846" i="2"/>
  <c r="Z845" i="2"/>
  <c r="Z844" i="2"/>
  <c r="Z843" i="2"/>
  <c r="Z842" i="2"/>
  <c r="Z841" i="2"/>
  <c r="Z840" i="2"/>
  <c r="Z839" i="2"/>
  <c r="Z838" i="2"/>
  <c r="Z837" i="2"/>
  <c r="Z836" i="2"/>
  <c r="Z835" i="2"/>
  <c r="Z834" i="2"/>
  <c r="Z833" i="2"/>
  <c r="Z832" i="2"/>
  <c r="Z831" i="2"/>
  <c r="Z830" i="2"/>
  <c r="Z829" i="2"/>
  <c r="Z828" i="2"/>
  <c r="Z827" i="2"/>
  <c r="Z826" i="2"/>
  <c r="Z825" i="2"/>
  <c r="Z824" i="2"/>
  <c r="Z823" i="2"/>
  <c r="Z822" i="2"/>
  <c r="Z821" i="2"/>
  <c r="Z820" i="2"/>
  <c r="Z819" i="2"/>
  <c r="Z818" i="2"/>
  <c r="Z817" i="2"/>
  <c r="Z816" i="2"/>
  <c r="Z815" i="2"/>
  <c r="Z814" i="2"/>
  <c r="Z813" i="2"/>
  <c r="Z812" i="2"/>
  <c r="Z811" i="2"/>
  <c r="Z810" i="2"/>
  <c r="Z809" i="2"/>
  <c r="Z808" i="2"/>
  <c r="Z807" i="2"/>
  <c r="Z806" i="2"/>
  <c r="Z805" i="2"/>
  <c r="Z804" i="2"/>
  <c r="Z803" i="2"/>
  <c r="Z802" i="2"/>
  <c r="Z801" i="2"/>
  <c r="Z800" i="2"/>
  <c r="Z799" i="2"/>
  <c r="Z798" i="2"/>
  <c r="Z797" i="2"/>
  <c r="Z796" i="2"/>
  <c r="Z795" i="2"/>
  <c r="Z794" i="2"/>
  <c r="Z793" i="2"/>
  <c r="Z792" i="2"/>
  <c r="Z791" i="2"/>
  <c r="Z790" i="2"/>
  <c r="Z789" i="2"/>
  <c r="Z788" i="2"/>
  <c r="Z787" i="2"/>
  <c r="Z786" i="2"/>
  <c r="Z785" i="2"/>
  <c r="Z784" i="2"/>
  <c r="Z783" i="2"/>
  <c r="Z782" i="2"/>
  <c r="Z781" i="2"/>
  <c r="Z780" i="2"/>
  <c r="Z779" i="2"/>
  <c r="Z778" i="2"/>
  <c r="Z777" i="2"/>
  <c r="Z776" i="2"/>
  <c r="Z775" i="2"/>
  <c r="Z774" i="2"/>
  <c r="Z773" i="2"/>
  <c r="Z772" i="2"/>
  <c r="Z771" i="2"/>
  <c r="Z770" i="2"/>
  <c r="Z769" i="2"/>
  <c r="Z768" i="2"/>
  <c r="Z767" i="2"/>
  <c r="Z766" i="2"/>
  <c r="Z765" i="2"/>
  <c r="Z764" i="2"/>
  <c r="Z763" i="2"/>
  <c r="Z762" i="2"/>
  <c r="Z761" i="2"/>
  <c r="Z760" i="2"/>
  <c r="Z759" i="2"/>
  <c r="Z758" i="2"/>
  <c r="Z757" i="2"/>
  <c r="Z756" i="2"/>
  <c r="Z755" i="2"/>
  <c r="Z754" i="2"/>
  <c r="Z753" i="2"/>
  <c r="Z752" i="2"/>
  <c r="Z751" i="2"/>
  <c r="Z750" i="2"/>
  <c r="Z749" i="2"/>
  <c r="Z748" i="2"/>
  <c r="Z747" i="2"/>
  <c r="Z746" i="2"/>
  <c r="Z745" i="2"/>
  <c r="Z744" i="2"/>
  <c r="Z743" i="2"/>
  <c r="Z742" i="2"/>
  <c r="Z741" i="2"/>
  <c r="Z740" i="2"/>
  <c r="Z739" i="2"/>
  <c r="Z738" i="2"/>
  <c r="Z737" i="2"/>
  <c r="Z736" i="2"/>
  <c r="Z735" i="2"/>
  <c r="Z734" i="2"/>
  <c r="Z733" i="2"/>
  <c r="Z732" i="2"/>
  <c r="Z731" i="2"/>
  <c r="Z730" i="2"/>
  <c r="Z729" i="2"/>
  <c r="Z728" i="2"/>
  <c r="Z727" i="2"/>
  <c r="Z726" i="2"/>
  <c r="Z725" i="2"/>
  <c r="Z724" i="2"/>
  <c r="Z723" i="2"/>
  <c r="Z722" i="2"/>
  <c r="Z721" i="2"/>
  <c r="Z720" i="2"/>
  <c r="Z719" i="2"/>
  <c r="Z718" i="2"/>
  <c r="Z717" i="2"/>
  <c r="Z716" i="2"/>
  <c r="Z715" i="2"/>
  <c r="Z714" i="2"/>
  <c r="Z713" i="2"/>
  <c r="Z712" i="2"/>
  <c r="Z711" i="2"/>
  <c r="Z710" i="2"/>
  <c r="Z709" i="2"/>
  <c r="Z708" i="2"/>
  <c r="Z707" i="2"/>
  <c r="Z706" i="2"/>
  <c r="Z705" i="2"/>
  <c r="Z704" i="2"/>
  <c r="Z703" i="2"/>
  <c r="Z702" i="2"/>
  <c r="Z701" i="2"/>
  <c r="Z700" i="2"/>
  <c r="Z699" i="2"/>
  <c r="Z698" i="2"/>
  <c r="Z697" i="2"/>
  <c r="Z696" i="2"/>
  <c r="Z695" i="2"/>
  <c r="Z694" i="2"/>
  <c r="Z693" i="2"/>
  <c r="Z692" i="2"/>
  <c r="Z691" i="2"/>
  <c r="Z690" i="2"/>
  <c r="Z689" i="2"/>
  <c r="Z688" i="2"/>
  <c r="Z687" i="2"/>
  <c r="Z686" i="2"/>
  <c r="Z685" i="2"/>
  <c r="Z684" i="2"/>
  <c r="Z683" i="2"/>
  <c r="Z682" i="2"/>
  <c r="Z681" i="2"/>
  <c r="Z680" i="2"/>
  <c r="Z679" i="2"/>
  <c r="Z678" i="2"/>
  <c r="Z677" i="2"/>
  <c r="Z676" i="2"/>
  <c r="Z675" i="2"/>
  <c r="Z674" i="2"/>
  <c r="Z673" i="2"/>
  <c r="Z672" i="2"/>
  <c r="Z671" i="2"/>
  <c r="Z670" i="2"/>
  <c r="Z669" i="2"/>
  <c r="Z668" i="2"/>
  <c r="Z667" i="2"/>
  <c r="Z666" i="2"/>
  <c r="Z665" i="2"/>
  <c r="Z664" i="2"/>
  <c r="Z663" i="2"/>
  <c r="Z662" i="2"/>
  <c r="Z661" i="2"/>
  <c r="Z660" i="2"/>
  <c r="Z659" i="2"/>
  <c r="Z658" i="2"/>
  <c r="Z657" i="2"/>
  <c r="Z656" i="2"/>
  <c r="Z655" i="2"/>
  <c r="Z654" i="2"/>
  <c r="Z653" i="2"/>
  <c r="Z652" i="2"/>
  <c r="Z651" i="2"/>
  <c r="Z650" i="2"/>
  <c r="Z649" i="2"/>
  <c r="Z648" i="2"/>
  <c r="Z647" i="2"/>
  <c r="Z646" i="2"/>
  <c r="Z645" i="2"/>
  <c r="Z644" i="2"/>
  <c r="Z643" i="2"/>
  <c r="Z642" i="2"/>
  <c r="Z641" i="2"/>
  <c r="Z640" i="2"/>
  <c r="Z639" i="2"/>
  <c r="Z638" i="2"/>
  <c r="Z637" i="2"/>
  <c r="Z636" i="2"/>
  <c r="Z635" i="2"/>
  <c r="Z634" i="2"/>
  <c r="Z633" i="2"/>
  <c r="Z632" i="2"/>
  <c r="Z631" i="2"/>
  <c r="Z630" i="2"/>
  <c r="Z629" i="2"/>
  <c r="Z628" i="2"/>
  <c r="Z627" i="2"/>
  <c r="Z626" i="2"/>
  <c r="Z625" i="2"/>
  <c r="Z624" i="2"/>
  <c r="Z623" i="2"/>
  <c r="Z622" i="2"/>
  <c r="Z621" i="2"/>
  <c r="Z620" i="2"/>
  <c r="Z619" i="2"/>
  <c r="Z618" i="2"/>
  <c r="Z617" i="2"/>
  <c r="Z616" i="2"/>
  <c r="Z615" i="2"/>
  <c r="Z614" i="2"/>
  <c r="Z613" i="2"/>
  <c r="Z612" i="2"/>
  <c r="Z611" i="2"/>
  <c r="Z610" i="2"/>
  <c r="Z609" i="2"/>
  <c r="Z608" i="2"/>
  <c r="Z607" i="2"/>
  <c r="Z606" i="2"/>
  <c r="Z605" i="2"/>
  <c r="Z604" i="2"/>
  <c r="Z603" i="2"/>
  <c r="Z602" i="2"/>
  <c r="Z601" i="2"/>
  <c r="Z600" i="2"/>
  <c r="Z599" i="2"/>
  <c r="Z598" i="2"/>
  <c r="Z597" i="2"/>
  <c r="Z596" i="2"/>
  <c r="Z595" i="2"/>
  <c r="Z594" i="2"/>
  <c r="Z593" i="2"/>
  <c r="Z592" i="2"/>
  <c r="Z591" i="2"/>
  <c r="Z590" i="2"/>
  <c r="Z589" i="2"/>
  <c r="Z588" i="2"/>
  <c r="Z587" i="2"/>
  <c r="Z586" i="2"/>
  <c r="Z585" i="2"/>
  <c r="Z584" i="2"/>
  <c r="Z583" i="2"/>
  <c r="Z582" i="2"/>
  <c r="Z581" i="2"/>
  <c r="Z580" i="2"/>
  <c r="Z579" i="2"/>
  <c r="Z578" i="2"/>
  <c r="Z577" i="2"/>
  <c r="Z576" i="2"/>
  <c r="Z575" i="2"/>
  <c r="Z574" i="2"/>
  <c r="Z573" i="2"/>
  <c r="Z572" i="2"/>
  <c r="Z571" i="2"/>
  <c r="Z570" i="2"/>
  <c r="Z569" i="2"/>
  <c r="Z568" i="2"/>
  <c r="Z567" i="2"/>
  <c r="Z566" i="2"/>
  <c r="Z565" i="2"/>
  <c r="Z564" i="2"/>
  <c r="Z563" i="2"/>
  <c r="Z562" i="2"/>
  <c r="Z561" i="2"/>
  <c r="Z560" i="2"/>
  <c r="Z559" i="2"/>
  <c r="Z558" i="2"/>
  <c r="Z557" i="2"/>
  <c r="Z556" i="2"/>
  <c r="Z555" i="2"/>
  <c r="Z554" i="2"/>
  <c r="Z553" i="2"/>
  <c r="Z552" i="2"/>
  <c r="Z551" i="2"/>
  <c r="Z550" i="2"/>
  <c r="Z549" i="2"/>
  <c r="Z548" i="2"/>
  <c r="Z547" i="2"/>
  <c r="Z546" i="2"/>
  <c r="Z545" i="2"/>
  <c r="Z544" i="2"/>
  <c r="Z543" i="2"/>
  <c r="Z542" i="2"/>
  <c r="Z541" i="2"/>
  <c r="Z540" i="2"/>
  <c r="Z539" i="2"/>
  <c r="Z538" i="2"/>
  <c r="Z537" i="2"/>
  <c r="Z536" i="2"/>
  <c r="Z535" i="2"/>
  <c r="Z534" i="2"/>
  <c r="Z533" i="2"/>
  <c r="Z532" i="2"/>
  <c r="Z531" i="2"/>
  <c r="Z530" i="2"/>
  <c r="Z529" i="2"/>
  <c r="Z528" i="2"/>
  <c r="Z527" i="2"/>
  <c r="Z526" i="2"/>
  <c r="Z525" i="2"/>
  <c r="Z524" i="2"/>
  <c r="Z523" i="2"/>
  <c r="Z522" i="2"/>
  <c r="Z521" i="2"/>
  <c r="Z520" i="2"/>
  <c r="Z519" i="2"/>
  <c r="Z518" i="2"/>
  <c r="Z517" i="2"/>
  <c r="Z516" i="2"/>
  <c r="Z515" i="2"/>
  <c r="Z514" i="2"/>
  <c r="Z513" i="2"/>
  <c r="Z512" i="2"/>
  <c r="Z511" i="2"/>
  <c r="Z510" i="2"/>
  <c r="Z509" i="2"/>
  <c r="Z508" i="2"/>
  <c r="Z507" i="2"/>
  <c r="Z506" i="2"/>
  <c r="Z505" i="2"/>
  <c r="Z504" i="2"/>
  <c r="Z503" i="2"/>
  <c r="Z502" i="2"/>
  <c r="Z501" i="2"/>
  <c r="Z500" i="2"/>
  <c r="Z499" i="2"/>
  <c r="Z498" i="2"/>
  <c r="Z497" i="2"/>
  <c r="Z496" i="2"/>
  <c r="Z495" i="2"/>
  <c r="Z494" i="2"/>
  <c r="Z493" i="2"/>
  <c r="Z492" i="2"/>
  <c r="Z491" i="2"/>
  <c r="Z490" i="2"/>
  <c r="Z489" i="2"/>
  <c r="Z488" i="2"/>
  <c r="Z487" i="2"/>
  <c r="Z486" i="2"/>
  <c r="Z485" i="2"/>
  <c r="Z484" i="2"/>
  <c r="Z483" i="2"/>
  <c r="Z482" i="2"/>
  <c r="Z481" i="2"/>
  <c r="Z480" i="2"/>
  <c r="Z479" i="2"/>
  <c r="Z478" i="2"/>
  <c r="Z477" i="2"/>
  <c r="Z476" i="2"/>
  <c r="Z475" i="2"/>
  <c r="Z474" i="2"/>
  <c r="Z473" i="2"/>
  <c r="Z472" i="2"/>
  <c r="Z471" i="2"/>
  <c r="Z470" i="2"/>
  <c r="Z469" i="2"/>
  <c r="Z468" i="2"/>
  <c r="Z467" i="2"/>
  <c r="Z466" i="2"/>
  <c r="Z465" i="2"/>
  <c r="Z464" i="2"/>
  <c r="Z463" i="2"/>
  <c r="Z462" i="2"/>
  <c r="Z461" i="2"/>
  <c r="Z460" i="2"/>
  <c r="Z459" i="2"/>
  <c r="Z458" i="2"/>
  <c r="Z457" i="2"/>
  <c r="Z456" i="2"/>
  <c r="Z455" i="2"/>
  <c r="Z454" i="2"/>
  <c r="Z453" i="2"/>
  <c r="Z452" i="2"/>
  <c r="Z451" i="2"/>
  <c r="Z450" i="2"/>
  <c r="Z449" i="2"/>
  <c r="Z448" i="2"/>
  <c r="Z447" i="2"/>
  <c r="Z446" i="2"/>
  <c r="Z445" i="2"/>
  <c r="Z444" i="2"/>
  <c r="Z443" i="2"/>
  <c r="Z442" i="2"/>
  <c r="Z441" i="2"/>
  <c r="Z440" i="2"/>
  <c r="Z439" i="2"/>
  <c r="Z438" i="2"/>
  <c r="Z437" i="2"/>
  <c r="Z436" i="2"/>
  <c r="Z435" i="2"/>
  <c r="Z434" i="2"/>
  <c r="Z433" i="2"/>
  <c r="Z432" i="2"/>
  <c r="Z431" i="2"/>
  <c r="Z430" i="2"/>
  <c r="Z429" i="2"/>
  <c r="Z428" i="2"/>
  <c r="Z427" i="2"/>
  <c r="Z426" i="2"/>
  <c r="Z425" i="2"/>
  <c r="Z424" i="2"/>
  <c r="Z423" i="2"/>
  <c r="Z422" i="2"/>
  <c r="Z421" i="2"/>
  <c r="Z420" i="2"/>
  <c r="Z419" i="2"/>
  <c r="Z418" i="2"/>
  <c r="Z417" i="2"/>
  <c r="Z416" i="2"/>
  <c r="Z415" i="2"/>
  <c r="Z414" i="2"/>
  <c r="Z413" i="2"/>
  <c r="Z412" i="2"/>
  <c r="Z411" i="2"/>
  <c r="Z410" i="2"/>
  <c r="Z409" i="2"/>
  <c r="Z408" i="2"/>
  <c r="Z407" i="2"/>
  <c r="Z406" i="2"/>
  <c r="Z405" i="2"/>
  <c r="Z404" i="2"/>
  <c r="Z403" i="2"/>
  <c r="Z402" i="2"/>
  <c r="Z401" i="2"/>
  <c r="Z400" i="2"/>
  <c r="Z399" i="2"/>
  <c r="Z398" i="2"/>
  <c r="Z397" i="2"/>
  <c r="Z396" i="2"/>
  <c r="Z395" i="2"/>
  <c r="Z394" i="2"/>
  <c r="Z393" i="2"/>
  <c r="Z392" i="2"/>
  <c r="Z391" i="2"/>
  <c r="Z390" i="2"/>
  <c r="Z389" i="2"/>
  <c r="Z388" i="2"/>
  <c r="Z387" i="2"/>
  <c r="Z386" i="2"/>
  <c r="Z385" i="2"/>
  <c r="Z384" i="2"/>
  <c r="Z383" i="2"/>
  <c r="Z382" i="2"/>
  <c r="Z381" i="2"/>
  <c r="Z380" i="2"/>
  <c r="Z379" i="2"/>
  <c r="Z378" i="2"/>
  <c r="Z377" i="2"/>
  <c r="Z376" i="2"/>
  <c r="Z375" i="2"/>
  <c r="Z374" i="2"/>
  <c r="Z373" i="2"/>
  <c r="Z372" i="2"/>
  <c r="Z371" i="2"/>
  <c r="Z370" i="2"/>
  <c r="Z369" i="2"/>
  <c r="Z368" i="2"/>
  <c r="Z367" i="2"/>
  <c r="Z366" i="2"/>
  <c r="Z365" i="2"/>
  <c r="Z364" i="2"/>
  <c r="Z363" i="2"/>
  <c r="Z362" i="2"/>
  <c r="Z361" i="2"/>
  <c r="Z360" i="2"/>
  <c r="Z359" i="2"/>
  <c r="Z358" i="2"/>
  <c r="Z357" i="2"/>
  <c r="Z356" i="2"/>
  <c r="Z355" i="2"/>
  <c r="Z354" i="2"/>
  <c r="Z353" i="2"/>
  <c r="Z352" i="2"/>
  <c r="Z351" i="2"/>
  <c r="Z350" i="2"/>
  <c r="Z349" i="2"/>
  <c r="Z348" i="2"/>
  <c r="Z347" i="2"/>
  <c r="Z346" i="2"/>
  <c r="Z345" i="2"/>
  <c r="Z344" i="2"/>
  <c r="Z343" i="2"/>
  <c r="Z342" i="2"/>
  <c r="Z341" i="2"/>
  <c r="Z340" i="2"/>
  <c r="Z339" i="2"/>
  <c r="Z338" i="2"/>
  <c r="Z337" i="2"/>
  <c r="Z336" i="2"/>
  <c r="Z335" i="2"/>
  <c r="Z334" i="2"/>
  <c r="Z333" i="2"/>
  <c r="Z332" i="2"/>
  <c r="Z331" i="2"/>
  <c r="Z330" i="2"/>
  <c r="Z329" i="2"/>
  <c r="Z328" i="2"/>
  <c r="Z327" i="2"/>
  <c r="Z326" i="2"/>
  <c r="Z325" i="2"/>
  <c r="Z324" i="2"/>
  <c r="Z323" i="2"/>
  <c r="Z322" i="2"/>
  <c r="Z321" i="2"/>
  <c r="Z320" i="2"/>
  <c r="Z319" i="2"/>
  <c r="Z318" i="2"/>
  <c r="Z317" i="2"/>
  <c r="Z316" i="2"/>
  <c r="Z315" i="2"/>
  <c r="Z314" i="2"/>
  <c r="Z313" i="2"/>
  <c r="Z312" i="2"/>
  <c r="Z311" i="2"/>
  <c r="Z310" i="2"/>
  <c r="Z309" i="2"/>
  <c r="Z308" i="2"/>
  <c r="Z307" i="2"/>
  <c r="Z306" i="2"/>
  <c r="Z305" i="2"/>
  <c r="Z304" i="2"/>
  <c r="Z303" i="2"/>
  <c r="Z302" i="2"/>
  <c r="Z301" i="2"/>
  <c r="Z300" i="2"/>
  <c r="Z299" i="2"/>
  <c r="Z298" i="2"/>
  <c r="Z297" i="2"/>
  <c r="Z296" i="2"/>
  <c r="Z295" i="2"/>
  <c r="Z294" i="2"/>
  <c r="Z293" i="2"/>
  <c r="Z292" i="2"/>
  <c r="Z291" i="2"/>
  <c r="Z290" i="2"/>
  <c r="Z289" i="2"/>
  <c r="Z288" i="2"/>
  <c r="Z287" i="2"/>
  <c r="Z286" i="2"/>
  <c r="Z285" i="2"/>
  <c r="Z284" i="2"/>
  <c r="Z283" i="2"/>
  <c r="Z282" i="2"/>
  <c r="Z281" i="2"/>
  <c r="Z280" i="2"/>
  <c r="Z279" i="2"/>
  <c r="Z278" i="2"/>
  <c r="Z277" i="2"/>
  <c r="Z276" i="2"/>
  <c r="Z275" i="2"/>
  <c r="Z274" i="2"/>
  <c r="Z273" i="2"/>
  <c r="Z272" i="2"/>
  <c r="Z271" i="2"/>
  <c r="Z270" i="2"/>
  <c r="Z269" i="2"/>
  <c r="Z268" i="2"/>
  <c r="Z267" i="2"/>
  <c r="Z266" i="2"/>
  <c r="Z265" i="2"/>
  <c r="Z264" i="2"/>
  <c r="Z263" i="2"/>
  <c r="Z262" i="2"/>
  <c r="Z261" i="2"/>
  <c r="Z260" i="2"/>
  <c r="Z259" i="2"/>
  <c r="Z258" i="2"/>
  <c r="Z257" i="2"/>
  <c r="Z256" i="2"/>
  <c r="Z255" i="2"/>
  <c r="Z254" i="2"/>
  <c r="Z253" i="2"/>
  <c r="Z252" i="2"/>
  <c r="Z251" i="2"/>
  <c r="Z250" i="2"/>
  <c r="Z249" i="2"/>
  <c r="Z248" i="2"/>
  <c r="Z247" i="2"/>
  <c r="Z246" i="2"/>
  <c r="Z245" i="2"/>
  <c r="Z244" i="2"/>
  <c r="Z243" i="2"/>
  <c r="Z242" i="2"/>
  <c r="Z241" i="2"/>
  <c r="Z240" i="2"/>
  <c r="Z239" i="2"/>
  <c r="Z238" i="2"/>
  <c r="Z237" i="2"/>
  <c r="Z236" i="2"/>
  <c r="Z235" i="2"/>
  <c r="Z234" i="2"/>
  <c r="Z233" i="2"/>
  <c r="Z232" i="2"/>
  <c r="Z231" i="2"/>
  <c r="Z230" i="2"/>
  <c r="Z229" i="2"/>
  <c r="Z228" i="2"/>
  <c r="Z227" i="2"/>
  <c r="Z226" i="2"/>
  <c r="Z225" i="2"/>
  <c r="Z224" i="2"/>
  <c r="Z223" i="2"/>
  <c r="Z222" i="2"/>
  <c r="Z221" i="2"/>
  <c r="Z220" i="2"/>
  <c r="Z219" i="2"/>
  <c r="Z218" i="2"/>
  <c r="Z217" i="2"/>
  <c r="Z216" i="2"/>
  <c r="Z215" i="2"/>
  <c r="Z214" i="2"/>
  <c r="Z213" i="2"/>
  <c r="Z212" i="2"/>
  <c r="Z211" i="2"/>
  <c r="Z210" i="2"/>
  <c r="Z209" i="2"/>
  <c r="Z208" i="2"/>
  <c r="Z207" i="2"/>
  <c r="Z206" i="2"/>
  <c r="Z205" i="2"/>
  <c r="Z204" i="2"/>
  <c r="Z203" i="2"/>
  <c r="Z202" i="2"/>
  <c r="Z201" i="2"/>
  <c r="Z200" i="2"/>
  <c r="Z199" i="2"/>
  <c r="Z198" i="2"/>
  <c r="Z197" i="2"/>
  <c r="Z196" i="2"/>
  <c r="Z195" i="2"/>
  <c r="Z194" i="2"/>
  <c r="Z193" i="2"/>
  <c r="Z192" i="2"/>
  <c r="Z191" i="2"/>
  <c r="Z190" i="2"/>
  <c r="Z189" i="2"/>
  <c r="Z188" i="2"/>
  <c r="Z187" i="2"/>
  <c r="Z186" i="2"/>
  <c r="Z185" i="2"/>
  <c r="Z184" i="2"/>
  <c r="Z183" i="2"/>
  <c r="Z182" i="2"/>
  <c r="Z181" i="2"/>
  <c r="Z180" i="2"/>
  <c r="Z179" i="2"/>
  <c r="Z178" i="2"/>
  <c r="Z177" i="2"/>
  <c r="Z176" i="2"/>
  <c r="Z175" i="2"/>
  <c r="Z174" i="2"/>
  <c r="Z173" i="2"/>
  <c r="Z172" i="2"/>
  <c r="Z171" i="2"/>
  <c r="Z170" i="2"/>
  <c r="Z169" i="2"/>
  <c r="Z168" i="2"/>
  <c r="Z167" i="2"/>
  <c r="Z166" i="2"/>
  <c r="Z165" i="2"/>
  <c r="Z164" i="2"/>
  <c r="Z163" i="2"/>
  <c r="Z162" i="2"/>
  <c r="Z161" i="2"/>
  <c r="Z160" i="2"/>
  <c r="Z159" i="2"/>
  <c r="Z158" i="2"/>
  <c r="Z157" i="2"/>
  <c r="Z156" i="2"/>
  <c r="Z155" i="2"/>
  <c r="Z154" i="2"/>
  <c r="Z153" i="2"/>
  <c r="Z152" i="2"/>
  <c r="Z151" i="2"/>
  <c r="Z150" i="2"/>
  <c r="Z149" i="2"/>
  <c r="Z148" i="2"/>
  <c r="Z147" i="2"/>
  <c r="Z146" i="2"/>
  <c r="Z145" i="2"/>
  <c r="Z144" i="2"/>
  <c r="Z143" i="2"/>
  <c r="Z142" i="2"/>
  <c r="Z141" i="2"/>
  <c r="Z140" i="2"/>
  <c r="Z139" i="2"/>
  <c r="Z138" i="2"/>
  <c r="Z137" i="2"/>
  <c r="Z136" i="2"/>
  <c r="Z135" i="2"/>
  <c r="Z134" i="2"/>
  <c r="Z133" i="2"/>
  <c r="Z132" i="2"/>
  <c r="Z131" i="2"/>
  <c r="Z130" i="2"/>
  <c r="Z129" i="2"/>
  <c r="Z128" i="2"/>
  <c r="Z127" i="2"/>
  <c r="Z126" i="2"/>
  <c r="Z125" i="2"/>
  <c r="Z124" i="2"/>
  <c r="Z123" i="2"/>
  <c r="Z122" i="2"/>
  <c r="Z121" i="2"/>
  <c r="Z120" i="2"/>
  <c r="Z119" i="2"/>
  <c r="Z118" i="2"/>
  <c r="Z117" i="2"/>
  <c r="Z116" i="2"/>
  <c r="Z115" i="2"/>
  <c r="Z114" i="2"/>
  <c r="Z113" i="2"/>
  <c r="Z112" i="2"/>
  <c r="Z111" i="2"/>
  <c r="Z110" i="2"/>
  <c r="Z109" i="2"/>
  <c r="Z108" i="2"/>
  <c r="Z107" i="2"/>
  <c r="Z106" i="2"/>
  <c r="Z105" i="2"/>
  <c r="Z104" i="2"/>
  <c r="Z103" i="2"/>
  <c r="Z102" i="2"/>
  <c r="Z101" i="2"/>
  <c r="Z100" i="2"/>
  <c r="Z99" i="2"/>
  <c r="Z98" i="2"/>
  <c r="Z97" i="2"/>
  <c r="Z96" i="2"/>
  <c r="Z95" i="2"/>
  <c r="Z94" i="2"/>
  <c r="Z93" i="2"/>
  <c r="Z92" i="2"/>
  <c r="Z91" i="2"/>
  <c r="Z90" i="2"/>
  <c r="Z89" i="2"/>
  <c r="Z88" i="2"/>
  <c r="Z87" i="2"/>
  <c r="Z86" i="2"/>
  <c r="Z85" i="2"/>
  <c r="Z84" i="2"/>
  <c r="Z83" i="2"/>
  <c r="Z82" i="2"/>
  <c r="Z81" i="2"/>
  <c r="Z80" i="2"/>
  <c r="Z79" i="2"/>
  <c r="Z78" i="2"/>
  <c r="Z77" i="2"/>
  <c r="Z76" i="2"/>
  <c r="Z75" i="2"/>
  <c r="Z74" i="2"/>
  <c r="Z73" i="2"/>
  <c r="Z72" i="2"/>
  <c r="Z71" i="2"/>
  <c r="Z70" i="2"/>
  <c r="Z69" i="2"/>
  <c r="Z68" i="2"/>
  <c r="Z67" i="2"/>
  <c r="Z66" i="2"/>
  <c r="Z65" i="2"/>
  <c r="Z64" i="2"/>
  <c r="Z63" i="2"/>
  <c r="Z62" i="2"/>
  <c r="Z61" i="2"/>
  <c r="Z60" i="2"/>
  <c r="Z59" i="2"/>
  <c r="Z58" i="2"/>
  <c r="Z57" i="2"/>
  <c r="Z56" i="2"/>
  <c r="Z55" i="2"/>
  <c r="Z54" i="2"/>
  <c r="Z53" i="2"/>
  <c r="Z52" i="2"/>
  <c r="Z51" i="2"/>
  <c r="Z50" i="2"/>
  <c r="Z49" i="2"/>
  <c r="Z48" i="2"/>
  <c r="Z47" i="2"/>
  <c r="Z46" i="2"/>
  <c r="Z45" i="2"/>
  <c r="Z44" i="2"/>
  <c r="Z43" i="2"/>
  <c r="Z42" i="2"/>
  <c r="Z41" i="2"/>
  <c r="Z40" i="2"/>
  <c r="Z39" i="2"/>
  <c r="Z38" i="2"/>
  <c r="Z37" i="2"/>
  <c r="Z36" i="2"/>
  <c r="Z35" i="2"/>
  <c r="Z34" i="2"/>
  <c r="Z33" i="2"/>
  <c r="Z32" i="2"/>
  <c r="Z31" i="2"/>
  <c r="Z30" i="2"/>
  <c r="Z29" i="2"/>
  <c r="Z28" i="2"/>
  <c r="Z27" i="2"/>
  <c r="Z26" i="2"/>
  <c r="Z25" i="2"/>
  <c r="Z24" i="2"/>
  <c r="Z23" i="2"/>
  <c r="Z22" i="2"/>
  <c r="Z21" i="2"/>
  <c r="Z20" i="2"/>
  <c r="Z19" i="2"/>
  <c r="Z18" i="2"/>
  <c r="Z17" i="2"/>
  <c r="Z16" i="2"/>
  <c r="Z15" i="2"/>
  <c r="Z14" i="2"/>
  <c r="Z13" i="2"/>
  <c r="Z12" i="2"/>
  <c r="Z11" i="2"/>
  <c r="X8010" i="2"/>
  <c r="X8009" i="2"/>
  <c r="X8008" i="2"/>
  <c r="X8007" i="2"/>
  <c r="X8006" i="2"/>
  <c r="X8005" i="2"/>
  <c r="X8004" i="2"/>
  <c r="X8003" i="2"/>
  <c r="X8002" i="2"/>
  <c r="X8001" i="2"/>
  <c r="X8000" i="2"/>
  <c r="X7999" i="2"/>
  <c r="X7998" i="2"/>
  <c r="X7997" i="2"/>
  <c r="X7996" i="2"/>
  <c r="X7995" i="2"/>
  <c r="X7994" i="2"/>
  <c r="X7993" i="2"/>
  <c r="X7992" i="2"/>
  <c r="X7991" i="2"/>
  <c r="X7990" i="2"/>
  <c r="X7989" i="2"/>
  <c r="X7988" i="2"/>
  <c r="X7987" i="2"/>
  <c r="X7986" i="2"/>
  <c r="X7985" i="2"/>
  <c r="X7984" i="2"/>
  <c r="X7983" i="2"/>
  <c r="X7982" i="2"/>
  <c r="X7981" i="2"/>
  <c r="X7980" i="2"/>
  <c r="X7979" i="2"/>
  <c r="X7978" i="2"/>
  <c r="X7977" i="2"/>
  <c r="X7976" i="2"/>
  <c r="X7975" i="2"/>
  <c r="X7974" i="2"/>
  <c r="X7973" i="2"/>
  <c r="X7972" i="2"/>
  <c r="X7971" i="2"/>
  <c r="X7970" i="2"/>
  <c r="X7969" i="2"/>
  <c r="X7968" i="2"/>
  <c r="X7967" i="2"/>
  <c r="X7966" i="2"/>
  <c r="X7965" i="2"/>
  <c r="X7964" i="2"/>
  <c r="X7963" i="2"/>
  <c r="X7962" i="2"/>
  <c r="X7961" i="2"/>
  <c r="X7960" i="2"/>
  <c r="X7959" i="2"/>
  <c r="X7958" i="2"/>
  <c r="X7957" i="2"/>
  <c r="X7956" i="2"/>
  <c r="X7955" i="2"/>
  <c r="X7954" i="2"/>
  <c r="X7953" i="2"/>
  <c r="X7952" i="2"/>
  <c r="X7951" i="2"/>
  <c r="X7950" i="2"/>
  <c r="X7949" i="2"/>
  <c r="X7948" i="2"/>
  <c r="X7947" i="2"/>
  <c r="X7946" i="2"/>
  <c r="X7945" i="2"/>
  <c r="X7944" i="2"/>
  <c r="X7943" i="2"/>
  <c r="X7942" i="2"/>
  <c r="X7941" i="2"/>
  <c r="X7940" i="2"/>
  <c r="X7939" i="2"/>
  <c r="X7938" i="2"/>
  <c r="X7937" i="2"/>
  <c r="X7936" i="2"/>
  <c r="X7935" i="2"/>
  <c r="X7934" i="2"/>
  <c r="X7933" i="2"/>
  <c r="X7932" i="2"/>
  <c r="X7931" i="2"/>
  <c r="X7930" i="2"/>
  <c r="X7929" i="2"/>
  <c r="X7928" i="2"/>
  <c r="X7927" i="2"/>
  <c r="X7926" i="2"/>
  <c r="X7925" i="2"/>
  <c r="X7924" i="2"/>
  <c r="X7923" i="2"/>
  <c r="X7922" i="2"/>
  <c r="X7921" i="2"/>
  <c r="X7920" i="2"/>
  <c r="X7919" i="2"/>
  <c r="X7918" i="2"/>
  <c r="X7917" i="2"/>
  <c r="X7916" i="2"/>
  <c r="X7915" i="2"/>
  <c r="X7914" i="2"/>
  <c r="X7913" i="2"/>
  <c r="X7912" i="2"/>
  <c r="X7911" i="2"/>
  <c r="X7910" i="2"/>
  <c r="X7909" i="2"/>
  <c r="X7908" i="2"/>
  <c r="X7907" i="2"/>
  <c r="X7906" i="2"/>
  <c r="X7905" i="2"/>
  <c r="X7904" i="2"/>
  <c r="X7903" i="2"/>
  <c r="X7902" i="2"/>
  <c r="X7901" i="2"/>
  <c r="X7900" i="2"/>
  <c r="X7899" i="2"/>
  <c r="X7898" i="2"/>
  <c r="X7897" i="2"/>
  <c r="X7896" i="2"/>
  <c r="X7895" i="2"/>
  <c r="X7894" i="2"/>
  <c r="X7893" i="2"/>
  <c r="X7892" i="2"/>
  <c r="X7891" i="2"/>
  <c r="X7890" i="2"/>
  <c r="X7889" i="2"/>
  <c r="X7888" i="2"/>
  <c r="X7887" i="2"/>
  <c r="X7886" i="2"/>
  <c r="X7885" i="2"/>
  <c r="X7884" i="2"/>
  <c r="X7883" i="2"/>
  <c r="X7882" i="2"/>
  <c r="X7881" i="2"/>
  <c r="X7880" i="2"/>
  <c r="X7879" i="2"/>
  <c r="X7878" i="2"/>
  <c r="X7877" i="2"/>
  <c r="X7876" i="2"/>
  <c r="X7875" i="2"/>
  <c r="X7874" i="2"/>
  <c r="X7873" i="2"/>
  <c r="X7872" i="2"/>
  <c r="X7871" i="2"/>
  <c r="X7870" i="2"/>
  <c r="X7869" i="2"/>
  <c r="X7868" i="2"/>
  <c r="X7867" i="2"/>
  <c r="X7866" i="2"/>
  <c r="X7865" i="2"/>
  <c r="X7864" i="2"/>
  <c r="X7863" i="2"/>
  <c r="X7862" i="2"/>
  <c r="X7861" i="2"/>
  <c r="X7860" i="2"/>
  <c r="X7859" i="2"/>
  <c r="X7858" i="2"/>
  <c r="X7857" i="2"/>
  <c r="X7856" i="2"/>
  <c r="X7855" i="2"/>
  <c r="X7854" i="2"/>
  <c r="X7853" i="2"/>
  <c r="X7852" i="2"/>
  <c r="X7851" i="2"/>
  <c r="X7850" i="2"/>
  <c r="X7849" i="2"/>
  <c r="X7848" i="2"/>
  <c r="X7847" i="2"/>
  <c r="X7846" i="2"/>
  <c r="X7845" i="2"/>
  <c r="X7844" i="2"/>
  <c r="X7843" i="2"/>
  <c r="X7842" i="2"/>
  <c r="X7841" i="2"/>
  <c r="X7840" i="2"/>
  <c r="X7839" i="2"/>
  <c r="X7838" i="2"/>
  <c r="X7837" i="2"/>
  <c r="X7836" i="2"/>
  <c r="X7835" i="2"/>
  <c r="X7834" i="2"/>
  <c r="X7833" i="2"/>
  <c r="X7832" i="2"/>
  <c r="X7831" i="2"/>
  <c r="X7830" i="2"/>
  <c r="X7829" i="2"/>
  <c r="X7828" i="2"/>
  <c r="X7827" i="2"/>
  <c r="X7826" i="2"/>
  <c r="X7825" i="2"/>
  <c r="X7824" i="2"/>
  <c r="X7823" i="2"/>
  <c r="X7822" i="2"/>
  <c r="X7821" i="2"/>
  <c r="X7820" i="2"/>
  <c r="X7819" i="2"/>
  <c r="X7818" i="2"/>
  <c r="X7817" i="2"/>
  <c r="X7816" i="2"/>
  <c r="X7815" i="2"/>
  <c r="X7814" i="2"/>
  <c r="X7813" i="2"/>
  <c r="X7812" i="2"/>
  <c r="X7811" i="2"/>
  <c r="X7810" i="2"/>
  <c r="X7809" i="2"/>
  <c r="X7808" i="2"/>
  <c r="X7807" i="2"/>
  <c r="X7806" i="2"/>
  <c r="X7805" i="2"/>
  <c r="X7804" i="2"/>
  <c r="X7803" i="2"/>
  <c r="X7802" i="2"/>
  <c r="X7801" i="2"/>
  <c r="X7800" i="2"/>
  <c r="X7799" i="2"/>
  <c r="X7798" i="2"/>
  <c r="X7797" i="2"/>
  <c r="X7796" i="2"/>
  <c r="X7795" i="2"/>
  <c r="X7794" i="2"/>
  <c r="X7793" i="2"/>
  <c r="X7792" i="2"/>
  <c r="X7791" i="2"/>
  <c r="X7790" i="2"/>
  <c r="X7789" i="2"/>
  <c r="X7788" i="2"/>
  <c r="X7787" i="2"/>
  <c r="X7786" i="2"/>
  <c r="X7785" i="2"/>
  <c r="X7784" i="2"/>
  <c r="X7783" i="2"/>
  <c r="X7782" i="2"/>
  <c r="X7781" i="2"/>
  <c r="X7780" i="2"/>
  <c r="X7779" i="2"/>
  <c r="X7778" i="2"/>
  <c r="X7777" i="2"/>
  <c r="X7776" i="2"/>
  <c r="X7775" i="2"/>
  <c r="X7774" i="2"/>
  <c r="X7773" i="2"/>
  <c r="X7772" i="2"/>
  <c r="X7771" i="2"/>
  <c r="X7770" i="2"/>
  <c r="X7769" i="2"/>
  <c r="X7768" i="2"/>
  <c r="X7767" i="2"/>
  <c r="X7766" i="2"/>
  <c r="X7765" i="2"/>
  <c r="X7764" i="2"/>
  <c r="X7763" i="2"/>
  <c r="X7762" i="2"/>
  <c r="X7761" i="2"/>
  <c r="X7760" i="2"/>
  <c r="X7759" i="2"/>
  <c r="X7758" i="2"/>
  <c r="X7757" i="2"/>
  <c r="X7756" i="2"/>
  <c r="X7755" i="2"/>
  <c r="X7754" i="2"/>
  <c r="X7753" i="2"/>
  <c r="X7752" i="2"/>
  <c r="X7751" i="2"/>
  <c r="X7750" i="2"/>
  <c r="X7749" i="2"/>
  <c r="X7748" i="2"/>
  <c r="X7747" i="2"/>
  <c r="X7746" i="2"/>
  <c r="X7745" i="2"/>
  <c r="X7744" i="2"/>
  <c r="X7743" i="2"/>
  <c r="X7742" i="2"/>
  <c r="X7741" i="2"/>
  <c r="X7740" i="2"/>
  <c r="X7739" i="2"/>
  <c r="X7738" i="2"/>
  <c r="X7737" i="2"/>
  <c r="X7736" i="2"/>
  <c r="X7735" i="2"/>
  <c r="X7734" i="2"/>
  <c r="X7733" i="2"/>
  <c r="X7732" i="2"/>
  <c r="X7731" i="2"/>
  <c r="X7730" i="2"/>
  <c r="X7729" i="2"/>
  <c r="X7728" i="2"/>
  <c r="X7727" i="2"/>
  <c r="X7726" i="2"/>
  <c r="X7725" i="2"/>
  <c r="X7724" i="2"/>
  <c r="X7723" i="2"/>
  <c r="X7722" i="2"/>
  <c r="X7721" i="2"/>
  <c r="X7720" i="2"/>
  <c r="X7719" i="2"/>
  <c r="X7718" i="2"/>
  <c r="X7717" i="2"/>
  <c r="X7716" i="2"/>
  <c r="X7715" i="2"/>
  <c r="X7714" i="2"/>
  <c r="X7713" i="2"/>
  <c r="X7712" i="2"/>
  <c r="X7711" i="2"/>
  <c r="X7710" i="2"/>
  <c r="X7709" i="2"/>
  <c r="X7708" i="2"/>
  <c r="X7707" i="2"/>
  <c r="X7706" i="2"/>
  <c r="X7705" i="2"/>
  <c r="X7704" i="2"/>
  <c r="X7703" i="2"/>
  <c r="X7702" i="2"/>
  <c r="X7701" i="2"/>
  <c r="X7700" i="2"/>
  <c r="X7699" i="2"/>
  <c r="X7698" i="2"/>
  <c r="X7697" i="2"/>
  <c r="X7696" i="2"/>
  <c r="X7695" i="2"/>
  <c r="X7694" i="2"/>
  <c r="X7693" i="2"/>
  <c r="X7692" i="2"/>
  <c r="X7691" i="2"/>
  <c r="X7690" i="2"/>
  <c r="X7689" i="2"/>
  <c r="X7688" i="2"/>
  <c r="X7687" i="2"/>
  <c r="X7686" i="2"/>
  <c r="X7685" i="2"/>
  <c r="X7684" i="2"/>
  <c r="X7683" i="2"/>
  <c r="X7682" i="2"/>
  <c r="X7681" i="2"/>
  <c r="X7680" i="2"/>
  <c r="X7679" i="2"/>
  <c r="X7678" i="2"/>
  <c r="X7677" i="2"/>
  <c r="X7676" i="2"/>
  <c r="X7675" i="2"/>
  <c r="X7674" i="2"/>
  <c r="X7673" i="2"/>
  <c r="X7672" i="2"/>
  <c r="X7671" i="2"/>
  <c r="X7670" i="2"/>
  <c r="X7669" i="2"/>
  <c r="X7668" i="2"/>
  <c r="X7667" i="2"/>
  <c r="X7666" i="2"/>
  <c r="X7665" i="2"/>
  <c r="X7664" i="2"/>
  <c r="X7663" i="2"/>
  <c r="X7662" i="2"/>
  <c r="X7661" i="2"/>
  <c r="X7660" i="2"/>
  <c r="X7659" i="2"/>
  <c r="X7658" i="2"/>
  <c r="X7657" i="2"/>
  <c r="X7656" i="2"/>
  <c r="X7655" i="2"/>
  <c r="X7654" i="2"/>
  <c r="X7653" i="2"/>
  <c r="X7652" i="2"/>
  <c r="X7651" i="2"/>
  <c r="X7650" i="2"/>
  <c r="X7649" i="2"/>
  <c r="X7648" i="2"/>
  <c r="X7647" i="2"/>
  <c r="X7646" i="2"/>
  <c r="X7645" i="2"/>
  <c r="X7644" i="2"/>
  <c r="X7643" i="2"/>
  <c r="X7642" i="2"/>
  <c r="X7641" i="2"/>
  <c r="X7640" i="2"/>
  <c r="X7639" i="2"/>
  <c r="X7638" i="2"/>
  <c r="X7637" i="2"/>
  <c r="X7636" i="2"/>
  <c r="X7635" i="2"/>
  <c r="X7634" i="2"/>
  <c r="X7633" i="2"/>
  <c r="X7632" i="2"/>
  <c r="X7631" i="2"/>
  <c r="X7630" i="2"/>
  <c r="X7629" i="2"/>
  <c r="X7628" i="2"/>
  <c r="X7627" i="2"/>
  <c r="X7626" i="2"/>
  <c r="X7625" i="2"/>
  <c r="X7624" i="2"/>
  <c r="X7623" i="2"/>
  <c r="X7622" i="2"/>
  <c r="X7621" i="2"/>
  <c r="X7620" i="2"/>
  <c r="X7619" i="2"/>
  <c r="X7618" i="2"/>
  <c r="X7617" i="2"/>
  <c r="X7616" i="2"/>
  <c r="X7615" i="2"/>
  <c r="X7614" i="2"/>
  <c r="X7613" i="2"/>
  <c r="X7612" i="2"/>
  <c r="X7611" i="2"/>
  <c r="X7610" i="2"/>
  <c r="X7609" i="2"/>
  <c r="X7608" i="2"/>
  <c r="X7607" i="2"/>
  <c r="X7606" i="2"/>
  <c r="X7605" i="2"/>
  <c r="X7604" i="2"/>
  <c r="X7603" i="2"/>
  <c r="X7602" i="2"/>
  <c r="X7601" i="2"/>
  <c r="X7600" i="2"/>
  <c r="X7599" i="2"/>
  <c r="X7598" i="2"/>
  <c r="X7597" i="2"/>
  <c r="X7596" i="2"/>
  <c r="X7595" i="2"/>
  <c r="X7594" i="2"/>
  <c r="X7593" i="2"/>
  <c r="X7592" i="2"/>
  <c r="X7591" i="2"/>
  <c r="X7590" i="2"/>
  <c r="X7589" i="2"/>
  <c r="X7588" i="2"/>
  <c r="X7587" i="2"/>
  <c r="X7586" i="2"/>
  <c r="X7585" i="2"/>
  <c r="X7584" i="2"/>
  <c r="X7583" i="2"/>
  <c r="X7582" i="2"/>
  <c r="X7581" i="2"/>
  <c r="X7580" i="2"/>
  <c r="X7579" i="2"/>
  <c r="X7578" i="2"/>
  <c r="X7577" i="2"/>
  <c r="X7576" i="2"/>
  <c r="X7575" i="2"/>
  <c r="X7574" i="2"/>
  <c r="X7573" i="2"/>
  <c r="X7572" i="2"/>
  <c r="X7571" i="2"/>
  <c r="X7570" i="2"/>
  <c r="X7569" i="2"/>
  <c r="X7568" i="2"/>
  <c r="X7567" i="2"/>
  <c r="X7566" i="2"/>
  <c r="X7565" i="2"/>
  <c r="X7564" i="2"/>
  <c r="X7563" i="2"/>
  <c r="X7562" i="2"/>
  <c r="X7561" i="2"/>
  <c r="X7560" i="2"/>
  <c r="X7559" i="2"/>
  <c r="X7558" i="2"/>
  <c r="X7557" i="2"/>
  <c r="X7556" i="2"/>
  <c r="X7555" i="2"/>
  <c r="X7554" i="2"/>
  <c r="X7553" i="2"/>
  <c r="X7552" i="2"/>
  <c r="X7551" i="2"/>
  <c r="X7550" i="2"/>
  <c r="X7549" i="2"/>
  <c r="X7548" i="2"/>
  <c r="X7547" i="2"/>
  <c r="X7546" i="2"/>
  <c r="X7545" i="2"/>
  <c r="X7544" i="2"/>
  <c r="X7543" i="2"/>
  <c r="X7542" i="2"/>
  <c r="X7541" i="2"/>
  <c r="X7540" i="2"/>
  <c r="X7539" i="2"/>
  <c r="X7538" i="2"/>
  <c r="X7537" i="2"/>
  <c r="X7536" i="2"/>
  <c r="X7535" i="2"/>
  <c r="X7534" i="2"/>
  <c r="X7533" i="2"/>
  <c r="X7532" i="2"/>
  <c r="X7531" i="2"/>
  <c r="X7530" i="2"/>
  <c r="X7529" i="2"/>
  <c r="X7528" i="2"/>
  <c r="X7527" i="2"/>
  <c r="X7526" i="2"/>
  <c r="X7525" i="2"/>
  <c r="X7524" i="2"/>
  <c r="X7523" i="2"/>
  <c r="X7522" i="2"/>
  <c r="X7521" i="2"/>
  <c r="X7520" i="2"/>
  <c r="X7519" i="2"/>
  <c r="X7518" i="2"/>
  <c r="X7517" i="2"/>
  <c r="X7516" i="2"/>
  <c r="X7515" i="2"/>
  <c r="X7514" i="2"/>
  <c r="X7513" i="2"/>
  <c r="X7512" i="2"/>
  <c r="X7511" i="2"/>
  <c r="X7510" i="2"/>
  <c r="X7509" i="2"/>
  <c r="X7508" i="2"/>
  <c r="X7507" i="2"/>
  <c r="X7506" i="2"/>
  <c r="X7505" i="2"/>
  <c r="X7504" i="2"/>
  <c r="X7503" i="2"/>
  <c r="X7502" i="2"/>
  <c r="X7501" i="2"/>
  <c r="X7500" i="2"/>
  <c r="X7499" i="2"/>
  <c r="X7498" i="2"/>
  <c r="X7497" i="2"/>
  <c r="X7496" i="2"/>
  <c r="X7495" i="2"/>
  <c r="X7494" i="2"/>
  <c r="X7493" i="2"/>
  <c r="X7492" i="2"/>
  <c r="X7491" i="2"/>
  <c r="X7490" i="2"/>
  <c r="X7489" i="2"/>
  <c r="X7488" i="2"/>
  <c r="X7487" i="2"/>
  <c r="X7486" i="2"/>
  <c r="X7485" i="2"/>
  <c r="X7484" i="2"/>
  <c r="X7483" i="2"/>
  <c r="X7482" i="2"/>
  <c r="X7481" i="2"/>
  <c r="X7480" i="2"/>
  <c r="X7479" i="2"/>
  <c r="X7478" i="2"/>
  <c r="X7477" i="2"/>
  <c r="X7476" i="2"/>
  <c r="X7475" i="2"/>
  <c r="X7474" i="2"/>
  <c r="X7473" i="2"/>
  <c r="X7472" i="2"/>
  <c r="X7471" i="2"/>
  <c r="X7470" i="2"/>
  <c r="X7469" i="2"/>
  <c r="X7468" i="2"/>
  <c r="X7467" i="2"/>
  <c r="X7466" i="2"/>
  <c r="X7465" i="2"/>
  <c r="X7464" i="2"/>
  <c r="X7463" i="2"/>
  <c r="X7462" i="2"/>
  <c r="X7461" i="2"/>
  <c r="X7460" i="2"/>
  <c r="X7459" i="2"/>
  <c r="X7458" i="2"/>
  <c r="X7457" i="2"/>
  <c r="X7456" i="2"/>
  <c r="X7455" i="2"/>
  <c r="X7454" i="2"/>
  <c r="X7453" i="2"/>
  <c r="X7452" i="2"/>
  <c r="X7451" i="2"/>
  <c r="X7450" i="2"/>
  <c r="X7449" i="2"/>
  <c r="X7448" i="2"/>
  <c r="X7447" i="2"/>
  <c r="X7446" i="2"/>
  <c r="X7445" i="2"/>
  <c r="X7444" i="2"/>
  <c r="X7443" i="2"/>
  <c r="X7442" i="2"/>
  <c r="X7441" i="2"/>
  <c r="X7440" i="2"/>
  <c r="X7439" i="2"/>
  <c r="X7438" i="2"/>
  <c r="X7437" i="2"/>
  <c r="X7436" i="2"/>
  <c r="X7435" i="2"/>
  <c r="X7434" i="2"/>
  <c r="X7433" i="2"/>
  <c r="X7432" i="2"/>
  <c r="X7431" i="2"/>
  <c r="X7430" i="2"/>
  <c r="X7429" i="2"/>
  <c r="X7428" i="2"/>
  <c r="X7427" i="2"/>
  <c r="X7426" i="2"/>
  <c r="X7425" i="2"/>
  <c r="X7424" i="2"/>
  <c r="X7423" i="2"/>
  <c r="X7422" i="2"/>
  <c r="X7421" i="2"/>
  <c r="X7420" i="2"/>
  <c r="X7419" i="2"/>
  <c r="X7418" i="2"/>
  <c r="X7417" i="2"/>
  <c r="X7416" i="2"/>
  <c r="X7415" i="2"/>
  <c r="X7414" i="2"/>
  <c r="X7413" i="2"/>
  <c r="X7412" i="2"/>
  <c r="X7411" i="2"/>
  <c r="X7410" i="2"/>
  <c r="X7409" i="2"/>
  <c r="X7408" i="2"/>
  <c r="X7407" i="2"/>
  <c r="X7406" i="2"/>
  <c r="X7405" i="2"/>
  <c r="X7404" i="2"/>
  <c r="X7403" i="2"/>
  <c r="X7402" i="2"/>
  <c r="X7401" i="2"/>
  <c r="X7400" i="2"/>
  <c r="X7399" i="2"/>
  <c r="X7398" i="2"/>
  <c r="X7397" i="2"/>
  <c r="X7396" i="2"/>
  <c r="X7395" i="2"/>
  <c r="X7394" i="2"/>
  <c r="X7393" i="2"/>
  <c r="X7392" i="2"/>
  <c r="X7391" i="2"/>
  <c r="X7390" i="2"/>
  <c r="X7389" i="2"/>
  <c r="X7388" i="2"/>
  <c r="X7387" i="2"/>
  <c r="X7386" i="2"/>
  <c r="X7385" i="2"/>
  <c r="X7384" i="2"/>
  <c r="X7383" i="2"/>
  <c r="X7382" i="2"/>
  <c r="X7381" i="2"/>
  <c r="X7380" i="2"/>
  <c r="X7379" i="2"/>
  <c r="X7378" i="2"/>
  <c r="X7377" i="2"/>
  <c r="X7376" i="2"/>
  <c r="X7375" i="2"/>
  <c r="X7374" i="2"/>
  <c r="X7373" i="2"/>
  <c r="X7372" i="2"/>
  <c r="X7371" i="2"/>
  <c r="X7370" i="2"/>
  <c r="X7369" i="2"/>
  <c r="X7368" i="2"/>
  <c r="X7367" i="2"/>
  <c r="X7366" i="2"/>
  <c r="X7365" i="2"/>
  <c r="X7364" i="2"/>
  <c r="X7363" i="2"/>
  <c r="X7362" i="2"/>
  <c r="X7361" i="2"/>
  <c r="X7360" i="2"/>
  <c r="X7359" i="2"/>
  <c r="X7358" i="2"/>
  <c r="X7357" i="2"/>
  <c r="X7356" i="2"/>
  <c r="X7355" i="2"/>
  <c r="X7354" i="2"/>
  <c r="X7353" i="2"/>
  <c r="X7352" i="2"/>
  <c r="X7351" i="2"/>
  <c r="X7350" i="2"/>
  <c r="X7349" i="2"/>
  <c r="X7348" i="2"/>
  <c r="X7347" i="2"/>
  <c r="X7346" i="2"/>
  <c r="X7345" i="2"/>
  <c r="X7344" i="2"/>
  <c r="X7343" i="2"/>
  <c r="X7342" i="2"/>
  <c r="X7341" i="2"/>
  <c r="X7340" i="2"/>
  <c r="X7339" i="2"/>
  <c r="X7338" i="2"/>
  <c r="X7337" i="2"/>
  <c r="X7336" i="2"/>
  <c r="X7335" i="2"/>
  <c r="X7334" i="2"/>
  <c r="X7333" i="2"/>
  <c r="X7332" i="2"/>
  <c r="X7331" i="2"/>
  <c r="X7330" i="2"/>
  <c r="X7329" i="2"/>
  <c r="X7328" i="2"/>
  <c r="X7327" i="2"/>
  <c r="X7326" i="2"/>
  <c r="X7325" i="2"/>
  <c r="X7324" i="2"/>
  <c r="X7323" i="2"/>
  <c r="X7322" i="2"/>
  <c r="X7321" i="2"/>
  <c r="X7320" i="2"/>
  <c r="X7319" i="2"/>
  <c r="X7318" i="2"/>
  <c r="X7317" i="2"/>
  <c r="X7316" i="2"/>
  <c r="X7315" i="2"/>
  <c r="X7314" i="2"/>
  <c r="X7313" i="2"/>
  <c r="X7312" i="2"/>
  <c r="X7311" i="2"/>
  <c r="X7310" i="2"/>
  <c r="X7309" i="2"/>
  <c r="X7308" i="2"/>
  <c r="X7307" i="2"/>
  <c r="X7306" i="2"/>
  <c r="X7305" i="2"/>
  <c r="X7304" i="2"/>
  <c r="X7303" i="2"/>
  <c r="X7302" i="2"/>
  <c r="X7301" i="2"/>
  <c r="X7300" i="2"/>
  <c r="X7299" i="2"/>
  <c r="X7298" i="2"/>
  <c r="X7297" i="2"/>
  <c r="X7296" i="2"/>
  <c r="X7295" i="2"/>
  <c r="X7294" i="2"/>
  <c r="X7293" i="2"/>
  <c r="X7292" i="2"/>
  <c r="X7291" i="2"/>
  <c r="X7290" i="2"/>
  <c r="X7289" i="2"/>
  <c r="X7288" i="2"/>
  <c r="X7287" i="2"/>
  <c r="X7286" i="2"/>
  <c r="X7285" i="2"/>
  <c r="X7284" i="2"/>
  <c r="X7283" i="2"/>
  <c r="X7282" i="2"/>
  <c r="X7281" i="2"/>
  <c r="X7280" i="2"/>
  <c r="X7279" i="2"/>
  <c r="X7278" i="2"/>
  <c r="X7277" i="2"/>
  <c r="X7276" i="2"/>
  <c r="X7275" i="2"/>
  <c r="X7274" i="2"/>
  <c r="X7273" i="2"/>
  <c r="X7272" i="2"/>
  <c r="X7271" i="2"/>
  <c r="X7270" i="2"/>
  <c r="X7269" i="2"/>
  <c r="X7268" i="2"/>
  <c r="X7267" i="2"/>
  <c r="X7266" i="2"/>
  <c r="X7265" i="2"/>
  <c r="X7264" i="2"/>
  <c r="X7263" i="2"/>
  <c r="X7262" i="2"/>
  <c r="X7261" i="2"/>
  <c r="X7260" i="2"/>
  <c r="X7259" i="2"/>
  <c r="X7258" i="2"/>
  <c r="X7257" i="2"/>
  <c r="X7256" i="2"/>
  <c r="X7255" i="2"/>
  <c r="X7254" i="2"/>
  <c r="X7253" i="2"/>
  <c r="X7252" i="2"/>
  <c r="X7251" i="2"/>
  <c r="X7250" i="2"/>
  <c r="X7249" i="2"/>
  <c r="X7248" i="2"/>
  <c r="X7247" i="2"/>
  <c r="X7246" i="2"/>
  <c r="X7245" i="2"/>
  <c r="X7244" i="2"/>
  <c r="X7243" i="2"/>
  <c r="X7242" i="2"/>
  <c r="X7241" i="2"/>
  <c r="X7240" i="2"/>
  <c r="X7239" i="2"/>
  <c r="X7238" i="2"/>
  <c r="X7237" i="2"/>
  <c r="X7236" i="2"/>
  <c r="X7235" i="2"/>
  <c r="X7234" i="2"/>
  <c r="X7233" i="2"/>
  <c r="X7232" i="2"/>
  <c r="X7231" i="2"/>
  <c r="X7230" i="2"/>
  <c r="X7229" i="2"/>
  <c r="X7228" i="2"/>
  <c r="X7227" i="2"/>
  <c r="X7226" i="2"/>
  <c r="X7225" i="2"/>
  <c r="X7224" i="2"/>
  <c r="X7223" i="2"/>
  <c r="X7222" i="2"/>
  <c r="X7221" i="2"/>
  <c r="X7220" i="2"/>
  <c r="X7219" i="2"/>
  <c r="X7218" i="2"/>
  <c r="X7217" i="2"/>
  <c r="X7216" i="2"/>
  <c r="X7215" i="2"/>
  <c r="X7214" i="2"/>
  <c r="X7213" i="2"/>
  <c r="X7212" i="2"/>
  <c r="X7211" i="2"/>
  <c r="X7210" i="2"/>
  <c r="X7209" i="2"/>
  <c r="X7208" i="2"/>
  <c r="X7207" i="2"/>
  <c r="X7206" i="2"/>
  <c r="X7205" i="2"/>
  <c r="X7204" i="2"/>
  <c r="X7203" i="2"/>
  <c r="X7202" i="2"/>
  <c r="X7201" i="2"/>
  <c r="X7200" i="2"/>
  <c r="X7199" i="2"/>
  <c r="X7198" i="2"/>
  <c r="X7197" i="2"/>
  <c r="X7196" i="2"/>
  <c r="X7195" i="2"/>
  <c r="X7194" i="2"/>
  <c r="X7193" i="2"/>
  <c r="X7192" i="2"/>
  <c r="X7191" i="2"/>
  <c r="X7190" i="2"/>
  <c r="X7189" i="2"/>
  <c r="X7188" i="2"/>
  <c r="X7187" i="2"/>
  <c r="X7186" i="2"/>
  <c r="X7185" i="2"/>
  <c r="X7184" i="2"/>
  <c r="X7183" i="2"/>
  <c r="X7182" i="2"/>
  <c r="X7181" i="2"/>
  <c r="X7180" i="2"/>
  <c r="X7179" i="2"/>
  <c r="X7178" i="2"/>
  <c r="X7177" i="2"/>
  <c r="X7176" i="2"/>
  <c r="X7175" i="2"/>
  <c r="X7174" i="2"/>
  <c r="X7173" i="2"/>
  <c r="X7172" i="2"/>
  <c r="X7171" i="2"/>
  <c r="X7170" i="2"/>
  <c r="X7169" i="2"/>
  <c r="X7168" i="2"/>
  <c r="X7167" i="2"/>
  <c r="X7166" i="2"/>
  <c r="X7165" i="2"/>
  <c r="X7164" i="2"/>
  <c r="X7163" i="2"/>
  <c r="X7162" i="2"/>
  <c r="X7161" i="2"/>
  <c r="X7160" i="2"/>
  <c r="X7159" i="2"/>
  <c r="X7158" i="2"/>
  <c r="X7157" i="2"/>
  <c r="X7156" i="2"/>
  <c r="X7155" i="2"/>
  <c r="X7154" i="2"/>
  <c r="X7153" i="2"/>
  <c r="X7152" i="2"/>
  <c r="X7151" i="2"/>
  <c r="X7150" i="2"/>
  <c r="X7149" i="2"/>
  <c r="X7148" i="2"/>
  <c r="X7147" i="2"/>
  <c r="X7146" i="2"/>
  <c r="X7145" i="2"/>
  <c r="X7144" i="2"/>
  <c r="X7143" i="2"/>
  <c r="X7142" i="2"/>
  <c r="X7141" i="2"/>
  <c r="X7140" i="2"/>
  <c r="X7139" i="2"/>
  <c r="X7138" i="2"/>
  <c r="X7137" i="2"/>
  <c r="X7136" i="2"/>
  <c r="X7135" i="2"/>
  <c r="X7134" i="2"/>
  <c r="X7133" i="2"/>
  <c r="X7132" i="2"/>
  <c r="X7131" i="2"/>
  <c r="X7130" i="2"/>
  <c r="X7129" i="2"/>
  <c r="X7128" i="2"/>
  <c r="X7127" i="2"/>
  <c r="X7126" i="2"/>
  <c r="X7125" i="2"/>
  <c r="X7124" i="2"/>
  <c r="X7123" i="2"/>
  <c r="X7122" i="2"/>
  <c r="X7121" i="2"/>
  <c r="X7120" i="2"/>
  <c r="X7119" i="2"/>
  <c r="X7118" i="2"/>
  <c r="X7117" i="2"/>
  <c r="X7116" i="2"/>
  <c r="X7115" i="2"/>
  <c r="X7114" i="2"/>
  <c r="X7113" i="2"/>
  <c r="X7112" i="2"/>
  <c r="X7111" i="2"/>
  <c r="X7110" i="2"/>
  <c r="X7109" i="2"/>
  <c r="X7108" i="2"/>
  <c r="X7107" i="2"/>
  <c r="X7106" i="2"/>
  <c r="X7105" i="2"/>
  <c r="X7104" i="2"/>
  <c r="X7103" i="2"/>
  <c r="X7102" i="2"/>
  <c r="X7101" i="2"/>
  <c r="X7100" i="2"/>
  <c r="X7099" i="2"/>
  <c r="X7098" i="2"/>
  <c r="X7097" i="2"/>
  <c r="X7096" i="2"/>
  <c r="X7095" i="2"/>
  <c r="X7094" i="2"/>
  <c r="X7093" i="2"/>
  <c r="X7092" i="2"/>
  <c r="X7091" i="2"/>
  <c r="X7090" i="2"/>
  <c r="X7089" i="2"/>
  <c r="X7088" i="2"/>
  <c r="X7087" i="2"/>
  <c r="X7086" i="2"/>
  <c r="X7085" i="2"/>
  <c r="X7084" i="2"/>
  <c r="X7083" i="2"/>
  <c r="X7082" i="2"/>
  <c r="X7081" i="2"/>
  <c r="X7080" i="2"/>
  <c r="X7079" i="2"/>
  <c r="X7078" i="2"/>
  <c r="X7077" i="2"/>
  <c r="X7076" i="2"/>
  <c r="X7075" i="2"/>
  <c r="X7074" i="2"/>
  <c r="X7073" i="2"/>
  <c r="X7072" i="2"/>
  <c r="X7071" i="2"/>
  <c r="X7070" i="2"/>
  <c r="X7069" i="2"/>
  <c r="X7068" i="2"/>
  <c r="X7067" i="2"/>
  <c r="X7066" i="2"/>
  <c r="X7065" i="2"/>
  <c r="X7064" i="2"/>
  <c r="X7063" i="2"/>
  <c r="X7062" i="2"/>
  <c r="X7061" i="2"/>
  <c r="X7060" i="2"/>
  <c r="X7059" i="2"/>
  <c r="X7058" i="2"/>
  <c r="X7057" i="2"/>
  <c r="X7056" i="2"/>
  <c r="X7055" i="2"/>
  <c r="X7054" i="2"/>
  <c r="X7053" i="2"/>
  <c r="X7052" i="2"/>
  <c r="X7051" i="2"/>
  <c r="X7050" i="2"/>
  <c r="X7049" i="2"/>
  <c r="X7048" i="2"/>
  <c r="X7047" i="2"/>
  <c r="X7046" i="2"/>
  <c r="X7045" i="2"/>
  <c r="X7044" i="2"/>
  <c r="X7043" i="2"/>
  <c r="X7042" i="2"/>
  <c r="X7041" i="2"/>
  <c r="X7040" i="2"/>
  <c r="X7039" i="2"/>
  <c r="X7038" i="2"/>
  <c r="X7037" i="2"/>
  <c r="X7036" i="2"/>
  <c r="X7035" i="2"/>
  <c r="X7034" i="2"/>
  <c r="X7033" i="2"/>
  <c r="X7032" i="2"/>
  <c r="X7031" i="2"/>
  <c r="X7030" i="2"/>
  <c r="X7029" i="2"/>
  <c r="X7028" i="2"/>
  <c r="X7027" i="2"/>
  <c r="X7026" i="2"/>
  <c r="X7025" i="2"/>
  <c r="X7024" i="2"/>
  <c r="X7023" i="2"/>
  <c r="X7022" i="2"/>
  <c r="X7021" i="2"/>
  <c r="X7020" i="2"/>
  <c r="X7019" i="2"/>
  <c r="X7018" i="2"/>
  <c r="X7017" i="2"/>
  <c r="X7016" i="2"/>
  <c r="X7015" i="2"/>
  <c r="X7014" i="2"/>
  <c r="X7013" i="2"/>
  <c r="X7012" i="2"/>
  <c r="X7011" i="2"/>
  <c r="X7010" i="2"/>
  <c r="X7009" i="2"/>
  <c r="X7008" i="2"/>
  <c r="X7007" i="2"/>
  <c r="X7006" i="2"/>
  <c r="X7005" i="2"/>
  <c r="X7004" i="2"/>
  <c r="X7003" i="2"/>
  <c r="X7002" i="2"/>
  <c r="X7001" i="2"/>
  <c r="X7000" i="2"/>
  <c r="X6999" i="2"/>
  <c r="X6998" i="2"/>
  <c r="X6997" i="2"/>
  <c r="X6996" i="2"/>
  <c r="X6995" i="2"/>
  <c r="X6994" i="2"/>
  <c r="X6993" i="2"/>
  <c r="X6992" i="2"/>
  <c r="X6991" i="2"/>
  <c r="X6990" i="2"/>
  <c r="X6989" i="2"/>
  <c r="X6988" i="2"/>
  <c r="X6987" i="2"/>
  <c r="X6986" i="2"/>
  <c r="X6985" i="2"/>
  <c r="X6984" i="2"/>
  <c r="X6983" i="2"/>
  <c r="X6982" i="2"/>
  <c r="X6981" i="2"/>
  <c r="X6980" i="2"/>
  <c r="X6979" i="2"/>
  <c r="X6978" i="2"/>
  <c r="X6977" i="2"/>
  <c r="X6976" i="2"/>
  <c r="X6975" i="2"/>
  <c r="X6974" i="2"/>
  <c r="X6973" i="2"/>
  <c r="X6972" i="2"/>
  <c r="X6971" i="2"/>
  <c r="X6970" i="2"/>
  <c r="X6969" i="2"/>
  <c r="X6968" i="2"/>
  <c r="X6967" i="2"/>
  <c r="X6966" i="2"/>
  <c r="X6965" i="2"/>
  <c r="X6964" i="2"/>
  <c r="X6963" i="2"/>
  <c r="X6962" i="2"/>
  <c r="X6961" i="2"/>
  <c r="X6960" i="2"/>
  <c r="X6959" i="2"/>
  <c r="X6958" i="2"/>
  <c r="X6957" i="2"/>
  <c r="X6956" i="2"/>
  <c r="X6955" i="2"/>
  <c r="X6954" i="2"/>
  <c r="X6953" i="2"/>
  <c r="X6952" i="2"/>
  <c r="X6951" i="2"/>
  <c r="X6950" i="2"/>
  <c r="X6949" i="2"/>
  <c r="X6948" i="2"/>
  <c r="X6947" i="2"/>
  <c r="X6946" i="2"/>
  <c r="X6945" i="2"/>
  <c r="X6944" i="2"/>
  <c r="X6943" i="2"/>
  <c r="X6942" i="2"/>
  <c r="X6941" i="2"/>
  <c r="X6940" i="2"/>
  <c r="X6939" i="2"/>
  <c r="X6938" i="2"/>
  <c r="X6937" i="2"/>
  <c r="X6936" i="2"/>
  <c r="X6935" i="2"/>
  <c r="X6934" i="2"/>
  <c r="X6933" i="2"/>
  <c r="X6932" i="2"/>
  <c r="X6931" i="2"/>
  <c r="X6930" i="2"/>
  <c r="X6929" i="2"/>
  <c r="X6928" i="2"/>
  <c r="X6927" i="2"/>
  <c r="X6926" i="2"/>
  <c r="X6925" i="2"/>
  <c r="X6924" i="2"/>
  <c r="X6923" i="2"/>
  <c r="X6922" i="2"/>
  <c r="X6921" i="2"/>
  <c r="X6920" i="2"/>
  <c r="X6919" i="2"/>
  <c r="X6918" i="2"/>
  <c r="X6917" i="2"/>
  <c r="X6916" i="2"/>
  <c r="X6915" i="2"/>
  <c r="X6914" i="2"/>
  <c r="X6913" i="2"/>
  <c r="X6912" i="2"/>
  <c r="X6911" i="2"/>
  <c r="X6910" i="2"/>
  <c r="X6909" i="2"/>
  <c r="X6908" i="2"/>
  <c r="X6907" i="2"/>
  <c r="X6906" i="2"/>
  <c r="X6905" i="2"/>
  <c r="X6904" i="2"/>
  <c r="X6903" i="2"/>
  <c r="X6902" i="2"/>
  <c r="X6901" i="2"/>
  <c r="X6900" i="2"/>
  <c r="X6899" i="2"/>
  <c r="X6898" i="2"/>
  <c r="X6897" i="2"/>
  <c r="X6896" i="2"/>
  <c r="X6895" i="2"/>
  <c r="X6894" i="2"/>
  <c r="X6893" i="2"/>
  <c r="X6892" i="2"/>
  <c r="X6891" i="2"/>
  <c r="X6890" i="2"/>
  <c r="X6889" i="2"/>
  <c r="X6888" i="2"/>
  <c r="X6887" i="2"/>
  <c r="X6886" i="2"/>
  <c r="X6885" i="2"/>
  <c r="X6884" i="2"/>
  <c r="X6883" i="2"/>
  <c r="X6882" i="2"/>
  <c r="X6881" i="2"/>
  <c r="X6880" i="2"/>
  <c r="X6879" i="2"/>
  <c r="X6878" i="2"/>
  <c r="X6877" i="2"/>
  <c r="X6876" i="2"/>
  <c r="X6875" i="2"/>
  <c r="X6874" i="2"/>
  <c r="X6873" i="2"/>
  <c r="X6872" i="2"/>
  <c r="X6871" i="2"/>
  <c r="X6870" i="2"/>
  <c r="X6869" i="2"/>
  <c r="X6868" i="2"/>
  <c r="X6867" i="2"/>
  <c r="X6866" i="2"/>
  <c r="X6865" i="2"/>
  <c r="X6864" i="2"/>
  <c r="X6863" i="2"/>
  <c r="X6862" i="2"/>
  <c r="X6861" i="2"/>
  <c r="X6860" i="2"/>
  <c r="X6859" i="2"/>
  <c r="X6858" i="2"/>
  <c r="X6857" i="2"/>
  <c r="X6856" i="2"/>
  <c r="X6855" i="2"/>
  <c r="X6854" i="2"/>
  <c r="X6853" i="2"/>
  <c r="X6852" i="2"/>
  <c r="X6851" i="2"/>
  <c r="X6850" i="2"/>
  <c r="X6849" i="2"/>
  <c r="X6848" i="2"/>
  <c r="X6847" i="2"/>
  <c r="X6846" i="2"/>
  <c r="X6845" i="2"/>
  <c r="X6844" i="2"/>
  <c r="X6843" i="2"/>
  <c r="X6842" i="2"/>
  <c r="X6841" i="2"/>
  <c r="X6840" i="2"/>
  <c r="X6839" i="2"/>
  <c r="X6838" i="2"/>
  <c r="X6837" i="2"/>
  <c r="X6836" i="2"/>
  <c r="X6835" i="2"/>
  <c r="X6834" i="2"/>
  <c r="X6833" i="2"/>
  <c r="X6832" i="2"/>
  <c r="X6831" i="2"/>
  <c r="X6830" i="2"/>
  <c r="X6829" i="2"/>
  <c r="X6828" i="2"/>
  <c r="X6827" i="2"/>
  <c r="X6826" i="2"/>
  <c r="X6825" i="2"/>
  <c r="X6824" i="2"/>
  <c r="X6823" i="2"/>
  <c r="X6822" i="2"/>
  <c r="X6821" i="2"/>
  <c r="X6820" i="2"/>
  <c r="X6819" i="2"/>
  <c r="X6818" i="2"/>
  <c r="X6817" i="2"/>
  <c r="X6816" i="2"/>
  <c r="X6815" i="2"/>
  <c r="X6814" i="2"/>
  <c r="X6813" i="2"/>
  <c r="X6812" i="2"/>
  <c r="X6811" i="2"/>
  <c r="X6810" i="2"/>
  <c r="X6809" i="2"/>
  <c r="X6808" i="2"/>
  <c r="X6807" i="2"/>
  <c r="X6806" i="2"/>
  <c r="X6805" i="2"/>
  <c r="X6804" i="2"/>
  <c r="X6803" i="2"/>
  <c r="X6802" i="2"/>
  <c r="X6801" i="2"/>
  <c r="X6800" i="2"/>
  <c r="X6799" i="2"/>
  <c r="X6798" i="2"/>
  <c r="X6797" i="2"/>
  <c r="X6796" i="2"/>
  <c r="X6795" i="2"/>
  <c r="X6794" i="2"/>
  <c r="X6793" i="2"/>
  <c r="X6792" i="2"/>
  <c r="X6791" i="2"/>
  <c r="X6790" i="2"/>
  <c r="X6789" i="2"/>
  <c r="X6788" i="2"/>
  <c r="X6787" i="2"/>
  <c r="X6786" i="2"/>
  <c r="X6785" i="2"/>
  <c r="X6784" i="2"/>
  <c r="X6783" i="2"/>
  <c r="X6782" i="2"/>
  <c r="X6781" i="2"/>
  <c r="X6780" i="2"/>
  <c r="X6779" i="2"/>
  <c r="X6778" i="2"/>
  <c r="X6777" i="2"/>
  <c r="X6776" i="2"/>
  <c r="X6775" i="2"/>
  <c r="X6774" i="2"/>
  <c r="X6773" i="2"/>
  <c r="X6772" i="2"/>
  <c r="X6771" i="2"/>
  <c r="X6770" i="2"/>
  <c r="X6769" i="2"/>
  <c r="X6768" i="2"/>
  <c r="X6767" i="2"/>
  <c r="X6766" i="2"/>
  <c r="X6765" i="2"/>
  <c r="X6764" i="2"/>
  <c r="X6763" i="2"/>
  <c r="X6762" i="2"/>
  <c r="X6761" i="2"/>
  <c r="X6760" i="2"/>
  <c r="X6759" i="2"/>
  <c r="X6758" i="2"/>
  <c r="X6757" i="2"/>
  <c r="X6756" i="2"/>
  <c r="X6755" i="2"/>
  <c r="X6754" i="2"/>
  <c r="X6753" i="2"/>
  <c r="X6752" i="2"/>
  <c r="X6751" i="2"/>
  <c r="X6750" i="2"/>
  <c r="X6749" i="2"/>
  <c r="X6748" i="2"/>
  <c r="X6747" i="2"/>
  <c r="X6746" i="2"/>
  <c r="X6745" i="2"/>
  <c r="X6744" i="2"/>
  <c r="X6743" i="2"/>
  <c r="X6742" i="2"/>
  <c r="X6741" i="2"/>
  <c r="X6740" i="2"/>
  <c r="X6739" i="2"/>
  <c r="X6738" i="2"/>
  <c r="X6737" i="2"/>
  <c r="X6736" i="2"/>
  <c r="X6735" i="2"/>
  <c r="X6734" i="2"/>
  <c r="X6733" i="2"/>
  <c r="X6732" i="2"/>
  <c r="X6731" i="2"/>
  <c r="X6730" i="2"/>
  <c r="X6729" i="2"/>
  <c r="X6728" i="2"/>
  <c r="X6727" i="2"/>
  <c r="X6726" i="2"/>
  <c r="X6725" i="2"/>
  <c r="X6724" i="2"/>
  <c r="X6723" i="2"/>
  <c r="X6722" i="2"/>
  <c r="X6721" i="2"/>
  <c r="X6720" i="2"/>
  <c r="X6719" i="2"/>
  <c r="X6718" i="2"/>
  <c r="X6717" i="2"/>
  <c r="X6716" i="2"/>
  <c r="X6715" i="2"/>
  <c r="X6714" i="2"/>
  <c r="X6713" i="2"/>
  <c r="X6712" i="2"/>
  <c r="X6711" i="2"/>
  <c r="X6710" i="2"/>
  <c r="X6709" i="2"/>
  <c r="X6708" i="2"/>
  <c r="X6707" i="2"/>
  <c r="X6706" i="2"/>
  <c r="X6705" i="2"/>
  <c r="X6704" i="2"/>
  <c r="X6703" i="2"/>
  <c r="X6702" i="2"/>
  <c r="X6701" i="2"/>
  <c r="X6700" i="2"/>
  <c r="X6699" i="2"/>
  <c r="X6698" i="2"/>
  <c r="X6697" i="2"/>
  <c r="X6696" i="2"/>
  <c r="X6695" i="2"/>
  <c r="X6694" i="2"/>
  <c r="X6693" i="2"/>
  <c r="X6692" i="2"/>
  <c r="X6691" i="2"/>
  <c r="X6690" i="2"/>
  <c r="X6689" i="2"/>
  <c r="X6688" i="2"/>
  <c r="X6687" i="2"/>
  <c r="X6686" i="2"/>
  <c r="X6685" i="2"/>
  <c r="X6684" i="2"/>
  <c r="X6683" i="2"/>
  <c r="X6682" i="2"/>
  <c r="X6681" i="2"/>
  <c r="X6680" i="2"/>
  <c r="X6679" i="2"/>
  <c r="X6678" i="2"/>
  <c r="X6677" i="2"/>
  <c r="X6676" i="2"/>
  <c r="X6675" i="2"/>
  <c r="X6674" i="2"/>
  <c r="X6673" i="2"/>
  <c r="X6672" i="2"/>
  <c r="X6671" i="2"/>
  <c r="X6670" i="2"/>
  <c r="X6669" i="2"/>
  <c r="X6668" i="2"/>
  <c r="X6667" i="2"/>
  <c r="X6666" i="2"/>
  <c r="X6665" i="2"/>
  <c r="X6664" i="2"/>
  <c r="X6663" i="2"/>
  <c r="X6662" i="2"/>
  <c r="X6661" i="2"/>
  <c r="X6660" i="2"/>
  <c r="X6659" i="2"/>
  <c r="X6658" i="2"/>
  <c r="X6657" i="2"/>
  <c r="X6656" i="2"/>
  <c r="X6655" i="2"/>
  <c r="X6654" i="2"/>
  <c r="X6653" i="2"/>
  <c r="X6652" i="2"/>
  <c r="X6651" i="2"/>
  <c r="X6650" i="2"/>
  <c r="X6649" i="2"/>
  <c r="X6648" i="2"/>
  <c r="X6647" i="2"/>
  <c r="X6646" i="2"/>
  <c r="X6645" i="2"/>
  <c r="X6644" i="2"/>
  <c r="X6643" i="2"/>
  <c r="X6642" i="2"/>
  <c r="X6641" i="2"/>
  <c r="X6640" i="2"/>
  <c r="X6639" i="2"/>
  <c r="X6638" i="2"/>
  <c r="X6637" i="2"/>
  <c r="X6636" i="2"/>
  <c r="X6635" i="2"/>
  <c r="X6634" i="2"/>
  <c r="X6633" i="2"/>
  <c r="X6632" i="2"/>
  <c r="X6631" i="2"/>
  <c r="X6630" i="2"/>
  <c r="X6629" i="2"/>
  <c r="X6628" i="2"/>
  <c r="X6627" i="2"/>
  <c r="X6626" i="2"/>
  <c r="X6625" i="2"/>
  <c r="X6624" i="2"/>
  <c r="X6623" i="2"/>
  <c r="X6622" i="2"/>
  <c r="X6621" i="2"/>
  <c r="X6620" i="2"/>
  <c r="X6619" i="2"/>
  <c r="X6618" i="2"/>
  <c r="X6617" i="2"/>
  <c r="X6616" i="2"/>
  <c r="X6615" i="2"/>
  <c r="X6614" i="2"/>
  <c r="X6613" i="2"/>
  <c r="X6612" i="2"/>
  <c r="X6611" i="2"/>
  <c r="X6610" i="2"/>
  <c r="X6609" i="2"/>
  <c r="X6608" i="2"/>
  <c r="X6607" i="2"/>
  <c r="X6606" i="2"/>
  <c r="X6605" i="2"/>
  <c r="X6604" i="2"/>
  <c r="X6603" i="2"/>
  <c r="X6602" i="2"/>
  <c r="X6601" i="2"/>
  <c r="X6600" i="2"/>
  <c r="X6599" i="2"/>
  <c r="X6598" i="2"/>
  <c r="X6597" i="2"/>
  <c r="X6596" i="2"/>
  <c r="X6595" i="2"/>
  <c r="X6594" i="2"/>
  <c r="X6593" i="2"/>
  <c r="X6592" i="2"/>
  <c r="X6591" i="2"/>
  <c r="X6590" i="2"/>
  <c r="X6589" i="2"/>
  <c r="X6588" i="2"/>
  <c r="X6587" i="2"/>
  <c r="X6586" i="2"/>
  <c r="X6585" i="2"/>
  <c r="X6584" i="2"/>
  <c r="X6583" i="2"/>
  <c r="X6582" i="2"/>
  <c r="X6581" i="2"/>
  <c r="X6580" i="2"/>
  <c r="X6579" i="2"/>
  <c r="X6578" i="2"/>
  <c r="X6577" i="2"/>
  <c r="X6576" i="2"/>
  <c r="X6575" i="2"/>
  <c r="X6574" i="2"/>
  <c r="X6573" i="2"/>
  <c r="X6572" i="2"/>
  <c r="X6571" i="2"/>
  <c r="X6570" i="2"/>
  <c r="X6569" i="2"/>
  <c r="X6568" i="2"/>
  <c r="X6567" i="2"/>
  <c r="X6566" i="2"/>
  <c r="X6565" i="2"/>
  <c r="X6564" i="2"/>
  <c r="X6563" i="2"/>
  <c r="X6562" i="2"/>
  <c r="X6561" i="2"/>
  <c r="X6560" i="2"/>
  <c r="X6559" i="2"/>
  <c r="X6558" i="2"/>
  <c r="X6557" i="2"/>
  <c r="X6556" i="2"/>
  <c r="X6555" i="2"/>
  <c r="X6554" i="2"/>
  <c r="X6553" i="2"/>
  <c r="X6552" i="2"/>
  <c r="X6551" i="2"/>
  <c r="X6550" i="2"/>
  <c r="X6549" i="2"/>
  <c r="X6548" i="2"/>
  <c r="X6547" i="2"/>
  <c r="X6546" i="2"/>
  <c r="X6545" i="2"/>
  <c r="X6544" i="2"/>
  <c r="X6543" i="2"/>
  <c r="X6542" i="2"/>
  <c r="X6541" i="2"/>
  <c r="X6540" i="2"/>
  <c r="X6539" i="2"/>
  <c r="X6538" i="2"/>
  <c r="X6537" i="2"/>
  <c r="X6536" i="2"/>
  <c r="X6535" i="2"/>
  <c r="X6534" i="2"/>
  <c r="X6533" i="2"/>
  <c r="X6532" i="2"/>
  <c r="X6531" i="2"/>
  <c r="X6530" i="2"/>
  <c r="X6529" i="2"/>
  <c r="X6528" i="2"/>
  <c r="X6527" i="2"/>
  <c r="X6526" i="2"/>
  <c r="X6525" i="2"/>
  <c r="X6524" i="2"/>
  <c r="X6523" i="2"/>
  <c r="X6522" i="2"/>
  <c r="X6521" i="2"/>
  <c r="X6520" i="2"/>
  <c r="X6519" i="2"/>
  <c r="X6518" i="2"/>
  <c r="X6517" i="2"/>
  <c r="X6516" i="2"/>
  <c r="X6515" i="2"/>
  <c r="X6514" i="2"/>
  <c r="X6513" i="2"/>
  <c r="X6512" i="2"/>
  <c r="X6511" i="2"/>
  <c r="X6510" i="2"/>
  <c r="X6509" i="2"/>
  <c r="X6508" i="2"/>
  <c r="X6507" i="2"/>
  <c r="X6506" i="2"/>
  <c r="X6505" i="2"/>
  <c r="X6504" i="2"/>
  <c r="X6503" i="2"/>
  <c r="X6502" i="2"/>
  <c r="X6501" i="2"/>
  <c r="X6500" i="2"/>
  <c r="X6499" i="2"/>
  <c r="X6498" i="2"/>
  <c r="X6497" i="2"/>
  <c r="X6496" i="2"/>
  <c r="X6495" i="2"/>
  <c r="X6494" i="2"/>
  <c r="X6493" i="2"/>
  <c r="X6492" i="2"/>
  <c r="X6491" i="2"/>
  <c r="X6490" i="2"/>
  <c r="X6489" i="2"/>
  <c r="X6488" i="2"/>
  <c r="X6487" i="2"/>
  <c r="X6486" i="2"/>
  <c r="X6485" i="2"/>
  <c r="X6484" i="2"/>
  <c r="X6483" i="2"/>
  <c r="X6482" i="2"/>
  <c r="X6481" i="2"/>
  <c r="X6480" i="2"/>
  <c r="X6479" i="2"/>
  <c r="X6478" i="2"/>
  <c r="X6477" i="2"/>
  <c r="X6476" i="2"/>
  <c r="X6475" i="2"/>
  <c r="X6474" i="2"/>
  <c r="X6473" i="2"/>
  <c r="X6472" i="2"/>
  <c r="X6471" i="2"/>
  <c r="X6470" i="2"/>
  <c r="X6469" i="2"/>
  <c r="X6468" i="2"/>
  <c r="X6467" i="2"/>
  <c r="X6466" i="2"/>
  <c r="X6465" i="2"/>
  <c r="X6464" i="2"/>
  <c r="X6463" i="2"/>
  <c r="X6462" i="2"/>
  <c r="X6461" i="2"/>
  <c r="X6460" i="2"/>
  <c r="X6459" i="2"/>
  <c r="X6458" i="2"/>
  <c r="X6457" i="2"/>
  <c r="X6456" i="2"/>
  <c r="X6455" i="2"/>
  <c r="X6454" i="2"/>
  <c r="X6453" i="2"/>
  <c r="X6452" i="2"/>
  <c r="X6451" i="2"/>
  <c r="X6450" i="2"/>
  <c r="X6449" i="2"/>
  <c r="X6448" i="2"/>
  <c r="X6447" i="2"/>
  <c r="X6446" i="2"/>
  <c r="X6445" i="2"/>
  <c r="X6444" i="2"/>
  <c r="X6443" i="2"/>
  <c r="X6442" i="2"/>
  <c r="X6441" i="2"/>
  <c r="X6440" i="2"/>
  <c r="X6439" i="2"/>
  <c r="X6438" i="2"/>
  <c r="X6437" i="2"/>
  <c r="X6436" i="2"/>
  <c r="X6435" i="2"/>
  <c r="X6434" i="2"/>
  <c r="X6433" i="2"/>
  <c r="X6432" i="2"/>
  <c r="X6431" i="2"/>
  <c r="X6430" i="2"/>
  <c r="X6429" i="2"/>
  <c r="X6428" i="2"/>
  <c r="X6427" i="2"/>
  <c r="X6426" i="2"/>
  <c r="X6425" i="2"/>
  <c r="X6424" i="2"/>
  <c r="X6423" i="2"/>
  <c r="X6422" i="2"/>
  <c r="X6421" i="2"/>
  <c r="X6420" i="2"/>
  <c r="X6419" i="2"/>
  <c r="X6418" i="2"/>
  <c r="X6417" i="2"/>
  <c r="X6416" i="2"/>
  <c r="X6415" i="2"/>
  <c r="X6414" i="2"/>
  <c r="X6413" i="2"/>
  <c r="X6412" i="2"/>
  <c r="X6411" i="2"/>
  <c r="X6410" i="2"/>
  <c r="X6409" i="2"/>
  <c r="X6408" i="2"/>
  <c r="X6407" i="2"/>
  <c r="X6406" i="2"/>
  <c r="X6405" i="2"/>
  <c r="X6404" i="2"/>
  <c r="X6403" i="2"/>
  <c r="X6402" i="2"/>
  <c r="X6401" i="2"/>
  <c r="X6400" i="2"/>
  <c r="X6399" i="2"/>
  <c r="X6398" i="2"/>
  <c r="X6397" i="2"/>
  <c r="X6396" i="2"/>
  <c r="X6395" i="2"/>
  <c r="X6394" i="2"/>
  <c r="X6393" i="2"/>
  <c r="X6392" i="2"/>
  <c r="X6391" i="2"/>
  <c r="X6390" i="2"/>
  <c r="X6389" i="2"/>
  <c r="X6388" i="2"/>
  <c r="X6387" i="2"/>
  <c r="X6386" i="2"/>
  <c r="X6385" i="2"/>
  <c r="X6384" i="2"/>
  <c r="X6383" i="2"/>
  <c r="X6382" i="2"/>
  <c r="X6381" i="2"/>
  <c r="X6380" i="2"/>
  <c r="X6379" i="2"/>
  <c r="X6378" i="2"/>
  <c r="X6377" i="2"/>
  <c r="X6376" i="2"/>
  <c r="X6375" i="2"/>
  <c r="X6374" i="2"/>
  <c r="X6373" i="2"/>
  <c r="X6372" i="2"/>
  <c r="X6371" i="2"/>
  <c r="X6370" i="2"/>
  <c r="X6369" i="2"/>
  <c r="X6368" i="2"/>
  <c r="X6367" i="2"/>
  <c r="X6366" i="2"/>
  <c r="X6365" i="2"/>
  <c r="X6364" i="2"/>
  <c r="X6363" i="2"/>
  <c r="X6362" i="2"/>
  <c r="X6361" i="2"/>
  <c r="X6360" i="2"/>
  <c r="X6359" i="2"/>
  <c r="X6358" i="2"/>
  <c r="X6357" i="2"/>
  <c r="X6356" i="2"/>
  <c r="X6355" i="2"/>
  <c r="X6354" i="2"/>
  <c r="X6353" i="2"/>
  <c r="X6352" i="2"/>
  <c r="X6351" i="2"/>
  <c r="X6350" i="2"/>
  <c r="X6349" i="2"/>
  <c r="X6348" i="2"/>
  <c r="X6347" i="2"/>
  <c r="X6346" i="2"/>
  <c r="X6345" i="2"/>
  <c r="X6344" i="2"/>
  <c r="X6343" i="2"/>
  <c r="X6342" i="2"/>
  <c r="X6341" i="2"/>
  <c r="X6340" i="2"/>
  <c r="X6339" i="2"/>
  <c r="X6338" i="2"/>
  <c r="X6337" i="2"/>
  <c r="X6336" i="2"/>
  <c r="X6335" i="2"/>
  <c r="X6334" i="2"/>
  <c r="X6333" i="2"/>
  <c r="X6332" i="2"/>
  <c r="X6331" i="2"/>
  <c r="X6330" i="2"/>
  <c r="X6329" i="2"/>
  <c r="X6328" i="2"/>
  <c r="X6327" i="2"/>
  <c r="X6326" i="2"/>
  <c r="X6325" i="2"/>
  <c r="X6324" i="2"/>
  <c r="X6323" i="2"/>
  <c r="X6322" i="2"/>
  <c r="X6321" i="2"/>
  <c r="X6320" i="2"/>
  <c r="X6319" i="2"/>
  <c r="X6318" i="2"/>
  <c r="X6317" i="2"/>
  <c r="X6316" i="2"/>
  <c r="X6315" i="2"/>
  <c r="X6314" i="2"/>
  <c r="X6313" i="2"/>
  <c r="X6312" i="2"/>
  <c r="X6311" i="2"/>
  <c r="X6310" i="2"/>
  <c r="X6309" i="2"/>
  <c r="X6308" i="2"/>
  <c r="X6307" i="2"/>
  <c r="X6306" i="2"/>
  <c r="X6305" i="2"/>
  <c r="X6304" i="2"/>
  <c r="X6303" i="2"/>
  <c r="X6302" i="2"/>
  <c r="X6301" i="2"/>
  <c r="X6300" i="2"/>
  <c r="X6299" i="2"/>
  <c r="X6298" i="2"/>
  <c r="X6297" i="2"/>
  <c r="X6296" i="2"/>
  <c r="X6295" i="2"/>
  <c r="X6294" i="2"/>
  <c r="X6293" i="2"/>
  <c r="X6292" i="2"/>
  <c r="X6291" i="2"/>
  <c r="X6290" i="2"/>
  <c r="X6289" i="2"/>
  <c r="X6288" i="2"/>
  <c r="X6287" i="2"/>
  <c r="X6286" i="2"/>
  <c r="X6285" i="2"/>
  <c r="X6284" i="2"/>
  <c r="X6283" i="2"/>
  <c r="X6282" i="2"/>
  <c r="X6281" i="2"/>
  <c r="X6280" i="2"/>
  <c r="X6279" i="2"/>
  <c r="X6278" i="2"/>
  <c r="X6277" i="2"/>
  <c r="X6276" i="2"/>
  <c r="X6275" i="2"/>
  <c r="X6274" i="2"/>
  <c r="X6273" i="2"/>
  <c r="X6272" i="2"/>
  <c r="X6271" i="2"/>
  <c r="X6270" i="2"/>
  <c r="X6269" i="2"/>
  <c r="X6268" i="2"/>
  <c r="X6267" i="2"/>
  <c r="X6266" i="2"/>
  <c r="X6265" i="2"/>
  <c r="X6264" i="2"/>
  <c r="X6263" i="2"/>
  <c r="X6262" i="2"/>
  <c r="X6261" i="2"/>
  <c r="X6260" i="2"/>
  <c r="X6259" i="2"/>
  <c r="X6258" i="2"/>
  <c r="X6257" i="2"/>
  <c r="X6256" i="2"/>
  <c r="X6255" i="2"/>
  <c r="X6254" i="2"/>
  <c r="X6253" i="2"/>
  <c r="X6252" i="2"/>
  <c r="X6251" i="2"/>
  <c r="X6250" i="2"/>
  <c r="X6249" i="2"/>
  <c r="X6248" i="2"/>
  <c r="X6247" i="2"/>
  <c r="X6246" i="2"/>
  <c r="X6245" i="2"/>
  <c r="X6244" i="2"/>
  <c r="X6243" i="2"/>
  <c r="X6242" i="2"/>
  <c r="X6241" i="2"/>
  <c r="X6240" i="2"/>
  <c r="X6239" i="2"/>
  <c r="X6238" i="2"/>
  <c r="X6237" i="2"/>
  <c r="X6236" i="2"/>
  <c r="X6235" i="2"/>
  <c r="X6234" i="2"/>
  <c r="X6233" i="2"/>
  <c r="X6232" i="2"/>
  <c r="X6231" i="2"/>
  <c r="X6230" i="2"/>
  <c r="X6229" i="2"/>
  <c r="X6228" i="2"/>
  <c r="X6227" i="2"/>
  <c r="X6226" i="2"/>
  <c r="X6225" i="2"/>
  <c r="X6224" i="2"/>
  <c r="X6223" i="2"/>
  <c r="X6222" i="2"/>
  <c r="X6221" i="2"/>
  <c r="X6220" i="2"/>
  <c r="X6219" i="2"/>
  <c r="X6218" i="2"/>
  <c r="X6217" i="2"/>
  <c r="X6216" i="2"/>
  <c r="X6215" i="2"/>
  <c r="X6214" i="2"/>
  <c r="X6213" i="2"/>
  <c r="X6212" i="2"/>
  <c r="X6211" i="2"/>
  <c r="X6210" i="2"/>
  <c r="X6209" i="2"/>
  <c r="X6208" i="2"/>
  <c r="X6207" i="2"/>
  <c r="X6206" i="2"/>
  <c r="X6205" i="2"/>
  <c r="X6204" i="2"/>
  <c r="X6203" i="2"/>
  <c r="X6202" i="2"/>
  <c r="X6201" i="2"/>
  <c r="X6200" i="2"/>
  <c r="X6199" i="2"/>
  <c r="X6198" i="2"/>
  <c r="X6197" i="2"/>
  <c r="X6196" i="2"/>
  <c r="X6195" i="2"/>
  <c r="X6194" i="2"/>
  <c r="X6193" i="2"/>
  <c r="X6192" i="2"/>
  <c r="X6191" i="2"/>
  <c r="X6190" i="2"/>
  <c r="X6189" i="2"/>
  <c r="X6188" i="2"/>
  <c r="X6187" i="2"/>
  <c r="X6186" i="2"/>
  <c r="X6185" i="2"/>
  <c r="X6184" i="2"/>
  <c r="X6183" i="2"/>
  <c r="X6182" i="2"/>
  <c r="X6181" i="2"/>
  <c r="X6180" i="2"/>
  <c r="X6179" i="2"/>
  <c r="X6178" i="2"/>
  <c r="X6177" i="2"/>
  <c r="X6176" i="2"/>
  <c r="X6175" i="2"/>
  <c r="X6174" i="2"/>
  <c r="X6173" i="2"/>
  <c r="X6172" i="2"/>
  <c r="X6171" i="2"/>
  <c r="X6170" i="2"/>
  <c r="X6169" i="2"/>
  <c r="X6168" i="2"/>
  <c r="X6167" i="2"/>
  <c r="X6166" i="2"/>
  <c r="X6165" i="2"/>
  <c r="X6164" i="2"/>
  <c r="X6163" i="2"/>
  <c r="X6162" i="2"/>
  <c r="X6161" i="2"/>
  <c r="X6160" i="2"/>
  <c r="X6159" i="2"/>
  <c r="X6158" i="2"/>
  <c r="X6157" i="2"/>
  <c r="X6156" i="2"/>
  <c r="X6155" i="2"/>
  <c r="X6154" i="2"/>
  <c r="X6153" i="2"/>
  <c r="X6152" i="2"/>
  <c r="X6151" i="2"/>
  <c r="X6150" i="2"/>
  <c r="X6149" i="2"/>
  <c r="X6148" i="2"/>
  <c r="X6147" i="2"/>
  <c r="X6146" i="2"/>
  <c r="X6145" i="2"/>
  <c r="X6144" i="2"/>
  <c r="X6143" i="2"/>
  <c r="X6142" i="2"/>
  <c r="X6141" i="2"/>
  <c r="X6140" i="2"/>
  <c r="X6139" i="2"/>
  <c r="X6138" i="2"/>
  <c r="X6137" i="2"/>
  <c r="X6136" i="2"/>
  <c r="X6135" i="2"/>
  <c r="X6134" i="2"/>
  <c r="X6133" i="2"/>
  <c r="X6132" i="2"/>
  <c r="X6131" i="2"/>
  <c r="X6130" i="2"/>
  <c r="X6129" i="2"/>
  <c r="X6128" i="2"/>
  <c r="X6127" i="2"/>
  <c r="X6126" i="2"/>
  <c r="X6125" i="2"/>
  <c r="X6124" i="2"/>
  <c r="X6123" i="2"/>
  <c r="X6122" i="2"/>
  <c r="X6121" i="2"/>
  <c r="X6120" i="2"/>
  <c r="X6119" i="2"/>
  <c r="X6118" i="2"/>
  <c r="X6117" i="2"/>
  <c r="X6116" i="2"/>
  <c r="X6115" i="2"/>
  <c r="X6114" i="2"/>
  <c r="X6113" i="2"/>
  <c r="X6112" i="2"/>
  <c r="X6111" i="2"/>
  <c r="X6110" i="2"/>
  <c r="X6109" i="2"/>
  <c r="X6108" i="2"/>
  <c r="X6107" i="2"/>
  <c r="X6106" i="2"/>
  <c r="X6105" i="2"/>
  <c r="X6104" i="2"/>
  <c r="X6103" i="2"/>
  <c r="X6102" i="2"/>
  <c r="X6101" i="2"/>
  <c r="X6100" i="2"/>
  <c r="X6099" i="2"/>
  <c r="X6098" i="2"/>
  <c r="X6097" i="2"/>
  <c r="X6096" i="2"/>
  <c r="X6095" i="2"/>
  <c r="X6094" i="2"/>
  <c r="X6093" i="2"/>
  <c r="X6092" i="2"/>
  <c r="X6091" i="2"/>
  <c r="X6090" i="2"/>
  <c r="X6089" i="2"/>
  <c r="X6088" i="2"/>
  <c r="X6087" i="2"/>
  <c r="X6086" i="2"/>
  <c r="X6085" i="2"/>
  <c r="X6084" i="2"/>
  <c r="X6083" i="2"/>
  <c r="X6082" i="2"/>
  <c r="X6081" i="2"/>
  <c r="X6080" i="2"/>
  <c r="X6079" i="2"/>
  <c r="X6078" i="2"/>
  <c r="X6077" i="2"/>
  <c r="X6076" i="2"/>
  <c r="X6075" i="2"/>
  <c r="X6074" i="2"/>
  <c r="X6073" i="2"/>
  <c r="X6072" i="2"/>
  <c r="X6071" i="2"/>
  <c r="X6070" i="2"/>
  <c r="X6069" i="2"/>
  <c r="X6068" i="2"/>
  <c r="X6067" i="2"/>
  <c r="X6066" i="2"/>
  <c r="X6065" i="2"/>
  <c r="X6064" i="2"/>
  <c r="X6063" i="2"/>
  <c r="X6062" i="2"/>
  <c r="X6061" i="2"/>
  <c r="X6060" i="2"/>
  <c r="X6059" i="2"/>
  <c r="X6058" i="2"/>
  <c r="X6057" i="2"/>
  <c r="X6056" i="2"/>
  <c r="X6055" i="2"/>
  <c r="X6054" i="2"/>
  <c r="X6053" i="2"/>
  <c r="X6052" i="2"/>
  <c r="X6051" i="2"/>
  <c r="X6050" i="2"/>
  <c r="X6049" i="2"/>
  <c r="X6048" i="2"/>
  <c r="X6047" i="2"/>
  <c r="X6046" i="2"/>
  <c r="X6045" i="2"/>
  <c r="X6044" i="2"/>
  <c r="X6043" i="2"/>
  <c r="X6042" i="2"/>
  <c r="X6041" i="2"/>
  <c r="X6040" i="2"/>
  <c r="X6039" i="2"/>
  <c r="X6038" i="2"/>
  <c r="X6037" i="2"/>
  <c r="X6036" i="2"/>
  <c r="X6035" i="2"/>
  <c r="X6034" i="2"/>
  <c r="X6033" i="2"/>
  <c r="X6032" i="2"/>
  <c r="X6031" i="2"/>
  <c r="X6030" i="2"/>
  <c r="X6029" i="2"/>
  <c r="X6028" i="2"/>
  <c r="X6027" i="2"/>
  <c r="X6026" i="2"/>
  <c r="X6025" i="2"/>
  <c r="X6024" i="2"/>
  <c r="X6023" i="2"/>
  <c r="X6022" i="2"/>
  <c r="X6021" i="2"/>
  <c r="X6020" i="2"/>
  <c r="X6019" i="2"/>
  <c r="X6018" i="2"/>
  <c r="X6017" i="2"/>
  <c r="X6016" i="2"/>
  <c r="X6015" i="2"/>
  <c r="X6014" i="2"/>
  <c r="X6013" i="2"/>
  <c r="X6012" i="2"/>
  <c r="X6011" i="2"/>
  <c r="X6010" i="2"/>
  <c r="X6009" i="2"/>
  <c r="X6008" i="2"/>
  <c r="X6007" i="2"/>
  <c r="X6006" i="2"/>
  <c r="X6005" i="2"/>
  <c r="X6004" i="2"/>
  <c r="X6003" i="2"/>
  <c r="X6002" i="2"/>
  <c r="X6001" i="2"/>
  <c r="X6000" i="2"/>
  <c r="X5999" i="2"/>
  <c r="X5998" i="2"/>
  <c r="X5997" i="2"/>
  <c r="X5996" i="2"/>
  <c r="X5995" i="2"/>
  <c r="X5994" i="2"/>
  <c r="X5993" i="2"/>
  <c r="X5992" i="2"/>
  <c r="X5991" i="2"/>
  <c r="X5990" i="2"/>
  <c r="X5989" i="2"/>
  <c r="X5988" i="2"/>
  <c r="X5987" i="2"/>
  <c r="X5986" i="2"/>
  <c r="X5985" i="2"/>
  <c r="X5984" i="2"/>
  <c r="X5983" i="2"/>
  <c r="X5982" i="2"/>
  <c r="X5981" i="2"/>
  <c r="X5980" i="2"/>
  <c r="X5979" i="2"/>
  <c r="X5978" i="2"/>
  <c r="X5977" i="2"/>
  <c r="X5976" i="2"/>
  <c r="X5975" i="2"/>
  <c r="X5974" i="2"/>
  <c r="X5973" i="2"/>
  <c r="X5972" i="2"/>
  <c r="X5971" i="2"/>
  <c r="X5970" i="2"/>
  <c r="X5969" i="2"/>
  <c r="X5968" i="2"/>
  <c r="X5967" i="2"/>
  <c r="X5966" i="2"/>
  <c r="X5965" i="2"/>
  <c r="X5964" i="2"/>
  <c r="X5963" i="2"/>
  <c r="X5962" i="2"/>
  <c r="X5961" i="2"/>
  <c r="X5960" i="2"/>
  <c r="X5959" i="2"/>
  <c r="X5958" i="2"/>
  <c r="X5957" i="2"/>
  <c r="X5956" i="2"/>
  <c r="X5955" i="2"/>
  <c r="X5954" i="2"/>
  <c r="X5953" i="2"/>
  <c r="X5952" i="2"/>
  <c r="X5951" i="2"/>
  <c r="X5950" i="2"/>
  <c r="X5949" i="2"/>
  <c r="X5948" i="2"/>
  <c r="X5947" i="2"/>
  <c r="X5946" i="2"/>
  <c r="X5945" i="2"/>
  <c r="X5944" i="2"/>
  <c r="X5943" i="2"/>
  <c r="X5942" i="2"/>
  <c r="X5941" i="2"/>
  <c r="X5940" i="2"/>
  <c r="X5939" i="2"/>
  <c r="X5938" i="2"/>
  <c r="X5937" i="2"/>
  <c r="X5936" i="2"/>
  <c r="X5935" i="2"/>
  <c r="X5934" i="2"/>
  <c r="X5933" i="2"/>
  <c r="X5932" i="2"/>
  <c r="X5931" i="2"/>
  <c r="X5930" i="2"/>
  <c r="X5929" i="2"/>
  <c r="X5928" i="2"/>
  <c r="X5927" i="2"/>
  <c r="X5926" i="2"/>
  <c r="X5925" i="2"/>
  <c r="X5924" i="2"/>
  <c r="X5923" i="2"/>
  <c r="X5922" i="2"/>
  <c r="X5921" i="2"/>
  <c r="X5920" i="2"/>
  <c r="X5919" i="2"/>
  <c r="X5918" i="2"/>
  <c r="X5917" i="2"/>
  <c r="X5916" i="2"/>
  <c r="X5915" i="2"/>
  <c r="X5914" i="2"/>
  <c r="X5913" i="2"/>
  <c r="X5912" i="2"/>
  <c r="X5911" i="2"/>
  <c r="X5910" i="2"/>
  <c r="X5909" i="2"/>
  <c r="X5908" i="2"/>
  <c r="X5907" i="2"/>
  <c r="X5906" i="2"/>
  <c r="X5905" i="2"/>
  <c r="X5904" i="2"/>
  <c r="X5903" i="2"/>
  <c r="X5902" i="2"/>
  <c r="X5901" i="2"/>
  <c r="X5900" i="2"/>
  <c r="X5899" i="2"/>
  <c r="X5898" i="2"/>
  <c r="X5897" i="2"/>
  <c r="X5896" i="2"/>
  <c r="X5895" i="2"/>
  <c r="X5894" i="2"/>
  <c r="X5893" i="2"/>
  <c r="X5892" i="2"/>
  <c r="X5891" i="2"/>
  <c r="X5890" i="2"/>
  <c r="X5889" i="2"/>
  <c r="X5888" i="2"/>
  <c r="X5887" i="2"/>
  <c r="X5886" i="2"/>
  <c r="X5885" i="2"/>
  <c r="X5884" i="2"/>
  <c r="X5883" i="2"/>
  <c r="X5882" i="2"/>
  <c r="X5881" i="2"/>
  <c r="X5880" i="2"/>
  <c r="X5879" i="2"/>
  <c r="X5878" i="2"/>
  <c r="X5877" i="2"/>
  <c r="X5876" i="2"/>
  <c r="X5875" i="2"/>
  <c r="X5874" i="2"/>
  <c r="X5873" i="2"/>
  <c r="X5872" i="2"/>
  <c r="X5871" i="2"/>
  <c r="X5870" i="2"/>
  <c r="X5869" i="2"/>
  <c r="X5868" i="2"/>
  <c r="X5867" i="2"/>
  <c r="X5866" i="2"/>
  <c r="X5865" i="2"/>
  <c r="X5864" i="2"/>
  <c r="X5863" i="2"/>
  <c r="X5862" i="2"/>
  <c r="X5861" i="2"/>
  <c r="X5860" i="2"/>
  <c r="X5859" i="2"/>
  <c r="X5858" i="2"/>
  <c r="X5857" i="2"/>
  <c r="X5856" i="2"/>
  <c r="X5855" i="2"/>
  <c r="X5854" i="2"/>
  <c r="X5853" i="2"/>
  <c r="X5852" i="2"/>
  <c r="X5851" i="2"/>
  <c r="X5850" i="2"/>
  <c r="X5849" i="2"/>
  <c r="X5848" i="2"/>
  <c r="X5847" i="2"/>
  <c r="X5846" i="2"/>
  <c r="X5845" i="2"/>
  <c r="X5844" i="2"/>
  <c r="X5843" i="2"/>
  <c r="X5842" i="2"/>
  <c r="X5841" i="2"/>
  <c r="X5840" i="2"/>
  <c r="X5839" i="2"/>
  <c r="X5838" i="2"/>
  <c r="X5837" i="2"/>
  <c r="X5836" i="2"/>
  <c r="X5835" i="2"/>
  <c r="X5834" i="2"/>
  <c r="X5833" i="2"/>
  <c r="X5832" i="2"/>
  <c r="X5831" i="2"/>
  <c r="X5830" i="2"/>
  <c r="X5829" i="2"/>
  <c r="X5828" i="2"/>
  <c r="X5827" i="2"/>
  <c r="X5826" i="2"/>
  <c r="X5825" i="2"/>
  <c r="X5824" i="2"/>
  <c r="X5823" i="2"/>
  <c r="X5822" i="2"/>
  <c r="X5821" i="2"/>
  <c r="X5820" i="2"/>
  <c r="X5819" i="2"/>
  <c r="X5818" i="2"/>
  <c r="X5817" i="2"/>
  <c r="X5816" i="2"/>
  <c r="X5815" i="2"/>
  <c r="X5814" i="2"/>
  <c r="X5813" i="2"/>
  <c r="X5812" i="2"/>
  <c r="X5811" i="2"/>
  <c r="X5810" i="2"/>
  <c r="X5809" i="2"/>
  <c r="X5808" i="2"/>
  <c r="X5807" i="2"/>
  <c r="X5806" i="2"/>
  <c r="X5805" i="2"/>
  <c r="X5804" i="2"/>
  <c r="X5803" i="2"/>
  <c r="X5802" i="2"/>
  <c r="X5801" i="2"/>
  <c r="X5800" i="2"/>
  <c r="X5799" i="2"/>
  <c r="X5798" i="2"/>
  <c r="X5797" i="2"/>
  <c r="X5796" i="2"/>
  <c r="X5795" i="2"/>
  <c r="X5794" i="2"/>
  <c r="X5793" i="2"/>
  <c r="X5792" i="2"/>
  <c r="X5791" i="2"/>
  <c r="X5790" i="2"/>
  <c r="X5789" i="2"/>
  <c r="X5788" i="2"/>
  <c r="X5787" i="2"/>
  <c r="X5786" i="2"/>
  <c r="X5785" i="2"/>
  <c r="X5784" i="2"/>
  <c r="X5783" i="2"/>
  <c r="X5782" i="2"/>
  <c r="X5781" i="2"/>
  <c r="X5780" i="2"/>
  <c r="X5779" i="2"/>
  <c r="X5778" i="2"/>
  <c r="X5777" i="2"/>
  <c r="X5776" i="2"/>
  <c r="X5775" i="2"/>
  <c r="X5774" i="2"/>
  <c r="X5773" i="2"/>
  <c r="X5772" i="2"/>
  <c r="X5771" i="2"/>
  <c r="X5770" i="2"/>
  <c r="X5769" i="2"/>
  <c r="X5768" i="2"/>
  <c r="X5767" i="2"/>
  <c r="X5766" i="2"/>
  <c r="X5765" i="2"/>
  <c r="X5764" i="2"/>
  <c r="X5763" i="2"/>
  <c r="X5762" i="2"/>
  <c r="X5761" i="2"/>
  <c r="X5760" i="2"/>
  <c r="X5759" i="2"/>
  <c r="X5758" i="2"/>
  <c r="X5757" i="2"/>
  <c r="X5756" i="2"/>
  <c r="X5755" i="2"/>
  <c r="X5754" i="2"/>
  <c r="X5753" i="2"/>
  <c r="X5752" i="2"/>
  <c r="X5751" i="2"/>
  <c r="X5750" i="2"/>
  <c r="X5749" i="2"/>
  <c r="X5748" i="2"/>
  <c r="X5747" i="2"/>
  <c r="X5746" i="2"/>
  <c r="X5745" i="2"/>
  <c r="X5744" i="2"/>
  <c r="X5743" i="2"/>
  <c r="X5742" i="2"/>
  <c r="X5741" i="2"/>
  <c r="X5740" i="2"/>
  <c r="X5739" i="2"/>
  <c r="X5738" i="2"/>
  <c r="X5737" i="2"/>
  <c r="X5736" i="2"/>
  <c r="X5735" i="2"/>
  <c r="X5734" i="2"/>
  <c r="X5733" i="2"/>
  <c r="X5732" i="2"/>
  <c r="X5731" i="2"/>
  <c r="X5730" i="2"/>
  <c r="X5729" i="2"/>
  <c r="X5728" i="2"/>
  <c r="X5727" i="2"/>
  <c r="X5726" i="2"/>
  <c r="X5725" i="2"/>
  <c r="X5724" i="2"/>
  <c r="X5723" i="2"/>
  <c r="X5722" i="2"/>
  <c r="X5721" i="2"/>
  <c r="X5720" i="2"/>
  <c r="X5719" i="2"/>
  <c r="X5718" i="2"/>
  <c r="X5717" i="2"/>
  <c r="X5716" i="2"/>
  <c r="X5715" i="2"/>
  <c r="X5714" i="2"/>
  <c r="X5713" i="2"/>
  <c r="X5712" i="2"/>
  <c r="X5711" i="2"/>
  <c r="X5710" i="2"/>
  <c r="X5709" i="2"/>
  <c r="X5708" i="2"/>
  <c r="X5707" i="2"/>
  <c r="X5706" i="2"/>
  <c r="X5705" i="2"/>
  <c r="X5704" i="2"/>
  <c r="X5703" i="2"/>
  <c r="X5702" i="2"/>
  <c r="X5701" i="2"/>
  <c r="X5700" i="2"/>
  <c r="X5699" i="2"/>
  <c r="X5698" i="2"/>
  <c r="X5697" i="2"/>
  <c r="X5696" i="2"/>
  <c r="X5695" i="2"/>
  <c r="X5694" i="2"/>
  <c r="X5693" i="2"/>
  <c r="X5692" i="2"/>
  <c r="X5691" i="2"/>
  <c r="X5690" i="2"/>
  <c r="X5689" i="2"/>
  <c r="X5688" i="2"/>
  <c r="X5687" i="2"/>
  <c r="X5686" i="2"/>
  <c r="X5685" i="2"/>
  <c r="X5684" i="2"/>
  <c r="X5683" i="2"/>
  <c r="X5682" i="2"/>
  <c r="X5681" i="2"/>
  <c r="X5680" i="2"/>
  <c r="X5679" i="2"/>
  <c r="X5678" i="2"/>
  <c r="X5677" i="2"/>
  <c r="X5676" i="2"/>
  <c r="X5675" i="2"/>
  <c r="X5674" i="2"/>
  <c r="X5673" i="2"/>
  <c r="X5672" i="2"/>
  <c r="X5671" i="2"/>
  <c r="X5670" i="2"/>
  <c r="X5669" i="2"/>
  <c r="X5668" i="2"/>
  <c r="X5667" i="2"/>
  <c r="X5666" i="2"/>
  <c r="X5665" i="2"/>
  <c r="X5664" i="2"/>
  <c r="X5663" i="2"/>
  <c r="X5662" i="2"/>
  <c r="X5661" i="2"/>
  <c r="X5660" i="2"/>
  <c r="X5659" i="2"/>
  <c r="X5658" i="2"/>
  <c r="X5657" i="2"/>
  <c r="X5656" i="2"/>
  <c r="X5655" i="2"/>
  <c r="X5654" i="2"/>
  <c r="X5653" i="2"/>
  <c r="X5652" i="2"/>
  <c r="X5651" i="2"/>
  <c r="X5650" i="2"/>
  <c r="X5649" i="2"/>
  <c r="X5648" i="2"/>
  <c r="X5647" i="2"/>
  <c r="X5646" i="2"/>
  <c r="X5645" i="2"/>
  <c r="X5644" i="2"/>
  <c r="X5643" i="2"/>
  <c r="X5642" i="2"/>
  <c r="X5641" i="2"/>
  <c r="X5640" i="2"/>
  <c r="X5639" i="2"/>
  <c r="X5638" i="2"/>
  <c r="X5637" i="2"/>
  <c r="X5636" i="2"/>
  <c r="X5635" i="2"/>
  <c r="X5634" i="2"/>
  <c r="X5633" i="2"/>
  <c r="X5632" i="2"/>
  <c r="X5631" i="2"/>
  <c r="X5630" i="2"/>
  <c r="X5629" i="2"/>
  <c r="X5628" i="2"/>
  <c r="X5627" i="2"/>
  <c r="X5626" i="2"/>
  <c r="X5625" i="2"/>
  <c r="X5624" i="2"/>
  <c r="X5623" i="2"/>
  <c r="X5622" i="2"/>
  <c r="X5621" i="2"/>
  <c r="X5620" i="2"/>
  <c r="X5619" i="2"/>
  <c r="X5618" i="2"/>
  <c r="X5617" i="2"/>
  <c r="X5616" i="2"/>
  <c r="X5615" i="2"/>
  <c r="X5614" i="2"/>
  <c r="X5613" i="2"/>
  <c r="X5612" i="2"/>
  <c r="X5611" i="2"/>
  <c r="X5610" i="2"/>
  <c r="X5609" i="2"/>
  <c r="X5608" i="2"/>
  <c r="X5607" i="2"/>
  <c r="X5606" i="2"/>
  <c r="X5605" i="2"/>
  <c r="X5604" i="2"/>
  <c r="X5603" i="2"/>
  <c r="X5602" i="2"/>
  <c r="X5601" i="2"/>
  <c r="X5600" i="2"/>
  <c r="X5599" i="2"/>
  <c r="X5598" i="2"/>
  <c r="X5597" i="2"/>
  <c r="X5596" i="2"/>
  <c r="X5595" i="2"/>
  <c r="X5594" i="2"/>
  <c r="X5593" i="2"/>
  <c r="X5592" i="2"/>
  <c r="X5591" i="2"/>
  <c r="X5590" i="2"/>
  <c r="X5589" i="2"/>
  <c r="X5588" i="2"/>
  <c r="X5587" i="2"/>
  <c r="X5586" i="2"/>
  <c r="X5585" i="2"/>
  <c r="X5584" i="2"/>
  <c r="X5583" i="2"/>
  <c r="X5582" i="2"/>
  <c r="X5581" i="2"/>
  <c r="X5580" i="2"/>
  <c r="X5579" i="2"/>
  <c r="X5578" i="2"/>
  <c r="X5577" i="2"/>
  <c r="X5576" i="2"/>
  <c r="X5575" i="2"/>
  <c r="X5574" i="2"/>
  <c r="X5573" i="2"/>
  <c r="X5572" i="2"/>
  <c r="X5571" i="2"/>
  <c r="X5570" i="2"/>
  <c r="X5569" i="2"/>
  <c r="X5568" i="2"/>
  <c r="X5567" i="2"/>
  <c r="X5566" i="2"/>
  <c r="X5565" i="2"/>
  <c r="X5564" i="2"/>
  <c r="X5563" i="2"/>
  <c r="X5562" i="2"/>
  <c r="X5561" i="2"/>
  <c r="X5560" i="2"/>
  <c r="X5559" i="2"/>
  <c r="X5558" i="2"/>
  <c r="X5557" i="2"/>
  <c r="X5556" i="2"/>
  <c r="X5555" i="2"/>
  <c r="X5554" i="2"/>
  <c r="X5553" i="2"/>
  <c r="X5552" i="2"/>
  <c r="X5551" i="2"/>
  <c r="X5550" i="2"/>
  <c r="X5549" i="2"/>
  <c r="X5548" i="2"/>
  <c r="X5547" i="2"/>
  <c r="X5546" i="2"/>
  <c r="X5545" i="2"/>
  <c r="X5544" i="2"/>
  <c r="X5543" i="2"/>
  <c r="X5542" i="2"/>
  <c r="X5541" i="2"/>
  <c r="X5540" i="2"/>
  <c r="X5539" i="2"/>
  <c r="X5538" i="2"/>
  <c r="X5537" i="2"/>
  <c r="X5536" i="2"/>
  <c r="X5535" i="2"/>
  <c r="X5534" i="2"/>
  <c r="X5533" i="2"/>
  <c r="X5532" i="2"/>
  <c r="X5531" i="2"/>
  <c r="X5530" i="2"/>
  <c r="X5529" i="2"/>
  <c r="X5528" i="2"/>
  <c r="X5527" i="2"/>
  <c r="X5526" i="2"/>
  <c r="X5525" i="2"/>
  <c r="X5524" i="2"/>
  <c r="X5523" i="2"/>
  <c r="X5522" i="2"/>
  <c r="X5521" i="2"/>
  <c r="X5520" i="2"/>
  <c r="X5519" i="2"/>
  <c r="X5518" i="2"/>
  <c r="X5517" i="2"/>
  <c r="X5516" i="2"/>
  <c r="X5515" i="2"/>
  <c r="X5514" i="2"/>
  <c r="X5513" i="2"/>
  <c r="X5512" i="2"/>
  <c r="X5511" i="2"/>
  <c r="X5510" i="2"/>
  <c r="X5509" i="2"/>
  <c r="X5508" i="2"/>
  <c r="X5507" i="2"/>
  <c r="X5506" i="2"/>
  <c r="X5505" i="2"/>
  <c r="X5504" i="2"/>
  <c r="X5503" i="2"/>
  <c r="X5502" i="2"/>
  <c r="X5501" i="2"/>
  <c r="X5500" i="2"/>
  <c r="X5499" i="2"/>
  <c r="X5498" i="2"/>
  <c r="X5497" i="2"/>
  <c r="X5496" i="2"/>
  <c r="X5495" i="2"/>
  <c r="X5494" i="2"/>
  <c r="X5493" i="2"/>
  <c r="X5492" i="2"/>
  <c r="X5491" i="2"/>
  <c r="X5490" i="2"/>
  <c r="X5489" i="2"/>
  <c r="X5488" i="2"/>
  <c r="X5487" i="2"/>
  <c r="X5486" i="2"/>
  <c r="X5485" i="2"/>
  <c r="X5484" i="2"/>
  <c r="X5483" i="2"/>
  <c r="X5482" i="2"/>
  <c r="X5481" i="2"/>
  <c r="X5480" i="2"/>
  <c r="X5479" i="2"/>
  <c r="X5478" i="2"/>
  <c r="X5477" i="2"/>
  <c r="X5476" i="2"/>
  <c r="X5475" i="2"/>
  <c r="X5474" i="2"/>
  <c r="X5473" i="2"/>
  <c r="X5472" i="2"/>
  <c r="X5471" i="2"/>
  <c r="X5470" i="2"/>
  <c r="X5469" i="2"/>
  <c r="X5468" i="2"/>
  <c r="X5467" i="2"/>
  <c r="X5466" i="2"/>
  <c r="X5465" i="2"/>
  <c r="X5464" i="2"/>
  <c r="X5463" i="2"/>
  <c r="X5462" i="2"/>
  <c r="X5461" i="2"/>
  <c r="X5460" i="2"/>
  <c r="X5459" i="2"/>
  <c r="X5458" i="2"/>
  <c r="X5457" i="2"/>
  <c r="X5456" i="2"/>
  <c r="X5455" i="2"/>
  <c r="X5454" i="2"/>
  <c r="X5453" i="2"/>
  <c r="X5452" i="2"/>
  <c r="X5451" i="2"/>
  <c r="X5450" i="2"/>
  <c r="X5449" i="2"/>
  <c r="X5448" i="2"/>
  <c r="X5447" i="2"/>
  <c r="X5446" i="2"/>
  <c r="X5445" i="2"/>
  <c r="X5444" i="2"/>
  <c r="X5443" i="2"/>
  <c r="X5442" i="2"/>
  <c r="X5441" i="2"/>
  <c r="X5440" i="2"/>
  <c r="X5439" i="2"/>
  <c r="X5438" i="2"/>
  <c r="X5437" i="2"/>
  <c r="X5436" i="2"/>
  <c r="X5435" i="2"/>
  <c r="X5434" i="2"/>
  <c r="X5433" i="2"/>
  <c r="X5432" i="2"/>
  <c r="X5431" i="2"/>
  <c r="X5430" i="2"/>
  <c r="X5429" i="2"/>
  <c r="X5428" i="2"/>
  <c r="X5427" i="2"/>
  <c r="X5426" i="2"/>
  <c r="X5425" i="2"/>
  <c r="X5424" i="2"/>
  <c r="X5423" i="2"/>
  <c r="X5422" i="2"/>
  <c r="X5421" i="2"/>
  <c r="X5420" i="2"/>
  <c r="X5419" i="2"/>
  <c r="X5418" i="2"/>
  <c r="X5417" i="2"/>
  <c r="X5416" i="2"/>
  <c r="X5415" i="2"/>
  <c r="X5414" i="2"/>
  <c r="X5413" i="2"/>
  <c r="X5412" i="2"/>
  <c r="X5411" i="2"/>
  <c r="X5410" i="2"/>
  <c r="X5409" i="2"/>
  <c r="X5408" i="2"/>
  <c r="X5407" i="2"/>
  <c r="X5406" i="2"/>
  <c r="X5405" i="2"/>
  <c r="X5404" i="2"/>
  <c r="X5403" i="2"/>
  <c r="X5402" i="2"/>
  <c r="X5401" i="2"/>
  <c r="X5400" i="2"/>
  <c r="X5399" i="2"/>
  <c r="X5398" i="2"/>
  <c r="X5397" i="2"/>
  <c r="X5396" i="2"/>
  <c r="X5395" i="2"/>
  <c r="X5394" i="2"/>
  <c r="X5393" i="2"/>
  <c r="X5392" i="2"/>
  <c r="X5391" i="2"/>
  <c r="X5390" i="2"/>
  <c r="X5389" i="2"/>
  <c r="X5388" i="2"/>
  <c r="X5387" i="2"/>
  <c r="X5386" i="2"/>
  <c r="X5385" i="2"/>
  <c r="X5384" i="2"/>
  <c r="X5383" i="2"/>
  <c r="X5382" i="2"/>
  <c r="X5381" i="2"/>
  <c r="X5380" i="2"/>
  <c r="X5379" i="2"/>
  <c r="X5378" i="2"/>
  <c r="X5377" i="2"/>
  <c r="X5376" i="2"/>
  <c r="X5375" i="2"/>
  <c r="X5374" i="2"/>
  <c r="X5373" i="2"/>
  <c r="X5372" i="2"/>
  <c r="X5371" i="2"/>
  <c r="X5370" i="2"/>
  <c r="X5369" i="2"/>
  <c r="X5368" i="2"/>
  <c r="X5367" i="2"/>
  <c r="X5366" i="2"/>
  <c r="X5365" i="2"/>
  <c r="X5364" i="2"/>
  <c r="X5363" i="2"/>
  <c r="X5362" i="2"/>
  <c r="X5361" i="2"/>
  <c r="X5360" i="2"/>
  <c r="X5359" i="2"/>
  <c r="X5358" i="2"/>
  <c r="X5357" i="2"/>
  <c r="X5356" i="2"/>
  <c r="X5355" i="2"/>
  <c r="X5354" i="2"/>
  <c r="X5353" i="2"/>
  <c r="X5352" i="2"/>
  <c r="X5351" i="2"/>
  <c r="X5350" i="2"/>
  <c r="X5349" i="2"/>
  <c r="X5348" i="2"/>
  <c r="X5347" i="2"/>
  <c r="X5346" i="2"/>
  <c r="X5345" i="2"/>
  <c r="X5344" i="2"/>
  <c r="X5343" i="2"/>
  <c r="X5342" i="2"/>
  <c r="X5341" i="2"/>
  <c r="X5340" i="2"/>
  <c r="X5339" i="2"/>
  <c r="X5338" i="2"/>
  <c r="X5337" i="2"/>
  <c r="X5336" i="2"/>
  <c r="X5335" i="2"/>
  <c r="X5334" i="2"/>
  <c r="X5333" i="2"/>
  <c r="X5332" i="2"/>
  <c r="X5331" i="2"/>
  <c r="X5330" i="2"/>
  <c r="X5329" i="2"/>
  <c r="X5328" i="2"/>
  <c r="X5327" i="2"/>
  <c r="X5326" i="2"/>
  <c r="X5325" i="2"/>
  <c r="X5324" i="2"/>
  <c r="X5323" i="2"/>
  <c r="X5322" i="2"/>
  <c r="X5321" i="2"/>
  <c r="X5320" i="2"/>
  <c r="X5319" i="2"/>
  <c r="X5318" i="2"/>
  <c r="X5317" i="2"/>
  <c r="X5316" i="2"/>
  <c r="X5315" i="2"/>
  <c r="X5314" i="2"/>
  <c r="X5313" i="2"/>
  <c r="X5312" i="2"/>
  <c r="X5311" i="2"/>
  <c r="X5310" i="2"/>
  <c r="X5309" i="2"/>
  <c r="X5308" i="2"/>
  <c r="X5307" i="2"/>
  <c r="X5306" i="2"/>
  <c r="X5305" i="2"/>
  <c r="X5304" i="2"/>
  <c r="X5303" i="2"/>
  <c r="X5302" i="2"/>
  <c r="X5301" i="2"/>
  <c r="X5300" i="2"/>
  <c r="X5299" i="2"/>
  <c r="X5298" i="2"/>
  <c r="X5297" i="2"/>
  <c r="X5296" i="2"/>
  <c r="X5295" i="2"/>
  <c r="X5294" i="2"/>
  <c r="X5293" i="2"/>
  <c r="X5292" i="2"/>
  <c r="X5291" i="2"/>
  <c r="X5290" i="2"/>
  <c r="X5289" i="2"/>
  <c r="X5288" i="2"/>
  <c r="X5287" i="2"/>
  <c r="X5286" i="2"/>
  <c r="X5285" i="2"/>
  <c r="X5284" i="2"/>
  <c r="X5283" i="2"/>
  <c r="X5282" i="2"/>
  <c r="X5281" i="2"/>
  <c r="X5280" i="2"/>
  <c r="X5279" i="2"/>
  <c r="X5278" i="2"/>
  <c r="X5277" i="2"/>
  <c r="X5276" i="2"/>
  <c r="X5275" i="2"/>
  <c r="X5274" i="2"/>
  <c r="X5273" i="2"/>
  <c r="X5272" i="2"/>
  <c r="X5271" i="2"/>
  <c r="X5270" i="2"/>
  <c r="X5269" i="2"/>
  <c r="X5268" i="2"/>
  <c r="X5267" i="2"/>
  <c r="X5266" i="2"/>
  <c r="X5265" i="2"/>
  <c r="X5264" i="2"/>
  <c r="X5263" i="2"/>
  <c r="X5262" i="2"/>
  <c r="X5261" i="2"/>
  <c r="X5260" i="2"/>
  <c r="X5259" i="2"/>
  <c r="X5258" i="2"/>
  <c r="X5257" i="2"/>
  <c r="X5256" i="2"/>
  <c r="X5255" i="2"/>
  <c r="X5254" i="2"/>
  <c r="X5253" i="2"/>
  <c r="X5252" i="2"/>
  <c r="X5251" i="2"/>
  <c r="X5250" i="2"/>
  <c r="X5249" i="2"/>
  <c r="X5248" i="2"/>
  <c r="X5247" i="2"/>
  <c r="X5246" i="2"/>
  <c r="X5245" i="2"/>
  <c r="X5244" i="2"/>
  <c r="X5243" i="2"/>
  <c r="X5242" i="2"/>
  <c r="X5241" i="2"/>
  <c r="X5240" i="2"/>
  <c r="X5239" i="2"/>
  <c r="X5238" i="2"/>
  <c r="X5237" i="2"/>
  <c r="X5236" i="2"/>
  <c r="X5235" i="2"/>
  <c r="X5234" i="2"/>
  <c r="X5233" i="2"/>
  <c r="X5232" i="2"/>
  <c r="X5231" i="2"/>
  <c r="X5230" i="2"/>
  <c r="X5229" i="2"/>
  <c r="X5228" i="2"/>
  <c r="X5227" i="2"/>
  <c r="X5226" i="2"/>
  <c r="X5225" i="2"/>
  <c r="X5224" i="2"/>
  <c r="X5223" i="2"/>
  <c r="X5222" i="2"/>
  <c r="X5221" i="2"/>
  <c r="X5220" i="2"/>
  <c r="X5219" i="2"/>
  <c r="X5218" i="2"/>
  <c r="X5217" i="2"/>
  <c r="X5216" i="2"/>
  <c r="X5215" i="2"/>
  <c r="X5214" i="2"/>
  <c r="X5213" i="2"/>
  <c r="X5212" i="2"/>
  <c r="X5211" i="2"/>
  <c r="X5210" i="2"/>
  <c r="X5209" i="2"/>
  <c r="X5208" i="2"/>
  <c r="X5207" i="2"/>
  <c r="X5206" i="2"/>
  <c r="X5205" i="2"/>
  <c r="X5204" i="2"/>
  <c r="X5203" i="2"/>
  <c r="X5202" i="2"/>
  <c r="X5201" i="2"/>
  <c r="X5200" i="2"/>
  <c r="X5199" i="2"/>
  <c r="X5198" i="2"/>
  <c r="X5197" i="2"/>
  <c r="X5196" i="2"/>
  <c r="X5195" i="2"/>
  <c r="X5194" i="2"/>
  <c r="X5193" i="2"/>
  <c r="X5192" i="2"/>
  <c r="X5191" i="2"/>
  <c r="X5190" i="2"/>
  <c r="X5189" i="2"/>
  <c r="X5188" i="2"/>
  <c r="X5187" i="2"/>
  <c r="X5186" i="2"/>
  <c r="X5185" i="2"/>
  <c r="X5184" i="2"/>
  <c r="X5183" i="2"/>
  <c r="X5182" i="2"/>
  <c r="X5181" i="2"/>
  <c r="X5180" i="2"/>
  <c r="X5179" i="2"/>
  <c r="X5178" i="2"/>
  <c r="X5177" i="2"/>
  <c r="X5176" i="2"/>
  <c r="X5175" i="2"/>
  <c r="X5174" i="2"/>
  <c r="X5173" i="2"/>
  <c r="X5172" i="2"/>
  <c r="X5171" i="2"/>
  <c r="X5170" i="2"/>
  <c r="X5169" i="2"/>
  <c r="X5168" i="2"/>
  <c r="X5167" i="2"/>
  <c r="X5166" i="2"/>
  <c r="X5165" i="2"/>
  <c r="X5164" i="2"/>
  <c r="X5163" i="2"/>
  <c r="X5162" i="2"/>
  <c r="X5161" i="2"/>
  <c r="X5160" i="2"/>
  <c r="X5159" i="2"/>
  <c r="X5158" i="2"/>
  <c r="X5157" i="2"/>
  <c r="X5156" i="2"/>
  <c r="X5155" i="2"/>
  <c r="X5154" i="2"/>
  <c r="X5153" i="2"/>
  <c r="X5152" i="2"/>
  <c r="X5151" i="2"/>
  <c r="X5150" i="2"/>
  <c r="X5149" i="2"/>
  <c r="X5148" i="2"/>
  <c r="X5147" i="2"/>
  <c r="X5146" i="2"/>
  <c r="X5145" i="2"/>
  <c r="X5144" i="2"/>
  <c r="X5143" i="2"/>
  <c r="X5142" i="2"/>
  <c r="X5141" i="2"/>
  <c r="X5140" i="2"/>
  <c r="X5139" i="2"/>
  <c r="X5138" i="2"/>
  <c r="X5137" i="2"/>
  <c r="X5136" i="2"/>
  <c r="X5135" i="2"/>
  <c r="X5134" i="2"/>
  <c r="X5133" i="2"/>
  <c r="X5132" i="2"/>
  <c r="X5131" i="2"/>
  <c r="X5130" i="2"/>
  <c r="X5129" i="2"/>
  <c r="X5128" i="2"/>
  <c r="X5127" i="2"/>
  <c r="X5126" i="2"/>
  <c r="X5125" i="2"/>
  <c r="X5124" i="2"/>
  <c r="X5123" i="2"/>
  <c r="X5122" i="2"/>
  <c r="X5121" i="2"/>
  <c r="X5120" i="2"/>
  <c r="X5119" i="2"/>
  <c r="X5118" i="2"/>
  <c r="X5117" i="2"/>
  <c r="X5116" i="2"/>
  <c r="X5115" i="2"/>
  <c r="X5114" i="2"/>
  <c r="X5113" i="2"/>
  <c r="X5112" i="2"/>
  <c r="X5111" i="2"/>
  <c r="X5110" i="2"/>
  <c r="X5109" i="2"/>
  <c r="X5108" i="2"/>
  <c r="X5107" i="2"/>
  <c r="X5106" i="2"/>
  <c r="X5105" i="2"/>
  <c r="X5104" i="2"/>
  <c r="X5103" i="2"/>
  <c r="X5102" i="2"/>
  <c r="X5101" i="2"/>
  <c r="X5100" i="2"/>
  <c r="X5099" i="2"/>
  <c r="X5098" i="2"/>
  <c r="X5097" i="2"/>
  <c r="X5096" i="2"/>
  <c r="X5095" i="2"/>
  <c r="X5094" i="2"/>
  <c r="X5093" i="2"/>
  <c r="X5092" i="2"/>
  <c r="X5091" i="2"/>
  <c r="X5090" i="2"/>
  <c r="X5089" i="2"/>
  <c r="X5088" i="2"/>
  <c r="X5087" i="2"/>
  <c r="X5086" i="2"/>
  <c r="X5085" i="2"/>
  <c r="X5084" i="2"/>
  <c r="X5083" i="2"/>
  <c r="X5082" i="2"/>
  <c r="X5081" i="2"/>
  <c r="X5080" i="2"/>
  <c r="X5079" i="2"/>
  <c r="X5078" i="2"/>
  <c r="X5077" i="2"/>
  <c r="X5076" i="2"/>
  <c r="X5075" i="2"/>
  <c r="X5074" i="2"/>
  <c r="X5073" i="2"/>
  <c r="X5072" i="2"/>
  <c r="X5071" i="2"/>
  <c r="X5070" i="2"/>
  <c r="X5069" i="2"/>
  <c r="X5068" i="2"/>
  <c r="X5067" i="2"/>
  <c r="X5066" i="2"/>
  <c r="X5065" i="2"/>
  <c r="X5064" i="2"/>
  <c r="X5063" i="2"/>
  <c r="X5062" i="2"/>
  <c r="X5061" i="2"/>
  <c r="X5060" i="2"/>
  <c r="X5059" i="2"/>
  <c r="X5058" i="2"/>
  <c r="X5057" i="2"/>
  <c r="X5056" i="2"/>
  <c r="X5055" i="2"/>
  <c r="X5054" i="2"/>
  <c r="X5053" i="2"/>
  <c r="X5052" i="2"/>
  <c r="X5051" i="2"/>
  <c r="X5050" i="2"/>
  <c r="X5049" i="2"/>
  <c r="X5048" i="2"/>
  <c r="X5047" i="2"/>
  <c r="X5046" i="2"/>
  <c r="X5045" i="2"/>
  <c r="X5044" i="2"/>
  <c r="X5043" i="2"/>
  <c r="X5042" i="2"/>
  <c r="X5041" i="2"/>
  <c r="X5040" i="2"/>
  <c r="X5039" i="2"/>
  <c r="X5038" i="2"/>
  <c r="X5037" i="2"/>
  <c r="X5036" i="2"/>
  <c r="X5035" i="2"/>
  <c r="X5034" i="2"/>
  <c r="X5033" i="2"/>
  <c r="X5032" i="2"/>
  <c r="X5031" i="2"/>
  <c r="X5030" i="2"/>
  <c r="X5029" i="2"/>
  <c r="X5028" i="2"/>
  <c r="X5027" i="2"/>
  <c r="X5026" i="2"/>
  <c r="X5025" i="2"/>
  <c r="X5024" i="2"/>
  <c r="X5023" i="2"/>
  <c r="X5022" i="2"/>
  <c r="X5021" i="2"/>
  <c r="X5020" i="2"/>
  <c r="X5019" i="2"/>
  <c r="X5018" i="2"/>
  <c r="X5017" i="2"/>
  <c r="X5016" i="2"/>
  <c r="X5015" i="2"/>
  <c r="X5014" i="2"/>
  <c r="X5013" i="2"/>
  <c r="X5012" i="2"/>
  <c r="X5011" i="2"/>
  <c r="X5010" i="2"/>
  <c r="X5009" i="2"/>
  <c r="X5008" i="2"/>
  <c r="X5007" i="2"/>
  <c r="X5006" i="2"/>
  <c r="X5005" i="2"/>
  <c r="X5004" i="2"/>
  <c r="X5003" i="2"/>
  <c r="X5002" i="2"/>
  <c r="X5001" i="2"/>
  <c r="X5000" i="2"/>
  <c r="X4999" i="2"/>
  <c r="X4998" i="2"/>
  <c r="X4997" i="2"/>
  <c r="X4996" i="2"/>
  <c r="X4995" i="2"/>
  <c r="X4994" i="2"/>
  <c r="X4993" i="2"/>
  <c r="X4992" i="2"/>
  <c r="X4991" i="2"/>
  <c r="X4990" i="2"/>
  <c r="X4989" i="2"/>
  <c r="X4988" i="2"/>
  <c r="X4987" i="2"/>
  <c r="X4986" i="2"/>
  <c r="X4985" i="2"/>
  <c r="X4984" i="2"/>
  <c r="X4983" i="2"/>
  <c r="X4982" i="2"/>
  <c r="X4981" i="2"/>
  <c r="X4980" i="2"/>
  <c r="X4979" i="2"/>
  <c r="X4978" i="2"/>
  <c r="X4977" i="2"/>
  <c r="X4976" i="2"/>
  <c r="X4975" i="2"/>
  <c r="X4974" i="2"/>
  <c r="X4973" i="2"/>
  <c r="X4972" i="2"/>
  <c r="X4971" i="2"/>
  <c r="X4970" i="2"/>
  <c r="X4969" i="2"/>
  <c r="X4968" i="2"/>
  <c r="X4967" i="2"/>
  <c r="X4966" i="2"/>
  <c r="X4965" i="2"/>
  <c r="X4964" i="2"/>
  <c r="X4963" i="2"/>
  <c r="X4962" i="2"/>
  <c r="X4961" i="2"/>
  <c r="X4960" i="2"/>
  <c r="X4959" i="2"/>
  <c r="X4958" i="2"/>
  <c r="X4957" i="2"/>
  <c r="X4956" i="2"/>
  <c r="X4955" i="2"/>
  <c r="X4954" i="2"/>
  <c r="X4953" i="2"/>
  <c r="X4952" i="2"/>
  <c r="X4951" i="2"/>
  <c r="X4950" i="2"/>
  <c r="X4949" i="2"/>
  <c r="X4948" i="2"/>
  <c r="X4947" i="2"/>
  <c r="X4946" i="2"/>
  <c r="X4945" i="2"/>
  <c r="X4944" i="2"/>
  <c r="X4943" i="2"/>
  <c r="X4942" i="2"/>
  <c r="X4941" i="2"/>
  <c r="X4940" i="2"/>
  <c r="X4939" i="2"/>
  <c r="X4938" i="2"/>
  <c r="X4937" i="2"/>
  <c r="X4936" i="2"/>
  <c r="X4935" i="2"/>
  <c r="X4934" i="2"/>
  <c r="X4933" i="2"/>
  <c r="X4932" i="2"/>
  <c r="X4931" i="2"/>
  <c r="X4930" i="2"/>
  <c r="X4929" i="2"/>
  <c r="X4928" i="2"/>
  <c r="X4927" i="2"/>
  <c r="X4926" i="2"/>
  <c r="X4925" i="2"/>
  <c r="X4924" i="2"/>
  <c r="X4923" i="2"/>
  <c r="X4922" i="2"/>
  <c r="X4921" i="2"/>
  <c r="X4920" i="2"/>
  <c r="X4919" i="2"/>
  <c r="X4918" i="2"/>
  <c r="X4917" i="2"/>
  <c r="X4916" i="2"/>
  <c r="X4915" i="2"/>
  <c r="X4914" i="2"/>
  <c r="X4913" i="2"/>
  <c r="X4912" i="2"/>
  <c r="X4911" i="2"/>
  <c r="X4910" i="2"/>
  <c r="X4909" i="2"/>
  <c r="X4908" i="2"/>
  <c r="X4907" i="2"/>
  <c r="X4906" i="2"/>
  <c r="X4905" i="2"/>
  <c r="X4904" i="2"/>
  <c r="X4903" i="2"/>
  <c r="X4902" i="2"/>
  <c r="X4901" i="2"/>
  <c r="X4900" i="2"/>
  <c r="X4899" i="2"/>
  <c r="X4898" i="2"/>
  <c r="X4897" i="2"/>
  <c r="X4896" i="2"/>
  <c r="X4895" i="2"/>
  <c r="X4894" i="2"/>
  <c r="X4893" i="2"/>
  <c r="X4892" i="2"/>
  <c r="X4891" i="2"/>
  <c r="X4890" i="2"/>
  <c r="X4889" i="2"/>
  <c r="X4888" i="2"/>
  <c r="X4887" i="2"/>
  <c r="X4886" i="2"/>
  <c r="X4885" i="2"/>
  <c r="X4884" i="2"/>
  <c r="X4883" i="2"/>
  <c r="X4882" i="2"/>
  <c r="X4881" i="2"/>
  <c r="X4880" i="2"/>
  <c r="X4879" i="2"/>
  <c r="X4878" i="2"/>
  <c r="X4877" i="2"/>
  <c r="X4876" i="2"/>
  <c r="X4875" i="2"/>
  <c r="X4874" i="2"/>
  <c r="X4873" i="2"/>
  <c r="X4872" i="2"/>
  <c r="X4871" i="2"/>
  <c r="X4870" i="2"/>
  <c r="X4869" i="2"/>
  <c r="X4868" i="2"/>
  <c r="X4867" i="2"/>
  <c r="X4866" i="2"/>
  <c r="X4865" i="2"/>
  <c r="X4864" i="2"/>
  <c r="X4863" i="2"/>
  <c r="X4862" i="2"/>
  <c r="X4861" i="2"/>
  <c r="X4860" i="2"/>
  <c r="X4859" i="2"/>
  <c r="X4858" i="2"/>
  <c r="X4857" i="2"/>
  <c r="X4856" i="2"/>
  <c r="X4855" i="2"/>
  <c r="X4854" i="2"/>
  <c r="X4853" i="2"/>
  <c r="X4852" i="2"/>
  <c r="X4851" i="2"/>
  <c r="X4850" i="2"/>
  <c r="X4849" i="2"/>
  <c r="X4848" i="2"/>
  <c r="X4847" i="2"/>
  <c r="X4846" i="2"/>
  <c r="X4845" i="2"/>
  <c r="X4844" i="2"/>
  <c r="X4843" i="2"/>
  <c r="X4842" i="2"/>
  <c r="X4841" i="2"/>
  <c r="X4840" i="2"/>
  <c r="X4839" i="2"/>
  <c r="X4838" i="2"/>
  <c r="X4837" i="2"/>
  <c r="X4836" i="2"/>
  <c r="X4835" i="2"/>
  <c r="X4834" i="2"/>
  <c r="X4833" i="2"/>
  <c r="X4832" i="2"/>
  <c r="X4831" i="2"/>
  <c r="X4830" i="2"/>
  <c r="X4829" i="2"/>
  <c r="X4828" i="2"/>
  <c r="X4827" i="2"/>
  <c r="X4826" i="2"/>
  <c r="X4825" i="2"/>
  <c r="X4824" i="2"/>
  <c r="X4823" i="2"/>
  <c r="X4822" i="2"/>
  <c r="X4821" i="2"/>
  <c r="X4820" i="2"/>
  <c r="X4819" i="2"/>
  <c r="X4818" i="2"/>
  <c r="X4817" i="2"/>
  <c r="X4816" i="2"/>
  <c r="X4815" i="2"/>
  <c r="X4814" i="2"/>
  <c r="X4813" i="2"/>
  <c r="X4812" i="2"/>
  <c r="X4811" i="2"/>
  <c r="X4810" i="2"/>
  <c r="X4809" i="2"/>
  <c r="X4808" i="2"/>
  <c r="X4807" i="2"/>
  <c r="X4806" i="2"/>
  <c r="X4805" i="2"/>
  <c r="X4804" i="2"/>
  <c r="X4803" i="2"/>
  <c r="X4802" i="2"/>
  <c r="X4801" i="2"/>
  <c r="X4800" i="2"/>
  <c r="X4799" i="2"/>
  <c r="X4798" i="2"/>
  <c r="X4797" i="2"/>
  <c r="X4796" i="2"/>
  <c r="X4795" i="2"/>
  <c r="X4794" i="2"/>
  <c r="X4793" i="2"/>
  <c r="X4792" i="2"/>
  <c r="X4791" i="2"/>
  <c r="X4790" i="2"/>
  <c r="X4789" i="2"/>
  <c r="X4788" i="2"/>
  <c r="X4787" i="2"/>
  <c r="X4786" i="2"/>
  <c r="X4785" i="2"/>
  <c r="X4784" i="2"/>
  <c r="X4783" i="2"/>
  <c r="X4782" i="2"/>
  <c r="X4781" i="2"/>
  <c r="X4780" i="2"/>
  <c r="X4779" i="2"/>
  <c r="X4778" i="2"/>
  <c r="X4777" i="2"/>
  <c r="X4776" i="2"/>
  <c r="X4775" i="2"/>
  <c r="X4774" i="2"/>
  <c r="X4773" i="2"/>
  <c r="X4772" i="2"/>
  <c r="X4771" i="2"/>
  <c r="X4770" i="2"/>
  <c r="X4769" i="2"/>
  <c r="X4768" i="2"/>
  <c r="X4767" i="2"/>
  <c r="X4766" i="2"/>
  <c r="X4765" i="2"/>
  <c r="X4764" i="2"/>
  <c r="X4763" i="2"/>
  <c r="X4762" i="2"/>
  <c r="X4761" i="2"/>
  <c r="X4760" i="2"/>
  <c r="X4759" i="2"/>
  <c r="X4758" i="2"/>
  <c r="X4757" i="2"/>
  <c r="X4756" i="2"/>
  <c r="X4755" i="2"/>
  <c r="X4754" i="2"/>
  <c r="X4753" i="2"/>
  <c r="X4752" i="2"/>
  <c r="X4751" i="2"/>
  <c r="X4750" i="2"/>
  <c r="X4749" i="2"/>
  <c r="X4748" i="2"/>
  <c r="X4747" i="2"/>
  <c r="X4746" i="2"/>
  <c r="X4745" i="2"/>
  <c r="X4744" i="2"/>
  <c r="X4743" i="2"/>
  <c r="X4742" i="2"/>
  <c r="X4741" i="2"/>
  <c r="X4740" i="2"/>
  <c r="X4739" i="2"/>
  <c r="X4738" i="2"/>
  <c r="X4737" i="2"/>
  <c r="X4736" i="2"/>
  <c r="X4735" i="2"/>
  <c r="X4734" i="2"/>
  <c r="X4733" i="2"/>
  <c r="X4732" i="2"/>
  <c r="X4731" i="2"/>
  <c r="X4730" i="2"/>
  <c r="X4729" i="2"/>
  <c r="X4728" i="2"/>
  <c r="X4727" i="2"/>
  <c r="X4726" i="2"/>
  <c r="X4725" i="2"/>
  <c r="X4724" i="2"/>
  <c r="X4723" i="2"/>
  <c r="X4722" i="2"/>
  <c r="X4721" i="2"/>
  <c r="X4720" i="2"/>
  <c r="X4719" i="2"/>
  <c r="X4718" i="2"/>
  <c r="X4717" i="2"/>
  <c r="X4716" i="2"/>
  <c r="X4715" i="2"/>
  <c r="X4714" i="2"/>
  <c r="X4713" i="2"/>
  <c r="X4712" i="2"/>
  <c r="X4711" i="2"/>
  <c r="X4710" i="2"/>
  <c r="X4709" i="2"/>
  <c r="X4708" i="2"/>
  <c r="X4707" i="2"/>
  <c r="X4706" i="2"/>
  <c r="X4705" i="2"/>
  <c r="X4704" i="2"/>
  <c r="X4703" i="2"/>
  <c r="X4702" i="2"/>
  <c r="X4701" i="2"/>
  <c r="X4700" i="2"/>
  <c r="X4699" i="2"/>
  <c r="X4698" i="2"/>
  <c r="X4697" i="2"/>
  <c r="X4696" i="2"/>
  <c r="X4695" i="2"/>
  <c r="X4694" i="2"/>
  <c r="X4693" i="2"/>
  <c r="X4692" i="2"/>
  <c r="X4691" i="2"/>
  <c r="X4690" i="2"/>
  <c r="X4689" i="2"/>
  <c r="X4688" i="2"/>
  <c r="X4687" i="2"/>
  <c r="X4686" i="2"/>
  <c r="X4685" i="2"/>
  <c r="X4684" i="2"/>
  <c r="X4683" i="2"/>
  <c r="X4682" i="2"/>
  <c r="X4681" i="2"/>
  <c r="X4680" i="2"/>
  <c r="X4679" i="2"/>
  <c r="X4678" i="2"/>
  <c r="X4677" i="2"/>
  <c r="X4676" i="2"/>
  <c r="X4675" i="2"/>
  <c r="X4674" i="2"/>
  <c r="X4673" i="2"/>
  <c r="X4672" i="2"/>
  <c r="X4671" i="2"/>
  <c r="X4670" i="2"/>
  <c r="X4669" i="2"/>
  <c r="X4668" i="2"/>
  <c r="X4667" i="2"/>
  <c r="X4666" i="2"/>
  <c r="X4665" i="2"/>
  <c r="X4664" i="2"/>
  <c r="X4663" i="2"/>
  <c r="X4662" i="2"/>
  <c r="X4661" i="2"/>
  <c r="X4660" i="2"/>
  <c r="X4659" i="2"/>
  <c r="X4658" i="2"/>
  <c r="X4657" i="2"/>
  <c r="X4656" i="2"/>
  <c r="X4655" i="2"/>
  <c r="X4654" i="2"/>
  <c r="X4653" i="2"/>
  <c r="X4652" i="2"/>
  <c r="X4651" i="2"/>
  <c r="X4650" i="2"/>
  <c r="X4649" i="2"/>
  <c r="X4648" i="2"/>
  <c r="X4647" i="2"/>
  <c r="X4646" i="2"/>
  <c r="X4645" i="2"/>
  <c r="X4644" i="2"/>
  <c r="X4643" i="2"/>
  <c r="X4642" i="2"/>
  <c r="X4641" i="2"/>
  <c r="X4640" i="2"/>
  <c r="X4639" i="2"/>
  <c r="X4638" i="2"/>
  <c r="X4637" i="2"/>
  <c r="X4636" i="2"/>
  <c r="X4635" i="2"/>
  <c r="X4634" i="2"/>
  <c r="X4633" i="2"/>
  <c r="X4632" i="2"/>
  <c r="X4631" i="2"/>
  <c r="X4630" i="2"/>
  <c r="X4629" i="2"/>
  <c r="X4628" i="2"/>
  <c r="X4627" i="2"/>
  <c r="X4626" i="2"/>
  <c r="X4625" i="2"/>
  <c r="X4624" i="2"/>
  <c r="X4623" i="2"/>
  <c r="X4622" i="2"/>
  <c r="X4621" i="2"/>
  <c r="X4620" i="2"/>
  <c r="X4619" i="2"/>
  <c r="X4618" i="2"/>
  <c r="X4617" i="2"/>
  <c r="X4616" i="2"/>
  <c r="X4615" i="2"/>
  <c r="X4614" i="2"/>
  <c r="X4613" i="2"/>
  <c r="X4612" i="2"/>
  <c r="X4611" i="2"/>
  <c r="X4610" i="2"/>
  <c r="X4609" i="2"/>
  <c r="X4608" i="2"/>
  <c r="X4607" i="2"/>
  <c r="X4606" i="2"/>
  <c r="X4605" i="2"/>
  <c r="X4604" i="2"/>
  <c r="X4603" i="2"/>
  <c r="X4602" i="2"/>
  <c r="X4601" i="2"/>
  <c r="X4600" i="2"/>
  <c r="X4599" i="2"/>
  <c r="X4598" i="2"/>
  <c r="X4597" i="2"/>
  <c r="X4596" i="2"/>
  <c r="X4595" i="2"/>
  <c r="X4594" i="2"/>
  <c r="X4593" i="2"/>
  <c r="X4592" i="2"/>
  <c r="X4591" i="2"/>
  <c r="X4590" i="2"/>
  <c r="X4589" i="2"/>
  <c r="X4588" i="2"/>
  <c r="X4587" i="2"/>
  <c r="X4586" i="2"/>
  <c r="X4585" i="2"/>
  <c r="X4584" i="2"/>
  <c r="X4583" i="2"/>
  <c r="X4582" i="2"/>
  <c r="X4581" i="2"/>
  <c r="X4580" i="2"/>
  <c r="X4579" i="2"/>
  <c r="X4578" i="2"/>
  <c r="X4577" i="2"/>
  <c r="X4576" i="2"/>
  <c r="X4575" i="2"/>
  <c r="X4574" i="2"/>
  <c r="X4573" i="2"/>
  <c r="X4572" i="2"/>
  <c r="X4571" i="2"/>
  <c r="X4570" i="2"/>
  <c r="X4569" i="2"/>
  <c r="X4568" i="2"/>
  <c r="X4567" i="2"/>
  <c r="X4566" i="2"/>
  <c r="X4565" i="2"/>
  <c r="X4564" i="2"/>
  <c r="X4563" i="2"/>
  <c r="X4562" i="2"/>
  <c r="X4561" i="2"/>
  <c r="X4560" i="2"/>
  <c r="X4559" i="2"/>
  <c r="X4558" i="2"/>
  <c r="X4557" i="2"/>
  <c r="X4556" i="2"/>
  <c r="X4555" i="2"/>
  <c r="X4554" i="2"/>
  <c r="X4553" i="2"/>
  <c r="X4552" i="2"/>
  <c r="X4551" i="2"/>
  <c r="X4550" i="2"/>
  <c r="X4549" i="2"/>
  <c r="X4548" i="2"/>
  <c r="X4547" i="2"/>
  <c r="X4546" i="2"/>
  <c r="X4545" i="2"/>
  <c r="X4544" i="2"/>
  <c r="X4543" i="2"/>
  <c r="X4542" i="2"/>
  <c r="X4541" i="2"/>
  <c r="X4540" i="2"/>
  <c r="X4539" i="2"/>
  <c r="X4538" i="2"/>
  <c r="X4537" i="2"/>
  <c r="X4536" i="2"/>
  <c r="X4535" i="2"/>
  <c r="X4534" i="2"/>
  <c r="X4533" i="2"/>
  <c r="X4532" i="2"/>
  <c r="X4531" i="2"/>
  <c r="X4530" i="2"/>
  <c r="X4529" i="2"/>
  <c r="X4528" i="2"/>
  <c r="X4527" i="2"/>
  <c r="X4526" i="2"/>
  <c r="X4525" i="2"/>
  <c r="X4524" i="2"/>
  <c r="X4523" i="2"/>
  <c r="X4522" i="2"/>
  <c r="X4521" i="2"/>
  <c r="X4520" i="2"/>
  <c r="X4519" i="2"/>
  <c r="X4518" i="2"/>
  <c r="X4517" i="2"/>
  <c r="X4516" i="2"/>
  <c r="X4515" i="2"/>
  <c r="X4514" i="2"/>
  <c r="X4513" i="2"/>
  <c r="X4512" i="2"/>
  <c r="X4511" i="2"/>
  <c r="X4510" i="2"/>
  <c r="X4509" i="2"/>
  <c r="X4508" i="2"/>
  <c r="X4507" i="2"/>
  <c r="X4506" i="2"/>
  <c r="X4505" i="2"/>
  <c r="X4504" i="2"/>
  <c r="X4503" i="2"/>
  <c r="X4502" i="2"/>
  <c r="X4501" i="2"/>
  <c r="X4500" i="2"/>
  <c r="X4499" i="2"/>
  <c r="X4498" i="2"/>
  <c r="X4497" i="2"/>
  <c r="X4496" i="2"/>
  <c r="X4495" i="2"/>
  <c r="X4494" i="2"/>
  <c r="X4493" i="2"/>
  <c r="X4492" i="2"/>
  <c r="X4491" i="2"/>
  <c r="X4490" i="2"/>
  <c r="X4489" i="2"/>
  <c r="X4488" i="2"/>
  <c r="X4487" i="2"/>
  <c r="X4486" i="2"/>
  <c r="X4485" i="2"/>
  <c r="X4484" i="2"/>
  <c r="X4483" i="2"/>
  <c r="X4482" i="2"/>
  <c r="X4481" i="2"/>
  <c r="X4480" i="2"/>
  <c r="X4479" i="2"/>
  <c r="X4478" i="2"/>
  <c r="X4477" i="2"/>
  <c r="X4476" i="2"/>
  <c r="X4475" i="2"/>
  <c r="X4474" i="2"/>
  <c r="X4473" i="2"/>
  <c r="X4472" i="2"/>
  <c r="X4471" i="2"/>
  <c r="X4470" i="2"/>
  <c r="X4469" i="2"/>
  <c r="X4468" i="2"/>
  <c r="X4467" i="2"/>
  <c r="X4466" i="2"/>
  <c r="X4465" i="2"/>
  <c r="X4464" i="2"/>
  <c r="X4463" i="2"/>
  <c r="X4462" i="2"/>
  <c r="X4461" i="2"/>
  <c r="X4460" i="2"/>
  <c r="X4459" i="2"/>
  <c r="X4458" i="2"/>
  <c r="X4457" i="2"/>
  <c r="X4456" i="2"/>
  <c r="X4455" i="2"/>
  <c r="X4454" i="2"/>
  <c r="X4453" i="2"/>
  <c r="X4452" i="2"/>
  <c r="X4451" i="2"/>
  <c r="X4450" i="2"/>
  <c r="X4449" i="2"/>
  <c r="X4448" i="2"/>
  <c r="X4447" i="2"/>
  <c r="X4446" i="2"/>
  <c r="X4445" i="2"/>
  <c r="X4444" i="2"/>
  <c r="X4443" i="2"/>
  <c r="X4442" i="2"/>
  <c r="X4441" i="2"/>
  <c r="X4440" i="2"/>
  <c r="X4439" i="2"/>
  <c r="X4438" i="2"/>
  <c r="X4437" i="2"/>
  <c r="X4436" i="2"/>
  <c r="X4435" i="2"/>
  <c r="X4434" i="2"/>
  <c r="X4433" i="2"/>
  <c r="X4432" i="2"/>
  <c r="X4431" i="2"/>
  <c r="X4430" i="2"/>
  <c r="X4429" i="2"/>
  <c r="X4428" i="2"/>
  <c r="X4427" i="2"/>
  <c r="X4426" i="2"/>
  <c r="X4425" i="2"/>
  <c r="X4424" i="2"/>
  <c r="X4423" i="2"/>
  <c r="X4422" i="2"/>
  <c r="X4421" i="2"/>
  <c r="X4420" i="2"/>
  <c r="X4419" i="2"/>
  <c r="X4418" i="2"/>
  <c r="X4417" i="2"/>
  <c r="X4416" i="2"/>
  <c r="X4415" i="2"/>
  <c r="X4414" i="2"/>
  <c r="X4413" i="2"/>
  <c r="X4412" i="2"/>
  <c r="X4411" i="2"/>
  <c r="X4410" i="2"/>
  <c r="X4409" i="2"/>
  <c r="X4408" i="2"/>
  <c r="X4407" i="2"/>
  <c r="X4406" i="2"/>
  <c r="X4405" i="2"/>
  <c r="X4404" i="2"/>
  <c r="X4403" i="2"/>
  <c r="X4402" i="2"/>
  <c r="X4401" i="2"/>
  <c r="X4400" i="2"/>
  <c r="X4399" i="2"/>
  <c r="X4398" i="2"/>
  <c r="X4397" i="2"/>
  <c r="X4396" i="2"/>
  <c r="X4395" i="2"/>
  <c r="X4394" i="2"/>
  <c r="X4393" i="2"/>
  <c r="X4392" i="2"/>
  <c r="X4391" i="2"/>
  <c r="X4390" i="2"/>
  <c r="X4389" i="2"/>
  <c r="X4388" i="2"/>
  <c r="X4387" i="2"/>
  <c r="X4386" i="2"/>
  <c r="X4385" i="2"/>
  <c r="X4384" i="2"/>
  <c r="X4383" i="2"/>
  <c r="X4382" i="2"/>
  <c r="X4381" i="2"/>
  <c r="X4380" i="2"/>
  <c r="X4379" i="2"/>
  <c r="X4378" i="2"/>
  <c r="X4377" i="2"/>
  <c r="X4376" i="2"/>
  <c r="X4375" i="2"/>
  <c r="X4374" i="2"/>
  <c r="X4373" i="2"/>
  <c r="X4372" i="2"/>
  <c r="X4371" i="2"/>
  <c r="X4370" i="2"/>
  <c r="X4369" i="2"/>
  <c r="X4368" i="2"/>
  <c r="X4367" i="2"/>
  <c r="X4366" i="2"/>
  <c r="X4365" i="2"/>
  <c r="X4364" i="2"/>
  <c r="X4363" i="2"/>
  <c r="X4362" i="2"/>
  <c r="X4361" i="2"/>
  <c r="X4360" i="2"/>
  <c r="X4359" i="2"/>
  <c r="X4358" i="2"/>
  <c r="X4357" i="2"/>
  <c r="X4356" i="2"/>
  <c r="X4355" i="2"/>
  <c r="X4354" i="2"/>
  <c r="X4353" i="2"/>
  <c r="X4352" i="2"/>
  <c r="X4351" i="2"/>
  <c r="X4350" i="2"/>
  <c r="X4349" i="2"/>
  <c r="X4348" i="2"/>
  <c r="X4347" i="2"/>
  <c r="X4346" i="2"/>
  <c r="X4345" i="2"/>
  <c r="X4344" i="2"/>
  <c r="X4343" i="2"/>
  <c r="X4342" i="2"/>
  <c r="X4341" i="2"/>
  <c r="X4340" i="2"/>
  <c r="X4339" i="2"/>
  <c r="X4338" i="2"/>
  <c r="X4337" i="2"/>
  <c r="X4336" i="2"/>
  <c r="X4335" i="2"/>
  <c r="X4334" i="2"/>
  <c r="X4333" i="2"/>
  <c r="X4332" i="2"/>
  <c r="X4331" i="2"/>
  <c r="X4330" i="2"/>
  <c r="X4329" i="2"/>
  <c r="X4328" i="2"/>
  <c r="X4327" i="2"/>
  <c r="X4326" i="2"/>
  <c r="X4325" i="2"/>
  <c r="X4324" i="2"/>
  <c r="X4323" i="2"/>
  <c r="X4322" i="2"/>
  <c r="X4321" i="2"/>
  <c r="X4320" i="2"/>
  <c r="X4319" i="2"/>
  <c r="X4318" i="2"/>
  <c r="X4317" i="2"/>
  <c r="X4316" i="2"/>
  <c r="X4315" i="2"/>
  <c r="X4314" i="2"/>
  <c r="X4313" i="2"/>
  <c r="X4312" i="2"/>
  <c r="X4311" i="2"/>
  <c r="X4310" i="2"/>
  <c r="X4309" i="2"/>
  <c r="X4308" i="2"/>
  <c r="X4307" i="2"/>
  <c r="X4306" i="2"/>
  <c r="X4305" i="2"/>
  <c r="X4304" i="2"/>
  <c r="X4303" i="2"/>
  <c r="X4302" i="2"/>
  <c r="X4301" i="2"/>
  <c r="X4300" i="2"/>
  <c r="X4299" i="2"/>
  <c r="X4298" i="2"/>
  <c r="X4297" i="2"/>
  <c r="X4296" i="2"/>
  <c r="X4295" i="2"/>
  <c r="X4294" i="2"/>
  <c r="X4293" i="2"/>
  <c r="X4292" i="2"/>
  <c r="X4291" i="2"/>
  <c r="X4290" i="2"/>
  <c r="X4289" i="2"/>
  <c r="X4288" i="2"/>
  <c r="X4287" i="2"/>
  <c r="X4286" i="2"/>
  <c r="X4285" i="2"/>
  <c r="X4284" i="2"/>
  <c r="X4283" i="2"/>
  <c r="X4282" i="2"/>
  <c r="X4281" i="2"/>
  <c r="X4280" i="2"/>
  <c r="X4279" i="2"/>
  <c r="X4278" i="2"/>
  <c r="X4277" i="2"/>
  <c r="X4276" i="2"/>
  <c r="X4275" i="2"/>
  <c r="X4274" i="2"/>
  <c r="X4273" i="2"/>
  <c r="X4272" i="2"/>
  <c r="X4271" i="2"/>
  <c r="X4270" i="2"/>
  <c r="X4269" i="2"/>
  <c r="X4268" i="2"/>
  <c r="X4267" i="2"/>
  <c r="X4266" i="2"/>
  <c r="X4265" i="2"/>
  <c r="X4264" i="2"/>
  <c r="X4263" i="2"/>
  <c r="X4262" i="2"/>
  <c r="X4261" i="2"/>
  <c r="X4260" i="2"/>
  <c r="X4259" i="2"/>
  <c r="X4258" i="2"/>
  <c r="X4257" i="2"/>
  <c r="X4256" i="2"/>
  <c r="X4255" i="2"/>
  <c r="X4254" i="2"/>
  <c r="X4253" i="2"/>
  <c r="X4252" i="2"/>
  <c r="X4251" i="2"/>
  <c r="X4250" i="2"/>
  <c r="X4249" i="2"/>
  <c r="X4248" i="2"/>
  <c r="X4247" i="2"/>
  <c r="X4246" i="2"/>
  <c r="X4245" i="2"/>
  <c r="X4244" i="2"/>
  <c r="X4243" i="2"/>
  <c r="X4242" i="2"/>
  <c r="X4241" i="2"/>
  <c r="X4240" i="2"/>
  <c r="X4239" i="2"/>
  <c r="X4238" i="2"/>
  <c r="X4237" i="2"/>
  <c r="X4236" i="2"/>
  <c r="X4235" i="2"/>
  <c r="X4234" i="2"/>
  <c r="X4233" i="2"/>
  <c r="X4232" i="2"/>
  <c r="X4231" i="2"/>
  <c r="X4230" i="2"/>
  <c r="X4229" i="2"/>
  <c r="X4228" i="2"/>
  <c r="X4227" i="2"/>
  <c r="X4226" i="2"/>
  <c r="X4225" i="2"/>
  <c r="X4224" i="2"/>
  <c r="X4223" i="2"/>
  <c r="X4222" i="2"/>
  <c r="X4221" i="2"/>
  <c r="X4220" i="2"/>
  <c r="X4219" i="2"/>
  <c r="X4218" i="2"/>
  <c r="X4217" i="2"/>
  <c r="X4216" i="2"/>
  <c r="X4215" i="2"/>
  <c r="X4214" i="2"/>
  <c r="X4213" i="2"/>
  <c r="X4212" i="2"/>
  <c r="X4211" i="2"/>
  <c r="X4210" i="2"/>
  <c r="X4209" i="2"/>
  <c r="X4208" i="2"/>
  <c r="X4207" i="2"/>
  <c r="X4206" i="2"/>
  <c r="X4205" i="2"/>
  <c r="X4204" i="2"/>
  <c r="X4203" i="2"/>
  <c r="X4202" i="2"/>
  <c r="X4201" i="2"/>
  <c r="X4200" i="2"/>
  <c r="X4199" i="2"/>
  <c r="X4198" i="2"/>
  <c r="X4197" i="2"/>
  <c r="X4196" i="2"/>
  <c r="X4195" i="2"/>
  <c r="X4194" i="2"/>
  <c r="X4193" i="2"/>
  <c r="X4192" i="2"/>
  <c r="X4191" i="2"/>
  <c r="X4190" i="2"/>
  <c r="X4189" i="2"/>
  <c r="X4188" i="2"/>
  <c r="X4187" i="2"/>
  <c r="X4186" i="2"/>
  <c r="X4185" i="2"/>
  <c r="X4184" i="2"/>
  <c r="X4183" i="2"/>
  <c r="X4182" i="2"/>
  <c r="X4181" i="2"/>
  <c r="X4180" i="2"/>
  <c r="X4179" i="2"/>
  <c r="X4178" i="2"/>
  <c r="X4177" i="2"/>
  <c r="X4176" i="2"/>
  <c r="X4175" i="2"/>
  <c r="X4174" i="2"/>
  <c r="X4173" i="2"/>
  <c r="X4172" i="2"/>
  <c r="X4171" i="2"/>
  <c r="X4170" i="2"/>
  <c r="X4169" i="2"/>
  <c r="X4168" i="2"/>
  <c r="X4167" i="2"/>
  <c r="X4166" i="2"/>
  <c r="X4165" i="2"/>
  <c r="X4164" i="2"/>
  <c r="X4163" i="2"/>
  <c r="X4162" i="2"/>
  <c r="X4161" i="2"/>
  <c r="X4160" i="2"/>
  <c r="X4159" i="2"/>
  <c r="X4158" i="2"/>
  <c r="X4157" i="2"/>
  <c r="X4156" i="2"/>
  <c r="X4155" i="2"/>
  <c r="X4154" i="2"/>
  <c r="X4153" i="2"/>
  <c r="X4152" i="2"/>
  <c r="X4151" i="2"/>
  <c r="X4150" i="2"/>
  <c r="X4149" i="2"/>
  <c r="X4148" i="2"/>
  <c r="X4147" i="2"/>
  <c r="X4146" i="2"/>
  <c r="X4145" i="2"/>
  <c r="X4144" i="2"/>
  <c r="X4143" i="2"/>
  <c r="X4142" i="2"/>
  <c r="X4141" i="2"/>
  <c r="X4140" i="2"/>
  <c r="X4139" i="2"/>
  <c r="X4138" i="2"/>
  <c r="X4137" i="2"/>
  <c r="X4136" i="2"/>
  <c r="X4135" i="2"/>
  <c r="X4134" i="2"/>
  <c r="X4133" i="2"/>
  <c r="X4132" i="2"/>
  <c r="X4131" i="2"/>
  <c r="X4130" i="2"/>
  <c r="X4129" i="2"/>
  <c r="X4128" i="2"/>
  <c r="X4127" i="2"/>
  <c r="X4126" i="2"/>
  <c r="X4125" i="2"/>
  <c r="X4124" i="2"/>
  <c r="X4123" i="2"/>
  <c r="X4122" i="2"/>
  <c r="X4121" i="2"/>
  <c r="X4120" i="2"/>
  <c r="X4119" i="2"/>
  <c r="X4118" i="2"/>
  <c r="X4117" i="2"/>
  <c r="X4116" i="2"/>
  <c r="X4115" i="2"/>
  <c r="X4114" i="2"/>
  <c r="X4113" i="2"/>
  <c r="X4112" i="2"/>
  <c r="X4111" i="2"/>
  <c r="X4110" i="2"/>
  <c r="X4109" i="2"/>
  <c r="X4108" i="2"/>
  <c r="X4107" i="2"/>
  <c r="X4106" i="2"/>
  <c r="X4105" i="2"/>
  <c r="X4104" i="2"/>
  <c r="X4103" i="2"/>
  <c r="X4102" i="2"/>
  <c r="X4101" i="2"/>
  <c r="X4100" i="2"/>
  <c r="X4099" i="2"/>
  <c r="X4098" i="2"/>
  <c r="X4097" i="2"/>
  <c r="X4096" i="2"/>
  <c r="X4095" i="2"/>
  <c r="X4094" i="2"/>
  <c r="X4093" i="2"/>
  <c r="X4092" i="2"/>
  <c r="X4091" i="2"/>
  <c r="X4090" i="2"/>
  <c r="X4089" i="2"/>
  <c r="X4088" i="2"/>
  <c r="X4087" i="2"/>
  <c r="X4086" i="2"/>
  <c r="X4085" i="2"/>
  <c r="X4084" i="2"/>
  <c r="X4083" i="2"/>
  <c r="X4082" i="2"/>
  <c r="X4081" i="2"/>
  <c r="X4080" i="2"/>
  <c r="X4079" i="2"/>
  <c r="X4078" i="2"/>
  <c r="X4077" i="2"/>
  <c r="X4076" i="2"/>
  <c r="X4075" i="2"/>
  <c r="X4074" i="2"/>
  <c r="X4073" i="2"/>
  <c r="X4072" i="2"/>
  <c r="X4071" i="2"/>
  <c r="X4070" i="2"/>
  <c r="X4069" i="2"/>
  <c r="X4068" i="2"/>
  <c r="X4067" i="2"/>
  <c r="X4066" i="2"/>
  <c r="X4065" i="2"/>
  <c r="X4064" i="2"/>
  <c r="X4063" i="2"/>
  <c r="X4062" i="2"/>
  <c r="X4061" i="2"/>
  <c r="X4060" i="2"/>
  <c r="X4059" i="2"/>
  <c r="X4058" i="2"/>
  <c r="X4057" i="2"/>
  <c r="X4056" i="2"/>
  <c r="X4055" i="2"/>
  <c r="X4054" i="2"/>
  <c r="X4053" i="2"/>
  <c r="X4052" i="2"/>
  <c r="X4051" i="2"/>
  <c r="X4050" i="2"/>
  <c r="X4049" i="2"/>
  <c r="X4048" i="2"/>
  <c r="X4047" i="2"/>
  <c r="X4046" i="2"/>
  <c r="X4045" i="2"/>
  <c r="X4044" i="2"/>
  <c r="X4043" i="2"/>
  <c r="X4042" i="2"/>
  <c r="X4041" i="2"/>
  <c r="X4040" i="2"/>
  <c r="X4039" i="2"/>
  <c r="X4038" i="2"/>
  <c r="X4037" i="2"/>
  <c r="X4036" i="2"/>
  <c r="X4035" i="2"/>
  <c r="X4034" i="2"/>
  <c r="X4033" i="2"/>
  <c r="X4032" i="2"/>
  <c r="X4031" i="2"/>
  <c r="X4030" i="2"/>
  <c r="X4029" i="2"/>
  <c r="X4028" i="2"/>
  <c r="X4027" i="2"/>
  <c r="X4026" i="2"/>
  <c r="X4025" i="2"/>
  <c r="X4024" i="2"/>
  <c r="X4023" i="2"/>
  <c r="X4022" i="2"/>
  <c r="X4021" i="2"/>
  <c r="X4020" i="2"/>
  <c r="X4019" i="2"/>
  <c r="X4018" i="2"/>
  <c r="X4017" i="2"/>
  <c r="X4016" i="2"/>
  <c r="X4015" i="2"/>
  <c r="X4014" i="2"/>
  <c r="X4013" i="2"/>
  <c r="X4012" i="2"/>
  <c r="X4011" i="2"/>
  <c r="X4010" i="2"/>
  <c r="X4009" i="2"/>
  <c r="X4008" i="2"/>
  <c r="X4007" i="2"/>
  <c r="X4006" i="2"/>
  <c r="X4005" i="2"/>
  <c r="X4004" i="2"/>
  <c r="X4003" i="2"/>
  <c r="X4002" i="2"/>
  <c r="X4001" i="2"/>
  <c r="X4000" i="2"/>
  <c r="X3999" i="2"/>
  <c r="X3998" i="2"/>
  <c r="X3997" i="2"/>
  <c r="X3996" i="2"/>
  <c r="X3995" i="2"/>
  <c r="X3994" i="2"/>
  <c r="X3993" i="2"/>
  <c r="X3992" i="2"/>
  <c r="X3991" i="2"/>
  <c r="X3990" i="2"/>
  <c r="X3989" i="2"/>
  <c r="X3988" i="2"/>
  <c r="X3987" i="2"/>
  <c r="X3986" i="2"/>
  <c r="X3985" i="2"/>
  <c r="X3984" i="2"/>
  <c r="X3983" i="2"/>
  <c r="X3982" i="2"/>
  <c r="X3981" i="2"/>
  <c r="X3980" i="2"/>
  <c r="X3979" i="2"/>
  <c r="X3978" i="2"/>
  <c r="X3977" i="2"/>
  <c r="X3976" i="2"/>
  <c r="X3975" i="2"/>
  <c r="X3974" i="2"/>
  <c r="X3973" i="2"/>
  <c r="X3972" i="2"/>
  <c r="X3971" i="2"/>
  <c r="X3970" i="2"/>
  <c r="X3969" i="2"/>
  <c r="X3968" i="2"/>
  <c r="X3967" i="2"/>
  <c r="X3966" i="2"/>
  <c r="X3965" i="2"/>
  <c r="X3964" i="2"/>
  <c r="X3963" i="2"/>
  <c r="X3962" i="2"/>
  <c r="X3961" i="2"/>
  <c r="X3960" i="2"/>
  <c r="X3959" i="2"/>
  <c r="X3958" i="2"/>
  <c r="X3957" i="2"/>
  <c r="X3956" i="2"/>
  <c r="X3955" i="2"/>
  <c r="X3954" i="2"/>
  <c r="X3953" i="2"/>
  <c r="X3952" i="2"/>
  <c r="X3951" i="2"/>
  <c r="X3950" i="2"/>
  <c r="X3949" i="2"/>
  <c r="X3948" i="2"/>
  <c r="X3947" i="2"/>
  <c r="X3946" i="2"/>
  <c r="X3945" i="2"/>
  <c r="X3944" i="2"/>
  <c r="X3943" i="2"/>
  <c r="X3942" i="2"/>
  <c r="X3941" i="2"/>
  <c r="X3940" i="2"/>
  <c r="X3939" i="2"/>
  <c r="X3938" i="2"/>
  <c r="X3937" i="2"/>
  <c r="X3936" i="2"/>
  <c r="X3935" i="2"/>
  <c r="X3934" i="2"/>
  <c r="X3933" i="2"/>
  <c r="X3932" i="2"/>
  <c r="X3931" i="2"/>
  <c r="X3930" i="2"/>
  <c r="X3929" i="2"/>
  <c r="X3928" i="2"/>
  <c r="X3927" i="2"/>
  <c r="X3926" i="2"/>
  <c r="X3925" i="2"/>
  <c r="X3924" i="2"/>
  <c r="X3923" i="2"/>
  <c r="X3922" i="2"/>
  <c r="X3921" i="2"/>
  <c r="X3920" i="2"/>
  <c r="X3919" i="2"/>
  <c r="X3918" i="2"/>
  <c r="X3917" i="2"/>
  <c r="X3916" i="2"/>
  <c r="X3915" i="2"/>
  <c r="X3914" i="2"/>
  <c r="X3913" i="2"/>
  <c r="X3912" i="2"/>
  <c r="X3911" i="2"/>
  <c r="X3910" i="2"/>
  <c r="X3909" i="2"/>
  <c r="X3908" i="2"/>
  <c r="X3907" i="2"/>
  <c r="X3906" i="2"/>
  <c r="X3905" i="2"/>
  <c r="X3904" i="2"/>
  <c r="X3903" i="2"/>
  <c r="X3902" i="2"/>
  <c r="X3901" i="2"/>
  <c r="X3900" i="2"/>
  <c r="X3899" i="2"/>
  <c r="X3898" i="2"/>
  <c r="X3897" i="2"/>
  <c r="X3896" i="2"/>
  <c r="X3895" i="2"/>
  <c r="X3894" i="2"/>
  <c r="X3893" i="2"/>
  <c r="X3892" i="2"/>
  <c r="X3891" i="2"/>
  <c r="X3890" i="2"/>
  <c r="X3889" i="2"/>
  <c r="X3888" i="2"/>
  <c r="X3887" i="2"/>
  <c r="X3886" i="2"/>
  <c r="X3885" i="2"/>
  <c r="X3884" i="2"/>
  <c r="X3883" i="2"/>
  <c r="X3882" i="2"/>
  <c r="X3881" i="2"/>
  <c r="X3880" i="2"/>
  <c r="X3879" i="2"/>
  <c r="X3878" i="2"/>
  <c r="X3877" i="2"/>
  <c r="X3876" i="2"/>
  <c r="X3875" i="2"/>
  <c r="X3874" i="2"/>
  <c r="X3873" i="2"/>
  <c r="X3872" i="2"/>
  <c r="X3871" i="2"/>
  <c r="X3870" i="2"/>
  <c r="X3869" i="2"/>
  <c r="X3868" i="2"/>
  <c r="X3867" i="2"/>
  <c r="X3866" i="2"/>
  <c r="X3865" i="2"/>
  <c r="X3864" i="2"/>
  <c r="X3863" i="2"/>
  <c r="X3862" i="2"/>
  <c r="X3861" i="2"/>
  <c r="X3860" i="2"/>
  <c r="X3859" i="2"/>
  <c r="X3858" i="2"/>
  <c r="X3857" i="2"/>
  <c r="X3856" i="2"/>
  <c r="X3855" i="2"/>
  <c r="X3854" i="2"/>
  <c r="X3853" i="2"/>
  <c r="X3852" i="2"/>
  <c r="X3851" i="2"/>
  <c r="X3850" i="2"/>
  <c r="X3849" i="2"/>
  <c r="X3848" i="2"/>
  <c r="X3847" i="2"/>
  <c r="X3846" i="2"/>
  <c r="X3845" i="2"/>
  <c r="X3844" i="2"/>
  <c r="X3843" i="2"/>
  <c r="X3842" i="2"/>
  <c r="X3841" i="2"/>
  <c r="X3840" i="2"/>
  <c r="X3839" i="2"/>
  <c r="X3838" i="2"/>
  <c r="X3837" i="2"/>
  <c r="X3836" i="2"/>
  <c r="X3835" i="2"/>
  <c r="X3834" i="2"/>
  <c r="X3833" i="2"/>
  <c r="X3832" i="2"/>
  <c r="X3831" i="2"/>
  <c r="X3830" i="2"/>
  <c r="X3829" i="2"/>
  <c r="X3828" i="2"/>
  <c r="X3827" i="2"/>
  <c r="X3826" i="2"/>
  <c r="X3825" i="2"/>
  <c r="X3824" i="2"/>
  <c r="X3823" i="2"/>
  <c r="X3822" i="2"/>
  <c r="X3821" i="2"/>
  <c r="X3820" i="2"/>
  <c r="X3819" i="2"/>
  <c r="X3818" i="2"/>
  <c r="X3817" i="2"/>
  <c r="X3816" i="2"/>
  <c r="X3815" i="2"/>
  <c r="X3814" i="2"/>
  <c r="X3813" i="2"/>
  <c r="X3812" i="2"/>
  <c r="X3811" i="2"/>
  <c r="X3810" i="2"/>
  <c r="X3809" i="2"/>
  <c r="X3808" i="2"/>
  <c r="X3807" i="2"/>
  <c r="X3806" i="2"/>
  <c r="X3805" i="2"/>
  <c r="X3804" i="2"/>
  <c r="X3803" i="2"/>
  <c r="X3802" i="2"/>
  <c r="X3801" i="2"/>
  <c r="X3800" i="2"/>
  <c r="X3799" i="2"/>
  <c r="X3798" i="2"/>
  <c r="X3797" i="2"/>
  <c r="X3796" i="2"/>
  <c r="X3795" i="2"/>
  <c r="X3794" i="2"/>
  <c r="X3793" i="2"/>
  <c r="X3792" i="2"/>
  <c r="X3791" i="2"/>
  <c r="X3790" i="2"/>
  <c r="X3789" i="2"/>
  <c r="X3788" i="2"/>
  <c r="X3787" i="2"/>
  <c r="X3786" i="2"/>
  <c r="X3785" i="2"/>
  <c r="X3784" i="2"/>
  <c r="X3783" i="2"/>
  <c r="X3782" i="2"/>
  <c r="X3781" i="2"/>
  <c r="X3780" i="2"/>
  <c r="X3779" i="2"/>
  <c r="X3778" i="2"/>
  <c r="X3777" i="2"/>
  <c r="X3776" i="2"/>
  <c r="X3775" i="2"/>
  <c r="X3774" i="2"/>
  <c r="X3773" i="2"/>
  <c r="X3772" i="2"/>
  <c r="X3771" i="2"/>
  <c r="X3770" i="2"/>
  <c r="X3769" i="2"/>
  <c r="X3768" i="2"/>
  <c r="X3767" i="2"/>
  <c r="X3766" i="2"/>
  <c r="X3765" i="2"/>
  <c r="X3764" i="2"/>
  <c r="X3763" i="2"/>
  <c r="X3762" i="2"/>
  <c r="X3761" i="2"/>
  <c r="X3760" i="2"/>
  <c r="X3759" i="2"/>
  <c r="X3758" i="2"/>
  <c r="X3757" i="2"/>
  <c r="X3756" i="2"/>
  <c r="X3755" i="2"/>
  <c r="X3754" i="2"/>
  <c r="X3753" i="2"/>
  <c r="X3752" i="2"/>
  <c r="X3751" i="2"/>
  <c r="X3750" i="2"/>
  <c r="X3749" i="2"/>
  <c r="X3748" i="2"/>
  <c r="X3747" i="2"/>
  <c r="X3746" i="2"/>
  <c r="X3745" i="2"/>
  <c r="X3744" i="2"/>
  <c r="X3743" i="2"/>
  <c r="X3742" i="2"/>
  <c r="X3741" i="2"/>
  <c r="X3740" i="2"/>
  <c r="X3739" i="2"/>
  <c r="X3738" i="2"/>
  <c r="X3737" i="2"/>
  <c r="X3736" i="2"/>
  <c r="X3735" i="2"/>
  <c r="X3734" i="2"/>
  <c r="X3733" i="2"/>
  <c r="X3732" i="2"/>
  <c r="X3731" i="2"/>
  <c r="X3730" i="2"/>
  <c r="X3729" i="2"/>
  <c r="X3728" i="2"/>
  <c r="X3727" i="2"/>
  <c r="X3726" i="2"/>
  <c r="X3725" i="2"/>
  <c r="X3724" i="2"/>
  <c r="X3723" i="2"/>
  <c r="X3722" i="2"/>
  <c r="X3721" i="2"/>
  <c r="X3720" i="2"/>
  <c r="X3719" i="2"/>
  <c r="X3718" i="2"/>
  <c r="X3717" i="2"/>
  <c r="X3716" i="2"/>
  <c r="X3715" i="2"/>
  <c r="X3714" i="2"/>
  <c r="X3713" i="2"/>
  <c r="X3712" i="2"/>
  <c r="X3711" i="2"/>
  <c r="X3710" i="2"/>
  <c r="X3709" i="2"/>
  <c r="X3708" i="2"/>
  <c r="X3707" i="2"/>
  <c r="X3706" i="2"/>
  <c r="X3705" i="2"/>
  <c r="X3704" i="2"/>
  <c r="X3703" i="2"/>
  <c r="X3702" i="2"/>
  <c r="X3701" i="2"/>
  <c r="X3700" i="2"/>
  <c r="X3699" i="2"/>
  <c r="X3698" i="2"/>
  <c r="X3697" i="2"/>
  <c r="X3696" i="2"/>
  <c r="X3695" i="2"/>
  <c r="X3694" i="2"/>
  <c r="X3693" i="2"/>
  <c r="X3692" i="2"/>
  <c r="X3691" i="2"/>
  <c r="X3690" i="2"/>
  <c r="X3689" i="2"/>
  <c r="X3688" i="2"/>
  <c r="X3687" i="2"/>
  <c r="X3686" i="2"/>
  <c r="X3685" i="2"/>
  <c r="X3684" i="2"/>
  <c r="X3683" i="2"/>
  <c r="X3682" i="2"/>
  <c r="X3681" i="2"/>
  <c r="X3680" i="2"/>
  <c r="X3679" i="2"/>
  <c r="X3678" i="2"/>
  <c r="X3677" i="2"/>
  <c r="X3676" i="2"/>
  <c r="X3675" i="2"/>
  <c r="X3674" i="2"/>
  <c r="X3673" i="2"/>
  <c r="X3672" i="2"/>
  <c r="X3671" i="2"/>
  <c r="X3670" i="2"/>
  <c r="X3669" i="2"/>
  <c r="X3668" i="2"/>
  <c r="X3667" i="2"/>
  <c r="X3666" i="2"/>
  <c r="X3665" i="2"/>
  <c r="X3664" i="2"/>
  <c r="X3663" i="2"/>
  <c r="X3662" i="2"/>
  <c r="X3661" i="2"/>
  <c r="X3660" i="2"/>
  <c r="X3659" i="2"/>
  <c r="X3658" i="2"/>
  <c r="X3657" i="2"/>
  <c r="X3656" i="2"/>
  <c r="X3655" i="2"/>
  <c r="X3654" i="2"/>
  <c r="X3653" i="2"/>
  <c r="X3652" i="2"/>
  <c r="X3651" i="2"/>
  <c r="X3650" i="2"/>
  <c r="X3649" i="2"/>
  <c r="X3648" i="2"/>
  <c r="X3647" i="2"/>
  <c r="X3646" i="2"/>
  <c r="X3645" i="2"/>
  <c r="X3644" i="2"/>
  <c r="X3643" i="2"/>
  <c r="X3642" i="2"/>
  <c r="X3641" i="2"/>
  <c r="X3640" i="2"/>
  <c r="X3639" i="2"/>
  <c r="X3638" i="2"/>
  <c r="X3637" i="2"/>
  <c r="X3636" i="2"/>
  <c r="X3635" i="2"/>
  <c r="X3634" i="2"/>
  <c r="X3633" i="2"/>
  <c r="X3632" i="2"/>
  <c r="X3631" i="2"/>
  <c r="X3630" i="2"/>
  <c r="X3629" i="2"/>
  <c r="X3628" i="2"/>
  <c r="X3627" i="2"/>
  <c r="X3626" i="2"/>
  <c r="X3625" i="2"/>
  <c r="X3624" i="2"/>
  <c r="X3623" i="2"/>
  <c r="X3622" i="2"/>
  <c r="X3621" i="2"/>
  <c r="X3620" i="2"/>
  <c r="X3619" i="2"/>
  <c r="X3618" i="2"/>
  <c r="X3617" i="2"/>
  <c r="X3616" i="2"/>
  <c r="X3615" i="2"/>
  <c r="X3614" i="2"/>
  <c r="X3613" i="2"/>
  <c r="X3612" i="2"/>
  <c r="X3611" i="2"/>
  <c r="X3610" i="2"/>
  <c r="X3609" i="2"/>
  <c r="X3608" i="2"/>
  <c r="X3607" i="2"/>
  <c r="X3606" i="2"/>
  <c r="X3605" i="2"/>
  <c r="X3604" i="2"/>
  <c r="X3603" i="2"/>
  <c r="X3602" i="2"/>
  <c r="X3601" i="2"/>
  <c r="X3600" i="2"/>
  <c r="X3599" i="2"/>
  <c r="X3598" i="2"/>
  <c r="X3597" i="2"/>
  <c r="X3596" i="2"/>
  <c r="X3595" i="2"/>
  <c r="X3594" i="2"/>
  <c r="X3593" i="2"/>
  <c r="X3592" i="2"/>
  <c r="X3591" i="2"/>
  <c r="X3590" i="2"/>
  <c r="X3589" i="2"/>
  <c r="X3588" i="2"/>
  <c r="X3587" i="2"/>
  <c r="X3586" i="2"/>
  <c r="X3585" i="2"/>
  <c r="X3584" i="2"/>
  <c r="X3583" i="2"/>
  <c r="X3582" i="2"/>
  <c r="X3581" i="2"/>
  <c r="X3580" i="2"/>
  <c r="X3579" i="2"/>
  <c r="X3578" i="2"/>
  <c r="X3577" i="2"/>
  <c r="X3576" i="2"/>
  <c r="X3575" i="2"/>
  <c r="X3574" i="2"/>
  <c r="X3573" i="2"/>
  <c r="X3572" i="2"/>
  <c r="X3571" i="2"/>
  <c r="X3570" i="2"/>
  <c r="X3569" i="2"/>
  <c r="X3568" i="2"/>
  <c r="X3567" i="2"/>
  <c r="X3566" i="2"/>
  <c r="X3565" i="2"/>
  <c r="X3564" i="2"/>
  <c r="X3563" i="2"/>
  <c r="X3562" i="2"/>
  <c r="X3561" i="2"/>
  <c r="X3560" i="2"/>
  <c r="X3559" i="2"/>
  <c r="X3558" i="2"/>
  <c r="X3557" i="2"/>
  <c r="X3556" i="2"/>
  <c r="X3555" i="2"/>
  <c r="X3554" i="2"/>
  <c r="X3553" i="2"/>
  <c r="X3552" i="2"/>
  <c r="X3551" i="2"/>
  <c r="X3550" i="2"/>
  <c r="X3549" i="2"/>
  <c r="X3548" i="2"/>
  <c r="X3547" i="2"/>
  <c r="X3546" i="2"/>
  <c r="X3545" i="2"/>
  <c r="X3544" i="2"/>
  <c r="X3543" i="2"/>
  <c r="X3542" i="2"/>
  <c r="X3541" i="2"/>
  <c r="X3540" i="2"/>
  <c r="X3539" i="2"/>
  <c r="X3538" i="2"/>
  <c r="X3537" i="2"/>
  <c r="X3536" i="2"/>
  <c r="X3535" i="2"/>
  <c r="X3534" i="2"/>
  <c r="X3533" i="2"/>
  <c r="X3532" i="2"/>
  <c r="X3531" i="2"/>
  <c r="X3530" i="2"/>
  <c r="X3529" i="2"/>
  <c r="X3528" i="2"/>
  <c r="X3527" i="2"/>
  <c r="X3526" i="2"/>
  <c r="X3525" i="2"/>
  <c r="X3524" i="2"/>
  <c r="X3523" i="2"/>
  <c r="X3522" i="2"/>
  <c r="X3521" i="2"/>
  <c r="X3520" i="2"/>
  <c r="X3519" i="2"/>
  <c r="X3518" i="2"/>
  <c r="X3517" i="2"/>
  <c r="X3516" i="2"/>
  <c r="X3515" i="2"/>
  <c r="X3514" i="2"/>
  <c r="X3513" i="2"/>
  <c r="X3512" i="2"/>
  <c r="X3511" i="2"/>
  <c r="X3510" i="2"/>
  <c r="X3509" i="2"/>
  <c r="X3508" i="2"/>
  <c r="X3507" i="2"/>
  <c r="X3506" i="2"/>
  <c r="X3505" i="2"/>
  <c r="X3504" i="2"/>
  <c r="X3503" i="2"/>
  <c r="X3502" i="2"/>
  <c r="X3501" i="2"/>
  <c r="X3500" i="2"/>
  <c r="X3499" i="2"/>
  <c r="X3498" i="2"/>
  <c r="X3497" i="2"/>
  <c r="X3496" i="2"/>
  <c r="X3495" i="2"/>
  <c r="X3494" i="2"/>
  <c r="X3493" i="2"/>
  <c r="X3492" i="2"/>
  <c r="X3491" i="2"/>
  <c r="X3490" i="2"/>
  <c r="X3489" i="2"/>
  <c r="X3488" i="2"/>
  <c r="X3487" i="2"/>
  <c r="X3486" i="2"/>
  <c r="X3485" i="2"/>
  <c r="X3484" i="2"/>
  <c r="X3483" i="2"/>
  <c r="X3482" i="2"/>
  <c r="X3481" i="2"/>
  <c r="X3480" i="2"/>
  <c r="X3479" i="2"/>
  <c r="X3478" i="2"/>
  <c r="X3477" i="2"/>
  <c r="X3476" i="2"/>
  <c r="X3475" i="2"/>
  <c r="X3474" i="2"/>
  <c r="X3473" i="2"/>
  <c r="X3472" i="2"/>
  <c r="X3471" i="2"/>
  <c r="X3470" i="2"/>
  <c r="X3469" i="2"/>
  <c r="X3468" i="2"/>
  <c r="X3467" i="2"/>
  <c r="X3466" i="2"/>
  <c r="X3465" i="2"/>
  <c r="X3464" i="2"/>
  <c r="X3463" i="2"/>
  <c r="X3462" i="2"/>
  <c r="X3461" i="2"/>
  <c r="X3460" i="2"/>
  <c r="X3459" i="2"/>
  <c r="X3458" i="2"/>
  <c r="X3457" i="2"/>
  <c r="X3456" i="2"/>
  <c r="X3455" i="2"/>
  <c r="X3454" i="2"/>
  <c r="X3453" i="2"/>
  <c r="X3452" i="2"/>
  <c r="X3451" i="2"/>
  <c r="X3450" i="2"/>
  <c r="X3449" i="2"/>
  <c r="X3448" i="2"/>
  <c r="X3447" i="2"/>
  <c r="X3446" i="2"/>
  <c r="X3445" i="2"/>
  <c r="X3444" i="2"/>
  <c r="X3443" i="2"/>
  <c r="X3442" i="2"/>
  <c r="X3441" i="2"/>
  <c r="X3440" i="2"/>
  <c r="X3439" i="2"/>
  <c r="X3438" i="2"/>
  <c r="X3437" i="2"/>
  <c r="X3436" i="2"/>
  <c r="X3435" i="2"/>
  <c r="X3434" i="2"/>
  <c r="X3433" i="2"/>
  <c r="X3432" i="2"/>
  <c r="X3431" i="2"/>
  <c r="X3430" i="2"/>
  <c r="X3429" i="2"/>
  <c r="X3428" i="2"/>
  <c r="X3427" i="2"/>
  <c r="X3426" i="2"/>
  <c r="X3425" i="2"/>
  <c r="X3424" i="2"/>
  <c r="X3423" i="2"/>
  <c r="X3422" i="2"/>
  <c r="X3421" i="2"/>
  <c r="X3420" i="2"/>
  <c r="X3419" i="2"/>
  <c r="X3418" i="2"/>
  <c r="X3417" i="2"/>
  <c r="X3416" i="2"/>
  <c r="X3415" i="2"/>
  <c r="X3414" i="2"/>
  <c r="X3413" i="2"/>
  <c r="X3412" i="2"/>
  <c r="X3411" i="2"/>
  <c r="X3410" i="2"/>
  <c r="X3409" i="2"/>
  <c r="X3408" i="2"/>
  <c r="X3407" i="2"/>
  <c r="X3406" i="2"/>
  <c r="X3405" i="2"/>
  <c r="X3404" i="2"/>
  <c r="X3403" i="2"/>
  <c r="X3402" i="2"/>
  <c r="X3401" i="2"/>
  <c r="X3400" i="2"/>
  <c r="X3399" i="2"/>
  <c r="X3398" i="2"/>
  <c r="X3397" i="2"/>
  <c r="X3396" i="2"/>
  <c r="X3395" i="2"/>
  <c r="X3394" i="2"/>
  <c r="X3393" i="2"/>
  <c r="X3392" i="2"/>
  <c r="X3391" i="2"/>
  <c r="X3390" i="2"/>
  <c r="X3389" i="2"/>
  <c r="X3388" i="2"/>
  <c r="X3387" i="2"/>
  <c r="X3386" i="2"/>
  <c r="X3385" i="2"/>
  <c r="X3384" i="2"/>
  <c r="X3383" i="2"/>
  <c r="X3382" i="2"/>
  <c r="X3381" i="2"/>
  <c r="X3380" i="2"/>
  <c r="X3379" i="2"/>
  <c r="X3378" i="2"/>
  <c r="X3377" i="2"/>
  <c r="X3376" i="2"/>
  <c r="X3375" i="2"/>
  <c r="X3374" i="2"/>
  <c r="X3373" i="2"/>
  <c r="X3372" i="2"/>
  <c r="X3371" i="2"/>
  <c r="X3370" i="2"/>
  <c r="X3369" i="2"/>
  <c r="X3368" i="2"/>
  <c r="X3367" i="2"/>
  <c r="X3366" i="2"/>
  <c r="X3365" i="2"/>
  <c r="X3364" i="2"/>
  <c r="X3363" i="2"/>
  <c r="X3362" i="2"/>
  <c r="X3361" i="2"/>
  <c r="X3360" i="2"/>
  <c r="X3359" i="2"/>
  <c r="X3358" i="2"/>
  <c r="X3357" i="2"/>
  <c r="X3356" i="2"/>
  <c r="X3355" i="2"/>
  <c r="X3354" i="2"/>
  <c r="X3353" i="2"/>
  <c r="X3352" i="2"/>
  <c r="X3351" i="2"/>
  <c r="X3350" i="2"/>
  <c r="X3349" i="2"/>
  <c r="X3348" i="2"/>
  <c r="X3347" i="2"/>
  <c r="X3346" i="2"/>
  <c r="X3345" i="2"/>
  <c r="X3344" i="2"/>
  <c r="X3343" i="2"/>
  <c r="X3342" i="2"/>
  <c r="X3341" i="2"/>
  <c r="X3340" i="2"/>
  <c r="X3339" i="2"/>
  <c r="X3338" i="2"/>
  <c r="X3337" i="2"/>
  <c r="X3336" i="2"/>
  <c r="X3335" i="2"/>
  <c r="X3334" i="2"/>
  <c r="X3333" i="2"/>
  <c r="X3332" i="2"/>
  <c r="X3331" i="2"/>
  <c r="X3330" i="2"/>
  <c r="X3329" i="2"/>
  <c r="X3328" i="2"/>
  <c r="X3327" i="2"/>
  <c r="X3326" i="2"/>
  <c r="X3325" i="2"/>
  <c r="X3324" i="2"/>
  <c r="X3323" i="2"/>
  <c r="X3322" i="2"/>
  <c r="X3321" i="2"/>
  <c r="X3320" i="2"/>
  <c r="X3319" i="2"/>
  <c r="X3318" i="2"/>
  <c r="X3317" i="2"/>
  <c r="X3316" i="2"/>
  <c r="X3315" i="2"/>
  <c r="X3314" i="2"/>
  <c r="X3313" i="2"/>
  <c r="X3312" i="2"/>
  <c r="X3311" i="2"/>
  <c r="X3310" i="2"/>
  <c r="X3309" i="2"/>
  <c r="X3308" i="2"/>
  <c r="X3307" i="2"/>
  <c r="X3306" i="2"/>
  <c r="X3305" i="2"/>
  <c r="X3304" i="2"/>
  <c r="X3303" i="2"/>
  <c r="X3302" i="2"/>
  <c r="X3301" i="2"/>
  <c r="X3300" i="2"/>
  <c r="X3299" i="2"/>
  <c r="X3298" i="2"/>
  <c r="X3297" i="2"/>
  <c r="X3296" i="2"/>
  <c r="X3295" i="2"/>
  <c r="X3294" i="2"/>
  <c r="X3293" i="2"/>
  <c r="X3292" i="2"/>
  <c r="X3291" i="2"/>
  <c r="X3290" i="2"/>
  <c r="X3289" i="2"/>
  <c r="X3288" i="2"/>
  <c r="X3287" i="2"/>
  <c r="X3286" i="2"/>
  <c r="X3285" i="2"/>
  <c r="X3284" i="2"/>
  <c r="X3283" i="2"/>
  <c r="X3282" i="2"/>
  <c r="X3281" i="2"/>
  <c r="X3280" i="2"/>
  <c r="X3279" i="2"/>
  <c r="X3278" i="2"/>
  <c r="X3277" i="2"/>
  <c r="X3276" i="2"/>
  <c r="X3275" i="2"/>
  <c r="X3274" i="2"/>
  <c r="X3273" i="2"/>
  <c r="X3272" i="2"/>
  <c r="X3271" i="2"/>
  <c r="X3270" i="2"/>
  <c r="X3269" i="2"/>
  <c r="X3268" i="2"/>
  <c r="X3267" i="2"/>
  <c r="X3266" i="2"/>
  <c r="X3265" i="2"/>
  <c r="X3264" i="2"/>
  <c r="X3263" i="2"/>
  <c r="X3262" i="2"/>
  <c r="X3261" i="2"/>
  <c r="X3260" i="2"/>
  <c r="X3259" i="2"/>
  <c r="X3258" i="2"/>
  <c r="X3257" i="2"/>
  <c r="X3256" i="2"/>
  <c r="X3255" i="2"/>
  <c r="X3254" i="2"/>
  <c r="X3253" i="2"/>
  <c r="X3252" i="2"/>
  <c r="X3251" i="2"/>
  <c r="X3250" i="2"/>
  <c r="X3249" i="2"/>
  <c r="X3248" i="2"/>
  <c r="X3247" i="2"/>
  <c r="X3246" i="2"/>
  <c r="X3245" i="2"/>
  <c r="X3244" i="2"/>
  <c r="X3243" i="2"/>
  <c r="X3242" i="2"/>
  <c r="X3241" i="2"/>
  <c r="X3240" i="2"/>
  <c r="X3239" i="2"/>
  <c r="X3238" i="2"/>
  <c r="X3237" i="2"/>
  <c r="X3236" i="2"/>
  <c r="X3235" i="2"/>
  <c r="X3234" i="2"/>
  <c r="X3233" i="2"/>
  <c r="X3232" i="2"/>
  <c r="X3231" i="2"/>
  <c r="X3230" i="2"/>
  <c r="X3229" i="2"/>
  <c r="X3228" i="2"/>
  <c r="X3227" i="2"/>
  <c r="X3226" i="2"/>
  <c r="X3225" i="2"/>
  <c r="X3224" i="2"/>
  <c r="X3223" i="2"/>
  <c r="X3222" i="2"/>
  <c r="X3221" i="2"/>
  <c r="X3220" i="2"/>
  <c r="X3219" i="2"/>
  <c r="X3218" i="2"/>
  <c r="X3217" i="2"/>
  <c r="X3216" i="2"/>
  <c r="X3215" i="2"/>
  <c r="X3214" i="2"/>
  <c r="X3213" i="2"/>
  <c r="X3212" i="2"/>
  <c r="X3211" i="2"/>
  <c r="X3210" i="2"/>
  <c r="X3209" i="2"/>
  <c r="X3208" i="2"/>
  <c r="X3207" i="2"/>
  <c r="X3206" i="2"/>
  <c r="X3205" i="2"/>
  <c r="X3204" i="2"/>
  <c r="X3203" i="2"/>
  <c r="X3202" i="2"/>
  <c r="X3201" i="2"/>
  <c r="X3200" i="2"/>
  <c r="X3199" i="2"/>
  <c r="X3198" i="2"/>
  <c r="X3197" i="2"/>
  <c r="X3196" i="2"/>
  <c r="X3195" i="2"/>
  <c r="X3194" i="2"/>
  <c r="X3193" i="2"/>
  <c r="X3192" i="2"/>
  <c r="X3191" i="2"/>
  <c r="X3190" i="2"/>
  <c r="X3189" i="2"/>
  <c r="X3188" i="2"/>
  <c r="X3187" i="2"/>
  <c r="X3186" i="2"/>
  <c r="X3185" i="2"/>
  <c r="X3184" i="2"/>
  <c r="X3183" i="2"/>
  <c r="X3182" i="2"/>
  <c r="X3181" i="2"/>
  <c r="X3180" i="2"/>
  <c r="X3179" i="2"/>
  <c r="X3178" i="2"/>
  <c r="X3177" i="2"/>
  <c r="X3176" i="2"/>
  <c r="X3175" i="2"/>
  <c r="X3174" i="2"/>
  <c r="X3173" i="2"/>
  <c r="X3172" i="2"/>
  <c r="X3171" i="2"/>
  <c r="X3170" i="2"/>
  <c r="X3169" i="2"/>
  <c r="X3168" i="2"/>
  <c r="X3167" i="2"/>
  <c r="X3166" i="2"/>
  <c r="X3165" i="2"/>
  <c r="X3164" i="2"/>
  <c r="X3163" i="2"/>
  <c r="X3162" i="2"/>
  <c r="X3161" i="2"/>
  <c r="X3160" i="2"/>
  <c r="X3159" i="2"/>
  <c r="X3158" i="2"/>
  <c r="X3157" i="2"/>
  <c r="X3156" i="2"/>
  <c r="X3155" i="2"/>
  <c r="X3154" i="2"/>
  <c r="X3153" i="2"/>
  <c r="X3152" i="2"/>
  <c r="X3151" i="2"/>
  <c r="X3150" i="2"/>
  <c r="X3149" i="2"/>
  <c r="X3148" i="2"/>
  <c r="X3147" i="2"/>
  <c r="X3146" i="2"/>
  <c r="X3145" i="2"/>
  <c r="X3144" i="2"/>
  <c r="X3143" i="2"/>
  <c r="X3142" i="2"/>
  <c r="X3141" i="2"/>
  <c r="X3140" i="2"/>
  <c r="X3139" i="2"/>
  <c r="X3138" i="2"/>
  <c r="X3137" i="2"/>
  <c r="X3136" i="2"/>
  <c r="X3135" i="2"/>
  <c r="X3134" i="2"/>
  <c r="X3133" i="2"/>
  <c r="X3132" i="2"/>
  <c r="X3131" i="2"/>
  <c r="X3130" i="2"/>
  <c r="X3129" i="2"/>
  <c r="X3128" i="2"/>
  <c r="X3127" i="2"/>
  <c r="X3126" i="2"/>
  <c r="X3125" i="2"/>
  <c r="X3124" i="2"/>
  <c r="X3123" i="2"/>
  <c r="X3122" i="2"/>
  <c r="X3121" i="2"/>
  <c r="X3120" i="2"/>
  <c r="X3119" i="2"/>
  <c r="X3118" i="2"/>
  <c r="X3117" i="2"/>
  <c r="X3116" i="2"/>
  <c r="X3115" i="2"/>
  <c r="X3114" i="2"/>
  <c r="X3113" i="2"/>
  <c r="X3112" i="2"/>
  <c r="X3111" i="2"/>
  <c r="X3110" i="2"/>
  <c r="X3109" i="2"/>
  <c r="X3108" i="2"/>
  <c r="X3107" i="2"/>
  <c r="X3106" i="2"/>
  <c r="X3105" i="2"/>
  <c r="X3104" i="2"/>
  <c r="X3103" i="2"/>
  <c r="X3102" i="2"/>
  <c r="X3101" i="2"/>
  <c r="X3100" i="2"/>
  <c r="X3099" i="2"/>
  <c r="X3098" i="2"/>
  <c r="X3097" i="2"/>
  <c r="X3096" i="2"/>
  <c r="X3095" i="2"/>
  <c r="X3094" i="2"/>
  <c r="X3093" i="2"/>
  <c r="X3092" i="2"/>
  <c r="X3091" i="2"/>
  <c r="X3090" i="2"/>
  <c r="X3089" i="2"/>
  <c r="X3088" i="2"/>
  <c r="X3087" i="2"/>
  <c r="X3086" i="2"/>
  <c r="X3085" i="2"/>
  <c r="X3084" i="2"/>
  <c r="X3083" i="2"/>
  <c r="X3082" i="2"/>
  <c r="X3081" i="2"/>
  <c r="X3080" i="2"/>
  <c r="X3079" i="2"/>
  <c r="X3078" i="2"/>
  <c r="X3077" i="2"/>
  <c r="X3076" i="2"/>
  <c r="X3075" i="2"/>
  <c r="X3074" i="2"/>
  <c r="X3073" i="2"/>
  <c r="X3072" i="2"/>
  <c r="X3071" i="2"/>
  <c r="X3070" i="2"/>
  <c r="X3069" i="2"/>
  <c r="X3068" i="2"/>
  <c r="X3067" i="2"/>
  <c r="X3066" i="2"/>
  <c r="X3065" i="2"/>
  <c r="X3064" i="2"/>
  <c r="X3063" i="2"/>
  <c r="X3062" i="2"/>
  <c r="X3061" i="2"/>
  <c r="X3060" i="2"/>
  <c r="X3059" i="2"/>
  <c r="X3058" i="2"/>
  <c r="X3057" i="2"/>
  <c r="X3056" i="2"/>
  <c r="X3055" i="2"/>
  <c r="X3054" i="2"/>
  <c r="X3053" i="2"/>
  <c r="X3052" i="2"/>
  <c r="X3051" i="2"/>
  <c r="X3050" i="2"/>
  <c r="X3049" i="2"/>
  <c r="X3048" i="2"/>
  <c r="X3047" i="2"/>
  <c r="X3046" i="2"/>
  <c r="X3045" i="2"/>
  <c r="X3044" i="2"/>
  <c r="X3043" i="2"/>
  <c r="X3042" i="2"/>
  <c r="X3041" i="2"/>
  <c r="X3040" i="2"/>
  <c r="X3039" i="2"/>
  <c r="X3038" i="2"/>
  <c r="X3037" i="2"/>
  <c r="X3036" i="2"/>
  <c r="X3035" i="2"/>
  <c r="X3034" i="2"/>
  <c r="X3033" i="2"/>
  <c r="X3032" i="2"/>
  <c r="X3031" i="2"/>
  <c r="X3030" i="2"/>
  <c r="X3029" i="2"/>
  <c r="X3028" i="2"/>
  <c r="X3027" i="2"/>
  <c r="X3026" i="2"/>
  <c r="X3025" i="2"/>
  <c r="X3024" i="2"/>
  <c r="X3023" i="2"/>
  <c r="X3022" i="2"/>
  <c r="X3021" i="2"/>
  <c r="X3020" i="2"/>
  <c r="X3019" i="2"/>
  <c r="X3018" i="2"/>
  <c r="X3017" i="2"/>
  <c r="X3016" i="2"/>
  <c r="X3015" i="2"/>
  <c r="X3014" i="2"/>
  <c r="X3013" i="2"/>
  <c r="X3012" i="2"/>
  <c r="X3011" i="2"/>
  <c r="X3010" i="2"/>
  <c r="X3009" i="2"/>
  <c r="X3008" i="2"/>
  <c r="X3007" i="2"/>
  <c r="X3006" i="2"/>
  <c r="X3005" i="2"/>
  <c r="X3004" i="2"/>
  <c r="X3003" i="2"/>
  <c r="X3002" i="2"/>
  <c r="X3001" i="2"/>
  <c r="X3000" i="2"/>
  <c r="X2999" i="2"/>
  <c r="X2998" i="2"/>
  <c r="X2997" i="2"/>
  <c r="X2996" i="2"/>
  <c r="X2995" i="2"/>
  <c r="X2994" i="2"/>
  <c r="X2993" i="2"/>
  <c r="X2992" i="2"/>
  <c r="X2991" i="2"/>
  <c r="X2990" i="2"/>
  <c r="X2989" i="2"/>
  <c r="X2988" i="2"/>
  <c r="X2987" i="2"/>
  <c r="X2986" i="2"/>
  <c r="X2985" i="2"/>
  <c r="X2984" i="2"/>
  <c r="X2983" i="2"/>
  <c r="X2982" i="2"/>
  <c r="X2981" i="2"/>
  <c r="X2980" i="2"/>
  <c r="X2979" i="2"/>
  <c r="X2978" i="2"/>
  <c r="X2977" i="2"/>
  <c r="X2976" i="2"/>
  <c r="X2975" i="2"/>
  <c r="X2974" i="2"/>
  <c r="X2973" i="2"/>
  <c r="X2972" i="2"/>
  <c r="X2971" i="2"/>
  <c r="X2970" i="2"/>
  <c r="X2969" i="2"/>
  <c r="X2968" i="2"/>
  <c r="X2967" i="2"/>
  <c r="X2966" i="2"/>
  <c r="X2965" i="2"/>
  <c r="X2964" i="2"/>
  <c r="X2963" i="2"/>
  <c r="X2962" i="2"/>
  <c r="X2961" i="2"/>
  <c r="X2960" i="2"/>
  <c r="X2959" i="2"/>
  <c r="X2958" i="2"/>
  <c r="X2957" i="2"/>
  <c r="X2956" i="2"/>
  <c r="X2955" i="2"/>
  <c r="X2954" i="2"/>
  <c r="X2953" i="2"/>
  <c r="X2952" i="2"/>
  <c r="X2951" i="2"/>
  <c r="X2950" i="2"/>
  <c r="X2949" i="2"/>
  <c r="X2948" i="2"/>
  <c r="X2947" i="2"/>
  <c r="X2946" i="2"/>
  <c r="X2945" i="2"/>
  <c r="X2944" i="2"/>
  <c r="X2943" i="2"/>
  <c r="X2942" i="2"/>
  <c r="X2941" i="2"/>
  <c r="X2940" i="2"/>
  <c r="X2939" i="2"/>
  <c r="X2938" i="2"/>
  <c r="X2937" i="2"/>
  <c r="X2936" i="2"/>
  <c r="X2935" i="2"/>
  <c r="X2934" i="2"/>
  <c r="X2933" i="2"/>
  <c r="X2932" i="2"/>
  <c r="X2931" i="2"/>
  <c r="X2930" i="2"/>
  <c r="X2929" i="2"/>
  <c r="X2928" i="2"/>
  <c r="X2927" i="2"/>
  <c r="X2926" i="2"/>
  <c r="X2925" i="2"/>
  <c r="X2924" i="2"/>
  <c r="X2923" i="2"/>
  <c r="X2922" i="2"/>
  <c r="X2921" i="2"/>
  <c r="X2920" i="2"/>
  <c r="X2919" i="2"/>
  <c r="X2918" i="2"/>
  <c r="X2917" i="2"/>
  <c r="X2916" i="2"/>
  <c r="X2915" i="2"/>
  <c r="X2914" i="2"/>
  <c r="X2913" i="2"/>
  <c r="X2912" i="2"/>
  <c r="X2911" i="2"/>
  <c r="X2910" i="2"/>
  <c r="X2909" i="2"/>
  <c r="X2908" i="2"/>
  <c r="X2907" i="2"/>
  <c r="X2906" i="2"/>
  <c r="X2905" i="2"/>
  <c r="X2904" i="2"/>
  <c r="X2903" i="2"/>
  <c r="X2902" i="2"/>
  <c r="X2901" i="2"/>
  <c r="X2900" i="2"/>
  <c r="X2899" i="2"/>
  <c r="X2898" i="2"/>
  <c r="X2897" i="2"/>
  <c r="X2896" i="2"/>
  <c r="X2895" i="2"/>
  <c r="X2894" i="2"/>
  <c r="X2893" i="2"/>
  <c r="X2892" i="2"/>
  <c r="X2891" i="2"/>
  <c r="X2890" i="2"/>
  <c r="X2889" i="2"/>
  <c r="X2888" i="2"/>
  <c r="X2887" i="2"/>
  <c r="X2886" i="2"/>
  <c r="X2885" i="2"/>
  <c r="X2884" i="2"/>
  <c r="X2883" i="2"/>
  <c r="X2882" i="2"/>
  <c r="X2881" i="2"/>
  <c r="X2880" i="2"/>
  <c r="X2879" i="2"/>
  <c r="X2878" i="2"/>
  <c r="X2877" i="2"/>
  <c r="X2876" i="2"/>
  <c r="X2875" i="2"/>
  <c r="X2874" i="2"/>
  <c r="X2873" i="2"/>
  <c r="X2872" i="2"/>
  <c r="X2871" i="2"/>
  <c r="X2870" i="2"/>
  <c r="X2869" i="2"/>
  <c r="X2868" i="2"/>
  <c r="X2867" i="2"/>
  <c r="X2866" i="2"/>
  <c r="X2865" i="2"/>
  <c r="X2864" i="2"/>
  <c r="X2863" i="2"/>
  <c r="X2862" i="2"/>
  <c r="X2861" i="2"/>
  <c r="X2860" i="2"/>
  <c r="X2859" i="2"/>
  <c r="X2858" i="2"/>
  <c r="X2857" i="2"/>
  <c r="X2856" i="2"/>
  <c r="X2855" i="2"/>
  <c r="X2854" i="2"/>
  <c r="X2853" i="2"/>
  <c r="X2852" i="2"/>
  <c r="X2851" i="2"/>
  <c r="X2850" i="2"/>
  <c r="X2849" i="2"/>
  <c r="X2848" i="2"/>
  <c r="X2847" i="2"/>
  <c r="X2846" i="2"/>
  <c r="X2845" i="2"/>
  <c r="X2844" i="2"/>
  <c r="X2843" i="2"/>
  <c r="X2842" i="2"/>
  <c r="X2841" i="2"/>
  <c r="X2840" i="2"/>
  <c r="X2839" i="2"/>
  <c r="X2838" i="2"/>
  <c r="X2837" i="2"/>
  <c r="X2836" i="2"/>
  <c r="X2835" i="2"/>
  <c r="X2834" i="2"/>
  <c r="X2833" i="2"/>
  <c r="X2832" i="2"/>
  <c r="X2831" i="2"/>
  <c r="X2830" i="2"/>
  <c r="X2829" i="2"/>
  <c r="X2828" i="2"/>
  <c r="X2827" i="2"/>
  <c r="X2826" i="2"/>
  <c r="X2825" i="2"/>
  <c r="X2824" i="2"/>
  <c r="X2823" i="2"/>
  <c r="X2822" i="2"/>
  <c r="X2821" i="2"/>
  <c r="X2820" i="2"/>
  <c r="X2819" i="2"/>
  <c r="X2818" i="2"/>
  <c r="X2817" i="2"/>
  <c r="X2816" i="2"/>
  <c r="X2815" i="2"/>
  <c r="X2814" i="2"/>
  <c r="X2813" i="2"/>
  <c r="X2812" i="2"/>
  <c r="X2811" i="2"/>
  <c r="X2810" i="2"/>
  <c r="X2809" i="2"/>
  <c r="X2808" i="2"/>
  <c r="X2807" i="2"/>
  <c r="X2806" i="2"/>
  <c r="X2805" i="2"/>
  <c r="X2804" i="2"/>
  <c r="X2803" i="2"/>
  <c r="X2802" i="2"/>
  <c r="X2801" i="2"/>
  <c r="X2800" i="2"/>
  <c r="X2799" i="2"/>
  <c r="X2798" i="2"/>
  <c r="X2797" i="2"/>
  <c r="X2796" i="2"/>
  <c r="X2795" i="2"/>
  <c r="X2794" i="2"/>
  <c r="X2793" i="2"/>
  <c r="X2792" i="2"/>
  <c r="X2791" i="2"/>
  <c r="X2790" i="2"/>
  <c r="X2789" i="2"/>
  <c r="X2788" i="2"/>
  <c r="X2787" i="2"/>
  <c r="X2786" i="2"/>
  <c r="X2785" i="2"/>
  <c r="X2784" i="2"/>
  <c r="X2783" i="2"/>
  <c r="X2782" i="2"/>
  <c r="X2781" i="2"/>
  <c r="X2780" i="2"/>
  <c r="X2779" i="2"/>
  <c r="X2778" i="2"/>
  <c r="X2777" i="2"/>
  <c r="X2776" i="2"/>
  <c r="X2775" i="2"/>
  <c r="X2774" i="2"/>
  <c r="X2773" i="2"/>
  <c r="X2772" i="2"/>
  <c r="X2771" i="2"/>
  <c r="X2770" i="2"/>
  <c r="X2769" i="2"/>
  <c r="X2768" i="2"/>
  <c r="X2767" i="2"/>
  <c r="X2766" i="2"/>
  <c r="X2765" i="2"/>
  <c r="X2764" i="2"/>
  <c r="X2763" i="2"/>
  <c r="X2762" i="2"/>
  <c r="X2761" i="2"/>
  <c r="X2760" i="2"/>
  <c r="X2759" i="2"/>
  <c r="X2758" i="2"/>
  <c r="X2757" i="2"/>
  <c r="X2756" i="2"/>
  <c r="X2755" i="2"/>
  <c r="X2754" i="2"/>
  <c r="X2753" i="2"/>
  <c r="X2752" i="2"/>
  <c r="X2751" i="2"/>
  <c r="X2750" i="2"/>
  <c r="X2749" i="2"/>
  <c r="X2748" i="2"/>
  <c r="X2747" i="2"/>
  <c r="X2746" i="2"/>
  <c r="X2745" i="2"/>
  <c r="X2744" i="2"/>
  <c r="X2743" i="2"/>
  <c r="X2742" i="2"/>
  <c r="X2741" i="2"/>
  <c r="X2740" i="2"/>
  <c r="X2739" i="2"/>
  <c r="X2738" i="2"/>
  <c r="X2737" i="2"/>
  <c r="X2736" i="2"/>
  <c r="X2735" i="2"/>
  <c r="X2734" i="2"/>
  <c r="X2733" i="2"/>
  <c r="X2732" i="2"/>
  <c r="X2731" i="2"/>
  <c r="X2730" i="2"/>
  <c r="X2729" i="2"/>
  <c r="X2728" i="2"/>
  <c r="X2727" i="2"/>
  <c r="X2726" i="2"/>
  <c r="X2725" i="2"/>
  <c r="X2724" i="2"/>
  <c r="X2723" i="2"/>
  <c r="X2722" i="2"/>
  <c r="X2721" i="2"/>
  <c r="X2720" i="2"/>
  <c r="X2719" i="2"/>
  <c r="X2718" i="2"/>
  <c r="X2717" i="2"/>
  <c r="X2716" i="2"/>
  <c r="X2715" i="2"/>
  <c r="X2714" i="2"/>
  <c r="X2713" i="2"/>
  <c r="X2712" i="2"/>
  <c r="X2711" i="2"/>
  <c r="X2710" i="2"/>
  <c r="X2709" i="2"/>
  <c r="X2708" i="2"/>
  <c r="X2707" i="2"/>
  <c r="X2706" i="2"/>
  <c r="X2705" i="2"/>
  <c r="X2704" i="2"/>
  <c r="X2703" i="2"/>
  <c r="X2702" i="2"/>
  <c r="X2701" i="2"/>
  <c r="X2700" i="2"/>
  <c r="X2699" i="2"/>
  <c r="X2698" i="2"/>
  <c r="X2697" i="2"/>
  <c r="X2696" i="2"/>
  <c r="X2695" i="2"/>
  <c r="X2694" i="2"/>
  <c r="X2693" i="2"/>
  <c r="X2692" i="2"/>
  <c r="X2691" i="2"/>
  <c r="X2690" i="2"/>
  <c r="X2689" i="2"/>
  <c r="X2688" i="2"/>
  <c r="X2687" i="2"/>
  <c r="X2686" i="2"/>
  <c r="X2685" i="2"/>
  <c r="X2684" i="2"/>
  <c r="X2683" i="2"/>
  <c r="X2682" i="2"/>
  <c r="X2681" i="2"/>
  <c r="X2680" i="2"/>
  <c r="X2679" i="2"/>
  <c r="X2678" i="2"/>
  <c r="X2677" i="2"/>
  <c r="X2676" i="2"/>
  <c r="X2675" i="2"/>
  <c r="X2674" i="2"/>
  <c r="X2673" i="2"/>
  <c r="X2672" i="2"/>
  <c r="X2671" i="2"/>
  <c r="X2670" i="2"/>
  <c r="X2669" i="2"/>
  <c r="X2668" i="2"/>
  <c r="X2667" i="2"/>
  <c r="X2666" i="2"/>
  <c r="X2665" i="2"/>
  <c r="X2664" i="2"/>
  <c r="X2663" i="2"/>
  <c r="X2662" i="2"/>
  <c r="X2661" i="2"/>
  <c r="X2660" i="2"/>
  <c r="X2659" i="2"/>
  <c r="X2658" i="2"/>
  <c r="X2657" i="2"/>
  <c r="X2656" i="2"/>
  <c r="X2655" i="2"/>
  <c r="X2654" i="2"/>
  <c r="X2653" i="2"/>
  <c r="X2652" i="2"/>
  <c r="X2651" i="2"/>
  <c r="X2650" i="2"/>
  <c r="X2649" i="2"/>
  <c r="X2648" i="2"/>
  <c r="X2647" i="2"/>
  <c r="X2646" i="2"/>
  <c r="X2645" i="2"/>
  <c r="X2644" i="2"/>
  <c r="X2643" i="2"/>
  <c r="X2642" i="2"/>
  <c r="X2641" i="2"/>
  <c r="X2640" i="2"/>
  <c r="X2639" i="2"/>
  <c r="X2638" i="2"/>
  <c r="X2637" i="2"/>
  <c r="X2636" i="2"/>
  <c r="X2635" i="2"/>
  <c r="X2634" i="2"/>
  <c r="X2633" i="2"/>
  <c r="X2632" i="2"/>
  <c r="X2631" i="2"/>
  <c r="X2630" i="2"/>
  <c r="X2629" i="2"/>
  <c r="X2628" i="2"/>
  <c r="X2627" i="2"/>
  <c r="X2626" i="2"/>
  <c r="X2625" i="2"/>
  <c r="X2624" i="2"/>
  <c r="X2623" i="2"/>
  <c r="X2622" i="2"/>
  <c r="X2621" i="2"/>
  <c r="X2620" i="2"/>
  <c r="X2619" i="2"/>
  <c r="X2618" i="2"/>
  <c r="X2617" i="2"/>
  <c r="X2616" i="2"/>
  <c r="X2615" i="2"/>
  <c r="X2614" i="2"/>
  <c r="X2613" i="2"/>
  <c r="X2612" i="2"/>
  <c r="X2611" i="2"/>
  <c r="X2610" i="2"/>
  <c r="X2609" i="2"/>
  <c r="X2608" i="2"/>
  <c r="X2607" i="2"/>
  <c r="X2606" i="2"/>
  <c r="X2605" i="2"/>
  <c r="X2604" i="2"/>
  <c r="X2603" i="2"/>
  <c r="X2602" i="2"/>
  <c r="X2601" i="2"/>
  <c r="X2600" i="2"/>
  <c r="X2599" i="2"/>
  <c r="X2598" i="2"/>
  <c r="X2597" i="2"/>
  <c r="X2596" i="2"/>
  <c r="X2595" i="2"/>
  <c r="X2594" i="2"/>
  <c r="X2593" i="2"/>
  <c r="X2592" i="2"/>
  <c r="X2591" i="2"/>
  <c r="X2590" i="2"/>
  <c r="X2589" i="2"/>
  <c r="X2588" i="2"/>
  <c r="X2587" i="2"/>
  <c r="X2586" i="2"/>
  <c r="X2585" i="2"/>
  <c r="X2584" i="2"/>
  <c r="X2583" i="2"/>
  <c r="X2582" i="2"/>
  <c r="X2581" i="2"/>
  <c r="X2580" i="2"/>
  <c r="X2579" i="2"/>
  <c r="X2578" i="2"/>
  <c r="X2577" i="2"/>
  <c r="X2576" i="2"/>
  <c r="X2575" i="2"/>
  <c r="X2574" i="2"/>
  <c r="X2573" i="2"/>
  <c r="X2572" i="2"/>
  <c r="X2571" i="2"/>
  <c r="X2570" i="2"/>
  <c r="X2569" i="2"/>
  <c r="X2568" i="2"/>
  <c r="X2567" i="2"/>
  <c r="X2566" i="2"/>
  <c r="X2565" i="2"/>
  <c r="X2564" i="2"/>
  <c r="X2563" i="2"/>
  <c r="X2562" i="2"/>
  <c r="X2561" i="2"/>
  <c r="X2560" i="2"/>
  <c r="X2559" i="2"/>
  <c r="X2558" i="2"/>
  <c r="X2557" i="2"/>
  <c r="X2556" i="2"/>
  <c r="X2555" i="2"/>
  <c r="X2554" i="2"/>
  <c r="X2553" i="2"/>
  <c r="X2552" i="2"/>
  <c r="X2551" i="2"/>
  <c r="X2550" i="2"/>
  <c r="X2549" i="2"/>
  <c r="X2548" i="2"/>
  <c r="X2547" i="2"/>
  <c r="X2546" i="2"/>
  <c r="X2545" i="2"/>
  <c r="X2544" i="2"/>
  <c r="X2543" i="2"/>
  <c r="X2542" i="2"/>
  <c r="X2541" i="2"/>
  <c r="X2540" i="2"/>
  <c r="X2539" i="2"/>
  <c r="X2538" i="2"/>
  <c r="X2537" i="2"/>
  <c r="X2536" i="2"/>
  <c r="X2535" i="2"/>
  <c r="X2534" i="2"/>
  <c r="X2533" i="2"/>
  <c r="X2532" i="2"/>
  <c r="X2531" i="2"/>
  <c r="X2530" i="2"/>
  <c r="X2529" i="2"/>
  <c r="X2528" i="2"/>
  <c r="X2527" i="2"/>
  <c r="X2526" i="2"/>
  <c r="X2525" i="2"/>
  <c r="X2524" i="2"/>
  <c r="X2523" i="2"/>
  <c r="X2522" i="2"/>
  <c r="X2521" i="2"/>
  <c r="X2520" i="2"/>
  <c r="X2519" i="2"/>
  <c r="X2518" i="2"/>
  <c r="X2517" i="2"/>
  <c r="X2516" i="2"/>
  <c r="X2515" i="2"/>
  <c r="X2514" i="2"/>
  <c r="X2513" i="2"/>
  <c r="X2512" i="2"/>
  <c r="X2511" i="2"/>
  <c r="X2510" i="2"/>
  <c r="X2509" i="2"/>
  <c r="X2508" i="2"/>
  <c r="X2507" i="2"/>
  <c r="X2506" i="2"/>
  <c r="X2505" i="2"/>
  <c r="X2504" i="2"/>
  <c r="X2503" i="2"/>
  <c r="X2502" i="2"/>
  <c r="X2501" i="2"/>
  <c r="X2500" i="2"/>
  <c r="X2499" i="2"/>
  <c r="X2498" i="2"/>
  <c r="X2497" i="2"/>
  <c r="X2496" i="2"/>
  <c r="X2495" i="2"/>
  <c r="X2494" i="2"/>
  <c r="X2493" i="2"/>
  <c r="X2492" i="2"/>
  <c r="X2491" i="2"/>
  <c r="X2490" i="2"/>
  <c r="X2489" i="2"/>
  <c r="X2488" i="2"/>
  <c r="X2487" i="2"/>
  <c r="X2486" i="2"/>
  <c r="X2485" i="2"/>
  <c r="X2484" i="2"/>
  <c r="X2483" i="2"/>
  <c r="X2482" i="2"/>
  <c r="X2481" i="2"/>
  <c r="X2480" i="2"/>
  <c r="X2479" i="2"/>
  <c r="X2478" i="2"/>
  <c r="X2477" i="2"/>
  <c r="X2476" i="2"/>
  <c r="X2475" i="2"/>
  <c r="X2474" i="2"/>
  <c r="X2473" i="2"/>
  <c r="X2472" i="2"/>
  <c r="X2471" i="2"/>
  <c r="X2470" i="2"/>
  <c r="X2469" i="2"/>
  <c r="X2468" i="2"/>
  <c r="X2467" i="2"/>
  <c r="X2466" i="2"/>
  <c r="X2465" i="2"/>
  <c r="X2464" i="2"/>
  <c r="X2463" i="2"/>
  <c r="X2462" i="2"/>
  <c r="X2461" i="2"/>
  <c r="X2460" i="2"/>
  <c r="X2459" i="2"/>
  <c r="X2458" i="2"/>
  <c r="X2457" i="2"/>
  <c r="X2456" i="2"/>
  <c r="X2455" i="2"/>
  <c r="X2454" i="2"/>
  <c r="X2453" i="2"/>
  <c r="X2452" i="2"/>
  <c r="X2451" i="2"/>
  <c r="X2450" i="2"/>
  <c r="X2449" i="2"/>
  <c r="X2448" i="2"/>
  <c r="X2447" i="2"/>
  <c r="X2446" i="2"/>
  <c r="X2445" i="2"/>
  <c r="X2444" i="2"/>
  <c r="X2443" i="2"/>
  <c r="X2442" i="2"/>
  <c r="X2441" i="2"/>
  <c r="X2440" i="2"/>
  <c r="X2439" i="2"/>
  <c r="X2438" i="2"/>
  <c r="X2437" i="2"/>
  <c r="X2436" i="2"/>
  <c r="X2435" i="2"/>
  <c r="X2434" i="2"/>
  <c r="X2433" i="2"/>
  <c r="X2432" i="2"/>
  <c r="X2431" i="2"/>
  <c r="X2430" i="2"/>
  <c r="X2429" i="2"/>
  <c r="X2428" i="2"/>
  <c r="X2427" i="2"/>
  <c r="X2426" i="2"/>
  <c r="X2425" i="2"/>
  <c r="X2424" i="2"/>
  <c r="X2423" i="2"/>
  <c r="X2422" i="2"/>
  <c r="X2421" i="2"/>
  <c r="X2420" i="2"/>
  <c r="X2419" i="2"/>
  <c r="X2418" i="2"/>
  <c r="X2417" i="2"/>
  <c r="X2416" i="2"/>
  <c r="X2415" i="2"/>
  <c r="X2414" i="2"/>
  <c r="X2413" i="2"/>
  <c r="X2412" i="2"/>
  <c r="X2411" i="2"/>
  <c r="X2410" i="2"/>
  <c r="X2409" i="2"/>
  <c r="X2408" i="2"/>
  <c r="X2407" i="2"/>
  <c r="X2406" i="2"/>
  <c r="X2405" i="2"/>
  <c r="X2404" i="2"/>
  <c r="X2403" i="2"/>
  <c r="X2402" i="2"/>
  <c r="X2401" i="2"/>
  <c r="X2400" i="2"/>
  <c r="X2399" i="2"/>
  <c r="X2398" i="2"/>
  <c r="X2397" i="2"/>
  <c r="X2396" i="2"/>
  <c r="X2395" i="2"/>
  <c r="X2394" i="2"/>
  <c r="X2393" i="2"/>
  <c r="X2392" i="2"/>
  <c r="X2391" i="2"/>
  <c r="X2390" i="2"/>
  <c r="X2389" i="2"/>
  <c r="X2388" i="2"/>
  <c r="X2387" i="2"/>
  <c r="X2386" i="2"/>
  <c r="X2385" i="2"/>
  <c r="X2384" i="2"/>
  <c r="X2383" i="2"/>
  <c r="X2382" i="2"/>
  <c r="X2381" i="2"/>
  <c r="X2380" i="2"/>
  <c r="X2379" i="2"/>
  <c r="X2378" i="2"/>
  <c r="X2377" i="2"/>
  <c r="X2376" i="2"/>
  <c r="X2375" i="2"/>
  <c r="X2374" i="2"/>
  <c r="X2373" i="2"/>
  <c r="X2372" i="2"/>
  <c r="X2371" i="2"/>
  <c r="X2370" i="2"/>
  <c r="X2369" i="2"/>
  <c r="X2368" i="2"/>
  <c r="X2367" i="2"/>
  <c r="X2366" i="2"/>
  <c r="X2365" i="2"/>
  <c r="X2364" i="2"/>
  <c r="X2363" i="2"/>
  <c r="X2362" i="2"/>
  <c r="X2361" i="2"/>
  <c r="X2360" i="2"/>
  <c r="X2359" i="2"/>
  <c r="X2358" i="2"/>
  <c r="X2357" i="2"/>
  <c r="X2356" i="2"/>
  <c r="X2355" i="2"/>
  <c r="X2354" i="2"/>
  <c r="X2353" i="2"/>
  <c r="X2352" i="2"/>
  <c r="X2351" i="2"/>
  <c r="X2350" i="2"/>
  <c r="X2349" i="2"/>
  <c r="X2348" i="2"/>
  <c r="X2347" i="2"/>
  <c r="X2346" i="2"/>
  <c r="X2345" i="2"/>
  <c r="X2344" i="2"/>
  <c r="X2343" i="2"/>
  <c r="X2342" i="2"/>
  <c r="X2341" i="2"/>
  <c r="X2340" i="2"/>
  <c r="X2339" i="2"/>
  <c r="X2338" i="2"/>
  <c r="X2337" i="2"/>
  <c r="X2336" i="2"/>
  <c r="X2335" i="2"/>
  <c r="X2334" i="2"/>
  <c r="X2333" i="2"/>
  <c r="X2332" i="2"/>
  <c r="X2331" i="2"/>
  <c r="X2330" i="2"/>
  <c r="X2329" i="2"/>
  <c r="X2328" i="2"/>
  <c r="X2327" i="2"/>
  <c r="X2326" i="2"/>
  <c r="X2325" i="2"/>
  <c r="X2324" i="2"/>
  <c r="X2323" i="2"/>
  <c r="X2322" i="2"/>
  <c r="X2321" i="2"/>
  <c r="X2320" i="2"/>
  <c r="X2319" i="2"/>
  <c r="X2318" i="2"/>
  <c r="X2317" i="2"/>
  <c r="X2316" i="2"/>
  <c r="X2315" i="2"/>
  <c r="X2314" i="2"/>
  <c r="X2313" i="2"/>
  <c r="X2312" i="2"/>
  <c r="X2311" i="2"/>
  <c r="X2310" i="2"/>
  <c r="X2309" i="2"/>
  <c r="X2308" i="2"/>
  <c r="X2307" i="2"/>
  <c r="X2306" i="2"/>
  <c r="X2305" i="2"/>
  <c r="X2304" i="2"/>
  <c r="X2303" i="2"/>
  <c r="X2302" i="2"/>
  <c r="X2301" i="2"/>
  <c r="X2300" i="2"/>
  <c r="X2299" i="2"/>
  <c r="X2298" i="2"/>
  <c r="X2297" i="2"/>
  <c r="X2296" i="2"/>
  <c r="X2295" i="2"/>
  <c r="X2294" i="2"/>
  <c r="X2293" i="2"/>
  <c r="X2292" i="2"/>
  <c r="X2291" i="2"/>
  <c r="X2290" i="2"/>
  <c r="X2289" i="2"/>
  <c r="X2288" i="2"/>
  <c r="X2287" i="2"/>
  <c r="X2286" i="2"/>
  <c r="X2285" i="2"/>
  <c r="X2284" i="2"/>
  <c r="X2283" i="2"/>
  <c r="X2282" i="2"/>
  <c r="X2281" i="2"/>
  <c r="X2280" i="2"/>
  <c r="X2279" i="2"/>
  <c r="X2278" i="2"/>
  <c r="X2277" i="2"/>
  <c r="X2276" i="2"/>
  <c r="X2275" i="2"/>
  <c r="X2274" i="2"/>
  <c r="X2273" i="2"/>
  <c r="X2272" i="2"/>
  <c r="X2271" i="2"/>
  <c r="X2270" i="2"/>
  <c r="X2269" i="2"/>
  <c r="X2268" i="2"/>
  <c r="X2267" i="2"/>
  <c r="X2266" i="2"/>
  <c r="X2265" i="2"/>
  <c r="X2264" i="2"/>
  <c r="X2263" i="2"/>
  <c r="X2262" i="2"/>
  <c r="X2261" i="2"/>
  <c r="X2260" i="2"/>
  <c r="X2259" i="2"/>
  <c r="X2258" i="2"/>
  <c r="X2257" i="2"/>
  <c r="X2256" i="2"/>
  <c r="X2255" i="2"/>
  <c r="X2254" i="2"/>
  <c r="X2253" i="2"/>
  <c r="X2252" i="2"/>
  <c r="X2251" i="2"/>
  <c r="X2250" i="2"/>
  <c r="X2249" i="2"/>
  <c r="X2248" i="2"/>
  <c r="X2247" i="2"/>
  <c r="X2246" i="2"/>
  <c r="X2245" i="2"/>
  <c r="X2244" i="2"/>
  <c r="X2243" i="2"/>
  <c r="X2242" i="2"/>
  <c r="X2241" i="2"/>
  <c r="X2240" i="2"/>
  <c r="X2239" i="2"/>
  <c r="X2238" i="2"/>
  <c r="X2237" i="2"/>
  <c r="X2236" i="2"/>
  <c r="X2235" i="2"/>
  <c r="X2234" i="2"/>
  <c r="X2233" i="2"/>
  <c r="X2232" i="2"/>
  <c r="X2231" i="2"/>
  <c r="X2230" i="2"/>
  <c r="X2229" i="2"/>
  <c r="X2228" i="2"/>
  <c r="X2227" i="2"/>
  <c r="X2226" i="2"/>
  <c r="X2225" i="2"/>
  <c r="X2224" i="2"/>
  <c r="X2223" i="2"/>
  <c r="X2222" i="2"/>
  <c r="X2221" i="2"/>
  <c r="X2220" i="2"/>
  <c r="X2219" i="2"/>
  <c r="X2218" i="2"/>
  <c r="X2217" i="2"/>
  <c r="X2216" i="2"/>
  <c r="X2215" i="2"/>
  <c r="X2214" i="2"/>
  <c r="X2213" i="2"/>
  <c r="X2212" i="2"/>
  <c r="X2211" i="2"/>
  <c r="X2210" i="2"/>
  <c r="X2209" i="2"/>
  <c r="X2208" i="2"/>
  <c r="X2207" i="2"/>
  <c r="X2206" i="2"/>
  <c r="X2205" i="2"/>
  <c r="X2204" i="2"/>
  <c r="X2203" i="2"/>
  <c r="X2202" i="2"/>
  <c r="X2201" i="2"/>
  <c r="X2200" i="2"/>
  <c r="X2199" i="2"/>
  <c r="X2198" i="2"/>
  <c r="X2197" i="2"/>
  <c r="X2196" i="2"/>
  <c r="X2195" i="2"/>
  <c r="X2194" i="2"/>
  <c r="X2193" i="2"/>
  <c r="X2192" i="2"/>
  <c r="X2191" i="2"/>
  <c r="X2190" i="2"/>
  <c r="X2189" i="2"/>
  <c r="X2188" i="2"/>
  <c r="X2187" i="2"/>
  <c r="X2186" i="2"/>
  <c r="X2185" i="2"/>
  <c r="X2184" i="2"/>
  <c r="X2183" i="2"/>
  <c r="X2182" i="2"/>
  <c r="X2181" i="2"/>
  <c r="X2180" i="2"/>
  <c r="X2179" i="2"/>
  <c r="X2178" i="2"/>
  <c r="X2177" i="2"/>
  <c r="X2176" i="2"/>
  <c r="X2175" i="2"/>
  <c r="X2174" i="2"/>
  <c r="X2173" i="2"/>
  <c r="X2172" i="2"/>
  <c r="X2171" i="2"/>
  <c r="X2170" i="2"/>
  <c r="X2169" i="2"/>
  <c r="X2168" i="2"/>
  <c r="X2167" i="2"/>
  <c r="X2166" i="2"/>
  <c r="X2165" i="2"/>
  <c r="X2164" i="2"/>
  <c r="X2163" i="2"/>
  <c r="X2162" i="2"/>
  <c r="X2161" i="2"/>
  <c r="X2160" i="2"/>
  <c r="X2159" i="2"/>
  <c r="X2158" i="2"/>
  <c r="X2157" i="2"/>
  <c r="X2156" i="2"/>
  <c r="X2155" i="2"/>
  <c r="X2154" i="2"/>
  <c r="X2153" i="2"/>
  <c r="X2152" i="2"/>
  <c r="X2151" i="2"/>
  <c r="X2150" i="2"/>
  <c r="X2149" i="2"/>
  <c r="X2148" i="2"/>
  <c r="X2147" i="2"/>
  <c r="X2146" i="2"/>
  <c r="X2145" i="2"/>
  <c r="X2144" i="2"/>
  <c r="X2143" i="2"/>
  <c r="X2142" i="2"/>
  <c r="X2141" i="2"/>
  <c r="X2140" i="2"/>
  <c r="X2139" i="2"/>
  <c r="X2138" i="2"/>
  <c r="X2137" i="2"/>
  <c r="X2136" i="2"/>
  <c r="X2135" i="2"/>
  <c r="X2134" i="2"/>
  <c r="X2133" i="2"/>
  <c r="X2132" i="2"/>
  <c r="X2131" i="2"/>
  <c r="X2130" i="2"/>
  <c r="X2129" i="2"/>
  <c r="X2128" i="2"/>
  <c r="X2127" i="2"/>
  <c r="X2126" i="2"/>
  <c r="X2125" i="2"/>
  <c r="X2124" i="2"/>
  <c r="X2123" i="2"/>
  <c r="X2122" i="2"/>
  <c r="X2121" i="2"/>
  <c r="X2120" i="2"/>
  <c r="X2119" i="2"/>
  <c r="X2118" i="2"/>
  <c r="X2117" i="2"/>
  <c r="X2116" i="2"/>
  <c r="X2115" i="2"/>
  <c r="X2114" i="2"/>
  <c r="X2113" i="2"/>
  <c r="X2112" i="2"/>
  <c r="X2111" i="2"/>
  <c r="X2110" i="2"/>
  <c r="X2109" i="2"/>
  <c r="X2108" i="2"/>
  <c r="X2107" i="2"/>
  <c r="X2106" i="2"/>
  <c r="X2105" i="2"/>
  <c r="X2104" i="2"/>
  <c r="X2103" i="2"/>
  <c r="X2102" i="2"/>
  <c r="X2101" i="2"/>
  <c r="X2100" i="2"/>
  <c r="X2099" i="2"/>
  <c r="X2098" i="2"/>
  <c r="X2097" i="2"/>
  <c r="X2096" i="2"/>
  <c r="X2095" i="2"/>
  <c r="X2094" i="2"/>
  <c r="X2093" i="2"/>
  <c r="X2092" i="2"/>
  <c r="X2091" i="2"/>
  <c r="X2090" i="2"/>
  <c r="X2089" i="2"/>
  <c r="X2088" i="2"/>
  <c r="X2087" i="2"/>
  <c r="X2086" i="2"/>
  <c r="X2085" i="2"/>
  <c r="X2084" i="2"/>
  <c r="X2083" i="2"/>
  <c r="X2082" i="2"/>
  <c r="X2081" i="2"/>
  <c r="X2080" i="2"/>
  <c r="X2079" i="2"/>
  <c r="X2078" i="2"/>
  <c r="X2077" i="2"/>
  <c r="X2076" i="2"/>
  <c r="X2075" i="2"/>
  <c r="X2074" i="2"/>
  <c r="X2073" i="2"/>
  <c r="X2072" i="2"/>
  <c r="X2071" i="2"/>
  <c r="X2070" i="2"/>
  <c r="X2069" i="2"/>
  <c r="X2068" i="2"/>
  <c r="X2067" i="2"/>
  <c r="X2066" i="2"/>
  <c r="X2065" i="2"/>
  <c r="X2064" i="2"/>
  <c r="X2063" i="2"/>
  <c r="X2062" i="2"/>
  <c r="X2061" i="2"/>
  <c r="X2060" i="2"/>
  <c r="X2059" i="2"/>
  <c r="X2058" i="2"/>
  <c r="X2057" i="2"/>
  <c r="X2056" i="2"/>
  <c r="X2055" i="2"/>
  <c r="X2054" i="2"/>
  <c r="X2053" i="2"/>
  <c r="X2052" i="2"/>
  <c r="X2051" i="2"/>
  <c r="X2050" i="2"/>
  <c r="X2049" i="2"/>
  <c r="X2048" i="2"/>
  <c r="X2047" i="2"/>
  <c r="X2046" i="2"/>
  <c r="X2045" i="2"/>
  <c r="X2044" i="2"/>
  <c r="X2043" i="2"/>
  <c r="X2042" i="2"/>
  <c r="X2041" i="2"/>
  <c r="X2040" i="2"/>
  <c r="X2039" i="2"/>
  <c r="X2038" i="2"/>
  <c r="X2037" i="2"/>
  <c r="X2036" i="2"/>
  <c r="X2035" i="2"/>
  <c r="X2034" i="2"/>
  <c r="X2033" i="2"/>
  <c r="X2032" i="2"/>
  <c r="X2031" i="2"/>
  <c r="X2030" i="2"/>
  <c r="X2029" i="2"/>
  <c r="X2028" i="2"/>
  <c r="X2027" i="2"/>
  <c r="X2026" i="2"/>
  <c r="X2025" i="2"/>
  <c r="X2024" i="2"/>
  <c r="X2023" i="2"/>
  <c r="X2022" i="2"/>
  <c r="X2021" i="2"/>
  <c r="X2020" i="2"/>
  <c r="X2019" i="2"/>
  <c r="X2018" i="2"/>
  <c r="X2017" i="2"/>
  <c r="X2016" i="2"/>
  <c r="X2015" i="2"/>
  <c r="X2014" i="2"/>
  <c r="X2013" i="2"/>
  <c r="X2012" i="2"/>
  <c r="X2011" i="2"/>
  <c r="X2010" i="2"/>
  <c r="X2009" i="2"/>
  <c r="X2008" i="2"/>
  <c r="X2007" i="2"/>
  <c r="X2006" i="2"/>
  <c r="X2005" i="2"/>
  <c r="X2004" i="2"/>
  <c r="X2003" i="2"/>
  <c r="X2002" i="2"/>
  <c r="X2001" i="2"/>
  <c r="X2000" i="2"/>
  <c r="X1999" i="2"/>
  <c r="X1998" i="2"/>
  <c r="X1997" i="2"/>
  <c r="X1996" i="2"/>
  <c r="X1995" i="2"/>
  <c r="X1994" i="2"/>
  <c r="X1993" i="2"/>
  <c r="X1992" i="2"/>
  <c r="X1991" i="2"/>
  <c r="X1990" i="2"/>
  <c r="X1989" i="2"/>
  <c r="X1988" i="2"/>
  <c r="X1987" i="2"/>
  <c r="X1986" i="2"/>
  <c r="X1985" i="2"/>
  <c r="X1984" i="2"/>
  <c r="X1983" i="2"/>
  <c r="X1982" i="2"/>
  <c r="X1981" i="2"/>
  <c r="X1980" i="2"/>
  <c r="X1979" i="2"/>
  <c r="X1978" i="2"/>
  <c r="X1977" i="2"/>
  <c r="X1976" i="2"/>
  <c r="X1975" i="2"/>
  <c r="X1974" i="2"/>
  <c r="X1973" i="2"/>
  <c r="X1972" i="2"/>
  <c r="X1971" i="2"/>
  <c r="X1970" i="2"/>
  <c r="X1969" i="2"/>
  <c r="X1968" i="2"/>
  <c r="X1967" i="2"/>
  <c r="X1966" i="2"/>
  <c r="X1965" i="2"/>
  <c r="X1964" i="2"/>
  <c r="X1963" i="2"/>
  <c r="X1962" i="2"/>
  <c r="X1961" i="2"/>
  <c r="X1960" i="2"/>
  <c r="X1959" i="2"/>
  <c r="X1958" i="2"/>
  <c r="X1957" i="2"/>
  <c r="X1956" i="2"/>
  <c r="X1955" i="2"/>
  <c r="X1954" i="2"/>
  <c r="X1953" i="2"/>
  <c r="X1952" i="2"/>
  <c r="X1951" i="2"/>
  <c r="X1950" i="2"/>
  <c r="X1949" i="2"/>
  <c r="X1948" i="2"/>
  <c r="X1947" i="2"/>
  <c r="X1946" i="2"/>
  <c r="X1945" i="2"/>
  <c r="X1944" i="2"/>
  <c r="X1943" i="2"/>
  <c r="X1942" i="2"/>
  <c r="X1941" i="2"/>
  <c r="X1940" i="2"/>
  <c r="X1939" i="2"/>
  <c r="X1938" i="2"/>
  <c r="X1937" i="2"/>
  <c r="X1936" i="2"/>
  <c r="X1935" i="2"/>
  <c r="X1934" i="2"/>
  <c r="X1933" i="2"/>
  <c r="X1932" i="2"/>
  <c r="X1931" i="2"/>
  <c r="X1930" i="2"/>
  <c r="X1929" i="2"/>
  <c r="X1928" i="2"/>
  <c r="X1927" i="2"/>
  <c r="X1926" i="2"/>
  <c r="X1925" i="2"/>
  <c r="X1924" i="2"/>
  <c r="X1923" i="2"/>
  <c r="X1922" i="2"/>
  <c r="X1921" i="2"/>
  <c r="X1920" i="2"/>
  <c r="X1919" i="2"/>
  <c r="X1918" i="2"/>
  <c r="X1917" i="2"/>
  <c r="X1916" i="2"/>
  <c r="X1915" i="2"/>
  <c r="X1914" i="2"/>
  <c r="X1913" i="2"/>
  <c r="X1912" i="2"/>
  <c r="X1911" i="2"/>
  <c r="X1910" i="2"/>
  <c r="X1909" i="2"/>
  <c r="X1908" i="2"/>
  <c r="X1907" i="2"/>
  <c r="X1906" i="2"/>
  <c r="X1905" i="2"/>
  <c r="X1904" i="2"/>
  <c r="X1903" i="2"/>
  <c r="X1902" i="2"/>
  <c r="X1901" i="2"/>
  <c r="X1900" i="2"/>
  <c r="X1899" i="2"/>
  <c r="X1898" i="2"/>
  <c r="X1897" i="2"/>
  <c r="X1896" i="2"/>
  <c r="X1895" i="2"/>
  <c r="X1894" i="2"/>
  <c r="X1893" i="2"/>
  <c r="X1892" i="2"/>
  <c r="X1891" i="2"/>
  <c r="X1890" i="2"/>
  <c r="X1889" i="2"/>
  <c r="X1888" i="2"/>
  <c r="X1887" i="2"/>
  <c r="X1886" i="2"/>
  <c r="X1885" i="2"/>
  <c r="X1884" i="2"/>
  <c r="X1883" i="2"/>
  <c r="X1882" i="2"/>
  <c r="X1881" i="2"/>
  <c r="X1880" i="2"/>
  <c r="X1879" i="2"/>
  <c r="X1878" i="2"/>
  <c r="X1877" i="2"/>
  <c r="X1876" i="2"/>
  <c r="X1875" i="2"/>
  <c r="X1874" i="2"/>
  <c r="X1873" i="2"/>
  <c r="X1872" i="2"/>
  <c r="X1871" i="2"/>
  <c r="X1870" i="2"/>
  <c r="X1869" i="2"/>
  <c r="X1868" i="2"/>
  <c r="X1867" i="2"/>
  <c r="X1866" i="2"/>
  <c r="X1865" i="2"/>
  <c r="X1864" i="2"/>
  <c r="X1863" i="2"/>
  <c r="X1862" i="2"/>
  <c r="X1861" i="2"/>
  <c r="X1860" i="2"/>
  <c r="X1859" i="2"/>
  <c r="X1858" i="2"/>
  <c r="X1857" i="2"/>
  <c r="X1856" i="2"/>
  <c r="X1855" i="2"/>
  <c r="X1854" i="2"/>
  <c r="X1853" i="2"/>
  <c r="X1852" i="2"/>
  <c r="X1851" i="2"/>
  <c r="X1850" i="2"/>
  <c r="X1849" i="2"/>
  <c r="X1848" i="2"/>
  <c r="X1847" i="2"/>
  <c r="X1846" i="2"/>
  <c r="X1845" i="2"/>
  <c r="X1844" i="2"/>
  <c r="X1843" i="2"/>
  <c r="X1842" i="2"/>
  <c r="X1841" i="2"/>
  <c r="X1840" i="2"/>
  <c r="X1839" i="2"/>
  <c r="X1838" i="2"/>
  <c r="X1837" i="2"/>
  <c r="X1836" i="2"/>
  <c r="X1835" i="2"/>
  <c r="X1834" i="2"/>
  <c r="X1833" i="2"/>
  <c r="X1832" i="2"/>
  <c r="X1831" i="2"/>
  <c r="X1830" i="2"/>
  <c r="X1829" i="2"/>
  <c r="X1828" i="2"/>
  <c r="X1827" i="2"/>
  <c r="X1826" i="2"/>
  <c r="X1825" i="2"/>
  <c r="X1824" i="2"/>
  <c r="X1823" i="2"/>
  <c r="X1822" i="2"/>
  <c r="X1821" i="2"/>
  <c r="X1820" i="2"/>
  <c r="X1819" i="2"/>
  <c r="X1818" i="2"/>
  <c r="X1817" i="2"/>
  <c r="X1816" i="2"/>
  <c r="X1815" i="2"/>
  <c r="X1814" i="2"/>
  <c r="X1813" i="2"/>
  <c r="X1812" i="2"/>
  <c r="X1811" i="2"/>
  <c r="X1810" i="2"/>
  <c r="X1809" i="2"/>
  <c r="X1808" i="2"/>
  <c r="X1807" i="2"/>
  <c r="X1806" i="2"/>
  <c r="X1805" i="2"/>
  <c r="X1804" i="2"/>
  <c r="X1803" i="2"/>
  <c r="X1802" i="2"/>
  <c r="X1801" i="2"/>
  <c r="X1800" i="2"/>
  <c r="X1799" i="2"/>
  <c r="X1798" i="2"/>
  <c r="X1797" i="2"/>
  <c r="X1796" i="2"/>
  <c r="X1795" i="2"/>
  <c r="X1794" i="2"/>
  <c r="X1793" i="2"/>
  <c r="X1792" i="2"/>
  <c r="X1791" i="2"/>
  <c r="X1790" i="2"/>
  <c r="X1789" i="2"/>
  <c r="X1788" i="2"/>
  <c r="X1787" i="2"/>
  <c r="X1786" i="2"/>
  <c r="X1785" i="2"/>
  <c r="X1784" i="2"/>
  <c r="X1783" i="2"/>
  <c r="X1782" i="2"/>
  <c r="X1781" i="2"/>
  <c r="X1780" i="2"/>
  <c r="X1779" i="2"/>
  <c r="X1778" i="2"/>
  <c r="X1777" i="2"/>
  <c r="X1776" i="2"/>
  <c r="X1775" i="2"/>
  <c r="X1774" i="2"/>
  <c r="X1773" i="2"/>
  <c r="X1772" i="2"/>
  <c r="X1771" i="2"/>
  <c r="X1770" i="2"/>
  <c r="X1769" i="2"/>
  <c r="X1768" i="2"/>
  <c r="X1767" i="2"/>
  <c r="X1766" i="2"/>
  <c r="X1765" i="2"/>
  <c r="X1764" i="2"/>
  <c r="X1763" i="2"/>
  <c r="X1762" i="2"/>
  <c r="X1761" i="2"/>
  <c r="X1760" i="2"/>
  <c r="X1759" i="2"/>
  <c r="X1758" i="2"/>
  <c r="X1757" i="2"/>
  <c r="X1756" i="2"/>
  <c r="X1755" i="2"/>
  <c r="X1754" i="2"/>
  <c r="X1753" i="2"/>
  <c r="X1752" i="2"/>
  <c r="X1751" i="2"/>
  <c r="X1750" i="2"/>
  <c r="X1749" i="2"/>
  <c r="X1748" i="2"/>
  <c r="X1747" i="2"/>
  <c r="X1746" i="2"/>
  <c r="X1745" i="2"/>
  <c r="X1744" i="2"/>
  <c r="X1743" i="2"/>
  <c r="X1742" i="2"/>
  <c r="X1741" i="2"/>
  <c r="X1740" i="2"/>
  <c r="X1739" i="2"/>
  <c r="X1738" i="2"/>
  <c r="X1737" i="2"/>
  <c r="X1736" i="2"/>
  <c r="X1735" i="2"/>
  <c r="X1734" i="2"/>
  <c r="X1733" i="2"/>
  <c r="X1732" i="2"/>
  <c r="X1731" i="2"/>
  <c r="X1730" i="2"/>
  <c r="X1729" i="2"/>
  <c r="X1728" i="2"/>
  <c r="X1727" i="2"/>
  <c r="X1726" i="2"/>
  <c r="X1725" i="2"/>
  <c r="X1724" i="2"/>
  <c r="X1723" i="2"/>
  <c r="X1722" i="2"/>
  <c r="X1721" i="2"/>
  <c r="X1720" i="2"/>
  <c r="X1719" i="2"/>
  <c r="X1718" i="2"/>
  <c r="X1717" i="2"/>
  <c r="X1716" i="2"/>
  <c r="X1715" i="2"/>
  <c r="X1714" i="2"/>
  <c r="X1713" i="2"/>
  <c r="X1712" i="2"/>
  <c r="X1711" i="2"/>
  <c r="X1710" i="2"/>
  <c r="X1709" i="2"/>
  <c r="X1708" i="2"/>
  <c r="X1707" i="2"/>
  <c r="X1706" i="2"/>
  <c r="X1705" i="2"/>
  <c r="X1704" i="2"/>
  <c r="X1703" i="2"/>
  <c r="X1702" i="2"/>
  <c r="X1701" i="2"/>
  <c r="X1700" i="2"/>
  <c r="X1699" i="2"/>
  <c r="X1698" i="2"/>
  <c r="X1697" i="2"/>
  <c r="X1696" i="2"/>
  <c r="X1695" i="2"/>
  <c r="X1694" i="2"/>
  <c r="X1693" i="2"/>
  <c r="X1692" i="2"/>
  <c r="X1691" i="2"/>
  <c r="X1690" i="2"/>
  <c r="X1689" i="2"/>
  <c r="X1688" i="2"/>
  <c r="X1687" i="2"/>
  <c r="X1686" i="2"/>
  <c r="X1685" i="2"/>
  <c r="X1684" i="2"/>
  <c r="X1683" i="2"/>
  <c r="X1682" i="2"/>
  <c r="X1681" i="2"/>
  <c r="X1680" i="2"/>
  <c r="X1679" i="2"/>
  <c r="X1678" i="2"/>
  <c r="X1677" i="2"/>
  <c r="X1676" i="2"/>
  <c r="X1675" i="2"/>
  <c r="X1674" i="2"/>
  <c r="X1673" i="2"/>
  <c r="X1672" i="2"/>
  <c r="X1671" i="2"/>
  <c r="X1670" i="2"/>
  <c r="X1669" i="2"/>
  <c r="X1668" i="2"/>
  <c r="X1667" i="2"/>
  <c r="X1666" i="2"/>
  <c r="X1665" i="2"/>
  <c r="X1664" i="2"/>
  <c r="X1663" i="2"/>
  <c r="X1662" i="2"/>
  <c r="X1661" i="2"/>
  <c r="X1660" i="2"/>
  <c r="X1659" i="2"/>
  <c r="X1658" i="2"/>
  <c r="X1657" i="2"/>
  <c r="X1656" i="2"/>
  <c r="X1655" i="2"/>
  <c r="X1654" i="2"/>
  <c r="X1653" i="2"/>
  <c r="X1652" i="2"/>
  <c r="X1651" i="2"/>
  <c r="X1650" i="2"/>
  <c r="X1649" i="2"/>
  <c r="X1648" i="2"/>
  <c r="X1647" i="2"/>
  <c r="X1646" i="2"/>
  <c r="X1645" i="2"/>
  <c r="X1644" i="2"/>
  <c r="X1643" i="2"/>
  <c r="X1642" i="2"/>
  <c r="X1641" i="2"/>
  <c r="X1640" i="2"/>
  <c r="X1639" i="2"/>
  <c r="X1638" i="2"/>
  <c r="X1637" i="2"/>
  <c r="X1636" i="2"/>
  <c r="X1635" i="2"/>
  <c r="X1634" i="2"/>
  <c r="X1633" i="2"/>
  <c r="X1632" i="2"/>
  <c r="X1631" i="2"/>
  <c r="X1630" i="2"/>
  <c r="X1629" i="2"/>
  <c r="X1628" i="2"/>
  <c r="X1627" i="2"/>
  <c r="X1626" i="2"/>
  <c r="X1625" i="2"/>
  <c r="X1624" i="2"/>
  <c r="X1623" i="2"/>
  <c r="X1622" i="2"/>
  <c r="X1621" i="2"/>
  <c r="X1620" i="2"/>
  <c r="X1619" i="2"/>
  <c r="X1618" i="2"/>
  <c r="X1617" i="2"/>
  <c r="X1616" i="2"/>
  <c r="X1615" i="2"/>
  <c r="X1614" i="2"/>
  <c r="X1613" i="2"/>
  <c r="X1612" i="2"/>
  <c r="X1611" i="2"/>
  <c r="X1610" i="2"/>
  <c r="X1609" i="2"/>
  <c r="X1608" i="2"/>
  <c r="X1607" i="2"/>
  <c r="X1606" i="2"/>
  <c r="X1605" i="2"/>
  <c r="X1604" i="2"/>
  <c r="X1603" i="2"/>
  <c r="X1602" i="2"/>
  <c r="X1601" i="2"/>
  <c r="X1600" i="2"/>
  <c r="X1599" i="2"/>
  <c r="X1598" i="2"/>
  <c r="X1597" i="2"/>
  <c r="X1596" i="2"/>
  <c r="X1595" i="2"/>
  <c r="X1594" i="2"/>
  <c r="X1593" i="2"/>
  <c r="X1592" i="2"/>
  <c r="X1591" i="2"/>
  <c r="X1590" i="2"/>
  <c r="X1589" i="2"/>
  <c r="X1588" i="2"/>
  <c r="X1587" i="2"/>
  <c r="X1586" i="2"/>
  <c r="X1585" i="2"/>
  <c r="X1584" i="2"/>
  <c r="X1583" i="2"/>
  <c r="X1582" i="2"/>
  <c r="X1581" i="2"/>
  <c r="X1580" i="2"/>
  <c r="X1579" i="2"/>
  <c r="X1578" i="2"/>
  <c r="X1577" i="2"/>
  <c r="X1576" i="2"/>
  <c r="X1575" i="2"/>
  <c r="X1574" i="2"/>
  <c r="X1573" i="2"/>
  <c r="X1572" i="2"/>
  <c r="X1571" i="2"/>
  <c r="X1570" i="2"/>
  <c r="X1569" i="2"/>
  <c r="X1568" i="2"/>
  <c r="X1567" i="2"/>
  <c r="X1566" i="2"/>
  <c r="X1565" i="2"/>
  <c r="X1564" i="2"/>
  <c r="X1563" i="2"/>
  <c r="X1562" i="2"/>
  <c r="X1561" i="2"/>
  <c r="X1560" i="2"/>
  <c r="X1559" i="2"/>
  <c r="X1558" i="2"/>
  <c r="X1557" i="2"/>
  <c r="X1556" i="2"/>
  <c r="X1555" i="2"/>
  <c r="X1554" i="2"/>
  <c r="X1553" i="2"/>
  <c r="X1552" i="2"/>
  <c r="X1551" i="2"/>
  <c r="X1550" i="2"/>
  <c r="X1549" i="2"/>
  <c r="X1548" i="2"/>
  <c r="X1547" i="2"/>
  <c r="X1546" i="2"/>
  <c r="X1545" i="2"/>
  <c r="X1544" i="2"/>
  <c r="X1543" i="2"/>
  <c r="X1542" i="2"/>
  <c r="X1541" i="2"/>
  <c r="X1540" i="2"/>
  <c r="X1539" i="2"/>
  <c r="X1538" i="2"/>
  <c r="X1537" i="2"/>
  <c r="X1536" i="2"/>
  <c r="X1535" i="2"/>
  <c r="X1534" i="2"/>
  <c r="X1533" i="2"/>
  <c r="X1532" i="2"/>
  <c r="X1531" i="2"/>
  <c r="X1530" i="2"/>
  <c r="X1529" i="2"/>
  <c r="X1528" i="2"/>
  <c r="X1527" i="2"/>
  <c r="X1526" i="2"/>
  <c r="X1525" i="2"/>
  <c r="X1524" i="2"/>
  <c r="X1523" i="2"/>
  <c r="X1522" i="2"/>
  <c r="X1521" i="2"/>
  <c r="X1520" i="2"/>
  <c r="X1519" i="2"/>
  <c r="X1518" i="2"/>
  <c r="X1517" i="2"/>
  <c r="X1516" i="2"/>
  <c r="X1515" i="2"/>
  <c r="X1514" i="2"/>
  <c r="X1513" i="2"/>
  <c r="X1512" i="2"/>
  <c r="X1511" i="2"/>
  <c r="X1510" i="2"/>
  <c r="X1509" i="2"/>
  <c r="X1508" i="2"/>
  <c r="X1507" i="2"/>
  <c r="X1506" i="2"/>
  <c r="X1505" i="2"/>
  <c r="X1504" i="2"/>
  <c r="X1503" i="2"/>
  <c r="X1502" i="2"/>
  <c r="X1501" i="2"/>
  <c r="X1500" i="2"/>
  <c r="X1499" i="2"/>
  <c r="X1498" i="2"/>
  <c r="X1497" i="2"/>
  <c r="X1496" i="2"/>
  <c r="X1495" i="2"/>
  <c r="X1494" i="2"/>
  <c r="X1493" i="2"/>
  <c r="X1492" i="2"/>
  <c r="X1491" i="2"/>
  <c r="X1490" i="2"/>
  <c r="X1489" i="2"/>
  <c r="X1488" i="2"/>
  <c r="X1487" i="2"/>
  <c r="X1486" i="2"/>
  <c r="X1485" i="2"/>
  <c r="X1484" i="2"/>
  <c r="X1483" i="2"/>
  <c r="X1482" i="2"/>
  <c r="X1481" i="2"/>
  <c r="X1480" i="2"/>
  <c r="X1479" i="2"/>
  <c r="X1478" i="2"/>
  <c r="X1477" i="2"/>
  <c r="X1476" i="2"/>
  <c r="X1475" i="2"/>
  <c r="X1474" i="2"/>
  <c r="X1473" i="2"/>
  <c r="X1472" i="2"/>
  <c r="X1471" i="2"/>
  <c r="X1470" i="2"/>
  <c r="X1469" i="2"/>
  <c r="X1468" i="2"/>
  <c r="X1467" i="2"/>
  <c r="X1466" i="2"/>
  <c r="X1465" i="2"/>
  <c r="X1464" i="2"/>
  <c r="X1463" i="2"/>
  <c r="X1462" i="2"/>
  <c r="X1461" i="2"/>
  <c r="X1460" i="2"/>
  <c r="X1459" i="2"/>
  <c r="X1458" i="2"/>
  <c r="X1457" i="2"/>
  <c r="X1456" i="2"/>
  <c r="X1455" i="2"/>
  <c r="X1454" i="2"/>
  <c r="X1453" i="2"/>
  <c r="X1452" i="2"/>
  <c r="X1451" i="2"/>
  <c r="X1450" i="2"/>
  <c r="X1449" i="2"/>
  <c r="X1448" i="2"/>
  <c r="X1447" i="2"/>
  <c r="X1446" i="2"/>
  <c r="X1445" i="2"/>
  <c r="X1444" i="2"/>
  <c r="X1443" i="2"/>
  <c r="X1442" i="2"/>
  <c r="X1441" i="2"/>
  <c r="X1440" i="2"/>
  <c r="X1439" i="2"/>
  <c r="X1438" i="2"/>
  <c r="X1437" i="2"/>
  <c r="X1436" i="2"/>
  <c r="X1435" i="2"/>
  <c r="X1434" i="2"/>
  <c r="X1433" i="2"/>
  <c r="X1432" i="2"/>
  <c r="X1431" i="2"/>
  <c r="X1430" i="2"/>
  <c r="X1429" i="2"/>
  <c r="X1428" i="2"/>
  <c r="X1427" i="2"/>
  <c r="X1426" i="2"/>
  <c r="X1425" i="2"/>
  <c r="X1424" i="2"/>
  <c r="X1423" i="2"/>
  <c r="X1422" i="2"/>
  <c r="X1421" i="2"/>
  <c r="X1420" i="2"/>
  <c r="X1419" i="2"/>
  <c r="X1418" i="2"/>
  <c r="X1417" i="2"/>
  <c r="X1416" i="2"/>
  <c r="X1415" i="2"/>
  <c r="X1414" i="2"/>
  <c r="X1413" i="2"/>
  <c r="X1412" i="2"/>
  <c r="X1411" i="2"/>
  <c r="X1410" i="2"/>
  <c r="X1409" i="2"/>
  <c r="X1408" i="2"/>
  <c r="X1407" i="2"/>
  <c r="X1406" i="2"/>
  <c r="X1405" i="2"/>
  <c r="X1404" i="2"/>
  <c r="X1403" i="2"/>
  <c r="X1402" i="2"/>
  <c r="X1401" i="2"/>
  <c r="X1400" i="2"/>
  <c r="X1399" i="2"/>
  <c r="X1398" i="2"/>
  <c r="X1397" i="2"/>
  <c r="X1396" i="2"/>
  <c r="X1395" i="2"/>
  <c r="X1394" i="2"/>
  <c r="X1393" i="2"/>
  <c r="X1392" i="2"/>
  <c r="X1391" i="2"/>
  <c r="X1390" i="2"/>
  <c r="X1389" i="2"/>
  <c r="X1388" i="2"/>
  <c r="X1387" i="2"/>
  <c r="X1386" i="2"/>
  <c r="X1385" i="2"/>
  <c r="X1384" i="2"/>
  <c r="X1383" i="2"/>
  <c r="X1382" i="2"/>
  <c r="X1381" i="2"/>
  <c r="X1380" i="2"/>
  <c r="X1379" i="2"/>
  <c r="X1378" i="2"/>
  <c r="X1377" i="2"/>
  <c r="X1376" i="2"/>
  <c r="X1375" i="2"/>
  <c r="X1374" i="2"/>
  <c r="X1373" i="2"/>
  <c r="X1372" i="2"/>
  <c r="X1371" i="2"/>
  <c r="X1370" i="2"/>
  <c r="X1369" i="2"/>
  <c r="X1368" i="2"/>
  <c r="X1367" i="2"/>
  <c r="X1366" i="2"/>
  <c r="X1365" i="2"/>
  <c r="X1364" i="2"/>
  <c r="X1363" i="2"/>
  <c r="X1362" i="2"/>
  <c r="X1361" i="2"/>
  <c r="X1360" i="2"/>
  <c r="X1359" i="2"/>
  <c r="X1358" i="2"/>
  <c r="X1357" i="2"/>
  <c r="X1356" i="2"/>
  <c r="X1355" i="2"/>
  <c r="X1354" i="2"/>
  <c r="X1353" i="2"/>
  <c r="X1352" i="2"/>
  <c r="X1351" i="2"/>
  <c r="X1350" i="2"/>
  <c r="X1349" i="2"/>
  <c r="X1348" i="2"/>
  <c r="X1347" i="2"/>
  <c r="X1346" i="2"/>
  <c r="X1345" i="2"/>
  <c r="X1344" i="2"/>
  <c r="X1343" i="2"/>
  <c r="X1342" i="2"/>
  <c r="X1341" i="2"/>
  <c r="X1340" i="2"/>
  <c r="X1339" i="2"/>
  <c r="X1338" i="2"/>
  <c r="X1337" i="2"/>
  <c r="X1336" i="2"/>
  <c r="X1335" i="2"/>
  <c r="X1334" i="2"/>
  <c r="X1333" i="2"/>
  <c r="X1332" i="2"/>
  <c r="X1331" i="2"/>
  <c r="X1330" i="2"/>
  <c r="X1329" i="2"/>
  <c r="X1328" i="2"/>
  <c r="X1327" i="2"/>
  <c r="X1326" i="2"/>
  <c r="X1325" i="2"/>
  <c r="X1324" i="2"/>
  <c r="X1323" i="2"/>
  <c r="X1322" i="2"/>
  <c r="X1321" i="2"/>
  <c r="X1320" i="2"/>
  <c r="X1319" i="2"/>
  <c r="X1318" i="2"/>
  <c r="X1317" i="2"/>
  <c r="X1316" i="2"/>
  <c r="X1315" i="2"/>
  <c r="X1314" i="2"/>
  <c r="X1313" i="2"/>
  <c r="X1312" i="2"/>
  <c r="X1311" i="2"/>
  <c r="X1310" i="2"/>
  <c r="X1309" i="2"/>
  <c r="X1308" i="2"/>
  <c r="X1307" i="2"/>
  <c r="X1306" i="2"/>
  <c r="X1305" i="2"/>
  <c r="X1304" i="2"/>
  <c r="X1303" i="2"/>
  <c r="X1302" i="2"/>
  <c r="X1301" i="2"/>
  <c r="X1300" i="2"/>
  <c r="X1299" i="2"/>
  <c r="X1298" i="2"/>
  <c r="X1297" i="2"/>
  <c r="X1296" i="2"/>
  <c r="X1295" i="2"/>
  <c r="X1294" i="2"/>
  <c r="X1293" i="2"/>
  <c r="X1292" i="2"/>
  <c r="X1291" i="2"/>
  <c r="X1290" i="2"/>
  <c r="X1289" i="2"/>
  <c r="X1288" i="2"/>
  <c r="X1287" i="2"/>
  <c r="X1286" i="2"/>
  <c r="X1285" i="2"/>
  <c r="X1284" i="2"/>
  <c r="X1283" i="2"/>
  <c r="X1282" i="2"/>
  <c r="X1281" i="2"/>
  <c r="X1280" i="2"/>
  <c r="X1279" i="2"/>
  <c r="X1278" i="2"/>
  <c r="X1277" i="2"/>
  <c r="X1276" i="2"/>
  <c r="X1275" i="2"/>
  <c r="X1274" i="2"/>
  <c r="X1273" i="2"/>
  <c r="X1272" i="2"/>
  <c r="X1271" i="2"/>
  <c r="X1270" i="2"/>
  <c r="X1269" i="2"/>
  <c r="X1268" i="2"/>
  <c r="X1267" i="2"/>
  <c r="X1266" i="2"/>
  <c r="X1265" i="2"/>
  <c r="X1264" i="2"/>
  <c r="X1263" i="2"/>
  <c r="X1262" i="2"/>
  <c r="X1261" i="2"/>
  <c r="X1260" i="2"/>
  <c r="X1259" i="2"/>
  <c r="X1258" i="2"/>
  <c r="X1257" i="2"/>
  <c r="X1256" i="2"/>
  <c r="X1255" i="2"/>
  <c r="X1254" i="2"/>
  <c r="X1253" i="2"/>
  <c r="X1252" i="2"/>
  <c r="X1251" i="2"/>
  <c r="X1250" i="2"/>
  <c r="X1249" i="2"/>
  <c r="X1248" i="2"/>
  <c r="X1247" i="2"/>
  <c r="X1246" i="2"/>
  <c r="X1245" i="2"/>
  <c r="X1244" i="2"/>
  <c r="X1243" i="2"/>
  <c r="X1242" i="2"/>
  <c r="X1241" i="2"/>
  <c r="X1240" i="2"/>
  <c r="X1239" i="2"/>
  <c r="X1238" i="2"/>
  <c r="X1237" i="2"/>
  <c r="X1236" i="2"/>
  <c r="X1235" i="2"/>
  <c r="X1234" i="2"/>
  <c r="X1233" i="2"/>
  <c r="X1232" i="2"/>
  <c r="X1231" i="2"/>
  <c r="X1230" i="2"/>
  <c r="X1229" i="2"/>
  <c r="X1228" i="2"/>
  <c r="X1227" i="2"/>
  <c r="X1226" i="2"/>
  <c r="X1225" i="2"/>
  <c r="X1224" i="2"/>
  <c r="X1223" i="2"/>
  <c r="X1222" i="2"/>
  <c r="X1221" i="2"/>
  <c r="X1220" i="2"/>
  <c r="X1219" i="2"/>
  <c r="X1218" i="2"/>
  <c r="X1217" i="2"/>
  <c r="X1216" i="2"/>
  <c r="X1215" i="2"/>
  <c r="X1214" i="2"/>
  <c r="X1213" i="2"/>
  <c r="X1212" i="2"/>
  <c r="X1211" i="2"/>
  <c r="X1210" i="2"/>
  <c r="X1209" i="2"/>
  <c r="X1208" i="2"/>
  <c r="X1207" i="2"/>
  <c r="X1206" i="2"/>
  <c r="X1205" i="2"/>
  <c r="X1204" i="2"/>
  <c r="X1203" i="2"/>
  <c r="X1202" i="2"/>
  <c r="X1201" i="2"/>
  <c r="X1200" i="2"/>
  <c r="X1199" i="2"/>
  <c r="X1198" i="2"/>
  <c r="X1197" i="2"/>
  <c r="X1196" i="2"/>
  <c r="X1195" i="2"/>
  <c r="X1194" i="2"/>
  <c r="X1193" i="2"/>
  <c r="X1192" i="2"/>
  <c r="X1191" i="2"/>
  <c r="X1190" i="2"/>
  <c r="X1189" i="2"/>
  <c r="X1188" i="2"/>
  <c r="X1187" i="2"/>
  <c r="X1186" i="2"/>
  <c r="X1185" i="2"/>
  <c r="X1184" i="2"/>
  <c r="X1183" i="2"/>
  <c r="X1182" i="2"/>
  <c r="X1181" i="2"/>
  <c r="X1180" i="2"/>
  <c r="X1179" i="2"/>
  <c r="X1178" i="2"/>
  <c r="X1177" i="2"/>
  <c r="X1176" i="2"/>
  <c r="X1175" i="2"/>
  <c r="X1174" i="2"/>
  <c r="X1173" i="2"/>
  <c r="X1172" i="2"/>
  <c r="X1171" i="2"/>
  <c r="X1170" i="2"/>
  <c r="X1169" i="2"/>
  <c r="X1168" i="2"/>
  <c r="X1167" i="2"/>
  <c r="X1166" i="2"/>
  <c r="X1165" i="2"/>
  <c r="X1164" i="2"/>
  <c r="X1163" i="2"/>
  <c r="X1162" i="2"/>
  <c r="X1161" i="2"/>
  <c r="X1160" i="2"/>
  <c r="X1159" i="2"/>
  <c r="X1158" i="2"/>
  <c r="X1157" i="2"/>
  <c r="X1156" i="2"/>
  <c r="X1155" i="2"/>
  <c r="X1154" i="2"/>
  <c r="X1153" i="2"/>
  <c r="X1152" i="2"/>
  <c r="X1151" i="2"/>
  <c r="X1150" i="2"/>
  <c r="X1149" i="2"/>
  <c r="X1148" i="2"/>
  <c r="X1147" i="2"/>
  <c r="X1146" i="2"/>
  <c r="X1145" i="2"/>
  <c r="X1144" i="2"/>
  <c r="X1143" i="2"/>
  <c r="X1142" i="2"/>
  <c r="X1141" i="2"/>
  <c r="X1140" i="2"/>
  <c r="X1139" i="2"/>
  <c r="X1138" i="2"/>
  <c r="X1137" i="2"/>
  <c r="X1136" i="2"/>
  <c r="X1135" i="2"/>
  <c r="X1134" i="2"/>
  <c r="X1133" i="2"/>
  <c r="X1132" i="2"/>
  <c r="X1131" i="2"/>
  <c r="X1130" i="2"/>
  <c r="X1129" i="2"/>
  <c r="X1128" i="2"/>
  <c r="X1127" i="2"/>
  <c r="X1126" i="2"/>
  <c r="X1125" i="2"/>
  <c r="X1124" i="2"/>
  <c r="X1123" i="2"/>
  <c r="X1122" i="2"/>
  <c r="X1121" i="2"/>
  <c r="X1120" i="2"/>
  <c r="X1119" i="2"/>
  <c r="X1118" i="2"/>
  <c r="X1117" i="2"/>
  <c r="X1116" i="2"/>
  <c r="X1115" i="2"/>
  <c r="X1114" i="2"/>
  <c r="X1113" i="2"/>
  <c r="X1112" i="2"/>
  <c r="X1111" i="2"/>
  <c r="X1110" i="2"/>
  <c r="X1109" i="2"/>
  <c r="X1108" i="2"/>
  <c r="X1107" i="2"/>
  <c r="X1106" i="2"/>
  <c r="X1105" i="2"/>
  <c r="X1104" i="2"/>
  <c r="X1103" i="2"/>
  <c r="X1102" i="2"/>
  <c r="X1101" i="2"/>
  <c r="X1100" i="2"/>
  <c r="X1099" i="2"/>
  <c r="X1098" i="2"/>
  <c r="X1097" i="2"/>
  <c r="X1096" i="2"/>
  <c r="X1095" i="2"/>
  <c r="X1094" i="2"/>
  <c r="X1093" i="2"/>
  <c r="X1092" i="2"/>
  <c r="X1091" i="2"/>
  <c r="X1090" i="2"/>
  <c r="X1089" i="2"/>
  <c r="X1088" i="2"/>
  <c r="X1087" i="2"/>
  <c r="X1086" i="2"/>
  <c r="X1085" i="2"/>
  <c r="X1084" i="2"/>
  <c r="X1083" i="2"/>
  <c r="X1082" i="2"/>
  <c r="X1081" i="2"/>
  <c r="X1080" i="2"/>
  <c r="X1079" i="2"/>
  <c r="X1078" i="2"/>
  <c r="X1077" i="2"/>
  <c r="X1076" i="2"/>
  <c r="X1075" i="2"/>
  <c r="X1074" i="2"/>
  <c r="X1073" i="2"/>
  <c r="X1072" i="2"/>
  <c r="X1071" i="2"/>
  <c r="X1070" i="2"/>
  <c r="X1069" i="2"/>
  <c r="X1068" i="2"/>
  <c r="X1067" i="2"/>
  <c r="X1066" i="2"/>
  <c r="X1065" i="2"/>
  <c r="X1064" i="2"/>
  <c r="X1063" i="2"/>
  <c r="X1062" i="2"/>
  <c r="X1061" i="2"/>
  <c r="X1060" i="2"/>
  <c r="X1059" i="2"/>
  <c r="X1058" i="2"/>
  <c r="X1057" i="2"/>
  <c r="X1056" i="2"/>
  <c r="X1055" i="2"/>
  <c r="X1054" i="2"/>
  <c r="X1053" i="2"/>
  <c r="X1052" i="2"/>
  <c r="X1051" i="2"/>
  <c r="X1050" i="2"/>
  <c r="X1049" i="2"/>
  <c r="X1048" i="2"/>
  <c r="X1047" i="2"/>
  <c r="X1046" i="2"/>
  <c r="X1045" i="2"/>
  <c r="X1044" i="2"/>
  <c r="X1043" i="2"/>
  <c r="X1042" i="2"/>
  <c r="X1041" i="2"/>
  <c r="X1040" i="2"/>
  <c r="X1039" i="2"/>
  <c r="X1038" i="2"/>
  <c r="X1037" i="2"/>
  <c r="X1036" i="2"/>
  <c r="X1035" i="2"/>
  <c r="X1034" i="2"/>
  <c r="X1033" i="2"/>
  <c r="X1032" i="2"/>
  <c r="X1031" i="2"/>
  <c r="X1030" i="2"/>
  <c r="X1029" i="2"/>
  <c r="X1028" i="2"/>
  <c r="X1027" i="2"/>
  <c r="X1026" i="2"/>
  <c r="X1025" i="2"/>
  <c r="X1024" i="2"/>
  <c r="X1023" i="2"/>
  <c r="X1022" i="2"/>
  <c r="X1021" i="2"/>
  <c r="X1020" i="2"/>
  <c r="X1019" i="2"/>
  <c r="X1018" i="2"/>
  <c r="X1017" i="2"/>
  <c r="X1016" i="2"/>
  <c r="X1015" i="2"/>
  <c r="X1014" i="2"/>
  <c r="X1013" i="2"/>
  <c r="X1012" i="2"/>
  <c r="X1011" i="2"/>
  <c r="X1010" i="2"/>
  <c r="X1009" i="2"/>
  <c r="X1008" i="2"/>
  <c r="X1007" i="2"/>
  <c r="X1006" i="2"/>
  <c r="X1005" i="2"/>
  <c r="X1004" i="2"/>
  <c r="X1003" i="2"/>
  <c r="X1002" i="2"/>
  <c r="X1001" i="2"/>
  <c r="X1000" i="2"/>
  <c r="X999" i="2"/>
  <c r="X998" i="2"/>
  <c r="X997" i="2"/>
  <c r="X996" i="2"/>
  <c r="X995" i="2"/>
  <c r="X994" i="2"/>
  <c r="X993" i="2"/>
  <c r="X992" i="2"/>
  <c r="X991" i="2"/>
  <c r="X990" i="2"/>
  <c r="X989" i="2"/>
  <c r="X988" i="2"/>
  <c r="X987" i="2"/>
  <c r="X986" i="2"/>
  <c r="X985" i="2"/>
  <c r="X984" i="2"/>
  <c r="X983" i="2"/>
  <c r="X982" i="2"/>
  <c r="X981" i="2"/>
  <c r="X980" i="2"/>
  <c r="X979" i="2"/>
  <c r="X978" i="2"/>
  <c r="X977" i="2"/>
  <c r="X976" i="2"/>
  <c r="X975" i="2"/>
  <c r="X974" i="2"/>
  <c r="X973" i="2"/>
  <c r="X972" i="2"/>
  <c r="X971" i="2"/>
  <c r="X970" i="2"/>
  <c r="X969" i="2"/>
  <c r="X968" i="2"/>
  <c r="X967" i="2"/>
  <c r="X966" i="2"/>
  <c r="X965" i="2"/>
  <c r="X964" i="2"/>
  <c r="X963" i="2"/>
  <c r="X962" i="2"/>
  <c r="X961" i="2"/>
  <c r="X960" i="2"/>
  <c r="X959" i="2"/>
  <c r="X958" i="2"/>
  <c r="X957" i="2"/>
  <c r="X956" i="2"/>
  <c r="X955" i="2"/>
  <c r="X954" i="2"/>
  <c r="X953" i="2"/>
  <c r="X952" i="2"/>
  <c r="X951" i="2"/>
  <c r="X950" i="2"/>
  <c r="X949" i="2"/>
  <c r="X948" i="2"/>
  <c r="X947" i="2"/>
  <c r="X946" i="2"/>
  <c r="X945" i="2"/>
  <c r="X944" i="2"/>
  <c r="X943" i="2"/>
  <c r="X942" i="2"/>
  <c r="X941" i="2"/>
  <c r="X940" i="2"/>
  <c r="X939" i="2"/>
  <c r="X938" i="2"/>
  <c r="X937" i="2"/>
  <c r="X936" i="2"/>
  <c r="X935" i="2"/>
  <c r="X934" i="2"/>
  <c r="X933" i="2"/>
  <c r="X932" i="2"/>
  <c r="X931" i="2"/>
  <c r="X930" i="2"/>
  <c r="X929" i="2"/>
  <c r="X928" i="2"/>
  <c r="X927" i="2"/>
  <c r="X926" i="2"/>
  <c r="X925" i="2"/>
  <c r="X924" i="2"/>
  <c r="X923" i="2"/>
  <c r="X922" i="2"/>
  <c r="X921" i="2"/>
  <c r="X920" i="2"/>
  <c r="X919" i="2"/>
  <c r="X918" i="2"/>
  <c r="X917" i="2"/>
  <c r="X916" i="2"/>
  <c r="X915" i="2"/>
  <c r="X914" i="2"/>
  <c r="X913" i="2"/>
  <c r="X912" i="2"/>
  <c r="X911" i="2"/>
  <c r="X910" i="2"/>
  <c r="X909" i="2"/>
  <c r="X908" i="2"/>
  <c r="X907" i="2"/>
  <c r="X906" i="2"/>
  <c r="X905" i="2"/>
  <c r="X904" i="2"/>
  <c r="X903" i="2"/>
  <c r="X902" i="2"/>
  <c r="X901" i="2"/>
  <c r="X900" i="2"/>
  <c r="X899" i="2"/>
  <c r="X898" i="2"/>
  <c r="X897" i="2"/>
  <c r="X896" i="2"/>
  <c r="X895" i="2"/>
  <c r="X894" i="2"/>
  <c r="X893" i="2"/>
  <c r="X892" i="2"/>
  <c r="X891" i="2"/>
  <c r="X890" i="2"/>
  <c r="X889" i="2"/>
  <c r="X888" i="2"/>
  <c r="X887" i="2"/>
  <c r="X886" i="2"/>
  <c r="X885" i="2"/>
  <c r="X884" i="2"/>
  <c r="X883" i="2"/>
  <c r="X882" i="2"/>
  <c r="X881" i="2"/>
  <c r="X880" i="2"/>
  <c r="X879" i="2"/>
  <c r="X878" i="2"/>
  <c r="X877" i="2"/>
  <c r="X876" i="2"/>
  <c r="X875" i="2"/>
  <c r="X874" i="2"/>
  <c r="X873" i="2"/>
  <c r="X872" i="2"/>
  <c r="X871" i="2"/>
  <c r="X870" i="2"/>
  <c r="X869" i="2"/>
  <c r="X868" i="2"/>
  <c r="X867" i="2"/>
  <c r="X866" i="2"/>
  <c r="X865" i="2"/>
  <c r="X864" i="2"/>
  <c r="X863" i="2"/>
  <c r="X862" i="2"/>
  <c r="X861" i="2"/>
  <c r="X860" i="2"/>
  <c r="X859" i="2"/>
  <c r="X858" i="2"/>
  <c r="X857" i="2"/>
  <c r="X856" i="2"/>
  <c r="X855" i="2"/>
  <c r="X854" i="2"/>
  <c r="X853" i="2"/>
  <c r="X852" i="2"/>
  <c r="X851" i="2"/>
  <c r="X850" i="2"/>
  <c r="X849" i="2"/>
  <c r="X848" i="2"/>
  <c r="X847" i="2"/>
  <c r="X846" i="2"/>
  <c r="X845" i="2"/>
  <c r="X844" i="2"/>
  <c r="X843" i="2"/>
  <c r="X842" i="2"/>
  <c r="X841" i="2"/>
  <c r="X840" i="2"/>
  <c r="X839" i="2"/>
  <c r="X838" i="2"/>
  <c r="X837" i="2"/>
  <c r="X836" i="2"/>
  <c r="X835" i="2"/>
  <c r="X834" i="2"/>
  <c r="X833" i="2"/>
  <c r="X832" i="2"/>
  <c r="X831" i="2"/>
  <c r="X830" i="2"/>
  <c r="X829" i="2"/>
  <c r="X828" i="2"/>
  <c r="X827" i="2"/>
  <c r="X826" i="2"/>
  <c r="X825" i="2"/>
  <c r="X824" i="2"/>
  <c r="X823" i="2"/>
  <c r="X822" i="2"/>
  <c r="X821" i="2"/>
  <c r="X820" i="2"/>
  <c r="X819" i="2"/>
  <c r="X818" i="2"/>
  <c r="X817" i="2"/>
  <c r="X816" i="2"/>
  <c r="X815" i="2"/>
  <c r="X814" i="2"/>
  <c r="X813" i="2"/>
  <c r="X812" i="2"/>
  <c r="X811" i="2"/>
  <c r="X810" i="2"/>
  <c r="X809" i="2"/>
  <c r="X808" i="2"/>
  <c r="X807" i="2"/>
  <c r="X806" i="2"/>
  <c r="X805" i="2"/>
  <c r="X804" i="2"/>
  <c r="X803" i="2"/>
  <c r="X802" i="2"/>
  <c r="X801" i="2"/>
  <c r="X800" i="2"/>
  <c r="X799" i="2"/>
  <c r="X798" i="2"/>
  <c r="X797" i="2"/>
  <c r="X796" i="2"/>
  <c r="X795" i="2"/>
  <c r="X794" i="2"/>
  <c r="X793" i="2"/>
  <c r="X792" i="2"/>
  <c r="X791" i="2"/>
  <c r="X790" i="2"/>
  <c r="X789" i="2"/>
  <c r="X788" i="2"/>
  <c r="X787" i="2"/>
  <c r="X786" i="2"/>
  <c r="X785" i="2"/>
  <c r="X784" i="2"/>
  <c r="X783" i="2"/>
  <c r="X782" i="2"/>
  <c r="X781" i="2"/>
  <c r="X780" i="2"/>
  <c r="X779" i="2"/>
  <c r="X778" i="2"/>
  <c r="X777" i="2"/>
  <c r="X776" i="2"/>
  <c r="X775" i="2"/>
  <c r="X774" i="2"/>
  <c r="X773" i="2"/>
  <c r="X772" i="2"/>
  <c r="X771" i="2"/>
  <c r="X770" i="2"/>
  <c r="X769" i="2"/>
  <c r="X768" i="2"/>
  <c r="X767" i="2"/>
  <c r="X766" i="2"/>
  <c r="X765" i="2"/>
  <c r="X764" i="2"/>
  <c r="X763" i="2"/>
  <c r="X762" i="2"/>
  <c r="X761" i="2"/>
  <c r="X760" i="2"/>
  <c r="X759" i="2"/>
  <c r="X758" i="2"/>
  <c r="X757" i="2"/>
  <c r="X756" i="2"/>
  <c r="X755" i="2"/>
  <c r="X754" i="2"/>
  <c r="X753" i="2"/>
  <c r="X752" i="2"/>
  <c r="X751" i="2"/>
  <c r="X750" i="2"/>
  <c r="X749" i="2"/>
  <c r="X748" i="2"/>
  <c r="X747" i="2"/>
  <c r="X746" i="2"/>
  <c r="X745" i="2"/>
  <c r="X744" i="2"/>
  <c r="X743" i="2"/>
  <c r="X742" i="2"/>
  <c r="X741" i="2"/>
  <c r="X740" i="2"/>
  <c r="X739" i="2"/>
  <c r="X738" i="2"/>
  <c r="X737" i="2"/>
  <c r="X736" i="2"/>
  <c r="X735" i="2"/>
  <c r="X734" i="2"/>
  <c r="X733" i="2"/>
  <c r="X732" i="2"/>
  <c r="X731" i="2"/>
  <c r="X730" i="2"/>
  <c r="X729" i="2"/>
  <c r="X728" i="2"/>
  <c r="X727" i="2"/>
  <c r="X726" i="2"/>
  <c r="X725" i="2"/>
  <c r="X724" i="2"/>
  <c r="X723" i="2"/>
  <c r="X722" i="2"/>
  <c r="X721" i="2"/>
  <c r="X720" i="2"/>
  <c r="X719" i="2"/>
  <c r="X718" i="2"/>
  <c r="X717" i="2"/>
  <c r="X716" i="2"/>
  <c r="X715" i="2"/>
  <c r="X714" i="2"/>
  <c r="X713" i="2"/>
  <c r="X712" i="2"/>
  <c r="X711" i="2"/>
  <c r="X710" i="2"/>
  <c r="X709" i="2"/>
  <c r="X708" i="2"/>
  <c r="X707" i="2"/>
  <c r="X706" i="2"/>
  <c r="X705" i="2"/>
  <c r="X704" i="2"/>
  <c r="X703" i="2"/>
  <c r="X702" i="2"/>
  <c r="X701" i="2"/>
  <c r="X700" i="2"/>
  <c r="X699" i="2"/>
  <c r="X698" i="2"/>
  <c r="X697" i="2"/>
  <c r="X696" i="2"/>
  <c r="X695" i="2"/>
  <c r="X694" i="2"/>
  <c r="X693" i="2"/>
  <c r="X692" i="2"/>
  <c r="X691" i="2"/>
  <c r="X690" i="2"/>
  <c r="X689" i="2"/>
  <c r="X688" i="2"/>
  <c r="X687" i="2"/>
  <c r="X686" i="2"/>
  <c r="X685" i="2"/>
  <c r="X684" i="2"/>
  <c r="X683" i="2"/>
  <c r="X682" i="2"/>
  <c r="X681" i="2"/>
  <c r="X680" i="2"/>
  <c r="X679" i="2"/>
  <c r="X678" i="2"/>
  <c r="X677" i="2"/>
  <c r="X676" i="2"/>
  <c r="X675" i="2"/>
  <c r="X674" i="2"/>
  <c r="X673" i="2"/>
  <c r="X672" i="2"/>
  <c r="X671" i="2"/>
  <c r="X670" i="2"/>
  <c r="X669" i="2"/>
  <c r="X668" i="2"/>
  <c r="X667" i="2"/>
  <c r="X666" i="2"/>
  <c r="X665" i="2"/>
  <c r="X664" i="2"/>
  <c r="X663" i="2"/>
  <c r="X662" i="2"/>
  <c r="X661" i="2"/>
  <c r="X660" i="2"/>
  <c r="X659" i="2"/>
  <c r="X658" i="2"/>
  <c r="X657" i="2"/>
  <c r="X656" i="2"/>
  <c r="X655" i="2"/>
  <c r="X654" i="2"/>
  <c r="X653" i="2"/>
  <c r="X652" i="2"/>
  <c r="X651" i="2"/>
  <c r="X650" i="2"/>
  <c r="X649" i="2"/>
  <c r="X648" i="2"/>
  <c r="X647" i="2"/>
  <c r="X646" i="2"/>
  <c r="X645" i="2"/>
  <c r="X644" i="2"/>
  <c r="X643" i="2"/>
  <c r="X642" i="2"/>
  <c r="X641" i="2"/>
  <c r="X640" i="2"/>
  <c r="X639" i="2"/>
  <c r="X638" i="2"/>
  <c r="X637" i="2"/>
  <c r="X636" i="2"/>
  <c r="X635" i="2"/>
  <c r="X634" i="2"/>
  <c r="X633" i="2"/>
  <c r="X632" i="2"/>
  <c r="X631" i="2"/>
  <c r="X630" i="2"/>
  <c r="X629" i="2"/>
  <c r="X628" i="2"/>
  <c r="X627" i="2"/>
  <c r="X626" i="2"/>
  <c r="X625" i="2"/>
  <c r="X624" i="2"/>
  <c r="X623" i="2"/>
  <c r="X622" i="2"/>
  <c r="X621" i="2"/>
  <c r="X620" i="2"/>
  <c r="X619" i="2"/>
  <c r="X618" i="2"/>
  <c r="X617" i="2"/>
  <c r="X616" i="2"/>
  <c r="X615" i="2"/>
  <c r="X614" i="2"/>
  <c r="X613" i="2"/>
  <c r="X612" i="2"/>
  <c r="X611" i="2"/>
  <c r="X610" i="2"/>
  <c r="X609" i="2"/>
  <c r="X608" i="2"/>
  <c r="X607" i="2"/>
  <c r="X606" i="2"/>
  <c r="X605" i="2"/>
  <c r="X604" i="2"/>
  <c r="X603" i="2"/>
  <c r="X602" i="2"/>
  <c r="X601" i="2"/>
  <c r="X600" i="2"/>
  <c r="X599" i="2"/>
  <c r="X598" i="2"/>
  <c r="X597" i="2"/>
  <c r="X596" i="2"/>
  <c r="X595" i="2"/>
  <c r="X594" i="2"/>
  <c r="X593" i="2"/>
  <c r="X592" i="2"/>
  <c r="X591" i="2"/>
  <c r="X590" i="2"/>
  <c r="X589" i="2"/>
  <c r="X588" i="2"/>
  <c r="X587" i="2"/>
  <c r="X586" i="2"/>
  <c r="X585" i="2"/>
  <c r="X584" i="2"/>
  <c r="X583" i="2"/>
  <c r="X582" i="2"/>
  <c r="X581" i="2"/>
  <c r="X580" i="2"/>
  <c r="X579" i="2"/>
  <c r="X578" i="2"/>
  <c r="X577" i="2"/>
  <c r="X576" i="2"/>
  <c r="X575" i="2"/>
  <c r="X574" i="2"/>
  <c r="X573" i="2"/>
  <c r="X572" i="2"/>
  <c r="X571" i="2"/>
  <c r="X570" i="2"/>
  <c r="X569" i="2"/>
  <c r="X568" i="2"/>
  <c r="X567" i="2"/>
  <c r="X566" i="2"/>
  <c r="X565" i="2"/>
  <c r="X564" i="2"/>
  <c r="X563" i="2"/>
  <c r="X562" i="2"/>
  <c r="X561" i="2"/>
  <c r="X560" i="2"/>
  <c r="X559" i="2"/>
  <c r="X558" i="2"/>
  <c r="X557" i="2"/>
  <c r="X556" i="2"/>
  <c r="X555" i="2"/>
  <c r="X554" i="2"/>
  <c r="X553" i="2"/>
  <c r="X552" i="2"/>
  <c r="X551" i="2"/>
  <c r="X550" i="2"/>
  <c r="X549" i="2"/>
  <c r="X548" i="2"/>
  <c r="X547" i="2"/>
  <c r="X546" i="2"/>
  <c r="X545" i="2"/>
  <c r="X544" i="2"/>
  <c r="X543" i="2"/>
  <c r="X542" i="2"/>
  <c r="X541" i="2"/>
  <c r="X540" i="2"/>
  <c r="X539" i="2"/>
  <c r="X538" i="2"/>
  <c r="X537" i="2"/>
  <c r="X536" i="2"/>
  <c r="X535" i="2"/>
  <c r="X534" i="2"/>
  <c r="X533" i="2"/>
  <c r="X532" i="2"/>
  <c r="X531" i="2"/>
  <c r="X530" i="2"/>
  <c r="X529" i="2"/>
  <c r="X528" i="2"/>
  <c r="X527" i="2"/>
  <c r="X526" i="2"/>
  <c r="X525" i="2"/>
  <c r="X524" i="2"/>
  <c r="X523" i="2"/>
  <c r="X522" i="2"/>
  <c r="X521" i="2"/>
  <c r="X520" i="2"/>
  <c r="X519" i="2"/>
  <c r="X518" i="2"/>
  <c r="X517" i="2"/>
  <c r="X516" i="2"/>
  <c r="X515" i="2"/>
  <c r="X514" i="2"/>
  <c r="X513" i="2"/>
  <c r="X512" i="2"/>
  <c r="X511" i="2"/>
  <c r="X510" i="2"/>
  <c r="X509" i="2"/>
  <c r="X508" i="2"/>
  <c r="X507" i="2"/>
  <c r="X506" i="2"/>
  <c r="X505" i="2"/>
  <c r="X504" i="2"/>
  <c r="X503" i="2"/>
  <c r="X502" i="2"/>
  <c r="X501" i="2"/>
  <c r="X500" i="2"/>
  <c r="X499" i="2"/>
  <c r="X498" i="2"/>
  <c r="X497" i="2"/>
  <c r="X496" i="2"/>
  <c r="X495" i="2"/>
  <c r="X494" i="2"/>
  <c r="X493" i="2"/>
  <c r="X492" i="2"/>
  <c r="X491" i="2"/>
  <c r="X490" i="2"/>
  <c r="X489" i="2"/>
  <c r="X488" i="2"/>
  <c r="X487" i="2"/>
  <c r="X486" i="2"/>
  <c r="X485" i="2"/>
  <c r="X484" i="2"/>
  <c r="X483" i="2"/>
  <c r="X482" i="2"/>
  <c r="X481" i="2"/>
  <c r="X480" i="2"/>
  <c r="X479" i="2"/>
  <c r="X478" i="2"/>
  <c r="X477" i="2"/>
  <c r="X476" i="2"/>
  <c r="X475" i="2"/>
  <c r="X474" i="2"/>
  <c r="X473" i="2"/>
  <c r="X472" i="2"/>
  <c r="X471" i="2"/>
  <c r="X470" i="2"/>
  <c r="X469" i="2"/>
  <c r="X468" i="2"/>
  <c r="X467" i="2"/>
  <c r="X466" i="2"/>
  <c r="X465" i="2"/>
  <c r="X464" i="2"/>
  <c r="X463" i="2"/>
  <c r="X462" i="2"/>
  <c r="X461" i="2"/>
  <c r="X460" i="2"/>
  <c r="X459" i="2"/>
  <c r="X458" i="2"/>
  <c r="X457" i="2"/>
  <c r="X456" i="2"/>
  <c r="X455" i="2"/>
  <c r="X454" i="2"/>
  <c r="X453" i="2"/>
  <c r="X452" i="2"/>
  <c r="X451" i="2"/>
  <c r="X450" i="2"/>
  <c r="X449" i="2"/>
  <c r="X448" i="2"/>
  <c r="X447" i="2"/>
  <c r="X446" i="2"/>
  <c r="X445" i="2"/>
  <c r="X444" i="2"/>
  <c r="X443" i="2"/>
  <c r="X442" i="2"/>
  <c r="X441" i="2"/>
  <c r="X440" i="2"/>
  <c r="X439" i="2"/>
  <c r="X438" i="2"/>
  <c r="X437" i="2"/>
  <c r="X436" i="2"/>
  <c r="X435" i="2"/>
  <c r="X434" i="2"/>
  <c r="X433" i="2"/>
  <c r="X432" i="2"/>
  <c r="X431" i="2"/>
  <c r="X430" i="2"/>
  <c r="X429" i="2"/>
  <c r="X428" i="2"/>
  <c r="X427" i="2"/>
  <c r="X426" i="2"/>
  <c r="X425" i="2"/>
  <c r="X424" i="2"/>
  <c r="X423" i="2"/>
  <c r="X422" i="2"/>
  <c r="X421" i="2"/>
  <c r="X420" i="2"/>
  <c r="X419" i="2"/>
  <c r="X418" i="2"/>
  <c r="X417" i="2"/>
  <c r="X416" i="2"/>
  <c r="X415" i="2"/>
  <c r="X414" i="2"/>
  <c r="X413" i="2"/>
  <c r="X412" i="2"/>
  <c r="X411" i="2"/>
  <c r="X410" i="2"/>
  <c r="X409" i="2"/>
  <c r="X408" i="2"/>
  <c r="X407" i="2"/>
  <c r="X406" i="2"/>
  <c r="X405" i="2"/>
  <c r="X404" i="2"/>
  <c r="X403" i="2"/>
  <c r="X402" i="2"/>
  <c r="X401" i="2"/>
  <c r="X400" i="2"/>
  <c r="X399" i="2"/>
  <c r="X398" i="2"/>
  <c r="X397" i="2"/>
  <c r="X396" i="2"/>
  <c r="X395" i="2"/>
  <c r="X394" i="2"/>
  <c r="X393" i="2"/>
  <c r="X392" i="2"/>
  <c r="X391" i="2"/>
  <c r="X390" i="2"/>
  <c r="X389" i="2"/>
  <c r="X388" i="2"/>
  <c r="X387" i="2"/>
  <c r="X386" i="2"/>
  <c r="X385" i="2"/>
  <c r="X384" i="2"/>
  <c r="X383" i="2"/>
  <c r="X382" i="2"/>
  <c r="X381" i="2"/>
  <c r="X380" i="2"/>
  <c r="X379" i="2"/>
  <c r="X378" i="2"/>
  <c r="X377" i="2"/>
  <c r="X376" i="2"/>
  <c r="X375" i="2"/>
  <c r="X374" i="2"/>
  <c r="X373" i="2"/>
  <c r="X372" i="2"/>
  <c r="X371" i="2"/>
  <c r="X370" i="2"/>
  <c r="X369" i="2"/>
  <c r="X368" i="2"/>
  <c r="X367" i="2"/>
  <c r="X366" i="2"/>
  <c r="X365" i="2"/>
  <c r="X364" i="2"/>
  <c r="X363" i="2"/>
  <c r="X362" i="2"/>
  <c r="X361" i="2"/>
  <c r="X360" i="2"/>
  <c r="X359" i="2"/>
  <c r="X358" i="2"/>
  <c r="X357" i="2"/>
  <c r="X356" i="2"/>
  <c r="X355" i="2"/>
  <c r="X354" i="2"/>
  <c r="X353" i="2"/>
  <c r="X352" i="2"/>
  <c r="X351" i="2"/>
  <c r="X350" i="2"/>
  <c r="X349" i="2"/>
  <c r="X348" i="2"/>
  <c r="X347" i="2"/>
  <c r="X346" i="2"/>
  <c r="X345" i="2"/>
  <c r="X344" i="2"/>
  <c r="X343" i="2"/>
  <c r="X342" i="2"/>
  <c r="X341" i="2"/>
  <c r="X340" i="2"/>
  <c r="X339" i="2"/>
  <c r="X338" i="2"/>
  <c r="X337" i="2"/>
  <c r="X336" i="2"/>
  <c r="X335" i="2"/>
  <c r="X334" i="2"/>
  <c r="X333" i="2"/>
  <c r="X332" i="2"/>
  <c r="X331" i="2"/>
  <c r="X330" i="2"/>
  <c r="X329" i="2"/>
  <c r="X328" i="2"/>
  <c r="X327" i="2"/>
  <c r="X326" i="2"/>
  <c r="X325" i="2"/>
  <c r="X324" i="2"/>
  <c r="X323" i="2"/>
  <c r="X322" i="2"/>
  <c r="X321" i="2"/>
  <c r="X320" i="2"/>
  <c r="X319" i="2"/>
  <c r="X318" i="2"/>
  <c r="X317" i="2"/>
  <c r="X316" i="2"/>
  <c r="X315" i="2"/>
  <c r="X314" i="2"/>
  <c r="X313" i="2"/>
  <c r="X312" i="2"/>
  <c r="X311" i="2"/>
  <c r="X310" i="2"/>
  <c r="X309" i="2"/>
  <c r="X308" i="2"/>
  <c r="X307" i="2"/>
  <c r="X306" i="2"/>
  <c r="X305" i="2"/>
  <c r="X304" i="2"/>
  <c r="X303" i="2"/>
  <c r="X302" i="2"/>
  <c r="X301" i="2"/>
  <c r="X300" i="2"/>
  <c r="X299" i="2"/>
  <c r="X298" i="2"/>
  <c r="X297" i="2"/>
  <c r="X296" i="2"/>
  <c r="X295" i="2"/>
  <c r="X294" i="2"/>
  <c r="X293" i="2"/>
  <c r="X292" i="2"/>
  <c r="X291" i="2"/>
  <c r="X290" i="2"/>
  <c r="X289" i="2"/>
  <c r="X288" i="2"/>
  <c r="X287" i="2"/>
  <c r="X286" i="2"/>
  <c r="X285" i="2"/>
  <c r="X284" i="2"/>
  <c r="X283" i="2"/>
  <c r="X282" i="2"/>
  <c r="X281" i="2"/>
  <c r="X280" i="2"/>
  <c r="X279" i="2"/>
  <c r="X278" i="2"/>
  <c r="X277" i="2"/>
  <c r="X276" i="2"/>
  <c r="X275" i="2"/>
  <c r="X274" i="2"/>
  <c r="X273" i="2"/>
  <c r="X272" i="2"/>
  <c r="X271" i="2"/>
  <c r="X270" i="2"/>
  <c r="X269" i="2"/>
  <c r="X268" i="2"/>
  <c r="X267" i="2"/>
  <c r="X266" i="2"/>
  <c r="X265" i="2"/>
  <c r="X264" i="2"/>
  <c r="X263" i="2"/>
  <c r="X262" i="2"/>
  <c r="X261" i="2"/>
  <c r="X260" i="2"/>
  <c r="X259" i="2"/>
  <c r="X258" i="2"/>
  <c r="X257" i="2"/>
  <c r="X256" i="2"/>
  <c r="X255" i="2"/>
  <c r="X254" i="2"/>
  <c r="X253" i="2"/>
  <c r="X252" i="2"/>
  <c r="X251" i="2"/>
  <c r="X250" i="2"/>
  <c r="X249" i="2"/>
  <c r="X248" i="2"/>
  <c r="X247" i="2"/>
  <c r="X246" i="2"/>
  <c r="X245" i="2"/>
  <c r="X244" i="2"/>
  <c r="X243" i="2"/>
  <c r="X242" i="2"/>
  <c r="X241" i="2"/>
  <c r="X240" i="2"/>
  <c r="X239" i="2"/>
  <c r="X238" i="2"/>
  <c r="X237" i="2"/>
  <c r="X236" i="2"/>
  <c r="X235" i="2"/>
  <c r="X234" i="2"/>
  <c r="X233" i="2"/>
  <c r="X232" i="2"/>
  <c r="X231" i="2"/>
  <c r="X230" i="2"/>
  <c r="X229" i="2"/>
  <c r="X228" i="2"/>
  <c r="X227" i="2"/>
  <c r="X226" i="2"/>
  <c r="X225" i="2"/>
  <c r="X224" i="2"/>
  <c r="X223" i="2"/>
  <c r="X222" i="2"/>
  <c r="X221" i="2"/>
  <c r="X220" i="2"/>
  <c r="X219" i="2"/>
  <c r="X218" i="2"/>
  <c r="X217" i="2"/>
  <c r="X216" i="2"/>
  <c r="X215" i="2"/>
  <c r="X214" i="2"/>
  <c r="X213" i="2"/>
  <c r="X212" i="2"/>
  <c r="X211" i="2"/>
  <c r="X210" i="2"/>
  <c r="X209" i="2"/>
  <c r="X208" i="2"/>
  <c r="X207" i="2"/>
  <c r="X206" i="2"/>
  <c r="X205" i="2"/>
  <c r="X204" i="2"/>
  <c r="X203" i="2"/>
  <c r="X202" i="2"/>
  <c r="X201" i="2"/>
  <c r="X200" i="2"/>
  <c r="X199" i="2"/>
  <c r="X198" i="2"/>
  <c r="X197" i="2"/>
  <c r="X196" i="2"/>
  <c r="X195" i="2"/>
  <c r="X194" i="2"/>
  <c r="X193" i="2"/>
  <c r="X192" i="2"/>
  <c r="X191" i="2"/>
  <c r="X190" i="2"/>
  <c r="X189" i="2"/>
  <c r="X188" i="2"/>
  <c r="X187" i="2"/>
  <c r="X186" i="2"/>
  <c r="X185" i="2"/>
  <c r="X184" i="2"/>
  <c r="X183" i="2"/>
  <c r="X182" i="2"/>
  <c r="X181" i="2"/>
  <c r="X180" i="2"/>
  <c r="X179" i="2"/>
  <c r="X178" i="2"/>
  <c r="X177" i="2"/>
  <c r="X176" i="2"/>
  <c r="X175" i="2"/>
  <c r="X174" i="2"/>
  <c r="X173" i="2"/>
  <c r="X172" i="2"/>
  <c r="X171" i="2"/>
  <c r="X170" i="2"/>
  <c r="X169" i="2"/>
  <c r="X168" i="2"/>
  <c r="X167" i="2"/>
  <c r="X166" i="2"/>
  <c r="X165" i="2"/>
  <c r="X164" i="2"/>
  <c r="X163" i="2"/>
  <c r="X162" i="2"/>
  <c r="X161" i="2"/>
  <c r="X160" i="2"/>
  <c r="X159" i="2"/>
  <c r="X158" i="2"/>
  <c r="X157" i="2"/>
  <c r="X156" i="2"/>
  <c r="X155" i="2"/>
  <c r="X154" i="2"/>
  <c r="X153" i="2"/>
  <c r="X152" i="2"/>
  <c r="X151" i="2"/>
  <c r="X150" i="2"/>
  <c r="X149" i="2"/>
  <c r="X148" i="2"/>
  <c r="X147" i="2"/>
  <c r="X146" i="2"/>
  <c r="X145" i="2"/>
  <c r="X144" i="2"/>
  <c r="X143" i="2"/>
  <c r="X142" i="2"/>
  <c r="X141" i="2"/>
  <c r="X140" i="2"/>
  <c r="X139" i="2"/>
  <c r="X138" i="2"/>
  <c r="X137" i="2"/>
  <c r="X136" i="2"/>
  <c r="X135" i="2"/>
  <c r="X134" i="2"/>
  <c r="X133" i="2"/>
  <c r="X132" i="2"/>
  <c r="X131" i="2"/>
  <c r="X130" i="2"/>
  <c r="X129" i="2"/>
  <c r="X128" i="2"/>
  <c r="X127" i="2"/>
  <c r="X126" i="2"/>
  <c r="X125" i="2"/>
  <c r="X124" i="2"/>
  <c r="X123" i="2"/>
  <c r="X122" i="2"/>
  <c r="X121" i="2"/>
  <c r="X120" i="2"/>
  <c r="X119" i="2"/>
  <c r="X118" i="2"/>
  <c r="X117" i="2"/>
  <c r="X116" i="2"/>
  <c r="X115" i="2"/>
  <c r="X114" i="2"/>
  <c r="X113" i="2"/>
  <c r="X112" i="2"/>
  <c r="X111" i="2"/>
  <c r="X110" i="2"/>
  <c r="X109" i="2"/>
  <c r="X108" i="2"/>
  <c r="X107" i="2"/>
  <c r="X106" i="2"/>
  <c r="X105" i="2"/>
  <c r="X104" i="2"/>
  <c r="X103" i="2"/>
  <c r="X102" i="2"/>
  <c r="X101" i="2"/>
  <c r="X100" i="2"/>
  <c r="X99" i="2"/>
  <c r="X98" i="2"/>
  <c r="X97" i="2"/>
  <c r="X96" i="2"/>
  <c r="X95" i="2"/>
  <c r="X94" i="2"/>
  <c r="X93" i="2"/>
  <c r="X92" i="2"/>
  <c r="X91" i="2"/>
  <c r="X90" i="2"/>
  <c r="X89" i="2"/>
  <c r="X88" i="2"/>
  <c r="X87" i="2"/>
  <c r="X86" i="2"/>
  <c r="X85" i="2"/>
  <c r="X84" i="2"/>
  <c r="X83" i="2"/>
  <c r="X82" i="2"/>
  <c r="X81" i="2"/>
  <c r="X80" i="2"/>
  <c r="X79" i="2"/>
  <c r="X78" i="2"/>
  <c r="X77" i="2"/>
  <c r="X76" i="2"/>
  <c r="X75" i="2"/>
  <c r="X74" i="2"/>
  <c r="X73" i="2"/>
  <c r="X72" i="2"/>
  <c r="X71" i="2"/>
  <c r="X70" i="2"/>
  <c r="X69" i="2"/>
  <c r="X68" i="2"/>
  <c r="X67" i="2"/>
  <c r="X66" i="2"/>
  <c r="X65" i="2"/>
  <c r="X64" i="2"/>
  <c r="X63" i="2"/>
  <c r="X62" i="2"/>
  <c r="X61" i="2"/>
  <c r="X60" i="2"/>
  <c r="X59" i="2"/>
  <c r="X58" i="2"/>
  <c r="X57" i="2"/>
  <c r="X56" i="2"/>
  <c r="X55" i="2"/>
  <c r="X54" i="2"/>
  <c r="X53" i="2"/>
  <c r="X52" i="2"/>
  <c r="X51" i="2"/>
  <c r="X50" i="2"/>
  <c r="X49" i="2"/>
  <c r="X48" i="2"/>
  <c r="X47" i="2"/>
  <c r="X46" i="2"/>
  <c r="X45" i="2"/>
  <c r="X44" i="2"/>
  <c r="X43" i="2"/>
  <c r="X42" i="2"/>
  <c r="X41" i="2"/>
  <c r="X40" i="2"/>
  <c r="X39" i="2"/>
  <c r="X38" i="2"/>
  <c r="X37" i="2"/>
  <c r="X36" i="2"/>
  <c r="X35" i="2"/>
  <c r="X34" i="2"/>
  <c r="X33" i="2"/>
  <c r="X32" i="2"/>
  <c r="X31" i="2"/>
  <c r="X30" i="2"/>
  <c r="X29" i="2"/>
  <c r="X28" i="2"/>
  <c r="X27" i="2"/>
  <c r="X26" i="2"/>
  <c r="X25" i="2"/>
  <c r="X24" i="2"/>
  <c r="X23" i="2"/>
  <c r="X22" i="2"/>
  <c r="X21" i="2"/>
  <c r="X20" i="2"/>
  <c r="X19" i="2"/>
  <c r="X18" i="2"/>
  <c r="X17" i="2"/>
  <c r="X16" i="2"/>
  <c r="X15" i="2"/>
  <c r="X14" i="2"/>
  <c r="X13" i="2"/>
  <c r="X12" i="2"/>
  <c r="X11" i="2"/>
  <c r="P8010" i="2"/>
  <c r="P8009" i="2"/>
  <c r="P8008" i="2"/>
  <c r="P8007" i="2"/>
  <c r="P8006" i="2"/>
  <c r="P8005" i="2"/>
  <c r="P8004" i="2"/>
  <c r="P8003" i="2"/>
  <c r="P8002" i="2"/>
  <c r="P8001" i="2"/>
  <c r="P8000" i="2"/>
  <c r="P7999" i="2"/>
  <c r="P7998" i="2"/>
  <c r="P7997" i="2"/>
  <c r="P7996" i="2"/>
  <c r="P7995" i="2"/>
  <c r="P7994" i="2"/>
  <c r="P7993" i="2"/>
  <c r="P7992" i="2"/>
  <c r="P7991" i="2"/>
  <c r="P7990" i="2"/>
  <c r="P7989" i="2"/>
  <c r="P7988" i="2"/>
  <c r="P7987" i="2"/>
  <c r="P7986" i="2"/>
  <c r="P7985" i="2"/>
  <c r="P7984" i="2"/>
  <c r="P7983" i="2"/>
  <c r="P7982" i="2"/>
  <c r="P7981" i="2"/>
  <c r="P7980" i="2"/>
  <c r="P7979" i="2"/>
  <c r="P7978" i="2"/>
  <c r="P7977" i="2"/>
  <c r="P7976" i="2"/>
  <c r="P7975" i="2"/>
  <c r="P7974" i="2"/>
  <c r="P7973" i="2"/>
  <c r="P7972" i="2"/>
  <c r="P7971" i="2"/>
  <c r="P7970" i="2"/>
  <c r="P7969" i="2"/>
  <c r="P7968" i="2"/>
  <c r="P7967" i="2"/>
  <c r="P7966" i="2"/>
  <c r="P7965" i="2"/>
  <c r="P7964" i="2"/>
  <c r="P7963" i="2"/>
  <c r="P7962" i="2"/>
  <c r="P7961" i="2"/>
  <c r="P7960" i="2"/>
  <c r="P7959" i="2"/>
  <c r="P7958" i="2"/>
  <c r="P7957" i="2"/>
  <c r="P7956" i="2"/>
  <c r="P7955" i="2"/>
  <c r="P7954" i="2"/>
  <c r="P7953" i="2"/>
  <c r="P7952" i="2"/>
  <c r="P7951" i="2"/>
  <c r="P7950" i="2"/>
  <c r="P7949" i="2"/>
  <c r="P7948" i="2"/>
  <c r="P7947" i="2"/>
  <c r="P7946" i="2"/>
  <c r="P7945" i="2"/>
  <c r="P7944" i="2"/>
  <c r="P7943" i="2"/>
  <c r="P7942" i="2"/>
  <c r="P7941" i="2"/>
  <c r="P7940" i="2"/>
  <c r="P7939" i="2"/>
  <c r="P7938" i="2"/>
  <c r="P7937" i="2"/>
  <c r="P7936" i="2"/>
  <c r="P7935" i="2"/>
  <c r="P7934" i="2"/>
  <c r="P7933" i="2"/>
  <c r="P7932" i="2"/>
  <c r="P7931" i="2"/>
  <c r="P7930" i="2"/>
  <c r="P7929" i="2"/>
  <c r="P7928" i="2"/>
  <c r="P7927" i="2"/>
  <c r="P7926" i="2"/>
  <c r="P7925" i="2"/>
  <c r="P7924" i="2"/>
  <c r="P7923" i="2"/>
  <c r="P7922" i="2"/>
  <c r="P7921" i="2"/>
  <c r="P7920" i="2"/>
  <c r="P7919" i="2"/>
  <c r="P7918" i="2"/>
  <c r="P7917" i="2"/>
  <c r="P7916" i="2"/>
  <c r="P7915" i="2"/>
  <c r="P7914" i="2"/>
  <c r="P7913" i="2"/>
  <c r="P7912" i="2"/>
  <c r="P7911" i="2"/>
  <c r="P7910" i="2"/>
  <c r="P7909" i="2"/>
  <c r="P7908" i="2"/>
  <c r="P7907" i="2"/>
  <c r="P7906" i="2"/>
  <c r="P7905" i="2"/>
  <c r="P7904" i="2"/>
  <c r="P7903" i="2"/>
  <c r="P7902" i="2"/>
  <c r="P7901" i="2"/>
  <c r="P7900" i="2"/>
  <c r="P7899" i="2"/>
  <c r="P7898" i="2"/>
  <c r="P7897" i="2"/>
  <c r="P7896" i="2"/>
  <c r="P7895" i="2"/>
  <c r="P7894" i="2"/>
  <c r="P7893" i="2"/>
  <c r="P7892" i="2"/>
  <c r="P7891" i="2"/>
  <c r="P7890" i="2"/>
  <c r="P7889" i="2"/>
  <c r="P7888" i="2"/>
  <c r="P7887" i="2"/>
  <c r="P7886" i="2"/>
  <c r="P7885" i="2"/>
  <c r="P7884" i="2"/>
  <c r="P7883" i="2"/>
  <c r="P7882" i="2"/>
  <c r="P7881" i="2"/>
  <c r="P7880" i="2"/>
  <c r="P7879" i="2"/>
  <c r="P7878" i="2"/>
  <c r="P7877" i="2"/>
  <c r="P7876" i="2"/>
  <c r="P7875" i="2"/>
  <c r="P7874" i="2"/>
  <c r="P7873" i="2"/>
  <c r="P7872" i="2"/>
  <c r="P7871" i="2"/>
  <c r="P7870" i="2"/>
  <c r="P7869" i="2"/>
  <c r="P7868" i="2"/>
  <c r="P7867" i="2"/>
  <c r="P7866" i="2"/>
  <c r="P7865" i="2"/>
  <c r="P7864" i="2"/>
  <c r="P7863" i="2"/>
  <c r="P7862" i="2"/>
  <c r="P7861" i="2"/>
  <c r="P7860" i="2"/>
  <c r="P7859" i="2"/>
  <c r="P7858" i="2"/>
  <c r="P7857" i="2"/>
  <c r="P7856" i="2"/>
  <c r="P7855" i="2"/>
  <c r="P7854" i="2"/>
  <c r="P7853" i="2"/>
  <c r="P7852" i="2"/>
  <c r="P7851" i="2"/>
  <c r="P7850" i="2"/>
  <c r="P7849" i="2"/>
  <c r="P7848" i="2"/>
  <c r="P7847" i="2"/>
  <c r="P7846" i="2"/>
  <c r="P7845" i="2"/>
  <c r="P7844" i="2"/>
  <c r="P7843" i="2"/>
  <c r="P7842" i="2"/>
  <c r="P7841" i="2"/>
  <c r="P7840" i="2"/>
  <c r="P7839" i="2"/>
  <c r="P7838" i="2"/>
  <c r="P7837" i="2"/>
  <c r="P7836" i="2"/>
  <c r="P7835" i="2"/>
  <c r="P7834" i="2"/>
  <c r="P7833" i="2"/>
  <c r="P7832" i="2"/>
  <c r="P7831" i="2"/>
  <c r="P7830" i="2"/>
  <c r="P7829" i="2"/>
  <c r="P7828" i="2"/>
  <c r="P7827" i="2"/>
  <c r="P7826" i="2"/>
  <c r="P7825" i="2"/>
  <c r="P7824" i="2"/>
  <c r="P7823" i="2"/>
  <c r="P7822" i="2"/>
  <c r="P7821" i="2"/>
  <c r="P7820" i="2"/>
  <c r="P7819" i="2"/>
  <c r="P7818" i="2"/>
  <c r="P7817" i="2"/>
  <c r="P7816" i="2"/>
  <c r="P7815" i="2"/>
  <c r="P7814" i="2"/>
  <c r="P7813" i="2"/>
  <c r="P7812" i="2"/>
  <c r="P7811" i="2"/>
  <c r="P7810" i="2"/>
  <c r="P7809" i="2"/>
  <c r="P7808" i="2"/>
  <c r="P7807" i="2"/>
  <c r="P7806" i="2"/>
  <c r="P7805" i="2"/>
  <c r="P7804" i="2"/>
  <c r="P7803" i="2"/>
  <c r="P7802" i="2"/>
  <c r="P7801" i="2"/>
  <c r="P7800" i="2"/>
  <c r="P7799" i="2"/>
  <c r="P7798" i="2"/>
  <c r="P7797" i="2"/>
  <c r="P7796" i="2"/>
  <c r="P7795" i="2"/>
  <c r="P7794" i="2"/>
  <c r="P7793" i="2"/>
  <c r="P7792" i="2"/>
  <c r="P7791" i="2"/>
  <c r="P7790" i="2"/>
  <c r="P7789" i="2"/>
  <c r="P7788" i="2"/>
  <c r="P7787" i="2"/>
  <c r="P7786" i="2"/>
  <c r="P7785" i="2"/>
  <c r="P7784" i="2"/>
  <c r="P7783" i="2"/>
  <c r="P7782" i="2"/>
  <c r="P7781" i="2"/>
  <c r="P7780" i="2"/>
  <c r="P7779" i="2"/>
  <c r="P7778" i="2"/>
  <c r="P7777" i="2"/>
  <c r="P7776" i="2"/>
  <c r="P7775" i="2"/>
  <c r="P7774" i="2"/>
  <c r="P7773" i="2"/>
  <c r="P7772" i="2"/>
  <c r="P7771" i="2"/>
  <c r="P7770" i="2"/>
  <c r="P7769" i="2"/>
  <c r="P7768" i="2"/>
  <c r="P7767" i="2"/>
  <c r="P7766" i="2"/>
  <c r="P7765" i="2"/>
  <c r="P7764" i="2"/>
  <c r="P7763" i="2"/>
  <c r="P7762" i="2"/>
  <c r="P7761" i="2"/>
  <c r="P7760" i="2"/>
  <c r="P7759" i="2"/>
  <c r="P7758" i="2"/>
  <c r="P7757" i="2"/>
  <c r="P7756" i="2"/>
  <c r="P7755" i="2"/>
  <c r="P7754" i="2"/>
  <c r="P7753" i="2"/>
  <c r="P7752" i="2"/>
  <c r="P7751" i="2"/>
  <c r="P7750" i="2"/>
  <c r="P7749" i="2"/>
  <c r="P7748" i="2"/>
  <c r="P7747" i="2"/>
  <c r="P7746" i="2"/>
  <c r="P7745" i="2"/>
  <c r="P7744" i="2"/>
  <c r="P7743" i="2"/>
  <c r="P7742" i="2"/>
  <c r="P7741" i="2"/>
  <c r="P7740" i="2"/>
  <c r="P7739" i="2"/>
  <c r="P7738" i="2"/>
  <c r="P7737" i="2"/>
  <c r="P7736" i="2"/>
  <c r="P7735" i="2"/>
  <c r="P7734" i="2"/>
  <c r="P7733" i="2"/>
  <c r="P7732" i="2"/>
  <c r="P7731" i="2"/>
  <c r="P7730" i="2"/>
  <c r="P7729" i="2"/>
  <c r="P7728" i="2"/>
  <c r="P7727" i="2"/>
  <c r="P7726" i="2"/>
  <c r="P7725" i="2"/>
  <c r="P7724" i="2"/>
  <c r="P7723" i="2"/>
  <c r="P7722" i="2"/>
  <c r="P7721" i="2"/>
  <c r="P7720" i="2"/>
  <c r="P7719" i="2"/>
  <c r="P7718" i="2"/>
  <c r="P7717" i="2"/>
  <c r="P7716" i="2"/>
  <c r="P7715" i="2"/>
  <c r="P7714" i="2"/>
  <c r="P7713" i="2"/>
  <c r="P7712" i="2"/>
  <c r="P7711" i="2"/>
  <c r="P7710" i="2"/>
  <c r="P7709" i="2"/>
  <c r="P7708" i="2"/>
  <c r="P7707" i="2"/>
  <c r="P7706" i="2"/>
  <c r="P7705" i="2"/>
  <c r="P7704" i="2"/>
  <c r="P7703" i="2"/>
  <c r="P7702" i="2"/>
  <c r="P7701" i="2"/>
  <c r="P7700" i="2"/>
  <c r="P7699" i="2"/>
  <c r="P7698" i="2"/>
  <c r="P7697" i="2"/>
  <c r="P7696" i="2"/>
  <c r="P7695" i="2"/>
  <c r="P7694" i="2"/>
  <c r="P7693" i="2"/>
  <c r="P7692" i="2"/>
  <c r="P7691" i="2"/>
  <c r="P7690" i="2"/>
  <c r="P7689" i="2"/>
  <c r="P7688" i="2"/>
  <c r="P7687" i="2"/>
  <c r="P7686" i="2"/>
  <c r="P7685" i="2"/>
  <c r="P7684" i="2"/>
  <c r="P7683" i="2"/>
  <c r="P7682" i="2"/>
  <c r="P7681" i="2"/>
  <c r="P7680" i="2"/>
  <c r="P7679" i="2"/>
  <c r="P7678" i="2"/>
  <c r="P7677" i="2"/>
  <c r="P7676" i="2"/>
  <c r="P7675" i="2"/>
  <c r="P7674" i="2"/>
  <c r="P7673" i="2"/>
  <c r="P7672" i="2"/>
  <c r="P7671" i="2"/>
  <c r="P7670" i="2"/>
  <c r="P7669" i="2"/>
  <c r="P7668" i="2"/>
  <c r="P7667" i="2"/>
  <c r="P7666" i="2"/>
  <c r="P7665" i="2"/>
  <c r="P7664" i="2"/>
  <c r="P7663" i="2"/>
  <c r="P7662" i="2"/>
  <c r="P7661" i="2"/>
  <c r="P7660" i="2"/>
  <c r="P7659" i="2"/>
  <c r="P7658" i="2"/>
  <c r="P7657" i="2"/>
  <c r="P7656" i="2"/>
  <c r="P7655" i="2"/>
  <c r="P7654" i="2"/>
  <c r="P7653" i="2"/>
  <c r="P7652" i="2"/>
  <c r="P7651" i="2"/>
  <c r="P7650" i="2"/>
  <c r="P7649" i="2"/>
  <c r="P7648" i="2"/>
  <c r="P7647" i="2"/>
  <c r="P7646" i="2"/>
  <c r="P7645" i="2"/>
  <c r="P7644" i="2"/>
  <c r="P7643" i="2"/>
  <c r="P7642" i="2"/>
  <c r="P7641" i="2"/>
  <c r="P7640" i="2"/>
  <c r="P7639" i="2"/>
  <c r="P7638" i="2"/>
  <c r="P7637" i="2"/>
  <c r="P7636" i="2"/>
  <c r="P7635" i="2"/>
  <c r="P7634" i="2"/>
  <c r="P7633" i="2"/>
  <c r="P7632" i="2"/>
  <c r="P7631" i="2"/>
  <c r="P7630" i="2"/>
  <c r="P7629" i="2"/>
  <c r="P7628" i="2"/>
  <c r="P7627" i="2"/>
  <c r="P7626" i="2"/>
  <c r="P7625" i="2"/>
  <c r="P7624" i="2"/>
  <c r="P7623" i="2"/>
  <c r="P7622" i="2"/>
  <c r="P7621" i="2"/>
  <c r="P7620" i="2"/>
  <c r="P7619" i="2"/>
  <c r="P7618" i="2"/>
  <c r="P7617" i="2"/>
  <c r="P7616" i="2"/>
  <c r="P7615" i="2"/>
  <c r="P7614" i="2"/>
  <c r="P7613" i="2"/>
  <c r="P7612" i="2"/>
  <c r="P7611" i="2"/>
  <c r="P7610" i="2"/>
  <c r="P7609" i="2"/>
  <c r="P7608" i="2"/>
  <c r="P7607" i="2"/>
  <c r="P7606" i="2"/>
  <c r="P7605" i="2"/>
  <c r="P7604" i="2"/>
  <c r="P7603" i="2"/>
  <c r="P7602" i="2"/>
  <c r="P7601" i="2"/>
  <c r="P7600" i="2"/>
  <c r="P7599" i="2"/>
  <c r="P7598" i="2"/>
  <c r="P7597" i="2"/>
  <c r="P7596" i="2"/>
  <c r="P7595" i="2"/>
  <c r="P7594" i="2"/>
  <c r="P7593" i="2"/>
  <c r="P7592" i="2"/>
  <c r="P7591" i="2"/>
  <c r="P7590" i="2"/>
  <c r="P7589" i="2"/>
  <c r="P7588" i="2"/>
  <c r="P7587" i="2"/>
  <c r="P7586" i="2"/>
  <c r="P7585" i="2"/>
  <c r="P7584" i="2"/>
  <c r="P7583" i="2"/>
  <c r="P7582" i="2"/>
  <c r="P7581" i="2"/>
  <c r="P7580" i="2"/>
  <c r="P7579" i="2"/>
  <c r="P7578" i="2"/>
  <c r="P7577" i="2"/>
  <c r="P7576" i="2"/>
  <c r="P7575" i="2"/>
  <c r="P7574" i="2"/>
  <c r="P7573" i="2"/>
  <c r="P7572" i="2"/>
  <c r="P7571" i="2"/>
  <c r="P7570" i="2"/>
  <c r="P7569" i="2"/>
  <c r="P7568" i="2"/>
  <c r="P7567" i="2"/>
  <c r="P7566" i="2"/>
  <c r="P7565" i="2"/>
  <c r="P7564" i="2"/>
  <c r="P7563" i="2"/>
  <c r="P7562" i="2"/>
  <c r="P7561" i="2"/>
  <c r="P7560" i="2"/>
  <c r="P7559" i="2"/>
  <c r="P7558" i="2"/>
  <c r="P7557" i="2"/>
  <c r="P7556" i="2"/>
  <c r="P7555" i="2"/>
  <c r="P7554" i="2"/>
  <c r="P7553" i="2"/>
  <c r="P7552" i="2"/>
  <c r="P7551" i="2"/>
  <c r="P7550" i="2"/>
  <c r="P7549" i="2"/>
  <c r="P7548" i="2"/>
  <c r="P7547" i="2"/>
  <c r="P7546" i="2"/>
  <c r="P7545" i="2"/>
  <c r="P7544" i="2"/>
  <c r="P7543" i="2"/>
  <c r="P7542" i="2"/>
  <c r="P7541" i="2"/>
  <c r="P7540" i="2"/>
  <c r="P7539" i="2"/>
  <c r="P7538" i="2"/>
  <c r="P7537" i="2"/>
  <c r="P7536" i="2"/>
  <c r="P7535" i="2"/>
  <c r="P7534" i="2"/>
  <c r="P7533" i="2"/>
  <c r="P7532" i="2"/>
  <c r="P7531" i="2"/>
  <c r="P7530" i="2"/>
  <c r="P7529" i="2"/>
  <c r="P7528" i="2"/>
  <c r="P7527" i="2"/>
  <c r="P7526" i="2"/>
  <c r="P7525" i="2"/>
  <c r="P7524" i="2"/>
  <c r="P7523" i="2"/>
  <c r="P7522" i="2"/>
  <c r="P7521" i="2"/>
  <c r="P7520" i="2"/>
  <c r="P7519" i="2"/>
  <c r="P7518" i="2"/>
  <c r="P7517" i="2"/>
  <c r="P7516" i="2"/>
  <c r="P7515" i="2"/>
  <c r="P7514" i="2"/>
  <c r="P7513" i="2"/>
  <c r="P7512" i="2"/>
  <c r="P7511" i="2"/>
  <c r="P7510" i="2"/>
  <c r="P7509" i="2"/>
  <c r="P7508" i="2"/>
  <c r="P7507" i="2"/>
  <c r="P7506" i="2"/>
  <c r="P7505" i="2"/>
  <c r="P7504" i="2"/>
  <c r="P7503" i="2"/>
  <c r="P7502" i="2"/>
  <c r="P7501" i="2"/>
  <c r="P7500" i="2"/>
  <c r="P7499" i="2"/>
  <c r="P7498" i="2"/>
  <c r="P7497" i="2"/>
  <c r="P7496" i="2"/>
  <c r="P7495" i="2"/>
  <c r="P7494" i="2"/>
  <c r="P7493" i="2"/>
  <c r="P7492" i="2"/>
  <c r="P7491" i="2"/>
  <c r="P7490" i="2"/>
  <c r="P7489" i="2"/>
  <c r="P7488" i="2"/>
  <c r="P7487" i="2"/>
  <c r="P7486" i="2"/>
  <c r="P7485" i="2"/>
  <c r="P7484" i="2"/>
  <c r="P7483" i="2"/>
  <c r="P7482" i="2"/>
  <c r="P7481" i="2"/>
  <c r="P7480" i="2"/>
  <c r="P7479" i="2"/>
  <c r="P7478" i="2"/>
  <c r="P7477" i="2"/>
  <c r="P7476" i="2"/>
  <c r="P7475" i="2"/>
  <c r="P7474" i="2"/>
  <c r="P7473" i="2"/>
  <c r="P7472" i="2"/>
  <c r="P7471" i="2"/>
  <c r="P7470" i="2"/>
  <c r="P7469" i="2"/>
  <c r="P7468" i="2"/>
  <c r="P7467" i="2"/>
  <c r="P7466" i="2"/>
  <c r="P7465" i="2"/>
  <c r="P7464" i="2"/>
  <c r="P7463" i="2"/>
  <c r="P7462" i="2"/>
  <c r="P7461" i="2"/>
  <c r="P7460" i="2"/>
  <c r="P7459" i="2"/>
  <c r="P7458" i="2"/>
  <c r="P7457" i="2"/>
  <c r="P7456" i="2"/>
  <c r="P7455" i="2"/>
  <c r="P7454" i="2"/>
  <c r="P7453" i="2"/>
  <c r="P7452" i="2"/>
  <c r="P7451" i="2"/>
  <c r="P7450" i="2"/>
  <c r="P7449" i="2"/>
  <c r="P7448" i="2"/>
  <c r="P7447" i="2"/>
  <c r="P7446" i="2"/>
  <c r="P7445" i="2"/>
  <c r="P7444" i="2"/>
  <c r="P7443" i="2"/>
  <c r="P7442" i="2"/>
  <c r="P7441" i="2"/>
  <c r="P7440" i="2"/>
  <c r="P7439" i="2"/>
  <c r="P7438" i="2"/>
  <c r="P7437" i="2"/>
  <c r="P7436" i="2"/>
  <c r="P7435" i="2"/>
  <c r="P7434" i="2"/>
  <c r="P7433" i="2"/>
  <c r="P7432" i="2"/>
  <c r="P7431" i="2"/>
  <c r="P7430" i="2"/>
  <c r="P7429" i="2"/>
  <c r="P7428" i="2"/>
  <c r="P7427" i="2"/>
  <c r="P7426" i="2"/>
  <c r="P7425" i="2"/>
  <c r="P7424" i="2"/>
  <c r="P7423" i="2"/>
  <c r="P7422" i="2"/>
  <c r="P7421" i="2"/>
  <c r="P7420" i="2"/>
  <c r="P7419" i="2"/>
  <c r="P7418" i="2"/>
  <c r="P7417" i="2"/>
  <c r="P7416" i="2"/>
  <c r="P7415" i="2"/>
  <c r="P7414" i="2"/>
  <c r="P7413" i="2"/>
  <c r="P7412" i="2"/>
  <c r="P7411" i="2"/>
  <c r="P7410" i="2"/>
  <c r="P7409" i="2"/>
  <c r="P7408" i="2"/>
  <c r="P7407" i="2"/>
  <c r="P7406" i="2"/>
  <c r="P7405" i="2"/>
  <c r="P7404" i="2"/>
  <c r="P7403" i="2"/>
  <c r="P7402" i="2"/>
  <c r="P7401" i="2"/>
  <c r="P7400" i="2"/>
  <c r="P7399" i="2"/>
  <c r="P7398" i="2"/>
  <c r="P7397" i="2"/>
  <c r="P7396" i="2"/>
  <c r="P7395" i="2"/>
  <c r="P7394" i="2"/>
  <c r="P7393" i="2"/>
  <c r="P7392" i="2"/>
  <c r="P7391" i="2"/>
  <c r="P7390" i="2"/>
  <c r="P7389" i="2"/>
  <c r="P7388" i="2"/>
  <c r="P7387" i="2"/>
  <c r="P7386" i="2"/>
  <c r="P7385" i="2"/>
  <c r="P7384" i="2"/>
  <c r="P7383" i="2"/>
  <c r="P7382" i="2"/>
  <c r="P7381" i="2"/>
  <c r="P7380" i="2"/>
  <c r="P7379" i="2"/>
  <c r="P7378" i="2"/>
  <c r="P7377" i="2"/>
  <c r="P7376" i="2"/>
  <c r="P7375" i="2"/>
  <c r="P7374" i="2"/>
  <c r="P7373" i="2"/>
  <c r="P7372" i="2"/>
  <c r="P7371" i="2"/>
  <c r="P7370" i="2"/>
  <c r="P7369" i="2"/>
  <c r="P7368" i="2"/>
  <c r="P7367" i="2"/>
  <c r="P7366" i="2"/>
  <c r="P7365" i="2"/>
  <c r="P7364" i="2"/>
  <c r="P7363" i="2"/>
  <c r="P7362" i="2"/>
  <c r="P7361" i="2"/>
  <c r="P7360" i="2"/>
  <c r="P7359" i="2"/>
  <c r="P7358" i="2"/>
  <c r="P7357" i="2"/>
  <c r="P7356" i="2"/>
  <c r="P7355" i="2"/>
  <c r="P7354" i="2"/>
  <c r="P7353" i="2"/>
  <c r="P7352" i="2"/>
  <c r="P7351" i="2"/>
  <c r="P7350" i="2"/>
  <c r="P7349" i="2"/>
  <c r="P7348" i="2"/>
  <c r="P7347" i="2"/>
  <c r="P7346" i="2"/>
  <c r="P7345" i="2"/>
  <c r="P7344" i="2"/>
  <c r="P7343" i="2"/>
  <c r="P7342" i="2"/>
  <c r="P7341" i="2"/>
  <c r="P7340" i="2"/>
  <c r="P7339" i="2"/>
  <c r="P7338" i="2"/>
  <c r="P7337" i="2"/>
  <c r="P7336" i="2"/>
  <c r="P7335" i="2"/>
  <c r="P7334" i="2"/>
  <c r="P7333" i="2"/>
  <c r="P7332" i="2"/>
  <c r="P7331" i="2"/>
  <c r="P7330" i="2"/>
  <c r="P7329" i="2"/>
  <c r="P7328" i="2"/>
  <c r="P7327" i="2"/>
  <c r="P7326" i="2"/>
  <c r="P7325" i="2"/>
  <c r="P7324" i="2"/>
  <c r="P7323" i="2"/>
  <c r="P7322" i="2"/>
  <c r="P7321" i="2"/>
  <c r="P7320" i="2"/>
  <c r="P7319" i="2"/>
  <c r="P7318" i="2"/>
  <c r="P7317" i="2"/>
  <c r="P7316" i="2"/>
  <c r="P7315" i="2"/>
  <c r="P7314" i="2"/>
  <c r="P7313" i="2"/>
  <c r="P7312" i="2"/>
  <c r="P7311" i="2"/>
  <c r="P7310" i="2"/>
  <c r="P7309" i="2"/>
  <c r="P7308" i="2"/>
  <c r="P7307" i="2"/>
  <c r="P7306" i="2"/>
  <c r="P7305" i="2"/>
  <c r="P7304" i="2"/>
  <c r="P7303" i="2"/>
  <c r="P7302" i="2"/>
  <c r="P7301" i="2"/>
  <c r="P7300" i="2"/>
  <c r="P7299" i="2"/>
  <c r="P7298" i="2"/>
  <c r="P7297" i="2"/>
  <c r="P7296" i="2"/>
  <c r="P7295" i="2"/>
  <c r="P7294" i="2"/>
  <c r="P7293" i="2"/>
  <c r="P7292" i="2"/>
  <c r="P7291" i="2"/>
  <c r="P7290" i="2"/>
  <c r="P7289" i="2"/>
  <c r="P7288" i="2"/>
  <c r="P7287" i="2"/>
  <c r="P7286" i="2"/>
  <c r="P7285" i="2"/>
  <c r="P7284" i="2"/>
  <c r="P7283" i="2"/>
  <c r="P7282" i="2"/>
  <c r="P7281" i="2"/>
  <c r="P7280" i="2"/>
  <c r="P7279" i="2"/>
  <c r="P7278" i="2"/>
  <c r="P7277" i="2"/>
  <c r="P7276" i="2"/>
  <c r="P7275" i="2"/>
  <c r="P7274" i="2"/>
  <c r="P7273" i="2"/>
  <c r="P7272" i="2"/>
  <c r="P7271" i="2"/>
  <c r="P7270" i="2"/>
  <c r="P7269" i="2"/>
  <c r="P7268" i="2"/>
  <c r="P7267" i="2"/>
  <c r="P7266" i="2"/>
  <c r="P7265" i="2"/>
  <c r="P7264" i="2"/>
  <c r="P7263" i="2"/>
  <c r="P7262" i="2"/>
  <c r="P7261" i="2"/>
  <c r="P7260" i="2"/>
  <c r="P7259" i="2"/>
  <c r="P7258" i="2"/>
  <c r="P7257" i="2"/>
  <c r="P7256" i="2"/>
  <c r="P7255" i="2"/>
  <c r="P7254" i="2"/>
  <c r="P7253" i="2"/>
  <c r="P7252" i="2"/>
  <c r="P7251" i="2"/>
  <c r="P7250" i="2"/>
  <c r="P7249" i="2"/>
  <c r="P7248" i="2"/>
  <c r="P7247" i="2"/>
  <c r="P7246" i="2"/>
  <c r="P7245" i="2"/>
  <c r="P7244" i="2"/>
  <c r="P7243" i="2"/>
  <c r="P7242" i="2"/>
  <c r="P7241" i="2"/>
  <c r="P7240" i="2"/>
  <c r="P7239" i="2"/>
  <c r="P7238" i="2"/>
  <c r="P7237" i="2"/>
  <c r="P7236" i="2"/>
  <c r="P7235" i="2"/>
  <c r="P7234" i="2"/>
  <c r="P7233" i="2"/>
  <c r="P7232" i="2"/>
  <c r="P7231" i="2"/>
  <c r="P7230" i="2"/>
  <c r="P7229" i="2"/>
  <c r="P7228" i="2"/>
  <c r="P7227" i="2"/>
  <c r="P7226" i="2"/>
  <c r="P7225" i="2"/>
  <c r="P7224" i="2"/>
  <c r="P7223" i="2"/>
  <c r="P7222" i="2"/>
  <c r="P7221" i="2"/>
  <c r="P7220" i="2"/>
  <c r="P7219" i="2"/>
  <c r="P7218" i="2"/>
  <c r="P7217" i="2"/>
  <c r="P7216" i="2"/>
  <c r="P7215" i="2"/>
  <c r="P7214" i="2"/>
  <c r="P7213" i="2"/>
  <c r="P7212" i="2"/>
  <c r="P7211" i="2"/>
  <c r="P7210" i="2"/>
  <c r="P7209" i="2"/>
  <c r="P7208" i="2"/>
  <c r="P7207" i="2"/>
  <c r="P7206" i="2"/>
  <c r="P7205" i="2"/>
  <c r="P7204" i="2"/>
  <c r="P7203" i="2"/>
  <c r="P7202" i="2"/>
  <c r="P7201" i="2"/>
  <c r="P7200" i="2"/>
  <c r="P7199" i="2"/>
  <c r="P7198" i="2"/>
  <c r="P7197" i="2"/>
  <c r="P7196" i="2"/>
  <c r="P7195" i="2"/>
  <c r="P7194" i="2"/>
  <c r="P7193" i="2"/>
  <c r="P7192" i="2"/>
  <c r="P7191" i="2"/>
  <c r="P7190" i="2"/>
  <c r="P7189" i="2"/>
  <c r="P7188" i="2"/>
  <c r="P7187" i="2"/>
  <c r="P7186" i="2"/>
  <c r="P7185" i="2"/>
  <c r="P7184" i="2"/>
  <c r="P7183" i="2"/>
  <c r="P7182" i="2"/>
  <c r="P7181" i="2"/>
  <c r="P7180" i="2"/>
  <c r="P7179" i="2"/>
  <c r="P7178" i="2"/>
  <c r="P7177" i="2"/>
  <c r="P7176" i="2"/>
  <c r="P7175" i="2"/>
  <c r="P7174" i="2"/>
  <c r="P7173" i="2"/>
  <c r="P7172" i="2"/>
  <c r="P7171" i="2"/>
  <c r="P7170" i="2"/>
  <c r="P7169" i="2"/>
  <c r="P7168" i="2"/>
  <c r="P7167" i="2"/>
  <c r="P7166" i="2"/>
  <c r="P7165" i="2"/>
  <c r="P7164" i="2"/>
  <c r="P7163" i="2"/>
  <c r="P7162" i="2"/>
  <c r="P7161" i="2"/>
  <c r="P7160" i="2"/>
  <c r="P7159" i="2"/>
  <c r="P7158" i="2"/>
  <c r="P7157" i="2"/>
  <c r="P7156" i="2"/>
  <c r="P7155" i="2"/>
  <c r="P7154" i="2"/>
  <c r="P7153" i="2"/>
  <c r="P7152" i="2"/>
  <c r="P7151" i="2"/>
  <c r="P7150" i="2"/>
  <c r="P7149" i="2"/>
  <c r="P7148" i="2"/>
  <c r="P7147" i="2"/>
  <c r="P7146" i="2"/>
  <c r="P7145" i="2"/>
  <c r="P7144" i="2"/>
  <c r="P7143" i="2"/>
  <c r="P7142" i="2"/>
  <c r="P7141" i="2"/>
  <c r="P7140" i="2"/>
  <c r="P7139" i="2"/>
  <c r="P7138" i="2"/>
  <c r="P7137" i="2"/>
  <c r="P7136" i="2"/>
  <c r="P7135" i="2"/>
  <c r="P7134" i="2"/>
  <c r="P7133" i="2"/>
  <c r="P7132" i="2"/>
  <c r="P7131" i="2"/>
  <c r="P7130" i="2"/>
  <c r="P7129" i="2"/>
  <c r="P7128" i="2"/>
  <c r="P7127" i="2"/>
  <c r="P7126" i="2"/>
  <c r="P7125" i="2"/>
  <c r="P7124" i="2"/>
  <c r="P7123" i="2"/>
  <c r="P7122" i="2"/>
  <c r="P7121" i="2"/>
  <c r="P7120" i="2"/>
  <c r="P7119" i="2"/>
  <c r="P7118" i="2"/>
  <c r="P7117" i="2"/>
  <c r="P7116" i="2"/>
  <c r="P7115" i="2"/>
  <c r="P7114" i="2"/>
  <c r="P7113" i="2"/>
  <c r="P7112" i="2"/>
  <c r="P7111" i="2"/>
  <c r="P7110" i="2"/>
  <c r="P7109" i="2"/>
  <c r="P7108" i="2"/>
  <c r="P7107" i="2"/>
  <c r="P7106" i="2"/>
  <c r="P7105" i="2"/>
  <c r="P7104" i="2"/>
  <c r="P7103" i="2"/>
  <c r="P7102" i="2"/>
  <c r="P7101" i="2"/>
  <c r="P7100" i="2"/>
  <c r="P7099" i="2"/>
  <c r="P7098" i="2"/>
  <c r="P7097" i="2"/>
  <c r="P7096" i="2"/>
  <c r="P7095" i="2"/>
  <c r="P7094" i="2"/>
  <c r="P7093" i="2"/>
  <c r="P7092" i="2"/>
  <c r="P7091" i="2"/>
  <c r="P7090" i="2"/>
  <c r="P7089" i="2"/>
  <c r="P7088" i="2"/>
  <c r="P7087" i="2"/>
  <c r="P7086" i="2"/>
  <c r="P7085" i="2"/>
  <c r="P7084" i="2"/>
  <c r="P7083" i="2"/>
  <c r="P7082" i="2"/>
  <c r="P7081" i="2"/>
  <c r="P7080" i="2"/>
  <c r="P7079" i="2"/>
  <c r="P7078" i="2"/>
  <c r="P7077" i="2"/>
  <c r="P7076" i="2"/>
  <c r="P7075" i="2"/>
  <c r="P7074" i="2"/>
  <c r="P7073" i="2"/>
  <c r="P7072" i="2"/>
  <c r="P7071" i="2"/>
  <c r="P7070" i="2"/>
  <c r="P7069" i="2"/>
  <c r="P7068" i="2"/>
  <c r="P7067" i="2"/>
  <c r="P7066" i="2"/>
  <c r="P7065" i="2"/>
  <c r="P7064" i="2"/>
  <c r="P7063" i="2"/>
  <c r="P7062" i="2"/>
  <c r="P7061" i="2"/>
  <c r="P7060" i="2"/>
  <c r="P7059" i="2"/>
  <c r="P7058" i="2"/>
  <c r="P7057" i="2"/>
  <c r="P7056" i="2"/>
  <c r="P7055" i="2"/>
  <c r="P7054" i="2"/>
  <c r="P7053" i="2"/>
  <c r="P7052" i="2"/>
  <c r="P7051" i="2"/>
  <c r="P7050" i="2"/>
  <c r="P7049" i="2"/>
  <c r="P7048" i="2"/>
  <c r="P7047" i="2"/>
  <c r="P7046" i="2"/>
  <c r="P7045" i="2"/>
  <c r="P7044" i="2"/>
  <c r="P7043" i="2"/>
  <c r="P7042" i="2"/>
  <c r="P7041" i="2"/>
  <c r="P7040" i="2"/>
  <c r="P7039" i="2"/>
  <c r="P7038" i="2"/>
  <c r="P7037" i="2"/>
  <c r="P7036" i="2"/>
  <c r="P7035" i="2"/>
  <c r="P7034" i="2"/>
  <c r="P7033" i="2"/>
  <c r="P7032" i="2"/>
  <c r="P7031" i="2"/>
  <c r="P7030" i="2"/>
  <c r="P7029" i="2"/>
  <c r="P7028" i="2"/>
  <c r="P7027" i="2"/>
  <c r="P7026" i="2"/>
  <c r="P7025" i="2"/>
  <c r="P7024" i="2"/>
  <c r="P7023" i="2"/>
  <c r="P7022" i="2"/>
  <c r="P7021" i="2"/>
  <c r="P7020" i="2"/>
  <c r="P7019" i="2"/>
  <c r="P7018" i="2"/>
  <c r="P7017" i="2"/>
  <c r="P7016" i="2"/>
  <c r="P7015" i="2"/>
  <c r="P7014" i="2"/>
  <c r="P7013" i="2"/>
  <c r="P7012" i="2"/>
  <c r="P7011" i="2"/>
  <c r="P7010" i="2"/>
  <c r="P7009" i="2"/>
  <c r="P7008" i="2"/>
  <c r="P7007" i="2"/>
  <c r="P7006" i="2"/>
  <c r="P7005" i="2"/>
  <c r="P7004" i="2"/>
  <c r="P7003" i="2"/>
  <c r="P7002" i="2"/>
  <c r="P7001" i="2"/>
  <c r="P7000" i="2"/>
  <c r="P6999" i="2"/>
  <c r="P6998" i="2"/>
  <c r="P6997" i="2"/>
  <c r="P6996" i="2"/>
  <c r="P6995" i="2"/>
  <c r="P6994" i="2"/>
  <c r="P6993" i="2"/>
  <c r="P6992" i="2"/>
  <c r="P6991" i="2"/>
  <c r="P6990" i="2"/>
  <c r="P6989" i="2"/>
  <c r="P6988" i="2"/>
  <c r="P6987" i="2"/>
  <c r="P6986" i="2"/>
  <c r="P6985" i="2"/>
  <c r="P6984" i="2"/>
  <c r="P6983" i="2"/>
  <c r="P6982" i="2"/>
  <c r="P6981" i="2"/>
  <c r="P6980" i="2"/>
  <c r="P6979" i="2"/>
  <c r="P6978" i="2"/>
  <c r="P6977" i="2"/>
  <c r="P6976" i="2"/>
  <c r="P6975" i="2"/>
  <c r="P6974" i="2"/>
  <c r="P6973" i="2"/>
  <c r="P6972" i="2"/>
  <c r="P6971" i="2"/>
  <c r="P6970" i="2"/>
  <c r="P6969" i="2"/>
  <c r="P6968" i="2"/>
  <c r="P6967" i="2"/>
  <c r="P6966" i="2"/>
  <c r="P6965" i="2"/>
  <c r="P6964" i="2"/>
  <c r="P6963" i="2"/>
  <c r="P6962" i="2"/>
  <c r="P6961" i="2"/>
  <c r="P6960" i="2"/>
  <c r="P6959" i="2"/>
  <c r="P6958" i="2"/>
  <c r="P6957" i="2"/>
  <c r="P6956" i="2"/>
  <c r="P6955" i="2"/>
  <c r="P6954" i="2"/>
  <c r="P6953" i="2"/>
  <c r="P6952" i="2"/>
  <c r="P6951" i="2"/>
  <c r="P6950" i="2"/>
  <c r="P6949" i="2"/>
  <c r="P6948" i="2"/>
  <c r="P6947" i="2"/>
  <c r="P6946" i="2"/>
  <c r="P6945" i="2"/>
  <c r="P6944" i="2"/>
  <c r="P6943" i="2"/>
  <c r="P6942" i="2"/>
  <c r="P6941" i="2"/>
  <c r="P6940" i="2"/>
  <c r="P6939" i="2"/>
  <c r="P6938" i="2"/>
  <c r="P6937" i="2"/>
  <c r="P6936" i="2"/>
  <c r="P6935" i="2"/>
  <c r="P6934" i="2"/>
  <c r="P6933" i="2"/>
  <c r="P6932" i="2"/>
  <c r="P6931" i="2"/>
  <c r="P6930" i="2"/>
  <c r="P6929" i="2"/>
  <c r="P6928" i="2"/>
  <c r="P6927" i="2"/>
  <c r="P6926" i="2"/>
  <c r="P6925" i="2"/>
  <c r="P6924" i="2"/>
  <c r="P6923" i="2"/>
  <c r="P6922" i="2"/>
  <c r="P6921" i="2"/>
  <c r="P6920" i="2"/>
  <c r="P6919" i="2"/>
  <c r="P6918" i="2"/>
  <c r="P6917" i="2"/>
  <c r="P6916" i="2"/>
  <c r="P6915" i="2"/>
  <c r="P6914" i="2"/>
  <c r="P6913" i="2"/>
  <c r="P6912" i="2"/>
  <c r="P6911" i="2"/>
  <c r="P6910" i="2"/>
  <c r="P6909" i="2"/>
  <c r="P6908" i="2"/>
  <c r="P6907" i="2"/>
  <c r="P6906" i="2"/>
  <c r="P6905" i="2"/>
  <c r="P6904" i="2"/>
  <c r="P6903" i="2"/>
  <c r="P6902" i="2"/>
  <c r="P6901" i="2"/>
  <c r="P6900" i="2"/>
  <c r="P6899" i="2"/>
  <c r="P6898" i="2"/>
  <c r="P6897" i="2"/>
  <c r="P6896" i="2"/>
  <c r="P6895" i="2"/>
  <c r="P6894" i="2"/>
  <c r="P6893" i="2"/>
  <c r="P6892" i="2"/>
  <c r="P6891" i="2"/>
  <c r="P6890" i="2"/>
  <c r="P6889" i="2"/>
  <c r="P6888" i="2"/>
  <c r="P6887" i="2"/>
  <c r="P6886" i="2"/>
  <c r="P6885" i="2"/>
  <c r="P6884" i="2"/>
  <c r="P6883" i="2"/>
  <c r="P6882" i="2"/>
  <c r="P6881" i="2"/>
  <c r="P6880" i="2"/>
  <c r="P6879" i="2"/>
  <c r="P6878" i="2"/>
  <c r="P6877" i="2"/>
  <c r="P6876" i="2"/>
  <c r="P6875" i="2"/>
  <c r="P6874" i="2"/>
  <c r="P6873" i="2"/>
  <c r="P6872" i="2"/>
  <c r="P6871" i="2"/>
  <c r="P6870" i="2"/>
  <c r="P6869" i="2"/>
  <c r="P6868" i="2"/>
  <c r="P6867" i="2"/>
  <c r="P6866" i="2"/>
  <c r="P6865" i="2"/>
  <c r="P6864" i="2"/>
  <c r="P6863" i="2"/>
  <c r="P6862" i="2"/>
  <c r="P6861" i="2"/>
  <c r="P6860" i="2"/>
  <c r="P6859" i="2"/>
  <c r="P6858" i="2"/>
  <c r="P6857" i="2"/>
  <c r="P6856" i="2"/>
  <c r="P6855" i="2"/>
  <c r="P6854" i="2"/>
  <c r="P6853" i="2"/>
  <c r="P6852" i="2"/>
  <c r="P6851" i="2"/>
  <c r="P6850" i="2"/>
  <c r="P6849" i="2"/>
  <c r="P6848" i="2"/>
  <c r="P6847" i="2"/>
  <c r="P6846" i="2"/>
  <c r="P6845" i="2"/>
  <c r="P6844" i="2"/>
  <c r="P6843" i="2"/>
  <c r="P6842" i="2"/>
  <c r="P6841" i="2"/>
  <c r="P6840" i="2"/>
  <c r="P6839" i="2"/>
  <c r="P6838" i="2"/>
  <c r="P6837" i="2"/>
  <c r="P6836" i="2"/>
  <c r="P6835" i="2"/>
  <c r="P6834" i="2"/>
  <c r="P6833" i="2"/>
  <c r="P6832" i="2"/>
  <c r="P6831" i="2"/>
  <c r="P6830" i="2"/>
  <c r="P6829" i="2"/>
  <c r="P6828" i="2"/>
  <c r="P6827" i="2"/>
  <c r="P6826" i="2"/>
  <c r="P6825" i="2"/>
  <c r="P6824" i="2"/>
  <c r="P6823" i="2"/>
  <c r="P6822" i="2"/>
  <c r="P6821" i="2"/>
  <c r="P6820" i="2"/>
  <c r="P6819" i="2"/>
  <c r="P6818" i="2"/>
  <c r="P6817" i="2"/>
  <c r="P6816" i="2"/>
  <c r="P6815" i="2"/>
  <c r="P6814" i="2"/>
  <c r="P6813" i="2"/>
  <c r="P6812" i="2"/>
  <c r="P6811" i="2"/>
  <c r="P6810" i="2"/>
  <c r="P6809" i="2"/>
  <c r="P6808" i="2"/>
  <c r="P6807" i="2"/>
  <c r="P6806" i="2"/>
  <c r="P6805" i="2"/>
  <c r="P6804" i="2"/>
  <c r="P6803" i="2"/>
  <c r="P6802" i="2"/>
  <c r="P6801" i="2"/>
  <c r="P6800" i="2"/>
  <c r="P6799" i="2"/>
  <c r="P6798" i="2"/>
  <c r="P6797" i="2"/>
  <c r="P6796" i="2"/>
  <c r="P6795" i="2"/>
  <c r="P6794" i="2"/>
  <c r="P6793" i="2"/>
  <c r="P6792" i="2"/>
  <c r="P6791" i="2"/>
  <c r="P6790" i="2"/>
  <c r="P6789" i="2"/>
  <c r="P6788" i="2"/>
  <c r="P6787" i="2"/>
  <c r="P6786" i="2"/>
  <c r="P6785" i="2"/>
  <c r="P6784" i="2"/>
  <c r="P6783" i="2"/>
  <c r="P6782" i="2"/>
  <c r="P6781" i="2"/>
  <c r="P6780" i="2"/>
  <c r="P6779" i="2"/>
  <c r="P6778" i="2"/>
  <c r="P6777" i="2"/>
  <c r="P6776" i="2"/>
  <c r="P6775" i="2"/>
  <c r="P6774" i="2"/>
  <c r="P6773" i="2"/>
  <c r="P6772" i="2"/>
  <c r="P6771" i="2"/>
  <c r="P6770" i="2"/>
  <c r="P6769" i="2"/>
  <c r="P6768" i="2"/>
  <c r="P6767" i="2"/>
  <c r="P6766" i="2"/>
  <c r="P6765" i="2"/>
  <c r="P6764" i="2"/>
  <c r="P6763" i="2"/>
  <c r="P6762" i="2"/>
  <c r="P6761" i="2"/>
  <c r="P6760" i="2"/>
  <c r="P6759" i="2"/>
  <c r="P6758" i="2"/>
  <c r="P6757" i="2"/>
  <c r="P6756" i="2"/>
  <c r="P6755" i="2"/>
  <c r="P6754" i="2"/>
  <c r="P6753" i="2"/>
  <c r="P6752" i="2"/>
  <c r="P6751" i="2"/>
  <c r="P6750" i="2"/>
  <c r="P6749" i="2"/>
  <c r="P6748" i="2"/>
  <c r="P6747" i="2"/>
  <c r="P6746" i="2"/>
  <c r="P6745" i="2"/>
  <c r="P6744" i="2"/>
  <c r="P6743" i="2"/>
  <c r="P6742" i="2"/>
  <c r="P6741" i="2"/>
  <c r="P6740" i="2"/>
  <c r="P6739" i="2"/>
  <c r="P6738" i="2"/>
  <c r="P6737" i="2"/>
  <c r="P6736" i="2"/>
  <c r="P6735" i="2"/>
  <c r="P6734" i="2"/>
  <c r="P6733" i="2"/>
  <c r="P6732" i="2"/>
  <c r="P6731" i="2"/>
  <c r="P6730" i="2"/>
  <c r="P6729" i="2"/>
  <c r="P6728" i="2"/>
  <c r="P6727" i="2"/>
  <c r="P6726" i="2"/>
  <c r="P6725" i="2"/>
  <c r="P6724" i="2"/>
  <c r="P6723" i="2"/>
  <c r="P6722" i="2"/>
  <c r="P6721" i="2"/>
  <c r="P6720" i="2"/>
  <c r="P6719" i="2"/>
  <c r="P6718" i="2"/>
  <c r="P6717" i="2"/>
  <c r="P6716" i="2"/>
  <c r="P6715" i="2"/>
  <c r="P6714" i="2"/>
  <c r="P6713" i="2"/>
  <c r="P6712" i="2"/>
  <c r="P6711" i="2"/>
  <c r="P6710" i="2"/>
  <c r="P6709" i="2"/>
  <c r="P6708" i="2"/>
  <c r="P6707" i="2"/>
  <c r="P6706" i="2"/>
  <c r="P6705" i="2"/>
  <c r="P6704" i="2"/>
  <c r="P6703" i="2"/>
  <c r="P6702" i="2"/>
  <c r="P6701" i="2"/>
  <c r="P6700" i="2"/>
  <c r="P6699" i="2"/>
  <c r="P6698" i="2"/>
  <c r="P6697" i="2"/>
  <c r="P6696" i="2"/>
  <c r="P6695" i="2"/>
  <c r="P6694" i="2"/>
  <c r="P6693" i="2"/>
  <c r="P6692" i="2"/>
  <c r="P6691" i="2"/>
  <c r="P6690" i="2"/>
  <c r="P6689" i="2"/>
  <c r="P6688" i="2"/>
  <c r="P6687" i="2"/>
  <c r="P6686" i="2"/>
  <c r="P6685" i="2"/>
  <c r="P6684" i="2"/>
  <c r="P6683" i="2"/>
  <c r="P6682" i="2"/>
  <c r="P6681" i="2"/>
  <c r="P6680" i="2"/>
  <c r="P6679" i="2"/>
  <c r="P6678" i="2"/>
  <c r="P6677" i="2"/>
  <c r="P6676" i="2"/>
  <c r="P6675" i="2"/>
  <c r="P6674" i="2"/>
  <c r="P6673" i="2"/>
  <c r="P6672" i="2"/>
  <c r="P6671" i="2"/>
  <c r="P6670" i="2"/>
  <c r="P6669" i="2"/>
  <c r="P6668" i="2"/>
  <c r="P6667" i="2"/>
  <c r="P6666" i="2"/>
  <c r="P6665" i="2"/>
  <c r="P6664" i="2"/>
  <c r="P6663" i="2"/>
  <c r="P6662" i="2"/>
  <c r="P6661" i="2"/>
  <c r="P6660" i="2"/>
  <c r="P6659" i="2"/>
  <c r="P6658" i="2"/>
  <c r="P6657" i="2"/>
  <c r="P6656" i="2"/>
  <c r="P6655" i="2"/>
  <c r="P6654" i="2"/>
  <c r="P6653" i="2"/>
  <c r="P6652" i="2"/>
  <c r="P6651" i="2"/>
  <c r="P6650" i="2"/>
  <c r="P6649" i="2"/>
  <c r="P6648" i="2"/>
  <c r="P6647" i="2"/>
  <c r="P6646" i="2"/>
  <c r="P6645" i="2"/>
  <c r="P6644" i="2"/>
  <c r="P6643" i="2"/>
  <c r="P6642" i="2"/>
  <c r="P6641" i="2"/>
  <c r="P6640" i="2"/>
  <c r="P6639" i="2"/>
  <c r="P6638" i="2"/>
  <c r="P6637" i="2"/>
  <c r="P6636" i="2"/>
  <c r="P6635" i="2"/>
  <c r="P6634" i="2"/>
  <c r="P6633" i="2"/>
  <c r="P6632" i="2"/>
  <c r="P6631" i="2"/>
  <c r="P6630" i="2"/>
  <c r="P6629" i="2"/>
  <c r="P6628" i="2"/>
  <c r="P6627" i="2"/>
  <c r="P6626" i="2"/>
  <c r="P6625" i="2"/>
  <c r="P6624" i="2"/>
  <c r="P6623" i="2"/>
  <c r="P6622" i="2"/>
  <c r="P6621" i="2"/>
  <c r="P6620" i="2"/>
  <c r="P6619" i="2"/>
  <c r="P6618" i="2"/>
  <c r="P6617" i="2"/>
  <c r="P6616" i="2"/>
  <c r="P6615" i="2"/>
  <c r="P6614" i="2"/>
  <c r="P6613" i="2"/>
  <c r="P6612" i="2"/>
  <c r="P6611" i="2"/>
  <c r="P6610" i="2"/>
  <c r="P6609" i="2"/>
  <c r="P6608" i="2"/>
  <c r="P6607" i="2"/>
  <c r="P6606" i="2"/>
  <c r="P6605" i="2"/>
  <c r="P6604" i="2"/>
  <c r="P6603" i="2"/>
  <c r="P6602" i="2"/>
  <c r="P6601" i="2"/>
  <c r="P6600" i="2"/>
  <c r="P6599" i="2"/>
  <c r="P6598" i="2"/>
  <c r="P6597" i="2"/>
  <c r="P6596" i="2"/>
  <c r="P6595" i="2"/>
  <c r="P6594" i="2"/>
  <c r="P6593" i="2"/>
  <c r="P6592" i="2"/>
  <c r="P6591" i="2"/>
  <c r="P6590" i="2"/>
  <c r="P6589" i="2"/>
  <c r="P6588" i="2"/>
  <c r="P6587" i="2"/>
  <c r="P6586" i="2"/>
  <c r="P6585" i="2"/>
  <c r="P6584" i="2"/>
  <c r="P6583" i="2"/>
  <c r="P6582" i="2"/>
  <c r="P6581" i="2"/>
  <c r="P6580" i="2"/>
  <c r="P6579" i="2"/>
  <c r="P6578" i="2"/>
  <c r="P6577" i="2"/>
  <c r="P6576" i="2"/>
  <c r="P6575" i="2"/>
  <c r="P6574" i="2"/>
  <c r="P6573" i="2"/>
  <c r="P6572" i="2"/>
  <c r="P6571" i="2"/>
  <c r="P6570" i="2"/>
  <c r="P6569" i="2"/>
  <c r="P6568" i="2"/>
  <c r="P6567" i="2"/>
  <c r="P6566" i="2"/>
  <c r="P6565" i="2"/>
  <c r="P6564" i="2"/>
  <c r="P6563" i="2"/>
  <c r="P6562" i="2"/>
  <c r="P6561" i="2"/>
  <c r="P6560" i="2"/>
  <c r="P6559" i="2"/>
  <c r="P6558" i="2"/>
  <c r="P6557" i="2"/>
  <c r="P6556" i="2"/>
  <c r="P6555" i="2"/>
  <c r="P6554" i="2"/>
  <c r="P6553" i="2"/>
  <c r="P6552" i="2"/>
  <c r="P6551" i="2"/>
  <c r="P6550" i="2"/>
  <c r="P6549" i="2"/>
  <c r="P6548" i="2"/>
  <c r="P6547" i="2"/>
  <c r="P6546" i="2"/>
  <c r="P6545" i="2"/>
  <c r="P6544" i="2"/>
  <c r="P6543" i="2"/>
  <c r="P6542" i="2"/>
  <c r="P6541" i="2"/>
  <c r="P6540" i="2"/>
  <c r="P6539" i="2"/>
  <c r="P6538" i="2"/>
  <c r="P6537" i="2"/>
  <c r="P6536" i="2"/>
  <c r="P6535" i="2"/>
  <c r="P6534" i="2"/>
  <c r="P6533" i="2"/>
  <c r="P6532" i="2"/>
  <c r="P6531" i="2"/>
  <c r="P6530" i="2"/>
  <c r="P6529" i="2"/>
  <c r="P6528" i="2"/>
  <c r="P6527" i="2"/>
  <c r="P6526" i="2"/>
  <c r="P6525" i="2"/>
  <c r="P6524" i="2"/>
  <c r="P6523" i="2"/>
  <c r="P6522" i="2"/>
  <c r="P6521" i="2"/>
  <c r="P6520" i="2"/>
  <c r="P6519" i="2"/>
  <c r="P6518" i="2"/>
  <c r="P6517" i="2"/>
  <c r="P6516" i="2"/>
  <c r="P6515" i="2"/>
  <c r="P6514" i="2"/>
  <c r="P6513" i="2"/>
  <c r="P6512" i="2"/>
  <c r="P6511" i="2"/>
  <c r="P6510" i="2"/>
  <c r="P6509" i="2"/>
  <c r="P6508" i="2"/>
  <c r="P6507" i="2"/>
  <c r="P6506" i="2"/>
  <c r="P6505" i="2"/>
  <c r="P6504" i="2"/>
  <c r="P6503" i="2"/>
  <c r="P6502" i="2"/>
  <c r="P6501" i="2"/>
  <c r="P6500" i="2"/>
  <c r="P6499" i="2"/>
  <c r="P6498" i="2"/>
  <c r="P6497" i="2"/>
  <c r="P6496" i="2"/>
  <c r="P6495" i="2"/>
  <c r="P6494" i="2"/>
  <c r="P6493" i="2"/>
  <c r="P6492" i="2"/>
  <c r="P6491" i="2"/>
  <c r="P6490" i="2"/>
  <c r="P6489" i="2"/>
  <c r="P6488" i="2"/>
  <c r="P6487" i="2"/>
  <c r="P6486" i="2"/>
  <c r="P6485" i="2"/>
  <c r="P6484" i="2"/>
  <c r="P6483" i="2"/>
  <c r="P6482" i="2"/>
  <c r="P6481" i="2"/>
  <c r="P6480" i="2"/>
  <c r="P6479" i="2"/>
  <c r="P6478" i="2"/>
  <c r="P6477" i="2"/>
  <c r="P6476" i="2"/>
  <c r="P6475" i="2"/>
  <c r="P6474" i="2"/>
  <c r="P6473" i="2"/>
  <c r="P6472" i="2"/>
  <c r="P6471" i="2"/>
  <c r="P6470" i="2"/>
  <c r="P6469" i="2"/>
  <c r="P6468" i="2"/>
  <c r="P6467" i="2"/>
  <c r="P6466" i="2"/>
  <c r="P6465" i="2"/>
  <c r="P6464" i="2"/>
  <c r="P6463" i="2"/>
  <c r="P6462" i="2"/>
  <c r="P6461" i="2"/>
  <c r="P6460" i="2"/>
  <c r="P6459" i="2"/>
  <c r="P6458" i="2"/>
  <c r="P6457" i="2"/>
  <c r="P6456" i="2"/>
  <c r="P6455" i="2"/>
  <c r="P6454" i="2"/>
  <c r="P6453" i="2"/>
  <c r="P6452" i="2"/>
  <c r="P6451" i="2"/>
  <c r="P6450" i="2"/>
  <c r="P6449" i="2"/>
  <c r="P6448" i="2"/>
  <c r="P6447" i="2"/>
  <c r="P6446" i="2"/>
  <c r="P6445" i="2"/>
  <c r="P6444" i="2"/>
  <c r="P6443" i="2"/>
  <c r="P6442" i="2"/>
  <c r="P6441" i="2"/>
  <c r="P6440" i="2"/>
  <c r="P6439" i="2"/>
  <c r="P6438" i="2"/>
  <c r="P6437" i="2"/>
  <c r="P6436" i="2"/>
  <c r="P6435" i="2"/>
  <c r="P6434" i="2"/>
  <c r="P6433" i="2"/>
  <c r="P6432" i="2"/>
  <c r="P6431" i="2"/>
  <c r="P6430" i="2"/>
  <c r="P6429" i="2"/>
  <c r="P6428" i="2"/>
  <c r="P6427" i="2"/>
  <c r="P6426" i="2"/>
  <c r="P6425" i="2"/>
  <c r="P6424" i="2"/>
  <c r="P6423" i="2"/>
  <c r="P6422" i="2"/>
  <c r="P6421" i="2"/>
  <c r="P6420" i="2"/>
  <c r="P6419" i="2"/>
  <c r="P6418" i="2"/>
  <c r="P6417" i="2"/>
  <c r="P6416" i="2"/>
  <c r="P6415" i="2"/>
  <c r="P6414" i="2"/>
  <c r="P6413" i="2"/>
  <c r="P6412" i="2"/>
  <c r="P6411" i="2"/>
  <c r="P6410" i="2"/>
  <c r="P6409" i="2"/>
  <c r="P6408" i="2"/>
  <c r="P6407" i="2"/>
  <c r="P6406" i="2"/>
  <c r="P6405" i="2"/>
  <c r="P6404" i="2"/>
  <c r="P6403" i="2"/>
  <c r="P6402" i="2"/>
  <c r="P6401" i="2"/>
  <c r="P6400" i="2"/>
  <c r="P6399" i="2"/>
  <c r="P6398" i="2"/>
  <c r="P6397" i="2"/>
  <c r="P6396" i="2"/>
  <c r="P6395" i="2"/>
  <c r="P6394" i="2"/>
  <c r="P6393" i="2"/>
  <c r="P6392" i="2"/>
  <c r="P6391" i="2"/>
  <c r="P6390" i="2"/>
  <c r="P6389" i="2"/>
  <c r="P6388" i="2"/>
  <c r="P6387" i="2"/>
  <c r="P6386" i="2"/>
  <c r="P6385" i="2"/>
  <c r="P6384" i="2"/>
  <c r="P6383" i="2"/>
  <c r="P6382" i="2"/>
  <c r="P6381" i="2"/>
  <c r="P6380" i="2"/>
  <c r="P6379" i="2"/>
  <c r="P6378" i="2"/>
  <c r="P6377" i="2"/>
  <c r="P6376" i="2"/>
  <c r="P6375" i="2"/>
  <c r="P6374" i="2"/>
  <c r="P6373" i="2"/>
  <c r="P6372" i="2"/>
  <c r="P6371" i="2"/>
  <c r="P6370" i="2"/>
  <c r="P6369" i="2"/>
  <c r="P6368" i="2"/>
  <c r="P6367" i="2"/>
  <c r="P6366" i="2"/>
  <c r="P6365" i="2"/>
  <c r="P6364" i="2"/>
  <c r="P6363" i="2"/>
  <c r="P6362" i="2"/>
  <c r="P6361" i="2"/>
  <c r="P6360" i="2"/>
  <c r="P6359" i="2"/>
  <c r="P6358" i="2"/>
  <c r="P6357" i="2"/>
  <c r="P6356" i="2"/>
  <c r="P6355" i="2"/>
  <c r="P6354" i="2"/>
  <c r="P6353" i="2"/>
  <c r="P6352" i="2"/>
  <c r="P6351" i="2"/>
  <c r="P6350" i="2"/>
  <c r="P6349" i="2"/>
  <c r="P6348" i="2"/>
  <c r="P6347" i="2"/>
  <c r="P6346" i="2"/>
  <c r="P6345" i="2"/>
  <c r="P6344" i="2"/>
  <c r="P6343" i="2"/>
  <c r="P6342" i="2"/>
  <c r="P6341" i="2"/>
  <c r="P6340" i="2"/>
  <c r="P6339" i="2"/>
  <c r="P6338" i="2"/>
  <c r="P6337" i="2"/>
  <c r="P6336" i="2"/>
  <c r="P6335" i="2"/>
  <c r="P6334" i="2"/>
  <c r="P6333" i="2"/>
  <c r="P6332" i="2"/>
  <c r="P6331" i="2"/>
  <c r="P6330" i="2"/>
  <c r="P6329" i="2"/>
  <c r="P6328" i="2"/>
  <c r="P6327" i="2"/>
  <c r="P6326" i="2"/>
  <c r="P6325" i="2"/>
  <c r="P6324" i="2"/>
  <c r="P6323" i="2"/>
  <c r="P6322" i="2"/>
  <c r="P6321" i="2"/>
  <c r="P6320" i="2"/>
  <c r="P6319" i="2"/>
  <c r="P6318" i="2"/>
  <c r="P6317" i="2"/>
  <c r="P6316" i="2"/>
  <c r="P6315" i="2"/>
  <c r="P6314" i="2"/>
  <c r="P6313" i="2"/>
  <c r="P6312" i="2"/>
  <c r="P6311" i="2"/>
  <c r="P6310" i="2"/>
  <c r="P6309" i="2"/>
  <c r="P6308" i="2"/>
  <c r="P6307" i="2"/>
  <c r="P6306" i="2"/>
  <c r="P6305" i="2"/>
  <c r="P6304" i="2"/>
  <c r="P6303" i="2"/>
  <c r="P6302" i="2"/>
  <c r="P6301" i="2"/>
  <c r="P6300" i="2"/>
  <c r="P6299" i="2"/>
  <c r="P6298" i="2"/>
  <c r="P6297" i="2"/>
  <c r="P6296" i="2"/>
  <c r="P6295" i="2"/>
  <c r="P6294" i="2"/>
  <c r="P6293" i="2"/>
  <c r="P6292" i="2"/>
  <c r="P6291" i="2"/>
  <c r="P6290" i="2"/>
  <c r="P6289" i="2"/>
  <c r="P6288" i="2"/>
  <c r="P6287" i="2"/>
  <c r="P6286" i="2"/>
  <c r="P6285" i="2"/>
  <c r="P6284" i="2"/>
  <c r="P6283" i="2"/>
  <c r="P6282" i="2"/>
  <c r="P6281" i="2"/>
  <c r="P6280" i="2"/>
  <c r="P6279" i="2"/>
  <c r="P6278" i="2"/>
  <c r="P6277" i="2"/>
  <c r="P6276" i="2"/>
  <c r="P6275" i="2"/>
  <c r="P6274" i="2"/>
  <c r="P6273" i="2"/>
  <c r="P6272" i="2"/>
  <c r="P6271" i="2"/>
  <c r="P6270" i="2"/>
  <c r="P6269" i="2"/>
  <c r="P6268" i="2"/>
  <c r="P6267" i="2"/>
  <c r="P6266" i="2"/>
  <c r="P6265" i="2"/>
  <c r="P6264" i="2"/>
  <c r="P6263" i="2"/>
  <c r="P6262" i="2"/>
  <c r="P6261" i="2"/>
  <c r="P6260" i="2"/>
  <c r="P6259" i="2"/>
  <c r="P6258" i="2"/>
  <c r="P6257" i="2"/>
  <c r="P6256" i="2"/>
  <c r="P6255" i="2"/>
  <c r="P6254" i="2"/>
  <c r="P6253" i="2"/>
  <c r="P6252" i="2"/>
  <c r="P6251" i="2"/>
  <c r="P6250" i="2"/>
  <c r="P6249" i="2"/>
  <c r="P6248" i="2"/>
  <c r="P6247" i="2"/>
  <c r="P6246" i="2"/>
  <c r="P6245" i="2"/>
  <c r="P6244" i="2"/>
  <c r="P6243" i="2"/>
  <c r="P6242" i="2"/>
  <c r="P6241" i="2"/>
  <c r="P6240" i="2"/>
  <c r="P6239" i="2"/>
  <c r="P6238" i="2"/>
  <c r="P6237" i="2"/>
  <c r="P6236" i="2"/>
  <c r="P6235" i="2"/>
  <c r="P6234" i="2"/>
  <c r="P6233" i="2"/>
  <c r="P6232" i="2"/>
  <c r="P6231" i="2"/>
  <c r="P6230" i="2"/>
  <c r="P6229" i="2"/>
  <c r="P6228" i="2"/>
  <c r="P6227" i="2"/>
  <c r="P6226" i="2"/>
  <c r="P6225" i="2"/>
  <c r="P6224" i="2"/>
  <c r="P6223" i="2"/>
  <c r="P6222" i="2"/>
  <c r="P6221" i="2"/>
  <c r="P6220" i="2"/>
  <c r="P6219" i="2"/>
  <c r="P6218" i="2"/>
  <c r="P6217" i="2"/>
  <c r="P6216" i="2"/>
  <c r="P6215" i="2"/>
  <c r="P6214" i="2"/>
  <c r="P6213" i="2"/>
  <c r="P6212" i="2"/>
  <c r="P6211" i="2"/>
  <c r="P6210" i="2"/>
  <c r="P6209" i="2"/>
  <c r="P6208" i="2"/>
  <c r="P6207" i="2"/>
  <c r="P6206" i="2"/>
  <c r="P6205" i="2"/>
  <c r="P6204" i="2"/>
  <c r="P6203" i="2"/>
  <c r="P6202" i="2"/>
  <c r="P6201" i="2"/>
  <c r="P6200" i="2"/>
  <c r="P6199" i="2"/>
  <c r="P6198" i="2"/>
  <c r="P6197" i="2"/>
  <c r="P6196" i="2"/>
  <c r="P6195" i="2"/>
  <c r="P6194" i="2"/>
  <c r="P6193" i="2"/>
  <c r="P6192" i="2"/>
  <c r="P6191" i="2"/>
  <c r="P6190" i="2"/>
  <c r="P6189" i="2"/>
  <c r="P6188" i="2"/>
  <c r="P6187" i="2"/>
  <c r="P6186" i="2"/>
  <c r="P6185" i="2"/>
  <c r="P6184" i="2"/>
  <c r="P6183" i="2"/>
  <c r="P6182" i="2"/>
  <c r="P6181" i="2"/>
  <c r="P6180" i="2"/>
  <c r="P6179" i="2"/>
  <c r="P6178" i="2"/>
  <c r="P6177" i="2"/>
  <c r="P6176" i="2"/>
  <c r="P6175" i="2"/>
  <c r="P6174" i="2"/>
  <c r="P6173" i="2"/>
  <c r="P6172" i="2"/>
  <c r="P6171" i="2"/>
  <c r="P6170" i="2"/>
  <c r="P6169" i="2"/>
  <c r="P6168" i="2"/>
  <c r="P6167" i="2"/>
  <c r="P6166" i="2"/>
  <c r="P6165" i="2"/>
  <c r="P6164" i="2"/>
  <c r="P6163" i="2"/>
  <c r="P6162" i="2"/>
  <c r="P6161" i="2"/>
  <c r="P6160" i="2"/>
  <c r="P6159" i="2"/>
  <c r="P6158" i="2"/>
  <c r="P6157" i="2"/>
  <c r="P6156" i="2"/>
  <c r="P6155" i="2"/>
  <c r="P6154" i="2"/>
  <c r="P6153" i="2"/>
  <c r="P6152" i="2"/>
  <c r="P6151" i="2"/>
  <c r="P6150" i="2"/>
  <c r="P6149" i="2"/>
  <c r="P6148" i="2"/>
  <c r="P6147" i="2"/>
  <c r="P6146" i="2"/>
  <c r="P6145" i="2"/>
  <c r="P6144" i="2"/>
  <c r="P6143" i="2"/>
  <c r="P6142" i="2"/>
  <c r="P6141" i="2"/>
  <c r="P6140" i="2"/>
  <c r="P6139" i="2"/>
  <c r="P6138" i="2"/>
  <c r="P6137" i="2"/>
  <c r="P6136" i="2"/>
  <c r="P6135" i="2"/>
  <c r="P6134" i="2"/>
  <c r="P6133" i="2"/>
  <c r="P6132" i="2"/>
  <c r="P6131" i="2"/>
  <c r="P6130" i="2"/>
  <c r="P6129" i="2"/>
  <c r="P6128" i="2"/>
  <c r="P6127" i="2"/>
  <c r="P6126" i="2"/>
  <c r="P6125" i="2"/>
  <c r="P6124" i="2"/>
  <c r="P6123" i="2"/>
  <c r="P6122" i="2"/>
  <c r="P6121" i="2"/>
  <c r="P6120" i="2"/>
  <c r="P6119" i="2"/>
  <c r="P6118" i="2"/>
  <c r="P6117" i="2"/>
  <c r="P6116" i="2"/>
  <c r="P6115" i="2"/>
  <c r="P6114" i="2"/>
  <c r="P6113" i="2"/>
  <c r="P6112" i="2"/>
  <c r="P6111" i="2"/>
  <c r="P6110" i="2"/>
  <c r="P6109" i="2"/>
  <c r="P6108" i="2"/>
  <c r="P6107" i="2"/>
  <c r="P6106" i="2"/>
  <c r="P6105" i="2"/>
  <c r="P6104" i="2"/>
  <c r="P6103" i="2"/>
  <c r="P6102" i="2"/>
  <c r="P6101" i="2"/>
  <c r="P6100" i="2"/>
  <c r="P6099" i="2"/>
  <c r="P6098" i="2"/>
  <c r="P6097" i="2"/>
  <c r="P6096" i="2"/>
  <c r="P6095" i="2"/>
  <c r="P6094" i="2"/>
  <c r="P6093" i="2"/>
  <c r="P6092" i="2"/>
  <c r="P6091" i="2"/>
  <c r="P6090" i="2"/>
  <c r="P6089" i="2"/>
  <c r="P6088" i="2"/>
  <c r="P6087" i="2"/>
  <c r="P6086" i="2"/>
  <c r="P6085" i="2"/>
  <c r="P6084" i="2"/>
  <c r="P6083" i="2"/>
  <c r="P6082" i="2"/>
  <c r="P6081" i="2"/>
  <c r="P6080" i="2"/>
  <c r="P6079" i="2"/>
  <c r="P6078" i="2"/>
  <c r="P6077" i="2"/>
  <c r="P6076" i="2"/>
  <c r="P6075" i="2"/>
  <c r="P6074" i="2"/>
  <c r="P6073" i="2"/>
  <c r="P6072" i="2"/>
  <c r="P6071" i="2"/>
  <c r="P6070" i="2"/>
  <c r="P6069" i="2"/>
  <c r="P6068" i="2"/>
  <c r="P6067" i="2"/>
  <c r="P6066" i="2"/>
  <c r="P6065" i="2"/>
  <c r="P6064" i="2"/>
  <c r="P6063" i="2"/>
  <c r="P6062" i="2"/>
  <c r="P6061" i="2"/>
  <c r="P6060" i="2"/>
  <c r="P6059" i="2"/>
  <c r="P6058" i="2"/>
  <c r="P6057" i="2"/>
  <c r="P6056" i="2"/>
  <c r="P6055" i="2"/>
  <c r="P6054" i="2"/>
  <c r="P6053" i="2"/>
  <c r="P6052" i="2"/>
  <c r="P6051" i="2"/>
  <c r="P6050" i="2"/>
  <c r="P6049" i="2"/>
  <c r="P6048" i="2"/>
  <c r="P6047" i="2"/>
  <c r="P6046" i="2"/>
  <c r="P6045" i="2"/>
  <c r="P6044" i="2"/>
  <c r="P6043" i="2"/>
  <c r="P6042" i="2"/>
  <c r="P6041" i="2"/>
  <c r="P6040" i="2"/>
  <c r="P6039" i="2"/>
  <c r="P6038" i="2"/>
  <c r="P6037" i="2"/>
  <c r="P6036" i="2"/>
  <c r="P6035" i="2"/>
  <c r="P6034" i="2"/>
  <c r="P6033" i="2"/>
  <c r="P6032" i="2"/>
  <c r="P6031" i="2"/>
  <c r="P6030" i="2"/>
  <c r="P6029" i="2"/>
  <c r="P6028" i="2"/>
  <c r="P6027" i="2"/>
  <c r="P6026" i="2"/>
  <c r="P6025" i="2"/>
  <c r="P6024" i="2"/>
  <c r="P6023" i="2"/>
  <c r="P6022" i="2"/>
  <c r="P6021" i="2"/>
  <c r="P6020" i="2"/>
  <c r="P6019" i="2"/>
  <c r="P6018" i="2"/>
  <c r="P6017" i="2"/>
  <c r="P6016" i="2"/>
  <c r="P6015" i="2"/>
  <c r="P6014" i="2"/>
  <c r="P6013" i="2"/>
  <c r="P6012" i="2"/>
  <c r="P6011" i="2"/>
  <c r="P6010" i="2"/>
  <c r="P6009" i="2"/>
  <c r="P6008" i="2"/>
  <c r="P6007" i="2"/>
  <c r="P6006" i="2"/>
  <c r="P6005" i="2"/>
  <c r="P6004" i="2"/>
  <c r="P6003" i="2"/>
  <c r="P6002" i="2"/>
  <c r="P6001" i="2"/>
  <c r="P6000" i="2"/>
  <c r="P5999" i="2"/>
  <c r="P5998" i="2"/>
  <c r="P5997" i="2"/>
  <c r="P5996" i="2"/>
  <c r="P5995" i="2"/>
  <c r="P5994" i="2"/>
  <c r="P5993" i="2"/>
  <c r="P5992" i="2"/>
  <c r="P5991" i="2"/>
  <c r="P5990" i="2"/>
  <c r="P5989" i="2"/>
  <c r="P5988" i="2"/>
  <c r="P5987" i="2"/>
  <c r="P5986" i="2"/>
  <c r="P5985" i="2"/>
  <c r="P5984" i="2"/>
  <c r="P5983" i="2"/>
  <c r="P5982" i="2"/>
  <c r="P5981" i="2"/>
  <c r="P5980" i="2"/>
  <c r="P5979" i="2"/>
  <c r="P5978" i="2"/>
  <c r="P5977" i="2"/>
  <c r="P5976" i="2"/>
  <c r="P5975" i="2"/>
  <c r="P5974" i="2"/>
  <c r="P5973" i="2"/>
  <c r="P5972" i="2"/>
  <c r="P5971" i="2"/>
  <c r="P5970" i="2"/>
  <c r="P5969" i="2"/>
  <c r="P5968" i="2"/>
  <c r="P5967" i="2"/>
  <c r="P5966" i="2"/>
  <c r="P5965" i="2"/>
  <c r="P5964" i="2"/>
  <c r="P5963" i="2"/>
  <c r="P5962" i="2"/>
  <c r="P5961" i="2"/>
  <c r="P5960" i="2"/>
  <c r="P5959" i="2"/>
  <c r="P5958" i="2"/>
  <c r="P5957" i="2"/>
  <c r="P5956" i="2"/>
  <c r="P5955" i="2"/>
  <c r="P5954" i="2"/>
  <c r="P5953" i="2"/>
  <c r="P5952" i="2"/>
  <c r="P5951" i="2"/>
  <c r="P5950" i="2"/>
  <c r="P5949" i="2"/>
  <c r="P5948" i="2"/>
  <c r="P5947" i="2"/>
  <c r="P5946" i="2"/>
  <c r="P5945" i="2"/>
  <c r="P5944" i="2"/>
  <c r="P5943" i="2"/>
  <c r="P5942" i="2"/>
  <c r="P5941" i="2"/>
  <c r="P5940" i="2"/>
  <c r="P5939" i="2"/>
  <c r="P5938" i="2"/>
  <c r="P5937" i="2"/>
  <c r="P5936" i="2"/>
  <c r="P5935" i="2"/>
  <c r="P5934" i="2"/>
  <c r="P5933" i="2"/>
  <c r="P5932" i="2"/>
  <c r="P5931" i="2"/>
  <c r="P5930" i="2"/>
  <c r="P5929" i="2"/>
  <c r="P5928" i="2"/>
  <c r="P5927" i="2"/>
  <c r="P5926" i="2"/>
  <c r="P5925" i="2"/>
  <c r="P5924" i="2"/>
  <c r="P5923" i="2"/>
  <c r="P5922" i="2"/>
  <c r="P5921" i="2"/>
  <c r="P5920" i="2"/>
  <c r="P5919" i="2"/>
  <c r="P5918" i="2"/>
  <c r="P5917" i="2"/>
  <c r="P5916" i="2"/>
  <c r="P5915" i="2"/>
  <c r="P5914" i="2"/>
  <c r="P5913" i="2"/>
  <c r="P5912" i="2"/>
  <c r="P5911" i="2"/>
  <c r="P5910" i="2"/>
  <c r="P5909" i="2"/>
  <c r="P5908" i="2"/>
  <c r="P5907" i="2"/>
  <c r="P5906" i="2"/>
  <c r="P5905" i="2"/>
  <c r="P5904" i="2"/>
  <c r="P5903" i="2"/>
  <c r="P5902" i="2"/>
  <c r="P5901" i="2"/>
  <c r="P5900" i="2"/>
  <c r="P5899" i="2"/>
  <c r="P5898" i="2"/>
  <c r="P5897" i="2"/>
  <c r="P5896" i="2"/>
  <c r="P5895" i="2"/>
  <c r="P5894" i="2"/>
  <c r="P5893" i="2"/>
  <c r="P5892" i="2"/>
  <c r="P5891" i="2"/>
  <c r="P5890" i="2"/>
  <c r="P5889" i="2"/>
  <c r="P5888" i="2"/>
  <c r="P5887" i="2"/>
  <c r="P5886" i="2"/>
  <c r="P5885" i="2"/>
  <c r="P5884" i="2"/>
  <c r="P5883" i="2"/>
  <c r="P5882" i="2"/>
  <c r="P5881" i="2"/>
  <c r="P5880" i="2"/>
  <c r="P5879" i="2"/>
  <c r="P5878" i="2"/>
  <c r="P5877" i="2"/>
  <c r="P5876" i="2"/>
  <c r="P5875" i="2"/>
  <c r="P5874" i="2"/>
  <c r="P5873" i="2"/>
  <c r="P5872" i="2"/>
  <c r="P5871" i="2"/>
  <c r="P5870" i="2"/>
  <c r="P5869" i="2"/>
  <c r="P5868" i="2"/>
  <c r="P5867" i="2"/>
  <c r="P5866" i="2"/>
  <c r="P5865" i="2"/>
  <c r="P5864" i="2"/>
  <c r="P5863" i="2"/>
  <c r="P5862" i="2"/>
  <c r="P5861" i="2"/>
  <c r="P5860" i="2"/>
  <c r="P5859" i="2"/>
  <c r="P5858" i="2"/>
  <c r="P5857" i="2"/>
  <c r="P5856" i="2"/>
  <c r="P5855" i="2"/>
  <c r="P5854" i="2"/>
  <c r="P5853" i="2"/>
  <c r="P5852" i="2"/>
  <c r="P5851" i="2"/>
  <c r="P5850" i="2"/>
  <c r="P5849" i="2"/>
  <c r="P5848" i="2"/>
  <c r="P5847" i="2"/>
  <c r="P5846" i="2"/>
  <c r="P5845" i="2"/>
  <c r="P5844" i="2"/>
  <c r="P5843" i="2"/>
  <c r="P5842" i="2"/>
  <c r="P5841" i="2"/>
  <c r="P5840" i="2"/>
  <c r="P5839" i="2"/>
  <c r="P5838" i="2"/>
  <c r="P5837" i="2"/>
  <c r="P5836" i="2"/>
  <c r="P5835" i="2"/>
  <c r="P5834" i="2"/>
  <c r="P5833" i="2"/>
  <c r="P5832" i="2"/>
  <c r="P5831" i="2"/>
  <c r="P5830" i="2"/>
  <c r="P5829" i="2"/>
  <c r="P5828" i="2"/>
  <c r="P5827" i="2"/>
  <c r="P5826" i="2"/>
  <c r="P5825" i="2"/>
  <c r="P5824" i="2"/>
  <c r="P5823" i="2"/>
  <c r="P5822" i="2"/>
  <c r="P5821" i="2"/>
  <c r="P5820" i="2"/>
  <c r="P5819" i="2"/>
  <c r="P5818" i="2"/>
  <c r="P5817" i="2"/>
  <c r="P5816" i="2"/>
  <c r="P5815" i="2"/>
  <c r="P5814" i="2"/>
  <c r="P5813" i="2"/>
  <c r="P5812" i="2"/>
  <c r="P5811" i="2"/>
  <c r="P5810" i="2"/>
  <c r="P5809" i="2"/>
  <c r="P5808" i="2"/>
  <c r="P5807" i="2"/>
  <c r="P5806" i="2"/>
  <c r="P5805" i="2"/>
  <c r="P5804" i="2"/>
  <c r="P5803" i="2"/>
  <c r="P5802" i="2"/>
  <c r="P5801" i="2"/>
  <c r="P5800" i="2"/>
  <c r="P5799" i="2"/>
  <c r="P5798" i="2"/>
  <c r="P5797" i="2"/>
  <c r="P5796" i="2"/>
  <c r="P5795" i="2"/>
  <c r="P5794" i="2"/>
  <c r="P5793" i="2"/>
  <c r="P5792" i="2"/>
  <c r="P5791" i="2"/>
  <c r="P5790" i="2"/>
  <c r="P5789" i="2"/>
  <c r="P5788" i="2"/>
  <c r="P5787" i="2"/>
  <c r="P5786" i="2"/>
  <c r="P5785" i="2"/>
  <c r="P5784" i="2"/>
  <c r="P5783" i="2"/>
  <c r="P5782" i="2"/>
  <c r="P5781" i="2"/>
  <c r="P5780" i="2"/>
  <c r="P5779" i="2"/>
  <c r="P5778" i="2"/>
  <c r="P5777" i="2"/>
  <c r="P5776" i="2"/>
  <c r="P5775" i="2"/>
  <c r="P5774" i="2"/>
  <c r="P5773" i="2"/>
  <c r="P5772" i="2"/>
  <c r="P5771" i="2"/>
  <c r="P5770" i="2"/>
  <c r="P5769" i="2"/>
  <c r="P5768" i="2"/>
  <c r="P5767" i="2"/>
  <c r="P5766" i="2"/>
  <c r="P5765" i="2"/>
  <c r="P5764" i="2"/>
  <c r="P5763" i="2"/>
  <c r="P5762" i="2"/>
  <c r="P5761" i="2"/>
  <c r="P5760" i="2"/>
  <c r="P5759" i="2"/>
  <c r="P5758" i="2"/>
  <c r="P5757" i="2"/>
  <c r="P5756" i="2"/>
  <c r="P5755" i="2"/>
  <c r="P5754" i="2"/>
  <c r="P5753" i="2"/>
  <c r="P5752" i="2"/>
  <c r="P5751" i="2"/>
  <c r="P5750" i="2"/>
  <c r="P5749" i="2"/>
  <c r="P5748" i="2"/>
  <c r="P5747" i="2"/>
  <c r="P5746" i="2"/>
  <c r="P5745" i="2"/>
  <c r="P5744" i="2"/>
  <c r="P5743" i="2"/>
  <c r="P5742" i="2"/>
  <c r="P5741" i="2"/>
  <c r="P5740" i="2"/>
  <c r="P5739" i="2"/>
  <c r="P5738" i="2"/>
  <c r="P5737" i="2"/>
  <c r="P5736" i="2"/>
  <c r="P5735" i="2"/>
  <c r="P5734" i="2"/>
  <c r="P5733" i="2"/>
  <c r="P5732" i="2"/>
  <c r="P5731" i="2"/>
  <c r="P5730" i="2"/>
  <c r="P5729" i="2"/>
  <c r="P5728" i="2"/>
  <c r="P5727" i="2"/>
  <c r="P5726" i="2"/>
  <c r="P5725" i="2"/>
  <c r="P5724" i="2"/>
  <c r="P5723" i="2"/>
  <c r="P5722" i="2"/>
  <c r="P5721" i="2"/>
  <c r="P5720" i="2"/>
  <c r="P5719" i="2"/>
  <c r="P5718" i="2"/>
  <c r="P5717" i="2"/>
  <c r="P5716" i="2"/>
  <c r="P5715" i="2"/>
  <c r="P5714" i="2"/>
  <c r="P5713" i="2"/>
  <c r="P5712" i="2"/>
  <c r="P5711" i="2"/>
  <c r="P5710" i="2"/>
  <c r="P5709" i="2"/>
  <c r="P5708" i="2"/>
  <c r="P5707" i="2"/>
  <c r="P5706" i="2"/>
  <c r="P5705" i="2"/>
  <c r="P5704" i="2"/>
  <c r="P5703" i="2"/>
  <c r="P5702" i="2"/>
  <c r="P5701" i="2"/>
  <c r="P5700" i="2"/>
  <c r="P5699" i="2"/>
  <c r="P5698" i="2"/>
  <c r="P5697" i="2"/>
  <c r="P5696" i="2"/>
  <c r="P5695" i="2"/>
  <c r="P5694" i="2"/>
  <c r="P5693" i="2"/>
  <c r="P5692" i="2"/>
  <c r="P5691" i="2"/>
  <c r="P5690" i="2"/>
  <c r="P5689" i="2"/>
  <c r="P5688" i="2"/>
  <c r="P5687" i="2"/>
  <c r="P5686" i="2"/>
  <c r="P5685" i="2"/>
  <c r="P5684" i="2"/>
  <c r="P5683" i="2"/>
  <c r="P5682" i="2"/>
  <c r="P5681" i="2"/>
  <c r="P5680" i="2"/>
  <c r="P5679" i="2"/>
  <c r="P5678" i="2"/>
  <c r="P5677" i="2"/>
  <c r="P5676" i="2"/>
  <c r="P5675" i="2"/>
  <c r="P5674" i="2"/>
  <c r="P5673" i="2"/>
  <c r="P5672" i="2"/>
  <c r="P5671" i="2"/>
  <c r="P5670" i="2"/>
  <c r="P5669" i="2"/>
  <c r="P5668" i="2"/>
  <c r="P5667" i="2"/>
  <c r="P5666" i="2"/>
  <c r="P5665" i="2"/>
  <c r="P5664" i="2"/>
  <c r="P5663" i="2"/>
  <c r="P5662" i="2"/>
  <c r="P5661" i="2"/>
  <c r="P5660" i="2"/>
  <c r="P5659" i="2"/>
  <c r="P5658" i="2"/>
  <c r="P5657" i="2"/>
  <c r="P5656" i="2"/>
  <c r="P5655" i="2"/>
  <c r="P5654" i="2"/>
  <c r="P5653" i="2"/>
  <c r="P5652" i="2"/>
  <c r="P5651" i="2"/>
  <c r="P5650" i="2"/>
  <c r="P5649" i="2"/>
  <c r="P5648" i="2"/>
  <c r="P5647" i="2"/>
  <c r="P5646" i="2"/>
  <c r="P5645" i="2"/>
  <c r="P5644" i="2"/>
  <c r="P5643" i="2"/>
  <c r="P5642" i="2"/>
  <c r="P5641" i="2"/>
  <c r="P5640" i="2"/>
  <c r="P5639" i="2"/>
  <c r="P5638" i="2"/>
  <c r="P5637" i="2"/>
  <c r="P5636" i="2"/>
  <c r="P5635" i="2"/>
  <c r="P5634" i="2"/>
  <c r="P5633" i="2"/>
  <c r="P5632" i="2"/>
  <c r="P5631" i="2"/>
  <c r="P5630" i="2"/>
  <c r="P5629" i="2"/>
  <c r="P5628" i="2"/>
  <c r="P5627" i="2"/>
  <c r="P5626" i="2"/>
  <c r="P5625" i="2"/>
  <c r="P5624" i="2"/>
  <c r="P5623" i="2"/>
  <c r="P5622" i="2"/>
  <c r="P5621" i="2"/>
  <c r="P5620" i="2"/>
  <c r="P5619" i="2"/>
  <c r="P5618" i="2"/>
  <c r="P5617" i="2"/>
  <c r="P5616" i="2"/>
  <c r="P5615" i="2"/>
  <c r="P5614" i="2"/>
  <c r="P5613" i="2"/>
  <c r="P5612" i="2"/>
  <c r="P5611" i="2"/>
  <c r="P5610" i="2"/>
  <c r="P5609" i="2"/>
  <c r="P5608" i="2"/>
  <c r="P5607" i="2"/>
  <c r="P5606" i="2"/>
  <c r="P5605" i="2"/>
  <c r="P5604" i="2"/>
  <c r="P5603" i="2"/>
  <c r="P5602" i="2"/>
  <c r="P5601" i="2"/>
  <c r="P5600" i="2"/>
  <c r="P5599" i="2"/>
  <c r="P5598" i="2"/>
  <c r="P5597" i="2"/>
  <c r="P5596" i="2"/>
  <c r="P5595" i="2"/>
  <c r="P5594" i="2"/>
  <c r="P5593" i="2"/>
  <c r="P5592" i="2"/>
  <c r="P5591" i="2"/>
  <c r="P5590" i="2"/>
  <c r="P5589" i="2"/>
  <c r="P5588" i="2"/>
  <c r="P5587" i="2"/>
  <c r="P5586" i="2"/>
  <c r="P5585" i="2"/>
  <c r="P5584" i="2"/>
  <c r="P5583" i="2"/>
  <c r="P5582" i="2"/>
  <c r="P5581" i="2"/>
  <c r="P5580" i="2"/>
  <c r="P5579" i="2"/>
  <c r="P5578" i="2"/>
  <c r="P5577" i="2"/>
  <c r="P5576" i="2"/>
  <c r="P5575" i="2"/>
  <c r="P5574" i="2"/>
  <c r="P5573" i="2"/>
  <c r="P5572" i="2"/>
  <c r="P5571" i="2"/>
  <c r="P5570" i="2"/>
  <c r="P5569" i="2"/>
  <c r="P5568" i="2"/>
  <c r="P5567" i="2"/>
  <c r="P5566" i="2"/>
  <c r="P5565" i="2"/>
  <c r="P5564" i="2"/>
  <c r="P5563" i="2"/>
  <c r="P5562" i="2"/>
  <c r="P5561" i="2"/>
  <c r="P5560" i="2"/>
  <c r="P5559" i="2"/>
  <c r="P5558" i="2"/>
  <c r="P5557" i="2"/>
  <c r="P5556" i="2"/>
  <c r="P5555" i="2"/>
  <c r="P5554" i="2"/>
  <c r="P5553" i="2"/>
  <c r="P5552" i="2"/>
  <c r="P5551" i="2"/>
  <c r="P5550" i="2"/>
  <c r="P5549" i="2"/>
  <c r="P5548" i="2"/>
  <c r="P5547" i="2"/>
  <c r="P5546" i="2"/>
  <c r="P5545" i="2"/>
  <c r="P5544" i="2"/>
  <c r="P5543" i="2"/>
  <c r="P5542" i="2"/>
  <c r="P5541" i="2"/>
  <c r="P5540" i="2"/>
  <c r="P5539" i="2"/>
  <c r="P5538" i="2"/>
  <c r="P5537" i="2"/>
  <c r="P5536" i="2"/>
  <c r="P5535" i="2"/>
  <c r="P5534" i="2"/>
  <c r="P5533" i="2"/>
  <c r="P5532" i="2"/>
  <c r="P5531" i="2"/>
  <c r="P5530" i="2"/>
  <c r="P5529" i="2"/>
  <c r="P5528" i="2"/>
  <c r="P5527" i="2"/>
  <c r="P5526" i="2"/>
  <c r="P5525" i="2"/>
  <c r="P5524" i="2"/>
  <c r="P5523" i="2"/>
  <c r="P5522" i="2"/>
  <c r="P5521" i="2"/>
  <c r="P5520" i="2"/>
  <c r="P5519" i="2"/>
  <c r="P5518" i="2"/>
  <c r="P5517" i="2"/>
  <c r="P5516" i="2"/>
  <c r="P5515" i="2"/>
  <c r="P5514" i="2"/>
  <c r="P5513" i="2"/>
  <c r="P5512" i="2"/>
  <c r="P5511" i="2"/>
  <c r="P5510" i="2"/>
  <c r="P5509" i="2"/>
  <c r="P5508" i="2"/>
  <c r="P5507" i="2"/>
  <c r="P5506" i="2"/>
  <c r="P5505" i="2"/>
  <c r="P5504" i="2"/>
  <c r="P5503" i="2"/>
  <c r="P5502" i="2"/>
  <c r="P5501" i="2"/>
  <c r="P5500" i="2"/>
  <c r="P5499" i="2"/>
  <c r="P5498" i="2"/>
  <c r="P5497" i="2"/>
  <c r="P5496" i="2"/>
  <c r="P5495" i="2"/>
  <c r="P5494" i="2"/>
  <c r="P5493" i="2"/>
  <c r="P5492" i="2"/>
  <c r="P5491" i="2"/>
  <c r="P5490" i="2"/>
  <c r="P5489" i="2"/>
  <c r="P5488" i="2"/>
  <c r="P5487" i="2"/>
  <c r="P5486" i="2"/>
  <c r="P5485" i="2"/>
  <c r="P5484" i="2"/>
  <c r="P5483" i="2"/>
  <c r="P5482" i="2"/>
  <c r="P5481" i="2"/>
  <c r="P5480" i="2"/>
  <c r="P5479" i="2"/>
  <c r="P5478" i="2"/>
  <c r="P5477" i="2"/>
  <c r="P5476" i="2"/>
  <c r="P5475" i="2"/>
  <c r="P5474" i="2"/>
  <c r="P5473" i="2"/>
  <c r="P5472" i="2"/>
  <c r="P5471" i="2"/>
  <c r="P5470" i="2"/>
  <c r="P5469" i="2"/>
  <c r="P5468" i="2"/>
  <c r="P5467" i="2"/>
  <c r="P5466" i="2"/>
  <c r="P5465" i="2"/>
  <c r="P5464" i="2"/>
  <c r="P5463" i="2"/>
  <c r="P5462" i="2"/>
  <c r="P5461" i="2"/>
  <c r="P5460" i="2"/>
  <c r="P5459" i="2"/>
  <c r="P5458" i="2"/>
  <c r="P5457" i="2"/>
  <c r="P5456" i="2"/>
  <c r="P5455" i="2"/>
  <c r="P5454" i="2"/>
  <c r="P5453" i="2"/>
  <c r="P5452" i="2"/>
  <c r="P5451" i="2"/>
  <c r="P5450" i="2"/>
  <c r="P5449" i="2"/>
  <c r="P5448" i="2"/>
  <c r="P5447" i="2"/>
  <c r="P5446" i="2"/>
  <c r="P5445" i="2"/>
  <c r="P5444" i="2"/>
  <c r="P5443" i="2"/>
  <c r="P5442" i="2"/>
  <c r="P5441" i="2"/>
  <c r="P5440" i="2"/>
  <c r="P5439" i="2"/>
  <c r="P5438" i="2"/>
  <c r="P5437" i="2"/>
  <c r="P5436" i="2"/>
  <c r="P5435" i="2"/>
  <c r="P5434" i="2"/>
  <c r="P5433" i="2"/>
  <c r="P5432" i="2"/>
  <c r="P5431" i="2"/>
  <c r="P5430" i="2"/>
  <c r="P5429" i="2"/>
  <c r="P5428" i="2"/>
  <c r="P5427" i="2"/>
  <c r="P5426" i="2"/>
  <c r="P5425" i="2"/>
  <c r="P5424" i="2"/>
  <c r="P5423" i="2"/>
  <c r="P5422" i="2"/>
  <c r="P5421" i="2"/>
  <c r="P5420" i="2"/>
  <c r="P5419" i="2"/>
  <c r="P5418" i="2"/>
  <c r="P5417" i="2"/>
  <c r="P5416" i="2"/>
  <c r="P5415" i="2"/>
  <c r="P5414" i="2"/>
  <c r="P5413" i="2"/>
  <c r="P5412" i="2"/>
  <c r="P5411" i="2"/>
  <c r="P5410" i="2"/>
  <c r="P5409" i="2"/>
  <c r="P5408" i="2"/>
  <c r="P5407" i="2"/>
  <c r="P5406" i="2"/>
  <c r="P5405" i="2"/>
  <c r="P5404" i="2"/>
  <c r="P5403" i="2"/>
  <c r="P5402" i="2"/>
  <c r="P5401" i="2"/>
  <c r="P5400" i="2"/>
  <c r="P5399" i="2"/>
  <c r="P5398" i="2"/>
  <c r="P5397" i="2"/>
  <c r="P5396" i="2"/>
  <c r="P5395" i="2"/>
  <c r="P5394" i="2"/>
  <c r="P5393" i="2"/>
  <c r="P5392" i="2"/>
  <c r="P5391" i="2"/>
  <c r="P5390" i="2"/>
  <c r="P5389" i="2"/>
  <c r="P5388" i="2"/>
  <c r="P5387" i="2"/>
  <c r="P5386" i="2"/>
  <c r="P5385" i="2"/>
  <c r="P5384" i="2"/>
  <c r="P5383" i="2"/>
  <c r="P5382" i="2"/>
  <c r="P5381" i="2"/>
  <c r="P5380" i="2"/>
  <c r="P5379" i="2"/>
  <c r="P5378" i="2"/>
  <c r="P5377" i="2"/>
  <c r="P5376" i="2"/>
  <c r="P5375" i="2"/>
  <c r="P5374" i="2"/>
  <c r="P5373" i="2"/>
  <c r="P5372" i="2"/>
  <c r="P5371" i="2"/>
  <c r="P5370" i="2"/>
  <c r="P5369" i="2"/>
  <c r="P5368" i="2"/>
  <c r="P5367" i="2"/>
  <c r="P5366" i="2"/>
  <c r="P5365" i="2"/>
  <c r="P5364" i="2"/>
  <c r="P5363" i="2"/>
  <c r="P5362" i="2"/>
  <c r="P5361" i="2"/>
  <c r="P5360" i="2"/>
  <c r="P5359" i="2"/>
  <c r="P5358" i="2"/>
  <c r="P5357" i="2"/>
  <c r="P5356" i="2"/>
  <c r="P5355" i="2"/>
  <c r="P5354" i="2"/>
  <c r="P5353" i="2"/>
  <c r="P5352" i="2"/>
  <c r="P5351" i="2"/>
  <c r="P5350" i="2"/>
  <c r="P5349" i="2"/>
  <c r="P5348" i="2"/>
  <c r="P5347" i="2"/>
  <c r="P5346" i="2"/>
  <c r="P5345" i="2"/>
  <c r="P5344" i="2"/>
  <c r="P5343" i="2"/>
  <c r="P5342" i="2"/>
  <c r="P5341" i="2"/>
  <c r="P5340" i="2"/>
  <c r="P5339" i="2"/>
  <c r="P5338" i="2"/>
  <c r="P5337" i="2"/>
  <c r="P5336" i="2"/>
  <c r="P5335" i="2"/>
  <c r="P5334" i="2"/>
  <c r="P5333" i="2"/>
  <c r="P5332" i="2"/>
  <c r="P5331" i="2"/>
  <c r="P5330" i="2"/>
  <c r="P5329" i="2"/>
  <c r="P5328" i="2"/>
  <c r="P5327" i="2"/>
  <c r="P5326" i="2"/>
  <c r="P5325" i="2"/>
  <c r="P5324" i="2"/>
  <c r="P5323" i="2"/>
  <c r="P5322" i="2"/>
  <c r="P5321" i="2"/>
  <c r="P5320" i="2"/>
  <c r="P5319" i="2"/>
  <c r="P5318" i="2"/>
  <c r="P5317" i="2"/>
  <c r="P5316" i="2"/>
  <c r="P5315" i="2"/>
  <c r="P5314" i="2"/>
  <c r="P5313" i="2"/>
  <c r="P5312" i="2"/>
  <c r="P5311" i="2"/>
  <c r="P5310" i="2"/>
  <c r="P5309" i="2"/>
  <c r="P5308" i="2"/>
  <c r="P5307" i="2"/>
  <c r="P5306" i="2"/>
  <c r="P5305" i="2"/>
  <c r="P5304" i="2"/>
  <c r="P5303" i="2"/>
  <c r="P5302" i="2"/>
  <c r="P5301" i="2"/>
  <c r="P5300" i="2"/>
  <c r="P5299" i="2"/>
  <c r="P5298" i="2"/>
  <c r="P5297" i="2"/>
  <c r="P5296" i="2"/>
  <c r="P5295" i="2"/>
  <c r="P5294" i="2"/>
  <c r="P5293" i="2"/>
  <c r="P5292" i="2"/>
  <c r="P5291" i="2"/>
  <c r="P5290" i="2"/>
  <c r="P5289" i="2"/>
  <c r="P5288" i="2"/>
  <c r="P5287" i="2"/>
  <c r="P5286" i="2"/>
  <c r="P5285" i="2"/>
  <c r="P5284" i="2"/>
  <c r="P5283" i="2"/>
  <c r="P5282" i="2"/>
  <c r="P5281" i="2"/>
  <c r="P5280" i="2"/>
  <c r="P5279" i="2"/>
  <c r="P5278" i="2"/>
  <c r="P5277" i="2"/>
  <c r="P5276" i="2"/>
  <c r="P5275" i="2"/>
  <c r="P5274" i="2"/>
  <c r="P5273" i="2"/>
  <c r="P5272" i="2"/>
  <c r="P5271" i="2"/>
  <c r="P5270" i="2"/>
  <c r="P5269" i="2"/>
  <c r="P5268" i="2"/>
  <c r="P5267" i="2"/>
  <c r="P5266" i="2"/>
  <c r="P5265" i="2"/>
  <c r="P5264" i="2"/>
  <c r="P5263" i="2"/>
  <c r="P5262" i="2"/>
  <c r="P5261" i="2"/>
  <c r="P5260" i="2"/>
  <c r="P5259" i="2"/>
  <c r="P5258" i="2"/>
  <c r="P5257" i="2"/>
  <c r="P5256" i="2"/>
  <c r="P5255" i="2"/>
  <c r="P5254" i="2"/>
  <c r="P5253" i="2"/>
  <c r="P5252" i="2"/>
  <c r="P5251" i="2"/>
  <c r="P5250" i="2"/>
  <c r="P5249" i="2"/>
  <c r="P5248" i="2"/>
  <c r="P5247" i="2"/>
  <c r="P5246" i="2"/>
  <c r="P5245" i="2"/>
  <c r="P5244" i="2"/>
  <c r="P5243" i="2"/>
  <c r="P5242" i="2"/>
  <c r="P5241" i="2"/>
  <c r="P5240" i="2"/>
  <c r="P5239" i="2"/>
  <c r="P5238" i="2"/>
  <c r="P5237" i="2"/>
  <c r="P5236" i="2"/>
  <c r="P5235" i="2"/>
  <c r="P5234" i="2"/>
  <c r="P5233" i="2"/>
  <c r="P5232" i="2"/>
  <c r="P5231" i="2"/>
  <c r="P5230" i="2"/>
  <c r="P5229" i="2"/>
  <c r="P5228" i="2"/>
  <c r="P5227" i="2"/>
  <c r="P5226" i="2"/>
  <c r="P5225" i="2"/>
  <c r="P5224" i="2"/>
  <c r="P5223" i="2"/>
  <c r="P5222" i="2"/>
  <c r="P5221" i="2"/>
  <c r="P5220" i="2"/>
  <c r="P5219" i="2"/>
  <c r="P5218" i="2"/>
  <c r="P5217" i="2"/>
  <c r="P5216" i="2"/>
  <c r="P5215" i="2"/>
  <c r="P5214" i="2"/>
  <c r="P5213" i="2"/>
  <c r="P5212" i="2"/>
  <c r="P5211" i="2"/>
  <c r="P5210" i="2"/>
  <c r="P5209" i="2"/>
  <c r="P5208" i="2"/>
  <c r="P5207" i="2"/>
  <c r="P5206" i="2"/>
  <c r="P5205" i="2"/>
  <c r="P5204" i="2"/>
  <c r="P5203" i="2"/>
  <c r="P5202" i="2"/>
  <c r="P5201" i="2"/>
  <c r="P5200" i="2"/>
  <c r="P5199" i="2"/>
  <c r="P5198" i="2"/>
  <c r="P5197" i="2"/>
  <c r="P5196" i="2"/>
  <c r="P5195" i="2"/>
  <c r="P5194" i="2"/>
  <c r="P5193" i="2"/>
  <c r="P5192" i="2"/>
  <c r="P5191" i="2"/>
  <c r="P5190" i="2"/>
  <c r="P5189" i="2"/>
  <c r="P5188" i="2"/>
  <c r="P5187" i="2"/>
  <c r="P5186" i="2"/>
  <c r="P5185" i="2"/>
  <c r="P5184" i="2"/>
  <c r="P5183" i="2"/>
  <c r="P5182" i="2"/>
  <c r="P5181" i="2"/>
  <c r="P5180" i="2"/>
  <c r="P5179" i="2"/>
  <c r="P5178" i="2"/>
  <c r="P5177" i="2"/>
  <c r="P5176" i="2"/>
  <c r="P5175" i="2"/>
  <c r="P5174" i="2"/>
  <c r="P5173" i="2"/>
  <c r="P5172" i="2"/>
  <c r="P5171" i="2"/>
  <c r="P5170" i="2"/>
  <c r="P5169" i="2"/>
  <c r="P5168" i="2"/>
  <c r="P5167" i="2"/>
  <c r="P5166" i="2"/>
  <c r="P5165" i="2"/>
  <c r="P5164" i="2"/>
  <c r="P5163" i="2"/>
  <c r="P5162" i="2"/>
  <c r="P5161" i="2"/>
  <c r="P5160" i="2"/>
  <c r="P5159" i="2"/>
  <c r="P5158" i="2"/>
  <c r="P5157" i="2"/>
  <c r="P5156" i="2"/>
  <c r="P5155" i="2"/>
  <c r="P5154" i="2"/>
  <c r="P5153" i="2"/>
  <c r="P5152" i="2"/>
  <c r="P5151" i="2"/>
  <c r="P5150" i="2"/>
  <c r="P5149" i="2"/>
  <c r="P5148" i="2"/>
  <c r="P5147" i="2"/>
  <c r="P5146" i="2"/>
  <c r="P5145" i="2"/>
  <c r="P5144" i="2"/>
  <c r="P5143" i="2"/>
  <c r="P5142" i="2"/>
  <c r="P5141" i="2"/>
  <c r="P5140" i="2"/>
  <c r="P5139" i="2"/>
  <c r="P5138" i="2"/>
  <c r="P5137" i="2"/>
  <c r="P5136" i="2"/>
  <c r="P5135" i="2"/>
  <c r="P5134" i="2"/>
  <c r="P5133" i="2"/>
  <c r="P5132" i="2"/>
  <c r="P5131" i="2"/>
  <c r="P5130" i="2"/>
  <c r="P5129" i="2"/>
  <c r="P5128" i="2"/>
  <c r="P5127" i="2"/>
  <c r="P5126" i="2"/>
  <c r="P5125" i="2"/>
  <c r="P5124" i="2"/>
  <c r="P5123" i="2"/>
  <c r="P5122" i="2"/>
  <c r="P5121" i="2"/>
  <c r="P5120" i="2"/>
  <c r="P5119" i="2"/>
  <c r="P5118" i="2"/>
  <c r="P5117" i="2"/>
  <c r="P5116" i="2"/>
  <c r="P5115" i="2"/>
  <c r="P5114" i="2"/>
  <c r="P5113" i="2"/>
  <c r="P5112" i="2"/>
  <c r="P5111" i="2"/>
  <c r="P5110" i="2"/>
  <c r="P5109" i="2"/>
  <c r="P5108" i="2"/>
  <c r="P5107" i="2"/>
  <c r="P5106" i="2"/>
  <c r="P5105" i="2"/>
  <c r="P5104" i="2"/>
  <c r="P5103" i="2"/>
  <c r="P5102" i="2"/>
  <c r="P5101" i="2"/>
  <c r="P5100" i="2"/>
  <c r="P5099" i="2"/>
  <c r="P5098" i="2"/>
  <c r="P5097" i="2"/>
  <c r="P5096" i="2"/>
  <c r="P5095" i="2"/>
  <c r="P5094" i="2"/>
  <c r="P5093" i="2"/>
  <c r="P5092" i="2"/>
  <c r="P5091" i="2"/>
  <c r="P5090" i="2"/>
  <c r="P5089" i="2"/>
  <c r="P5088" i="2"/>
  <c r="P5087" i="2"/>
  <c r="P5086" i="2"/>
  <c r="P5085" i="2"/>
  <c r="P5084" i="2"/>
  <c r="P5083" i="2"/>
  <c r="P5082" i="2"/>
  <c r="P5081" i="2"/>
  <c r="P5080" i="2"/>
  <c r="P5079" i="2"/>
  <c r="P5078" i="2"/>
  <c r="P5077" i="2"/>
  <c r="P5076" i="2"/>
  <c r="P5075" i="2"/>
  <c r="P5074" i="2"/>
  <c r="P5073" i="2"/>
  <c r="P5072" i="2"/>
  <c r="P5071" i="2"/>
  <c r="P5070" i="2"/>
  <c r="P5069" i="2"/>
  <c r="P5068" i="2"/>
  <c r="P5067" i="2"/>
  <c r="P5066" i="2"/>
  <c r="P5065" i="2"/>
  <c r="P5064" i="2"/>
  <c r="P5063" i="2"/>
  <c r="P5062" i="2"/>
  <c r="P5061" i="2"/>
  <c r="P5060" i="2"/>
  <c r="P5059" i="2"/>
  <c r="P5058" i="2"/>
  <c r="P5057" i="2"/>
  <c r="P5056" i="2"/>
  <c r="P5055" i="2"/>
  <c r="P5054" i="2"/>
  <c r="P5053" i="2"/>
  <c r="P5052" i="2"/>
  <c r="P5051" i="2"/>
  <c r="P5050" i="2"/>
  <c r="P5049" i="2"/>
  <c r="P5048" i="2"/>
  <c r="P5047" i="2"/>
  <c r="P5046" i="2"/>
  <c r="P5045" i="2"/>
  <c r="P5044" i="2"/>
  <c r="P5043" i="2"/>
  <c r="P5042" i="2"/>
  <c r="P5041" i="2"/>
  <c r="P5040" i="2"/>
  <c r="P5039" i="2"/>
  <c r="P5038" i="2"/>
  <c r="P5037" i="2"/>
  <c r="P5036" i="2"/>
  <c r="P5035" i="2"/>
  <c r="P5034" i="2"/>
  <c r="P5033" i="2"/>
  <c r="P5032" i="2"/>
  <c r="P5031" i="2"/>
  <c r="P5030" i="2"/>
  <c r="P5029" i="2"/>
  <c r="P5028" i="2"/>
  <c r="P5027" i="2"/>
  <c r="P5026" i="2"/>
  <c r="P5025" i="2"/>
  <c r="P5024" i="2"/>
  <c r="P5023" i="2"/>
  <c r="P5022" i="2"/>
  <c r="P5021" i="2"/>
  <c r="P5020" i="2"/>
  <c r="P5019" i="2"/>
  <c r="P5018" i="2"/>
  <c r="P5017" i="2"/>
  <c r="P5016" i="2"/>
  <c r="P5015" i="2"/>
  <c r="P5014" i="2"/>
  <c r="P5013" i="2"/>
  <c r="P5012" i="2"/>
  <c r="P5011" i="2"/>
  <c r="P5010" i="2"/>
  <c r="P5009" i="2"/>
  <c r="P5008" i="2"/>
  <c r="P5007" i="2"/>
  <c r="P5006" i="2"/>
  <c r="P5005" i="2"/>
  <c r="P5004" i="2"/>
  <c r="P5003" i="2"/>
  <c r="P5002" i="2"/>
  <c r="P5001" i="2"/>
  <c r="P5000" i="2"/>
  <c r="P4999" i="2"/>
  <c r="P4998" i="2"/>
  <c r="P4997" i="2"/>
  <c r="P4996" i="2"/>
  <c r="P4995" i="2"/>
  <c r="P4994" i="2"/>
  <c r="P4993" i="2"/>
  <c r="P4992" i="2"/>
  <c r="P4991" i="2"/>
  <c r="P4990" i="2"/>
  <c r="P4989" i="2"/>
  <c r="P4988" i="2"/>
  <c r="P4987" i="2"/>
  <c r="P4986" i="2"/>
  <c r="P4985" i="2"/>
  <c r="P4984" i="2"/>
  <c r="P4983" i="2"/>
  <c r="P4982" i="2"/>
  <c r="P4981" i="2"/>
  <c r="P4980" i="2"/>
  <c r="P4979" i="2"/>
  <c r="P4978" i="2"/>
  <c r="P4977" i="2"/>
  <c r="P4976" i="2"/>
  <c r="P4975" i="2"/>
  <c r="P4974" i="2"/>
  <c r="P4973" i="2"/>
  <c r="P4972" i="2"/>
  <c r="P4971" i="2"/>
  <c r="P4970" i="2"/>
  <c r="P4969" i="2"/>
  <c r="P4968" i="2"/>
  <c r="P4967" i="2"/>
  <c r="P4966" i="2"/>
  <c r="P4965" i="2"/>
  <c r="P4964" i="2"/>
  <c r="P4963" i="2"/>
  <c r="P4962" i="2"/>
  <c r="P4961" i="2"/>
  <c r="P4960" i="2"/>
  <c r="P4959" i="2"/>
  <c r="P4958" i="2"/>
  <c r="P4957" i="2"/>
  <c r="P4956" i="2"/>
  <c r="P4955" i="2"/>
  <c r="P4954" i="2"/>
  <c r="P4953" i="2"/>
  <c r="P4952" i="2"/>
  <c r="P4951" i="2"/>
  <c r="P4950" i="2"/>
  <c r="P4949" i="2"/>
  <c r="P4948" i="2"/>
  <c r="P4947" i="2"/>
  <c r="P4946" i="2"/>
  <c r="P4945" i="2"/>
  <c r="P4944" i="2"/>
  <c r="P4943" i="2"/>
  <c r="P4942" i="2"/>
  <c r="P4941" i="2"/>
  <c r="P4940" i="2"/>
  <c r="P4939" i="2"/>
  <c r="P4938" i="2"/>
  <c r="P4937" i="2"/>
  <c r="P4936" i="2"/>
  <c r="P4935" i="2"/>
  <c r="P4934" i="2"/>
  <c r="P4933" i="2"/>
  <c r="P4932" i="2"/>
  <c r="P4931" i="2"/>
  <c r="P4930" i="2"/>
  <c r="P4929" i="2"/>
  <c r="P4928" i="2"/>
  <c r="P4927" i="2"/>
  <c r="P4926" i="2"/>
  <c r="P4925" i="2"/>
  <c r="P4924" i="2"/>
  <c r="P4923" i="2"/>
  <c r="P4922" i="2"/>
  <c r="P4921" i="2"/>
  <c r="P4920" i="2"/>
  <c r="P4919" i="2"/>
  <c r="P4918" i="2"/>
  <c r="P4917" i="2"/>
  <c r="P4916" i="2"/>
  <c r="P4915" i="2"/>
  <c r="P4914" i="2"/>
  <c r="P4913" i="2"/>
  <c r="P4912" i="2"/>
  <c r="P4911" i="2"/>
  <c r="P4910" i="2"/>
  <c r="P4909" i="2"/>
  <c r="P4908" i="2"/>
  <c r="P4907" i="2"/>
  <c r="P4906" i="2"/>
  <c r="P4905" i="2"/>
  <c r="P4904" i="2"/>
  <c r="P4903" i="2"/>
  <c r="P4902" i="2"/>
  <c r="P4901" i="2"/>
  <c r="P4900" i="2"/>
  <c r="P4899" i="2"/>
  <c r="P4898" i="2"/>
  <c r="P4897" i="2"/>
  <c r="P4896" i="2"/>
  <c r="P4895" i="2"/>
  <c r="P4894" i="2"/>
  <c r="P4893" i="2"/>
  <c r="P4892" i="2"/>
  <c r="P4891" i="2"/>
  <c r="P4890" i="2"/>
  <c r="P4889" i="2"/>
  <c r="P4888" i="2"/>
  <c r="P4887" i="2"/>
  <c r="P4886" i="2"/>
  <c r="P4885" i="2"/>
  <c r="P4884" i="2"/>
  <c r="P4883" i="2"/>
  <c r="P4882" i="2"/>
  <c r="P4881" i="2"/>
  <c r="P4880" i="2"/>
  <c r="P4879" i="2"/>
  <c r="P4878" i="2"/>
  <c r="P4877" i="2"/>
  <c r="P4876" i="2"/>
  <c r="P4875" i="2"/>
  <c r="P4874" i="2"/>
  <c r="P4873" i="2"/>
  <c r="P4872" i="2"/>
  <c r="P4871" i="2"/>
  <c r="P4870" i="2"/>
  <c r="P4869" i="2"/>
  <c r="P4868" i="2"/>
  <c r="P4867" i="2"/>
  <c r="P4866" i="2"/>
  <c r="P4865" i="2"/>
  <c r="P4864" i="2"/>
  <c r="P4863" i="2"/>
  <c r="P4862" i="2"/>
  <c r="P4861" i="2"/>
  <c r="P4860" i="2"/>
  <c r="P4859" i="2"/>
  <c r="P4858" i="2"/>
  <c r="P4857" i="2"/>
  <c r="P4856" i="2"/>
  <c r="P4855" i="2"/>
  <c r="P4854" i="2"/>
  <c r="P4853" i="2"/>
  <c r="P4852" i="2"/>
  <c r="P4851" i="2"/>
  <c r="P4850" i="2"/>
  <c r="P4849" i="2"/>
  <c r="P4848" i="2"/>
  <c r="P4847" i="2"/>
  <c r="P4846" i="2"/>
  <c r="P4845" i="2"/>
  <c r="P4844" i="2"/>
  <c r="P4843" i="2"/>
  <c r="P4842" i="2"/>
  <c r="P4841" i="2"/>
  <c r="P4840" i="2"/>
  <c r="P4839" i="2"/>
  <c r="P4838" i="2"/>
  <c r="P4837" i="2"/>
  <c r="P4836" i="2"/>
  <c r="P4835" i="2"/>
  <c r="P4834" i="2"/>
  <c r="P4833" i="2"/>
  <c r="P4832" i="2"/>
  <c r="P4831" i="2"/>
  <c r="P4830" i="2"/>
  <c r="P4829" i="2"/>
  <c r="P4828" i="2"/>
  <c r="P4827" i="2"/>
  <c r="P4826" i="2"/>
  <c r="P4825" i="2"/>
  <c r="P4824" i="2"/>
  <c r="P4823" i="2"/>
  <c r="P4822" i="2"/>
  <c r="P4821" i="2"/>
  <c r="P4820" i="2"/>
  <c r="P4819" i="2"/>
  <c r="P4818" i="2"/>
  <c r="P4817" i="2"/>
  <c r="P4816" i="2"/>
  <c r="P4815" i="2"/>
  <c r="P4814" i="2"/>
  <c r="P4813" i="2"/>
  <c r="P4812" i="2"/>
  <c r="P4811" i="2"/>
  <c r="P4810" i="2"/>
  <c r="P4809" i="2"/>
  <c r="P4808" i="2"/>
  <c r="P4807" i="2"/>
  <c r="P4806" i="2"/>
  <c r="P4805" i="2"/>
  <c r="P4804" i="2"/>
  <c r="P4803" i="2"/>
  <c r="P4802" i="2"/>
  <c r="P4801" i="2"/>
  <c r="P4800" i="2"/>
  <c r="P4799" i="2"/>
  <c r="P4798" i="2"/>
  <c r="P4797" i="2"/>
  <c r="P4796" i="2"/>
  <c r="P4795" i="2"/>
  <c r="P4794" i="2"/>
  <c r="P4793" i="2"/>
  <c r="P4792" i="2"/>
  <c r="P4791" i="2"/>
  <c r="P4790" i="2"/>
  <c r="P4789" i="2"/>
  <c r="P4788" i="2"/>
  <c r="P4787" i="2"/>
  <c r="P4786" i="2"/>
  <c r="P4785" i="2"/>
  <c r="P4784" i="2"/>
  <c r="P4783" i="2"/>
  <c r="P4782" i="2"/>
  <c r="P4781" i="2"/>
  <c r="P4780" i="2"/>
  <c r="P4779" i="2"/>
  <c r="P4778" i="2"/>
  <c r="P4777" i="2"/>
  <c r="P4776" i="2"/>
  <c r="P4775" i="2"/>
  <c r="P4774" i="2"/>
  <c r="P4773" i="2"/>
  <c r="P4772" i="2"/>
  <c r="P4771" i="2"/>
  <c r="P4770" i="2"/>
  <c r="P4769" i="2"/>
  <c r="P4768" i="2"/>
  <c r="P4767" i="2"/>
  <c r="P4766" i="2"/>
  <c r="P4765" i="2"/>
  <c r="P4764" i="2"/>
  <c r="P4763" i="2"/>
  <c r="P4762" i="2"/>
  <c r="P4761" i="2"/>
  <c r="P4760" i="2"/>
  <c r="P4759" i="2"/>
  <c r="P4758" i="2"/>
  <c r="P4757" i="2"/>
  <c r="P4756" i="2"/>
  <c r="P4755" i="2"/>
  <c r="P4754" i="2"/>
  <c r="P4753" i="2"/>
  <c r="P4752" i="2"/>
  <c r="P4751" i="2"/>
  <c r="P4750" i="2"/>
  <c r="P4749" i="2"/>
  <c r="P4748" i="2"/>
  <c r="P4747" i="2"/>
  <c r="P4746" i="2"/>
  <c r="P4745" i="2"/>
  <c r="P4744" i="2"/>
  <c r="P4743" i="2"/>
  <c r="P4742" i="2"/>
  <c r="P4741" i="2"/>
  <c r="P4740" i="2"/>
  <c r="P4739" i="2"/>
  <c r="P4738" i="2"/>
  <c r="P4737" i="2"/>
  <c r="P4736" i="2"/>
  <c r="P4735" i="2"/>
  <c r="P4734" i="2"/>
  <c r="P4733" i="2"/>
  <c r="P4732" i="2"/>
  <c r="P4731" i="2"/>
  <c r="P4730" i="2"/>
  <c r="P4729" i="2"/>
  <c r="P4728" i="2"/>
  <c r="P4727" i="2"/>
  <c r="P4726" i="2"/>
  <c r="P4725" i="2"/>
  <c r="P4724" i="2"/>
  <c r="P4723" i="2"/>
  <c r="P4722" i="2"/>
  <c r="P4721" i="2"/>
  <c r="P4720" i="2"/>
  <c r="P4719" i="2"/>
  <c r="P4718" i="2"/>
  <c r="P4717" i="2"/>
  <c r="P4716" i="2"/>
  <c r="P4715" i="2"/>
  <c r="P4714" i="2"/>
  <c r="P4713" i="2"/>
  <c r="P4712" i="2"/>
  <c r="P4711" i="2"/>
  <c r="P4710" i="2"/>
  <c r="P4709" i="2"/>
  <c r="P4708" i="2"/>
  <c r="P4707" i="2"/>
  <c r="P4706" i="2"/>
  <c r="P4705" i="2"/>
  <c r="P4704" i="2"/>
  <c r="P4703" i="2"/>
  <c r="P4702" i="2"/>
  <c r="P4701" i="2"/>
  <c r="P4700" i="2"/>
  <c r="P4699" i="2"/>
  <c r="P4698" i="2"/>
  <c r="P4697" i="2"/>
  <c r="P4696" i="2"/>
  <c r="P4695" i="2"/>
  <c r="P4694" i="2"/>
  <c r="P4693" i="2"/>
  <c r="P4692" i="2"/>
  <c r="P4691" i="2"/>
  <c r="P4690" i="2"/>
  <c r="P4689" i="2"/>
  <c r="P4688" i="2"/>
  <c r="P4687" i="2"/>
  <c r="P4686" i="2"/>
  <c r="P4685" i="2"/>
  <c r="P4684" i="2"/>
  <c r="P4683" i="2"/>
  <c r="P4682" i="2"/>
  <c r="P4681" i="2"/>
  <c r="P4680" i="2"/>
  <c r="P4679" i="2"/>
  <c r="P4678" i="2"/>
  <c r="P4677" i="2"/>
  <c r="P4676" i="2"/>
  <c r="P4675" i="2"/>
  <c r="P4674" i="2"/>
  <c r="P4673" i="2"/>
  <c r="P4672" i="2"/>
  <c r="P4671" i="2"/>
  <c r="P4670" i="2"/>
  <c r="P4669" i="2"/>
  <c r="P4668" i="2"/>
  <c r="P4667" i="2"/>
  <c r="P4666" i="2"/>
  <c r="P4665" i="2"/>
  <c r="P4664" i="2"/>
  <c r="P4663" i="2"/>
  <c r="P4662" i="2"/>
  <c r="P4661" i="2"/>
  <c r="P4660" i="2"/>
  <c r="P4659" i="2"/>
  <c r="P4658" i="2"/>
  <c r="P4657" i="2"/>
  <c r="P4656" i="2"/>
  <c r="P4655" i="2"/>
  <c r="P4654" i="2"/>
  <c r="P4653" i="2"/>
  <c r="P4652" i="2"/>
  <c r="P4651" i="2"/>
  <c r="P4650" i="2"/>
  <c r="P4649" i="2"/>
  <c r="P4648" i="2"/>
  <c r="P4647" i="2"/>
  <c r="P4646" i="2"/>
  <c r="P4645" i="2"/>
  <c r="P4644" i="2"/>
  <c r="P4643" i="2"/>
  <c r="P4642" i="2"/>
  <c r="P4641" i="2"/>
  <c r="P4640" i="2"/>
  <c r="P4639" i="2"/>
  <c r="P4638" i="2"/>
  <c r="P4637" i="2"/>
  <c r="P4636" i="2"/>
  <c r="P4635" i="2"/>
  <c r="P4634" i="2"/>
  <c r="P4633" i="2"/>
  <c r="P4632" i="2"/>
  <c r="P4631" i="2"/>
  <c r="P4630" i="2"/>
  <c r="P4629" i="2"/>
  <c r="P4628" i="2"/>
  <c r="P4627" i="2"/>
  <c r="P4626" i="2"/>
  <c r="P4625" i="2"/>
  <c r="P4624" i="2"/>
  <c r="P4623" i="2"/>
  <c r="P4622" i="2"/>
  <c r="P4621" i="2"/>
  <c r="P4620" i="2"/>
  <c r="P4619" i="2"/>
  <c r="P4618" i="2"/>
  <c r="P4617" i="2"/>
  <c r="P4616" i="2"/>
  <c r="P4615" i="2"/>
  <c r="P4614" i="2"/>
  <c r="P4613" i="2"/>
  <c r="P4612" i="2"/>
  <c r="P4611" i="2"/>
  <c r="P4610" i="2"/>
  <c r="P4609" i="2"/>
  <c r="P4608" i="2"/>
  <c r="P4607" i="2"/>
  <c r="P4606" i="2"/>
  <c r="P4605" i="2"/>
  <c r="P4604" i="2"/>
  <c r="P4603" i="2"/>
  <c r="P4602" i="2"/>
  <c r="P4601" i="2"/>
  <c r="P4600" i="2"/>
  <c r="P4599" i="2"/>
  <c r="P4598" i="2"/>
  <c r="P4597" i="2"/>
  <c r="P4596" i="2"/>
  <c r="P4595" i="2"/>
  <c r="P4594" i="2"/>
  <c r="P4593" i="2"/>
  <c r="P4592" i="2"/>
  <c r="P4591" i="2"/>
  <c r="P4590" i="2"/>
  <c r="P4589" i="2"/>
  <c r="P4588" i="2"/>
  <c r="P4587" i="2"/>
  <c r="P4586" i="2"/>
  <c r="P4585" i="2"/>
  <c r="P4584" i="2"/>
  <c r="P4583" i="2"/>
  <c r="P4582" i="2"/>
  <c r="P4581" i="2"/>
  <c r="P4580" i="2"/>
  <c r="P4579" i="2"/>
  <c r="P4578" i="2"/>
  <c r="P4577" i="2"/>
  <c r="P4576" i="2"/>
  <c r="P4575" i="2"/>
  <c r="P4574" i="2"/>
  <c r="P4573" i="2"/>
  <c r="P4572" i="2"/>
  <c r="P4571" i="2"/>
  <c r="P4570" i="2"/>
  <c r="P4569" i="2"/>
  <c r="P4568" i="2"/>
  <c r="P4567" i="2"/>
  <c r="P4566" i="2"/>
  <c r="P4565" i="2"/>
  <c r="P4564" i="2"/>
  <c r="P4563" i="2"/>
  <c r="P4562" i="2"/>
  <c r="P4561" i="2"/>
  <c r="P4560" i="2"/>
  <c r="P4559" i="2"/>
  <c r="P4558" i="2"/>
  <c r="P4557" i="2"/>
  <c r="P4556" i="2"/>
  <c r="P4555" i="2"/>
  <c r="P4554" i="2"/>
  <c r="P4553" i="2"/>
  <c r="P4552" i="2"/>
  <c r="P4551" i="2"/>
  <c r="P4550" i="2"/>
  <c r="P4549" i="2"/>
  <c r="P4548" i="2"/>
  <c r="P4547" i="2"/>
  <c r="P4546" i="2"/>
  <c r="P4545" i="2"/>
  <c r="P4544" i="2"/>
  <c r="P4543" i="2"/>
  <c r="P4542" i="2"/>
  <c r="P4541" i="2"/>
  <c r="P4540" i="2"/>
  <c r="P4539" i="2"/>
  <c r="P4538" i="2"/>
  <c r="P4537" i="2"/>
  <c r="P4536" i="2"/>
  <c r="P4535" i="2"/>
  <c r="P4534" i="2"/>
  <c r="P4533" i="2"/>
  <c r="P4532" i="2"/>
  <c r="P4531" i="2"/>
  <c r="P4530" i="2"/>
  <c r="P4529" i="2"/>
  <c r="P4528" i="2"/>
  <c r="P4527" i="2"/>
  <c r="P4526" i="2"/>
  <c r="P4525" i="2"/>
  <c r="P4524" i="2"/>
  <c r="P4523" i="2"/>
  <c r="P4522" i="2"/>
  <c r="P4521" i="2"/>
  <c r="P4520" i="2"/>
  <c r="P4519" i="2"/>
  <c r="P4518" i="2"/>
  <c r="P4517" i="2"/>
  <c r="P4516" i="2"/>
  <c r="P4515" i="2"/>
  <c r="P4514" i="2"/>
  <c r="P4513" i="2"/>
  <c r="P4512" i="2"/>
  <c r="P4511" i="2"/>
  <c r="P4510" i="2"/>
  <c r="P4509" i="2"/>
  <c r="P4508" i="2"/>
  <c r="P4507" i="2"/>
  <c r="P4506" i="2"/>
  <c r="P4505" i="2"/>
  <c r="P4504" i="2"/>
  <c r="P4503" i="2"/>
  <c r="P4502" i="2"/>
  <c r="P4501" i="2"/>
  <c r="P4500" i="2"/>
  <c r="P4499" i="2"/>
  <c r="P4498" i="2"/>
  <c r="P4497" i="2"/>
  <c r="P4496" i="2"/>
  <c r="P4495" i="2"/>
  <c r="P4494" i="2"/>
  <c r="P4493" i="2"/>
  <c r="P4492" i="2"/>
  <c r="P4491" i="2"/>
  <c r="P4490" i="2"/>
  <c r="P4489" i="2"/>
  <c r="P4488" i="2"/>
  <c r="P4487" i="2"/>
  <c r="P4486" i="2"/>
  <c r="P4485" i="2"/>
  <c r="P4484" i="2"/>
  <c r="P4483" i="2"/>
  <c r="P4482" i="2"/>
  <c r="P4481" i="2"/>
  <c r="P4480" i="2"/>
  <c r="P4479" i="2"/>
  <c r="P4478" i="2"/>
  <c r="P4477" i="2"/>
  <c r="P4476" i="2"/>
  <c r="P4475" i="2"/>
  <c r="P4474" i="2"/>
  <c r="P4473" i="2"/>
  <c r="P4472" i="2"/>
  <c r="P4471" i="2"/>
  <c r="P4470" i="2"/>
  <c r="P4469" i="2"/>
  <c r="P4468" i="2"/>
  <c r="P4467" i="2"/>
  <c r="P4466" i="2"/>
  <c r="P4465" i="2"/>
  <c r="P4464" i="2"/>
  <c r="P4463" i="2"/>
  <c r="P4462" i="2"/>
  <c r="P4461" i="2"/>
  <c r="P4460" i="2"/>
  <c r="P4459" i="2"/>
  <c r="P4458" i="2"/>
  <c r="P4457" i="2"/>
  <c r="P4456" i="2"/>
  <c r="P4455" i="2"/>
  <c r="P4454" i="2"/>
  <c r="P4453" i="2"/>
  <c r="P4452" i="2"/>
  <c r="P4451" i="2"/>
  <c r="P4450" i="2"/>
  <c r="P4449" i="2"/>
  <c r="P4448" i="2"/>
  <c r="P4447" i="2"/>
  <c r="P4446" i="2"/>
  <c r="P4445" i="2"/>
  <c r="P4444" i="2"/>
  <c r="P4443" i="2"/>
  <c r="P4442" i="2"/>
  <c r="P4441" i="2"/>
  <c r="P4440" i="2"/>
  <c r="P4439" i="2"/>
  <c r="P4438" i="2"/>
  <c r="P4437" i="2"/>
  <c r="P4436" i="2"/>
  <c r="P4435" i="2"/>
  <c r="P4434" i="2"/>
  <c r="P4433" i="2"/>
  <c r="P4432" i="2"/>
  <c r="P4431" i="2"/>
  <c r="P4430" i="2"/>
  <c r="P4429" i="2"/>
  <c r="P4428" i="2"/>
  <c r="P4427" i="2"/>
  <c r="P4426" i="2"/>
  <c r="P4425" i="2"/>
  <c r="P4424" i="2"/>
  <c r="P4423" i="2"/>
  <c r="P4422" i="2"/>
  <c r="P4421" i="2"/>
  <c r="P4420" i="2"/>
  <c r="P4419" i="2"/>
  <c r="P4418" i="2"/>
  <c r="P4417" i="2"/>
  <c r="P4416" i="2"/>
  <c r="P4415" i="2"/>
  <c r="P4414" i="2"/>
  <c r="P4413" i="2"/>
  <c r="P4412" i="2"/>
  <c r="P4411" i="2"/>
  <c r="P4410" i="2"/>
  <c r="P4409" i="2"/>
  <c r="P4408" i="2"/>
  <c r="P4407" i="2"/>
  <c r="P4406" i="2"/>
  <c r="P4405" i="2"/>
  <c r="P4404" i="2"/>
  <c r="P4403" i="2"/>
  <c r="P4402" i="2"/>
  <c r="P4401" i="2"/>
  <c r="P4400" i="2"/>
  <c r="P4399" i="2"/>
  <c r="P4398" i="2"/>
  <c r="P4397" i="2"/>
  <c r="P4396" i="2"/>
  <c r="P4395" i="2"/>
  <c r="P4394" i="2"/>
  <c r="P4393" i="2"/>
  <c r="P4392" i="2"/>
  <c r="P4391" i="2"/>
  <c r="P4390" i="2"/>
  <c r="P4389" i="2"/>
  <c r="P4388" i="2"/>
  <c r="P4387" i="2"/>
  <c r="P4386" i="2"/>
  <c r="P4385" i="2"/>
  <c r="P4384" i="2"/>
  <c r="P4383" i="2"/>
  <c r="P4382" i="2"/>
  <c r="P4381" i="2"/>
  <c r="P4380" i="2"/>
  <c r="P4379" i="2"/>
  <c r="P4378" i="2"/>
  <c r="P4377" i="2"/>
  <c r="P4376" i="2"/>
  <c r="P4375" i="2"/>
  <c r="P4374" i="2"/>
  <c r="P4373" i="2"/>
  <c r="P4372" i="2"/>
  <c r="P4371" i="2"/>
  <c r="P4370" i="2"/>
  <c r="P4369" i="2"/>
  <c r="P4368" i="2"/>
  <c r="P4367" i="2"/>
  <c r="P4366" i="2"/>
  <c r="P4365" i="2"/>
  <c r="P4364" i="2"/>
  <c r="P4363" i="2"/>
  <c r="P4362" i="2"/>
  <c r="P4361" i="2"/>
  <c r="P4360" i="2"/>
  <c r="P4359" i="2"/>
  <c r="P4358" i="2"/>
  <c r="P4357" i="2"/>
  <c r="P4356" i="2"/>
  <c r="P4355" i="2"/>
  <c r="P4354" i="2"/>
  <c r="P4353" i="2"/>
  <c r="P4352" i="2"/>
  <c r="P4351" i="2"/>
  <c r="P4350" i="2"/>
  <c r="P4349" i="2"/>
  <c r="P4348" i="2"/>
  <c r="P4347" i="2"/>
  <c r="P4346" i="2"/>
  <c r="P4345" i="2"/>
  <c r="P4344" i="2"/>
  <c r="P4343" i="2"/>
  <c r="P4342" i="2"/>
  <c r="P4341" i="2"/>
  <c r="P4340" i="2"/>
  <c r="P4339" i="2"/>
  <c r="P4338" i="2"/>
  <c r="P4337" i="2"/>
  <c r="P4336" i="2"/>
  <c r="P4335" i="2"/>
  <c r="P4334" i="2"/>
  <c r="P4333" i="2"/>
  <c r="P4332" i="2"/>
  <c r="P4331" i="2"/>
  <c r="P4330" i="2"/>
  <c r="P4329" i="2"/>
  <c r="P4328" i="2"/>
  <c r="P4327" i="2"/>
  <c r="P4326" i="2"/>
  <c r="P4325" i="2"/>
  <c r="P4324" i="2"/>
  <c r="P4323" i="2"/>
  <c r="P4322" i="2"/>
  <c r="P4321" i="2"/>
  <c r="P4320" i="2"/>
  <c r="P4319" i="2"/>
  <c r="P4318" i="2"/>
  <c r="P4317" i="2"/>
  <c r="P4316" i="2"/>
  <c r="P4315" i="2"/>
  <c r="P4314" i="2"/>
  <c r="P4313" i="2"/>
  <c r="P4312" i="2"/>
  <c r="P4311" i="2"/>
  <c r="P4310" i="2"/>
  <c r="P4309" i="2"/>
  <c r="P4308" i="2"/>
  <c r="P4307" i="2"/>
  <c r="P4306" i="2"/>
  <c r="P4305" i="2"/>
  <c r="P4304" i="2"/>
  <c r="P4303" i="2"/>
  <c r="P4302" i="2"/>
  <c r="P4301" i="2"/>
  <c r="P4300" i="2"/>
  <c r="P4299" i="2"/>
  <c r="P4298" i="2"/>
  <c r="P4297" i="2"/>
  <c r="P4296" i="2"/>
  <c r="P4295" i="2"/>
  <c r="P4294" i="2"/>
  <c r="P4293" i="2"/>
  <c r="P4292" i="2"/>
  <c r="P4291" i="2"/>
  <c r="P4290" i="2"/>
  <c r="P4289" i="2"/>
  <c r="P4288" i="2"/>
  <c r="P4287" i="2"/>
  <c r="P4286" i="2"/>
  <c r="P4285" i="2"/>
  <c r="P4284" i="2"/>
  <c r="P4283" i="2"/>
  <c r="P4282" i="2"/>
  <c r="P4281" i="2"/>
  <c r="P4280" i="2"/>
  <c r="P4279" i="2"/>
  <c r="P4278" i="2"/>
  <c r="P4277" i="2"/>
  <c r="P4276" i="2"/>
  <c r="P4275" i="2"/>
  <c r="P4274" i="2"/>
  <c r="P4273" i="2"/>
  <c r="P4272" i="2"/>
  <c r="P4271" i="2"/>
  <c r="P4270" i="2"/>
  <c r="P4269" i="2"/>
  <c r="P4268" i="2"/>
  <c r="P4267" i="2"/>
  <c r="P4266" i="2"/>
  <c r="P4265" i="2"/>
  <c r="P4264" i="2"/>
  <c r="P4263" i="2"/>
  <c r="P4262" i="2"/>
  <c r="P4261" i="2"/>
  <c r="P4260" i="2"/>
  <c r="P4259" i="2"/>
  <c r="P4258" i="2"/>
  <c r="P4257" i="2"/>
  <c r="P4256" i="2"/>
  <c r="P4255" i="2"/>
  <c r="P4254" i="2"/>
  <c r="P4253" i="2"/>
  <c r="P4252" i="2"/>
  <c r="P4251" i="2"/>
  <c r="P4250" i="2"/>
  <c r="P4249" i="2"/>
  <c r="P4248" i="2"/>
  <c r="P4247" i="2"/>
  <c r="P4246" i="2"/>
  <c r="P4245" i="2"/>
  <c r="P4244" i="2"/>
  <c r="P4243" i="2"/>
  <c r="P4242" i="2"/>
  <c r="P4241" i="2"/>
  <c r="P4240" i="2"/>
  <c r="P4239" i="2"/>
  <c r="P4238" i="2"/>
  <c r="P4237" i="2"/>
  <c r="P4236" i="2"/>
  <c r="P4235" i="2"/>
  <c r="P4234" i="2"/>
  <c r="P4233" i="2"/>
  <c r="P4232" i="2"/>
  <c r="P4231" i="2"/>
  <c r="P4230" i="2"/>
  <c r="P4229" i="2"/>
  <c r="P4228" i="2"/>
  <c r="P4227" i="2"/>
  <c r="P4226" i="2"/>
  <c r="P4225" i="2"/>
  <c r="P4224" i="2"/>
  <c r="P4223" i="2"/>
  <c r="P4222" i="2"/>
  <c r="P4221" i="2"/>
  <c r="P4220" i="2"/>
  <c r="P4219" i="2"/>
  <c r="P4218" i="2"/>
  <c r="P4217" i="2"/>
  <c r="P4216" i="2"/>
  <c r="P4215" i="2"/>
  <c r="P4214" i="2"/>
  <c r="P4213" i="2"/>
  <c r="P4212" i="2"/>
  <c r="P4211" i="2"/>
  <c r="P4210" i="2"/>
  <c r="P4209" i="2"/>
  <c r="P4208" i="2"/>
  <c r="P4207" i="2"/>
  <c r="P4206" i="2"/>
  <c r="P4205" i="2"/>
  <c r="P4204" i="2"/>
  <c r="P4203" i="2"/>
  <c r="P4202" i="2"/>
  <c r="P4201" i="2"/>
  <c r="P4200" i="2"/>
  <c r="P4199" i="2"/>
  <c r="P4198" i="2"/>
  <c r="P4197" i="2"/>
  <c r="P4196" i="2"/>
  <c r="P4195" i="2"/>
  <c r="P4194" i="2"/>
  <c r="P4193" i="2"/>
  <c r="P4192" i="2"/>
  <c r="P4191" i="2"/>
  <c r="P4190" i="2"/>
  <c r="P4189" i="2"/>
  <c r="P4188" i="2"/>
  <c r="P4187" i="2"/>
  <c r="P4186" i="2"/>
  <c r="P4185" i="2"/>
  <c r="P4184" i="2"/>
  <c r="P4183" i="2"/>
  <c r="P4182" i="2"/>
  <c r="P4181" i="2"/>
  <c r="P4180" i="2"/>
  <c r="P4179" i="2"/>
  <c r="P4178" i="2"/>
  <c r="P4177" i="2"/>
  <c r="P4176" i="2"/>
  <c r="P4175" i="2"/>
  <c r="P4174" i="2"/>
  <c r="P4173" i="2"/>
  <c r="P4172" i="2"/>
  <c r="P4171" i="2"/>
  <c r="P4170" i="2"/>
  <c r="P4169" i="2"/>
  <c r="P4168" i="2"/>
  <c r="P4167" i="2"/>
  <c r="P4166" i="2"/>
  <c r="P4165" i="2"/>
  <c r="P4164" i="2"/>
  <c r="P4163" i="2"/>
  <c r="P4162" i="2"/>
  <c r="P4161" i="2"/>
  <c r="P4160" i="2"/>
  <c r="P4159" i="2"/>
  <c r="P4158" i="2"/>
  <c r="P4157" i="2"/>
  <c r="P4156" i="2"/>
  <c r="P4155" i="2"/>
  <c r="P4154" i="2"/>
  <c r="P4153" i="2"/>
  <c r="P4152" i="2"/>
  <c r="P4151" i="2"/>
  <c r="P4150" i="2"/>
  <c r="P4149" i="2"/>
  <c r="P4148" i="2"/>
  <c r="P4147" i="2"/>
  <c r="P4146" i="2"/>
  <c r="P4145" i="2"/>
  <c r="P4144" i="2"/>
  <c r="P4143" i="2"/>
  <c r="P4142" i="2"/>
  <c r="P4141" i="2"/>
  <c r="P4140" i="2"/>
  <c r="P4139" i="2"/>
  <c r="P4138" i="2"/>
  <c r="P4137" i="2"/>
  <c r="P4136" i="2"/>
  <c r="P4135" i="2"/>
  <c r="P4134" i="2"/>
  <c r="P4133" i="2"/>
  <c r="P4132" i="2"/>
  <c r="P4131" i="2"/>
  <c r="P4130" i="2"/>
  <c r="P4129" i="2"/>
  <c r="P4128" i="2"/>
  <c r="P4127" i="2"/>
  <c r="P4126" i="2"/>
  <c r="P4125" i="2"/>
  <c r="P4124" i="2"/>
  <c r="P4123" i="2"/>
  <c r="P4122" i="2"/>
  <c r="P4121" i="2"/>
  <c r="P4120" i="2"/>
  <c r="P4119" i="2"/>
  <c r="P4118" i="2"/>
  <c r="P4117" i="2"/>
  <c r="P4116" i="2"/>
  <c r="P4115" i="2"/>
  <c r="P4114" i="2"/>
  <c r="P4113" i="2"/>
  <c r="P4112" i="2"/>
  <c r="P4111" i="2"/>
  <c r="P4110" i="2"/>
  <c r="P4109" i="2"/>
  <c r="P4108" i="2"/>
  <c r="P4107" i="2"/>
  <c r="P4106" i="2"/>
  <c r="P4105" i="2"/>
  <c r="P4104" i="2"/>
  <c r="P4103" i="2"/>
  <c r="P4102" i="2"/>
  <c r="P4101" i="2"/>
  <c r="P4100" i="2"/>
  <c r="P4099" i="2"/>
  <c r="P4098" i="2"/>
  <c r="P4097" i="2"/>
  <c r="P4096" i="2"/>
  <c r="P4095" i="2"/>
  <c r="P4094" i="2"/>
  <c r="P4093" i="2"/>
  <c r="P4092" i="2"/>
  <c r="P4091" i="2"/>
  <c r="P4090" i="2"/>
  <c r="P4089" i="2"/>
  <c r="P4088" i="2"/>
  <c r="P4087" i="2"/>
  <c r="P4086" i="2"/>
  <c r="P4085" i="2"/>
  <c r="P4084" i="2"/>
  <c r="P4083" i="2"/>
  <c r="P4082" i="2"/>
  <c r="P4081" i="2"/>
  <c r="P4080" i="2"/>
  <c r="P4079" i="2"/>
  <c r="P4078" i="2"/>
  <c r="P4077" i="2"/>
  <c r="P4076" i="2"/>
  <c r="P4075" i="2"/>
  <c r="P4074" i="2"/>
  <c r="P4073" i="2"/>
  <c r="P4072" i="2"/>
  <c r="P4071" i="2"/>
  <c r="P4070" i="2"/>
  <c r="P4069" i="2"/>
  <c r="P4068" i="2"/>
  <c r="P4067" i="2"/>
  <c r="P4066" i="2"/>
  <c r="P4065" i="2"/>
  <c r="P4064" i="2"/>
  <c r="P4063" i="2"/>
  <c r="P4062" i="2"/>
  <c r="P4061" i="2"/>
  <c r="P4060" i="2"/>
  <c r="P4059" i="2"/>
  <c r="P4058" i="2"/>
  <c r="P4057" i="2"/>
  <c r="P4056" i="2"/>
  <c r="P4055" i="2"/>
  <c r="P4054" i="2"/>
  <c r="P4053" i="2"/>
  <c r="P4052" i="2"/>
  <c r="P4051" i="2"/>
  <c r="P4050" i="2"/>
  <c r="P4049" i="2"/>
  <c r="P4048" i="2"/>
  <c r="P4047" i="2"/>
  <c r="P4046" i="2"/>
  <c r="P4045" i="2"/>
  <c r="P4044" i="2"/>
  <c r="P4043" i="2"/>
  <c r="P4042" i="2"/>
  <c r="P4041" i="2"/>
  <c r="P4040" i="2"/>
  <c r="P4039" i="2"/>
  <c r="P4038" i="2"/>
  <c r="P4037" i="2"/>
  <c r="P4036" i="2"/>
  <c r="P4035" i="2"/>
  <c r="P4034" i="2"/>
  <c r="P4033" i="2"/>
  <c r="P4032" i="2"/>
  <c r="P4031" i="2"/>
  <c r="P4030" i="2"/>
  <c r="P4029" i="2"/>
  <c r="P4028" i="2"/>
  <c r="P4027" i="2"/>
  <c r="P4026" i="2"/>
  <c r="P4025" i="2"/>
  <c r="P4024" i="2"/>
  <c r="P4023" i="2"/>
  <c r="P4022" i="2"/>
  <c r="P4021" i="2"/>
  <c r="P4020" i="2"/>
  <c r="P4019" i="2"/>
  <c r="P4018" i="2"/>
  <c r="P4017" i="2"/>
  <c r="P4016" i="2"/>
  <c r="P4015" i="2"/>
  <c r="P4014" i="2"/>
  <c r="P4013" i="2"/>
  <c r="P4012" i="2"/>
  <c r="P4011" i="2"/>
  <c r="P4010" i="2"/>
  <c r="P4009" i="2"/>
  <c r="P4008" i="2"/>
  <c r="P4007" i="2"/>
  <c r="P4006" i="2"/>
  <c r="P4005" i="2"/>
  <c r="P4004" i="2"/>
  <c r="P4003" i="2"/>
  <c r="P4002" i="2"/>
  <c r="P4001" i="2"/>
  <c r="P4000" i="2"/>
  <c r="P3999" i="2"/>
  <c r="P3998" i="2"/>
  <c r="P3997" i="2"/>
  <c r="P3996" i="2"/>
  <c r="P3995" i="2"/>
  <c r="P3994" i="2"/>
  <c r="P3993" i="2"/>
  <c r="P3992" i="2"/>
  <c r="P3991" i="2"/>
  <c r="P3990" i="2"/>
  <c r="P3989" i="2"/>
  <c r="P3988" i="2"/>
  <c r="P3987" i="2"/>
  <c r="P3986" i="2"/>
  <c r="P3985" i="2"/>
  <c r="P3984" i="2"/>
  <c r="P3983" i="2"/>
  <c r="P3982" i="2"/>
  <c r="P3981" i="2"/>
  <c r="P3980" i="2"/>
  <c r="P3979" i="2"/>
  <c r="P3978" i="2"/>
  <c r="P3977" i="2"/>
  <c r="P3976" i="2"/>
  <c r="P3975" i="2"/>
  <c r="P3974" i="2"/>
  <c r="P3973" i="2"/>
  <c r="P3972" i="2"/>
  <c r="P3971" i="2"/>
  <c r="P3970" i="2"/>
  <c r="P3969" i="2"/>
  <c r="P3968" i="2"/>
  <c r="P3967" i="2"/>
  <c r="P3966" i="2"/>
  <c r="P3965" i="2"/>
  <c r="P3964" i="2"/>
  <c r="P3963" i="2"/>
  <c r="P3962" i="2"/>
  <c r="P3961" i="2"/>
  <c r="P3960" i="2"/>
  <c r="P3959" i="2"/>
  <c r="P3958" i="2"/>
  <c r="P3957" i="2"/>
  <c r="P3956" i="2"/>
  <c r="P3955" i="2"/>
  <c r="P3954" i="2"/>
  <c r="P3953" i="2"/>
  <c r="P3952" i="2"/>
  <c r="P3951" i="2"/>
  <c r="P3950" i="2"/>
  <c r="P3949" i="2"/>
  <c r="P3948" i="2"/>
  <c r="P3947" i="2"/>
  <c r="P3946" i="2"/>
  <c r="P3945" i="2"/>
  <c r="P3944" i="2"/>
  <c r="P3943" i="2"/>
  <c r="P3942" i="2"/>
  <c r="P3941" i="2"/>
  <c r="P3940" i="2"/>
  <c r="P3939" i="2"/>
  <c r="P3938" i="2"/>
  <c r="P3937" i="2"/>
  <c r="P3936" i="2"/>
  <c r="P3935" i="2"/>
  <c r="P3934" i="2"/>
  <c r="P3933" i="2"/>
  <c r="P3932" i="2"/>
  <c r="P3931" i="2"/>
  <c r="P3930" i="2"/>
  <c r="P3929" i="2"/>
  <c r="P3928" i="2"/>
  <c r="P3927" i="2"/>
  <c r="P3926" i="2"/>
  <c r="P3925" i="2"/>
  <c r="P3924" i="2"/>
  <c r="P3923" i="2"/>
  <c r="P3922" i="2"/>
  <c r="P3921" i="2"/>
  <c r="P3920" i="2"/>
  <c r="P3919" i="2"/>
  <c r="P3918" i="2"/>
  <c r="P3917" i="2"/>
  <c r="P3916" i="2"/>
  <c r="P3915" i="2"/>
  <c r="P3914" i="2"/>
  <c r="P3913" i="2"/>
  <c r="P3912" i="2"/>
  <c r="P3911" i="2"/>
  <c r="P3910" i="2"/>
  <c r="P3909" i="2"/>
  <c r="P3908" i="2"/>
  <c r="P3907" i="2"/>
  <c r="P3906" i="2"/>
  <c r="P3905" i="2"/>
  <c r="P3904" i="2"/>
  <c r="P3903" i="2"/>
  <c r="P3902" i="2"/>
  <c r="P3901" i="2"/>
  <c r="P3900" i="2"/>
  <c r="P3899" i="2"/>
  <c r="P3898" i="2"/>
  <c r="P3897" i="2"/>
  <c r="P3896" i="2"/>
  <c r="P3895" i="2"/>
  <c r="P3894" i="2"/>
  <c r="P3893" i="2"/>
  <c r="P3892" i="2"/>
  <c r="P3891" i="2"/>
  <c r="P3890" i="2"/>
  <c r="P3889" i="2"/>
  <c r="P3888" i="2"/>
  <c r="P3887" i="2"/>
  <c r="P3886" i="2"/>
  <c r="P3885" i="2"/>
  <c r="P3884" i="2"/>
  <c r="P3883" i="2"/>
  <c r="P3882" i="2"/>
  <c r="P3881" i="2"/>
  <c r="P3880" i="2"/>
  <c r="P3879" i="2"/>
  <c r="P3878" i="2"/>
  <c r="P3877" i="2"/>
  <c r="P3876" i="2"/>
  <c r="P3875" i="2"/>
  <c r="P3874" i="2"/>
  <c r="P3873" i="2"/>
  <c r="P3872" i="2"/>
  <c r="P3871" i="2"/>
  <c r="P3870" i="2"/>
  <c r="P3869" i="2"/>
  <c r="P3868" i="2"/>
  <c r="P3867" i="2"/>
  <c r="P3866" i="2"/>
  <c r="P3865" i="2"/>
  <c r="P3864" i="2"/>
  <c r="P3863" i="2"/>
  <c r="P3862" i="2"/>
  <c r="P3861" i="2"/>
  <c r="P3860" i="2"/>
  <c r="P3859" i="2"/>
  <c r="P3858" i="2"/>
  <c r="P3857" i="2"/>
  <c r="P3856" i="2"/>
  <c r="P3855" i="2"/>
  <c r="P3854" i="2"/>
  <c r="P3853" i="2"/>
  <c r="P3852" i="2"/>
  <c r="P3851" i="2"/>
  <c r="P3850" i="2"/>
  <c r="P3849" i="2"/>
  <c r="P3848" i="2"/>
  <c r="P3847" i="2"/>
  <c r="P3846" i="2"/>
  <c r="P3845" i="2"/>
  <c r="P3844" i="2"/>
  <c r="P3843" i="2"/>
  <c r="P3842" i="2"/>
  <c r="P3841" i="2"/>
  <c r="P3840" i="2"/>
  <c r="P3839" i="2"/>
  <c r="P3838" i="2"/>
  <c r="P3837" i="2"/>
  <c r="P3836" i="2"/>
  <c r="P3835" i="2"/>
  <c r="P3834" i="2"/>
  <c r="P3833" i="2"/>
  <c r="P3832" i="2"/>
  <c r="P3831" i="2"/>
  <c r="P3830" i="2"/>
  <c r="P3829" i="2"/>
  <c r="P3828" i="2"/>
  <c r="P3827" i="2"/>
  <c r="P3826" i="2"/>
  <c r="P3825" i="2"/>
  <c r="P3824" i="2"/>
  <c r="P3823" i="2"/>
  <c r="P3822" i="2"/>
  <c r="P3821" i="2"/>
  <c r="P3820" i="2"/>
  <c r="P3819" i="2"/>
  <c r="P3818" i="2"/>
  <c r="P3817" i="2"/>
  <c r="P3816" i="2"/>
  <c r="P3815" i="2"/>
  <c r="P3814" i="2"/>
  <c r="P3813" i="2"/>
  <c r="P3812" i="2"/>
  <c r="P3811" i="2"/>
  <c r="P3810" i="2"/>
  <c r="P3809" i="2"/>
  <c r="P3808" i="2"/>
  <c r="P3807" i="2"/>
  <c r="P3806" i="2"/>
  <c r="P3805" i="2"/>
  <c r="P3804" i="2"/>
  <c r="P3803" i="2"/>
  <c r="P3802" i="2"/>
  <c r="P3801" i="2"/>
  <c r="P3800" i="2"/>
  <c r="P3799" i="2"/>
  <c r="P3798" i="2"/>
  <c r="P3797" i="2"/>
  <c r="P3796" i="2"/>
  <c r="P3795" i="2"/>
  <c r="P3794" i="2"/>
  <c r="P3793" i="2"/>
  <c r="P3792" i="2"/>
  <c r="P3791" i="2"/>
  <c r="P3790" i="2"/>
  <c r="P3789" i="2"/>
  <c r="P3788" i="2"/>
  <c r="P3787" i="2"/>
  <c r="P3786" i="2"/>
  <c r="P3785" i="2"/>
  <c r="P3784" i="2"/>
  <c r="P3783" i="2"/>
  <c r="P3782" i="2"/>
  <c r="P3781" i="2"/>
  <c r="P3780" i="2"/>
  <c r="P3779" i="2"/>
  <c r="P3778" i="2"/>
  <c r="P3777" i="2"/>
  <c r="P3776" i="2"/>
  <c r="P3775" i="2"/>
  <c r="P3774" i="2"/>
  <c r="P3773" i="2"/>
  <c r="P3772" i="2"/>
  <c r="P3771" i="2"/>
  <c r="P3770" i="2"/>
  <c r="P3769" i="2"/>
  <c r="P3768" i="2"/>
  <c r="P3767" i="2"/>
  <c r="P3766" i="2"/>
  <c r="P3765" i="2"/>
  <c r="P3764" i="2"/>
  <c r="P3763" i="2"/>
  <c r="P3762" i="2"/>
  <c r="P3761" i="2"/>
  <c r="P3760" i="2"/>
  <c r="P3759" i="2"/>
  <c r="P3758" i="2"/>
  <c r="P3757" i="2"/>
  <c r="P3756" i="2"/>
  <c r="P3755" i="2"/>
  <c r="P3754" i="2"/>
  <c r="P3753" i="2"/>
  <c r="P3752" i="2"/>
  <c r="P3751" i="2"/>
  <c r="P3750" i="2"/>
  <c r="P3749" i="2"/>
  <c r="P3748" i="2"/>
  <c r="P3747" i="2"/>
  <c r="P3746" i="2"/>
  <c r="P3745" i="2"/>
  <c r="P3744" i="2"/>
  <c r="P3743" i="2"/>
  <c r="P3742" i="2"/>
  <c r="P3741" i="2"/>
  <c r="P3740" i="2"/>
  <c r="P3739" i="2"/>
  <c r="P3738" i="2"/>
  <c r="P3737" i="2"/>
  <c r="P3736" i="2"/>
  <c r="P3735" i="2"/>
  <c r="P3734" i="2"/>
  <c r="P3733" i="2"/>
  <c r="P3732" i="2"/>
  <c r="P3731" i="2"/>
  <c r="P3730" i="2"/>
  <c r="P3729" i="2"/>
  <c r="P3728" i="2"/>
  <c r="P3727" i="2"/>
  <c r="P3726" i="2"/>
  <c r="P3725" i="2"/>
  <c r="P3724" i="2"/>
  <c r="P3723" i="2"/>
  <c r="P3722" i="2"/>
  <c r="P3721" i="2"/>
  <c r="P3720" i="2"/>
  <c r="P3719" i="2"/>
  <c r="P3718" i="2"/>
  <c r="P3717" i="2"/>
  <c r="P3716" i="2"/>
  <c r="P3715" i="2"/>
  <c r="P3714" i="2"/>
  <c r="P3713" i="2"/>
  <c r="P3712" i="2"/>
  <c r="P3711" i="2"/>
  <c r="P3710" i="2"/>
  <c r="P3709" i="2"/>
  <c r="P3708" i="2"/>
  <c r="P3707" i="2"/>
  <c r="P3706" i="2"/>
  <c r="P3705" i="2"/>
  <c r="P3704" i="2"/>
  <c r="P3703" i="2"/>
  <c r="P3702" i="2"/>
  <c r="P3701" i="2"/>
  <c r="P3700" i="2"/>
  <c r="P3699" i="2"/>
  <c r="P3698" i="2"/>
  <c r="P3697" i="2"/>
  <c r="P3696" i="2"/>
  <c r="P3695" i="2"/>
  <c r="P3694" i="2"/>
  <c r="P3693" i="2"/>
  <c r="P3692" i="2"/>
  <c r="P3691" i="2"/>
  <c r="P3690" i="2"/>
  <c r="P3689" i="2"/>
  <c r="P3688" i="2"/>
  <c r="P3687" i="2"/>
  <c r="P3686" i="2"/>
  <c r="P3685" i="2"/>
  <c r="P3684" i="2"/>
  <c r="P3683" i="2"/>
  <c r="P3682" i="2"/>
  <c r="P3681" i="2"/>
  <c r="P3680" i="2"/>
  <c r="P3679" i="2"/>
  <c r="P3678" i="2"/>
  <c r="P3677" i="2"/>
  <c r="P3676" i="2"/>
  <c r="P3675" i="2"/>
  <c r="P3674" i="2"/>
  <c r="P3673" i="2"/>
  <c r="P3672" i="2"/>
  <c r="P3671" i="2"/>
  <c r="P3670" i="2"/>
  <c r="P3669" i="2"/>
  <c r="P3668" i="2"/>
  <c r="P3667" i="2"/>
  <c r="P3666" i="2"/>
  <c r="P3665" i="2"/>
  <c r="P3664" i="2"/>
  <c r="P3663" i="2"/>
  <c r="P3662" i="2"/>
  <c r="P3661" i="2"/>
  <c r="P3660" i="2"/>
  <c r="P3659" i="2"/>
  <c r="P3658" i="2"/>
  <c r="P3657" i="2"/>
  <c r="P3656" i="2"/>
  <c r="P3655" i="2"/>
  <c r="P3654" i="2"/>
  <c r="P3653" i="2"/>
  <c r="P3652" i="2"/>
  <c r="P3651" i="2"/>
  <c r="P3650" i="2"/>
  <c r="P3649" i="2"/>
  <c r="P3648" i="2"/>
  <c r="P3647" i="2"/>
  <c r="P3646" i="2"/>
  <c r="P3645" i="2"/>
  <c r="P3644" i="2"/>
  <c r="P3643" i="2"/>
  <c r="P3642" i="2"/>
  <c r="P3641" i="2"/>
  <c r="P3640" i="2"/>
  <c r="P3639" i="2"/>
  <c r="P3638" i="2"/>
  <c r="P3637" i="2"/>
  <c r="P3636" i="2"/>
  <c r="P3635" i="2"/>
  <c r="P3634" i="2"/>
  <c r="P3633" i="2"/>
  <c r="P3632" i="2"/>
  <c r="P3631" i="2"/>
  <c r="P3630" i="2"/>
  <c r="P3629" i="2"/>
  <c r="P3628" i="2"/>
  <c r="P3627" i="2"/>
  <c r="P3626" i="2"/>
  <c r="P3625" i="2"/>
  <c r="P3624" i="2"/>
  <c r="P3623" i="2"/>
  <c r="P3622" i="2"/>
  <c r="P3621" i="2"/>
  <c r="P3620" i="2"/>
  <c r="P3619" i="2"/>
  <c r="P3618" i="2"/>
  <c r="P3617" i="2"/>
  <c r="P3616" i="2"/>
  <c r="P3615" i="2"/>
  <c r="P3614" i="2"/>
  <c r="P3613" i="2"/>
  <c r="P3612" i="2"/>
  <c r="P3611" i="2"/>
  <c r="P3610" i="2"/>
  <c r="P3609" i="2"/>
  <c r="P3608" i="2"/>
  <c r="P3607" i="2"/>
  <c r="P3606" i="2"/>
  <c r="P3605" i="2"/>
  <c r="P3604" i="2"/>
  <c r="P3603" i="2"/>
  <c r="P3602" i="2"/>
  <c r="P3601" i="2"/>
  <c r="P3600" i="2"/>
  <c r="P3599" i="2"/>
  <c r="P3598" i="2"/>
  <c r="P3597" i="2"/>
  <c r="P3596" i="2"/>
  <c r="P3595" i="2"/>
  <c r="P3594" i="2"/>
  <c r="P3593" i="2"/>
  <c r="P3592" i="2"/>
  <c r="P3591" i="2"/>
  <c r="P3590" i="2"/>
  <c r="P3589" i="2"/>
  <c r="P3588" i="2"/>
  <c r="P3587" i="2"/>
  <c r="P3586" i="2"/>
  <c r="P3585" i="2"/>
  <c r="P3584" i="2"/>
  <c r="P3583" i="2"/>
  <c r="P3582" i="2"/>
  <c r="P3581" i="2"/>
  <c r="P3580" i="2"/>
  <c r="P3579" i="2"/>
  <c r="P3578" i="2"/>
  <c r="P3577" i="2"/>
  <c r="P3576" i="2"/>
  <c r="P3575" i="2"/>
  <c r="P3574" i="2"/>
  <c r="P3573" i="2"/>
  <c r="P3572" i="2"/>
  <c r="P3571" i="2"/>
  <c r="P3570" i="2"/>
  <c r="P3569" i="2"/>
  <c r="P3568" i="2"/>
  <c r="P3567" i="2"/>
  <c r="P3566" i="2"/>
  <c r="P3565" i="2"/>
  <c r="P3564" i="2"/>
  <c r="P3563" i="2"/>
  <c r="P3562" i="2"/>
  <c r="P3561" i="2"/>
  <c r="P3560" i="2"/>
  <c r="P3559" i="2"/>
  <c r="P3558" i="2"/>
  <c r="P3557" i="2"/>
  <c r="P3556" i="2"/>
  <c r="P3555" i="2"/>
  <c r="P3554" i="2"/>
  <c r="P3553" i="2"/>
  <c r="P3552" i="2"/>
  <c r="P3551" i="2"/>
  <c r="P3550" i="2"/>
  <c r="P3549" i="2"/>
  <c r="P3548" i="2"/>
  <c r="P3547" i="2"/>
  <c r="P3546" i="2"/>
  <c r="P3545" i="2"/>
  <c r="P3544" i="2"/>
  <c r="P3543" i="2"/>
  <c r="P3542" i="2"/>
  <c r="P3541" i="2"/>
  <c r="P3540" i="2"/>
  <c r="P3539" i="2"/>
  <c r="P3538" i="2"/>
  <c r="P3537" i="2"/>
  <c r="P3536" i="2"/>
  <c r="P3535" i="2"/>
  <c r="P3534" i="2"/>
  <c r="P3533" i="2"/>
  <c r="P3532" i="2"/>
  <c r="P3531" i="2"/>
  <c r="P3530" i="2"/>
  <c r="P3529" i="2"/>
  <c r="P3528" i="2"/>
  <c r="P3527" i="2"/>
  <c r="P3526" i="2"/>
  <c r="P3525" i="2"/>
  <c r="P3524" i="2"/>
  <c r="P3523" i="2"/>
  <c r="P3522" i="2"/>
  <c r="P3521" i="2"/>
  <c r="P3520" i="2"/>
  <c r="P3519" i="2"/>
  <c r="P3518" i="2"/>
  <c r="P3517" i="2"/>
  <c r="P3516" i="2"/>
  <c r="P3515" i="2"/>
  <c r="P3514" i="2"/>
  <c r="P3513" i="2"/>
  <c r="P3512" i="2"/>
  <c r="P3511" i="2"/>
  <c r="P3510" i="2"/>
  <c r="P3509" i="2"/>
  <c r="P3508" i="2"/>
  <c r="P3507" i="2"/>
  <c r="P3506" i="2"/>
  <c r="P3505" i="2"/>
  <c r="P3504" i="2"/>
  <c r="P3503" i="2"/>
  <c r="P3502" i="2"/>
  <c r="P3501" i="2"/>
  <c r="P3500" i="2"/>
  <c r="P3499" i="2"/>
  <c r="P3498" i="2"/>
  <c r="P3497" i="2"/>
  <c r="P3496" i="2"/>
  <c r="P3495" i="2"/>
  <c r="P3494" i="2"/>
  <c r="P3493" i="2"/>
  <c r="P3492" i="2"/>
  <c r="P3491" i="2"/>
  <c r="P3490" i="2"/>
  <c r="P3489" i="2"/>
  <c r="P3488" i="2"/>
  <c r="P3487" i="2"/>
  <c r="P3486" i="2"/>
  <c r="P3485" i="2"/>
  <c r="P3484" i="2"/>
  <c r="P3483" i="2"/>
  <c r="P3482" i="2"/>
  <c r="P3481" i="2"/>
  <c r="P3480" i="2"/>
  <c r="P3479" i="2"/>
  <c r="P3478" i="2"/>
  <c r="P3477" i="2"/>
  <c r="P3476" i="2"/>
  <c r="P3475" i="2"/>
  <c r="P3474" i="2"/>
  <c r="P3473" i="2"/>
  <c r="P3472" i="2"/>
  <c r="P3471" i="2"/>
  <c r="P3470" i="2"/>
  <c r="P3469" i="2"/>
  <c r="P3468" i="2"/>
  <c r="P3467" i="2"/>
  <c r="P3466" i="2"/>
  <c r="P3465" i="2"/>
  <c r="P3464" i="2"/>
  <c r="P3463" i="2"/>
  <c r="P3462" i="2"/>
  <c r="P3461" i="2"/>
  <c r="P3460" i="2"/>
  <c r="P3459" i="2"/>
  <c r="P3458" i="2"/>
  <c r="P3457" i="2"/>
  <c r="P3456" i="2"/>
  <c r="P3455" i="2"/>
  <c r="P3454" i="2"/>
  <c r="P3453" i="2"/>
  <c r="P3452" i="2"/>
  <c r="P3451" i="2"/>
  <c r="P3450" i="2"/>
  <c r="P3449" i="2"/>
  <c r="P3448" i="2"/>
  <c r="P3447" i="2"/>
  <c r="P3446" i="2"/>
  <c r="P3445" i="2"/>
  <c r="P3444" i="2"/>
  <c r="P3443" i="2"/>
  <c r="P3442" i="2"/>
  <c r="P3441" i="2"/>
  <c r="P3440" i="2"/>
  <c r="P3439" i="2"/>
  <c r="P3438" i="2"/>
  <c r="P3437" i="2"/>
  <c r="P3436" i="2"/>
  <c r="P3435" i="2"/>
  <c r="P3434" i="2"/>
  <c r="P3433" i="2"/>
  <c r="P3432" i="2"/>
  <c r="P3431" i="2"/>
  <c r="P3430" i="2"/>
  <c r="P3429" i="2"/>
  <c r="P3428" i="2"/>
  <c r="P3427" i="2"/>
  <c r="P3426" i="2"/>
  <c r="P3425" i="2"/>
  <c r="P3424" i="2"/>
  <c r="P3423" i="2"/>
  <c r="P3422" i="2"/>
  <c r="P3421" i="2"/>
  <c r="P3420" i="2"/>
  <c r="P3419" i="2"/>
  <c r="P3418" i="2"/>
  <c r="P3417" i="2"/>
  <c r="P3416" i="2"/>
  <c r="P3415" i="2"/>
  <c r="P3414" i="2"/>
  <c r="P3413" i="2"/>
  <c r="P3412" i="2"/>
  <c r="P3411" i="2"/>
  <c r="P3410" i="2"/>
  <c r="P3409" i="2"/>
  <c r="P3408" i="2"/>
  <c r="P3407" i="2"/>
  <c r="P3406" i="2"/>
  <c r="P3405" i="2"/>
  <c r="P3404" i="2"/>
  <c r="P3403" i="2"/>
  <c r="P3402" i="2"/>
  <c r="P3401" i="2"/>
  <c r="P3400" i="2"/>
  <c r="P3399" i="2"/>
  <c r="P3398" i="2"/>
  <c r="P3397" i="2"/>
  <c r="P3396" i="2"/>
  <c r="P3395" i="2"/>
  <c r="P3394" i="2"/>
  <c r="P3393" i="2"/>
  <c r="P3392" i="2"/>
  <c r="P3391" i="2"/>
  <c r="P3390" i="2"/>
  <c r="P3389" i="2"/>
  <c r="P3388" i="2"/>
  <c r="P3387" i="2"/>
  <c r="P3386" i="2"/>
  <c r="P3385" i="2"/>
  <c r="P3384" i="2"/>
  <c r="P3383" i="2"/>
  <c r="P3382" i="2"/>
  <c r="P3381" i="2"/>
  <c r="P3380" i="2"/>
  <c r="P3379" i="2"/>
  <c r="P3378" i="2"/>
  <c r="P3377" i="2"/>
  <c r="P3376" i="2"/>
  <c r="P3375" i="2"/>
  <c r="P3374" i="2"/>
  <c r="P3373" i="2"/>
  <c r="P3372" i="2"/>
  <c r="P3371" i="2"/>
  <c r="P3370" i="2"/>
  <c r="P3369" i="2"/>
  <c r="P3368" i="2"/>
  <c r="P3367" i="2"/>
  <c r="P3366" i="2"/>
  <c r="P3365" i="2"/>
  <c r="P3364" i="2"/>
  <c r="P3363" i="2"/>
  <c r="P3362" i="2"/>
  <c r="P3361" i="2"/>
  <c r="P3360" i="2"/>
  <c r="P3359" i="2"/>
  <c r="P3358" i="2"/>
  <c r="P3357" i="2"/>
  <c r="P3356" i="2"/>
  <c r="P3355" i="2"/>
  <c r="P3354" i="2"/>
  <c r="P3353" i="2"/>
  <c r="P3352" i="2"/>
  <c r="P3351" i="2"/>
  <c r="P3350" i="2"/>
  <c r="P3349" i="2"/>
  <c r="P3348" i="2"/>
  <c r="P3347" i="2"/>
  <c r="P3346" i="2"/>
  <c r="P3345" i="2"/>
  <c r="P3344" i="2"/>
  <c r="P3343" i="2"/>
  <c r="P3342" i="2"/>
  <c r="P3341" i="2"/>
  <c r="P3340" i="2"/>
  <c r="P3339" i="2"/>
  <c r="P3338" i="2"/>
  <c r="P3337" i="2"/>
  <c r="P3336" i="2"/>
  <c r="P3335" i="2"/>
  <c r="P3334" i="2"/>
  <c r="P3333" i="2"/>
  <c r="P3332" i="2"/>
  <c r="P3331" i="2"/>
  <c r="P3330" i="2"/>
  <c r="P3329" i="2"/>
  <c r="P3328" i="2"/>
  <c r="P3327" i="2"/>
  <c r="P3326" i="2"/>
  <c r="P3325" i="2"/>
  <c r="P3324" i="2"/>
  <c r="P3323" i="2"/>
  <c r="P3322" i="2"/>
  <c r="P3321" i="2"/>
  <c r="P3320" i="2"/>
  <c r="P3319" i="2"/>
  <c r="P3318" i="2"/>
  <c r="P3317" i="2"/>
  <c r="P3316" i="2"/>
  <c r="P3315" i="2"/>
  <c r="P3314" i="2"/>
  <c r="P3313" i="2"/>
  <c r="P3312" i="2"/>
  <c r="P3311" i="2"/>
  <c r="P3310" i="2"/>
  <c r="P3309" i="2"/>
  <c r="P3308" i="2"/>
  <c r="P3307" i="2"/>
  <c r="P3306" i="2"/>
  <c r="P3305" i="2"/>
  <c r="P3304" i="2"/>
  <c r="P3303" i="2"/>
  <c r="P3302" i="2"/>
  <c r="P3301" i="2"/>
  <c r="P3300" i="2"/>
  <c r="P3299" i="2"/>
  <c r="P3298" i="2"/>
  <c r="P3297" i="2"/>
  <c r="P3296" i="2"/>
  <c r="P3295" i="2"/>
  <c r="P3294" i="2"/>
  <c r="P3293" i="2"/>
  <c r="P3292" i="2"/>
  <c r="P3291" i="2"/>
  <c r="P3290" i="2"/>
  <c r="P3289" i="2"/>
  <c r="P3288" i="2"/>
  <c r="P3287" i="2"/>
  <c r="P3286" i="2"/>
  <c r="P3285" i="2"/>
  <c r="P3284" i="2"/>
  <c r="P3283" i="2"/>
  <c r="P3282" i="2"/>
  <c r="P3281" i="2"/>
  <c r="P3280" i="2"/>
  <c r="P3279" i="2"/>
  <c r="P3278" i="2"/>
  <c r="P3277" i="2"/>
  <c r="P3276" i="2"/>
  <c r="P3275" i="2"/>
  <c r="P3274" i="2"/>
  <c r="P3273" i="2"/>
  <c r="P3272" i="2"/>
  <c r="P3271" i="2"/>
  <c r="P3270" i="2"/>
  <c r="P3269" i="2"/>
  <c r="P3268" i="2"/>
  <c r="P3267" i="2"/>
  <c r="P3266" i="2"/>
  <c r="P3265" i="2"/>
  <c r="P3264" i="2"/>
  <c r="P3263" i="2"/>
  <c r="P3262" i="2"/>
  <c r="P3261" i="2"/>
  <c r="P3260" i="2"/>
  <c r="P3259" i="2"/>
  <c r="P3258" i="2"/>
  <c r="P3257" i="2"/>
  <c r="P3256" i="2"/>
  <c r="P3255" i="2"/>
  <c r="P3254" i="2"/>
  <c r="P3253" i="2"/>
  <c r="P3252" i="2"/>
  <c r="P3251" i="2"/>
  <c r="P3250" i="2"/>
  <c r="P3249" i="2"/>
  <c r="P3248" i="2"/>
  <c r="P3247" i="2"/>
  <c r="P3246" i="2"/>
  <c r="P3245" i="2"/>
  <c r="P3244" i="2"/>
  <c r="P3243" i="2"/>
  <c r="P3242" i="2"/>
  <c r="P3241" i="2"/>
  <c r="P3240" i="2"/>
  <c r="P3239" i="2"/>
  <c r="P3238" i="2"/>
  <c r="P3237" i="2"/>
  <c r="P3236" i="2"/>
  <c r="P3235" i="2"/>
  <c r="P3234" i="2"/>
  <c r="P3233" i="2"/>
  <c r="P3232" i="2"/>
  <c r="P3231" i="2"/>
  <c r="P3230" i="2"/>
  <c r="P3229" i="2"/>
  <c r="P3228" i="2"/>
  <c r="P3227" i="2"/>
  <c r="P3226" i="2"/>
  <c r="P3225" i="2"/>
  <c r="P3224" i="2"/>
  <c r="P3223" i="2"/>
  <c r="P3222" i="2"/>
  <c r="P3221" i="2"/>
  <c r="P3220" i="2"/>
  <c r="P3219" i="2"/>
  <c r="P3218" i="2"/>
  <c r="P3217" i="2"/>
  <c r="P3216" i="2"/>
  <c r="P3215" i="2"/>
  <c r="P3214" i="2"/>
  <c r="P3213" i="2"/>
  <c r="P3212" i="2"/>
  <c r="P3211" i="2"/>
  <c r="P3210" i="2"/>
  <c r="P3209" i="2"/>
  <c r="P3208" i="2"/>
  <c r="P3207" i="2"/>
  <c r="P3206" i="2"/>
  <c r="P3205" i="2"/>
  <c r="P3204" i="2"/>
  <c r="P3203" i="2"/>
  <c r="P3202" i="2"/>
  <c r="P3201" i="2"/>
  <c r="P3200" i="2"/>
  <c r="P3199" i="2"/>
  <c r="P3198" i="2"/>
  <c r="P3197" i="2"/>
  <c r="P3196" i="2"/>
  <c r="P3195" i="2"/>
  <c r="P3194" i="2"/>
  <c r="P3193" i="2"/>
  <c r="P3192" i="2"/>
  <c r="P3191" i="2"/>
  <c r="P3190" i="2"/>
  <c r="P3189" i="2"/>
  <c r="P3188" i="2"/>
  <c r="P3187" i="2"/>
  <c r="P3186" i="2"/>
  <c r="P3185" i="2"/>
  <c r="P3184" i="2"/>
  <c r="P3183" i="2"/>
  <c r="P3182" i="2"/>
  <c r="P3181" i="2"/>
  <c r="P3180" i="2"/>
  <c r="P3179" i="2"/>
  <c r="P3178" i="2"/>
  <c r="P3177" i="2"/>
  <c r="P3176" i="2"/>
  <c r="P3175" i="2"/>
  <c r="P3174" i="2"/>
  <c r="P3173" i="2"/>
  <c r="P3172" i="2"/>
  <c r="P3171" i="2"/>
  <c r="P3170" i="2"/>
  <c r="P3169" i="2"/>
  <c r="P3168" i="2"/>
  <c r="P3167" i="2"/>
  <c r="P3166" i="2"/>
  <c r="P3165" i="2"/>
  <c r="P3164" i="2"/>
  <c r="P3163" i="2"/>
  <c r="P3162" i="2"/>
  <c r="P3161" i="2"/>
  <c r="P3160" i="2"/>
  <c r="P3159" i="2"/>
  <c r="P3158" i="2"/>
  <c r="P3157" i="2"/>
  <c r="P3156" i="2"/>
  <c r="P3155" i="2"/>
  <c r="P3154" i="2"/>
  <c r="P3153" i="2"/>
  <c r="P3152" i="2"/>
  <c r="P3151" i="2"/>
  <c r="P3150" i="2"/>
  <c r="P3149" i="2"/>
  <c r="P3148" i="2"/>
  <c r="P3147" i="2"/>
  <c r="P3146" i="2"/>
  <c r="P3145" i="2"/>
  <c r="P3144" i="2"/>
  <c r="P3143" i="2"/>
  <c r="P3142" i="2"/>
  <c r="P3141" i="2"/>
  <c r="P3140" i="2"/>
  <c r="P3139" i="2"/>
  <c r="P3138" i="2"/>
  <c r="P3137" i="2"/>
  <c r="P3136" i="2"/>
  <c r="P3135" i="2"/>
  <c r="P3134" i="2"/>
  <c r="P3133" i="2"/>
  <c r="P3132" i="2"/>
  <c r="P3131" i="2"/>
  <c r="P3130" i="2"/>
  <c r="P3129" i="2"/>
  <c r="P3128" i="2"/>
  <c r="P3127" i="2"/>
  <c r="P3126" i="2"/>
  <c r="P3125" i="2"/>
  <c r="P3124" i="2"/>
  <c r="P3123" i="2"/>
  <c r="P3122" i="2"/>
  <c r="P3121" i="2"/>
  <c r="P3120" i="2"/>
  <c r="P3119" i="2"/>
  <c r="P3118" i="2"/>
  <c r="P3117" i="2"/>
  <c r="P3116" i="2"/>
  <c r="P3115" i="2"/>
  <c r="P3114" i="2"/>
  <c r="P3113" i="2"/>
  <c r="P3112" i="2"/>
  <c r="P3111" i="2"/>
  <c r="P3110" i="2"/>
  <c r="P3109" i="2"/>
  <c r="P3108" i="2"/>
  <c r="P3107" i="2"/>
  <c r="P3106" i="2"/>
  <c r="P3105" i="2"/>
  <c r="P3104" i="2"/>
  <c r="P3103" i="2"/>
  <c r="P3102" i="2"/>
  <c r="P3101" i="2"/>
  <c r="P3100" i="2"/>
  <c r="P3099" i="2"/>
  <c r="P3098" i="2"/>
  <c r="P3097" i="2"/>
  <c r="P3096" i="2"/>
  <c r="P3095" i="2"/>
  <c r="P3094" i="2"/>
  <c r="P3093" i="2"/>
  <c r="P3092" i="2"/>
  <c r="P3091" i="2"/>
  <c r="P3090" i="2"/>
  <c r="P3089" i="2"/>
  <c r="P3088" i="2"/>
  <c r="P3087" i="2"/>
  <c r="P3086" i="2"/>
  <c r="P3085" i="2"/>
  <c r="P3084" i="2"/>
  <c r="P3083" i="2"/>
  <c r="P3082" i="2"/>
  <c r="P3081" i="2"/>
  <c r="P3080" i="2"/>
  <c r="P3079" i="2"/>
  <c r="P3078" i="2"/>
  <c r="P3077" i="2"/>
  <c r="P3076" i="2"/>
  <c r="P3075" i="2"/>
  <c r="P3074" i="2"/>
  <c r="P3073" i="2"/>
  <c r="P3072" i="2"/>
  <c r="P3071" i="2"/>
  <c r="P3070" i="2"/>
  <c r="P3069" i="2"/>
  <c r="P3068" i="2"/>
  <c r="P3067" i="2"/>
  <c r="P3066" i="2"/>
  <c r="P3065" i="2"/>
  <c r="P3064" i="2"/>
  <c r="P3063" i="2"/>
  <c r="P3062" i="2"/>
  <c r="P3061" i="2"/>
  <c r="P3060" i="2"/>
  <c r="P3059" i="2"/>
  <c r="P3058" i="2"/>
  <c r="P3057" i="2"/>
  <c r="P3056" i="2"/>
  <c r="P3055" i="2"/>
  <c r="P3054" i="2"/>
  <c r="P3053" i="2"/>
  <c r="P3052" i="2"/>
  <c r="P3051" i="2"/>
  <c r="P3050" i="2"/>
  <c r="P3049" i="2"/>
  <c r="P3048" i="2"/>
  <c r="P3047" i="2"/>
  <c r="P3046" i="2"/>
  <c r="P3045" i="2"/>
  <c r="P3044" i="2"/>
  <c r="P3043" i="2"/>
  <c r="P3042" i="2"/>
  <c r="P3041" i="2"/>
  <c r="P3040" i="2"/>
  <c r="P3039" i="2"/>
  <c r="P3038" i="2"/>
  <c r="P3037" i="2"/>
  <c r="P3036" i="2"/>
  <c r="P3035" i="2"/>
  <c r="P3034" i="2"/>
  <c r="P3033" i="2"/>
  <c r="P3032" i="2"/>
  <c r="P3031" i="2"/>
  <c r="P3030" i="2"/>
  <c r="P3029" i="2"/>
  <c r="P3028" i="2"/>
  <c r="P3027" i="2"/>
  <c r="P3026" i="2"/>
  <c r="P3025" i="2"/>
  <c r="P3024" i="2"/>
  <c r="P3023" i="2"/>
  <c r="P3022" i="2"/>
  <c r="P3021" i="2"/>
  <c r="P3020" i="2"/>
  <c r="P3019" i="2"/>
  <c r="P3018" i="2"/>
  <c r="P3017" i="2"/>
  <c r="P3016" i="2"/>
  <c r="P3015" i="2"/>
  <c r="P3014" i="2"/>
  <c r="P3013" i="2"/>
  <c r="P3012" i="2"/>
  <c r="P3011" i="2"/>
  <c r="P3010" i="2"/>
  <c r="P3009" i="2"/>
  <c r="P3008" i="2"/>
  <c r="P3007" i="2"/>
  <c r="P3006" i="2"/>
  <c r="P3005" i="2"/>
  <c r="P3004" i="2"/>
  <c r="P3003" i="2"/>
  <c r="P3002" i="2"/>
  <c r="P3001" i="2"/>
  <c r="P3000" i="2"/>
  <c r="P2999" i="2"/>
  <c r="P2998" i="2"/>
  <c r="P2997" i="2"/>
  <c r="P2996" i="2"/>
  <c r="P2995" i="2"/>
  <c r="P2994" i="2"/>
  <c r="P2993" i="2"/>
  <c r="P2992" i="2"/>
  <c r="P2991" i="2"/>
  <c r="P2990" i="2"/>
  <c r="P2989" i="2"/>
  <c r="P2988" i="2"/>
  <c r="P2987" i="2"/>
  <c r="P2986" i="2"/>
  <c r="P2985" i="2"/>
  <c r="P2984" i="2"/>
  <c r="P2983" i="2"/>
  <c r="P2982" i="2"/>
  <c r="P2981" i="2"/>
  <c r="P2980" i="2"/>
  <c r="P2979" i="2"/>
  <c r="P2978" i="2"/>
  <c r="P2977" i="2"/>
  <c r="P2976" i="2"/>
  <c r="P2975" i="2"/>
  <c r="P2974" i="2"/>
  <c r="P2973" i="2"/>
  <c r="P2972" i="2"/>
  <c r="P2971" i="2"/>
  <c r="P2970" i="2"/>
  <c r="P2969" i="2"/>
  <c r="P2968" i="2"/>
  <c r="P2967" i="2"/>
  <c r="P2966" i="2"/>
  <c r="P2965" i="2"/>
  <c r="P2964" i="2"/>
  <c r="P2963" i="2"/>
  <c r="P2962" i="2"/>
  <c r="P2961" i="2"/>
  <c r="P2960" i="2"/>
  <c r="P2959" i="2"/>
  <c r="P2958" i="2"/>
  <c r="P2957" i="2"/>
  <c r="P2956" i="2"/>
  <c r="P2955" i="2"/>
  <c r="P2954" i="2"/>
  <c r="P2953" i="2"/>
  <c r="P2952" i="2"/>
  <c r="P2951" i="2"/>
  <c r="P2950" i="2"/>
  <c r="P2949" i="2"/>
  <c r="P2948" i="2"/>
  <c r="P2947" i="2"/>
  <c r="P2946" i="2"/>
  <c r="P2945" i="2"/>
  <c r="P2944" i="2"/>
  <c r="P2943" i="2"/>
  <c r="P2942" i="2"/>
  <c r="P2941" i="2"/>
  <c r="P2940" i="2"/>
  <c r="P2939" i="2"/>
  <c r="P2938" i="2"/>
  <c r="P2937" i="2"/>
  <c r="P2936" i="2"/>
  <c r="P2935" i="2"/>
  <c r="P2934" i="2"/>
  <c r="P2933" i="2"/>
  <c r="P2932" i="2"/>
  <c r="P2931" i="2"/>
  <c r="P2930" i="2"/>
  <c r="P2929" i="2"/>
  <c r="P2928" i="2"/>
  <c r="P2927" i="2"/>
  <c r="P2926" i="2"/>
  <c r="P2925" i="2"/>
  <c r="P2924" i="2"/>
  <c r="P2923" i="2"/>
  <c r="P2922" i="2"/>
  <c r="P2921" i="2"/>
  <c r="P2920" i="2"/>
  <c r="P2919" i="2"/>
  <c r="P2918" i="2"/>
  <c r="P2917" i="2"/>
  <c r="P2916" i="2"/>
  <c r="P2915" i="2"/>
  <c r="P2914" i="2"/>
  <c r="P2913" i="2"/>
  <c r="P2912" i="2"/>
  <c r="P2911" i="2"/>
  <c r="P2910" i="2"/>
  <c r="P2909" i="2"/>
  <c r="P2908" i="2"/>
  <c r="P2907" i="2"/>
  <c r="P2906" i="2"/>
  <c r="P2905" i="2"/>
  <c r="P2904" i="2"/>
  <c r="P2903" i="2"/>
  <c r="P2902" i="2"/>
  <c r="P2901" i="2"/>
  <c r="P2900" i="2"/>
  <c r="P2899" i="2"/>
  <c r="P2898" i="2"/>
  <c r="P2897" i="2"/>
  <c r="P2896" i="2"/>
  <c r="P2895" i="2"/>
  <c r="P2894" i="2"/>
  <c r="P2893" i="2"/>
  <c r="P2892" i="2"/>
  <c r="P2891" i="2"/>
  <c r="P2890" i="2"/>
  <c r="P2889" i="2"/>
  <c r="P2888" i="2"/>
  <c r="P2887" i="2"/>
  <c r="P2886" i="2"/>
  <c r="P2885" i="2"/>
  <c r="P2884" i="2"/>
  <c r="P2883" i="2"/>
  <c r="P2882" i="2"/>
  <c r="P2881" i="2"/>
  <c r="P2880" i="2"/>
  <c r="P2879" i="2"/>
  <c r="P2878" i="2"/>
  <c r="P2877" i="2"/>
  <c r="P2876" i="2"/>
  <c r="P2875" i="2"/>
  <c r="P2874" i="2"/>
  <c r="P2873" i="2"/>
  <c r="P2872" i="2"/>
  <c r="P2871" i="2"/>
  <c r="P2870" i="2"/>
  <c r="P2869" i="2"/>
  <c r="P2868" i="2"/>
  <c r="P2867" i="2"/>
  <c r="P2866" i="2"/>
  <c r="P2865" i="2"/>
  <c r="P2864" i="2"/>
  <c r="P2863" i="2"/>
  <c r="P2862" i="2"/>
  <c r="P2861" i="2"/>
  <c r="P2860" i="2"/>
  <c r="P2859" i="2"/>
  <c r="P2858" i="2"/>
  <c r="P2857" i="2"/>
  <c r="P2856" i="2"/>
  <c r="P2855" i="2"/>
  <c r="P2854" i="2"/>
  <c r="P2853" i="2"/>
  <c r="P2852" i="2"/>
  <c r="P2851" i="2"/>
  <c r="P2850" i="2"/>
  <c r="P2849" i="2"/>
  <c r="P2848" i="2"/>
  <c r="P2847" i="2"/>
  <c r="P2846" i="2"/>
  <c r="P2845" i="2"/>
  <c r="P2844" i="2"/>
  <c r="P2843" i="2"/>
  <c r="P2842" i="2"/>
  <c r="P2841" i="2"/>
  <c r="P2840" i="2"/>
  <c r="P2839" i="2"/>
  <c r="P2838" i="2"/>
  <c r="P2837" i="2"/>
  <c r="P2836" i="2"/>
  <c r="P2835" i="2"/>
  <c r="P2834" i="2"/>
  <c r="P2833" i="2"/>
  <c r="P2832" i="2"/>
  <c r="P2831" i="2"/>
  <c r="P2830" i="2"/>
  <c r="P2829" i="2"/>
  <c r="P2828" i="2"/>
  <c r="P2827" i="2"/>
  <c r="P2826" i="2"/>
  <c r="P2825" i="2"/>
  <c r="P2824" i="2"/>
  <c r="P2823" i="2"/>
  <c r="P2822" i="2"/>
  <c r="P2821" i="2"/>
  <c r="P2820" i="2"/>
  <c r="P2819" i="2"/>
  <c r="P2818" i="2"/>
  <c r="P2817" i="2"/>
  <c r="P2816" i="2"/>
  <c r="P2815" i="2"/>
  <c r="P2814" i="2"/>
  <c r="P2813" i="2"/>
  <c r="P2812" i="2"/>
  <c r="P2811" i="2"/>
  <c r="P2810" i="2"/>
  <c r="P2809" i="2"/>
  <c r="P2808" i="2"/>
  <c r="P2807" i="2"/>
  <c r="P2806" i="2"/>
  <c r="P2805" i="2"/>
  <c r="P2804" i="2"/>
  <c r="P2803" i="2"/>
  <c r="P2802" i="2"/>
  <c r="P2801" i="2"/>
  <c r="P2800" i="2"/>
  <c r="P2799" i="2"/>
  <c r="P2798" i="2"/>
  <c r="P2797" i="2"/>
  <c r="P2796" i="2"/>
  <c r="P2795" i="2"/>
  <c r="P2794" i="2"/>
  <c r="P2793" i="2"/>
  <c r="P2792" i="2"/>
  <c r="P2791" i="2"/>
  <c r="P2790" i="2"/>
  <c r="P2789" i="2"/>
  <c r="P2788" i="2"/>
  <c r="P2787" i="2"/>
  <c r="P2786" i="2"/>
  <c r="P2785" i="2"/>
  <c r="P2784" i="2"/>
  <c r="P2783" i="2"/>
  <c r="P2782" i="2"/>
  <c r="P2781" i="2"/>
  <c r="P2780" i="2"/>
  <c r="P2779" i="2"/>
  <c r="P2778" i="2"/>
  <c r="P2777" i="2"/>
  <c r="P2776" i="2"/>
  <c r="P2775" i="2"/>
  <c r="P2774" i="2"/>
  <c r="P2773" i="2"/>
  <c r="P2772" i="2"/>
  <c r="P2771" i="2"/>
  <c r="P2770" i="2"/>
  <c r="P2769" i="2"/>
  <c r="P2768" i="2"/>
  <c r="P2767" i="2"/>
  <c r="P2766" i="2"/>
  <c r="P2765" i="2"/>
  <c r="P2764" i="2"/>
  <c r="P2763" i="2"/>
  <c r="P2762" i="2"/>
  <c r="P2761" i="2"/>
  <c r="P2760" i="2"/>
  <c r="P2759" i="2"/>
  <c r="P2758" i="2"/>
  <c r="P2757" i="2"/>
  <c r="P2756" i="2"/>
  <c r="P2755" i="2"/>
  <c r="P2754" i="2"/>
  <c r="P2753" i="2"/>
  <c r="P2752" i="2"/>
  <c r="P2751" i="2"/>
  <c r="P2750" i="2"/>
  <c r="P2749" i="2"/>
  <c r="P2748" i="2"/>
  <c r="P2747" i="2"/>
  <c r="P2746" i="2"/>
  <c r="P2745" i="2"/>
  <c r="P2744" i="2"/>
  <c r="P2743" i="2"/>
  <c r="P2742" i="2"/>
  <c r="P2741" i="2"/>
  <c r="P2740" i="2"/>
  <c r="P2739" i="2"/>
  <c r="P2738" i="2"/>
  <c r="P2737" i="2"/>
  <c r="P2736" i="2"/>
  <c r="P2735" i="2"/>
  <c r="P2734" i="2"/>
  <c r="P2733" i="2"/>
  <c r="P2732" i="2"/>
  <c r="P2731" i="2"/>
  <c r="P2730" i="2"/>
  <c r="P2729" i="2"/>
  <c r="P2728" i="2"/>
  <c r="P2727" i="2"/>
  <c r="P2726" i="2"/>
  <c r="P2725" i="2"/>
  <c r="P2724" i="2"/>
  <c r="P2723" i="2"/>
  <c r="P2722" i="2"/>
  <c r="P2721" i="2"/>
  <c r="P2720" i="2"/>
  <c r="P2719" i="2"/>
  <c r="P2718" i="2"/>
  <c r="P2717" i="2"/>
  <c r="P2716" i="2"/>
  <c r="P2715" i="2"/>
  <c r="P2714" i="2"/>
  <c r="P2713" i="2"/>
  <c r="P2712" i="2"/>
  <c r="P2711" i="2"/>
  <c r="P2710" i="2"/>
  <c r="P2709" i="2"/>
  <c r="P2708" i="2"/>
  <c r="P2707" i="2"/>
  <c r="P2706" i="2"/>
  <c r="P2705" i="2"/>
  <c r="P2704" i="2"/>
  <c r="P2703" i="2"/>
  <c r="P2702" i="2"/>
  <c r="P2701" i="2"/>
  <c r="P2700" i="2"/>
  <c r="P2699" i="2"/>
  <c r="P2698" i="2"/>
  <c r="P2697" i="2"/>
  <c r="P2696" i="2"/>
  <c r="P2695" i="2"/>
  <c r="P2694" i="2"/>
  <c r="P2693" i="2"/>
  <c r="P2692" i="2"/>
  <c r="P2691" i="2"/>
  <c r="P2690" i="2"/>
  <c r="P2689" i="2"/>
  <c r="P2688" i="2"/>
  <c r="P2687" i="2"/>
  <c r="P2686" i="2"/>
  <c r="P2685" i="2"/>
  <c r="P2684" i="2"/>
  <c r="P2683" i="2"/>
  <c r="P2682" i="2"/>
  <c r="P2681" i="2"/>
  <c r="P2680" i="2"/>
  <c r="P2679" i="2"/>
  <c r="P2678" i="2"/>
  <c r="P2677" i="2"/>
  <c r="P2676" i="2"/>
  <c r="P2675" i="2"/>
  <c r="P2674" i="2"/>
  <c r="P2673" i="2"/>
  <c r="P2672" i="2"/>
  <c r="P2671" i="2"/>
  <c r="P2670" i="2"/>
  <c r="P2669" i="2"/>
  <c r="P2668" i="2"/>
  <c r="P2667" i="2"/>
  <c r="P2666" i="2"/>
  <c r="P2665" i="2"/>
  <c r="P2664" i="2"/>
  <c r="P2663" i="2"/>
  <c r="P2662" i="2"/>
  <c r="P2661" i="2"/>
  <c r="P2660" i="2"/>
  <c r="P2659" i="2"/>
  <c r="P2658" i="2"/>
  <c r="P2657" i="2"/>
  <c r="P2656" i="2"/>
  <c r="P2655" i="2"/>
  <c r="P2654" i="2"/>
  <c r="P2653" i="2"/>
  <c r="P2652" i="2"/>
  <c r="P2651" i="2"/>
  <c r="P2650" i="2"/>
  <c r="P2649" i="2"/>
  <c r="P2648" i="2"/>
  <c r="P2647" i="2"/>
  <c r="P2646" i="2"/>
  <c r="P2645" i="2"/>
  <c r="P2644" i="2"/>
  <c r="P2643" i="2"/>
  <c r="P2642" i="2"/>
  <c r="P2641" i="2"/>
  <c r="P2640" i="2"/>
  <c r="P2639" i="2"/>
  <c r="P2638" i="2"/>
  <c r="P2637" i="2"/>
  <c r="P2636" i="2"/>
  <c r="P2635" i="2"/>
  <c r="P2634" i="2"/>
  <c r="P2633" i="2"/>
  <c r="P2632" i="2"/>
  <c r="P2631" i="2"/>
  <c r="P2630" i="2"/>
  <c r="P2629" i="2"/>
  <c r="P2628" i="2"/>
  <c r="P2627" i="2"/>
  <c r="P2626" i="2"/>
  <c r="P2625" i="2"/>
  <c r="P2624" i="2"/>
  <c r="P2623" i="2"/>
  <c r="P2622" i="2"/>
  <c r="P2621" i="2"/>
  <c r="P2620" i="2"/>
  <c r="P2619" i="2"/>
  <c r="P2618" i="2"/>
  <c r="P2617" i="2"/>
  <c r="P2616" i="2"/>
  <c r="P2615" i="2"/>
  <c r="P2614" i="2"/>
  <c r="P2613" i="2"/>
  <c r="P2612" i="2"/>
  <c r="P2611" i="2"/>
  <c r="P2610" i="2"/>
  <c r="P2609" i="2"/>
  <c r="P2608" i="2"/>
  <c r="P2607" i="2"/>
  <c r="P2606" i="2"/>
  <c r="P2605" i="2"/>
  <c r="P2604" i="2"/>
  <c r="P2603" i="2"/>
  <c r="P2602" i="2"/>
  <c r="P2601" i="2"/>
  <c r="P2600" i="2"/>
  <c r="P2599" i="2"/>
  <c r="P2598" i="2"/>
  <c r="P2597" i="2"/>
  <c r="P2596" i="2"/>
  <c r="P2595" i="2"/>
  <c r="P2594" i="2"/>
  <c r="P2593" i="2"/>
  <c r="P2592" i="2"/>
  <c r="P2591" i="2"/>
  <c r="P2590" i="2"/>
  <c r="P2589" i="2"/>
  <c r="P2588" i="2"/>
  <c r="P2587" i="2"/>
  <c r="P2586" i="2"/>
  <c r="P2585" i="2"/>
  <c r="P2584" i="2"/>
  <c r="P2583" i="2"/>
  <c r="P2582" i="2"/>
  <c r="P2581" i="2"/>
  <c r="P2580" i="2"/>
  <c r="P2579" i="2"/>
  <c r="P2578" i="2"/>
  <c r="P2577" i="2"/>
  <c r="P2576" i="2"/>
  <c r="P2575" i="2"/>
  <c r="P2574" i="2"/>
  <c r="P2573" i="2"/>
  <c r="P2572" i="2"/>
  <c r="P2571" i="2"/>
  <c r="P2570" i="2"/>
  <c r="P2569" i="2"/>
  <c r="P2568" i="2"/>
  <c r="P2567" i="2"/>
  <c r="P2566" i="2"/>
  <c r="P2565" i="2"/>
  <c r="P2564" i="2"/>
  <c r="P2563" i="2"/>
  <c r="P2562" i="2"/>
  <c r="P2561" i="2"/>
  <c r="P2560" i="2"/>
  <c r="P2559" i="2"/>
  <c r="P2558" i="2"/>
  <c r="P2557" i="2"/>
  <c r="P2556" i="2"/>
  <c r="P2555" i="2"/>
  <c r="P2554" i="2"/>
  <c r="P2553" i="2"/>
  <c r="P2552" i="2"/>
  <c r="P2551" i="2"/>
  <c r="P2550" i="2"/>
  <c r="P2549" i="2"/>
  <c r="P2548" i="2"/>
  <c r="P2547" i="2"/>
  <c r="P2546" i="2"/>
  <c r="P2545" i="2"/>
  <c r="P2544" i="2"/>
  <c r="P2543" i="2"/>
  <c r="P2542" i="2"/>
  <c r="P2541" i="2"/>
  <c r="P2540" i="2"/>
  <c r="P2539" i="2"/>
  <c r="P2538" i="2"/>
  <c r="P2537" i="2"/>
  <c r="P2536" i="2"/>
  <c r="P2535" i="2"/>
  <c r="P2534" i="2"/>
  <c r="P2533" i="2"/>
  <c r="P2532" i="2"/>
  <c r="P2531" i="2"/>
  <c r="P2530" i="2"/>
  <c r="P2529" i="2"/>
  <c r="P2528" i="2"/>
  <c r="P2527" i="2"/>
  <c r="P2526" i="2"/>
  <c r="P2525" i="2"/>
  <c r="P2524" i="2"/>
  <c r="P2523" i="2"/>
  <c r="P2522" i="2"/>
  <c r="P2521" i="2"/>
  <c r="P2520" i="2"/>
  <c r="P2519" i="2"/>
  <c r="P2518" i="2"/>
  <c r="P2517" i="2"/>
  <c r="P2516" i="2"/>
  <c r="P2515" i="2"/>
  <c r="P2514" i="2"/>
  <c r="P2513" i="2"/>
  <c r="P2512" i="2"/>
  <c r="P2511" i="2"/>
  <c r="P2510" i="2"/>
  <c r="P2509" i="2"/>
  <c r="P2508" i="2"/>
  <c r="P2507" i="2"/>
  <c r="P2506" i="2"/>
  <c r="P2505" i="2"/>
  <c r="P2504" i="2"/>
  <c r="P2503" i="2"/>
  <c r="P2502" i="2"/>
  <c r="P2501" i="2"/>
  <c r="P2500" i="2"/>
  <c r="P2499" i="2"/>
  <c r="P2498" i="2"/>
  <c r="P2497" i="2"/>
  <c r="P2496" i="2"/>
  <c r="P2495" i="2"/>
  <c r="P2494" i="2"/>
  <c r="P2493" i="2"/>
  <c r="P2492" i="2"/>
  <c r="P2491" i="2"/>
  <c r="P2490" i="2"/>
  <c r="P2489" i="2"/>
  <c r="P2488" i="2"/>
  <c r="P2487" i="2"/>
  <c r="P2486" i="2"/>
  <c r="P2485" i="2"/>
  <c r="P2484" i="2"/>
  <c r="P2483" i="2"/>
  <c r="P2482" i="2"/>
  <c r="P2481" i="2"/>
  <c r="P2480" i="2"/>
  <c r="P2479" i="2"/>
  <c r="P2478" i="2"/>
  <c r="P2477" i="2"/>
  <c r="P2476" i="2"/>
  <c r="P2475" i="2"/>
  <c r="P2474" i="2"/>
  <c r="P2473" i="2"/>
  <c r="P2472" i="2"/>
  <c r="P2471" i="2"/>
  <c r="P2470" i="2"/>
  <c r="P2469" i="2"/>
  <c r="P2468" i="2"/>
  <c r="P2467" i="2"/>
  <c r="P2466" i="2"/>
  <c r="P2465" i="2"/>
  <c r="P2464" i="2"/>
  <c r="P2463" i="2"/>
  <c r="P2462" i="2"/>
  <c r="P2461" i="2"/>
  <c r="P2460" i="2"/>
  <c r="P2459" i="2"/>
  <c r="P2458" i="2"/>
  <c r="P2457" i="2"/>
  <c r="P2456" i="2"/>
  <c r="P2455" i="2"/>
  <c r="P2454" i="2"/>
  <c r="P2453" i="2"/>
  <c r="P2452" i="2"/>
  <c r="P2451" i="2"/>
  <c r="P2450" i="2"/>
  <c r="P2449" i="2"/>
  <c r="P2448" i="2"/>
  <c r="P2447" i="2"/>
  <c r="P2446" i="2"/>
  <c r="P2445" i="2"/>
  <c r="P2444" i="2"/>
  <c r="P2443" i="2"/>
  <c r="P2442" i="2"/>
  <c r="P2441" i="2"/>
  <c r="P2440" i="2"/>
  <c r="P2439" i="2"/>
  <c r="P2438" i="2"/>
  <c r="P2437" i="2"/>
  <c r="P2436" i="2"/>
  <c r="P2435" i="2"/>
  <c r="P2434" i="2"/>
  <c r="P2433" i="2"/>
  <c r="P2432" i="2"/>
  <c r="P2431" i="2"/>
  <c r="P2430" i="2"/>
  <c r="P2429" i="2"/>
  <c r="P2428" i="2"/>
  <c r="P2427" i="2"/>
  <c r="P2426" i="2"/>
  <c r="P2425" i="2"/>
  <c r="P2424" i="2"/>
  <c r="P2423" i="2"/>
  <c r="P2422" i="2"/>
  <c r="P2421" i="2"/>
  <c r="P2420" i="2"/>
  <c r="P2419" i="2"/>
  <c r="P2418" i="2"/>
  <c r="P2417" i="2"/>
  <c r="P2416" i="2"/>
  <c r="P2415" i="2"/>
  <c r="P2414" i="2"/>
  <c r="P2413" i="2"/>
  <c r="P2412" i="2"/>
  <c r="P2411" i="2"/>
  <c r="P2410" i="2"/>
  <c r="P2409" i="2"/>
  <c r="P2408" i="2"/>
  <c r="P2407" i="2"/>
  <c r="P2406" i="2"/>
  <c r="P2405" i="2"/>
  <c r="P2404" i="2"/>
  <c r="P2403" i="2"/>
  <c r="P2402" i="2"/>
  <c r="P2401" i="2"/>
  <c r="P2400" i="2"/>
  <c r="P2399" i="2"/>
  <c r="P2398" i="2"/>
  <c r="P2397" i="2"/>
  <c r="P2396" i="2"/>
  <c r="P2395" i="2"/>
  <c r="P2394" i="2"/>
  <c r="P2393" i="2"/>
  <c r="P2392" i="2"/>
  <c r="P2391" i="2"/>
  <c r="P2390" i="2"/>
  <c r="P2389" i="2"/>
  <c r="P2388" i="2"/>
  <c r="P2387" i="2"/>
  <c r="P2386" i="2"/>
  <c r="P2385" i="2"/>
  <c r="P2384" i="2"/>
  <c r="P2383" i="2"/>
  <c r="P2382" i="2"/>
  <c r="P2381" i="2"/>
  <c r="P2380" i="2"/>
  <c r="P2379" i="2"/>
  <c r="P2378" i="2"/>
  <c r="P2377" i="2"/>
  <c r="P2376" i="2"/>
  <c r="P2375" i="2"/>
  <c r="P2374" i="2"/>
  <c r="P2373" i="2"/>
  <c r="P2372" i="2"/>
  <c r="P2371" i="2"/>
  <c r="P2370" i="2"/>
  <c r="P2369" i="2"/>
  <c r="P2368" i="2"/>
  <c r="P2367" i="2"/>
  <c r="P2366" i="2"/>
  <c r="P2365" i="2"/>
  <c r="P2364" i="2"/>
  <c r="P2363" i="2"/>
  <c r="P2362" i="2"/>
  <c r="P2361" i="2"/>
  <c r="P2360" i="2"/>
  <c r="P2359" i="2"/>
  <c r="P2358" i="2"/>
  <c r="P2357" i="2"/>
  <c r="P2356" i="2"/>
  <c r="P2355" i="2"/>
  <c r="P2354" i="2"/>
  <c r="P2353" i="2"/>
  <c r="P2352" i="2"/>
  <c r="P2351" i="2"/>
  <c r="P2350" i="2"/>
  <c r="P2349" i="2"/>
  <c r="P2348" i="2"/>
  <c r="P2347" i="2"/>
  <c r="P2346" i="2"/>
  <c r="P2345" i="2"/>
  <c r="P2344" i="2"/>
  <c r="P2343" i="2"/>
  <c r="P2342" i="2"/>
  <c r="P2341" i="2"/>
  <c r="P2340" i="2"/>
  <c r="P2339" i="2"/>
  <c r="P2338" i="2"/>
  <c r="P2337" i="2"/>
  <c r="P2336" i="2"/>
  <c r="P2335" i="2"/>
  <c r="P2334" i="2"/>
  <c r="P2333" i="2"/>
  <c r="P2332" i="2"/>
  <c r="P2331" i="2"/>
  <c r="P2330" i="2"/>
  <c r="P2329" i="2"/>
  <c r="P2328" i="2"/>
  <c r="P2327" i="2"/>
  <c r="P2326" i="2"/>
  <c r="P2325" i="2"/>
  <c r="P2324" i="2"/>
  <c r="P2323" i="2"/>
  <c r="P2322" i="2"/>
  <c r="P2321" i="2"/>
  <c r="P2320" i="2"/>
  <c r="P2319" i="2"/>
  <c r="P2318" i="2"/>
  <c r="P2317" i="2"/>
  <c r="P2316" i="2"/>
  <c r="P2315" i="2"/>
  <c r="P2314" i="2"/>
  <c r="P2313" i="2"/>
  <c r="P2312" i="2"/>
  <c r="P2311" i="2"/>
  <c r="P2310" i="2"/>
  <c r="P2309" i="2"/>
  <c r="P2308" i="2"/>
  <c r="P2307" i="2"/>
  <c r="P2306" i="2"/>
  <c r="P2305" i="2"/>
  <c r="P2304" i="2"/>
  <c r="P2303" i="2"/>
  <c r="P2302" i="2"/>
  <c r="P2301" i="2"/>
  <c r="P2300" i="2"/>
  <c r="P2299" i="2"/>
  <c r="P2298" i="2"/>
  <c r="P2297" i="2"/>
  <c r="P2296" i="2"/>
  <c r="P2295" i="2"/>
  <c r="P2294" i="2"/>
  <c r="P2293" i="2"/>
  <c r="P2292" i="2"/>
  <c r="P2291" i="2"/>
  <c r="P2290" i="2"/>
  <c r="P2289" i="2"/>
  <c r="P2288" i="2"/>
  <c r="P2287" i="2"/>
  <c r="P2286" i="2"/>
  <c r="P2285" i="2"/>
  <c r="P2284" i="2"/>
  <c r="P2283" i="2"/>
  <c r="P2282" i="2"/>
  <c r="P2281" i="2"/>
  <c r="P2280" i="2"/>
  <c r="P2279" i="2"/>
  <c r="P2278" i="2"/>
  <c r="P2277" i="2"/>
  <c r="P2276" i="2"/>
  <c r="P2275" i="2"/>
  <c r="P2274" i="2"/>
  <c r="P2273" i="2"/>
  <c r="P2272" i="2"/>
  <c r="P2271" i="2"/>
  <c r="P2270" i="2"/>
  <c r="P2269" i="2"/>
  <c r="P2268" i="2"/>
  <c r="P2267" i="2"/>
  <c r="P2266" i="2"/>
  <c r="P2265" i="2"/>
  <c r="P2264" i="2"/>
  <c r="P2263" i="2"/>
  <c r="P2262" i="2"/>
  <c r="P2261" i="2"/>
  <c r="P2260" i="2"/>
  <c r="P2259" i="2"/>
  <c r="P2258" i="2"/>
  <c r="P2257" i="2"/>
  <c r="P2256" i="2"/>
  <c r="P2255" i="2"/>
  <c r="P2254" i="2"/>
  <c r="P2253" i="2"/>
  <c r="P2252" i="2"/>
  <c r="P2251" i="2"/>
  <c r="P2250" i="2"/>
  <c r="P2249" i="2"/>
  <c r="P2248" i="2"/>
  <c r="P2247" i="2"/>
  <c r="P2246" i="2"/>
  <c r="P2245" i="2"/>
  <c r="P2244" i="2"/>
  <c r="P2243" i="2"/>
  <c r="P2242" i="2"/>
  <c r="P2241" i="2"/>
  <c r="P2240" i="2"/>
  <c r="P2239" i="2"/>
  <c r="P2238" i="2"/>
  <c r="P2237" i="2"/>
  <c r="P2236" i="2"/>
  <c r="P2235" i="2"/>
  <c r="P2234" i="2"/>
  <c r="P2233" i="2"/>
  <c r="P2232" i="2"/>
  <c r="P2231" i="2"/>
  <c r="P2230" i="2"/>
  <c r="P2229" i="2"/>
  <c r="P2228" i="2"/>
  <c r="P2227" i="2"/>
  <c r="P2226" i="2"/>
  <c r="P2225" i="2"/>
  <c r="P2224" i="2"/>
  <c r="P2223" i="2"/>
  <c r="P2222" i="2"/>
  <c r="P2221" i="2"/>
  <c r="P2220" i="2"/>
  <c r="P2219" i="2"/>
  <c r="P2218" i="2"/>
  <c r="P2217" i="2"/>
  <c r="P2216" i="2"/>
  <c r="P2215" i="2"/>
  <c r="P2214" i="2"/>
  <c r="P2213" i="2"/>
  <c r="P2212" i="2"/>
  <c r="P2211" i="2"/>
  <c r="P2210" i="2"/>
  <c r="P2209" i="2"/>
  <c r="P2208" i="2"/>
  <c r="P2207" i="2"/>
  <c r="P2206" i="2"/>
  <c r="P2205" i="2"/>
  <c r="P2204" i="2"/>
  <c r="P2203" i="2"/>
  <c r="P2202" i="2"/>
  <c r="P2201" i="2"/>
  <c r="P2200" i="2"/>
  <c r="P2199" i="2"/>
  <c r="P2198" i="2"/>
  <c r="P2197" i="2"/>
  <c r="P2196" i="2"/>
  <c r="P2195" i="2"/>
  <c r="P2194" i="2"/>
  <c r="P2193" i="2"/>
  <c r="P2192" i="2"/>
  <c r="P2191" i="2"/>
  <c r="P2190" i="2"/>
  <c r="P2189" i="2"/>
  <c r="P2188" i="2"/>
  <c r="P2187" i="2"/>
  <c r="P2186" i="2"/>
  <c r="P2185" i="2"/>
  <c r="P2184" i="2"/>
  <c r="P2183" i="2"/>
  <c r="P2182" i="2"/>
  <c r="P2181" i="2"/>
  <c r="P2180" i="2"/>
  <c r="P2179" i="2"/>
  <c r="P2178" i="2"/>
  <c r="P2177" i="2"/>
  <c r="P2176" i="2"/>
  <c r="P2175" i="2"/>
  <c r="P2174" i="2"/>
  <c r="P2173" i="2"/>
  <c r="P2172" i="2"/>
  <c r="P2171" i="2"/>
  <c r="P2170" i="2"/>
  <c r="P2169" i="2"/>
  <c r="P2168" i="2"/>
  <c r="P2167" i="2"/>
  <c r="P2166" i="2"/>
  <c r="P2165" i="2"/>
  <c r="P2164" i="2"/>
  <c r="P2163" i="2"/>
  <c r="P2162" i="2"/>
  <c r="P2161" i="2"/>
  <c r="P2160" i="2"/>
  <c r="P2159" i="2"/>
  <c r="P2158" i="2"/>
  <c r="P2157" i="2"/>
  <c r="P2156" i="2"/>
  <c r="P2155" i="2"/>
  <c r="P2154" i="2"/>
  <c r="P2153" i="2"/>
  <c r="P2152" i="2"/>
  <c r="P2151" i="2"/>
  <c r="P2150" i="2"/>
  <c r="P2149" i="2"/>
  <c r="P2148" i="2"/>
  <c r="P2147" i="2"/>
  <c r="P2146" i="2"/>
  <c r="P2145" i="2"/>
  <c r="P2144" i="2"/>
  <c r="P2143" i="2"/>
  <c r="P2142" i="2"/>
  <c r="P2141" i="2"/>
  <c r="P2140" i="2"/>
  <c r="P2139" i="2"/>
  <c r="P2138" i="2"/>
  <c r="P2137" i="2"/>
  <c r="P2136" i="2"/>
  <c r="P2135" i="2"/>
  <c r="P2134" i="2"/>
  <c r="P2133" i="2"/>
  <c r="P2132" i="2"/>
  <c r="P2131" i="2"/>
  <c r="P2130" i="2"/>
  <c r="P2129" i="2"/>
  <c r="P2128" i="2"/>
  <c r="P2127" i="2"/>
  <c r="P2126" i="2"/>
  <c r="P2125" i="2"/>
  <c r="P2124" i="2"/>
  <c r="P2123" i="2"/>
  <c r="P2122" i="2"/>
  <c r="P2121" i="2"/>
  <c r="P2120" i="2"/>
  <c r="P2119" i="2"/>
  <c r="P2118" i="2"/>
  <c r="P2117" i="2"/>
  <c r="P2116" i="2"/>
  <c r="P2115" i="2"/>
  <c r="P2114" i="2"/>
  <c r="P2113" i="2"/>
  <c r="P2112" i="2"/>
  <c r="P2111" i="2"/>
  <c r="P2110" i="2"/>
  <c r="P2109" i="2"/>
  <c r="P2108" i="2"/>
  <c r="P2107" i="2"/>
  <c r="P2106" i="2"/>
  <c r="P2105" i="2"/>
  <c r="P2104" i="2"/>
  <c r="P2103" i="2"/>
  <c r="P2102" i="2"/>
  <c r="P2101" i="2"/>
  <c r="P2100" i="2"/>
  <c r="P2099" i="2"/>
  <c r="P2098" i="2"/>
  <c r="P2097" i="2"/>
  <c r="P2096" i="2"/>
  <c r="P2095" i="2"/>
  <c r="P2094" i="2"/>
  <c r="P2093" i="2"/>
  <c r="P2092" i="2"/>
  <c r="P2091" i="2"/>
  <c r="P2090" i="2"/>
  <c r="P2089" i="2"/>
  <c r="P2088" i="2"/>
  <c r="P2087" i="2"/>
  <c r="P2086" i="2"/>
  <c r="P2085" i="2"/>
  <c r="P2084" i="2"/>
  <c r="P2083" i="2"/>
  <c r="P2082" i="2"/>
  <c r="P2081" i="2"/>
  <c r="P2080" i="2"/>
  <c r="P2079" i="2"/>
  <c r="P2078" i="2"/>
  <c r="P2077" i="2"/>
  <c r="P2076" i="2"/>
  <c r="P2075" i="2"/>
  <c r="P2074" i="2"/>
  <c r="P2073" i="2"/>
  <c r="P2072" i="2"/>
  <c r="P2071" i="2"/>
  <c r="P2070" i="2"/>
  <c r="P2069" i="2"/>
  <c r="P2068" i="2"/>
  <c r="P2067" i="2"/>
  <c r="P2066" i="2"/>
  <c r="P2065" i="2"/>
  <c r="P2064" i="2"/>
  <c r="P2063" i="2"/>
  <c r="P2062" i="2"/>
  <c r="P2061" i="2"/>
  <c r="P2060" i="2"/>
  <c r="P2059" i="2"/>
  <c r="P2058" i="2"/>
  <c r="P2057" i="2"/>
  <c r="P2056" i="2"/>
  <c r="P2055" i="2"/>
  <c r="P2054" i="2"/>
  <c r="P2053" i="2"/>
  <c r="P2052" i="2"/>
  <c r="P2051" i="2"/>
  <c r="P2050" i="2"/>
  <c r="P2049" i="2"/>
  <c r="P2048" i="2"/>
  <c r="P2047" i="2"/>
  <c r="P2046" i="2"/>
  <c r="P2045" i="2"/>
  <c r="P2044" i="2"/>
  <c r="P2043" i="2"/>
  <c r="P2042" i="2"/>
  <c r="P2041" i="2"/>
  <c r="P2040" i="2"/>
  <c r="P2039" i="2"/>
  <c r="P2038" i="2"/>
  <c r="P2037" i="2"/>
  <c r="P2036" i="2"/>
  <c r="P2035" i="2"/>
  <c r="P2034" i="2"/>
  <c r="P2033" i="2"/>
  <c r="P2032" i="2"/>
  <c r="P2031" i="2"/>
  <c r="P2030" i="2"/>
  <c r="P2029" i="2"/>
  <c r="P2028" i="2"/>
  <c r="P2027" i="2"/>
  <c r="P2026" i="2"/>
  <c r="P2025" i="2"/>
  <c r="P2024" i="2"/>
  <c r="P2023" i="2"/>
  <c r="P2022" i="2"/>
  <c r="P2021" i="2"/>
  <c r="P2020" i="2"/>
  <c r="P2019" i="2"/>
  <c r="P2018" i="2"/>
  <c r="P2017" i="2"/>
  <c r="P2016" i="2"/>
  <c r="P2015" i="2"/>
  <c r="P2014" i="2"/>
  <c r="P2013" i="2"/>
  <c r="P2012" i="2"/>
  <c r="P2011" i="2"/>
  <c r="P2010" i="2"/>
  <c r="P2009" i="2"/>
  <c r="P2008" i="2"/>
  <c r="P2007" i="2"/>
  <c r="P2006" i="2"/>
  <c r="P2005" i="2"/>
  <c r="P2004" i="2"/>
  <c r="P2003" i="2"/>
  <c r="P2002" i="2"/>
  <c r="P2001" i="2"/>
  <c r="P2000" i="2"/>
  <c r="P1999" i="2"/>
  <c r="P1998" i="2"/>
  <c r="P1997" i="2"/>
  <c r="P1996" i="2"/>
  <c r="P1995" i="2"/>
  <c r="P1994" i="2"/>
  <c r="P1993" i="2"/>
  <c r="P1992" i="2"/>
  <c r="P1991" i="2"/>
  <c r="P1990" i="2"/>
  <c r="P1989" i="2"/>
  <c r="P1988" i="2"/>
  <c r="P1987" i="2"/>
  <c r="P1986" i="2"/>
  <c r="P1985" i="2"/>
  <c r="P1984" i="2"/>
  <c r="P1983" i="2"/>
  <c r="P1982" i="2"/>
  <c r="P1981" i="2"/>
  <c r="P1980" i="2"/>
  <c r="P1979" i="2"/>
  <c r="P1978" i="2"/>
  <c r="P1977" i="2"/>
  <c r="P1976" i="2"/>
  <c r="P1975" i="2"/>
  <c r="P1974" i="2"/>
  <c r="P1973" i="2"/>
  <c r="P1972" i="2"/>
  <c r="P1971" i="2"/>
  <c r="P1970" i="2"/>
  <c r="P1969" i="2"/>
  <c r="P1968" i="2"/>
  <c r="P1967" i="2"/>
  <c r="P1966" i="2"/>
  <c r="P1965" i="2"/>
  <c r="P1964" i="2"/>
  <c r="P1963" i="2"/>
  <c r="P1962" i="2"/>
  <c r="P1961" i="2"/>
  <c r="P1960" i="2"/>
  <c r="P1959" i="2"/>
  <c r="P1958" i="2"/>
  <c r="P1957" i="2"/>
  <c r="P1956" i="2"/>
  <c r="P1955" i="2"/>
  <c r="P1954" i="2"/>
  <c r="P1953" i="2"/>
  <c r="P1952" i="2"/>
  <c r="P1951" i="2"/>
  <c r="P1950" i="2"/>
  <c r="P1949" i="2"/>
  <c r="P1948" i="2"/>
  <c r="P1947" i="2"/>
  <c r="P1946" i="2"/>
  <c r="P1945" i="2"/>
  <c r="P1944" i="2"/>
  <c r="P1943" i="2"/>
  <c r="P1942" i="2"/>
  <c r="P1941" i="2"/>
  <c r="P1940" i="2"/>
  <c r="P1939" i="2"/>
  <c r="P1938" i="2"/>
  <c r="P1937" i="2"/>
  <c r="P1936" i="2"/>
  <c r="P1935" i="2"/>
  <c r="P1934" i="2"/>
  <c r="P1933" i="2"/>
  <c r="P1932" i="2"/>
  <c r="P1931" i="2"/>
  <c r="P1930" i="2"/>
  <c r="P1929" i="2"/>
  <c r="P1928" i="2"/>
  <c r="P1927" i="2"/>
  <c r="P1926" i="2"/>
  <c r="P1925" i="2"/>
  <c r="P1924" i="2"/>
  <c r="P1923" i="2"/>
  <c r="P1922" i="2"/>
  <c r="P1921" i="2"/>
  <c r="P1920" i="2"/>
  <c r="P1919" i="2"/>
  <c r="P1918" i="2"/>
  <c r="P1917" i="2"/>
  <c r="P1916" i="2"/>
  <c r="P1915" i="2"/>
  <c r="P1914" i="2"/>
  <c r="P1913" i="2"/>
  <c r="P1912" i="2"/>
  <c r="P1911" i="2"/>
  <c r="P1910" i="2"/>
  <c r="P1909" i="2"/>
  <c r="P1908" i="2"/>
  <c r="P1907" i="2"/>
  <c r="P1906" i="2"/>
  <c r="P1905" i="2"/>
  <c r="P1904" i="2"/>
  <c r="P1903" i="2"/>
  <c r="P1902" i="2"/>
  <c r="P1901" i="2"/>
  <c r="P1900" i="2"/>
  <c r="P1899" i="2"/>
  <c r="P1898" i="2"/>
  <c r="P1897" i="2"/>
  <c r="P1896" i="2"/>
  <c r="P1895" i="2"/>
  <c r="P1894" i="2"/>
  <c r="P1893" i="2"/>
  <c r="P1892" i="2"/>
  <c r="P1891" i="2"/>
  <c r="P1890" i="2"/>
  <c r="P1889" i="2"/>
  <c r="P1888" i="2"/>
  <c r="P1887" i="2"/>
  <c r="P1886" i="2"/>
  <c r="P1885" i="2"/>
  <c r="P1884" i="2"/>
  <c r="P1883" i="2"/>
  <c r="P1882" i="2"/>
  <c r="P1881" i="2"/>
  <c r="P1880" i="2"/>
  <c r="P1879" i="2"/>
  <c r="P1878" i="2"/>
  <c r="P1877" i="2"/>
  <c r="P1876" i="2"/>
  <c r="P1875" i="2"/>
  <c r="P1874" i="2"/>
  <c r="P1873" i="2"/>
  <c r="P1872" i="2"/>
  <c r="P1871" i="2"/>
  <c r="P1870" i="2"/>
  <c r="P1869" i="2"/>
  <c r="P1868" i="2"/>
  <c r="P1867" i="2"/>
  <c r="P1866" i="2"/>
  <c r="P1865" i="2"/>
  <c r="P1864" i="2"/>
  <c r="P1863" i="2"/>
  <c r="P1862" i="2"/>
  <c r="P1861" i="2"/>
  <c r="P1860" i="2"/>
  <c r="P1859" i="2"/>
  <c r="P1858" i="2"/>
  <c r="P1857" i="2"/>
  <c r="P1856" i="2"/>
  <c r="P1855" i="2"/>
  <c r="P1854" i="2"/>
  <c r="P1853" i="2"/>
  <c r="P1852" i="2"/>
  <c r="P1851" i="2"/>
  <c r="P1850" i="2"/>
  <c r="P1849" i="2"/>
  <c r="P1848" i="2"/>
  <c r="P1847" i="2"/>
  <c r="P1846" i="2"/>
  <c r="P1845" i="2"/>
  <c r="P1844" i="2"/>
  <c r="P1843" i="2"/>
  <c r="P1842" i="2"/>
  <c r="P1841" i="2"/>
  <c r="P1840" i="2"/>
  <c r="P1839" i="2"/>
  <c r="P1838" i="2"/>
  <c r="P1837" i="2"/>
  <c r="P1836" i="2"/>
  <c r="P1835" i="2"/>
  <c r="P1834" i="2"/>
  <c r="P1833" i="2"/>
  <c r="P1832" i="2"/>
  <c r="P1831" i="2"/>
  <c r="P1830" i="2"/>
  <c r="P1829" i="2"/>
  <c r="P1828" i="2"/>
  <c r="P1827" i="2"/>
  <c r="P1826" i="2"/>
  <c r="P1825" i="2"/>
  <c r="P1824" i="2"/>
  <c r="P1823" i="2"/>
  <c r="P1822" i="2"/>
  <c r="P1821" i="2"/>
  <c r="P1820" i="2"/>
  <c r="P1819" i="2"/>
  <c r="P1818" i="2"/>
  <c r="P1817" i="2"/>
  <c r="P1816" i="2"/>
  <c r="P1815" i="2"/>
  <c r="P1814" i="2"/>
  <c r="P1813" i="2"/>
  <c r="P1812" i="2"/>
  <c r="P1811" i="2"/>
  <c r="P1810" i="2"/>
  <c r="P1809" i="2"/>
  <c r="P1808" i="2"/>
  <c r="P1807" i="2"/>
  <c r="P1806" i="2"/>
  <c r="P1805" i="2"/>
  <c r="P1804" i="2"/>
  <c r="P1803" i="2"/>
  <c r="P1802" i="2"/>
  <c r="P1801" i="2"/>
  <c r="P1800" i="2"/>
  <c r="P1799" i="2"/>
  <c r="P1798" i="2"/>
  <c r="P1797" i="2"/>
  <c r="P1796" i="2"/>
  <c r="P1795" i="2"/>
  <c r="P1794" i="2"/>
  <c r="P1793" i="2"/>
  <c r="P1792" i="2"/>
  <c r="P1791" i="2"/>
  <c r="P1790" i="2"/>
  <c r="P1789" i="2"/>
  <c r="P1788" i="2"/>
  <c r="P1787" i="2"/>
  <c r="P1786" i="2"/>
  <c r="P1785" i="2"/>
  <c r="P1784" i="2"/>
  <c r="P1783" i="2"/>
  <c r="P1782" i="2"/>
  <c r="P1781" i="2"/>
  <c r="P1780" i="2"/>
  <c r="P1779" i="2"/>
  <c r="P1778" i="2"/>
  <c r="P1777" i="2"/>
  <c r="P1776" i="2"/>
  <c r="P1775" i="2"/>
  <c r="P1774" i="2"/>
  <c r="P1773" i="2"/>
  <c r="P1772" i="2"/>
  <c r="P1771" i="2"/>
  <c r="P1770" i="2"/>
  <c r="P1769" i="2"/>
  <c r="P1768" i="2"/>
  <c r="P1767" i="2"/>
  <c r="P1766" i="2"/>
  <c r="P1765" i="2"/>
  <c r="P1764" i="2"/>
  <c r="P1763" i="2"/>
  <c r="P1762" i="2"/>
  <c r="P1761" i="2"/>
  <c r="P1760" i="2"/>
  <c r="P1759" i="2"/>
  <c r="P1758" i="2"/>
  <c r="P1757" i="2"/>
  <c r="P1756" i="2"/>
  <c r="P1755" i="2"/>
  <c r="P1754" i="2"/>
  <c r="P1753" i="2"/>
  <c r="P1752" i="2"/>
  <c r="P1751" i="2"/>
  <c r="P1750" i="2"/>
  <c r="P1749" i="2"/>
  <c r="P1748" i="2"/>
  <c r="P1747" i="2"/>
  <c r="P1746" i="2"/>
  <c r="P1745" i="2"/>
  <c r="P1744" i="2"/>
  <c r="P1743" i="2"/>
  <c r="P1742" i="2"/>
  <c r="P1741" i="2"/>
  <c r="P1740" i="2"/>
  <c r="P1739" i="2"/>
  <c r="P1738" i="2"/>
  <c r="P1737" i="2"/>
  <c r="P1736" i="2"/>
  <c r="P1735" i="2"/>
  <c r="P1734" i="2"/>
  <c r="P1733" i="2"/>
  <c r="P1732" i="2"/>
  <c r="P1731" i="2"/>
  <c r="P1730" i="2"/>
  <c r="P1729" i="2"/>
  <c r="P1728" i="2"/>
  <c r="P1727" i="2"/>
  <c r="P1726" i="2"/>
  <c r="P1725" i="2"/>
  <c r="P1724" i="2"/>
  <c r="P1723" i="2"/>
  <c r="P1722" i="2"/>
  <c r="P1721" i="2"/>
  <c r="P1720" i="2"/>
  <c r="P1719" i="2"/>
  <c r="P1718" i="2"/>
  <c r="P1717" i="2"/>
  <c r="P1716" i="2"/>
  <c r="P1715" i="2"/>
  <c r="P1714" i="2"/>
  <c r="P1713" i="2"/>
  <c r="P1712" i="2"/>
  <c r="P1711" i="2"/>
  <c r="P1710" i="2"/>
  <c r="P1709" i="2"/>
  <c r="P1708" i="2"/>
  <c r="P1707" i="2"/>
  <c r="P1706" i="2"/>
  <c r="P1705" i="2"/>
  <c r="P1704" i="2"/>
  <c r="P1703" i="2"/>
  <c r="P1702" i="2"/>
  <c r="P1701" i="2"/>
  <c r="P1700" i="2"/>
  <c r="P1699" i="2"/>
  <c r="P1698" i="2"/>
  <c r="P1697" i="2"/>
  <c r="P1696" i="2"/>
  <c r="P1695" i="2"/>
  <c r="P1694" i="2"/>
  <c r="P1693" i="2"/>
  <c r="P1692" i="2"/>
  <c r="P1691" i="2"/>
  <c r="P1690" i="2"/>
  <c r="P1689" i="2"/>
  <c r="P1688" i="2"/>
  <c r="P1687" i="2"/>
  <c r="P1686" i="2"/>
  <c r="P1685" i="2"/>
  <c r="P1684" i="2"/>
  <c r="P1683" i="2"/>
  <c r="P1682" i="2"/>
  <c r="P1681" i="2"/>
  <c r="P1680" i="2"/>
  <c r="P1679" i="2"/>
  <c r="P1678" i="2"/>
  <c r="P1677" i="2"/>
  <c r="P1676" i="2"/>
  <c r="P1675" i="2"/>
  <c r="P1674" i="2"/>
  <c r="P1673" i="2"/>
  <c r="P1672" i="2"/>
  <c r="P1671" i="2"/>
  <c r="P1670" i="2"/>
  <c r="P1669" i="2"/>
  <c r="P1668" i="2"/>
  <c r="P1667" i="2"/>
  <c r="P1666" i="2"/>
  <c r="P1665" i="2"/>
  <c r="P1664" i="2"/>
  <c r="P1663" i="2"/>
  <c r="P1662" i="2"/>
  <c r="P1661" i="2"/>
  <c r="P1660" i="2"/>
  <c r="P1659" i="2"/>
  <c r="P1658" i="2"/>
  <c r="P1657" i="2"/>
  <c r="P1656" i="2"/>
  <c r="P1655" i="2"/>
  <c r="P1654" i="2"/>
  <c r="P1653" i="2"/>
  <c r="P1652" i="2"/>
  <c r="P1651" i="2"/>
  <c r="P1650" i="2"/>
  <c r="P1649" i="2"/>
  <c r="P1648" i="2"/>
  <c r="P1647" i="2"/>
  <c r="P1646" i="2"/>
  <c r="P1645" i="2"/>
  <c r="P1644" i="2"/>
  <c r="P1643" i="2"/>
  <c r="P1642" i="2"/>
  <c r="P1641" i="2"/>
  <c r="P1640" i="2"/>
  <c r="P1639" i="2"/>
  <c r="P1638" i="2"/>
  <c r="P1637" i="2"/>
  <c r="P1636" i="2"/>
  <c r="P1635" i="2"/>
  <c r="P1634" i="2"/>
  <c r="P1633" i="2"/>
  <c r="P1632" i="2"/>
  <c r="P1631" i="2"/>
  <c r="P1630" i="2"/>
  <c r="P1629" i="2"/>
  <c r="P1628" i="2"/>
  <c r="P1627" i="2"/>
  <c r="P1626" i="2"/>
  <c r="P1625" i="2"/>
  <c r="P1624" i="2"/>
  <c r="P1623" i="2"/>
  <c r="P1622" i="2"/>
  <c r="P1621" i="2"/>
  <c r="P1620" i="2"/>
  <c r="P1619" i="2"/>
  <c r="P1618" i="2"/>
  <c r="P1617" i="2"/>
  <c r="P1616" i="2"/>
  <c r="P1615" i="2"/>
  <c r="P1614" i="2"/>
  <c r="P1613" i="2"/>
  <c r="P1612" i="2"/>
  <c r="P1611" i="2"/>
  <c r="P1610" i="2"/>
  <c r="P1609" i="2"/>
  <c r="P1608" i="2"/>
  <c r="P1607" i="2"/>
  <c r="P1606" i="2"/>
  <c r="P1605" i="2"/>
  <c r="P1604" i="2"/>
  <c r="P1603" i="2"/>
  <c r="P1602" i="2"/>
  <c r="P1601" i="2"/>
  <c r="P1600" i="2"/>
  <c r="P1599" i="2"/>
  <c r="P1598" i="2"/>
  <c r="P1597" i="2"/>
  <c r="P1596" i="2"/>
  <c r="P1595" i="2"/>
  <c r="P1594" i="2"/>
  <c r="P1593" i="2"/>
  <c r="P1592" i="2"/>
  <c r="P1591" i="2"/>
  <c r="P1590" i="2"/>
  <c r="P1589" i="2"/>
  <c r="P1588" i="2"/>
  <c r="P1587" i="2"/>
  <c r="P1586" i="2"/>
  <c r="P1585" i="2"/>
  <c r="P1584" i="2"/>
  <c r="P1583" i="2"/>
  <c r="P1582" i="2"/>
  <c r="P1581" i="2"/>
  <c r="P1580" i="2"/>
  <c r="P1579" i="2"/>
  <c r="P1578" i="2"/>
  <c r="P1577" i="2"/>
  <c r="P1576" i="2"/>
  <c r="P1575" i="2"/>
  <c r="P1574" i="2"/>
  <c r="P1573" i="2"/>
  <c r="P1572" i="2"/>
  <c r="P1571" i="2"/>
  <c r="P1570" i="2"/>
  <c r="P1569" i="2"/>
  <c r="P1568" i="2"/>
  <c r="P1567" i="2"/>
  <c r="P1566" i="2"/>
  <c r="P1565" i="2"/>
  <c r="P1564" i="2"/>
  <c r="P1563" i="2"/>
  <c r="P1562" i="2"/>
  <c r="P1561" i="2"/>
  <c r="P1560" i="2"/>
  <c r="P1559" i="2"/>
  <c r="P1558" i="2"/>
  <c r="P1557" i="2"/>
  <c r="P1556" i="2"/>
  <c r="P1555" i="2"/>
  <c r="P1554" i="2"/>
  <c r="P1553" i="2"/>
  <c r="P1552" i="2"/>
  <c r="P1551" i="2"/>
  <c r="P1550" i="2"/>
  <c r="P1549" i="2"/>
  <c r="P1548" i="2"/>
  <c r="P1547" i="2"/>
  <c r="P1546" i="2"/>
  <c r="P1545" i="2"/>
  <c r="P1544" i="2"/>
  <c r="P1543" i="2"/>
  <c r="P1542" i="2"/>
  <c r="P1541" i="2"/>
  <c r="P1540" i="2"/>
  <c r="P1539" i="2"/>
  <c r="P1538" i="2"/>
  <c r="P1537" i="2"/>
  <c r="P1536" i="2"/>
  <c r="P1535" i="2"/>
  <c r="P1534" i="2"/>
  <c r="P1533" i="2"/>
  <c r="P1532" i="2"/>
  <c r="P1531" i="2"/>
  <c r="P1530" i="2"/>
  <c r="P1529" i="2"/>
  <c r="P1528" i="2"/>
  <c r="P1527" i="2"/>
  <c r="P1526" i="2"/>
  <c r="P1525" i="2"/>
  <c r="P1524" i="2"/>
  <c r="P1523" i="2"/>
  <c r="P1522" i="2"/>
  <c r="P1521" i="2"/>
  <c r="P1520" i="2"/>
  <c r="P1519" i="2"/>
  <c r="P1518" i="2"/>
  <c r="P1517" i="2"/>
  <c r="P1516" i="2"/>
  <c r="P1515" i="2"/>
  <c r="P1514" i="2"/>
  <c r="P1513" i="2"/>
  <c r="P1512" i="2"/>
  <c r="P1511" i="2"/>
  <c r="P1510" i="2"/>
  <c r="P1509" i="2"/>
  <c r="P1508" i="2"/>
  <c r="P1507" i="2"/>
  <c r="P1506" i="2"/>
  <c r="P1505" i="2"/>
  <c r="P1504" i="2"/>
  <c r="P1503" i="2"/>
  <c r="P1502" i="2"/>
  <c r="P1501" i="2"/>
  <c r="P1500" i="2"/>
  <c r="P1499" i="2"/>
  <c r="P1498" i="2"/>
  <c r="P1497" i="2"/>
  <c r="P1496" i="2"/>
  <c r="P1495" i="2"/>
  <c r="P1494" i="2"/>
  <c r="P1493" i="2"/>
  <c r="P1492" i="2"/>
  <c r="P1491" i="2"/>
  <c r="P1490" i="2"/>
  <c r="P1489" i="2"/>
  <c r="P1488" i="2"/>
  <c r="P1487" i="2"/>
  <c r="P1486" i="2"/>
  <c r="P1485" i="2"/>
  <c r="P1484" i="2"/>
  <c r="P1483" i="2"/>
  <c r="P1482" i="2"/>
  <c r="P1481" i="2"/>
  <c r="P1480" i="2"/>
  <c r="P1479" i="2"/>
  <c r="P1478" i="2"/>
  <c r="P1477" i="2"/>
  <c r="P1476" i="2"/>
  <c r="P1475" i="2"/>
  <c r="P1474" i="2"/>
  <c r="P1473" i="2"/>
  <c r="P1472" i="2"/>
  <c r="P1471" i="2"/>
  <c r="P1470" i="2"/>
  <c r="P1469" i="2"/>
  <c r="P1468" i="2"/>
  <c r="P1467" i="2"/>
  <c r="P1466" i="2"/>
  <c r="P1465" i="2"/>
  <c r="P1464" i="2"/>
  <c r="P1463" i="2"/>
  <c r="P1462" i="2"/>
  <c r="P1461" i="2"/>
  <c r="P1460" i="2"/>
  <c r="P1459" i="2"/>
  <c r="P1458" i="2"/>
  <c r="P1457" i="2"/>
  <c r="P1456" i="2"/>
  <c r="P1455" i="2"/>
  <c r="P1454" i="2"/>
  <c r="P1453" i="2"/>
  <c r="P1452" i="2"/>
  <c r="P1451" i="2"/>
  <c r="P1450" i="2"/>
  <c r="P1449" i="2"/>
  <c r="P1448" i="2"/>
  <c r="P1447" i="2"/>
  <c r="P1446" i="2"/>
  <c r="P1445" i="2"/>
  <c r="P1444" i="2"/>
  <c r="P1443" i="2"/>
  <c r="P1442" i="2"/>
  <c r="P1441" i="2"/>
  <c r="P1440" i="2"/>
  <c r="P1439" i="2"/>
  <c r="P1438" i="2"/>
  <c r="P1437" i="2"/>
  <c r="P1436" i="2"/>
  <c r="P1435" i="2"/>
  <c r="P1434" i="2"/>
  <c r="P1433" i="2"/>
  <c r="P1432" i="2"/>
  <c r="P1431" i="2"/>
  <c r="P1430" i="2"/>
  <c r="P1429" i="2"/>
  <c r="P1428" i="2"/>
  <c r="P1427" i="2"/>
  <c r="P1426" i="2"/>
  <c r="P1425" i="2"/>
  <c r="P1424" i="2"/>
  <c r="P1423" i="2"/>
  <c r="P1422" i="2"/>
  <c r="P1421" i="2"/>
  <c r="P1420" i="2"/>
  <c r="P1419" i="2"/>
  <c r="P1418" i="2"/>
  <c r="P1417" i="2"/>
  <c r="P1416" i="2"/>
  <c r="P1415" i="2"/>
  <c r="P1414" i="2"/>
  <c r="P1413" i="2"/>
  <c r="P1412" i="2"/>
  <c r="P1411" i="2"/>
  <c r="P1410" i="2"/>
  <c r="P1409" i="2"/>
  <c r="P1408" i="2"/>
  <c r="P1407" i="2"/>
  <c r="P1406" i="2"/>
  <c r="P1405" i="2"/>
  <c r="P1404" i="2"/>
  <c r="P1403" i="2"/>
  <c r="P1402" i="2"/>
  <c r="P1401" i="2"/>
  <c r="P1400" i="2"/>
  <c r="P1399" i="2"/>
  <c r="P1398" i="2"/>
  <c r="P1397" i="2"/>
  <c r="P1396" i="2"/>
  <c r="P1395" i="2"/>
  <c r="P1394" i="2"/>
  <c r="P1393" i="2"/>
  <c r="P1392" i="2"/>
  <c r="P1391" i="2"/>
  <c r="P1390" i="2"/>
  <c r="P1389" i="2"/>
  <c r="P1388" i="2"/>
  <c r="P1387" i="2"/>
  <c r="P1386" i="2"/>
  <c r="P1385" i="2"/>
  <c r="P1384" i="2"/>
  <c r="P1383" i="2"/>
  <c r="P1382" i="2"/>
  <c r="P1381" i="2"/>
  <c r="P1380" i="2"/>
  <c r="P1379" i="2"/>
  <c r="P1378" i="2"/>
  <c r="P1377" i="2"/>
  <c r="P1376" i="2"/>
  <c r="P1375" i="2"/>
  <c r="P1374" i="2"/>
  <c r="P1373" i="2"/>
  <c r="P1372" i="2"/>
  <c r="P1371" i="2"/>
  <c r="P1370" i="2"/>
  <c r="P1369" i="2"/>
  <c r="P1368" i="2"/>
  <c r="P1367" i="2"/>
  <c r="P1366" i="2"/>
  <c r="P1365" i="2"/>
  <c r="P1364" i="2"/>
  <c r="P1363" i="2"/>
  <c r="P1362" i="2"/>
  <c r="P1361" i="2"/>
  <c r="P1360" i="2"/>
  <c r="P1359" i="2"/>
  <c r="P1358" i="2"/>
  <c r="P1357" i="2"/>
  <c r="P1356" i="2"/>
  <c r="P1355" i="2"/>
  <c r="P1354" i="2"/>
  <c r="P1353" i="2"/>
  <c r="P1352" i="2"/>
  <c r="P1351" i="2"/>
  <c r="P1350" i="2"/>
  <c r="P1349" i="2"/>
  <c r="P1348" i="2"/>
  <c r="P1347" i="2"/>
  <c r="P1346" i="2"/>
  <c r="P1345" i="2"/>
  <c r="P1344" i="2"/>
  <c r="P1343" i="2"/>
  <c r="P1342" i="2"/>
  <c r="P1341" i="2"/>
  <c r="P1340" i="2"/>
  <c r="P1339" i="2"/>
  <c r="P1338" i="2"/>
  <c r="P1337" i="2"/>
  <c r="P1336" i="2"/>
  <c r="P1335" i="2"/>
  <c r="P1334" i="2"/>
  <c r="P1333" i="2"/>
  <c r="P1332" i="2"/>
  <c r="P1331" i="2"/>
  <c r="P1330" i="2"/>
  <c r="P1329" i="2"/>
  <c r="P1328" i="2"/>
  <c r="P1327" i="2"/>
  <c r="P1326" i="2"/>
  <c r="P1325" i="2"/>
  <c r="P1324" i="2"/>
  <c r="P1323" i="2"/>
  <c r="P1322" i="2"/>
  <c r="P1321" i="2"/>
  <c r="P1320" i="2"/>
  <c r="P1319" i="2"/>
  <c r="P1318" i="2"/>
  <c r="P1317" i="2"/>
  <c r="P1316" i="2"/>
  <c r="P1315" i="2"/>
  <c r="P1314" i="2"/>
  <c r="P1313" i="2"/>
  <c r="P1312" i="2"/>
  <c r="P1311" i="2"/>
  <c r="P1310" i="2"/>
  <c r="P1309" i="2"/>
  <c r="P1308" i="2"/>
  <c r="P1307" i="2"/>
  <c r="P1306" i="2"/>
  <c r="P1305" i="2"/>
  <c r="P1304" i="2"/>
  <c r="P1303" i="2"/>
  <c r="P1302" i="2"/>
  <c r="P1301" i="2"/>
  <c r="P1300" i="2"/>
  <c r="P1299" i="2"/>
  <c r="P1298" i="2"/>
  <c r="P1297" i="2"/>
  <c r="P1296" i="2"/>
  <c r="P1295" i="2"/>
  <c r="P1294" i="2"/>
  <c r="P1293" i="2"/>
  <c r="P1292" i="2"/>
  <c r="P1291" i="2"/>
  <c r="P1290" i="2"/>
  <c r="P1289" i="2"/>
  <c r="P1288" i="2"/>
  <c r="P1287" i="2"/>
  <c r="P1286" i="2"/>
  <c r="P1285" i="2"/>
  <c r="P1284" i="2"/>
  <c r="P1283" i="2"/>
  <c r="P1282" i="2"/>
  <c r="P1281" i="2"/>
  <c r="P1280" i="2"/>
  <c r="P1279" i="2"/>
  <c r="P1278" i="2"/>
  <c r="P1277" i="2"/>
  <c r="P1276" i="2"/>
  <c r="P1275" i="2"/>
  <c r="P1274" i="2"/>
  <c r="P1273" i="2"/>
  <c r="P1272" i="2"/>
  <c r="P1271" i="2"/>
  <c r="P1270" i="2"/>
  <c r="P1269" i="2"/>
  <c r="P1268" i="2"/>
  <c r="P1267" i="2"/>
  <c r="P1266" i="2"/>
  <c r="P1265" i="2"/>
  <c r="P1264" i="2"/>
  <c r="P1263" i="2"/>
  <c r="P1262" i="2"/>
  <c r="P1261" i="2"/>
  <c r="P1260" i="2"/>
  <c r="P1259" i="2"/>
  <c r="P1258" i="2"/>
  <c r="P1257" i="2"/>
  <c r="P1256" i="2"/>
  <c r="P1255" i="2"/>
  <c r="P1254" i="2"/>
  <c r="P1253" i="2"/>
  <c r="P1252" i="2"/>
  <c r="P1251" i="2"/>
  <c r="P1250" i="2"/>
  <c r="P1249" i="2"/>
  <c r="P1248" i="2"/>
  <c r="P1247" i="2"/>
  <c r="P1246" i="2"/>
  <c r="P1245" i="2"/>
  <c r="P1244" i="2"/>
  <c r="P1243" i="2"/>
  <c r="P1242" i="2"/>
  <c r="P1241" i="2"/>
  <c r="P1240" i="2"/>
  <c r="P1239" i="2"/>
  <c r="P1238" i="2"/>
  <c r="P1237" i="2"/>
  <c r="P1236" i="2"/>
  <c r="P1235" i="2"/>
  <c r="P1234" i="2"/>
  <c r="P1233" i="2"/>
  <c r="P1232" i="2"/>
  <c r="P1231" i="2"/>
  <c r="P1230" i="2"/>
  <c r="P1229" i="2"/>
  <c r="P1228" i="2"/>
  <c r="P1227" i="2"/>
  <c r="P1226" i="2"/>
  <c r="P1225" i="2"/>
  <c r="P1224" i="2"/>
  <c r="P1223" i="2"/>
  <c r="P1222" i="2"/>
  <c r="P1221" i="2"/>
  <c r="P1220" i="2"/>
  <c r="P1219" i="2"/>
  <c r="P1218" i="2"/>
  <c r="P1217" i="2"/>
  <c r="P1216" i="2"/>
  <c r="P1215" i="2"/>
  <c r="P1214" i="2"/>
  <c r="P1213" i="2"/>
  <c r="P1212" i="2"/>
  <c r="P1211" i="2"/>
  <c r="P1210" i="2"/>
  <c r="P1209" i="2"/>
  <c r="P1208" i="2"/>
  <c r="P1207" i="2"/>
  <c r="P1206" i="2"/>
  <c r="P1205" i="2"/>
  <c r="P1204" i="2"/>
  <c r="P1203" i="2"/>
  <c r="P1202" i="2"/>
  <c r="P1201" i="2"/>
  <c r="P1200" i="2"/>
  <c r="P1199" i="2"/>
  <c r="P1198" i="2"/>
  <c r="P1197" i="2"/>
  <c r="P1196" i="2"/>
  <c r="P1195" i="2"/>
  <c r="P1194" i="2"/>
  <c r="P1193" i="2"/>
  <c r="P1192" i="2"/>
  <c r="P1191" i="2"/>
  <c r="P1190" i="2"/>
  <c r="P1189" i="2"/>
  <c r="P1188" i="2"/>
  <c r="P1187" i="2"/>
  <c r="P1186" i="2"/>
  <c r="P1185" i="2"/>
  <c r="P1184" i="2"/>
  <c r="P1183" i="2"/>
  <c r="P1182" i="2"/>
  <c r="P1181" i="2"/>
  <c r="P1180" i="2"/>
  <c r="P1179" i="2"/>
  <c r="P1178" i="2"/>
  <c r="P1177" i="2"/>
  <c r="P1176" i="2"/>
  <c r="P1175" i="2"/>
  <c r="P1174" i="2"/>
  <c r="P1173" i="2"/>
  <c r="P1172" i="2"/>
  <c r="P1171" i="2"/>
  <c r="P1170" i="2"/>
  <c r="P1169" i="2"/>
  <c r="P1168" i="2"/>
  <c r="P1167" i="2"/>
  <c r="P1166" i="2"/>
  <c r="P1165" i="2"/>
  <c r="P1164" i="2"/>
  <c r="P1163" i="2"/>
  <c r="P1162" i="2"/>
  <c r="P1161" i="2"/>
  <c r="P1160" i="2"/>
  <c r="P1159" i="2"/>
  <c r="P1158" i="2"/>
  <c r="P1157" i="2"/>
  <c r="P1156" i="2"/>
  <c r="P1155" i="2"/>
  <c r="P1154" i="2"/>
  <c r="P1153" i="2"/>
  <c r="P1152" i="2"/>
  <c r="P1151" i="2"/>
  <c r="P1150" i="2"/>
  <c r="P1149" i="2"/>
  <c r="P1148" i="2"/>
  <c r="P1147" i="2"/>
  <c r="P1146" i="2"/>
  <c r="P1145" i="2"/>
  <c r="P1144" i="2"/>
  <c r="P1143" i="2"/>
  <c r="P1142" i="2"/>
  <c r="P1141" i="2"/>
  <c r="P1140" i="2"/>
  <c r="P1139" i="2"/>
  <c r="P1138" i="2"/>
  <c r="P1137" i="2"/>
  <c r="P1136" i="2"/>
  <c r="P1135" i="2"/>
  <c r="P1134" i="2"/>
  <c r="P1133" i="2"/>
  <c r="P1132" i="2"/>
  <c r="P1131" i="2"/>
  <c r="P1130" i="2"/>
  <c r="P1129" i="2"/>
  <c r="P1128" i="2"/>
  <c r="P1127" i="2"/>
  <c r="P1126" i="2"/>
  <c r="P1125" i="2"/>
  <c r="P1124" i="2"/>
  <c r="P1123" i="2"/>
  <c r="P1122" i="2"/>
  <c r="P1121" i="2"/>
  <c r="P1120" i="2"/>
  <c r="P1119" i="2"/>
  <c r="P1118" i="2"/>
  <c r="P1117" i="2"/>
  <c r="P1116" i="2"/>
  <c r="P1115" i="2"/>
  <c r="P1114" i="2"/>
  <c r="P1113" i="2"/>
  <c r="P1112" i="2"/>
  <c r="P1111" i="2"/>
  <c r="P1110" i="2"/>
  <c r="P1109" i="2"/>
  <c r="P1108" i="2"/>
  <c r="P1107" i="2"/>
  <c r="P1106" i="2"/>
  <c r="P1105" i="2"/>
  <c r="P1104" i="2"/>
  <c r="P1103" i="2"/>
  <c r="P1102" i="2"/>
  <c r="P1101" i="2"/>
  <c r="P1100" i="2"/>
  <c r="P1099" i="2"/>
  <c r="P1098" i="2"/>
  <c r="P1097" i="2"/>
  <c r="P1096" i="2"/>
  <c r="P1095" i="2"/>
  <c r="P1094" i="2"/>
  <c r="P1093" i="2"/>
  <c r="P1092" i="2"/>
  <c r="P1091" i="2"/>
  <c r="P1090" i="2"/>
  <c r="P1089" i="2"/>
  <c r="P1088" i="2"/>
  <c r="P1087" i="2"/>
  <c r="P1086" i="2"/>
  <c r="P1085" i="2"/>
  <c r="P1084" i="2"/>
  <c r="P1083" i="2"/>
  <c r="P1082" i="2"/>
  <c r="P1081" i="2"/>
  <c r="P1080" i="2"/>
  <c r="P1079" i="2"/>
  <c r="P1078" i="2"/>
  <c r="P1077" i="2"/>
  <c r="P1076" i="2"/>
  <c r="P1075" i="2"/>
  <c r="P1074" i="2"/>
  <c r="P1073" i="2"/>
  <c r="P1072" i="2"/>
  <c r="P1071" i="2"/>
  <c r="P1070" i="2"/>
  <c r="P1069" i="2"/>
  <c r="P1068" i="2"/>
  <c r="P1067" i="2"/>
  <c r="P1066" i="2"/>
  <c r="P1065" i="2"/>
  <c r="P1064" i="2"/>
  <c r="P1063" i="2"/>
  <c r="P1062" i="2"/>
  <c r="P1061" i="2"/>
  <c r="P1060" i="2"/>
  <c r="P1059" i="2"/>
  <c r="P1058" i="2"/>
  <c r="P1057" i="2"/>
  <c r="P1056" i="2"/>
  <c r="P1055" i="2"/>
  <c r="P1054" i="2"/>
  <c r="P1053" i="2"/>
  <c r="P1052" i="2"/>
  <c r="P1051" i="2"/>
  <c r="P1050" i="2"/>
  <c r="P1049" i="2"/>
  <c r="P1048" i="2"/>
  <c r="P1047" i="2"/>
  <c r="P1046" i="2"/>
  <c r="P1045" i="2"/>
  <c r="P1044" i="2"/>
  <c r="P1043" i="2"/>
  <c r="P1042" i="2"/>
  <c r="P1041" i="2"/>
  <c r="P1040" i="2"/>
  <c r="P1039" i="2"/>
  <c r="P1038" i="2"/>
  <c r="P1037" i="2"/>
  <c r="P1036" i="2"/>
  <c r="P1035" i="2"/>
  <c r="P1034" i="2"/>
  <c r="P1033" i="2"/>
  <c r="P1032" i="2"/>
  <c r="P1031" i="2"/>
  <c r="P1030" i="2"/>
  <c r="P1029" i="2"/>
  <c r="P1028" i="2"/>
  <c r="P1027" i="2"/>
  <c r="P1026" i="2"/>
  <c r="P1025" i="2"/>
  <c r="P1024" i="2"/>
  <c r="P1023" i="2"/>
  <c r="P1022" i="2"/>
  <c r="P1021" i="2"/>
  <c r="P1020" i="2"/>
  <c r="P1019" i="2"/>
  <c r="P1018" i="2"/>
  <c r="P1017" i="2"/>
  <c r="P1016" i="2"/>
  <c r="P1015" i="2"/>
  <c r="P1014" i="2"/>
  <c r="P1013" i="2"/>
  <c r="P1012" i="2"/>
  <c r="P1011" i="2"/>
  <c r="P1010" i="2"/>
  <c r="P1009" i="2"/>
  <c r="P1008" i="2"/>
  <c r="P1007" i="2"/>
  <c r="P1006" i="2"/>
  <c r="P1005" i="2"/>
  <c r="P1004" i="2"/>
  <c r="P1003" i="2"/>
  <c r="P1002" i="2"/>
  <c r="P1001" i="2"/>
  <c r="P1000" i="2"/>
  <c r="P999" i="2"/>
  <c r="P998" i="2"/>
  <c r="P997" i="2"/>
  <c r="P996" i="2"/>
  <c r="P995" i="2"/>
  <c r="P994" i="2"/>
  <c r="P993" i="2"/>
  <c r="P992" i="2"/>
  <c r="P991" i="2"/>
  <c r="P990" i="2"/>
  <c r="P989" i="2"/>
  <c r="P988" i="2"/>
  <c r="P987" i="2"/>
  <c r="P986" i="2"/>
  <c r="P985" i="2"/>
  <c r="P984" i="2"/>
  <c r="P983" i="2"/>
  <c r="P982" i="2"/>
  <c r="P981" i="2"/>
  <c r="P980" i="2"/>
  <c r="P979" i="2"/>
  <c r="P978" i="2"/>
  <c r="P977" i="2"/>
  <c r="P976" i="2"/>
  <c r="P975" i="2"/>
  <c r="P974" i="2"/>
  <c r="P973" i="2"/>
  <c r="P972" i="2"/>
  <c r="P971" i="2"/>
  <c r="P970" i="2"/>
  <c r="P969" i="2"/>
  <c r="P968" i="2"/>
  <c r="P967" i="2"/>
  <c r="P966" i="2"/>
  <c r="P965" i="2"/>
  <c r="P964" i="2"/>
  <c r="P963" i="2"/>
  <c r="P962" i="2"/>
  <c r="P961" i="2"/>
  <c r="P960" i="2"/>
  <c r="P959" i="2"/>
  <c r="P958" i="2"/>
  <c r="P957" i="2"/>
  <c r="P956" i="2"/>
  <c r="P955" i="2"/>
  <c r="P954" i="2"/>
  <c r="P953" i="2"/>
  <c r="P952" i="2"/>
  <c r="P951" i="2"/>
  <c r="P950" i="2"/>
  <c r="P949" i="2"/>
  <c r="P948" i="2"/>
  <c r="P947" i="2"/>
  <c r="P946" i="2"/>
  <c r="P945" i="2"/>
  <c r="P944" i="2"/>
  <c r="P943" i="2"/>
  <c r="P942" i="2"/>
  <c r="P941" i="2"/>
  <c r="P940" i="2"/>
  <c r="P939" i="2"/>
  <c r="P938" i="2"/>
  <c r="P937" i="2"/>
  <c r="P936" i="2"/>
  <c r="P935" i="2"/>
  <c r="P934" i="2"/>
  <c r="P933" i="2"/>
  <c r="P932" i="2"/>
  <c r="P931" i="2"/>
  <c r="P930" i="2"/>
  <c r="P929" i="2"/>
  <c r="P928" i="2"/>
  <c r="P927" i="2"/>
  <c r="P926" i="2"/>
  <c r="P925" i="2"/>
  <c r="P924" i="2"/>
  <c r="P923" i="2"/>
  <c r="P922" i="2"/>
  <c r="P921" i="2"/>
  <c r="P920" i="2"/>
  <c r="P919" i="2"/>
  <c r="P918" i="2"/>
  <c r="P917" i="2"/>
  <c r="P916" i="2"/>
  <c r="P915" i="2"/>
  <c r="P914" i="2"/>
  <c r="P913" i="2"/>
  <c r="P912" i="2"/>
  <c r="P911" i="2"/>
  <c r="P910" i="2"/>
  <c r="P909" i="2"/>
  <c r="P908" i="2"/>
  <c r="P907" i="2"/>
  <c r="P906" i="2"/>
  <c r="P905" i="2"/>
  <c r="P904" i="2"/>
  <c r="P903" i="2"/>
  <c r="P902" i="2"/>
  <c r="P901" i="2"/>
  <c r="P900" i="2"/>
  <c r="P899" i="2"/>
  <c r="P898" i="2"/>
  <c r="P897" i="2"/>
  <c r="P896" i="2"/>
  <c r="P895" i="2"/>
  <c r="P894" i="2"/>
  <c r="P893" i="2"/>
  <c r="P892" i="2"/>
  <c r="P891" i="2"/>
  <c r="P890" i="2"/>
  <c r="P889" i="2"/>
  <c r="P888" i="2"/>
  <c r="P887" i="2"/>
  <c r="P886" i="2"/>
  <c r="P885" i="2"/>
  <c r="P884" i="2"/>
  <c r="P883" i="2"/>
  <c r="P882" i="2"/>
  <c r="P881" i="2"/>
  <c r="P880" i="2"/>
  <c r="P879" i="2"/>
  <c r="P878" i="2"/>
  <c r="P877" i="2"/>
  <c r="P876" i="2"/>
  <c r="P875" i="2"/>
  <c r="P874" i="2"/>
  <c r="P873" i="2"/>
  <c r="P872" i="2"/>
  <c r="P871" i="2"/>
  <c r="P870" i="2"/>
  <c r="P869" i="2"/>
  <c r="P868" i="2"/>
  <c r="P867" i="2"/>
  <c r="P866" i="2"/>
  <c r="P865" i="2"/>
  <c r="P864" i="2"/>
  <c r="P863" i="2"/>
  <c r="P862" i="2"/>
  <c r="P861" i="2"/>
  <c r="P860" i="2"/>
  <c r="P859" i="2"/>
  <c r="P858" i="2"/>
  <c r="P857" i="2"/>
  <c r="P856" i="2"/>
  <c r="P855" i="2"/>
  <c r="P854" i="2"/>
  <c r="P853" i="2"/>
  <c r="P852" i="2"/>
  <c r="P851" i="2"/>
  <c r="P850" i="2"/>
  <c r="P849" i="2"/>
  <c r="P848" i="2"/>
  <c r="P847" i="2"/>
  <c r="P846" i="2"/>
  <c r="P845" i="2"/>
  <c r="P844" i="2"/>
  <c r="P843" i="2"/>
  <c r="P842" i="2"/>
  <c r="P841" i="2"/>
  <c r="P840" i="2"/>
  <c r="P839" i="2"/>
  <c r="P838" i="2"/>
  <c r="P837" i="2"/>
  <c r="P836" i="2"/>
  <c r="P835" i="2"/>
  <c r="P834" i="2"/>
  <c r="P833" i="2"/>
  <c r="P832" i="2"/>
  <c r="P831" i="2"/>
  <c r="P830" i="2"/>
  <c r="P829" i="2"/>
  <c r="P828" i="2"/>
  <c r="P827" i="2"/>
  <c r="P826" i="2"/>
  <c r="P825" i="2"/>
  <c r="P824" i="2"/>
  <c r="P823" i="2"/>
  <c r="P822" i="2"/>
  <c r="P821" i="2"/>
  <c r="P820" i="2"/>
  <c r="P819" i="2"/>
  <c r="P818" i="2"/>
  <c r="P817" i="2"/>
  <c r="P816" i="2"/>
  <c r="P815" i="2"/>
  <c r="P814" i="2"/>
  <c r="P813" i="2"/>
  <c r="P812" i="2"/>
  <c r="P811" i="2"/>
  <c r="P810" i="2"/>
  <c r="P809" i="2"/>
  <c r="P808" i="2"/>
  <c r="P807" i="2"/>
  <c r="P806" i="2"/>
  <c r="P805" i="2"/>
  <c r="P804" i="2"/>
  <c r="P803" i="2"/>
  <c r="P802" i="2"/>
  <c r="P801" i="2"/>
  <c r="P800" i="2"/>
  <c r="P799" i="2"/>
  <c r="P798" i="2"/>
  <c r="P797" i="2"/>
  <c r="P796" i="2"/>
  <c r="P795" i="2"/>
  <c r="P794" i="2"/>
  <c r="P793" i="2"/>
  <c r="P792" i="2"/>
  <c r="P791" i="2"/>
  <c r="P790" i="2"/>
  <c r="P789" i="2"/>
  <c r="P788" i="2"/>
  <c r="P787" i="2"/>
  <c r="P786" i="2"/>
  <c r="P785" i="2"/>
  <c r="P784" i="2"/>
  <c r="P783" i="2"/>
  <c r="P782" i="2"/>
  <c r="P781" i="2"/>
  <c r="P780" i="2"/>
  <c r="P779" i="2"/>
  <c r="P778" i="2"/>
  <c r="P777" i="2"/>
  <c r="P776" i="2"/>
  <c r="P775" i="2"/>
  <c r="P774" i="2"/>
  <c r="P773" i="2"/>
  <c r="P772" i="2"/>
  <c r="P771" i="2"/>
  <c r="P770" i="2"/>
  <c r="P769" i="2"/>
  <c r="P768" i="2"/>
  <c r="P767" i="2"/>
  <c r="P766" i="2"/>
  <c r="P765" i="2"/>
  <c r="P764" i="2"/>
  <c r="P763" i="2"/>
  <c r="P762" i="2"/>
  <c r="P761" i="2"/>
  <c r="P760" i="2"/>
  <c r="P759" i="2"/>
  <c r="P758" i="2"/>
  <c r="P757" i="2"/>
  <c r="P756" i="2"/>
  <c r="P755" i="2"/>
  <c r="P754" i="2"/>
  <c r="P753" i="2"/>
  <c r="P752" i="2"/>
  <c r="P751" i="2"/>
  <c r="P750" i="2"/>
  <c r="P749" i="2"/>
  <c r="P748" i="2"/>
  <c r="P747" i="2"/>
  <c r="P746" i="2"/>
  <c r="P745" i="2"/>
  <c r="P744" i="2"/>
  <c r="P743" i="2"/>
  <c r="P742" i="2"/>
  <c r="P741" i="2"/>
  <c r="P740" i="2"/>
  <c r="P739" i="2"/>
  <c r="P738" i="2"/>
  <c r="P737" i="2"/>
  <c r="P736" i="2"/>
  <c r="P735" i="2"/>
  <c r="P734" i="2"/>
  <c r="P733" i="2"/>
  <c r="P732" i="2"/>
  <c r="P731" i="2"/>
  <c r="P730" i="2"/>
  <c r="P729" i="2"/>
  <c r="P728" i="2"/>
  <c r="P727" i="2"/>
  <c r="P726" i="2"/>
  <c r="P725" i="2"/>
  <c r="P724" i="2"/>
  <c r="P723" i="2"/>
  <c r="P722" i="2"/>
  <c r="P721" i="2"/>
  <c r="P720" i="2"/>
  <c r="P719" i="2"/>
  <c r="P718" i="2"/>
  <c r="P717" i="2"/>
  <c r="P716" i="2"/>
  <c r="P715" i="2"/>
  <c r="P714" i="2"/>
  <c r="P713" i="2"/>
  <c r="P712" i="2"/>
  <c r="P711" i="2"/>
  <c r="P710" i="2"/>
  <c r="P709" i="2"/>
  <c r="P708" i="2"/>
  <c r="P707" i="2"/>
  <c r="P706" i="2"/>
  <c r="P705" i="2"/>
  <c r="P704" i="2"/>
  <c r="P703" i="2"/>
  <c r="P702" i="2"/>
  <c r="P701" i="2"/>
  <c r="P700" i="2"/>
  <c r="P699" i="2"/>
  <c r="P698" i="2"/>
  <c r="P697" i="2"/>
  <c r="P696" i="2"/>
  <c r="P695" i="2"/>
  <c r="P694" i="2"/>
  <c r="P693" i="2"/>
  <c r="P692" i="2"/>
  <c r="P691" i="2"/>
  <c r="P690" i="2"/>
  <c r="P689" i="2"/>
  <c r="P688" i="2"/>
  <c r="P687" i="2"/>
  <c r="P686" i="2"/>
  <c r="P685" i="2"/>
  <c r="P684" i="2"/>
  <c r="P683" i="2"/>
  <c r="P682" i="2"/>
  <c r="P681" i="2"/>
  <c r="P680" i="2"/>
  <c r="P679" i="2"/>
  <c r="P678" i="2"/>
  <c r="P677" i="2"/>
  <c r="P676" i="2"/>
  <c r="P675" i="2"/>
  <c r="P674" i="2"/>
  <c r="P673" i="2"/>
  <c r="P672" i="2"/>
  <c r="P671" i="2"/>
  <c r="P670" i="2"/>
  <c r="P669" i="2"/>
  <c r="P668" i="2"/>
  <c r="P667" i="2"/>
  <c r="P666" i="2"/>
  <c r="P665" i="2"/>
  <c r="P664" i="2"/>
  <c r="P663" i="2"/>
  <c r="P662" i="2"/>
  <c r="P661" i="2"/>
  <c r="P660" i="2"/>
  <c r="P659" i="2"/>
  <c r="P658" i="2"/>
  <c r="P657" i="2"/>
  <c r="P656" i="2"/>
  <c r="P655" i="2"/>
  <c r="P654" i="2"/>
  <c r="P653" i="2"/>
  <c r="P652" i="2"/>
  <c r="P651" i="2"/>
  <c r="P650" i="2"/>
  <c r="P649" i="2"/>
  <c r="P648" i="2"/>
  <c r="P647" i="2"/>
  <c r="P646" i="2"/>
  <c r="P645" i="2"/>
  <c r="P644" i="2"/>
  <c r="P643" i="2"/>
  <c r="P642" i="2"/>
  <c r="P641" i="2"/>
  <c r="P640" i="2"/>
  <c r="P639" i="2"/>
  <c r="P638" i="2"/>
  <c r="P637" i="2"/>
  <c r="P636" i="2"/>
  <c r="P635" i="2"/>
  <c r="P634" i="2"/>
  <c r="P633" i="2"/>
  <c r="P632" i="2"/>
  <c r="P631" i="2"/>
  <c r="P630" i="2"/>
  <c r="P629" i="2"/>
  <c r="P628" i="2"/>
  <c r="P627" i="2"/>
  <c r="P626" i="2"/>
  <c r="P625" i="2"/>
  <c r="P624" i="2"/>
  <c r="P623" i="2"/>
  <c r="P622" i="2"/>
  <c r="P621" i="2"/>
  <c r="P620" i="2"/>
  <c r="P619" i="2"/>
  <c r="P618" i="2"/>
  <c r="P617" i="2"/>
  <c r="P616" i="2"/>
  <c r="P615" i="2"/>
  <c r="P614" i="2"/>
  <c r="P613" i="2"/>
  <c r="P612" i="2"/>
  <c r="P611" i="2"/>
  <c r="P610" i="2"/>
  <c r="P609" i="2"/>
  <c r="P608" i="2"/>
  <c r="P607" i="2"/>
  <c r="P606" i="2"/>
  <c r="P605" i="2"/>
  <c r="P604" i="2"/>
  <c r="P603" i="2"/>
  <c r="P602" i="2"/>
  <c r="P601" i="2"/>
  <c r="P600" i="2"/>
  <c r="P599" i="2"/>
  <c r="P598" i="2"/>
  <c r="P597" i="2"/>
  <c r="P596" i="2"/>
  <c r="P595" i="2"/>
  <c r="P594" i="2"/>
  <c r="P593" i="2"/>
  <c r="P592" i="2"/>
  <c r="P591" i="2"/>
  <c r="P590" i="2"/>
  <c r="P589" i="2"/>
  <c r="P588" i="2"/>
  <c r="P587" i="2"/>
  <c r="P586" i="2"/>
  <c r="P585" i="2"/>
  <c r="P584" i="2"/>
  <c r="P583" i="2"/>
  <c r="P582" i="2"/>
  <c r="P581" i="2"/>
  <c r="P580" i="2"/>
  <c r="P579" i="2"/>
  <c r="P578" i="2"/>
  <c r="P577" i="2"/>
  <c r="P576" i="2"/>
  <c r="P575" i="2"/>
  <c r="P574" i="2"/>
  <c r="P573" i="2"/>
  <c r="P572" i="2"/>
  <c r="P571" i="2"/>
  <c r="P570" i="2"/>
  <c r="P569" i="2"/>
  <c r="P568" i="2"/>
  <c r="P567" i="2"/>
  <c r="P566" i="2"/>
  <c r="P565" i="2"/>
  <c r="P564" i="2"/>
  <c r="P563" i="2"/>
  <c r="P562" i="2"/>
  <c r="P561" i="2"/>
  <c r="P560" i="2"/>
  <c r="P559" i="2"/>
  <c r="P558" i="2"/>
  <c r="P557" i="2"/>
  <c r="P556" i="2"/>
  <c r="P555" i="2"/>
  <c r="P554" i="2"/>
  <c r="P553" i="2"/>
  <c r="P552" i="2"/>
  <c r="P551" i="2"/>
  <c r="P550" i="2"/>
  <c r="P549" i="2"/>
  <c r="P548" i="2"/>
  <c r="P547" i="2"/>
  <c r="P546" i="2"/>
  <c r="P545" i="2"/>
  <c r="P544" i="2"/>
  <c r="P543" i="2"/>
  <c r="P542" i="2"/>
  <c r="P541" i="2"/>
  <c r="P540" i="2"/>
  <c r="P539" i="2"/>
  <c r="P538" i="2"/>
  <c r="P537" i="2"/>
  <c r="P536" i="2"/>
  <c r="P535" i="2"/>
  <c r="P534" i="2"/>
  <c r="P533" i="2"/>
  <c r="P532" i="2"/>
  <c r="P531" i="2"/>
  <c r="P530" i="2"/>
  <c r="P529" i="2"/>
  <c r="P528" i="2"/>
  <c r="P527" i="2"/>
  <c r="P526" i="2"/>
  <c r="P525" i="2"/>
  <c r="P524" i="2"/>
  <c r="P523" i="2"/>
  <c r="P522" i="2"/>
  <c r="P521" i="2"/>
  <c r="P520" i="2"/>
  <c r="P519" i="2"/>
  <c r="P518" i="2"/>
  <c r="P517" i="2"/>
  <c r="P516" i="2"/>
  <c r="P515" i="2"/>
  <c r="P514" i="2"/>
  <c r="P513" i="2"/>
  <c r="P512" i="2"/>
  <c r="P511" i="2"/>
  <c r="P510" i="2"/>
  <c r="P509" i="2"/>
  <c r="P508" i="2"/>
  <c r="P507" i="2"/>
  <c r="P506" i="2"/>
  <c r="P505" i="2"/>
  <c r="P504" i="2"/>
  <c r="P503" i="2"/>
  <c r="P502" i="2"/>
  <c r="P501" i="2"/>
  <c r="P500" i="2"/>
  <c r="P499" i="2"/>
  <c r="P498" i="2"/>
  <c r="P497" i="2"/>
  <c r="P496" i="2"/>
  <c r="P495" i="2"/>
  <c r="P494" i="2"/>
  <c r="P493" i="2"/>
  <c r="P492" i="2"/>
  <c r="P491" i="2"/>
  <c r="P490" i="2"/>
  <c r="P489" i="2"/>
  <c r="P488" i="2"/>
  <c r="P487" i="2"/>
  <c r="P486" i="2"/>
  <c r="P485" i="2"/>
  <c r="P484" i="2"/>
  <c r="P483" i="2"/>
  <c r="P482" i="2"/>
  <c r="P481" i="2"/>
  <c r="P480" i="2"/>
  <c r="P479" i="2"/>
  <c r="P478" i="2"/>
  <c r="P477" i="2"/>
  <c r="P476" i="2"/>
  <c r="P475" i="2"/>
  <c r="P474" i="2"/>
  <c r="P473" i="2"/>
  <c r="P472" i="2"/>
  <c r="P471" i="2"/>
  <c r="P470" i="2"/>
  <c r="P469" i="2"/>
  <c r="P468" i="2"/>
  <c r="P467" i="2"/>
  <c r="P466" i="2"/>
  <c r="P465" i="2"/>
  <c r="P464" i="2"/>
  <c r="P463" i="2"/>
  <c r="P462" i="2"/>
  <c r="P461" i="2"/>
  <c r="P460" i="2"/>
  <c r="P459" i="2"/>
  <c r="P458" i="2"/>
  <c r="P457" i="2"/>
  <c r="P456" i="2"/>
  <c r="P455" i="2"/>
  <c r="P454" i="2"/>
  <c r="P453" i="2"/>
  <c r="P452" i="2"/>
  <c r="P451" i="2"/>
  <c r="P450" i="2"/>
  <c r="P449" i="2"/>
  <c r="P448" i="2"/>
  <c r="P447" i="2"/>
  <c r="P446" i="2"/>
  <c r="P445" i="2"/>
  <c r="P444" i="2"/>
  <c r="P443" i="2"/>
  <c r="P442" i="2"/>
  <c r="P441" i="2"/>
  <c r="P440" i="2"/>
  <c r="P439" i="2"/>
  <c r="P438" i="2"/>
  <c r="P437" i="2"/>
  <c r="P436" i="2"/>
  <c r="P435" i="2"/>
  <c r="P434" i="2"/>
  <c r="P433" i="2"/>
  <c r="P432" i="2"/>
  <c r="P431" i="2"/>
  <c r="P430" i="2"/>
  <c r="P429" i="2"/>
  <c r="P428" i="2"/>
  <c r="P427" i="2"/>
  <c r="P426" i="2"/>
  <c r="P425" i="2"/>
  <c r="P424" i="2"/>
  <c r="P423" i="2"/>
  <c r="P422" i="2"/>
  <c r="P421" i="2"/>
  <c r="P420" i="2"/>
  <c r="P419" i="2"/>
  <c r="P418" i="2"/>
  <c r="P417" i="2"/>
  <c r="P416" i="2"/>
  <c r="P415" i="2"/>
  <c r="P414" i="2"/>
  <c r="P413" i="2"/>
  <c r="P412" i="2"/>
  <c r="P411" i="2"/>
  <c r="P410" i="2"/>
  <c r="P409" i="2"/>
  <c r="P408" i="2"/>
  <c r="P407" i="2"/>
  <c r="P406" i="2"/>
  <c r="P405" i="2"/>
  <c r="P404" i="2"/>
  <c r="P403" i="2"/>
  <c r="P402" i="2"/>
  <c r="P401" i="2"/>
  <c r="P400" i="2"/>
  <c r="P399" i="2"/>
  <c r="P398" i="2"/>
  <c r="P397" i="2"/>
  <c r="P396" i="2"/>
  <c r="P395" i="2"/>
  <c r="P394" i="2"/>
  <c r="P393" i="2"/>
  <c r="P392" i="2"/>
  <c r="P391" i="2"/>
  <c r="P390" i="2"/>
  <c r="P389" i="2"/>
  <c r="P388" i="2"/>
  <c r="P387" i="2"/>
  <c r="P386" i="2"/>
  <c r="P385" i="2"/>
  <c r="P384" i="2"/>
  <c r="P383" i="2"/>
  <c r="P382" i="2"/>
  <c r="P381" i="2"/>
  <c r="P380" i="2"/>
  <c r="P379" i="2"/>
  <c r="P378" i="2"/>
  <c r="P377" i="2"/>
  <c r="P376" i="2"/>
  <c r="P375" i="2"/>
  <c r="P374" i="2"/>
  <c r="P373" i="2"/>
  <c r="P372" i="2"/>
  <c r="P371" i="2"/>
  <c r="P370" i="2"/>
  <c r="P369" i="2"/>
  <c r="P368" i="2"/>
  <c r="P367" i="2"/>
  <c r="P366" i="2"/>
  <c r="P365" i="2"/>
  <c r="P364" i="2"/>
  <c r="P363" i="2"/>
  <c r="P362" i="2"/>
  <c r="P361" i="2"/>
  <c r="P360" i="2"/>
  <c r="P359" i="2"/>
  <c r="P358" i="2"/>
  <c r="P357" i="2"/>
  <c r="P356" i="2"/>
  <c r="P355" i="2"/>
  <c r="P354" i="2"/>
  <c r="P353" i="2"/>
  <c r="P352" i="2"/>
  <c r="P351" i="2"/>
  <c r="P350" i="2"/>
  <c r="P349" i="2"/>
  <c r="P348" i="2"/>
  <c r="P347" i="2"/>
  <c r="P346" i="2"/>
  <c r="P345" i="2"/>
  <c r="P344" i="2"/>
  <c r="P343" i="2"/>
  <c r="P342" i="2"/>
  <c r="P341" i="2"/>
  <c r="P340" i="2"/>
  <c r="P339" i="2"/>
  <c r="P338" i="2"/>
  <c r="P337" i="2"/>
  <c r="P336" i="2"/>
  <c r="P335" i="2"/>
  <c r="P334" i="2"/>
  <c r="P333" i="2"/>
  <c r="P332" i="2"/>
  <c r="P331" i="2"/>
  <c r="P330" i="2"/>
  <c r="P329" i="2"/>
  <c r="P328" i="2"/>
  <c r="P327" i="2"/>
  <c r="P326" i="2"/>
  <c r="P325" i="2"/>
  <c r="P324" i="2"/>
  <c r="P323" i="2"/>
  <c r="P322" i="2"/>
  <c r="P321" i="2"/>
  <c r="P320" i="2"/>
  <c r="P319" i="2"/>
  <c r="P318" i="2"/>
  <c r="P317" i="2"/>
  <c r="P316" i="2"/>
  <c r="P315" i="2"/>
  <c r="P314" i="2"/>
  <c r="P313" i="2"/>
  <c r="P312" i="2"/>
  <c r="P311" i="2"/>
  <c r="P310" i="2"/>
  <c r="P309" i="2"/>
  <c r="P308" i="2"/>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P231" i="2"/>
  <c r="P230" i="2"/>
  <c r="P229" i="2"/>
  <c r="P228" i="2"/>
  <c r="P227" i="2"/>
  <c r="P226" i="2"/>
  <c r="P225" i="2"/>
  <c r="P224" i="2"/>
  <c r="P223" i="2"/>
  <c r="P222" i="2"/>
  <c r="P221" i="2"/>
  <c r="P220" i="2"/>
  <c r="P219" i="2"/>
  <c r="P218" i="2"/>
  <c r="P217" i="2"/>
  <c r="P216" i="2"/>
  <c r="P215" i="2"/>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P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P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P135" i="2"/>
  <c r="P134" i="2"/>
  <c r="P133" i="2"/>
  <c r="P132" i="2"/>
  <c r="P131" i="2"/>
  <c r="P130" i="2"/>
  <c r="P129" i="2"/>
  <c r="P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P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P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P32" i="2"/>
  <c r="P31" i="2"/>
  <c r="P30" i="2"/>
  <c r="P29" i="2"/>
  <c r="P28" i="2"/>
  <c r="P27" i="2"/>
  <c r="P26" i="2"/>
  <c r="P25" i="2"/>
  <c r="P24" i="2"/>
  <c r="P23" i="2"/>
  <c r="P22" i="2"/>
  <c r="P21" i="2"/>
  <c r="P20" i="2"/>
  <c r="P19" i="2"/>
  <c r="P18" i="2"/>
  <c r="P17" i="2"/>
  <c r="P16" i="2"/>
  <c r="P15" i="2"/>
  <c r="P14" i="2"/>
  <c r="P13" i="2"/>
  <c r="P12" i="2"/>
  <c r="P11" i="2"/>
  <c r="N8010" i="2"/>
  <c r="N8009" i="2"/>
  <c r="N8008" i="2"/>
  <c r="N8007" i="2"/>
  <c r="N8006" i="2"/>
  <c r="N8005" i="2"/>
  <c r="N8004" i="2"/>
  <c r="N8003" i="2"/>
  <c r="N8002" i="2"/>
  <c r="N8001" i="2"/>
  <c r="N8000" i="2"/>
  <c r="N7999" i="2"/>
  <c r="N7998" i="2"/>
  <c r="N7997" i="2"/>
  <c r="N7996" i="2"/>
  <c r="N7995" i="2"/>
  <c r="N7994" i="2"/>
  <c r="N7993" i="2"/>
  <c r="N7992" i="2"/>
  <c r="N7991" i="2"/>
  <c r="N7990" i="2"/>
  <c r="N7989" i="2"/>
  <c r="N7988" i="2"/>
  <c r="N7987" i="2"/>
  <c r="N7986" i="2"/>
  <c r="N7985" i="2"/>
  <c r="N7984" i="2"/>
  <c r="N7983" i="2"/>
  <c r="N7982" i="2"/>
  <c r="N7981" i="2"/>
  <c r="N7980" i="2"/>
  <c r="N7979" i="2"/>
  <c r="N7978" i="2"/>
  <c r="N7977" i="2"/>
  <c r="N7976" i="2"/>
  <c r="N7975" i="2"/>
  <c r="N7974" i="2"/>
  <c r="N7973" i="2"/>
  <c r="N7972" i="2"/>
  <c r="N7971" i="2"/>
  <c r="N7970" i="2"/>
  <c r="N7969" i="2"/>
  <c r="N7968" i="2"/>
  <c r="N7967" i="2"/>
  <c r="N7966" i="2"/>
  <c r="N7965" i="2"/>
  <c r="N7964" i="2"/>
  <c r="N7963" i="2"/>
  <c r="N7962" i="2"/>
  <c r="N7961" i="2"/>
  <c r="N7960" i="2"/>
  <c r="N7959" i="2"/>
  <c r="N7958" i="2"/>
  <c r="N7957" i="2"/>
  <c r="N7956" i="2"/>
  <c r="N7955" i="2"/>
  <c r="N7954" i="2"/>
  <c r="N7953" i="2"/>
  <c r="N7952" i="2"/>
  <c r="N7951" i="2"/>
  <c r="N7950" i="2"/>
  <c r="N7949" i="2"/>
  <c r="N7948" i="2"/>
  <c r="N7947" i="2"/>
  <c r="N7946" i="2"/>
  <c r="N7945" i="2"/>
  <c r="N7944" i="2"/>
  <c r="N7943" i="2"/>
  <c r="N7942" i="2"/>
  <c r="N7941" i="2"/>
  <c r="N7940" i="2"/>
  <c r="N7939" i="2"/>
  <c r="N7938" i="2"/>
  <c r="N7937" i="2"/>
  <c r="N7936" i="2"/>
  <c r="N7935" i="2"/>
  <c r="N7934" i="2"/>
  <c r="N7933" i="2"/>
  <c r="N7932" i="2"/>
  <c r="N7931" i="2"/>
  <c r="N7930" i="2"/>
  <c r="N7929" i="2"/>
  <c r="N7928" i="2"/>
  <c r="N7927" i="2"/>
  <c r="N7926" i="2"/>
  <c r="N7925" i="2"/>
  <c r="N7924" i="2"/>
  <c r="N7923" i="2"/>
  <c r="N7922" i="2"/>
  <c r="N7921" i="2"/>
  <c r="N7920" i="2"/>
  <c r="N7919" i="2"/>
  <c r="N7918" i="2"/>
  <c r="N7917" i="2"/>
  <c r="N7916" i="2"/>
  <c r="N7915" i="2"/>
  <c r="N7914" i="2"/>
  <c r="N7913" i="2"/>
  <c r="N7912" i="2"/>
  <c r="N7911" i="2"/>
  <c r="N7910" i="2"/>
  <c r="N7909" i="2"/>
  <c r="N7908" i="2"/>
  <c r="N7907" i="2"/>
  <c r="N7906" i="2"/>
  <c r="N7905" i="2"/>
  <c r="N7904" i="2"/>
  <c r="N7903" i="2"/>
  <c r="N7902" i="2"/>
  <c r="N7901" i="2"/>
  <c r="N7900" i="2"/>
  <c r="N7899" i="2"/>
  <c r="N7898" i="2"/>
  <c r="N7897" i="2"/>
  <c r="N7896" i="2"/>
  <c r="N7895" i="2"/>
  <c r="N7894" i="2"/>
  <c r="N7893" i="2"/>
  <c r="N7892" i="2"/>
  <c r="N7891" i="2"/>
  <c r="N7890" i="2"/>
  <c r="N7889" i="2"/>
  <c r="N7888" i="2"/>
  <c r="N7887" i="2"/>
  <c r="N7886" i="2"/>
  <c r="N7885" i="2"/>
  <c r="N7884" i="2"/>
  <c r="N7883" i="2"/>
  <c r="N7882" i="2"/>
  <c r="N7881" i="2"/>
  <c r="N7880" i="2"/>
  <c r="N7879" i="2"/>
  <c r="N7878" i="2"/>
  <c r="N7877" i="2"/>
  <c r="N7876" i="2"/>
  <c r="N7875" i="2"/>
  <c r="N7874" i="2"/>
  <c r="N7873" i="2"/>
  <c r="N7872" i="2"/>
  <c r="N7871" i="2"/>
  <c r="N7870" i="2"/>
  <c r="N7869" i="2"/>
  <c r="N7868" i="2"/>
  <c r="N7867" i="2"/>
  <c r="N7866" i="2"/>
  <c r="N7865" i="2"/>
  <c r="N7864" i="2"/>
  <c r="N7863" i="2"/>
  <c r="N7862" i="2"/>
  <c r="N7861" i="2"/>
  <c r="N7860" i="2"/>
  <c r="N7859" i="2"/>
  <c r="N7858" i="2"/>
  <c r="N7857" i="2"/>
  <c r="N7856" i="2"/>
  <c r="N7855" i="2"/>
  <c r="N7854" i="2"/>
  <c r="N7853" i="2"/>
  <c r="N7852" i="2"/>
  <c r="N7851" i="2"/>
  <c r="N7850" i="2"/>
  <c r="N7849" i="2"/>
  <c r="N7848" i="2"/>
  <c r="N7847" i="2"/>
  <c r="N7846" i="2"/>
  <c r="N7845" i="2"/>
  <c r="N7844" i="2"/>
  <c r="N7843" i="2"/>
  <c r="N7842" i="2"/>
  <c r="N7841" i="2"/>
  <c r="N7840" i="2"/>
  <c r="N7839" i="2"/>
  <c r="N7838" i="2"/>
  <c r="N7837" i="2"/>
  <c r="N7836" i="2"/>
  <c r="N7835" i="2"/>
  <c r="N7834" i="2"/>
  <c r="N7833" i="2"/>
  <c r="N7832" i="2"/>
  <c r="N7831" i="2"/>
  <c r="N7830" i="2"/>
  <c r="N7829" i="2"/>
  <c r="N7828" i="2"/>
  <c r="N7827" i="2"/>
  <c r="N7826" i="2"/>
  <c r="N7825" i="2"/>
  <c r="N7824" i="2"/>
  <c r="N7823" i="2"/>
  <c r="N7822" i="2"/>
  <c r="N7821" i="2"/>
  <c r="N7820" i="2"/>
  <c r="N7819" i="2"/>
  <c r="N7818" i="2"/>
  <c r="N7817" i="2"/>
  <c r="N7816" i="2"/>
  <c r="N7815" i="2"/>
  <c r="N7814" i="2"/>
  <c r="N7813" i="2"/>
  <c r="N7812" i="2"/>
  <c r="N7811" i="2"/>
  <c r="N7810" i="2"/>
  <c r="N7809" i="2"/>
  <c r="N7808" i="2"/>
  <c r="N7807" i="2"/>
  <c r="N7806" i="2"/>
  <c r="N7805" i="2"/>
  <c r="N7804" i="2"/>
  <c r="N7803" i="2"/>
  <c r="N7802" i="2"/>
  <c r="N7801" i="2"/>
  <c r="N7800" i="2"/>
  <c r="N7799" i="2"/>
  <c r="N7798" i="2"/>
  <c r="N7797" i="2"/>
  <c r="N7796" i="2"/>
  <c r="N7795" i="2"/>
  <c r="N7794" i="2"/>
  <c r="N7793" i="2"/>
  <c r="N7792" i="2"/>
  <c r="N7791" i="2"/>
  <c r="N7790" i="2"/>
  <c r="N7789" i="2"/>
  <c r="N7788" i="2"/>
  <c r="N7787" i="2"/>
  <c r="N7786" i="2"/>
  <c r="N7785" i="2"/>
  <c r="N7784" i="2"/>
  <c r="N7783" i="2"/>
  <c r="N7782" i="2"/>
  <c r="N7781" i="2"/>
  <c r="N7780" i="2"/>
  <c r="N7779" i="2"/>
  <c r="N7778" i="2"/>
  <c r="N7777" i="2"/>
  <c r="N7776" i="2"/>
  <c r="N7775" i="2"/>
  <c r="N7774" i="2"/>
  <c r="N7773" i="2"/>
  <c r="N7772" i="2"/>
  <c r="N7771" i="2"/>
  <c r="N7770" i="2"/>
  <c r="N7769" i="2"/>
  <c r="N7768" i="2"/>
  <c r="N7767" i="2"/>
  <c r="N7766" i="2"/>
  <c r="N7765" i="2"/>
  <c r="N7764" i="2"/>
  <c r="N7763" i="2"/>
  <c r="N7762" i="2"/>
  <c r="N7761" i="2"/>
  <c r="N7760" i="2"/>
  <c r="N7759" i="2"/>
  <c r="N7758" i="2"/>
  <c r="N7757" i="2"/>
  <c r="N7756" i="2"/>
  <c r="N7755" i="2"/>
  <c r="N7754" i="2"/>
  <c r="N7753" i="2"/>
  <c r="N7752" i="2"/>
  <c r="N7751" i="2"/>
  <c r="N7750" i="2"/>
  <c r="N7749" i="2"/>
  <c r="N7748" i="2"/>
  <c r="N7747" i="2"/>
  <c r="N7746" i="2"/>
  <c r="N7745" i="2"/>
  <c r="N7744" i="2"/>
  <c r="N7743" i="2"/>
  <c r="N7742" i="2"/>
  <c r="N7741" i="2"/>
  <c r="N7740" i="2"/>
  <c r="N7739" i="2"/>
  <c r="N7738" i="2"/>
  <c r="N7737" i="2"/>
  <c r="N7736" i="2"/>
  <c r="N7735" i="2"/>
  <c r="N7734" i="2"/>
  <c r="N7733" i="2"/>
  <c r="N7732" i="2"/>
  <c r="N7731" i="2"/>
  <c r="N7730" i="2"/>
  <c r="N7729" i="2"/>
  <c r="N7728" i="2"/>
  <c r="N7727" i="2"/>
  <c r="N7726" i="2"/>
  <c r="N7725" i="2"/>
  <c r="N7724" i="2"/>
  <c r="N7723" i="2"/>
  <c r="N7722" i="2"/>
  <c r="N7721" i="2"/>
  <c r="N7720" i="2"/>
  <c r="N7719" i="2"/>
  <c r="N7718" i="2"/>
  <c r="N7717" i="2"/>
  <c r="N7716" i="2"/>
  <c r="N7715" i="2"/>
  <c r="N7714" i="2"/>
  <c r="N7713" i="2"/>
  <c r="N7712" i="2"/>
  <c r="N7711" i="2"/>
  <c r="N7710" i="2"/>
  <c r="N7709" i="2"/>
  <c r="N7708" i="2"/>
  <c r="N7707" i="2"/>
  <c r="N7706" i="2"/>
  <c r="N7705" i="2"/>
  <c r="N7704" i="2"/>
  <c r="N7703" i="2"/>
  <c r="N7702" i="2"/>
  <c r="N7701" i="2"/>
  <c r="N7700" i="2"/>
  <c r="N7699" i="2"/>
  <c r="N7698" i="2"/>
  <c r="N7697" i="2"/>
  <c r="N7696" i="2"/>
  <c r="N7695" i="2"/>
  <c r="N7694" i="2"/>
  <c r="N7693" i="2"/>
  <c r="N7692" i="2"/>
  <c r="N7691" i="2"/>
  <c r="N7690" i="2"/>
  <c r="N7689" i="2"/>
  <c r="N7688" i="2"/>
  <c r="N7687" i="2"/>
  <c r="N7686" i="2"/>
  <c r="N7685" i="2"/>
  <c r="N7684" i="2"/>
  <c r="N7683" i="2"/>
  <c r="N7682" i="2"/>
  <c r="N7681" i="2"/>
  <c r="N7680" i="2"/>
  <c r="N7679" i="2"/>
  <c r="N7678" i="2"/>
  <c r="N7677" i="2"/>
  <c r="N7676" i="2"/>
  <c r="N7675" i="2"/>
  <c r="N7674" i="2"/>
  <c r="N7673" i="2"/>
  <c r="N7672" i="2"/>
  <c r="N7671" i="2"/>
  <c r="N7670" i="2"/>
  <c r="N7669" i="2"/>
  <c r="N7668" i="2"/>
  <c r="N7667" i="2"/>
  <c r="N7666" i="2"/>
  <c r="N7665" i="2"/>
  <c r="N7664" i="2"/>
  <c r="N7663" i="2"/>
  <c r="N7662" i="2"/>
  <c r="N7661" i="2"/>
  <c r="N7660" i="2"/>
  <c r="N7659" i="2"/>
  <c r="N7658" i="2"/>
  <c r="N7657" i="2"/>
  <c r="N7656" i="2"/>
  <c r="N7655" i="2"/>
  <c r="N7654" i="2"/>
  <c r="N7653" i="2"/>
  <c r="N7652" i="2"/>
  <c r="N7651" i="2"/>
  <c r="N7650" i="2"/>
  <c r="N7649" i="2"/>
  <c r="N7648" i="2"/>
  <c r="N7647" i="2"/>
  <c r="N7646" i="2"/>
  <c r="N7645" i="2"/>
  <c r="N7644" i="2"/>
  <c r="N7643" i="2"/>
  <c r="N7642" i="2"/>
  <c r="N7641" i="2"/>
  <c r="N7640" i="2"/>
  <c r="N7639" i="2"/>
  <c r="N7638" i="2"/>
  <c r="N7637" i="2"/>
  <c r="N7636" i="2"/>
  <c r="N7635" i="2"/>
  <c r="N7634" i="2"/>
  <c r="N7633" i="2"/>
  <c r="N7632" i="2"/>
  <c r="N7631" i="2"/>
  <c r="N7630" i="2"/>
  <c r="N7629" i="2"/>
  <c r="N7628" i="2"/>
  <c r="N7627" i="2"/>
  <c r="N7626" i="2"/>
  <c r="N7625" i="2"/>
  <c r="N7624" i="2"/>
  <c r="N7623" i="2"/>
  <c r="N7622" i="2"/>
  <c r="N7621" i="2"/>
  <c r="N7620" i="2"/>
  <c r="N7619" i="2"/>
  <c r="N7618" i="2"/>
  <c r="N7617" i="2"/>
  <c r="N7616" i="2"/>
  <c r="N7615" i="2"/>
  <c r="N7614" i="2"/>
  <c r="N7613" i="2"/>
  <c r="N7612" i="2"/>
  <c r="N7611" i="2"/>
  <c r="N7610" i="2"/>
  <c r="N7609" i="2"/>
  <c r="N7608" i="2"/>
  <c r="N7607" i="2"/>
  <c r="N7606" i="2"/>
  <c r="N7605" i="2"/>
  <c r="N7604" i="2"/>
  <c r="N7603" i="2"/>
  <c r="N7602" i="2"/>
  <c r="N7601" i="2"/>
  <c r="N7600" i="2"/>
  <c r="N7599" i="2"/>
  <c r="N7598" i="2"/>
  <c r="N7597" i="2"/>
  <c r="N7596" i="2"/>
  <c r="N7595" i="2"/>
  <c r="N7594" i="2"/>
  <c r="N7593" i="2"/>
  <c r="N7592" i="2"/>
  <c r="N7591" i="2"/>
  <c r="N7590" i="2"/>
  <c r="N7589" i="2"/>
  <c r="N7588" i="2"/>
  <c r="N7587" i="2"/>
  <c r="N7586" i="2"/>
  <c r="N7585" i="2"/>
  <c r="N7584" i="2"/>
  <c r="N7583" i="2"/>
  <c r="N7582" i="2"/>
  <c r="N7581" i="2"/>
  <c r="N7580" i="2"/>
  <c r="N7579" i="2"/>
  <c r="N7578" i="2"/>
  <c r="N7577" i="2"/>
  <c r="N7576" i="2"/>
  <c r="N7575" i="2"/>
  <c r="N7574" i="2"/>
  <c r="N7573" i="2"/>
  <c r="N7572" i="2"/>
  <c r="N7571" i="2"/>
  <c r="N7570" i="2"/>
  <c r="N7569" i="2"/>
  <c r="N7568" i="2"/>
  <c r="N7567" i="2"/>
  <c r="N7566" i="2"/>
  <c r="N7565" i="2"/>
  <c r="N7564" i="2"/>
  <c r="N7563" i="2"/>
  <c r="N7562" i="2"/>
  <c r="N7561" i="2"/>
  <c r="N7560" i="2"/>
  <c r="N7559" i="2"/>
  <c r="N7558" i="2"/>
  <c r="N7557" i="2"/>
  <c r="N7556" i="2"/>
  <c r="N7555" i="2"/>
  <c r="N7554" i="2"/>
  <c r="N7553" i="2"/>
  <c r="N7552" i="2"/>
  <c r="N7551" i="2"/>
  <c r="N7550" i="2"/>
  <c r="N7549" i="2"/>
  <c r="N7548" i="2"/>
  <c r="N7547" i="2"/>
  <c r="N7546" i="2"/>
  <c r="N7545" i="2"/>
  <c r="N7544" i="2"/>
  <c r="N7543" i="2"/>
  <c r="N7542" i="2"/>
  <c r="N7541" i="2"/>
  <c r="N7540" i="2"/>
  <c r="N7539" i="2"/>
  <c r="N7538" i="2"/>
  <c r="N7537" i="2"/>
  <c r="N7536" i="2"/>
  <c r="N7535" i="2"/>
  <c r="N7534" i="2"/>
  <c r="N7533" i="2"/>
  <c r="N7532" i="2"/>
  <c r="N7531" i="2"/>
  <c r="N7530" i="2"/>
  <c r="N7529" i="2"/>
  <c r="N7528" i="2"/>
  <c r="N7527" i="2"/>
  <c r="N7526" i="2"/>
  <c r="N7525" i="2"/>
  <c r="N7524" i="2"/>
  <c r="N7523" i="2"/>
  <c r="N7522" i="2"/>
  <c r="N7521" i="2"/>
  <c r="N7520" i="2"/>
  <c r="N7519" i="2"/>
  <c r="N7518" i="2"/>
  <c r="N7517" i="2"/>
  <c r="N7516" i="2"/>
  <c r="N7515" i="2"/>
  <c r="N7514" i="2"/>
  <c r="N7513" i="2"/>
  <c r="N7512" i="2"/>
  <c r="N7511" i="2"/>
  <c r="N7510" i="2"/>
  <c r="N7509" i="2"/>
  <c r="N7508" i="2"/>
  <c r="N7507" i="2"/>
  <c r="N7506" i="2"/>
  <c r="N7505" i="2"/>
  <c r="N7504" i="2"/>
  <c r="N7503" i="2"/>
  <c r="N7502" i="2"/>
  <c r="N7501" i="2"/>
  <c r="N7500" i="2"/>
  <c r="N7499" i="2"/>
  <c r="N7498" i="2"/>
  <c r="N7497" i="2"/>
  <c r="N7496" i="2"/>
  <c r="N7495" i="2"/>
  <c r="N7494" i="2"/>
  <c r="N7493" i="2"/>
  <c r="N7492" i="2"/>
  <c r="N7491" i="2"/>
  <c r="N7490" i="2"/>
  <c r="N7489" i="2"/>
  <c r="N7488" i="2"/>
  <c r="N7487" i="2"/>
  <c r="N7486" i="2"/>
  <c r="N7485" i="2"/>
  <c r="N7484" i="2"/>
  <c r="N7483" i="2"/>
  <c r="N7482" i="2"/>
  <c r="N7481" i="2"/>
  <c r="N7480" i="2"/>
  <c r="N7479" i="2"/>
  <c r="N7478" i="2"/>
  <c r="N7477" i="2"/>
  <c r="N7476" i="2"/>
  <c r="N7475" i="2"/>
  <c r="N7474" i="2"/>
  <c r="N7473" i="2"/>
  <c r="N7472" i="2"/>
  <c r="N7471" i="2"/>
  <c r="N7470" i="2"/>
  <c r="N7469" i="2"/>
  <c r="N7468" i="2"/>
  <c r="N7467" i="2"/>
  <c r="N7466" i="2"/>
  <c r="N7465" i="2"/>
  <c r="N7464" i="2"/>
  <c r="N7463" i="2"/>
  <c r="N7462" i="2"/>
  <c r="N7461" i="2"/>
  <c r="N7460" i="2"/>
  <c r="N7459" i="2"/>
  <c r="N7458" i="2"/>
  <c r="N7457" i="2"/>
  <c r="N7456" i="2"/>
  <c r="N7455" i="2"/>
  <c r="N7454" i="2"/>
  <c r="N7453" i="2"/>
  <c r="N7452" i="2"/>
  <c r="N7451" i="2"/>
  <c r="N7450" i="2"/>
  <c r="N7449" i="2"/>
  <c r="N7448" i="2"/>
  <c r="N7447" i="2"/>
  <c r="N7446" i="2"/>
  <c r="N7445" i="2"/>
  <c r="N7444" i="2"/>
  <c r="N7443" i="2"/>
  <c r="N7442" i="2"/>
  <c r="N7441" i="2"/>
  <c r="N7440" i="2"/>
  <c r="N7439" i="2"/>
  <c r="N7438" i="2"/>
  <c r="N7437" i="2"/>
  <c r="N7436" i="2"/>
  <c r="N7435" i="2"/>
  <c r="N7434" i="2"/>
  <c r="N7433" i="2"/>
  <c r="N7432" i="2"/>
  <c r="N7431" i="2"/>
  <c r="N7430" i="2"/>
  <c r="N7429" i="2"/>
  <c r="N7428" i="2"/>
  <c r="N7427" i="2"/>
  <c r="N7426" i="2"/>
  <c r="N7425" i="2"/>
  <c r="N7424" i="2"/>
  <c r="N7423" i="2"/>
  <c r="N7422" i="2"/>
  <c r="N7421" i="2"/>
  <c r="N7420" i="2"/>
  <c r="N7419" i="2"/>
  <c r="N7418" i="2"/>
  <c r="N7417" i="2"/>
  <c r="N7416" i="2"/>
  <c r="N7415" i="2"/>
  <c r="N7414" i="2"/>
  <c r="N7413" i="2"/>
  <c r="N7412" i="2"/>
  <c r="N7411" i="2"/>
  <c r="N7410" i="2"/>
  <c r="N7409" i="2"/>
  <c r="N7408" i="2"/>
  <c r="N7407" i="2"/>
  <c r="N7406" i="2"/>
  <c r="N7405" i="2"/>
  <c r="N7404" i="2"/>
  <c r="N7403" i="2"/>
  <c r="N7402" i="2"/>
  <c r="N7401" i="2"/>
  <c r="N7400" i="2"/>
  <c r="N7399" i="2"/>
  <c r="N7398" i="2"/>
  <c r="N7397" i="2"/>
  <c r="N7396" i="2"/>
  <c r="N7395" i="2"/>
  <c r="N7394" i="2"/>
  <c r="N7393" i="2"/>
  <c r="N7392" i="2"/>
  <c r="N7391" i="2"/>
  <c r="N7390" i="2"/>
  <c r="N7389" i="2"/>
  <c r="N7388" i="2"/>
  <c r="N7387" i="2"/>
  <c r="N7386" i="2"/>
  <c r="N7385" i="2"/>
  <c r="N7384" i="2"/>
  <c r="N7383" i="2"/>
  <c r="N7382" i="2"/>
  <c r="N7381" i="2"/>
  <c r="N7380" i="2"/>
  <c r="N7379" i="2"/>
  <c r="N7378" i="2"/>
  <c r="N7377" i="2"/>
  <c r="N7376" i="2"/>
  <c r="N7375" i="2"/>
  <c r="N7374" i="2"/>
  <c r="N7373" i="2"/>
  <c r="N7372" i="2"/>
  <c r="N7371" i="2"/>
  <c r="N7370" i="2"/>
  <c r="N7369" i="2"/>
  <c r="N7368" i="2"/>
  <c r="N7367" i="2"/>
  <c r="N7366" i="2"/>
  <c r="N7365" i="2"/>
  <c r="N7364" i="2"/>
  <c r="N7363" i="2"/>
  <c r="N7362" i="2"/>
  <c r="N7361" i="2"/>
  <c r="N7360" i="2"/>
  <c r="N7359" i="2"/>
  <c r="N7358" i="2"/>
  <c r="N7357" i="2"/>
  <c r="N7356" i="2"/>
  <c r="N7355" i="2"/>
  <c r="N7354" i="2"/>
  <c r="N7353" i="2"/>
  <c r="N7352" i="2"/>
  <c r="N7351" i="2"/>
  <c r="N7350" i="2"/>
  <c r="N7349" i="2"/>
  <c r="N7348" i="2"/>
  <c r="N7347" i="2"/>
  <c r="N7346" i="2"/>
  <c r="N7345" i="2"/>
  <c r="N7344" i="2"/>
  <c r="N7343" i="2"/>
  <c r="N7342" i="2"/>
  <c r="N7341" i="2"/>
  <c r="N7340" i="2"/>
  <c r="N7339" i="2"/>
  <c r="N7338" i="2"/>
  <c r="N7337" i="2"/>
  <c r="N7336" i="2"/>
  <c r="N7335" i="2"/>
  <c r="N7334" i="2"/>
  <c r="N7333" i="2"/>
  <c r="N7332" i="2"/>
  <c r="N7331" i="2"/>
  <c r="N7330" i="2"/>
  <c r="N7329" i="2"/>
  <c r="N7328" i="2"/>
  <c r="N7327" i="2"/>
  <c r="N7326" i="2"/>
  <c r="N7325" i="2"/>
  <c r="N7324" i="2"/>
  <c r="N7323" i="2"/>
  <c r="N7322" i="2"/>
  <c r="N7321" i="2"/>
  <c r="N7320" i="2"/>
  <c r="N7319" i="2"/>
  <c r="N7318" i="2"/>
  <c r="N7317" i="2"/>
  <c r="N7316" i="2"/>
  <c r="N7315" i="2"/>
  <c r="N7314" i="2"/>
  <c r="N7313" i="2"/>
  <c r="N7312" i="2"/>
  <c r="N7311" i="2"/>
  <c r="N7310" i="2"/>
  <c r="N7309" i="2"/>
  <c r="N7308" i="2"/>
  <c r="N7307" i="2"/>
  <c r="N7306" i="2"/>
  <c r="N7305" i="2"/>
  <c r="N7304" i="2"/>
  <c r="N7303" i="2"/>
  <c r="N7302" i="2"/>
  <c r="N7301" i="2"/>
  <c r="N7300" i="2"/>
  <c r="N7299" i="2"/>
  <c r="N7298" i="2"/>
  <c r="N7297" i="2"/>
  <c r="N7296" i="2"/>
  <c r="N7295" i="2"/>
  <c r="N7294" i="2"/>
  <c r="N7293" i="2"/>
  <c r="N7292" i="2"/>
  <c r="N7291" i="2"/>
  <c r="N7290" i="2"/>
  <c r="N7289" i="2"/>
  <c r="N7288" i="2"/>
  <c r="N7287" i="2"/>
  <c r="N7286" i="2"/>
  <c r="N7285" i="2"/>
  <c r="N7284" i="2"/>
  <c r="N7283" i="2"/>
  <c r="N7282" i="2"/>
  <c r="N7281" i="2"/>
  <c r="N7280" i="2"/>
  <c r="N7279" i="2"/>
  <c r="N7278" i="2"/>
  <c r="N7277" i="2"/>
  <c r="N7276" i="2"/>
  <c r="N7275" i="2"/>
  <c r="N7274" i="2"/>
  <c r="N7273" i="2"/>
  <c r="N7272" i="2"/>
  <c r="N7271" i="2"/>
  <c r="N7270" i="2"/>
  <c r="N7269" i="2"/>
  <c r="N7268" i="2"/>
  <c r="N7267" i="2"/>
  <c r="N7266" i="2"/>
  <c r="N7265" i="2"/>
  <c r="N7264" i="2"/>
  <c r="N7263" i="2"/>
  <c r="N7262" i="2"/>
  <c r="N7261" i="2"/>
  <c r="N7260" i="2"/>
  <c r="N7259" i="2"/>
  <c r="N7258" i="2"/>
  <c r="N7257" i="2"/>
  <c r="N7256" i="2"/>
  <c r="N7255" i="2"/>
  <c r="N7254" i="2"/>
  <c r="N7253" i="2"/>
  <c r="N7252" i="2"/>
  <c r="N7251" i="2"/>
  <c r="N7250" i="2"/>
  <c r="N7249" i="2"/>
  <c r="N7248" i="2"/>
  <c r="N7247" i="2"/>
  <c r="N7246" i="2"/>
  <c r="N7245" i="2"/>
  <c r="N7244" i="2"/>
  <c r="N7243" i="2"/>
  <c r="N7242" i="2"/>
  <c r="N7241" i="2"/>
  <c r="N7240" i="2"/>
  <c r="N7239" i="2"/>
  <c r="N7238" i="2"/>
  <c r="N7237" i="2"/>
  <c r="N7236" i="2"/>
  <c r="N7235" i="2"/>
  <c r="N7234" i="2"/>
  <c r="N7233" i="2"/>
  <c r="N7232" i="2"/>
  <c r="N7231" i="2"/>
  <c r="N7230" i="2"/>
  <c r="N7229" i="2"/>
  <c r="N7228" i="2"/>
  <c r="N7227" i="2"/>
  <c r="N7226" i="2"/>
  <c r="N7225" i="2"/>
  <c r="N7224" i="2"/>
  <c r="N7223" i="2"/>
  <c r="N7222" i="2"/>
  <c r="N7221" i="2"/>
  <c r="N7220" i="2"/>
  <c r="N7219" i="2"/>
  <c r="N7218" i="2"/>
  <c r="N7217" i="2"/>
  <c r="N7216" i="2"/>
  <c r="N7215" i="2"/>
  <c r="N7214" i="2"/>
  <c r="N7213" i="2"/>
  <c r="N7212" i="2"/>
  <c r="N7211" i="2"/>
  <c r="N7210" i="2"/>
  <c r="N7209" i="2"/>
  <c r="N7208" i="2"/>
  <c r="N7207" i="2"/>
  <c r="N7206" i="2"/>
  <c r="N7205" i="2"/>
  <c r="N7204" i="2"/>
  <c r="N7203" i="2"/>
  <c r="N7202" i="2"/>
  <c r="N7201" i="2"/>
  <c r="N7200" i="2"/>
  <c r="N7199" i="2"/>
  <c r="N7198" i="2"/>
  <c r="N7197" i="2"/>
  <c r="N7196" i="2"/>
  <c r="N7195" i="2"/>
  <c r="N7194" i="2"/>
  <c r="N7193" i="2"/>
  <c r="N7192" i="2"/>
  <c r="N7191" i="2"/>
  <c r="N7190" i="2"/>
  <c r="N7189" i="2"/>
  <c r="N7188" i="2"/>
  <c r="N7187" i="2"/>
  <c r="N7186" i="2"/>
  <c r="N7185" i="2"/>
  <c r="N7184" i="2"/>
  <c r="N7183" i="2"/>
  <c r="N7182" i="2"/>
  <c r="N7181" i="2"/>
  <c r="N7180" i="2"/>
  <c r="N7179" i="2"/>
  <c r="N7178" i="2"/>
  <c r="N7177" i="2"/>
  <c r="N7176" i="2"/>
  <c r="N7175" i="2"/>
  <c r="N7174" i="2"/>
  <c r="N7173" i="2"/>
  <c r="N7172" i="2"/>
  <c r="N7171" i="2"/>
  <c r="N7170" i="2"/>
  <c r="N7169" i="2"/>
  <c r="N7168" i="2"/>
  <c r="N7167" i="2"/>
  <c r="N7166" i="2"/>
  <c r="N7165" i="2"/>
  <c r="N7164" i="2"/>
  <c r="N7163" i="2"/>
  <c r="N7162" i="2"/>
  <c r="N7161" i="2"/>
  <c r="N7160" i="2"/>
  <c r="N7159" i="2"/>
  <c r="N7158" i="2"/>
  <c r="N7157" i="2"/>
  <c r="N7156" i="2"/>
  <c r="N7155" i="2"/>
  <c r="N7154" i="2"/>
  <c r="N7153" i="2"/>
  <c r="N7152" i="2"/>
  <c r="N7151" i="2"/>
  <c r="N7150" i="2"/>
  <c r="N7149" i="2"/>
  <c r="N7148" i="2"/>
  <c r="N7147" i="2"/>
  <c r="N7146" i="2"/>
  <c r="N7145" i="2"/>
  <c r="N7144" i="2"/>
  <c r="N7143" i="2"/>
  <c r="N7142" i="2"/>
  <c r="N7141" i="2"/>
  <c r="N7140" i="2"/>
  <c r="N7139" i="2"/>
  <c r="N7138" i="2"/>
  <c r="N7137" i="2"/>
  <c r="N7136" i="2"/>
  <c r="N7135" i="2"/>
  <c r="N7134" i="2"/>
  <c r="N7133" i="2"/>
  <c r="N7132" i="2"/>
  <c r="N7131" i="2"/>
  <c r="N7130" i="2"/>
  <c r="N7129" i="2"/>
  <c r="N7128" i="2"/>
  <c r="N7127" i="2"/>
  <c r="N7126" i="2"/>
  <c r="N7125" i="2"/>
  <c r="N7124" i="2"/>
  <c r="N7123" i="2"/>
  <c r="N7122" i="2"/>
  <c r="N7121" i="2"/>
  <c r="N7120" i="2"/>
  <c r="N7119" i="2"/>
  <c r="N7118" i="2"/>
  <c r="N7117" i="2"/>
  <c r="N7116" i="2"/>
  <c r="N7115" i="2"/>
  <c r="N7114" i="2"/>
  <c r="N7113" i="2"/>
  <c r="N7112" i="2"/>
  <c r="N7111" i="2"/>
  <c r="N7110" i="2"/>
  <c r="N7109" i="2"/>
  <c r="N7108" i="2"/>
  <c r="N7107" i="2"/>
  <c r="N7106" i="2"/>
  <c r="N7105" i="2"/>
  <c r="N7104" i="2"/>
  <c r="N7103" i="2"/>
  <c r="N7102" i="2"/>
  <c r="N7101" i="2"/>
  <c r="N7100" i="2"/>
  <c r="N7099" i="2"/>
  <c r="N7098" i="2"/>
  <c r="N7097" i="2"/>
  <c r="N7096" i="2"/>
  <c r="N7095" i="2"/>
  <c r="N7094" i="2"/>
  <c r="N7093" i="2"/>
  <c r="N7092" i="2"/>
  <c r="N7091" i="2"/>
  <c r="N7090" i="2"/>
  <c r="N7089" i="2"/>
  <c r="N7088" i="2"/>
  <c r="N7087" i="2"/>
  <c r="N7086" i="2"/>
  <c r="N7085" i="2"/>
  <c r="N7084" i="2"/>
  <c r="N7083" i="2"/>
  <c r="N7082" i="2"/>
  <c r="N7081" i="2"/>
  <c r="N7080" i="2"/>
  <c r="N7079" i="2"/>
  <c r="N7078" i="2"/>
  <c r="N7077" i="2"/>
  <c r="N7076" i="2"/>
  <c r="N7075" i="2"/>
  <c r="N7074" i="2"/>
  <c r="N7073" i="2"/>
  <c r="N7072" i="2"/>
  <c r="N7071" i="2"/>
  <c r="N7070" i="2"/>
  <c r="N7069" i="2"/>
  <c r="N7068" i="2"/>
  <c r="N7067" i="2"/>
  <c r="N7066" i="2"/>
  <c r="N7065" i="2"/>
  <c r="N7064" i="2"/>
  <c r="N7063" i="2"/>
  <c r="N7062" i="2"/>
  <c r="N7061" i="2"/>
  <c r="N7060" i="2"/>
  <c r="N7059" i="2"/>
  <c r="N7058" i="2"/>
  <c r="N7057" i="2"/>
  <c r="N7056" i="2"/>
  <c r="N7055" i="2"/>
  <c r="N7054" i="2"/>
  <c r="N7053" i="2"/>
  <c r="N7052" i="2"/>
  <c r="N7051" i="2"/>
  <c r="N7050" i="2"/>
  <c r="N7049" i="2"/>
  <c r="N7048" i="2"/>
  <c r="N7047" i="2"/>
  <c r="N7046" i="2"/>
  <c r="N7045" i="2"/>
  <c r="N7044" i="2"/>
  <c r="N7043" i="2"/>
  <c r="N7042" i="2"/>
  <c r="N7041" i="2"/>
  <c r="N7040" i="2"/>
  <c r="N7039" i="2"/>
  <c r="N7038" i="2"/>
  <c r="N7037" i="2"/>
  <c r="N7036" i="2"/>
  <c r="N7035" i="2"/>
  <c r="N7034" i="2"/>
  <c r="N7033" i="2"/>
  <c r="N7032" i="2"/>
  <c r="N7031" i="2"/>
  <c r="N7030" i="2"/>
  <c r="N7029" i="2"/>
  <c r="N7028" i="2"/>
  <c r="N7027" i="2"/>
  <c r="N7026" i="2"/>
  <c r="N7025" i="2"/>
  <c r="N7024" i="2"/>
  <c r="N7023" i="2"/>
  <c r="N7022" i="2"/>
  <c r="N7021" i="2"/>
  <c r="N7020" i="2"/>
  <c r="N7019" i="2"/>
  <c r="N7018" i="2"/>
  <c r="N7017" i="2"/>
  <c r="N7016" i="2"/>
  <c r="N7015" i="2"/>
  <c r="N7014" i="2"/>
  <c r="N7013" i="2"/>
  <c r="N7012" i="2"/>
  <c r="N7011" i="2"/>
  <c r="N7010" i="2"/>
  <c r="N7009" i="2"/>
  <c r="N7008" i="2"/>
  <c r="N7007" i="2"/>
  <c r="N7006" i="2"/>
  <c r="N7005" i="2"/>
  <c r="N7004" i="2"/>
  <c r="N7003" i="2"/>
  <c r="N7002" i="2"/>
  <c r="N7001" i="2"/>
  <c r="N7000" i="2"/>
  <c r="N6999" i="2"/>
  <c r="N6998" i="2"/>
  <c r="N6997" i="2"/>
  <c r="N6996" i="2"/>
  <c r="N6995" i="2"/>
  <c r="N6994" i="2"/>
  <c r="N6993" i="2"/>
  <c r="N6992" i="2"/>
  <c r="N6991" i="2"/>
  <c r="N6990" i="2"/>
  <c r="N6989" i="2"/>
  <c r="N6988" i="2"/>
  <c r="N6987" i="2"/>
  <c r="N6986" i="2"/>
  <c r="N6985" i="2"/>
  <c r="N6984" i="2"/>
  <c r="N6983" i="2"/>
  <c r="N6982" i="2"/>
  <c r="N6981" i="2"/>
  <c r="N6980" i="2"/>
  <c r="N6979" i="2"/>
  <c r="N6978" i="2"/>
  <c r="N6977" i="2"/>
  <c r="N6976" i="2"/>
  <c r="N6975" i="2"/>
  <c r="N6974" i="2"/>
  <c r="N6973" i="2"/>
  <c r="N6972" i="2"/>
  <c r="N6971" i="2"/>
  <c r="N6970" i="2"/>
  <c r="N6969" i="2"/>
  <c r="N6968" i="2"/>
  <c r="N6967" i="2"/>
  <c r="N6966" i="2"/>
  <c r="N6965" i="2"/>
  <c r="N6964" i="2"/>
  <c r="N6963" i="2"/>
  <c r="N6962" i="2"/>
  <c r="N6961" i="2"/>
  <c r="N6960" i="2"/>
  <c r="N6959" i="2"/>
  <c r="N6958" i="2"/>
  <c r="N6957" i="2"/>
  <c r="N6956" i="2"/>
  <c r="N6955" i="2"/>
  <c r="N6954" i="2"/>
  <c r="N6953" i="2"/>
  <c r="N6952" i="2"/>
  <c r="N6951" i="2"/>
  <c r="N6950" i="2"/>
  <c r="N6949" i="2"/>
  <c r="N6948" i="2"/>
  <c r="N6947" i="2"/>
  <c r="N6946" i="2"/>
  <c r="N6945" i="2"/>
  <c r="N6944" i="2"/>
  <c r="N6943" i="2"/>
  <c r="N6942" i="2"/>
  <c r="N6941" i="2"/>
  <c r="N6940" i="2"/>
  <c r="N6939" i="2"/>
  <c r="N6938" i="2"/>
  <c r="N6937" i="2"/>
  <c r="N6936" i="2"/>
  <c r="N6935" i="2"/>
  <c r="N6934" i="2"/>
  <c r="N6933" i="2"/>
  <c r="N6932" i="2"/>
  <c r="N6931" i="2"/>
  <c r="N6930" i="2"/>
  <c r="N6929" i="2"/>
  <c r="N6928" i="2"/>
  <c r="N6927" i="2"/>
  <c r="N6926" i="2"/>
  <c r="N6925" i="2"/>
  <c r="N6924" i="2"/>
  <c r="N6923" i="2"/>
  <c r="N6922" i="2"/>
  <c r="N6921" i="2"/>
  <c r="N6920" i="2"/>
  <c r="N6919" i="2"/>
  <c r="N6918" i="2"/>
  <c r="N6917" i="2"/>
  <c r="N6916" i="2"/>
  <c r="N6915" i="2"/>
  <c r="N6914" i="2"/>
  <c r="N6913" i="2"/>
  <c r="N6912" i="2"/>
  <c r="N6911" i="2"/>
  <c r="N6910" i="2"/>
  <c r="N6909" i="2"/>
  <c r="N6908" i="2"/>
  <c r="N6907" i="2"/>
  <c r="N6906" i="2"/>
  <c r="N6905" i="2"/>
  <c r="N6904" i="2"/>
  <c r="N6903" i="2"/>
  <c r="N6902" i="2"/>
  <c r="N6901" i="2"/>
  <c r="N6900" i="2"/>
  <c r="N6899" i="2"/>
  <c r="N6898" i="2"/>
  <c r="N6897" i="2"/>
  <c r="N6896" i="2"/>
  <c r="N6895" i="2"/>
  <c r="N6894" i="2"/>
  <c r="N6893" i="2"/>
  <c r="N6892" i="2"/>
  <c r="N6891" i="2"/>
  <c r="N6890" i="2"/>
  <c r="N6889" i="2"/>
  <c r="N6888" i="2"/>
  <c r="N6887" i="2"/>
  <c r="N6886" i="2"/>
  <c r="N6885" i="2"/>
  <c r="N6884" i="2"/>
  <c r="N6883" i="2"/>
  <c r="N6882" i="2"/>
  <c r="N6881" i="2"/>
  <c r="N6880" i="2"/>
  <c r="N6879" i="2"/>
  <c r="N6878" i="2"/>
  <c r="N6877" i="2"/>
  <c r="N6876" i="2"/>
  <c r="N6875" i="2"/>
  <c r="N6874" i="2"/>
  <c r="N6873" i="2"/>
  <c r="N6872" i="2"/>
  <c r="N6871" i="2"/>
  <c r="N6870" i="2"/>
  <c r="N6869" i="2"/>
  <c r="N6868" i="2"/>
  <c r="N6867" i="2"/>
  <c r="N6866" i="2"/>
  <c r="N6865" i="2"/>
  <c r="N6864" i="2"/>
  <c r="N6863" i="2"/>
  <c r="N6862" i="2"/>
  <c r="N6861" i="2"/>
  <c r="N6860" i="2"/>
  <c r="N6859" i="2"/>
  <c r="N6858" i="2"/>
  <c r="N6857" i="2"/>
  <c r="N6856" i="2"/>
  <c r="N6855" i="2"/>
  <c r="N6854" i="2"/>
  <c r="N6853" i="2"/>
  <c r="N6852" i="2"/>
  <c r="N6851" i="2"/>
  <c r="N6850" i="2"/>
  <c r="N6849" i="2"/>
  <c r="N6848" i="2"/>
  <c r="N6847" i="2"/>
  <c r="N6846" i="2"/>
  <c r="N6845" i="2"/>
  <c r="N6844" i="2"/>
  <c r="N6843" i="2"/>
  <c r="N6842" i="2"/>
  <c r="N6841" i="2"/>
  <c r="N6840" i="2"/>
  <c r="N6839" i="2"/>
  <c r="N6838" i="2"/>
  <c r="N6837" i="2"/>
  <c r="N6836" i="2"/>
  <c r="N6835" i="2"/>
  <c r="N6834" i="2"/>
  <c r="N6833" i="2"/>
  <c r="N6832" i="2"/>
  <c r="N6831" i="2"/>
  <c r="N6830" i="2"/>
  <c r="N6829" i="2"/>
  <c r="N6828" i="2"/>
  <c r="N6827" i="2"/>
  <c r="N6826" i="2"/>
  <c r="N6825" i="2"/>
  <c r="N6824" i="2"/>
  <c r="N6823" i="2"/>
  <c r="N6822" i="2"/>
  <c r="N6821" i="2"/>
  <c r="N6820" i="2"/>
  <c r="N6819" i="2"/>
  <c r="N6818" i="2"/>
  <c r="N6817" i="2"/>
  <c r="N6816" i="2"/>
  <c r="N6815" i="2"/>
  <c r="N6814" i="2"/>
  <c r="N6813" i="2"/>
  <c r="N6812" i="2"/>
  <c r="N6811" i="2"/>
  <c r="N6810" i="2"/>
  <c r="N6809" i="2"/>
  <c r="N6808" i="2"/>
  <c r="N6807" i="2"/>
  <c r="N6806" i="2"/>
  <c r="N6805" i="2"/>
  <c r="N6804" i="2"/>
  <c r="N6803" i="2"/>
  <c r="N6802" i="2"/>
  <c r="N6801" i="2"/>
  <c r="N6800" i="2"/>
  <c r="N6799" i="2"/>
  <c r="N6798" i="2"/>
  <c r="N6797" i="2"/>
  <c r="N6796" i="2"/>
  <c r="N6795" i="2"/>
  <c r="N6794" i="2"/>
  <c r="N6793" i="2"/>
  <c r="N6792" i="2"/>
  <c r="N6791" i="2"/>
  <c r="N6790" i="2"/>
  <c r="N6789" i="2"/>
  <c r="N6788" i="2"/>
  <c r="N6787" i="2"/>
  <c r="N6786" i="2"/>
  <c r="N6785" i="2"/>
  <c r="N6784" i="2"/>
  <c r="N6783" i="2"/>
  <c r="N6782" i="2"/>
  <c r="N6781" i="2"/>
  <c r="N6780" i="2"/>
  <c r="N6779" i="2"/>
  <c r="N6778" i="2"/>
  <c r="N6777" i="2"/>
  <c r="N6776" i="2"/>
  <c r="N6775" i="2"/>
  <c r="N6774" i="2"/>
  <c r="N6773" i="2"/>
  <c r="N6772" i="2"/>
  <c r="N6771" i="2"/>
  <c r="N6770" i="2"/>
  <c r="N6769" i="2"/>
  <c r="N6768" i="2"/>
  <c r="N6767" i="2"/>
  <c r="N6766" i="2"/>
  <c r="N6765" i="2"/>
  <c r="N6764" i="2"/>
  <c r="N6763" i="2"/>
  <c r="N6762" i="2"/>
  <c r="N6761" i="2"/>
  <c r="N6760" i="2"/>
  <c r="N6759" i="2"/>
  <c r="N6758" i="2"/>
  <c r="N6757" i="2"/>
  <c r="N6756" i="2"/>
  <c r="N6755" i="2"/>
  <c r="N6754" i="2"/>
  <c r="N6753" i="2"/>
  <c r="N6752" i="2"/>
  <c r="N6751" i="2"/>
  <c r="N6750" i="2"/>
  <c r="N6749" i="2"/>
  <c r="N6748" i="2"/>
  <c r="N6747" i="2"/>
  <c r="N6746" i="2"/>
  <c r="N6745" i="2"/>
  <c r="N6744" i="2"/>
  <c r="N6743" i="2"/>
  <c r="N6742" i="2"/>
  <c r="N6741" i="2"/>
  <c r="N6740" i="2"/>
  <c r="N6739" i="2"/>
  <c r="N6738" i="2"/>
  <c r="N6737" i="2"/>
  <c r="N6736" i="2"/>
  <c r="N6735" i="2"/>
  <c r="N6734" i="2"/>
  <c r="N6733" i="2"/>
  <c r="N6732" i="2"/>
  <c r="N6731" i="2"/>
  <c r="N6730" i="2"/>
  <c r="N6729" i="2"/>
  <c r="N6728" i="2"/>
  <c r="N6727" i="2"/>
  <c r="N6726" i="2"/>
  <c r="N6725" i="2"/>
  <c r="N6724" i="2"/>
  <c r="N6723" i="2"/>
  <c r="N6722" i="2"/>
  <c r="N6721" i="2"/>
  <c r="N6720" i="2"/>
  <c r="N6719" i="2"/>
  <c r="N6718" i="2"/>
  <c r="N6717" i="2"/>
  <c r="N6716" i="2"/>
  <c r="N6715" i="2"/>
  <c r="N6714" i="2"/>
  <c r="N6713" i="2"/>
  <c r="N6712" i="2"/>
  <c r="N6711" i="2"/>
  <c r="N6710" i="2"/>
  <c r="N6709" i="2"/>
  <c r="N6708" i="2"/>
  <c r="N6707" i="2"/>
  <c r="N6706" i="2"/>
  <c r="N6705" i="2"/>
  <c r="N6704" i="2"/>
  <c r="N6703" i="2"/>
  <c r="N6702" i="2"/>
  <c r="N6701" i="2"/>
  <c r="N6700" i="2"/>
  <c r="N6699" i="2"/>
  <c r="N6698" i="2"/>
  <c r="N6697" i="2"/>
  <c r="N6696" i="2"/>
  <c r="N6695" i="2"/>
  <c r="N6694" i="2"/>
  <c r="N6693" i="2"/>
  <c r="N6692" i="2"/>
  <c r="N6691" i="2"/>
  <c r="N6690" i="2"/>
  <c r="N6689" i="2"/>
  <c r="N6688" i="2"/>
  <c r="N6687" i="2"/>
  <c r="N6686" i="2"/>
  <c r="N6685" i="2"/>
  <c r="N6684" i="2"/>
  <c r="N6683" i="2"/>
  <c r="N6682" i="2"/>
  <c r="N6681" i="2"/>
  <c r="N6680" i="2"/>
  <c r="N6679" i="2"/>
  <c r="N6678" i="2"/>
  <c r="N6677" i="2"/>
  <c r="N6676" i="2"/>
  <c r="N6675" i="2"/>
  <c r="N6674" i="2"/>
  <c r="N6673" i="2"/>
  <c r="N6672" i="2"/>
  <c r="N6671" i="2"/>
  <c r="N6670" i="2"/>
  <c r="N6669" i="2"/>
  <c r="N6668" i="2"/>
  <c r="N6667" i="2"/>
  <c r="N6666" i="2"/>
  <c r="N6665" i="2"/>
  <c r="N6664" i="2"/>
  <c r="N6663" i="2"/>
  <c r="N6662" i="2"/>
  <c r="N6661" i="2"/>
  <c r="N6660" i="2"/>
  <c r="N6659" i="2"/>
  <c r="N6658" i="2"/>
  <c r="N6657" i="2"/>
  <c r="N6656" i="2"/>
  <c r="N6655" i="2"/>
  <c r="N6654" i="2"/>
  <c r="N6653" i="2"/>
  <c r="N6652" i="2"/>
  <c r="N6651" i="2"/>
  <c r="N6650" i="2"/>
  <c r="N6649" i="2"/>
  <c r="N6648" i="2"/>
  <c r="N6647" i="2"/>
  <c r="N6646" i="2"/>
  <c r="N6645" i="2"/>
  <c r="N6644" i="2"/>
  <c r="N6643" i="2"/>
  <c r="N6642" i="2"/>
  <c r="N6641" i="2"/>
  <c r="N6640" i="2"/>
  <c r="N6639" i="2"/>
  <c r="N6638" i="2"/>
  <c r="N6637" i="2"/>
  <c r="N6636" i="2"/>
  <c r="N6635" i="2"/>
  <c r="N6634" i="2"/>
  <c r="N6633" i="2"/>
  <c r="N6632" i="2"/>
  <c r="N6631" i="2"/>
  <c r="N6630" i="2"/>
  <c r="N6629" i="2"/>
  <c r="N6628" i="2"/>
  <c r="N6627" i="2"/>
  <c r="N6626" i="2"/>
  <c r="N6625" i="2"/>
  <c r="N6624" i="2"/>
  <c r="N6623" i="2"/>
  <c r="N6622" i="2"/>
  <c r="N6621" i="2"/>
  <c r="N6620" i="2"/>
  <c r="N6619" i="2"/>
  <c r="N6618" i="2"/>
  <c r="N6617" i="2"/>
  <c r="N6616" i="2"/>
  <c r="N6615" i="2"/>
  <c r="N6614" i="2"/>
  <c r="N6613" i="2"/>
  <c r="N6612" i="2"/>
  <c r="N6611" i="2"/>
  <c r="N6610" i="2"/>
  <c r="N6609" i="2"/>
  <c r="N6608" i="2"/>
  <c r="N6607" i="2"/>
  <c r="N6606" i="2"/>
  <c r="N6605" i="2"/>
  <c r="N6604" i="2"/>
  <c r="N6603" i="2"/>
  <c r="N6602" i="2"/>
  <c r="N6601" i="2"/>
  <c r="N6600" i="2"/>
  <c r="N6599" i="2"/>
  <c r="N6598" i="2"/>
  <c r="N6597" i="2"/>
  <c r="N6596" i="2"/>
  <c r="N6595" i="2"/>
  <c r="N6594" i="2"/>
  <c r="N6593" i="2"/>
  <c r="N6592" i="2"/>
  <c r="N6591" i="2"/>
  <c r="N6590" i="2"/>
  <c r="N6589" i="2"/>
  <c r="N6588" i="2"/>
  <c r="N6587" i="2"/>
  <c r="N6586" i="2"/>
  <c r="N6585" i="2"/>
  <c r="N6584" i="2"/>
  <c r="N6583" i="2"/>
  <c r="N6582" i="2"/>
  <c r="N6581" i="2"/>
  <c r="N6580" i="2"/>
  <c r="N6579" i="2"/>
  <c r="N6578" i="2"/>
  <c r="N6577" i="2"/>
  <c r="N6576" i="2"/>
  <c r="N6575" i="2"/>
  <c r="N6574" i="2"/>
  <c r="N6573" i="2"/>
  <c r="N6572" i="2"/>
  <c r="N6571" i="2"/>
  <c r="N6570" i="2"/>
  <c r="N6569" i="2"/>
  <c r="N6568" i="2"/>
  <c r="N6567" i="2"/>
  <c r="N6566" i="2"/>
  <c r="N6565" i="2"/>
  <c r="N6564" i="2"/>
  <c r="N6563" i="2"/>
  <c r="N6562" i="2"/>
  <c r="N6561" i="2"/>
  <c r="N6560" i="2"/>
  <c r="N6559" i="2"/>
  <c r="N6558" i="2"/>
  <c r="N6557" i="2"/>
  <c r="N6556" i="2"/>
  <c r="N6555" i="2"/>
  <c r="N6554" i="2"/>
  <c r="N6553" i="2"/>
  <c r="N6552" i="2"/>
  <c r="N6551" i="2"/>
  <c r="N6550" i="2"/>
  <c r="N6549" i="2"/>
  <c r="N6548" i="2"/>
  <c r="N6547" i="2"/>
  <c r="N6546" i="2"/>
  <c r="N6545" i="2"/>
  <c r="N6544" i="2"/>
  <c r="N6543" i="2"/>
  <c r="N6542" i="2"/>
  <c r="N6541" i="2"/>
  <c r="N6540" i="2"/>
  <c r="N6539" i="2"/>
  <c r="N6538" i="2"/>
  <c r="N6537" i="2"/>
  <c r="N6536" i="2"/>
  <c r="N6535" i="2"/>
  <c r="N6534" i="2"/>
  <c r="N6533" i="2"/>
  <c r="N6532" i="2"/>
  <c r="N6531" i="2"/>
  <c r="N6530" i="2"/>
  <c r="N6529" i="2"/>
  <c r="N6528" i="2"/>
  <c r="N6527" i="2"/>
  <c r="N6526" i="2"/>
  <c r="N6525" i="2"/>
  <c r="N6524" i="2"/>
  <c r="N6523" i="2"/>
  <c r="N6522" i="2"/>
  <c r="N6521" i="2"/>
  <c r="N6520" i="2"/>
  <c r="N6519" i="2"/>
  <c r="N6518" i="2"/>
  <c r="N6517" i="2"/>
  <c r="N6516" i="2"/>
  <c r="N6515" i="2"/>
  <c r="N6514" i="2"/>
  <c r="N6513" i="2"/>
  <c r="N6512" i="2"/>
  <c r="N6511" i="2"/>
  <c r="N6510" i="2"/>
  <c r="N6509" i="2"/>
  <c r="N6508" i="2"/>
  <c r="N6507" i="2"/>
  <c r="N6506" i="2"/>
  <c r="N6505" i="2"/>
  <c r="N6504" i="2"/>
  <c r="N6503" i="2"/>
  <c r="N6502" i="2"/>
  <c r="N6501" i="2"/>
  <c r="N6500" i="2"/>
  <c r="N6499" i="2"/>
  <c r="N6498" i="2"/>
  <c r="N6497" i="2"/>
  <c r="N6496" i="2"/>
  <c r="N6495" i="2"/>
  <c r="N6494" i="2"/>
  <c r="N6493" i="2"/>
  <c r="N6492" i="2"/>
  <c r="N6491" i="2"/>
  <c r="N6490" i="2"/>
  <c r="N6489" i="2"/>
  <c r="N6488" i="2"/>
  <c r="N6487" i="2"/>
  <c r="N6486" i="2"/>
  <c r="N6485" i="2"/>
  <c r="N6484" i="2"/>
  <c r="N6483" i="2"/>
  <c r="N6482" i="2"/>
  <c r="N6481" i="2"/>
  <c r="N6480" i="2"/>
  <c r="N6479" i="2"/>
  <c r="N6478" i="2"/>
  <c r="N6477" i="2"/>
  <c r="N6476" i="2"/>
  <c r="N6475" i="2"/>
  <c r="N6474" i="2"/>
  <c r="N6473" i="2"/>
  <c r="N6472" i="2"/>
  <c r="N6471" i="2"/>
  <c r="N6470" i="2"/>
  <c r="N6469" i="2"/>
  <c r="N6468" i="2"/>
  <c r="N6467" i="2"/>
  <c r="N6466" i="2"/>
  <c r="N6465" i="2"/>
  <c r="N6464" i="2"/>
  <c r="N6463" i="2"/>
  <c r="N6462" i="2"/>
  <c r="N6461" i="2"/>
  <c r="N6460" i="2"/>
  <c r="N6459" i="2"/>
  <c r="N6458" i="2"/>
  <c r="N6457" i="2"/>
  <c r="N6456" i="2"/>
  <c r="N6455" i="2"/>
  <c r="N6454" i="2"/>
  <c r="N6453" i="2"/>
  <c r="N6452" i="2"/>
  <c r="N6451" i="2"/>
  <c r="N6450" i="2"/>
  <c r="N6449" i="2"/>
  <c r="N6448" i="2"/>
  <c r="N6447" i="2"/>
  <c r="N6446" i="2"/>
  <c r="N6445" i="2"/>
  <c r="N6444" i="2"/>
  <c r="N6443" i="2"/>
  <c r="N6442" i="2"/>
  <c r="N6441" i="2"/>
  <c r="N6440" i="2"/>
  <c r="N6439" i="2"/>
  <c r="N6438" i="2"/>
  <c r="N6437" i="2"/>
  <c r="N6436" i="2"/>
  <c r="N6435" i="2"/>
  <c r="N6434" i="2"/>
  <c r="N6433" i="2"/>
  <c r="N6432" i="2"/>
  <c r="N6431" i="2"/>
  <c r="N6430" i="2"/>
  <c r="N6429" i="2"/>
  <c r="N6428" i="2"/>
  <c r="N6427" i="2"/>
  <c r="N6426" i="2"/>
  <c r="N6425" i="2"/>
  <c r="N6424" i="2"/>
  <c r="N6423" i="2"/>
  <c r="N6422" i="2"/>
  <c r="N6421" i="2"/>
  <c r="N6420" i="2"/>
  <c r="N6419" i="2"/>
  <c r="N6418" i="2"/>
  <c r="N6417" i="2"/>
  <c r="N6416" i="2"/>
  <c r="N6415" i="2"/>
  <c r="N6414" i="2"/>
  <c r="N6413" i="2"/>
  <c r="N6412" i="2"/>
  <c r="N6411" i="2"/>
  <c r="N6410" i="2"/>
  <c r="N6409" i="2"/>
  <c r="N6408" i="2"/>
  <c r="N6407" i="2"/>
  <c r="N6406" i="2"/>
  <c r="N6405" i="2"/>
  <c r="N6404" i="2"/>
  <c r="N6403" i="2"/>
  <c r="N6402" i="2"/>
  <c r="N6401" i="2"/>
  <c r="N6400" i="2"/>
  <c r="N6399" i="2"/>
  <c r="N6398" i="2"/>
  <c r="N6397" i="2"/>
  <c r="N6396" i="2"/>
  <c r="N6395" i="2"/>
  <c r="N6394" i="2"/>
  <c r="N6393" i="2"/>
  <c r="N6392" i="2"/>
  <c r="N6391" i="2"/>
  <c r="N6390" i="2"/>
  <c r="N6389" i="2"/>
  <c r="N6388" i="2"/>
  <c r="N6387" i="2"/>
  <c r="N6386" i="2"/>
  <c r="N6385" i="2"/>
  <c r="N6384" i="2"/>
  <c r="N6383" i="2"/>
  <c r="N6382" i="2"/>
  <c r="N6381" i="2"/>
  <c r="N6380" i="2"/>
  <c r="N6379" i="2"/>
  <c r="N6378" i="2"/>
  <c r="N6377" i="2"/>
  <c r="N6376" i="2"/>
  <c r="N6375" i="2"/>
  <c r="N6374" i="2"/>
  <c r="N6373" i="2"/>
  <c r="N6372" i="2"/>
  <c r="N6371" i="2"/>
  <c r="N6370" i="2"/>
  <c r="N6369" i="2"/>
  <c r="N6368" i="2"/>
  <c r="N6367" i="2"/>
  <c r="N6366" i="2"/>
  <c r="N6365" i="2"/>
  <c r="N6364" i="2"/>
  <c r="N6363" i="2"/>
  <c r="N6362" i="2"/>
  <c r="N6361" i="2"/>
  <c r="N6360" i="2"/>
  <c r="N6359" i="2"/>
  <c r="N6358" i="2"/>
  <c r="N6357" i="2"/>
  <c r="N6356" i="2"/>
  <c r="N6355" i="2"/>
  <c r="N6354" i="2"/>
  <c r="N6353" i="2"/>
  <c r="N6352" i="2"/>
  <c r="N6351" i="2"/>
  <c r="N6350" i="2"/>
  <c r="N6349" i="2"/>
  <c r="N6348" i="2"/>
  <c r="N6347" i="2"/>
  <c r="N6346" i="2"/>
  <c r="N6345" i="2"/>
  <c r="N6344" i="2"/>
  <c r="N6343" i="2"/>
  <c r="N6342" i="2"/>
  <c r="N6341" i="2"/>
  <c r="N6340" i="2"/>
  <c r="N6339" i="2"/>
  <c r="N6338" i="2"/>
  <c r="N6337" i="2"/>
  <c r="N6336" i="2"/>
  <c r="N6335" i="2"/>
  <c r="N6334" i="2"/>
  <c r="N6333" i="2"/>
  <c r="N6332" i="2"/>
  <c r="N6331" i="2"/>
  <c r="N6330" i="2"/>
  <c r="N6329" i="2"/>
  <c r="N6328" i="2"/>
  <c r="N6327" i="2"/>
  <c r="N6326" i="2"/>
  <c r="N6325" i="2"/>
  <c r="N6324" i="2"/>
  <c r="N6323" i="2"/>
  <c r="N6322" i="2"/>
  <c r="N6321" i="2"/>
  <c r="N6320" i="2"/>
  <c r="N6319" i="2"/>
  <c r="N6318" i="2"/>
  <c r="N6317" i="2"/>
  <c r="N6316" i="2"/>
  <c r="N6315" i="2"/>
  <c r="N6314" i="2"/>
  <c r="N6313" i="2"/>
  <c r="N6312" i="2"/>
  <c r="N6311" i="2"/>
  <c r="N6310" i="2"/>
  <c r="N6309" i="2"/>
  <c r="N6308" i="2"/>
  <c r="N6307" i="2"/>
  <c r="N6306" i="2"/>
  <c r="N6305" i="2"/>
  <c r="N6304" i="2"/>
  <c r="N6303" i="2"/>
  <c r="N6302" i="2"/>
  <c r="N6301" i="2"/>
  <c r="N6300" i="2"/>
  <c r="N6299" i="2"/>
  <c r="N6298" i="2"/>
  <c r="N6297" i="2"/>
  <c r="N6296" i="2"/>
  <c r="N6295" i="2"/>
  <c r="N6294" i="2"/>
  <c r="N6293" i="2"/>
  <c r="N6292" i="2"/>
  <c r="N6291" i="2"/>
  <c r="N6290" i="2"/>
  <c r="N6289" i="2"/>
  <c r="N6288" i="2"/>
  <c r="N6287" i="2"/>
  <c r="N6286" i="2"/>
  <c r="N6285" i="2"/>
  <c r="N6284" i="2"/>
  <c r="N6283" i="2"/>
  <c r="N6282" i="2"/>
  <c r="N6281" i="2"/>
  <c r="N6280" i="2"/>
  <c r="N6279" i="2"/>
  <c r="N6278" i="2"/>
  <c r="N6277" i="2"/>
  <c r="N6276" i="2"/>
  <c r="N6275" i="2"/>
  <c r="N6274" i="2"/>
  <c r="N6273" i="2"/>
  <c r="N6272" i="2"/>
  <c r="N6271" i="2"/>
  <c r="N6270" i="2"/>
  <c r="N6269" i="2"/>
  <c r="N6268" i="2"/>
  <c r="N6267" i="2"/>
  <c r="N6266" i="2"/>
  <c r="N6265" i="2"/>
  <c r="N6264" i="2"/>
  <c r="N6263" i="2"/>
  <c r="N6262" i="2"/>
  <c r="N6261" i="2"/>
  <c r="N6260" i="2"/>
  <c r="N6259" i="2"/>
  <c r="N6258" i="2"/>
  <c r="N6257" i="2"/>
  <c r="N6256" i="2"/>
  <c r="N6255" i="2"/>
  <c r="N6254" i="2"/>
  <c r="N6253" i="2"/>
  <c r="N6252" i="2"/>
  <c r="N6251" i="2"/>
  <c r="N6250" i="2"/>
  <c r="N6249" i="2"/>
  <c r="N6248" i="2"/>
  <c r="N6247" i="2"/>
  <c r="N6246" i="2"/>
  <c r="N6245" i="2"/>
  <c r="N6244" i="2"/>
  <c r="N6243" i="2"/>
  <c r="N6242" i="2"/>
  <c r="N6241" i="2"/>
  <c r="N6240" i="2"/>
  <c r="N6239" i="2"/>
  <c r="N6238" i="2"/>
  <c r="N6237" i="2"/>
  <c r="N6236" i="2"/>
  <c r="N6235" i="2"/>
  <c r="N6234" i="2"/>
  <c r="N6233" i="2"/>
  <c r="N6232" i="2"/>
  <c r="N6231" i="2"/>
  <c r="N6230" i="2"/>
  <c r="N6229" i="2"/>
  <c r="N6228" i="2"/>
  <c r="N6227" i="2"/>
  <c r="N6226" i="2"/>
  <c r="N6225" i="2"/>
  <c r="N6224" i="2"/>
  <c r="N6223" i="2"/>
  <c r="N6222" i="2"/>
  <c r="N6221" i="2"/>
  <c r="N6220" i="2"/>
  <c r="N6219" i="2"/>
  <c r="N6218" i="2"/>
  <c r="N6217" i="2"/>
  <c r="N6216" i="2"/>
  <c r="N6215" i="2"/>
  <c r="N6214" i="2"/>
  <c r="N6213" i="2"/>
  <c r="N6212" i="2"/>
  <c r="N6211" i="2"/>
  <c r="N6210" i="2"/>
  <c r="N6209" i="2"/>
  <c r="N6208" i="2"/>
  <c r="N6207" i="2"/>
  <c r="N6206" i="2"/>
  <c r="N6205" i="2"/>
  <c r="N6204" i="2"/>
  <c r="N6203" i="2"/>
  <c r="N6202" i="2"/>
  <c r="N6201" i="2"/>
  <c r="N6200" i="2"/>
  <c r="N6199" i="2"/>
  <c r="N6198" i="2"/>
  <c r="N6197" i="2"/>
  <c r="N6196" i="2"/>
  <c r="N6195" i="2"/>
  <c r="N6194" i="2"/>
  <c r="N6193" i="2"/>
  <c r="N6192" i="2"/>
  <c r="N6191" i="2"/>
  <c r="N6190" i="2"/>
  <c r="N6189" i="2"/>
  <c r="N6188" i="2"/>
  <c r="N6187" i="2"/>
  <c r="N6186" i="2"/>
  <c r="N6185" i="2"/>
  <c r="N6184" i="2"/>
  <c r="N6183" i="2"/>
  <c r="N6182" i="2"/>
  <c r="N6181" i="2"/>
  <c r="N6180" i="2"/>
  <c r="N6179" i="2"/>
  <c r="N6178" i="2"/>
  <c r="N6177" i="2"/>
  <c r="N6176" i="2"/>
  <c r="N6175" i="2"/>
  <c r="N6174" i="2"/>
  <c r="N6173" i="2"/>
  <c r="N6172" i="2"/>
  <c r="N6171" i="2"/>
  <c r="N6170" i="2"/>
  <c r="N6169" i="2"/>
  <c r="N6168" i="2"/>
  <c r="N6167" i="2"/>
  <c r="N6166" i="2"/>
  <c r="N6165" i="2"/>
  <c r="N6164" i="2"/>
  <c r="N6163" i="2"/>
  <c r="N6162" i="2"/>
  <c r="N6161" i="2"/>
  <c r="N6160" i="2"/>
  <c r="N6159" i="2"/>
  <c r="N6158" i="2"/>
  <c r="N6157" i="2"/>
  <c r="N6156" i="2"/>
  <c r="N6155" i="2"/>
  <c r="N6154" i="2"/>
  <c r="N6153" i="2"/>
  <c r="N6152" i="2"/>
  <c r="N6151" i="2"/>
  <c r="N6150" i="2"/>
  <c r="N6149" i="2"/>
  <c r="N6148" i="2"/>
  <c r="N6147" i="2"/>
  <c r="N6146" i="2"/>
  <c r="N6145" i="2"/>
  <c r="N6144" i="2"/>
  <c r="N6143" i="2"/>
  <c r="N6142" i="2"/>
  <c r="N6141" i="2"/>
  <c r="N6140" i="2"/>
  <c r="N6139" i="2"/>
  <c r="N6138" i="2"/>
  <c r="N6137" i="2"/>
  <c r="N6136" i="2"/>
  <c r="N6135" i="2"/>
  <c r="N6134" i="2"/>
  <c r="N6133" i="2"/>
  <c r="N6132" i="2"/>
  <c r="N6131" i="2"/>
  <c r="N6130" i="2"/>
  <c r="N6129" i="2"/>
  <c r="N6128" i="2"/>
  <c r="N6127" i="2"/>
  <c r="N6126" i="2"/>
  <c r="N6125" i="2"/>
  <c r="N6124" i="2"/>
  <c r="N6123" i="2"/>
  <c r="N6122" i="2"/>
  <c r="N6121" i="2"/>
  <c r="N6120" i="2"/>
  <c r="N6119" i="2"/>
  <c r="N6118" i="2"/>
  <c r="N6117" i="2"/>
  <c r="N6116" i="2"/>
  <c r="N6115" i="2"/>
  <c r="N6114" i="2"/>
  <c r="N6113" i="2"/>
  <c r="N6112" i="2"/>
  <c r="N6111" i="2"/>
  <c r="N6110" i="2"/>
  <c r="N6109" i="2"/>
  <c r="N6108" i="2"/>
  <c r="N6107" i="2"/>
  <c r="N6106" i="2"/>
  <c r="N6105" i="2"/>
  <c r="N6104" i="2"/>
  <c r="N6103" i="2"/>
  <c r="N6102" i="2"/>
  <c r="N6101" i="2"/>
  <c r="N6100" i="2"/>
  <c r="N6099" i="2"/>
  <c r="N6098" i="2"/>
  <c r="N6097" i="2"/>
  <c r="N6096" i="2"/>
  <c r="N6095" i="2"/>
  <c r="N6094" i="2"/>
  <c r="N6093" i="2"/>
  <c r="N6092" i="2"/>
  <c r="N6091" i="2"/>
  <c r="N6090" i="2"/>
  <c r="N6089" i="2"/>
  <c r="N6088" i="2"/>
  <c r="N6087" i="2"/>
  <c r="N6086" i="2"/>
  <c r="N6085" i="2"/>
  <c r="N6084" i="2"/>
  <c r="N6083" i="2"/>
  <c r="N6082" i="2"/>
  <c r="N6081" i="2"/>
  <c r="N6080" i="2"/>
  <c r="N6079" i="2"/>
  <c r="N6078" i="2"/>
  <c r="N6077" i="2"/>
  <c r="N6076" i="2"/>
  <c r="N6075" i="2"/>
  <c r="N6074" i="2"/>
  <c r="N6073" i="2"/>
  <c r="N6072" i="2"/>
  <c r="N6071" i="2"/>
  <c r="N6070" i="2"/>
  <c r="N6069" i="2"/>
  <c r="N6068" i="2"/>
  <c r="N6067" i="2"/>
  <c r="N6066" i="2"/>
  <c r="N6065" i="2"/>
  <c r="N6064" i="2"/>
  <c r="N6063" i="2"/>
  <c r="N6062" i="2"/>
  <c r="N6061" i="2"/>
  <c r="N6060" i="2"/>
  <c r="N6059" i="2"/>
  <c r="N6058" i="2"/>
  <c r="N6057" i="2"/>
  <c r="N6056" i="2"/>
  <c r="N6055" i="2"/>
  <c r="N6054" i="2"/>
  <c r="N6053" i="2"/>
  <c r="N6052" i="2"/>
  <c r="N6051" i="2"/>
  <c r="N6050" i="2"/>
  <c r="N6049" i="2"/>
  <c r="N6048" i="2"/>
  <c r="N6047" i="2"/>
  <c r="N6046" i="2"/>
  <c r="N6045" i="2"/>
  <c r="N6044" i="2"/>
  <c r="N6043" i="2"/>
  <c r="N6042" i="2"/>
  <c r="N6041" i="2"/>
  <c r="N6040" i="2"/>
  <c r="N6039" i="2"/>
  <c r="N6038" i="2"/>
  <c r="N6037" i="2"/>
  <c r="N6036" i="2"/>
  <c r="N6035" i="2"/>
  <c r="N6034" i="2"/>
  <c r="N6033" i="2"/>
  <c r="N6032" i="2"/>
  <c r="N6031" i="2"/>
  <c r="N6030" i="2"/>
  <c r="N6029" i="2"/>
  <c r="N6028" i="2"/>
  <c r="N6027" i="2"/>
  <c r="N6026" i="2"/>
  <c r="N6025" i="2"/>
  <c r="N6024" i="2"/>
  <c r="N6023" i="2"/>
  <c r="N6022" i="2"/>
  <c r="N6021" i="2"/>
  <c r="N6020" i="2"/>
  <c r="N6019" i="2"/>
  <c r="N6018" i="2"/>
  <c r="N6017" i="2"/>
  <c r="N6016" i="2"/>
  <c r="N6015" i="2"/>
  <c r="N6014" i="2"/>
  <c r="N6013" i="2"/>
  <c r="N6012" i="2"/>
  <c r="N6011" i="2"/>
  <c r="N6010" i="2"/>
  <c r="N6009" i="2"/>
  <c r="N6008" i="2"/>
  <c r="N6007" i="2"/>
  <c r="N6006" i="2"/>
  <c r="N6005" i="2"/>
  <c r="N6004" i="2"/>
  <c r="N6003" i="2"/>
  <c r="N6002" i="2"/>
  <c r="N6001" i="2"/>
  <c r="N6000" i="2"/>
  <c r="N5999" i="2"/>
  <c r="N5998" i="2"/>
  <c r="N5997" i="2"/>
  <c r="N5996" i="2"/>
  <c r="N5995" i="2"/>
  <c r="N5994" i="2"/>
  <c r="N5993" i="2"/>
  <c r="N5992" i="2"/>
  <c r="N5991" i="2"/>
  <c r="N5990" i="2"/>
  <c r="N5989" i="2"/>
  <c r="N5988" i="2"/>
  <c r="N5987" i="2"/>
  <c r="N5986" i="2"/>
  <c r="N5985" i="2"/>
  <c r="N5984" i="2"/>
  <c r="N5983" i="2"/>
  <c r="N5982" i="2"/>
  <c r="N5981" i="2"/>
  <c r="N5980" i="2"/>
  <c r="N5979" i="2"/>
  <c r="N5978" i="2"/>
  <c r="N5977" i="2"/>
  <c r="N5976" i="2"/>
  <c r="N5975" i="2"/>
  <c r="N5974" i="2"/>
  <c r="N5973" i="2"/>
  <c r="N5972" i="2"/>
  <c r="N5971" i="2"/>
  <c r="N5970" i="2"/>
  <c r="N5969" i="2"/>
  <c r="N5968" i="2"/>
  <c r="N5967" i="2"/>
  <c r="N5966" i="2"/>
  <c r="N5965" i="2"/>
  <c r="N5964" i="2"/>
  <c r="N5963" i="2"/>
  <c r="N5962" i="2"/>
  <c r="N5961" i="2"/>
  <c r="N5960" i="2"/>
  <c r="N5959" i="2"/>
  <c r="N5958" i="2"/>
  <c r="N5957" i="2"/>
  <c r="N5956" i="2"/>
  <c r="N5955" i="2"/>
  <c r="N5954" i="2"/>
  <c r="N5953" i="2"/>
  <c r="N5952" i="2"/>
  <c r="N5951" i="2"/>
  <c r="N5950" i="2"/>
  <c r="N5949" i="2"/>
  <c r="N5948" i="2"/>
  <c r="N5947" i="2"/>
  <c r="N5946" i="2"/>
  <c r="N5945" i="2"/>
  <c r="N5944" i="2"/>
  <c r="N5943" i="2"/>
  <c r="N5942" i="2"/>
  <c r="N5941" i="2"/>
  <c r="N5940" i="2"/>
  <c r="N5939" i="2"/>
  <c r="N5938" i="2"/>
  <c r="N5937" i="2"/>
  <c r="N5936" i="2"/>
  <c r="N5935" i="2"/>
  <c r="N5934" i="2"/>
  <c r="N5933" i="2"/>
  <c r="N5932" i="2"/>
  <c r="N5931" i="2"/>
  <c r="N5930" i="2"/>
  <c r="N5929" i="2"/>
  <c r="N5928" i="2"/>
  <c r="N5927" i="2"/>
  <c r="N5926" i="2"/>
  <c r="N5925" i="2"/>
  <c r="N5924" i="2"/>
  <c r="N5923" i="2"/>
  <c r="N5922" i="2"/>
  <c r="N5921" i="2"/>
  <c r="N5920" i="2"/>
  <c r="N5919" i="2"/>
  <c r="N5918" i="2"/>
  <c r="N5917" i="2"/>
  <c r="N5916" i="2"/>
  <c r="N5915" i="2"/>
  <c r="N5914" i="2"/>
  <c r="N5913" i="2"/>
  <c r="N5912" i="2"/>
  <c r="N5911" i="2"/>
  <c r="N5910" i="2"/>
  <c r="N5909" i="2"/>
  <c r="N5908" i="2"/>
  <c r="N5907" i="2"/>
  <c r="N5906" i="2"/>
  <c r="N5905" i="2"/>
  <c r="N5904" i="2"/>
  <c r="N5903" i="2"/>
  <c r="N5902" i="2"/>
  <c r="N5901" i="2"/>
  <c r="N5900" i="2"/>
  <c r="N5899" i="2"/>
  <c r="N5898" i="2"/>
  <c r="N5897" i="2"/>
  <c r="N5896" i="2"/>
  <c r="N5895" i="2"/>
  <c r="N5894" i="2"/>
  <c r="N5893" i="2"/>
  <c r="N5892" i="2"/>
  <c r="N5891" i="2"/>
  <c r="N5890" i="2"/>
  <c r="N5889" i="2"/>
  <c r="N5888" i="2"/>
  <c r="N5887" i="2"/>
  <c r="N5886" i="2"/>
  <c r="N5885" i="2"/>
  <c r="N5884" i="2"/>
  <c r="N5883" i="2"/>
  <c r="N5882" i="2"/>
  <c r="N5881" i="2"/>
  <c r="N5880" i="2"/>
  <c r="N5879" i="2"/>
  <c r="N5878" i="2"/>
  <c r="N5877" i="2"/>
  <c r="N5876" i="2"/>
  <c r="N5875" i="2"/>
  <c r="N5874" i="2"/>
  <c r="N5873" i="2"/>
  <c r="N5872" i="2"/>
  <c r="N5871" i="2"/>
  <c r="N5870" i="2"/>
  <c r="N5869" i="2"/>
  <c r="N5868" i="2"/>
  <c r="N5867" i="2"/>
  <c r="N5866" i="2"/>
  <c r="N5865" i="2"/>
  <c r="N5864" i="2"/>
  <c r="N5863" i="2"/>
  <c r="N5862" i="2"/>
  <c r="N5861" i="2"/>
  <c r="N5860" i="2"/>
  <c r="N5859" i="2"/>
  <c r="N5858" i="2"/>
  <c r="N5857" i="2"/>
  <c r="N5856" i="2"/>
  <c r="N5855" i="2"/>
  <c r="N5854" i="2"/>
  <c r="N5853" i="2"/>
  <c r="N5852" i="2"/>
  <c r="N5851" i="2"/>
  <c r="N5850" i="2"/>
  <c r="N5849" i="2"/>
  <c r="N5848" i="2"/>
  <c r="N5847" i="2"/>
  <c r="N5846" i="2"/>
  <c r="N5845" i="2"/>
  <c r="N5844" i="2"/>
  <c r="N5843" i="2"/>
  <c r="N5842" i="2"/>
  <c r="N5841" i="2"/>
  <c r="N5840" i="2"/>
  <c r="N5839" i="2"/>
  <c r="N5838" i="2"/>
  <c r="N5837" i="2"/>
  <c r="N5836" i="2"/>
  <c r="N5835" i="2"/>
  <c r="N5834" i="2"/>
  <c r="N5833" i="2"/>
  <c r="N5832" i="2"/>
  <c r="N5831" i="2"/>
  <c r="N5830" i="2"/>
  <c r="N5829" i="2"/>
  <c r="N5828" i="2"/>
  <c r="N5827" i="2"/>
  <c r="N5826" i="2"/>
  <c r="N5825" i="2"/>
  <c r="N5824" i="2"/>
  <c r="N5823" i="2"/>
  <c r="N5822" i="2"/>
  <c r="N5821" i="2"/>
  <c r="N5820" i="2"/>
  <c r="N5819" i="2"/>
  <c r="N5818" i="2"/>
  <c r="N5817" i="2"/>
  <c r="N5816" i="2"/>
  <c r="N5815" i="2"/>
  <c r="N5814" i="2"/>
  <c r="N5813" i="2"/>
  <c r="N5812" i="2"/>
  <c r="N5811" i="2"/>
  <c r="N5810" i="2"/>
  <c r="N5809" i="2"/>
  <c r="N5808" i="2"/>
  <c r="N5807" i="2"/>
  <c r="N5806" i="2"/>
  <c r="N5805" i="2"/>
  <c r="N5804" i="2"/>
  <c r="N5803" i="2"/>
  <c r="N5802" i="2"/>
  <c r="N5801" i="2"/>
  <c r="N5800" i="2"/>
  <c r="N5799" i="2"/>
  <c r="N5798" i="2"/>
  <c r="N5797" i="2"/>
  <c r="N5796" i="2"/>
  <c r="N5795" i="2"/>
  <c r="N5794" i="2"/>
  <c r="N5793" i="2"/>
  <c r="N5792" i="2"/>
  <c r="N5791" i="2"/>
  <c r="N5790" i="2"/>
  <c r="N5789" i="2"/>
  <c r="N5788" i="2"/>
  <c r="N5787" i="2"/>
  <c r="N5786" i="2"/>
  <c r="N5785" i="2"/>
  <c r="N5784" i="2"/>
  <c r="N5783" i="2"/>
  <c r="N5782" i="2"/>
  <c r="N5781" i="2"/>
  <c r="N5780" i="2"/>
  <c r="N5779" i="2"/>
  <c r="N5778" i="2"/>
  <c r="N5777" i="2"/>
  <c r="N5776" i="2"/>
  <c r="N5775" i="2"/>
  <c r="N5774" i="2"/>
  <c r="N5773" i="2"/>
  <c r="N5772" i="2"/>
  <c r="N5771" i="2"/>
  <c r="N5770" i="2"/>
  <c r="N5769" i="2"/>
  <c r="N5768" i="2"/>
  <c r="N5767" i="2"/>
  <c r="N5766" i="2"/>
  <c r="N5765" i="2"/>
  <c r="N5764" i="2"/>
  <c r="N5763" i="2"/>
  <c r="N5762" i="2"/>
  <c r="N5761" i="2"/>
  <c r="N5760" i="2"/>
  <c r="N5759" i="2"/>
  <c r="N5758" i="2"/>
  <c r="N5757" i="2"/>
  <c r="N5756" i="2"/>
  <c r="N5755" i="2"/>
  <c r="N5754" i="2"/>
  <c r="N5753" i="2"/>
  <c r="N5752" i="2"/>
  <c r="N5751" i="2"/>
  <c r="N5750" i="2"/>
  <c r="N5749" i="2"/>
  <c r="N5748" i="2"/>
  <c r="N5747" i="2"/>
  <c r="N5746" i="2"/>
  <c r="N5745" i="2"/>
  <c r="N5744" i="2"/>
  <c r="N5743" i="2"/>
  <c r="N5742" i="2"/>
  <c r="N5741" i="2"/>
  <c r="N5740" i="2"/>
  <c r="N5739" i="2"/>
  <c r="N5738" i="2"/>
  <c r="N5737" i="2"/>
  <c r="N5736" i="2"/>
  <c r="N5735" i="2"/>
  <c r="N5734" i="2"/>
  <c r="N5733" i="2"/>
  <c r="N5732" i="2"/>
  <c r="N5731" i="2"/>
  <c r="N5730" i="2"/>
  <c r="N5729" i="2"/>
  <c r="N5728" i="2"/>
  <c r="N5727" i="2"/>
  <c r="N5726" i="2"/>
  <c r="N5725" i="2"/>
  <c r="N5724" i="2"/>
  <c r="N5723" i="2"/>
  <c r="N5722" i="2"/>
  <c r="N5721" i="2"/>
  <c r="N5720" i="2"/>
  <c r="N5719" i="2"/>
  <c r="N5718" i="2"/>
  <c r="N5717" i="2"/>
  <c r="N5716" i="2"/>
  <c r="N5715" i="2"/>
  <c r="N5714" i="2"/>
  <c r="N5713" i="2"/>
  <c r="N5712" i="2"/>
  <c r="N5711" i="2"/>
  <c r="N5710" i="2"/>
  <c r="N5709" i="2"/>
  <c r="N5708" i="2"/>
  <c r="N5707" i="2"/>
  <c r="N5706" i="2"/>
  <c r="N5705" i="2"/>
  <c r="N5704" i="2"/>
  <c r="N5703" i="2"/>
  <c r="N5702" i="2"/>
  <c r="N5701" i="2"/>
  <c r="N5700" i="2"/>
  <c r="N5699" i="2"/>
  <c r="N5698" i="2"/>
  <c r="N5697" i="2"/>
  <c r="N5696" i="2"/>
  <c r="N5695" i="2"/>
  <c r="N5694" i="2"/>
  <c r="N5693" i="2"/>
  <c r="N5692" i="2"/>
  <c r="N5691" i="2"/>
  <c r="N5690" i="2"/>
  <c r="N5689" i="2"/>
  <c r="N5688" i="2"/>
  <c r="N5687" i="2"/>
  <c r="N5686" i="2"/>
  <c r="N5685" i="2"/>
  <c r="N5684" i="2"/>
  <c r="N5683" i="2"/>
  <c r="N5682" i="2"/>
  <c r="N5681" i="2"/>
  <c r="N5680" i="2"/>
  <c r="N5679" i="2"/>
  <c r="N5678" i="2"/>
  <c r="N5677" i="2"/>
  <c r="N5676" i="2"/>
  <c r="N5675" i="2"/>
  <c r="N5674" i="2"/>
  <c r="N5673" i="2"/>
  <c r="N5672" i="2"/>
  <c r="N5671" i="2"/>
  <c r="N5670" i="2"/>
  <c r="N5669" i="2"/>
  <c r="N5668" i="2"/>
  <c r="N5667" i="2"/>
  <c r="N5666" i="2"/>
  <c r="N5665" i="2"/>
  <c r="N5664" i="2"/>
  <c r="N5663" i="2"/>
  <c r="N5662" i="2"/>
  <c r="N5661" i="2"/>
  <c r="N5660" i="2"/>
  <c r="N5659" i="2"/>
  <c r="N5658" i="2"/>
  <c r="N5657" i="2"/>
  <c r="N5656" i="2"/>
  <c r="N5655" i="2"/>
  <c r="N5654" i="2"/>
  <c r="N5653" i="2"/>
  <c r="N5652" i="2"/>
  <c r="N5651" i="2"/>
  <c r="N5650" i="2"/>
  <c r="N5649" i="2"/>
  <c r="N5648" i="2"/>
  <c r="N5647" i="2"/>
  <c r="N5646" i="2"/>
  <c r="N5645" i="2"/>
  <c r="N5644" i="2"/>
  <c r="N5643" i="2"/>
  <c r="N5642" i="2"/>
  <c r="N5641" i="2"/>
  <c r="N5640" i="2"/>
  <c r="N5639" i="2"/>
  <c r="N5638" i="2"/>
  <c r="N5637" i="2"/>
  <c r="N5636" i="2"/>
  <c r="N5635" i="2"/>
  <c r="N5634" i="2"/>
  <c r="N5633" i="2"/>
  <c r="N5632" i="2"/>
  <c r="N5631" i="2"/>
  <c r="N5630" i="2"/>
  <c r="N5629" i="2"/>
  <c r="N5628" i="2"/>
  <c r="N5627" i="2"/>
  <c r="N5626" i="2"/>
  <c r="N5625" i="2"/>
  <c r="N5624" i="2"/>
  <c r="N5623" i="2"/>
  <c r="N5622" i="2"/>
  <c r="N5621" i="2"/>
  <c r="N5620" i="2"/>
  <c r="N5619" i="2"/>
  <c r="N5618" i="2"/>
  <c r="N5617" i="2"/>
  <c r="N5616" i="2"/>
  <c r="N5615" i="2"/>
  <c r="N5614" i="2"/>
  <c r="N5613" i="2"/>
  <c r="N5612" i="2"/>
  <c r="N5611" i="2"/>
  <c r="N5610" i="2"/>
  <c r="N5609" i="2"/>
  <c r="N5608" i="2"/>
  <c r="N5607" i="2"/>
  <c r="N5606" i="2"/>
  <c r="N5605" i="2"/>
  <c r="N5604" i="2"/>
  <c r="N5603" i="2"/>
  <c r="N5602" i="2"/>
  <c r="N5601" i="2"/>
  <c r="N5600" i="2"/>
  <c r="N5599" i="2"/>
  <c r="N5598" i="2"/>
  <c r="N5597" i="2"/>
  <c r="N5596" i="2"/>
  <c r="N5595" i="2"/>
  <c r="N5594" i="2"/>
  <c r="N5593" i="2"/>
  <c r="N5592" i="2"/>
  <c r="N5591" i="2"/>
  <c r="N5590" i="2"/>
  <c r="N5589" i="2"/>
  <c r="N5588" i="2"/>
  <c r="N5587" i="2"/>
  <c r="N5586" i="2"/>
  <c r="N5585" i="2"/>
  <c r="N5584" i="2"/>
  <c r="N5583" i="2"/>
  <c r="N5582" i="2"/>
  <c r="N5581" i="2"/>
  <c r="N5580" i="2"/>
  <c r="N5579" i="2"/>
  <c r="N5578" i="2"/>
  <c r="N5577" i="2"/>
  <c r="N5576" i="2"/>
  <c r="N5575" i="2"/>
  <c r="N5574" i="2"/>
  <c r="N5573" i="2"/>
  <c r="N5572" i="2"/>
  <c r="N5571" i="2"/>
  <c r="N5570" i="2"/>
  <c r="N5569" i="2"/>
  <c r="N5568" i="2"/>
  <c r="N5567" i="2"/>
  <c r="N5566" i="2"/>
  <c r="N5565" i="2"/>
  <c r="N5564" i="2"/>
  <c r="N5563" i="2"/>
  <c r="N5562" i="2"/>
  <c r="N5561" i="2"/>
  <c r="N5560" i="2"/>
  <c r="N5559" i="2"/>
  <c r="N5558" i="2"/>
  <c r="N5557" i="2"/>
  <c r="N5556" i="2"/>
  <c r="N5555" i="2"/>
  <c r="N5554" i="2"/>
  <c r="N5553" i="2"/>
  <c r="N5552" i="2"/>
  <c r="N5551" i="2"/>
  <c r="N5550" i="2"/>
  <c r="N5549" i="2"/>
  <c r="N5548" i="2"/>
  <c r="N5547" i="2"/>
  <c r="N5546" i="2"/>
  <c r="N5545" i="2"/>
  <c r="N5544" i="2"/>
  <c r="N5543" i="2"/>
  <c r="N5542" i="2"/>
  <c r="N5541" i="2"/>
  <c r="N5540" i="2"/>
  <c r="N5539" i="2"/>
  <c r="N5538" i="2"/>
  <c r="N5537" i="2"/>
  <c r="N5536" i="2"/>
  <c r="N5535" i="2"/>
  <c r="N5534" i="2"/>
  <c r="N5533" i="2"/>
  <c r="N5532" i="2"/>
  <c r="N5531" i="2"/>
  <c r="N5530" i="2"/>
  <c r="N5529" i="2"/>
  <c r="N5528" i="2"/>
  <c r="N5527" i="2"/>
  <c r="N5526" i="2"/>
  <c r="N5525" i="2"/>
  <c r="N5524" i="2"/>
  <c r="N5523" i="2"/>
  <c r="N5522" i="2"/>
  <c r="N5521" i="2"/>
  <c r="N5520" i="2"/>
  <c r="N5519" i="2"/>
  <c r="N5518" i="2"/>
  <c r="N5517" i="2"/>
  <c r="N5516" i="2"/>
  <c r="N5515" i="2"/>
  <c r="N5514" i="2"/>
  <c r="N5513" i="2"/>
  <c r="N5512" i="2"/>
  <c r="N5511" i="2"/>
  <c r="N5510" i="2"/>
  <c r="N5509" i="2"/>
  <c r="N5508" i="2"/>
  <c r="N5507" i="2"/>
  <c r="N5506" i="2"/>
  <c r="N5505" i="2"/>
  <c r="N5504" i="2"/>
  <c r="N5503" i="2"/>
  <c r="N5502" i="2"/>
  <c r="N5501" i="2"/>
  <c r="N5500" i="2"/>
  <c r="N5499" i="2"/>
  <c r="N5498" i="2"/>
  <c r="N5497" i="2"/>
  <c r="N5496" i="2"/>
  <c r="N5495" i="2"/>
  <c r="N5494" i="2"/>
  <c r="N5493" i="2"/>
  <c r="N5492" i="2"/>
  <c r="N5491" i="2"/>
  <c r="N5490" i="2"/>
  <c r="N5489" i="2"/>
  <c r="N5488" i="2"/>
  <c r="N5487" i="2"/>
  <c r="N5486" i="2"/>
  <c r="N5485" i="2"/>
  <c r="N5484" i="2"/>
  <c r="N5483" i="2"/>
  <c r="N5482" i="2"/>
  <c r="N5481" i="2"/>
  <c r="N5480" i="2"/>
  <c r="N5479" i="2"/>
  <c r="N5478" i="2"/>
  <c r="N5477" i="2"/>
  <c r="N5476" i="2"/>
  <c r="N5475" i="2"/>
  <c r="N5474" i="2"/>
  <c r="N5473" i="2"/>
  <c r="N5472" i="2"/>
  <c r="N5471" i="2"/>
  <c r="N5470" i="2"/>
  <c r="N5469" i="2"/>
  <c r="N5468" i="2"/>
  <c r="N5467" i="2"/>
  <c r="N5466" i="2"/>
  <c r="N5465" i="2"/>
  <c r="N5464" i="2"/>
  <c r="N5463" i="2"/>
  <c r="N5462" i="2"/>
  <c r="N5461" i="2"/>
  <c r="N5460" i="2"/>
  <c r="N5459" i="2"/>
  <c r="N5458" i="2"/>
  <c r="N5457" i="2"/>
  <c r="N5456" i="2"/>
  <c r="N5455" i="2"/>
  <c r="N5454" i="2"/>
  <c r="N5453" i="2"/>
  <c r="N5452" i="2"/>
  <c r="N5451" i="2"/>
  <c r="N5450" i="2"/>
  <c r="N5449" i="2"/>
  <c r="N5448" i="2"/>
  <c r="N5447" i="2"/>
  <c r="N5446" i="2"/>
  <c r="N5445" i="2"/>
  <c r="N5444" i="2"/>
  <c r="N5443" i="2"/>
  <c r="N5442" i="2"/>
  <c r="N5441" i="2"/>
  <c r="N5440" i="2"/>
  <c r="N5439" i="2"/>
  <c r="N5438" i="2"/>
  <c r="N5437" i="2"/>
  <c r="N5436" i="2"/>
  <c r="N5435" i="2"/>
  <c r="N5434" i="2"/>
  <c r="N5433" i="2"/>
  <c r="N5432" i="2"/>
  <c r="N5431" i="2"/>
  <c r="N5430" i="2"/>
  <c r="N5429" i="2"/>
  <c r="N5428" i="2"/>
  <c r="N5427" i="2"/>
  <c r="N5426" i="2"/>
  <c r="N5425" i="2"/>
  <c r="N5424" i="2"/>
  <c r="N5423" i="2"/>
  <c r="N5422" i="2"/>
  <c r="N5421" i="2"/>
  <c r="N5420" i="2"/>
  <c r="N5419" i="2"/>
  <c r="N5418" i="2"/>
  <c r="N5417" i="2"/>
  <c r="N5416" i="2"/>
  <c r="N5415" i="2"/>
  <c r="N5414" i="2"/>
  <c r="N5413" i="2"/>
  <c r="N5412" i="2"/>
  <c r="N5411" i="2"/>
  <c r="N5410" i="2"/>
  <c r="N5409" i="2"/>
  <c r="N5408" i="2"/>
  <c r="N5407" i="2"/>
  <c r="N5406" i="2"/>
  <c r="N5405" i="2"/>
  <c r="N5404" i="2"/>
  <c r="N5403" i="2"/>
  <c r="N5402" i="2"/>
  <c r="N5401" i="2"/>
  <c r="N5400" i="2"/>
  <c r="N5399" i="2"/>
  <c r="N5398" i="2"/>
  <c r="N5397" i="2"/>
  <c r="N5396" i="2"/>
  <c r="N5395" i="2"/>
  <c r="N5394" i="2"/>
  <c r="N5393" i="2"/>
  <c r="N5392" i="2"/>
  <c r="N5391" i="2"/>
  <c r="N5390" i="2"/>
  <c r="N5389" i="2"/>
  <c r="N5388" i="2"/>
  <c r="N5387" i="2"/>
  <c r="N5386" i="2"/>
  <c r="N5385" i="2"/>
  <c r="N5384" i="2"/>
  <c r="N5383" i="2"/>
  <c r="N5382" i="2"/>
  <c r="N5381" i="2"/>
  <c r="N5380" i="2"/>
  <c r="N5379" i="2"/>
  <c r="N5378" i="2"/>
  <c r="N5377" i="2"/>
  <c r="N5376" i="2"/>
  <c r="N5375" i="2"/>
  <c r="N5374" i="2"/>
  <c r="N5373" i="2"/>
  <c r="N5372" i="2"/>
  <c r="N5371" i="2"/>
  <c r="N5370" i="2"/>
  <c r="N5369" i="2"/>
  <c r="N5368" i="2"/>
  <c r="N5367" i="2"/>
  <c r="N5366" i="2"/>
  <c r="N5365" i="2"/>
  <c r="N5364" i="2"/>
  <c r="N5363" i="2"/>
  <c r="N5362" i="2"/>
  <c r="N5361" i="2"/>
  <c r="N5360" i="2"/>
  <c r="N5359" i="2"/>
  <c r="N5358" i="2"/>
  <c r="N5357" i="2"/>
  <c r="N5356" i="2"/>
  <c r="N5355" i="2"/>
  <c r="N5354" i="2"/>
  <c r="N5353" i="2"/>
  <c r="N5352" i="2"/>
  <c r="N5351" i="2"/>
  <c r="N5350" i="2"/>
  <c r="N5349" i="2"/>
  <c r="N5348" i="2"/>
  <c r="N5347" i="2"/>
  <c r="N5346" i="2"/>
  <c r="N5345" i="2"/>
  <c r="N5344" i="2"/>
  <c r="N5343" i="2"/>
  <c r="N5342" i="2"/>
  <c r="N5341" i="2"/>
  <c r="N5340" i="2"/>
  <c r="N5339" i="2"/>
  <c r="N5338" i="2"/>
  <c r="N5337" i="2"/>
  <c r="N5336" i="2"/>
  <c r="N5335" i="2"/>
  <c r="N5334" i="2"/>
  <c r="N5333" i="2"/>
  <c r="N5332" i="2"/>
  <c r="N5331" i="2"/>
  <c r="N5330" i="2"/>
  <c r="N5329" i="2"/>
  <c r="N5328" i="2"/>
  <c r="N5327" i="2"/>
  <c r="N5326" i="2"/>
  <c r="N5325" i="2"/>
  <c r="N5324" i="2"/>
  <c r="N5323" i="2"/>
  <c r="N5322" i="2"/>
  <c r="N5321" i="2"/>
  <c r="N5320" i="2"/>
  <c r="N5319" i="2"/>
  <c r="N5318" i="2"/>
  <c r="N5317" i="2"/>
  <c r="N5316" i="2"/>
  <c r="N5315" i="2"/>
  <c r="N5314" i="2"/>
  <c r="N5313" i="2"/>
  <c r="N5312" i="2"/>
  <c r="N5311" i="2"/>
  <c r="N5310" i="2"/>
  <c r="N5309" i="2"/>
  <c r="N5308" i="2"/>
  <c r="N5307" i="2"/>
  <c r="N5306" i="2"/>
  <c r="N5305" i="2"/>
  <c r="N5304" i="2"/>
  <c r="N5303" i="2"/>
  <c r="N5302" i="2"/>
  <c r="N5301" i="2"/>
  <c r="N5300" i="2"/>
  <c r="N5299" i="2"/>
  <c r="N5298" i="2"/>
  <c r="N5297" i="2"/>
  <c r="N5296" i="2"/>
  <c r="N5295" i="2"/>
  <c r="N5294" i="2"/>
  <c r="N5293" i="2"/>
  <c r="N5292" i="2"/>
  <c r="N5291" i="2"/>
  <c r="N5290" i="2"/>
  <c r="N5289" i="2"/>
  <c r="N5288" i="2"/>
  <c r="N5287" i="2"/>
  <c r="N5286" i="2"/>
  <c r="N5285" i="2"/>
  <c r="N5284" i="2"/>
  <c r="N5283" i="2"/>
  <c r="N5282" i="2"/>
  <c r="N5281" i="2"/>
  <c r="N5280" i="2"/>
  <c r="N5279" i="2"/>
  <c r="N5278" i="2"/>
  <c r="N5277" i="2"/>
  <c r="N5276" i="2"/>
  <c r="N5275" i="2"/>
  <c r="N5274" i="2"/>
  <c r="N5273" i="2"/>
  <c r="N5272" i="2"/>
  <c r="N5271" i="2"/>
  <c r="N5270" i="2"/>
  <c r="N5269" i="2"/>
  <c r="N5268" i="2"/>
  <c r="N5267" i="2"/>
  <c r="N5266" i="2"/>
  <c r="N5265" i="2"/>
  <c r="N5264" i="2"/>
  <c r="N5263" i="2"/>
  <c r="N5262" i="2"/>
  <c r="N5261" i="2"/>
  <c r="N5260" i="2"/>
  <c r="N5259" i="2"/>
  <c r="N5258" i="2"/>
  <c r="N5257" i="2"/>
  <c r="N5256" i="2"/>
  <c r="N5255" i="2"/>
  <c r="N5254" i="2"/>
  <c r="N5253" i="2"/>
  <c r="N5252" i="2"/>
  <c r="N5251" i="2"/>
  <c r="N5250" i="2"/>
  <c r="N5249" i="2"/>
  <c r="N5248" i="2"/>
  <c r="N5247" i="2"/>
  <c r="N5246" i="2"/>
  <c r="N5245" i="2"/>
  <c r="N5244" i="2"/>
  <c r="N5243" i="2"/>
  <c r="N5242" i="2"/>
  <c r="N5241" i="2"/>
  <c r="N5240" i="2"/>
  <c r="N5239" i="2"/>
  <c r="N5238" i="2"/>
  <c r="N5237" i="2"/>
  <c r="N5236" i="2"/>
  <c r="N5235" i="2"/>
  <c r="N5234" i="2"/>
  <c r="N5233" i="2"/>
  <c r="N5232" i="2"/>
  <c r="N5231" i="2"/>
  <c r="N5230" i="2"/>
  <c r="N5229" i="2"/>
  <c r="N5228" i="2"/>
  <c r="N5227" i="2"/>
  <c r="N5226" i="2"/>
  <c r="N5225" i="2"/>
  <c r="N5224" i="2"/>
  <c r="N5223" i="2"/>
  <c r="N5222" i="2"/>
  <c r="N5221" i="2"/>
  <c r="N5220" i="2"/>
  <c r="N5219" i="2"/>
  <c r="N5218" i="2"/>
  <c r="N5217" i="2"/>
  <c r="N5216" i="2"/>
  <c r="N5215" i="2"/>
  <c r="N5214" i="2"/>
  <c r="N5213" i="2"/>
  <c r="N5212" i="2"/>
  <c r="N5211" i="2"/>
  <c r="N5210" i="2"/>
  <c r="N5209" i="2"/>
  <c r="N5208" i="2"/>
  <c r="N5207" i="2"/>
  <c r="N5206" i="2"/>
  <c r="N5205" i="2"/>
  <c r="N5204" i="2"/>
  <c r="N5203" i="2"/>
  <c r="N5202" i="2"/>
  <c r="N5201" i="2"/>
  <c r="N5200" i="2"/>
  <c r="N5199" i="2"/>
  <c r="N5198" i="2"/>
  <c r="N5197" i="2"/>
  <c r="N5196" i="2"/>
  <c r="N5195" i="2"/>
  <c r="N5194" i="2"/>
  <c r="N5193" i="2"/>
  <c r="N5192" i="2"/>
  <c r="N5191" i="2"/>
  <c r="N5190" i="2"/>
  <c r="N5189" i="2"/>
  <c r="N5188" i="2"/>
  <c r="N5187" i="2"/>
  <c r="N5186" i="2"/>
  <c r="N5185" i="2"/>
  <c r="N5184" i="2"/>
  <c r="N5183" i="2"/>
  <c r="N5182" i="2"/>
  <c r="N5181" i="2"/>
  <c r="N5180" i="2"/>
  <c r="N5179" i="2"/>
  <c r="N5178" i="2"/>
  <c r="N5177" i="2"/>
  <c r="N5176" i="2"/>
  <c r="N5175" i="2"/>
  <c r="N5174" i="2"/>
  <c r="N5173" i="2"/>
  <c r="N5172" i="2"/>
  <c r="N5171" i="2"/>
  <c r="N5170" i="2"/>
  <c r="N5169" i="2"/>
  <c r="N5168" i="2"/>
  <c r="N5167" i="2"/>
  <c r="N5166" i="2"/>
  <c r="N5165" i="2"/>
  <c r="N5164" i="2"/>
  <c r="N5163" i="2"/>
  <c r="N5162" i="2"/>
  <c r="N5161" i="2"/>
  <c r="N5160" i="2"/>
  <c r="N5159" i="2"/>
  <c r="N5158" i="2"/>
  <c r="N5157" i="2"/>
  <c r="N5156" i="2"/>
  <c r="N5155" i="2"/>
  <c r="N5154" i="2"/>
  <c r="N5153" i="2"/>
  <c r="N5152" i="2"/>
  <c r="N5151" i="2"/>
  <c r="N5150" i="2"/>
  <c r="N5149" i="2"/>
  <c r="N5148" i="2"/>
  <c r="N5147" i="2"/>
  <c r="N5146" i="2"/>
  <c r="N5145" i="2"/>
  <c r="N5144" i="2"/>
  <c r="N5143" i="2"/>
  <c r="N5142" i="2"/>
  <c r="N5141" i="2"/>
  <c r="N5140" i="2"/>
  <c r="N5139" i="2"/>
  <c r="N5138" i="2"/>
  <c r="N5137" i="2"/>
  <c r="N5136" i="2"/>
  <c r="N5135" i="2"/>
  <c r="N5134" i="2"/>
  <c r="N5133" i="2"/>
  <c r="N5132" i="2"/>
  <c r="N5131" i="2"/>
  <c r="N5130" i="2"/>
  <c r="N5129" i="2"/>
  <c r="N5128" i="2"/>
  <c r="N5127" i="2"/>
  <c r="N5126" i="2"/>
  <c r="N5125" i="2"/>
  <c r="N5124" i="2"/>
  <c r="N5123" i="2"/>
  <c r="N5122" i="2"/>
  <c r="N5121" i="2"/>
  <c r="N5120" i="2"/>
  <c r="N5119" i="2"/>
  <c r="N5118" i="2"/>
  <c r="N5117" i="2"/>
  <c r="N5116" i="2"/>
  <c r="N5115" i="2"/>
  <c r="N5114" i="2"/>
  <c r="N5113" i="2"/>
  <c r="N5112" i="2"/>
  <c r="N5111" i="2"/>
  <c r="N5110" i="2"/>
  <c r="N5109" i="2"/>
  <c r="N5108" i="2"/>
  <c r="N5107" i="2"/>
  <c r="N5106" i="2"/>
  <c r="N5105" i="2"/>
  <c r="N5104" i="2"/>
  <c r="N5103" i="2"/>
  <c r="N5102" i="2"/>
  <c r="N5101" i="2"/>
  <c r="N5100" i="2"/>
  <c r="N5099" i="2"/>
  <c r="N5098" i="2"/>
  <c r="N5097" i="2"/>
  <c r="N5096" i="2"/>
  <c r="N5095" i="2"/>
  <c r="N5094" i="2"/>
  <c r="N5093" i="2"/>
  <c r="N5092" i="2"/>
  <c r="N5091" i="2"/>
  <c r="N5090" i="2"/>
  <c r="N5089" i="2"/>
  <c r="N5088" i="2"/>
  <c r="N5087" i="2"/>
  <c r="N5086" i="2"/>
  <c r="N5085" i="2"/>
  <c r="N5084" i="2"/>
  <c r="N5083" i="2"/>
  <c r="N5082" i="2"/>
  <c r="N5081" i="2"/>
  <c r="N5080" i="2"/>
  <c r="N5079" i="2"/>
  <c r="N5078" i="2"/>
  <c r="N5077" i="2"/>
  <c r="N5076" i="2"/>
  <c r="N5075" i="2"/>
  <c r="N5074" i="2"/>
  <c r="N5073" i="2"/>
  <c r="N5072" i="2"/>
  <c r="N5071" i="2"/>
  <c r="N5070" i="2"/>
  <c r="N5069" i="2"/>
  <c r="N5068" i="2"/>
  <c r="N5067" i="2"/>
  <c r="N5066" i="2"/>
  <c r="N5065" i="2"/>
  <c r="N5064" i="2"/>
  <c r="N5063" i="2"/>
  <c r="N5062" i="2"/>
  <c r="N5061" i="2"/>
  <c r="N5060" i="2"/>
  <c r="N5059" i="2"/>
  <c r="N5058" i="2"/>
  <c r="N5057" i="2"/>
  <c r="N5056" i="2"/>
  <c r="N5055" i="2"/>
  <c r="N5054" i="2"/>
  <c r="N5053" i="2"/>
  <c r="N5052" i="2"/>
  <c r="N5051" i="2"/>
  <c r="N5050" i="2"/>
  <c r="N5049" i="2"/>
  <c r="N5048" i="2"/>
  <c r="N5047" i="2"/>
  <c r="N5046" i="2"/>
  <c r="N5045" i="2"/>
  <c r="N5044" i="2"/>
  <c r="N5043" i="2"/>
  <c r="N5042" i="2"/>
  <c r="N5041" i="2"/>
  <c r="N5040" i="2"/>
  <c r="N5039" i="2"/>
  <c r="N5038" i="2"/>
  <c r="N5037" i="2"/>
  <c r="N5036" i="2"/>
  <c r="N5035" i="2"/>
  <c r="N5034" i="2"/>
  <c r="N5033" i="2"/>
  <c r="N5032" i="2"/>
  <c r="N5031" i="2"/>
  <c r="N5030" i="2"/>
  <c r="N5029" i="2"/>
  <c r="N5028" i="2"/>
  <c r="N5027" i="2"/>
  <c r="N5026" i="2"/>
  <c r="N5025" i="2"/>
  <c r="N5024" i="2"/>
  <c r="N5023" i="2"/>
  <c r="N5022" i="2"/>
  <c r="N5021" i="2"/>
  <c r="N5020" i="2"/>
  <c r="N5019" i="2"/>
  <c r="N5018" i="2"/>
  <c r="N5017" i="2"/>
  <c r="N5016" i="2"/>
  <c r="N5015" i="2"/>
  <c r="N5014" i="2"/>
  <c r="N5013" i="2"/>
  <c r="N5012" i="2"/>
  <c r="N5011" i="2"/>
  <c r="N5010" i="2"/>
  <c r="N5009" i="2"/>
  <c r="N5008" i="2"/>
  <c r="N5007" i="2"/>
  <c r="N5006" i="2"/>
  <c r="N5005" i="2"/>
  <c r="N5004" i="2"/>
  <c r="N5003" i="2"/>
  <c r="N5002" i="2"/>
  <c r="N5001" i="2"/>
  <c r="N5000" i="2"/>
  <c r="N4999" i="2"/>
  <c r="N4998" i="2"/>
  <c r="N4997" i="2"/>
  <c r="N4996" i="2"/>
  <c r="N4995" i="2"/>
  <c r="N4994" i="2"/>
  <c r="N4993" i="2"/>
  <c r="N4992" i="2"/>
  <c r="N4991" i="2"/>
  <c r="N4990" i="2"/>
  <c r="N4989" i="2"/>
  <c r="N4988" i="2"/>
  <c r="N4987" i="2"/>
  <c r="N4986" i="2"/>
  <c r="N4985" i="2"/>
  <c r="N4984" i="2"/>
  <c r="N4983" i="2"/>
  <c r="N4982" i="2"/>
  <c r="N4981" i="2"/>
  <c r="N4980" i="2"/>
  <c r="N4979" i="2"/>
  <c r="N4978" i="2"/>
  <c r="N4977" i="2"/>
  <c r="N4976" i="2"/>
  <c r="N4975" i="2"/>
  <c r="N4974" i="2"/>
  <c r="N4973" i="2"/>
  <c r="N4972" i="2"/>
  <c r="N4971" i="2"/>
  <c r="N4970" i="2"/>
  <c r="N4969" i="2"/>
  <c r="N4968" i="2"/>
  <c r="N4967" i="2"/>
  <c r="N4966" i="2"/>
  <c r="N4965" i="2"/>
  <c r="N4964" i="2"/>
  <c r="N4963" i="2"/>
  <c r="N4962" i="2"/>
  <c r="N4961" i="2"/>
  <c r="N4960" i="2"/>
  <c r="N4959" i="2"/>
  <c r="N4958" i="2"/>
  <c r="N4957" i="2"/>
  <c r="N4956" i="2"/>
  <c r="N4955" i="2"/>
  <c r="N4954" i="2"/>
  <c r="N4953" i="2"/>
  <c r="N4952" i="2"/>
  <c r="N4951" i="2"/>
  <c r="N4950" i="2"/>
  <c r="N4949" i="2"/>
  <c r="N4948" i="2"/>
  <c r="N4947" i="2"/>
  <c r="N4946" i="2"/>
  <c r="N4945" i="2"/>
  <c r="N4944" i="2"/>
  <c r="N4943" i="2"/>
  <c r="N4942" i="2"/>
  <c r="N4941" i="2"/>
  <c r="N4940" i="2"/>
  <c r="N4939" i="2"/>
  <c r="N4938" i="2"/>
  <c r="N4937" i="2"/>
  <c r="N4936" i="2"/>
  <c r="N4935" i="2"/>
  <c r="N4934" i="2"/>
  <c r="N4933" i="2"/>
  <c r="N4932" i="2"/>
  <c r="N4931" i="2"/>
  <c r="N4930" i="2"/>
  <c r="N4929" i="2"/>
  <c r="N4928" i="2"/>
  <c r="N4927" i="2"/>
  <c r="N4926" i="2"/>
  <c r="N4925" i="2"/>
  <c r="N4924" i="2"/>
  <c r="N4923" i="2"/>
  <c r="N4922" i="2"/>
  <c r="N4921" i="2"/>
  <c r="N4920" i="2"/>
  <c r="N4919" i="2"/>
  <c r="N4918" i="2"/>
  <c r="N4917" i="2"/>
  <c r="N4916" i="2"/>
  <c r="N4915" i="2"/>
  <c r="N4914" i="2"/>
  <c r="N4913" i="2"/>
  <c r="N4912" i="2"/>
  <c r="N4911" i="2"/>
  <c r="N4910" i="2"/>
  <c r="N4909" i="2"/>
  <c r="N4908" i="2"/>
  <c r="N4907" i="2"/>
  <c r="N4906" i="2"/>
  <c r="N4905" i="2"/>
  <c r="N4904" i="2"/>
  <c r="N4903" i="2"/>
  <c r="N4902" i="2"/>
  <c r="N4901" i="2"/>
  <c r="N4900" i="2"/>
  <c r="N4899" i="2"/>
  <c r="N4898" i="2"/>
  <c r="N4897" i="2"/>
  <c r="N4896" i="2"/>
  <c r="N4895" i="2"/>
  <c r="N4894" i="2"/>
  <c r="N4893" i="2"/>
  <c r="N4892" i="2"/>
  <c r="N4891" i="2"/>
  <c r="N4890" i="2"/>
  <c r="N4889" i="2"/>
  <c r="N4888" i="2"/>
  <c r="N4887" i="2"/>
  <c r="N4886" i="2"/>
  <c r="N4885" i="2"/>
  <c r="N4884" i="2"/>
  <c r="N4883" i="2"/>
  <c r="N4882" i="2"/>
  <c r="N4881" i="2"/>
  <c r="N4880" i="2"/>
  <c r="N4879" i="2"/>
  <c r="N4878" i="2"/>
  <c r="N4877" i="2"/>
  <c r="N4876" i="2"/>
  <c r="N4875" i="2"/>
  <c r="N4874" i="2"/>
  <c r="N4873" i="2"/>
  <c r="N4872" i="2"/>
  <c r="N4871" i="2"/>
  <c r="N4870" i="2"/>
  <c r="N4869" i="2"/>
  <c r="N4868" i="2"/>
  <c r="N4867" i="2"/>
  <c r="N4866" i="2"/>
  <c r="N4865" i="2"/>
  <c r="N4864" i="2"/>
  <c r="N4863" i="2"/>
  <c r="N4862" i="2"/>
  <c r="N4861" i="2"/>
  <c r="N4860" i="2"/>
  <c r="N4859" i="2"/>
  <c r="N4858" i="2"/>
  <c r="N4857" i="2"/>
  <c r="N4856" i="2"/>
  <c r="N4855" i="2"/>
  <c r="N4854" i="2"/>
  <c r="N4853" i="2"/>
  <c r="N4852" i="2"/>
  <c r="N4851" i="2"/>
  <c r="N4850" i="2"/>
  <c r="N4849" i="2"/>
  <c r="N4848" i="2"/>
  <c r="N4847" i="2"/>
  <c r="N4846" i="2"/>
  <c r="N4845" i="2"/>
  <c r="N4844" i="2"/>
  <c r="N4843" i="2"/>
  <c r="N4842" i="2"/>
  <c r="N4841" i="2"/>
  <c r="N4840" i="2"/>
  <c r="N4839" i="2"/>
  <c r="N4838" i="2"/>
  <c r="N4837" i="2"/>
  <c r="N4836" i="2"/>
  <c r="N4835" i="2"/>
  <c r="N4834" i="2"/>
  <c r="N4833" i="2"/>
  <c r="N4832" i="2"/>
  <c r="N4831" i="2"/>
  <c r="N4830" i="2"/>
  <c r="N4829" i="2"/>
  <c r="N4828" i="2"/>
  <c r="N4827" i="2"/>
  <c r="N4826" i="2"/>
  <c r="N4825" i="2"/>
  <c r="N4824" i="2"/>
  <c r="N4823" i="2"/>
  <c r="N4822" i="2"/>
  <c r="N4821" i="2"/>
  <c r="N4820" i="2"/>
  <c r="N4819" i="2"/>
  <c r="N4818" i="2"/>
  <c r="N4817" i="2"/>
  <c r="N4816" i="2"/>
  <c r="N4815" i="2"/>
  <c r="N4814" i="2"/>
  <c r="N4813" i="2"/>
  <c r="N4812" i="2"/>
  <c r="N4811" i="2"/>
  <c r="N4810" i="2"/>
  <c r="N4809" i="2"/>
  <c r="N4808" i="2"/>
  <c r="N4807" i="2"/>
  <c r="N4806" i="2"/>
  <c r="N4805" i="2"/>
  <c r="N4804" i="2"/>
  <c r="N4803" i="2"/>
  <c r="N4802" i="2"/>
  <c r="N4801" i="2"/>
  <c r="N4800" i="2"/>
  <c r="N4799" i="2"/>
  <c r="N4798" i="2"/>
  <c r="N4797" i="2"/>
  <c r="N4796" i="2"/>
  <c r="N4795" i="2"/>
  <c r="N4794" i="2"/>
  <c r="N4793" i="2"/>
  <c r="N4792" i="2"/>
  <c r="N4791" i="2"/>
  <c r="N4790" i="2"/>
  <c r="N4789" i="2"/>
  <c r="N4788" i="2"/>
  <c r="N4787" i="2"/>
  <c r="N4786" i="2"/>
  <c r="N4785" i="2"/>
  <c r="N4784" i="2"/>
  <c r="N4783" i="2"/>
  <c r="N4782" i="2"/>
  <c r="N4781" i="2"/>
  <c r="N4780" i="2"/>
  <c r="N4779" i="2"/>
  <c r="N4778" i="2"/>
  <c r="N4777" i="2"/>
  <c r="N4776" i="2"/>
  <c r="N4775" i="2"/>
  <c r="N4774" i="2"/>
  <c r="N4773" i="2"/>
  <c r="N4772" i="2"/>
  <c r="N4771" i="2"/>
  <c r="N4770" i="2"/>
  <c r="N4769" i="2"/>
  <c r="N4768" i="2"/>
  <c r="N4767" i="2"/>
  <c r="N4766" i="2"/>
  <c r="N4765" i="2"/>
  <c r="N4764" i="2"/>
  <c r="N4763" i="2"/>
  <c r="N4762" i="2"/>
  <c r="N4761" i="2"/>
  <c r="N4760" i="2"/>
  <c r="N4759" i="2"/>
  <c r="N4758" i="2"/>
  <c r="N4757" i="2"/>
  <c r="N4756" i="2"/>
  <c r="N4755" i="2"/>
  <c r="N4754" i="2"/>
  <c r="N4753" i="2"/>
  <c r="N4752" i="2"/>
  <c r="N4751" i="2"/>
  <c r="N4750" i="2"/>
  <c r="N4749" i="2"/>
  <c r="N4748" i="2"/>
  <c r="N4747" i="2"/>
  <c r="N4746" i="2"/>
  <c r="N4745" i="2"/>
  <c r="N4744" i="2"/>
  <c r="N4743" i="2"/>
  <c r="N4742" i="2"/>
  <c r="N4741" i="2"/>
  <c r="N4740" i="2"/>
  <c r="N4739" i="2"/>
  <c r="N4738" i="2"/>
  <c r="N4737" i="2"/>
  <c r="N4736" i="2"/>
  <c r="N4735" i="2"/>
  <c r="N4734" i="2"/>
  <c r="N4733" i="2"/>
  <c r="N4732" i="2"/>
  <c r="N4731" i="2"/>
  <c r="N4730" i="2"/>
  <c r="N4729" i="2"/>
  <c r="N4728" i="2"/>
  <c r="N4727" i="2"/>
  <c r="N4726" i="2"/>
  <c r="N4725" i="2"/>
  <c r="N4724" i="2"/>
  <c r="N4723" i="2"/>
  <c r="N4722" i="2"/>
  <c r="N4721" i="2"/>
  <c r="N4720" i="2"/>
  <c r="N4719" i="2"/>
  <c r="N4718" i="2"/>
  <c r="N4717" i="2"/>
  <c r="N4716" i="2"/>
  <c r="N4715" i="2"/>
  <c r="N4714" i="2"/>
  <c r="N4713" i="2"/>
  <c r="N4712" i="2"/>
  <c r="N4711" i="2"/>
  <c r="N4710" i="2"/>
  <c r="N4709" i="2"/>
  <c r="N4708" i="2"/>
  <c r="N4707" i="2"/>
  <c r="N4706" i="2"/>
  <c r="N4705" i="2"/>
  <c r="N4704" i="2"/>
  <c r="N4703" i="2"/>
  <c r="N4702" i="2"/>
  <c r="N4701" i="2"/>
  <c r="N4700" i="2"/>
  <c r="N4699" i="2"/>
  <c r="N4698" i="2"/>
  <c r="N4697" i="2"/>
  <c r="N4696" i="2"/>
  <c r="N4695" i="2"/>
  <c r="N4694" i="2"/>
  <c r="N4693" i="2"/>
  <c r="N4692" i="2"/>
  <c r="N4691" i="2"/>
  <c r="N4690" i="2"/>
  <c r="N4689" i="2"/>
  <c r="N4688" i="2"/>
  <c r="N4687" i="2"/>
  <c r="N4686" i="2"/>
  <c r="N4685" i="2"/>
  <c r="N4684" i="2"/>
  <c r="N4683" i="2"/>
  <c r="N4682" i="2"/>
  <c r="N4681" i="2"/>
  <c r="N4680" i="2"/>
  <c r="N4679" i="2"/>
  <c r="N4678" i="2"/>
  <c r="N4677" i="2"/>
  <c r="N4676" i="2"/>
  <c r="N4675" i="2"/>
  <c r="N4674" i="2"/>
  <c r="N4673" i="2"/>
  <c r="N4672" i="2"/>
  <c r="N4671" i="2"/>
  <c r="N4670" i="2"/>
  <c r="N4669" i="2"/>
  <c r="N4668" i="2"/>
  <c r="N4667" i="2"/>
  <c r="N4666" i="2"/>
  <c r="N4665" i="2"/>
  <c r="N4664" i="2"/>
  <c r="N4663" i="2"/>
  <c r="N4662" i="2"/>
  <c r="N4661" i="2"/>
  <c r="N4660" i="2"/>
  <c r="N4659" i="2"/>
  <c r="N4658" i="2"/>
  <c r="N4657" i="2"/>
  <c r="N4656" i="2"/>
  <c r="N4655" i="2"/>
  <c r="N4654" i="2"/>
  <c r="N4653" i="2"/>
  <c r="N4652" i="2"/>
  <c r="N4651" i="2"/>
  <c r="N4650" i="2"/>
  <c r="N4649" i="2"/>
  <c r="N4648" i="2"/>
  <c r="N4647" i="2"/>
  <c r="N4646" i="2"/>
  <c r="N4645" i="2"/>
  <c r="N4644" i="2"/>
  <c r="N4643" i="2"/>
  <c r="N4642" i="2"/>
  <c r="N4641" i="2"/>
  <c r="N4640" i="2"/>
  <c r="N4639" i="2"/>
  <c r="N4638" i="2"/>
  <c r="N4637" i="2"/>
  <c r="N4636" i="2"/>
  <c r="N4635" i="2"/>
  <c r="N4634" i="2"/>
  <c r="N4633" i="2"/>
  <c r="N4632" i="2"/>
  <c r="N4631" i="2"/>
  <c r="N4630" i="2"/>
  <c r="N4629" i="2"/>
  <c r="N4628" i="2"/>
  <c r="N4627" i="2"/>
  <c r="N4626" i="2"/>
  <c r="N4625" i="2"/>
  <c r="N4624" i="2"/>
  <c r="N4623" i="2"/>
  <c r="N4622" i="2"/>
  <c r="N4621" i="2"/>
  <c r="N4620" i="2"/>
  <c r="N4619" i="2"/>
  <c r="N4618" i="2"/>
  <c r="N4617" i="2"/>
  <c r="N4616" i="2"/>
  <c r="N4615" i="2"/>
  <c r="N4614" i="2"/>
  <c r="N4613" i="2"/>
  <c r="N4612" i="2"/>
  <c r="N4611" i="2"/>
  <c r="N4610" i="2"/>
  <c r="N4609" i="2"/>
  <c r="N4608" i="2"/>
  <c r="N4607" i="2"/>
  <c r="N4606" i="2"/>
  <c r="N4605" i="2"/>
  <c r="N4604" i="2"/>
  <c r="N4603" i="2"/>
  <c r="N4602" i="2"/>
  <c r="N4601" i="2"/>
  <c r="N4600" i="2"/>
  <c r="N4599" i="2"/>
  <c r="N4598" i="2"/>
  <c r="N4597" i="2"/>
  <c r="N4596" i="2"/>
  <c r="N4595" i="2"/>
  <c r="N4594" i="2"/>
  <c r="N4593" i="2"/>
  <c r="N4592" i="2"/>
  <c r="N4591" i="2"/>
  <c r="N4590" i="2"/>
  <c r="N4589" i="2"/>
  <c r="N4588" i="2"/>
  <c r="N4587" i="2"/>
  <c r="N4586" i="2"/>
  <c r="N4585" i="2"/>
  <c r="N4584" i="2"/>
  <c r="N4583" i="2"/>
  <c r="N4582" i="2"/>
  <c r="N4581" i="2"/>
  <c r="N4580" i="2"/>
  <c r="N4579" i="2"/>
  <c r="N4578" i="2"/>
  <c r="N4577" i="2"/>
  <c r="N4576" i="2"/>
  <c r="N4575" i="2"/>
  <c r="N4574" i="2"/>
  <c r="N4573" i="2"/>
  <c r="N4572" i="2"/>
  <c r="N4571" i="2"/>
  <c r="N4570" i="2"/>
  <c r="N4569" i="2"/>
  <c r="N4568" i="2"/>
  <c r="N4567" i="2"/>
  <c r="N4566" i="2"/>
  <c r="N4565" i="2"/>
  <c r="N4564" i="2"/>
  <c r="N4563" i="2"/>
  <c r="N4562" i="2"/>
  <c r="N4561" i="2"/>
  <c r="N4560" i="2"/>
  <c r="N4559" i="2"/>
  <c r="N4558" i="2"/>
  <c r="N4557" i="2"/>
  <c r="N4556" i="2"/>
  <c r="N4555" i="2"/>
  <c r="N4554" i="2"/>
  <c r="N4553" i="2"/>
  <c r="N4552" i="2"/>
  <c r="N4551" i="2"/>
  <c r="N4550" i="2"/>
  <c r="N4549" i="2"/>
  <c r="N4548" i="2"/>
  <c r="N4547" i="2"/>
  <c r="N4546" i="2"/>
  <c r="N4545" i="2"/>
  <c r="N4544" i="2"/>
  <c r="N4543" i="2"/>
  <c r="N4542" i="2"/>
  <c r="N4541" i="2"/>
  <c r="N4540" i="2"/>
  <c r="N4539" i="2"/>
  <c r="N4538" i="2"/>
  <c r="N4537" i="2"/>
  <c r="N4536" i="2"/>
  <c r="N4535" i="2"/>
  <c r="N4534" i="2"/>
  <c r="N4533" i="2"/>
  <c r="N4532" i="2"/>
  <c r="N4531" i="2"/>
  <c r="N4530" i="2"/>
  <c r="N4529" i="2"/>
  <c r="N4528" i="2"/>
  <c r="N4527" i="2"/>
  <c r="N4526" i="2"/>
  <c r="N4525" i="2"/>
  <c r="N4524" i="2"/>
  <c r="N4523" i="2"/>
  <c r="N4522" i="2"/>
  <c r="N4521" i="2"/>
  <c r="N4520" i="2"/>
  <c r="N4519" i="2"/>
  <c r="N4518" i="2"/>
  <c r="N4517" i="2"/>
  <c r="N4516" i="2"/>
  <c r="N4515" i="2"/>
  <c r="N4514" i="2"/>
  <c r="N4513" i="2"/>
  <c r="N4512" i="2"/>
  <c r="N4511" i="2"/>
  <c r="N4510" i="2"/>
  <c r="N4509" i="2"/>
  <c r="N4508" i="2"/>
  <c r="N4507" i="2"/>
  <c r="N4506" i="2"/>
  <c r="N4505" i="2"/>
  <c r="N4504" i="2"/>
  <c r="N4503" i="2"/>
  <c r="N4502" i="2"/>
  <c r="N4501" i="2"/>
  <c r="N4500" i="2"/>
  <c r="N4499" i="2"/>
  <c r="N4498" i="2"/>
  <c r="N4497" i="2"/>
  <c r="N4496" i="2"/>
  <c r="N4495" i="2"/>
  <c r="N4494" i="2"/>
  <c r="N4493" i="2"/>
  <c r="N4492" i="2"/>
  <c r="N4491" i="2"/>
  <c r="N4490" i="2"/>
  <c r="N4489" i="2"/>
  <c r="N4488" i="2"/>
  <c r="N4487" i="2"/>
  <c r="N4486" i="2"/>
  <c r="N4485" i="2"/>
  <c r="N4484" i="2"/>
  <c r="N4483" i="2"/>
  <c r="N4482" i="2"/>
  <c r="N4481" i="2"/>
  <c r="N4480" i="2"/>
  <c r="N4479" i="2"/>
  <c r="N4478" i="2"/>
  <c r="N4477" i="2"/>
  <c r="N4476" i="2"/>
  <c r="N4475" i="2"/>
  <c r="N4474" i="2"/>
  <c r="N4473" i="2"/>
  <c r="N4472" i="2"/>
  <c r="N4471" i="2"/>
  <c r="N4470" i="2"/>
  <c r="N4469" i="2"/>
  <c r="N4468" i="2"/>
  <c r="N4467" i="2"/>
  <c r="N4466" i="2"/>
  <c r="N4465" i="2"/>
  <c r="N4464" i="2"/>
  <c r="N4463" i="2"/>
  <c r="N4462" i="2"/>
  <c r="N4461" i="2"/>
  <c r="N4460" i="2"/>
  <c r="N4459" i="2"/>
  <c r="N4458" i="2"/>
  <c r="N4457" i="2"/>
  <c r="N4456" i="2"/>
  <c r="N4455" i="2"/>
  <c r="N4454" i="2"/>
  <c r="N4453" i="2"/>
  <c r="N4452" i="2"/>
  <c r="N4451" i="2"/>
  <c r="N4450" i="2"/>
  <c r="N4449" i="2"/>
  <c r="N4448" i="2"/>
  <c r="N4447" i="2"/>
  <c r="N4446" i="2"/>
  <c r="N4445" i="2"/>
  <c r="N4444" i="2"/>
  <c r="N4443" i="2"/>
  <c r="N4442" i="2"/>
  <c r="N4441" i="2"/>
  <c r="N4440" i="2"/>
  <c r="N4439" i="2"/>
  <c r="N4438" i="2"/>
  <c r="N4437" i="2"/>
  <c r="N4436" i="2"/>
  <c r="N4435" i="2"/>
  <c r="N4434" i="2"/>
  <c r="N4433" i="2"/>
  <c r="N4432" i="2"/>
  <c r="N4431" i="2"/>
  <c r="N4430" i="2"/>
  <c r="N4429" i="2"/>
  <c r="N4428" i="2"/>
  <c r="N4427" i="2"/>
  <c r="N4426" i="2"/>
  <c r="N4425" i="2"/>
  <c r="N4424" i="2"/>
  <c r="N4423" i="2"/>
  <c r="N4422" i="2"/>
  <c r="N4421" i="2"/>
  <c r="N4420" i="2"/>
  <c r="N4419" i="2"/>
  <c r="N4418" i="2"/>
  <c r="N4417" i="2"/>
  <c r="N4416" i="2"/>
  <c r="N4415" i="2"/>
  <c r="N4414" i="2"/>
  <c r="N4413" i="2"/>
  <c r="N4412" i="2"/>
  <c r="N4411" i="2"/>
  <c r="N4410" i="2"/>
  <c r="N4409" i="2"/>
  <c r="N4408" i="2"/>
  <c r="N4407" i="2"/>
  <c r="N4406" i="2"/>
  <c r="N4405" i="2"/>
  <c r="N4404" i="2"/>
  <c r="N4403" i="2"/>
  <c r="N4402" i="2"/>
  <c r="N4401" i="2"/>
  <c r="N4400" i="2"/>
  <c r="N4399" i="2"/>
  <c r="N4398" i="2"/>
  <c r="N4397" i="2"/>
  <c r="N4396" i="2"/>
  <c r="N4395" i="2"/>
  <c r="N4394" i="2"/>
  <c r="N4393" i="2"/>
  <c r="N4392" i="2"/>
  <c r="N4391" i="2"/>
  <c r="N4390" i="2"/>
  <c r="N4389" i="2"/>
  <c r="N4388" i="2"/>
  <c r="N4387" i="2"/>
  <c r="N4386" i="2"/>
  <c r="N4385" i="2"/>
  <c r="N4384" i="2"/>
  <c r="N4383" i="2"/>
  <c r="N4382" i="2"/>
  <c r="N4381" i="2"/>
  <c r="N4380" i="2"/>
  <c r="N4379" i="2"/>
  <c r="N4378" i="2"/>
  <c r="N4377" i="2"/>
  <c r="N4376" i="2"/>
  <c r="N4375" i="2"/>
  <c r="N4374" i="2"/>
  <c r="N4373" i="2"/>
  <c r="N4372" i="2"/>
  <c r="N4371" i="2"/>
  <c r="N4370" i="2"/>
  <c r="N4369" i="2"/>
  <c r="N4368" i="2"/>
  <c r="N4367" i="2"/>
  <c r="N4366" i="2"/>
  <c r="N4365" i="2"/>
  <c r="N4364" i="2"/>
  <c r="N4363" i="2"/>
  <c r="N4362" i="2"/>
  <c r="N4361" i="2"/>
  <c r="N4360" i="2"/>
  <c r="N4359" i="2"/>
  <c r="N4358" i="2"/>
  <c r="N4357" i="2"/>
  <c r="N4356" i="2"/>
  <c r="N4355" i="2"/>
  <c r="N4354" i="2"/>
  <c r="N4353" i="2"/>
  <c r="N4352" i="2"/>
  <c r="N4351" i="2"/>
  <c r="N4350" i="2"/>
  <c r="N4349" i="2"/>
  <c r="N4348" i="2"/>
  <c r="N4347" i="2"/>
  <c r="N4346" i="2"/>
  <c r="N4345" i="2"/>
  <c r="N4344" i="2"/>
  <c r="N4343" i="2"/>
  <c r="N4342" i="2"/>
  <c r="N4341" i="2"/>
  <c r="N4340" i="2"/>
  <c r="N4339" i="2"/>
  <c r="N4338" i="2"/>
  <c r="N4337" i="2"/>
  <c r="N4336" i="2"/>
  <c r="N4335" i="2"/>
  <c r="N4334" i="2"/>
  <c r="N4333" i="2"/>
  <c r="N4332" i="2"/>
  <c r="N4331" i="2"/>
  <c r="N4330" i="2"/>
  <c r="N4329" i="2"/>
  <c r="N4328" i="2"/>
  <c r="N4327" i="2"/>
  <c r="N4326" i="2"/>
  <c r="N4325" i="2"/>
  <c r="N4324" i="2"/>
  <c r="N4323" i="2"/>
  <c r="N4322" i="2"/>
  <c r="N4321" i="2"/>
  <c r="N4320" i="2"/>
  <c r="N4319" i="2"/>
  <c r="N4318" i="2"/>
  <c r="N4317" i="2"/>
  <c r="N4316" i="2"/>
  <c r="N4315" i="2"/>
  <c r="N4314" i="2"/>
  <c r="N4313" i="2"/>
  <c r="N4312" i="2"/>
  <c r="N4311" i="2"/>
  <c r="N4310" i="2"/>
  <c r="N4309" i="2"/>
  <c r="N4308" i="2"/>
  <c r="N4307" i="2"/>
  <c r="N4306" i="2"/>
  <c r="N4305" i="2"/>
  <c r="N4304" i="2"/>
  <c r="N4303" i="2"/>
  <c r="N4302" i="2"/>
  <c r="N4301" i="2"/>
  <c r="N4300" i="2"/>
  <c r="N4299" i="2"/>
  <c r="N4298" i="2"/>
  <c r="N4297" i="2"/>
  <c r="N4296" i="2"/>
  <c r="N4295" i="2"/>
  <c r="N4294" i="2"/>
  <c r="N4293" i="2"/>
  <c r="N4292" i="2"/>
  <c r="N4291" i="2"/>
  <c r="N4290" i="2"/>
  <c r="N4289" i="2"/>
  <c r="N4288" i="2"/>
  <c r="N4287" i="2"/>
  <c r="N4286" i="2"/>
  <c r="N4285" i="2"/>
  <c r="N4284" i="2"/>
  <c r="N4283" i="2"/>
  <c r="N4282" i="2"/>
  <c r="N4281" i="2"/>
  <c r="N4280" i="2"/>
  <c r="N4279" i="2"/>
  <c r="N4278" i="2"/>
  <c r="N4277" i="2"/>
  <c r="N4276" i="2"/>
  <c r="N4275" i="2"/>
  <c r="N4274" i="2"/>
  <c r="N4273" i="2"/>
  <c r="N4272" i="2"/>
  <c r="N4271" i="2"/>
  <c r="N4270" i="2"/>
  <c r="N4269" i="2"/>
  <c r="N4268" i="2"/>
  <c r="N4267" i="2"/>
  <c r="N4266" i="2"/>
  <c r="N4265" i="2"/>
  <c r="N4264" i="2"/>
  <c r="N4263" i="2"/>
  <c r="N4262" i="2"/>
  <c r="N4261" i="2"/>
  <c r="N4260" i="2"/>
  <c r="N4259" i="2"/>
  <c r="N4258" i="2"/>
  <c r="N4257" i="2"/>
  <c r="N4256" i="2"/>
  <c r="N4255" i="2"/>
  <c r="N4254" i="2"/>
  <c r="N4253" i="2"/>
  <c r="N4252" i="2"/>
  <c r="N4251" i="2"/>
  <c r="N4250" i="2"/>
  <c r="N4249" i="2"/>
  <c r="N4248" i="2"/>
  <c r="N4247" i="2"/>
  <c r="N4246" i="2"/>
  <c r="N4245" i="2"/>
  <c r="N4244" i="2"/>
  <c r="N4243" i="2"/>
  <c r="N4242" i="2"/>
  <c r="N4241" i="2"/>
  <c r="N4240" i="2"/>
  <c r="N4239" i="2"/>
  <c r="N4238" i="2"/>
  <c r="N4237" i="2"/>
  <c r="N4236" i="2"/>
  <c r="N4235" i="2"/>
  <c r="N4234" i="2"/>
  <c r="N4233" i="2"/>
  <c r="N4232" i="2"/>
  <c r="N4231" i="2"/>
  <c r="N4230" i="2"/>
  <c r="N4229" i="2"/>
  <c r="N4228" i="2"/>
  <c r="N4227" i="2"/>
  <c r="N4226" i="2"/>
  <c r="N4225" i="2"/>
  <c r="N4224" i="2"/>
  <c r="N4223" i="2"/>
  <c r="N4222" i="2"/>
  <c r="N4221" i="2"/>
  <c r="N4220" i="2"/>
  <c r="N4219" i="2"/>
  <c r="N4218" i="2"/>
  <c r="N4217" i="2"/>
  <c r="N4216" i="2"/>
  <c r="N4215" i="2"/>
  <c r="N4214" i="2"/>
  <c r="N4213" i="2"/>
  <c r="N4212" i="2"/>
  <c r="N4211" i="2"/>
  <c r="N4210" i="2"/>
  <c r="N4209" i="2"/>
  <c r="N4208" i="2"/>
  <c r="N4207" i="2"/>
  <c r="N4206" i="2"/>
  <c r="N4205" i="2"/>
  <c r="N4204" i="2"/>
  <c r="N4203" i="2"/>
  <c r="N4202" i="2"/>
  <c r="N4201" i="2"/>
  <c r="N4200" i="2"/>
  <c r="N4199" i="2"/>
  <c r="N4198" i="2"/>
  <c r="N4197" i="2"/>
  <c r="N4196" i="2"/>
  <c r="N4195" i="2"/>
  <c r="N4194" i="2"/>
  <c r="N4193" i="2"/>
  <c r="N4192" i="2"/>
  <c r="N4191" i="2"/>
  <c r="N4190" i="2"/>
  <c r="N4189" i="2"/>
  <c r="N4188" i="2"/>
  <c r="N4187" i="2"/>
  <c r="N4186" i="2"/>
  <c r="N4185" i="2"/>
  <c r="N4184" i="2"/>
  <c r="N4183" i="2"/>
  <c r="N4182" i="2"/>
  <c r="N4181" i="2"/>
  <c r="N4180" i="2"/>
  <c r="N4179" i="2"/>
  <c r="N4178" i="2"/>
  <c r="N4177" i="2"/>
  <c r="N4176" i="2"/>
  <c r="N4175" i="2"/>
  <c r="N4174" i="2"/>
  <c r="N4173" i="2"/>
  <c r="N4172" i="2"/>
  <c r="N4171" i="2"/>
  <c r="N4170" i="2"/>
  <c r="N4169" i="2"/>
  <c r="N4168" i="2"/>
  <c r="N4167" i="2"/>
  <c r="N4166" i="2"/>
  <c r="N4165" i="2"/>
  <c r="N4164" i="2"/>
  <c r="N4163" i="2"/>
  <c r="N4162" i="2"/>
  <c r="N4161" i="2"/>
  <c r="N4160" i="2"/>
  <c r="N4159" i="2"/>
  <c r="N4158" i="2"/>
  <c r="N4157" i="2"/>
  <c r="N4156" i="2"/>
  <c r="N4155" i="2"/>
  <c r="N4154" i="2"/>
  <c r="N4153" i="2"/>
  <c r="N4152" i="2"/>
  <c r="N4151" i="2"/>
  <c r="N4150" i="2"/>
  <c r="N4149" i="2"/>
  <c r="N4148" i="2"/>
  <c r="N4147" i="2"/>
  <c r="N4146" i="2"/>
  <c r="N4145" i="2"/>
  <c r="N4144" i="2"/>
  <c r="N4143" i="2"/>
  <c r="N4142" i="2"/>
  <c r="N4141" i="2"/>
  <c r="N4140" i="2"/>
  <c r="N4139" i="2"/>
  <c r="N4138" i="2"/>
  <c r="N4137" i="2"/>
  <c r="N4136" i="2"/>
  <c r="N4135" i="2"/>
  <c r="N4134" i="2"/>
  <c r="N4133" i="2"/>
  <c r="N4132" i="2"/>
  <c r="N4131" i="2"/>
  <c r="N4130" i="2"/>
  <c r="N4129" i="2"/>
  <c r="N4128" i="2"/>
  <c r="N4127" i="2"/>
  <c r="N4126" i="2"/>
  <c r="N4125" i="2"/>
  <c r="N4124" i="2"/>
  <c r="N4123" i="2"/>
  <c r="N4122" i="2"/>
  <c r="N4121" i="2"/>
  <c r="N4120" i="2"/>
  <c r="N4119" i="2"/>
  <c r="N4118" i="2"/>
  <c r="N4117" i="2"/>
  <c r="N4116" i="2"/>
  <c r="N4115" i="2"/>
  <c r="N4114" i="2"/>
  <c r="N4113" i="2"/>
  <c r="N4112" i="2"/>
  <c r="N4111" i="2"/>
  <c r="N4110" i="2"/>
  <c r="N4109" i="2"/>
  <c r="N4108" i="2"/>
  <c r="N4107" i="2"/>
  <c r="N4106" i="2"/>
  <c r="N4105" i="2"/>
  <c r="N4104" i="2"/>
  <c r="N4103" i="2"/>
  <c r="N4102" i="2"/>
  <c r="N4101" i="2"/>
  <c r="N4100" i="2"/>
  <c r="N4099" i="2"/>
  <c r="N4098" i="2"/>
  <c r="N4097" i="2"/>
  <c r="N4096" i="2"/>
  <c r="N4095" i="2"/>
  <c r="N4094" i="2"/>
  <c r="N4093" i="2"/>
  <c r="N4092" i="2"/>
  <c r="N4091" i="2"/>
  <c r="N4090" i="2"/>
  <c r="N4089" i="2"/>
  <c r="N4088" i="2"/>
  <c r="N4087" i="2"/>
  <c r="N4086" i="2"/>
  <c r="N4085" i="2"/>
  <c r="N4084" i="2"/>
  <c r="N4083" i="2"/>
  <c r="N4082" i="2"/>
  <c r="N4081" i="2"/>
  <c r="N4080" i="2"/>
  <c r="N4079" i="2"/>
  <c r="N4078" i="2"/>
  <c r="N4077" i="2"/>
  <c r="N4076" i="2"/>
  <c r="N4075" i="2"/>
  <c r="N4074" i="2"/>
  <c r="N4073" i="2"/>
  <c r="N4072" i="2"/>
  <c r="N4071" i="2"/>
  <c r="N4070" i="2"/>
  <c r="N4069" i="2"/>
  <c r="N4068" i="2"/>
  <c r="N4067" i="2"/>
  <c r="N4066" i="2"/>
  <c r="N4065" i="2"/>
  <c r="N4064" i="2"/>
  <c r="N4063" i="2"/>
  <c r="N4062" i="2"/>
  <c r="N4061" i="2"/>
  <c r="N4060" i="2"/>
  <c r="N4059" i="2"/>
  <c r="N4058" i="2"/>
  <c r="N4057" i="2"/>
  <c r="N4056" i="2"/>
  <c r="N4055" i="2"/>
  <c r="N4054" i="2"/>
  <c r="N4053" i="2"/>
  <c r="N4052" i="2"/>
  <c r="N4051" i="2"/>
  <c r="N4050" i="2"/>
  <c r="N4049" i="2"/>
  <c r="N4048" i="2"/>
  <c r="N4047" i="2"/>
  <c r="N4046" i="2"/>
  <c r="N4045" i="2"/>
  <c r="N4044" i="2"/>
  <c r="N4043" i="2"/>
  <c r="N4042" i="2"/>
  <c r="N4041" i="2"/>
  <c r="N4040" i="2"/>
  <c r="N4039" i="2"/>
  <c r="N4038" i="2"/>
  <c r="N4037" i="2"/>
  <c r="N4036" i="2"/>
  <c r="N4035" i="2"/>
  <c r="N4034" i="2"/>
  <c r="N4033" i="2"/>
  <c r="N4032" i="2"/>
  <c r="N4031" i="2"/>
  <c r="N4030" i="2"/>
  <c r="N4029" i="2"/>
  <c r="N4028" i="2"/>
  <c r="N4027" i="2"/>
  <c r="N4026" i="2"/>
  <c r="N4025" i="2"/>
  <c r="N4024" i="2"/>
  <c r="N4023" i="2"/>
  <c r="N4022" i="2"/>
  <c r="N4021" i="2"/>
  <c r="N4020" i="2"/>
  <c r="N4019" i="2"/>
  <c r="N4018" i="2"/>
  <c r="N4017" i="2"/>
  <c r="N4016" i="2"/>
  <c r="N4015" i="2"/>
  <c r="N4014" i="2"/>
  <c r="N4013" i="2"/>
  <c r="N4012" i="2"/>
  <c r="N4011" i="2"/>
  <c r="N4010" i="2"/>
  <c r="N4009" i="2"/>
  <c r="N4008" i="2"/>
  <c r="N4007" i="2"/>
  <c r="N4006" i="2"/>
  <c r="N4005" i="2"/>
  <c r="N4004" i="2"/>
  <c r="N4003" i="2"/>
  <c r="N4002" i="2"/>
  <c r="N4001" i="2"/>
  <c r="N4000" i="2"/>
  <c r="N3999" i="2"/>
  <c r="N3998" i="2"/>
  <c r="N3997" i="2"/>
  <c r="N3996" i="2"/>
  <c r="N3995" i="2"/>
  <c r="N3994" i="2"/>
  <c r="N3993" i="2"/>
  <c r="N3992" i="2"/>
  <c r="N3991" i="2"/>
  <c r="N3990" i="2"/>
  <c r="N3989" i="2"/>
  <c r="N3988" i="2"/>
  <c r="N3987" i="2"/>
  <c r="N3986" i="2"/>
  <c r="N3985" i="2"/>
  <c r="N3984" i="2"/>
  <c r="N3983" i="2"/>
  <c r="N3982" i="2"/>
  <c r="N3981" i="2"/>
  <c r="N3980" i="2"/>
  <c r="N3979" i="2"/>
  <c r="N3978" i="2"/>
  <c r="N3977" i="2"/>
  <c r="N3976" i="2"/>
  <c r="N3975" i="2"/>
  <c r="N3974" i="2"/>
  <c r="N3973" i="2"/>
  <c r="N3972" i="2"/>
  <c r="N3971" i="2"/>
  <c r="N3970" i="2"/>
  <c r="N3969" i="2"/>
  <c r="N3968" i="2"/>
  <c r="N3967" i="2"/>
  <c r="N3966" i="2"/>
  <c r="N3965" i="2"/>
  <c r="N3964" i="2"/>
  <c r="N3963" i="2"/>
  <c r="N3962" i="2"/>
  <c r="N3961" i="2"/>
  <c r="N3960" i="2"/>
  <c r="N3959" i="2"/>
  <c r="N3958" i="2"/>
  <c r="N3957" i="2"/>
  <c r="N3956" i="2"/>
  <c r="N3955" i="2"/>
  <c r="N3954" i="2"/>
  <c r="N3953" i="2"/>
  <c r="N3952" i="2"/>
  <c r="N3951" i="2"/>
  <c r="N3950" i="2"/>
  <c r="N3949" i="2"/>
  <c r="N3948" i="2"/>
  <c r="N3947" i="2"/>
  <c r="N3946" i="2"/>
  <c r="N3945" i="2"/>
  <c r="N3944" i="2"/>
  <c r="N3943" i="2"/>
  <c r="N3942" i="2"/>
  <c r="N3941" i="2"/>
  <c r="N3940" i="2"/>
  <c r="N3939" i="2"/>
  <c r="N3938" i="2"/>
  <c r="N3937" i="2"/>
  <c r="N3936" i="2"/>
  <c r="N3935" i="2"/>
  <c r="N3934" i="2"/>
  <c r="N3933" i="2"/>
  <c r="N3932" i="2"/>
  <c r="N3931" i="2"/>
  <c r="N3930" i="2"/>
  <c r="N3929" i="2"/>
  <c r="N3928" i="2"/>
  <c r="N3927" i="2"/>
  <c r="N3926" i="2"/>
  <c r="N3925" i="2"/>
  <c r="N3924" i="2"/>
  <c r="N3923" i="2"/>
  <c r="N3922" i="2"/>
  <c r="N3921" i="2"/>
  <c r="N3920" i="2"/>
  <c r="N3919" i="2"/>
  <c r="N3918" i="2"/>
  <c r="N3917" i="2"/>
  <c r="N3916" i="2"/>
  <c r="N3915" i="2"/>
  <c r="N3914" i="2"/>
  <c r="N3913" i="2"/>
  <c r="N3912" i="2"/>
  <c r="N3911" i="2"/>
  <c r="N3910" i="2"/>
  <c r="N3909" i="2"/>
  <c r="N3908" i="2"/>
  <c r="N3907" i="2"/>
  <c r="N3906" i="2"/>
  <c r="N3905" i="2"/>
  <c r="N3904" i="2"/>
  <c r="N3903" i="2"/>
  <c r="N3902" i="2"/>
  <c r="N3901" i="2"/>
  <c r="N3900" i="2"/>
  <c r="N3899" i="2"/>
  <c r="N3898" i="2"/>
  <c r="N3897" i="2"/>
  <c r="N3896" i="2"/>
  <c r="N3895" i="2"/>
  <c r="N3894" i="2"/>
  <c r="N3893" i="2"/>
  <c r="N3892" i="2"/>
  <c r="N3891" i="2"/>
  <c r="N3890" i="2"/>
  <c r="N3889" i="2"/>
  <c r="N3888" i="2"/>
  <c r="N3887" i="2"/>
  <c r="N3886" i="2"/>
  <c r="N3885" i="2"/>
  <c r="N3884" i="2"/>
  <c r="N3883" i="2"/>
  <c r="N3882" i="2"/>
  <c r="N3881" i="2"/>
  <c r="N3880" i="2"/>
  <c r="N3879" i="2"/>
  <c r="N3878" i="2"/>
  <c r="N3877" i="2"/>
  <c r="N3876" i="2"/>
  <c r="N3875" i="2"/>
  <c r="N3874" i="2"/>
  <c r="N3873" i="2"/>
  <c r="N3872" i="2"/>
  <c r="N3871" i="2"/>
  <c r="N3870" i="2"/>
  <c r="N3869" i="2"/>
  <c r="N3868" i="2"/>
  <c r="N3867" i="2"/>
  <c r="N3866" i="2"/>
  <c r="N3865" i="2"/>
  <c r="N3864" i="2"/>
  <c r="N3863" i="2"/>
  <c r="N3862" i="2"/>
  <c r="N3861" i="2"/>
  <c r="N3860" i="2"/>
  <c r="N3859" i="2"/>
  <c r="N3858" i="2"/>
  <c r="N3857" i="2"/>
  <c r="N3856" i="2"/>
  <c r="N3855" i="2"/>
  <c r="N3854" i="2"/>
  <c r="N3853" i="2"/>
  <c r="N3852" i="2"/>
  <c r="N3851" i="2"/>
  <c r="N3850" i="2"/>
  <c r="N3849" i="2"/>
  <c r="N3848" i="2"/>
  <c r="N3847" i="2"/>
  <c r="N3846" i="2"/>
  <c r="N3845" i="2"/>
  <c r="N3844" i="2"/>
  <c r="N3843" i="2"/>
  <c r="N3842" i="2"/>
  <c r="N3841" i="2"/>
  <c r="N3840" i="2"/>
  <c r="N3839" i="2"/>
  <c r="N3838" i="2"/>
  <c r="N3837" i="2"/>
  <c r="N3836" i="2"/>
  <c r="N3835" i="2"/>
  <c r="N3834" i="2"/>
  <c r="N3833" i="2"/>
  <c r="N3832" i="2"/>
  <c r="N3831" i="2"/>
  <c r="N3830" i="2"/>
  <c r="N3829" i="2"/>
  <c r="N3828" i="2"/>
  <c r="N3827" i="2"/>
  <c r="N3826" i="2"/>
  <c r="N3825" i="2"/>
  <c r="N3824" i="2"/>
  <c r="N3823" i="2"/>
  <c r="N3822" i="2"/>
  <c r="N3821" i="2"/>
  <c r="N3820" i="2"/>
  <c r="N3819" i="2"/>
  <c r="N3818" i="2"/>
  <c r="N3817" i="2"/>
  <c r="N3816" i="2"/>
  <c r="N3815" i="2"/>
  <c r="N3814" i="2"/>
  <c r="N3813" i="2"/>
  <c r="N3812" i="2"/>
  <c r="N3811" i="2"/>
  <c r="N3810" i="2"/>
  <c r="N3809" i="2"/>
  <c r="N3808" i="2"/>
  <c r="N3807" i="2"/>
  <c r="N3806" i="2"/>
  <c r="N3805" i="2"/>
  <c r="N3804" i="2"/>
  <c r="N3803" i="2"/>
  <c r="N3802" i="2"/>
  <c r="N3801" i="2"/>
  <c r="N3800" i="2"/>
  <c r="N3799" i="2"/>
  <c r="N3798" i="2"/>
  <c r="N3797" i="2"/>
  <c r="N3796" i="2"/>
  <c r="N3795" i="2"/>
  <c r="N3794" i="2"/>
  <c r="N3793" i="2"/>
  <c r="N3792" i="2"/>
  <c r="N3791" i="2"/>
  <c r="N3790" i="2"/>
  <c r="N3789" i="2"/>
  <c r="N3788" i="2"/>
  <c r="N3787" i="2"/>
  <c r="N3786" i="2"/>
  <c r="N3785" i="2"/>
  <c r="N3784" i="2"/>
  <c r="N3783" i="2"/>
  <c r="N3782" i="2"/>
  <c r="N3781" i="2"/>
  <c r="N3780" i="2"/>
  <c r="N3779" i="2"/>
  <c r="N3778" i="2"/>
  <c r="N3777" i="2"/>
  <c r="N3776" i="2"/>
  <c r="N3775" i="2"/>
  <c r="N3774" i="2"/>
  <c r="N3773" i="2"/>
  <c r="N3772" i="2"/>
  <c r="N3771" i="2"/>
  <c r="N3770" i="2"/>
  <c r="N3769" i="2"/>
  <c r="N3768" i="2"/>
  <c r="N3767" i="2"/>
  <c r="N3766" i="2"/>
  <c r="N3765" i="2"/>
  <c r="N3764" i="2"/>
  <c r="N3763" i="2"/>
  <c r="N3762" i="2"/>
  <c r="N3761" i="2"/>
  <c r="N3760" i="2"/>
  <c r="N3759" i="2"/>
  <c r="N3758" i="2"/>
  <c r="N3757" i="2"/>
  <c r="N3756" i="2"/>
  <c r="N3755" i="2"/>
  <c r="N3754" i="2"/>
  <c r="N3753" i="2"/>
  <c r="N3752" i="2"/>
  <c r="N3751" i="2"/>
  <c r="N3750" i="2"/>
  <c r="N3749" i="2"/>
  <c r="N3748" i="2"/>
  <c r="N3747" i="2"/>
  <c r="N3746" i="2"/>
  <c r="N3745" i="2"/>
  <c r="N3744" i="2"/>
  <c r="N3743" i="2"/>
  <c r="N3742" i="2"/>
  <c r="N3741" i="2"/>
  <c r="N3740" i="2"/>
  <c r="N3739" i="2"/>
  <c r="N3738" i="2"/>
  <c r="N3737" i="2"/>
  <c r="N3736" i="2"/>
  <c r="N3735" i="2"/>
  <c r="N3734" i="2"/>
  <c r="N3733" i="2"/>
  <c r="N3732" i="2"/>
  <c r="N3731" i="2"/>
  <c r="N3730" i="2"/>
  <c r="N3729" i="2"/>
  <c r="N3728" i="2"/>
  <c r="N3727" i="2"/>
  <c r="N3726" i="2"/>
  <c r="N3725" i="2"/>
  <c r="N3724" i="2"/>
  <c r="N3723" i="2"/>
  <c r="N3722" i="2"/>
  <c r="N3721" i="2"/>
  <c r="N3720" i="2"/>
  <c r="N3719" i="2"/>
  <c r="N3718" i="2"/>
  <c r="N3717" i="2"/>
  <c r="N3716" i="2"/>
  <c r="N3715" i="2"/>
  <c r="N3714" i="2"/>
  <c r="N3713" i="2"/>
  <c r="N3712" i="2"/>
  <c r="N3711" i="2"/>
  <c r="N3710" i="2"/>
  <c r="N3709" i="2"/>
  <c r="N3708" i="2"/>
  <c r="N3707" i="2"/>
  <c r="N3706" i="2"/>
  <c r="N3705" i="2"/>
  <c r="N3704" i="2"/>
  <c r="N3703" i="2"/>
  <c r="N3702" i="2"/>
  <c r="N3701" i="2"/>
  <c r="N3700" i="2"/>
  <c r="N3699" i="2"/>
  <c r="N3698" i="2"/>
  <c r="N3697" i="2"/>
  <c r="N3696" i="2"/>
  <c r="N3695" i="2"/>
  <c r="N3694" i="2"/>
  <c r="N3693" i="2"/>
  <c r="N3692" i="2"/>
  <c r="N3691" i="2"/>
  <c r="N3690" i="2"/>
  <c r="N3689" i="2"/>
  <c r="N3688" i="2"/>
  <c r="N3687" i="2"/>
  <c r="N3686" i="2"/>
  <c r="N3685" i="2"/>
  <c r="N3684" i="2"/>
  <c r="N3683" i="2"/>
  <c r="N3682" i="2"/>
  <c r="N3681" i="2"/>
  <c r="N3680" i="2"/>
  <c r="N3679" i="2"/>
  <c r="N3678" i="2"/>
  <c r="N3677" i="2"/>
  <c r="N3676" i="2"/>
  <c r="N3675" i="2"/>
  <c r="N3674" i="2"/>
  <c r="N3673" i="2"/>
  <c r="N3672" i="2"/>
  <c r="N3671" i="2"/>
  <c r="N3670" i="2"/>
  <c r="N3669" i="2"/>
  <c r="N3668" i="2"/>
  <c r="N3667" i="2"/>
  <c r="N3666" i="2"/>
  <c r="N3665" i="2"/>
  <c r="N3664" i="2"/>
  <c r="N3663" i="2"/>
  <c r="N3662" i="2"/>
  <c r="N3661" i="2"/>
  <c r="N3660" i="2"/>
  <c r="N3659" i="2"/>
  <c r="N3658" i="2"/>
  <c r="N3657" i="2"/>
  <c r="N3656" i="2"/>
  <c r="N3655" i="2"/>
  <c r="N3654" i="2"/>
  <c r="N3653" i="2"/>
  <c r="N3652" i="2"/>
  <c r="N3651" i="2"/>
  <c r="N3650" i="2"/>
  <c r="N3649" i="2"/>
  <c r="N3648" i="2"/>
  <c r="N3647" i="2"/>
  <c r="N3646" i="2"/>
  <c r="N3645" i="2"/>
  <c r="N3644" i="2"/>
  <c r="N3643" i="2"/>
  <c r="N3642" i="2"/>
  <c r="N3641" i="2"/>
  <c r="N3640" i="2"/>
  <c r="N3639" i="2"/>
  <c r="N3638" i="2"/>
  <c r="N3637" i="2"/>
  <c r="N3636" i="2"/>
  <c r="N3635" i="2"/>
  <c r="N3634" i="2"/>
  <c r="N3633" i="2"/>
  <c r="N3632" i="2"/>
  <c r="N3631" i="2"/>
  <c r="N3630" i="2"/>
  <c r="N3629" i="2"/>
  <c r="N3628" i="2"/>
  <c r="N3627" i="2"/>
  <c r="N3626" i="2"/>
  <c r="N3625" i="2"/>
  <c r="N3624" i="2"/>
  <c r="N3623" i="2"/>
  <c r="N3622" i="2"/>
  <c r="N3621" i="2"/>
  <c r="N3620" i="2"/>
  <c r="N3619" i="2"/>
  <c r="N3618" i="2"/>
  <c r="N3617" i="2"/>
  <c r="N3616" i="2"/>
  <c r="N3615" i="2"/>
  <c r="N3614" i="2"/>
  <c r="N3613" i="2"/>
  <c r="N3612" i="2"/>
  <c r="N3611" i="2"/>
  <c r="N3610" i="2"/>
  <c r="N3609" i="2"/>
  <c r="N3608" i="2"/>
  <c r="N3607" i="2"/>
  <c r="N3606" i="2"/>
  <c r="N3605" i="2"/>
  <c r="N3604" i="2"/>
  <c r="N3603" i="2"/>
  <c r="N3602" i="2"/>
  <c r="N3601" i="2"/>
  <c r="N3600" i="2"/>
  <c r="N3599" i="2"/>
  <c r="N3598" i="2"/>
  <c r="N3597" i="2"/>
  <c r="N3596" i="2"/>
  <c r="N3595" i="2"/>
  <c r="N3594" i="2"/>
  <c r="N3593" i="2"/>
  <c r="N3592" i="2"/>
  <c r="N3591" i="2"/>
  <c r="N3590" i="2"/>
  <c r="N3589" i="2"/>
  <c r="N3588" i="2"/>
  <c r="N3587" i="2"/>
  <c r="N3586" i="2"/>
  <c r="N3585" i="2"/>
  <c r="N3584" i="2"/>
  <c r="N3583" i="2"/>
  <c r="N3582" i="2"/>
  <c r="N3581" i="2"/>
  <c r="N3580" i="2"/>
  <c r="N3579" i="2"/>
  <c r="N3578" i="2"/>
  <c r="N3577" i="2"/>
  <c r="N3576" i="2"/>
  <c r="N3575" i="2"/>
  <c r="N3574" i="2"/>
  <c r="N3573" i="2"/>
  <c r="N3572" i="2"/>
  <c r="N3571" i="2"/>
  <c r="N3570" i="2"/>
  <c r="N3569" i="2"/>
  <c r="N3568" i="2"/>
  <c r="N3567" i="2"/>
  <c r="N3566" i="2"/>
  <c r="N3565" i="2"/>
  <c r="N3564" i="2"/>
  <c r="N3563" i="2"/>
  <c r="N3562" i="2"/>
  <c r="N3561" i="2"/>
  <c r="N3560" i="2"/>
  <c r="N3559" i="2"/>
  <c r="N3558" i="2"/>
  <c r="N3557" i="2"/>
  <c r="N3556" i="2"/>
  <c r="N3555" i="2"/>
  <c r="N3554" i="2"/>
  <c r="N3553" i="2"/>
  <c r="N3552" i="2"/>
  <c r="N3551" i="2"/>
  <c r="N3550" i="2"/>
  <c r="N3549" i="2"/>
  <c r="N3548" i="2"/>
  <c r="N3547" i="2"/>
  <c r="N3546" i="2"/>
  <c r="N3545" i="2"/>
  <c r="N3544" i="2"/>
  <c r="N3543" i="2"/>
  <c r="N3542" i="2"/>
  <c r="N3541" i="2"/>
  <c r="N3540" i="2"/>
  <c r="N3539" i="2"/>
  <c r="N3538" i="2"/>
  <c r="N3537" i="2"/>
  <c r="N3536" i="2"/>
  <c r="N3535" i="2"/>
  <c r="N3534" i="2"/>
  <c r="N3533" i="2"/>
  <c r="N3532" i="2"/>
  <c r="N3531" i="2"/>
  <c r="N3530" i="2"/>
  <c r="N3529" i="2"/>
  <c r="N3528" i="2"/>
  <c r="N3527" i="2"/>
  <c r="N3526" i="2"/>
  <c r="N3525" i="2"/>
  <c r="N3524" i="2"/>
  <c r="N3523" i="2"/>
  <c r="N3522" i="2"/>
  <c r="N3521" i="2"/>
  <c r="N3520" i="2"/>
  <c r="N3519" i="2"/>
  <c r="N3518" i="2"/>
  <c r="N3517" i="2"/>
  <c r="N3516" i="2"/>
  <c r="N3515" i="2"/>
  <c r="N3514" i="2"/>
  <c r="N3513" i="2"/>
  <c r="N3512" i="2"/>
  <c r="N3511" i="2"/>
  <c r="N3510" i="2"/>
  <c r="N3509" i="2"/>
  <c r="N3508" i="2"/>
  <c r="N3507" i="2"/>
  <c r="N3506" i="2"/>
  <c r="N3505" i="2"/>
  <c r="N3504" i="2"/>
  <c r="N3503" i="2"/>
  <c r="N3502" i="2"/>
  <c r="N3501" i="2"/>
  <c r="N3500" i="2"/>
  <c r="N3499" i="2"/>
  <c r="N3498" i="2"/>
  <c r="N3497" i="2"/>
  <c r="N3496" i="2"/>
  <c r="N3495" i="2"/>
  <c r="N3494" i="2"/>
  <c r="N3493" i="2"/>
  <c r="N3492" i="2"/>
  <c r="N3491" i="2"/>
  <c r="N3490" i="2"/>
  <c r="N3489" i="2"/>
  <c r="N3488" i="2"/>
  <c r="N3487" i="2"/>
  <c r="N3486" i="2"/>
  <c r="N3485" i="2"/>
  <c r="N3484" i="2"/>
  <c r="N3483" i="2"/>
  <c r="N3482" i="2"/>
  <c r="N3481" i="2"/>
  <c r="N3480" i="2"/>
  <c r="N3479" i="2"/>
  <c r="N3478" i="2"/>
  <c r="N3477" i="2"/>
  <c r="N3476" i="2"/>
  <c r="N3475" i="2"/>
  <c r="N3474" i="2"/>
  <c r="N3473" i="2"/>
  <c r="N3472" i="2"/>
  <c r="N3471" i="2"/>
  <c r="N3470" i="2"/>
  <c r="N3469" i="2"/>
  <c r="N3468" i="2"/>
  <c r="N3467" i="2"/>
  <c r="N3466" i="2"/>
  <c r="N3465" i="2"/>
  <c r="N3464" i="2"/>
  <c r="N3463" i="2"/>
  <c r="N3462" i="2"/>
  <c r="N3461" i="2"/>
  <c r="N3460" i="2"/>
  <c r="N3459" i="2"/>
  <c r="N3458" i="2"/>
  <c r="N3457" i="2"/>
  <c r="N3456" i="2"/>
  <c r="N3455" i="2"/>
  <c r="N3454" i="2"/>
  <c r="N3453" i="2"/>
  <c r="N3452" i="2"/>
  <c r="N3451" i="2"/>
  <c r="N3450" i="2"/>
  <c r="N3449" i="2"/>
  <c r="N3448" i="2"/>
  <c r="N3447" i="2"/>
  <c r="N3446" i="2"/>
  <c r="N3445" i="2"/>
  <c r="N3444" i="2"/>
  <c r="N3443" i="2"/>
  <c r="N3442" i="2"/>
  <c r="N3441" i="2"/>
  <c r="N3440" i="2"/>
  <c r="N3439" i="2"/>
  <c r="N3438" i="2"/>
  <c r="N3437" i="2"/>
  <c r="N3436" i="2"/>
  <c r="N3435" i="2"/>
  <c r="N3434" i="2"/>
  <c r="N3433" i="2"/>
  <c r="N3432" i="2"/>
  <c r="N3431" i="2"/>
  <c r="N3430" i="2"/>
  <c r="N3429" i="2"/>
  <c r="N3428" i="2"/>
  <c r="N3427" i="2"/>
  <c r="N3426" i="2"/>
  <c r="N3425" i="2"/>
  <c r="N3424" i="2"/>
  <c r="N3423" i="2"/>
  <c r="N3422" i="2"/>
  <c r="N3421" i="2"/>
  <c r="N3420" i="2"/>
  <c r="N3419" i="2"/>
  <c r="N3418" i="2"/>
  <c r="N3417" i="2"/>
  <c r="N3416" i="2"/>
  <c r="N3415" i="2"/>
  <c r="N3414" i="2"/>
  <c r="N3413" i="2"/>
  <c r="N3412" i="2"/>
  <c r="N3411" i="2"/>
  <c r="N3410" i="2"/>
  <c r="N3409" i="2"/>
  <c r="N3408" i="2"/>
  <c r="N3407" i="2"/>
  <c r="N3406" i="2"/>
  <c r="N3405" i="2"/>
  <c r="N3404" i="2"/>
  <c r="N3403" i="2"/>
  <c r="N3402" i="2"/>
  <c r="N3401" i="2"/>
  <c r="N3400" i="2"/>
  <c r="N3399" i="2"/>
  <c r="N3398" i="2"/>
  <c r="N3397" i="2"/>
  <c r="N3396" i="2"/>
  <c r="N3395" i="2"/>
  <c r="N3394" i="2"/>
  <c r="N3393" i="2"/>
  <c r="N3392" i="2"/>
  <c r="N3391" i="2"/>
  <c r="N3390" i="2"/>
  <c r="N3389" i="2"/>
  <c r="N3388" i="2"/>
  <c r="N3387" i="2"/>
  <c r="N3386" i="2"/>
  <c r="N3385" i="2"/>
  <c r="N3384" i="2"/>
  <c r="N3383" i="2"/>
  <c r="N3382" i="2"/>
  <c r="N3381" i="2"/>
  <c r="N3380" i="2"/>
  <c r="N3379" i="2"/>
  <c r="N3378" i="2"/>
  <c r="N3377" i="2"/>
  <c r="N3376" i="2"/>
  <c r="N3375" i="2"/>
  <c r="N3374" i="2"/>
  <c r="N3373" i="2"/>
  <c r="N3372" i="2"/>
  <c r="N3371" i="2"/>
  <c r="N3370" i="2"/>
  <c r="N3369" i="2"/>
  <c r="N3368" i="2"/>
  <c r="N3367" i="2"/>
  <c r="N3366" i="2"/>
  <c r="N3365" i="2"/>
  <c r="N3364" i="2"/>
  <c r="N3363" i="2"/>
  <c r="N3362" i="2"/>
  <c r="N3361" i="2"/>
  <c r="N3360" i="2"/>
  <c r="N3359" i="2"/>
  <c r="N3358" i="2"/>
  <c r="N3357" i="2"/>
  <c r="N3356" i="2"/>
  <c r="N3355" i="2"/>
  <c r="N3354" i="2"/>
  <c r="N3353" i="2"/>
  <c r="N3352" i="2"/>
  <c r="N3351" i="2"/>
  <c r="N3350" i="2"/>
  <c r="N3349" i="2"/>
  <c r="N3348" i="2"/>
  <c r="N3347" i="2"/>
  <c r="N3346" i="2"/>
  <c r="N3345" i="2"/>
  <c r="N3344" i="2"/>
  <c r="N3343" i="2"/>
  <c r="N3342" i="2"/>
  <c r="N3341" i="2"/>
  <c r="N3340" i="2"/>
  <c r="N3339" i="2"/>
  <c r="N3338" i="2"/>
  <c r="N3337" i="2"/>
  <c r="N3336" i="2"/>
  <c r="N3335" i="2"/>
  <c r="N3334" i="2"/>
  <c r="N3333" i="2"/>
  <c r="N3332" i="2"/>
  <c r="N3331" i="2"/>
  <c r="N3330" i="2"/>
  <c r="N3329" i="2"/>
  <c r="N3328" i="2"/>
  <c r="N3327" i="2"/>
  <c r="N3326" i="2"/>
  <c r="N3325" i="2"/>
  <c r="N3324" i="2"/>
  <c r="N3323" i="2"/>
  <c r="N3322" i="2"/>
  <c r="N3321" i="2"/>
  <c r="N3320" i="2"/>
  <c r="N3319" i="2"/>
  <c r="N3318" i="2"/>
  <c r="N3317" i="2"/>
  <c r="N3316" i="2"/>
  <c r="N3315" i="2"/>
  <c r="N3314" i="2"/>
  <c r="N3313" i="2"/>
  <c r="N3312" i="2"/>
  <c r="N3311" i="2"/>
  <c r="N3310" i="2"/>
  <c r="N3309" i="2"/>
  <c r="N3308" i="2"/>
  <c r="N3307" i="2"/>
  <c r="N3306" i="2"/>
  <c r="N3305" i="2"/>
  <c r="N3304" i="2"/>
  <c r="N3303" i="2"/>
  <c r="N3302" i="2"/>
  <c r="N3301" i="2"/>
  <c r="N3300" i="2"/>
  <c r="N3299" i="2"/>
  <c r="N3298" i="2"/>
  <c r="N3297" i="2"/>
  <c r="N3296" i="2"/>
  <c r="N3295" i="2"/>
  <c r="N3294" i="2"/>
  <c r="N3293" i="2"/>
  <c r="N3292" i="2"/>
  <c r="N3291" i="2"/>
  <c r="N3290" i="2"/>
  <c r="N3289" i="2"/>
  <c r="N3288" i="2"/>
  <c r="N3287" i="2"/>
  <c r="N3286" i="2"/>
  <c r="N3285" i="2"/>
  <c r="N3284" i="2"/>
  <c r="N3283" i="2"/>
  <c r="N3282" i="2"/>
  <c r="N3281" i="2"/>
  <c r="N3280" i="2"/>
  <c r="N3279" i="2"/>
  <c r="N3278" i="2"/>
  <c r="N3277" i="2"/>
  <c r="N3276" i="2"/>
  <c r="N3275" i="2"/>
  <c r="N3274" i="2"/>
  <c r="N3273" i="2"/>
  <c r="N3272" i="2"/>
  <c r="N3271" i="2"/>
  <c r="N3270" i="2"/>
  <c r="N3269" i="2"/>
  <c r="N3268" i="2"/>
  <c r="N3267" i="2"/>
  <c r="N3266" i="2"/>
  <c r="N3265" i="2"/>
  <c r="N3264" i="2"/>
  <c r="N3263" i="2"/>
  <c r="N3262" i="2"/>
  <c r="N3261" i="2"/>
  <c r="N3260" i="2"/>
  <c r="N3259" i="2"/>
  <c r="N3258" i="2"/>
  <c r="N3257" i="2"/>
  <c r="N3256" i="2"/>
  <c r="N3255" i="2"/>
  <c r="N3254" i="2"/>
  <c r="N3253" i="2"/>
  <c r="N3252" i="2"/>
  <c r="N3251" i="2"/>
  <c r="N3250" i="2"/>
  <c r="N3249" i="2"/>
  <c r="N3248" i="2"/>
  <c r="N3247" i="2"/>
  <c r="N3246" i="2"/>
  <c r="N3245" i="2"/>
  <c r="N3244" i="2"/>
  <c r="N3243" i="2"/>
  <c r="N3242" i="2"/>
  <c r="N3241" i="2"/>
  <c r="N3240" i="2"/>
  <c r="N3239" i="2"/>
  <c r="N3238" i="2"/>
  <c r="N3237" i="2"/>
  <c r="N3236" i="2"/>
  <c r="N3235" i="2"/>
  <c r="N3234" i="2"/>
  <c r="N3233" i="2"/>
  <c r="N3232" i="2"/>
  <c r="N3231" i="2"/>
  <c r="N3230" i="2"/>
  <c r="N3229" i="2"/>
  <c r="N3228" i="2"/>
  <c r="N3227" i="2"/>
  <c r="N3226" i="2"/>
  <c r="N3225" i="2"/>
  <c r="N3224" i="2"/>
  <c r="N3223" i="2"/>
  <c r="N3222" i="2"/>
  <c r="N3221" i="2"/>
  <c r="N3220" i="2"/>
  <c r="N3219" i="2"/>
  <c r="N3218" i="2"/>
  <c r="N3217" i="2"/>
  <c r="N3216" i="2"/>
  <c r="N3215" i="2"/>
  <c r="N3214" i="2"/>
  <c r="N3213" i="2"/>
  <c r="N3212" i="2"/>
  <c r="N3211" i="2"/>
  <c r="N3210" i="2"/>
  <c r="N3209" i="2"/>
  <c r="N3208" i="2"/>
  <c r="N3207" i="2"/>
  <c r="N3206" i="2"/>
  <c r="N3205" i="2"/>
  <c r="N3204" i="2"/>
  <c r="N3203" i="2"/>
  <c r="N3202" i="2"/>
  <c r="N3201" i="2"/>
  <c r="N3200" i="2"/>
  <c r="N3199" i="2"/>
  <c r="N3198" i="2"/>
  <c r="N3197" i="2"/>
  <c r="N3196" i="2"/>
  <c r="N3195" i="2"/>
  <c r="N3194" i="2"/>
  <c r="N3193" i="2"/>
  <c r="N3192" i="2"/>
  <c r="N3191" i="2"/>
  <c r="N3190" i="2"/>
  <c r="N3189" i="2"/>
  <c r="N3188" i="2"/>
  <c r="N3187" i="2"/>
  <c r="N3186" i="2"/>
  <c r="N3185" i="2"/>
  <c r="N3184" i="2"/>
  <c r="N3183" i="2"/>
  <c r="N3182" i="2"/>
  <c r="N3181" i="2"/>
  <c r="N3180" i="2"/>
  <c r="N3179" i="2"/>
  <c r="N3178" i="2"/>
  <c r="N3177" i="2"/>
  <c r="N3176" i="2"/>
  <c r="N3175" i="2"/>
  <c r="N3174" i="2"/>
  <c r="N3173" i="2"/>
  <c r="N3172" i="2"/>
  <c r="N3171" i="2"/>
  <c r="N3170" i="2"/>
  <c r="N3169" i="2"/>
  <c r="N3168" i="2"/>
  <c r="N3167" i="2"/>
  <c r="N3166" i="2"/>
  <c r="N3165" i="2"/>
  <c r="N3164" i="2"/>
  <c r="N3163" i="2"/>
  <c r="N3162" i="2"/>
  <c r="N3161" i="2"/>
  <c r="N3160" i="2"/>
  <c r="N3159" i="2"/>
  <c r="N3158" i="2"/>
  <c r="N3157" i="2"/>
  <c r="N3156" i="2"/>
  <c r="N3155" i="2"/>
  <c r="N3154" i="2"/>
  <c r="N3153" i="2"/>
  <c r="N3152" i="2"/>
  <c r="N3151" i="2"/>
  <c r="N3150" i="2"/>
  <c r="N3149" i="2"/>
  <c r="N3148" i="2"/>
  <c r="N3147" i="2"/>
  <c r="N3146" i="2"/>
  <c r="N3145" i="2"/>
  <c r="N3144" i="2"/>
  <c r="N3143" i="2"/>
  <c r="N3142" i="2"/>
  <c r="N3141" i="2"/>
  <c r="N3140" i="2"/>
  <c r="N3139" i="2"/>
  <c r="N3138" i="2"/>
  <c r="N3137" i="2"/>
  <c r="N3136" i="2"/>
  <c r="N3135" i="2"/>
  <c r="N3134" i="2"/>
  <c r="N3133" i="2"/>
  <c r="N3132" i="2"/>
  <c r="N3131" i="2"/>
  <c r="N3130" i="2"/>
  <c r="N3129" i="2"/>
  <c r="N3128" i="2"/>
  <c r="N3127" i="2"/>
  <c r="N3126" i="2"/>
  <c r="N3125" i="2"/>
  <c r="N3124" i="2"/>
  <c r="N3123" i="2"/>
  <c r="N3122" i="2"/>
  <c r="N3121" i="2"/>
  <c r="N3120" i="2"/>
  <c r="N3119" i="2"/>
  <c r="N3118" i="2"/>
  <c r="N3117" i="2"/>
  <c r="N3116" i="2"/>
  <c r="N3115" i="2"/>
  <c r="N3114" i="2"/>
  <c r="N3113" i="2"/>
  <c r="N3112" i="2"/>
  <c r="N3111" i="2"/>
  <c r="N3110" i="2"/>
  <c r="N3109" i="2"/>
  <c r="N3108" i="2"/>
  <c r="N3107" i="2"/>
  <c r="N3106" i="2"/>
  <c r="N3105" i="2"/>
  <c r="N3104" i="2"/>
  <c r="N3103" i="2"/>
  <c r="N3102" i="2"/>
  <c r="N3101" i="2"/>
  <c r="N3100" i="2"/>
  <c r="N3099" i="2"/>
  <c r="N3098" i="2"/>
  <c r="N3097" i="2"/>
  <c r="N3096" i="2"/>
  <c r="N3095" i="2"/>
  <c r="N3094" i="2"/>
  <c r="N3093" i="2"/>
  <c r="N3092" i="2"/>
  <c r="N3091" i="2"/>
  <c r="N3090" i="2"/>
  <c r="N3089" i="2"/>
  <c r="N3088" i="2"/>
  <c r="N3087" i="2"/>
  <c r="N3086" i="2"/>
  <c r="N3085" i="2"/>
  <c r="N3084" i="2"/>
  <c r="N3083" i="2"/>
  <c r="N3082" i="2"/>
  <c r="N3081" i="2"/>
  <c r="N3080" i="2"/>
  <c r="N3079" i="2"/>
  <c r="N3078" i="2"/>
  <c r="N3077" i="2"/>
  <c r="N3076" i="2"/>
  <c r="N3075" i="2"/>
  <c r="N3074" i="2"/>
  <c r="N3073" i="2"/>
  <c r="N3072" i="2"/>
  <c r="N3071" i="2"/>
  <c r="N3070" i="2"/>
  <c r="N3069" i="2"/>
  <c r="N3068" i="2"/>
  <c r="N3067" i="2"/>
  <c r="N3066" i="2"/>
  <c r="N3065" i="2"/>
  <c r="N3064" i="2"/>
  <c r="N3063" i="2"/>
  <c r="N3062" i="2"/>
  <c r="N3061" i="2"/>
  <c r="N3060" i="2"/>
  <c r="N3059" i="2"/>
  <c r="N3058" i="2"/>
  <c r="N3057" i="2"/>
  <c r="N3056" i="2"/>
  <c r="N3055" i="2"/>
  <c r="N3054" i="2"/>
  <c r="N3053" i="2"/>
  <c r="N3052" i="2"/>
  <c r="N3051" i="2"/>
  <c r="N3050" i="2"/>
  <c r="N3049" i="2"/>
  <c r="N3048" i="2"/>
  <c r="N3047" i="2"/>
  <c r="N3046" i="2"/>
  <c r="N3045" i="2"/>
  <c r="N3044" i="2"/>
  <c r="N3043" i="2"/>
  <c r="N3042" i="2"/>
  <c r="N3041" i="2"/>
  <c r="N3040" i="2"/>
  <c r="N3039" i="2"/>
  <c r="N3038" i="2"/>
  <c r="N3037" i="2"/>
  <c r="N3036" i="2"/>
  <c r="N3035" i="2"/>
  <c r="N3034" i="2"/>
  <c r="N3033" i="2"/>
  <c r="N3032" i="2"/>
  <c r="N3031" i="2"/>
  <c r="N3030" i="2"/>
  <c r="N3029" i="2"/>
  <c r="N3028" i="2"/>
  <c r="N3027" i="2"/>
  <c r="N3026" i="2"/>
  <c r="N3025" i="2"/>
  <c r="N3024" i="2"/>
  <c r="N3023" i="2"/>
  <c r="N3022" i="2"/>
  <c r="N3021" i="2"/>
  <c r="N3020" i="2"/>
  <c r="N3019" i="2"/>
  <c r="N3018" i="2"/>
  <c r="N3017" i="2"/>
  <c r="N3016" i="2"/>
  <c r="N3015" i="2"/>
  <c r="N3014" i="2"/>
  <c r="N3013" i="2"/>
  <c r="N3012" i="2"/>
  <c r="N3011" i="2"/>
  <c r="N3010" i="2"/>
  <c r="N3009" i="2"/>
  <c r="N3008" i="2"/>
  <c r="N3007" i="2"/>
  <c r="N3006" i="2"/>
  <c r="N3005" i="2"/>
  <c r="N3004" i="2"/>
  <c r="N3003" i="2"/>
  <c r="N3002" i="2"/>
  <c r="N3001" i="2"/>
  <c r="N3000" i="2"/>
  <c r="N2999" i="2"/>
  <c r="N2998" i="2"/>
  <c r="N2997" i="2"/>
  <c r="N2996" i="2"/>
  <c r="N2995" i="2"/>
  <c r="N2994" i="2"/>
  <c r="N2993" i="2"/>
  <c r="N2992" i="2"/>
  <c r="N2991" i="2"/>
  <c r="N2990" i="2"/>
  <c r="N2989" i="2"/>
  <c r="N2988" i="2"/>
  <c r="N2987" i="2"/>
  <c r="N2986" i="2"/>
  <c r="N2985" i="2"/>
  <c r="N2984" i="2"/>
  <c r="N2983" i="2"/>
  <c r="N2982" i="2"/>
  <c r="N2981" i="2"/>
  <c r="N2980" i="2"/>
  <c r="N2979" i="2"/>
  <c r="N2978" i="2"/>
  <c r="N2977" i="2"/>
  <c r="N2976" i="2"/>
  <c r="N2975" i="2"/>
  <c r="N2974" i="2"/>
  <c r="N2973" i="2"/>
  <c r="N2972" i="2"/>
  <c r="N2971" i="2"/>
  <c r="N2970" i="2"/>
  <c r="N2969" i="2"/>
  <c r="N2968" i="2"/>
  <c r="N2967" i="2"/>
  <c r="N2966" i="2"/>
  <c r="N2965" i="2"/>
  <c r="N2964" i="2"/>
  <c r="N2963" i="2"/>
  <c r="N2962" i="2"/>
  <c r="N2961" i="2"/>
  <c r="N2960" i="2"/>
  <c r="N2959" i="2"/>
  <c r="N2958" i="2"/>
  <c r="N2957" i="2"/>
  <c r="N2956" i="2"/>
  <c r="N2955" i="2"/>
  <c r="N2954" i="2"/>
  <c r="N2953" i="2"/>
  <c r="N2952" i="2"/>
  <c r="N2951" i="2"/>
  <c r="N2950" i="2"/>
  <c r="N2949" i="2"/>
  <c r="N2948" i="2"/>
  <c r="N2947" i="2"/>
  <c r="N2946" i="2"/>
  <c r="N2945" i="2"/>
  <c r="N2944" i="2"/>
  <c r="N2943" i="2"/>
  <c r="N2942" i="2"/>
  <c r="N2941" i="2"/>
  <c r="N2940" i="2"/>
  <c r="N2939" i="2"/>
  <c r="N2938" i="2"/>
  <c r="N2937" i="2"/>
  <c r="N2936" i="2"/>
  <c r="N2935" i="2"/>
  <c r="N2934" i="2"/>
  <c r="N2933" i="2"/>
  <c r="N2932" i="2"/>
  <c r="N2931" i="2"/>
  <c r="N2930" i="2"/>
  <c r="N2929" i="2"/>
  <c r="N2928" i="2"/>
  <c r="N2927" i="2"/>
  <c r="N2926" i="2"/>
  <c r="N2925" i="2"/>
  <c r="N2924" i="2"/>
  <c r="N2923" i="2"/>
  <c r="N2922" i="2"/>
  <c r="N2921" i="2"/>
  <c r="N2920" i="2"/>
  <c r="N2919" i="2"/>
  <c r="N2918" i="2"/>
  <c r="N2917" i="2"/>
  <c r="N2916" i="2"/>
  <c r="N2915" i="2"/>
  <c r="N2914" i="2"/>
  <c r="N2913" i="2"/>
  <c r="N2912" i="2"/>
  <c r="N2911" i="2"/>
  <c r="N2910" i="2"/>
  <c r="N2909" i="2"/>
  <c r="N2908" i="2"/>
  <c r="N2907" i="2"/>
  <c r="N2906" i="2"/>
  <c r="N2905" i="2"/>
  <c r="N2904" i="2"/>
  <c r="N2903" i="2"/>
  <c r="N2902" i="2"/>
  <c r="N2901" i="2"/>
  <c r="N2900" i="2"/>
  <c r="N2899" i="2"/>
  <c r="N2898" i="2"/>
  <c r="N2897" i="2"/>
  <c r="N2896" i="2"/>
  <c r="N2895" i="2"/>
  <c r="N2894" i="2"/>
  <c r="N2893" i="2"/>
  <c r="N2892" i="2"/>
  <c r="N2891" i="2"/>
  <c r="N2890" i="2"/>
  <c r="N2889" i="2"/>
  <c r="N2888" i="2"/>
  <c r="N2887" i="2"/>
  <c r="N2886" i="2"/>
  <c r="N2885" i="2"/>
  <c r="N2884" i="2"/>
  <c r="N2883" i="2"/>
  <c r="N2882" i="2"/>
  <c r="N2881" i="2"/>
  <c r="N2880" i="2"/>
  <c r="N2879" i="2"/>
  <c r="N2878" i="2"/>
  <c r="N2877" i="2"/>
  <c r="N2876" i="2"/>
  <c r="N2875" i="2"/>
  <c r="N2874" i="2"/>
  <c r="N2873" i="2"/>
  <c r="N2872" i="2"/>
  <c r="N2871" i="2"/>
  <c r="N2870" i="2"/>
  <c r="N2869" i="2"/>
  <c r="N2868" i="2"/>
  <c r="N2867" i="2"/>
  <c r="N2866" i="2"/>
  <c r="N2865" i="2"/>
  <c r="N2864" i="2"/>
  <c r="N2863" i="2"/>
  <c r="N2862" i="2"/>
  <c r="N2861" i="2"/>
  <c r="N2860" i="2"/>
  <c r="N2859" i="2"/>
  <c r="N2858" i="2"/>
  <c r="N2857" i="2"/>
  <c r="N2856" i="2"/>
  <c r="N2855" i="2"/>
  <c r="N2854" i="2"/>
  <c r="N2853" i="2"/>
  <c r="N2852" i="2"/>
  <c r="N2851" i="2"/>
  <c r="N2850" i="2"/>
  <c r="N2849" i="2"/>
  <c r="N2848" i="2"/>
  <c r="N2847" i="2"/>
  <c r="N2846" i="2"/>
  <c r="N2845" i="2"/>
  <c r="N2844" i="2"/>
  <c r="N2843" i="2"/>
  <c r="N2842" i="2"/>
  <c r="N2841" i="2"/>
  <c r="N2840" i="2"/>
  <c r="N2839" i="2"/>
  <c r="N2838" i="2"/>
  <c r="N2837" i="2"/>
  <c r="N2836" i="2"/>
  <c r="N2835" i="2"/>
  <c r="N2834" i="2"/>
  <c r="N2833" i="2"/>
  <c r="N2832" i="2"/>
  <c r="N2831" i="2"/>
  <c r="N2830" i="2"/>
  <c r="N2829" i="2"/>
  <c r="N2828" i="2"/>
  <c r="N2827" i="2"/>
  <c r="N2826" i="2"/>
  <c r="N2825" i="2"/>
  <c r="N2824" i="2"/>
  <c r="N2823" i="2"/>
  <c r="N2822" i="2"/>
  <c r="N2821" i="2"/>
  <c r="N2820" i="2"/>
  <c r="N2819" i="2"/>
  <c r="N2818" i="2"/>
  <c r="N2817" i="2"/>
  <c r="N2816" i="2"/>
  <c r="N2815" i="2"/>
  <c r="N2814" i="2"/>
  <c r="N2813" i="2"/>
  <c r="N2812" i="2"/>
  <c r="N2811" i="2"/>
  <c r="N2810" i="2"/>
  <c r="N2809" i="2"/>
  <c r="N2808" i="2"/>
  <c r="N2807" i="2"/>
  <c r="N2806" i="2"/>
  <c r="N2805" i="2"/>
  <c r="N2804" i="2"/>
  <c r="N2803" i="2"/>
  <c r="N2802" i="2"/>
  <c r="N2801" i="2"/>
  <c r="N2800" i="2"/>
  <c r="N2799" i="2"/>
  <c r="N2798" i="2"/>
  <c r="N2797" i="2"/>
  <c r="N2796" i="2"/>
  <c r="N2795" i="2"/>
  <c r="N2794" i="2"/>
  <c r="N2793" i="2"/>
  <c r="N2792" i="2"/>
  <c r="N2791" i="2"/>
  <c r="N2790" i="2"/>
  <c r="N2789" i="2"/>
  <c r="N2788" i="2"/>
  <c r="N2787" i="2"/>
  <c r="N2786" i="2"/>
  <c r="N2785" i="2"/>
  <c r="N2784" i="2"/>
  <c r="N2783" i="2"/>
  <c r="N2782" i="2"/>
  <c r="N2781" i="2"/>
  <c r="N2780" i="2"/>
  <c r="N2779" i="2"/>
  <c r="N2778" i="2"/>
  <c r="N2777" i="2"/>
  <c r="N2776" i="2"/>
  <c r="N2775" i="2"/>
  <c r="N2774" i="2"/>
  <c r="N2773" i="2"/>
  <c r="N2772" i="2"/>
  <c r="N2771" i="2"/>
  <c r="N2770" i="2"/>
  <c r="N2769" i="2"/>
  <c r="N2768" i="2"/>
  <c r="N2767" i="2"/>
  <c r="N2766" i="2"/>
  <c r="N2765" i="2"/>
  <c r="N2764" i="2"/>
  <c r="N2763" i="2"/>
  <c r="N2762" i="2"/>
  <c r="N2761" i="2"/>
  <c r="N2760" i="2"/>
  <c r="N2759" i="2"/>
  <c r="N2758" i="2"/>
  <c r="N2757" i="2"/>
  <c r="N2756" i="2"/>
  <c r="N2755" i="2"/>
  <c r="N2754" i="2"/>
  <c r="N2753" i="2"/>
  <c r="N2752" i="2"/>
  <c r="N2751" i="2"/>
  <c r="N2750" i="2"/>
  <c r="N2749" i="2"/>
  <c r="N2748" i="2"/>
  <c r="N2747" i="2"/>
  <c r="N2746" i="2"/>
  <c r="N2745" i="2"/>
  <c r="N2744" i="2"/>
  <c r="N2743" i="2"/>
  <c r="N2742" i="2"/>
  <c r="N2741" i="2"/>
  <c r="N2740" i="2"/>
  <c r="N2739" i="2"/>
  <c r="N2738" i="2"/>
  <c r="N2737" i="2"/>
  <c r="N2736" i="2"/>
  <c r="N2735" i="2"/>
  <c r="N2734" i="2"/>
  <c r="N2733" i="2"/>
  <c r="N2732" i="2"/>
  <c r="N2731" i="2"/>
  <c r="N2730" i="2"/>
  <c r="N2729" i="2"/>
  <c r="N2728" i="2"/>
  <c r="N2727" i="2"/>
  <c r="N2726" i="2"/>
  <c r="N2725" i="2"/>
  <c r="N2724" i="2"/>
  <c r="N2723" i="2"/>
  <c r="N2722" i="2"/>
  <c r="N2721" i="2"/>
  <c r="N2720" i="2"/>
  <c r="N2719" i="2"/>
  <c r="N2718" i="2"/>
  <c r="N2717" i="2"/>
  <c r="N2716" i="2"/>
  <c r="N2715" i="2"/>
  <c r="N2714" i="2"/>
  <c r="N2713" i="2"/>
  <c r="N2712" i="2"/>
  <c r="N2711" i="2"/>
  <c r="N2710" i="2"/>
  <c r="N2709" i="2"/>
  <c r="N2708" i="2"/>
  <c r="N2707" i="2"/>
  <c r="N2706" i="2"/>
  <c r="N2705" i="2"/>
  <c r="N2704" i="2"/>
  <c r="N2703" i="2"/>
  <c r="N2702" i="2"/>
  <c r="N2701" i="2"/>
  <c r="N2700" i="2"/>
  <c r="N2699" i="2"/>
  <c r="N2698" i="2"/>
  <c r="N2697" i="2"/>
  <c r="N2696" i="2"/>
  <c r="N2695" i="2"/>
  <c r="N2694" i="2"/>
  <c r="N2693" i="2"/>
  <c r="N2692" i="2"/>
  <c r="N2691" i="2"/>
  <c r="N2690" i="2"/>
  <c r="N2689" i="2"/>
  <c r="N2688" i="2"/>
  <c r="N2687" i="2"/>
  <c r="N2686" i="2"/>
  <c r="N2685" i="2"/>
  <c r="N2684" i="2"/>
  <c r="N2683" i="2"/>
  <c r="N2682" i="2"/>
  <c r="N2681" i="2"/>
  <c r="N2680" i="2"/>
  <c r="N2679" i="2"/>
  <c r="N2678" i="2"/>
  <c r="N2677" i="2"/>
  <c r="N2676" i="2"/>
  <c r="N2675" i="2"/>
  <c r="N2674" i="2"/>
  <c r="N2673" i="2"/>
  <c r="N2672" i="2"/>
  <c r="N2671" i="2"/>
  <c r="N2670" i="2"/>
  <c r="N2669" i="2"/>
  <c r="N2668" i="2"/>
  <c r="N2667" i="2"/>
  <c r="N2666" i="2"/>
  <c r="N2665" i="2"/>
  <c r="N2664" i="2"/>
  <c r="N2663" i="2"/>
  <c r="N2662" i="2"/>
  <c r="N2661" i="2"/>
  <c r="N2660" i="2"/>
  <c r="N2659" i="2"/>
  <c r="N2658" i="2"/>
  <c r="N2657" i="2"/>
  <c r="N2656" i="2"/>
  <c r="N2655" i="2"/>
  <c r="N2654" i="2"/>
  <c r="N2653" i="2"/>
  <c r="N2652" i="2"/>
  <c r="N2651" i="2"/>
  <c r="N2650" i="2"/>
  <c r="N2649" i="2"/>
  <c r="N2648" i="2"/>
  <c r="N2647" i="2"/>
  <c r="N2646" i="2"/>
  <c r="N2645" i="2"/>
  <c r="N2644" i="2"/>
  <c r="N2643" i="2"/>
  <c r="N2642" i="2"/>
  <c r="N2641" i="2"/>
  <c r="N2640" i="2"/>
  <c r="N2639" i="2"/>
  <c r="N2638" i="2"/>
  <c r="N2637" i="2"/>
  <c r="N2636" i="2"/>
  <c r="N2635" i="2"/>
  <c r="N2634" i="2"/>
  <c r="N2633" i="2"/>
  <c r="N2632" i="2"/>
  <c r="N2631" i="2"/>
  <c r="N2630" i="2"/>
  <c r="N2629" i="2"/>
  <c r="N2628" i="2"/>
  <c r="N2627" i="2"/>
  <c r="N2626" i="2"/>
  <c r="N2625" i="2"/>
  <c r="N2624" i="2"/>
  <c r="N2623" i="2"/>
  <c r="N2622" i="2"/>
  <c r="N2621" i="2"/>
  <c r="N2620" i="2"/>
  <c r="N2619" i="2"/>
  <c r="N2618" i="2"/>
  <c r="N2617" i="2"/>
  <c r="N2616" i="2"/>
  <c r="N2615" i="2"/>
  <c r="N2614" i="2"/>
  <c r="N2613" i="2"/>
  <c r="N2612" i="2"/>
  <c r="N2611" i="2"/>
  <c r="N2610" i="2"/>
  <c r="N2609" i="2"/>
  <c r="N2608" i="2"/>
  <c r="N2607" i="2"/>
  <c r="N2606" i="2"/>
  <c r="N2605" i="2"/>
  <c r="N2604" i="2"/>
  <c r="N2603" i="2"/>
  <c r="N2602" i="2"/>
  <c r="N2601" i="2"/>
  <c r="N2600" i="2"/>
  <c r="N2599" i="2"/>
  <c r="N2598" i="2"/>
  <c r="N2597" i="2"/>
  <c r="N2596" i="2"/>
  <c r="N2595" i="2"/>
  <c r="N2594" i="2"/>
  <c r="N2593" i="2"/>
  <c r="N2592" i="2"/>
  <c r="N2591" i="2"/>
  <c r="N2590" i="2"/>
  <c r="N2589" i="2"/>
  <c r="N2588" i="2"/>
  <c r="N2587" i="2"/>
  <c r="N2586" i="2"/>
  <c r="N2585" i="2"/>
  <c r="N2584" i="2"/>
  <c r="N2583" i="2"/>
  <c r="N2582" i="2"/>
  <c r="N2581" i="2"/>
  <c r="N2580" i="2"/>
  <c r="N2579" i="2"/>
  <c r="N2578" i="2"/>
  <c r="N2577" i="2"/>
  <c r="N2576" i="2"/>
  <c r="N2575" i="2"/>
  <c r="N2574" i="2"/>
  <c r="N2573" i="2"/>
  <c r="N2572" i="2"/>
  <c r="N2571" i="2"/>
  <c r="N2570" i="2"/>
  <c r="N2569" i="2"/>
  <c r="N2568" i="2"/>
  <c r="N2567" i="2"/>
  <c r="N2566" i="2"/>
  <c r="N2565" i="2"/>
  <c r="N2564" i="2"/>
  <c r="N2563" i="2"/>
  <c r="N2562" i="2"/>
  <c r="N2561" i="2"/>
  <c r="N2560" i="2"/>
  <c r="N2559" i="2"/>
  <c r="N2558" i="2"/>
  <c r="N2557" i="2"/>
  <c r="N2556" i="2"/>
  <c r="N2555" i="2"/>
  <c r="N2554" i="2"/>
  <c r="N2553" i="2"/>
  <c r="N2552" i="2"/>
  <c r="N2551" i="2"/>
  <c r="N2550" i="2"/>
  <c r="N2549" i="2"/>
  <c r="N2548" i="2"/>
  <c r="N2547" i="2"/>
  <c r="N2546" i="2"/>
  <c r="N2545" i="2"/>
  <c r="N2544" i="2"/>
  <c r="N2543" i="2"/>
  <c r="N2542" i="2"/>
  <c r="N2541" i="2"/>
  <c r="N2540" i="2"/>
  <c r="N2539" i="2"/>
  <c r="N2538" i="2"/>
  <c r="N2537" i="2"/>
  <c r="N2536" i="2"/>
  <c r="N2535" i="2"/>
  <c r="N2534" i="2"/>
  <c r="N2533" i="2"/>
  <c r="N2532" i="2"/>
  <c r="N2531" i="2"/>
  <c r="N2530" i="2"/>
  <c r="N2529" i="2"/>
  <c r="N2528" i="2"/>
  <c r="N2527" i="2"/>
  <c r="N2526" i="2"/>
  <c r="N2525" i="2"/>
  <c r="N2524" i="2"/>
  <c r="N2523" i="2"/>
  <c r="N2522" i="2"/>
  <c r="N2521" i="2"/>
  <c r="N2520" i="2"/>
  <c r="N2519" i="2"/>
  <c r="N2518" i="2"/>
  <c r="N2517" i="2"/>
  <c r="N2516" i="2"/>
  <c r="N2515" i="2"/>
  <c r="N2514" i="2"/>
  <c r="N2513" i="2"/>
  <c r="N2512" i="2"/>
  <c r="N2511" i="2"/>
  <c r="N2510" i="2"/>
  <c r="N2509" i="2"/>
  <c r="N2508" i="2"/>
  <c r="N2507" i="2"/>
  <c r="N2506" i="2"/>
  <c r="N2505" i="2"/>
  <c r="N2504" i="2"/>
  <c r="N2503" i="2"/>
  <c r="N2502" i="2"/>
  <c r="N2501" i="2"/>
  <c r="N2500" i="2"/>
  <c r="N2499" i="2"/>
  <c r="N2498" i="2"/>
  <c r="N2497" i="2"/>
  <c r="N2496" i="2"/>
  <c r="N2495" i="2"/>
  <c r="N2494" i="2"/>
  <c r="N2493" i="2"/>
  <c r="N2492" i="2"/>
  <c r="N2491" i="2"/>
  <c r="N2490" i="2"/>
  <c r="N2489" i="2"/>
  <c r="N2488" i="2"/>
  <c r="N2487" i="2"/>
  <c r="N2486" i="2"/>
  <c r="N2485" i="2"/>
  <c r="N2484" i="2"/>
  <c r="N2483" i="2"/>
  <c r="N2482" i="2"/>
  <c r="N2481" i="2"/>
  <c r="N2480" i="2"/>
  <c r="N2479" i="2"/>
  <c r="N2478" i="2"/>
  <c r="N2477" i="2"/>
  <c r="N2476" i="2"/>
  <c r="N2475" i="2"/>
  <c r="N2474" i="2"/>
  <c r="N2473" i="2"/>
  <c r="N2472" i="2"/>
  <c r="N2471" i="2"/>
  <c r="N2470" i="2"/>
  <c r="N2469" i="2"/>
  <c r="N2468" i="2"/>
  <c r="N2467" i="2"/>
  <c r="N2466" i="2"/>
  <c r="N2465" i="2"/>
  <c r="N2464" i="2"/>
  <c r="N2463" i="2"/>
  <c r="N2462" i="2"/>
  <c r="N2461" i="2"/>
  <c r="N2460" i="2"/>
  <c r="N2459" i="2"/>
  <c r="N2458" i="2"/>
  <c r="N2457" i="2"/>
  <c r="N2456" i="2"/>
  <c r="N2455" i="2"/>
  <c r="N2454" i="2"/>
  <c r="N2453" i="2"/>
  <c r="N2452" i="2"/>
  <c r="N2451" i="2"/>
  <c r="N2450" i="2"/>
  <c r="N2449" i="2"/>
  <c r="N2448" i="2"/>
  <c r="N2447" i="2"/>
  <c r="N2446" i="2"/>
  <c r="N2445" i="2"/>
  <c r="N2444" i="2"/>
  <c r="N2443" i="2"/>
  <c r="N2442" i="2"/>
  <c r="N2441" i="2"/>
  <c r="N2440" i="2"/>
  <c r="N2439" i="2"/>
  <c r="N2438" i="2"/>
  <c r="N2437" i="2"/>
  <c r="N2436" i="2"/>
  <c r="N2435" i="2"/>
  <c r="N2434" i="2"/>
  <c r="N2433" i="2"/>
  <c r="N2432" i="2"/>
  <c r="N2431" i="2"/>
  <c r="N2430" i="2"/>
  <c r="N2429" i="2"/>
  <c r="N2428" i="2"/>
  <c r="N2427" i="2"/>
  <c r="N2426" i="2"/>
  <c r="N2425" i="2"/>
  <c r="N2424" i="2"/>
  <c r="N2423" i="2"/>
  <c r="N2422" i="2"/>
  <c r="N2421" i="2"/>
  <c r="N2420" i="2"/>
  <c r="N2419" i="2"/>
  <c r="N2418" i="2"/>
  <c r="N2417" i="2"/>
  <c r="N2416" i="2"/>
  <c r="N2415" i="2"/>
  <c r="N2414" i="2"/>
  <c r="N2413" i="2"/>
  <c r="N2412" i="2"/>
  <c r="N2411" i="2"/>
  <c r="N2410" i="2"/>
  <c r="N2409" i="2"/>
  <c r="N2408" i="2"/>
  <c r="N2407" i="2"/>
  <c r="N2406" i="2"/>
  <c r="N2405" i="2"/>
  <c r="N2404" i="2"/>
  <c r="N2403" i="2"/>
  <c r="N2402" i="2"/>
  <c r="N2401" i="2"/>
  <c r="N2400" i="2"/>
  <c r="N2399" i="2"/>
  <c r="N2398" i="2"/>
  <c r="N2397" i="2"/>
  <c r="N2396" i="2"/>
  <c r="N2395" i="2"/>
  <c r="N2394" i="2"/>
  <c r="N2393" i="2"/>
  <c r="N2392" i="2"/>
  <c r="N2391" i="2"/>
  <c r="N2390" i="2"/>
  <c r="N2389" i="2"/>
  <c r="N2388" i="2"/>
  <c r="N2387" i="2"/>
  <c r="N2386" i="2"/>
  <c r="N2385" i="2"/>
  <c r="N2384" i="2"/>
  <c r="N2383" i="2"/>
  <c r="N2382" i="2"/>
  <c r="N2381" i="2"/>
  <c r="N2380" i="2"/>
  <c r="N2379" i="2"/>
  <c r="N2378" i="2"/>
  <c r="N2377" i="2"/>
  <c r="N2376" i="2"/>
  <c r="N2375" i="2"/>
  <c r="N2374" i="2"/>
  <c r="N2373" i="2"/>
  <c r="N2372" i="2"/>
  <c r="N2371" i="2"/>
  <c r="N2370" i="2"/>
  <c r="N2369" i="2"/>
  <c r="N2368" i="2"/>
  <c r="N2367" i="2"/>
  <c r="N2366" i="2"/>
  <c r="N2365" i="2"/>
  <c r="N2364" i="2"/>
  <c r="N2363" i="2"/>
  <c r="N2362" i="2"/>
  <c r="N2361" i="2"/>
  <c r="N2360" i="2"/>
  <c r="N2359" i="2"/>
  <c r="N2358" i="2"/>
  <c r="N2357" i="2"/>
  <c r="N2356" i="2"/>
  <c r="N2355" i="2"/>
  <c r="N2354" i="2"/>
  <c r="N2353" i="2"/>
  <c r="N2352" i="2"/>
  <c r="N2351" i="2"/>
  <c r="N2350" i="2"/>
  <c r="N2349" i="2"/>
  <c r="N2348" i="2"/>
  <c r="N2347" i="2"/>
  <c r="N2346" i="2"/>
  <c r="N2345" i="2"/>
  <c r="N2344" i="2"/>
  <c r="N2343" i="2"/>
  <c r="N2342" i="2"/>
  <c r="N2341" i="2"/>
  <c r="N2340" i="2"/>
  <c r="N2339" i="2"/>
  <c r="N2338" i="2"/>
  <c r="N2337" i="2"/>
  <c r="N2336" i="2"/>
  <c r="N2335" i="2"/>
  <c r="N2334" i="2"/>
  <c r="N2333" i="2"/>
  <c r="N2332" i="2"/>
  <c r="N2331" i="2"/>
  <c r="N2330" i="2"/>
  <c r="N2329" i="2"/>
  <c r="N2328" i="2"/>
  <c r="N2327" i="2"/>
  <c r="N2326" i="2"/>
  <c r="N2325" i="2"/>
  <c r="N2324" i="2"/>
  <c r="N2323" i="2"/>
  <c r="N2322" i="2"/>
  <c r="N2321" i="2"/>
  <c r="N2320" i="2"/>
  <c r="N2319" i="2"/>
  <c r="N2318" i="2"/>
  <c r="N2317" i="2"/>
  <c r="N2316" i="2"/>
  <c r="N2315" i="2"/>
  <c r="N2314" i="2"/>
  <c r="N2313" i="2"/>
  <c r="N2312" i="2"/>
  <c r="N2311" i="2"/>
  <c r="N2310" i="2"/>
  <c r="N2309" i="2"/>
  <c r="N2308" i="2"/>
  <c r="N2307" i="2"/>
  <c r="N2306" i="2"/>
  <c r="N2305" i="2"/>
  <c r="N2304" i="2"/>
  <c r="N2303" i="2"/>
  <c r="N2302" i="2"/>
  <c r="N2301" i="2"/>
  <c r="N2300" i="2"/>
  <c r="N2299" i="2"/>
  <c r="N2298" i="2"/>
  <c r="N2297" i="2"/>
  <c r="N2296" i="2"/>
  <c r="N2295" i="2"/>
  <c r="N2294" i="2"/>
  <c r="N2293" i="2"/>
  <c r="N2292" i="2"/>
  <c r="N2291" i="2"/>
  <c r="N2290" i="2"/>
  <c r="N2289" i="2"/>
  <c r="N2288" i="2"/>
  <c r="N2287" i="2"/>
  <c r="N2286" i="2"/>
  <c r="N2285" i="2"/>
  <c r="N2284" i="2"/>
  <c r="N2283" i="2"/>
  <c r="N2282" i="2"/>
  <c r="N2281" i="2"/>
  <c r="N2280" i="2"/>
  <c r="N2279" i="2"/>
  <c r="N2278" i="2"/>
  <c r="N2277" i="2"/>
  <c r="N2276" i="2"/>
  <c r="N2275" i="2"/>
  <c r="N2274" i="2"/>
  <c r="N2273" i="2"/>
  <c r="N2272" i="2"/>
  <c r="N2271" i="2"/>
  <c r="N2270" i="2"/>
  <c r="N2269" i="2"/>
  <c r="N2268" i="2"/>
  <c r="N2267" i="2"/>
  <c r="N2266" i="2"/>
  <c r="N2265" i="2"/>
  <c r="N2264" i="2"/>
  <c r="N2263" i="2"/>
  <c r="N2262" i="2"/>
  <c r="N2261" i="2"/>
  <c r="N2260" i="2"/>
  <c r="N2259" i="2"/>
  <c r="N2258" i="2"/>
  <c r="N2257" i="2"/>
  <c r="N2256" i="2"/>
  <c r="N2255" i="2"/>
  <c r="N2254" i="2"/>
  <c r="N2253" i="2"/>
  <c r="N2252" i="2"/>
  <c r="N2251" i="2"/>
  <c r="N2250" i="2"/>
  <c r="N2249" i="2"/>
  <c r="N2248" i="2"/>
  <c r="N2247" i="2"/>
  <c r="N2246" i="2"/>
  <c r="N2245" i="2"/>
  <c r="N2244" i="2"/>
  <c r="N2243" i="2"/>
  <c r="N2242" i="2"/>
  <c r="N2241" i="2"/>
  <c r="N2240" i="2"/>
  <c r="N2239" i="2"/>
  <c r="N2238" i="2"/>
  <c r="N2237" i="2"/>
  <c r="N2236" i="2"/>
  <c r="N2235" i="2"/>
  <c r="N2234" i="2"/>
  <c r="N2233" i="2"/>
  <c r="N2232" i="2"/>
  <c r="N2231" i="2"/>
  <c r="N2230" i="2"/>
  <c r="N2229" i="2"/>
  <c r="N2228" i="2"/>
  <c r="N2227" i="2"/>
  <c r="N2226" i="2"/>
  <c r="N2225" i="2"/>
  <c r="N2224" i="2"/>
  <c r="N2223" i="2"/>
  <c r="N2222" i="2"/>
  <c r="N2221" i="2"/>
  <c r="N2220" i="2"/>
  <c r="N2219" i="2"/>
  <c r="N2218" i="2"/>
  <c r="N2217" i="2"/>
  <c r="N2216" i="2"/>
  <c r="N2215" i="2"/>
  <c r="N2214" i="2"/>
  <c r="N2213" i="2"/>
  <c r="N2212" i="2"/>
  <c r="N2211" i="2"/>
  <c r="N2210" i="2"/>
  <c r="N2209" i="2"/>
  <c r="N2208" i="2"/>
  <c r="N2207" i="2"/>
  <c r="N2206" i="2"/>
  <c r="N2205" i="2"/>
  <c r="N2204" i="2"/>
  <c r="N2203" i="2"/>
  <c r="N2202" i="2"/>
  <c r="N2201" i="2"/>
  <c r="N2200" i="2"/>
  <c r="N2199" i="2"/>
  <c r="N2198" i="2"/>
  <c r="N2197" i="2"/>
  <c r="N2196" i="2"/>
  <c r="N2195" i="2"/>
  <c r="N2194" i="2"/>
  <c r="N2193" i="2"/>
  <c r="N2192" i="2"/>
  <c r="N2191" i="2"/>
  <c r="N2190" i="2"/>
  <c r="N2189" i="2"/>
  <c r="N2188" i="2"/>
  <c r="N2187" i="2"/>
  <c r="N2186" i="2"/>
  <c r="N2185" i="2"/>
  <c r="N2184" i="2"/>
  <c r="N2183" i="2"/>
  <c r="N2182" i="2"/>
  <c r="N2181" i="2"/>
  <c r="N2180" i="2"/>
  <c r="N2179" i="2"/>
  <c r="N2178" i="2"/>
  <c r="N2177" i="2"/>
  <c r="N2176" i="2"/>
  <c r="N2175" i="2"/>
  <c r="N2174" i="2"/>
  <c r="N2173" i="2"/>
  <c r="N2172" i="2"/>
  <c r="N2171" i="2"/>
  <c r="N2170" i="2"/>
  <c r="N2169" i="2"/>
  <c r="N2168" i="2"/>
  <c r="N2167" i="2"/>
  <c r="N2166" i="2"/>
  <c r="N2165" i="2"/>
  <c r="N2164" i="2"/>
  <c r="N2163" i="2"/>
  <c r="N2162" i="2"/>
  <c r="N2161" i="2"/>
  <c r="N2160" i="2"/>
  <c r="N2159" i="2"/>
  <c r="N2158" i="2"/>
  <c r="N2157" i="2"/>
  <c r="N2156" i="2"/>
  <c r="N2155" i="2"/>
  <c r="N2154" i="2"/>
  <c r="N2153" i="2"/>
  <c r="N2152" i="2"/>
  <c r="N2151" i="2"/>
  <c r="N2150" i="2"/>
  <c r="N2149" i="2"/>
  <c r="N2148" i="2"/>
  <c r="N2147" i="2"/>
  <c r="N2146" i="2"/>
  <c r="N2145" i="2"/>
  <c r="N2144" i="2"/>
  <c r="N2143" i="2"/>
  <c r="N2142" i="2"/>
  <c r="N2141" i="2"/>
  <c r="N2140" i="2"/>
  <c r="N2139" i="2"/>
  <c r="N2138" i="2"/>
  <c r="N2137" i="2"/>
  <c r="N2136" i="2"/>
  <c r="N2135" i="2"/>
  <c r="N2134" i="2"/>
  <c r="N2133" i="2"/>
  <c r="N2132" i="2"/>
  <c r="N2131" i="2"/>
  <c r="N2130" i="2"/>
  <c r="N2129" i="2"/>
  <c r="N2128" i="2"/>
  <c r="N2127" i="2"/>
  <c r="N2126" i="2"/>
  <c r="N2125" i="2"/>
  <c r="N2124" i="2"/>
  <c r="N2123" i="2"/>
  <c r="N2122" i="2"/>
  <c r="N2121" i="2"/>
  <c r="N2120" i="2"/>
  <c r="N2119" i="2"/>
  <c r="N2118" i="2"/>
  <c r="N2117" i="2"/>
  <c r="N2116" i="2"/>
  <c r="N2115" i="2"/>
  <c r="N2114" i="2"/>
  <c r="N2113" i="2"/>
  <c r="N2112" i="2"/>
  <c r="N2111" i="2"/>
  <c r="N2110" i="2"/>
  <c r="N2109" i="2"/>
  <c r="N2108" i="2"/>
  <c r="N2107" i="2"/>
  <c r="N2106" i="2"/>
  <c r="N2105" i="2"/>
  <c r="N2104" i="2"/>
  <c r="N2103" i="2"/>
  <c r="N2102" i="2"/>
  <c r="N2101" i="2"/>
  <c r="N2100" i="2"/>
  <c r="N2099" i="2"/>
  <c r="N2098" i="2"/>
  <c r="N2097" i="2"/>
  <c r="N2096" i="2"/>
  <c r="N2095" i="2"/>
  <c r="N2094" i="2"/>
  <c r="N2093" i="2"/>
  <c r="N2092" i="2"/>
  <c r="N2091" i="2"/>
  <c r="N2090" i="2"/>
  <c r="N2089" i="2"/>
  <c r="N2088" i="2"/>
  <c r="N2087" i="2"/>
  <c r="N2086" i="2"/>
  <c r="N2085" i="2"/>
  <c r="N2084" i="2"/>
  <c r="N2083" i="2"/>
  <c r="N2082" i="2"/>
  <c r="N2081" i="2"/>
  <c r="N2080" i="2"/>
  <c r="N2079" i="2"/>
  <c r="N2078" i="2"/>
  <c r="N2077" i="2"/>
  <c r="N2076" i="2"/>
  <c r="N2075" i="2"/>
  <c r="N2074" i="2"/>
  <c r="N2073" i="2"/>
  <c r="N2072" i="2"/>
  <c r="N2071" i="2"/>
  <c r="N2070" i="2"/>
  <c r="N2069" i="2"/>
  <c r="N2068" i="2"/>
  <c r="N2067" i="2"/>
  <c r="N2066" i="2"/>
  <c r="N2065" i="2"/>
  <c r="N2064" i="2"/>
  <c r="N2063" i="2"/>
  <c r="N2062" i="2"/>
  <c r="N2061" i="2"/>
  <c r="N2060" i="2"/>
  <c r="N2059" i="2"/>
  <c r="N2058" i="2"/>
  <c r="N2057" i="2"/>
  <c r="N2056" i="2"/>
  <c r="N2055" i="2"/>
  <c r="N2054" i="2"/>
  <c r="N2053" i="2"/>
  <c r="N2052" i="2"/>
  <c r="N2051" i="2"/>
  <c r="N2050" i="2"/>
  <c r="N2049" i="2"/>
  <c r="N2048" i="2"/>
  <c r="N2047" i="2"/>
  <c r="N2046" i="2"/>
  <c r="N2045" i="2"/>
  <c r="N2044" i="2"/>
  <c r="N2043" i="2"/>
  <c r="N2042" i="2"/>
  <c r="N2041" i="2"/>
  <c r="N2040" i="2"/>
  <c r="N2039" i="2"/>
  <c r="N2038" i="2"/>
  <c r="N2037" i="2"/>
  <c r="N2036" i="2"/>
  <c r="N2035" i="2"/>
  <c r="N2034" i="2"/>
  <c r="N2033" i="2"/>
  <c r="N2032" i="2"/>
  <c r="N2031" i="2"/>
  <c r="N2030" i="2"/>
  <c r="N2029" i="2"/>
  <c r="N2028" i="2"/>
  <c r="N2027" i="2"/>
  <c r="N2026" i="2"/>
  <c r="N2025" i="2"/>
  <c r="N2024" i="2"/>
  <c r="N2023" i="2"/>
  <c r="N2022" i="2"/>
  <c r="N2021" i="2"/>
  <c r="N2020" i="2"/>
  <c r="N2019" i="2"/>
  <c r="N2018" i="2"/>
  <c r="N2017" i="2"/>
  <c r="N2016" i="2"/>
  <c r="N2015" i="2"/>
  <c r="N2014" i="2"/>
  <c r="N2013" i="2"/>
  <c r="N2012" i="2"/>
  <c r="N2011" i="2"/>
  <c r="N2010" i="2"/>
  <c r="N2009" i="2"/>
  <c r="N2008" i="2"/>
  <c r="N2007" i="2"/>
  <c r="N2006" i="2"/>
  <c r="N2005" i="2"/>
  <c r="N2004" i="2"/>
  <c r="N2003" i="2"/>
  <c r="N2002" i="2"/>
  <c r="N2001" i="2"/>
  <c r="N2000" i="2"/>
  <c r="N1999" i="2"/>
  <c r="N1998" i="2"/>
  <c r="N1997" i="2"/>
  <c r="N1996" i="2"/>
  <c r="N1995" i="2"/>
  <c r="N1994" i="2"/>
  <c r="N1993" i="2"/>
  <c r="N1992" i="2"/>
  <c r="N1991" i="2"/>
  <c r="N1990" i="2"/>
  <c r="N1989" i="2"/>
  <c r="N1988" i="2"/>
  <c r="N1987" i="2"/>
  <c r="N1986" i="2"/>
  <c r="N1985" i="2"/>
  <c r="N1984" i="2"/>
  <c r="N1983" i="2"/>
  <c r="N1982" i="2"/>
  <c r="N1981" i="2"/>
  <c r="N1980" i="2"/>
  <c r="N1979" i="2"/>
  <c r="N1978" i="2"/>
  <c r="N1977" i="2"/>
  <c r="N1976" i="2"/>
  <c r="N1975" i="2"/>
  <c r="N1974" i="2"/>
  <c r="N1973" i="2"/>
  <c r="N1972" i="2"/>
  <c r="N1971" i="2"/>
  <c r="N1970" i="2"/>
  <c r="N1969" i="2"/>
  <c r="N1968" i="2"/>
  <c r="N1967" i="2"/>
  <c r="N1966" i="2"/>
  <c r="N1965" i="2"/>
  <c r="N1964" i="2"/>
  <c r="N1963" i="2"/>
  <c r="N1962" i="2"/>
  <c r="N1961" i="2"/>
  <c r="N1960" i="2"/>
  <c r="N1959" i="2"/>
  <c r="N1958" i="2"/>
  <c r="N1957" i="2"/>
  <c r="N1956" i="2"/>
  <c r="N1955" i="2"/>
  <c r="N1954" i="2"/>
  <c r="N1953" i="2"/>
  <c r="N1952" i="2"/>
  <c r="N1951" i="2"/>
  <c r="N1950" i="2"/>
  <c r="N1949" i="2"/>
  <c r="N1948" i="2"/>
  <c r="N1947" i="2"/>
  <c r="N1946" i="2"/>
  <c r="N1945" i="2"/>
  <c r="N1944" i="2"/>
  <c r="N1943" i="2"/>
  <c r="N1942" i="2"/>
  <c r="N1941" i="2"/>
  <c r="N1940" i="2"/>
  <c r="N1939" i="2"/>
  <c r="N1938" i="2"/>
  <c r="N1937" i="2"/>
  <c r="N1936" i="2"/>
  <c r="N1935" i="2"/>
  <c r="N1934" i="2"/>
  <c r="N1933" i="2"/>
  <c r="N1932" i="2"/>
  <c r="N1931" i="2"/>
  <c r="N1930" i="2"/>
  <c r="N1929" i="2"/>
  <c r="N1928" i="2"/>
  <c r="N1927" i="2"/>
  <c r="N1926" i="2"/>
  <c r="N1925" i="2"/>
  <c r="N1924" i="2"/>
  <c r="N1923" i="2"/>
  <c r="N1922" i="2"/>
  <c r="N1921" i="2"/>
  <c r="N1920" i="2"/>
  <c r="N1919" i="2"/>
  <c r="N1918" i="2"/>
  <c r="N1917" i="2"/>
  <c r="N1916" i="2"/>
  <c r="N1915" i="2"/>
  <c r="N1914" i="2"/>
  <c r="N1913" i="2"/>
  <c r="N1912" i="2"/>
  <c r="N1911" i="2"/>
  <c r="N1910" i="2"/>
  <c r="N1909" i="2"/>
  <c r="N1908" i="2"/>
  <c r="N1907" i="2"/>
  <c r="N1906" i="2"/>
  <c r="N1905" i="2"/>
  <c r="N1904" i="2"/>
  <c r="N1903" i="2"/>
  <c r="N1902" i="2"/>
  <c r="N1901" i="2"/>
  <c r="N1900" i="2"/>
  <c r="N1899" i="2"/>
  <c r="N1898" i="2"/>
  <c r="N1897" i="2"/>
  <c r="N1896" i="2"/>
  <c r="N1895" i="2"/>
  <c r="N1894" i="2"/>
  <c r="N1893" i="2"/>
  <c r="N1892" i="2"/>
  <c r="N1891" i="2"/>
  <c r="N1890" i="2"/>
  <c r="N1889" i="2"/>
  <c r="N1888" i="2"/>
  <c r="N1887" i="2"/>
  <c r="N1886" i="2"/>
  <c r="N1885" i="2"/>
  <c r="N1884" i="2"/>
  <c r="N1883" i="2"/>
  <c r="N1882" i="2"/>
  <c r="N1881" i="2"/>
  <c r="N1880" i="2"/>
  <c r="N1879" i="2"/>
  <c r="N1878" i="2"/>
  <c r="N1877" i="2"/>
  <c r="N1876" i="2"/>
  <c r="N1875" i="2"/>
  <c r="N1874" i="2"/>
  <c r="N1873" i="2"/>
  <c r="N1872" i="2"/>
  <c r="N1871" i="2"/>
  <c r="N1870" i="2"/>
  <c r="N1869" i="2"/>
  <c r="N1868" i="2"/>
  <c r="N1867" i="2"/>
  <c r="N1866" i="2"/>
  <c r="N1865" i="2"/>
  <c r="N1864" i="2"/>
  <c r="N1863" i="2"/>
  <c r="N1862" i="2"/>
  <c r="N1861" i="2"/>
  <c r="N1860" i="2"/>
  <c r="N1859" i="2"/>
  <c r="N1858" i="2"/>
  <c r="N1857" i="2"/>
  <c r="N1856" i="2"/>
  <c r="N1855" i="2"/>
  <c r="N1854" i="2"/>
  <c r="N1853" i="2"/>
  <c r="N1852" i="2"/>
  <c r="N1851" i="2"/>
  <c r="N1850" i="2"/>
  <c r="N1849" i="2"/>
  <c r="N1848" i="2"/>
  <c r="N1847" i="2"/>
  <c r="N1846" i="2"/>
  <c r="N1845" i="2"/>
  <c r="N1844" i="2"/>
  <c r="N1843" i="2"/>
  <c r="N1842" i="2"/>
  <c r="N1841" i="2"/>
  <c r="N1840" i="2"/>
  <c r="N1839" i="2"/>
  <c r="N1838" i="2"/>
  <c r="N1837" i="2"/>
  <c r="N1836" i="2"/>
  <c r="N1835" i="2"/>
  <c r="N1834" i="2"/>
  <c r="N1833" i="2"/>
  <c r="N1832" i="2"/>
  <c r="N1831" i="2"/>
  <c r="N1830" i="2"/>
  <c r="N1829" i="2"/>
  <c r="N1828" i="2"/>
  <c r="N1827" i="2"/>
  <c r="N1826" i="2"/>
  <c r="N1825" i="2"/>
  <c r="N1824" i="2"/>
  <c r="N1823" i="2"/>
  <c r="N1822" i="2"/>
  <c r="N1821" i="2"/>
  <c r="N1820" i="2"/>
  <c r="N1819" i="2"/>
  <c r="N1818" i="2"/>
  <c r="N1817" i="2"/>
  <c r="N1816" i="2"/>
  <c r="N1815" i="2"/>
  <c r="N1814" i="2"/>
  <c r="N1813" i="2"/>
  <c r="N1812" i="2"/>
  <c r="N1811" i="2"/>
  <c r="N1810" i="2"/>
  <c r="N1809" i="2"/>
  <c r="N1808" i="2"/>
  <c r="N1807" i="2"/>
  <c r="N1806" i="2"/>
  <c r="N1805" i="2"/>
  <c r="N1804" i="2"/>
  <c r="N1803" i="2"/>
  <c r="N1802" i="2"/>
  <c r="N1801" i="2"/>
  <c r="N1800" i="2"/>
  <c r="N1799" i="2"/>
  <c r="N1798" i="2"/>
  <c r="N1797" i="2"/>
  <c r="N1796" i="2"/>
  <c r="N1795" i="2"/>
  <c r="N1794" i="2"/>
  <c r="N1793" i="2"/>
  <c r="N1792" i="2"/>
  <c r="N1791" i="2"/>
  <c r="N1790" i="2"/>
  <c r="N1789" i="2"/>
  <c r="N1788" i="2"/>
  <c r="N1787" i="2"/>
  <c r="N1786" i="2"/>
  <c r="N1785" i="2"/>
  <c r="N1784" i="2"/>
  <c r="N1783" i="2"/>
  <c r="N1782" i="2"/>
  <c r="N1781" i="2"/>
  <c r="N1780" i="2"/>
  <c r="N1779" i="2"/>
  <c r="N1778" i="2"/>
  <c r="N1777" i="2"/>
  <c r="N1776" i="2"/>
  <c r="N1775" i="2"/>
  <c r="N1774" i="2"/>
  <c r="N1773" i="2"/>
  <c r="N1772" i="2"/>
  <c r="N1771" i="2"/>
  <c r="N1770" i="2"/>
  <c r="N1769" i="2"/>
  <c r="N1768" i="2"/>
  <c r="N1767" i="2"/>
  <c r="N1766" i="2"/>
  <c r="N1765" i="2"/>
  <c r="N1764" i="2"/>
  <c r="N1763" i="2"/>
  <c r="N1762" i="2"/>
  <c r="N1761" i="2"/>
  <c r="N1760" i="2"/>
  <c r="N1759" i="2"/>
  <c r="N1758" i="2"/>
  <c r="N1757" i="2"/>
  <c r="N1756" i="2"/>
  <c r="N1755" i="2"/>
  <c r="N1754" i="2"/>
  <c r="N1753" i="2"/>
  <c r="N1752" i="2"/>
  <c r="N1751" i="2"/>
  <c r="N1750" i="2"/>
  <c r="N1749" i="2"/>
  <c r="N1748" i="2"/>
  <c r="N1747" i="2"/>
  <c r="N1746" i="2"/>
  <c r="N1745" i="2"/>
  <c r="N1744" i="2"/>
  <c r="N1743" i="2"/>
  <c r="N1742" i="2"/>
  <c r="N1741" i="2"/>
  <c r="N1740" i="2"/>
  <c r="N1739" i="2"/>
  <c r="N1738" i="2"/>
  <c r="N1737" i="2"/>
  <c r="N1736" i="2"/>
  <c r="N1735" i="2"/>
  <c r="N1734" i="2"/>
  <c r="N1733" i="2"/>
  <c r="N1732" i="2"/>
  <c r="N1731" i="2"/>
  <c r="N1730" i="2"/>
  <c r="N1729" i="2"/>
  <c r="N1728" i="2"/>
  <c r="N1727" i="2"/>
  <c r="N1726" i="2"/>
  <c r="N1725" i="2"/>
  <c r="N1724" i="2"/>
  <c r="N1723" i="2"/>
  <c r="N1722" i="2"/>
  <c r="N1721" i="2"/>
  <c r="N1720" i="2"/>
  <c r="N1719" i="2"/>
  <c r="N1718" i="2"/>
  <c r="N1717" i="2"/>
  <c r="N1716" i="2"/>
  <c r="N1715" i="2"/>
  <c r="N1714" i="2"/>
  <c r="N1713" i="2"/>
  <c r="N1712" i="2"/>
  <c r="N1711" i="2"/>
  <c r="N1710" i="2"/>
  <c r="N1709" i="2"/>
  <c r="N1708" i="2"/>
  <c r="N1707" i="2"/>
  <c r="N1706" i="2"/>
  <c r="N1705" i="2"/>
  <c r="N1704" i="2"/>
  <c r="N1703" i="2"/>
  <c r="N1702" i="2"/>
  <c r="N1701" i="2"/>
  <c r="N1700" i="2"/>
  <c r="N1699" i="2"/>
  <c r="N1698" i="2"/>
  <c r="N1697" i="2"/>
  <c r="N1696" i="2"/>
  <c r="N1695" i="2"/>
  <c r="N1694" i="2"/>
  <c r="N1693" i="2"/>
  <c r="N1692" i="2"/>
  <c r="N1691" i="2"/>
  <c r="N1690" i="2"/>
  <c r="N1689" i="2"/>
  <c r="N1688" i="2"/>
  <c r="N1687" i="2"/>
  <c r="N1686" i="2"/>
  <c r="N1685" i="2"/>
  <c r="N1684" i="2"/>
  <c r="N1683" i="2"/>
  <c r="N1682" i="2"/>
  <c r="N1681" i="2"/>
  <c r="N1680" i="2"/>
  <c r="N1679" i="2"/>
  <c r="N1678" i="2"/>
  <c r="N1677" i="2"/>
  <c r="N1676" i="2"/>
  <c r="N1675" i="2"/>
  <c r="N1674" i="2"/>
  <c r="N1673" i="2"/>
  <c r="N1672" i="2"/>
  <c r="N1671" i="2"/>
  <c r="N1670" i="2"/>
  <c r="N1669" i="2"/>
  <c r="N1668" i="2"/>
  <c r="N1667" i="2"/>
  <c r="N1666" i="2"/>
  <c r="N1665" i="2"/>
  <c r="N1664" i="2"/>
  <c r="N1663" i="2"/>
  <c r="N1662" i="2"/>
  <c r="N1661" i="2"/>
  <c r="N1660" i="2"/>
  <c r="N1659" i="2"/>
  <c r="N1658" i="2"/>
  <c r="N1657" i="2"/>
  <c r="N1656" i="2"/>
  <c r="N1655" i="2"/>
  <c r="N1654" i="2"/>
  <c r="N1653" i="2"/>
  <c r="N1652" i="2"/>
  <c r="N1651" i="2"/>
  <c r="N1650" i="2"/>
  <c r="N1649" i="2"/>
  <c r="N1648" i="2"/>
  <c r="N1647" i="2"/>
  <c r="N1646" i="2"/>
  <c r="N1645" i="2"/>
  <c r="N1644" i="2"/>
  <c r="N1643" i="2"/>
  <c r="N1642" i="2"/>
  <c r="N1641" i="2"/>
  <c r="N1640" i="2"/>
  <c r="N1639" i="2"/>
  <c r="N1638" i="2"/>
  <c r="N1637" i="2"/>
  <c r="N1636" i="2"/>
  <c r="N1635" i="2"/>
  <c r="N1634" i="2"/>
  <c r="N1633" i="2"/>
  <c r="N1632" i="2"/>
  <c r="N1631" i="2"/>
  <c r="N1630" i="2"/>
  <c r="N1629" i="2"/>
  <c r="N1628" i="2"/>
  <c r="N1627" i="2"/>
  <c r="N1626" i="2"/>
  <c r="N1625" i="2"/>
  <c r="N1624" i="2"/>
  <c r="N1623" i="2"/>
  <c r="N1622" i="2"/>
  <c r="N1621" i="2"/>
  <c r="N1620" i="2"/>
  <c r="N1619" i="2"/>
  <c r="N1618" i="2"/>
  <c r="N1617" i="2"/>
  <c r="N1616" i="2"/>
  <c r="N1615" i="2"/>
  <c r="N1614" i="2"/>
  <c r="N1613" i="2"/>
  <c r="N1612" i="2"/>
  <c r="N1611" i="2"/>
  <c r="N1610" i="2"/>
  <c r="N1609" i="2"/>
  <c r="N1608" i="2"/>
  <c r="N1607" i="2"/>
  <c r="N1606" i="2"/>
  <c r="N1605" i="2"/>
  <c r="N1604" i="2"/>
  <c r="N1603" i="2"/>
  <c r="N1602" i="2"/>
  <c r="N1601" i="2"/>
  <c r="N1600" i="2"/>
  <c r="N1599" i="2"/>
  <c r="N1598" i="2"/>
  <c r="N1597" i="2"/>
  <c r="N1596" i="2"/>
  <c r="N1595" i="2"/>
  <c r="N1594" i="2"/>
  <c r="N1593" i="2"/>
  <c r="N1592" i="2"/>
  <c r="N1591" i="2"/>
  <c r="N1590" i="2"/>
  <c r="N1589" i="2"/>
  <c r="N1588" i="2"/>
  <c r="N1587" i="2"/>
  <c r="N1586" i="2"/>
  <c r="N1585" i="2"/>
  <c r="N1584" i="2"/>
  <c r="N1583" i="2"/>
  <c r="N1582" i="2"/>
  <c r="N1581" i="2"/>
  <c r="N1580" i="2"/>
  <c r="N1579" i="2"/>
  <c r="N1578" i="2"/>
  <c r="N1577" i="2"/>
  <c r="N1576" i="2"/>
  <c r="N1575" i="2"/>
  <c r="N1574" i="2"/>
  <c r="N1573" i="2"/>
  <c r="N1572" i="2"/>
  <c r="N1571" i="2"/>
  <c r="N1570" i="2"/>
  <c r="N1569" i="2"/>
  <c r="N1568" i="2"/>
  <c r="N1567" i="2"/>
  <c r="N1566" i="2"/>
  <c r="N1565" i="2"/>
  <c r="N1564" i="2"/>
  <c r="N1563" i="2"/>
  <c r="N1562" i="2"/>
  <c r="N1561" i="2"/>
  <c r="N1560" i="2"/>
  <c r="N1559" i="2"/>
  <c r="N1558" i="2"/>
  <c r="N1557" i="2"/>
  <c r="N1556" i="2"/>
  <c r="N1555" i="2"/>
  <c r="N1554" i="2"/>
  <c r="N1553" i="2"/>
  <c r="N1552" i="2"/>
  <c r="N1551" i="2"/>
  <c r="N1550" i="2"/>
  <c r="N1549" i="2"/>
  <c r="N1548" i="2"/>
  <c r="N1547" i="2"/>
  <c r="N1546" i="2"/>
  <c r="N1545" i="2"/>
  <c r="N1544" i="2"/>
  <c r="N1543" i="2"/>
  <c r="N1542" i="2"/>
  <c r="N1541" i="2"/>
  <c r="N1540" i="2"/>
  <c r="N1539" i="2"/>
  <c r="N1538" i="2"/>
  <c r="N1537" i="2"/>
  <c r="N1536" i="2"/>
  <c r="N1535" i="2"/>
  <c r="N1534" i="2"/>
  <c r="N1533" i="2"/>
  <c r="N1532" i="2"/>
  <c r="N1531" i="2"/>
  <c r="N1530" i="2"/>
  <c r="N1529" i="2"/>
  <c r="N1528" i="2"/>
  <c r="N1527" i="2"/>
  <c r="N1526" i="2"/>
  <c r="N1525" i="2"/>
  <c r="N1524" i="2"/>
  <c r="N1523" i="2"/>
  <c r="N1522" i="2"/>
  <c r="N1521" i="2"/>
  <c r="N1520" i="2"/>
  <c r="N1519" i="2"/>
  <c r="N1518" i="2"/>
  <c r="N1517" i="2"/>
  <c r="N1516" i="2"/>
  <c r="N1515" i="2"/>
  <c r="N1514" i="2"/>
  <c r="N1513" i="2"/>
  <c r="N1512" i="2"/>
  <c r="N1511" i="2"/>
  <c r="N1510" i="2"/>
  <c r="N1509" i="2"/>
  <c r="N1508" i="2"/>
  <c r="N1507" i="2"/>
  <c r="N1506" i="2"/>
  <c r="N1505" i="2"/>
  <c r="N1504" i="2"/>
  <c r="N1503" i="2"/>
  <c r="N1502" i="2"/>
  <c r="N1501" i="2"/>
  <c r="N1500" i="2"/>
  <c r="N1499" i="2"/>
  <c r="N1498" i="2"/>
  <c r="N1497" i="2"/>
  <c r="N1496" i="2"/>
  <c r="N1495" i="2"/>
  <c r="N1494" i="2"/>
  <c r="N1493" i="2"/>
  <c r="N1492" i="2"/>
  <c r="N1491" i="2"/>
  <c r="N1490" i="2"/>
  <c r="N1489" i="2"/>
  <c r="N1488" i="2"/>
  <c r="N1487" i="2"/>
  <c r="N1486" i="2"/>
  <c r="N1485" i="2"/>
  <c r="N1484" i="2"/>
  <c r="N1483" i="2"/>
  <c r="N1482" i="2"/>
  <c r="N1481" i="2"/>
  <c r="N1480" i="2"/>
  <c r="N1479" i="2"/>
  <c r="N1478" i="2"/>
  <c r="N1477" i="2"/>
  <c r="N1476" i="2"/>
  <c r="N1475" i="2"/>
  <c r="N1474" i="2"/>
  <c r="N1473" i="2"/>
  <c r="N1472" i="2"/>
  <c r="N1471" i="2"/>
  <c r="N1470" i="2"/>
  <c r="N1469" i="2"/>
  <c r="N1468" i="2"/>
  <c r="N1467" i="2"/>
  <c r="N1466" i="2"/>
  <c r="N1465" i="2"/>
  <c r="N1464" i="2"/>
  <c r="N1463" i="2"/>
  <c r="N1462" i="2"/>
  <c r="N1461" i="2"/>
  <c r="N1460" i="2"/>
  <c r="N1459" i="2"/>
  <c r="N1458" i="2"/>
  <c r="N1457" i="2"/>
  <c r="N1456" i="2"/>
  <c r="N1455" i="2"/>
  <c r="N1454" i="2"/>
  <c r="N1453" i="2"/>
  <c r="N1452" i="2"/>
  <c r="N1451" i="2"/>
  <c r="N1450" i="2"/>
  <c r="N1449" i="2"/>
  <c r="N1448" i="2"/>
  <c r="N1447" i="2"/>
  <c r="N1446" i="2"/>
  <c r="N1445" i="2"/>
  <c r="N1444" i="2"/>
  <c r="N1443" i="2"/>
  <c r="N1442" i="2"/>
  <c r="N1441" i="2"/>
  <c r="N1440" i="2"/>
  <c r="N1439" i="2"/>
  <c r="N1438" i="2"/>
  <c r="N1437" i="2"/>
  <c r="N1436" i="2"/>
  <c r="N1435" i="2"/>
  <c r="N1434" i="2"/>
  <c r="N1433" i="2"/>
  <c r="N1432" i="2"/>
  <c r="N1431" i="2"/>
  <c r="N1430" i="2"/>
  <c r="N1429" i="2"/>
  <c r="N1428" i="2"/>
  <c r="N1427" i="2"/>
  <c r="N1426" i="2"/>
  <c r="N1425" i="2"/>
  <c r="N1424" i="2"/>
  <c r="N1423" i="2"/>
  <c r="N1422" i="2"/>
  <c r="N1421" i="2"/>
  <c r="N1420" i="2"/>
  <c r="N1419" i="2"/>
  <c r="N1418" i="2"/>
  <c r="N1417" i="2"/>
  <c r="N1416" i="2"/>
  <c r="N1415" i="2"/>
  <c r="N1414" i="2"/>
  <c r="N1413" i="2"/>
  <c r="N1412" i="2"/>
  <c r="N1411" i="2"/>
  <c r="N1410" i="2"/>
  <c r="N1409" i="2"/>
  <c r="N1408" i="2"/>
  <c r="N1407" i="2"/>
  <c r="N1406" i="2"/>
  <c r="N1405" i="2"/>
  <c r="N1404" i="2"/>
  <c r="N1403" i="2"/>
  <c r="N1402" i="2"/>
  <c r="N1401" i="2"/>
  <c r="N1400" i="2"/>
  <c r="N1399" i="2"/>
  <c r="N1398" i="2"/>
  <c r="N1397" i="2"/>
  <c r="N1396" i="2"/>
  <c r="N1395" i="2"/>
  <c r="N1394" i="2"/>
  <c r="N1393" i="2"/>
  <c r="N1392" i="2"/>
  <c r="N1391" i="2"/>
  <c r="N1390" i="2"/>
  <c r="N1389" i="2"/>
  <c r="N1388" i="2"/>
  <c r="N1387" i="2"/>
  <c r="N1386" i="2"/>
  <c r="N1385" i="2"/>
  <c r="N1384" i="2"/>
  <c r="N1383" i="2"/>
  <c r="N1382" i="2"/>
  <c r="N1381" i="2"/>
  <c r="N1380" i="2"/>
  <c r="N1379" i="2"/>
  <c r="N1378" i="2"/>
  <c r="N1377" i="2"/>
  <c r="N1376" i="2"/>
  <c r="N1375" i="2"/>
  <c r="N1374" i="2"/>
  <c r="N1373" i="2"/>
  <c r="N1372" i="2"/>
  <c r="N1371" i="2"/>
  <c r="N1370" i="2"/>
  <c r="N1369" i="2"/>
  <c r="N1368" i="2"/>
  <c r="N1367" i="2"/>
  <c r="N1366" i="2"/>
  <c r="N1365" i="2"/>
  <c r="N1364" i="2"/>
  <c r="N1363" i="2"/>
  <c r="N1362" i="2"/>
  <c r="N1361" i="2"/>
  <c r="N1360" i="2"/>
  <c r="N1359" i="2"/>
  <c r="N1358" i="2"/>
  <c r="N1357" i="2"/>
  <c r="N1356" i="2"/>
  <c r="N1355" i="2"/>
  <c r="N1354" i="2"/>
  <c r="N1353" i="2"/>
  <c r="N1352" i="2"/>
  <c r="N1351" i="2"/>
  <c r="N1350" i="2"/>
  <c r="N1349" i="2"/>
  <c r="N1348" i="2"/>
  <c r="N1347" i="2"/>
  <c r="N1346" i="2"/>
  <c r="N1345" i="2"/>
  <c r="N1344" i="2"/>
  <c r="N1343" i="2"/>
  <c r="N1342" i="2"/>
  <c r="N1341" i="2"/>
  <c r="N1340" i="2"/>
  <c r="N1339" i="2"/>
  <c r="N1338" i="2"/>
  <c r="N1337" i="2"/>
  <c r="N1336" i="2"/>
  <c r="N1335" i="2"/>
  <c r="N1334" i="2"/>
  <c r="N1333" i="2"/>
  <c r="N1332" i="2"/>
  <c r="N1331" i="2"/>
  <c r="N1330" i="2"/>
  <c r="N1329" i="2"/>
  <c r="N1328" i="2"/>
  <c r="N1327" i="2"/>
  <c r="N1326" i="2"/>
  <c r="N1325" i="2"/>
  <c r="N1324" i="2"/>
  <c r="N1323" i="2"/>
  <c r="N1322" i="2"/>
  <c r="N1321" i="2"/>
  <c r="N1320" i="2"/>
  <c r="N1319" i="2"/>
  <c r="N1318" i="2"/>
  <c r="N1317" i="2"/>
  <c r="N1316" i="2"/>
  <c r="N1315" i="2"/>
  <c r="N1314" i="2"/>
  <c r="N1313" i="2"/>
  <c r="N1312" i="2"/>
  <c r="N1311" i="2"/>
  <c r="N1310" i="2"/>
  <c r="N1309" i="2"/>
  <c r="N1308" i="2"/>
  <c r="N1307" i="2"/>
  <c r="N1306" i="2"/>
  <c r="N1305" i="2"/>
  <c r="N1304" i="2"/>
  <c r="N1303" i="2"/>
  <c r="N1302" i="2"/>
  <c r="N1301" i="2"/>
  <c r="N1300" i="2"/>
  <c r="N1299" i="2"/>
  <c r="N1298" i="2"/>
  <c r="N1297" i="2"/>
  <c r="N1296" i="2"/>
  <c r="N1295" i="2"/>
  <c r="N1294" i="2"/>
  <c r="N1293" i="2"/>
  <c r="N1292" i="2"/>
  <c r="N1291" i="2"/>
  <c r="N1290" i="2"/>
  <c r="N1289" i="2"/>
  <c r="N1288" i="2"/>
  <c r="N1287" i="2"/>
  <c r="N1286" i="2"/>
  <c r="N1285" i="2"/>
  <c r="N1284" i="2"/>
  <c r="N1283" i="2"/>
  <c r="N1282" i="2"/>
  <c r="N1281" i="2"/>
  <c r="N1280" i="2"/>
  <c r="N1279" i="2"/>
  <c r="N1278" i="2"/>
  <c r="N1277" i="2"/>
  <c r="N1276" i="2"/>
  <c r="N1275" i="2"/>
  <c r="N1274" i="2"/>
  <c r="N1273" i="2"/>
  <c r="N1272" i="2"/>
  <c r="N1271" i="2"/>
  <c r="N1270" i="2"/>
  <c r="N1269" i="2"/>
  <c r="N1268" i="2"/>
  <c r="N1267" i="2"/>
  <c r="N1266" i="2"/>
  <c r="N1265" i="2"/>
  <c r="N1264" i="2"/>
  <c r="N1263" i="2"/>
  <c r="N1262" i="2"/>
  <c r="N1261" i="2"/>
  <c r="N1260" i="2"/>
  <c r="N1259" i="2"/>
  <c r="N1258" i="2"/>
  <c r="N1257" i="2"/>
  <c r="N1256" i="2"/>
  <c r="N1255" i="2"/>
  <c r="N1254" i="2"/>
  <c r="N1253" i="2"/>
  <c r="N1252" i="2"/>
  <c r="N1251" i="2"/>
  <c r="N1250" i="2"/>
  <c r="N1249" i="2"/>
  <c r="N1248" i="2"/>
  <c r="N1247" i="2"/>
  <c r="N1246" i="2"/>
  <c r="N1245" i="2"/>
  <c r="N1244" i="2"/>
  <c r="N1243" i="2"/>
  <c r="N1242" i="2"/>
  <c r="N1241" i="2"/>
  <c r="N1240" i="2"/>
  <c r="N1239" i="2"/>
  <c r="N1238" i="2"/>
  <c r="N1237" i="2"/>
  <c r="N1236" i="2"/>
  <c r="N1235" i="2"/>
  <c r="N1234" i="2"/>
  <c r="N1233" i="2"/>
  <c r="N1232" i="2"/>
  <c r="N1231" i="2"/>
  <c r="N1230" i="2"/>
  <c r="N1229" i="2"/>
  <c r="N1228" i="2"/>
  <c r="N1227" i="2"/>
  <c r="N1226" i="2"/>
  <c r="N1225" i="2"/>
  <c r="N1224" i="2"/>
  <c r="N1223" i="2"/>
  <c r="N1222" i="2"/>
  <c r="N1221" i="2"/>
  <c r="N1220" i="2"/>
  <c r="N1219" i="2"/>
  <c r="N1218" i="2"/>
  <c r="N1217" i="2"/>
  <c r="N1216" i="2"/>
  <c r="N1215" i="2"/>
  <c r="N1214" i="2"/>
  <c r="N1213" i="2"/>
  <c r="N1212" i="2"/>
  <c r="N1211" i="2"/>
  <c r="N1210" i="2"/>
  <c r="N1209" i="2"/>
  <c r="N1208" i="2"/>
  <c r="N1207" i="2"/>
  <c r="N1206" i="2"/>
  <c r="N1205" i="2"/>
  <c r="N1204" i="2"/>
  <c r="N1203" i="2"/>
  <c r="N1202" i="2"/>
  <c r="N1201" i="2"/>
  <c r="N1200" i="2"/>
  <c r="N1199" i="2"/>
  <c r="N1198" i="2"/>
  <c r="N1197" i="2"/>
  <c r="N1196" i="2"/>
  <c r="N1195" i="2"/>
  <c r="N1194" i="2"/>
  <c r="N1193" i="2"/>
  <c r="N1192" i="2"/>
  <c r="N1191" i="2"/>
  <c r="N1190" i="2"/>
  <c r="N1189" i="2"/>
  <c r="N1188" i="2"/>
  <c r="N1187" i="2"/>
  <c r="N1186" i="2"/>
  <c r="N1185" i="2"/>
  <c r="N1184" i="2"/>
  <c r="N1183" i="2"/>
  <c r="N1182" i="2"/>
  <c r="N1181" i="2"/>
  <c r="N1180" i="2"/>
  <c r="N1179" i="2"/>
  <c r="N1178" i="2"/>
  <c r="N1177" i="2"/>
  <c r="N1176" i="2"/>
  <c r="N1175" i="2"/>
  <c r="N1174" i="2"/>
  <c r="N1173" i="2"/>
  <c r="N1172" i="2"/>
  <c r="N1171" i="2"/>
  <c r="N1170" i="2"/>
  <c r="N1169" i="2"/>
  <c r="N1168" i="2"/>
  <c r="N1167" i="2"/>
  <c r="N1166" i="2"/>
  <c r="N1165" i="2"/>
  <c r="N1164" i="2"/>
  <c r="N1163" i="2"/>
  <c r="N1162" i="2"/>
  <c r="N1161" i="2"/>
  <c r="N1160" i="2"/>
  <c r="N1159" i="2"/>
  <c r="N1158" i="2"/>
  <c r="N1157" i="2"/>
  <c r="N1156" i="2"/>
  <c r="N1155" i="2"/>
  <c r="N1154" i="2"/>
  <c r="N1153" i="2"/>
  <c r="N1152" i="2"/>
  <c r="N1151" i="2"/>
  <c r="N1150" i="2"/>
  <c r="N1149" i="2"/>
  <c r="N1148" i="2"/>
  <c r="N1147" i="2"/>
  <c r="N1146" i="2"/>
  <c r="N1145" i="2"/>
  <c r="N1144" i="2"/>
  <c r="N1143" i="2"/>
  <c r="N1142" i="2"/>
  <c r="N1141" i="2"/>
  <c r="N1140" i="2"/>
  <c r="N1139" i="2"/>
  <c r="N1138" i="2"/>
  <c r="N1137" i="2"/>
  <c r="N1136" i="2"/>
  <c r="N1135" i="2"/>
  <c r="N1134" i="2"/>
  <c r="N1133" i="2"/>
  <c r="N1132" i="2"/>
  <c r="N1131" i="2"/>
  <c r="N1130" i="2"/>
  <c r="N1129" i="2"/>
  <c r="N1128" i="2"/>
  <c r="N1127" i="2"/>
  <c r="N1126" i="2"/>
  <c r="N1125" i="2"/>
  <c r="N1124" i="2"/>
  <c r="N1123" i="2"/>
  <c r="N1122" i="2"/>
  <c r="N1121" i="2"/>
  <c r="N1120" i="2"/>
  <c r="N1119" i="2"/>
  <c r="N1118" i="2"/>
  <c r="N1117" i="2"/>
  <c r="N1116" i="2"/>
  <c r="N1115" i="2"/>
  <c r="N1114" i="2"/>
  <c r="N1113" i="2"/>
  <c r="N1112" i="2"/>
  <c r="N1111" i="2"/>
  <c r="N1110" i="2"/>
  <c r="N1109" i="2"/>
  <c r="N1108" i="2"/>
  <c r="N1107" i="2"/>
  <c r="N1106" i="2"/>
  <c r="N1105" i="2"/>
  <c r="N1104" i="2"/>
  <c r="N1103" i="2"/>
  <c r="N1102" i="2"/>
  <c r="N1101" i="2"/>
  <c r="N1100" i="2"/>
  <c r="N1099" i="2"/>
  <c r="N1098" i="2"/>
  <c r="N1097" i="2"/>
  <c r="N1096" i="2"/>
  <c r="N1095" i="2"/>
  <c r="N1094" i="2"/>
  <c r="N1093" i="2"/>
  <c r="N1092" i="2"/>
  <c r="N1091" i="2"/>
  <c r="N1090" i="2"/>
  <c r="N1089" i="2"/>
  <c r="N1088" i="2"/>
  <c r="N1087" i="2"/>
  <c r="N1086" i="2"/>
  <c r="N1085" i="2"/>
  <c r="N1084" i="2"/>
  <c r="N1083" i="2"/>
  <c r="N1082" i="2"/>
  <c r="N1081" i="2"/>
  <c r="N1080" i="2"/>
  <c r="N1079" i="2"/>
  <c r="N1078" i="2"/>
  <c r="N1077" i="2"/>
  <c r="N1076" i="2"/>
  <c r="N1075" i="2"/>
  <c r="N1074" i="2"/>
  <c r="N1073" i="2"/>
  <c r="N1072" i="2"/>
  <c r="N1071" i="2"/>
  <c r="N1070" i="2"/>
  <c r="N1069" i="2"/>
  <c r="N1068" i="2"/>
  <c r="N1067" i="2"/>
  <c r="N1066" i="2"/>
  <c r="N1065" i="2"/>
  <c r="N1064" i="2"/>
  <c r="N1063" i="2"/>
  <c r="N1062" i="2"/>
  <c r="N1061" i="2"/>
  <c r="N1060" i="2"/>
  <c r="N1059" i="2"/>
  <c r="N1058" i="2"/>
  <c r="N1057" i="2"/>
  <c r="N1056" i="2"/>
  <c r="N1055" i="2"/>
  <c r="N1054" i="2"/>
  <c r="N1053" i="2"/>
  <c r="N1052" i="2"/>
  <c r="N1051" i="2"/>
  <c r="N1050" i="2"/>
  <c r="N1049" i="2"/>
  <c r="N1048" i="2"/>
  <c r="N1047" i="2"/>
  <c r="N1046" i="2"/>
  <c r="N1045" i="2"/>
  <c r="N1044" i="2"/>
  <c r="N1043" i="2"/>
  <c r="N1042" i="2"/>
  <c r="N1041" i="2"/>
  <c r="N1040" i="2"/>
  <c r="N1039" i="2"/>
  <c r="N1038" i="2"/>
  <c r="N1037" i="2"/>
  <c r="N1036" i="2"/>
  <c r="N1035" i="2"/>
  <c r="N1034" i="2"/>
  <c r="N1033" i="2"/>
  <c r="N1032" i="2"/>
  <c r="N1031" i="2"/>
  <c r="N1030" i="2"/>
  <c r="N1029" i="2"/>
  <c r="N1028" i="2"/>
  <c r="N1027" i="2"/>
  <c r="N1026" i="2"/>
  <c r="N1025" i="2"/>
  <c r="N1024" i="2"/>
  <c r="N1023" i="2"/>
  <c r="N1022" i="2"/>
  <c r="N1021" i="2"/>
  <c r="N1020" i="2"/>
  <c r="N1019" i="2"/>
  <c r="N1018" i="2"/>
  <c r="N1017" i="2"/>
  <c r="N1016" i="2"/>
  <c r="N1015" i="2"/>
  <c r="N1014" i="2"/>
  <c r="N1013" i="2"/>
  <c r="N1012" i="2"/>
  <c r="N1011" i="2"/>
  <c r="N1010" i="2"/>
  <c r="N1009" i="2"/>
  <c r="N1008" i="2"/>
  <c r="N1007" i="2"/>
  <c r="N1006" i="2"/>
  <c r="N1005" i="2"/>
  <c r="N1004" i="2"/>
  <c r="N1003" i="2"/>
  <c r="N1002" i="2"/>
  <c r="N1001" i="2"/>
  <c r="N1000" i="2"/>
  <c r="N999" i="2"/>
  <c r="N998" i="2"/>
  <c r="N997" i="2"/>
  <c r="N996" i="2"/>
  <c r="N995" i="2"/>
  <c r="N994" i="2"/>
  <c r="N993" i="2"/>
  <c r="N992" i="2"/>
  <c r="N991" i="2"/>
  <c r="N990" i="2"/>
  <c r="N989" i="2"/>
  <c r="N988" i="2"/>
  <c r="N987" i="2"/>
  <c r="N986" i="2"/>
  <c r="N985" i="2"/>
  <c r="N984" i="2"/>
  <c r="N983" i="2"/>
  <c r="N982" i="2"/>
  <c r="N981" i="2"/>
  <c r="N980" i="2"/>
  <c r="N979" i="2"/>
  <c r="N978" i="2"/>
  <c r="N977" i="2"/>
  <c r="N976" i="2"/>
  <c r="N975" i="2"/>
  <c r="N974" i="2"/>
  <c r="N973" i="2"/>
  <c r="N972" i="2"/>
  <c r="N971" i="2"/>
  <c r="N970" i="2"/>
  <c r="N969" i="2"/>
  <c r="N968" i="2"/>
  <c r="N967" i="2"/>
  <c r="N966" i="2"/>
  <c r="N965" i="2"/>
  <c r="N964" i="2"/>
  <c r="N963" i="2"/>
  <c r="N962" i="2"/>
  <c r="N961" i="2"/>
  <c r="N960" i="2"/>
  <c r="N959" i="2"/>
  <c r="N958" i="2"/>
  <c r="N957" i="2"/>
  <c r="N956" i="2"/>
  <c r="N955" i="2"/>
  <c r="N954" i="2"/>
  <c r="N953" i="2"/>
  <c r="N952" i="2"/>
  <c r="N951" i="2"/>
  <c r="N950" i="2"/>
  <c r="N949" i="2"/>
  <c r="N948" i="2"/>
  <c r="N947" i="2"/>
  <c r="N946" i="2"/>
  <c r="N945" i="2"/>
  <c r="N944" i="2"/>
  <c r="N943" i="2"/>
  <c r="N942" i="2"/>
  <c r="N941" i="2"/>
  <c r="N940" i="2"/>
  <c r="N939" i="2"/>
  <c r="N938" i="2"/>
  <c r="N937" i="2"/>
  <c r="N936" i="2"/>
  <c r="N935" i="2"/>
  <c r="N934" i="2"/>
  <c r="N933" i="2"/>
  <c r="N932" i="2"/>
  <c r="N931" i="2"/>
  <c r="N930" i="2"/>
  <c r="N929" i="2"/>
  <c r="N928" i="2"/>
  <c r="N927" i="2"/>
  <c r="N926" i="2"/>
  <c r="N925" i="2"/>
  <c r="N924" i="2"/>
  <c r="N923" i="2"/>
  <c r="N922" i="2"/>
  <c r="N921" i="2"/>
  <c r="N920" i="2"/>
  <c r="N919" i="2"/>
  <c r="N918" i="2"/>
  <c r="N917" i="2"/>
  <c r="N916" i="2"/>
  <c r="N915" i="2"/>
  <c r="N914" i="2"/>
  <c r="N913" i="2"/>
  <c r="N912" i="2"/>
  <c r="N911" i="2"/>
  <c r="N910" i="2"/>
  <c r="N909" i="2"/>
  <c r="N908" i="2"/>
  <c r="N907" i="2"/>
  <c r="N906" i="2"/>
  <c r="N905" i="2"/>
  <c r="N904" i="2"/>
  <c r="N903" i="2"/>
  <c r="N902" i="2"/>
  <c r="N901" i="2"/>
  <c r="N900" i="2"/>
  <c r="N899" i="2"/>
  <c r="N898" i="2"/>
  <c r="N897" i="2"/>
  <c r="N896" i="2"/>
  <c r="N895" i="2"/>
  <c r="N894" i="2"/>
  <c r="N893" i="2"/>
  <c r="N892" i="2"/>
  <c r="N891" i="2"/>
  <c r="N890" i="2"/>
  <c r="N889" i="2"/>
  <c r="N888" i="2"/>
  <c r="N887" i="2"/>
  <c r="N886" i="2"/>
  <c r="N885" i="2"/>
  <c r="N884" i="2"/>
  <c r="N883" i="2"/>
  <c r="N882" i="2"/>
  <c r="N881" i="2"/>
  <c r="N880" i="2"/>
  <c r="N879" i="2"/>
  <c r="N878" i="2"/>
  <c r="N877" i="2"/>
  <c r="N876" i="2"/>
  <c r="N875" i="2"/>
  <c r="N874" i="2"/>
  <c r="N873" i="2"/>
  <c r="N872" i="2"/>
  <c r="N871" i="2"/>
  <c r="N870" i="2"/>
  <c r="N869" i="2"/>
  <c r="N868" i="2"/>
  <c r="N867" i="2"/>
  <c r="N866" i="2"/>
  <c r="N865" i="2"/>
  <c r="N864" i="2"/>
  <c r="N863" i="2"/>
  <c r="N862" i="2"/>
  <c r="N861" i="2"/>
  <c r="N860" i="2"/>
  <c r="N859" i="2"/>
  <c r="N858" i="2"/>
  <c r="N857" i="2"/>
  <c r="N856" i="2"/>
  <c r="N855" i="2"/>
  <c r="N854" i="2"/>
  <c r="N853" i="2"/>
  <c r="N852" i="2"/>
  <c r="N851" i="2"/>
  <c r="N850" i="2"/>
  <c r="N849" i="2"/>
  <c r="N848" i="2"/>
  <c r="N847" i="2"/>
  <c r="N846" i="2"/>
  <c r="N845" i="2"/>
  <c r="N844" i="2"/>
  <c r="N843" i="2"/>
  <c r="N842" i="2"/>
  <c r="N841" i="2"/>
  <c r="N840" i="2"/>
  <c r="N839" i="2"/>
  <c r="N838" i="2"/>
  <c r="N837" i="2"/>
  <c r="N836" i="2"/>
  <c r="N835" i="2"/>
  <c r="N834" i="2"/>
  <c r="N833" i="2"/>
  <c r="N832" i="2"/>
  <c r="N831" i="2"/>
  <c r="N830" i="2"/>
  <c r="N829" i="2"/>
  <c r="N828" i="2"/>
  <c r="N827" i="2"/>
  <c r="N826" i="2"/>
  <c r="N825" i="2"/>
  <c r="N824" i="2"/>
  <c r="N823" i="2"/>
  <c r="N822" i="2"/>
  <c r="N821" i="2"/>
  <c r="N820" i="2"/>
  <c r="N819" i="2"/>
  <c r="N818" i="2"/>
  <c r="N817" i="2"/>
  <c r="N816" i="2"/>
  <c r="N815" i="2"/>
  <c r="N814" i="2"/>
  <c r="N813" i="2"/>
  <c r="N812" i="2"/>
  <c r="N811" i="2"/>
  <c r="N810" i="2"/>
  <c r="N809" i="2"/>
  <c r="N808" i="2"/>
  <c r="N807" i="2"/>
  <c r="N806" i="2"/>
  <c r="N805" i="2"/>
  <c r="N804" i="2"/>
  <c r="N803" i="2"/>
  <c r="N802" i="2"/>
  <c r="N801" i="2"/>
  <c r="N800" i="2"/>
  <c r="N799" i="2"/>
  <c r="N798" i="2"/>
  <c r="N797" i="2"/>
  <c r="N796" i="2"/>
  <c r="N795" i="2"/>
  <c r="N794" i="2"/>
  <c r="N793" i="2"/>
  <c r="N792" i="2"/>
  <c r="N791" i="2"/>
  <c r="N790" i="2"/>
  <c r="N789" i="2"/>
  <c r="N788" i="2"/>
  <c r="N787" i="2"/>
  <c r="N786" i="2"/>
  <c r="N785" i="2"/>
  <c r="N784" i="2"/>
  <c r="N783" i="2"/>
  <c r="N782" i="2"/>
  <c r="N781" i="2"/>
  <c r="N780" i="2"/>
  <c r="N779" i="2"/>
  <c r="N778" i="2"/>
  <c r="N777" i="2"/>
  <c r="N776" i="2"/>
  <c r="N775" i="2"/>
  <c r="N774" i="2"/>
  <c r="N773" i="2"/>
  <c r="N772" i="2"/>
  <c r="N771" i="2"/>
  <c r="N770" i="2"/>
  <c r="N769" i="2"/>
  <c r="N768" i="2"/>
  <c r="N767" i="2"/>
  <c r="N766" i="2"/>
  <c r="N765" i="2"/>
  <c r="N764" i="2"/>
  <c r="N763" i="2"/>
  <c r="N762" i="2"/>
  <c r="N761" i="2"/>
  <c r="N760" i="2"/>
  <c r="N759" i="2"/>
  <c r="N758" i="2"/>
  <c r="N757" i="2"/>
  <c r="N756" i="2"/>
  <c r="N755" i="2"/>
  <c r="N754" i="2"/>
  <c r="N753" i="2"/>
  <c r="N752" i="2"/>
  <c r="N751" i="2"/>
  <c r="N750" i="2"/>
  <c r="N749" i="2"/>
  <c r="N748" i="2"/>
  <c r="N747" i="2"/>
  <c r="N746" i="2"/>
  <c r="N745" i="2"/>
  <c r="N744" i="2"/>
  <c r="N743" i="2"/>
  <c r="N742" i="2"/>
  <c r="N741" i="2"/>
  <c r="N740" i="2"/>
  <c r="N739" i="2"/>
  <c r="N738" i="2"/>
  <c r="N737" i="2"/>
  <c r="N736" i="2"/>
  <c r="N735" i="2"/>
  <c r="N734" i="2"/>
  <c r="N733" i="2"/>
  <c r="N732" i="2"/>
  <c r="N731" i="2"/>
  <c r="N730" i="2"/>
  <c r="N729" i="2"/>
  <c r="N728" i="2"/>
  <c r="N727" i="2"/>
  <c r="N726" i="2"/>
  <c r="N725" i="2"/>
  <c r="N724" i="2"/>
  <c r="N723" i="2"/>
  <c r="N722" i="2"/>
  <c r="N721" i="2"/>
  <c r="N720" i="2"/>
  <c r="N719" i="2"/>
  <c r="N718" i="2"/>
  <c r="N717" i="2"/>
  <c r="N716" i="2"/>
  <c r="N715" i="2"/>
  <c r="N714" i="2"/>
  <c r="N713" i="2"/>
  <c r="N712" i="2"/>
  <c r="N711" i="2"/>
  <c r="N710" i="2"/>
  <c r="N709" i="2"/>
  <c r="N708" i="2"/>
  <c r="N707" i="2"/>
  <c r="N706" i="2"/>
  <c r="N705" i="2"/>
  <c r="N704" i="2"/>
  <c r="N703" i="2"/>
  <c r="N702" i="2"/>
  <c r="N701" i="2"/>
  <c r="N700" i="2"/>
  <c r="N699" i="2"/>
  <c r="N698" i="2"/>
  <c r="N697" i="2"/>
  <c r="N696" i="2"/>
  <c r="N695" i="2"/>
  <c r="N694" i="2"/>
  <c r="N693" i="2"/>
  <c r="N692" i="2"/>
  <c r="N691" i="2"/>
  <c r="N690" i="2"/>
  <c r="N689" i="2"/>
  <c r="N688" i="2"/>
  <c r="N687" i="2"/>
  <c r="N686" i="2"/>
  <c r="N685" i="2"/>
  <c r="N684" i="2"/>
  <c r="N683" i="2"/>
  <c r="N682" i="2"/>
  <c r="N681" i="2"/>
  <c r="N680" i="2"/>
  <c r="N679" i="2"/>
  <c r="N678" i="2"/>
  <c r="N677" i="2"/>
  <c r="N676" i="2"/>
  <c r="N675" i="2"/>
  <c r="N674" i="2"/>
  <c r="N673" i="2"/>
  <c r="N672" i="2"/>
  <c r="N671" i="2"/>
  <c r="N670" i="2"/>
  <c r="N669" i="2"/>
  <c r="N668" i="2"/>
  <c r="N667" i="2"/>
  <c r="N666" i="2"/>
  <c r="N665" i="2"/>
  <c r="N664" i="2"/>
  <c r="N663" i="2"/>
  <c r="N662" i="2"/>
  <c r="N661" i="2"/>
  <c r="N660" i="2"/>
  <c r="N659" i="2"/>
  <c r="N658" i="2"/>
  <c r="N657" i="2"/>
  <c r="N656" i="2"/>
  <c r="N655" i="2"/>
  <c r="N654" i="2"/>
  <c r="N653" i="2"/>
  <c r="N652" i="2"/>
  <c r="N651" i="2"/>
  <c r="N650" i="2"/>
  <c r="N649" i="2"/>
  <c r="N648" i="2"/>
  <c r="N647" i="2"/>
  <c r="N646" i="2"/>
  <c r="N645" i="2"/>
  <c r="N644" i="2"/>
  <c r="N643" i="2"/>
  <c r="N642" i="2"/>
  <c r="N641" i="2"/>
  <c r="N640" i="2"/>
  <c r="N639" i="2"/>
  <c r="N638" i="2"/>
  <c r="N637" i="2"/>
  <c r="N636" i="2"/>
  <c r="N635" i="2"/>
  <c r="N634" i="2"/>
  <c r="N633" i="2"/>
  <c r="N632" i="2"/>
  <c r="N631" i="2"/>
  <c r="N630" i="2"/>
  <c r="N629" i="2"/>
  <c r="N628" i="2"/>
  <c r="N627" i="2"/>
  <c r="N626" i="2"/>
  <c r="N625" i="2"/>
  <c r="N624" i="2"/>
  <c r="N623" i="2"/>
  <c r="N622" i="2"/>
  <c r="N621" i="2"/>
  <c r="N620" i="2"/>
  <c r="N619" i="2"/>
  <c r="N618" i="2"/>
  <c r="N617" i="2"/>
  <c r="N616" i="2"/>
  <c r="N615" i="2"/>
  <c r="N614" i="2"/>
  <c r="N613" i="2"/>
  <c r="N612" i="2"/>
  <c r="N611" i="2"/>
  <c r="N610" i="2"/>
  <c r="N609" i="2"/>
  <c r="N608" i="2"/>
  <c r="N607" i="2"/>
  <c r="N606" i="2"/>
  <c r="N605" i="2"/>
  <c r="N604" i="2"/>
  <c r="N603" i="2"/>
  <c r="N602" i="2"/>
  <c r="N601" i="2"/>
  <c r="N600" i="2"/>
  <c r="N599" i="2"/>
  <c r="N598" i="2"/>
  <c r="N597" i="2"/>
  <c r="N596" i="2"/>
  <c r="N595" i="2"/>
  <c r="N594" i="2"/>
  <c r="N593" i="2"/>
  <c r="N592" i="2"/>
  <c r="N591" i="2"/>
  <c r="N590" i="2"/>
  <c r="N589" i="2"/>
  <c r="N588" i="2"/>
  <c r="N587" i="2"/>
  <c r="N586" i="2"/>
  <c r="N585" i="2"/>
  <c r="N584" i="2"/>
  <c r="N583" i="2"/>
  <c r="N582" i="2"/>
  <c r="N581" i="2"/>
  <c r="N580" i="2"/>
  <c r="N579" i="2"/>
  <c r="N578" i="2"/>
  <c r="N577" i="2"/>
  <c r="N576" i="2"/>
  <c r="N575" i="2"/>
  <c r="N574" i="2"/>
  <c r="N573" i="2"/>
  <c r="N572" i="2"/>
  <c r="N571" i="2"/>
  <c r="N570" i="2"/>
  <c r="N569" i="2"/>
  <c r="N568" i="2"/>
  <c r="N567" i="2"/>
  <c r="N566" i="2"/>
  <c r="N565" i="2"/>
  <c r="N564" i="2"/>
  <c r="N563" i="2"/>
  <c r="N562" i="2"/>
  <c r="N561" i="2"/>
  <c r="N560" i="2"/>
  <c r="N559" i="2"/>
  <c r="N558" i="2"/>
  <c r="N557" i="2"/>
  <c r="N556" i="2"/>
  <c r="N555" i="2"/>
  <c r="N554" i="2"/>
  <c r="N553" i="2"/>
  <c r="N552" i="2"/>
  <c r="N551" i="2"/>
  <c r="N550" i="2"/>
  <c r="N549" i="2"/>
  <c r="N548" i="2"/>
  <c r="N547" i="2"/>
  <c r="N546" i="2"/>
  <c r="N545" i="2"/>
  <c r="N544" i="2"/>
  <c r="N543" i="2"/>
  <c r="N542" i="2"/>
  <c r="N541" i="2"/>
  <c r="N540" i="2"/>
  <c r="N539" i="2"/>
  <c r="N538" i="2"/>
  <c r="N537" i="2"/>
  <c r="N536" i="2"/>
  <c r="N535" i="2"/>
  <c r="N534" i="2"/>
  <c r="N533" i="2"/>
  <c r="N532" i="2"/>
  <c r="N531" i="2"/>
  <c r="N530" i="2"/>
  <c r="N529" i="2"/>
  <c r="N528" i="2"/>
  <c r="N527" i="2"/>
  <c r="N526" i="2"/>
  <c r="N525" i="2"/>
  <c r="N524" i="2"/>
  <c r="N523" i="2"/>
  <c r="N522" i="2"/>
  <c r="N521" i="2"/>
  <c r="N520" i="2"/>
  <c r="N519" i="2"/>
  <c r="N518" i="2"/>
  <c r="N517" i="2"/>
  <c r="N516" i="2"/>
  <c r="N515" i="2"/>
  <c r="N514" i="2"/>
  <c r="N513" i="2"/>
  <c r="N512" i="2"/>
  <c r="N511" i="2"/>
  <c r="N510" i="2"/>
  <c r="N509" i="2"/>
  <c r="N508" i="2"/>
  <c r="N507" i="2"/>
  <c r="N506" i="2"/>
  <c r="N505" i="2"/>
  <c r="N504" i="2"/>
  <c r="N503" i="2"/>
  <c r="N502" i="2"/>
  <c r="N501" i="2"/>
  <c r="N500" i="2"/>
  <c r="N499" i="2"/>
  <c r="N498" i="2"/>
  <c r="N497" i="2"/>
  <c r="N496" i="2"/>
  <c r="N495" i="2"/>
  <c r="N494" i="2"/>
  <c r="N493" i="2"/>
  <c r="N492" i="2"/>
  <c r="N491" i="2"/>
  <c r="N490" i="2"/>
  <c r="N489" i="2"/>
  <c r="N488" i="2"/>
  <c r="N487" i="2"/>
  <c r="N486" i="2"/>
  <c r="N485" i="2"/>
  <c r="N484" i="2"/>
  <c r="N483" i="2"/>
  <c r="N482" i="2"/>
  <c r="N481" i="2"/>
  <c r="N480" i="2"/>
  <c r="N479" i="2"/>
  <c r="N478" i="2"/>
  <c r="N477" i="2"/>
  <c r="N476" i="2"/>
  <c r="N475" i="2"/>
  <c r="N474" i="2"/>
  <c r="N473" i="2"/>
  <c r="N472" i="2"/>
  <c r="N471" i="2"/>
  <c r="N470" i="2"/>
  <c r="N469" i="2"/>
  <c r="N468" i="2"/>
  <c r="N467" i="2"/>
  <c r="N466" i="2"/>
  <c r="N465" i="2"/>
  <c r="N464" i="2"/>
  <c r="N463" i="2"/>
  <c r="N462" i="2"/>
  <c r="N461" i="2"/>
  <c r="N460" i="2"/>
  <c r="N459" i="2"/>
  <c r="N458" i="2"/>
  <c r="N457" i="2"/>
  <c r="N456" i="2"/>
  <c r="N455" i="2"/>
  <c r="N454" i="2"/>
  <c r="N453" i="2"/>
  <c r="N452" i="2"/>
  <c r="N451" i="2"/>
  <c r="N450" i="2"/>
  <c r="N449" i="2"/>
  <c r="N448" i="2"/>
  <c r="N447" i="2"/>
  <c r="N446" i="2"/>
  <c r="N445" i="2"/>
  <c r="N444" i="2"/>
  <c r="N443" i="2"/>
  <c r="N442" i="2"/>
  <c r="N441" i="2"/>
  <c r="N440" i="2"/>
  <c r="N439" i="2"/>
  <c r="N438" i="2"/>
  <c r="N437" i="2"/>
  <c r="N436" i="2"/>
  <c r="N435" i="2"/>
  <c r="N434" i="2"/>
  <c r="N433" i="2"/>
  <c r="N432" i="2"/>
  <c r="N431" i="2"/>
  <c r="N430" i="2"/>
  <c r="N429" i="2"/>
  <c r="N428" i="2"/>
  <c r="N427" i="2"/>
  <c r="N426" i="2"/>
  <c r="N425" i="2"/>
  <c r="N424" i="2"/>
  <c r="N423" i="2"/>
  <c r="N422" i="2"/>
  <c r="N421" i="2"/>
  <c r="N420" i="2"/>
  <c r="N419" i="2"/>
  <c r="N418" i="2"/>
  <c r="N417" i="2"/>
  <c r="N416" i="2"/>
  <c r="N415" i="2"/>
  <c r="N414" i="2"/>
  <c r="N413" i="2"/>
  <c r="N412" i="2"/>
  <c r="N411" i="2"/>
  <c r="N410" i="2"/>
  <c r="N409" i="2"/>
  <c r="N408" i="2"/>
  <c r="N407" i="2"/>
  <c r="N406" i="2"/>
  <c r="N405" i="2"/>
  <c r="N404" i="2"/>
  <c r="N403" i="2"/>
  <c r="N402" i="2"/>
  <c r="N401" i="2"/>
  <c r="N400" i="2"/>
  <c r="N399" i="2"/>
  <c r="N398" i="2"/>
  <c r="N397" i="2"/>
  <c r="N396" i="2"/>
  <c r="N395" i="2"/>
  <c r="N394" i="2"/>
  <c r="N393" i="2"/>
  <c r="N392" i="2"/>
  <c r="N391" i="2"/>
  <c r="N390" i="2"/>
  <c r="N389" i="2"/>
  <c r="N388" i="2"/>
  <c r="N387" i="2"/>
  <c r="N386" i="2"/>
  <c r="N385" i="2"/>
  <c r="N384" i="2"/>
  <c r="N383" i="2"/>
  <c r="N382" i="2"/>
  <c r="N381" i="2"/>
  <c r="N380" i="2"/>
  <c r="N379" i="2"/>
  <c r="N378" i="2"/>
  <c r="N377" i="2"/>
  <c r="N376" i="2"/>
  <c r="N375" i="2"/>
  <c r="N374" i="2"/>
  <c r="N373" i="2"/>
  <c r="N372" i="2"/>
  <c r="N371" i="2"/>
  <c r="N370" i="2"/>
  <c r="N369" i="2"/>
  <c r="N368" i="2"/>
  <c r="N367" i="2"/>
  <c r="N366" i="2"/>
  <c r="N365" i="2"/>
  <c r="N364" i="2"/>
  <c r="N363" i="2"/>
  <c r="N362" i="2"/>
  <c r="N361" i="2"/>
  <c r="N360" i="2"/>
  <c r="N359" i="2"/>
  <c r="N358" i="2"/>
  <c r="N357" i="2"/>
  <c r="N356" i="2"/>
  <c r="N355" i="2"/>
  <c r="N354" i="2"/>
  <c r="N353" i="2"/>
  <c r="N352" i="2"/>
  <c r="N351" i="2"/>
  <c r="N350" i="2"/>
  <c r="N349" i="2"/>
  <c r="N348" i="2"/>
  <c r="N347" i="2"/>
  <c r="N346" i="2"/>
  <c r="N345" i="2"/>
  <c r="N344" i="2"/>
  <c r="N343" i="2"/>
  <c r="N342" i="2"/>
  <c r="N341" i="2"/>
  <c r="N340" i="2"/>
  <c r="N339" i="2"/>
  <c r="N338" i="2"/>
  <c r="N337" i="2"/>
  <c r="N336" i="2"/>
  <c r="N335" i="2"/>
  <c r="N334" i="2"/>
  <c r="N333" i="2"/>
  <c r="N332" i="2"/>
  <c r="N331" i="2"/>
  <c r="N330" i="2"/>
  <c r="N329" i="2"/>
  <c r="N328" i="2"/>
  <c r="N327" i="2"/>
  <c r="N326" i="2"/>
  <c r="N325" i="2"/>
  <c r="N324" i="2"/>
  <c r="N323" i="2"/>
  <c r="N322" i="2"/>
  <c r="N321" i="2"/>
  <c r="N320" i="2"/>
  <c r="N319" i="2"/>
  <c r="N318" i="2"/>
  <c r="N317" i="2"/>
  <c r="N316" i="2"/>
  <c r="N315" i="2"/>
  <c r="N314" i="2"/>
  <c r="N313" i="2"/>
  <c r="N312" i="2"/>
  <c r="N311" i="2"/>
  <c r="N310" i="2"/>
  <c r="N309" i="2"/>
  <c r="N308" i="2"/>
  <c r="N307" i="2"/>
  <c r="N306" i="2"/>
  <c r="N305" i="2"/>
  <c r="N304" i="2"/>
  <c r="N303" i="2"/>
  <c r="N302" i="2"/>
  <c r="N301" i="2"/>
  <c r="N300" i="2"/>
  <c r="N299" i="2"/>
  <c r="N298" i="2"/>
  <c r="N297" i="2"/>
  <c r="N296" i="2"/>
  <c r="N295" i="2"/>
  <c r="N294" i="2"/>
  <c r="N293" i="2"/>
  <c r="N292" i="2"/>
  <c r="N291" i="2"/>
  <c r="N290" i="2"/>
  <c r="N289" i="2"/>
  <c r="N288" i="2"/>
  <c r="N287" i="2"/>
  <c r="N286" i="2"/>
  <c r="N285" i="2"/>
  <c r="N284" i="2"/>
  <c r="N283" i="2"/>
  <c r="N282" i="2"/>
  <c r="N281" i="2"/>
  <c r="N280" i="2"/>
  <c r="N279" i="2"/>
  <c r="N278" i="2"/>
  <c r="N277" i="2"/>
  <c r="N276" i="2"/>
  <c r="N275" i="2"/>
  <c r="N274" i="2"/>
  <c r="N273" i="2"/>
  <c r="N272" i="2"/>
  <c r="N271" i="2"/>
  <c r="N270" i="2"/>
  <c r="N269" i="2"/>
  <c r="N268" i="2"/>
  <c r="N267" i="2"/>
  <c r="N266" i="2"/>
  <c r="N265" i="2"/>
  <c r="N264" i="2"/>
  <c r="N263" i="2"/>
  <c r="N262" i="2"/>
  <c r="N261" i="2"/>
  <c r="N260" i="2"/>
  <c r="N259" i="2"/>
  <c r="N258" i="2"/>
  <c r="N257" i="2"/>
  <c r="N256" i="2"/>
  <c r="N255" i="2"/>
  <c r="N254" i="2"/>
  <c r="N253" i="2"/>
  <c r="N252" i="2"/>
  <c r="N251" i="2"/>
  <c r="N250" i="2"/>
  <c r="N249" i="2"/>
  <c r="N248" i="2"/>
  <c r="N247" i="2"/>
  <c r="N246" i="2"/>
  <c r="N245" i="2"/>
  <c r="N244" i="2"/>
  <c r="N243" i="2"/>
  <c r="N242" i="2"/>
  <c r="N241" i="2"/>
  <c r="N240" i="2"/>
  <c r="N239" i="2"/>
  <c r="N238" i="2"/>
  <c r="N237" i="2"/>
  <c r="N236" i="2"/>
  <c r="N235" i="2"/>
  <c r="N234" i="2"/>
  <c r="N233" i="2"/>
  <c r="N232" i="2"/>
  <c r="N231" i="2"/>
  <c r="N230" i="2"/>
  <c r="N229" i="2"/>
  <c r="N228" i="2"/>
  <c r="N227" i="2"/>
  <c r="N226" i="2"/>
  <c r="N225" i="2"/>
  <c r="N224" i="2"/>
  <c r="N223" i="2"/>
  <c r="N222" i="2"/>
  <c r="N221" i="2"/>
  <c r="N220" i="2"/>
  <c r="N219" i="2"/>
  <c r="N218" i="2"/>
  <c r="N217" i="2"/>
  <c r="N216" i="2"/>
  <c r="N215" i="2"/>
  <c r="N214" i="2"/>
  <c r="N213" i="2"/>
  <c r="N212" i="2"/>
  <c r="N211" i="2"/>
  <c r="N210" i="2"/>
  <c r="N209" i="2"/>
  <c r="N208" i="2"/>
  <c r="N207" i="2"/>
  <c r="N206" i="2"/>
  <c r="N205" i="2"/>
  <c r="N204" i="2"/>
  <c r="N203" i="2"/>
  <c r="N202" i="2"/>
  <c r="N201" i="2"/>
  <c r="N200" i="2"/>
  <c r="N199" i="2"/>
  <c r="N198" i="2"/>
  <c r="N197" i="2"/>
  <c r="N196" i="2"/>
  <c r="N195" i="2"/>
  <c r="N194" i="2"/>
  <c r="N193" i="2"/>
  <c r="N192" i="2"/>
  <c r="N191" i="2"/>
  <c r="N190" i="2"/>
  <c r="N189" i="2"/>
  <c r="N188" i="2"/>
  <c r="N187" i="2"/>
  <c r="N186" i="2"/>
  <c r="N185" i="2"/>
  <c r="N184" i="2"/>
  <c r="N183" i="2"/>
  <c r="N182" i="2"/>
  <c r="N181" i="2"/>
  <c r="N180" i="2"/>
  <c r="N179" i="2"/>
  <c r="N178" i="2"/>
  <c r="N177" i="2"/>
  <c r="N176" i="2"/>
  <c r="N175" i="2"/>
  <c r="N174" i="2"/>
  <c r="N173" i="2"/>
  <c r="N172" i="2"/>
  <c r="N171" i="2"/>
  <c r="N170" i="2"/>
  <c r="N169" i="2"/>
  <c r="N168" i="2"/>
  <c r="N167" i="2"/>
  <c r="N166" i="2"/>
  <c r="N165" i="2"/>
  <c r="N164" i="2"/>
  <c r="N163" i="2"/>
  <c r="N162" i="2"/>
  <c r="N161" i="2"/>
  <c r="N160" i="2"/>
  <c r="N159" i="2"/>
  <c r="N158" i="2"/>
  <c r="N157" i="2"/>
  <c r="N156" i="2"/>
  <c r="N155" i="2"/>
  <c r="N154" i="2"/>
  <c r="N153" i="2"/>
  <c r="N152" i="2"/>
  <c r="N151" i="2"/>
  <c r="N150" i="2"/>
  <c r="N149" i="2"/>
  <c r="N148" i="2"/>
  <c r="N147" i="2"/>
  <c r="N146" i="2"/>
  <c r="N145" i="2"/>
  <c r="N144" i="2"/>
  <c r="N143" i="2"/>
  <c r="N142" i="2"/>
  <c r="N141" i="2"/>
  <c r="N140" i="2"/>
  <c r="N139" i="2"/>
  <c r="N138" i="2"/>
  <c r="N137" i="2"/>
  <c r="N136" i="2"/>
  <c r="N135" i="2"/>
  <c r="N134" i="2"/>
  <c r="N133" i="2"/>
  <c r="N132" i="2"/>
  <c r="N131" i="2"/>
  <c r="N130" i="2"/>
  <c r="N129" i="2"/>
  <c r="N128" i="2"/>
  <c r="N127" i="2"/>
  <c r="N126" i="2"/>
  <c r="N125" i="2"/>
  <c r="N124" i="2"/>
  <c r="N123" i="2"/>
  <c r="N122" i="2"/>
  <c r="N121" i="2"/>
  <c r="N120" i="2"/>
  <c r="N119" i="2"/>
  <c r="N118" i="2"/>
  <c r="N117" i="2"/>
  <c r="N116" i="2"/>
  <c r="N115" i="2"/>
  <c r="N114" i="2"/>
  <c r="N113" i="2"/>
  <c r="N112" i="2"/>
  <c r="N111" i="2"/>
  <c r="N110" i="2"/>
  <c r="N109" i="2"/>
  <c r="N108" i="2"/>
  <c r="N107" i="2"/>
  <c r="N106" i="2"/>
  <c r="N105" i="2"/>
  <c r="N104" i="2"/>
  <c r="N103" i="2"/>
  <c r="N102" i="2"/>
  <c r="N101" i="2"/>
  <c r="N100" i="2"/>
  <c r="N99" i="2"/>
  <c r="N98" i="2"/>
  <c r="N97" i="2"/>
  <c r="N96" i="2"/>
  <c r="N95" i="2"/>
  <c r="N94" i="2"/>
  <c r="N93" i="2"/>
  <c r="N92" i="2"/>
  <c r="N91" i="2"/>
  <c r="N90" i="2"/>
  <c r="N89" i="2"/>
  <c r="N88" i="2"/>
  <c r="N87" i="2"/>
  <c r="N86" i="2"/>
  <c r="N85" i="2"/>
  <c r="N84" i="2"/>
  <c r="N83" i="2"/>
  <c r="N82" i="2"/>
  <c r="N81" i="2"/>
  <c r="N80" i="2"/>
  <c r="N79" i="2"/>
  <c r="N78" i="2"/>
  <c r="N77" i="2"/>
  <c r="N76" i="2"/>
  <c r="N75" i="2"/>
  <c r="N74" i="2"/>
  <c r="N73" i="2"/>
  <c r="N72" i="2"/>
  <c r="N71" i="2"/>
  <c r="N70" i="2"/>
  <c r="N69" i="2"/>
  <c r="N68" i="2"/>
  <c r="N67" i="2"/>
  <c r="N66" i="2"/>
  <c r="N65" i="2"/>
  <c r="N64" i="2"/>
  <c r="N63" i="2"/>
  <c r="N62" i="2"/>
  <c r="N61" i="2"/>
  <c r="N60" i="2"/>
  <c r="N59" i="2"/>
  <c r="N58" i="2"/>
  <c r="N57" i="2"/>
  <c r="N56" i="2"/>
  <c r="N55" i="2"/>
  <c r="N54" i="2"/>
  <c r="N53" i="2"/>
  <c r="N52" i="2"/>
  <c r="N51" i="2"/>
  <c r="N50" i="2"/>
  <c r="N49" i="2"/>
  <c r="N48" i="2"/>
  <c r="N47" i="2"/>
  <c r="N46" i="2"/>
  <c r="N45" i="2"/>
  <c r="N44" i="2"/>
  <c r="N43" i="2"/>
  <c r="N42" i="2"/>
  <c r="N41" i="2"/>
  <c r="N40" i="2"/>
  <c r="N39" i="2"/>
  <c r="N38" i="2"/>
  <c r="N37" i="2"/>
  <c r="N36" i="2"/>
  <c r="N35" i="2"/>
  <c r="N34" i="2"/>
  <c r="N33" i="2"/>
  <c r="N32" i="2"/>
  <c r="N31" i="2"/>
  <c r="N30" i="2"/>
  <c r="N29" i="2"/>
  <c r="N28" i="2"/>
  <c r="N27" i="2"/>
  <c r="N26" i="2"/>
  <c r="N25" i="2"/>
  <c r="N24" i="2"/>
  <c r="N23" i="2"/>
  <c r="N22" i="2"/>
  <c r="N21" i="2"/>
  <c r="N20" i="2"/>
  <c r="N19" i="2"/>
  <c r="N18" i="2"/>
  <c r="N17" i="2"/>
  <c r="N16" i="2"/>
  <c r="N15" i="2"/>
  <c r="N14" i="2"/>
  <c r="N13" i="2"/>
  <c r="N12" i="2"/>
  <c r="N11" i="2"/>
  <c r="S8010" i="2"/>
  <c r="T8010" i="2" s="1"/>
  <c r="S8009" i="2"/>
  <c r="T8009" i="2" s="1"/>
  <c r="S8008" i="2"/>
  <c r="T8008" i="2" s="1"/>
  <c r="S8007" i="2"/>
  <c r="T8007" i="2" s="1"/>
  <c r="S8006" i="2"/>
  <c r="T8006" i="2" s="1"/>
  <c r="S8005" i="2"/>
  <c r="T8005" i="2" s="1"/>
  <c r="S8004" i="2"/>
  <c r="T8004" i="2" s="1"/>
  <c r="S8003" i="2"/>
  <c r="T8003" i="2" s="1"/>
  <c r="S8002" i="2"/>
  <c r="T8002" i="2" s="1"/>
  <c r="S8001" i="2"/>
  <c r="T8001" i="2" s="1"/>
  <c r="S8000" i="2"/>
  <c r="T8000" i="2" s="1"/>
  <c r="S7999" i="2"/>
  <c r="T7999" i="2" s="1"/>
  <c r="S7998" i="2"/>
  <c r="T7998" i="2" s="1"/>
  <c r="S7997" i="2"/>
  <c r="T7997" i="2" s="1"/>
  <c r="S7996" i="2"/>
  <c r="T7996" i="2" s="1"/>
  <c r="S7995" i="2"/>
  <c r="T7995" i="2" s="1"/>
  <c r="S7994" i="2"/>
  <c r="T7994" i="2" s="1"/>
  <c r="S7993" i="2"/>
  <c r="T7993" i="2" s="1"/>
  <c r="S7992" i="2"/>
  <c r="T7992" i="2" s="1"/>
  <c r="S7991" i="2"/>
  <c r="T7991" i="2" s="1"/>
  <c r="S7990" i="2"/>
  <c r="T7990" i="2" s="1"/>
  <c r="S7989" i="2"/>
  <c r="T7989" i="2" s="1"/>
  <c r="S7988" i="2"/>
  <c r="T7988" i="2" s="1"/>
  <c r="S7987" i="2"/>
  <c r="T7987" i="2" s="1"/>
  <c r="S7986" i="2"/>
  <c r="T7986" i="2" s="1"/>
  <c r="S7985" i="2"/>
  <c r="T7985" i="2" s="1"/>
  <c r="S7984" i="2"/>
  <c r="T7984" i="2" s="1"/>
  <c r="S7983" i="2"/>
  <c r="T7983" i="2" s="1"/>
  <c r="S7982" i="2"/>
  <c r="T7982" i="2" s="1"/>
  <c r="S7981" i="2"/>
  <c r="T7981" i="2" s="1"/>
  <c r="S7980" i="2"/>
  <c r="T7980" i="2" s="1"/>
  <c r="S7979" i="2"/>
  <c r="T7979" i="2" s="1"/>
  <c r="S7978" i="2"/>
  <c r="T7978" i="2" s="1"/>
  <c r="S7977" i="2"/>
  <c r="T7977" i="2" s="1"/>
  <c r="S7976" i="2"/>
  <c r="T7976" i="2" s="1"/>
  <c r="S7975" i="2"/>
  <c r="T7975" i="2" s="1"/>
  <c r="S7974" i="2"/>
  <c r="T7974" i="2" s="1"/>
  <c r="S7973" i="2"/>
  <c r="T7973" i="2" s="1"/>
  <c r="S7972" i="2"/>
  <c r="T7972" i="2" s="1"/>
  <c r="S7971" i="2"/>
  <c r="T7971" i="2" s="1"/>
  <c r="S7970" i="2"/>
  <c r="T7970" i="2" s="1"/>
  <c r="S7969" i="2"/>
  <c r="T7969" i="2" s="1"/>
  <c r="S7968" i="2"/>
  <c r="T7968" i="2" s="1"/>
  <c r="S7967" i="2"/>
  <c r="T7967" i="2" s="1"/>
  <c r="S7966" i="2"/>
  <c r="T7966" i="2" s="1"/>
  <c r="S7965" i="2"/>
  <c r="T7965" i="2" s="1"/>
  <c r="S7964" i="2"/>
  <c r="T7964" i="2" s="1"/>
  <c r="S7963" i="2"/>
  <c r="T7963" i="2" s="1"/>
  <c r="S7962" i="2"/>
  <c r="T7962" i="2" s="1"/>
  <c r="S7961" i="2"/>
  <c r="T7961" i="2" s="1"/>
  <c r="S7960" i="2"/>
  <c r="T7960" i="2" s="1"/>
  <c r="S7959" i="2"/>
  <c r="T7959" i="2" s="1"/>
  <c r="S7958" i="2"/>
  <c r="T7958" i="2" s="1"/>
  <c r="S7957" i="2"/>
  <c r="T7957" i="2" s="1"/>
  <c r="S7956" i="2"/>
  <c r="T7956" i="2" s="1"/>
  <c r="S7955" i="2"/>
  <c r="T7955" i="2" s="1"/>
  <c r="S7954" i="2"/>
  <c r="T7954" i="2" s="1"/>
  <c r="S7953" i="2"/>
  <c r="T7953" i="2" s="1"/>
  <c r="S7952" i="2"/>
  <c r="T7952" i="2" s="1"/>
  <c r="S7951" i="2"/>
  <c r="T7951" i="2" s="1"/>
  <c r="S7950" i="2"/>
  <c r="T7950" i="2" s="1"/>
  <c r="S7949" i="2"/>
  <c r="T7949" i="2" s="1"/>
  <c r="S7948" i="2"/>
  <c r="T7948" i="2" s="1"/>
  <c r="S7947" i="2"/>
  <c r="T7947" i="2" s="1"/>
  <c r="S7946" i="2"/>
  <c r="T7946" i="2" s="1"/>
  <c r="S7945" i="2"/>
  <c r="T7945" i="2" s="1"/>
  <c r="S7944" i="2"/>
  <c r="T7944" i="2" s="1"/>
  <c r="S7943" i="2"/>
  <c r="T7943" i="2" s="1"/>
  <c r="S7942" i="2"/>
  <c r="T7942" i="2" s="1"/>
  <c r="S7941" i="2"/>
  <c r="T7941" i="2" s="1"/>
  <c r="S7940" i="2"/>
  <c r="T7940" i="2" s="1"/>
  <c r="S7939" i="2"/>
  <c r="T7939" i="2" s="1"/>
  <c r="S7938" i="2"/>
  <c r="T7938" i="2" s="1"/>
  <c r="S7937" i="2"/>
  <c r="T7937" i="2" s="1"/>
  <c r="S7936" i="2"/>
  <c r="T7936" i="2" s="1"/>
  <c r="S7935" i="2"/>
  <c r="T7935" i="2" s="1"/>
  <c r="S7934" i="2"/>
  <c r="T7934" i="2" s="1"/>
  <c r="S7933" i="2"/>
  <c r="T7933" i="2" s="1"/>
  <c r="S7932" i="2"/>
  <c r="T7932" i="2" s="1"/>
  <c r="S7931" i="2"/>
  <c r="T7931" i="2" s="1"/>
  <c r="S7930" i="2"/>
  <c r="T7930" i="2" s="1"/>
  <c r="S7929" i="2"/>
  <c r="T7929" i="2" s="1"/>
  <c r="S7928" i="2"/>
  <c r="T7928" i="2" s="1"/>
  <c r="S7927" i="2"/>
  <c r="T7927" i="2" s="1"/>
  <c r="S7926" i="2"/>
  <c r="T7926" i="2" s="1"/>
  <c r="S7925" i="2"/>
  <c r="T7925" i="2" s="1"/>
  <c r="S7924" i="2"/>
  <c r="T7924" i="2" s="1"/>
  <c r="S7923" i="2"/>
  <c r="T7923" i="2" s="1"/>
  <c r="S7922" i="2"/>
  <c r="T7922" i="2" s="1"/>
  <c r="S7921" i="2"/>
  <c r="T7921" i="2" s="1"/>
  <c r="S7920" i="2"/>
  <c r="T7920" i="2" s="1"/>
  <c r="S7919" i="2"/>
  <c r="T7919" i="2" s="1"/>
  <c r="S7918" i="2"/>
  <c r="T7918" i="2" s="1"/>
  <c r="S7917" i="2"/>
  <c r="T7917" i="2" s="1"/>
  <c r="S7916" i="2"/>
  <c r="T7916" i="2" s="1"/>
  <c r="S7915" i="2"/>
  <c r="T7915" i="2" s="1"/>
  <c r="S7914" i="2"/>
  <c r="T7914" i="2" s="1"/>
  <c r="S7913" i="2"/>
  <c r="T7913" i="2" s="1"/>
  <c r="S7912" i="2"/>
  <c r="T7912" i="2" s="1"/>
  <c r="S7911" i="2"/>
  <c r="T7911" i="2" s="1"/>
  <c r="S7910" i="2"/>
  <c r="T7910" i="2" s="1"/>
  <c r="S7909" i="2"/>
  <c r="T7909" i="2" s="1"/>
  <c r="S7908" i="2"/>
  <c r="T7908" i="2" s="1"/>
  <c r="S7907" i="2"/>
  <c r="T7907" i="2" s="1"/>
  <c r="S7906" i="2"/>
  <c r="T7906" i="2" s="1"/>
  <c r="S7905" i="2"/>
  <c r="T7905" i="2" s="1"/>
  <c r="S7904" i="2"/>
  <c r="T7904" i="2" s="1"/>
  <c r="S7903" i="2"/>
  <c r="T7903" i="2" s="1"/>
  <c r="S7902" i="2"/>
  <c r="T7902" i="2" s="1"/>
  <c r="S7901" i="2"/>
  <c r="T7901" i="2" s="1"/>
  <c r="S7900" i="2"/>
  <c r="T7900" i="2" s="1"/>
  <c r="S7899" i="2"/>
  <c r="T7899" i="2" s="1"/>
  <c r="S7898" i="2"/>
  <c r="T7898" i="2" s="1"/>
  <c r="S7897" i="2"/>
  <c r="T7897" i="2" s="1"/>
  <c r="S7896" i="2"/>
  <c r="T7896" i="2" s="1"/>
  <c r="S7895" i="2"/>
  <c r="T7895" i="2" s="1"/>
  <c r="S7894" i="2"/>
  <c r="T7894" i="2" s="1"/>
  <c r="S7893" i="2"/>
  <c r="T7893" i="2" s="1"/>
  <c r="S7892" i="2"/>
  <c r="T7892" i="2" s="1"/>
  <c r="S7891" i="2"/>
  <c r="T7891" i="2" s="1"/>
  <c r="S7890" i="2"/>
  <c r="T7890" i="2" s="1"/>
  <c r="S7889" i="2"/>
  <c r="T7889" i="2" s="1"/>
  <c r="S7888" i="2"/>
  <c r="T7888" i="2" s="1"/>
  <c r="S7887" i="2"/>
  <c r="T7887" i="2" s="1"/>
  <c r="S7886" i="2"/>
  <c r="T7886" i="2" s="1"/>
  <c r="S7885" i="2"/>
  <c r="T7885" i="2" s="1"/>
  <c r="S7884" i="2"/>
  <c r="T7884" i="2" s="1"/>
  <c r="S7883" i="2"/>
  <c r="T7883" i="2" s="1"/>
  <c r="S7882" i="2"/>
  <c r="T7882" i="2" s="1"/>
  <c r="S7881" i="2"/>
  <c r="T7881" i="2" s="1"/>
  <c r="S7880" i="2"/>
  <c r="T7880" i="2" s="1"/>
  <c r="S7879" i="2"/>
  <c r="T7879" i="2" s="1"/>
  <c r="S7878" i="2"/>
  <c r="T7878" i="2" s="1"/>
  <c r="S7877" i="2"/>
  <c r="T7877" i="2" s="1"/>
  <c r="S7876" i="2"/>
  <c r="T7876" i="2" s="1"/>
  <c r="S7875" i="2"/>
  <c r="T7875" i="2" s="1"/>
  <c r="S7874" i="2"/>
  <c r="T7874" i="2" s="1"/>
  <c r="S7873" i="2"/>
  <c r="T7873" i="2" s="1"/>
  <c r="S7872" i="2"/>
  <c r="T7872" i="2" s="1"/>
  <c r="S7871" i="2"/>
  <c r="T7871" i="2" s="1"/>
  <c r="S7870" i="2"/>
  <c r="T7870" i="2" s="1"/>
  <c r="S7869" i="2"/>
  <c r="T7869" i="2" s="1"/>
  <c r="S7868" i="2"/>
  <c r="T7868" i="2" s="1"/>
  <c r="S7867" i="2"/>
  <c r="T7867" i="2" s="1"/>
  <c r="S7866" i="2"/>
  <c r="T7866" i="2" s="1"/>
  <c r="S7865" i="2"/>
  <c r="T7865" i="2" s="1"/>
  <c r="S7864" i="2"/>
  <c r="T7864" i="2" s="1"/>
  <c r="S7863" i="2"/>
  <c r="T7863" i="2" s="1"/>
  <c r="S7862" i="2"/>
  <c r="T7862" i="2" s="1"/>
  <c r="S7861" i="2"/>
  <c r="T7861" i="2" s="1"/>
  <c r="S7860" i="2"/>
  <c r="T7860" i="2" s="1"/>
  <c r="S7859" i="2"/>
  <c r="T7859" i="2" s="1"/>
  <c r="S7858" i="2"/>
  <c r="T7858" i="2" s="1"/>
  <c r="S7857" i="2"/>
  <c r="T7857" i="2" s="1"/>
  <c r="S7856" i="2"/>
  <c r="T7856" i="2" s="1"/>
  <c r="S7855" i="2"/>
  <c r="T7855" i="2" s="1"/>
  <c r="S7854" i="2"/>
  <c r="T7854" i="2" s="1"/>
  <c r="S7853" i="2"/>
  <c r="T7853" i="2" s="1"/>
  <c r="S7852" i="2"/>
  <c r="T7852" i="2" s="1"/>
  <c r="S7851" i="2"/>
  <c r="T7851" i="2" s="1"/>
  <c r="S7850" i="2"/>
  <c r="T7850" i="2" s="1"/>
  <c r="S7849" i="2"/>
  <c r="T7849" i="2" s="1"/>
  <c r="S7848" i="2"/>
  <c r="T7848" i="2" s="1"/>
  <c r="S7847" i="2"/>
  <c r="T7847" i="2" s="1"/>
  <c r="S7846" i="2"/>
  <c r="T7846" i="2" s="1"/>
  <c r="S7845" i="2"/>
  <c r="T7845" i="2" s="1"/>
  <c r="S7844" i="2"/>
  <c r="T7844" i="2" s="1"/>
  <c r="S7843" i="2"/>
  <c r="T7843" i="2" s="1"/>
  <c r="S7842" i="2"/>
  <c r="T7842" i="2" s="1"/>
  <c r="S7841" i="2"/>
  <c r="T7841" i="2" s="1"/>
  <c r="S7840" i="2"/>
  <c r="T7840" i="2" s="1"/>
  <c r="S7839" i="2"/>
  <c r="T7839" i="2" s="1"/>
  <c r="S7838" i="2"/>
  <c r="T7838" i="2" s="1"/>
  <c r="S7837" i="2"/>
  <c r="T7837" i="2" s="1"/>
  <c r="S7836" i="2"/>
  <c r="T7836" i="2" s="1"/>
  <c r="S7835" i="2"/>
  <c r="T7835" i="2" s="1"/>
  <c r="S7834" i="2"/>
  <c r="T7834" i="2" s="1"/>
  <c r="S7833" i="2"/>
  <c r="T7833" i="2" s="1"/>
  <c r="S7832" i="2"/>
  <c r="T7832" i="2" s="1"/>
  <c r="S7831" i="2"/>
  <c r="T7831" i="2" s="1"/>
  <c r="S7830" i="2"/>
  <c r="T7830" i="2" s="1"/>
  <c r="S7829" i="2"/>
  <c r="T7829" i="2" s="1"/>
  <c r="S7828" i="2"/>
  <c r="T7828" i="2" s="1"/>
  <c r="S7827" i="2"/>
  <c r="T7827" i="2" s="1"/>
  <c r="S7826" i="2"/>
  <c r="T7826" i="2" s="1"/>
  <c r="S7825" i="2"/>
  <c r="T7825" i="2" s="1"/>
  <c r="S7824" i="2"/>
  <c r="T7824" i="2" s="1"/>
  <c r="S7823" i="2"/>
  <c r="T7823" i="2" s="1"/>
  <c r="S7822" i="2"/>
  <c r="T7822" i="2" s="1"/>
  <c r="S7821" i="2"/>
  <c r="T7821" i="2" s="1"/>
  <c r="S7820" i="2"/>
  <c r="T7820" i="2" s="1"/>
  <c r="S7819" i="2"/>
  <c r="T7819" i="2" s="1"/>
  <c r="S7818" i="2"/>
  <c r="T7818" i="2" s="1"/>
  <c r="S7817" i="2"/>
  <c r="T7817" i="2" s="1"/>
  <c r="S7816" i="2"/>
  <c r="T7816" i="2" s="1"/>
  <c r="S7815" i="2"/>
  <c r="T7815" i="2" s="1"/>
  <c r="S7814" i="2"/>
  <c r="T7814" i="2" s="1"/>
  <c r="S7813" i="2"/>
  <c r="T7813" i="2" s="1"/>
  <c r="S7812" i="2"/>
  <c r="T7812" i="2" s="1"/>
  <c r="S7811" i="2"/>
  <c r="T7811" i="2" s="1"/>
  <c r="S7810" i="2"/>
  <c r="T7810" i="2" s="1"/>
  <c r="S7809" i="2"/>
  <c r="T7809" i="2" s="1"/>
  <c r="S7808" i="2"/>
  <c r="T7808" i="2" s="1"/>
  <c r="S7807" i="2"/>
  <c r="T7807" i="2" s="1"/>
  <c r="S7806" i="2"/>
  <c r="T7806" i="2" s="1"/>
  <c r="S7805" i="2"/>
  <c r="T7805" i="2" s="1"/>
  <c r="S7804" i="2"/>
  <c r="T7804" i="2" s="1"/>
  <c r="S7803" i="2"/>
  <c r="T7803" i="2" s="1"/>
  <c r="S7802" i="2"/>
  <c r="T7802" i="2" s="1"/>
  <c r="S7801" i="2"/>
  <c r="T7801" i="2" s="1"/>
  <c r="S7800" i="2"/>
  <c r="T7800" i="2" s="1"/>
  <c r="S7799" i="2"/>
  <c r="T7799" i="2" s="1"/>
  <c r="S7798" i="2"/>
  <c r="T7798" i="2" s="1"/>
  <c r="S7797" i="2"/>
  <c r="T7797" i="2" s="1"/>
  <c r="S7796" i="2"/>
  <c r="T7796" i="2" s="1"/>
  <c r="S7795" i="2"/>
  <c r="T7795" i="2" s="1"/>
  <c r="S7794" i="2"/>
  <c r="T7794" i="2" s="1"/>
  <c r="S7793" i="2"/>
  <c r="T7793" i="2" s="1"/>
  <c r="S7792" i="2"/>
  <c r="T7792" i="2" s="1"/>
  <c r="S7791" i="2"/>
  <c r="T7791" i="2" s="1"/>
  <c r="S7790" i="2"/>
  <c r="T7790" i="2" s="1"/>
  <c r="S7789" i="2"/>
  <c r="T7789" i="2" s="1"/>
  <c r="S7788" i="2"/>
  <c r="T7788" i="2" s="1"/>
  <c r="S7787" i="2"/>
  <c r="T7787" i="2" s="1"/>
  <c r="S7786" i="2"/>
  <c r="T7786" i="2" s="1"/>
  <c r="S7785" i="2"/>
  <c r="T7785" i="2" s="1"/>
  <c r="S7784" i="2"/>
  <c r="T7784" i="2" s="1"/>
  <c r="S7783" i="2"/>
  <c r="T7783" i="2" s="1"/>
  <c r="S7782" i="2"/>
  <c r="T7782" i="2" s="1"/>
  <c r="S7781" i="2"/>
  <c r="T7781" i="2" s="1"/>
  <c r="S7780" i="2"/>
  <c r="T7780" i="2" s="1"/>
  <c r="S7779" i="2"/>
  <c r="T7779" i="2" s="1"/>
  <c r="S7778" i="2"/>
  <c r="T7778" i="2" s="1"/>
  <c r="S7777" i="2"/>
  <c r="T7777" i="2" s="1"/>
  <c r="S7776" i="2"/>
  <c r="T7776" i="2" s="1"/>
  <c r="S7775" i="2"/>
  <c r="T7775" i="2" s="1"/>
  <c r="S7774" i="2"/>
  <c r="T7774" i="2" s="1"/>
  <c r="S7773" i="2"/>
  <c r="T7773" i="2" s="1"/>
  <c r="S7772" i="2"/>
  <c r="T7772" i="2" s="1"/>
  <c r="S7771" i="2"/>
  <c r="T7771" i="2" s="1"/>
  <c r="S7770" i="2"/>
  <c r="T7770" i="2" s="1"/>
  <c r="S7769" i="2"/>
  <c r="T7769" i="2" s="1"/>
  <c r="S7768" i="2"/>
  <c r="T7768" i="2" s="1"/>
  <c r="S7767" i="2"/>
  <c r="T7767" i="2" s="1"/>
  <c r="S7766" i="2"/>
  <c r="T7766" i="2" s="1"/>
  <c r="S7765" i="2"/>
  <c r="T7765" i="2" s="1"/>
  <c r="S7764" i="2"/>
  <c r="T7764" i="2" s="1"/>
  <c r="S7763" i="2"/>
  <c r="T7763" i="2" s="1"/>
  <c r="S7762" i="2"/>
  <c r="T7762" i="2" s="1"/>
  <c r="S7761" i="2"/>
  <c r="T7761" i="2" s="1"/>
  <c r="S7760" i="2"/>
  <c r="T7760" i="2" s="1"/>
  <c r="S7759" i="2"/>
  <c r="T7759" i="2" s="1"/>
  <c r="S7758" i="2"/>
  <c r="T7758" i="2" s="1"/>
  <c r="S7757" i="2"/>
  <c r="T7757" i="2" s="1"/>
  <c r="S7756" i="2"/>
  <c r="T7756" i="2" s="1"/>
  <c r="S7755" i="2"/>
  <c r="T7755" i="2" s="1"/>
  <c r="S7754" i="2"/>
  <c r="T7754" i="2" s="1"/>
  <c r="S7753" i="2"/>
  <c r="T7753" i="2" s="1"/>
  <c r="S7752" i="2"/>
  <c r="T7752" i="2" s="1"/>
  <c r="S7751" i="2"/>
  <c r="T7751" i="2" s="1"/>
  <c r="S7750" i="2"/>
  <c r="T7750" i="2" s="1"/>
  <c r="S7749" i="2"/>
  <c r="T7749" i="2" s="1"/>
  <c r="S7748" i="2"/>
  <c r="T7748" i="2" s="1"/>
  <c r="S7747" i="2"/>
  <c r="T7747" i="2" s="1"/>
  <c r="S7746" i="2"/>
  <c r="T7746" i="2" s="1"/>
  <c r="S7745" i="2"/>
  <c r="T7745" i="2" s="1"/>
  <c r="S7744" i="2"/>
  <c r="T7744" i="2" s="1"/>
  <c r="S7743" i="2"/>
  <c r="T7743" i="2" s="1"/>
  <c r="S7742" i="2"/>
  <c r="T7742" i="2" s="1"/>
  <c r="S7741" i="2"/>
  <c r="T7741" i="2" s="1"/>
  <c r="S7740" i="2"/>
  <c r="T7740" i="2" s="1"/>
  <c r="S7739" i="2"/>
  <c r="T7739" i="2" s="1"/>
  <c r="S7738" i="2"/>
  <c r="T7738" i="2" s="1"/>
  <c r="S7737" i="2"/>
  <c r="T7737" i="2" s="1"/>
  <c r="S7736" i="2"/>
  <c r="T7736" i="2" s="1"/>
  <c r="S7735" i="2"/>
  <c r="T7735" i="2" s="1"/>
  <c r="S7734" i="2"/>
  <c r="T7734" i="2" s="1"/>
  <c r="S7733" i="2"/>
  <c r="T7733" i="2" s="1"/>
  <c r="S7732" i="2"/>
  <c r="T7732" i="2" s="1"/>
  <c r="S7731" i="2"/>
  <c r="T7731" i="2" s="1"/>
  <c r="S7730" i="2"/>
  <c r="T7730" i="2" s="1"/>
  <c r="S7729" i="2"/>
  <c r="T7729" i="2" s="1"/>
  <c r="S7728" i="2"/>
  <c r="T7728" i="2" s="1"/>
  <c r="S7727" i="2"/>
  <c r="T7727" i="2" s="1"/>
  <c r="S7726" i="2"/>
  <c r="T7726" i="2" s="1"/>
  <c r="S7725" i="2"/>
  <c r="T7725" i="2" s="1"/>
  <c r="S7724" i="2"/>
  <c r="T7724" i="2" s="1"/>
  <c r="S7723" i="2"/>
  <c r="T7723" i="2" s="1"/>
  <c r="S7722" i="2"/>
  <c r="T7722" i="2" s="1"/>
  <c r="S7721" i="2"/>
  <c r="T7721" i="2" s="1"/>
  <c r="S7720" i="2"/>
  <c r="T7720" i="2" s="1"/>
  <c r="S7719" i="2"/>
  <c r="T7719" i="2" s="1"/>
  <c r="S7718" i="2"/>
  <c r="T7718" i="2" s="1"/>
  <c r="S7717" i="2"/>
  <c r="T7717" i="2" s="1"/>
  <c r="S7716" i="2"/>
  <c r="T7716" i="2" s="1"/>
  <c r="S7715" i="2"/>
  <c r="T7715" i="2" s="1"/>
  <c r="S7714" i="2"/>
  <c r="T7714" i="2" s="1"/>
  <c r="S7713" i="2"/>
  <c r="T7713" i="2" s="1"/>
  <c r="S7712" i="2"/>
  <c r="T7712" i="2" s="1"/>
  <c r="S7711" i="2"/>
  <c r="T7711" i="2" s="1"/>
  <c r="S7710" i="2"/>
  <c r="T7710" i="2" s="1"/>
  <c r="S7709" i="2"/>
  <c r="T7709" i="2" s="1"/>
  <c r="S7708" i="2"/>
  <c r="T7708" i="2" s="1"/>
  <c r="S7707" i="2"/>
  <c r="T7707" i="2" s="1"/>
  <c r="S7706" i="2"/>
  <c r="T7706" i="2" s="1"/>
  <c r="S7705" i="2"/>
  <c r="T7705" i="2" s="1"/>
  <c r="S7704" i="2"/>
  <c r="T7704" i="2" s="1"/>
  <c r="S7703" i="2"/>
  <c r="T7703" i="2" s="1"/>
  <c r="S7702" i="2"/>
  <c r="T7702" i="2" s="1"/>
  <c r="S7701" i="2"/>
  <c r="T7701" i="2" s="1"/>
  <c r="S7700" i="2"/>
  <c r="T7700" i="2" s="1"/>
  <c r="S7699" i="2"/>
  <c r="T7699" i="2" s="1"/>
  <c r="S7698" i="2"/>
  <c r="T7698" i="2" s="1"/>
  <c r="S7697" i="2"/>
  <c r="T7697" i="2" s="1"/>
  <c r="S7696" i="2"/>
  <c r="T7696" i="2" s="1"/>
  <c r="S7695" i="2"/>
  <c r="T7695" i="2" s="1"/>
  <c r="S7694" i="2"/>
  <c r="T7694" i="2" s="1"/>
  <c r="S7693" i="2"/>
  <c r="T7693" i="2" s="1"/>
  <c r="S7692" i="2"/>
  <c r="T7692" i="2" s="1"/>
  <c r="S7691" i="2"/>
  <c r="T7691" i="2" s="1"/>
  <c r="S7690" i="2"/>
  <c r="T7690" i="2" s="1"/>
  <c r="S7689" i="2"/>
  <c r="T7689" i="2" s="1"/>
  <c r="S7688" i="2"/>
  <c r="T7688" i="2" s="1"/>
  <c r="S7687" i="2"/>
  <c r="T7687" i="2" s="1"/>
  <c r="S7686" i="2"/>
  <c r="T7686" i="2" s="1"/>
  <c r="S7685" i="2"/>
  <c r="T7685" i="2" s="1"/>
  <c r="S7684" i="2"/>
  <c r="T7684" i="2" s="1"/>
  <c r="S7683" i="2"/>
  <c r="T7683" i="2" s="1"/>
  <c r="S7682" i="2"/>
  <c r="T7682" i="2" s="1"/>
  <c r="S7681" i="2"/>
  <c r="T7681" i="2" s="1"/>
  <c r="S7680" i="2"/>
  <c r="T7680" i="2" s="1"/>
  <c r="S7679" i="2"/>
  <c r="T7679" i="2" s="1"/>
  <c r="S7678" i="2"/>
  <c r="T7678" i="2" s="1"/>
  <c r="S7677" i="2"/>
  <c r="T7677" i="2" s="1"/>
  <c r="S7676" i="2"/>
  <c r="T7676" i="2" s="1"/>
  <c r="S7675" i="2"/>
  <c r="T7675" i="2" s="1"/>
  <c r="S7674" i="2"/>
  <c r="T7674" i="2" s="1"/>
  <c r="S7673" i="2"/>
  <c r="T7673" i="2" s="1"/>
  <c r="S7672" i="2"/>
  <c r="T7672" i="2" s="1"/>
  <c r="S7671" i="2"/>
  <c r="T7671" i="2" s="1"/>
  <c r="S7670" i="2"/>
  <c r="T7670" i="2" s="1"/>
  <c r="S7669" i="2"/>
  <c r="T7669" i="2" s="1"/>
  <c r="S7668" i="2"/>
  <c r="T7668" i="2" s="1"/>
  <c r="S7667" i="2"/>
  <c r="T7667" i="2" s="1"/>
  <c r="S7666" i="2"/>
  <c r="T7666" i="2" s="1"/>
  <c r="S7665" i="2"/>
  <c r="T7665" i="2" s="1"/>
  <c r="S7664" i="2"/>
  <c r="T7664" i="2" s="1"/>
  <c r="S7663" i="2"/>
  <c r="T7663" i="2" s="1"/>
  <c r="S7662" i="2"/>
  <c r="T7662" i="2" s="1"/>
  <c r="S7661" i="2"/>
  <c r="T7661" i="2" s="1"/>
  <c r="S7660" i="2"/>
  <c r="T7660" i="2" s="1"/>
  <c r="S7659" i="2"/>
  <c r="T7659" i="2" s="1"/>
  <c r="S7658" i="2"/>
  <c r="T7658" i="2" s="1"/>
  <c r="S7657" i="2"/>
  <c r="T7657" i="2" s="1"/>
  <c r="S7656" i="2"/>
  <c r="T7656" i="2" s="1"/>
  <c r="S7655" i="2"/>
  <c r="T7655" i="2" s="1"/>
  <c r="S7654" i="2"/>
  <c r="T7654" i="2" s="1"/>
  <c r="S7653" i="2"/>
  <c r="T7653" i="2" s="1"/>
  <c r="S7652" i="2"/>
  <c r="T7652" i="2" s="1"/>
  <c r="S7651" i="2"/>
  <c r="T7651" i="2" s="1"/>
  <c r="S7650" i="2"/>
  <c r="T7650" i="2" s="1"/>
  <c r="S7649" i="2"/>
  <c r="T7649" i="2" s="1"/>
  <c r="S7648" i="2"/>
  <c r="T7648" i="2" s="1"/>
  <c r="S7647" i="2"/>
  <c r="T7647" i="2" s="1"/>
  <c r="S7646" i="2"/>
  <c r="T7646" i="2" s="1"/>
  <c r="S7645" i="2"/>
  <c r="T7645" i="2" s="1"/>
  <c r="S7644" i="2"/>
  <c r="T7644" i="2" s="1"/>
  <c r="S7643" i="2"/>
  <c r="T7643" i="2" s="1"/>
  <c r="S7642" i="2"/>
  <c r="T7642" i="2" s="1"/>
  <c r="S7641" i="2"/>
  <c r="T7641" i="2" s="1"/>
  <c r="S7640" i="2"/>
  <c r="T7640" i="2" s="1"/>
  <c r="S7639" i="2"/>
  <c r="T7639" i="2" s="1"/>
  <c r="S7638" i="2"/>
  <c r="T7638" i="2" s="1"/>
  <c r="S7637" i="2"/>
  <c r="T7637" i="2" s="1"/>
  <c r="S7636" i="2"/>
  <c r="T7636" i="2" s="1"/>
  <c r="S7635" i="2"/>
  <c r="T7635" i="2" s="1"/>
  <c r="S7634" i="2"/>
  <c r="T7634" i="2" s="1"/>
  <c r="S7633" i="2"/>
  <c r="T7633" i="2" s="1"/>
  <c r="S7632" i="2"/>
  <c r="T7632" i="2" s="1"/>
  <c r="S7631" i="2"/>
  <c r="T7631" i="2" s="1"/>
  <c r="S7630" i="2"/>
  <c r="T7630" i="2" s="1"/>
  <c r="S7629" i="2"/>
  <c r="T7629" i="2" s="1"/>
  <c r="S7628" i="2"/>
  <c r="T7628" i="2" s="1"/>
  <c r="S7627" i="2"/>
  <c r="T7627" i="2" s="1"/>
  <c r="S7626" i="2"/>
  <c r="T7626" i="2" s="1"/>
  <c r="S7625" i="2"/>
  <c r="T7625" i="2" s="1"/>
  <c r="S7624" i="2"/>
  <c r="T7624" i="2" s="1"/>
  <c r="S7623" i="2"/>
  <c r="T7623" i="2" s="1"/>
  <c r="S7622" i="2"/>
  <c r="T7622" i="2" s="1"/>
  <c r="S7621" i="2"/>
  <c r="T7621" i="2" s="1"/>
  <c r="S7620" i="2"/>
  <c r="T7620" i="2" s="1"/>
  <c r="S7619" i="2"/>
  <c r="T7619" i="2" s="1"/>
  <c r="S7618" i="2"/>
  <c r="T7618" i="2" s="1"/>
  <c r="S7617" i="2"/>
  <c r="T7617" i="2" s="1"/>
  <c r="S7616" i="2"/>
  <c r="T7616" i="2" s="1"/>
  <c r="S7615" i="2"/>
  <c r="T7615" i="2" s="1"/>
  <c r="S7614" i="2"/>
  <c r="T7614" i="2" s="1"/>
  <c r="S7613" i="2"/>
  <c r="T7613" i="2" s="1"/>
  <c r="S7612" i="2"/>
  <c r="T7612" i="2" s="1"/>
  <c r="S7611" i="2"/>
  <c r="T7611" i="2" s="1"/>
  <c r="S7610" i="2"/>
  <c r="T7610" i="2" s="1"/>
  <c r="S7609" i="2"/>
  <c r="T7609" i="2" s="1"/>
  <c r="S7608" i="2"/>
  <c r="T7608" i="2" s="1"/>
  <c r="S7607" i="2"/>
  <c r="T7607" i="2" s="1"/>
  <c r="S7606" i="2"/>
  <c r="T7606" i="2" s="1"/>
  <c r="S7605" i="2"/>
  <c r="T7605" i="2" s="1"/>
  <c r="S7604" i="2"/>
  <c r="T7604" i="2" s="1"/>
  <c r="S7603" i="2"/>
  <c r="T7603" i="2" s="1"/>
  <c r="S7602" i="2"/>
  <c r="T7602" i="2" s="1"/>
  <c r="S7601" i="2"/>
  <c r="T7601" i="2" s="1"/>
  <c r="S7600" i="2"/>
  <c r="T7600" i="2" s="1"/>
  <c r="S7599" i="2"/>
  <c r="T7599" i="2" s="1"/>
  <c r="S7598" i="2"/>
  <c r="T7598" i="2" s="1"/>
  <c r="S7597" i="2"/>
  <c r="T7597" i="2" s="1"/>
  <c r="S7596" i="2"/>
  <c r="T7596" i="2" s="1"/>
  <c r="S7595" i="2"/>
  <c r="T7595" i="2" s="1"/>
  <c r="S7594" i="2"/>
  <c r="T7594" i="2" s="1"/>
  <c r="S7593" i="2"/>
  <c r="T7593" i="2" s="1"/>
  <c r="S7592" i="2"/>
  <c r="T7592" i="2" s="1"/>
  <c r="S7591" i="2"/>
  <c r="T7591" i="2" s="1"/>
  <c r="S7590" i="2"/>
  <c r="T7590" i="2" s="1"/>
  <c r="S7589" i="2"/>
  <c r="T7589" i="2" s="1"/>
  <c r="S7588" i="2"/>
  <c r="T7588" i="2" s="1"/>
  <c r="S7587" i="2"/>
  <c r="T7587" i="2" s="1"/>
  <c r="S7586" i="2"/>
  <c r="T7586" i="2" s="1"/>
  <c r="S7585" i="2"/>
  <c r="T7585" i="2" s="1"/>
  <c r="S7584" i="2"/>
  <c r="T7584" i="2" s="1"/>
  <c r="S7583" i="2"/>
  <c r="T7583" i="2" s="1"/>
  <c r="S7582" i="2"/>
  <c r="T7582" i="2" s="1"/>
  <c r="S7581" i="2"/>
  <c r="T7581" i="2" s="1"/>
  <c r="S7580" i="2"/>
  <c r="T7580" i="2" s="1"/>
  <c r="S7579" i="2"/>
  <c r="T7579" i="2" s="1"/>
  <c r="S7578" i="2"/>
  <c r="T7578" i="2" s="1"/>
  <c r="S7577" i="2"/>
  <c r="T7577" i="2" s="1"/>
  <c r="S7576" i="2"/>
  <c r="T7576" i="2" s="1"/>
  <c r="S7575" i="2"/>
  <c r="T7575" i="2" s="1"/>
  <c r="S7574" i="2"/>
  <c r="T7574" i="2" s="1"/>
  <c r="S7573" i="2"/>
  <c r="T7573" i="2" s="1"/>
  <c r="S7572" i="2"/>
  <c r="T7572" i="2" s="1"/>
  <c r="S7571" i="2"/>
  <c r="T7571" i="2" s="1"/>
  <c r="S7570" i="2"/>
  <c r="T7570" i="2" s="1"/>
  <c r="S7569" i="2"/>
  <c r="T7569" i="2" s="1"/>
  <c r="S7568" i="2"/>
  <c r="T7568" i="2" s="1"/>
  <c r="S7567" i="2"/>
  <c r="T7567" i="2" s="1"/>
  <c r="S7566" i="2"/>
  <c r="T7566" i="2" s="1"/>
  <c r="S7565" i="2"/>
  <c r="T7565" i="2" s="1"/>
  <c r="S7564" i="2"/>
  <c r="T7564" i="2" s="1"/>
  <c r="S7563" i="2"/>
  <c r="T7563" i="2" s="1"/>
  <c r="S7562" i="2"/>
  <c r="T7562" i="2" s="1"/>
  <c r="S7561" i="2"/>
  <c r="T7561" i="2" s="1"/>
  <c r="S7560" i="2"/>
  <c r="T7560" i="2" s="1"/>
  <c r="S7559" i="2"/>
  <c r="T7559" i="2" s="1"/>
  <c r="S7558" i="2"/>
  <c r="T7558" i="2" s="1"/>
  <c r="S7557" i="2"/>
  <c r="T7557" i="2" s="1"/>
  <c r="S7556" i="2"/>
  <c r="T7556" i="2" s="1"/>
  <c r="S7555" i="2"/>
  <c r="T7555" i="2" s="1"/>
  <c r="S7554" i="2"/>
  <c r="T7554" i="2" s="1"/>
  <c r="S7553" i="2"/>
  <c r="T7553" i="2" s="1"/>
  <c r="S7552" i="2"/>
  <c r="T7552" i="2" s="1"/>
  <c r="S7551" i="2"/>
  <c r="T7551" i="2" s="1"/>
  <c r="S7550" i="2"/>
  <c r="T7550" i="2" s="1"/>
  <c r="S7549" i="2"/>
  <c r="T7549" i="2" s="1"/>
  <c r="S7548" i="2"/>
  <c r="T7548" i="2" s="1"/>
  <c r="S7547" i="2"/>
  <c r="T7547" i="2" s="1"/>
  <c r="S7546" i="2"/>
  <c r="T7546" i="2" s="1"/>
  <c r="S7545" i="2"/>
  <c r="T7545" i="2" s="1"/>
  <c r="S7544" i="2"/>
  <c r="T7544" i="2" s="1"/>
  <c r="S7543" i="2"/>
  <c r="T7543" i="2" s="1"/>
  <c r="S7542" i="2"/>
  <c r="T7542" i="2" s="1"/>
  <c r="S7541" i="2"/>
  <c r="T7541" i="2" s="1"/>
  <c r="S7540" i="2"/>
  <c r="T7540" i="2" s="1"/>
  <c r="S7539" i="2"/>
  <c r="T7539" i="2" s="1"/>
  <c r="S7538" i="2"/>
  <c r="T7538" i="2" s="1"/>
  <c r="S7537" i="2"/>
  <c r="T7537" i="2" s="1"/>
  <c r="S7536" i="2"/>
  <c r="T7536" i="2" s="1"/>
  <c r="S7535" i="2"/>
  <c r="T7535" i="2" s="1"/>
  <c r="S7534" i="2"/>
  <c r="T7534" i="2" s="1"/>
  <c r="S7533" i="2"/>
  <c r="T7533" i="2" s="1"/>
  <c r="S7532" i="2"/>
  <c r="T7532" i="2" s="1"/>
  <c r="S7531" i="2"/>
  <c r="T7531" i="2" s="1"/>
  <c r="S7530" i="2"/>
  <c r="T7530" i="2" s="1"/>
  <c r="S7529" i="2"/>
  <c r="T7529" i="2" s="1"/>
  <c r="S7528" i="2"/>
  <c r="T7528" i="2" s="1"/>
  <c r="S7527" i="2"/>
  <c r="T7527" i="2" s="1"/>
  <c r="S7526" i="2"/>
  <c r="T7526" i="2" s="1"/>
  <c r="S7525" i="2"/>
  <c r="T7525" i="2" s="1"/>
  <c r="S7524" i="2"/>
  <c r="T7524" i="2" s="1"/>
  <c r="S7523" i="2"/>
  <c r="T7523" i="2" s="1"/>
  <c r="S7522" i="2"/>
  <c r="T7522" i="2" s="1"/>
  <c r="S7521" i="2"/>
  <c r="T7521" i="2" s="1"/>
  <c r="S7520" i="2"/>
  <c r="T7520" i="2" s="1"/>
  <c r="S7519" i="2"/>
  <c r="T7519" i="2" s="1"/>
  <c r="S7518" i="2"/>
  <c r="T7518" i="2" s="1"/>
  <c r="S7517" i="2"/>
  <c r="T7517" i="2" s="1"/>
  <c r="S7516" i="2"/>
  <c r="T7516" i="2" s="1"/>
  <c r="S7515" i="2"/>
  <c r="T7515" i="2" s="1"/>
  <c r="S7514" i="2"/>
  <c r="T7514" i="2" s="1"/>
  <c r="S7513" i="2"/>
  <c r="T7513" i="2" s="1"/>
  <c r="S7512" i="2"/>
  <c r="T7512" i="2" s="1"/>
  <c r="S7511" i="2"/>
  <c r="T7511" i="2" s="1"/>
  <c r="S7510" i="2"/>
  <c r="T7510" i="2" s="1"/>
  <c r="S7509" i="2"/>
  <c r="T7509" i="2" s="1"/>
  <c r="S7508" i="2"/>
  <c r="T7508" i="2" s="1"/>
  <c r="S7507" i="2"/>
  <c r="T7507" i="2" s="1"/>
  <c r="S7506" i="2"/>
  <c r="T7506" i="2" s="1"/>
  <c r="S7505" i="2"/>
  <c r="T7505" i="2" s="1"/>
  <c r="S7504" i="2"/>
  <c r="T7504" i="2" s="1"/>
  <c r="S7503" i="2"/>
  <c r="T7503" i="2" s="1"/>
  <c r="S7502" i="2"/>
  <c r="T7502" i="2" s="1"/>
  <c r="S7501" i="2"/>
  <c r="T7501" i="2" s="1"/>
  <c r="S7500" i="2"/>
  <c r="T7500" i="2" s="1"/>
  <c r="S7499" i="2"/>
  <c r="T7499" i="2" s="1"/>
  <c r="S7498" i="2"/>
  <c r="T7498" i="2" s="1"/>
  <c r="S7497" i="2"/>
  <c r="T7497" i="2" s="1"/>
  <c r="S7496" i="2"/>
  <c r="T7496" i="2" s="1"/>
  <c r="S7495" i="2"/>
  <c r="T7495" i="2" s="1"/>
  <c r="S7494" i="2"/>
  <c r="T7494" i="2" s="1"/>
  <c r="S7493" i="2"/>
  <c r="T7493" i="2" s="1"/>
  <c r="S7492" i="2"/>
  <c r="T7492" i="2" s="1"/>
  <c r="S7491" i="2"/>
  <c r="T7491" i="2" s="1"/>
  <c r="S7490" i="2"/>
  <c r="T7490" i="2" s="1"/>
  <c r="S7489" i="2"/>
  <c r="T7489" i="2" s="1"/>
  <c r="S7488" i="2"/>
  <c r="T7488" i="2" s="1"/>
  <c r="S7487" i="2"/>
  <c r="T7487" i="2" s="1"/>
  <c r="S7486" i="2"/>
  <c r="T7486" i="2" s="1"/>
  <c r="S7485" i="2"/>
  <c r="T7485" i="2" s="1"/>
  <c r="S7484" i="2"/>
  <c r="T7484" i="2" s="1"/>
  <c r="S7483" i="2"/>
  <c r="T7483" i="2" s="1"/>
  <c r="S7482" i="2"/>
  <c r="T7482" i="2" s="1"/>
  <c r="S7481" i="2"/>
  <c r="T7481" i="2" s="1"/>
  <c r="S7480" i="2"/>
  <c r="T7480" i="2" s="1"/>
  <c r="S7479" i="2"/>
  <c r="T7479" i="2" s="1"/>
  <c r="S7478" i="2"/>
  <c r="T7478" i="2" s="1"/>
  <c r="S7477" i="2"/>
  <c r="T7477" i="2" s="1"/>
  <c r="S7476" i="2"/>
  <c r="T7476" i="2" s="1"/>
  <c r="S7475" i="2"/>
  <c r="T7475" i="2" s="1"/>
  <c r="S7474" i="2"/>
  <c r="T7474" i="2" s="1"/>
  <c r="S7473" i="2"/>
  <c r="T7473" i="2" s="1"/>
  <c r="S7472" i="2"/>
  <c r="T7472" i="2" s="1"/>
  <c r="S7471" i="2"/>
  <c r="T7471" i="2" s="1"/>
  <c r="S7470" i="2"/>
  <c r="T7470" i="2" s="1"/>
  <c r="S7469" i="2"/>
  <c r="T7469" i="2" s="1"/>
  <c r="S7468" i="2"/>
  <c r="T7468" i="2" s="1"/>
  <c r="S7467" i="2"/>
  <c r="T7467" i="2" s="1"/>
  <c r="S7466" i="2"/>
  <c r="T7466" i="2" s="1"/>
  <c r="S7465" i="2"/>
  <c r="T7465" i="2" s="1"/>
  <c r="S7464" i="2"/>
  <c r="T7464" i="2" s="1"/>
  <c r="S7463" i="2"/>
  <c r="T7463" i="2" s="1"/>
  <c r="S7462" i="2"/>
  <c r="T7462" i="2" s="1"/>
  <c r="S7461" i="2"/>
  <c r="T7461" i="2" s="1"/>
  <c r="S7460" i="2"/>
  <c r="T7460" i="2" s="1"/>
  <c r="S7459" i="2"/>
  <c r="T7459" i="2" s="1"/>
  <c r="S7458" i="2"/>
  <c r="T7458" i="2" s="1"/>
  <c r="S7457" i="2"/>
  <c r="T7457" i="2" s="1"/>
  <c r="S7456" i="2"/>
  <c r="T7456" i="2" s="1"/>
  <c r="S7455" i="2"/>
  <c r="T7455" i="2" s="1"/>
  <c r="S7454" i="2"/>
  <c r="T7454" i="2" s="1"/>
  <c r="S7453" i="2"/>
  <c r="T7453" i="2" s="1"/>
  <c r="S7452" i="2"/>
  <c r="T7452" i="2" s="1"/>
  <c r="S7451" i="2"/>
  <c r="T7451" i="2" s="1"/>
  <c r="S7450" i="2"/>
  <c r="T7450" i="2" s="1"/>
  <c r="S7449" i="2"/>
  <c r="T7449" i="2" s="1"/>
  <c r="S7448" i="2"/>
  <c r="T7448" i="2" s="1"/>
  <c r="S7447" i="2"/>
  <c r="T7447" i="2" s="1"/>
  <c r="S7446" i="2"/>
  <c r="T7446" i="2" s="1"/>
  <c r="S7445" i="2"/>
  <c r="T7445" i="2" s="1"/>
  <c r="S7444" i="2"/>
  <c r="T7444" i="2" s="1"/>
  <c r="S7443" i="2"/>
  <c r="T7443" i="2" s="1"/>
  <c r="S7442" i="2"/>
  <c r="T7442" i="2" s="1"/>
  <c r="S7441" i="2"/>
  <c r="T7441" i="2" s="1"/>
  <c r="S7440" i="2"/>
  <c r="T7440" i="2" s="1"/>
  <c r="S7439" i="2"/>
  <c r="T7439" i="2" s="1"/>
  <c r="S7438" i="2"/>
  <c r="T7438" i="2" s="1"/>
  <c r="S7437" i="2"/>
  <c r="T7437" i="2" s="1"/>
  <c r="S7436" i="2"/>
  <c r="T7436" i="2" s="1"/>
  <c r="S7435" i="2"/>
  <c r="T7435" i="2" s="1"/>
  <c r="S7434" i="2"/>
  <c r="T7434" i="2" s="1"/>
  <c r="S7433" i="2"/>
  <c r="T7433" i="2" s="1"/>
  <c r="S7432" i="2"/>
  <c r="T7432" i="2" s="1"/>
  <c r="S7431" i="2"/>
  <c r="T7431" i="2" s="1"/>
  <c r="S7430" i="2"/>
  <c r="T7430" i="2" s="1"/>
  <c r="S7429" i="2"/>
  <c r="T7429" i="2" s="1"/>
  <c r="S7428" i="2"/>
  <c r="T7428" i="2" s="1"/>
  <c r="S7427" i="2"/>
  <c r="T7427" i="2" s="1"/>
  <c r="S7426" i="2"/>
  <c r="T7426" i="2" s="1"/>
  <c r="S7425" i="2"/>
  <c r="T7425" i="2" s="1"/>
  <c r="S7424" i="2"/>
  <c r="T7424" i="2" s="1"/>
  <c r="S7423" i="2"/>
  <c r="T7423" i="2" s="1"/>
  <c r="S7422" i="2"/>
  <c r="T7422" i="2" s="1"/>
  <c r="S7421" i="2"/>
  <c r="T7421" i="2" s="1"/>
  <c r="S7420" i="2"/>
  <c r="T7420" i="2" s="1"/>
  <c r="S7419" i="2"/>
  <c r="T7419" i="2" s="1"/>
  <c r="S7418" i="2"/>
  <c r="T7418" i="2" s="1"/>
  <c r="S7417" i="2"/>
  <c r="T7417" i="2" s="1"/>
  <c r="S7416" i="2"/>
  <c r="T7416" i="2" s="1"/>
  <c r="S7415" i="2"/>
  <c r="T7415" i="2" s="1"/>
  <c r="S7414" i="2"/>
  <c r="T7414" i="2" s="1"/>
  <c r="S7413" i="2"/>
  <c r="T7413" i="2" s="1"/>
  <c r="S7412" i="2"/>
  <c r="T7412" i="2" s="1"/>
  <c r="S7411" i="2"/>
  <c r="T7411" i="2" s="1"/>
  <c r="S7410" i="2"/>
  <c r="T7410" i="2" s="1"/>
  <c r="S7409" i="2"/>
  <c r="T7409" i="2" s="1"/>
  <c r="S7408" i="2"/>
  <c r="T7408" i="2" s="1"/>
  <c r="S7407" i="2"/>
  <c r="T7407" i="2" s="1"/>
  <c r="S7406" i="2"/>
  <c r="T7406" i="2" s="1"/>
  <c r="S7405" i="2"/>
  <c r="T7405" i="2" s="1"/>
  <c r="S7404" i="2"/>
  <c r="T7404" i="2" s="1"/>
  <c r="S7403" i="2"/>
  <c r="T7403" i="2" s="1"/>
  <c r="S7402" i="2"/>
  <c r="T7402" i="2" s="1"/>
  <c r="S7401" i="2"/>
  <c r="T7401" i="2" s="1"/>
  <c r="S7400" i="2"/>
  <c r="T7400" i="2" s="1"/>
  <c r="S7399" i="2"/>
  <c r="T7399" i="2" s="1"/>
  <c r="S7398" i="2"/>
  <c r="T7398" i="2" s="1"/>
  <c r="S7397" i="2"/>
  <c r="T7397" i="2" s="1"/>
  <c r="S7396" i="2"/>
  <c r="T7396" i="2" s="1"/>
  <c r="S7395" i="2"/>
  <c r="T7395" i="2" s="1"/>
  <c r="S7394" i="2"/>
  <c r="T7394" i="2" s="1"/>
  <c r="S7393" i="2"/>
  <c r="T7393" i="2" s="1"/>
  <c r="S7392" i="2"/>
  <c r="T7392" i="2" s="1"/>
  <c r="S7391" i="2"/>
  <c r="T7391" i="2" s="1"/>
  <c r="S7390" i="2"/>
  <c r="T7390" i="2" s="1"/>
  <c r="S7389" i="2"/>
  <c r="T7389" i="2" s="1"/>
  <c r="S7388" i="2"/>
  <c r="T7388" i="2" s="1"/>
  <c r="S7387" i="2"/>
  <c r="T7387" i="2" s="1"/>
  <c r="S7386" i="2"/>
  <c r="T7386" i="2" s="1"/>
  <c r="S7385" i="2"/>
  <c r="T7385" i="2" s="1"/>
  <c r="S7384" i="2"/>
  <c r="T7384" i="2" s="1"/>
  <c r="S7383" i="2"/>
  <c r="T7383" i="2" s="1"/>
  <c r="S7382" i="2"/>
  <c r="T7382" i="2" s="1"/>
  <c r="S7381" i="2"/>
  <c r="T7381" i="2" s="1"/>
  <c r="S7380" i="2"/>
  <c r="T7380" i="2" s="1"/>
  <c r="S7379" i="2"/>
  <c r="T7379" i="2" s="1"/>
  <c r="S7378" i="2"/>
  <c r="T7378" i="2" s="1"/>
  <c r="S7377" i="2"/>
  <c r="T7377" i="2" s="1"/>
  <c r="S7376" i="2"/>
  <c r="T7376" i="2" s="1"/>
  <c r="S7375" i="2"/>
  <c r="T7375" i="2" s="1"/>
  <c r="S7374" i="2"/>
  <c r="T7374" i="2" s="1"/>
  <c r="S7373" i="2"/>
  <c r="T7373" i="2" s="1"/>
  <c r="S7372" i="2"/>
  <c r="T7372" i="2" s="1"/>
  <c r="S7371" i="2"/>
  <c r="T7371" i="2" s="1"/>
  <c r="S7370" i="2"/>
  <c r="T7370" i="2" s="1"/>
  <c r="S7369" i="2"/>
  <c r="T7369" i="2" s="1"/>
  <c r="S7368" i="2"/>
  <c r="T7368" i="2" s="1"/>
  <c r="S7367" i="2"/>
  <c r="T7367" i="2" s="1"/>
  <c r="S7366" i="2"/>
  <c r="T7366" i="2" s="1"/>
  <c r="S7365" i="2"/>
  <c r="T7365" i="2" s="1"/>
  <c r="S7364" i="2"/>
  <c r="T7364" i="2" s="1"/>
  <c r="S7363" i="2"/>
  <c r="T7363" i="2" s="1"/>
  <c r="S7362" i="2"/>
  <c r="T7362" i="2" s="1"/>
  <c r="S7361" i="2"/>
  <c r="T7361" i="2" s="1"/>
  <c r="S7360" i="2"/>
  <c r="T7360" i="2" s="1"/>
  <c r="S7359" i="2"/>
  <c r="T7359" i="2" s="1"/>
  <c r="S7358" i="2"/>
  <c r="T7358" i="2" s="1"/>
  <c r="S7357" i="2"/>
  <c r="T7357" i="2" s="1"/>
  <c r="S7356" i="2"/>
  <c r="T7356" i="2" s="1"/>
  <c r="S7355" i="2"/>
  <c r="T7355" i="2" s="1"/>
  <c r="S7354" i="2"/>
  <c r="T7354" i="2" s="1"/>
  <c r="S7353" i="2"/>
  <c r="T7353" i="2" s="1"/>
  <c r="S7352" i="2"/>
  <c r="T7352" i="2" s="1"/>
  <c r="S7351" i="2"/>
  <c r="T7351" i="2" s="1"/>
  <c r="S7350" i="2"/>
  <c r="T7350" i="2" s="1"/>
  <c r="S7349" i="2"/>
  <c r="T7349" i="2" s="1"/>
  <c r="S7348" i="2"/>
  <c r="T7348" i="2" s="1"/>
  <c r="S7347" i="2"/>
  <c r="T7347" i="2" s="1"/>
  <c r="S7346" i="2"/>
  <c r="T7346" i="2" s="1"/>
  <c r="S7345" i="2"/>
  <c r="T7345" i="2" s="1"/>
  <c r="S7344" i="2"/>
  <c r="T7344" i="2" s="1"/>
  <c r="S7343" i="2"/>
  <c r="T7343" i="2" s="1"/>
  <c r="S7342" i="2"/>
  <c r="T7342" i="2" s="1"/>
  <c r="S7341" i="2"/>
  <c r="T7341" i="2" s="1"/>
  <c r="S7340" i="2"/>
  <c r="T7340" i="2" s="1"/>
  <c r="S7339" i="2"/>
  <c r="T7339" i="2" s="1"/>
  <c r="S7338" i="2"/>
  <c r="T7338" i="2" s="1"/>
  <c r="S7337" i="2"/>
  <c r="T7337" i="2" s="1"/>
  <c r="S7336" i="2"/>
  <c r="T7336" i="2" s="1"/>
  <c r="S7335" i="2"/>
  <c r="T7335" i="2" s="1"/>
  <c r="S7334" i="2"/>
  <c r="T7334" i="2" s="1"/>
  <c r="S7333" i="2"/>
  <c r="T7333" i="2" s="1"/>
  <c r="S7332" i="2"/>
  <c r="T7332" i="2" s="1"/>
  <c r="S7331" i="2"/>
  <c r="T7331" i="2" s="1"/>
  <c r="S7330" i="2"/>
  <c r="T7330" i="2" s="1"/>
  <c r="S7329" i="2"/>
  <c r="T7329" i="2" s="1"/>
  <c r="S7328" i="2"/>
  <c r="T7328" i="2" s="1"/>
  <c r="S7327" i="2"/>
  <c r="T7327" i="2" s="1"/>
  <c r="S7326" i="2"/>
  <c r="T7326" i="2" s="1"/>
  <c r="S7325" i="2"/>
  <c r="T7325" i="2" s="1"/>
  <c r="S7324" i="2"/>
  <c r="T7324" i="2" s="1"/>
  <c r="S7323" i="2"/>
  <c r="T7323" i="2" s="1"/>
  <c r="S7322" i="2"/>
  <c r="T7322" i="2" s="1"/>
  <c r="S7321" i="2"/>
  <c r="T7321" i="2" s="1"/>
  <c r="S7320" i="2"/>
  <c r="T7320" i="2" s="1"/>
  <c r="S7319" i="2"/>
  <c r="T7319" i="2" s="1"/>
  <c r="S7318" i="2"/>
  <c r="T7318" i="2" s="1"/>
  <c r="S7317" i="2"/>
  <c r="T7317" i="2" s="1"/>
  <c r="S7316" i="2"/>
  <c r="T7316" i="2" s="1"/>
  <c r="S7315" i="2"/>
  <c r="T7315" i="2" s="1"/>
  <c r="S7314" i="2"/>
  <c r="T7314" i="2" s="1"/>
  <c r="S7313" i="2"/>
  <c r="T7313" i="2" s="1"/>
  <c r="S7312" i="2"/>
  <c r="T7312" i="2" s="1"/>
  <c r="S7311" i="2"/>
  <c r="T7311" i="2" s="1"/>
  <c r="S7310" i="2"/>
  <c r="T7310" i="2" s="1"/>
  <c r="S7309" i="2"/>
  <c r="T7309" i="2" s="1"/>
  <c r="S7308" i="2"/>
  <c r="T7308" i="2" s="1"/>
  <c r="S7307" i="2"/>
  <c r="T7307" i="2" s="1"/>
  <c r="S7306" i="2"/>
  <c r="T7306" i="2" s="1"/>
  <c r="S7305" i="2"/>
  <c r="T7305" i="2" s="1"/>
  <c r="S7304" i="2"/>
  <c r="T7304" i="2" s="1"/>
  <c r="S7303" i="2"/>
  <c r="T7303" i="2" s="1"/>
  <c r="S7302" i="2"/>
  <c r="T7302" i="2" s="1"/>
  <c r="S7301" i="2"/>
  <c r="T7301" i="2" s="1"/>
  <c r="S7300" i="2"/>
  <c r="T7300" i="2" s="1"/>
  <c r="S7299" i="2"/>
  <c r="T7299" i="2" s="1"/>
  <c r="S7298" i="2"/>
  <c r="T7298" i="2" s="1"/>
  <c r="S7297" i="2"/>
  <c r="T7297" i="2" s="1"/>
  <c r="S7296" i="2"/>
  <c r="T7296" i="2" s="1"/>
  <c r="S7295" i="2"/>
  <c r="T7295" i="2" s="1"/>
  <c r="S7294" i="2"/>
  <c r="T7294" i="2" s="1"/>
  <c r="S7293" i="2"/>
  <c r="T7293" i="2" s="1"/>
  <c r="S7292" i="2"/>
  <c r="T7292" i="2" s="1"/>
  <c r="S7291" i="2"/>
  <c r="T7291" i="2" s="1"/>
  <c r="S7290" i="2"/>
  <c r="T7290" i="2" s="1"/>
  <c r="S7289" i="2"/>
  <c r="T7289" i="2" s="1"/>
  <c r="S7288" i="2"/>
  <c r="T7288" i="2" s="1"/>
  <c r="S7287" i="2"/>
  <c r="T7287" i="2" s="1"/>
  <c r="S7286" i="2"/>
  <c r="T7286" i="2" s="1"/>
  <c r="S7285" i="2"/>
  <c r="T7285" i="2" s="1"/>
  <c r="S7284" i="2"/>
  <c r="T7284" i="2" s="1"/>
  <c r="S7283" i="2"/>
  <c r="T7283" i="2" s="1"/>
  <c r="S7282" i="2"/>
  <c r="T7282" i="2" s="1"/>
  <c r="S7281" i="2"/>
  <c r="T7281" i="2" s="1"/>
  <c r="S7280" i="2"/>
  <c r="T7280" i="2" s="1"/>
  <c r="S7279" i="2"/>
  <c r="T7279" i="2" s="1"/>
  <c r="S7278" i="2"/>
  <c r="T7278" i="2" s="1"/>
  <c r="S7277" i="2"/>
  <c r="T7277" i="2" s="1"/>
  <c r="S7276" i="2"/>
  <c r="T7276" i="2" s="1"/>
  <c r="S7275" i="2"/>
  <c r="T7275" i="2" s="1"/>
  <c r="S7274" i="2"/>
  <c r="T7274" i="2" s="1"/>
  <c r="S7273" i="2"/>
  <c r="T7273" i="2" s="1"/>
  <c r="S7272" i="2"/>
  <c r="T7272" i="2" s="1"/>
  <c r="S7271" i="2"/>
  <c r="T7271" i="2" s="1"/>
  <c r="S7270" i="2"/>
  <c r="T7270" i="2" s="1"/>
  <c r="S7269" i="2"/>
  <c r="T7269" i="2" s="1"/>
  <c r="S7268" i="2"/>
  <c r="T7268" i="2" s="1"/>
  <c r="S7267" i="2"/>
  <c r="T7267" i="2" s="1"/>
  <c r="S7266" i="2"/>
  <c r="T7266" i="2" s="1"/>
  <c r="S7265" i="2"/>
  <c r="T7265" i="2" s="1"/>
  <c r="S7264" i="2"/>
  <c r="T7264" i="2" s="1"/>
  <c r="S7263" i="2"/>
  <c r="T7263" i="2" s="1"/>
  <c r="S7262" i="2"/>
  <c r="T7262" i="2" s="1"/>
  <c r="S7261" i="2"/>
  <c r="T7261" i="2" s="1"/>
  <c r="S7260" i="2"/>
  <c r="T7260" i="2" s="1"/>
  <c r="S7259" i="2"/>
  <c r="T7259" i="2" s="1"/>
  <c r="S7258" i="2"/>
  <c r="T7258" i="2" s="1"/>
  <c r="S7257" i="2"/>
  <c r="T7257" i="2" s="1"/>
  <c r="S7256" i="2"/>
  <c r="T7256" i="2" s="1"/>
  <c r="S7255" i="2"/>
  <c r="T7255" i="2" s="1"/>
  <c r="S7254" i="2"/>
  <c r="T7254" i="2" s="1"/>
  <c r="S7253" i="2"/>
  <c r="T7253" i="2" s="1"/>
  <c r="S7252" i="2"/>
  <c r="T7252" i="2" s="1"/>
  <c r="S7251" i="2"/>
  <c r="T7251" i="2" s="1"/>
  <c r="S7250" i="2"/>
  <c r="T7250" i="2" s="1"/>
  <c r="S7249" i="2"/>
  <c r="T7249" i="2" s="1"/>
  <c r="S7248" i="2"/>
  <c r="T7248" i="2" s="1"/>
  <c r="S7247" i="2"/>
  <c r="T7247" i="2" s="1"/>
  <c r="S7246" i="2"/>
  <c r="T7246" i="2" s="1"/>
  <c r="S7245" i="2"/>
  <c r="T7245" i="2" s="1"/>
  <c r="S7244" i="2"/>
  <c r="T7244" i="2" s="1"/>
  <c r="S7243" i="2"/>
  <c r="T7243" i="2" s="1"/>
  <c r="S7242" i="2"/>
  <c r="T7242" i="2" s="1"/>
  <c r="S7241" i="2"/>
  <c r="T7241" i="2" s="1"/>
  <c r="S7240" i="2"/>
  <c r="T7240" i="2" s="1"/>
  <c r="S7239" i="2"/>
  <c r="T7239" i="2" s="1"/>
  <c r="S7238" i="2"/>
  <c r="T7238" i="2" s="1"/>
  <c r="S7237" i="2"/>
  <c r="T7237" i="2" s="1"/>
  <c r="S7236" i="2"/>
  <c r="T7236" i="2" s="1"/>
  <c r="S7235" i="2"/>
  <c r="T7235" i="2" s="1"/>
  <c r="S7234" i="2"/>
  <c r="T7234" i="2" s="1"/>
  <c r="S7233" i="2"/>
  <c r="T7233" i="2" s="1"/>
  <c r="S7232" i="2"/>
  <c r="T7232" i="2" s="1"/>
  <c r="S7231" i="2"/>
  <c r="T7231" i="2" s="1"/>
  <c r="S7230" i="2"/>
  <c r="T7230" i="2" s="1"/>
  <c r="S7229" i="2"/>
  <c r="T7229" i="2" s="1"/>
  <c r="S7228" i="2"/>
  <c r="T7228" i="2" s="1"/>
  <c r="S7227" i="2"/>
  <c r="T7227" i="2" s="1"/>
  <c r="S7226" i="2"/>
  <c r="T7226" i="2" s="1"/>
  <c r="S7225" i="2"/>
  <c r="T7225" i="2" s="1"/>
  <c r="S7224" i="2"/>
  <c r="T7224" i="2" s="1"/>
  <c r="S7223" i="2"/>
  <c r="T7223" i="2" s="1"/>
  <c r="S7222" i="2"/>
  <c r="T7222" i="2" s="1"/>
  <c r="S7221" i="2"/>
  <c r="T7221" i="2" s="1"/>
  <c r="S7220" i="2"/>
  <c r="T7220" i="2" s="1"/>
  <c r="S7219" i="2"/>
  <c r="T7219" i="2" s="1"/>
  <c r="S7218" i="2"/>
  <c r="T7218" i="2" s="1"/>
  <c r="S7217" i="2"/>
  <c r="T7217" i="2" s="1"/>
  <c r="S7216" i="2"/>
  <c r="T7216" i="2" s="1"/>
  <c r="S7215" i="2"/>
  <c r="T7215" i="2" s="1"/>
  <c r="S7214" i="2"/>
  <c r="T7214" i="2" s="1"/>
  <c r="S7213" i="2"/>
  <c r="T7213" i="2" s="1"/>
  <c r="S7212" i="2"/>
  <c r="T7212" i="2" s="1"/>
  <c r="S7211" i="2"/>
  <c r="T7211" i="2" s="1"/>
  <c r="S7210" i="2"/>
  <c r="T7210" i="2" s="1"/>
  <c r="S7209" i="2"/>
  <c r="T7209" i="2" s="1"/>
  <c r="S7208" i="2"/>
  <c r="T7208" i="2" s="1"/>
  <c r="S7207" i="2"/>
  <c r="T7207" i="2" s="1"/>
  <c r="S7206" i="2"/>
  <c r="T7206" i="2" s="1"/>
  <c r="S7205" i="2"/>
  <c r="T7205" i="2" s="1"/>
  <c r="S7204" i="2"/>
  <c r="T7204" i="2" s="1"/>
  <c r="S7203" i="2"/>
  <c r="T7203" i="2" s="1"/>
  <c r="S7202" i="2"/>
  <c r="T7202" i="2" s="1"/>
  <c r="S7201" i="2"/>
  <c r="T7201" i="2" s="1"/>
  <c r="S7200" i="2"/>
  <c r="T7200" i="2" s="1"/>
  <c r="S7199" i="2"/>
  <c r="T7199" i="2" s="1"/>
  <c r="S7198" i="2"/>
  <c r="T7198" i="2" s="1"/>
  <c r="S7197" i="2"/>
  <c r="T7197" i="2" s="1"/>
  <c r="S7196" i="2"/>
  <c r="T7196" i="2" s="1"/>
  <c r="S7195" i="2"/>
  <c r="T7195" i="2" s="1"/>
  <c r="S7194" i="2"/>
  <c r="T7194" i="2" s="1"/>
  <c r="S7193" i="2"/>
  <c r="T7193" i="2" s="1"/>
  <c r="S7192" i="2"/>
  <c r="T7192" i="2" s="1"/>
  <c r="S7191" i="2"/>
  <c r="T7191" i="2" s="1"/>
  <c r="S7190" i="2"/>
  <c r="T7190" i="2" s="1"/>
  <c r="S7189" i="2"/>
  <c r="T7189" i="2" s="1"/>
  <c r="S7188" i="2"/>
  <c r="T7188" i="2" s="1"/>
  <c r="S7187" i="2"/>
  <c r="T7187" i="2" s="1"/>
  <c r="S7186" i="2"/>
  <c r="T7186" i="2" s="1"/>
  <c r="S7185" i="2"/>
  <c r="T7185" i="2" s="1"/>
  <c r="S7184" i="2"/>
  <c r="T7184" i="2" s="1"/>
  <c r="S7183" i="2"/>
  <c r="T7183" i="2" s="1"/>
  <c r="S7182" i="2"/>
  <c r="T7182" i="2" s="1"/>
  <c r="S7181" i="2"/>
  <c r="T7181" i="2" s="1"/>
  <c r="S7180" i="2"/>
  <c r="T7180" i="2" s="1"/>
  <c r="S7179" i="2"/>
  <c r="T7179" i="2" s="1"/>
  <c r="S7178" i="2"/>
  <c r="T7178" i="2" s="1"/>
  <c r="S7177" i="2"/>
  <c r="T7177" i="2" s="1"/>
  <c r="S7176" i="2"/>
  <c r="T7176" i="2" s="1"/>
  <c r="S7175" i="2"/>
  <c r="T7175" i="2" s="1"/>
  <c r="S7174" i="2"/>
  <c r="T7174" i="2" s="1"/>
  <c r="S7173" i="2"/>
  <c r="T7173" i="2" s="1"/>
  <c r="S7172" i="2"/>
  <c r="T7172" i="2" s="1"/>
  <c r="S7171" i="2"/>
  <c r="T7171" i="2" s="1"/>
  <c r="S7170" i="2"/>
  <c r="T7170" i="2" s="1"/>
  <c r="S7169" i="2"/>
  <c r="T7169" i="2" s="1"/>
  <c r="S7168" i="2"/>
  <c r="T7168" i="2" s="1"/>
  <c r="S7167" i="2"/>
  <c r="T7167" i="2" s="1"/>
  <c r="S7166" i="2"/>
  <c r="T7166" i="2" s="1"/>
  <c r="S7165" i="2"/>
  <c r="T7165" i="2" s="1"/>
  <c r="S7164" i="2"/>
  <c r="T7164" i="2" s="1"/>
  <c r="S7163" i="2"/>
  <c r="T7163" i="2" s="1"/>
  <c r="S7162" i="2"/>
  <c r="T7162" i="2" s="1"/>
  <c r="S7161" i="2"/>
  <c r="T7161" i="2" s="1"/>
  <c r="S7160" i="2"/>
  <c r="T7160" i="2" s="1"/>
  <c r="S7159" i="2"/>
  <c r="T7159" i="2" s="1"/>
  <c r="S7158" i="2"/>
  <c r="T7158" i="2" s="1"/>
  <c r="S7157" i="2"/>
  <c r="T7157" i="2" s="1"/>
  <c r="S7156" i="2"/>
  <c r="T7156" i="2" s="1"/>
  <c r="S7155" i="2"/>
  <c r="T7155" i="2" s="1"/>
  <c r="S7154" i="2"/>
  <c r="T7154" i="2" s="1"/>
  <c r="S7153" i="2"/>
  <c r="T7153" i="2" s="1"/>
  <c r="S7152" i="2"/>
  <c r="T7152" i="2" s="1"/>
  <c r="S7151" i="2"/>
  <c r="T7151" i="2" s="1"/>
  <c r="S7150" i="2"/>
  <c r="T7150" i="2" s="1"/>
  <c r="S7149" i="2"/>
  <c r="T7149" i="2" s="1"/>
  <c r="S7148" i="2"/>
  <c r="T7148" i="2" s="1"/>
  <c r="S7147" i="2"/>
  <c r="T7147" i="2" s="1"/>
  <c r="S7146" i="2"/>
  <c r="T7146" i="2" s="1"/>
  <c r="S7145" i="2"/>
  <c r="T7145" i="2" s="1"/>
  <c r="S7144" i="2"/>
  <c r="T7144" i="2" s="1"/>
  <c r="S7143" i="2"/>
  <c r="T7143" i="2" s="1"/>
  <c r="S7142" i="2"/>
  <c r="T7142" i="2" s="1"/>
  <c r="S7141" i="2"/>
  <c r="T7141" i="2" s="1"/>
  <c r="S7140" i="2"/>
  <c r="T7140" i="2" s="1"/>
  <c r="S7139" i="2"/>
  <c r="T7139" i="2" s="1"/>
  <c r="S7138" i="2"/>
  <c r="T7138" i="2" s="1"/>
  <c r="S7137" i="2"/>
  <c r="T7137" i="2" s="1"/>
  <c r="S7136" i="2"/>
  <c r="T7136" i="2" s="1"/>
  <c r="S7135" i="2"/>
  <c r="T7135" i="2" s="1"/>
  <c r="S7134" i="2"/>
  <c r="T7134" i="2" s="1"/>
  <c r="S7133" i="2"/>
  <c r="T7133" i="2" s="1"/>
  <c r="S7132" i="2"/>
  <c r="T7132" i="2" s="1"/>
  <c r="S7131" i="2"/>
  <c r="T7131" i="2" s="1"/>
  <c r="S7130" i="2"/>
  <c r="T7130" i="2" s="1"/>
  <c r="S7129" i="2"/>
  <c r="T7129" i="2" s="1"/>
  <c r="S7128" i="2"/>
  <c r="T7128" i="2" s="1"/>
  <c r="S7127" i="2"/>
  <c r="T7127" i="2" s="1"/>
  <c r="S7126" i="2"/>
  <c r="T7126" i="2" s="1"/>
  <c r="S7125" i="2"/>
  <c r="T7125" i="2" s="1"/>
  <c r="S7124" i="2"/>
  <c r="T7124" i="2" s="1"/>
  <c r="S7123" i="2"/>
  <c r="T7123" i="2" s="1"/>
  <c r="S7122" i="2"/>
  <c r="T7122" i="2" s="1"/>
  <c r="S7121" i="2"/>
  <c r="T7121" i="2" s="1"/>
  <c r="S7120" i="2"/>
  <c r="T7120" i="2" s="1"/>
  <c r="S7119" i="2"/>
  <c r="T7119" i="2" s="1"/>
  <c r="S7118" i="2"/>
  <c r="T7118" i="2" s="1"/>
  <c r="S7117" i="2"/>
  <c r="T7117" i="2" s="1"/>
  <c r="S7116" i="2"/>
  <c r="T7116" i="2" s="1"/>
  <c r="S7115" i="2"/>
  <c r="T7115" i="2" s="1"/>
  <c r="S7114" i="2"/>
  <c r="T7114" i="2" s="1"/>
  <c r="S7113" i="2"/>
  <c r="T7113" i="2" s="1"/>
  <c r="S7112" i="2"/>
  <c r="T7112" i="2" s="1"/>
  <c r="S7111" i="2"/>
  <c r="T7111" i="2" s="1"/>
  <c r="S7110" i="2"/>
  <c r="T7110" i="2" s="1"/>
  <c r="S7109" i="2"/>
  <c r="T7109" i="2" s="1"/>
  <c r="S7108" i="2"/>
  <c r="T7108" i="2" s="1"/>
  <c r="S7107" i="2"/>
  <c r="T7107" i="2" s="1"/>
  <c r="S7106" i="2"/>
  <c r="T7106" i="2" s="1"/>
  <c r="S7105" i="2"/>
  <c r="T7105" i="2" s="1"/>
  <c r="S7104" i="2"/>
  <c r="T7104" i="2" s="1"/>
  <c r="S7103" i="2"/>
  <c r="T7103" i="2" s="1"/>
  <c r="S7102" i="2"/>
  <c r="T7102" i="2" s="1"/>
  <c r="S7101" i="2"/>
  <c r="T7101" i="2" s="1"/>
  <c r="S7100" i="2"/>
  <c r="T7100" i="2" s="1"/>
  <c r="S7099" i="2"/>
  <c r="T7099" i="2" s="1"/>
  <c r="S7098" i="2"/>
  <c r="T7098" i="2" s="1"/>
  <c r="S7097" i="2"/>
  <c r="T7097" i="2" s="1"/>
  <c r="S7096" i="2"/>
  <c r="T7096" i="2" s="1"/>
  <c r="S7095" i="2"/>
  <c r="T7095" i="2" s="1"/>
  <c r="S7094" i="2"/>
  <c r="T7094" i="2" s="1"/>
  <c r="S7093" i="2"/>
  <c r="T7093" i="2" s="1"/>
  <c r="S7092" i="2"/>
  <c r="T7092" i="2" s="1"/>
  <c r="S7091" i="2"/>
  <c r="T7091" i="2" s="1"/>
  <c r="S7090" i="2"/>
  <c r="T7090" i="2" s="1"/>
  <c r="S7089" i="2"/>
  <c r="T7089" i="2" s="1"/>
  <c r="S7088" i="2"/>
  <c r="T7088" i="2" s="1"/>
  <c r="S7087" i="2"/>
  <c r="T7087" i="2" s="1"/>
  <c r="S7086" i="2"/>
  <c r="T7086" i="2" s="1"/>
  <c r="S7085" i="2"/>
  <c r="T7085" i="2" s="1"/>
  <c r="S7084" i="2"/>
  <c r="T7084" i="2" s="1"/>
  <c r="S7083" i="2"/>
  <c r="T7083" i="2" s="1"/>
  <c r="S7082" i="2"/>
  <c r="T7082" i="2" s="1"/>
  <c r="S7081" i="2"/>
  <c r="T7081" i="2" s="1"/>
  <c r="S7080" i="2"/>
  <c r="T7080" i="2" s="1"/>
  <c r="S7079" i="2"/>
  <c r="T7079" i="2" s="1"/>
  <c r="S7078" i="2"/>
  <c r="T7078" i="2" s="1"/>
  <c r="S7077" i="2"/>
  <c r="T7077" i="2" s="1"/>
  <c r="S7076" i="2"/>
  <c r="T7076" i="2" s="1"/>
  <c r="S7075" i="2"/>
  <c r="T7075" i="2" s="1"/>
  <c r="S7074" i="2"/>
  <c r="T7074" i="2" s="1"/>
  <c r="S7073" i="2"/>
  <c r="T7073" i="2" s="1"/>
  <c r="S7072" i="2"/>
  <c r="T7072" i="2" s="1"/>
  <c r="S7071" i="2"/>
  <c r="T7071" i="2" s="1"/>
  <c r="S7070" i="2"/>
  <c r="T7070" i="2" s="1"/>
  <c r="S7069" i="2"/>
  <c r="T7069" i="2" s="1"/>
  <c r="S7068" i="2"/>
  <c r="T7068" i="2" s="1"/>
  <c r="S7067" i="2"/>
  <c r="T7067" i="2" s="1"/>
  <c r="S7066" i="2"/>
  <c r="T7066" i="2" s="1"/>
  <c r="S7065" i="2"/>
  <c r="T7065" i="2" s="1"/>
  <c r="S7064" i="2"/>
  <c r="T7064" i="2" s="1"/>
  <c r="S7063" i="2"/>
  <c r="T7063" i="2" s="1"/>
  <c r="S7062" i="2"/>
  <c r="T7062" i="2" s="1"/>
  <c r="S7061" i="2"/>
  <c r="T7061" i="2" s="1"/>
  <c r="S7060" i="2"/>
  <c r="T7060" i="2" s="1"/>
  <c r="S7059" i="2"/>
  <c r="T7059" i="2" s="1"/>
  <c r="S7058" i="2"/>
  <c r="T7058" i="2" s="1"/>
  <c r="S7057" i="2"/>
  <c r="T7057" i="2" s="1"/>
  <c r="S7056" i="2"/>
  <c r="T7056" i="2" s="1"/>
  <c r="S7055" i="2"/>
  <c r="T7055" i="2" s="1"/>
  <c r="S7054" i="2"/>
  <c r="T7054" i="2" s="1"/>
  <c r="S7053" i="2"/>
  <c r="T7053" i="2" s="1"/>
  <c r="S7052" i="2"/>
  <c r="T7052" i="2" s="1"/>
  <c r="S7051" i="2"/>
  <c r="T7051" i="2" s="1"/>
  <c r="S7050" i="2"/>
  <c r="T7050" i="2" s="1"/>
  <c r="S7049" i="2"/>
  <c r="T7049" i="2" s="1"/>
  <c r="S7048" i="2"/>
  <c r="T7048" i="2" s="1"/>
  <c r="S7047" i="2"/>
  <c r="T7047" i="2" s="1"/>
  <c r="S7046" i="2"/>
  <c r="T7046" i="2" s="1"/>
  <c r="S7045" i="2"/>
  <c r="T7045" i="2" s="1"/>
  <c r="S7044" i="2"/>
  <c r="T7044" i="2" s="1"/>
  <c r="S7043" i="2"/>
  <c r="T7043" i="2" s="1"/>
  <c r="S7042" i="2"/>
  <c r="T7042" i="2" s="1"/>
  <c r="S7041" i="2"/>
  <c r="T7041" i="2" s="1"/>
  <c r="S7040" i="2"/>
  <c r="T7040" i="2" s="1"/>
  <c r="S7039" i="2"/>
  <c r="T7039" i="2" s="1"/>
  <c r="S7038" i="2"/>
  <c r="T7038" i="2" s="1"/>
  <c r="S7037" i="2"/>
  <c r="T7037" i="2" s="1"/>
  <c r="S7036" i="2"/>
  <c r="T7036" i="2" s="1"/>
  <c r="S7035" i="2"/>
  <c r="T7035" i="2" s="1"/>
  <c r="S7034" i="2"/>
  <c r="T7034" i="2" s="1"/>
  <c r="S7033" i="2"/>
  <c r="T7033" i="2" s="1"/>
  <c r="S7032" i="2"/>
  <c r="T7032" i="2" s="1"/>
  <c r="S7031" i="2"/>
  <c r="T7031" i="2" s="1"/>
  <c r="S7030" i="2"/>
  <c r="T7030" i="2" s="1"/>
  <c r="S7029" i="2"/>
  <c r="T7029" i="2" s="1"/>
  <c r="S7028" i="2"/>
  <c r="T7028" i="2" s="1"/>
  <c r="S7027" i="2"/>
  <c r="T7027" i="2" s="1"/>
  <c r="S7026" i="2"/>
  <c r="T7026" i="2" s="1"/>
  <c r="S7025" i="2"/>
  <c r="T7025" i="2" s="1"/>
  <c r="S7024" i="2"/>
  <c r="T7024" i="2" s="1"/>
  <c r="S7023" i="2"/>
  <c r="T7023" i="2" s="1"/>
  <c r="S7022" i="2"/>
  <c r="T7022" i="2" s="1"/>
  <c r="S7021" i="2"/>
  <c r="T7021" i="2" s="1"/>
  <c r="S7020" i="2"/>
  <c r="T7020" i="2" s="1"/>
  <c r="S7019" i="2"/>
  <c r="T7019" i="2" s="1"/>
  <c r="S7018" i="2"/>
  <c r="T7018" i="2" s="1"/>
  <c r="S7017" i="2"/>
  <c r="T7017" i="2" s="1"/>
  <c r="S7016" i="2"/>
  <c r="T7016" i="2" s="1"/>
  <c r="S7015" i="2"/>
  <c r="T7015" i="2" s="1"/>
  <c r="S7014" i="2"/>
  <c r="T7014" i="2" s="1"/>
  <c r="S7013" i="2"/>
  <c r="T7013" i="2" s="1"/>
  <c r="S7012" i="2"/>
  <c r="T7012" i="2" s="1"/>
  <c r="S7011" i="2"/>
  <c r="T7011" i="2" s="1"/>
  <c r="S7010" i="2"/>
  <c r="T7010" i="2" s="1"/>
  <c r="S7009" i="2"/>
  <c r="T7009" i="2" s="1"/>
  <c r="S7008" i="2"/>
  <c r="T7008" i="2" s="1"/>
  <c r="S7007" i="2"/>
  <c r="T7007" i="2" s="1"/>
  <c r="S7006" i="2"/>
  <c r="T7006" i="2" s="1"/>
  <c r="S7005" i="2"/>
  <c r="T7005" i="2" s="1"/>
  <c r="S7004" i="2"/>
  <c r="T7004" i="2" s="1"/>
  <c r="S7003" i="2"/>
  <c r="T7003" i="2" s="1"/>
  <c r="S7002" i="2"/>
  <c r="T7002" i="2" s="1"/>
  <c r="S7001" i="2"/>
  <c r="T7001" i="2" s="1"/>
  <c r="S7000" i="2"/>
  <c r="T7000" i="2" s="1"/>
  <c r="S6999" i="2"/>
  <c r="T6999" i="2" s="1"/>
  <c r="S6998" i="2"/>
  <c r="T6998" i="2" s="1"/>
  <c r="S6997" i="2"/>
  <c r="T6997" i="2" s="1"/>
  <c r="S6996" i="2"/>
  <c r="T6996" i="2" s="1"/>
  <c r="S6995" i="2"/>
  <c r="T6995" i="2" s="1"/>
  <c r="S6994" i="2"/>
  <c r="T6994" i="2" s="1"/>
  <c r="S6993" i="2"/>
  <c r="T6993" i="2" s="1"/>
  <c r="S6992" i="2"/>
  <c r="T6992" i="2" s="1"/>
  <c r="S6991" i="2"/>
  <c r="T6991" i="2" s="1"/>
  <c r="S6990" i="2"/>
  <c r="T6990" i="2" s="1"/>
  <c r="S6989" i="2"/>
  <c r="T6989" i="2" s="1"/>
  <c r="S6988" i="2"/>
  <c r="T6988" i="2" s="1"/>
  <c r="S6987" i="2"/>
  <c r="T6987" i="2" s="1"/>
  <c r="S6986" i="2"/>
  <c r="T6986" i="2" s="1"/>
  <c r="S6985" i="2"/>
  <c r="T6985" i="2" s="1"/>
  <c r="S6984" i="2"/>
  <c r="T6984" i="2" s="1"/>
  <c r="S6983" i="2"/>
  <c r="T6983" i="2" s="1"/>
  <c r="S6982" i="2"/>
  <c r="T6982" i="2" s="1"/>
  <c r="S6981" i="2"/>
  <c r="T6981" i="2" s="1"/>
  <c r="S6980" i="2"/>
  <c r="T6980" i="2" s="1"/>
  <c r="S6979" i="2"/>
  <c r="T6979" i="2" s="1"/>
  <c r="S6978" i="2"/>
  <c r="T6978" i="2" s="1"/>
  <c r="S6977" i="2"/>
  <c r="T6977" i="2" s="1"/>
  <c r="S6976" i="2"/>
  <c r="T6976" i="2" s="1"/>
  <c r="S6975" i="2"/>
  <c r="T6975" i="2" s="1"/>
  <c r="S6974" i="2"/>
  <c r="T6974" i="2" s="1"/>
  <c r="S6973" i="2"/>
  <c r="T6973" i="2" s="1"/>
  <c r="S6972" i="2"/>
  <c r="T6972" i="2" s="1"/>
  <c r="S6971" i="2"/>
  <c r="T6971" i="2" s="1"/>
  <c r="S6970" i="2"/>
  <c r="T6970" i="2" s="1"/>
  <c r="S6969" i="2"/>
  <c r="T6969" i="2" s="1"/>
  <c r="S6968" i="2"/>
  <c r="T6968" i="2" s="1"/>
  <c r="S6967" i="2"/>
  <c r="T6967" i="2" s="1"/>
  <c r="S6966" i="2"/>
  <c r="T6966" i="2" s="1"/>
  <c r="S6965" i="2"/>
  <c r="T6965" i="2" s="1"/>
  <c r="S6964" i="2"/>
  <c r="T6964" i="2" s="1"/>
  <c r="S6963" i="2"/>
  <c r="T6963" i="2" s="1"/>
  <c r="S6962" i="2"/>
  <c r="T6962" i="2" s="1"/>
  <c r="S6961" i="2"/>
  <c r="T6961" i="2" s="1"/>
  <c r="S6960" i="2"/>
  <c r="T6960" i="2" s="1"/>
  <c r="S6959" i="2"/>
  <c r="T6959" i="2" s="1"/>
  <c r="S6958" i="2"/>
  <c r="T6958" i="2" s="1"/>
  <c r="S6957" i="2"/>
  <c r="T6957" i="2" s="1"/>
  <c r="S6956" i="2"/>
  <c r="T6956" i="2" s="1"/>
  <c r="S6955" i="2"/>
  <c r="T6955" i="2" s="1"/>
  <c r="S6954" i="2"/>
  <c r="T6954" i="2" s="1"/>
  <c r="S6953" i="2"/>
  <c r="T6953" i="2" s="1"/>
  <c r="S6952" i="2"/>
  <c r="T6952" i="2" s="1"/>
  <c r="S6951" i="2"/>
  <c r="T6951" i="2" s="1"/>
  <c r="S6950" i="2"/>
  <c r="T6950" i="2" s="1"/>
  <c r="S6949" i="2"/>
  <c r="T6949" i="2" s="1"/>
  <c r="S6948" i="2"/>
  <c r="T6948" i="2" s="1"/>
  <c r="S6947" i="2"/>
  <c r="T6947" i="2" s="1"/>
  <c r="S6946" i="2"/>
  <c r="T6946" i="2" s="1"/>
  <c r="S6945" i="2"/>
  <c r="T6945" i="2" s="1"/>
  <c r="S6944" i="2"/>
  <c r="T6944" i="2" s="1"/>
  <c r="S6943" i="2"/>
  <c r="T6943" i="2" s="1"/>
  <c r="S6942" i="2"/>
  <c r="T6942" i="2" s="1"/>
  <c r="S6941" i="2"/>
  <c r="T6941" i="2" s="1"/>
  <c r="S6940" i="2"/>
  <c r="T6940" i="2" s="1"/>
  <c r="S6939" i="2"/>
  <c r="T6939" i="2" s="1"/>
  <c r="S6938" i="2"/>
  <c r="T6938" i="2" s="1"/>
  <c r="S6937" i="2"/>
  <c r="T6937" i="2" s="1"/>
  <c r="S6936" i="2"/>
  <c r="T6936" i="2" s="1"/>
  <c r="S6935" i="2"/>
  <c r="T6935" i="2" s="1"/>
  <c r="S6934" i="2"/>
  <c r="T6934" i="2" s="1"/>
  <c r="S6933" i="2"/>
  <c r="T6933" i="2" s="1"/>
  <c r="S6932" i="2"/>
  <c r="T6932" i="2" s="1"/>
  <c r="S6931" i="2"/>
  <c r="T6931" i="2" s="1"/>
  <c r="S6930" i="2"/>
  <c r="T6930" i="2" s="1"/>
  <c r="S6929" i="2"/>
  <c r="T6929" i="2" s="1"/>
  <c r="S6928" i="2"/>
  <c r="T6928" i="2" s="1"/>
  <c r="S6927" i="2"/>
  <c r="T6927" i="2" s="1"/>
  <c r="S6926" i="2"/>
  <c r="T6926" i="2" s="1"/>
  <c r="S6925" i="2"/>
  <c r="T6925" i="2" s="1"/>
  <c r="S6924" i="2"/>
  <c r="T6924" i="2" s="1"/>
  <c r="S6923" i="2"/>
  <c r="T6923" i="2" s="1"/>
  <c r="S6922" i="2"/>
  <c r="T6922" i="2" s="1"/>
  <c r="S6921" i="2"/>
  <c r="T6921" i="2" s="1"/>
  <c r="S6920" i="2"/>
  <c r="T6920" i="2" s="1"/>
  <c r="S6919" i="2"/>
  <c r="T6919" i="2" s="1"/>
  <c r="S6918" i="2"/>
  <c r="T6918" i="2" s="1"/>
  <c r="S6917" i="2"/>
  <c r="T6917" i="2" s="1"/>
  <c r="S6916" i="2"/>
  <c r="T6916" i="2" s="1"/>
  <c r="S6915" i="2"/>
  <c r="T6915" i="2" s="1"/>
  <c r="S6914" i="2"/>
  <c r="T6914" i="2" s="1"/>
  <c r="S6913" i="2"/>
  <c r="T6913" i="2" s="1"/>
  <c r="S6912" i="2"/>
  <c r="T6912" i="2" s="1"/>
  <c r="S6911" i="2"/>
  <c r="T6911" i="2" s="1"/>
  <c r="S6910" i="2"/>
  <c r="T6910" i="2" s="1"/>
  <c r="S6909" i="2"/>
  <c r="T6909" i="2" s="1"/>
  <c r="S6908" i="2"/>
  <c r="T6908" i="2" s="1"/>
  <c r="S6907" i="2"/>
  <c r="T6907" i="2" s="1"/>
  <c r="S6906" i="2"/>
  <c r="T6906" i="2" s="1"/>
  <c r="S6905" i="2"/>
  <c r="T6905" i="2" s="1"/>
  <c r="S6904" i="2"/>
  <c r="T6904" i="2" s="1"/>
  <c r="S6903" i="2"/>
  <c r="T6903" i="2" s="1"/>
  <c r="S6902" i="2"/>
  <c r="T6902" i="2" s="1"/>
  <c r="S6901" i="2"/>
  <c r="T6901" i="2" s="1"/>
  <c r="S6900" i="2"/>
  <c r="T6900" i="2" s="1"/>
  <c r="S6899" i="2"/>
  <c r="T6899" i="2" s="1"/>
  <c r="S6898" i="2"/>
  <c r="T6898" i="2" s="1"/>
  <c r="S6897" i="2"/>
  <c r="T6897" i="2" s="1"/>
  <c r="S6896" i="2"/>
  <c r="T6896" i="2" s="1"/>
  <c r="S6895" i="2"/>
  <c r="T6895" i="2" s="1"/>
  <c r="S6894" i="2"/>
  <c r="T6894" i="2" s="1"/>
  <c r="S6893" i="2"/>
  <c r="T6893" i="2" s="1"/>
  <c r="S6892" i="2"/>
  <c r="T6892" i="2" s="1"/>
  <c r="S6891" i="2"/>
  <c r="T6891" i="2" s="1"/>
  <c r="S6890" i="2"/>
  <c r="T6890" i="2" s="1"/>
  <c r="S6889" i="2"/>
  <c r="T6889" i="2" s="1"/>
  <c r="S6888" i="2"/>
  <c r="T6888" i="2" s="1"/>
  <c r="S6887" i="2"/>
  <c r="T6887" i="2" s="1"/>
  <c r="S6886" i="2"/>
  <c r="T6886" i="2" s="1"/>
  <c r="S6885" i="2"/>
  <c r="T6885" i="2" s="1"/>
  <c r="S6884" i="2"/>
  <c r="T6884" i="2" s="1"/>
  <c r="S6883" i="2"/>
  <c r="T6883" i="2" s="1"/>
  <c r="S6882" i="2"/>
  <c r="T6882" i="2" s="1"/>
  <c r="S6881" i="2"/>
  <c r="T6881" i="2" s="1"/>
  <c r="S6880" i="2"/>
  <c r="T6880" i="2" s="1"/>
  <c r="S6879" i="2"/>
  <c r="T6879" i="2" s="1"/>
  <c r="S6878" i="2"/>
  <c r="T6878" i="2" s="1"/>
  <c r="S6877" i="2"/>
  <c r="T6877" i="2" s="1"/>
  <c r="S6876" i="2"/>
  <c r="T6876" i="2" s="1"/>
  <c r="S6875" i="2"/>
  <c r="T6875" i="2" s="1"/>
  <c r="S6874" i="2"/>
  <c r="T6874" i="2" s="1"/>
  <c r="S6873" i="2"/>
  <c r="T6873" i="2" s="1"/>
  <c r="S6872" i="2"/>
  <c r="T6872" i="2" s="1"/>
  <c r="S6871" i="2"/>
  <c r="T6871" i="2" s="1"/>
  <c r="S6870" i="2"/>
  <c r="T6870" i="2" s="1"/>
  <c r="S6869" i="2"/>
  <c r="T6869" i="2" s="1"/>
  <c r="S6868" i="2"/>
  <c r="T6868" i="2" s="1"/>
  <c r="S6867" i="2"/>
  <c r="T6867" i="2" s="1"/>
  <c r="S6866" i="2"/>
  <c r="T6866" i="2" s="1"/>
  <c r="S6865" i="2"/>
  <c r="T6865" i="2" s="1"/>
  <c r="S6864" i="2"/>
  <c r="T6864" i="2" s="1"/>
  <c r="S6863" i="2"/>
  <c r="T6863" i="2" s="1"/>
  <c r="S6862" i="2"/>
  <c r="T6862" i="2" s="1"/>
  <c r="S6861" i="2"/>
  <c r="T6861" i="2" s="1"/>
  <c r="S6860" i="2"/>
  <c r="T6860" i="2" s="1"/>
  <c r="S6859" i="2"/>
  <c r="T6859" i="2" s="1"/>
  <c r="S6858" i="2"/>
  <c r="T6858" i="2" s="1"/>
  <c r="S6857" i="2"/>
  <c r="T6857" i="2" s="1"/>
  <c r="S6856" i="2"/>
  <c r="T6856" i="2" s="1"/>
  <c r="S6855" i="2"/>
  <c r="T6855" i="2" s="1"/>
  <c r="S6854" i="2"/>
  <c r="T6854" i="2" s="1"/>
  <c r="S6853" i="2"/>
  <c r="T6853" i="2" s="1"/>
  <c r="S6852" i="2"/>
  <c r="T6852" i="2" s="1"/>
  <c r="S6851" i="2"/>
  <c r="T6851" i="2" s="1"/>
  <c r="S6850" i="2"/>
  <c r="T6850" i="2" s="1"/>
  <c r="S6849" i="2"/>
  <c r="T6849" i="2" s="1"/>
  <c r="S6848" i="2"/>
  <c r="T6848" i="2" s="1"/>
  <c r="S6847" i="2"/>
  <c r="T6847" i="2" s="1"/>
  <c r="S6846" i="2"/>
  <c r="T6846" i="2" s="1"/>
  <c r="S6845" i="2"/>
  <c r="T6845" i="2" s="1"/>
  <c r="S6844" i="2"/>
  <c r="T6844" i="2" s="1"/>
  <c r="S6843" i="2"/>
  <c r="T6843" i="2" s="1"/>
  <c r="S6842" i="2"/>
  <c r="T6842" i="2" s="1"/>
  <c r="S6841" i="2"/>
  <c r="T6841" i="2" s="1"/>
  <c r="S6840" i="2"/>
  <c r="T6840" i="2" s="1"/>
  <c r="S6839" i="2"/>
  <c r="T6839" i="2" s="1"/>
  <c r="S6838" i="2"/>
  <c r="T6838" i="2" s="1"/>
  <c r="S6837" i="2"/>
  <c r="T6837" i="2" s="1"/>
  <c r="S6836" i="2"/>
  <c r="T6836" i="2" s="1"/>
  <c r="S6835" i="2"/>
  <c r="T6835" i="2" s="1"/>
  <c r="S6834" i="2"/>
  <c r="T6834" i="2" s="1"/>
  <c r="S6833" i="2"/>
  <c r="T6833" i="2" s="1"/>
  <c r="S6832" i="2"/>
  <c r="T6832" i="2" s="1"/>
  <c r="S6831" i="2"/>
  <c r="T6831" i="2" s="1"/>
  <c r="S6830" i="2"/>
  <c r="T6830" i="2" s="1"/>
  <c r="S6829" i="2"/>
  <c r="T6829" i="2" s="1"/>
  <c r="S6828" i="2"/>
  <c r="T6828" i="2" s="1"/>
  <c r="S6827" i="2"/>
  <c r="T6827" i="2" s="1"/>
  <c r="S6826" i="2"/>
  <c r="T6826" i="2" s="1"/>
  <c r="S6825" i="2"/>
  <c r="T6825" i="2" s="1"/>
  <c r="S6824" i="2"/>
  <c r="T6824" i="2" s="1"/>
  <c r="S6823" i="2"/>
  <c r="T6823" i="2" s="1"/>
  <c r="S6822" i="2"/>
  <c r="T6822" i="2" s="1"/>
  <c r="S6821" i="2"/>
  <c r="T6821" i="2" s="1"/>
  <c r="S6820" i="2"/>
  <c r="T6820" i="2" s="1"/>
  <c r="S6819" i="2"/>
  <c r="T6819" i="2" s="1"/>
  <c r="S6818" i="2"/>
  <c r="T6818" i="2" s="1"/>
  <c r="S6817" i="2"/>
  <c r="T6817" i="2" s="1"/>
  <c r="S6816" i="2"/>
  <c r="T6816" i="2" s="1"/>
  <c r="S6815" i="2"/>
  <c r="T6815" i="2" s="1"/>
  <c r="S6814" i="2"/>
  <c r="T6814" i="2" s="1"/>
  <c r="S6813" i="2"/>
  <c r="T6813" i="2" s="1"/>
  <c r="S6812" i="2"/>
  <c r="T6812" i="2" s="1"/>
  <c r="S6811" i="2"/>
  <c r="T6811" i="2" s="1"/>
  <c r="S6810" i="2"/>
  <c r="T6810" i="2" s="1"/>
  <c r="S6809" i="2"/>
  <c r="T6809" i="2" s="1"/>
  <c r="S6808" i="2"/>
  <c r="T6808" i="2" s="1"/>
  <c r="S6807" i="2"/>
  <c r="T6807" i="2" s="1"/>
  <c r="S6806" i="2"/>
  <c r="T6806" i="2" s="1"/>
  <c r="S6805" i="2"/>
  <c r="T6805" i="2" s="1"/>
  <c r="S6804" i="2"/>
  <c r="T6804" i="2" s="1"/>
  <c r="S6803" i="2"/>
  <c r="T6803" i="2" s="1"/>
  <c r="S6802" i="2"/>
  <c r="T6802" i="2" s="1"/>
  <c r="S6801" i="2"/>
  <c r="T6801" i="2" s="1"/>
  <c r="S6800" i="2"/>
  <c r="T6800" i="2" s="1"/>
  <c r="S6799" i="2"/>
  <c r="T6799" i="2" s="1"/>
  <c r="S6798" i="2"/>
  <c r="T6798" i="2" s="1"/>
  <c r="S6797" i="2"/>
  <c r="T6797" i="2" s="1"/>
  <c r="S6796" i="2"/>
  <c r="T6796" i="2" s="1"/>
  <c r="S6795" i="2"/>
  <c r="T6795" i="2" s="1"/>
  <c r="S6794" i="2"/>
  <c r="T6794" i="2" s="1"/>
  <c r="S6793" i="2"/>
  <c r="T6793" i="2" s="1"/>
  <c r="S6792" i="2"/>
  <c r="T6792" i="2" s="1"/>
  <c r="S6791" i="2"/>
  <c r="T6791" i="2" s="1"/>
  <c r="S6790" i="2"/>
  <c r="T6790" i="2" s="1"/>
  <c r="S6789" i="2"/>
  <c r="T6789" i="2" s="1"/>
  <c r="S6788" i="2"/>
  <c r="T6788" i="2" s="1"/>
  <c r="S6787" i="2"/>
  <c r="T6787" i="2" s="1"/>
  <c r="S6786" i="2"/>
  <c r="T6786" i="2" s="1"/>
  <c r="S6785" i="2"/>
  <c r="T6785" i="2" s="1"/>
  <c r="S6784" i="2"/>
  <c r="T6784" i="2" s="1"/>
  <c r="S6783" i="2"/>
  <c r="T6783" i="2" s="1"/>
  <c r="S6782" i="2"/>
  <c r="T6782" i="2" s="1"/>
  <c r="S6781" i="2"/>
  <c r="T6781" i="2" s="1"/>
  <c r="S6780" i="2"/>
  <c r="T6780" i="2" s="1"/>
  <c r="S6779" i="2"/>
  <c r="T6779" i="2" s="1"/>
  <c r="S6778" i="2"/>
  <c r="T6778" i="2" s="1"/>
  <c r="S6777" i="2"/>
  <c r="T6777" i="2" s="1"/>
  <c r="S6776" i="2"/>
  <c r="T6776" i="2" s="1"/>
  <c r="S6775" i="2"/>
  <c r="T6775" i="2" s="1"/>
  <c r="S6774" i="2"/>
  <c r="T6774" i="2" s="1"/>
  <c r="S6773" i="2"/>
  <c r="T6773" i="2" s="1"/>
  <c r="S6772" i="2"/>
  <c r="T6772" i="2" s="1"/>
  <c r="S6771" i="2"/>
  <c r="T6771" i="2" s="1"/>
  <c r="S6770" i="2"/>
  <c r="T6770" i="2" s="1"/>
  <c r="S6769" i="2"/>
  <c r="T6769" i="2" s="1"/>
  <c r="S6768" i="2"/>
  <c r="T6768" i="2" s="1"/>
  <c r="S6767" i="2"/>
  <c r="T6767" i="2" s="1"/>
  <c r="S6766" i="2"/>
  <c r="T6766" i="2" s="1"/>
  <c r="S6765" i="2"/>
  <c r="T6765" i="2" s="1"/>
  <c r="S6764" i="2"/>
  <c r="T6764" i="2" s="1"/>
  <c r="S6763" i="2"/>
  <c r="T6763" i="2" s="1"/>
  <c r="S6762" i="2"/>
  <c r="T6762" i="2" s="1"/>
  <c r="S6761" i="2"/>
  <c r="T6761" i="2" s="1"/>
  <c r="S6760" i="2"/>
  <c r="T6760" i="2" s="1"/>
  <c r="S6759" i="2"/>
  <c r="T6759" i="2" s="1"/>
  <c r="S6758" i="2"/>
  <c r="T6758" i="2" s="1"/>
  <c r="S6757" i="2"/>
  <c r="T6757" i="2" s="1"/>
  <c r="S6756" i="2"/>
  <c r="T6756" i="2" s="1"/>
  <c r="S6755" i="2"/>
  <c r="T6755" i="2" s="1"/>
  <c r="S6754" i="2"/>
  <c r="T6754" i="2" s="1"/>
  <c r="S6753" i="2"/>
  <c r="T6753" i="2" s="1"/>
  <c r="S6752" i="2"/>
  <c r="T6752" i="2" s="1"/>
  <c r="S6751" i="2"/>
  <c r="T6751" i="2" s="1"/>
  <c r="S6750" i="2"/>
  <c r="T6750" i="2" s="1"/>
  <c r="S6749" i="2"/>
  <c r="T6749" i="2" s="1"/>
  <c r="S6748" i="2"/>
  <c r="T6748" i="2" s="1"/>
  <c r="S6747" i="2"/>
  <c r="T6747" i="2" s="1"/>
  <c r="S6746" i="2"/>
  <c r="T6746" i="2" s="1"/>
  <c r="S6745" i="2"/>
  <c r="T6745" i="2" s="1"/>
  <c r="S6744" i="2"/>
  <c r="T6744" i="2" s="1"/>
  <c r="S6743" i="2"/>
  <c r="T6743" i="2" s="1"/>
  <c r="S6742" i="2"/>
  <c r="T6742" i="2" s="1"/>
  <c r="S6741" i="2"/>
  <c r="T6741" i="2" s="1"/>
  <c r="S6740" i="2"/>
  <c r="T6740" i="2" s="1"/>
  <c r="S6739" i="2"/>
  <c r="T6739" i="2" s="1"/>
  <c r="S6738" i="2"/>
  <c r="T6738" i="2" s="1"/>
  <c r="S6737" i="2"/>
  <c r="T6737" i="2" s="1"/>
  <c r="S6736" i="2"/>
  <c r="T6736" i="2" s="1"/>
  <c r="S6735" i="2"/>
  <c r="T6735" i="2" s="1"/>
  <c r="S6734" i="2"/>
  <c r="T6734" i="2" s="1"/>
  <c r="S6733" i="2"/>
  <c r="T6733" i="2" s="1"/>
  <c r="S6732" i="2"/>
  <c r="T6732" i="2" s="1"/>
  <c r="S6731" i="2"/>
  <c r="T6731" i="2" s="1"/>
  <c r="S6730" i="2"/>
  <c r="T6730" i="2" s="1"/>
  <c r="S6729" i="2"/>
  <c r="T6729" i="2" s="1"/>
  <c r="S6728" i="2"/>
  <c r="T6728" i="2" s="1"/>
  <c r="S6727" i="2"/>
  <c r="T6727" i="2" s="1"/>
  <c r="S6726" i="2"/>
  <c r="T6726" i="2" s="1"/>
  <c r="S6725" i="2"/>
  <c r="T6725" i="2" s="1"/>
  <c r="S6724" i="2"/>
  <c r="T6724" i="2" s="1"/>
  <c r="S6723" i="2"/>
  <c r="T6723" i="2" s="1"/>
  <c r="S6722" i="2"/>
  <c r="T6722" i="2" s="1"/>
  <c r="S6721" i="2"/>
  <c r="T6721" i="2" s="1"/>
  <c r="S6720" i="2"/>
  <c r="T6720" i="2" s="1"/>
  <c r="S6719" i="2"/>
  <c r="T6719" i="2" s="1"/>
  <c r="S6718" i="2"/>
  <c r="T6718" i="2" s="1"/>
  <c r="S6717" i="2"/>
  <c r="T6717" i="2" s="1"/>
  <c r="S6716" i="2"/>
  <c r="T6716" i="2" s="1"/>
  <c r="S6715" i="2"/>
  <c r="T6715" i="2" s="1"/>
  <c r="S6714" i="2"/>
  <c r="T6714" i="2" s="1"/>
  <c r="S6713" i="2"/>
  <c r="T6713" i="2" s="1"/>
  <c r="S6712" i="2"/>
  <c r="T6712" i="2" s="1"/>
  <c r="S6711" i="2"/>
  <c r="T6711" i="2" s="1"/>
  <c r="S6710" i="2"/>
  <c r="T6710" i="2" s="1"/>
  <c r="S6709" i="2"/>
  <c r="T6709" i="2" s="1"/>
  <c r="S6708" i="2"/>
  <c r="T6708" i="2" s="1"/>
  <c r="S6707" i="2"/>
  <c r="T6707" i="2" s="1"/>
  <c r="S6706" i="2"/>
  <c r="T6706" i="2" s="1"/>
  <c r="S6705" i="2"/>
  <c r="T6705" i="2" s="1"/>
  <c r="S6704" i="2"/>
  <c r="T6704" i="2" s="1"/>
  <c r="S6703" i="2"/>
  <c r="T6703" i="2" s="1"/>
  <c r="S6702" i="2"/>
  <c r="T6702" i="2" s="1"/>
  <c r="S6701" i="2"/>
  <c r="T6701" i="2" s="1"/>
  <c r="S6700" i="2"/>
  <c r="T6700" i="2" s="1"/>
  <c r="S6699" i="2"/>
  <c r="T6699" i="2" s="1"/>
  <c r="S6698" i="2"/>
  <c r="T6698" i="2" s="1"/>
  <c r="S6697" i="2"/>
  <c r="T6697" i="2" s="1"/>
  <c r="S6696" i="2"/>
  <c r="T6696" i="2" s="1"/>
  <c r="S6695" i="2"/>
  <c r="T6695" i="2" s="1"/>
  <c r="S6694" i="2"/>
  <c r="T6694" i="2" s="1"/>
  <c r="S6693" i="2"/>
  <c r="T6693" i="2" s="1"/>
  <c r="S6692" i="2"/>
  <c r="T6692" i="2" s="1"/>
  <c r="S6691" i="2"/>
  <c r="T6691" i="2" s="1"/>
  <c r="S6690" i="2"/>
  <c r="T6690" i="2" s="1"/>
  <c r="S6689" i="2"/>
  <c r="T6689" i="2" s="1"/>
  <c r="S6688" i="2"/>
  <c r="T6688" i="2" s="1"/>
  <c r="S6687" i="2"/>
  <c r="T6687" i="2" s="1"/>
  <c r="S6686" i="2"/>
  <c r="T6686" i="2" s="1"/>
  <c r="S6685" i="2"/>
  <c r="T6685" i="2" s="1"/>
  <c r="S6684" i="2"/>
  <c r="T6684" i="2" s="1"/>
  <c r="S6683" i="2"/>
  <c r="T6683" i="2" s="1"/>
  <c r="S6682" i="2"/>
  <c r="T6682" i="2" s="1"/>
  <c r="S6681" i="2"/>
  <c r="T6681" i="2" s="1"/>
  <c r="S6680" i="2"/>
  <c r="T6680" i="2" s="1"/>
  <c r="S6679" i="2"/>
  <c r="T6679" i="2" s="1"/>
  <c r="S6678" i="2"/>
  <c r="T6678" i="2" s="1"/>
  <c r="S6677" i="2"/>
  <c r="T6677" i="2" s="1"/>
  <c r="S6676" i="2"/>
  <c r="T6676" i="2" s="1"/>
  <c r="S6675" i="2"/>
  <c r="T6675" i="2" s="1"/>
  <c r="S6674" i="2"/>
  <c r="T6674" i="2" s="1"/>
  <c r="S6673" i="2"/>
  <c r="T6673" i="2" s="1"/>
  <c r="S6672" i="2"/>
  <c r="T6672" i="2" s="1"/>
  <c r="S6671" i="2"/>
  <c r="T6671" i="2" s="1"/>
  <c r="S6670" i="2"/>
  <c r="T6670" i="2" s="1"/>
  <c r="S6669" i="2"/>
  <c r="T6669" i="2" s="1"/>
  <c r="S6668" i="2"/>
  <c r="T6668" i="2" s="1"/>
  <c r="S6667" i="2"/>
  <c r="T6667" i="2" s="1"/>
  <c r="S6666" i="2"/>
  <c r="T6666" i="2" s="1"/>
  <c r="S6665" i="2"/>
  <c r="T6665" i="2" s="1"/>
  <c r="S6664" i="2"/>
  <c r="T6664" i="2" s="1"/>
  <c r="S6663" i="2"/>
  <c r="T6663" i="2" s="1"/>
  <c r="S6662" i="2"/>
  <c r="T6662" i="2" s="1"/>
  <c r="S6661" i="2"/>
  <c r="T6661" i="2" s="1"/>
  <c r="S6660" i="2"/>
  <c r="T6660" i="2" s="1"/>
  <c r="S6659" i="2"/>
  <c r="T6659" i="2" s="1"/>
  <c r="S6658" i="2"/>
  <c r="T6658" i="2" s="1"/>
  <c r="S6657" i="2"/>
  <c r="T6657" i="2" s="1"/>
  <c r="S6656" i="2"/>
  <c r="T6656" i="2" s="1"/>
  <c r="S6655" i="2"/>
  <c r="T6655" i="2" s="1"/>
  <c r="S6654" i="2"/>
  <c r="T6654" i="2" s="1"/>
  <c r="S6653" i="2"/>
  <c r="T6653" i="2" s="1"/>
  <c r="S6652" i="2"/>
  <c r="T6652" i="2" s="1"/>
  <c r="S6651" i="2"/>
  <c r="T6651" i="2" s="1"/>
  <c r="S6650" i="2"/>
  <c r="T6650" i="2" s="1"/>
  <c r="S6649" i="2"/>
  <c r="T6649" i="2" s="1"/>
  <c r="S6648" i="2"/>
  <c r="T6648" i="2" s="1"/>
  <c r="S6647" i="2"/>
  <c r="T6647" i="2" s="1"/>
  <c r="S6646" i="2"/>
  <c r="T6646" i="2" s="1"/>
  <c r="S6645" i="2"/>
  <c r="T6645" i="2" s="1"/>
  <c r="S6644" i="2"/>
  <c r="T6644" i="2" s="1"/>
  <c r="S6643" i="2"/>
  <c r="T6643" i="2" s="1"/>
  <c r="S6642" i="2"/>
  <c r="T6642" i="2" s="1"/>
  <c r="S6641" i="2"/>
  <c r="T6641" i="2" s="1"/>
  <c r="S6640" i="2"/>
  <c r="T6640" i="2" s="1"/>
  <c r="S6639" i="2"/>
  <c r="T6639" i="2" s="1"/>
  <c r="S6638" i="2"/>
  <c r="T6638" i="2" s="1"/>
  <c r="S6637" i="2"/>
  <c r="T6637" i="2" s="1"/>
  <c r="S6636" i="2"/>
  <c r="T6636" i="2" s="1"/>
  <c r="S6635" i="2"/>
  <c r="T6635" i="2" s="1"/>
  <c r="S6634" i="2"/>
  <c r="T6634" i="2" s="1"/>
  <c r="S6633" i="2"/>
  <c r="T6633" i="2" s="1"/>
  <c r="S6632" i="2"/>
  <c r="T6632" i="2" s="1"/>
  <c r="S6631" i="2"/>
  <c r="T6631" i="2" s="1"/>
  <c r="S6630" i="2"/>
  <c r="T6630" i="2" s="1"/>
  <c r="S6629" i="2"/>
  <c r="T6629" i="2" s="1"/>
  <c r="S6628" i="2"/>
  <c r="T6628" i="2" s="1"/>
  <c r="S6627" i="2"/>
  <c r="T6627" i="2" s="1"/>
  <c r="S6626" i="2"/>
  <c r="T6626" i="2" s="1"/>
  <c r="S6625" i="2"/>
  <c r="T6625" i="2" s="1"/>
  <c r="S6624" i="2"/>
  <c r="T6624" i="2" s="1"/>
  <c r="S6623" i="2"/>
  <c r="T6623" i="2" s="1"/>
  <c r="S6622" i="2"/>
  <c r="T6622" i="2" s="1"/>
  <c r="S6621" i="2"/>
  <c r="T6621" i="2" s="1"/>
  <c r="S6620" i="2"/>
  <c r="T6620" i="2" s="1"/>
  <c r="S6619" i="2"/>
  <c r="T6619" i="2" s="1"/>
  <c r="S6618" i="2"/>
  <c r="T6618" i="2" s="1"/>
  <c r="S6617" i="2"/>
  <c r="T6617" i="2" s="1"/>
  <c r="S6616" i="2"/>
  <c r="T6616" i="2" s="1"/>
  <c r="S6615" i="2"/>
  <c r="T6615" i="2" s="1"/>
  <c r="S6614" i="2"/>
  <c r="T6614" i="2" s="1"/>
  <c r="S6613" i="2"/>
  <c r="T6613" i="2" s="1"/>
  <c r="S6612" i="2"/>
  <c r="T6612" i="2" s="1"/>
  <c r="S6611" i="2"/>
  <c r="T6611" i="2" s="1"/>
  <c r="S6610" i="2"/>
  <c r="T6610" i="2" s="1"/>
  <c r="S6609" i="2"/>
  <c r="T6609" i="2" s="1"/>
  <c r="S6608" i="2"/>
  <c r="T6608" i="2" s="1"/>
  <c r="S6607" i="2"/>
  <c r="T6607" i="2" s="1"/>
  <c r="S6606" i="2"/>
  <c r="T6606" i="2" s="1"/>
  <c r="S6605" i="2"/>
  <c r="T6605" i="2" s="1"/>
  <c r="S6604" i="2"/>
  <c r="T6604" i="2" s="1"/>
  <c r="S6603" i="2"/>
  <c r="T6603" i="2" s="1"/>
  <c r="S6602" i="2"/>
  <c r="T6602" i="2" s="1"/>
  <c r="S6601" i="2"/>
  <c r="T6601" i="2" s="1"/>
  <c r="S6600" i="2"/>
  <c r="T6600" i="2" s="1"/>
  <c r="S6599" i="2"/>
  <c r="T6599" i="2" s="1"/>
  <c r="S6598" i="2"/>
  <c r="T6598" i="2" s="1"/>
  <c r="S6597" i="2"/>
  <c r="T6597" i="2" s="1"/>
  <c r="S6596" i="2"/>
  <c r="T6596" i="2" s="1"/>
  <c r="S6595" i="2"/>
  <c r="T6595" i="2" s="1"/>
  <c r="S6594" i="2"/>
  <c r="T6594" i="2" s="1"/>
  <c r="S6593" i="2"/>
  <c r="T6593" i="2" s="1"/>
  <c r="S6592" i="2"/>
  <c r="T6592" i="2" s="1"/>
  <c r="S6591" i="2"/>
  <c r="T6591" i="2" s="1"/>
  <c r="S6590" i="2"/>
  <c r="T6590" i="2" s="1"/>
  <c r="S6589" i="2"/>
  <c r="T6589" i="2" s="1"/>
  <c r="S6588" i="2"/>
  <c r="T6588" i="2" s="1"/>
  <c r="S6587" i="2"/>
  <c r="T6587" i="2" s="1"/>
  <c r="S6586" i="2"/>
  <c r="T6586" i="2" s="1"/>
  <c r="S6585" i="2"/>
  <c r="T6585" i="2" s="1"/>
  <c r="S6584" i="2"/>
  <c r="T6584" i="2" s="1"/>
  <c r="S6583" i="2"/>
  <c r="T6583" i="2" s="1"/>
  <c r="S6582" i="2"/>
  <c r="T6582" i="2" s="1"/>
  <c r="S6581" i="2"/>
  <c r="T6581" i="2" s="1"/>
  <c r="S6580" i="2"/>
  <c r="T6580" i="2" s="1"/>
  <c r="S6579" i="2"/>
  <c r="T6579" i="2" s="1"/>
  <c r="S6578" i="2"/>
  <c r="T6578" i="2" s="1"/>
  <c r="S6577" i="2"/>
  <c r="T6577" i="2" s="1"/>
  <c r="S6576" i="2"/>
  <c r="T6576" i="2" s="1"/>
  <c r="S6575" i="2"/>
  <c r="T6575" i="2" s="1"/>
  <c r="S6574" i="2"/>
  <c r="T6574" i="2" s="1"/>
  <c r="S6573" i="2"/>
  <c r="T6573" i="2" s="1"/>
  <c r="S6572" i="2"/>
  <c r="T6572" i="2" s="1"/>
  <c r="S6571" i="2"/>
  <c r="T6571" i="2" s="1"/>
  <c r="S6570" i="2"/>
  <c r="T6570" i="2" s="1"/>
  <c r="S6569" i="2"/>
  <c r="T6569" i="2" s="1"/>
  <c r="S6568" i="2"/>
  <c r="T6568" i="2" s="1"/>
  <c r="S6567" i="2"/>
  <c r="T6567" i="2" s="1"/>
  <c r="S6566" i="2"/>
  <c r="T6566" i="2" s="1"/>
  <c r="S6565" i="2"/>
  <c r="T6565" i="2" s="1"/>
  <c r="S6564" i="2"/>
  <c r="T6564" i="2" s="1"/>
  <c r="S6563" i="2"/>
  <c r="T6563" i="2" s="1"/>
  <c r="S6562" i="2"/>
  <c r="T6562" i="2" s="1"/>
  <c r="S6561" i="2"/>
  <c r="T6561" i="2" s="1"/>
  <c r="S6560" i="2"/>
  <c r="T6560" i="2" s="1"/>
  <c r="S6559" i="2"/>
  <c r="T6559" i="2" s="1"/>
  <c r="S6558" i="2"/>
  <c r="T6558" i="2" s="1"/>
  <c r="S6557" i="2"/>
  <c r="T6557" i="2" s="1"/>
  <c r="S6556" i="2"/>
  <c r="T6556" i="2" s="1"/>
  <c r="S6555" i="2"/>
  <c r="T6555" i="2" s="1"/>
  <c r="S6554" i="2"/>
  <c r="T6554" i="2" s="1"/>
  <c r="S6553" i="2"/>
  <c r="T6553" i="2" s="1"/>
  <c r="S6552" i="2"/>
  <c r="T6552" i="2" s="1"/>
  <c r="S6551" i="2"/>
  <c r="T6551" i="2" s="1"/>
  <c r="S6550" i="2"/>
  <c r="T6550" i="2" s="1"/>
  <c r="S6549" i="2"/>
  <c r="T6549" i="2" s="1"/>
  <c r="S6548" i="2"/>
  <c r="T6548" i="2" s="1"/>
  <c r="S6547" i="2"/>
  <c r="T6547" i="2" s="1"/>
  <c r="S6546" i="2"/>
  <c r="T6546" i="2" s="1"/>
  <c r="S6545" i="2"/>
  <c r="T6545" i="2" s="1"/>
  <c r="S6544" i="2"/>
  <c r="T6544" i="2" s="1"/>
  <c r="S6543" i="2"/>
  <c r="T6543" i="2" s="1"/>
  <c r="S6542" i="2"/>
  <c r="T6542" i="2" s="1"/>
  <c r="S6541" i="2"/>
  <c r="T6541" i="2" s="1"/>
  <c r="S6540" i="2"/>
  <c r="T6540" i="2" s="1"/>
  <c r="S6539" i="2"/>
  <c r="T6539" i="2" s="1"/>
  <c r="S6538" i="2"/>
  <c r="T6538" i="2" s="1"/>
  <c r="S6537" i="2"/>
  <c r="T6537" i="2" s="1"/>
  <c r="S6536" i="2"/>
  <c r="T6536" i="2" s="1"/>
  <c r="S6535" i="2"/>
  <c r="T6535" i="2" s="1"/>
  <c r="S6534" i="2"/>
  <c r="T6534" i="2" s="1"/>
  <c r="S6533" i="2"/>
  <c r="T6533" i="2" s="1"/>
  <c r="S6532" i="2"/>
  <c r="T6532" i="2" s="1"/>
  <c r="S6531" i="2"/>
  <c r="T6531" i="2" s="1"/>
  <c r="S6530" i="2"/>
  <c r="T6530" i="2" s="1"/>
  <c r="S6529" i="2"/>
  <c r="T6529" i="2" s="1"/>
  <c r="S6528" i="2"/>
  <c r="T6528" i="2" s="1"/>
  <c r="S6527" i="2"/>
  <c r="T6527" i="2" s="1"/>
  <c r="S6526" i="2"/>
  <c r="T6526" i="2" s="1"/>
  <c r="S6525" i="2"/>
  <c r="T6525" i="2" s="1"/>
  <c r="S6524" i="2"/>
  <c r="T6524" i="2" s="1"/>
  <c r="S6523" i="2"/>
  <c r="T6523" i="2" s="1"/>
  <c r="S6522" i="2"/>
  <c r="T6522" i="2" s="1"/>
  <c r="S6521" i="2"/>
  <c r="T6521" i="2" s="1"/>
  <c r="S6520" i="2"/>
  <c r="T6520" i="2" s="1"/>
  <c r="S6519" i="2"/>
  <c r="T6519" i="2" s="1"/>
  <c r="S6518" i="2"/>
  <c r="T6518" i="2" s="1"/>
  <c r="S6517" i="2"/>
  <c r="T6517" i="2" s="1"/>
  <c r="S6516" i="2"/>
  <c r="T6516" i="2" s="1"/>
  <c r="S6515" i="2"/>
  <c r="T6515" i="2" s="1"/>
  <c r="S6514" i="2"/>
  <c r="T6514" i="2" s="1"/>
  <c r="S6513" i="2"/>
  <c r="T6513" i="2" s="1"/>
  <c r="S6512" i="2"/>
  <c r="T6512" i="2" s="1"/>
  <c r="S6511" i="2"/>
  <c r="T6511" i="2" s="1"/>
  <c r="S6510" i="2"/>
  <c r="T6510" i="2" s="1"/>
  <c r="S6509" i="2"/>
  <c r="T6509" i="2" s="1"/>
  <c r="S6508" i="2"/>
  <c r="T6508" i="2" s="1"/>
  <c r="S6507" i="2"/>
  <c r="T6507" i="2" s="1"/>
  <c r="S6506" i="2"/>
  <c r="T6506" i="2" s="1"/>
  <c r="S6505" i="2"/>
  <c r="T6505" i="2" s="1"/>
  <c r="S6504" i="2"/>
  <c r="T6504" i="2" s="1"/>
  <c r="S6503" i="2"/>
  <c r="T6503" i="2" s="1"/>
  <c r="S6502" i="2"/>
  <c r="T6502" i="2" s="1"/>
  <c r="S6501" i="2"/>
  <c r="T6501" i="2" s="1"/>
  <c r="S6500" i="2"/>
  <c r="T6500" i="2" s="1"/>
  <c r="S6499" i="2"/>
  <c r="T6499" i="2" s="1"/>
  <c r="S6498" i="2"/>
  <c r="T6498" i="2" s="1"/>
  <c r="S6497" i="2"/>
  <c r="T6497" i="2" s="1"/>
  <c r="S6496" i="2"/>
  <c r="T6496" i="2" s="1"/>
  <c r="S6495" i="2"/>
  <c r="T6495" i="2" s="1"/>
  <c r="S6494" i="2"/>
  <c r="T6494" i="2" s="1"/>
  <c r="S6493" i="2"/>
  <c r="T6493" i="2" s="1"/>
  <c r="S6492" i="2"/>
  <c r="T6492" i="2" s="1"/>
  <c r="S6491" i="2"/>
  <c r="T6491" i="2" s="1"/>
  <c r="S6490" i="2"/>
  <c r="T6490" i="2" s="1"/>
  <c r="S6489" i="2"/>
  <c r="T6489" i="2" s="1"/>
  <c r="S6488" i="2"/>
  <c r="T6488" i="2" s="1"/>
  <c r="S6487" i="2"/>
  <c r="T6487" i="2" s="1"/>
  <c r="S6486" i="2"/>
  <c r="T6486" i="2" s="1"/>
  <c r="S6485" i="2"/>
  <c r="T6485" i="2" s="1"/>
  <c r="S6484" i="2"/>
  <c r="T6484" i="2" s="1"/>
  <c r="S6483" i="2"/>
  <c r="T6483" i="2" s="1"/>
  <c r="S6482" i="2"/>
  <c r="T6482" i="2" s="1"/>
  <c r="S6481" i="2"/>
  <c r="T6481" i="2" s="1"/>
  <c r="S6480" i="2"/>
  <c r="T6480" i="2" s="1"/>
  <c r="S6479" i="2"/>
  <c r="T6479" i="2" s="1"/>
  <c r="S6478" i="2"/>
  <c r="T6478" i="2" s="1"/>
  <c r="S6477" i="2"/>
  <c r="T6477" i="2" s="1"/>
  <c r="S6476" i="2"/>
  <c r="T6476" i="2" s="1"/>
  <c r="S6475" i="2"/>
  <c r="T6475" i="2" s="1"/>
  <c r="S6474" i="2"/>
  <c r="T6474" i="2" s="1"/>
  <c r="S6473" i="2"/>
  <c r="T6473" i="2" s="1"/>
  <c r="S6472" i="2"/>
  <c r="T6472" i="2" s="1"/>
  <c r="S6471" i="2"/>
  <c r="T6471" i="2" s="1"/>
  <c r="S6470" i="2"/>
  <c r="T6470" i="2" s="1"/>
  <c r="S6469" i="2"/>
  <c r="T6469" i="2" s="1"/>
  <c r="S6468" i="2"/>
  <c r="T6468" i="2" s="1"/>
  <c r="S6467" i="2"/>
  <c r="T6467" i="2" s="1"/>
  <c r="S6466" i="2"/>
  <c r="T6466" i="2" s="1"/>
  <c r="S6465" i="2"/>
  <c r="T6465" i="2" s="1"/>
  <c r="S6464" i="2"/>
  <c r="T6464" i="2" s="1"/>
  <c r="S6463" i="2"/>
  <c r="T6463" i="2" s="1"/>
  <c r="S6462" i="2"/>
  <c r="T6462" i="2" s="1"/>
  <c r="S6461" i="2"/>
  <c r="T6461" i="2" s="1"/>
  <c r="S6460" i="2"/>
  <c r="T6460" i="2" s="1"/>
  <c r="S6459" i="2"/>
  <c r="T6459" i="2" s="1"/>
  <c r="S6458" i="2"/>
  <c r="T6458" i="2" s="1"/>
  <c r="S6457" i="2"/>
  <c r="T6457" i="2" s="1"/>
  <c r="S6456" i="2"/>
  <c r="T6456" i="2" s="1"/>
  <c r="S6455" i="2"/>
  <c r="T6455" i="2" s="1"/>
  <c r="S6454" i="2"/>
  <c r="T6454" i="2" s="1"/>
  <c r="S6453" i="2"/>
  <c r="T6453" i="2" s="1"/>
  <c r="S6452" i="2"/>
  <c r="T6452" i="2" s="1"/>
  <c r="S6451" i="2"/>
  <c r="T6451" i="2" s="1"/>
  <c r="S6450" i="2"/>
  <c r="T6450" i="2" s="1"/>
  <c r="S6449" i="2"/>
  <c r="T6449" i="2" s="1"/>
  <c r="S6448" i="2"/>
  <c r="T6448" i="2" s="1"/>
  <c r="S6447" i="2"/>
  <c r="T6447" i="2" s="1"/>
  <c r="S6446" i="2"/>
  <c r="T6446" i="2" s="1"/>
  <c r="S6445" i="2"/>
  <c r="T6445" i="2" s="1"/>
  <c r="S6444" i="2"/>
  <c r="T6444" i="2" s="1"/>
  <c r="S6443" i="2"/>
  <c r="T6443" i="2" s="1"/>
  <c r="S6442" i="2"/>
  <c r="T6442" i="2" s="1"/>
  <c r="S6441" i="2"/>
  <c r="T6441" i="2" s="1"/>
  <c r="S6440" i="2"/>
  <c r="T6440" i="2" s="1"/>
  <c r="S6439" i="2"/>
  <c r="T6439" i="2" s="1"/>
  <c r="S6438" i="2"/>
  <c r="T6438" i="2" s="1"/>
  <c r="S6437" i="2"/>
  <c r="T6437" i="2" s="1"/>
  <c r="S6436" i="2"/>
  <c r="T6436" i="2" s="1"/>
  <c r="S6435" i="2"/>
  <c r="T6435" i="2" s="1"/>
  <c r="S6434" i="2"/>
  <c r="T6434" i="2" s="1"/>
  <c r="S6433" i="2"/>
  <c r="T6433" i="2" s="1"/>
  <c r="S6432" i="2"/>
  <c r="T6432" i="2" s="1"/>
  <c r="S6431" i="2"/>
  <c r="T6431" i="2" s="1"/>
  <c r="S6430" i="2"/>
  <c r="T6430" i="2" s="1"/>
  <c r="S6429" i="2"/>
  <c r="T6429" i="2" s="1"/>
  <c r="S6428" i="2"/>
  <c r="T6428" i="2" s="1"/>
  <c r="S6427" i="2"/>
  <c r="T6427" i="2" s="1"/>
  <c r="S6426" i="2"/>
  <c r="T6426" i="2" s="1"/>
  <c r="S6425" i="2"/>
  <c r="T6425" i="2" s="1"/>
  <c r="S6424" i="2"/>
  <c r="T6424" i="2" s="1"/>
  <c r="S6423" i="2"/>
  <c r="T6423" i="2" s="1"/>
  <c r="S6422" i="2"/>
  <c r="T6422" i="2" s="1"/>
  <c r="S6421" i="2"/>
  <c r="T6421" i="2" s="1"/>
  <c r="S6420" i="2"/>
  <c r="T6420" i="2" s="1"/>
  <c r="S6419" i="2"/>
  <c r="T6419" i="2" s="1"/>
  <c r="S6418" i="2"/>
  <c r="T6418" i="2" s="1"/>
  <c r="S6417" i="2"/>
  <c r="T6417" i="2" s="1"/>
  <c r="S6416" i="2"/>
  <c r="T6416" i="2" s="1"/>
  <c r="S6415" i="2"/>
  <c r="T6415" i="2" s="1"/>
  <c r="S6414" i="2"/>
  <c r="T6414" i="2" s="1"/>
  <c r="S6413" i="2"/>
  <c r="T6413" i="2" s="1"/>
  <c r="S6412" i="2"/>
  <c r="T6412" i="2" s="1"/>
  <c r="S6411" i="2"/>
  <c r="T6411" i="2" s="1"/>
  <c r="S6410" i="2"/>
  <c r="T6410" i="2" s="1"/>
  <c r="S6409" i="2"/>
  <c r="T6409" i="2" s="1"/>
  <c r="S6408" i="2"/>
  <c r="T6408" i="2" s="1"/>
  <c r="S6407" i="2"/>
  <c r="T6407" i="2" s="1"/>
  <c r="S6406" i="2"/>
  <c r="T6406" i="2" s="1"/>
  <c r="S6405" i="2"/>
  <c r="T6405" i="2" s="1"/>
  <c r="S6404" i="2"/>
  <c r="T6404" i="2" s="1"/>
  <c r="S6403" i="2"/>
  <c r="T6403" i="2" s="1"/>
  <c r="S6402" i="2"/>
  <c r="T6402" i="2" s="1"/>
  <c r="S6401" i="2"/>
  <c r="T6401" i="2" s="1"/>
  <c r="S6400" i="2"/>
  <c r="T6400" i="2" s="1"/>
  <c r="S6399" i="2"/>
  <c r="T6399" i="2" s="1"/>
  <c r="S6398" i="2"/>
  <c r="T6398" i="2" s="1"/>
  <c r="S6397" i="2"/>
  <c r="T6397" i="2" s="1"/>
  <c r="S6396" i="2"/>
  <c r="T6396" i="2" s="1"/>
  <c r="S6395" i="2"/>
  <c r="T6395" i="2" s="1"/>
  <c r="S6394" i="2"/>
  <c r="T6394" i="2" s="1"/>
  <c r="S6393" i="2"/>
  <c r="T6393" i="2" s="1"/>
  <c r="S6392" i="2"/>
  <c r="T6392" i="2" s="1"/>
  <c r="S6391" i="2"/>
  <c r="T6391" i="2" s="1"/>
  <c r="S6390" i="2"/>
  <c r="T6390" i="2" s="1"/>
  <c r="S6389" i="2"/>
  <c r="T6389" i="2" s="1"/>
  <c r="S6388" i="2"/>
  <c r="T6388" i="2" s="1"/>
  <c r="S6387" i="2"/>
  <c r="T6387" i="2" s="1"/>
  <c r="S6386" i="2"/>
  <c r="T6386" i="2" s="1"/>
  <c r="S6385" i="2"/>
  <c r="T6385" i="2" s="1"/>
  <c r="S6384" i="2"/>
  <c r="T6384" i="2" s="1"/>
  <c r="S6383" i="2"/>
  <c r="T6383" i="2" s="1"/>
  <c r="S6382" i="2"/>
  <c r="T6382" i="2" s="1"/>
  <c r="S6381" i="2"/>
  <c r="T6381" i="2" s="1"/>
  <c r="S6380" i="2"/>
  <c r="T6380" i="2" s="1"/>
  <c r="S6379" i="2"/>
  <c r="T6379" i="2" s="1"/>
  <c r="S6378" i="2"/>
  <c r="T6378" i="2" s="1"/>
  <c r="S6377" i="2"/>
  <c r="T6377" i="2" s="1"/>
  <c r="S6376" i="2"/>
  <c r="T6376" i="2" s="1"/>
  <c r="S6375" i="2"/>
  <c r="T6375" i="2" s="1"/>
  <c r="S6374" i="2"/>
  <c r="T6374" i="2" s="1"/>
  <c r="S6373" i="2"/>
  <c r="T6373" i="2" s="1"/>
  <c r="S6372" i="2"/>
  <c r="T6372" i="2" s="1"/>
  <c r="S6371" i="2"/>
  <c r="T6371" i="2" s="1"/>
  <c r="S6370" i="2"/>
  <c r="T6370" i="2" s="1"/>
  <c r="S6369" i="2"/>
  <c r="T6369" i="2" s="1"/>
  <c r="S6368" i="2"/>
  <c r="T6368" i="2" s="1"/>
  <c r="S6367" i="2"/>
  <c r="T6367" i="2" s="1"/>
  <c r="S6366" i="2"/>
  <c r="T6366" i="2" s="1"/>
  <c r="S6365" i="2"/>
  <c r="T6365" i="2" s="1"/>
  <c r="S6364" i="2"/>
  <c r="T6364" i="2" s="1"/>
  <c r="S6363" i="2"/>
  <c r="T6363" i="2" s="1"/>
  <c r="S6362" i="2"/>
  <c r="T6362" i="2" s="1"/>
  <c r="S6361" i="2"/>
  <c r="T6361" i="2" s="1"/>
  <c r="S6360" i="2"/>
  <c r="T6360" i="2" s="1"/>
  <c r="S6359" i="2"/>
  <c r="T6359" i="2" s="1"/>
  <c r="S6358" i="2"/>
  <c r="T6358" i="2" s="1"/>
  <c r="S6357" i="2"/>
  <c r="T6357" i="2" s="1"/>
  <c r="S6356" i="2"/>
  <c r="T6356" i="2" s="1"/>
  <c r="S6355" i="2"/>
  <c r="T6355" i="2" s="1"/>
  <c r="S6354" i="2"/>
  <c r="T6354" i="2" s="1"/>
  <c r="S6353" i="2"/>
  <c r="T6353" i="2" s="1"/>
  <c r="S6352" i="2"/>
  <c r="T6352" i="2" s="1"/>
  <c r="S6351" i="2"/>
  <c r="T6351" i="2" s="1"/>
  <c r="S6350" i="2"/>
  <c r="T6350" i="2" s="1"/>
  <c r="S6349" i="2"/>
  <c r="T6349" i="2" s="1"/>
  <c r="S6348" i="2"/>
  <c r="T6348" i="2" s="1"/>
  <c r="S6347" i="2"/>
  <c r="T6347" i="2" s="1"/>
  <c r="S6346" i="2"/>
  <c r="T6346" i="2" s="1"/>
  <c r="S6345" i="2"/>
  <c r="T6345" i="2" s="1"/>
  <c r="S6344" i="2"/>
  <c r="T6344" i="2" s="1"/>
  <c r="S6343" i="2"/>
  <c r="T6343" i="2" s="1"/>
  <c r="S6342" i="2"/>
  <c r="T6342" i="2" s="1"/>
  <c r="S6341" i="2"/>
  <c r="T6341" i="2" s="1"/>
  <c r="S6340" i="2"/>
  <c r="T6340" i="2" s="1"/>
  <c r="S6339" i="2"/>
  <c r="T6339" i="2" s="1"/>
  <c r="S6338" i="2"/>
  <c r="T6338" i="2" s="1"/>
  <c r="S6337" i="2"/>
  <c r="T6337" i="2" s="1"/>
  <c r="S6336" i="2"/>
  <c r="T6336" i="2" s="1"/>
  <c r="S6335" i="2"/>
  <c r="T6335" i="2" s="1"/>
  <c r="S6334" i="2"/>
  <c r="T6334" i="2" s="1"/>
  <c r="S6333" i="2"/>
  <c r="T6333" i="2" s="1"/>
  <c r="S6332" i="2"/>
  <c r="T6332" i="2" s="1"/>
  <c r="S6331" i="2"/>
  <c r="T6331" i="2" s="1"/>
  <c r="S6330" i="2"/>
  <c r="T6330" i="2" s="1"/>
  <c r="S6329" i="2"/>
  <c r="T6329" i="2" s="1"/>
  <c r="S6328" i="2"/>
  <c r="T6328" i="2" s="1"/>
  <c r="S6327" i="2"/>
  <c r="T6327" i="2" s="1"/>
  <c r="S6326" i="2"/>
  <c r="T6326" i="2" s="1"/>
  <c r="S6325" i="2"/>
  <c r="T6325" i="2" s="1"/>
  <c r="S6324" i="2"/>
  <c r="T6324" i="2" s="1"/>
  <c r="S6323" i="2"/>
  <c r="T6323" i="2" s="1"/>
  <c r="S6322" i="2"/>
  <c r="T6322" i="2" s="1"/>
  <c r="S6321" i="2"/>
  <c r="T6321" i="2" s="1"/>
  <c r="S6320" i="2"/>
  <c r="T6320" i="2" s="1"/>
  <c r="S6319" i="2"/>
  <c r="T6319" i="2" s="1"/>
  <c r="S6318" i="2"/>
  <c r="T6318" i="2" s="1"/>
  <c r="S6317" i="2"/>
  <c r="T6317" i="2" s="1"/>
  <c r="S6316" i="2"/>
  <c r="T6316" i="2" s="1"/>
  <c r="S6315" i="2"/>
  <c r="T6315" i="2" s="1"/>
  <c r="S6314" i="2"/>
  <c r="T6314" i="2" s="1"/>
  <c r="S6313" i="2"/>
  <c r="T6313" i="2" s="1"/>
  <c r="S6312" i="2"/>
  <c r="T6312" i="2" s="1"/>
  <c r="S6311" i="2"/>
  <c r="T6311" i="2" s="1"/>
  <c r="S6310" i="2"/>
  <c r="T6310" i="2" s="1"/>
  <c r="S6309" i="2"/>
  <c r="T6309" i="2" s="1"/>
  <c r="S6308" i="2"/>
  <c r="T6308" i="2" s="1"/>
  <c r="S6307" i="2"/>
  <c r="T6307" i="2" s="1"/>
  <c r="S6306" i="2"/>
  <c r="T6306" i="2" s="1"/>
  <c r="S6305" i="2"/>
  <c r="T6305" i="2" s="1"/>
  <c r="S6304" i="2"/>
  <c r="T6304" i="2" s="1"/>
  <c r="S6303" i="2"/>
  <c r="T6303" i="2" s="1"/>
  <c r="S6302" i="2"/>
  <c r="T6302" i="2" s="1"/>
  <c r="S6301" i="2"/>
  <c r="T6301" i="2" s="1"/>
  <c r="S6300" i="2"/>
  <c r="T6300" i="2" s="1"/>
  <c r="S6299" i="2"/>
  <c r="T6299" i="2" s="1"/>
  <c r="S6298" i="2"/>
  <c r="T6298" i="2" s="1"/>
  <c r="S6297" i="2"/>
  <c r="T6297" i="2" s="1"/>
  <c r="S6296" i="2"/>
  <c r="T6296" i="2" s="1"/>
  <c r="S6295" i="2"/>
  <c r="T6295" i="2" s="1"/>
  <c r="S6294" i="2"/>
  <c r="T6294" i="2" s="1"/>
  <c r="S6293" i="2"/>
  <c r="T6293" i="2" s="1"/>
  <c r="S6292" i="2"/>
  <c r="T6292" i="2" s="1"/>
  <c r="S6291" i="2"/>
  <c r="T6291" i="2" s="1"/>
  <c r="S6290" i="2"/>
  <c r="T6290" i="2" s="1"/>
  <c r="S6289" i="2"/>
  <c r="T6289" i="2" s="1"/>
  <c r="S6288" i="2"/>
  <c r="T6288" i="2" s="1"/>
  <c r="S6287" i="2"/>
  <c r="T6287" i="2" s="1"/>
  <c r="S6286" i="2"/>
  <c r="T6286" i="2" s="1"/>
  <c r="S6285" i="2"/>
  <c r="T6285" i="2" s="1"/>
  <c r="S6284" i="2"/>
  <c r="T6284" i="2" s="1"/>
  <c r="S6283" i="2"/>
  <c r="T6283" i="2" s="1"/>
  <c r="S6282" i="2"/>
  <c r="T6282" i="2" s="1"/>
  <c r="S6281" i="2"/>
  <c r="T6281" i="2" s="1"/>
  <c r="S6280" i="2"/>
  <c r="T6280" i="2" s="1"/>
  <c r="S6279" i="2"/>
  <c r="T6279" i="2" s="1"/>
  <c r="S6278" i="2"/>
  <c r="T6278" i="2" s="1"/>
  <c r="S6277" i="2"/>
  <c r="T6277" i="2" s="1"/>
  <c r="S6276" i="2"/>
  <c r="T6276" i="2" s="1"/>
  <c r="S6275" i="2"/>
  <c r="T6275" i="2" s="1"/>
  <c r="S6274" i="2"/>
  <c r="T6274" i="2" s="1"/>
  <c r="S6273" i="2"/>
  <c r="T6273" i="2" s="1"/>
  <c r="S6272" i="2"/>
  <c r="T6272" i="2" s="1"/>
  <c r="S6271" i="2"/>
  <c r="T6271" i="2" s="1"/>
  <c r="S6270" i="2"/>
  <c r="T6270" i="2" s="1"/>
  <c r="S6269" i="2"/>
  <c r="T6269" i="2" s="1"/>
  <c r="S6268" i="2"/>
  <c r="T6268" i="2" s="1"/>
  <c r="S6267" i="2"/>
  <c r="T6267" i="2" s="1"/>
  <c r="S6266" i="2"/>
  <c r="T6266" i="2" s="1"/>
  <c r="S6265" i="2"/>
  <c r="T6265" i="2" s="1"/>
  <c r="S6264" i="2"/>
  <c r="T6264" i="2" s="1"/>
  <c r="S6263" i="2"/>
  <c r="T6263" i="2" s="1"/>
  <c r="S6262" i="2"/>
  <c r="T6262" i="2" s="1"/>
  <c r="S6261" i="2"/>
  <c r="T6261" i="2" s="1"/>
  <c r="S6260" i="2"/>
  <c r="T6260" i="2" s="1"/>
  <c r="S6259" i="2"/>
  <c r="T6259" i="2" s="1"/>
  <c r="S6258" i="2"/>
  <c r="T6258" i="2" s="1"/>
  <c r="S6257" i="2"/>
  <c r="T6257" i="2" s="1"/>
  <c r="S6256" i="2"/>
  <c r="T6256" i="2" s="1"/>
  <c r="S6255" i="2"/>
  <c r="T6255" i="2" s="1"/>
  <c r="S6254" i="2"/>
  <c r="T6254" i="2" s="1"/>
  <c r="S6253" i="2"/>
  <c r="T6253" i="2" s="1"/>
  <c r="S6252" i="2"/>
  <c r="T6252" i="2" s="1"/>
  <c r="S6251" i="2"/>
  <c r="T6251" i="2" s="1"/>
  <c r="S6250" i="2"/>
  <c r="T6250" i="2" s="1"/>
  <c r="S6249" i="2"/>
  <c r="T6249" i="2" s="1"/>
  <c r="S6248" i="2"/>
  <c r="T6248" i="2" s="1"/>
  <c r="S6247" i="2"/>
  <c r="T6247" i="2" s="1"/>
  <c r="S6246" i="2"/>
  <c r="T6246" i="2" s="1"/>
  <c r="S6245" i="2"/>
  <c r="T6245" i="2" s="1"/>
  <c r="S6244" i="2"/>
  <c r="T6244" i="2" s="1"/>
  <c r="S6243" i="2"/>
  <c r="T6243" i="2" s="1"/>
  <c r="S6242" i="2"/>
  <c r="T6242" i="2" s="1"/>
  <c r="S6241" i="2"/>
  <c r="T6241" i="2" s="1"/>
  <c r="S6240" i="2"/>
  <c r="T6240" i="2" s="1"/>
  <c r="S6239" i="2"/>
  <c r="T6239" i="2" s="1"/>
  <c r="S6238" i="2"/>
  <c r="T6238" i="2" s="1"/>
  <c r="S6237" i="2"/>
  <c r="T6237" i="2" s="1"/>
  <c r="S6236" i="2"/>
  <c r="T6236" i="2" s="1"/>
  <c r="S6235" i="2"/>
  <c r="T6235" i="2" s="1"/>
  <c r="S6234" i="2"/>
  <c r="T6234" i="2" s="1"/>
  <c r="S6233" i="2"/>
  <c r="T6233" i="2" s="1"/>
  <c r="S6232" i="2"/>
  <c r="T6232" i="2" s="1"/>
  <c r="S6231" i="2"/>
  <c r="T6231" i="2" s="1"/>
  <c r="S6230" i="2"/>
  <c r="T6230" i="2" s="1"/>
  <c r="S6229" i="2"/>
  <c r="T6229" i="2" s="1"/>
  <c r="S6228" i="2"/>
  <c r="T6228" i="2" s="1"/>
  <c r="S6227" i="2"/>
  <c r="T6227" i="2" s="1"/>
  <c r="S6226" i="2"/>
  <c r="T6226" i="2" s="1"/>
  <c r="S6225" i="2"/>
  <c r="T6225" i="2" s="1"/>
  <c r="S6224" i="2"/>
  <c r="T6224" i="2" s="1"/>
  <c r="S6223" i="2"/>
  <c r="T6223" i="2" s="1"/>
  <c r="S6222" i="2"/>
  <c r="T6222" i="2" s="1"/>
  <c r="S6221" i="2"/>
  <c r="T6221" i="2" s="1"/>
  <c r="S6220" i="2"/>
  <c r="T6220" i="2" s="1"/>
  <c r="S6219" i="2"/>
  <c r="T6219" i="2" s="1"/>
  <c r="S6218" i="2"/>
  <c r="T6218" i="2" s="1"/>
  <c r="S6217" i="2"/>
  <c r="T6217" i="2" s="1"/>
  <c r="S6216" i="2"/>
  <c r="T6216" i="2" s="1"/>
  <c r="S6215" i="2"/>
  <c r="T6215" i="2" s="1"/>
  <c r="S6214" i="2"/>
  <c r="T6214" i="2" s="1"/>
  <c r="S6213" i="2"/>
  <c r="T6213" i="2" s="1"/>
  <c r="S6212" i="2"/>
  <c r="T6212" i="2" s="1"/>
  <c r="S6211" i="2"/>
  <c r="T6211" i="2" s="1"/>
  <c r="S6210" i="2"/>
  <c r="T6210" i="2" s="1"/>
  <c r="S6209" i="2"/>
  <c r="T6209" i="2" s="1"/>
  <c r="S6208" i="2"/>
  <c r="T6208" i="2" s="1"/>
  <c r="S6207" i="2"/>
  <c r="T6207" i="2" s="1"/>
  <c r="S6206" i="2"/>
  <c r="T6206" i="2" s="1"/>
  <c r="S6205" i="2"/>
  <c r="T6205" i="2" s="1"/>
  <c r="S6204" i="2"/>
  <c r="T6204" i="2" s="1"/>
  <c r="S6203" i="2"/>
  <c r="T6203" i="2" s="1"/>
  <c r="S6202" i="2"/>
  <c r="T6202" i="2" s="1"/>
  <c r="S6201" i="2"/>
  <c r="T6201" i="2" s="1"/>
  <c r="S6200" i="2"/>
  <c r="T6200" i="2" s="1"/>
  <c r="S6199" i="2"/>
  <c r="T6199" i="2" s="1"/>
  <c r="S6198" i="2"/>
  <c r="T6198" i="2" s="1"/>
  <c r="S6197" i="2"/>
  <c r="T6197" i="2" s="1"/>
  <c r="S6196" i="2"/>
  <c r="T6196" i="2" s="1"/>
  <c r="S6195" i="2"/>
  <c r="T6195" i="2" s="1"/>
  <c r="S6194" i="2"/>
  <c r="T6194" i="2" s="1"/>
  <c r="S6193" i="2"/>
  <c r="T6193" i="2" s="1"/>
  <c r="S6192" i="2"/>
  <c r="T6192" i="2" s="1"/>
  <c r="S6191" i="2"/>
  <c r="T6191" i="2" s="1"/>
  <c r="S6190" i="2"/>
  <c r="T6190" i="2" s="1"/>
  <c r="S6189" i="2"/>
  <c r="T6189" i="2" s="1"/>
  <c r="S6188" i="2"/>
  <c r="T6188" i="2" s="1"/>
  <c r="S6187" i="2"/>
  <c r="T6187" i="2" s="1"/>
  <c r="S6186" i="2"/>
  <c r="T6186" i="2" s="1"/>
  <c r="S6185" i="2"/>
  <c r="T6185" i="2" s="1"/>
  <c r="S6184" i="2"/>
  <c r="T6184" i="2" s="1"/>
  <c r="S6183" i="2"/>
  <c r="T6183" i="2" s="1"/>
  <c r="S6182" i="2"/>
  <c r="T6182" i="2" s="1"/>
  <c r="S6181" i="2"/>
  <c r="T6181" i="2" s="1"/>
  <c r="S6180" i="2"/>
  <c r="T6180" i="2" s="1"/>
  <c r="S6179" i="2"/>
  <c r="T6179" i="2" s="1"/>
  <c r="S6178" i="2"/>
  <c r="T6178" i="2" s="1"/>
  <c r="S6177" i="2"/>
  <c r="T6177" i="2" s="1"/>
  <c r="S6176" i="2"/>
  <c r="T6176" i="2" s="1"/>
  <c r="S6175" i="2"/>
  <c r="T6175" i="2" s="1"/>
  <c r="S6174" i="2"/>
  <c r="T6174" i="2" s="1"/>
  <c r="S6173" i="2"/>
  <c r="T6173" i="2" s="1"/>
  <c r="S6172" i="2"/>
  <c r="T6172" i="2" s="1"/>
  <c r="S6171" i="2"/>
  <c r="T6171" i="2" s="1"/>
  <c r="S6170" i="2"/>
  <c r="T6170" i="2" s="1"/>
  <c r="S6169" i="2"/>
  <c r="T6169" i="2" s="1"/>
  <c r="S6168" i="2"/>
  <c r="T6168" i="2" s="1"/>
  <c r="S6167" i="2"/>
  <c r="T6167" i="2" s="1"/>
  <c r="S6166" i="2"/>
  <c r="T6166" i="2" s="1"/>
  <c r="S6165" i="2"/>
  <c r="T6165" i="2" s="1"/>
  <c r="S6164" i="2"/>
  <c r="T6164" i="2" s="1"/>
  <c r="S6163" i="2"/>
  <c r="T6163" i="2" s="1"/>
  <c r="S6162" i="2"/>
  <c r="T6162" i="2" s="1"/>
  <c r="S6161" i="2"/>
  <c r="T6161" i="2" s="1"/>
  <c r="S6160" i="2"/>
  <c r="T6160" i="2" s="1"/>
  <c r="S6159" i="2"/>
  <c r="T6159" i="2" s="1"/>
  <c r="S6158" i="2"/>
  <c r="T6158" i="2" s="1"/>
  <c r="S6157" i="2"/>
  <c r="T6157" i="2" s="1"/>
  <c r="S6156" i="2"/>
  <c r="T6156" i="2" s="1"/>
  <c r="S6155" i="2"/>
  <c r="T6155" i="2" s="1"/>
  <c r="S6154" i="2"/>
  <c r="T6154" i="2" s="1"/>
  <c r="S6153" i="2"/>
  <c r="T6153" i="2" s="1"/>
  <c r="S6152" i="2"/>
  <c r="T6152" i="2" s="1"/>
  <c r="S6151" i="2"/>
  <c r="T6151" i="2" s="1"/>
  <c r="S6150" i="2"/>
  <c r="T6150" i="2" s="1"/>
  <c r="S6149" i="2"/>
  <c r="T6149" i="2" s="1"/>
  <c r="S6148" i="2"/>
  <c r="T6148" i="2" s="1"/>
  <c r="S6147" i="2"/>
  <c r="T6147" i="2" s="1"/>
  <c r="S6146" i="2"/>
  <c r="T6146" i="2" s="1"/>
  <c r="S6145" i="2"/>
  <c r="T6145" i="2" s="1"/>
  <c r="S6144" i="2"/>
  <c r="T6144" i="2" s="1"/>
  <c r="S6143" i="2"/>
  <c r="T6143" i="2" s="1"/>
  <c r="S6142" i="2"/>
  <c r="T6142" i="2" s="1"/>
  <c r="S6141" i="2"/>
  <c r="T6141" i="2" s="1"/>
  <c r="S6140" i="2"/>
  <c r="T6140" i="2" s="1"/>
  <c r="S6139" i="2"/>
  <c r="T6139" i="2" s="1"/>
  <c r="S6138" i="2"/>
  <c r="T6138" i="2" s="1"/>
  <c r="S6137" i="2"/>
  <c r="T6137" i="2" s="1"/>
  <c r="S6136" i="2"/>
  <c r="T6136" i="2" s="1"/>
  <c r="S6135" i="2"/>
  <c r="T6135" i="2" s="1"/>
  <c r="S6134" i="2"/>
  <c r="T6134" i="2" s="1"/>
  <c r="S6133" i="2"/>
  <c r="T6133" i="2" s="1"/>
  <c r="S6132" i="2"/>
  <c r="T6132" i="2" s="1"/>
  <c r="S6131" i="2"/>
  <c r="T6131" i="2" s="1"/>
  <c r="S6130" i="2"/>
  <c r="T6130" i="2" s="1"/>
  <c r="S6129" i="2"/>
  <c r="T6129" i="2" s="1"/>
  <c r="S6128" i="2"/>
  <c r="T6128" i="2" s="1"/>
  <c r="S6127" i="2"/>
  <c r="T6127" i="2" s="1"/>
  <c r="S6126" i="2"/>
  <c r="T6126" i="2" s="1"/>
  <c r="S6125" i="2"/>
  <c r="T6125" i="2" s="1"/>
  <c r="S6124" i="2"/>
  <c r="T6124" i="2" s="1"/>
  <c r="S6123" i="2"/>
  <c r="T6123" i="2" s="1"/>
  <c r="S6122" i="2"/>
  <c r="T6122" i="2" s="1"/>
  <c r="S6121" i="2"/>
  <c r="T6121" i="2" s="1"/>
  <c r="S6120" i="2"/>
  <c r="T6120" i="2" s="1"/>
  <c r="S6119" i="2"/>
  <c r="T6119" i="2" s="1"/>
  <c r="S6118" i="2"/>
  <c r="T6118" i="2" s="1"/>
  <c r="S6117" i="2"/>
  <c r="T6117" i="2" s="1"/>
  <c r="S6116" i="2"/>
  <c r="T6116" i="2" s="1"/>
  <c r="S6115" i="2"/>
  <c r="T6115" i="2" s="1"/>
  <c r="S6114" i="2"/>
  <c r="T6114" i="2" s="1"/>
  <c r="S6113" i="2"/>
  <c r="T6113" i="2" s="1"/>
  <c r="S6112" i="2"/>
  <c r="T6112" i="2" s="1"/>
  <c r="S6111" i="2"/>
  <c r="T6111" i="2" s="1"/>
  <c r="S6110" i="2"/>
  <c r="T6110" i="2" s="1"/>
  <c r="S6109" i="2"/>
  <c r="T6109" i="2" s="1"/>
  <c r="S6108" i="2"/>
  <c r="T6108" i="2" s="1"/>
  <c r="S6107" i="2"/>
  <c r="T6107" i="2" s="1"/>
  <c r="S6106" i="2"/>
  <c r="T6106" i="2" s="1"/>
  <c r="S6105" i="2"/>
  <c r="T6105" i="2" s="1"/>
  <c r="S6104" i="2"/>
  <c r="T6104" i="2" s="1"/>
  <c r="S6103" i="2"/>
  <c r="T6103" i="2" s="1"/>
  <c r="S6102" i="2"/>
  <c r="T6102" i="2" s="1"/>
  <c r="S6101" i="2"/>
  <c r="T6101" i="2" s="1"/>
  <c r="S6100" i="2"/>
  <c r="T6100" i="2" s="1"/>
  <c r="S6099" i="2"/>
  <c r="T6099" i="2" s="1"/>
  <c r="S6098" i="2"/>
  <c r="T6098" i="2" s="1"/>
  <c r="S6097" i="2"/>
  <c r="T6097" i="2" s="1"/>
  <c r="S6096" i="2"/>
  <c r="T6096" i="2" s="1"/>
  <c r="S6095" i="2"/>
  <c r="T6095" i="2" s="1"/>
  <c r="S6094" i="2"/>
  <c r="T6094" i="2" s="1"/>
  <c r="S6093" i="2"/>
  <c r="T6093" i="2" s="1"/>
  <c r="S6092" i="2"/>
  <c r="T6092" i="2" s="1"/>
  <c r="S6091" i="2"/>
  <c r="T6091" i="2" s="1"/>
  <c r="S6090" i="2"/>
  <c r="T6090" i="2" s="1"/>
  <c r="S6089" i="2"/>
  <c r="T6089" i="2" s="1"/>
  <c r="S6088" i="2"/>
  <c r="T6088" i="2" s="1"/>
  <c r="S6087" i="2"/>
  <c r="T6087" i="2" s="1"/>
  <c r="S6086" i="2"/>
  <c r="T6086" i="2" s="1"/>
  <c r="S6085" i="2"/>
  <c r="T6085" i="2" s="1"/>
  <c r="S6084" i="2"/>
  <c r="T6084" i="2" s="1"/>
  <c r="S6083" i="2"/>
  <c r="T6083" i="2" s="1"/>
  <c r="S6082" i="2"/>
  <c r="T6082" i="2" s="1"/>
  <c r="S6081" i="2"/>
  <c r="T6081" i="2" s="1"/>
  <c r="S6080" i="2"/>
  <c r="T6080" i="2" s="1"/>
  <c r="S6079" i="2"/>
  <c r="T6079" i="2" s="1"/>
  <c r="S6078" i="2"/>
  <c r="T6078" i="2" s="1"/>
  <c r="S6077" i="2"/>
  <c r="T6077" i="2" s="1"/>
  <c r="S6076" i="2"/>
  <c r="T6076" i="2" s="1"/>
  <c r="S6075" i="2"/>
  <c r="T6075" i="2" s="1"/>
  <c r="S6074" i="2"/>
  <c r="T6074" i="2" s="1"/>
  <c r="S6073" i="2"/>
  <c r="T6073" i="2" s="1"/>
  <c r="S6072" i="2"/>
  <c r="T6072" i="2" s="1"/>
  <c r="S6071" i="2"/>
  <c r="T6071" i="2" s="1"/>
  <c r="S6070" i="2"/>
  <c r="T6070" i="2" s="1"/>
  <c r="S6069" i="2"/>
  <c r="T6069" i="2" s="1"/>
  <c r="S6068" i="2"/>
  <c r="T6068" i="2" s="1"/>
  <c r="S6067" i="2"/>
  <c r="T6067" i="2" s="1"/>
  <c r="S6066" i="2"/>
  <c r="T6066" i="2" s="1"/>
  <c r="S6065" i="2"/>
  <c r="T6065" i="2" s="1"/>
  <c r="S6064" i="2"/>
  <c r="T6064" i="2" s="1"/>
  <c r="S6063" i="2"/>
  <c r="T6063" i="2" s="1"/>
  <c r="S6062" i="2"/>
  <c r="T6062" i="2" s="1"/>
  <c r="S6061" i="2"/>
  <c r="T6061" i="2" s="1"/>
  <c r="S6060" i="2"/>
  <c r="T6060" i="2" s="1"/>
  <c r="S6059" i="2"/>
  <c r="T6059" i="2" s="1"/>
  <c r="S6058" i="2"/>
  <c r="T6058" i="2" s="1"/>
  <c r="S6057" i="2"/>
  <c r="T6057" i="2" s="1"/>
  <c r="S6056" i="2"/>
  <c r="T6056" i="2" s="1"/>
  <c r="S6055" i="2"/>
  <c r="T6055" i="2" s="1"/>
  <c r="S6054" i="2"/>
  <c r="T6054" i="2" s="1"/>
  <c r="S6053" i="2"/>
  <c r="T6053" i="2" s="1"/>
  <c r="S6052" i="2"/>
  <c r="T6052" i="2" s="1"/>
  <c r="S6051" i="2"/>
  <c r="T6051" i="2" s="1"/>
  <c r="S6050" i="2"/>
  <c r="T6050" i="2" s="1"/>
  <c r="S6049" i="2"/>
  <c r="T6049" i="2" s="1"/>
  <c r="S6048" i="2"/>
  <c r="T6048" i="2" s="1"/>
  <c r="S6047" i="2"/>
  <c r="T6047" i="2" s="1"/>
  <c r="S6046" i="2"/>
  <c r="T6046" i="2" s="1"/>
  <c r="S6045" i="2"/>
  <c r="T6045" i="2" s="1"/>
  <c r="S6044" i="2"/>
  <c r="T6044" i="2" s="1"/>
  <c r="S6043" i="2"/>
  <c r="T6043" i="2" s="1"/>
  <c r="S6042" i="2"/>
  <c r="T6042" i="2" s="1"/>
  <c r="S6041" i="2"/>
  <c r="T6041" i="2" s="1"/>
  <c r="S6040" i="2"/>
  <c r="T6040" i="2" s="1"/>
  <c r="S6039" i="2"/>
  <c r="T6039" i="2" s="1"/>
  <c r="S6038" i="2"/>
  <c r="T6038" i="2" s="1"/>
  <c r="S6037" i="2"/>
  <c r="T6037" i="2" s="1"/>
  <c r="S6036" i="2"/>
  <c r="T6036" i="2" s="1"/>
  <c r="S6035" i="2"/>
  <c r="T6035" i="2" s="1"/>
  <c r="S6034" i="2"/>
  <c r="T6034" i="2" s="1"/>
  <c r="S6033" i="2"/>
  <c r="T6033" i="2" s="1"/>
  <c r="S6032" i="2"/>
  <c r="T6032" i="2" s="1"/>
  <c r="S6031" i="2"/>
  <c r="T6031" i="2" s="1"/>
  <c r="S6030" i="2"/>
  <c r="T6030" i="2" s="1"/>
  <c r="S6029" i="2"/>
  <c r="T6029" i="2" s="1"/>
  <c r="S6028" i="2"/>
  <c r="T6028" i="2" s="1"/>
  <c r="S6027" i="2"/>
  <c r="T6027" i="2" s="1"/>
  <c r="S6026" i="2"/>
  <c r="T6026" i="2" s="1"/>
  <c r="S6025" i="2"/>
  <c r="T6025" i="2" s="1"/>
  <c r="S6024" i="2"/>
  <c r="T6024" i="2" s="1"/>
  <c r="S6023" i="2"/>
  <c r="T6023" i="2" s="1"/>
  <c r="S6022" i="2"/>
  <c r="T6022" i="2" s="1"/>
  <c r="S6021" i="2"/>
  <c r="T6021" i="2" s="1"/>
  <c r="S6020" i="2"/>
  <c r="T6020" i="2" s="1"/>
  <c r="S6019" i="2"/>
  <c r="T6019" i="2" s="1"/>
  <c r="S6018" i="2"/>
  <c r="T6018" i="2" s="1"/>
  <c r="S6017" i="2"/>
  <c r="T6017" i="2" s="1"/>
  <c r="S6016" i="2"/>
  <c r="T6016" i="2" s="1"/>
  <c r="S6015" i="2"/>
  <c r="T6015" i="2" s="1"/>
  <c r="S6014" i="2"/>
  <c r="T6014" i="2" s="1"/>
  <c r="S6013" i="2"/>
  <c r="T6013" i="2" s="1"/>
  <c r="S6012" i="2"/>
  <c r="T6012" i="2" s="1"/>
  <c r="S6011" i="2"/>
  <c r="T6011" i="2" s="1"/>
  <c r="S6010" i="2"/>
  <c r="T6010" i="2" s="1"/>
  <c r="S6009" i="2"/>
  <c r="T6009" i="2" s="1"/>
  <c r="S6008" i="2"/>
  <c r="T6008" i="2" s="1"/>
  <c r="S6007" i="2"/>
  <c r="T6007" i="2" s="1"/>
  <c r="S6006" i="2"/>
  <c r="T6006" i="2" s="1"/>
  <c r="S6005" i="2"/>
  <c r="T6005" i="2" s="1"/>
  <c r="S6004" i="2"/>
  <c r="T6004" i="2" s="1"/>
  <c r="S6003" i="2"/>
  <c r="T6003" i="2" s="1"/>
  <c r="S6002" i="2"/>
  <c r="T6002" i="2" s="1"/>
  <c r="S6001" i="2"/>
  <c r="T6001" i="2" s="1"/>
  <c r="S6000" i="2"/>
  <c r="T6000" i="2" s="1"/>
  <c r="S5999" i="2"/>
  <c r="T5999" i="2" s="1"/>
  <c r="S5998" i="2"/>
  <c r="T5998" i="2" s="1"/>
  <c r="S5997" i="2"/>
  <c r="T5997" i="2" s="1"/>
  <c r="S5996" i="2"/>
  <c r="T5996" i="2" s="1"/>
  <c r="S5995" i="2"/>
  <c r="T5995" i="2" s="1"/>
  <c r="S5994" i="2"/>
  <c r="T5994" i="2" s="1"/>
  <c r="S5993" i="2"/>
  <c r="T5993" i="2" s="1"/>
  <c r="S5992" i="2"/>
  <c r="T5992" i="2" s="1"/>
  <c r="S5991" i="2"/>
  <c r="T5991" i="2" s="1"/>
  <c r="S5990" i="2"/>
  <c r="T5990" i="2" s="1"/>
  <c r="S5989" i="2"/>
  <c r="T5989" i="2" s="1"/>
  <c r="S5988" i="2"/>
  <c r="T5988" i="2" s="1"/>
  <c r="S5987" i="2"/>
  <c r="T5987" i="2" s="1"/>
  <c r="S5986" i="2"/>
  <c r="T5986" i="2" s="1"/>
  <c r="S5985" i="2"/>
  <c r="T5985" i="2" s="1"/>
  <c r="S5984" i="2"/>
  <c r="T5984" i="2" s="1"/>
  <c r="S5983" i="2"/>
  <c r="T5983" i="2" s="1"/>
  <c r="S5982" i="2"/>
  <c r="T5982" i="2" s="1"/>
  <c r="S5981" i="2"/>
  <c r="T5981" i="2" s="1"/>
  <c r="S5980" i="2"/>
  <c r="T5980" i="2" s="1"/>
  <c r="S5979" i="2"/>
  <c r="T5979" i="2" s="1"/>
  <c r="S5978" i="2"/>
  <c r="T5978" i="2" s="1"/>
  <c r="S5977" i="2"/>
  <c r="T5977" i="2" s="1"/>
  <c r="S5976" i="2"/>
  <c r="T5976" i="2" s="1"/>
  <c r="S5975" i="2"/>
  <c r="T5975" i="2" s="1"/>
  <c r="S5974" i="2"/>
  <c r="T5974" i="2" s="1"/>
  <c r="S5973" i="2"/>
  <c r="T5973" i="2" s="1"/>
  <c r="S5972" i="2"/>
  <c r="T5972" i="2" s="1"/>
  <c r="S5971" i="2"/>
  <c r="T5971" i="2" s="1"/>
  <c r="S5970" i="2"/>
  <c r="T5970" i="2" s="1"/>
  <c r="S5969" i="2"/>
  <c r="T5969" i="2" s="1"/>
  <c r="S5968" i="2"/>
  <c r="T5968" i="2" s="1"/>
  <c r="S5967" i="2"/>
  <c r="T5967" i="2" s="1"/>
  <c r="S5966" i="2"/>
  <c r="T5966" i="2" s="1"/>
  <c r="S5965" i="2"/>
  <c r="T5965" i="2" s="1"/>
  <c r="S5964" i="2"/>
  <c r="T5964" i="2" s="1"/>
  <c r="S5963" i="2"/>
  <c r="T5963" i="2" s="1"/>
  <c r="S5962" i="2"/>
  <c r="T5962" i="2" s="1"/>
  <c r="S5961" i="2"/>
  <c r="T5961" i="2" s="1"/>
  <c r="S5960" i="2"/>
  <c r="T5960" i="2" s="1"/>
  <c r="S5959" i="2"/>
  <c r="T5959" i="2" s="1"/>
  <c r="S5958" i="2"/>
  <c r="T5958" i="2" s="1"/>
  <c r="S5957" i="2"/>
  <c r="T5957" i="2" s="1"/>
  <c r="S5956" i="2"/>
  <c r="T5956" i="2" s="1"/>
  <c r="S5955" i="2"/>
  <c r="T5955" i="2" s="1"/>
  <c r="S5954" i="2"/>
  <c r="T5954" i="2" s="1"/>
  <c r="S5953" i="2"/>
  <c r="T5953" i="2" s="1"/>
  <c r="S5952" i="2"/>
  <c r="T5952" i="2" s="1"/>
  <c r="S5951" i="2"/>
  <c r="T5951" i="2" s="1"/>
  <c r="S5950" i="2"/>
  <c r="T5950" i="2" s="1"/>
  <c r="S5949" i="2"/>
  <c r="T5949" i="2" s="1"/>
  <c r="S5948" i="2"/>
  <c r="T5948" i="2" s="1"/>
  <c r="S5947" i="2"/>
  <c r="T5947" i="2" s="1"/>
  <c r="S5946" i="2"/>
  <c r="T5946" i="2" s="1"/>
  <c r="S5945" i="2"/>
  <c r="T5945" i="2" s="1"/>
  <c r="S5944" i="2"/>
  <c r="T5944" i="2" s="1"/>
  <c r="S5943" i="2"/>
  <c r="T5943" i="2" s="1"/>
  <c r="S5942" i="2"/>
  <c r="T5942" i="2" s="1"/>
  <c r="S5941" i="2"/>
  <c r="T5941" i="2" s="1"/>
  <c r="S5940" i="2"/>
  <c r="T5940" i="2" s="1"/>
  <c r="S5939" i="2"/>
  <c r="T5939" i="2" s="1"/>
  <c r="S5938" i="2"/>
  <c r="T5938" i="2" s="1"/>
  <c r="S5937" i="2"/>
  <c r="T5937" i="2" s="1"/>
  <c r="S5936" i="2"/>
  <c r="T5936" i="2" s="1"/>
  <c r="S5935" i="2"/>
  <c r="T5935" i="2" s="1"/>
  <c r="S5934" i="2"/>
  <c r="T5934" i="2" s="1"/>
  <c r="S5933" i="2"/>
  <c r="T5933" i="2" s="1"/>
  <c r="S5932" i="2"/>
  <c r="T5932" i="2" s="1"/>
  <c r="S5931" i="2"/>
  <c r="T5931" i="2" s="1"/>
  <c r="S5930" i="2"/>
  <c r="T5930" i="2" s="1"/>
  <c r="S5929" i="2"/>
  <c r="T5929" i="2" s="1"/>
  <c r="S5928" i="2"/>
  <c r="T5928" i="2" s="1"/>
  <c r="S5927" i="2"/>
  <c r="T5927" i="2" s="1"/>
  <c r="S5926" i="2"/>
  <c r="T5926" i="2" s="1"/>
  <c r="S5925" i="2"/>
  <c r="T5925" i="2" s="1"/>
  <c r="S5924" i="2"/>
  <c r="T5924" i="2" s="1"/>
  <c r="S5923" i="2"/>
  <c r="T5923" i="2" s="1"/>
  <c r="S5922" i="2"/>
  <c r="T5922" i="2" s="1"/>
  <c r="S5921" i="2"/>
  <c r="T5921" i="2" s="1"/>
  <c r="S5920" i="2"/>
  <c r="T5920" i="2" s="1"/>
  <c r="S5919" i="2"/>
  <c r="T5919" i="2" s="1"/>
  <c r="S5918" i="2"/>
  <c r="T5918" i="2" s="1"/>
  <c r="S5917" i="2"/>
  <c r="T5917" i="2" s="1"/>
  <c r="S5916" i="2"/>
  <c r="T5916" i="2" s="1"/>
  <c r="S5915" i="2"/>
  <c r="T5915" i="2" s="1"/>
  <c r="S5914" i="2"/>
  <c r="T5914" i="2" s="1"/>
  <c r="S5913" i="2"/>
  <c r="T5913" i="2" s="1"/>
  <c r="S5912" i="2"/>
  <c r="T5912" i="2" s="1"/>
  <c r="S5911" i="2"/>
  <c r="T5911" i="2" s="1"/>
  <c r="S5910" i="2"/>
  <c r="T5910" i="2" s="1"/>
  <c r="S5909" i="2"/>
  <c r="T5909" i="2" s="1"/>
  <c r="S5908" i="2"/>
  <c r="T5908" i="2" s="1"/>
  <c r="S5907" i="2"/>
  <c r="T5907" i="2" s="1"/>
  <c r="S5906" i="2"/>
  <c r="T5906" i="2" s="1"/>
  <c r="S5905" i="2"/>
  <c r="T5905" i="2" s="1"/>
  <c r="S5904" i="2"/>
  <c r="T5904" i="2" s="1"/>
  <c r="S5903" i="2"/>
  <c r="T5903" i="2" s="1"/>
  <c r="S5902" i="2"/>
  <c r="T5902" i="2" s="1"/>
  <c r="S5901" i="2"/>
  <c r="T5901" i="2" s="1"/>
  <c r="S5900" i="2"/>
  <c r="T5900" i="2" s="1"/>
  <c r="S5899" i="2"/>
  <c r="T5899" i="2" s="1"/>
  <c r="S5898" i="2"/>
  <c r="T5898" i="2" s="1"/>
  <c r="S5897" i="2"/>
  <c r="T5897" i="2" s="1"/>
  <c r="S5896" i="2"/>
  <c r="T5896" i="2" s="1"/>
  <c r="S5895" i="2"/>
  <c r="T5895" i="2" s="1"/>
  <c r="S5894" i="2"/>
  <c r="T5894" i="2" s="1"/>
  <c r="S5893" i="2"/>
  <c r="T5893" i="2" s="1"/>
  <c r="S5892" i="2"/>
  <c r="T5892" i="2" s="1"/>
  <c r="S5891" i="2"/>
  <c r="T5891" i="2" s="1"/>
  <c r="S5890" i="2"/>
  <c r="T5890" i="2" s="1"/>
  <c r="S5889" i="2"/>
  <c r="T5889" i="2" s="1"/>
  <c r="S5888" i="2"/>
  <c r="T5888" i="2" s="1"/>
  <c r="S5887" i="2"/>
  <c r="T5887" i="2" s="1"/>
  <c r="S5886" i="2"/>
  <c r="T5886" i="2" s="1"/>
  <c r="S5885" i="2"/>
  <c r="T5885" i="2" s="1"/>
  <c r="S5884" i="2"/>
  <c r="T5884" i="2" s="1"/>
  <c r="S5883" i="2"/>
  <c r="T5883" i="2" s="1"/>
  <c r="S5882" i="2"/>
  <c r="T5882" i="2" s="1"/>
  <c r="S5881" i="2"/>
  <c r="T5881" i="2" s="1"/>
  <c r="S5880" i="2"/>
  <c r="T5880" i="2" s="1"/>
  <c r="S5879" i="2"/>
  <c r="T5879" i="2" s="1"/>
  <c r="S5878" i="2"/>
  <c r="T5878" i="2" s="1"/>
  <c r="S5877" i="2"/>
  <c r="T5877" i="2" s="1"/>
  <c r="S5876" i="2"/>
  <c r="T5876" i="2" s="1"/>
  <c r="S5875" i="2"/>
  <c r="T5875" i="2" s="1"/>
  <c r="S5874" i="2"/>
  <c r="T5874" i="2" s="1"/>
  <c r="S5873" i="2"/>
  <c r="T5873" i="2" s="1"/>
  <c r="S5872" i="2"/>
  <c r="T5872" i="2" s="1"/>
  <c r="S5871" i="2"/>
  <c r="T5871" i="2" s="1"/>
  <c r="S5870" i="2"/>
  <c r="T5870" i="2" s="1"/>
  <c r="S5869" i="2"/>
  <c r="T5869" i="2" s="1"/>
  <c r="S5868" i="2"/>
  <c r="T5868" i="2" s="1"/>
  <c r="S5867" i="2"/>
  <c r="T5867" i="2" s="1"/>
  <c r="S5866" i="2"/>
  <c r="T5866" i="2" s="1"/>
  <c r="S5865" i="2"/>
  <c r="T5865" i="2" s="1"/>
  <c r="S5864" i="2"/>
  <c r="T5864" i="2" s="1"/>
  <c r="S5863" i="2"/>
  <c r="T5863" i="2" s="1"/>
  <c r="S5862" i="2"/>
  <c r="T5862" i="2" s="1"/>
  <c r="S5861" i="2"/>
  <c r="T5861" i="2" s="1"/>
  <c r="S5860" i="2"/>
  <c r="T5860" i="2" s="1"/>
  <c r="S5859" i="2"/>
  <c r="T5859" i="2" s="1"/>
  <c r="S5858" i="2"/>
  <c r="T5858" i="2" s="1"/>
  <c r="S5857" i="2"/>
  <c r="T5857" i="2" s="1"/>
  <c r="S5856" i="2"/>
  <c r="T5856" i="2" s="1"/>
  <c r="S5855" i="2"/>
  <c r="T5855" i="2" s="1"/>
  <c r="S5854" i="2"/>
  <c r="T5854" i="2" s="1"/>
  <c r="S5853" i="2"/>
  <c r="T5853" i="2" s="1"/>
  <c r="S5852" i="2"/>
  <c r="T5852" i="2" s="1"/>
  <c r="S5851" i="2"/>
  <c r="T5851" i="2" s="1"/>
  <c r="S5850" i="2"/>
  <c r="T5850" i="2" s="1"/>
  <c r="S5849" i="2"/>
  <c r="T5849" i="2" s="1"/>
  <c r="S5848" i="2"/>
  <c r="T5848" i="2" s="1"/>
  <c r="S5847" i="2"/>
  <c r="T5847" i="2" s="1"/>
  <c r="S5846" i="2"/>
  <c r="T5846" i="2" s="1"/>
  <c r="S5845" i="2"/>
  <c r="T5845" i="2" s="1"/>
  <c r="S5844" i="2"/>
  <c r="T5844" i="2" s="1"/>
  <c r="S5843" i="2"/>
  <c r="T5843" i="2" s="1"/>
  <c r="S5842" i="2"/>
  <c r="T5842" i="2" s="1"/>
  <c r="S5841" i="2"/>
  <c r="T5841" i="2" s="1"/>
  <c r="S5840" i="2"/>
  <c r="T5840" i="2" s="1"/>
  <c r="S5839" i="2"/>
  <c r="T5839" i="2" s="1"/>
  <c r="S5838" i="2"/>
  <c r="T5838" i="2" s="1"/>
  <c r="S5837" i="2"/>
  <c r="T5837" i="2" s="1"/>
  <c r="S5836" i="2"/>
  <c r="T5836" i="2" s="1"/>
  <c r="S5835" i="2"/>
  <c r="T5835" i="2" s="1"/>
  <c r="S5834" i="2"/>
  <c r="T5834" i="2" s="1"/>
  <c r="S5833" i="2"/>
  <c r="T5833" i="2" s="1"/>
  <c r="S5832" i="2"/>
  <c r="T5832" i="2" s="1"/>
  <c r="S5831" i="2"/>
  <c r="T5831" i="2" s="1"/>
  <c r="S5830" i="2"/>
  <c r="T5830" i="2" s="1"/>
  <c r="S5829" i="2"/>
  <c r="T5829" i="2" s="1"/>
  <c r="S5828" i="2"/>
  <c r="T5828" i="2" s="1"/>
  <c r="S5827" i="2"/>
  <c r="T5827" i="2" s="1"/>
  <c r="S5826" i="2"/>
  <c r="T5826" i="2" s="1"/>
  <c r="S5825" i="2"/>
  <c r="T5825" i="2" s="1"/>
  <c r="S5824" i="2"/>
  <c r="T5824" i="2" s="1"/>
  <c r="S5823" i="2"/>
  <c r="T5823" i="2" s="1"/>
  <c r="S5822" i="2"/>
  <c r="T5822" i="2" s="1"/>
  <c r="S5821" i="2"/>
  <c r="T5821" i="2" s="1"/>
  <c r="S5820" i="2"/>
  <c r="T5820" i="2" s="1"/>
  <c r="S5819" i="2"/>
  <c r="T5819" i="2" s="1"/>
  <c r="S5818" i="2"/>
  <c r="T5818" i="2" s="1"/>
  <c r="S5817" i="2"/>
  <c r="T5817" i="2" s="1"/>
  <c r="S5816" i="2"/>
  <c r="T5816" i="2" s="1"/>
  <c r="S5815" i="2"/>
  <c r="T5815" i="2" s="1"/>
  <c r="S5814" i="2"/>
  <c r="T5814" i="2" s="1"/>
  <c r="S5813" i="2"/>
  <c r="T5813" i="2" s="1"/>
  <c r="S5812" i="2"/>
  <c r="T5812" i="2" s="1"/>
  <c r="S5811" i="2"/>
  <c r="T5811" i="2" s="1"/>
  <c r="S5810" i="2"/>
  <c r="T5810" i="2" s="1"/>
  <c r="S5809" i="2"/>
  <c r="T5809" i="2" s="1"/>
  <c r="S5808" i="2"/>
  <c r="T5808" i="2" s="1"/>
  <c r="S5807" i="2"/>
  <c r="T5807" i="2" s="1"/>
  <c r="S5806" i="2"/>
  <c r="T5806" i="2" s="1"/>
  <c r="S5805" i="2"/>
  <c r="T5805" i="2" s="1"/>
  <c r="S5804" i="2"/>
  <c r="T5804" i="2" s="1"/>
  <c r="S5803" i="2"/>
  <c r="T5803" i="2" s="1"/>
  <c r="S5802" i="2"/>
  <c r="T5802" i="2" s="1"/>
  <c r="S5801" i="2"/>
  <c r="T5801" i="2" s="1"/>
  <c r="S5800" i="2"/>
  <c r="T5800" i="2" s="1"/>
  <c r="S5799" i="2"/>
  <c r="T5799" i="2" s="1"/>
  <c r="S5798" i="2"/>
  <c r="T5798" i="2" s="1"/>
  <c r="S5797" i="2"/>
  <c r="T5797" i="2" s="1"/>
  <c r="S5796" i="2"/>
  <c r="T5796" i="2" s="1"/>
  <c r="S5795" i="2"/>
  <c r="T5795" i="2" s="1"/>
  <c r="S5794" i="2"/>
  <c r="T5794" i="2" s="1"/>
  <c r="S5793" i="2"/>
  <c r="T5793" i="2" s="1"/>
  <c r="S5792" i="2"/>
  <c r="T5792" i="2" s="1"/>
  <c r="S5791" i="2"/>
  <c r="T5791" i="2" s="1"/>
  <c r="S5790" i="2"/>
  <c r="T5790" i="2" s="1"/>
  <c r="S5789" i="2"/>
  <c r="T5789" i="2" s="1"/>
  <c r="S5788" i="2"/>
  <c r="T5788" i="2" s="1"/>
  <c r="S5787" i="2"/>
  <c r="T5787" i="2" s="1"/>
  <c r="S5786" i="2"/>
  <c r="T5786" i="2" s="1"/>
  <c r="S5785" i="2"/>
  <c r="T5785" i="2" s="1"/>
  <c r="S5784" i="2"/>
  <c r="T5784" i="2" s="1"/>
  <c r="S5783" i="2"/>
  <c r="T5783" i="2" s="1"/>
  <c r="S5782" i="2"/>
  <c r="T5782" i="2" s="1"/>
  <c r="S5781" i="2"/>
  <c r="T5781" i="2" s="1"/>
  <c r="S5780" i="2"/>
  <c r="T5780" i="2" s="1"/>
  <c r="S5779" i="2"/>
  <c r="T5779" i="2" s="1"/>
  <c r="S5778" i="2"/>
  <c r="T5778" i="2" s="1"/>
  <c r="S5777" i="2"/>
  <c r="T5777" i="2" s="1"/>
  <c r="S5776" i="2"/>
  <c r="T5776" i="2" s="1"/>
  <c r="S5775" i="2"/>
  <c r="T5775" i="2" s="1"/>
  <c r="S5774" i="2"/>
  <c r="T5774" i="2" s="1"/>
  <c r="S5773" i="2"/>
  <c r="T5773" i="2" s="1"/>
  <c r="S5772" i="2"/>
  <c r="T5772" i="2" s="1"/>
  <c r="S5771" i="2"/>
  <c r="T5771" i="2" s="1"/>
  <c r="S5770" i="2"/>
  <c r="T5770" i="2" s="1"/>
  <c r="S5769" i="2"/>
  <c r="T5769" i="2" s="1"/>
  <c r="S5768" i="2"/>
  <c r="T5768" i="2" s="1"/>
  <c r="S5767" i="2"/>
  <c r="T5767" i="2" s="1"/>
  <c r="S5766" i="2"/>
  <c r="T5766" i="2" s="1"/>
  <c r="S5765" i="2"/>
  <c r="T5765" i="2" s="1"/>
  <c r="S5764" i="2"/>
  <c r="T5764" i="2" s="1"/>
  <c r="S5763" i="2"/>
  <c r="T5763" i="2" s="1"/>
  <c r="S5762" i="2"/>
  <c r="T5762" i="2" s="1"/>
  <c r="S5761" i="2"/>
  <c r="T5761" i="2" s="1"/>
  <c r="S5760" i="2"/>
  <c r="T5760" i="2" s="1"/>
  <c r="S5759" i="2"/>
  <c r="T5759" i="2" s="1"/>
  <c r="S5758" i="2"/>
  <c r="T5758" i="2" s="1"/>
  <c r="S5757" i="2"/>
  <c r="T5757" i="2" s="1"/>
  <c r="S5756" i="2"/>
  <c r="T5756" i="2" s="1"/>
  <c r="S5755" i="2"/>
  <c r="T5755" i="2" s="1"/>
  <c r="S5754" i="2"/>
  <c r="T5754" i="2" s="1"/>
  <c r="S5753" i="2"/>
  <c r="T5753" i="2" s="1"/>
  <c r="S5752" i="2"/>
  <c r="T5752" i="2" s="1"/>
  <c r="S5751" i="2"/>
  <c r="T5751" i="2" s="1"/>
  <c r="S5750" i="2"/>
  <c r="T5750" i="2" s="1"/>
  <c r="S5749" i="2"/>
  <c r="T5749" i="2" s="1"/>
  <c r="S5748" i="2"/>
  <c r="T5748" i="2" s="1"/>
  <c r="S5747" i="2"/>
  <c r="T5747" i="2" s="1"/>
  <c r="S5746" i="2"/>
  <c r="T5746" i="2" s="1"/>
  <c r="S5745" i="2"/>
  <c r="T5745" i="2" s="1"/>
  <c r="S5744" i="2"/>
  <c r="T5744" i="2" s="1"/>
  <c r="S5743" i="2"/>
  <c r="T5743" i="2" s="1"/>
  <c r="S5742" i="2"/>
  <c r="T5742" i="2" s="1"/>
  <c r="S5741" i="2"/>
  <c r="T5741" i="2" s="1"/>
  <c r="S5740" i="2"/>
  <c r="T5740" i="2" s="1"/>
  <c r="S5739" i="2"/>
  <c r="T5739" i="2" s="1"/>
  <c r="S5738" i="2"/>
  <c r="T5738" i="2" s="1"/>
  <c r="S5737" i="2"/>
  <c r="T5737" i="2" s="1"/>
  <c r="S5736" i="2"/>
  <c r="T5736" i="2" s="1"/>
  <c r="S5735" i="2"/>
  <c r="T5735" i="2" s="1"/>
  <c r="S5734" i="2"/>
  <c r="T5734" i="2" s="1"/>
  <c r="S5733" i="2"/>
  <c r="T5733" i="2" s="1"/>
  <c r="S5732" i="2"/>
  <c r="T5732" i="2" s="1"/>
  <c r="S5731" i="2"/>
  <c r="T5731" i="2" s="1"/>
  <c r="S5730" i="2"/>
  <c r="T5730" i="2" s="1"/>
  <c r="S5729" i="2"/>
  <c r="T5729" i="2" s="1"/>
  <c r="S5728" i="2"/>
  <c r="T5728" i="2" s="1"/>
  <c r="S5727" i="2"/>
  <c r="T5727" i="2" s="1"/>
  <c r="S5726" i="2"/>
  <c r="T5726" i="2" s="1"/>
  <c r="S5725" i="2"/>
  <c r="T5725" i="2" s="1"/>
  <c r="S5724" i="2"/>
  <c r="T5724" i="2" s="1"/>
  <c r="S5723" i="2"/>
  <c r="T5723" i="2" s="1"/>
  <c r="S5722" i="2"/>
  <c r="T5722" i="2" s="1"/>
  <c r="S5721" i="2"/>
  <c r="T5721" i="2" s="1"/>
  <c r="S5720" i="2"/>
  <c r="T5720" i="2" s="1"/>
  <c r="S5719" i="2"/>
  <c r="T5719" i="2" s="1"/>
  <c r="S5718" i="2"/>
  <c r="T5718" i="2" s="1"/>
  <c r="S5717" i="2"/>
  <c r="T5717" i="2" s="1"/>
  <c r="S5716" i="2"/>
  <c r="T5716" i="2" s="1"/>
  <c r="S5715" i="2"/>
  <c r="T5715" i="2" s="1"/>
  <c r="S5714" i="2"/>
  <c r="T5714" i="2" s="1"/>
  <c r="S5713" i="2"/>
  <c r="T5713" i="2" s="1"/>
  <c r="S5712" i="2"/>
  <c r="T5712" i="2" s="1"/>
  <c r="S5711" i="2"/>
  <c r="T5711" i="2" s="1"/>
  <c r="S5710" i="2"/>
  <c r="T5710" i="2" s="1"/>
  <c r="S5709" i="2"/>
  <c r="T5709" i="2" s="1"/>
  <c r="S5708" i="2"/>
  <c r="T5708" i="2" s="1"/>
  <c r="S5707" i="2"/>
  <c r="T5707" i="2" s="1"/>
  <c r="S5706" i="2"/>
  <c r="T5706" i="2" s="1"/>
  <c r="S5705" i="2"/>
  <c r="T5705" i="2" s="1"/>
  <c r="S5704" i="2"/>
  <c r="T5704" i="2" s="1"/>
  <c r="S5703" i="2"/>
  <c r="T5703" i="2" s="1"/>
  <c r="S5702" i="2"/>
  <c r="T5702" i="2" s="1"/>
  <c r="S5701" i="2"/>
  <c r="T5701" i="2" s="1"/>
  <c r="S5700" i="2"/>
  <c r="T5700" i="2" s="1"/>
  <c r="S5699" i="2"/>
  <c r="T5699" i="2" s="1"/>
  <c r="S5698" i="2"/>
  <c r="T5698" i="2" s="1"/>
  <c r="S5697" i="2"/>
  <c r="T5697" i="2" s="1"/>
  <c r="S5696" i="2"/>
  <c r="T5696" i="2" s="1"/>
  <c r="S5695" i="2"/>
  <c r="T5695" i="2" s="1"/>
  <c r="S5694" i="2"/>
  <c r="T5694" i="2" s="1"/>
  <c r="S5693" i="2"/>
  <c r="T5693" i="2" s="1"/>
  <c r="S5692" i="2"/>
  <c r="T5692" i="2" s="1"/>
  <c r="S5691" i="2"/>
  <c r="T5691" i="2" s="1"/>
  <c r="S5690" i="2"/>
  <c r="T5690" i="2" s="1"/>
  <c r="S5689" i="2"/>
  <c r="T5689" i="2" s="1"/>
  <c r="S5688" i="2"/>
  <c r="T5688" i="2" s="1"/>
  <c r="S5687" i="2"/>
  <c r="T5687" i="2" s="1"/>
  <c r="S5686" i="2"/>
  <c r="T5686" i="2" s="1"/>
  <c r="S5685" i="2"/>
  <c r="T5685" i="2" s="1"/>
  <c r="S5684" i="2"/>
  <c r="T5684" i="2" s="1"/>
  <c r="S5683" i="2"/>
  <c r="T5683" i="2" s="1"/>
  <c r="S5682" i="2"/>
  <c r="T5682" i="2" s="1"/>
  <c r="S5681" i="2"/>
  <c r="T5681" i="2" s="1"/>
  <c r="S5680" i="2"/>
  <c r="T5680" i="2" s="1"/>
  <c r="S5679" i="2"/>
  <c r="T5679" i="2" s="1"/>
  <c r="S5678" i="2"/>
  <c r="T5678" i="2" s="1"/>
  <c r="S5677" i="2"/>
  <c r="T5677" i="2" s="1"/>
  <c r="S5676" i="2"/>
  <c r="T5676" i="2" s="1"/>
  <c r="S5675" i="2"/>
  <c r="T5675" i="2" s="1"/>
  <c r="S5674" i="2"/>
  <c r="T5674" i="2" s="1"/>
  <c r="S5673" i="2"/>
  <c r="T5673" i="2" s="1"/>
  <c r="S5672" i="2"/>
  <c r="T5672" i="2" s="1"/>
  <c r="S5671" i="2"/>
  <c r="T5671" i="2" s="1"/>
  <c r="S5670" i="2"/>
  <c r="T5670" i="2" s="1"/>
  <c r="S5669" i="2"/>
  <c r="T5669" i="2" s="1"/>
  <c r="S5668" i="2"/>
  <c r="T5668" i="2" s="1"/>
  <c r="S5667" i="2"/>
  <c r="T5667" i="2" s="1"/>
  <c r="S5666" i="2"/>
  <c r="T5666" i="2" s="1"/>
  <c r="S5665" i="2"/>
  <c r="T5665" i="2" s="1"/>
  <c r="S5664" i="2"/>
  <c r="T5664" i="2" s="1"/>
  <c r="S5663" i="2"/>
  <c r="T5663" i="2" s="1"/>
  <c r="S5662" i="2"/>
  <c r="T5662" i="2" s="1"/>
  <c r="S5661" i="2"/>
  <c r="T5661" i="2" s="1"/>
  <c r="S5660" i="2"/>
  <c r="T5660" i="2" s="1"/>
  <c r="S5659" i="2"/>
  <c r="T5659" i="2" s="1"/>
  <c r="S5658" i="2"/>
  <c r="T5658" i="2" s="1"/>
  <c r="S5657" i="2"/>
  <c r="T5657" i="2" s="1"/>
  <c r="S5656" i="2"/>
  <c r="T5656" i="2" s="1"/>
  <c r="S5655" i="2"/>
  <c r="T5655" i="2" s="1"/>
  <c r="S5654" i="2"/>
  <c r="T5654" i="2" s="1"/>
  <c r="S5653" i="2"/>
  <c r="T5653" i="2" s="1"/>
  <c r="S5652" i="2"/>
  <c r="T5652" i="2" s="1"/>
  <c r="S5651" i="2"/>
  <c r="T5651" i="2" s="1"/>
  <c r="S5650" i="2"/>
  <c r="T5650" i="2" s="1"/>
  <c r="S5649" i="2"/>
  <c r="T5649" i="2" s="1"/>
  <c r="S5648" i="2"/>
  <c r="T5648" i="2" s="1"/>
  <c r="S5647" i="2"/>
  <c r="T5647" i="2" s="1"/>
  <c r="S5646" i="2"/>
  <c r="T5646" i="2" s="1"/>
  <c r="S5645" i="2"/>
  <c r="T5645" i="2" s="1"/>
  <c r="S5644" i="2"/>
  <c r="T5644" i="2" s="1"/>
  <c r="S5643" i="2"/>
  <c r="T5643" i="2" s="1"/>
  <c r="S5642" i="2"/>
  <c r="T5642" i="2" s="1"/>
  <c r="S5641" i="2"/>
  <c r="T5641" i="2" s="1"/>
  <c r="S5640" i="2"/>
  <c r="T5640" i="2" s="1"/>
  <c r="S5639" i="2"/>
  <c r="T5639" i="2" s="1"/>
  <c r="S5638" i="2"/>
  <c r="T5638" i="2" s="1"/>
  <c r="S5637" i="2"/>
  <c r="T5637" i="2" s="1"/>
  <c r="S5636" i="2"/>
  <c r="T5636" i="2" s="1"/>
  <c r="S5635" i="2"/>
  <c r="T5635" i="2" s="1"/>
  <c r="S5634" i="2"/>
  <c r="T5634" i="2" s="1"/>
  <c r="S5633" i="2"/>
  <c r="T5633" i="2" s="1"/>
  <c r="S5632" i="2"/>
  <c r="T5632" i="2" s="1"/>
  <c r="S5631" i="2"/>
  <c r="T5631" i="2" s="1"/>
  <c r="S5630" i="2"/>
  <c r="T5630" i="2" s="1"/>
  <c r="S5629" i="2"/>
  <c r="T5629" i="2" s="1"/>
  <c r="S5628" i="2"/>
  <c r="T5628" i="2" s="1"/>
  <c r="S5627" i="2"/>
  <c r="T5627" i="2" s="1"/>
  <c r="S5626" i="2"/>
  <c r="T5626" i="2" s="1"/>
  <c r="S5625" i="2"/>
  <c r="T5625" i="2" s="1"/>
  <c r="S5624" i="2"/>
  <c r="T5624" i="2" s="1"/>
  <c r="S5623" i="2"/>
  <c r="T5623" i="2" s="1"/>
  <c r="S5622" i="2"/>
  <c r="T5622" i="2" s="1"/>
  <c r="S5621" i="2"/>
  <c r="T5621" i="2" s="1"/>
  <c r="S5620" i="2"/>
  <c r="T5620" i="2" s="1"/>
  <c r="S5619" i="2"/>
  <c r="T5619" i="2" s="1"/>
  <c r="S5618" i="2"/>
  <c r="T5618" i="2" s="1"/>
  <c r="S5617" i="2"/>
  <c r="T5617" i="2" s="1"/>
  <c r="S5616" i="2"/>
  <c r="T5616" i="2" s="1"/>
  <c r="S5615" i="2"/>
  <c r="T5615" i="2" s="1"/>
  <c r="S5614" i="2"/>
  <c r="T5614" i="2" s="1"/>
  <c r="S5613" i="2"/>
  <c r="T5613" i="2" s="1"/>
  <c r="S5612" i="2"/>
  <c r="T5612" i="2" s="1"/>
  <c r="S5611" i="2"/>
  <c r="T5611" i="2" s="1"/>
  <c r="S5610" i="2"/>
  <c r="T5610" i="2" s="1"/>
  <c r="S5609" i="2"/>
  <c r="T5609" i="2" s="1"/>
  <c r="S5608" i="2"/>
  <c r="T5608" i="2" s="1"/>
  <c r="S5607" i="2"/>
  <c r="T5607" i="2" s="1"/>
  <c r="S5606" i="2"/>
  <c r="T5606" i="2" s="1"/>
  <c r="S5605" i="2"/>
  <c r="T5605" i="2" s="1"/>
  <c r="S5604" i="2"/>
  <c r="T5604" i="2" s="1"/>
  <c r="S5603" i="2"/>
  <c r="T5603" i="2" s="1"/>
  <c r="S5602" i="2"/>
  <c r="T5602" i="2" s="1"/>
  <c r="S5601" i="2"/>
  <c r="T5601" i="2" s="1"/>
  <c r="S5600" i="2"/>
  <c r="T5600" i="2" s="1"/>
  <c r="S5599" i="2"/>
  <c r="T5599" i="2" s="1"/>
  <c r="S5598" i="2"/>
  <c r="T5598" i="2" s="1"/>
  <c r="S5597" i="2"/>
  <c r="T5597" i="2" s="1"/>
  <c r="S5596" i="2"/>
  <c r="T5596" i="2" s="1"/>
  <c r="S5595" i="2"/>
  <c r="T5595" i="2" s="1"/>
  <c r="S5594" i="2"/>
  <c r="T5594" i="2" s="1"/>
  <c r="S5593" i="2"/>
  <c r="T5593" i="2" s="1"/>
  <c r="S5592" i="2"/>
  <c r="T5592" i="2" s="1"/>
  <c r="S5591" i="2"/>
  <c r="T5591" i="2" s="1"/>
  <c r="S5590" i="2"/>
  <c r="T5590" i="2" s="1"/>
  <c r="S5589" i="2"/>
  <c r="T5589" i="2" s="1"/>
  <c r="S5588" i="2"/>
  <c r="T5588" i="2" s="1"/>
  <c r="S5587" i="2"/>
  <c r="T5587" i="2" s="1"/>
  <c r="S5586" i="2"/>
  <c r="T5586" i="2" s="1"/>
  <c r="S5585" i="2"/>
  <c r="T5585" i="2" s="1"/>
  <c r="S5584" i="2"/>
  <c r="T5584" i="2" s="1"/>
  <c r="S5583" i="2"/>
  <c r="T5583" i="2" s="1"/>
  <c r="S5582" i="2"/>
  <c r="T5582" i="2" s="1"/>
  <c r="S5581" i="2"/>
  <c r="T5581" i="2" s="1"/>
  <c r="S5580" i="2"/>
  <c r="T5580" i="2" s="1"/>
  <c r="S5579" i="2"/>
  <c r="T5579" i="2" s="1"/>
  <c r="S5578" i="2"/>
  <c r="T5578" i="2" s="1"/>
  <c r="S5577" i="2"/>
  <c r="T5577" i="2" s="1"/>
  <c r="S5576" i="2"/>
  <c r="T5576" i="2" s="1"/>
  <c r="S5575" i="2"/>
  <c r="T5575" i="2" s="1"/>
  <c r="S5574" i="2"/>
  <c r="T5574" i="2" s="1"/>
  <c r="S5573" i="2"/>
  <c r="T5573" i="2" s="1"/>
  <c r="S5572" i="2"/>
  <c r="T5572" i="2" s="1"/>
  <c r="S5571" i="2"/>
  <c r="T5571" i="2" s="1"/>
  <c r="S5570" i="2"/>
  <c r="T5570" i="2" s="1"/>
  <c r="S5569" i="2"/>
  <c r="T5569" i="2" s="1"/>
  <c r="S5568" i="2"/>
  <c r="T5568" i="2" s="1"/>
  <c r="S5567" i="2"/>
  <c r="T5567" i="2" s="1"/>
  <c r="S5566" i="2"/>
  <c r="T5566" i="2" s="1"/>
  <c r="S5565" i="2"/>
  <c r="T5565" i="2" s="1"/>
  <c r="S5564" i="2"/>
  <c r="T5564" i="2" s="1"/>
  <c r="S5563" i="2"/>
  <c r="T5563" i="2" s="1"/>
  <c r="S5562" i="2"/>
  <c r="T5562" i="2" s="1"/>
  <c r="S5561" i="2"/>
  <c r="T5561" i="2" s="1"/>
  <c r="S5560" i="2"/>
  <c r="T5560" i="2" s="1"/>
  <c r="S5559" i="2"/>
  <c r="T5559" i="2" s="1"/>
  <c r="S5558" i="2"/>
  <c r="T5558" i="2" s="1"/>
  <c r="S5557" i="2"/>
  <c r="T5557" i="2" s="1"/>
  <c r="S5556" i="2"/>
  <c r="T5556" i="2" s="1"/>
  <c r="S5555" i="2"/>
  <c r="T5555" i="2" s="1"/>
  <c r="S5554" i="2"/>
  <c r="T5554" i="2" s="1"/>
  <c r="S5553" i="2"/>
  <c r="T5553" i="2" s="1"/>
  <c r="S5552" i="2"/>
  <c r="T5552" i="2" s="1"/>
  <c r="S5551" i="2"/>
  <c r="T5551" i="2" s="1"/>
  <c r="S5550" i="2"/>
  <c r="T5550" i="2" s="1"/>
  <c r="S5549" i="2"/>
  <c r="T5549" i="2" s="1"/>
  <c r="S5548" i="2"/>
  <c r="T5548" i="2" s="1"/>
  <c r="S5547" i="2"/>
  <c r="T5547" i="2" s="1"/>
  <c r="S5546" i="2"/>
  <c r="T5546" i="2" s="1"/>
  <c r="S5545" i="2"/>
  <c r="T5545" i="2" s="1"/>
  <c r="S5544" i="2"/>
  <c r="T5544" i="2" s="1"/>
  <c r="S5543" i="2"/>
  <c r="T5543" i="2" s="1"/>
  <c r="S5542" i="2"/>
  <c r="T5542" i="2" s="1"/>
  <c r="S5541" i="2"/>
  <c r="T5541" i="2" s="1"/>
  <c r="S5540" i="2"/>
  <c r="T5540" i="2" s="1"/>
  <c r="S5539" i="2"/>
  <c r="T5539" i="2" s="1"/>
  <c r="S5538" i="2"/>
  <c r="T5538" i="2" s="1"/>
  <c r="S5537" i="2"/>
  <c r="T5537" i="2" s="1"/>
  <c r="S5536" i="2"/>
  <c r="T5536" i="2" s="1"/>
  <c r="S5535" i="2"/>
  <c r="T5535" i="2" s="1"/>
  <c r="S5534" i="2"/>
  <c r="T5534" i="2" s="1"/>
  <c r="S5533" i="2"/>
  <c r="T5533" i="2" s="1"/>
  <c r="S5532" i="2"/>
  <c r="T5532" i="2" s="1"/>
  <c r="S5531" i="2"/>
  <c r="T5531" i="2" s="1"/>
  <c r="S5530" i="2"/>
  <c r="T5530" i="2" s="1"/>
  <c r="S5529" i="2"/>
  <c r="T5529" i="2" s="1"/>
  <c r="S5528" i="2"/>
  <c r="T5528" i="2" s="1"/>
  <c r="S5527" i="2"/>
  <c r="T5527" i="2" s="1"/>
  <c r="S5526" i="2"/>
  <c r="T5526" i="2" s="1"/>
  <c r="S5525" i="2"/>
  <c r="T5525" i="2" s="1"/>
  <c r="S5524" i="2"/>
  <c r="T5524" i="2" s="1"/>
  <c r="S5523" i="2"/>
  <c r="T5523" i="2" s="1"/>
  <c r="S5522" i="2"/>
  <c r="T5522" i="2" s="1"/>
  <c r="S5521" i="2"/>
  <c r="T5521" i="2" s="1"/>
  <c r="S5520" i="2"/>
  <c r="T5520" i="2" s="1"/>
  <c r="S5519" i="2"/>
  <c r="T5519" i="2" s="1"/>
  <c r="S5518" i="2"/>
  <c r="T5518" i="2" s="1"/>
  <c r="S5517" i="2"/>
  <c r="T5517" i="2" s="1"/>
  <c r="S5516" i="2"/>
  <c r="T5516" i="2" s="1"/>
  <c r="S5515" i="2"/>
  <c r="T5515" i="2" s="1"/>
  <c r="S5514" i="2"/>
  <c r="T5514" i="2" s="1"/>
  <c r="S5513" i="2"/>
  <c r="T5513" i="2" s="1"/>
  <c r="S5512" i="2"/>
  <c r="T5512" i="2" s="1"/>
  <c r="S5511" i="2"/>
  <c r="T5511" i="2" s="1"/>
  <c r="S5510" i="2"/>
  <c r="T5510" i="2" s="1"/>
  <c r="S5509" i="2"/>
  <c r="T5509" i="2" s="1"/>
  <c r="S5508" i="2"/>
  <c r="T5508" i="2" s="1"/>
  <c r="S5507" i="2"/>
  <c r="T5507" i="2" s="1"/>
  <c r="S5506" i="2"/>
  <c r="T5506" i="2" s="1"/>
  <c r="S5505" i="2"/>
  <c r="T5505" i="2" s="1"/>
  <c r="S5504" i="2"/>
  <c r="T5504" i="2" s="1"/>
  <c r="S5503" i="2"/>
  <c r="T5503" i="2" s="1"/>
  <c r="S5502" i="2"/>
  <c r="T5502" i="2" s="1"/>
  <c r="S5501" i="2"/>
  <c r="T5501" i="2" s="1"/>
  <c r="S5500" i="2"/>
  <c r="T5500" i="2" s="1"/>
  <c r="S5499" i="2"/>
  <c r="T5499" i="2" s="1"/>
  <c r="S5498" i="2"/>
  <c r="T5498" i="2" s="1"/>
  <c r="S5497" i="2"/>
  <c r="T5497" i="2" s="1"/>
  <c r="S5496" i="2"/>
  <c r="T5496" i="2" s="1"/>
  <c r="S5495" i="2"/>
  <c r="T5495" i="2" s="1"/>
  <c r="S5494" i="2"/>
  <c r="T5494" i="2" s="1"/>
  <c r="S5493" i="2"/>
  <c r="T5493" i="2" s="1"/>
  <c r="S5492" i="2"/>
  <c r="T5492" i="2" s="1"/>
  <c r="S5491" i="2"/>
  <c r="T5491" i="2" s="1"/>
  <c r="S5490" i="2"/>
  <c r="T5490" i="2" s="1"/>
  <c r="S5489" i="2"/>
  <c r="T5489" i="2" s="1"/>
  <c r="S5488" i="2"/>
  <c r="T5488" i="2" s="1"/>
  <c r="S5487" i="2"/>
  <c r="T5487" i="2" s="1"/>
  <c r="S5486" i="2"/>
  <c r="T5486" i="2" s="1"/>
  <c r="S5485" i="2"/>
  <c r="T5485" i="2" s="1"/>
  <c r="S5484" i="2"/>
  <c r="T5484" i="2" s="1"/>
  <c r="S5483" i="2"/>
  <c r="T5483" i="2" s="1"/>
  <c r="S5482" i="2"/>
  <c r="T5482" i="2" s="1"/>
  <c r="S5481" i="2"/>
  <c r="T5481" i="2" s="1"/>
  <c r="S5480" i="2"/>
  <c r="T5480" i="2" s="1"/>
  <c r="S5479" i="2"/>
  <c r="T5479" i="2" s="1"/>
  <c r="S5478" i="2"/>
  <c r="T5478" i="2" s="1"/>
  <c r="S5477" i="2"/>
  <c r="T5477" i="2" s="1"/>
  <c r="S5476" i="2"/>
  <c r="T5476" i="2" s="1"/>
  <c r="S5475" i="2"/>
  <c r="T5475" i="2" s="1"/>
  <c r="S5474" i="2"/>
  <c r="T5474" i="2" s="1"/>
  <c r="S5473" i="2"/>
  <c r="T5473" i="2" s="1"/>
  <c r="S5472" i="2"/>
  <c r="T5472" i="2" s="1"/>
  <c r="S5471" i="2"/>
  <c r="T5471" i="2" s="1"/>
  <c r="S5470" i="2"/>
  <c r="T5470" i="2" s="1"/>
  <c r="S5469" i="2"/>
  <c r="T5469" i="2" s="1"/>
  <c r="S5468" i="2"/>
  <c r="T5468" i="2" s="1"/>
  <c r="S5467" i="2"/>
  <c r="T5467" i="2" s="1"/>
  <c r="S5466" i="2"/>
  <c r="T5466" i="2" s="1"/>
  <c r="S5465" i="2"/>
  <c r="T5465" i="2" s="1"/>
  <c r="S5464" i="2"/>
  <c r="T5464" i="2" s="1"/>
  <c r="S5463" i="2"/>
  <c r="T5463" i="2" s="1"/>
  <c r="S5462" i="2"/>
  <c r="T5462" i="2" s="1"/>
  <c r="S5461" i="2"/>
  <c r="T5461" i="2" s="1"/>
  <c r="S5460" i="2"/>
  <c r="T5460" i="2" s="1"/>
  <c r="S5459" i="2"/>
  <c r="T5459" i="2" s="1"/>
  <c r="S5458" i="2"/>
  <c r="T5458" i="2" s="1"/>
  <c r="S5457" i="2"/>
  <c r="T5457" i="2" s="1"/>
  <c r="S5456" i="2"/>
  <c r="T5456" i="2" s="1"/>
  <c r="S5455" i="2"/>
  <c r="T5455" i="2" s="1"/>
  <c r="S5454" i="2"/>
  <c r="T5454" i="2" s="1"/>
  <c r="S5453" i="2"/>
  <c r="T5453" i="2" s="1"/>
  <c r="S5452" i="2"/>
  <c r="T5452" i="2" s="1"/>
  <c r="S5451" i="2"/>
  <c r="T5451" i="2" s="1"/>
  <c r="S5450" i="2"/>
  <c r="T5450" i="2" s="1"/>
  <c r="S5449" i="2"/>
  <c r="T5449" i="2" s="1"/>
  <c r="S5448" i="2"/>
  <c r="T5448" i="2" s="1"/>
  <c r="S5447" i="2"/>
  <c r="T5447" i="2" s="1"/>
  <c r="S5446" i="2"/>
  <c r="T5446" i="2" s="1"/>
  <c r="S5445" i="2"/>
  <c r="T5445" i="2" s="1"/>
  <c r="S5444" i="2"/>
  <c r="T5444" i="2" s="1"/>
  <c r="S5443" i="2"/>
  <c r="T5443" i="2" s="1"/>
  <c r="S5442" i="2"/>
  <c r="T5442" i="2" s="1"/>
  <c r="S5441" i="2"/>
  <c r="T5441" i="2" s="1"/>
  <c r="S5440" i="2"/>
  <c r="T5440" i="2" s="1"/>
  <c r="S5439" i="2"/>
  <c r="T5439" i="2" s="1"/>
  <c r="S5438" i="2"/>
  <c r="T5438" i="2" s="1"/>
  <c r="S5437" i="2"/>
  <c r="T5437" i="2" s="1"/>
  <c r="S5436" i="2"/>
  <c r="T5436" i="2" s="1"/>
  <c r="S5435" i="2"/>
  <c r="T5435" i="2" s="1"/>
  <c r="S5434" i="2"/>
  <c r="T5434" i="2" s="1"/>
  <c r="S5433" i="2"/>
  <c r="T5433" i="2" s="1"/>
  <c r="S5432" i="2"/>
  <c r="T5432" i="2" s="1"/>
  <c r="S5431" i="2"/>
  <c r="T5431" i="2" s="1"/>
  <c r="S5430" i="2"/>
  <c r="T5430" i="2" s="1"/>
  <c r="S5429" i="2"/>
  <c r="T5429" i="2" s="1"/>
  <c r="S5428" i="2"/>
  <c r="T5428" i="2" s="1"/>
  <c r="S5427" i="2"/>
  <c r="T5427" i="2" s="1"/>
  <c r="S5426" i="2"/>
  <c r="T5426" i="2" s="1"/>
  <c r="S5425" i="2"/>
  <c r="T5425" i="2" s="1"/>
  <c r="S5424" i="2"/>
  <c r="T5424" i="2" s="1"/>
  <c r="S5423" i="2"/>
  <c r="T5423" i="2" s="1"/>
  <c r="S5422" i="2"/>
  <c r="T5422" i="2" s="1"/>
  <c r="S5421" i="2"/>
  <c r="T5421" i="2" s="1"/>
  <c r="S5420" i="2"/>
  <c r="T5420" i="2" s="1"/>
  <c r="S5419" i="2"/>
  <c r="T5419" i="2" s="1"/>
  <c r="S5418" i="2"/>
  <c r="T5418" i="2" s="1"/>
  <c r="S5417" i="2"/>
  <c r="T5417" i="2" s="1"/>
  <c r="S5416" i="2"/>
  <c r="T5416" i="2" s="1"/>
  <c r="S5415" i="2"/>
  <c r="T5415" i="2" s="1"/>
  <c r="S5414" i="2"/>
  <c r="T5414" i="2" s="1"/>
  <c r="S5413" i="2"/>
  <c r="T5413" i="2" s="1"/>
  <c r="S5412" i="2"/>
  <c r="T5412" i="2" s="1"/>
  <c r="S5411" i="2"/>
  <c r="T5411" i="2" s="1"/>
  <c r="S5410" i="2"/>
  <c r="T5410" i="2" s="1"/>
  <c r="S5409" i="2"/>
  <c r="T5409" i="2" s="1"/>
  <c r="S5408" i="2"/>
  <c r="T5408" i="2" s="1"/>
  <c r="S5407" i="2"/>
  <c r="T5407" i="2" s="1"/>
  <c r="S5406" i="2"/>
  <c r="T5406" i="2" s="1"/>
  <c r="S5405" i="2"/>
  <c r="T5405" i="2" s="1"/>
  <c r="S5404" i="2"/>
  <c r="T5404" i="2" s="1"/>
  <c r="S5403" i="2"/>
  <c r="T5403" i="2" s="1"/>
  <c r="S5402" i="2"/>
  <c r="T5402" i="2" s="1"/>
  <c r="S5401" i="2"/>
  <c r="T5401" i="2" s="1"/>
  <c r="S5400" i="2"/>
  <c r="T5400" i="2" s="1"/>
  <c r="S5399" i="2"/>
  <c r="T5399" i="2" s="1"/>
  <c r="S5398" i="2"/>
  <c r="T5398" i="2" s="1"/>
  <c r="S5397" i="2"/>
  <c r="T5397" i="2" s="1"/>
  <c r="S5396" i="2"/>
  <c r="T5396" i="2" s="1"/>
  <c r="S5395" i="2"/>
  <c r="T5395" i="2" s="1"/>
  <c r="S5394" i="2"/>
  <c r="T5394" i="2" s="1"/>
  <c r="S5393" i="2"/>
  <c r="T5393" i="2" s="1"/>
  <c r="S5392" i="2"/>
  <c r="T5392" i="2" s="1"/>
  <c r="S5391" i="2"/>
  <c r="T5391" i="2" s="1"/>
  <c r="S5390" i="2"/>
  <c r="T5390" i="2" s="1"/>
  <c r="S5389" i="2"/>
  <c r="T5389" i="2" s="1"/>
  <c r="S5388" i="2"/>
  <c r="T5388" i="2" s="1"/>
  <c r="S5387" i="2"/>
  <c r="T5387" i="2" s="1"/>
  <c r="S5386" i="2"/>
  <c r="T5386" i="2" s="1"/>
  <c r="S5385" i="2"/>
  <c r="T5385" i="2" s="1"/>
  <c r="S5384" i="2"/>
  <c r="T5384" i="2" s="1"/>
  <c r="S5383" i="2"/>
  <c r="T5383" i="2" s="1"/>
  <c r="S5382" i="2"/>
  <c r="T5382" i="2" s="1"/>
  <c r="S5381" i="2"/>
  <c r="T5381" i="2" s="1"/>
  <c r="S5380" i="2"/>
  <c r="T5380" i="2" s="1"/>
  <c r="S5379" i="2"/>
  <c r="T5379" i="2" s="1"/>
  <c r="S5378" i="2"/>
  <c r="T5378" i="2" s="1"/>
  <c r="S5377" i="2"/>
  <c r="T5377" i="2" s="1"/>
  <c r="S5376" i="2"/>
  <c r="T5376" i="2" s="1"/>
  <c r="S5375" i="2"/>
  <c r="T5375" i="2" s="1"/>
  <c r="S5374" i="2"/>
  <c r="T5374" i="2" s="1"/>
  <c r="S5373" i="2"/>
  <c r="T5373" i="2" s="1"/>
  <c r="S5372" i="2"/>
  <c r="T5372" i="2" s="1"/>
  <c r="S5371" i="2"/>
  <c r="T5371" i="2" s="1"/>
  <c r="S5370" i="2"/>
  <c r="T5370" i="2" s="1"/>
  <c r="S5369" i="2"/>
  <c r="T5369" i="2" s="1"/>
  <c r="S5368" i="2"/>
  <c r="T5368" i="2" s="1"/>
  <c r="S5367" i="2"/>
  <c r="T5367" i="2" s="1"/>
  <c r="S5366" i="2"/>
  <c r="T5366" i="2" s="1"/>
  <c r="S5365" i="2"/>
  <c r="T5365" i="2" s="1"/>
  <c r="S5364" i="2"/>
  <c r="T5364" i="2" s="1"/>
  <c r="S5363" i="2"/>
  <c r="T5363" i="2" s="1"/>
  <c r="S5362" i="2"/>
  <c r="T5362" i="2" s="1"/>
  <c r="S5361" i="2"/>
  <c r="T5361" i="2" s="1"/>
  <c r="S5360" i="2"/>
  <c r="T5360" i="2" s="1"/>
  <c r="S5359" i="2"/>
  <c r="T5359" i="2" s="1"/>
  <c r="S5358" i="2"/>
  <c r="T5358" i="2" s="1"/>
  <c r="S5357" i="2"/>
  <c r="T5357" i="2" s="1"/>
  <c r="S5356" i="2"/>
  <c r="T5356" i="2" s="1"/>
  <c r="S5355" i="2"/>
  <c r="T5355" i="2" s="1"/>
  <c r="S5354" i="2"/>
  <c r="T5354" i="2" s="1"/>
  <c r="S5353" i="2"/>
  <c r="T5353" i="2" s="1"/>
  <c r="S5352" i="2"/>
  <c r="T5352" i="2" s="1"/>
  <c r="S5351" i="2"/>
  <c r="T5351" i="2" s="1"/>
  <c r="S5350" i="2"/>
  <c r="T5350" i="2" s="1"/>
  <c r="S5349" i="2"/>
  <c r="T5349" i="2" s="1"/>
  <c r="S5348" i="2"/>
  <c r="T5348" i="2" s="1"/>
  <c r="S5347" i="2"/>
  <c r="T5347" i="2" s="1"/>
  <c r="S5346" i="2"/>
  <c r="T5346" i="2" s="1"/>
  <c r="S5345" i="2"/>
  <c r="T5345" i="2" s="1"/>
  <c r="S5344" i="2"/>
  <c r="T5344" i="2" s="1"/>
  <c r="S5343" i="2"/>
  <c r="T5343" i="2" s="1"/>
  <c r="S5342" i="2"/>
  <c r="T5342" i="2" s="1"/>
  <c r="S5341" i="2"/>
  <c r="T5341" i="2" s="1"/>
  <c r="S5340" i="2"/>
  <c r="T5340" i="2" s="1"/>
  <c r="S5339" i="2"/>
  <c r="T5339" i="2" s="1"/>
  <c r="S5338" i="2"/>
  <c r="T5338" i="2" s="1"/>
  <c r="S5337" i="2"/>
  <c r="T5337" i="2" s="1"/>
  <c r="S5336" i="2"/>
  <c r="T5336" i="2" s="1"/>
  <c r="S5335" i="2"/>
  <c r="T5335" i="2" s="1"/>
  <c r="S5334" i="2"/>
  <c r="T5334" i="2" s="1"/>
  <c r="S5333" i="2"/>
  <c r="T5333" i="2" s="1"/>
  <c r="S5332" i="2"/>
  <c r="T5332" i="2" s="1"/>
  <c r="S5331" i="2"/>
  <c r="T5331" i="2" s="1"/>
  <c r="S5330" i="2"/>
  <c r="T5330" i="2" s="1"/>
  <c r="S5329" i="2"/>
  <c r="T5329" i="2" s="1"/>
  <c r="S5328" i="2"/>
  <c r="T5328" i="2" s="1"/>
  <c r="S5327" i="2"/>
  <c r="T5327" i="2" s="1"/>
  <c r="S5326" i="2"/>
  <c r="T5326" i="2" s="1"/>
  <c r="S5325" i="2"/>
  <c r="T5325" i="2" s="1"/>
  <c r="S5324" i="2"/>
  <c r="T5324" i="2" s="1"/>
  <c r="S5323" i="2"/>
  <c r="T5323" i="2" s="1"/>
  <c r="S5322" i="2"/>
  <c r="T5322" i="2" s="1"/>
  <c r="S5321" i="2"/>
  <c r="T5321" i="2" s="1"/>
  <c r="S5320" i="2"/>
  <c r="T5320" i="2" s="1"/>
  <c r="S5319" i="2"/>
  <c r="T5319" i="2" s="1"/>
  <c r="S5318" i="2"/>
  <c r="T5318" i="2" s="1"/>
  <c r="S5317" i="2"/>
  <c r="T5317" i="2" s="1"/>
  <c r="S5316" i="2"/>
  <c r="T5316" i="2" s="1"/>
  <c r="S5315" i="2"/>
  <c r="T5315" i="2" s="1"/>
  <c r="S5314" i="2"/>
  <c r="T5314" i="2" s="1"/>
  <c r="S5313" i="2"/>
  <c r="T5313" i="2" s="1"/>
  <c r="S5312" i="2"/>
  <c r="T5312" i="2" s="1"/>
  <c r="S5311" i="2"/>
  <c r="T5311" i="2" s="1"/>
  <c r="S5310" i="2"/>
  <c r="T5310" i="2" s="1"/>
  <c r="S5309" i="2"/>
  <c r="T5309" i="2" s="1"/>
  <c r="S5308" i="2"/>
  <c r="T5308" i="2" s="1"/>
  <c r="S5307" i="2"/>
  <c r="T5307" i="2" s="1"/>
  <c r="S5306" i="2"/>
  <c r="T5306" i="2" s="1"/>
  <c r="S5305" i="2"/>
  <c r="T5305" i="2" s="1"/>
  <c r="S5304" i="2"/>
  <c r="T5304" i="2" s="1"/>
  <c r="S5303" i="2"/>
  <c r="T5303" i="2" s="1"/>
  <c r="S5302" i="2"/>
  <c r="T5302" i="2" s="1"/>
  <c r="S5301" i="2"/>
  <c r="T5301" i="2" s="1"/>
  <c r="S5300" i="2"/>
  <c r="T5300" i="2" s="1"/>
  <c r="S5299" i="2"/>
  <c r="T5299" i="2" s="1"/>
  <c r="S5298" i="2"/>
  <c r="T5298" i="2" s="1"/>
  <c r="S5297" i="2"/>
  <c r="T5297" i="2" s="1"/>
  <c r="S5296" i="2"/>
  <c r="T5296" i="2" s="1"/>
  <c r="S5295" i="2"/>
  <c r="T5295" i="2" s="1"/>
  <c r="S5294" i="2"/>
  <c r="T5294" i="2" s="1"/>
  <c r="S5293" i="2"/>
  <c r="T5293" i="2" s="1"/>
  <c r="S5292" i="2"/>
  <c r="T5292" i="2" s="1"/>
  <c r="S5291" i="2"/>
  <c r="T5291" i="2" s="1"/>
  <c r="S5290" i="2"/>
  <c r="T5290" i="2" s="1"/>
  <c r="S5289" i="2"/>
  <c r="T5289" i="2" s="1"/>
  <c r="S5288" i="2"/>
  <c r="T5288" i="2" s="1"/>
  <c r="S5287" i="2"/>
  <c r="T5287" i="2" s="1"/>
  <c r="S5286" i="2"/>
  <c r="T5286" i="2" s="1"/>
  <c r="S5285" i="2"/>
  <c r="T5285" i="2" s="1"/>
  <c r="S5284" i="2"/>
  <c r="T5284" i="2" s="1"/>
  <c r="S5283" i="2"/>
  <c r="T5283" i="2" s="1"/>
  <c r="S5282" i="2"/>
  <c r="T5282" i="2" s="1"/>
  <c r="S5281" i="2"/>
  <c r="T5281" i="2" s="1"/>
  <c r="S5280" i="2"/>
  <c r="T5280" i="2" s="1"/>
  <c r="S5279" i="2"/>
  <c r="T5279" i="2" s="1"/>
  <c r="S5278" i="2"/>
  <c r="T5278" i="2" s="1"/>
  <c r="S5277" i="2"/>
  <c r="T5277" i="2" s="1"/>
  <c r="S5276" i="2"/>
  <c r="T5276" i="2" s="1"/>
  <c r="S5275" i="2"/>
  <c r="T5275" i="2" s="1"/>
  <c r="S5274" i="2"/>
  <c r="T5274" i="2" s="1"/>
  <c r="S5273" i="2"/>
  <c r="T5273" i="2" s="1"/>
  <c r="S5272" i="2"/>
  <c r="T5272" i="2" s="1"/>
  <c r="S5271" i="2"/>
  <c r="T5271" i="2" s="1"/>
  <c r="S5270" i="2"/>
  <c r="T5270" i="2" s="1"/>
  <c r="S5269" i="2"/>
  <c r="T5269" i="2" s="1"/>
  <c r="S5268" i="2"/>
  <c r="T5268" i="2" s="1"/>
  <c r="S5267" i="2"/>
  <c r="T5267" i="2" s="1"/>
  <c r="S5266" i="2"/>
  <c r="T5266" i="2" s="1"/>
  <c r="S5265" i="2"/>
  <c r="T5265" i="2" s="1"/>
  <c r="S5264" i="2"/>
  <c r="T5264" i="2" s="1"/>
  <c r="S5263" i="2"/>
  <c r="T5263" i="2" s="1"/>
  <c r="S5262" i="2"/>
  <c r="T5262" i="2" s="1"/>
  <c r="S5261" i="2"/>
  <c r="T5261" i="2" s="1"/>
  <c r="S5260" i="2"/>
  <c r="T5260" i="2" s="1"/>
  <c r="S5259" i="2"/>
  <c r="T5259" i="2" s="1"/>
  <c r="S5258" i="2"/>
  <c r="T5258" i="2" s="1"/>
  <c r="S5257" i="2"/>
  <c r="T5257" i="2" s="1"/>
  <c r="S5256" i="2"/>
  <c r="T5256" i="2" s="1"/>
  <c r="S5255" i="2"/>
  <c r="T5255" i="2" s="1"/>
  <c r="S5254" i="2"/>
  <c r="T5254" i="2" s="1"/>
  <c r="S5253" i="2"/>
  <c r="T5253" i="2" s="1"/>
  <c r="S5252" i="2"/>
  <c r="T5252" i="2" s="1"/>
  <c r="S5251" i="2"/>
  <c r="T5251" i="2" s="1"/>
  <c r="S5250" i="2"/>
  <c r="T5250" i="2" s="1"/>
  <c r="S5249" i="2"/>
  <c r="T5249" i="2" s="1"/>
  <c r="S5248" i="2"/>
  <c r="T5248" i="2" s="1"/>
  <c r="S5247" i="2"/>
  <c r="T5247" i="2" s="1"/>
  <c r="S5246" i="2"/>
  <c r="T5246" i="2" s="1"/>
  <c r="S5245" i="2"/>
  <c r="T5245" i="2" s="1"/>
  <c r="S5244" i="2"/>
  <c r="T5244" i="2" s="1"/>
  <c r="S5243" i="2"/>
  <c r="T5243" i="2" s="1"/>
  <c r="S5242" i="2"/>
  <c r="T5242" i="2" s="1"/>
  <c r="S5241" i="2"/>
  <c r="T5241" i="2" s="1"/>
  <c r="S5240" i="2"/>
  <c r="T5240" i="2" s="1"/>
  <c r="S5239" i="2"/>
  <c r="T5239" i="2" s="1"/>
  <c r="S5238" i="2"/>
  <c r="T5238" i="2" s="1"/>
  <c r="S5237" i="2"/>
  <c r="T5237" i="2" s="1"/>
  <c r="S5236" i="2"/>
  <c r="T5236" i="2" s="1"/>
  <c r="S5235" i="2"/>
  <c r="T5235" i="2" s="1"/>
  <c r="S5234" i="2"/>
  <c r="T5234" i="2" s="1"/>
  <c r="S5233" i="2"/>
  <c r="T5233" i="2" s="1"/>
  <c r="S5232" i="2"/>
  <c r="T5232" i="2" s="1"/>
  <c r="S5231" i="2"/>
  <c r="T5231" i="2" s="1"/>
  <c r="S5230" i="2"/>
  <c r="T5230" i="2" s="1"/>
  <c r="S5229" i="2"/>
  <c r="T5229" i="2" s="1"/>
  <c r="S5228" i="2"/>
  <c r="T5228" i="2" s="1"/>
  <c r="S5227" i="2"/>
  <c r="T5227" i="2" s="1"/>
  <c r="S5226" i="2"/>
  <c r="T5226" i="2" s="1"/>
  <c r="S5225" i="2"/>
  <c r="T5225" i="2" s="1"/>
  <c r="S5224" i="2"/>
  <c r="T5224" i="2" s="1"/>
  <c r="S5223" i="2"/>
  <c r="T5223" i="2" s="1"/>
  <c r="S5222" i="2"/>
  <c r="T5222" i="2" s="1"/>
  <c r="S5221" i="2"/>
  <c r="T5221" i="2" s="1"/>
  <c r="S5220" i="2"/>
  <c r="T5220" i="2" s="1"/>
  <c r="S5219" i="2"/>
  <c r="T5219" i="2" s="1"/>
  <c r="S5218" i="2"/>
  <c r="T5218" i="2" s="1"/>
  <c r="S5217" i="2"/>
  <c r="T5217" i="2" s="1"/>
  <c r="S5216" i="2"/>
  <c r="T5216" i="2" s="1"/>
  <c r="S5215" i="2"/>
  <c r="T5215" i="2" s="1"/>
  <c r="S5214" i="2"/>
  <c r="T5214" i="2" s="1"/>
  <c r="S5213" i="2"/>
  <c r="T5213" i="2" s="1"/>
  <c r="S5212" i="2"/>
  <c r="T5212" i="2" s="1"/>
  <c r="S5211" i="2"/>
  <c r="T5211" i="2" s="1"/>
  <c r="S5210" i="2"/>
  <c r="T5210" i="2" s="1"/>
  <c r="S5209" i="2"/>
  <c r="T5209" i="2" s="1"/>
  <c r="S5208" i="2"/>
  <c r="T5208" i="2" s="1"/>
  <c r="S5207" i="2"/>
  <c r="T5207" i="2" s="1"/>
  <c r="S5206" i="2"/>
  <c r="T5206" i="2" s="1"/>
  <c r="S5205" i="2"/>
  <c r="T5205" i="2" s="1"/>
  <c r="S5204" i="2"/>
  <c r="T5204" i="2" s="1"/>
  <c r="S5203" i="2"/>
  <c r="T5203" i="2" s="1"/>
  <c r="S5202" i="2"/>
  <c r="T5202" i="2" s="1"/>
  <c r="S5201" i="2"/>
  <c r="T5201" i="2" s="1"/>
  <c r="S5200" i="2"/>
  <c r="T5200" i="2" s="1"/>
  <c r="S5199" i="2"/>
  <c r="T5199" i="2" s="1"/>
  <c r="S5198" i="2"/>
  <c r="T5198" i="2" s="1"/>
  <c r="S5197" i="2"/>
  <c r="T5197" i="2" s="1"/>
  <c r="S5196" i="2"/>
  <c r="T5196" i="2" s="1"/>
  <c r="S5195" i="2"/>
  <c r="T5195" i="2" s="1"/>
  <c r="S5194" i="2"/>
  <c r="T5194" i="2" s="1"/>
  <c r="S5193" i="2"/>
  <c r="T5193" i="2" s="1"/>
  <c r="S5192" i="2"/>
  <c r="T5192" i="2" s="1"/>
  <c r="S5191" i="2"/>
  <c r="T5191" i="2" s="1"/>
  <c r="S5190" i="2"/>
  <c r="T5190" i="2" s="1"/>
  <c r="S5189" i="2"/>
  <c r="T5189" i="2" s="1"/>
  <c r="S5188" i="2"/>
  <c r="T5188" i="2" s="1"/>
  <c r="S5187" i="2"/>
  <c r="T5187" i="2" s="1"/>
  <c r="S5186" i="2"/>
  <c r="T5186" i="2" s="1"/>
  <c r="S5185" i="2"/>
  <c r="T5185" i="2" s="1"/>
  <c r="S5184" i="2"/>
  <c r="T5184" i="2" s="1"/>
  <c r="S5183" i="2"/>
  <c r="T5183" i="2" s="1"/>
  <c r="S5182" i="2"/>
  <c r="T5182" i="2" s="1"/>
  <c r="S5181" i="2"/>
  <c r="T5181" i="2" s="1"/>
  <c r="S5180" i="2"/>
  <c r="T5180" i="2" s="1"/>
  <c r="S5179" i="2"/>
  <c r="T5179" i="2" s="1"/>
  <c r="S5178" i="2"/>
  <c r="T5178" i="2" s="1"/>
  <c r="S5177" i="2"/>
  <c r="T5177" i="2" s="1"/>
  <c r="S5176" i="2"/>
  <c r="T5176" i="2" s="1"/>
  <c r="S5175" i="2"/>
  <c r="T5175" i="2" s="1"/>
  <c r="S5174" i="2"/>
  <c r="T5174" i="2" s="1"/>
  <c r="S5173" i="2"/>
  <c r="T5173" i="2" s="1"/>
  <c r="S5172" i="2"/>
  <c r="T5172" i="2" s="1"/>
  <c r="S5171" i="2"/>
  <c r="T5171" i="2" s="1"/>
  <c r="S5170" i="2"/>
  <c r="T5170" i="2" s="1"/>
  <c r="S5169" i="2"/>
  <c r="T5169" i="2" s="1"/>
  <c r="S5168" i="2"/>
  <c r="T5168" i="2" s="1"/>
  <c r="S5167" i="2"/>
  <c r="T5167" i="2" s="1"/>
  <c r="S5166" i="2"/>
  <c r="T5166" i="2" s="1"/>
  <c r="S5165" i="2"/>
  <c r="T5165" i="2" s="1"/>
  <c r="S5164" i="2"/>
  <c r="T5164" i="2" s="1"/>
  <c r="S5163" i="2"/>
  <c r="T5163" i="2" s="1"/>
  <c r="S5162" i="2"/>
  <c r="T5162" i="2" s="1"/>
  <c r="S5161" i="2"/>
  <c r="T5161" i="2" s="1"/>
  <c r="S5160" i="2"/>
  <c r="T5160" i="2" s="1"/>
  <c r="S5159" i="2"/>
  <c r="T5159" i="2" s="1"/>
  <c r="S5158" i="2"/>
  <c r="T5158" i="2" s="1"/>
  <c r="S5157" i="2"/>
  <c r="T5157" i="2" s="1"/>
  <c r="S5156" i="2"/>
  <c r="T5156" i="2" s="1"/>
  <c r="S5155" i="2"/>
  <c r="T5155" i="2" s="1"/>
  <c r="S5154" i="2"/>
  <c r="T5154" i="2" s="1"/>
  <c r="S5153" i="2"/>
  <c r="T5153" i="2" s="1"/>
  <c r="S5152" i="2"/>
  <c r="T5152" i="2" s="1"/>
  <c r="S5151" i="2"/>
  <c r="T5151" i="2" s="1"/>
  <c r="S5150" i="2"/>
  <c r="T5150" i="2" s="1"/>
  <c r="S5149" i="2"/>
  <c r="T5149" i="2" s="1"/>
  <c r="S5148" i="2"/>
  <c r="T5148" i="2" s="1"/>
  <c r="S5147" i="2"/>
  <c r="T5147" i="2" s="1"/>
  <c r="S5146" i="2"/>
  <c r="T5146" i="2" s="1"/>
  <c r="S5145" i="2"/>
  <c r="T5145" i="2" s="1"/>
  <c r="S5144" i="2"/>
  <c r="T5144" i="2" s="1"/>
  <c r="S5143" i="2"/>
  <c r="T5143" i="2" s="1"/>
  <c r="S5142" i="2"/>
  <c r="T5142" i="2" s="1"/>
  <c r="S5141" i="2"/>
  <c r="T5141" i="2" s="1"/>
  <c r="S5140" i="2"/>
  <c r="T5140" i="2" s="1"/>
  <c r="S5139" i="2"/>
  <c r="T5139" i="2" s="1"/>
  <c r="S5138" i="2"/>
  <c r="T5138" i="2" s="1"/>
  <c r="S5137" i="2"/>
  <c r="T5137" i="2" s="1"/>
  <c r="S5136" i="2"/>
  <c r="T5136" i="2" s="1"/>
  <c r="S5135" i="2"/>
  <c r="T5135" i="2" s="1"/>
  <c r="S5134" i="2"/>
  <c r="T5134" i="2" s="1"/>
  <c r="S5133" i="2"/>
  <c r="T5133" i="2" s="1"/>
  <c r="S5132" i="2"/>
  <c r="T5132" i="2" s="1"/>
  <c r="S5131" i="2"/>
  <c r="T5131" i="2" s="1"/>
  <c r="S5130" i="2"/>
  <c r="T5130" i="2" s="1"/>
  <c r="S5129" i="2"/>
  <c r="T5129" i="2" s="1"/>
  <c r="S5128" i="2"/>
  <c r="T5128" i="2" s="1"/>
  <c r="S5127" i="2"/>
  <c r="T5127" i="2" s="1"/>
  <c r="S5126" i="2"/>
  <c r="T5126" i="2" s="1"/>
  <c r="S5125" i="2"/>
  <c r="T5125" i="2" s="1"/>
  <c r="S5124" i="2"/>
  <c r="T5124" i="2" s="1"/>
  <c r="S5123" i="2"/>
  <c r="T5123" i="2" s="1"/>
  <c r="S5122" i="2"/>
  <c r="T5122" i="2" s="1"/>
  <c r="S5121" i="2"/>
  <c r="T5121" i="2" s="1"/>
  <c r="S5120" i="2"/>
  <c r="T5120" i="2" s="1"/>
  <c r="S5119" i="2"/>
  <c r="T5119" i="2" s="1"/>
  <c r="S5118" i="2"/>
  <c r="T5118" i="2" s="1"/>
  <c r="S5117" i="2"/>
  <c r="T5117" i="2" s="1"/>
  <c r="S5116" i="2"/>
  <c r="T5116" i="2" s="1"/>
  <c r="S5115" i="2"/>
  <c r="T5115" i="2" s="1"/>
  <c r="S5114" i="2"/>
  <c r="T5114" i="2" s="1"/>
  <c r="S5113" i="2"/>
  <c r="T5113" i="2" s="1"/>
  <c r="S5112" i="2"/>
  <c r="T5112" i="2" s="1"/>
  <c r="S5111" i="2"/>
  <c r="T5111" i="2" s="1"/>
  <c r="S5110" i="2"/>
  <c r="T5110" i="2" s="1"/>
  <c r="S5109" i="2"/>
  <c r="T5109" i="2" s="1"/>
  <c r="S5108" i="2"/>
  <c r="T5108" i="2" s="1"/>
  <c r="S5107" i="2"/>
  <c r="T5107" i="2" s="1"/>
  <c r="S5106" i="2"/>
  <c r="T5106" i="2" s="1"/>
  <c r="S5105" i="2"/>
  <c r="T5105" i="2" s="1"/>
  <c r="S5104" i="2"/>
  <c r="T5104" i="2" s="1"/>
  <c r="S5103" i="2"/>
  <c r="T5103" i="2" s="1"/>
  <c r="S5102" i="2"/>
  <c r="T5102" i="2" s="1"/>
  <c r="S5101" i="2"/>
  <c r="T5101" i="2" s="1"/>
  <c r="S5100" i="2"/>
  <c r="T5100" i="2" s="1"/>
  <c r="S5099" i="2"/>
  <c r="T5099" i="2" s="1"/>
  <c r="S5098" i="2"/>
  <c r="T5098" i="2" s="1"/>
  <c r="S5097" i="2"/>
  <c r="T5097" i="2" s="1"/>
  <c r="S5096" i="2"/>
  <c r="T5096" i="2" s="1"/>
  <c r="S5095" i="2"/>
  <c r="T5095" i="2" s="1"/>
  <c r="S5094" i="2"/>
  <c r="T5094" i="2" s="1"/>
  <c r="S5093" i="2"/>
  <c r="T5093" i="2" s="1"/>
  <c r="S5092" i="2"/>
  <c r="T5092" i="2" s="1"/>
  <c r="S5091" i="2"/>
  <c r="T5091" i="2" s="1"/>
  <c r="S5090" i="2"/>
  <c r="T5090" i="2" s="1"/>
  <c r="S5089" i="2"/>
  <c r="T5089" i="2" s="1"/>
  <c r="S5088" i="2"/>
  <c r="T5088" i="2" s="1"/>
  <c r="S5087" i="2"/>
  <c r="T5087" i="2" s="1"/>
  <c r="S5086" i="2"/>
  <c r="T5086" i="2" s="1"/>
  <c r="S5085" i="2"/>
  <c r="T5085" i="2" s="1"/>
  <c r="S5084" i="2"/>
  <c r="T5084" i="2" s="1"/>
  <c r="S5083" i="2"/>
  <c r="T5083" i="2" s="1"/>
  <c r="S5082" i="2"/>
  <c r="T5082" i="2" s="1"/>
  <c r="S5081" i="2"/>
  <c r="T5081" i="2" s="1"/>
  <c r="S5080" i="2"/>
  <c r="T5080" i="2" s="1"/>
  <c r="S5079" i="2"/>
  <c r="T5079" i="2" s="1"/>
  <c r="S5078" i="2"/>
  <c r="T5078" i="2" s="1"/>
  <c r="S5077" i="2"/>
  <c r="T5077" i="2" s="1"/>
  <c r="S5076" i="2"/>
  <c r="T5076" i="2" s="1"/>
  <c r="S5075" i="2"/>
  <c r="T5075" i="2" s="1"/>
  <c r="S5074" i="2"/>
  <c r="T5074" i="2" s="1"/>
  <c r="S5073" i="2"/>
  <c r="T5073" i="2" s="1"/>
  <c r="S5072" i="2"/>
  <c r="T5072" i="2" s="1"/>
  <c r="S5071" i="2"/>
  <c r="T5071" i="2" s="1"/>
  <c r="S5070" i="2"/>
  <c r="T5070" i="2" s="1"/>
  <c r="S5069" i="2"/>
  <c r="T5069" i="2" s="1"/>
  <c r="S5068" i="2"/>
  <c r="T5068" i="2" s="1"/>
  <c r="S5067" i="2"/>
  <c r="T5067" i="2" s="1"/>
  <c r="S5066" i="2"/>
  <c r="T5066" i="2" s="1"/>
  <c r="S5065" i="2"/>
  <c r="T5065" i="2" s="1"/>
  <c r="S5064" i="2"/>
  <c r="T5064" i="2" s="1"/>
  <c r="S5063" i="2"/>
  <c r="T5063" i="2" s="1"/>
  <c r="S5062" i="2"/>
  <c r="T5062" i="2" s="1"/>
  <c r="S5061" i="2"/>
  <c r="T5061" i="2" s="1"/>
  <c r="S5060" i="2"/>
  <c r="T5060" i="2" s="1"/>
  <c r="S5059" i="2"/>
  <c r="T5059" i="2" s="1"/>
  <c r="S5058" i="2"/>
  <c r="T5058" i="2" s="1"/>
  <c r="S5057" i="2"/>
  <c r="T5057" i="2" s="1"/>
  <c r="S5056" i="2"/>
  <c r="T5056" i="2" s="1"/>
  <c r="S5055" i="2"/>
  <c r="T5055" i="2" s="1"/>
  <c r="S5054" i="2"/>
  <c r="T5054" i="2" s="1"/>
  <c r="S5053" i="2"/>
  <c r="T5053" i="2" s="1"/>
  <c r="S5052" i="2"/>
  <c r="T5052" i="2" s="1"/>
  <c r="S5051" i="2"/>
  <c r="T5051" i="2" s="1"/>
  <c r="S5050" i="2"/>
  <c r="T5050" i="2" s="1"/>
  <c r="S5049" i="2"/>
  <c r="T5049" i="2" s="1"/>
  <c r="S5048" i="2"/>
  <c r="T5048" i="2" s="1"/>
  <c r="S5047" i="2"/>
  <c r="T5047" i="2" s="1"/>
  <c r="S5046" i="2"/>
  <c r="T5046" i="2" s="1"/>
  <c r="S5045" i="2"/>
  <c r="T5045" i="2" s="1"/>
  <c r="S5044" i="2"/>
  <c r="T5044" i="2" s="1"/>
  <c r="S5043" i="2"/>
  <c r="T5043" i="2" s="1"/>
  <c r="S5042" i="2"/>
  <c r="T5042" i="2" s="1"/>
  <c r="S5041" i="2"/>
  <c r="T5041" i="2" s="1"/>
  <c r="S5040" i="2"/>
  <c r="T5040" i="2" s="1"/>
  <c r="S5039" i="2"/>
  <c r="T5039" i="2" s="1"/>
  <c r="S5038" i="2"/>
  <c r="T5038" i="2" s="1"/>
  <c r="S5037" i="2"/>
  <c r="T5037" i="2" s="1"/>
  <c r="S5036" i="2"/>
  <c r="T5036" i="2" s="1"/>
  <c r="S5035" i="2"/>
  <c r="T5035" i="2" s="1"/>
  <c r="S5034" i="2"/>
  <c r="T5034" i="2" s="1"/>
  <c r="S5033" i="2"/>
  <c r="T5033" i="2" s="1"/>
  <c r="S5032" i="2"/>
  <c r="T5032" i="2" s="1"/>
  <c r="S5031" i="2"/>
  <c r="T5031" i="2" s="1"/>
  <c r="S5030" i="2"/>
  <c r="T5030" i="2" s="1"/>
  <c r="S5029" i="2"/>
  <c r="T5029" i="2" s="1"/>
  <c r="S5028" i="2"/>
  <c r="T5028" i="2" s="1"/>
  <c r="S5027" i="2"/>
  <c r="T5027" i="2" s="1"/>
  <c r="S5026" i="2"/>
  <c r="T5026" i="2" s="1"/>
  <c r="S5025" i="2"/>
  <c r="T5025" i="2" s="1"/>
  <c r="S5024" i="2"/>
  <c r="T5024" i="2" s="1"/>
  <c r="S5023" i="2"/>
  <c r="T5023" i="2" s="1"/>
  <c r="S5022" i="2"/>
  <c r="T5022" i="2" s="1"/>
  <c r="S5021" i="2"/>
  <c r="T5021" i="2" s="1"/>
  <c r="S5020" i="2"/>
  <c r="T5020" i="2" s="1"/>
  <c r="S5019" i="2"/>
  <c r="T5019" i="2" s="1"/>
  <c r="S5018" i="2"/>
  <c r="T5018" i="2" s="1"/>
  <c r="S5017" i="2"/>
  <c r="T5017" i="2" s="1"/>
  <c r="S5016" i="2"/>
  <c r="T5016" i="2" s="1"/>
  <c r="S5015" i="2"/>
  <c r="T5015" i="2" s="1"/>
  <c r="S5014" i="2"/>
  <c r="T5014" i="2" s="1"/>
  <c r="S5013" i="2"/>
  <c r="T5013" i="2" s="1"/>
  <c r="S5012" i="2"/>
  <c r="T5012" i="2" s="1"/>
  <c r="S5011" i="2"/>
  <c r="T5011" i="2" s="1"/>
  <c r="S5010" i="2"/>
  <c r="T5010" i="2" s="1"/>
  <c r="S5009" i="2"/>
  <c r="T5009" i="2" s="1"/>
  <c r="S5008" i="2"/>
  <c r="T5008" i="2" s="1"/>
  <c r="S5007" i="2"/>
  <c r="T5007" i="2" s="1"/>
  <c r="S5006" i="2"/>
  <c r="T5006" i="2" s="1"/>
  <c r="S5005" i="2"/>
  <c r="T5005" i="2" s="1"/>
  <c r="S5004" i="2"/>
  <c r="T5004" i="2" s="1"/>
  <c r="S5003" i="2"/>
  <c r="T5003" i="2" s="1"/>
  <c r="S5002" i="2"/>
  <c r="T5002" i="2" s="1"/>
  <c r="S5001" i="2"/>
  <c r="T5001" i="2" s="1"/>
  <c r="S5000" i="2"/>
  <c r="T5000" i="2" s="1"/>
  <c r="S4999" i="2"/>
  <c r="T4999" i="2" s="1"/>
  <c r="S4998" i="2"/>
  <c r="T4998" i="2" s="1"/>
  <c r="S4997" i="2"/>
  <c r="T4997" i="2" s="1"/>
  <c r="S4996" i="2"/>
  <c r="T4996" i="2" s="1"/>
  <c r="S4995" i="2"/>
  <c r="T4995" i="2" s="1"/>
  <c r="S4994" i="2"/>
  <c r="T4994" i="2" s="1"/>
  <c r="S4993" i="2"/>
  <c r="T4993" i="2" s="1"/>
  <c r="S4992" i="2"/>
  <c r="T4992" i="2" s="1"/>
  <c r="S4991" i="2"/>
  <c r="T4991" i="2" s="1"/>
  <c r="S4990" i="2"/>
  <c r="T4990" i="2" s="1"/>
  <c r="S4989" i="2"/>
  <c r="T4989" i="2" s="1"/>
  <c r="S4988" i="2"/>
  <c r="T4988" i="2" s="1"/>
  <c r="S4987" i="2"/>
  <c r="T4987" i="2" s="1"/>
  <c r="S4986" i="2"/>
  <c r="T4986" i="2" s="1"/>
  <c r="S4985" i="2"/>
  <c r="T4985" i="2" s="1"/>
  <c r="S4984" i="2"/>
  <c r="T4984" i="2" s="1"/>
  <c r="S4983" i="2"/>
  <c r="T4983" i="2" s="1"/>
  <c r="S4982" i="2"/>
  <c r="T4982" i="2" s="1"/>
  <c r="S4981" i="2"/>
  <c r="T4981" i="2" s="1"/>
  <c r="S4980" i="2"/>
  <c r="T4980" i="2" s="1"/>
  <c r="S4979" i="2"/>
  <c r="T4979" i="2" s="1"/>
  <c r="S4978" i="2"/>
  <c r="T4978" i="2" s="1"/>
  <c r="S4977" i="2"/>
  <c r="T4977" i="2" s="1"/>
  <c r="S4976" i="2"/>
  <c r="T4976" i="2" s="1"/>
  <c r="S4975" i="2"/>
  <c r="T4975" i="2" s="1"/>
  <c r="S4974" i="2"/>
  <c r="T4974" i="2" s="1"/>
  <c r="S4973" i="2"/>
  <c r="T4973" i="2" s="1"/>
  <c r="S4972" i="2"/>
  <c r="T4972" i="2" s="1"/>
  <c r="S4971" i="2"/>
  <c r="T4971" i="2" s="1"/>
  <c r="S4970" i="2"/>
  <c r="T4970" i="2" s="1"/>
  <c r="S4969" i="2"/>
  <c r="T4969" i="2" s="1"/>
  <c r="S4968" i="2"/>
  <c r="T4968" i="2" s="1"/>
  <c r="S4967" i="2"/>
  <c r="T4967" i="2" s="1"/>
  <c r="S4966" i="2"/>
  <c r="T4966" i="2" s="1"/>
  <c r="S4965" i="2"/>
  <c r="T4965" i="2" s="1"/>
  <c r="S4964" i="2"/>
  <c r="T4964" i="2" s="1"/>
  <c r="S4963" i="2"/>
  <c r="T4963" i="2" s="1"/>
  <c r="S4962" i="2"/>
  <c r="T4962" i="2" s="1"/>
  <c r="S4961" i="2"/>
  <c r="T4961" i="2" s="1"/>
  <c r="S4960" i="2"/>
  <c r="T4960" i="2" s="1"/>
  <c r="S4959" i="2"/>
  <c r="T4959" i="2" s="1"/>
  <c r="S4958" i="2"/>
  <c r="T4958" i="2" s="1"/>
  <c r="S4957" i="2"/>
  <c r="T4957" i="2" s="1"/>
  <c r="S4956" i="2"/>
  <c r="T4956" i="2" s="1"/>
  <c r="S4955" i="2"/>
  <c r="T4955" i="2" s="1"/>
  <c r="S4954" i="2"/>
  <c r="T4954" i="2" s="1"/>
  <c r="S4953" i="2"/>
  <c r="T4953" i="2" s="1"/>
  <c r="S4952" i="2"/>
  <c r="T4952" i="2" s="1"/>
  <c r="S4951" i="2"/>
  <c r="T4951" i="2" s="1"/>
  <c r="S4950" i="2"/>
  <c r="T4950" i="2" s="1"/>
  <c r="S4949" i="2"/>
  <c r="T4949" i="2" s="1"/>
  <c r="S4948" i="2"/>
  <c r="T4948" i="2" s="1"/>
  <c r="S4947" i="2"/>
  <c r="T4947" i="2" s="1"/>
  <c r="S4946" i="2"/>
  <c r="T4946" i="2" s="1"/>
  <c r="S4945" i="2"/>
  <c r="T4945" i="2" s="1"/>
  <c r="S4944" i="2"/>
  <c r="T4944" i="2" s="1"/>
  <c r="S4943" i="2"/>
  <c r="T4943" i="2" s="1"/>
  <c r="S4942" i="2"/>
  <c r="T4942" i="2" s="1"/>
  <c r="S4941" i="2"/>
  <c r="T4941" i="2" s="1"/>
  <c r="S4940" i="2"/>
  <c r="T4940" i="2" s="1"/>
  <c r="S4939" i="2"/>
  <c r="T4939" i="2" s="1"/>
  <c r="S4938" i="2"/>
  <c r="T4938" i="2" s="1"/>
  <c r="S4937" i="2"/>
  <c r="T4937" i="2" s="1"/>
  <c r="S4936" i="2"/>
  <c r="T4936" i="2" s="1"/>
  <c r="S4935" i="2"/>
  <c r="T4935" i="2" s="1"/>
  <c r="S4934" i="2"/>
  <c r="T4934" i="2" s="1"/>
  <c r="S4933" i="2"/>
  <c r="T4933" i="2" s="1"/>
  <c r="S4932" i="2"/>
  <c r="T4932" i="2" s="1"/>
  <c r="S4931" i="2"/>
  <c r="T4931" i="2" s="1"/>
  <c r="S4930" i="2"/>
  <c r="T4930" i="2" s="1"/>
  <c r="S4929" i="2"/>
  <c r="T4929" i="2" s="1"/>
  <c r="S4928" i="2"/>
  <c r="T4928" i="2" s="1"/>
  <c r="S4927" i="2"/>
  <c r="T4927" i="2" s="1"/>
  <c r="S4926" i="2"/>
  <c r="T4926" i="2" s="1"/>
  <c r="S4925" i="2"/>
  <c r="T4925" i="2" s="1"/>
  <c r="S4924" i="2"/>
  <c r="T4924" i="2" s="1"/>
  <c r="S4923" i="2"/>
  <c r="T4923" i="2" s="1"/>
  <c r="S4922" i="2"/>
  <c r="T4922" i="2" s="1"/>
  <c r="S4921" i="2"/>
  <c r="T4921" i="2" s="1"/>
  <c r="S4920" i="2"/>
  <c r="T4920" i="2" s="1"/>
  <c r="S4919" i="2"/>
  <c r="T4919" i="2" s="1"/>
  <c r="S4918" i="2"/>
  <c r="T4918" i="2" s="1"/>
  <c r="S4917" i="2"/>
  <c r="T4917" i="2" s="1"/>
  <c r="S4916" i="2"/>
  <c r="T4916" i="2" s="1"/>
  <c r="S4915" i="2"/>
  <c r="T4915" i="2" s="1"/>
  <c r="S4914" i="2"/>
  <c r="T4914" i="2" s="1"/>
  <c r="S4913" i="2"/>
  <c r="T4913" i="2" s="1"/>
  <c r="S4912" i="2"/>
  <c r="T4912" i="2" s="1"/>
  <c r="S4911" i="2"/>
  <c r="T4911" i="2" s="1"/>
  <c r="S4910" i="2"/>
  <c r="T4910" i="2" s="1"/>
  <c r="S4909" i="2"/>
  <c r="T4909" i="2" s="1"/>
  <c r="S4908" i="2"/>
  <c r="T4908" i="2" s="1"/>
  <c r="S4907" i="2"/>
  <c r="T4907" i="2" s="1"/>
  <c r="S4906" i="2"/>
  <c r="T4906" i="2" s="1"/>
  <c r="S4905" i="2"/>
  <c r="T4905" i="2" s="1"/>
  <c r="S4904" i="2"/>
  <c r="T4904" i="2" s="1"/>
  <c r="S4903" i="2"/>
  <c r="T4903" i="2" s="1"/>
  <c r="S4902" i="2"/>
  <c r="T4902" i="2" s="1"/>
  <c r="S4901" i="2"/>
  <c r="T4901" i="2" s="1"/>
  <c r="S4900" i="2"/>
  <c r="T4900" i="2" s="1"/>
  <c r="S4899" i="2"/>
  <c r="T4899" i="2" s="1"/>
  <c r="S4898" i="2"/>
  <c r="T4898" i="2" s="1"/>
  <c r="S4897" i="2"/>
  <c r="T4897" i="2" s="1"/>
  <c r="S4896" i="2"/>
  <c r="T4896" i="2" s="1"/>
  <c r="S4895" i="2"/>
  <c r="T4895" i="2" s="1"/>
  <c r="S4894" i="2"/>
  <c r="T4894" i="2" s="1"/>
  <c r="S4893" i="2"/>
  <c r="T4893" i="2" s="1"/>
  <c r="S4892" i="2"/>
  <c r="T4892" i="2" s="1"/>
  <c r="S4891" i="2"/>
  <c r="T4891" i="2" s="1"/>
  <c r="S4890" i="2"/>
  <c r="T4890" i="2" s="1"/>
  <c r="S4889" i="2"/>
  <c r="T4889" i="2" s="1"/>
  <c r="S4888" i="2"/>
  <c r="T4888" i="2" s="1"/>
  <c r="S4887" i="2"/>
  <c r="T4887" i="2" s="1"/>
  <c r="S4886" i="2"/>
  <c r="T4886" i="2" s="1"/>
  <c r="S4885" i="2"/>
  <c r="T4885" i="2" s="1"/>
  <c r="S4884" i="2"/>
  <c r="T4884" i="2" s="1"/>
  <c r="S4883" i="2"/>
  <c r="T4883" i="2" s="1"/>
  <c r="S4882" i="2"/>
  <c r="T4882" i="2" s="1"/>
  <c r="S4881" i="2"/>
  <c r="T4881" i="2" s="1"/>
  <c r="S4880" i="2"/>
  <c r="T4880" i="2" s="1"/>
  <c r="S4879" i="2"/>
  <c r="T4879" i="2" s="1"/>
  <c r="S4878" i="2"/>
  <c r="T4878" i="2" s="1"/>
  <c r="S4877" i="2"/>
  <c r="T4877" i="2" s="1"/>
  <c r="S4876" i="2"/>
  <c r="T4876" i="2" s="1"/>
  <c r="S4875" i="2"/>
  <c r="T4875" i="2" s="1"/>
  <c r="S4874" i="2"/>
  <c r="T4874" i="2" s="1"/>
  <c r="S4873" i="2"/>
  <c r="T4873" i="2" s="1"/>
  <c r="S4872" i="2"/>
  <c r="T4872" i="2" s="1"/>
  <c r="S4871" i="2"/>
  <c r="T4871" i="2" s="1"/>
  <c r="S4870" i="2"/>
  <c r="T4870" i="2" s="1"/>
  <c r="S4869" i="2"/>
  <c r="T4869" i="2" s="1"/>
  <c r="S4868" i="2"/>
  <c r="T4868" i="2" s="1"/>
  <c r="S4867" i="2"/>
  <c r="T4867" i="2" s="1"/>
  <c r="S4866" i="2"/>
  <c r="T4866" i="2" s="1"/>
  <c r="S4865" i="2"/>
  <c r="T4865" i="2" s="1"/>
  <c r="S4864" i="2"/>
  <c r="T4864" i="2" s="1"/>
  <c r="S4863" i="2"/>
  <c r="T4863" i="2" s="1"/>
  <c r="S4862" i="2"/>
  <c r="T4862" i="2" s="1"/>
  <c r="S4861" i="2"/>
  <c r="T4861" i="2" s="1"/>
  <c r="S4860" i="2"/>
  <c r="T4860" i="2" s="1"/>
  <c r="S4859" i="2"/>
  <c r="T4859" i="2" s="1"/>
  <c r="S4858" i="2"/>
  <c r="T4858" i="2" s="1"/>
  <c r="S4857" i="2"/>
  <c r="T4857" i="2" s="1"/>
  <c r="S4856" i="2"/>
  <c r="T4856" i="2" s="1"/>
  <c r="S4855" i="2"/>
  <c r="T4855" i="2" s="1"/>
  <c r="S4854" i="2"/>
  <c r="T4854" i="2" s="1"/>
  <c r="S4853" i="2"/>
  <c r="T4853" i="2" s="1"/>
  <c r="S4852" i="2"/>
  <c r="T4852" i="2" s="1"/>
  <c r="S4851" i="2"/>
  <c r="T4851" i="2" s="1"/>
  <c r="S4850" i="2"/>
  <c r="T4850" i="2" s="1"/>
  <c r="S4849" i="2"/>
  <c r="T4849" i="2" s="1"/>
  <c r="S4848" i="2"/>
  <c r="T4848" i="2" s="1"/>
  <c r="S4847" i="2"/>
  <c r="T4847" i="2" s="1"/>
  <c r="S4846" i="2"/>
  <c r="T4846" i="2" s="1"/>
  <c r="S4845" i="2"/>
  <c r="T4845" i="2" s="1"/>
  <c r="S4844" i="2"/>
  <c r="T4844" i="2" s="1"/>
  <c r="S4843" i="2"/>
  <c r="T4843" i="2" s="1"/>
  <c r="S4842" i="2"/>
  <c r="T4842" i="2" s="1"/>
  <c r="S4841" i="2"/>
  <c r="T4841" i="2" s="1"/>
  <c r="S4840" i="2"/>
  <c r="T4840" i="2" s="1"/>
  <c r="S4839" i="2"/>
  <c r="T4839" i="2" s="1"/>
  <c r="S4838" i="2"/>
  <c r="T4838" i="2" s="1"/>
  <c r="S4837" i="2"/>
  <c r="T4837" i="2" s="1"/>
  <c r="S4836" i="2"/>
  <c r="T4836" i="2" s="1"/>
  <c r="S4835" i="2"/>
  <c r="T4835" i="2" s="1"/>
  <c r="S4834" i="2"/>
  <c r="T4834" i="2" s="1"/>
  <c r="S4833" i="2"/>
  <c r="T4833" i="2" s="1"/>
  <c r="S4832" i="2"/>
  <c r="T4832" i="2" s="1"/>
  <c r="S4831" i="2"/>
  <c r="T4831" i="2" s="1"/>
  <c r="S4830" i="2"/>
  <c r="T4830" i="2" s="1"/>
  <c r="S4829" i="2"/>
  <c r="T4829" i="2" s="1"/>
  <c r="S4828" i="2"/>
  <c r="T4828" i="2" s="1"/>
  <c r="S4827" i="2"/>
  <c r="T4827" i="2" s="1"/>
  <c r="S4826" i="2"/>
  <c r="T4826" i="2" s="1"/>
  <c r="S4825" i="2"/>
  <c r="T4825" i="2" s="1"/>
  <c r="S4824" i="2"/>
  <c r="T4824" i="2" s="1"/>
  <c r="S4823" i="2"/>
  <c r="T4823" i="2" s="1"/>
  <c r="S4822" i="2"/>
  <c r="T4822" i="2" s="1"/>
  <c r="S4821" i="2"/>
  <c r="T4821" i="2" s="1"/>
  <c r="S4820" i="2"/>
  <c r="T4820" i="2" s="1"/>
  <c r="S4819" i="2"/>
  <c r="T4819" i="2" s="1"/>
  <c r="S4818" i="2"/>
  <c r="T4818" i="2" s="1"/>
  <c r="S4817" i="2"/>
  <c r="T4817" i="2" s="1"/>
  <c r="S4816" i="2"/>
  <c r="T4816" i="2" s="1"/>
  <c r="S4815" i="2"/>
  <c r="T4815" i="2" s="1"/>
  <c r="S4814" i="2"/>
  <c r="T4814" i="2" s="1"/>
  <c r="S4813" i="2"/>
  <c r="T4813" i="2" s="1"/>
  <c r="S4812" i="2"/>
  <c r="T4812" i="2" s="1"/>
  <c r="S4811" i="2"/>
  <c r="T4811" i="2" s="1"/>
  <c r="S4810" i="2"/>
  <c r="T4810" i="2" s="1"/>
  <c r="S4809" i="2"/>
  <c r="T4809" i="2" s="1"/>
  <c r="S4808" i="2"/>
  <c r="T4808" i="2" s="1"/>
  <c r="S4807" i="2"/>
  <c r="T4807" i="2" s="1"/>
  <c r="S4806" i="2"/>
  <c r="T4806" i="2" s="1"/>
  <c r="S4805" i="2"/>
  <c r="T4805" i="2" s="1"/>
  <c r="S4804" i="2"/>
  <c r="T4804" i="2" s="1"/>
  <c r="S4803" i="2"/>
  <c r="T4803" i="2" s="1"/>
  <c r="S4802" i="2"/>
  <c r="T4802" i="2" s="1"/>
  <c r="S4801" i="2"/>
  <c r="T4801" i="2" s="1"/>
  <c r="S4800" i="2"/>
  <c r="T4800" i="2" s="1"/>
  <c r="S4799" i="2"/>
  <c r="T4799" i="2" s="1"/>
  <c r="S4798" i="2"/>
  <c r="T4798" i="2" s="1"/>
  <c r="S4797" i="2"/>
  <c r="T4797" i="2" s="1"/>
  <c r="S4796" i="2"/>
  <c r="T4796" i="2" s="1"/>
  <c r="S4795" i="2"/>
  <c r="T4795" i="2" s="1"/>
  <c r="S4794" i="2"/>
  <c r="T4794" i="2" s="1"/>
  <c r="S4793" i="2"/>
  <c r="T4793" i="2" s="1"/>
  <c r="S4792" i="2"/>
  <c r="T4792" i="2" s="1"/>
  <c r="S4791" i="2"/>
  <c r="T4791" i="2" s="1"/>
  <c r="S4790" i="2"/>
  <c r="T4790" i="2" s="1"/>
  <c r="S4789" i="2"/>
  <c r="T4789" i="2" s="1"/>
  <c r="S4788" i="2"/>
  <c r="T4788" i="2" s="1"/>
  <c r="S4787" i="2"/>
  <c r="T4787" i="2" s="1"/>
  <c r="S4786" i="2"/>
  <c r="T4786" i="2" s="1"/>
  <c r="S4785" i="2"/>
  <c r="T4785" i="2" s="1"/>
  <c r="S4784" i="2"/>
  <c r="T4784" i="2" s="1"/>
  <c r="S4783" i="2"/>
  <c r="T4783" i="2" s="1"/>
  <c r="S4782" i="2"/>
  <c r="T4782" i="2" s="1"/>
  <c r="S4781" i="2"/>
  <c r="T4781" i="2" s="1"/>
  <c r="S4780" i="2"/>
  <c r="T4780" i="2" s="1"/>
  <c r="S4779" i="2"/>
  <c r="T4779" i="2" s="1"/>
  <c r="S4778" i="2"/>
  <c r="T4778" i="2" s="1"/>
  <c r="S4777" i="2"/>
  <c r="T4777" i="2" s="1"/>
  <c r="S4776" i="2"/>
  <c r="T4776" i="2" s="1"/>
  <c r="S4775" i="2"/>
  <c r="T4775" i="2" s="1"/>
  <c r="S4774" i="2"/>
  <c r="T4774" i="2" s="1"/>
  <c r="S4773" i="2"/>
  <c r="T4773" i="2" s="1"/>
  <c r="S4772" i="2"/>
  <c r="T4772" i="2" s="1"/>
  <c r="S4771" i="2"/>
  <c r="T4771" i="2" s="1"/>
  <c r="S4770" i="2"/>
  <c r="T4770" i="2" s="1"/>
  <c r="S4769" i="2"/>
  <c r="T4769" i="2" s="1"/>
  <c r="S4768" i="2"/>
  <c r="T4768" i="2" s="1"/>
  <c r="S4767" i="2"/>
  <c r="T4767" i="2" s="1"/>
  <c r="S4766" i="2"/>
  <c r="T4766" i="2" s="1"/>
  <c r="S4765" i="2"/>
  <c r="T4765" i="2" s="1"/>
  <c r="S4764" i="2"/>
  <c r="T4764" i="2" s="1"/>
  <c r="S4763" i="2"/>
  <c r="T4763" i="2" s="1"/>
  <c r="S4762" i="2"/>
  <c r="T4762" i="2" s="1"/>
  <c r="S4761" i="2"/>
  <c r="T4761" i="2" s="1"/>
  <c r="S4760" i="2"/>
  <c r="T4760" i="2" s="1"/>
  <c r="S4759" i="2"/>
  <c r="T4759" i="2" s="1"/>
  <c r="S4758" i="2"/>
  <c r="T4758" i="2" s="1"/>
  <c r="S4757" i="2"/>
  <c r="T4757" i="2" s="1"/>
  <c r="S4756" i="2"/>
  <c r="T4756" i="2" s="1"/>
  <c r="S4755" i="2"/>
  <c r="T4755" i="2" s="1"/>
  <c r="S4754" i="2"/>
  <c r="T4754" i="2" s="1"/>
  <c r="S4753" i="2"/>
  <c r="T4753" i="2" s="1"/>
  <c r="S4752" i="2"/>
  <c r="T4752" i="2" s="1"/>
  <c r="S4751" i="2"/>
  <c r="T4751" i="2" s="1"/>
  <c r="S4750" i="2"/>
  <c r="T4750" i="2" s="1"/>
  <c r="S4749" i="2"/>
  <c r="T4749" i="2" s="1"/>
  <c r="S4748" i="2"/>
  <c r="T4748" i="2" s="1"/>
  <c r="S4747" i="2"/>
  <c r="T4747" i="2" s="1"/>
  <c r="S4746" i="2"/>
  <c r="T4746" i="2" s="1"/>
  <c r="S4745" i="2"/>
  <c r="T4745" i="2" s="1"/>
  <c r="S4744" i="2"/>
  <c r="T4744" i="2" s="1"/>
  <c r="S4743" i="2"/>
  <c r="T4743" i="2" s="1"/>
  <c r="S4742" i="2"/>
  <c r="T4742" i="2" s="1"/>
  <c r="S4741" i="2"/>
  <c r="T4741" i="2" s="1"/>
  <c r="S4740" i="2"/>
  <c r="T4740" i="2" s="1"/>
  <c r="S4739" i="2"/>
  <c r="T4739" i="2" s="1"/>
  <c r="S4738" i="2"/>
  <c r="T4738" i="2" s="1"/>
  <c r="S4737" i="2"/>
  <c r="T4737" i="2" s="1"/>
  <c r="S4736" i="2"/>
  <c r="T4736" i="2" s="1"/>
  <c r="S4735" i="2"/>
  <c r="T4735" i="2" s="1"/>
  <c r="S4734" i="2"/>
  <c r="T4734" i="2" s="1"/>
  <c r="S4733" i="2"/>
  <c r="T4733" i="2" s="1"/>
  <c r="S4732" i="2"/>
  <c r="T4732" i="2" s="1"/>
  <c r="S4731" i="2"/>
  <c r="T4731" i="2" s="1"/>
  <c r="S4730" i="2"/>
  <c r="T4730" i="2" s="1"/>
  <c r="S4729" i="2"/>
  <c r="T4729" i="2" s="1"/>
  <c r="S4728" i="2"/>
  <c r="T4728" i="2" s="1"/>
  <c r="S4727" i="2"/>
  <c r="T4727" i="2" s="1"/>
  <c r="S4726" i="2"/>
  <c r="T4726" i="2" s="1"/>
  <c r="S4725" i="2"/>
  <c r="T4725" i="2" s="1"/>
  <c r="S4724" i="2"/>
  <c r="T4724" i="2" s="1"/>
  <c r="S4723" i="2"/>
  <c r="T4723" i="2" s="1"/>
  <c r="S4722" i="2"/>
  <c r="T4722" i="2" s="1"/>
  <c r="S4721" i="2"/>
  <c r="T4721" i="2" s="1"/>
  <c r="S4720" i="2"/>
  <c r="T4720" i="2" s="1"/>
  <c r="S4719" i="2"/>
  <c r="T4719" i="2" s="1"/>
  <c r="S4718" i="2"/>
  <c r="T4718" i="2" s="1"/>
  <c r="S4717" i="2"/>
  <c r="T4717" i="2" s="1"/>
  <c r="S4716" i="2"/>
  <c r="T4716" i="2" s="1"/>
  <c r="S4715" i="2"/>
  <c r="T4715" i="2" s="1"/>
  <c r="S4714" i="2"/>
  <c r="T4714" i="2" s="1"/>
  <c r="S4713" i="2"/>
  <c r="T4713" i="2" s="1"/>
  <c r="S4712" i="2"/>
  <c r="T4712" i="2" s="1"/>
  <c r="S4711" i="2"/>
  <c r="T4711" i="2" s="1"/>
  <c r="S4710" i="2"/>
  <c r="T4710" i="2" s="1"/>
  <c r="S4709" i="2"/>
  <c r="T4709" i="2" s="1"/>
  <c r="S4708" i="2"/>
  <c r="T4708" i="2" s="1"/>
  <c r="S4707" i="2"/>
  <c r="T4707" i="2" s="1"/>
  <c r="S4706" i="2"/>
  <c r="T4706" i="2" s="1"/>
  <c r="S4705" i="2"/>
  <c r="T4705" i="2" s="1"/>
  <c r="S4704" i="2"/>
  <c r="T4704" i="2" s="1"/>
  <c r="S4703" i="2"/>
  <c r="T4703" i="2" s="1"/>
  <c r="S4702" i="2"/>
  <c r="T4702" i="2" s="1"/>
  <c r="S4701" i="2"/>
  <c r="T4701" i="2" s="1"/>
  <c r="S4700" i="2"/>
  <c r="T4700" i="2" s="1"/>
  <c r="S4699" i="2"/>
  <c r="T4699" i="2" s="1"/>
  <c r="S4698" i="2"/>
  <c r="T4698" i="2" s="1"/>
  <c r="S4697" i="2"/>
  <c r="T4697" i="2" s="1"/>
  <c r="S4696" i="2"/>
  <c r="T4696" i="2" s="1"/>
  <c r="S4695" i="2"/>
  <c r="T4695" i="2" s="1"/>
  <c r="S4694" i="2"/>
  <c r="T4694" i="2" s="1"/>
  <c r="S4693" i="2"/>
  <c r="T4693" i="2" s="1"/>
  <c r="S4692" i="2"/>
  <c r="T4692" i="2" s="1"/>
  <c r="S4691" i="2"/>
  <c r="T4691" i="2" s="1"/>
  <c r="S4690" i="2"/>
  <c r="T4690" i="2" s="1"/>
  <c r="S4689" i="2"/>
  <c r="T4689" i="2" s="1"/>
  <c r="S4688" i="2"/>
  <c r="T4688" i="2" s="1"/>
  <c r="S4687" i="2"/>
  <c r="T4687" i="2" s="1"/>
  <c r="S4686" i="2"/>
  <c r="T4686" i="2" s="1"/>
  <c r="S4685" i="2"/>
  <c r="T4685" i="2" s="1"/>
  <c r="S4684" i="2"/>
  <c r="T4684" i="2" s="1"/>
  <c r="S4683" i="2"/>
  <c r="T4683" i="2" s="1"/>
  <c r="S4682" i="2"/>
  <c r="T4682" i="2" s="1"/>
  <c r="S4681" i="2"/>
  <c r="T4681" i="2" s="1"/>
  <c r="S4680" i="2"/>
  <c r="T4680" i="2" s="1"/>
  <c r="S4679" i="2"/>
  <c r="T4679" i="2" s="1"/>
  <c r="S4678" i="2"/>
  <c r="T4678" i="2" s="1"/>
  <c r="S4677" i="2"/>
  <c r="T4677" i="2" s="1"/>
  <c r="S4676" i="2"/>
  <c r="T4676" i="2" s="1"/>
  <c r="S4675" i="2"/>
  <c r="T4675" i="2" s="1"/>
  <c r="S4674" i="2"/>
  <c r="T4674" i="2" s="1"/>
  <c r="S4673" i="2"/>
  <c r="T4673" i="2" s="1"/>
  <c r="S4672" i="2"/>
  <c r="T4672" i="2" s="1"/>
  <c r="S4671" i="2"/>
  <c r="T4671" i="2" s="1"/>
  <c r="S4670" i="2"/>
  <c r="T4670" i="2" s="1"/>
  <c r="S4669" i="2"/>
  <c r="T4669" i="2" s="1"/>
  <c r="S4668" i="2"/>
  <c r="T4668" i="2" s="1"/>
  <c r="S4667" i="2"/>
  <c r="T4667" i="2" s="1"/>
  <c r="S4666" i="2"/>
  <c r="T4666" i="2" s="1"/>
  <c r="S4665" i="2"/>
  <c r="T4665" i="2" s="1"/>
  <c r="S4664" i="2"/>
  <c r="T4664" i="2" s="1"/>
  <c r="S4663" i="2"/>
  <c r="T4663" i="2" s="1"/>
  <c r="S4662" i="2"/>
  <c r="T4662" i="2" s="1"/>
  <c r="S4661" i="2"/>
  <c r="T4661" i="2" s="1"/>
  <c r="S4660" i="2"/>
  <c r="T4660" i="2" s="1"/>
  <c r="S4659" i="2"/>
  <c r="T4659" i="2" s="1"/>
  <c r="S4658" i="2"/>
  <c r="T4658" i="2" s="1"/>
  <c r="S4657" i="2"/>
  <c r="T4657" i="2" s="1"/>
  <c r="S4656" i="2"/>
  <c r="T4656" i="2" s="1"/>
  <c r="S4655" i="2"/>
  <c r="T4655" i="2" s="1"/>
  <c r="S4654" i="2"/>
  <c r="T4654" i="2" s="1"/>
  <c r="S4653" i="2"/>
  <c r="T4653" i="2" s="1"/>
  <c r="S4652" i="2"/>
  <c r="T4652" i="2" s="1"/>
  <c r="S4651" i="2"/>
  <c r="T4651" i="2" s="1"/>
  <c r="S4650" i="2"/>
  <c r="T4650" i="2" s="1"/>
  <c r="S4649" i="2"/>
  <c r="T4649" i="2" s="1"/>
  <c r="S4648" i="2"/>
  <c r="T4648" i="2" s="1"/>
  <c r="S4647" i="2"/>
  <c r="T4647" i="2" s="1"/>
  <c r="S4646" i="2"/>
  <c r="T4646" i="2" s="1"/>
  <c r="S4645" i="2"/>
  <c r="T4645" i="2" s="1"/>
  <c r="S4644" i="2"/>
  <c r="T4644" i="2" s="1"/>
  <c r="S4643" i="2"/>
  <c r="T4643" i="2" s="1"/>
  <c r="S4642" i="2"/>
  <c r="T4642" i="2" s="1"/>
  <c r="S4641" i="2"/>
  <c r="T4641" i="2" s="1"/>
  <c r="S4640" i="2"/>
  <c r="T4640" i="2" s="1"/>
  <c r="S4639" i="2"/>
  <c r="T4639" i="2" s="1"/>
  <c r="S4638" i="2"/>
  <c r="T4638" i="2" s="1"/>
  <c r="S4637" i="2"/>
  <c r="T4637" i="2" s="1"/>
  <c r="S4636" i="2"/>
  <c r="T4636" i="2" s="1"/>
  <c r="S4635" i="2"/>
  <c r="T4635" i="2" s="1"/>
  <c r="S4634" i="2"/>
  <c r="T4634" i="2" s="1"/>
  <c r="S4633" i="2"/>
  <c r="T4633" i="2" s="1"/>
  <c r="S4632" i="2"/>
  <c r="T4632" i="2" s="1"/>
  <c r="S4631" i="2"/>
  <c r="T4631" i="2" s="1"/>
  <c r="S4630" i="2"/>
  <c r="T4630" i="2" s="1"/>
  <c r="S4629" i="2"/>
  <c r="T4629" i="2" s="1"/>
  <c r="S4628" i="2"/>
  <c r="T4628" i="2" s="1"/>
  <c r="S4627" i="2"/>
  <c r="T4627" i="2" s="1"/>
  <c r="S4626" i="2"/>
  <c r="T4626" i="2" s="1"/>
  <c r="S4625" i="2"/>
  <c r="T4625" i="2" s="1"/>
  <c r="S4624" i="2"/>
  <c r="T4624" i="2" s="1"/>
  <c r="S4623" i="2"/>
  <c r="T4623" i="2" s="1"/>
  <c r="S4622" i="2"/>
  <c r="T4622" i="2" s="1"/>
  <c r="S4621" i="2"/>
  <c r="T4621" i="2" s="1"/>
  <c r="S4620" i="2"/>
  <c r="T4620" i="2" s="1"/>
  <c r="S4619" i="2"/>
  <c r="T4619" i="2" s="1"/>
  <c r="S4618" i="2"/>
  <c r="T4618" i="2" s="1"/>
  <c r="S4617" i="2"/>
  <c r="T4617" i="2" s="1"/>
  <c r="S4616" i="2"/>
  <c r="T4616" i="2" s="1"/>
  <c r="S4615" i="2"/>
  <c r="T4615" i="2" s="1"/>
  <c r="S4614" i="2"/>
  <c r="T4614" i="2" s="1"/>
  <c r="S4613" i="2"/>
  <c r="T4613" i="2" s="1"/>
  <c r="S4612" i="2"/>
  <c r="T4612" i="2" s="1"/>
  <c r="S4611" i="2"/>
  <c r="T4611" i="2" s="1"/>
  <c r="S4610" i="2"/>
  <c r="T4610" i="2" s="1"/>
  <c r="S4609" i="2"/>
  <c r="T4609" i="2" s="1"/>
  <c r="S4608" i="2"/>
  <c r="T4608" i="2" s="1"/>
  <c r="S4607" i="2"/>
  <c r="T4607" i="2" s="1"/>
  <c r="S4606" i="2"/>
  <c r="T4606" i="2" s="1"/>
  <c r="S4605" i="2"/>
  <c r="T4605" i="2" s="1"/>
  <c r="S4604" i="2"/>
  <c r="T4604" i="2" s="1"/>
  <c r="S4603" i="2"/>
  <c r="T4603" i="2" s="1"/>
  <c r="S4602" i="2"/>
  <c r="T4602" i="2" s="1"/>
  <c r="S4601" i="2"/>
  <c r="T4601" i="2" s="1"/>
  <c r="S4600" i="2"/>
  <c r="T4600" i="2" s="1"/>
  <c r="S4599" i="2"/>
  <c r="T4599" i="2" s="1"/>
  <c r="S4598" i="2"/>
  <c r="T4598" i="2" s="1"/>
  <c r="S4597" i="2"/>
  <c r="T4597" i="2" s="1"/>
  <c r="S4596" i="2"/>
  <c r="T4596" i="2" s="1"/>
  <c r="S4595" i="2"/>
  <c r="T4595" i="2" s="1"/>
  <c r="S4594" i="2"/>
  <c r="T4594" i="2" s="1"/>
  <c r="S4593" i="2"/>
  <c r="T4593" i="2" s="1"/>
  <c r="S4592" i="2"/>
  <c r="T4592" i="2" s="1"/>
  <c r="S4591" i="2"/>
  <c r="T4591" i="2" s="1"/>
  <c r="S4590" i="2"/>
  <c r="T4590" i="2" s="1"/>
  <c r="S4589" i="2"/>
  <c r="T4589" i="2" s="1"/>
  <c r="S4588" i="2"/>
  <c r="T4588" i="2" s="1"/>
  <c r="S4587" i="2"/>
  <c r="T4587" i="2" s="1"/>
  <c r="S4586" i="2"/>
  <c r="T4586" i="2" s="1"/>
  <c r="S4585" i="2"/>
  <c r="T4585" i="2" s="1"/>
  <c r="S4584" i="2"/>
  <c r="T4584" i="2" s="1"/>
  <c r="S4583" i="2"/>
  <c r="T4583" i="2" s="1"/>
  <c r="S4582" i="2"/>
  <c r="T4582" i="2" s="1"/>
  <c r="S4581" i="2"/>
  <c r="T4581" i="2" s="1"/>
  <c r="S4580" i="2"/>
  <c r="T4580" i="2" s="1"/>
  <c r="S4579" i="2"/>
  <c r="T4579" i="2" s="1"/>
  <c r="S4578" i="2"/>
  <c r="T4578" i="2" s="1"/>
  <c r="S4577" i="2"/>
  <c r="T4577" i="2" s="1"/>
  <c r="S4576" i="2"/>
  <c r="T4576" i="2" s="1"/>
  <c r="S4575" i="2"/>
  <c r="T4575" i="2" s="1"/>
  <c r="S4574" i="2"/>
  <c r="T4574" i="2" s="1"/>
  <c r="S4573" i="2"/>
  <c r="T4573" i="2" s="1"/>
  <c r="S4572" i="2"/>
  <c r="T4572" i="2" s="1"/>
  <c r="S4571" i="2"/>
  <c r="T4571" i="2" s="1"/>
  <c r="S4570" i="2"/>
  <c r="T4570" i="2" s="1"/>
  <c r="S4569" i="2"/>
  <c r="T4569" i="2" s="1"/>
  <c r="S4568" i="2"/>
  <c r="T4568" i="2" s="1"/>
  <c r="S4567" i="2"/>
  <c r="T4567" i="2" s="1"/>
  <c r="S4566" i="2"/>
  <c r="T4566" i="2" s="1"/>
  <c r="S4565" i="2"/>
  <c r="T4565" i="2" s="1"/>
  <c r="S4564" i="2"/>
  <c r="T4564" i="2" s="1"/>
  <c r="S4563" i="2"/>
  <c r="T4563" i="2" s="1"/>
  <c r="S4562" i="2"/>
  <c r="T4562" i="2" s="1"/>
  <c r="S4561" i="2"/>
  <c r="T4561" i="2" s="1"/>
  <c r="S4560" i="2"/>
  <c r="T4560" i="2" s="1"/>
  <c r="S4559" i="2"/>
  <c r="T4559" i="2" s="1"/>
  <c r="S4558" i="2"/>
  <c r="T4558" i="2" s="1"/>
  <c r="S4557" i="2"/>
  <c r="T4557" i="2" s="1"/>
  <c r="S4556" i="2"/>
  <c r="T4556" i="2" s="1"/>
  <c r="S4555" i="2"/>
  <c r="T4555" i="2" s="1"/>
  <c r="S4554" i="2"/>
  <c r="T4554" i="2" s="1"/>
  <c r="S4553" i="2"/>
  <c r="T4553" i="2" s="1"/>
  <c r="S4552" i="2"/>
  <c r="T4552" i="2" s="1"/>
  <c r="S4551" i="2"/>
  <c r="T4551" i="2" s="1"/>
  <c r="S4550" i="2"/>
  <c r="T4550" i="2" s="1"/>
  <c r="S4549" i="2"/>
  <c r="T4549" i="2" s="1"/>
  <c r="S4548" i="2"/>
  <c r="T4548" i="2" s="1"/>
  <c r="S4547" i="2"/>
  <c r="T4547" i="2" s="1"/>
  <c r="S4546" i="2"/>
  <c r="T4546" i="2" s="1"/>
  <c r="S4545" i="2"/>
  <c r="T4545" i="2" s="1"/>
  <c r="S4544" i="2"/>
  <c r="T4544" i="2" s="1"/>
  <c r="S4543" i="2"/>
  <c r="T4543" i="2" s="1"/>
  <c r="S4542" i="2"/>
  <c r="T4542" i="2" s="1"/>
  <c r="S4541" i="2"/>
  <c r="T4541" i="2" s="1"/>
  <c r="S4540" i="2"/>
  <c r="T4540" i="2" s="1"/>
  <c r="S4539" i="2"/>
  <c r="T4539" i="2" s="1"/>
  <c r="S4538" i="2"/>
  <c r="T4538" i="2" s="1"/>
  <c r="S4537" i="2"/>
  <c r="T4537" i="2" s="1"/>
  <c r="S4536" i="2"/>
  <c r="T4536" i="2" s="1"/>
  <c r="S4535" i="2"/>
  <c r="T4535" i="2" s="1"/>
  <c r="S4534" i="2"/>
  <c r="T4534" i="2" s="1"/>
  <c r="S4533" i="2"/>
  <c r="T4533" i="2" s="1"/>
  <c r="S4532" i="2"/>
  <c r="T4532" i="2" s="1"/>
  <c r="S4531" i="2"/>
  <c r="T4531" i="2" s="1"/>
  <c r="S4530" i="2"/>
  <c r="T4530" i="2" s="1"/>
  <c r="S4529" i="2"/>
  <c r="T4529" i="2" s="1"/>
  <c r="S4528" i="2"/>
  <c r="T4528" i="2" s="1"/>
  <c r="S4527" i="2"/>
  <c r="T4527" i="2" s="1"/>
  <c r="S4526" i="2"/>
  <c r="T4526" i="2" s="1"/>
  <c r="S4525" i="2"/>
  <c r="T4525" i="2" s="1"/>
  <c r="S4524" i="2"/>
  <c r="T4524" i="2" s="1"/>
  <c r="S4523" i="2"/>
  <c r="T4523" i="2" s="1"/>
  <c r="S4522" i="2"/>
  <c r="T4522" i="2" s="1"/>
  <c r="S4521" i="2"/>
  <c r="T4521" i="2" s="1"/>
  <c r="S4520" i="2"/>
  <c r="T4520" i="2" s="1"/>
  <c r="S4519" i="2"/>
  <c r="T4519" i="2" s="1"/>
  <c r="S4518" i="2"/>
  <c r="T4518" i="2" s="1"/>
  <c r="S4517" i="2"/>
  <c r="T4517" i="2" s="1"/>
  <c r="S4516" i="2"/>
  <c r="T4516" i="2" s="1"/>
  <c r="S4515" i="2"/>
  <c r="T4515" i="2" s="1"/>
  <c r="S4514" i="2"/>
  <c r="T4514" i="2" s="1"/>
  <c r="S4513" i="2"/>
  <c r="T4513" i="2" s="1"/>
  <c r="S4512" i="2"/>
  <c r="T4512" i="2" s="1"/>
  <c r="S4511" i="2"/>
  <c r="T4511" i="2" s="1"/>
  <c r="S4510" i="2"/>
  <c r="T4510" i="2" s="1"/>
  <c r="S4509" i="2"/>
  <c r="T4509" i="2" s="1"/>
  <c r="S4508" i="2"/>
  <c r="T4508" i="2" s="1"/>
  <c r="S4507" i="2"/>
  <c r="T4507" i="2" s="1"/>
  <c r="S4506" i="2"/>
  <c r="T4506" i="2" s="1"/>
  <c r="S4505" i="2"/>
  <c r="T4505" i="2" s="1"/>
  <c r="S4504" i="2"/>
  <c r="T4504" i="2" s="1"/>
  <c r="S4503" i="2"/>
  <c r="T4503" i="2" s="1"/>
  <c r="S4502" i="2"/>
  <c r="T4502" i="2" s="1"/>
  <c r="S4501" i="2"/>
  <c r="T4501" i="2" s="1"/>
  <c r="S4500" i="2"/>
  <c r="T4500" i="2" s="1"/>
  <c r="S4499" i="2"/>
  <c r="T4499" i="2" s="1"/>
  <c r="S4498" i="2"/>
  <c r="T4498" i="2" s="1"/>
  <c r="S4497" i="2"/>
  <c r="T4497" i="2" s="1"/>
  <c r="S4496" i="2"/>
  <c r="T4496" i="2" s="1"/>
  <c r="S4495" i="2"/>
  <c r="T4495" i="2" s="1"/>
  <c r="S4494" i="2"/>
  <c r="T4494" i="2" s="1"/>
  <c r="S4493" i="2"/>
  <c r="T4493" i="2" s="1"/>
  <c r="S4492" i="2"/>
  <c r="T4492" i="2" s="1"/>
  <c r="S4491" i="2"/>
  <c r="T4491" i="2" s="1"/>
  <c r="S4490" i="2"/>
  <c r="T4490" i="2" s="1"/>
  <c r="S4489" i="2"/>
  <c r="T4489" i="2" s="1"/>
  <c r="S4488" i="2"/>
  <c r="T4488" i="2" s="1"/>
  <c r="S4487" i="2"/>
  <c r="T4487" i="2" s="1"/>
  <c r="S4486" i="2"/>
  <c r="T4486" i="2" s="1"/>
  <c r="S4485" i="2"/>
  <c r="T4485" i="2" s="1"/>
  <c r="S4484" i="2"/>
  <c r="T4484" i="2" s="1"/>
  <c r="S4483" i="2"/>
  <c r="T4483" i="2" s="1"/>
  <c r="S4482" i="2"/>
  <c r="T4482" i="2" s="1"/>
  <c r="S4481" i="2"/>
  <c r="T4481" i="2" s="1"/>
  <c r="S4480" i="2"/>
  <c r="T4480" i="2" s="1"/>
  <c r="S4479" i="2"/>
  <c r="T4479" i="2" s="1"/>
  <c r="S4478" i="2"/>
  <c r="T4478" i="2" s="1"/>
  <c r="S4477" i="2"/>
  <c r="T4477" i="2" s="1"/>
  <c r="S4476" i="2"/>
  <c r="T4476" i="2" s="1"/>
  <c r="S4475" i="2"/>
  <c r="T4475" i="2" s="1"/>
  <c r="S4474" i="2"/>
  <c r="T4474" i="2" s="1"/>
  <c r="S4473" i="2"/>
  <c r="T4473" i="2" s="1"/>
  <c r="S4472" i="2"/>
  <c r="T4472" i="2" s="1"/>
  <c r="S4471" i="2"/>
  <c r="T4471" i="2" s="1"/>
  <c r="S4470" i="2"/>
  <c r="T4470" i="2" s="1"/>
  <c r="S4469" i="2"/>
  <c r="T4469" i="2" s="1"/>
  <c r="S4468" i="2"/>
  <c r="T4468" i="2" s="1"/>
  <c r="S4467" i="2"/>
  <c r="T4467" i="2" s="1"/>
  <c r="S4466" i="2"/>
  <c r="T4466" i="2" s="1"/>
  <c r="S4465" i="2"/>
  <c r="T4465" i="2" s="1"/>
  <c r="S4464" i="2"/>
  <c r="T4464" i="2" s="1"/>
  <c r="S4463" i="2"/>
  <c r="T4463" i="2" s="1"/>
  <c r="S4462" i="2"/>
  <c r="T4462" i="2" s="1"/>
  <c r="S4461" i="2"/>
  <c r="T4461" i="2" s="1"/>
  <c r="S4460" i="2"/>
  <c r="T4460" i="2" s="1"/>
  <c r="S4459" i="2"/>
  <c r="T4459" i="2" s="1"/>
  <c r="S4458" i="2"/>
  <c r="T4458" i="2" s="1"/>
  <c r="S4457" i="2"/>
  <c r="T4457" i="2" s="1"/>
  <c r="S4456" i="2"/>
  <c r="T4456" i="2" s="1"/>
  <c r="S4455" i="2"/>
  <c r="T4455" i="2" s="1"/>
  <c r="S4454" i="2"/>
  <c r="T4454" i="2" s="1"/>
  <c r="S4453" i="2"/>
  <c r="T4453" i="2" s="1"/>
  <c r="S4452" i="2"/>
  <c r="T4452" i="2" s="1"/>
  <c r="S4451" i="2"/>
  <c r="T4451" i="2" s="1"/>
  <c r="S4450" i="2"/>
  <c r="T4450" i="2" s="1"/>
  <c r="S4449" i="2"/>
  <c r="T4449" i="2" s="1"/>
  <c r="S4448" i="2"/>
  <c r="T4448" i="2" s="1"/>
  <c r="S4447" i="2"/>
  <c r="T4447" i="2" s="1"/>
  <c r="S4446" i="2"/>
  <c r="T4446" i="2" s="1"/>
  <c r="S4445" i="2"/>
  <c r="T4445" i="2" s="1"/>
  <c r="S4444" i="2"/>
  <c r="T4444" i="2" s="1"/>
  <c r="S4443" i="2"/>
  <c r="T4443" i="2" s="1"/>
  <c r="S4442" i="2"/>
  <c r="T4442" i="2" s="1"/>
  <c r="S4441" i="2"/>
  <c r="T4441" i="2" s="1"/>
  <c r="S4440" i="2"/>
  <c r="T4440" i="2" s="1"/>
  <c r="S4439" i="2"/>
  <c r="T4439" i="2" s="1"/>
  <c r="S4438" i="2"/>
  <c r="T4438" i="2" s="1"/>
  <c r="S4437" i="2"/>
  <c r="T4437" i="2" s="1"/>
  <c r="S4436" i="2"/>
  <c r="T4436" i="2" s="1"/>
  <c r="S4435" i="2"/>
  <c r="T4435" i="2" s="1"/>
  <c r="S4434" i="2"/>
  <c r="T4434" i="2" s="1"/>
  <c r="S4433" i="2"/>
  <c r="T4433" i="2" s="1"/>
  <c r="S4432" i="2"/>
  <c r="T4432" i="2" s="1"/>
  <c r="S4431" i="2"/>
  <c r="T4431" i="2" s="1"/>
  <c r="S4430" i="2"/>
  <c r="T4430" i="2" s="1"/>
  <c r="S4429" i="2"/>
  <c r="T4429" i="2" s="1"/>
  <c r="S4428" i="2"/>
  <c r="T4428" i="2" s="1"/>
  <c r="S4427" i="2"/>
  <c r="T4427" i="2" s="1"/>
  <c r="S4426" i="2"/>
  <c r="T4426" i="2" s="1"/>
  <c r="S4425" i="2"/>
  <c r="T4425" i="2" s="1"/>
  <c r="S4424" i="2"/>
  <c r="T4424" i="2" s="1"/>
  <c r="S4423" i="2"/>
  <c r="T4423" i="2" s="1"/>
  <c r="S4422" i="2"/>
  <c r="T4422" i="2" s="1"/>
  <c r="S4421" i="2"/>
  <c r="T4421" i="2" s="1"/>
  <c r="S4420" i="2"/>
  <c r="T4420" i="2" s="1"/>
  <c r="S4419" i="2"/>
  <c r="T4419" i="2" s="1"/>
  <c r="S4418" i="2"/>
  <c r="T4418" i="2" s="1"/>
  <c r="S4417" i="2"/>
  <c r="T4417" i="2" s="1"/>
  <c r="S4416" i="2"/>
  <c r="T4416" i="2" s="1"/>
  <c r="S4415" i="2"/>
  <c r="T4415" i="2" s="1"/>
  <c r="S4414" i="2"/>
  <c r="T4414" i="2" s="1"/>
  <c r="S4413" i="2"/>
  <c r="T4413" i="2" s="1"/>
  <c r="S4412" i="2"/>
  <c r="T4412" i="2" s="1"/>
  <c r="S4411" i="2"/>
  <c r="T4411" i="2" s="1"/>
  <c r="S4410" i="2"/>
  <c r="T4410" i="2" s="1"/>
  <c r="S4409" i="2"/>
  <c r="T4409" i="2" s="1"/>
  <c r="S4408" i="2"/>
  <c r="T4408" i="2" s="1"/>
  <c r="S4407" i="2"/>
  <c r="T4407" i="2" s="1"/>
  <c r="S4406" i="2"/>
  <c r="T4406" i="2" s="1"/>
  <c r="S4405" i="2"/>
  <c r="T4405" i="2" s="1"/>
  <c r="S4404" i="2"/>
  <c r="T4404" i="2" s="1"/>
  <c r="S4403" i="2"/>
  <c r="T4403" i="2" s="1"/>
  <c r="S4402" i="2"/>
  <c r="T4402" i="2" s="1"/>
  <c r="S4401" i="2"/>
  <c r="T4401" i="2" s="1"/>
  <c r="S4400" i="2"/>
  <c r="T4400" i="2" s="1"/>
  <c r="S4399" i="2"/>
  <c r="T4399" i="2" s="1"/>
  <c r="S4398" i="2"/>
  <c r="T4398" i="2" s="1"/>
  <c r="S4397" i="2"/>
  <c r="T4397" i="2" s="1"/>
  <c r="S4396" i="2"/>
  <c r="T4396" i="2" s="1"/>
  <c r="S4395" i="2"/>
  <c r="T4395" i="2" s="1"/>
  <c r="S4394" i="2"/>
  <c r="T4394" i="2" s="1"/>
  <c r="S4393" i="2"/>
  <c r="T4393" i="2" s="1"/>
  <c r="S4392" i="2"/>
  <c r="T4392" i="2" s="1"/>
  <c r="S4391" i="2"/>
  <c r="T4391" i="2" s="1"/>
  <c r="S4390" i="2"/>
  <c r="T4390" i="2" s="1"/>
  <c r="S4389" i="2"/>
  <c r="T4389" i="2" s="1"/>
  <c r="S4388" i="2"/>
  <c r="T4388" i="2" s="1"/>
  <c r="S4387" i="2"/>
  <c r="T4387" i="2" s="1"/>
  <c r="S4386" i="2"/>
  <c r="T4386" i="2" s="1"/>
  <c r="S4385" i="2"/>
  <c r="T4385" i="2" s="1"/>
  <c r="S4384" i="2"/>
  <c r="T4384" i="2" s="1"/>
  <c r="S4383" i="2"/>
  <c r="T4383" i="2" s="1"/>
  <c r="S4382" i="2"/>
  <c r="T4382" i="2" s="1"/>
  <c r="S4381" i="2"/>
  <c r="T4381" i="2" s="1"/>
  <c r="S4380" i="2"/>
  <c r="T4380" i="2" s="1"/>
  <c r="S4379" i="2"/>
  <c r="T4379" i="2" s="1"/>
  <c r="S4378" i="2"/>
  <c r="T4378" i="2" s="1"/>
  <c r="S4377" i="2"/>
  <c r="T4377" i="2" s="1"/>
  <c r="S4376" i="2"/>
  <c r="T4376" i="2" s="1"/>
  <c r="S4375" i="2"/>
  <c r="T4375" i="2" s="1"/>
  <c r="S4374" i="2"/>
  <c r="T4374" i="2" s="1"/>
  <c r="S4373" i="2"/>
  <c r="T4373" i="2" s="1"/>
  <c r="S4372" i="2"/>
  <c r="T4372" i="2" s="1"/>
  <c r="S4371" i="2"/>
  <c r="T4371" i="2" s="1"/>
  <c r="S4370" i="2"/>
  <c r="T4370" i="2" s="1"/>
  <c r="S4369" i="2"/>
  <c r="T4369" i="2" s="1"/>
  <c r="S4368" i="2"/>
  <c r="T4368" i="2" s="1"/>
  <c r="S4367" i="2"/>
  <c r="T4367" i="2" s="1"/>
  <c r="S4366" i="2"/>
  <c r="T4366" i="2" s="1"/>
  <c r="S4365" i="2"/>
  <c r="T4365" i="2" s="1"/>
  <c r="S4364" i="2"/>
  <c r="T4364" i="2" s="1"/>
  <c r="S4363" i="2"/>
  <c r="T4363" i="2" s="1"/>
  <c r="S4362" i="2"/>
  <c r="T4362" i="2" s="1"/>
  <c r="S4361" i="2"/>
  <c r="T4361" i="2" s="1"/>
  <c r="S4360" i="2"/>
  <c r="T4360" i="2" s="1"/>
  <c r="S4359" i="2"/>
  <c r="T4359" i="2" s="1"/>
  <c r="S4358" i="2"/>
  <c r="T4358" i="2" s="1"/>
  <c r="S4357" i="2"/>
  <c r="T4357" i="2" s="1"/>
  <c r="S4356" i="2"/>
  <c r="T4356" i="2" s="1"/>
  <c r="S4355" i="2"/>
  <c r="T4355" i="2" s="1"/>
  <c r="S4354" i="2"/>
  <c r="T4354" i="2" s="1"/>
  <c r="S4353" i="2"/>
  <c r="T4353" i="2" s="1"/>
  <c r="S4352" i="2"/>
  <c r="T4352" i="2" s="1"/>
  <c r="S4351" i="2"/>
  <c r="T4351" i="2" s="1"/>
  <c r="S4350" i="2"/>
  <c r="T4350" i="2" s="1"/>
  <c r="S4349" i="2"/>
  <c r="T4349" i="2" s="1"/>
  <c r="S4348" i="2"/>
  <c r="T4348" i="2" s="1"/>
  <c r="S4347" i="2"/>
  <c r="T4347" i="2" s="1"/>
  <c r="S4346" i="2"/>
  <c r="T4346" i="2" s="1"/>
  <c r="S4345" i="2"/>
  <c r="T4345" i="2" s="1"/>
  <c r="S4344" i="2"/>
  <c r="T4344" i="2" s="1"/>
  <c r="S4343" i="2"/>
  <c r="T4343" i="2" s="1"/>
  <c r="S4342" i="2"/>
  <c r="T4342" i="2" s="1"/>
  <c r="S4341" i="2"/>
  <c r="T4341" i="2" s="1"/>
  <c r="S4340" i="2"/>
  <c r="T4340" i="2" s="1"/>
  <c r="S4339" i="2"/>
  <c r="T4339" i="2" s="1"/>
  <c r="S4338" i="2"/>
  <c r="T4338" i="2" s="1"/>
  <c r="S4337" i="2"/>
  <c r="T4337" i="2" s="1"/>
  <c r="S4336" i="2"/>
  <c r="T4336" i="2" s="1"/>
  <c r="S4335" i="2"/>
  <c r="T4335" i="2" s="1"/>
  <c r="S4334" i="2"/>
  <c r="T4334" i="2" s="1"/>
  <c r="S4333" i="2"/>
  <c r="T4333" i="2" s="1"/>
  <c r="S4332" i="2"/>
  <c r="T4332" i="2" s="1"/>
  <c r="S4331" i="2"/>
  <c r="T4331" i="2" s="1"/>
  <c r="S4330" i="2"/>
  <c r="T4330" i="2" s="1"/>
  <c r="S4329" i="2"/>
  <c r="T4329" i="2" s="1"/>
  <c r="S4328" i="2"/>
  <c r="T4328" i="2" s="1"/>
  <c r="S4327" i="2"/>
  <c r="T4327" i="2" s="1"/>
  <c r="S4326" i="2"/>
  <c r="T4326" i="2" s="1"/>
  <c r="S4325" i="2"/>
  <c r="T4325" i="2" s="1"/>
  <c r="S4324" i="2"/>
  <c r="T4324" i="2" s="1"/>
  <c r="S4323" i="2"/>
  <c r="T4323" i="2" s="1"/>
  <c r="S4322" i="2"/>
  <c r="T4322" i="2" s="1"/>
  <c r="S4321" i="2"/>
  <c r="T4321" i="2" s="1"/>
  <c r="S4320" i="2"/>
  <c r="T4320" i="2" s="1"/>
  <c r="S4319" i="2"/>
  <c r="T4319" i="2" s="1"/>
  <c r="S4318" i="2"/>
  <c r="T4318" i="2" s="1"/>
  <c r="S4317" i="2"/>
  <c r="T4317" i="2" s="1"/>
  <c r="S4316" i="2"/>
  <c r="T4316" i="2" s="1"/>
  <c r="S4315" i="2"/>
  <c r="T4315" i="2" s="1"/>
  <c r="S4314" i="2"/>
  <c r="T4314" i="2" s="1"/>
  <c r="S4313" i="2"/>
  <c r="T4313" i="2" s="1"/>
  <c r="S4312" i="2"/>
  <c r="T4312" i="2" s="1"/>
  <c r="S4311" i="2"/>
  <c r="T4311" i="2" s="1"/>
  <c r="S4310" i="2"/>
  <c r="T4310" i="2" s="1"/>
  <c r="S4309" i="2"/>
  <c r="T4309" i="2" s="1"/>
  <c r="S4308" i="2"/>
  <c r="T4308" i="2" s="1"/>
  <c r="S4307" i="2"/>
  <c r="T4307" i="2" s="1"/>
  <c r="S4306" i="2"/>
  <c r="T4306" i="2" s="1"/>
  <c r="S4305" i="2"/>
  <c r="T4305" i="2" s="1"/>
  <c r="S4304" i="2"/>
  <c r="T4304" i="2" s="1"/>
  <c r="S4303" i="2"/>
  <c r="T4303" i="2" s="1"/>
  <c r="S4302" i="2"/>
  <c r="T4302" i="2" s="1"/>
  <c r="S4301" i="2"/>
  <c r="T4301" i="2" s="1"/>
  <c r="S4300" i="2"/>
  <c r="T4300" i="2" s="1"/>
  <c r="S4299" i="2"/>
  <c r="T4299" i="2" s="1"/>
  <c r="S4298" i="2"/>
  <c r="T4298" i="2" s="1"/>
  <c r="S4297" i="2"/>
  <c r="T4297" i="2" s="1"/>
  <c r="S4296" i="2"/>
  <c r="T4296" i="2" s="1"/>
  <c r="S4295" i="2"/>
  <c r="T4295" i="2" s="1"/>
  <c r="S4294" i="2"/>
  <c r="T4294" i="2" s="1"/>
  <c r="S4293" i="2"/>
  <c r="T4293" i="2" s="1"/>
  <c r="S4292" i="2"/>
  <c r="T4292" i="2" s="1"/>
  <c r="S4291" i="2"/>
  <c r="T4291" i="2" s="1"/>
  <c r="S4290" i="2"/>
  <c r="T4290" i="2" s="1"/>
  <c r="S4289" i="2"/>
  <c r="T4289" i="2" s="1"/>
  <c r="S4288" i="2"/>
  <c r="T4288" i="2" s="1"/>
  <c r="S4287" i="2"/>
  <c r="T4287" i="2" s="1"/>
  <c r="S4286" i="2"/>
  <c r="T4286" i="2" s="1"/>
  <c r="S4285" i="2"/>
  <c r="T4285" i="2" s="1"/>
  <c r="S4284" i="2"/>
  <c r="T4284" i="2" s="1"/>
  <c r="S4283" i="2"/>
  <c r="T4283" i="2" s="1"/>
  <c r="S4282" i="2"/>
  <c r="T4282" i="2" s="1"/>
  <c r="S4281" i="2"/>
  <c r="T4281" i="2" s="1"/>
  <c r="S4280" i="2"/>
  <c r="T4280" i="2" s="1"/>
  <c r="S4279" i="2"/>
  <c r="T4279" i="2" s="1"/>
  <c r="S4278" i="2"/>
  <c r="T4278" i="2" s="1"/>
  <c r="S4277" i="2"/>
  <c r="T4277" i="2" s="1"/>
  <c r="S4276" i="2"/>
  <c r="T4276" i="2" s="1"/>
  <c r="S4275" i="2"/>
  <c r="T4275" i="2" s="1"/>
  <c r="S4274" i="2"/>
  <c r="T4274" i="2" s="1"/>
  <c r="S4273" i="2"/>
  <c r="T4273" i="2" s="1"/>
  <c r="S4272" i="2"/>
  <c r="T4272" i="2" s="1"/>
  <c r="S4271" i="2"/>
  <c r="T4271" i="2" s="1"/>
  <c r="S4270" i="2"/>
  <c r="T4270" i="2" s="1"/>
  <c r="S4269" i="2"/>
  <c r="T4269" i="2" s="1"/>
  <c r="S4268" i="2"/>
  <c r="T4268" i="2" s="1"/>
  <c r="S4267" i="2"/>
  <c r="T4267" i="2" s="1"/>
  <c r="S4266" i="2"/>
  <c r="T4266" i="2" s="1"/>
  <c r="S4265" i="2"/>
  <c r="T4265" i="2" s="1"/>
  <c r="S4264" i="2"/>
  <c r="T4264" i="2" s="1"/>
  <c r="S4263" i="2"/>
  <c r="T4263" i="2" s="1"/>
  <c r="S4262" i="2"/>
  <c r="T4262" i="2" s="1"/>
  <c r="S4261" i="2"/>
  <c r="T4261" i="2" s="1"/>
  <c r="S4260" i="2"/>
  <c r="T4260" i="2" s="1"/>
  <c r="S4259" i="2"/>
  <c r="T4259" i="2" s="1"/>
  <c r="S4258" i="2"/>
  <c r="T4258" i="2" s="1"/>
  <c r="S4257" i="2"/>
  <c r="T4257" i="2" s="1"/>
  <c r="S4256" i="2"/>
  <c r="T4256" i="2" s="1"/>
  <c r="S4255" i="2"/>
  <c r="T4255" i="2" s="1"/>
  <c r="S4254" i="2"/>
  <c r="T4254" i="2" s="1"/>
  <c r="S4253" i="2"/>
  <c r="T4253" i="2" s="1"/>
  <c r="S4252" i="2"/>
  <c r="T4252" i="2" s="1"/>
  <c r="S4251" i="2"/>
  <c r="T4251" i="2" s="1"/>
  <c r="S4250" i="2"/>
  <c r="T4250" i="2" s="1"/>
  <c r="S4249" i="2"/>
  <c r="T4249" i="2" s="1"/>
  <c r="S4248" i="2"/>
  <c r="T4248" i="2" s="1"/>
  <c r="S4247" i="2"/>
  <c r="T4247" i="2" s="1"/>
  <c r="S4246" i="2"/>
  <c r="T4246" i="2" s="1"/>
  <c r="S4245" i="2"/>
  <c r="T4245" i="2" s="1"/>
  <c r="S4244" i="2"/>
  <c r="T4244" i="2" s="1"/>
  <c r="S4243" i="2"/>
  <c r="T4243" i="2" s="1"/>
  <c r="S4242" i="2"/>
  <c r="T4242" i="2" s="1"/>
  <c r="S4241" i="2"/>
  <c r="T4241" i="2" s="1"/>
  <c r="S4240" i="2"/>
  <c r="T4240" i="2" s="1"/>
  <c r="S4239" i="2"/>
  <c r="T4239" i="2" s="1"/>
  <c r="S4238" i="2"/>
  <c r="T4238" i="2" s="1"/>
  <c r="S4237" i="2"/>
  <c r="T4237" i="2" s="1"/>
  <c r="S4236" i="2"/>
  <c r="T4236" i="2" s="1"/>
  <c r="S4235" i="2"/>
  <c r="T4235" i="2" s="1"/>
  <c r="S4234" i="2"/>
  <c r="T4234" i="2" s="1"/>
  <c r="S4233" i="2"/>
  <c r="T4233" i="2" s="1"/>
  <c r="S4232" i="2"/>
  <c r="T4232" i="2" s="1"/>
  <c r="S4231" i="2"/>
  <c r="T4231" i="2" s="1"/>
  <c r="S4230" i="2"/>
  <c r="T4230" i="2" s="1"/>
  <c r="S4229" i="2"/>
  <c r="T4229" i="2" s="1"/>
  <c r="S4228" i="2"/>
  <c r="T4228" i="2" s="1"/>
  <c r="S4227" i="2"/>
  <c r="T4227" i="2" s="1"/>
  <c r="S4226" i="2"/>
  <c r="T4226" i="2" s="1"/>
  <c r="S4225" i="2"/>
  <c r="T4225" i="2" s="1"/>
  <c r="S4224" i="2"/>
  <c r="T4224" i="2" s="1"/>
  <c r="S4223" i="2"/>
  <c r="T4223" i="2" s="1"/>
  <c r="S4222" i="2"/>
  <c r="T4222" i="2" s="1"/>
  <c r="S4221" i="2"/>
  <c r="T4221" i="2" s="1"/>
  <c r="S4220" i="2"/>
  <c r="T4220" i="2" s="1"/>
  <c r="S4219" i="2"/>
  <c r="T4219" i="2" s="1"/>
  <c r="S4218" i="2"/>
  <c r="T4218" i="2" s="1"/>
  <c r="S4217" i="2"/>
  <c r="T4217" i="2" s="1"/>
  <c r="S4216" i="2"/>
  <c r="T4216" i="2" s="1"/>
  <c r="S4215" i="2"/>
  <c r="T4215" i="2" s="1"/>
  <c r="S4214" i="2"/>
  <c r="T4214" i="2" s="1"/>
  <c r="S4213" i="2"/>
  <c r="T4213" i="2" s="1"/>
  <c r="S4212" i="2"/>
  <c r="T4212" i="2" s="1"/>
  <c r="S4211" i="2"/>
  <c r="T4211" i="2" s="1"/>
  <c r="S4210" i="2"/>
  <c r="T4210" i="2" s="1"/>
  <c r="S4209" i="2"/>
  <c r="T4209" i="2" s="1"/>
  <c r="S4208" i="2"/>
  <c r="T4208" i="2" s="1"/>
  <c r="S4207" i="2"/>
  <c r="T4207" i="2" s="1"/>
  <c r="S4206" i="2"/>
  <c r="T4206" i="2" s="1"/>
  <c r="S4205" i="2"/>
  <c r="T4205" i="2" s="1"/>
  <c r="S4204" i="2"/>
  <c r="T4204" i="2" s="1"/>
  <c r="S4203" i="2"/>
  <c r="T4203" i="2" s="1"/>
  <c r="S4202" i="2"/>
  <c r="T4202" i="2" s="1"/>
  <c r="S4201" i="2"/>
  <c r="T4201" i="2" s="1"/>
  <c r="S4200" i="2"/>
  <c r="T4200" i="2" s="1"/>
  <c r="S4199" i="2"/>
  <c r="T4199" i="2" s="1"/>
  <c r="S4198" i="2"/>
  <c r="T4198" i="2" s="1"/>
  <c r="S4197" i="2"/>
  <c r="T4197" i="2" s="1"/>
  <c r="S4196" i="2"/>
  <c r="T4196" i="2" s="1"/>
  <c r="S4195" i="2"/>
  <c r="T4195" i="2" s="1"/>
  <c r="S4194" i="2"/>
  <c r="T4194" i="2" s="1"/>
  <c r="S4193" i="2"/>
  <c r="T4193" i="2" s="1"/>
  <c r="S4192" i="2"/>
  <c r="T4192" i="2" s="1"/>
  <c r="S4191" i="2"/>
  <c r="T4191" i="2" s="1"/>
  <c r="S4190" i="2"/>
  <c r="T4190" i="2" s="1"/>
  <c r="S4189" i="2"/>
  <c r="T4189" i="2" s="1"/>
  <c r="S4188" i="2"/>
  <c r="T4188" i="2" s="1"/>
  <c r="S4187" i="2"/>
  <c r="T4187" i="2" s="1"/>
  <c r="S4186" i="2"/>
  <c r="T4186" i="2" s="1"/>
  <c r="S4185" i="2"/>
  <c r="T4185" i="2" s="1"/>
  <c r="S4184" i="2"/>
  <c r="T4184" i="2" s="1"/>
  <c r="S4183" i="2"/>
  <c r="T4183" i="2" s="1"/>
  <c r="S4182" i="2"/>
  <c r="T4182" i="2" s="1"/>
  <c r="S4181" i="2"/>
  <c r="T4181" i="2" s="1"/>
  <c r="S4180" i="2"/>
  <c r="T4180" i="2" s="1"/>
  <c r="S4179" i="2"/>
  <c r="T4179" i="2" s="1"/>
  <c r="S4178" i="2"/>
  <c r="T4178" i="2" s="1"/>
  <c r="S4177" i="2"/>
  <c r="T4177" i="2" s="1"/>
  <c r="S4176" i="2"/>
  <c r="T4176" i="2" s="1"/>
  <c r="S4175" i="2"/>
  <c r="T4175" i="2" s="1"/>
  <c r="S4174" i="2"/>
  <c r="T4174" i="2" s="1"/>
  <c r="S4173" i="2"/>
  <c r="T4173" i="2" s="1"/>
  <c r="S4172" i="2"/>
  <c r="T4172" i="2" s="1"/>
  <c r="S4171" i="2"/>
  <c r="T4171" i="2" s="1"/>
  <c r="S4170" i="2"/>
  <c r="T4170" i="2" s="1"/>
  <c r="S4169" i="2"/>
  <c r="T4169" i="2" s="1"/>
  <c r="S4168" i="2"/>
  <c r="T4168" i="2" s="1"/>
  <c r="S4167" i="2"/>
  <c r="T4167" i="2" s="1"/>
  <c r="S4166" i="2"/>
  <c r="T4166" i="2" s="1"/>
  <c r="S4165" i="2"/>
  <c r="T4165" i="2" s="1"/>
  <c r="S4164" i="2"/>
  <c r="T4164" i="2" s="1"/>
  <c r="S4163" i="2"/>
  <c r="T4163" i="2" s="1"/>
  <c r="S4162" i="2"/>
  <c r="T4162" i="2" s="1"/>
  <c r="S4161" i="2"/>
  <c r="T4161" i="2" s="1"/>
  <c r="S4160" i="2"/>
  <c r="T4160" i="2" s="1"/>
  <c r="S4159" i="2"/>
  <c r="T4159" i="2" s="1"/>
  <c r="S4158" i="2"/>
  <c r="T4158" i="2" s="1"/>
  <c r="S4157" i="2"/>
  <c r="T4157" i="2" s="1"/>
  <c r="S4156" i="2"/>
  <c r="T4156" i="2" s="1"/>
  <c r="S4155" i="2"/>
  <c r="T4155" i="2" s="1"/>
  <c r="S4154" i="2"/>
  <c r="T4154" i="2" s="1"/>
  <c r="S4153" i="2"/>
  <c r="T4153" i="2" s="1"/>
  <c r="S4152" i="2"/>
  <c r="T4152" i="2" s="1"/>
  <c r="S4151" i="2"/>
  <c r="T4151" i="2" s="1"/>
  <c r="S4150" i="2"/>
  <c r="T4150" i="2" s="1"/>
  <c r="S4149" i="2"/>
  <c r="T4149" i="2" s="1"/>
  <c r="S4148" i="2"/>
  <c r="T4148" i="2" s="1"/>
  <c r="S4147" i="2"/>
  <c r="T4147" i="2" s="1"/>
  <c r="S4146" i="2"/>
  <c r="T4146" i="2" s="1"/>
  <c r="S4145" i="2"/>
  <c r="T4145" i="2" s="1"/>
  <c r="S4144" i="2"/>
  <c r="T4144" i="2" s="1"/>
  <c r="S4143" i="2"/>
  <c r="T4143" i="2" s="1"/>
  <c r="S4142" i="2"/>
  <c r="T4142" i="2" s="1"/>
  <c r="S4141" i="2"/>
  <c r="T4141" i="2" s="1"/>
  <c r="S4140" i="2"/>
  <c r="T4140" i="2" s="1"/>
  <c r="S4139" i="2"/>
  <c r="T4139" i="2" s="1"/>
  <c r="S4138" i="2"/>
  <c r="T4138" i="2" s="1"/>
  <c r="S4137" i="2"/>
  <c r="T4137" i="2" s="1"/>
  <c r="S4136" i="2"/>
  <c r="T4136" i="2" s="1"/>
  <c r="S4135" i="2"/>
  <c r="T4135" i="2" s="1"/>
  <c r="S4134" i="2"/>
  <c r="T4134" i="2" s="1"/>
  <c r="S4133" i="2"/>
  <c r="T4133" i="2" s="1"/>
  <c r="S4132" i="2"/>
  <c r="T4132" i="2" s="1"/>
  <c r="S4131" i="2"/>
  <c r="T4131" i="2" s="1"/>
  <c r="S4130" i="2"/>
  <c r="T4130" i="2" s="1"/>
  <c r="S4129" i="2"/>
  <c r="T4129" i="2" s="1"/>
  <c r="S4128" i="2"/>
  <c r="T4128" i="2" s="1"/>
  <c r="S4127" i="2"/>
  <c r="T4127" i="2" s="1"/>
  <c r="S4126" i="2"/>
  <c r="T4126" i="2" s="1"/>
  <c r="S4125" i="2"/>
  <c r="T4125" i="2" s="1"/>
  <c r="S4124" i="2"/>
  <c r="T4124" i="2" s="1"/>
  <c r="S4123" i="2"/>
  <c r="T4123" i="2" s="1"/>
  <c r="S4122" i="2"/>
  <c r="T4122" i="2" s="1"/>
  <c r="S4121" i="2"/>
  <c r="T4121" i="2" s="1"/>
  <c r="S4120" i="2"/>
  <c r="T4120" i="2" s="1"/>
  <c r="S4119" i="2"/>
  <c r="T4119" i="2" s="1"/>
  <c r="S4118" i="2"/>
  <c r="T4118" i="2" s="1"/>
  <c r="S4117" i="2"/>
  <c r="T4117" i="2" s="1"/>
  <c r="S4116" i="2"/>
  <c r="T4116" i="2" s="1"/>
  <c r="S4115" i="2"/>
  <c r="T4115" i="2" s="1"/>
  <c r="S4114" i="2"/>
  <c r="T4114" i="2" s="1"/>
  <c r="S4113" i="2"/>
  <c r="T4113" i="2" s="1"/>
  <c r="S4112" i="2"/>
  <c r="T4112" i="2" s="1"/>
  <c r="S4111" i="2"/>
  <c r="T4111" i="2" s="1"/>
  <c r="S4110" i="2"/>
  <c r="T4110" i="2" s="1"/>
  <c r="S4109" i="2"/>
  <c r="T4109" i="2" s="1"/>
  <c r="S4108" i="2"/>
  <c r="T4108" i="2" s="1"/>
  <c r="S4107" i="2"/>
  <c r="T4107" i="2" s="1"/>
  <c r="S4106" i="2"/>
  <c r="T4106" i="2" s="1"/>
  <c r="S4105" i="2"/>
  <c r="T4105" i="2" s="1"/>
  <c r="S4104" i="2"/>
  <c r="T4104" i="2" s="1"/>
  <c r="S4103" i="2"/>
  <c r="T4103" i="2" s="1"/>
  <c r="S4102" i="2"/>
  <c r="T4102" i="2" s="1"/>
  <c r="S4101" i="2"/>
  <c r="T4101" i="2" s="1"/>
  <c r="S4100" i="2"/>
  <c r="T4100" i="2" s="1"/>
  <c r="S4099" i="2"/>
  <c r="T4099" i="2" s="1"/>
  <c r="S4098" i="2"/>
  <c r="T4098" i="2" s="1"/>
  <c r="S4097" i="2"/>
  <c r="T4097" i="2" s="1"/>
  <c r="S4096" i="2"/>
  <c r="T4096" i="2" s="1"/>
  <c r="S4095" i="2"/>
  <c r="T4095" i="2" s="1"/>
  <c r="S4094" i="2"/>
  <c r="T4094" i="2" s="1"/>
  <c r="S4093" i="2"/>
  <c r="T4093" i="2" s="1"/>
  <c r="S4092" i="2"/>
  <c r="T4092" i="2" s="1"/>
  <c r="S4091" i="2"/>
  <c r="T4091" i="2" s="1"/>
  <c r="S4090" i="2"/>
  <c r="T4090" i="2" s="1"/>
  <c r="S4089" i="2"/>
  <c r="T4089" i="2" s="1"/>
  <c r="S4088" i="2"/>
  <c r="T4088" i="2" s="1"/>
  <c r="S4087" i="2"/>
  <c r="T4087" i="2" s="1"/>
  <c r="S4086" i="2"/>
  <c r="T4086" i="2" s="1"/>
  <c r="S4085" i="2"/>
  <c r="T4085" i="2" s="1"/>
  <c r="S4084" i="2"/>
  <c r="T4084" i="2" s="1"/>
  <c r="S4083" i="2"/>
  <c r="T4083" i="2" s="1"/>
  <c r="S4082" i="2"/>
  <c r="T4082" i="2" s="1"/>
  <c r="S4081" i="2"/>
  <c r="T4081" i="2" s="1"/>
  <c r="S4080" i="2"/>
  <c r="T4080" i="2" s="1"/>
  <c r="S4079" i="2"/>
  <c r="T4079" i="2" s="1"/>
  <c r="S4078" i="2"/>
  <c r="T4078" i="2" s="1"/>
  <c r="S4077" i="2"/>
  <c r="T4077" i="2" s="1"/>
  <c r="S4076" i="2"/>
  <c r="T4076" i="2" s="1"/>
  <c r="S4075" i="2"/>
  <c r="T4075" i="2" s="1"/>
  <c r="S4074" i="2"/>
  <c r="T4074" i="2" s="1"/>
  <c r="S4073" i="2"/>
  <c r="T4073" i="2" s="1"/>
  <c r="S4072" i="2"/>
  <c r="T4072" i="2" s="1"/>
  <c r="S4071" i="2"/>
  <c r="T4071" i="2" s="1"/>
  <c r="S4070" i="2"/>
  <c r="T4070" i="2" s="1"/>
  <c r="S4069" i="2"/>
  <c r="T4069" i="2" s="1"/>
  <c r="S4068" i="2"/>
  <c r="T4068" i="2" s="1"/>
  <c r="S4067" i="2"/>
  <c r="T4067" i="2" s="1"/>
  <c r="S4066" i="2"/>
  <c r="T4066" i="2" s="1"/>
  <c r="S4065" i="2"/>
  <c r="T4065" i="2" s="1"/>
  <c r="S4064" i="2"/>
  <c r="T4064" i="2" s="1"/>
  <c r="S4063" i="2"/>
  <c r="T4063" i="2" s="1"/>
  <c r="S4062" i="2"/>
  <c r="T4062" i="2" s="1"/>
  <c r="S4061" i="2"/>
  <c r="T4061" i="2" s="1"/>
  <c r="S4060" i="2"/>
  <c r="T4060" i="2" s="1"/>
  <c r="S4059" i="2"/>
  <c r="T4059" i="2" s="1"/>
  <c r="S4058" i="2"/>
  <c r="T4058" i="2" s="1"/>
  <c r="S4057" i="2"/>
  <c r="T4057" i="2" s="1"/>
  <c r="S4056" i="2"/>
  <c r="T4056" i="2" s="1"/>
  <c r="S4055" i="2"/>
  <c r="T4055" i="2" s="1"/>
  <c r="S4054" i="2"/>
  <c r="T4054" i="2" s="1"/>
  <c r="S4053" i="2"/>
  <c r="T4053" i="2" s="1"/>
  <c r="S4052" i="2"/>
  <c r="T4052" i="2" s="1"/>
  <c r="S4051" i="2"/>
  <c r="T4051" i="2" s="1"/>
  <c r="S4050" i="2"/>
  <c r="T4050" i="2" s="1"/>
  <c r="S4049" i="2"/>
  <c r="T4049" i="2" s="1"/>
  <c r="S4048" i="2"/>
  <c r="T4048" i="2" s="1"/>
  <c r="S4047" i="2"/>
  <c r="T4047" i="2" s="1"/>
  <c r="S4046" i="2"/>
  <c r="T4046" i="2" s="1"/>
  <c r="S4045" i="2"/>
  <c r="T4045" i="2" s="1"/>
  <c r="S4044" i="2"/>
  <c r="T4044" i="2" s="1"/>
  <c r="S4043" i="2"/>
  <c r="T4043" i="2" s="1"/>
  <c r="S4042" i="2"/>
  <c r="T4042" i="2" s="1"/>
  <c r="S4041" i="2"/>
  <c r="T4041" i="2" s="1"/>
  <c r="S4040" i="2"/>
  <c r="T4040" i="2" s="1"/>
  <c r="S4039" i="2"/>
  <c r="T4039" i="2" s="1"/>
  <c r="S4038" i="2"/>
  <c r="T4038" i="2" s="1"/>
  <c r="S4037" i="2"/>
  <c r="T4037" i="2" s="1"/>
  <c r="S4036" i="2"/>
  <c r="T4036" i="2" s="1"/>
  <c r="S4035" i="2"/>
  <c r="T4035" i="2" s="1"/>
  <c r="S4034" i="2"/>
  <c r="T4034" i="2" s="1"/>
  <c r="S4033" i="2"/>
  <c r="T4033" i="2" s="1"/>
  <c r="S4032" i="2"/>
  <c r="T4032" i="2" s="1"/>
  <c r="S4031" i="2"/>
  <c r="T4031" i="2" s="1"/>
  <c r="S4030" i="2"/>
  <c r="T4030" i="2" s="1"/>
  <c r="S4029" i="2"/>
  <c r="T4029" i="2" s="1"/>
  <c r="S4028" i="2"/>
  <c r="T4028" i="2" s="1"/>
  <c r="S4027" i="2"/>
  <c r="T4027" i="2" s="1"/>
  <c r="S4026" i="2"/>
  <c r="T4026" i="2" s="1"/>
  <c r="S4025" i="2"/>
  <c r="T4025" i="2" s="1"/>
  <c r="S4024" i="2"/>
  <c r="T4024" i="2" s="1"/>
  <c r="S4023" i="2"/>
  <c r="T4023" i="2" s="1"/>
  <c r="S4022" i="2"/>
  <c r="T4022" i="2" s="1"/>
  <c r="S4021" i="2"/>
  <c r="T4021" i="2" s="1"/>
  <c r="S4020" i="2"/>
  <c r="T4020" i="2" s="1"/>
  <c r="S4019" i="2"/>
  <c r="T4019" i="2" s="1"/>
  <c r="S4018" i="2"/>
  <c r="T4018" i="2" s="1"/>
  <c r="S4017" i="2"/>
  <c r="T4017" i="2" s="1"/>
  <c r="S4016" i="2"/>
  <c r="T4016" i="2" s="1"/>
  <c r="S4015" i="2"/>
  <c r="T4015" i="2" s="1"/>
  <c r="S4014" i="2"/>
  <c r="T4014" i="2" s="1"/>
  <c r="S4013" i="2"/>
  <c r="T4013" i="2" s="1"/>
  <c r="S4012" i="2"/>
  <c r="T4012" i="2" s="1"/>
  <c r="S4011" i="2"/>
  <c r="T4011" i="2" s="1"/>
  <c r="S4010" i="2"/>
  <c r="T4010" i="2" s="1"/>
  <c r="S4009" i="2"/>
  <c r="T4009" i="2" s="1"/>
  <c r="S4008" i="2"/>
  <c r="T4008" i="2" s="1"/>
  <c r="S4007" i="2"/>
  <c r="T4007" i="2" s="1"/>
  <c r="S4006" i="2"/>
  <c r="T4006" i="2" s="1"/>
  <c r="S4005" i="2"/>
  <c r="T4005" i="2" s="1"/>
  <c r="S4004" i="2"/>
  <c r="T4004" i="2" s="1"/>
  <c r="S4003" i="2"/>
  <c r="T4003" i="2" s="1"/>
  <c r="S4002" i="2"/>
  <c r="T4002" i="2" s="1"/>
  <c r="S4001" i="2"/>
  <c r="T4001" i="2" s="1"/>
  <c r="S4000" i="2"/>
  <c r="T4000" i="2" s="1"/>
  <c r="S3999" i="2"/>
  <c r="T3999" i="2" s="1"/>
  <c r="S3998" i="2"/>
  <c r="T3998" i="2" s="1"/>
  <c r="S3997" i="2"/>
  <c r="T3997" i="2" s="1"/>
  <c r="S3996" i="2"/>
  <c r="T3996" i="2" s="1"/>
  <c r="S3995" i="2"/>
  <c r="T3995" i="2" s="1"/>
  <c r="S3994" i="2"/>
  <c r="T3994" i="2" s="1"/>
  <c r="S3993" i="2"/>
  <c r="T3993" i="2" s="1"/>
  <c r="S3992" i="2"/>
  <c r="T3992" i="2" s="1"/>
  <c r="S3991" i="2"/>
  <c r="T3991" i="2" s="1"/>
  <c r="S3990" i="2"/>
  <c r="T3990" i="2" s="1"/>
  <c r="S3989" i="2"/>
  <c r="T3989" i="2" s="1"/>
  <c r="S3988" i="2"/>
  <c r="T3988" i="2" s="1"/>
  <c r="S3987" i="2"/>
  <c r="T3987" i="2" s="1"/>
  <c r="S3986" i="2"/>
  <c r="T3986" i="2" s="1"/>
  <c r="S3985" i="2"/>
  <c r="T3985" i="2" s="1"/>
  <c r="S3984" i="2"/>
  <c r="T3984" i="2" s="1"/>
  <c r="S3983" i="2"/>
  <c r="T3983" i="2" s="1"/>
  <c r="S3982" i="2"/>
  <c r="T3982" i="2" s="1"/>
  <c r="S3981" i="2"/>
  <c r="T3981" i="2" s="1"/>
  <c r="S3980" i="2"/>
  <c r="T3980" i="2" s="1"/>
  <c r="S3979" i="2"/>
  <c r="T3979" i="2" s="1"/>
  <c r="S3978" i="2"/>
  <c r="T3978" i="2" s="1"/>
  <c r="S3977" i="2"/>
  <c r="T3977" i="2" s="1"/>
  <c r="S3976" i="2"/>
  <c r="T3976" i="2" s="1"/>
  <c r="S3975" i="2"/>
  <c r="T3975" i="2" s="1"/>
  <c r="S3974" i="2"/>
  <c r="T3974" i="2" s="1"/>
  <c r="S3973" i="2"/>
  <c r="T3973" i="2" s="1"/>
  <c r="S3972" i="2"/>
  <c r="T3972" i="2" s="1"/>
  <c r="S3971" i="2"/>
  <c r="T3971" i="2" s="1"/>
  <c r="S3970" i="2"/>
  <c r="T3970" i="2" s="1"/>
  <c r="S3969" i="2"/>
  <c r="T3969" i="2" s="1"/>
  <c r="S3968" i="2"/>
  <c r="T3968" i="2" s="1"/>
  <c r="S3967" i="2"/>
  <c r="T3967" i="2" s="1"/>
  <c r="S3966" i="2"/>
  <c r="T3966" i="2" s="1"/>
  <c r="S3965" i="2"/>
  <c r="T3965" i="2" s="1"/>
  <c r="S3964" i="2"/>
  <c r="T3964" i="2" s="1"/>
  <c r="S3963" i="2"/>
  <c r="T3963" i="2" s="1"/>
  <c r="S3962" i="2"/>
  <c r="T3962" i="2" s="1"/>
  <c r="S3961" i="2"/>
  <c r="T3961" i="2" s="1"/>
  <c r="S3960" i="2"/>
  <c r="T3960" i="2" s="1"/>
  <c r="S3959" i="2"/>
  <c r="T3959" i="2" s="1"/>
  <c r="S3958" i="2"/>
  <c r="T3958" i="2" s="1"/>
  <c r="S3957" i="2"/>
  <c r="T3957" i="2" s="1"/>
  <c r="S3956" i="2"/>
  <c r="T3956" i="2" s="1"/>
  <c r="S3955" i="2"/>
  <c r="T3955" i="2" s="1"/>
  <c r="S3954" i="2"/>
  <c r="T3954" i="2" s="1"/>
  <c r="S3953" i="2"/>
  <c r="T3953" i="2" s="1"/>
  <c r="S3952" i="2"/>
  <c r="T3952" i="2" s="1"/>
  <c r="S3951" i="2"/>
  <c r="T3951" i="2" s="1"/>
  <c r="S3950" i="2"/>
  <c r="T3950" i="2" s="1"/>
  <c r="S3949" i="2"/>
  <c r="T3949" i="2" s="1"/>
  <c r="S3948" i="2"/>
  <c r="T3948" i="2" s="1"/>
  <c r="S3947" i="2"/>
  <c r="T3947" i="2" s="1"/>
  <c r="S3946" i="2"/>
  <c r="T3946" i="2" s="1"/>
  <c r="S3945" i="2"/>
  <c r="T3945" i="2" s="1"/>
  <c r="S3944" i="2"/>
  <c r="T3944" i="2" s="1"/>
  <c r="S3943" i="2"/>
  <c r="T3943" i="2" s="1"/>
  <c r="S3942" i="2"/>
  <c r="T3942" i="2" s="1"/>
  <c r="S3941" i="2"/>
  <c r="T3941" i="2" s="1"/>
  <c r="S3940" i="2"/>
  <c r="T3940" i="2" s="1"/>
  <c r="S3939" i="2"/>
  <c r="T3939" i="2" s="1"/>
  <c r="S3938" i="2"/>
  <c r="T3938" i="2" s="1"/>
  <c r="S3937" i="2"/>
  <c r="T3937" i="2" s="1"/>
  <c r="S3936" i="2"/>
  <c r="T3936" i="2" s="1"/>
  <c r="S3935" i="2"/>
  <c r="T3935" i="2" s="1"/>
  <c r="S3934" i="2"/>
  <c r="T3934" i="2" s="1"/>
  <c r="S3933" i="2"/>
  <c r="T3933" i="2" s="1"/>
  <c r="S3932" i="2"/>
  <c r="T3932" i="2" s="1"/>
  <c r="S3931" i="2"/>
  <c r="T3931" i="2" s="1"/>
  <c r="S3930" i="2"/>
  <c r="T3930" i="2" s="1"/>
  <c r="S3929" i="2"/>
  <c r="T3929" i="2" s="1"/>
  <c r="S3928" i="2"/>
  <c r="T3928" i="2" s="1"/>
  <c r="S3927" i="2"/>
  <c r="T3927" i="2" s="1"/>
  <c r="S3926" i="2"/>
  <c r="T3926" i="2" s="1"/>
  <c r="S3925" i="2"/>
  <c r="T3925" i="2" s="1"/>
  <c r="S3924" i="2"/>
  <c r="T3924" i="2" s="1"/>
  <c r="S3923" i="2"/>
  <c r="T3923" i="2" s="1"/>
  <c r="S3922" i="2"/>
  <c r="T3922" i="2" s="1"/>
  <c r="S3921" i="2"/>
  <c r="T3921" i="2" s="1"/>
  <c r="S3920" i="2"/>
  <c r="T3920" i="2" s="1"/>
  <c r="S3919" i="2"/>
  <c r="T3919" i="2" s="1"/>
  <c r="S3918" i="2"/>
  <c r="T3918" i="2" s="1"/>
  <c r="S3917" i="2"/>
  <c r="T3917" i="2" s="1"/>
  <c r="S3916" i="2"/>
  <c r="T3916" i="2" s="1"/>
  <c r="S3915" i="2"/>
  <c r="T3915" i="2" s="1"/>
  <c r="S3914" i="2"/>
  <c r="T3914" i="2" s="1"/>
  <c r="S3913" i="2"/>
  <c r="T3913" i="2" s="1"/>
  <c r="S3912" i="2"/>
  <c r="T3912" i="2" s="1"/>
  <c r="S3911" i="2"/>
  <c r="T3911" i="2" s="1"/>
  <c r="S3910" i="2"/>
  <c r="T3910" i="2" s="1"/>
  <c r="S3909" i="2"/>
  <c r="T3909" i="2" s="1"/>
  <c r="S3908" i="2"/>
  <c r="T3908" i="2" s="1"/>
  <c r="S3907" i="2"/>
  <c r="T3907" i="2" s="1"/>
  <c r="S3906" i="2"/>
  <c r="T3906" i="2" s="1"/>
  <c r="S3905" i="2"/>
  <c r="T3905" i="2" s="1"/>
  <c r="S3904" i="2"/>
  <c r="T3904" i="2" s="1"/>
  <c r="S3903" i="2"/>
  <c r="T3903" i="2" s="1"/>
  <c r="S3902" i="2"/>
  <c r="T3902" i="2" s="1"/>
  <c r="S3901" i="2"/>
  <c r="T3901" i="2" s="1"/>
  <c r="S3900" i="2"/>
  <c r="T3900" i="2" s="1"/>
  <c r="S3899" i="2"/>
  <c r="T3899" i="2" s="1"/>
  <c r="S3898" i="2"/>
  <c r="T3898" i="2" s="1"/>
  <c r="S3897" i="2"/>
  <c r="T3897" i="2" s="1"/>
  <c r="S3896" i="2"/>
  <c r="T3896" i="2" s="1"/>
  <c r="S3895" i="2"/>
  <c r="T3895" i="2" s="1"/>
  <c r="S3894" i="2"/>
  <c r="T3894" i="2" s="1"/>
  <c r="S3893" i="2"/>
  <c r="T3893" i="2" s="1"/>
  <c r="S3892" i="2"/>
  <c r="T3892" i="2" s="1"/>
  <c r="S3891" i="2"/>
  <c r="T3891" i="2" s="1"/>
  <c r="S3890" i="2"/>
  <c r="T3890" i="2" s="1"/>
  <c r="S3889" i="2"/>
  <c r="T3889" i="2" s="1"/>
  <c r="S3888" i="2"/>
  <c r="T3888" i="2" s="1"/>
  <c r="S3887" i="2"/>
  <c r="T3887" i="2" s="1"/>
  <c r="S3886" i="2"/>
  <c r="T3886" i="2" s="1"/>
  <c r="S3885" i="2"/>
  <c r="T3885" i="2" s="1"/>
  <c r="S3884" i="2"/>
  <c r="T3884" i="2" s="1"/>
  <c r="S3883" i="2"/>
  <c r="T3883" i="2" s="1"/>
  <c r="S3882" i="2"/>
  <c r="T3882" i="2" s="1"/>
  <c r="S3881" i="2"/>
  <c r="T3881" i="2" s="1"/>
  <c r="S3880" i="2"/>
  <c r="T3880" i="2" s="1"/>
  <c r="S3879" i="2"/>
  <c r="T3879" i="2" s="1"/>
  <c r="S3878" i="2"/>
  <c r="T3878" i="2" s="1"/>
  <c r="S3877" i="2"/>
  <c r="T3877" i="2" s="1"/>
  <c r="S3876" i="2"/>
  <c r="T3876" i="2" s="1"/>
  <c r="S3875" i="2"/>
  <c r="T3875" i="2" s="1"/>
  <c r="S3874" i="2"/>
  <c r="T3874" i="2" s="1"/>
  <c r="S3873" i="2"/>
  <c r="T3873" i="2" s="1"/>
  <c r="S3872" i="2"/>
  <c r="T3872" i="2" s="1"/>
  <c r="S3871" i="2"/>
  <c r="T3871" i="2" s="1"/>
  <c r="S3870" i="2"/>
  <c r="T3870" i="2" s="1"/>
  <c r="S3869" i="2"/>
  <c r="T3869" i="2" s="1"/>
  <c r="S3868" i="2"/>
  <c r="T3868" i="2" s="1"/>
  <c r="S3867" i="2"/>
  <c r="T3867" i="2" s="1"/>
  <c r="S3866" i="2"/>
  <c r="T3866" i="2" s="1"/>
  <c r="S3865" i="2"/>
  <c r="T3865" i="2" s="1"/>
  <c r="S3864" i="2"/>
  <c r="T3864" i="2" s="1"/>
  <c r="S3863" i="2"/>
  <c r="T3863" i="2" s="1"/>
  <c r="S3862" i="2"/>
  <c r="T3862" i="2" s="1"/>
  <c r="S3861" i="2"/>
  <c r="T3861" i="2" s="1"/>
  <c r="S3860" i="2"/>
  <c r="T3860" i="2" s="1"/>
  <c r="S3859" i="2"/>
  <c r="T3859" i="2" s="1"/>
  <c r="S3858" i="2"/>
  <c r="T3858" i="2" s="1"/>
  <c r="S3857" i="2"/>
  <c r="T3857" i="2" s="1"/>
  <c r="S3856" i="2"/>
  <c r="T3856" i="2" s="1"/>
  <c r="S3855" i="2"/>
  <c r="T3855" i="2" s="1"/>
  <c r="S3854" i="2"/>
  <c r="T3854" i="2" s="1"/>
  <c r="S3853" i="2"/>
  <c r="T3853" i="2" s="1"/>
  <c r="S3852" i="2"/>
  <c r="T3852" i="2" s="1"/>
  <c r="S3851" i="2"/>
  <c r="T3851" i="2" s="1"/>
  <c r="S3850" i="2"/>
  <c r="T3850" i="2" s="1"/>
  <c r="S3849" i="2"/>
  <c r="T3849" i="2" s="1"/>
  <c r="S3848" i="2"/>
  <c r="T3848" i="2" s="1"/>
  <c r="S3847" i="2"/>
  <c r="T3847" i="2" s="1"/>
  <c r="S3846" i="2"/>
  <c r="T3846" i="2" s="1"/>
  <c r="S3845" i="2"/>
  <c r="T3845" i="2" s="1"/>
  <c r="S3844" i="2"/>
  <c r="T3844" i="2" s="1"/>
  <c r="S3843" i="2"/>
  <c r="T3843" i="2" s="1"/>
  <c r="S3842" i="2"/>
  <c r="T3842" i="2" s="1"/>
  <c r="S3841" i="2"/>
  <c r="T3841" i="2" s="1"/>
  <c r="S3840" i="2"/>
  <c r="T3840" i="2" s="1"/>
  <c r="S3839" i="2"/>
  <c r="T3839" i="2" s="1"/>
  <c r="S3838" i="2"/>
  <c r="T3838" i="2" s="1"/>
  <c r="S3837" i="2"/>
  <c r="T3837" i="2" s="1"/>
  <c r="S3836" i="2"/>
  <c r="T3836" i="2" s="1"/>
  <c r="S3835" i="2"/>
  <c r="T3835" i="2" s="1"/>
  <c r="S3834" i="2"/>
  <c r="T3834" i="2" s="1"/>
  <c r="S3833" i="2"/>
  <c r="T3833" i="2" s="1"/>
  <c r="S3832" i="2"/>
  <c r="T3832" i="2" s="1"/>
  <c r="S3831" i="2"/>
  <c r="T3831" i="2" s="1"/>
  <c r="S3830" i="2"/>
  <c r="T3830" i="2" s="1"/>
  <c r="S3829" i="2"/>
  <c r="T3829" i="2" s="1"/>
  <c r="S3828" i="2"/>
  <c r="T3828" i="2" s="1"/>
  <c r="S3827" i="2"/>
  <c r="T3827" i="2" s="1"/>
  <c r="S3826" i="2"/>
  <c r="T3826" i="2" s="1"/>
  <c r="S3825" i="2"/>
  <c r="T3825" i="2" s="1"/>
  <c r="S3824" i="2"/>
  <c r="T3824" i="2" s="1"/>
  <c r="S3823" i="2"/>
  <c r="T3823" i="2" s="1"/>
  <c r="S3822" i="2"/>
  <c r="T3822" i="2" s="1"/>
  <c r="S3821" i="2"/>
  <c r="T3821" i="2" s="1"/>
  <c r="S3820" i="2"/>
  <c r="T3820" i="2" s="1"/>
  <c r="S3819" i="2"/>
  <c r="T3819" i="2" s="1"/>
  <c r="S3818" i="2"/>
  <c r="T3818" i="2" s="1"/>
  <c r="S3817" i="2"/>
  <c r="T3817" i="2" s="1"/>
  <c r="S3816" i="2"/>
  <c r="T3816" i="2" s="1"/>
  <c r="S3815" i="2"/>
  <c r="T3815" i="2" s="1"/>
  <c r="S3814" i="2"/>
  <c r="T3814" i="2" s="1"/>
  <c r="S3813" i="2"/>
  <c r="T3813" i="2" s="1"/>
  <c r="S3812" i="2"/>
  <c r="T3812" i="2" s="1"/>
  <c r="S3811" i="2"/>
  <c r="T3811" i="2" s="1"/>
  <c r="S3810" i="2"/>
  <c r="T3810" i="2" s="1"/>
  <c r="S3809" i="2"/>
  <c r="T3809" i="2" s="1"/>
  <c r="S3808" i="2"/>
  <c r="T3808" i="2" s="1"/>
  <c r="S3807" i="2"/>
  <c r="T3807" i="2" s="1"/>
  <c r="S3806" i="2"/>
  <c r="T3806" i="2" s="1"/>
  <c r="S3805" i="2"/>
  <c r="T3805" i="2" s="1"/>
  <c r="S3804" i="2"/>
  <c r="T3804" i="2" s="1"/>
  <c r="S3803" i="2"/>
  <c r="T3803" i="2" s="1"/>
  <c r="S3802" i="2"/>
  <c r="T3802" i="2" s="1"/>
  <c r="S3801" i="2"/>
  <c r="T3801" i="2" s="1"/>
  <c r="S3800" i="2"/>
  <c r="T3800" i="2" s="1"/>
  <c r="S3799" i="2"/>
  <c r="T3799" i="2" s="1"/>
  <c r="S3798" i="2"/>
  <c r="T3798" i="2" s="1"/>
  <c r="S3797" i="2"/>
  <c r="T3797" i="2" s="1"/>
  <c r="S3796" i="2"/>
  <c r="T3796" i="2" s="1"/>
  <c r="S3795" i="2"/>
  <c r="T3795" i="2" s="1"/>
  <c r="S3794" i="2"/>
  <c r="T3794" i="2" s="1"/>
  <c r="S3793" i="2"/>
  <c r="T3793" i="2" s="1"/>
  <c r="S3792" i="2"/>
  <c r="T3792" i="2" s="1"/>
  <c r="S3791" i="2"/>
  <c r="T3791" i="2" s="1"/>
  <c r="S3790" i="2"/>
  <c r="T3790" i="2" s="1"/>
  <c r="S3789" i="2"/>
  <c r="T3789" i="2" s="1"/>
  <c r="S3788" i="2"/>
  <c r="T3788" i="2" s="1"/>
  <c r="S3787" i="2"/>
  <c r="T3787" i="2" s="1"/>
  <c r="S3786" i="2"/>
  <c r="T3786" i="2" s="1"/>
  <c r="S3785" i="2"/>
  <c r="T3785" i="2" s="1"/>
  <c r="S3784" i="2"/>
  <c r="T3784" i="2" s="1"/>
  <c r="S3783" i="2"/>
  <c r="T3783" i="2" s="1"/>
  <c r="S3782" i="2"/>
  <c r="T3782" i="2" s="1"/>
  <c r="S3781" i="2"/>
  <c r="T3781" i="2" s="1"/>
  <c r="S3780" i="2"/>
  <c r="T3780" i="2" s="1"/>
  <c r="S3779" i="2"/>
  <c r="T3779" i="2" s="1"/>
  <c r="S3778" i="2"/>
  <c r="T3778" i="2" s="1"/>
  <c r="S3777" i="2"/>
  <c r="T3777" i="2" s="1"/>
  <c r="S3776" i="2"/>
  <c r="T3776" i="2" s="1"/>
  <c r="S3775" i="2"/>
  <c r="T3775" i="2" s="1"/>
  <c r="S3774" i="2"/>
  <c r="T3774" i="2" s="1"/>
  <c r="S3773" i="2"/>
  <c r="T3773" i="2" s="1"/>
  <c r="S3772" i="2"/>
  <c r="T3772" i="2" s="1"/>
  <c r="S3771" i="2"/>
  <c r="T3771" i="2" s="1"/>
  <c r="S3770" i="2"/>
  <c r="T3770" i="2" s="1"/>
  <c r="S3769" i="2"/>
  <c r="T3769" i="2" s="1"/>
  <c r="S3768" i="2"/>
  <c r="T3768" i="2" s="1"/>
  <c r="S3767" i="2"/>
  <c r="T3767" i="2" s="1"/>
  <c r="S3766" i="2"/>
  <c r="T3766" i="2" s="1"/>
  <c r="S3765" i="2"/>
  <c r="T3765" i="2" s="1"/>
  <c r="S3764" i="2"/>
  <c r="T3764" i="2" s="1"/>
  <c r="S3763" i="2"/>
  <c r="T3763" i="2" s="1"/>
  <c r="S3762" i="2"/>
  <c r="T3762" i="2" s="1"/>
  <c r="S3761" i="2"/>
  <c r="T3761" i="2" s="1"/>
  <c r="S3760" i="2"/>
  <c r="T3760" i="2" s="1"/>
  <c r="S3759" i="2"/>
  <c r="T3759" i="2" s="1"/>
  <c r="S3758" i="2"/>
  <c r="T3758" i="2" s="1"/>
  <c r="S3757" i="2"/>
  <c r="T3757" i="2" s="1"/>
  <c r="S3756" i="2"/>
  <c r="T3756" i="2" s="1"/>
  <c r="S3755" i="2"/>
  <c r="T3755" i="2" s="1"/>
  <c r="S3754" i="2"/>
  <c r="T3754" i="2" s="1"/>
  <c r="S3753" i="2"/>
  <c r="T3753" i="2" s="1"/>
  <c r="S3752" i="2"/>
  <c r="T3752" i="2" s="1"/>
  <c r="S3751" i="2"/>
  <c r="T3751" i="2" s="1"/>
  <c r="S3750" i="2"/>
  <c r="T3750" i="2" s="1"/>
  <c r="S3749" i="2"/>
  <c r="T3749" i="2" s="1"/>
  <c r="S3748" i="2"/>
  <c r="T3748" i="2" s="1"/>
  <c r="S3747" i="2"/>
  <c r="T3747" i="2" s="1"/>
  <c r="S3746" i="2"/>
  <c r="T3746" i="2" s="1"/>
  <c r="S3745" i="2"/>
  <c r="T3745" i="2" s="1"/>
  <c r="S3744" i="2"/>
  <c r="T3744" i="2" s="1"/>
  <c r="S3743" i="2"/>
  <c r="T3743" i="2" s="1"/>
  <c r="S3742" i="2"/>
  <c r="T3742" i="2" s="1"/>
  <c r="S3741" i="2"/>
  <c r="T3741" i="2" s="1"/>
  <c r="S3740" i="2"/>
  <c r="T3740" i="2" s="1"/>
  <c r="S3739" i="2"/>
  <c r="T3739" i="2" s="1"/>
  <c r="S3738" i="2"/>
  <c r="T3738" i="2" s="1"/>
  <c r="S3737" i="2"/>
  <c r="T3737" i="2" s="1"/>
  <c r="S3736" i="2"/>
  <c r="T3736" i="2" s="1"/>
  <c r="S3735" i="2"/>
  <c r="T3735" i="2" s="1"/>
  <c r="S3734" i="2"/>
  <c r="T3734" i="2" s="1"/>
  <c r="S3733" i="2"/>
  <c r="T3733" i="2" s="1"/>
  <c r="S3732" i="2"/>
  <c r="T3732" i="2" s="1"/>
  <c r="S3731" i="2"/>
  <c r="T3731" i="2" s="1"/>
  <c r="S3730" i="2"/>
  <c r="T3730" i="2" s="1"/>
  <c r="S3729" i="2"/>
  <c r="T3729" i="2" s="1"/>
  <c r="S3728" i="2"/>
  <c r="T3728" i="2" s="1"/>
  <c r="S3727" i="2"/>
  <c r="T3727" i="2" s="1"/>
  <c r="S3726" i="2"/>
  <c r="T3726" i="2" s="1"/>
  <c r="S3725" i="2"/>
  <c r="T3725" i="2" s="1"/>
  <c r="S3724" i="2"/>
  <c r="T3724" i="2" s="1"/>
  <c r="S3723" i="2"/>
  <c r="T3723" i="2" s="1"/>
  <c r="S3722" i="2"/>
  <c r="T3722" i="2" s="1"/>
  <c r="S3721" i="2"/>
  <c r="T3721" i="2" s="1"/>
  <c r="S3720" i="2"/>
  <c r="T3720" i="2" s="1"/>
  <c r="S3719" i="2"/>
  <c r="T3719" i="2" s="1"/>
  <c r="S3718" i="2"/>
  <c r="T3718" i="2" s="1"/>
  <c r="S3717" i="2"/>
  <c r="T3717" i="2" s="1"/>
  <c r="S3716" i="2"/>
  <c r="T3716" i="2" s="1"/>
  <c r="S3715" i="2"/>
  <c r="T3715" i="2" s="1"/>
  <c r="S3714" i="2"/>
  <c r="T3714" i="2" s="1"/>
  <c r="S3713" i="2"/>
  <c r="T3713" i="2" s="1"/>
  <c r="S3712" i="2"/>
  <c r="T3712" i="2" s="1"/>
  <c r="S3711" i="2"/>
  <c r="T3711" i="2" s="1"/>
  <c r="S3710" i="2"/>
  <c r="T3710" i="2" s="1"/>
  <c r="S3709" i="2"/>
  <c r="T3709" i="2" s="1"/>
  <c r="S3708" i="2"/>
  <c r="T3708" i="2" s="1"/>
  <c r="S3707" i="2"/>
  <c r="T3707" i="2" s="1"/>
  <c r="S3706" i="2"/>
  <c r="T3706" i="2" s="1"/>
  <c r="S3705" i="2"/>
  <c r="T3705" i="2" s="1"/>
  <c r="S3704" i="2"/>
  <c r="T3704" i="2" s="1"/>
  <c r="S3703" i="2"/>
  <c r="T3703" i="2" s="1"/>
  <c r="S3702" i="2"/>
  <c r="T3702" i="2" s="1"/>
  <c r="S3701" i="2"/>
  <c r="T3701" i="2" s="1"/>
  <c r="S3700" i="2"/>
  <c r="T3700" i="2" s="1"/>
  <c r="S3699" i="2"/>
  <c r="T3699" i="2" s="1"/>
  <c r="S3698" i="2"/>
  <c r="T3698" i="2" s="1"/>
  <c r="S3697" i="2"/>
  <c r="T3697" i="2" s="1"/>
  <c r="S3696" i="2"/>
  <c r="T3696" i="2" s="1"/>
  <c r="S3695" i="2"/>
  <c r="T3695" i="2" s="1"/>
  <c r="S3694" i="2"/>
  <c r="T3694" i="2" s="1"/>
  <c r="S3693" i="2"/>
  <c r="T3693" i="2" s="1"/>
  <c r="S3692" i="2"/>
  <c r="T3692" i="2" s="1"/>
  <c r="S3691" i="2"/>
  <c r="T3691" i="2" s="1"/>
  <c r="S3690" i="2"/>
  <c r="T3690" i="2" s="1"/>
  <c r="S3689" i="2"/>
  <c r="T3689" i="2" s="1"/>
  <c r="S3688" i="2"/>
  <c r="T3688" i="2" s="1"/>
  <c r="S3687" i="2"/>
  <c r="T3687" i="2" s="1"/>
  <c r="S3686" i="2"/>
  <c r="T3686" i="2" s="1"/>
  <c r="S3685" i="2"/>
  <c r="T3685" i="2" s="1"/>
  <c r="S3684" i="2"/>
  <c r="T3684" i="2" s="1"/>
  <c r="S3683" i="2"/>
  <c r="T3683" i="2" s="1"/>
  <c r="S3682" i="2"/>
  <c r="T3682" i="2" s="1"/>
  <c r="S3681" i="2"/>
  <c r="T3681" i="2" s="1"/>
  <c r="S3680" i="2"/>
  <c r="T3680" i="2" s="1"/>
  <c r="S3679" i="2"/>
  <c r="T3679" i="2" s="1"/>
  <c r="S3678" i="2"/>
  <c r="T3678" i="2" s="1"/>
  <c r="S3677" i="2"/>
  <c r="T3677" i="2" s="1"/>
  <c r="S3676" i="2"/>
  <c r="T3676" i="2" s="1"/>
  <c r="S3675" i="2"/>
  <c r="T3675" i="2" s="1"/>
  <c r="S3674" i="2"/>
  <c r="T3674" i="2" s="1"/>
  <c r="S3673" i="2"/>
  <c r="T3673" i="2" s="1"/>
  <c r="S3672" i="2"/>
  <c r="T3672" i="2" s="1"/>
  <c r="S3671" i="2"/>
  <c r="T3671" i="2" s="1"/>
  <c r="S3670" i="2"/>
  <c r="T3670" i="2" s="1"/>
  <c r="S3669" i="2"/>
  <c r="T3669" i="2" s="1"/>
  <c r="S3668" i="2"/>
  <c r="T3668" i="2" s="1"/>
  <c r="S3667" i="2"/>
  <c r="T3667" i="2" s="1"/>
  <c r="S3666" i="2"/>
  <c r="T3666" i="2" s="1"/>
  <c r="S3665" i="2"/>
  <c r="T3665" i="2" s="1"/>
  <c r="S3664" i="2"/>
  <c r="T3664" i="2" s="1"/>
  <c r="S3663" i="2"/>
  <c r="T3663" i="2" s="1"/>
  <c r="S3662" i="2"/>
  <c r="T3662" i="2" s="1"/>
  <c r="S3661" i="2"/>
  <c r="T3661" i="2" s="1"/>
  <c r="S3660" i="2"/>
  <c r="T3660" i="2" s="1"/>
  <c r="S3659" i="2"/>
  <c r="T3659" i="2" s="1"/>
  <c r="S3658" i="2"/>
  <c r="T3658" i="2" s="1"/>
  <c r="S3657" i="2"/>
  <c r="T3657" i="2" s="1"/>
  <c r="S3656" i="2"/>
  <c r="T3656" i="2" s="1"/>
  <c r="S3655" i="2"/>
  <c r="T3655" i="2" s="1"/>
  <c r="S3654" i="2"/>
  <c r="T3654" i="2" s="1"/>
  <c r="S3653" i="2"/>
  <c r="T3653" i="2" s="1"/>
  <c r="S3652" i="2"/>
  <c r="T3652" i="2" s="1"/>
  <c r="S3651" i="2"/>
  <c r="T3651" i="2" s="1"/>
  <c r="S3650" i="2"/>
  <c r="T3650" i="2" s="1"/>
  <c r="S3649" i="2"/>
  <c r="T3649" i="2" s="1"/>
  <c r="S3648" i="2"/>
  <c r="T3648" i="2" s="1"/>
  <c r="S3647" i="2"/>
  <c r="T3647" i="2" s="1"/>
  <c r="S3646" i="2"/>
  <c r="T3646" i="2" s="1"/>
  <c r="S3645" i="2"/>
  <c r="T3645" i="2" s="1"/>
  <c r="S3644" i="2"/>
  <c r="T3644" i="2" s="1"/>
  <c r="S3643" i="2"/>
  <c r="T3643" i="2" s="1"/>
  <c r="S3642" i="2"/>
  <c r="T3642" i="2" s="1"/>
  <c r="S3641" i="2"/>
  <c r="T3641" i="2" s="1"/>
  <c r="S3640" i="2"/>
  <c r="T3640" i="2" s="1"/>
  <c r="S3639" i="2"/>
  <c r="T3639" i="2" s="1"/>
  <c r="S3638" i="2"/>
  <c r="T3638" i="2" s="1"/>
  <c r="S3637" i="2"/>
  <c r="T3637" i="2" s="1"/>
  <c r="S3636" i="2"/>
  <c r="T3636" i="2" s="1"/>
  <c r="S3635" i="2"/>
  <c r="T3635" i="2" s="1"/>
  <c r="S3634" i="2"/>
  <c r="T3634" i="2" s="1"/>
  <c r="S3633" i="2"/>
  <c r="T3633" i="2" s="1"/>
  <c r="S3632" i="2"/>
  <c r="T3632" i="2" s="1"/>
  <c r="S3631" i="2"/>
  <c r="T3631" i="2" s="1"/>
  <c r="S3630" i="2"/>
  <c r="T3630" i="2" s="1"/>
  <c r="S3629" i="2"/>
  <c r="T3629" i="2" s="1"/>
  <c r="S3628" i="2"/>
  <c r="T3628" i="2" s="1"/>
  <c r="S3627" i="2"/>
  <c r="T3627" i="2" s="1"/>
  <c r="S3626" i="2"/>
  <c r="T3626" i="2" s="1"/>
  <c r="S3625" i="2"/>
  <c r="T3625" i="2" s="1"/>
  <c r="S3624" i="2"/>
  <c r="T3624" i="2" s="1"/>
  <c r="S3623" i="2"/>
  <c r="T3623" i="2" s="1"/>
  <c r="S3622" i="2"/>
  <c r="T3622" i="2" s="1"/>
  <c r="S3621" i="2"/>
  <c r="T3621" i="2" s="1"/>
  <c r="S3620" i="2"/>
  <c r="T3620" i="2" s="1"/>
  <c r="S3619" i="2"/>
  <c r="T3619" i="2" s="1"/>
  <c r="S3618" i="2"/>
  <c r="T3618" i="2" s="1"/>
  <c r="S3617" i="2"/>
  <c r="T3617" i="2" s="1"/>
  <c r="S3616" i="2"/>
  <c r="T3616" i="2" s="1"/>
  <c r="S3615" i="2"/>
  <c r="T3615" i="2" s="1"/>
  <c r="S3614" i="2"/>
  <c r="T3614" i="2" s="1"/>
  <c r="S3613" i="2"/>
  <c r="T3613" i="2" s="1"/>
  <c r="S3612" i="2"/>
  <c r="T3612" i="2" s="1"/>
  <c r="S3611" i="2"/>
  <c r="T3611" i="2" s="1"/>
  <c r="S3610" i="2"/>
  <c r="T3610" i="2" s="1"/>
  <c r="S3609" i="2"/>
  <c r="T3609" i="2" s="1"/>
  <c r="S3608" i="2"/>
  <c r="T3608" i="2" s="1"/>
  <c r="S3607" i="2"/>
  <c r="T3607" i="2" s="1"/>
  <c r="S3606" i="2"/>
  <c r="T3606" i="2" s="1"/>
  <c r="S3605" i="2"/>
  <c r="T3605" i="2" s="1"/>
  <c r="S3604" i="2"/>
  <c r="T3604" i="2" s="1"/>
  <c r="S3603" i="2"/>
  <c r="T3603" i="2" s="1"/>
  <c r="S3602" i="2"/>
  <c r="T3602" i="2" s="1"/>
  <c r="S3601" i="2"/>
  <c r="T3601" i="2" s="1"/>
  <c r="S3600" i="2"/>
  <c r="T3600" i="2" s="1"/>
  <c r="S3599" i="2"/>
  <c r="T3599" i="2" s="1"/>
  <c r="S3598" i="2"/>
  <c r="T3598" i="2" s="1"/>
  <c r="S3597" i="2"/>
  <c r="T3597" i="2" s="1"/>
  <c r="S3596" i="2"/>
  <c r="T3596" i="2" s="1"/>
  <c r="S3595" i="2"/>
  <c r="T3595" i="2" s="1"/>
  <c r="S3594" i="2"/>
  <c r="T3594" i="2" s="1"/>
  <c r="S3593" i="2"/>
  <c r="T3593" i="2" s="1"/>
  <c r="S3592" i="2"/>
  <c r="T3592" i="2" s="1"/>
  <c r="S3591" i="2"/>
  <c r="T3591" i="2" s="1"/>
  <c r="S3590" i="2"/>
  <c r="T3590" i="2" s="1"/>
  <c r="S3589" i="2"/>
  <c r="T3589" i="2" s="1"/>
  <c r="S3588" i="2"/>
  <c r="T3588" i="2" s="1"/>
  <c r="S3587" i="2"/>
  <c r="T3587" i="2" s="1"/>
  <c r="S3586" i="2"/>
  <c r="T3586" i="2" s="1"/>
  <c r="S3585" i="2"/>
  <c r="T3585" i="2" s="1"/>
  <c r="S3584" i="2"/>
  <c r="T3584" i="2" s="1"/>
  <c r="S3583" i="2"/>
  <c r="T3583" i="2" s="1"/>
  <c r="S3582" i="2"/>
  <c r="T3582" i="2" s="1"/>
  <c r="S3581" i="2"/>
  <c r="T3581" i="2" s="1"/>
  <c r="S3580" i="2"/>
  <c r="T3580" i="2" s="1"/>
  <c r="S3579" i="2"/>
  <c r="T3579" i="2" s="1"/>
  <c r="S3578" i="2"/>
  <c r="T3578" i="2" s="1"/>
  <c r="S3577" i="2"/>
  <c r="T3577" i="2" s="1"/>
  <c r="S3576" i="2"/>
  <c r="T3576" i="2" s="1"/>
  <c r="S3575" i="2"/>
  <c r="T3575" i="2" s="1"/>
  <c r="S3574" i="2"/>
  <c r="T3574" i="2" s="1"/>
  <c r="S3573" i="2"/>
  <c r="T3573" i="2" s="1"/>
  <c r="S3572" i="2"/>
  <c r="T3572" i="2" s="1"/>
  <c r="S3571" i="2"/>
  <c r="T3571" i="2" s="1"/>
  <c r="S3570" i="2"/>
  <c r="T3570" i="2" s="1"/>
  <c r="S3569" i="2"/>
  <c r="T3569" i="2" s="1"/>
  <c r="S3568" i="2"/>
  <c r="T3568" i="2" s="1"/>
  <c r="S3567" i="2"/>
  <c r="T3567" i="2" s="1"/>
  <c r="S3566" i="2"/>
  <c r="T3566" i="2" s="1"/>
  <c r="S3565" i="2"/>
  <c r="T3565" i="2" s="1"/>
  <c r="S3564" i="2"/>
  <c r="T3564" i="2" s="1"/>
  <c r="S3563" i="2"/>
  <c r="T3563" i="2" s="1"/>
  <c r="S3562" i="2"/>
  <c r="T3562" i="2" s="1"/>
  <c r="S3561" i="2"/>
  <c r="T3561" i="2" s="1"/>
  <c r="S3560" i="2"/>
  <c r="T3560" i="2" s="1"/>
  <c r="S3559" i="2"/>
  <c r="T3559" i="2" s="1"/>
  <c r="S3558" i="2"/>
  <c r="T3558" i="2" s="1"/>
  <c r="S3557" i="2"/>
  <c r="T3557" i="2" s="1"/>
  <c r="S3556" i="2"/>
  <c r="T3556" i="2" s="1"/>
  <c r="S3555" i="2"/>
  <c r="T3555" i="2" s="1"/>
  <c r="S3554" i="2"/>
  <c r="T3554" i="2" s="1"/>
  <c r="S3553" i="2"/>
  <c r="T3553" i="2" s="1"/>
  <c r="S3552" i="2"/>
  <c r="T3552" i="2" s="1"/>
  <c r="S3551" i="2"/>
  <c r="T3551" i="2" s="1"/>
  <c r="S3550" i="2"/>
  <c r="T3550" i="2" s="1"/>
  <c r="S3549" i="2"/>
  <c r="T3549" i="2" s="1"/>
  <c r="S3548" i="2"/>
  <c r="T3548" i="2" s="1"/>
  <c r="S3547" i="2"/>
  <c r="T3547" i="2" s="1"/>
  <c r="S3546" i="2"/>
  <c r="T3546" i="2" s="1"/>
  <c r="S3545" i="2"/>
  <c r="T3545" i="2" s="1"/>
  <c r="S3544" i="2"/>
  <c r="T3544" i="2" s="1"/>
  <c r="S3543" i="2"/>
  <c r="T3543" i="2" s="1"/>
  <c r="S3542" i="2"/>
  <c r="T3542" i="2" s="1"/>
  <c r="S3541" i="2"/>
  <c r="T3541" i="2" s="1"/>
  <c r="S3540" i="2"/>
  <c r="T3540" i="2" s="1"/>
  <c r="S3539" i="2"/>
  <c r="T3539" i="2" s="1"/>
  <c r="S3538" i="2"/>
  <c r="T3538" i="2" s="1"/>
  <c r="S3537" i="2"/>
  <c r="T3537" i="2" s="1"/>
  <c r="S3536" i="2"/>
  <c r="T3536" i="2" s="1"/>
  <c r="S3535" i="2"/>
  <c r="T3535" i="2" s="1"/>
  <c r="S3534" i="2"/>
  <c r="T3534" i="2" s="1"/>
  <c r="S3533" i="2"/>
  <c r="T3533" i="2" s="1"/>
  <c r="S3532" i="2"/>
  <c r="T3532" i="2" s="1"/>
  <c r="S3531" i="2"/>
  <c r="T3531" i="2" s="1"/>
  <c r="S3530" i="2"/>
  <c r="T3530" i="2" s="1"/>
  <c r="S3529" i="2"/>
  <c r="T3529" i="2" s="1"/>
  <c r="S3528" i="2"/>
  <c r="T3528" i="2" s="1"/>
  <c r="S3527" i="2"/>
  <c r="T3527" i="2" s="1"/>
  <c r="S3526" i="2"/>
  <c r="T3526" i="2" s="1"/>
  <c r="S3525" i="2"/>
  <c r="T3525" i="2" s="1"/>
  <c r="S3524" i="2"/>
  <c r="T3524" i="2" s="1"/>
  <c r="S3523" i="2"/>
  <c r="T3523" i="2" s="1"/>
  <c r="S3522" i="2"/>
  <c r="T3522" i="2" s="1"/>
  <c r="S3521" i="2"/>
  <c r="T3521" i="2" s="1"/>
  <c r="S3520" i="2"/>
  <c r="T3520" i="2" s="1"/>
  <c r="S3519" i="2"/>
  <c r="T3519" i="2" s="1"/>
  <c r="S3518" i="2"/>
  <c r="T3518" i="2" s="1"/>
  <c r="S3517" i="2"/>
  <c r="T3517" i="2" s="1"/>
  <c r="S3516" i="2"/>
  <c r="T3516" i="2" s="1"/>
  <c r="S3515" i="2"/>
  <c r="T3515" i="2" s="1"/>
  <c r="S3514" i="2"/>
  <c r="T3514" i="2" s="1"/>
  <c r="S3513" i="2"/>
  <c r="T3513" i="2" s="1"/>
  <c r="S3512" i="2"/>
  <c r="T3512" i="2" s="1"/>
  <c r="S3511" i="2"/>
  <c r="T3511" i="2" s="1"/>
  <c r="S3510" i="2"/>
  <c r="T3510" i="2" s="1"/>
  <c r="S3509" i="2"/>
  <c r="T3509" i="2" s="1"/>
  <c r="S3508" i="2"/>
  <c r="T3508" i="2" s="1"/>
  <c r="S3507" i="2"/>
  <c r="T3507" i="2" s="1"/>
  <c r="S3506" i="2"/>
  <c r="T3506" i="2" s="1"/>
  <c r="S3505" i="2"/>
  <c r="T3505" i="2" s="1"/>
  <c r="S3504" i="2"/>
  <c r="T3504" i="2" s="1"/>
  <c r="S3503" i="2"/>
  <c r="T3503" i="2" s="1"/>
  <c r="S3502" i="2"/>
  <c r="T3502" i="2" s="1"/>
  <c r="S3501" i="2"/>
  <c r="T3501" i="2" s="1"/>
  <c r="S3500" i="2"/>
  <c r="T3500" i="2" s="1"/>
  <c r="S3499" i="2"/>
  <c r="T3499" i="2" s="1"/>
  <c r="S3498" i="2"/>
  <c r="T3498" i="2" s="1"/>
  <c r="S3497" i="2"/>
  <c r="T3497" i="2" s="1"/>
  <c r="S3496" i="2"/>
  <c r="T3496" i="2" s="1"/>
  <c r="S3495" i="2"/>
  <c r="T3495" i="2" s="1"/>
  <c r="S3494" i="2"/>
  <c r="T3494" i="2" s="1"/>
  <c r="S3493" i="2"/>
  <c r="T3493" i="2" s="1"/>
  <c r="S3492" i="2"/>
  <c r="T3492" i="2" s="1"/>
  <c r="S3491" i="2"/>
  <c r="T3491" i="2" s="1"/>
  <c r="S3490" i="2"/>
  <c r="T3490" i="2" s="1"/>
  <c r="S3489" i="2"/>
  <c r="T3489" i="2" s="1"/>
  <c r="S3488" i="2"/>
  <c r="T3488" i="2" s="1"/>
  <c r="S3487" i="2"/>
  <c r="T3487" i="2" s="1"/>
  <c r="S3486" i="2"/>
  <c r="T3486" i="2" s="1"/>
  <c r="S3485" i="2"/>
  <c r="T3485" i="2" s="1"/>
  <c r="S3484" i="2"/>
  <c r="T3484" i="2" s="1"/>
  <c r="S3483" i="2"/>
  <c r="T3483" i="2" s="1"/>
  <c r="S3482" i="2"/>
  <c r="T3482" i="2" s="1"/>
  <c r="S3481" i="2"/>
  <c r="T3481" i="2" s="1"/>
  <c r="S3480" i="2"/>
  <c r="T3480" i="2" s="1"/>
  <c r="S3479" i="2"/>
  <c r="T3479" i="2" s="1"/>
  <c r="S3478" i="2"/>
  <c r="T3478" i="2" s="1"/>
  <c r="S3477" i="2"/>
  <c r="T3477" i="2" s="1"/>
  <c r="S3476" i="2"/>
  <c r="T3476" i="2" s="1"/>
  <c r="S3475" i="2"/>
  <c r="T3475" i="2" s="1"/>
  <c r="S3474" i="2"/>
  <c r="T3474" i="2" s="1"/>
  <c r="S3473" i="2"/>
  <c r="T3473" i="2" s="1"/>
  <c r="S3472" i="2"/>
  <c r="T3472" i="2" s="1"/>
  <c r="S3471" i="2"/>
  <c r="T3471" i="2" s="1"/>
  <c r="S3470" i="2"/>
  <c r="T3470" i="2" s="1"/>
  <c r="S3469" i="2"/>
  <c r="T3469" i="2" s="1"/>
  <c r="S3468" i="2"/>
  <c r="T3468" i="2" s="1"/>
  <c r="S3467" i="2"/>
  <c r="T3467" i="2" s="1"/>
  <c r="S3466" i="2"/>
  <c r="T3466" i="2" s="1"/>
  <c r="S3465" i="2"/>
  <c r="T3465" i="2" s="1"/>
  <c r="S3464" i="2"/>
  <c r="T3464" i="2" s="1"/>
  <c r="S3463" i="2"/>
  <c r="T3463" i="2" s="1"/>
  <c r="S3462" i="2"/>
  <c r="T3462" i="2" s="1"/>
  <c r="S3461" i="2"/>
  <c r="T3461" i="2" s="1"/>
  <c r="S3460" i="2"/>
  <c r="T3460" i="2" s="1"/>
  <c r="S3459" i="2"/>
  <c r="T3459" i="2" s="1"/>
  <c r="S3458" i="2"/>
  <c r="T3458" i="2" s="1"/>
  <c r="S3457" i="2"/>
  <c r="T3457" i="2" s="1"/>
  <c r="S3456" i="2"/>
  <c r="T3456" i="2" s="1"/>
  <c r="S3455" i="2"/>
  <c r="T3455" i="2" s="1"/>
  <c r="S3454" i="2"/>
  <c r="T3454" i="2" s="1"/>
  <c r="S3453" i="2"/>
  <c r="T3453" i="2" s="1"/>
  <c r="S3452" i="2"/>
  <c r="T3452" i="2" s="1"/>
  <c r="S3451" i="2"/>
  <c r="T3451" i="2" s="1"/>
  <c r="S3450" i="2"/>
  <c r="T3450" i="2" s="1"/>
  <c r="S3449" i="2"/>
  <c r="T3449" i="2" s="1"/>
  <c r="S3448" i="2"/>
  <c r="T3448" i="2" s="1"/>
  <c r="S3447" i="2"/>
  <c r="T3447" i="2" s="1"/>
  <c r="S3446" i="2"/>
  <c r="T3446" i="2" s="1"/>
  <c r="S3445" i="2"/>
  <c r="T3445" i="2" s="1"/>
  <c r="S3444" i="2"/>
  <c r="T3444" i="2" s="1"/>
  <c r="S3443" i="2"/>
  <c r="T3443" i="2" s="1"/>
  <c r="S3442" i="2"/>
  <c r="T3442" i="2" s="1"/>
  <c r="S3441" i="2"/>
  <c r="T3441" i="2" s="1"/>
  <c r="S3440" i="2"/>
  <c r="T3440" i="2" s="1"/>
  <c r="S3439" i="2"/>
  <c r="T3439" i="2" s="1"/>
  <c r="S3438" i="2"/>
  <c r="T3438" i="2" s="1"/>
  <c r="S3437" i="2"/>
  <c r="T3437" i="2" s="1"/>
  <c r="S3436" i="2"/>
  <c r="T3436" i="2" s="1"/>
  <c r="S3435" i="2"/>
  <c r="T3435" i="2" s="1"/>
  <c r="S3434" i="2"/>
  <c r="T3434" i="2" s="1"/>
  <c r="S3433" i="2"/>
  <c r="T3433" i="2" s="1"/>
  <c r="S3432" i="2"/>
  <c r="T3432" i="2" s="1"/>
  <c r="S3431" i="2"/>
  <c r="T3431" i="2" s="1"/>
  <c r="S3430" i="2"/>
  <c r="T3430" i="2" s="1"/>
  <c r="S3429" i="2"/>
  <c r="T3429" i="2" s="1"/>
  <c r="S3428" i="2"/>
  <c r="T3428" i="2" s="1"/>
  <c r="S3427" i="2"/>
  <c r="T3427" i="2" s="1"/>
  <c r="S3426" i="2"/>
  <c r="T3426" i="2" s="1"/>
  <c r="S3425" i="2"/>
  <c r="T3425" i="2" s="1"/>
  <c r="S3424" i="2"/>
  <c r="T3424" i="2" s="1"/>
  <c r="S3423" i="2"/>
  <c r="T3423" i="2" s="1"/>
  <c r="S3422" i="2"/>
  <c r="T3422" i="2" s="1"/>
  <c r="S3421" i="2"/>
  <c r="T3421" i="2" s="1"/>
  <c r="S3420" i="2"/>
  <c r="T3420" i="2" s="1"/>
  <c r="S3419" i="2"/>
  <c r="T3419" i="2" s="1"/>
  <c r="S3418" i="2"/>
  <c r="T3418" i="2" s="1"/>
  <c r="S3417" i="2"/>
  <c r="T3417" i="2" s="1"/>
  <c r="S3416" i="2"/>
  <c r="T3416" i="2" s="1"/>
  <c r="S3415" i="2"/>
  <c r="T3415" i="2" s="1"/>
  <c r="S3414" i="2"/>
  <c r="T3414" i="2" s="1"/>
  <c r="S3413" i="2"/>
  <c r="T3413" i="2" s="1"/>
  <c r="S3412" i="2"/>
  <c r="T3412" i="2" s="1"/>
  <c r="S3411" i="2"/>
  <c r="T3411" i="2" s="1"/>
  <c r="S3410" i="2"/>
  <c r="T3410" i="2" s="1"/>
  <c r="S3409" i="2"/>
  <c r="T3409" i="2" s="1"/>
  <c r="S3408" i="2"/>
  <c r="T3408" i="2" s="1"/>
  <c r="S3407" i="2"/>
  <c r="T3407" i="2" s="1"/>
  <c r="S3406" i="2"/>
  <c r="T3406" i="2" s="1"/>
  <c r="S3405" i="2"/>
  <c r="T3405" i="2" s="1"/>
  <c r="S3404" i="2"/>
  <c r="T3404" i="2" s="1"/>
  <c r="S3403" i="2"/>
  <c r="T3403" i="2" s="1"/>
  <c r="S3402" i="2"/>
  <c r="T3402" i="2" s="1"/>
  <c r="S3401" i="2"/>
  <c r="T3401" i="2" s="1"/>
  <c r="S3400" i="2"/>
  <c r="T3400" i="2" s="1"/>
  <c r="S3399" i="2"/>
  <c r="T3399" i="2" s="1"/>
  <c r="S3398" i="2"/>
  <c r="T3398" i="2" s="1"/>
  <c r="S3397" i="2"/>
  <c r="T3397" i="2" s="1"/>
  <c r="S3396" i="2"/>
  <c r="T3396" i="2" s="1"/>
  <c r="S3395" i="2"/>
  <c r="T3395" i="2" s="1"/>
  <c r="S3394" i="2"/>
  <c r="T3394" i="2" s="1"/>
  <c r="S3393" i="2"/>
  <c r="T3393" i="2" s="1"/>
  <c r="S3392" i="2"/>
  <c r="T3392" i="2" s="1"/>
  <c r="S3391" i="2"/>
  <c r="T3391" i="2" s="1"/>
  <c r="S3390" i="2"/>
  <c r="T3390" i="2" s="1"/>
  <c r="S3389" i="2"/>
  <c r="T3389" i="2" s="1"/>
  <c r="S3388" i="2"/>
  <c r="T3388" i="2" s="1"/>
  <c r="S3387" i="2"/>
  <c r="T3387" i="2" s="1"/>
  <c r="S3386" i="2"/>
  <c r="T3386" i="2" s="1"/>
  <c r="S3385" i="2"/>
  <c r="T3385" i="2" s="1"/>
  <c r="S3384" i="2"/>
  <c r="T3384" i="2" s="1"/>
  <c r="S3383" i="2"/>
  <c r="T3383" i="2" s="1"/>
  <c r="S3382" i="2"/>
  <c r="T3382" i="2" s="1"/>
  <c r="S3381" i="2"/>
  <c r="T3381" i="2" s="1"/>
  <c r="S3380" i="2"/>
  <c r="T3380" i="2" s="1"/>
  <c r="S3379" i="2"/>
  <c r="T3379" i="2" s="1"/>
  <c r="S3378" i="2"/>
  <c r="T3378" i="2" s="1"/>
  <c r="S3377" i="2"/>
  <c r="T3377" i="2" s="1"/>
  <c r="S3376" i="2"/>
  <c r="T3376" i="2" s="1"/>
  <c r="S3375" i="2"/>
  <c r="T3375" i="2" s="1"/>
  <c r="S3374" i="2"/>
  <c r="T3374" i="2" s="1"/>
  <c r="S3373" i="2"/>
  <c r="T3373" i="2" s="1"/>
  <c r="S3372" i="2"/>
  <c r="T3372" i="2" s="1"/>
  <c r="S3371" i="2"/>
  <c r="T3371" i="2" s="1"/>
  <c r="S3370" i="2"/>
  <c r="T3370" i="2" s="1"/>
  <c r="S3369" i="2"/>
  <c r="T3369" i="2" s="1"/>
  <c r="S3368" i="2"/>
  <c r="T3368" i="2" s="1"/>
  <c r="S3367" i="2"/>
  <c r="T3367" i="2" s="1"/>
  <c r="S3366" i="2"/>
  <c r="T3366" i="2" s="1"/>
  <c r="S3365" i="2"/>
  <c r="T3365" i="2" s="1"/>
  <c r="S3364" i="2"/>
  <c r="T3364" i="2" s="1"/>
  <c r="S3363" i="2"/>
  <c r="T3363" i="2" s="1"/>
  <c r="S3362" i="2"/>
  <c r="T3362" i="2" s="1"/>
  <c r="S3361" i="2"/>
  <c r="T3361" i="2" s="1"/>
  <c r="S3360" i="2"/>
  <c r="T3360" i="2" s="1"/>
  <c r="S3359" i="2"/>
  <c r="T3359" i="2" s="1"/>
  <c r="S3358" i="2"/>
  <c r="T3358" i="2" s="1"/>
  <c r="S3357" i="2"/>
  <c r="T3357" i="2" s="1"/>
  <c r="S3356" i="2"/>
  <c r="T3356" i="2" s="1"/>
  <c r="S3355" i="2"/>
  <c r="T3355" i="2" s="1"/>
  <c r="S3354" i="2"/>
  <c r="T3354" i="2" s="1"/>
  <c r="S3353" i="2"/>
  <c r="T3353" i="2" s="1"/>
  <c r="S3352" i="2"/>
  <c r="T3352" i="2" s="1"/>
  <c r="S3351" i="2"/>
  <c r="T3351" i="2" s="1"/>
  <c r="S3350" i="2"/>
  <c r="T3350" i="2" s="1"/>
  <c r="S3349" i="2"/>
  <c r="T3349" i="2" s="1"/>
  <c r="S3348" i="2"/>
  <c r="T3348" i="2" s="1"/>
  <c r="S3347" i="2"/>
  <c r="T3347" i="2" s="1"/>
  <c r="S3346" i="2"/>
  <c r="T3346" i="2" s="1"/>
  <c r="S3345" i="2"/>
  <c r="T3345" i="2" s="1"/>
  <c r="S3344" i="2"/>
  <c r="T3344" i="2" s="1"/>
  <c r="S3343" i="2"/>
  <c r="T3343" i="2" s="1"/>
  <c r="S3342" i="2"/>
  <c r="T3342" i="2" s="1"/>
  <c r="S3341" i="2"/>
  <c r="T3341" i="2" s="1"/>
  <c r="S3340" i="2"/>
  <c r="T3340" i="2" s="1"/>
  <c r="S3339" i="2"/>
  <c r="T3339" i="2" s="1"/>
  <c r="S3338" i="2"/>
  <c r="T3338" i="2" s="1"/>
  <c r="S3337" i="2"/>
  <c r="T3337" i="2" s="1"/>
  <c r="S3336" i="2"/>
  <c r="T3336" i="2" s="1"/>
  <c r="S3335" i="2"/>
  <c r="T3335" i="2" s="1"/>
  <c r="S3334" i="2"/>
  <c r="T3334" i="2" s="1"/>
  <c r="S3333" i="2"/>
  <c r="T3333" i="2" s="1"/>
  <c r="S3332" i="2"/>
  <c r="T3332" i="2" s="1"/>
  <c r="S3331" i="2"/>
  <c r="T3331" i="2" s="1"/>
  <c r="S3330" i="2"/>
  <c r="T3330" i="2" s="1"/>
  <c r="S3329" i="2"/>
  <c r="T3329" i="2" s="1"/>
  <c r="S3328" i="2"/>
  <c r="T3328" i="2" s="1"/>
  <c r="S3327" i="2"/>
  <c r="T3327" i="2" s="1"/>
  <c r="S3326" i="2"/>
  <c r="T3326" i="2" s="1"/>
  <c r="S3325" i="2"/>
  <c r="T3325" i="2" s="1"/>
  <c r="S3324" i="2"/>
  <c r="T3324" i="2" s="1"/>
  <c r="S3323" i="2"/>
  <c r="T3323" i="2" s="1"/>
  <c r="S3322" i="2"/>
  <c r="T3322" i="2" s="1"/>
  <c r="S3321" i="2"/>
  <c r="T3321" i="2" s="1"/>
  <c r="S3320" i="2"/>
  <c r="T3320" i="2" s="1"/>
  <c r="S3319" i="2"/>
  <c r="T3319" i="2" s="1"/>
  <c r="S3318" i="2"/>
  <c r="T3318" i="2" s="1"/>
  <c r="S3317" i="2"/>
  <c r="T3317" i="2" s="1"/>
  <c r="S3316" i="2"/>
  <c r="T3316" i="2" s="1"/>
  <c r="S3315" i="2"/>
  <c r="T3315" i="2" s="1"/>
  <c r="S3314" i="2"/>
  <c r="T3314" i="2" s="1"/>
  <c r="S3313" i="2"/>
  <c r="T3313" i="2" s="1"/>
  <c r="S3312" i="2"/>
  <c r="T3312" i="2" s="1"/>
  <c r="S3311" i="2"/>
  <c r="T3311" i="2" s="1"/>
  <c r="S3310" i="2"/>
  <c r="T3310" i="2" s="1"/>
  <c r="S3309" i="2"/>
  <c r="T3309" i="2" s="1"/>
  <c r="S3308" i="2"/>
  <c r="T3308" i="2" s="1"/>
  <c r="S3307" i="2"/>
  <c r="T3307" i="2" s="1"/>
  <c r="S3306" i="2"/>
  <c r="T3306" i="2" s="1"/>
  <c r="S3305" i="2"/>
  <c r="T3305" i="2" s="1"/>
  <c r="S3304" i="2"/>
  <c r="T3304" i="2" s="1"/>
  <c r="S3303" i="2"/>
  <c r="T3303" i="2" s="1"/>
  <c r="S3302" i="2"/>
  <c r="T3302" i="2" s="1"/>
  <c r="S3301" i="2"/>
  <c r="T3301" i="2" s="1"/>
  <c r="S3300" i="2"/>
  <c r="T3300" i="2" s="1"/>
  <c r="S3299" i="2"/>
  <c r="T3299" i="2" s="1"/>
  <c r="S3298" i="2"/>
  <c r="T3298" i="2" s="1"/>
  <c r="S3297" i="2"/>
  <c r="T3297" i="2" s="1"/>
  <c r="S3296" i="2"/>
  <c r="T3296" i="2" s="1"/>
  <c r="S3295" i="2"/>
  <c r="T3295" i="2" s="1"/>
  <c r="S3294" i="2"/>
  <c r="T3294" i="2" s="1"/>
  <c r="S3293" i="2"/>
  <c r="T3293" i="2" s="1"/>
  <c r="S3292" i="2"/>
  <c r="T3292" i="2" s="1"/>
  <c r="S3291" i="2"/>
  <c r="T3291" i="2" s="1"/>
  <c r="S3290" i="2"/>
  <c r="T3290" i="2" s="1"/>
  <c r="S3289" i="2"/>
  <c r="T3289" i="2" s="1"/>
  <c r="S3288" i="2"/>
  <c r="T3288" i="2" s="1"/>
  <c r="S3287" i="2"/>
  <c r="T3287" i="2" s="1"/>
  <c r="S3286" i="2"/>
  <c r="T3286" i="2" s="1"/>
  <c r="S3285" i="2"/>
  <c r="T3285" i="2" s="1"/>
  <c r="S3284" i="2"/>
  <c r="T3284" i="2" s="1"/>
  <c r="S3283" i="2"/>
  <c r="T3283" i="2" s="1"/>
  <c r="S3282" i="2"/>
  <c r="T3282" i="2" s="1"/>
  <c r="S3281" i="2"/>
  <c r="T3281" i="2" s="1"/>
  <c r="S3280" i="2"/>
  <c r="T3280" i="2" s="1"/>
  <c r="S3279" i="2"/>
  <c r="T3279" i="2" s="1"/>
  <c r="S3278" i="2"/>
  <c r="T3278" i="2" s="1"/>
  <c r="S3277" i="2"/>
  <c r="T3277" i="2" s="1"/>
  <c r="S3276" i="2"/>
  <c r="T3276" i="2" s="1"/>
  <c r="S3275" i="2"/>
  <c r="T3275" i="2" s="1"/>
  <c r="S3274" i="2"/>
  <c r="T3274" i="2" s="1"/>
  <c r="S3273" i="2"/>
  <c r="T3273" i="2" s="1"/>
  <c r="S3272" i="2"/>
  <c r="T3272" i="2" s="1"/>
  <c r="S3271" i="2"/>
  <c r="T3271" i="2" s="1"/>
  <c r="S3270" i="2"/>
  <c r="T3270" i="2" s="1"/>
  <c r="S3269" i="2"/>
  <c r="T3269" i="2" s="1"/>
  <c r="S3268" i="2"/>
  <c r="T3268" i="2" s="1"/>
  <c r="S3267" i="2"/>
  <c r="T3267" i="2" s="1"/>
  <c r="S3266" i="2"/>
  <c r="T3266" i="2" s="1"/>
  <c r="S3265" i="2"/>
  <c r="T3265" i="2" s="1"/>
  <c r="S3264" i="2"/>
  <c r="T3264" i="2" s="1"/>
  <c r="S3263" i="2"/>
  <c r="T3263" i="2" s="1"/>
  <c r="S3262" i="2"/>
  <c r="T3262" i="2" s="1"/>
  <c r="S3261" i="2"/>
  <c r="T3261" i="2" s="1"/>
  <c r="S3260" i="2"/>
  <c r="T3260" i="2" s="1"/>
  <c r="S3259" i="2"/>
  <c r="T3259" i="2" s="1"/>
  <c r="S3258" i="2"/>
  <c r="T3258" i="2" s="1"/>
  <c r="S3257" i="2"/>
  <c r="T3257" i="2" s="1"/>
  <c r="S3256" i="2"/>
  <c r="T3256" i="2" s="1"/>
  <c r="S3255" i="2"/>
  <c r="T3255" i="2" s="1"/>
  <c r="S3254" i="2"/>
  <c r="T3254" i="2" s="1"/>
  <c r="S3253" i="2"/>
  <c r="T3253" i="2" s="1"/>
  <c r="S3252" i="2"/>
  <c r="T3252" i="2" s="1"/>
  <c r="S3251" i="2"/>
  <c r="T3251" i="2" s="1"/>
  <c r="S3250" i="2"/>
  <c r="T3250" i="2" s="1"/>
  <c r="S3249" i="2"/>
  <c r="T3249" i="2" s="1"/>
  <c r="S3248" i="2"/>
  <c r="T3248" i="2" s="1"/>
  <c r="S3247" i="2"/>
  <c r="T3247" i="2" s="1"/>
  <c r="S3246" i="2"/>
  <c r="T3246" i="2" s="1"/>
  <c r="S3245" i="2"/>
  <c r="T3245" i="2" s="1"/>
  <c r="S3244" i="2"/>
  <c r="T3244" i="2" s="1"/>
  <c r="S3243" i="2"/>
  <c r="T3243" i="2" s="1"/>
  <c r="S3242" i="2"/>
  <c r="T3242" i="2" s="1"/>
  <c r="S3241" i="2"/>
  <c r="T3241" i="2" s="1"/>
  <c r="S3240" i="2"/>
  <c r="T3240" i="2" s="1"/>
  <c r="S3239" i="2"/>
  <c r="T3239" i="2" s="1"/>
  <c r="S3238" i="2"/>
  <c r="T3238" i="2" s="1"/>
  <c r="S3237" i="2"/>
  <c r="T3237" i="2" s="1"/>
  <c r="S3236" i="2"/>
  <c r="T3236" i="2" s="1"/>
  <c r="S3235" i="2"/>
  <c r="T3235" i="2" s="1"/>
  <c r="S3234" i="2"/>
  <c r="T3234" i="2" s="1"/>
  <c r="S3233" i="2"/>
  <c r="T3233" i="2" s="1"/>
  <c r="S3232" i="2"/>
  <c r="T3232" i="2" s="1"/>
  <c r="S3231" i="2"/>
  <c r="T3231" i="2" s="1"/>
  <c r="S3230" i="2"/>
  <c r="T3230" i="2" s="1"/>
  <c r="S3229" i="2"/>
  <c r="T3229" i="2" s="1"/>
  <c r="S3228" i="2"/>
  <c r="T3228" i="2" s="1"/>
  <c r="S3227" i="2"/>
  <c r="T3227" i="2" s="1"/>
  <c r="S3226" i="2"/>
  <c r="T3226" i="2" s="1"/>
  <c r="S3225" i="2"/>
  <c r="T3225" i="2" s="1"/>
  <c r="S3224" i="2"/>
  <c r="T3224" i="2" s="1"/>
  <c r="S3223" i="2"/>
  <c r="T3223" i="2" s="1"/>
  <c r="S3222" i="2"/>
  <c r="T3222" i="2" s="1"/>
  <c r="S3221" i="2"/>
  <c r="T3221" i="2" s="1"/>
  <c r="S3220" i="2"/>
  <c r="T3220" i="2" s="1"/>
  <c r="S3219" i="2"/>
  <c r="T3219" i="2" s="1"/>
  <c r="S3218" i="2"/>
  <c r="T3218" i="2" s="1"/>
  <c r="S3217" i="2"/>
  <c r="T3217" i="2" s="1"/>
  <c r="S3216" i="2"/>
  <c r="T3216" i="2" s="1"/>
  <c r="S3215" i="2"/>
  <c r="T3215" i="2" s="1"/>
  <c r="S3214" i="2"/>
  <c r="T3214" i="2" s="1"/>
  <c r="S3213" i="2"/>
  <c r="T3213" i="2" s="1"/>
  <c r="S3212" i="2"/>
  <c r="T3212" i="2" s="1"/>
  <c r="S3211" i="2"/>
  <c r="T3211" i="2" s="1"/>
  <c r="S3210" i="2"/>
  <c r="T3210" i="2" s="1"/>
  <c r="S3209" i="2"/>
  <c r="T3209" i="2" s="1"/>
  <c r="S3208" i="2"/>
  <c r="T3208" i="2" s="1"/>
  <c r="S3207" i="2"/>
  <c r="T3207" i="2" s="1"/>
  <c r="S3206" i="2"/>
  <c r="T3206" i="2" s="1"/>
  <c r="S3205" i="2"/>
  <c r="T3205" i="2" s="1"/>
  <c r="S3204" i="2"/>
  <c r="T3204" i="2" s="1"/>
  <c r="S3203" i="2"/>
  <c r="T3203" i="2" s="1"/>
  <c r="S3202" i="2"/>
  <c r="T3202" i="2" s="1"/>
  <c r="S3201" i="2"/>
  <c r="T3201" i="2" s="1"/>
  <c r="S3200" i="2"/>
  <c r="T3200" i="2" s="1"/>
  <c r="S3199" i="2"/>
  <c r="T3199" i="2" s="1"/>
  <c r="S3198" i="2"/>
  <c r="T3198" i="2" s="1"/>
  <c r="S3197" i="2"/>
  <c r="T3197" i="2" s="1"/>
  <c r="S3196" i="2"/>
  <c r="T3196" i="2" s="1"/>
  <c r="S3195" i="2"/>
  <c r="T3195" i="2" s="1"/>
  <c r="S3194" i="2"/>
  <c r="T3194" i="2" s="1"/>
  <c r="S3193" i="2"/>
  <c r="T3193" i="2" s="1"/>
  <c r="S3192" i="2"/>
  <c r="T3192" i="2" s="1"/>
  <c r="S3191" i="2"/>
  <c r="T3191" i="2" s="1"/>
  <c r="S3190" i="2"/>
  <c r="T3190" i="2" s="1"/>
  <c r="S3189" i="2"/>
  <c r="T3189" i="2" s="1"/>
  <c r="S3188" i="2"/>
  <c r="T3188" i="2" s="1"/>
  <c r="S3187" i="2"/>
  <c r="T3187" i="2" s="1"/>
  <c r="S3186" i="2"/>
  <c r="T3186" i="2" s="1"/>
  <c r="S3185" i="2"/>
  <c r="T3185" i="2" s="1"/>
  <c r="S3184" i="2"/>
  <c r="T3184" i="2" s="1"/>
  <c r="S3183" i="2"/>
  <c r="T3183" i="2" s="1"/>
  <c r="S3182" i="2"/>
  <c r="T3182" i="2" s="1"/>
  <c r="S3181" i="2"/>
  <c r="T3181" i="2" s="1"/>
  <c r="S3180" i="2"/>
  <c r="T3180" i="2" s="1"/>
  <c r="S3179" i="2"/>
  <c r="T3179" i="2" s="1"/>
  <c r="S3178" i="2"/>
  <c r="T3178" i="2" s="1"/>
  <c r="S3177" i="2"/>
  <c r="T3177" i="2" s="1"/>
  <c r="S3176" i="2"/>
  <c r="T3176" i="2" s="1"/>
  <c r="S3175" i="2"/>
  <c r="T3175" i="2" s="1"/>
  <c r="S3174" i="2"/>
  <c r="T3174" i="2" s="1"/>
  <c r="S3173" i="2"/>
  <c r="T3173" i="2" s="1"/>
  <c r="S3172" i="2"/>
  <c r="T3172" i="2" s="1"/>
  <c r="S3171" i="2"/>
  <c r="T3171" i="2" s="1"/>
  <c r="S3170" i="2"/>
  <c r="T3170" i="2" s="1"/>
  <c r="S3169" i="2"/>
  <c r="T3169" i="2" s="1"/>
  <c r="S3168" i="2"/>
  <c r="T3168" i="2" s="1"/>
  <c r="S3167" i="2"/>
  <c r="T3167" i="2" s="1"/>
  <c r="S3166" i="2"/>
  <c r="T3166" i="2" s="1"/>
  <c r="S3165" i="2"/>
  <c r="T3165" i="2" s="1"/>
  <c r="S3164" i="2"/>
  <c r="T3164" i="2" s="1"/>
  <c r="S3163" i="2"/>
  <c r="T3163" i="2" s="1"/>
  <c r="S3162" i="2"/>
  <c r="T3162" i="2" s="1"/>
  <c r="S3161" i="2"/>
  <c r="T3161" i="2" s="1"/>
  <c r="S3160" i="2"/>
  <c r="T3160" i="2" s="1"/>
  <c r="S3159" i="2"/>
  <c r="T3159" i="2" s="1"/>
  <c r="S3158" i="2"/>
  <c r="T3158" i="2" s="1"/>
  <c r="S3157" i="2"/>
  <c r="T3157" i="2" s="1"/>
  <c r="S3156" i="2"/>
  <c r="T3156" i="2" s="1"/>
  <c r="S3155" i="2"/>
  <c r="T3155" i="2" s="1"/>
  <c r="S3154" i="2"/>
  <c r="T3154" i="2" s="1"/>
  <c r="S3153" i="2"/>
  <c r="T3153" i="2" s="1"/>
  <c r="S3152" i="2"/>
  <c r="T3152" i="2" s="1"/>
  <c r="S3151" i="2"/>
  <c r="T3151" i="2" s="1"/>
  <c r="S3150" i="2"/>
  <c r="T3150" i="2" s="1"/>
  <c r="S3149" i="2"/>
  <c r="T3149" i="2" s="1"/>
  <c r="S3148" i="2"/>
  <c r="T3148" i="2" s="1"/>
  <c r="S3147" i="2"/>
  <c r="T3147" i="2" s="1"/>
  <c r="S3146" i="2"/>
  <c r="T3146" i="2" s="1"/>
  <c r="S3145" i="2"/>
  <c r="T3145" i="2" s="1"/>
  <c r="S3144" i="2"/>
  <c r="T3144" i="2" s="1"/>
  <c r="S3143" i="2"/>
  <c r="T3143" i="2" s="1"/>
  <c r="S3142" i="2"/>
  <c r="T3142" i="2" s="1"/>
  <c r="S3141" i="2"/>
  <c r="T3141" i="2" s="1"/>
  <c r="S3140" i="2"/>
  <c r="T3140" i="2" s="1"/>
  <c r="S3139" i="2"/>
  <c r="T3139" i="2" s="1"/>
  <c r="S3138" i="2"/>
  <c r="T3138" i="2" s="1"/>
  <c r="S3137" i="2"/>
  <c r="T3137" i="2" s="1"/>
  <c r="S3136" i="2"/>
  <c r="T3136" i="2" s="1"/>
  <c r="S3135" i="2"/>
  <c r="T3135" i="2" s="1"/>
  <c r="S3134" i="2"/>
  <c r="T3134" i="2" s="1"/>
  <c r="S3133" i="2"/>
  <c r="T3133" i="2" s="1"/>
  <c r="S3132" i="2"/>
  <c r="T3132" i="2" s="1"/>
  <c r="S3131" i="2"/>
  <c r="T3131" i="2" s="1"/>
  <c r="S3130" i="2"/>
  <c r="T3130" i="2" s="1"/>
  <c r="S3129" i="2"/>
  <c r="T3129" i="2" s="1"/>
  <c r="S3128" i="2"/>
  <c r="T3128" i="2" s="1"/>
  <c r="S3127" i="2"/>
  <c r="T3127" i="2" s="1"/>
  <c r="S3126" i="2"/>
  <c r="T3126" i="2" s="1"/>
  <c r="S3125" i="2"/>
  <c r="T3125" i="2" s="1"/>
  <c r="S3124" i="2"/>
  <c r="T3124" i="2" s="1"/>
  <c r="S3123" i="2"/>
  <c r="T3123" i="2" s="1"/>
  <c r="S3122" i="2"/>
  <c r="T3122" i="2" s="1"/>
  <c r="S3121" i="2"/>
  <c r="T3121" i="2" s="1"/>
  <c r="S3120" i="2"/>
  <c r="T3120" i="2" s="1"/>
  <c r="S3119" i="2"/>
  <c r="T3119" i="2" s="1"/>
  <c r="S3118" i="2"/>
  <c r="T3118" i="2" s="1"/>
  <c r="S3117" i="2"/>
  <c r="T3117" i="2" s="1"/>
  <c r="S3116" i="2"/>
  <c r="T3116" i="2" s="1"/>
  <c r="S3115" i="2"/>
  <c r="T3115" i="2" s="1"/>
  <c r="S3114" i="2"/>
  <c r="T3114" i="2" s="1"/>
  <c r="S3113" i="2"/>
  <c r="T3113" i="2" s="1"/>
  <c r="S3112" i="2"/>
  <c r="T3112" i="2" s="1"/>
  <c r="S3111" i="2"/>
  <c r="T3111" i="2" s="1"/>
  <c r="S3110" i="2"/>
  <c r="T3110" i="2" s="1"/>
  <c r="S3109" i="2"/>
  <c r="T3109" i="2" s="1"/>
  <c r="S3108" i="2"/>
  <c r="T3108" i="2" s="1"/>
  <c r="S3107" i="2"/>
  <c r="T3107" i="2" s="1"/>
  <c r="S3106" i="2"/>
  <c r="T3106" i="2" s="1"/>
  <c r="S3105" i="2"/>
  <c r="T3105" i="2" s="1"/>
  <c r="S3104" i="2"/>
  <c r="T3104" i="2" s="1"/>
  <c r="S3103" i="2"/>
  <c r="T3103" i="2" s="1"/>
  <c r="S3102" i="2"/>
  <c r="T3102" i="2" s="1"/>
  <c r="S3101" i="2"/>
  <c r="T3101" i="2" s="1"/>
  <c r="S3100" i="2"/>
  <c r="T3100" i="2" s="1"/>
  <c r="S3099" i="2"/>
  <c r="T3099" i="2" s="1"/>
  <c r="S3098" i="2"/>
  <c r="T3098" i="2" s="1"/>
  <c r="S3097" i="2"/>
  <c r="T3097" i="2" s="1"/>
  <c r="S3096" i="2"/>
  <c r="T3096" i="2" s="1"/>
  <c r="S3095" i="2"/>
  <c r="T3095" i="2" s="1"/>
  <c r="S3094" i="2"/>
  <c r="T3094" i="2" s="1"/>
  <c r="S3093" i="2"/>
  <c r="T3093" i="2" s="1"/>
  <c r="S3092" i="2"/>
  <c r="T3092" i="2" s="1"/>
  <c r="S3091" i="2"/>
  <c r="T3091" i="2" s="1"/>
  <c r="S3090" i="2"/>
  <c r="T3090" i="2" s="1"/>
  <c r="S3089" i="2"/>
  <c r="T3089" i="2" s="1"/>
  <c r="S3088" i="2"/>
  <c r="T3088" i="2" s="1"/>
  <c r="S3087" i="2"/>
  <c r="T3087" i="2" s="1"/>
  <c r="S3086" i="2"/>
  <c r="T3086" i="2" s="1"/>
  <c r="S3085" i="2"/>
  <c r="T3085" i="2" s="1"/>
  <c r="S3084" i="2"/>
  <c r="T3084" i="2" s="1"/>
  <c r="S3083" i="2"/>
  <c r="T3083" i="2" s="1"/>
  <c r="S3082" i="2"/>
  <c r="T3082" i="2" s="1"/>
  <c r="S3081" i="2"/>
  <c r="T3081" i="2" s="1"/>
  <c r="S3080" i="2"/>
  <c r="T3080" i="2" s="1"/>
  <c r="S3079" i="2"/>
  <c r="T3079" i="2" s="1"/>
  <c r="S3078" i="2"/>
  <c r="T3078" i="2" s="1"/>
  <c r="S3077" i="2"/>
  <c r="T3077" i="2" s="1"/>
  <c r="S3076" i="2"/>
  <c r="T3076" i="2" s="1"/>
  <c r="S3075" i="2"/>
  <c r="T3075" i="2" s="1"/>
  <c r="S3074" i="2"/>
  <c r="T3074" i="2" s="1"/>
  <c r="S3073" i="2"/>
  <c r="T3073" i="2" s="1"/>
  <c r="S3072" i="2"/>
  <c r="T3072" i="2" s="1"/>
  <c r="S3071" i="2"/>
  <c r="T3071" i="2" s="1"/>
  <c r="S3070" i="2"/>
  <c r="T3070" i="2" s="1"/>
  <c r="S3069" i="2"/>
  <c r="T3069" i="2" s="1"/>
  <c r="S3068" i="2"/>
  <c r="T3068" i="2" s="1"/>
  <c r="S3067" i="2"/>
  <c r="T3067" i="2" s="1"/>
  <c r="S3066" i="2"/>
  <c r="T3066" i="2" s="1"/>
  <c r="S3065" i="2"/>
  <c r="T3065" i="2" s="1"/>
  <c r="S3064" i="2"/>
  <c r="T3064" i="2" s="1"/>
  <c r="S3063" i="2"/>
  <c r="T3063" i="2" s="1"/>
  <c r="S3062" i="2"/>
  <c r="T3062" i="2" s="1"/>
  <c r="S3061" i="2"/>
  <c r="T3061" i="2" s="1"/>
  <c r="S3060" i="2"/>
  <c r="T3060" i="2" s="1"/>
  <c r="S3059" i="2"/>
  <c r="T3059" i="2" s="1"/>
  <c r="S3058" i="2"/>
  <c r="T3058" i="2" s="1"/>
  <c r="S3057" i="2"/>
  <c r="T3057" i="2" s="1"/>
  <c r="S3056" i="2"/>
  <c r="T3056" i="2" s="1"/>
  <c r="S3055" i="2"/>
  <c r="T3055" i="2" s="1"/>
  <c r="S3054" i="2"/>
  <c r="T3054" i="2" s="1"/>
  <c r="S3053" i="2"/>
  <c r="T3053" i="2" s="1"/>
  <c r="S3052" i="2"/>
  <c r="T3052" i="2" s="1"/>
  <c r="S3051" i="2"/>
  <c r="T3051" i="2" s="1"/>
  <c r="S3050" i="2"/>
  <c r="T3050" i="2" s="1"/>
  <c r="S3049" i="2"/>
  <c r="T3049" i="2" s="1"/>
  <c r="S3048" i="2"/>
  <c r="T3048" i="2" s="1"/>
  <c r="S3047" i="2"/>
  <c r="T3047" i="2" s="1"/>
  <c r="S3046" i="2"/>
  <c r="T3046" i="2" s="1"/>
  <c r="S3045" i="2"/>
  <c r="T3045" i="2" s="1"/>
  <c r="S3044" i="2"/>
  <c r="T3044" i="2" s="1"/>
  <c r="S3043" i="2"/>
  <c r="T3043" i="2" s="1"/>
  <c r="S3042" i="2"/>
  <c r="T3042" i="2" s="1"/>
  <c r="S3041" i="2"/>
  <c r="T3041" i="2" s="1"/>
  <c r="S3040" i="2"/>
  <c r="T3040" i="2" s="1"/>
  <c r="S3039" i="2"/>
  <c r="T3039" i="2" s="1"/>
  <c r="S3038" i="2"/>
  <c r="T3038" i="2" s="1"/>
  <c r="S3037" i="2"/>
  <c r="T3037" i="2" s="1"/>
  <c r="S3036" i="2"/>
  <c r="T3036" i="2" s="1"/>
  <c r="S3035" i="2"/>
  <c r="T3035" i="2" s="1"/>
  <c r="S3034" i="2"/>
  <c r="T3034" i="2" s="1"/>
  <c r="S3033" i="2"/>
  <c r="T3033" i="2" s="1"/>
  <c r="S3032" i="2"/>
  <c r="T3032" i="2" s="1"/>
  <c r="S3031" i="2"/>
  <c r="T3031" i="2" s="1"/>
  <c r="S3030" i="2"/>
  <c r="T3030" i="2" s="1"/>
  <c r="S3029" i="2"/>
  <c r="T3029" i="2" s="1"/>
  <c r="S3028" i="2"/>
  <c r="T3028" i="2" s="1"/>
  <c r="S3027" i="2"/>
  <c r="T3027" i="2" s="1"/>
  <c r="S3026" i="2"/>
  <c r="T3026" i="2" s="1"/>
  <c r="S3025" i="2"/>
  <c r="T3025" i="2" s="1"/>
  <c r="S3024" i="2"/>
  <c r="T3024" i="2" s="1"/>
  <c r="S3023" i="2"/>
  <c r="T3023" i="2" s="1"/>
  <c r="S3022" i="2"/>
  <c r="T3022" i="2" s="1"/>
  <c r="S3021" i="2"/>
  <c r="T3021" i="2" s="1"/>
  <c r="S3020" i="2"/>
  <c r="T3020" i="2" s="1"/>
  <c r="S3019" i="2"/>
  <c r="T3019" i="2" s="1"/>
  <c r="S3018" i="2"/>
  <c r="T3018" i="2" s="1"/>
  <c r="S3017" i="2"/>
  <c r="T3017" i="2" s="1"/>
  <c r="S3016" i="2"/>
  <c r="T3016" i="2" s="1"/>
  <c r="S3015" i="2"/>
  <c r="T3015" i="2" s="1"/>
  <c r="S3014" i="2"/>
  <c r="T3014" i="2" s="1"/>
  <c r="S3013" i="2"/>
  <c r="T3013" i="2" s="1"/>
  <c r="S3012" i="2"/>
  <c r="T3012" i="2" s="1"/>
  <c r="S3011" i="2"/>
  <c r="T3011" i="2" s="1"/>
  <c r="S3010" i="2"/>
  <c r="T3010" i="2" s="1"/>
  <c r="S3009" i="2"/>
  <c r="T3009" i="2" s="1"/>
  <c r="S3008" i="2"/>
  <c r="T3008" i="2" s="1"/>
  <c r="S3007" i="2"/>
  <c r="T3007" i="2" s="1"/>
  <c r="S3006" i="2"/>
  <c r="T3006" i="2" s="1"/>
  <c r="S3005" i="2"/>
  <c r="T3005" i="2" s="1"/>
  <c r="S3004" i="2"/>
  <c r="T3004" i="2" s="1"/>
  <c r="S3003" i="2"/>
  <c r="T3003" i="2" s="1"/>
  <c r="S3002" i="2"/>
  <c r="T3002" i="2" s="1"/>
  <c r="S3001" i="2"/>
  <c r="T3001" i="2" s="1"/>
  <c r="S3000" i="2"/>
  <c r="T3000" i="2" s="1"/>
  <c r="S2999" i="2"/>
  <c r="T2999" i="2" s="1"/>
  <c r="S2998" i="2"/>
  <c r="T2998" i="2" s="1"/>
  <c r="S2997" i="2"/>
  <c r="T2997" i="2" s="1"/>
  <c r="S2996" i="2"/>
  <c r="T2996" i="2" s="1"/>
  <c r="S2995" i="2"/>
  <c r="T2995" i="2" s="1"/>
  <c r="S2994" i="2"/>
  <c r="T2994" i="2" s="1"/>
  <c r="S2993" i="2"/>
  <c r="T2993" i="2" s="1"/>
  <c r="S2992" i="2"/>
  <c r="T2992" i="2" s="1"/>
  <c r="S2991" i="2"/>
  <c r="T2991" i="2" s="1"/>
  <c r="S2990" i="2"/>
  <c r="T2990" i="2" s="1"/>
  <c r="S2989" i="2"/>
  <c r="T2989" i="2" s="1"/>
  <c r="S2988" i="2"/>
  <c r="T2988" i="2" s="1"/>
  <c r="S2987" i="2"/>
  <c r="T2987" i="2" s="1"/>
  <c r="S2986" i="2"/>
  <c r="T2986" i="2" s="1"/>
  <c r="S2985" i="2"/>
  <c r="T2985" i="2" s="1"/>
  <c r="S2984" i="2"/>
  <c r="T2984" i="2" s="1"/>
  <c r="S2983" i="2"/>
  <c r="T2983" i="2" s="1"/>
  <c r="S2982" i="2"/>
  <c r="T2982" i="2" s="1"/>
  <c r="S2981" i="2"/>
  <c r="T2981" i="2" s="1"/>
  <c r="S2980" i="2"/>
  <c r="T2980" i="2" s="1"/>
  <c r="S2979" i="2"/>
  <c r="T2979" i="2" s="1"/>
  <c r="S2978" i="2"/>
  <c r="T2978" i="2" s="1"/>
  <c r="S2977" i="2"/>
  <c r="T2977" i="2" s="1"/>
  <c r="S2976" i="2"/>
  <c r="T2976" i="2" s="1"/>
  <c r="S2975" i="2"/>
  <c r="T2975" i="2" s="1"/>
  <c r="S2974" i="2"/>
  <c r="T2974" i="2" s="1"/>
  <c r="S2973" i="2"/>
  <c r="T2973" i="2" s="1"/>
  <c r="S2972" i="2"/>
  <c r="T2972" i="2" s="1"/>
  <c r="S2971" i="2"/>
  <c r="T2971" i="2" s="1"/>
  <c r="S2970" i="2"/>
  <c r="T2970" i="2" s="1"/>
  <c r="S2969" i="2"/>
  <c r="T2969" i="2" s="1"/>
  <c r="S2968" i="2"/>
  <c r="T2968" i="2" s="1"/>
  <c r="S2967" i="2"/>
  <c r="T2967" i="2" s="1"/>
  <c r="S2966" i="2"/>
  <c r="T2966" i="2" s="1"/>
  <c r="S2965" i="2"/>
  <c r="T2965" i="2" s="1"/>
  <c r="S2964" i="2"/>
  <c r="T2964" i="2" s="1"/>
  <c r="S2963" i="2"/>
  <c r="T2963" i="2" s="1"/>
  <c r="S2962" i="2"/>
  <c r="T2962" i="2" s="1"/>
  <c r="S2961" i="2"/>
  <c r="T2961" i="2" s="1"/>
  <c r="S2960" i="2"/>
  <c r="T2960" i="2" s="1"/>
  <c r="S2959" i="2"/>
  <c r="T2959" i="2" s="1"/>
  <c r="S2958" i="2"/>
  <c r="T2958" i="2" s="1"/>
  <c r="S2957" i="2"/>
  <c r="T2957" i="2" s="1"/>
  <c r="S2956" i="2"/>
  <c r="T2956" i="2" s="1"/>
  <c r="S2955" i="2"/>
  <c r="T2955" i="2" s="1"/>
  <c r="S2954" i="2"/>
  <c r="T2954" i="2" s="1"/>
  <c r="S2953" i="2"/>
  <c r="T2953" i="2" s="1"/>
  <c r="S2952" i="2"/>
  <c r="T2952" i="2" s="1"/>
  <c r="S2951" i="2"/>
  <c r="T2951" i="2" s="1"/>
  <c r="S2950" i="2"/>
  <c r="T2950" i="2" s="1"/>
  <c r="S2949" i="2"/>
  <c r="T2949" i="2" s="1"/>
  <c r="S2948" i="2"/>
  <c r="T2948" i="2" s="1"/>
  <c r="S2947" i="2"/>
  <c r="T2947" i="2" s="1"/>
  <c r="S2946" i="2"/>
  <c r="T2946" i="2" s="1"/>
  <c r="S2945" i="2"/>
  <c r="T2945" i="2" s="1"/>
  <c r="S2944" i="2"/>
  <c r="T2944" i="2" s="1"/>
  <c r="S2943" i="2"/>
  <c r="T2943" i="2" s="1"/>
  <c r="S2942" i="2"/>
  <c r="T2942" i="2" s="1"/>
  <c r="S2941" i="2"/>
  <c r="T2941" i="2" s="1"/>
  <c r="S2940" i="2"/>
  <c r="T2940" i="2" s="1"/>
  <c r="S2939" i="2"/>
  <c r="T2939" i="2" s="1"/>
  <c r="S2938" i="2"/>
  <c r="T2938" i="2" s="1"/>
  <c r="S2937" i="2"/>
  <c r="T2937" i="2" s="1"/>
  <c r="S2936" i="2"/>
  <c r="T2936" i="2" s="1"/>
  <c r="S2935" i="2"/>
  <c r="T2935" i="2" s="1"/>
  <c r="S2934" i="2"/>
  <c r="T2934" i="2" s="1"/>
  <c r="S2933" i="2"/>
  <c r="T2933" i="2" s="1"/>
  <c r="S2932" i="2"/>
  <c r="T2932" i="2" s="1"/>
  <c r="S2931" i="2"/>
  <c r="T2931" i="2" s="1"/>
  <c r="S2930" i="2"/>
  <c r="T2930" i="2" s="1"/>
  <c r="S2929" i="2"/>
  <c r="T2929" i="2" s="1"/>
  <c r="S2928" i="2"/>
  <c r="T2928" i="2" s="1"/>
  <c r="S2927" i="2"/>
  <c r="T2927" i="2" s="1"/>
  <c r="S2926" i="2"/>
  <c r="T2926" i="2" s="1"/>
  <c r="S2925" i="2"/>
  <c r="T2925" i="2" s="1"/>
  <c r="S2924" i="2"/>
  <c r="T2924" i="2" s="1"/>
  <c r="S2923" i="2"/>
  <c r="T2923" i="2" s="1"/>
  <c r="S2922" i="2"/>
  <c r="T2922" i="2" s="1"/>
  <c r="S2921" i="2"/>
  <c r="T2921" i="2" s="1"/>
  <c r="S2920" i="2"/>
  <c r="T2920" i="2" s="1"/>
  <c r="S2919" i="2"/>
  <c r="T2919" i="2" s="1"/>
  <c r="S2918" i="2"/>
  <c r="T2918" i="2" s="1"/>
  <c r="S2917" i="2"/>
  <c r="T2917" i="2" s="1"/>
  <c r="S2916" i="2"/>
  <c r="T2916" i="2" s="1"/>
  <c r="S2915" i="2"/>
  <c r="T2915" i="2" s="1"/>
  <c r="S2914" i="2"/>
  <c r="T2914" i="2" s="1"/>
  <c r="S2913" i="2"/>
  <c r="T2913" i="2" s="1"/>
  <c r="S2912" i="2"/>
  <c r="T2912" i="2" s="1"/>
  <c r="S2911" i="2"/>
  <c r="T2911" i="2" s="1"/>
  <c r="S2910" i="2"/>
  <c r="T2910" i="2" s="1"/>
  <c r="S2909" i="2"/>
  <c r="T2909" i="2" s="1"/>
  <c r="S2908" i="2"/>
  <c r="T2908" i="2" s="1"/>
  <c r="S2907" i="2"/>
  <c r="T2907" i="2" s="1"/>
  <c r="S2906" i="2"/>
  <c r="T2906" i="2" s="1"/>
  <c r="S2905" i="2"/>
  <c r="T2905" i="2" s="1"/>
  <c r="S2904" i="2"/>
  <c r="T2904" i="2" s="1"/>
  <c r="S2903" i="2"/>
  <c r="T2903" i="2" s="1"/>
  <c r="S2902" i="2"/>
  <c r="T2902" i="2" s="1"/>
  <c r="S2901" i="2"/>
  <c r="T2901" i="2" s="1"/>
  <c r="S2900" i="2"/>
  <c r="T2900" i="2" s="1"/>
  <c r="S2899" i="2"/>
  <c r="T2899" i="2" s="1"/>
  <c r="S2898" i="2"/>
  <c r="T2898" i="2" s="1"/>
  <c r="S2897" i="2"/>
  <c r="T2897" i="2" s="1"/>
  <c r="S2896" i="2"/>
  <c r="T2896" i="2" s="1"/>
  <c r="S2895" i="2"/>
  <c r="T2895" i="2" s="1"/>
  <c r="S2894" i="2"/>
  <c r="T2894" i="2" s="1"/>
  <c r="S2893" i="2"/>
  <c r="T2893" i="2" s="1"/>
  <c r="S2892" i="2"/>
  <c r="T2892" i="2" s="1"/>
  <c r="S2891" i="2"/>
  <c r="T2891" i="2" s="1"/>
  <c r="S2890" i="2"/>
  <c r="T2890" i="2" s="1"/>
  <c r="S2889" i="2"/>
  <c r="T2889" i="2" s="1"/>
  <c r="S2888" i="2"/>
  <c r="T2888" i="2" s="1"/>
  <c r="S2887" i="2"/>
  <c r="T2887" i="2" s="1"/>
  <c r="S2886" i="2"/>
  <c r="T2886" i="2" s="1"/>
  <c r="S2885" i="2"/>
  <c r="T2885" i="2" s="1"/>
  <c r="S2884" i="2"/>
  <c r="T2884" i="2" s="1"/>
  <c r="S2883" i="2"/>
  <c r="T2883" i="2" s="1"/>
  <c r="S2882" i="2"/>
  <c r="T2882" i="2" s="1"/>
  <c r="S2881" i="2"/>
  <c r="T2881" i="2" s="1"/>
  <c r="S2880" i="2"/>
  <c r="T2880" i="2" s="1"/>
  <c r="S2879" i="2"/>
  <c r="T2879" i="2" s="1"/>
  <c r="S2878" i="2"/>
  <c r="T2878" i="2" s="1"/>
  <c r="S2877" i="2"/>
  <c r="T2877" i="2" s="1"/>
  <c r="S2876" i="2"/>
  <c r="T2876" i="2" s="1"/>
  <c r="S2875" i="2"/>
  <c r="T2875" i="2" s="1"/>
  <c r="S2874" i="2"/>
  <c r="T2874" i="2" s="1"/>
  <c r="S2873" i="2"/>
  <c r="T2873" i="2" s="1"/>
  <c r="S2872" i="2"/>
  <c r="T2872" i="2" s="1"/>
  <c r="S2871" i="2"/>
  <c r="T2871" i="2" s="1"/>
  <c r="S2870" i="2"/>
  <c r="T2870" i="2" s="1"/>
  <c r="S2869" i="2"/>
  <c r="T2869" i="2" s="1"/>
  <c r="S2868" i="2"/>
  <c r="T2868" i="2" s="1"/>
  <c r="S2867" i="2"/>
  <c r="T2867" i="2" s="1"/>
  <c r="S2866" i="2"/>
  <c r="T2866" i="2" s="1"/>
  <c r="S2865" i="2"/>
  <c r="T2865" i="2" s="1"/>
  <c r="S2864" i="2"/>
  <c r="T2864" i="2" s="1"/>
  <c r="S2863" i="2"/>
  <c r="T2863" i="2" s="1"/>
  <c r="S2862" i="2"/>
  <c r="T2862" i="2" s="1"/>
  <c r="S2861" i="2"/>
  <c r="T2861" i="2" s="1"/>
  <c r="S2860" i="2"/>
  <c r="T2860" i="2" s="1"/>
  <c r="S2859" i="2"/>
  <c r="T2859" i="2" s="1"/>
  <c r="S2858" i="2"/>
  <c r="T2858" i="2" s="1"/>
  <c r="S2857" i="2"/>
  <c r="T2857" i="2" s="1"/>
  <c r="S2856" i="2"/>
  <c r="T2856" i="2" s="1"/>
  <c r="S2855" i="2"/>
  <c r="T2855" i="2" s="1"/>
  <c r="S2854" i="2"/>
  <c r="T2854" i="2" s="1"/>
  <c r="S2853" i="2"/>
  <c r="T2853" i="2" s="1"/>
  <c r="S2852" i="2"/>
  <c r="T2852" i="2" s="1"/>
  <c r="S2851" i="2"/>
  <c r="T2851" i="2" s="1"/>
  <c r="S2850" i="2"/>
  <c r="T2850" i="2" s="1"/>
  <c r="S2849" i="2"/>
  <c r="T2849" i="2" s="1"/>
  <c r="S2848" i="2"/>
  <c r="T2848" i="2" s="1"/>
  <c r="S2847" i="2"/>
  <c r="T2847" i="2" s="1"/>
  <c r="S2846" i="2"/>
  <c r="T2846" i="2" s="1"/>
  <c r="S2845" i="2"/>
  <c r="T2845" i="2" s="1"/>
  <c r="S2844" i="2"/>
  <c r="T2844" i="2" s="1"/>
  <c r="S2843" i="2"/>
  <c r="T2843" i="2" s="1"/>
  <c r="S2842" i="2"/>
  <c r="T2842" i="2" s="1"/>
  <c r="S2841" i="2"/>
  <c r="T2841" i="2" s="1"/>
  <c r="S2840" i="2"/>
  <c r="T2840" i="2" s="1"/>
  <c r="S2839" i="2"/>
  <c r="T2839" i="2" s="1"/>
  <c r="S2838" i="2"/>
  <c r="T2838" i="2" s="1"/>
  <c r="S2837" i="2"/>
  <c r="T2837" i="2" s="1"/>
  <c r="S2836" i="2"/>
  <c r="T2836" i="2" s="1"/>
  <c r="S2835" i="2"/>
  <c r="T2835" i="2" s="1"/>
  <c r="S2834" i="2"/>
  <c r="T2834" i="2" s="1"/>
  <c r="S2833" i="2"/>
  <c r="T2833" i="2" s="1"/>
  <c r="S2832" i="2"/>
  <c r="T2832" i="2" s="1"/>
  <c r="S2831" i="2"/>
  <c r="T2831" i="2" s="1"/>
  <c r="S2830" i="2"/>
  <c r="T2830" i="2" s="1"/>
  <c r="S2829" i="2"/>
  <c r="T2829" i="2" s="1"/>
  <c r="S2828" i="2"/>
  <c r="T2828" i="2" s="1"/>
  <c r="S2827" i="2"/>
  <c r="T2827" i="2" s="1"/>
  <c r="S2826" i="2"/>
  <c r="T2826" i="2" s="1"/>
  <c r="S2825" i="2"/>
  <c r="T2825" i="2" s="1"/>
  <c r="S2824" i="2"/>
  <c r="T2824" i="2" s="1"/>
  <c r="S2823" i="2"/>
  <c r="T2823" i="2" s="1"/>
  <c r="S2822" i="2"/>
  <c r="T2822" i="2" s="1"/>
  <c r="S2821" i="2"/>
  <c r="T2821" i="2" s="1"/>
  <c r="S2820" i="2"/>
  <c r="T2820" i="2" s="1"/>
  <c r="S2819" i="2"/>
  <c r="T2819" i="2" s="1"/>
  <c r="S2818" i="2"/>
  <c r="T2818" i="2" s="1"/>
  <c r="S2817" i="2"/>
  <c r="T2817" i="2" s="1"/>
  <c r="S2816" i="2"/>
  <c r="T2816" i="2" s="1"/>
  <c r="S2815" i="2"/>
  <c r="T2815" i="2" s="1"/>
  <c r="S2814" i="2"/>
  <c r="T2814" i="2" s="1"/>
  <c r="S2813" i="2"/>
  <c r="T2813" i="2" s="1"/>
  <c r="S2812" i="2"/>
  <c r="T2812" i="2" s="1"/>
  <c r="S2811" i="2"/>
  <c r="T2811" i="2" s="1"/>
  <c r="S2810" i="2"/>
  <c r="T2810" i="2" s="1"/>
  <c r="S2809" i="2"/>
  <c r="T2809" i="2" s="1"/>
  <c r="S2808" i="2"/>
  <c r="T2808" i="2" s="1"/>
  <c r="S2807" i="2"/>
  <c r="T2807" i="2" s="1"/>
  <c r="S2806" i="2"/>
  <c r="T2806" i="2" s="1"/>
  <c r="S2805" i="2"/>
  <c r="T2805" i="2" s="1"/>
  <c r="S2804" i="2"/>
  <c r="T2804" i="2" s="1"/>
  <c r="S2803" i="2"/>
  <c r="T2803" i="2" s="1"/>
  <c r="S2802" i="2"/>
  <c r="T2802" i="2" s="1"/>
  <c r="S2801" i="2"/>
  <c r="T2801" i="2" s="1"/>
  <c r="S2800" i="2"/>
  <c r="T2800" i="2" s="1"/>
  <c r="S2799" i="2"/>
  <c r="T2799" i="2" s="1"/>
  <c r="S2798" i="2"/>
  <c r="T2798" i="2" s="1"/>
  <c r="S2797" i="2"/>
  <c r="T2797" i="2" s="1"/>
  <c r="S2796" i="2"/>
  <c r="T2796" i="2" s="1"/>
  <c r="S2795" i="2"/>
  <c r="T2795" i="2" s="1"/>
  <c r="S2794" i="2"/>
  <c r="T2794" i="2" s="1"/>
  <c r="S2793" i="2"/>
  <c r="T2793" i="2" s="1"/>
  <c r="S2792" i="2"/>
  <c r="T2792" i="2" s="1"/>
  <c r="S2791" i="2"/>
  <c r="T2791" i="2" s="1"/>
  <c r="S2790" i="2"/>
  <c r="T2790" i="2" s="1"/>
  <c r="S2789" i="2"/>
  <c r="T2789" i="2" s="1"/>
  <c r="S2788" i="2"/>
  <c r="T2788" i="2" s="1"/>
  <c r="S2787" i="2"/>
  <c r="T2787" i="2" s="1"/>
  <c r="S2786" i="2"/>
  <c r="T2786" i="2" s="1"/>
  <c r="S2785" i="2"/>
  <c r="T2785" i="2" s="1"/>
  <c r="S2784" i="2"/>
  <c r="T2784" i="2" s="1"/>
  <c r="S2783" i="2"/>
  <c r="T2783" i="2" s="1"/>
  <c r="S2782" i="2"/>
  <c r="T2782" i="2" s="1"/>
  <c r="S2781" i="2"/>
  <c r="T2781" i="2" s="1"/>
  <c r="S2780" i="2"/>
  <c r="T2780" i="2" s="1"/>
  <c r="S2779" i="2"/>
  <c r="T2779" i="2" s="1"/>
  <c r="S2778" i="2"/>
  <c r="T2778" i="2" s="1"/>
  <c r="S2777" i="2"/>
  <c r="T2777" i="2" s="1"/>
  <c r="S2776" i="2"/>
  <c r="T2776" i="2" s="1"/>
  <c r="S2775" i="2"/>
  <c r="T2775" i="2" s="1"/>
  <c r="S2774" i="2"/>
  <c r="T2774" i="2" s="1"/>
  <c r="S2773" i="2"/>
  <c r="T2773" i="2" s="1"/>
  <c r="S2772" i="2"/>
  <c r="T2772" i="2" s="1"/>
  <c r="S2771" i="2"/>
  <c r="T2771" i="2" s="1"/>
  <c r="S2770" i="2"/>
  <c r="T2770" i="2" s="1"/>
  <c r="S2769" i="2"/>
  <c r="T2769" i="2" s="1"/>
  <c r="S2768" i="2"/>
  <c r="T2768" i="2" s="1"/>
  <c r="S2767" i="2"/>
  <c r="T2767" i="2" s="1"/>
  <c r="S2766" i="2"/>
  <c r="T2766" i="2" s="1"/>
  <c r="S2765" i="2"/>
  <c r="T2765" i="2" s="1"/>
  <c r="S2764" i="2"/>
  <c r="T2764" i="2" s="1"/>
  <c r="S2763" i="2"/>
  <c r="T2763" i="2" s="1"/>
  <c r="S2762" i="2"/>
  <c r="T2762" i="2" s="1"/>
  <c r="S2761" i="2"/>
  <c r="T2761" i="2" s="1"/>
  <c r="S2760" i="2"/>
  <c r="T2760" i="2" s="1"/>
  <c r="S2759" i="2"/>
  <c r="T2759" i="2" s="1"/>
  <c r="S2758" i="2"/>
  <c r="T2758" i="2" s="1"/>
  <c r="S2757" i="2"/>
  <c r="T2757" i="2" s="1"/>
  <c r="S2756" i="2"/>
  <c r="T2756" i="2" s="1"/>
  <c r="S2755" i="2"/>
  <c r="T2755" i="2" s="1"/>
  <c r="S2754" i="2"/>
  <c r="T2754" i="2" s="1"/>
  <c r="S2753" i="2"/>
  <c r="T2753" i="2" s="1"/>
  <c r="S2752" i="2"/>
  <c r="T2752" i="2" s="1"/>
  <c r="S2751" i="2"/>
  <c r="T2751" i="2" s="1"/>
  <c r="S2750" i="2"/>
  <c r="T2750" i="2" s="1"/>
  <c r="S2749" i="2"/>
  <c r="T2749" i="2" s="1"/>
  <c r="S2748" i="2"/>
  <c r="T2748" i="2" s="1"/>
  <c r="S2747" i="2"/>
  <c r="T2747" i="2" s="1"/>
  <c r="S2746" i="2"/>
  <c r="T2746" i="2" s="1"/>
  <c r="S2745" i="2"/>
  <c r="T2745" i="2" s="1"/>
  <c r="S2744" i="2"/>
  <c r="T2744" i="2" s="1"/>
  <c r="S2743" i="2"/>
  <c r="T2743" i="2" s="1"/>
  <c r="S2742" i="2"/>
  <c r="T2742" i="2" s="1"/>
  <c r="S2741" i="2"/>
  <c r="T2741" i="2" s="1"/>
  <c r="S2740" i="2"/>
  <c r="T2740" i="2" s="1"/>
  <c r="S2739" i="2"/>
  <c r="T2739" i="2" s="1"/>
  <c r="S2738" i="2"/>
  <c r="T2738" i="2" s="1"/>
  <c r="S2737" i="2"/>
  <c r="T2737" i="2" s="1"/>
  <c r="S2736" i="2"/>
  <c r="T2736" i="2" s="1"/>
  <c r="S2735" i="2"/>
  <c r="T2735" i="2" s="1"/>
  <c r="S2734" i="2"/>
  <c r="T2734" i="2" s="1"/>
  <c r="S2733" i="2"/>
  <c r="T2733" i="2" s="1"/>
  <c r="S2732" i="2"/>
  <c r="T2732" i="2" s="1"/>
  <c r="S2731" i="2"/>
  <c r="T2731" i="2" s="1"/>
  <c r="S2730" i="2"/>
  <c r="T2730" i="2" s="1"/>
  <c r="S2729" i="2"/>
  <c r="T2729" i="2" s="1"/>
  <c r="S2728" i="2"/>
  <c r="T2728" i="2" s="1"/>
  <c r="S2727" i="2"/>
  <c r="T2727" i="2" s="1"/>
  <c r="S2726" i="2"/>
  <c r="T2726" i="2" s="1"/>
  <c r="S2725" i="2"/>
  <c r="T2725" i="2" s="1"/>
  <c r="S2724" i="2"/>
  <c r="T2724" i="2" s="1"/>
  <c r="S2723" i="2"/>
  <c r="T2723" i="2" s="1"/>
  <c r="S2722" i="2"/>
  <c r="T2722" i="2" s="1"/>
  <c r="S2721" i="2"/>
  <c r="T2721" i="2" s="1"/>
  <c r="S2720" i="2"/>
  <c r="T2720" i="2" s="1"/>
  <c r="S2719" i="2"/>
  <c r="T2719" i="2" s="1"/>
  <c r="S2718" i="2"/>
  <c r="T2718" i="2" s="1"/>
  <c r="S2717" i="2"/>
  <c r="T2717" i="2" s="1"/>
  <c r="S2716" i="2"/>
  <c r="T2716" i="2" s="1"/>
  <c r="S2715" i="2"/>
  <c r="T2715" i="2" s="1"/>
  <c r="S2714" i="2"/>
  <c r="T2714" i="2" s="1"/>
  <c r="S2713" i="2"/>
  <c r="T2713" i="2" s="1"/>
  <c r="S2712" i="2"/>
  <c r="T2712" i="2" s="1"/>
  <c r="S2711" i="2"/>
  <c r="T2711" i="2" s="1"/>
  <c r="S2710" i="2"/>
  <c r="T2710" i="2" s="1"/>
  <c r="S2709" i="2"/>
  <c r="T2709" i="2" s="1"/>
  <c r="S2708" i="2"/>
  <c r="T2708" i="2" s="1"/>
  <c r="S2707" i="2"/>
  <c r="T2707" i="2" s="1"/>
  <c r="S2706" i="2"/>
  <c r="T2706" i="2" s="1"/>
  <c r="S2705" i="2"/>
  <c r="T2705" i="2" s="1"/>
  <c r="S2704" i="2"/>
  <c r="T2704" i="2" s="1"/>
  <c r="S2703" i="2"/>
  <c r="T2703" i="2" s="1"/>
  <c r="S2702" i="2"/>
  <c r="T2702" i="2" s="1"/>
  <c r="S2701" i="2"/>
  <c r="T2701" i="2" s="1"/>
  <c r="S2700" i="2"/>
  <c r="T2700" i="2" s="1"/>
  <c r="S2699" i="2"/>
  <c r="T2699" i="2" s="1"/>
  <c r="S2698" i="2"/>
  <c r="T2698" i="2" s="1"/>
  <c r="S2697" i="2"/>
  <c r="T2697" i="2" s="1"/>
  <c r="S2696" i="2"/>
  <c r="T2696" i="2" s="1"/>
  <c r="S2695" i="2"/>
  <c r="T2695" i="2" s="1"/>
  <c r="S2694" i="2"/>
  <c r="T2694" i="2" s="1"/>
  <c r="S2693" i="2"/>
  <c r="T2693" i="2" s="1"/>
  <c r="S2692" i="2"/>
  <c r="T2692" i="2" s="1"/>
  <c r="S2691" i="2"/>
  <c r="T2691" i="2" s="1"/>
  <c r="S2690" i="2"/>
  <c r="T2690" i="2" s="1"/>
  <c r="S2689" i="2"/>
  <c r="T2689" i="2" s="1"/>
  <c r="S2688" i="2"/>
  <c r="T2688" i="2" s="1"/>
  <c r="S2687" i="2"/>
  <c r="T2687" i="2" s="1"/>
  <c r="S2686" i="2"/>
  <c r="T2686" i="2" s="1"/>
  <c r="S2685" i="2"/>
  <c r="T2685" i="2" s="1"/>
  <c r="S2684" i="2"/>
  <c r="T2684" i="2" s="1"/>
  <c r="S2683" i="2"/>
  <c r="T2683" i="2" s="1"/>
  <c r="S2682" i="2"/>
  <c r="T2682" i="2" s="1"/>
  <c r="S2681" i="2"/>
  <c r="T2681" i="2" s="1"/>
  <c r="S2680" i="2"/>
  <c r="T2680" i="2" s="1"/>
  <c r="S2679" i="2"/>
  <c r="T2679" i="2" s="1"/>
  <c r="S2678" i="2"/>
  <c r="T2678" i="2" s="1"/>
  <c r="S2677" i="2"/>
  <c r="T2677" i="2" s="1"/>
  <c r="S2676" i="2"/>
  <c r="T2676" i="2" s="1"/>
  <c r="S2675" i="2"/>
  <c r="T2675" i="2" s="1"/>
  <c r="S2674" i="2"/>
  <c r="T2674" i="2" s="1"/>
  <c r="S2673" i="2"/>
  <c r="T2673" i="2" s="1"/>
  <c r="S2672" i="2"/>
  <c r="T2672" i="2" s="1"/>
  <c r="S2671" i="2"/>
  <c r="T2671" i="2" s="1"/>
  <c r="S2670" i="2"/>
  <c r="T2670" i="2" s="1"/>
  <c r="S2669" i="2"/>
  <c r="T2669" i="2" s="1"/>
  <c r="S2668" i="2"/>
  <c r="T2668" i="2" s="1"/>
  <c r="S2667" i="2"/>
  <c r="T2667" i="2" s="1"/>
  <c r="S2666" i="2"/>
  <c r="T2666" i="2" s="1"/>
  <c r="S2665" i="2"/>
  <c r="T2665" i="2" s="1"/>
  <c r="S2664" i="2"/>
  <c r="T2664" i="2" s="1"/>
  <c r="S2663" i="2"/>
  <c r="T2663" i="2" s="1"/>
  <c r="S2662" i="2"/>
  <c r="T2662" i="2" s="1"/>
  <c r="S2661" i="2"/>
  <c r="T2661" i="2" s="1"/>
  <c r="S2660" i="2"/>
  <c r="T2660" i="2" s="1"/>
  <c r="S2659" i="2"/>
  <c r="T2659" i="2" s="1"/>
  <c r="S2658" i="2"/>
  <c r="T2658" i="2" s="1"/>
  <c r="S2657" i="2"/>
  <c r="T2657" i="2" s="1"/>
  <c r="S2656" i="2"/>
  <c r="T2656" i="2" s="1"/>
  <c r="S2655" i="2"/>
  <c r="T2655" i="2" s="1"/>
  <c r="S2654" i="2"/>
  <c r="T2654" i="2" s="1"/>
  <c r="S2653" i="2"/>
  <c r="T2653" i="2" s="1"/>
  <c r="S2652" i="2"/>
  <c r="T2652" i="2" s="1"/>
  <c r="S2651" i="2"/>
  <c r="T2651" i="2" s="1"/>
  <c r="S2650" i="2"/>
  <c r="T2650" i="2" s="1"/>
  <c r="S2649" i="2"/>
  <c r="T2649" i="2" s="1"/>
  <c r="S2648" i="2"/>
  <c r="T2648" i="2" s="1"/>
  <c r="S2647" i="2"/>
  <c r="T2647" i="2" s="1"/>
  <c r="S2646" i="2"/>
  <c r="T2646" i="2" s="1"/>
  <c r="S2645" i="2"/>
  <c r="T2645" i="2" s="1"/>
  <c r="S2644" i="2"/>
  <c r="T2644" i="2" s="1"/>
  <c r="S2643" i="2"/>
  <c r="T2643" i="2" s="1"/>
  <c r="S2642" i="2"/>
  <c r="T2642" i="2" s="1"/>
  <c r="S2641" i="2"/>
  <c r="T2641" i="2" s="1"/>
  <c r="S2640" i="2"/>
  <c r="T2640" i="2" s="1"/>
  <c r="S2639" i="2"/>
  <c r="T2639" i="2" s="1"/>
  <c r="S2638" i="2"/>
  <c r="T2638" i="2" s="1"/>
  <c r="S2637" i="2"/>
  <c r="T2637" i="2" s="1"/>
  <c r="S2636" i="2"/>
  <c r="T2636" i="2" s="1"/>
  <c r="S2635" i="2"/>
  <c r="T2635" i="2" s="1"/>
  <c r="S2634" i="2"/>
  <c r="T2634" i="2" s="1"/>
  <c r="S2633" i="2"/>
  <c r="T2633" i="2" s="1"/>
  <c r="S2632" i="2"/>
  <c r="T2632" i="2" s="1"/>
  <c r="S2631" i="2"/>
  <c r="T2631" i="2" s="1"/>
  <c r="S2630" i="2"/>
  <c r="T2630" i="2" s="1"/>
  <c r="S2629" i="2"/>
  <c r="T2629" i="2" s="1"/>
  <c r="S2628" i="2"/>
  <c r="T2628" i="2" s="1"/>
  <c r="S2627" i="2"/>
  <c r="T2627" i="2" s="1"/>
  <c r="S2626" i="2"/>
  <c r="T2626" i="2" s="1"/>
  <c r="S2625" i="2"/>
  <c r="T2625" i="2" s="1"/>
  <c r="S2624" i="2"/>
  <c r="T2624" i="2" s="1"/>
  <c r="S2623" i="2"/>
  <c r="T2623" i="2" s="1"/>
  <c r="S2622" i="2"/>
  <c r="T2622" i="2" s="1"/>
  <c r="S2621" i="2"/>
  <c r="T2621" i="2" s="1"/>
  <c r="S2620" i="2"/>
  <c r="T2620" i="2" s="1"/>
  <c r="S2619" i="2"/>
  <c r="T2619" i="2" s="1"/>
  <c r="S2618" i="2"/>
  <c r="T2618" i="2" s="1"/>
  <c r="S2617" i="2"/>
  <c r="T2617" i="2" s="1"/>
  <c r="S2616" i="2"/>
  <c r="T2616" i="2" s="1"/>
  <c r="S2615" i="2"/>
  <c r="T2615" i="2" s="1"/>
  <c r="S2614" i="2"/>
  <c r="T2614" i="2" s="1"/>
  <c r="S2613" i="2"/>
  <c r="T2613" i="2" s="1"/>
  <c r="S2612" i="2"/>
  <c r="T2612" i="2" s="1"/>
  <c r="S2611" i="2"/>
  <c r="T2611" i="2" s="1"/>
  <c r="S2610" i="2"/>
  <c r="T2610" i="2" s="1"/>
  <c r="S2609" i="2"/>
  <c r="T2609" i="2" s="1"/>
  <c r="S2608" i="2"/>
  <c r="T2608" i="2" s="1"/>
  <c r="S2607" i="2"/>
  <c r="T2607" i="2" s="1"/>
  <c r="S2606" i="2"/>
  <c r="T2606" i="2" s="1"/>
  <c r="S2605" i="2"/>
  <c r="T2605" i="2" s="1"/>
  <c r="S2604" i="2"/>
  <c r="T2604" i="2" s="1"/>
  <c r="S2603" i="2"/>
  <c r="T2603" i="2" s="1"/>
  <c r="S2602" i="2"/>
  <c r="T2602" i="2" s="1"/>
  <c r="S2601" i="2"/>
  <c r="T2601" i="2" s="1"/>
  <c r="S2600" i="2"/>
  <c r="T2600" i="2" s="1"/>
  <c r="S2599" i="2"/>
  <c r="T2599" i="2" s="1"/>
  <c r="S2598" i="2"/>
  <c r="T2598" i="2" s="1"/>
  <c r="S2597" i="2"/>
  <c r="T2597" i="2" s="1"/>
  <c r="S2596" i="2"/>
  <c r="T2596" i="2" s="1"/>
  <c r="S2595" i="2"/>
  <c r="T2595" i="2" s="1"/>
  <c r="S2594" i="2"/>
  <c r="T2594" i="2" s="1"/>
  <c r="S2593" i="2"/>
  <c r="T2593" i="2" s="1"/>
  <c r="S2592" i="2"/>
  <c r="T2592" i="2" s="1"/>
  <c r="S2591" i="2"/>
  <c r="T2591" i="2" s="1"/>
  <c r="S2590" i="2"/>
  <c r="T2590" i="2" s="1"/>
  <c r="S2589" i="2"/>
  <c r="T2589" i="2" s="1"/>
  <c r="S2588" i="2"/>
  <c r="T2588" i="2" s="1"/>
  <c r="S2587" i="2"/>
  <c r="T2587" i="2" s="1"/>
  <c r="S2586" i="2"/>
  <c r="T2586" i="2" s="1"/>
  <c r="S2585" i="2"/>
  <c r="T2585" i="2" s="1"/>
  <c r="S2584" i="2"/>
  <c r="T2584" i="2" s="1"/>
  <c r="S2583" i="2"/>
  <c r="T2583" i="2" s="1"/>
  <c r="S2582" i="2"/>
  <c r="T2582" i="2" s="1"/>
  <c r="S2581" i="2"/>
  <c r="T2581" i="2" s="1"/>
  <c r="S2580" i="2"/>
  <c r="T2580" i="2" s="1"/>
  <c r="S2579" i="2"/>
  <c r="T2579" i="2" s="1"/>
  <c r="S2578" i="2"/>
  <c r="T2578" i="2" s="1"/>
  <c r="S2577" i="2"/>
  <c r="T2577" i="2" s="1"/>
  <c r="S2576" i="2"/>
  <c r="T2576" i="2" s="1"/>
  <c r="S2575" i="2"/>
  <c r="T2575" i="2" s="1"/>
  <c r="S2574" i="2"/>
  <c r="T2574" i="2" s="1"/>
  <c r="S2573" i="2"/>
  <c r="T2573" i="2" s="1"/>
  <c r="S2572" i="2"/>
  <c r="T2572" i="2" s="1"/>
  <c r="S2571" i="2"/>
  <c r="T2571" i="2" s="1"/>
  <c r="S2570" i="2"/>
  <c r="T2570" i="2" s="1"/>
  <c r="S2569" i="2"/>
  <c r="T2569" i="2" s="1"/>
  <c r="S2568" i="2"/>
  <c r="T2568" i="2" s="1"/>
  <c r="S2567" i="2"/>
  <c r="T2567" i="2" s="1"/>
  <c r="S2566" i="2"/>
  <c r="T2566" i="2" s="1"/>
  <c r="S2565" i="2"/>
  <c r="T2565" i="2" s="1"/>
  <c r="S2564" i="2"/>
  <c r="T2564" i="2" s="1"/>
  <c r="S2563" i="2"/>
  <c r="T2563" i="2" s="1"/>
  <c r="S2562" i="2"/>
  <c r="T2562" i="2" s="1"/>
  <c r="S2561" i="2"/>
  <c r="T2561" i="2" s="1"/>
  <c r="S2560" i="2"/>
  <c r="T2560" i="2" s="1"/>
  <c r="S2559" i="2"/>
  <c r="T2559" i="2" s="1"/>
  <c r="S2558" i="2"/>
  <c r="T2558" i="2" s="1"/>
  <c r="S2557" i="2"/>
  <c r="T2557" i="2" s="1"/>
  <c r="S2556" i="2"/>
  <c r="T2556" i="2" s="1"/>
  <c r="S2555" i="2"/>
  <c r="T2555" i="2" s="1"/>
  <c r="S2554" i="2"/>
  <c r="T2554" i="2" s="1"/>
  <c r="S2553" i="2"/>
  <c r="T2553" i="2" s="1"/>
  <c r="S2552" i="2"/>
  <c r="T2552" i="2" s="1"/>
  <c r="S2551" i="2"/>
  <c r="T2551" i="2" s="1"/>
  <c r="S2550" i="2"/>
  <c r="T2550" i="2" s="1"/>
  <c r="S2549" i="2"/>
  <c r="T2549" i="2" s="1"/>
  <c r="S2548" i="2"/>
  <c r="T2548" i="2" s="1"/>
  <c r="S2547" i="2"/>
  <c r="T2547" i="2" s="1"/>
  <c r="S2546" i="2"/>
  <c r="T2546" i="2" s="1"/>
  <c r="S2545" i="2"/>
  <c r="T2545" i="2" s="1"/>
  <c r="S2544" i="2"/>
  <c r="T2544" i="2" s="1"/>
  <c r="S2543" i="2"/>
  <c r="T2543" i="2" s="1"/>
  <c r="S2542" i="2"/>
  <c r="T2542" i="2" s="1"/>
  <c r="S2541" i="2"/>
  <c r="T2541" i="2" s="1"/>
  <c r="S2540" i="2"/>
  <c r="T2540" i="2" s="1"/>
  <c r="S2539" i="2"/>
  <c r="T2539" i="2" s="1"/>
  <c r="S2538" i="2"/>
  <c r="T2538" i="2" s="1"/>
  <c r="S2537" i="2"/>
  <c r="T2537" i="2" s="1"/>
  <c r="S2536" i="2"/>
  <c r="T2536" i="2" s="1"/>
  <c r="S2535" i="2"/>
  <c r="T2535" i="2" s="1"/>
  <c r="S2534" i="2"/>
  <c r="T2534" i="2" s="1"/>
  <c r="S2533" i="2"/>
  <c r="T2533" i="2" s="1"/>
  <c r="S2532" i="2"/>
  <c r="T2532" i="2" s="1"/>
  <c r="S2531" i="2"/>
  <c r="T2531" i="2" s="1"/>
  <c r="S2530" i="2"/>
  <c r="T2530" i="2" s="1"/>
  <c r="S2529" i="2"/>
  <c r="T2529" i="2" s="1"/>
  <c r="S2528" i="2"/>
  <c r="T2528" i="2" s="1"/>
  <c r="S2527" i="2"/>
  <c r="T2527" i="2" s="1"/>
  <c r="S2526" i="2"/>
  <c r="T2526" i="2" s="1"/>
  <c r="S2525" i="2"/>
  <c r="T2525" i="2" s="1"/>
  <c r="S2524" i="2"/>
  <c r="T2524" i="2" s="1"/>
  <c r="S2523" i="2"/>
  <c r="T2523" i="2" s="1"/>
  <c r="S2522" i="2"/>
  <c r="T2522" i="2" s="1"/>
  <c r="S2521" i="2"/>
  <c r="T2521" i="2" s="1"/>
  <c r="S2520" i="2"/>
  <c r="T2520" i="2" s="1"/>
  <c r="S2519" i="2"/>
  <c r="T2519" i="2" s="1"/>
  <c r="S2518" i="2"/>
  <c r="T2518" i="2" s="1"/>
  <c r="S2517" i="2"/>
  <c r="T2517" i="2" s="1"/>
  <c r="S2516" i="2"/>
  <c r="T2516" i="2" s="1"/>
  <c r="S2515" i="2"/>
  <c r="T2515" i="2" s="1"/>
  <c r="S2514" i="2"/>
  <c r="T2514" i="2" s="1"/>
  <c r="S2513" i="2"/>
  <c r="T2513" i="2" s="1"/>
  <c r="S2512" i="2"/>
  <c r="T2512" i="2" s="1"/>
  <c r="S2511" i="2"/>
  <c r="T2511" i="2" s="1"/>
  <c r="S2510" i="2"/>
  <c r="T2510" i="2" s="1"/>
  <c r="S2509" i="2"/>
  <c r="T2509" i="2" s="1"/>
  <c r="S2508" i="2"/>
  <c r="T2508" i="2" s="1"/>
  <c r="S2507" i="2"/>
  <c r="T2507" i="2" s="1"/>
  <c r="S2506" i="2"/>
  <c r="T2506" i="2" s="1"/>
  <c r="S2505" i="2"/>
  <c r="T2505" i="2" s="1"/>
  <c r="S2504" i="2"/>
  <c r="T2504" i="2" s="1"/>
  <c r="S2503" i="2"/>
  <c r="T2503" i="2" s="1"/>
  <c r="S2502" i="2"/>
  <c r="T2502" i="2" s="1"/>
  <c r="S2501" i="2"/>
  <c r="T2501" i="2" s="1"/>
  <c r="S2500" i="2"/>
  <c r="T2500" i="2" s="1"/>
  <c r="S2499" i="2"/>
  <c r="T2499" i="2" s="1"/>
  <c r="S2498" i="2"/>
  <c r="T2498" i="2" s="1"/>
  <c r="S2497" i="2"/>
  <c r="T2497" i="2" s="1"/>
  <c r="S2496" i="2"/>
  <c r="T2496" i="2" s="1"/>
  <c r="S2495" i="2"/>
  <c r="T2495" i="2" s="1"/>
  <c r="S2494" i="2"/>
  <c r="T2494" i="2" s="1"/>
  <c r="S2493" i="2"/>
  <c r="T2493" i="2" s="1"/>
  <c r="S2492" i="2"/>
  <c r="T2492" i="2" s="1"/>
  <c r="S2491" i="2"/>
  <c r="T2491" i="2" s="1"/>
  <c r="S2490" i="2"/>
  <c r="T2490" i="2" s="1"/>
  <c r="S2489" i="2"/>
  <c r="T2489" i="2" s="1"/>
  <c r="S2488" i="2"/>
  <c r="T2488" i="2" s="1"/>
  <c r="S2487" i="2"/>
  <c r="T2487" i="2" s="1"/>
  <c r="S2486" i="2"/>
  <c r="T2486" i="2" s="1"/>
  <c r="S2485" i="2"/>
  <c r="T2485" i="2" s="1"/>
  <c r="S2484" i="2"/>
  <c r="T2484" i="2" s="1"/>
  <c r="S2483" i="2"/>
  <c r="T2483" i="2" s="1"/>
  <c r="S2482" i="2"/>
  <c r="T2482" i="2" s="1"/>
  <c r="S2481" i="2"/>
  <c r="T2481" i="2" s="1"/>
  <c r="S2480" i="2"/>
  <c r="T2480" i="2" s="1"/>
  <c r="S2479" i="2"/>
  <c r="T2479" i="2" s="1"/>
  <c r="S2478" i="2"/>
  <c r="T2478" i="2" s="1"/>
  <c r="S2477" i="2"/>
  <c r="T2477" i="2" s="1"/>
  <c r="S2476" i="2"/>
  <c r="T2476" i="2" s="1"/>
  <c r="S2475" i="2"/>
  <c r="T2475" i="2" s="1"/>
  <c r="S2474" i="2"/>
  <c r="T2474" i="2" s="1"/>
  <c r="S2473" i="2"/>
  <c r="T2473" i="2" s="1"/>
  <c r="S2472" i="2"/>
  <c r="T2472" i="2" s="1"/>
  <c r="S2471" i="2"/>
  <c r="T2471" i="2" s="1"/>
  <c r="S2470" i="2"/>
  <c r="T2470" i="2" s="1"/>
  <c r="S2469" i="2"/>
  <c r="T2469" i="2" s="1"/>
  <c r="S2468" i="2"/>
  <c r="T2468" i="2" s="1"/>
  <c r="S2467" i="2"/>
  <c r="T2467" i="2" s="1"/>
  <c r="S2466" i="2"/>
  <c r="T2466" i="2" s="1"/>
  <c r="S2465" i="2"/>
  <c r="T2465" i="2" s="1"/>
  <c r="S2464" i="2"/>
  <c r="T2464" i="2" s="1"/>
  <c r="S2463" i="2"/>
  <c r="T2463" i="2" s="1"/>
  <c r="S2462" i="2"/>
  <c r="T2462" i="2" s="1"/>
  <c r="S2461" i="2"/>
  <c r="T2461" i="2" s="1"/>
  <c r="S2460" i="2"/>
  <c r="T2460" i="2" s="1"/>
  <c r="S2459" i="2"/>
  <c r="T2459" i="2" s="1"/>
  <c r="S2458" i="2"/>
  <c r="T2458" i="2" s="1"/>
  <c r="S2457" i="2"/>
  <c r="T2457" i="2" s="1"/>
  <c r="S2456" i="2"/>
  <c r="T2456" i="2" s="1"/>
  <c r="S2455" i="2"/>
  <c r="T2455" i="2" s="1"/>
  <c r="S2454" i="2"/>
  <c r="T2454" i="2" s="1"/>
  <c r="S2453" i="2"/>
  <c r="T2453" i="2" s="1"/>
  <c r="S2452" i="2"/>
  <c r="T2452" i="2" s="1"/>
  <c r="S2451" i="2"/>
  <c r="T2451" i="2" s="1"/>
  <c r="S2450" i="2"/>
  <c r="T2450" i="2" s="1"/>
  <c r="S2449" i="2"/>
  <c r="T2449" i="2" s="1"/>
  <c r="S2448" i="2"/>
  <c r="T2448" i="2" s="1"/>
  <c r="S2447" i="2"/>
  <c r="T2447" i="2" s="1"/>
  <c r="S2446" i="2"/>
  <c r="T2446" i="2" s="1"/>
  <c r="S2445" i="2"/>
  <c r="T2445" i="2" s="1"/>
  <c r="S2444" i="2"/>
  <c r="T2444" i="2" s="1"/>
  <c r="S2443" i="2"/>
  <c r="T2443" i="2" s="1"/>
  <c r="S2442" i="2"/>
  <c r="T2442" i="2" s="1"/>
  <c r="S2441" i="2"/>
  <c r="T2441" i="2" s="1"/>
  <c r="S2440" i="2"/>
  <c r="T2440" i="2" s="1"/>
  <c r="S2439" i="2"/>
  <c r="T2439" i="2" s="1"/>
  <c r="S2438" i="2"/>
  <c r="T2438" i="2" s="1"/>
  <c r="S2437" i="2"/>
  <c r="T2437" i="2" s="1"/>
  <c r="S2436" i="2"/>
  <c r="T2436" i="2" s="1"/>
  <c r="S2435" i="2"/>
  <c r="T2435" i="2" s="1"/>
  <c r="S2434" i="2"/>
  <c r="T2434" i="2" s="1"/>
  <c r="S2433" i="2"/>
  <c r="T2433" i="2" s="1"/>
  <c r="S2432" i="2"/>
  <c r="T2432" i="2" s="1"/>
  <c r="S2431" i="2"/>
  <c r="T2431" i="2" s="1"/>
  <c r="S2430" i="2"/>
  <c r="T2430" i="2" s="1"/>
  <c r="S2429" i="2"/>
  <c r="T2429" i="2" s="1"/>
  <c r="S2428" i="2"/>
  <c r="T2428" i="2" s="1"/>
  <c r="S2427" i="2"/>
  <c r="T2427" i="2" s="1"/>
  <c r="S2426" i="2"/>
  <c r="T2426" i="2" s="1"/>
  <c r="S2425" i="2"/>
  <c r="T2425" i="2" s="1"/>
  <c r="S2424" i="2"/>
  <c r="T2424" i="2" s="1"/>
  <c r="S2423" i="2"/>
  <c r="T2423" i="2" s="1"/>
  <c r="S2422" i="2"/>
  <c r="T2422" i="2" s="1"/>
  <c r="S2421" i="2"/>
  <c r="T2421" i="2" s="1"/>
  <c r="S2420" i="2"/>
  <c r="T2420" i="2" s="1"/>
  <c r="S2419" i="2"/>
  <c r="T2419" i="2" s="1"/>
  <c r="S2418" i="2"/>
  <c r="T2418" i="2" s="1"/>
  <c r="S2417" i="2"/>
  <c r="T2417" i="2" s="1"/>
  <c r="S2416" i="2"/>
  <c r="T2416" i="2" s="1"/>
  <c r="S2415" i="2"/>
  <c r="T2415" i="2" s="1"/>
  <c r="S2414" i="2"/>
  <c r="T2414" i="2" s="1"/>
  <c r="S2413" i="2"/>
  <c r="T2413" i="2" s="1"/>
  <c r="S2412" i="2"/>
  <c r="T2412" i="2" s="1"/>
  <c r="S2411" i="2"/>
  <c r="T2411" i="2" s="1"/>
  <c r="S2410" i="2"/>
  <c r="T2410" i="2" s="1"/>
  <c r="S2409" i="2"/>
  <c r="T2409" i="2" s="1"/>
  <c r="S2408" i="2"/>
  <c r="T2408" i="2" s="1"/>
  <c r="S2407" i="2"/>
  <c r="T2407" i="2" s="1"/>
  <c r="S2406" i="2"/>
  <c r="T2406" i="2" s="1"/>
  <c r="S2405" i="2"/>
  <c r="T2405" i="2" s="1"/>
  <c r="S2404" i="2"/>
  <c r="T2404" i="2" s="1"/>
  <c r="S2403" i="2"/>
  <c r="T2403" i="2" s="1"/>
  <c r="S2402" i="2"/>
  <c r="T2402" i="2" s="1"/>
  <c r="S2401" i="2"/>
  <c r="T2401" i="2" s="1"/>
  <c r="S2400" i="2"/>
  <c r="T2400" i="2" s="1"/>
  <c r="S2399" i="2"/>
  <c r="T2399" i="2" s="1"/>
  <c r="S2398" i="2"/>
  <c r="T2398" i="2" s="1"/>
  <c r="S2397" i="2"/>
  <c r="T2397" i="2" s="1"/>
  <c r="S2396" i="2"/>
  <c r="T2396" i="2" s="1"/>
  <c r="S2395" i="2"/>
  <c r="T2395" i="2" s="1"/>
  <c r="S2394" i="2"/>
  <c r="T2394" i="2" s="1"/>
  <c r="S2393" i="2"/>
  <c r="T2393" i="2" s="1"/>
  <c r="S2392" i="2"/>
  <c r="T2392" i="2" s="1"/>
  <c r="S2391" i="2"/>
  <c r="T2391" i="2" s="1"/>
  <c r="S2390" i="2"/>
  <c r="T2390" i="2" s="1"/>
  <c r="S2389" i="2"/>
  <c r="T2389" i="2" s="1"/>
  <c r="S2388" i="2"/>
  <c r="T2388" i="2" s="1"/>
  <c r="S2387" i="2"/>
  <c r="T2387" i="2" s="1"/>
  <c r="S2386" i="2"/>
  <c r="T2386" i="2" s="1"/>
  <c r="S2385" i="2"/>
  <c r="T2385" i="2" s="1"/>
  <c r="S2384" i="2"/>
  <c r="T2384" i="2" s="1"/>
  <c r="S2383" i="2"/>
  <c r="T2383" i="2" s="1"/>
  <c r="S2382" i="2"/>
  <c r="T2382" i="2" s="1"/>
  <c r="S2381" i="2"/>
  <c r="T2381" i="2" s="1"/>
  <c r="S2380" i="2"/>
  <c r="T2380" i="2" s="1"/>
  <c r="S2379" i="2"/>
  <c r="T2379" i="2" s="1"/>
  <c r="S2378" i="2"/>
  <c r="T2378" i="2" s="1"/>
  <c r="S2377" i="2"/>
  <c r="T2377" i="2" s="1"/>
  <c r="S2376" i="2"/>
  <c r="T2376" i="2" s="1"/>
  <c r="S2375" i="2"/>
  <c r="T2375" i="2" s="1"/>
  <c r="S2374" i="2"/>
  <c r="T2374" i="2" s="1"/>
  <c r="S2373" i="2"/>
  <c r="T2373" i="2" s="1"/>
  <c r="S2372" i="2"/>
  <c r="T2372" i="2" s="1"/>
  <c r="S2371" i="2"/>
  <c r="T2371" i="2" s="1"/>
  <c r="S2370" i="2"/>
  <c r="T2370" i="2" s="1"/>
  <c r="S2369" i="2"/>
  <c r="T2369" i="2" s="1"/>
  <c r="S2368" i="2"/>
  <c r="T2368" i="2" s="1"/>
  <c r="S2367" i="2"/>
  <c r="T2367" i="2" s="1"/>
  <c r="S2366" i="2"/>
  <c r="T2366" i="2" s="1"/>
  <c r="S2365" i="2"/>
  <c r="T2365" i="2" s="1"/>
  <c r="S2364" i="2"/>
  <c r="T2364" i="2" s="1"/>
  <c r="S2363" i="2"/>
  <c r="T2363" i="2" s="1"/>
  <c r="S2362" i="2"/>
  <c r="T2362" i="2" s="1"/>
  <c r="S2361" i="2"/>
  <c r="T2361" i="2" s="1"/>
  <c r="S2360" i="2"/>
  <c r="T2360" i="2" s="1"/>
  <c r="S2359" i="2"/>
  <c r="T2359" i="2" s="1"/>
  <c r="S2358" i="2"/>
  <c r="T2358" i="2" s="1"/>
  <c r="S2357" i="2"/>
  <c r="T2357" i="2" s="1"/>
  <c r="S2356" i="2"/>
  <c r="T2356" i="2" s="1"/>
  <c r="S2355" i="2"/>
  <c r="T2355" i="2" s="1"/>
  <c r="S2354" i="2"/>
  <c r="T2354" i="2" s="1"/>
  <c r="S2353" i="2"/>
  <c r="T2353" i="2" s="1"/>
  <c r="S2352" i="2"/>
  <c r="T2352" i="2" s="1"/>
  <c r="S2351" i="2"/>
  <c r="T2351" i="2" s="1"/>
  <c r="S2350" i="2"/>
  <c r="T2350" i="2" s="1"/>
  <c r="S2349" i="2"/>
  <c r="T2349" i="2" s="1"/>
  <c r="S2348" i="2"/>
  <c r="T2348" i="2" s="1"/>
  <c r="S2347" i="2"/>
  <c r="T2347" i="2" s="1"/>
  <c r="S2346" i="2"/>
  <c r="T2346" i="2" s="1"/>
  <c r="S2345" i="2"/>
  <c r="T2345" i="2" s="1"/>
  <c r="S2344" i="2"/>
  <c r="T2344" i="2" s="1"/>
  <c r="S2343" i="2"/>
  <c r="T2343" i="2" s="1"/>
  <c r="S2342" i="2"/>
  <c r="T2342" i="2" s="1"/>
  <c r="S2341" i="2"/>
  <c r="T2341" i="2" s="1"/>
  <c r="S2340" i="2"/>
  <c r="T2340" i="2" s="1"/>
  <c r="S2339" i="2"/>
  <c r="T2339" i="2" s="1"/>
  <c r="S2338" i="2"/>
  <c r="T2338" i="2" s="1"/>
  <c r="S2337" i="2"/>
  <c r="T2337" i="2" s="1"/>
  <c r="S2336" i="2"/>
  <c r="T2336" i="2" s="1"/>
  <c r="S2335" i="2"/>
  <c r="T2335" i="2" s="1"/>
  <c r="S2334" i="2"/>
  <c r="T2334" i="2" s="1"/>
  <c r="S2333" i="2"/>
  <c r="T2333" i="2" s="1"/>
  <c r="S2332" i="2"/>
  <c r="T2332" i="2" s="1"/>
  <c r="S2331" i="2"/>
  <c r="T2331" i="2" s="1"/>
  <c r="S2330" i="2"/>
  <c r="T2330" i="2" s="1"/>
  <c r="S2329" i="2"/>
  <c r="T2329" i="2" s="1"/>
  <c r="S2328" i="2"/>
  <c r="T2328" i="2" s="1"/>
  <c r="S2327" i="2"/>
  <c r="T2327" i="2" s="1"/>
  <c r="S2326" i="2"/>
  <c r="T2326" i="2" s="1"/>
  <c r="S2325" i="2"/>
  <c r="T2325" i="2" s="1"/>
  <c r="S2324" i="2"/>
  <c r="T2324" i="2" s="1"/>
  <c r="S2323" i="2"/>
  <c r="T2323" i="2" s="1"/>
  <c r="S2322" i="2"/>
  <c r="T2322" i="2" s="1"/>
  <c r="S2321" i="2"/>
  <c r="T2321" i="2" s="1"/>
  <c r="S2320" i="2"/>
  <c r="T2320" i="2" s="1"/>
  <c r="S2319" i="2"/>
  <c r="T2319" i="2" s="1"/>
  <c r="S2318" i="2"/>
  <c r="T2318" i="2" s="1"/>
  <c r="S2317" i="2"/>
  <c r="T2317" i="2" s="1"/>
  <c r="S2316" i="2"/>
  <c r="T2316" i="2" s="1"/>
  <c r="S2315" i="2"/>
  <c r="T2315" i="2" s="1"/>
  <c r="S2314" i="2"/>
  <c r="T2314" i="2" s="1"/>
  <c r="S2313" i="2"/>
  <c r="T2313" i="2" s="1"/>
  <c r="S2312" i="2"/>
  <c r="T2312" i="2" s="1"/>
  <c r="S2311" i="2"/>
  <c r="T2311" i="2" s="1"/>
  <c r="S2310" i="2"/>
  <c r="T2310" i="2" s="1"/>
  <c r="S2309" i="2"/>
  <c r="T2309" i="2" s="1"/>
  <c r="S2308" i="2"/>
  <c r="T2308" i="2" s="1"/>
  <c r="S2307" i="2"/>
  <c r="T2307" i="2" s="1"/>
  <c r="S2306" i="2"/>
  <c r="T2306" i="2" s="1"/>
  <c r="S2305" i="2"/>
  <c r="T2305" i="2" s="1"/>
  <c r="S2304" i="2"/>
  <c r="T2304" i="2" s="1"/>
  <c r="S2303" i="2"/>
  <c r="T2303" i="2" s="1"/>
  <c r="S2302" i="2"/>
  <c r="T2302" i="2" s="1"/>
  <c r="S2301" i="2"/>
  <c r="T2301" i="2" s="1"/>
  <c r="S2300" i="2"/>
  <c r="T2300" i="2" s="1"/>
  <c r="S2299" i="2"/>
  <c r="T2299" i="2" s="1"/>
  <c r="S2298" i="2"/>
  <c r="T2298" i="2" s="1"/>
  <c r="S2297" i="2"/>
  <c r="T2297" i="2" s="1"/>
  <c r="S2296" i="2"/>
  <c r="T2296" i="2" s="1"/>
  <c r="S2295" i="2"/>
  <c r="T2295" i="2" s="1"/>
  <c r="S2294" i="2"/>
  <c r="T2294" i="2" s="1"/>
  <c r="S2293" i="2"/>
  <c r="T2293" i="2" s="1"/>
  <c r="S2292" i="2"/>
  <c r="T2292" i="2" s="1"/>
  <c r="S2291" i="2"/>
  <c r="T2291" i="2" s="1"/>
  <c r="S2290" i="2"/>
  <c r="T2290" i="2" s="1"/>
  <c r="S2289" i="2"/>
  <c r="T2289" i="2" s="1"/>
  <c r="S2288" i="2"/>
  <c r="T2288" i="2" s="1"/>
  <c r="S2287" i="2"/>
  <c r="T2287" i="2" s="1"/>
  <c r="S2286" i="2"/>
  <c r="T2286" i="2" s="1"/>
  <c r="S2285" i="2"/>
  <c r="T2285" i="2" s="1"/>
  <c r="S2284" i="2"/>
  <c r="T2284" i="2" s="1"/>
  <c r="S2283" i="2"/>
  <c r="T2283" i="2" s="1"/>
  <c r="S2282" i="2"/>
  <c r="T2282" i="2" s="1"/>
  <c r="S2281" i="2"/>
  <c r="T2281" i="2" s="1"/>
  <c r="S2280" i="2"/>
  <c r="T2280" i="2" s="1"/>
  <c r="S2279" i="2"/>
  <c r="T2279" i="2" s="1"/>
  <c r="S2278" i="2"/>
  <c r="T2278" i="2" s="1"/>
  <c r="S2277" i="2"/>
  <c r="T2277" i="2" s="1"/>
  <c r="S2276" i="2"/>
  <c r="T2276" i="2" s="1"/>
  <c r="S2275" i="2"/>
  <c r="T2275" i="2" s="1"/>
  <c r="S2274" i="2"/>
  <c r="T2274" i="2" s="1"/>
  <c r="S2273" i="2"/>
  <c r="T2273" i="2" s="1"/>
  <c r="S2272" i="2"/>
  <c r="T2272" i="2" s="1"/>
  <c r="S2271" i="2"/>
  <c r="T2271" i="2" s="1"/>
  <c r="S2270" i="2"/>
  <c r="T2270" i="2" s="1"/>
  <c r="S2269" i="2"/>
  <c r="T2269" i="2" s="1"/>
  <c r="S2268" i="2"/>
  <c r="T2268" i="2" s="1"/>
  <c r="S2267" i="2"/>
  <c r="T2267" i="2" s="1"/>
  <c r="S2266" i="2"/>
  <c r="T2266" i="2" s="1"/>
  <c r="S2265" i="2"/>
  <c r="T2265" i="2" s="1"/>
  <c r="S2264" i="2"/>
  <c r="T2264" i="2" s="1"/>
  <c r="S2263" i="2"/>
  <c r="T2263" i="2" s="1"/>
  <c r="S2262" i="2"/>
  <c r="T2262" i="2" s="1"/>
  <c r="S2261" i="2"/>
  <c r="T2261" i="2" s="1"/>
  <c r="S2260" i="2"/>
  <c r="T2260" i="2" s="1"/>
  <c r="S2259" i="2"/>
  <c r="T2259" i="2" s="1"/>
  <c r="S2258" i="2"/>
  <c r="T2258" i="2" s="1"/>
  <c r="S2257" i="2"/>
  <c r="T2257" i="2" s="1"/>
  <c r="S2256" i="2"/>
  <c r="T2256" i="2" s="1"/>
  <c r="S2255" i="2"/>
  <c r="T2255" i="2" s="1"/>
  <c r="S2254" i="2"/>
  <c r="T2254" i="2" s="1"/>
  <c r="S2253" i="2"/>
  <c r="T2253" i="2" s="1"/>
  <c r="S2252" i="2"/>
  <c r="T2252" i="2" s="1"/>
  <c r="S2251" i="2"/>
  <c r="T2251" i="2" s="1"/>
  <c r="S2250" i="2"/>
  <c r="T2250" i="2" s="1"/>
  <c r="S2249" i="2"/>
  <c r="T2249" i="2" s="1"/>
  <c r="S2248" i="2"/>
  <c r="T2248" i="2" s="1"/>
  <c r="S2247" i="2"/>
  <c r="T2247" i="2" s="1"/>
  <c r="S2246" i="2"/>
  <c r="T2246" i="2" s="1"/>
  <c r="S2245" i="2"/>
  <c r="T2245" i="2" s="1"/>
  <c r="S2244" i="2"/>
  <c r="T2244" i="2" s="1"/>
  <c r="S2243" i="2"/>
  <c r="T2243" i="2" s="1"/>
  <c r="S2242" i="2"/>
  <c r="T2242" i="2" s="1"/>
  <c r="S2241" i="2"/>
  <c r="T2241" i="2" s="1"/>
  <c r="S2240" i="2"/>
  <c r="T2240" i="2" s="1"/>
  <c r="S2239" i="2"/>
  <c r="T2239" i="2" s="1"/>
  <c r="S2238" i="2"/>
  <c r="T2238" i="2" s="1"/>
  <c r="S2237" i="2"/>
  <c r="T2237" i="2" s="1"/>
  <c r="S2236" i="2"/>
  <c r="T2236" i="2" s="1"/>
  <c r="S2235" i="2"/>
  <c r="T2235" i="2" s="1"/>
  <c r="S2234" i="2"/>
  <c r="T2234" i="2" s="1"/>
  <c r="S2233" i="2"/>
  <c r="T2233" i="2" s="1"/>
  <c r="S2232" i="2"/>
  <c r="T2232" i="2" s="1"/>
  <c r="S2231" i="2"/>
  <c r="T2231" i="2" s="1"/>
  <c r="S2230" i="2"/>
  <c r="T2230" i="2" s="1"/>
  <c r="S2229" i="2"/>
  <c r="T2229" i="2" s="1"/>
  <c r="S2228" i="2"/>
  <c r="T2228" i="2" s="1"/>
  <c r="S2227" i="2"/>
  <c r="T2227" i="2" s="1"/>
  <c r="S2226" i="2"/>
  <c r="T2226" i="2" s="1"/>
  <c r="S2225" i="2"/>
  <c r="T2225" i="2" s="1"/>
  <c r="S2224" i="2"/>
  <c r="T2224" i="2" s="1"/>
  <c r="S2223" i="2"/>
  <c r="T2223" i="2" s="1"/>
  <c r="S2222" i="2"/>
  <c r="T2222" i="2" s="1"/>
  <c r="S2221" i="2"/>
  <c r="T2221" i="2" s="1"/>
  <c r="S2220" i="2"/>
  <c r="T2220" i="2" s="1"/>
  <c r="S2219" i="2"/>
  <c r="T2219" i="2" s="1"/>
  <c r="S2218" i="2"/>
  <c r="T2218" i="2" s="1"/>
  <c r="S2217" i="2"/>
  <c r="T2217" i="2" s="1"/>
  <c r="S2216" i="2"/>
  <c r="T2216" i="2" s="1"/>
  <c r="S2215" i="2"/>
  <c r="T2215" i="2" s="1"/>
  <c r="S2214" i="2"/>
  <c r="T2214" i="2" s="1"/>
  <c r="S2213" i="2"/>
  <c r="T2213" i="2" s="1"/>
  <c r="S2212" i="2"/>
  <c r="T2212" i="2" s="1"/>
  <c r="S2211" i="2"/>
  <c r="T2211" i="2" s="1"/>
  <c r="S2210" i="2"/>
  <c r="T2210" i="2" s="1"/>
  <c r="S2209" i="2"/>
  <c r="T2209" i="2" s="1"/>
  <c r="S2208" i="2"/>
  <c r="T2208" i="2" s="1"/>
  <c r="S2207" i="2"/>
  <c r="T2207" i="2" s="1"/>
  <c r="S2206" i="2"/>
  <c r="T2206" i="2" s="1"/>
  <c r="S2205" i="2"/>
  <c r="T2205" i="2" s="1"/>
  <c r="S2204" i="2"/>
  <c r="T2204" i="2" s="1"/>
  <c r="S2203" i="2"/>
  <c r="T2203" i="2" s="1"/>
  <c r="S2202" i="2"/>
  <c r="T2202" i="2" s="1"/>
  <c r="S2201" i="2"/>
  <c r="T2201" i="2" s="1"/>
  <c r="S2200" i="2"/>
  <c r="T2200" i="2" s="1"/>
  <c r="S2199" i="2"/>
  <c r="T2199" i="2" s="1"/>
  <c r="S2198" i="2"/>
  <c r="T2198" i="2" s="1"/>
  <c r="S2197" i="2"/>
  <c r="T2197" i="2" s="1"/>
  <c r="S2196" i="2"/>
  <c r="T2196" i="2" s="1"/>
  <c r="S2195" i="2"/>
  <c r="T2195" i="2" s="1"/>
  <c r="S2194" i="2"/>
  <c r="T2194" i="2" s="1"/>
  <c r="S2193" i="2"/>
  <c r="T2193" i="2" s="1"/>
  <c r="S2192" i="2"/>
  <c r="T2192" i="2" s="1"/>
  <c r="S2191" i="2"/>
  <c r="T2191" i="2" s="1"/>
  <c r="S2190" i="2"/>
  <c r="T2190" i="2" s="1"/>
  <c r="S2189" i="2"/>
  <c r="T2189" i="2" s="1"/>
  <c r="S2188" i="2"/>
  <c r="T2188" i="2" s="1"/>
  <c r="S2187" i="2"/>
  <c r="T2187" i="2" s="1"/>
  <c r="S2186" i="2"/>
  <c r="T2186" i="2" s="1"/>
  <c r="S2185" i="2"/>
  <c r="T2185" i="2" s="1"/>
  <c r="S2184" i="2"/>
  <c r="T2184" i="2" s="1"/>
  <c r="S2183" i="2"/>
  <c r="T2183" i="2" s="1"/>
  <c r="S2182" i="2"/>
  <c r="T2182" i="2" s="1"/>
  <c r="S2181" i="2"/>
  <c r="T2181" i="2" s="1"/>
  <c r="S2180" i="2"/>
  <c r="T2180" i="2" s="1"/>
  <c r="S2179" i="2"/>
  <c r="T2179" i="2" s="1"/>
  <c r="S2178" i="2"/>
  <c r="T2178" i="2" s="1"/>
  <c r="S2177" i="2"/>
  <c r="T2177" i="2" s="1"/>
  <c r="S2176" i="2"/>
  <c r="T2176" i="2" s="1"/>
  <c r="S2175" i="2"/>
  <c r="T2175" i="2" s="1"/>
  <c r="S2174" i="2"/>
  <c r="T2174" i="2" s="1"/>
  <c r="S2173" i="2"/>
  <c r="T2173" i="2" s="1"/>
  <c r="S2172" i="2"/>
  <c r="T2172" i="2" s="1"/>
  <c r="S2171" i="2"/>
  <c r="T2171" i="2" s="1"/>
  <c r="S2170" i="2"/>
  <c r="T2170" i="2" s="1"/>
  <c r="S2169" i="2"/>
  <c r="T2169" i="2" s="1"/>
  <c r="S2168" i="2"/>
  <c r="T2168" i="2" s="1"/>
  <c r="S2167" i="2"/>
  <c r="T2167" i="2" s="1"/>
  <c r="S2166" i="2"/>
  <c r="T2166" i="2" s="1"/>
  <c r="S2165" i="2"/>
  <c r="T2165" i="2" s="1"/>
  <c r="S2164" i="2"/>
  <c r="T2164" i="2" s="1"/>
  <c r="S2163" i="2"/>
  <c r="T2163" i="2" s="1"/>
  <c r="S2162" i="2"/>
  <c r="T2162" i="2" s="1"/>
  <c r="S2161" i="2"/>
  <c r="T2161" i="2" s="1"/>
  <c r="S2160" i="2"/>
  <c r="T2160" i="2" s="1"/>
  <c r="S2159" i="2"/>
  <c r="T2159" i="2" s="1"/>
  <c r="S2158" i="2"/>
  <c r="T2158" i="2" s="1"/>
  <c r="S2157" i="2"/>
  <c r="T2157" i="2" s="1"/>
  <c r="S2156" i="2"/>
  <c r="T2156" i="2" s="1"/>
  <c r="S2155" i="2"/>
  <c r="T2155" i="2" s="1"/>
  <c r="S2154" i="2"/>
  <c r="T2154" i="2" s="1"/>
  <c r="S2153" i="2"/>
  <c r="T2153" i="2" s="1"/>
  <c r="S2152" i="2"/>
  <c r="T2152" i="2" s="1"/>
  <c r="S2151" i="2"/>
  <c r="T2151" i="2" s="1"/>
  <c r="S2150" i="2"/>
  <c r="T2150" i="2" s="1"/>
  <c r="S2149" i="2"/>
  <c r="T2149" i="2" s="1"/>
  <c r="S2148" i="2"/>
  <c r="T2148" i="2" s="1"/>
  <c r="S2147" i="2"/>
  <c r="T2147" i="2" s="1"/>
  <c r="S2146" i="2"/>
  <c r="T2146" i="2" s="1"/>
  <c r="S2145" i="2"/>
  <c r="T2145" i="2" s="1"/>
  <c r="S2144" i="2"/>
  <c r="T2144" i="2" s="1"/>
  <c r="S2143" i="2"/>
  <c r="T2143" i="2" s="1"/>
  <c r="S2142" i="2"/>
  <c r="T2142" i="2" s="1"/>
  <c r="S2141" i="2"/>
  <c r="T2141" i="2" s="1"/>
  <c r="S2140" i="2"/>
  <c r="T2140" i="2" s="1"/>
  <c r="S2139" i="2"/>
  <c r="T2139" i="2" s="1"/>
  <c r="S2138" i="2"/>
  <c r="T2138" i="2" s="1"/>
  <c r="S2137" i="2"/>
  <c r="T2137" i="2" s="1"/>
  <c r="S2136" i="2"/>
  <c r="T2136" i="2" s="1"/>
  <c r="S2135" i="2"/>
  <c r="T2135" i="2" s="1"/>
  <c r="S2134" i="2"/>
  <c r="T2134" i="2" s="1"/>
  <c r="S2133" i="2"/>
  <c r="T2133" i="2" s="1"/>
  <c r="S2132" i="2"/>
  <c r="T2132" i="2" s="1"/>
  <c r="S2131" i="2"/>
  <c r="T2131" i="2" s="1"/>
  <c r="S2130" i="2"/>
  <c r="T2130" i="2" s="1"/>
  <c r="S2129" i="2"/>
  <c r="T2129" i="2" s="1"/>
  <c r="S2128" i="2"/>
  <c r="T2128" i="2" s="1"/>
  <c r="S2127" i="2"/>
  <c r="T2127" i="2" s="1"/>
  <c r="S2126" i="2"/>
  <c r="T2126" i="2" s="1"/>
  <c r="S2125" i="2"/>
  <c r="T2125" i="2" s="1"/>
  <c r="S2124" i="2"/>
  <c r="T2124" i="2" s="1"/>
  <c r="S2123" i="2"/>
  <c r="T2123" i="2" s="1"/>
  <c r="S2122" i="2"/>
  <c r="T2122" i="2" s="1"/>
  <c r="S2121" i="2"/>
  <c r="T2121" i="2" s="1"/>
  <c r="S2120" i="2"/>
  <c r="T2120" i="2" s="1"/>
  <c r="S2119" i="2"/>
  <c r="T2119" i="2" s="1"/>
  <c r="S2118" i="2"/>
  <c r="T2118" i="2" s="1"/>
  <c r="S2117" i="2"/>
  <c r="T2117" i="2" s="1"/>
  <c r="S2116" i="2"/>
  <c r="T2116" i="2" s="1"/>
  <c r="S2115" i="2"/>
  <c r="T2115" i="2" s="1"/>
  <c r="S2114" i="2"/>
  <c r="T2114" i="2" s="1"/>
  <c r="S2113" i="2"/>
  <c r="T2113" i="2" s="1"/>
  <c r="S2112" i="2"/>
  <c r="T2112" i="2" s="1"/>
  <c r="S2111" i="2"/>
  <c r="T2111" i="2" s="1"/>
  <c r="S2110" i="2"/>
  <c r="T2110" i="2" s="1"/>
  <c r="S2109" i="2"/>
  <c r="T2109" i="2" s="1"/>
  <c r="S2108" i="2"/>
  <c r="T2108" i="2" s="1"/>
  <c r="S2107" i="2"/>
  <c r="T2107" i="2" s="1"/>
  <c r="S2106" i="2"/>
  <c r="T2106" i="2" s="1"/>
  <c r="S2105" i="2"/>
  <c r="T2105" i="2" s="1"/>
  <c r="S2104" i="2"/>
  <c r="T2104" i="2" s="1"/>
  <c r="S2103" i="2"/>
  <c r="T2103" i="2" s="1"/>
  <c r="S2102" i="2"/>
  <c r="T2102" i="2" s="1"/>
  <c r="S2101" i="2"/>
  <c r="T2101" i="2" s="1"/>
  <c r="S2100" i="2"/>
  <c r="T2100" i="2" s="1"/>
  <c r="S2099" i="2"/>
  <c r="T2099" i="2" s="1"/>
  <c r="S2098" i="2"/>
  <c r="T2098" i="2" s="1"/>
  <c r="S2097" i="2"/>
  <c r="T2097" i="2" s="1"/>
  <c r="S2096" i="2"/>
  <c r="T2096" i="2" s="1"/>
  <c r="S2095" i="2"/>
  <c r="T2095" i="2" s="1"/>
  <c r="S2094" i="2"/>
  <c r="T2094" i="2" s="1"/>
  <c r="S2093" i="2"/>
  <c r="T2093" i="2" s="1"/>
  <c r="S2092" i="2"/>
  <c r="T2092" i="2" s="1"/>
  <c r="S2091" i="2"/>
  <c r="T2091" i="2" s="1"/>
  <c r="S2090" i="2"/>
  <c r="T2090" i="2" s="1"/>
  <c r="S2089" i="2"/>
  <c r="T2089" i="2" s="1"/>
  <c r="S2088" i="2"/>
  <c r="T2088" i="2" s="1"/>
  <c r="S2087" i="2"/>
  <c r="T2087" i="2" s="1"/>
  <c r="S2086" i="2"/>
  <c r="T2086" i="2" s="1"/>
  <c r="S2085" i="2"/>
  <c r="T2085" i="2" s="1"/>
  <c r="S2084" i="2"/>
  <c r="T2084" i="2" s="1"/>
  <c r="S2083" i="2"/>
  <c r="T2083" i="2" s="1"/>
  <c r="S2082" i="2"/>
  <c r="T2082" i="2" s="1"/>
  <c r="S2081" i="2"/>
  <c r="T2081" i="2" s="1"/>
  <c r="S2080" i="2"/>
  <c r="T2080" i="2" s="1"/>
  <c r="S2079" i="2"/>
  <c r="T2079" i="2" s="1"/>
  <c r="S2078" i="2"/>
  <c r="T2078" i="2" s="1"/>
  <c r="S2077" i="2"/>
  <c r="T2077" i="2" s="1"/>
  <c r="S2076" i="2"/>
  <c r="T2076" i="2" s="1"/>
  <c r="S2075" i="2"/>
  <c r="T2075" i="2" s="1"/>
  <c r="S2074" i="2"/>
  <c r="T2074" i="2" s="1"/>
  <c r="S2073" i="2"/>
  <c r="T2073" i="2" s="1"/>
  <c r="S2072" i="2"/>
  <c r="T2072" i="2" s="1"/>
  <c r="S2071" i="2"/>
  <c r="T2071" i="2" s="1"/>
  <c r="S2070" i="2"/>
  <c r="T2070" i="2" s="1"/>
  <c r="S2069" i="2"/>
  <c r="T2069" i="2" s="1"/>
  <c r="S2068" i="2"/>
  <c r="T2068" i="2" s="1"/>
  <c r="S2067" i="2"/>
  <c r="T2067" i="2" s="1"/>
  <c r="S2066" i="2"/>
  <c r="T2066" i="2" s="1"/>
  <c r="S2065" i="2"/>
  <c r="T2065" i="2" s="1"/>
  <c r="S2064" i="2"/>
  <c r="T2064" i="2" s="1"/>
  <c r="S2063" i="2"/>
  <c r="T2063" i="2" s="1"/>
  <c r="S2062" i="2"/>
  <c r="T2062" i="2" s="1"/>
  <c r="S2061" i="2"/>
  <c r="T2061" i="2" s="1"/>
  <c r="S2060" i="2"/>
  <c r="T2060" i="2" s="1"/>
  <c r="S2059" i="2"/>
  <c r="T2059" i="2" s="1"/>
  <c r="S2058" i="2"/>
  <c r="T2058" i="2" s="1"/>
  <c r="S2057" i="2"/>
  <c r="T2057" i="2" s="1"/>
  <c r="S2056" i="2"/>
  <c r="T2056" i="2" s="1"/>
  <c r="S2055" i="2"/>
  <c r="T2055" i="2" s="1"/>
  <c r="S2054" i="2"/>
  <c r="T2054" i="2" s="1"/>
  <c r="S2053" i="2"/>
  <c r="T2053" i="2" s="1"/>
  <c r="S2052" i="2"/>
  <c r="T2052" i="2" s="1"/>
  <c r="S2051" i="2"/>
  <c r="T2051" i="2" s="1"/>
  <c r="S2050" i="2"/>
  <c r="T2050" i="2" s="1"/>
  <c r="S2049" i="2"/>
  <c r="T2049" i="2" s="1"/>
  <c r="S2048" i="2"/>
  <c r="T2048" i="2" s="1"/>
  <c r="S2047" i="2"/>
  <c r="T2047" i="2" s="1"/>
  <c r="S2046" i="2"/>
  <c r="T2046" i="2" s="1"/>
  <c r="S2045" i="2"/>
  <c r="T2045" i="2" s="1"/>
  <c r="S2044" i="2"/>
  <c r="T2044" i="2" s="1"/>
  <c r="S2043" i="2"/>
  <c r="T2043" i="2" s="1"/>
  <c r="S2042" i="2"/>
  <c r="T2042" i="2" s="1"/>
  <c r="S2041" i="2"/>
  <c r="T2041" i="2" s="1"/>
  <c r="S2040" i="2"/>
  <c r="T2040" i="2" s="1"/>
  <c r="S2039" i="2"/>
  <c r="T2039" i="2" s="1"/>
  <c r="S2038" i="2"/>
  <c r="T2038" i="2" s="1"/>
  <c r="S2037" i="2"/>
  <c r="T2037" i="2" s="1"/>
  <c r="S2036" i="2"/>
  <c r="T2036" i="2" s="1"/>
  <c r="S2035" i="2"/>
  <c r="T2035" i="2" s="1"/>
  <c r="S2034" i="2"/>
  <c r="T2034" i="2" s="1"/>
  <c r="S2033" i="2"/>
  <c r="T2033" i="2" s="1"/>
  <c r="S2032" i="2"/>
  <c r="T2032" i="2" s="1"/>
  <c r="S2031" i="2"/>
  <c r="T2031" i="2" s="1"/>
  <c r="S2030" i="2"/>
  <c r="T2030" i="2" s="1"/>
  <c r="S2029" i="2"/>
  <c r="T2029" i="2" s="1"/>
  <c r="S2028" i="2"/>
  <c r="T2028" i="2" s="1"/>
  <c r="S2027" i="2"/>
  <c r="T2027" i="2" s="1"/>
  <c r="S2026" i="2"/>
  <c r="T2026" i="2" s="1"/>
  <c r="S2025" i="2"/>
  <c r="T2025" i="2" s="1"/>
  <c r="S2024" i="2"/>
  <c r="T2024" i="2" s="1"/>
  <c r="S2023" i="2"/>
  <c r="T2023" i="2" s="1"/>
  <c r="S2022" i="2"/>
  <c r="T2022" i="2" s="1"/>
  <c r="S2021" i="2"/>
  <c r="T2021" i="2" s="1"/>
  <c r="S2020" i="2"/>
  <c r="T2020" i="2" s="1"/>
  <c r="S2019" i="2"/>
  <c r="T2019" i="2" s="1"/>
  <c r="S2018" i="2"/>
  <c r="T2018" i="2" s="1"/>
  <c r="S2017" i="2"/>
  <c r="T2017" i="2" s="1"/>
  <c r="S2016" i="2"/>
  <c r="T2016" i="2" s="1"/>
  <c r="S2015" i="2"/>
  <c r="T2015" i="2" s="1"/>
  <c r="S2014" i="2"/>
  <c r="T2014" i="2" s="1"/>
  <c r="S2013" i="2"/>
  <c r="T2013" i="2" s="1"/>
  <c r="S2012" i="2"/>
  <c r="T2012" i="2" s="1"/>
  <c r="S2011" i="2"/>
  <c r="T2011" i="2" s="1"/>
  <c r="S2010" i="2"/>
  <c r="T2010" i="2" s="1"/>
  <c r="S2009" i="2"/>
  <c r="T2009" i="2" s="1"/>
  <c r="S2008" i="2"/>
  <c r="T2008" i="2" s="1"/>
  <c r="S2007" i="2"/>
  <c r="T2007" i="2" s="1"/>
  <c r="S2006" i="2"/>
  <c r="T2006" i="2" s="1"/>
  <c r="S2005" i="2"/>
  <c r="T2005" i="2" s="1"/>
  <c r="S2004" i="2"/>
  <c r="T2004" i="2" s="1"/>
  <c r="S2003" i="2"/>
  <c r="T2003" i="2" s="1"/>
  <c r="S2002" i="2"/>
  <c r="T2002" i="2" s="1"/>
  <c r="S2001" i="2"/>
  <c r="T2001" i="2" s="1"/>
  <c r="S2000" i="2"/>
  <c r="T2000" i="2" s="1"/>
  <c r="S1999" i="2"/>
  <c r="T1999" i="2" s="1"/>
  <c r="S1998" i="2"/>
  <c r="T1998" i="2" s="1"/>
  <c r="S1997" i="2"/>
  <c r="T1997" i="2" s="1"/>
  <c r="S1996" i="2"/>
  <c r="T1996" i="2" s="1"/>
  <c r="S1995" i="2"/>
  <c r="T1995" i="2" s="1"/>
  <c r="S1994" i="2"/>
  <c r="T1994" i="2" s="1"/>
  <c r="S1993" i="2"/>
  <c r="T1993" i="2" s="1"/>
  <c r="S1992" i="2"/>
  <c r="T1992" i="2" s="1"/>
  <c r="S1991" i="2"/>
  <c r="T1991" i="2" s="1"/>
  <c r="S1990" i="2"/>
  <c r="T1990" i="2" s="1"/>
  <c r="S1989" i="2"/>
  <c r="T1989" i="2" s="1"/>
  <c r="S1988" i="2"/>
  <c r="T1988" i="2" s="1"/>
  <c r="S1987" i="2"/>
  <c r="T1987" i="2" s="1"/>
  <c r="S1986" i="2"/>
  <c r="T1986" i="2" s="1"/>
  <c r="S1985" i="2"/>
  <c r="T1985" i="2" s="1"/>
  <c r="S1984" i="2"/>
  <c r="T1984" i="2" s="1"/>
  <c r="S1983" i="2"/>
  <c r="T1983" i="2" s="1"/>
  <c r="S1982" i="2"/>
  <c r="T1982" i="2" s="1"/>
  <c r="S1981" i="2"/>
  <c r="T1981" i="2" s="1"/>
  <c r="S1980" i="2"/>
  <c r="T1980" i="2" s="1"/>
  <c r="S1979" i="2"/>
  <c r="T1979" i="2" s="1"/>
  <c r="S1978" i="2"/>
  <c r="T1978" i="2" s="1"/>
  <c r="S1977" i="2"/>
  <c r="T1977" i="2" s="1"/>
  <c r="S1976" i="2"/>
  <c r="T1976" i="2" s="1"/>
  <c r="S1975" i="2"/>
  <c r="T1975" i="2" s="1"/>
  <c r="S1974" i="2"/>
  <c r="T1974" i="2" s="1"/>
  <c r="S1973" i="2"/>
  <c r="T1973" i="2" s="1"/>
  <c r="S1972" i="2"/>
  <c r="T1972" i="2" s="1"/>
  <c r="S1971" i="2"/>
  <c r="T1971" i="2" s="1"/>
  <c r="S1970" i="2"/>
  <c r="T1970" i="2" s="1"/>
  <c r="S1969" i="2"/>
  <c r="T1969" i="2" s="1"/>
  <c r="S1968" i="2"/>
  <c r="T1968" i="2" s="1"/>
  <c r="S1967" i="2"/>
  <c r="T1967" i="2" s="1"/>
  <c r="S1966" i="2"/>
  <c r="T1966" i="2" s="1"/>
  <c r="S1965" i="2"/>
  <c r="T1965" i="2" s="1"/>
  <c r="S1964" i="2"/>
  <c r="T1964" i="2" s="1"/>
  <c r="S1963" i="2"/>
  <c r="T1963" i="2" s="1"/>
  <c r="S1962" i="2"/>
  <c r="T1962" i="2" s="1"/>
  <c r="S1961" i="2"/>
  <c r="T1961" i="2" s="1"/>
  <c r="S1960" i="2"/>
  <c r="T1960" i="2" s="1"/>
  <c r="S1959" i="2"/>
  <c r="T1959" i="2" s="1"/>
  <c r="S1958" i="2"/>
  <c r="T1958" i="2" s="1"/>
  <c r="S1957" i="2"/>
  <c r="T1957" i="2" s="1"/>
  <c r="S1956" i="2"/>
  <c r="T1956" i="2" s="1"/>
  <c r="S1955" i="2"/>
  <c r="T1955" i="2" s="1"/>
  <c r="S1954" i="2"/>
  <c r="T1954" i="2" s="1"/>
  <c r="S1953" i="2"/>
  <c r="T1953" i="2" s="1"/>
  <c r="S1952" i="2"/>
  <c r="T1952" i="2" s="1"/>
  <c r="S1951" i="2"/>
  <c r="T1951" i="2" s="1"/>
  <c r="S1950" i="2"/>
  <c r="T1950" i="2" s="1"/>
  <c r="S1949" i="2"/>
  <c r="T1949" i="2" s="1"/>
  <c r="S1948" i="2"/>
  <c r="T1948" i="2" s="1"/>
  <c r="S1947" i="2"/>
  <c r="T1947" i="2" s="1"/>
  <c r="S1946" i="2"/>
  <c r="T1946" i="2" s="1"/>
  <c r="S1945" i="2"/>
  <c r="T1945" i="2" s="1"/>
  <c r="S1944" i="2"/>
  <c r="T1944" i="2" s="1"/>
  <c r="S1943" i="2"/>
  <c r="T1943" i="2" s="1"/>
  <c r="S1942" i="2"/>
  <c r="T1942" i="2" s="1"/>
  <c r="S1941" i="2"/>
  <c r="T1941" i="2" s="1"/>
  <c r="S1940" i="2"/>
  <c r="T1940" i="2" s="1"/>
  <c r="S1939" i="2"/>
  <c r="T1939" i="2" s="1"/>
  <c r="S1938" i="2"/>
  <c r="T1938" i="2" s="1"/>
  <c r="S1937" i="2"/>
  <c r="T1937" i="2" s="1"/>
  <c r="S1936" i="2"/>
  <c r="T1936" i="2" s="1"/>
  <c r="S1935" i="2"/>
  <c r="T1935" i="2" s="1"/>
  <c r="S1934" i="2"/>
  <c r="T1934" i="2" s="1"/>
  <c r="S1933" i="2"/>
  <c r="T1933" i="2" s="1"/>
  <c r="S1932" i="2"/>
  <c r="T1932" i="2" s="1"/>
  <c r="S1931" i="2"/>
  <c r="T1931" i="2" s="1"/>
  <c r="S1930" i="2"/>
  <c r="T1930" i="2" s="1"/>
  <c r="S1929" i="2"/>
  <c r="T1929" i="2" s="1"/>
  <c r="S1928" i="2"/>
  <c r="T1928" i="2" s="1"/>
  <c r="S1927" i="2"/>
  <c r="T1927" i="2" s="1"/>
  <c r="S1926" i="2"/>
  <c r="T1926" i="2" s="1"/>
  <c r="S1925" i="2"/>
  <c r="T1925" i="2" s="1"/>
  <c r="S1924" i="2"/>
  <c r="T1924" i="2" s="1"/>
  <c r="S1923" i="2"/>
  <c r="T1923" i="2" s="1"/>
  <c r="S1922" i="2"/>
  <c r="T1922" i="2" s="1"/>
  <c r="S1921" i="2"/>
  <c r="T1921" i="2" s="1"/>
  <c r="S1920" i="2"/>
  <c r="T1920" i="2" s="1"/>
  <c r="S1919" i="2"/>
  <c r="T1919" i="2" s="1"/>
  <c r="S1918" i="2"/>
  <c r="T1918" i="2" s="1"/>
  <c r="S1917" i="2"/>
  <c r="T1917" i="2" s="1"/>
  <c r="S1916" i="2"/>
  <c r="T1916" i="2" s="1"/>
  <c r="S1915" i="2"/>
  <c r="T1915" i="2" s="1"/>
  <c r="S1914" i="2"/>
  <c r="T1914" i="2" s="1"/>
  <c r="S1913" i="2"/>
  <c r="T1913" i="2" s="1"/>
  <c r="S1912" i="2"/>
  <c r="T1912" i="2" s="1"/>
  <c r="S1911" i="2"/>
  <c r="T1911" i="2" s="1"/>
  <c r="S1910" i="2"/>
  <c r="T1910" i="2" s="1"/>
  <c r="S1909" i="2"/>
  <c r="T1909" i="2" s="1"/>
  <c r="S1908" i="2"/>
  <c r="T1908" i="2" s="1"/>
  <c r="S1907" i="2"/>
  <c r="T1907" i="2" s="1"/>
  <c r="S1906" i="2"/>
  <c r="T1906" i="2" s="1"/>
  <c r="S1905" i="2"/>
  <c r="T1905" i="2" s="1"/>
  <c r="S1904" i="2"/>
  <c r="T1904" i="2" s="1"/>
  <c r="S1903" i="2"/>
  <c r="T1903" i="2" s="1"/>
  <c r="S1902" i="2"/>
  <c r="T1902" i="2" s="1"/>
  <c r="S1901" i="2"/>
  <c r="T1901" i="2" s="1"/>
  <c r="S1900" i="2"/>
  <c r="T1900" i="2" s="1"/>
  <c r="S1899" i="2"/>
  <c r="T1899" i="2" s="1"/>
  <c r="S1898" i="2"/>
  <c r="T1898" i="2" s="1"/>
  <c r="S1897" i="2"/>
  <c r="T1897" i="2" s="1"/>
  <c r="S1896" i="2"/>
  <c r="T1896" i="2" s="1"/>
  <c r="S1895" i="2"/>
  <c r="T1895" i="2" s="1"/>
  <c r="S1894" i="2"/>
  <c r="T1894" i="2" s="1"/>
  <c r="S1893" i="2"/>
  <c r="T1893" i="2" s="1"/>
  <c r="S1892" i="2"/>
  <c r="T1892" i="2" s="1"/>
  <c r="S1891" i="2"/>
  <c r="T1891" i="2" s="1"/>
  <c r="S1890" i="2"/>
  <c r="T1890" i="2" s="1"/>
  <c r="S1889" i="2"/>
  <c r="T1889" i="2" s="1"/>
  <c r="S1888" i="2"/>
  <c r="T1888" i="2" s="1"/>
  <c r="S1887" i="2"/>
  <c r="T1887" i="2" s="1"/>
  <c r="S1886" i="2"/>
  <c r="T1886" i="2" s="1"/>
  <c r="S1885" i="2"/>
  <c r="T1885" i="2" s="1"/>
  <c r="S1884" i="2"/>
  <c r="T1884" i="2" s="1"/>
  <c r="S1883" i="2"/>
  <c r="T1883" i="2" s="1"/>
  <c r="S1882" i="2"/>
  <c r="T1882" i="2" s="1"/>
  <c r="S1881" i="2"/>
  <c r="T1881" i="2" s="1"/>
  <c r="S1880" i="2"/>
  <c r="T1880" i="2" s="1"/>
  <c r="S1879" i="2"/>
  <c r="T1879" i="2" s="1"/>
  <c r="S1878" i="2"/>
  <c r="T1878" i="2" s="1"/>
  <c r="S1877" i="2"/>
  <c r="T1877" i="2" s="1"/>
  <c r="S1876" i="2"/>
  <c r="T1876" i="2" s="1"/>
  <c r="S1875" i="2"/>
  <c r="T1875" i="2" s="1"/>
  <c r="S1874" i="2"/>
  <c r="T1874" i="2" s="1"/>
  <c r="S1873" i="2"/>
  <c r="T1873" i="2" s="1"/>
  <c r="S1872" i="2"/>
  <c r="T1872" i="2" s="1"/>
  <c r="S1871" i="2"/>
  <c r="T1871" i="2" s="1"/>
  <c r="S1870" i="2"/>
  <c r="T1870" i="2" s="1"/>
  <c r="S1869" i="2"/>
  <c r="T1869" i="2" s="1"/>
  <c r="S1868" i="2"/>
  <c r="T1868" i="2" s="1"/>
  <c r="S1867" i="2"/>
  <c r="T1867" i="2" s="1"/>
  <c r="S1866" i="2"/>
  <c r="T1866" i="2" s="1"/>
  <c r="S1865" i="2"/>
  <c r="T1865" i="2" s="1"/>
  <c r="S1864" i="2"/>
  <c r="T1864" i="2" s="1"/>
  <c r="S1863" i="2"/>
  <c r="T1863" i="2" s="1"/>
  <c r="S1862" i="2"/>
  <c r="T1862" i="2" s="1"/>
  <c r="S1861" i="2"/>
  <c r="T1861" i="2" s="1"/>
  <c r="S1860" i="2"/>
  <c r="T1860" i="2" s="1"/>
  <c r="S1859" i="2"/>
  <c r="T1859" i="2" s="1"/>
  <c r="S1858" i="2"/>
  <c r="T1858" i="2" s="1"/>
  <c r="S1857" i="2"/>
  <c r="T1857" i="2" s="1"/>
  <c r="S1856" i="2"/>
  <c r="T1856" i="2" s="1"/>
  <c r="S1855" i="2"/>
  <c r="T1855" i="2" s="1"/>
  <c r="S1854" i="2"/>
  <c r="T1854" i="2" s="1"/>
  <c r="S1853" i="2"/>
  <c r="T1853" i="2" s="1"/>
  <c r="S1852" i="2"/>
  <c r="T1852" i="2" s="1"/>
  <c r="S1851" i="2"/>
  <c r="T1851" i="2" s="1"/>
  <c r="S1850" i="2"/>
  <c r="T1850" i="2" s="1"/>
  <c r="S1849" i="2"/>
  <c r="T1849" i="2" s="1"/>
  <c r="S1848" i="2"/>
  <c r="T1848" i="2" s="1"/>
  <c r="S1847" i="2"/>
  <c r="T1847" i="2" s="1"/>
  <c r="S1846" i="2"/>
  <c r="T1846" i="2" s="1"/>
  <c r="S1845" i="2"/>
  <c r="T1845" i="2" s="1"/>
  <c r="S1844" i="2"/>
  <c r="T1844" i="2" s="1"/>
  <c r="S1843" i="2"/>
  <c r="T1843" i="2" s="1"/>
  <c r="S1842" i="2"/>
  <c r="T1842" i="2" s="1"/>
  <c r="S1841" i="2"/>
  <c r="T1841" i="2" s="1"/>
  <c r="S1840" i="2"/>
  <c r="T1840" i="2" s="1"/>
  <c r="S1839" i="2"/>
  <c r="T1839" i="2" s="1"/>
  <c r="S1838" i="2"/>
  <c r="T1838" i="2" s="1"/>
  <c r="S1837" i="2"/>
  <c r="T1837" i="2" s="1"/>
  <c r="S1836" i="2"/>
  <c r="T1836" i="2" s="1"/>
  <c r="S1835" i="2"/>
  <c r="T1835" i="2" s="1"/>
  <c r="S1834" i="2"/>
  <c r="T1834" i="2" s="1"/>
  <c r="S1833" i="2"/>
  <c r="T1833" i="2" s="1"/>
  <c r="S1832" i="2"/>
  <c r="T1832" i="2" s="1"/>
  <c r="S1831" i="2"/>
  <c r="T1831" i="2" s="1"/>
  <c r="S1830" i="2"/>
  <c r="T1830" i="2" s="1"/>
  <c r="S1829" i="2"/>
  <c r="T1829" i="2" s="1"/>
  <c r="S1828" i="2"/>
  <c r="T1828" i="2" s="1"/>
  <c r="S1827" i="2"/>
  <c r="T1827" i="2" s="1"/>
  <c r="S1826" i="2"/>
  <c r="T1826" i="2" s="1"/>
  <c r="S1825" i="2"/>
  <c r="T1825" i="2" s="1"/>
  <c r="S1824" i="2"/>
  <c r="T1824" i="2" s="1"/>
  <c r="S1823" i="2"/>
  <c r="T1823" i="2" s="1"/>
  <c r="S1822" i="2"/>
  <c r="T1822" i="2" s="1"/>
  <c r="S1821" i="2"/>
  <c r="T1821" i="2" s="1"/>
  <c r="S1820" i="2"/>
  <c r="T1820" i="2" s="1"/>
  <c r="S1819" i="2"/>
  <c r="T1819" i="2" s="1"/>
  <c r="S1818" i="2"/>
  <c r="T1818" i="2" s="1"/>
  <c r="S1817" i="2"/>
  <c r="T1817" i="2" s="1"/>
  <c r="S1816" i="2"/>
  <c r="T1816" i="2" s="1"/>
  <c r="S1815" i="2"/>
  <c r="T1815" i="2" s="1"/>
  <c r="S1814" i="2"/>
  <c r="T1814" i="2" s="1"/>
  <c r="S1813" i="2"/>
  <c r="T1813" i="2" s="1"/>
  <c r="S1812" i="2"/>
  <c r="T1812" i="2" s="1"/>
  <c r="S1811" i="2"/>
  <c r="T1811" i="2" s="1"/>
  <c r="S1810" i="2"/>
  <c r="T1810" i="2" s="1"/>
  <c r="S1809" i="2"/>
  <c r="T1809" i="2" s="1"/>
  <c r="S1808" i="2"/>
  <c r="T1808" i="2" s="1"/>
  <c r="S1807" i="2"/>
  <c r="T1807" i="2" s="1"/>
  <c r="S1806" i="2"/>
  <c r="T1806" i="2" s="1"/>
  <c r="S1805" i="2"/>
  <c r="T1805" i="2" s="1"/>
  <c r="S1804" i="2"/>
  <c r="T1804" i="2" s="1"/>
  <c r="S1803" i="2"/>
  <c r="T1803" i="2" s="1"/>
  <c r="S1802" i="2"/>
  <c r="T1802" i="2" s="1"/>
  <c r="S1801" i="2"/>
  <c r="T1801" i="2" s="1"/>
  <c r="S1800" i="2"/>
  <c r="T1800" i="2" s="1"/>
  <c r="S1799" i="2"/>
  <c r="T1799" i="2" s="1"/>
  <c r="S1798" i="2"/>
  <c r="T1798" i="2" s="1"/>
  <c r="S1797" i="2"/>
  <c r="T1797" i="2" s="1"/>
  <c r="S1796" i="2"/>
  <c r="T1796" i="2" s="1"/>
  <c r="S1795" i="2"/>
  <c r="T1795" i="2" s="1"/>
  <c r="S1794" i="2"/>
  <c r="T1794" i="2" s="1"/>
  <c r="S1793" i="2"/>
  <c r="T1793" i="2" s="1"/>
  <c r="S1792" i="2"/>
  <c r="T1792" i="2" s="1"/>
  <c r="S1791" i="2"/>
  <c r="T1791" i="2" s="1"/>
  <c r="S1790" i="2"/>
  <c r="T1790" i="2" s="1"/>
  <c r="S1789" i="2"/>
  <c r="T1789" i="2" s="1"/>
  <c r="S1788" i="2"/>
  <c r="T1788" i="2" s="1"/>
  <c r="S1787" i="2"/>
  <c r="T1787" i="2" s="1"/>
  <c r="S1786" i="2"/>
  <c r="T1786" i="2" s="1"/>
  <c r="S1785" i="2"/>
  <c r="T1785" i="2" s="1"/>
  <c r="S1784" i="2"/>
  <c r="T1784" i="2" s="1"/>
  <c r="S1783" i="2"/>
  <c r="T1783" i="2" s="1"/>
  <c r="S1782" i="2"/>
  <c r="T1782" i="2" s="1"/>
  <c r="S1781" i="2"/>
  <c r="T1781" i="2" s="1"/>
  <c r="S1780" i="2"/>
  <c r="T1780" i="2" s="1"/>
  <c r="S1779" i="2"/>
  <c r="T1779" i="2" s="1"/>
  <c r="S1778" i="2"/>
  <c r="T1778" i="2" s="1"/>
  <c r="S1777" i="2"/>
  <c r="T1777" i="2" s="1"/>
  <c r="S1776" i="2"/>
  <c r="T1776" i="2" s="1"/>
  <c r="S1775" i="2"/>
  <c r="T1775" i="2" s="1"/>
  <c r="S1774" i="2"/>
  <c r="T1774" i="2" s="1"/>
  <c r="S1773" i="2"/>
  <c r="T1773" i="2" s="1"/>
  <c r="S1772" i="2"/>
  <c r="T1772" i="2" s="1"/>
  <c r="S1771" i="2"/>
  <c r="T1771" i="2" s="1"/>
  <c r="S1770" i="2"/>
  <c r="T1770" i="2" s="1"/>
  <c r="S1769" i="2"/>
  <c r="T1769" i="2" s="1"/>
  <c r="S1768" i="2"/>
  <c r="T1768" i="2" s="1"/>
  <c r="S1767" i="2"/>
  <c r="T1767" i="2" s="1"/>
  <c r="S1766" i="2"/>
  <c r="T1766" i="2" s="1"/>
  <c r="S1765" i="2"/>
  <c r="T1765" i="2" s="1"/>
  <c r="S1764" i="2"/>
  <c r="T1764" i="2" s="1"/>
  <c r="S1763" i="2"/>
  <c r="T1763" i="2" s="1"/>
  <c r="S1762" i="2"/>
  <c r="T1762" i="2" s="1"/>
  <c r="S1761" i="2"/>
  <c r="T1761" i="2" s="1"/>
  <c r="S1760" i="2"/>
  <c r="T1760" i="2" s="1"/>
  <c r="S1759" i="2"/>
  <c r="T1759" i="2" s="1"/>
  <c r="S1758" i="2"/>
  <c r="T1758" i="2" s="1"/>
  <c r="S1757" i="2"/>
  <c r="T1757" i="2" s="1"/>
  <c r="S1756" i="2"/>
  <c r="T1756" i="2" s="1"/>
  <c r="S1755" i="2"/>
  <c r="T1755" i="2" s="1"/>
  <c r="S1754" i="2"/>
  <c r="T1754" i="2" s="1"/>
  <c r="S1753" i="2"/>
  <c r="T1753" i="2" s="1"/>
  <c r="S1752" i="2"/>
  <c r="T1752" i="2" s="1"/>
  <c r="S1751" i="2"/>
  <c r="T1751" i="2" s="1"/>
  <c r="S1750" i="2"/>
  <c r="T1750" i="2" s="1"/>
  <c r="S1749" i="2"/>
  <c r="T1749" i="2" s="1"/>
  <c r="S1748" i="2"/>
  <c r="T1748" i="2" s="1"/>
  <c r="S1747" i="2"/>
  <c r="T1747" i="2" s="1"/>
  <c r="S1746" i="2"/>
  <c r="T1746" i="2" s="1"/>
  <c r="S1745" i="2"/>
  <c r="T1745" i="2" s="1"/>
  <c r="S1744" i="2"/>
  <c r="T1744" i="2" s="1"/>
  <c r="S1743" i="2"/>
  <c r="T1743" i="2" s="1"/>
  <c r="S1742" i="2"/>
  <c r="T1742" i="2" s="1"/>
  <c r="S1741" i="2"/>
  <c r="T1741" i="2" s="1"/>
  <c r="S1740" i="2"/>
  <c r="T1740" i="2" s="1"/>
  <c r="S1739" i="2"/>
  <c r="T1739" i="2" s="1"/>
  <c r="S1738" i="2"/>
  <c r="T1738" i="2" s="1"/>
  <c r="S1737" i="2"/>
  <c r="T1737" i="2" s="1"/>
  <c r="S1736" i="2"/>
  <c r="T1736" i="2" s="1"/>
  <c r="S1735" i="2"/>
  <c r="T1735" i="2" s="1"/>
  <c r="S1734" i="2"/>
  <c r="T1734" i="2" s="1"/>
  <c r="S1733" i="2"/>
  <c r="T1733" i="2" s="1"/>
  <c r="S1732" i="2"/>
  <c r="T1732" i="2" s="1"/>
  <c r="S1731" i="2"/>
  <c r="T1731" i="2" s="1"/>
  <c r="S1730" i="2"/>
  <c r="T1730" i="2" s="1"/>
  <c r="S1729" i="2"/>
  <c r="T1729" i="2" s="1"/>
  <c r="S1728" i="2"/>
  <c r="T1728" i="2" s="1"/>
  <c r="S1727" i="2"/>
  <c r="T1727" i="2" s="1"/>
  <c r="S1726" i="2"/>
  <c r="T1726" i="2" s="1"/>
  <c r="S1725" i="2"/>
  <c r="T1725" i="2" s="1"/>
  <c r="S1724" i="2"/>
  <c r="T1724" i="2" s="1"/>
  <c r="S1723" i="2"/>
  <c r="T1723" i="2" s="1"/>
  <c r="S1722" i="2"/>
  <c r="T1722" i="2" s="1"/>
  <c r="S1721" i="2"/>
  <c r="T1721" i="2" s="1"/>
  <c r="S1720" i="2"/>
  <c r="T1720" i="2" s="1"/>
  <c r="S1719" i="2"/>
  <c r="T1719" i="2" s="1"/>
  <c r="S1718" i="2"/>
  <c r="T1718" i="2" s="1"/>
  <c r="S1717" i="2"/>
  <c r="T1717" i="2" s="1"/>
  <c r="S1716" i="2"/>
  <c r="T1716" i="2" s="1"/>
  <c r="S1715" i="2"/>
  <c r="T1715" i="2" s="1"/>
  <c r="S1714" i="2"/>
  <c r="T1714" i="2" s="1"/>
  <c r="S1713" i="2"/>
  <c r="T1713" i="2" s="1"/>
  <c r="S1712" i="2"/>
  <c r="T1712" i="2" s="1"/>
  <c r="S1711" i="2"/>
  <c r="T1711" i="2" s="1"/>
  <c r="S1710" i="2"/>
  <c r="T1710" i="2" s="1"/>
  <c r="S1709" i="2"/>
  <c r="T1709" i="2" s="1"/>
  <c r="S1708" i="2"/>
  <c r="T1708" i="2" s="1"/>
  <c r="S1707" i="2"/>
  <c r="T1707" i="2" s="1"/>
  <c r="S1706" i="2"/>
  <c r="T1706" i="2" s="1"/>
  <c r="S1705" i="2"/>
  <c r="T1705" i="2" s="1"/>
  <c r="S1704" i="2"/>
  <c r="T1704" i="2" s="1"/>
  <c r="S1703" i="2"/>
  <c r="T1703" i="2" s="1"/>
  <c r="S1702" i="2"/>
  <c r="T1702" i="2" s="1"/>
  <c r="S1701" i="2"/>
  <c r="T1701" i="2" s="1"/>
  <c r="S1700" i="2"/>
  <c r="T1700" i="2" s="1"/>
  <c r="S1699" i="2"/>
  <c r="T1699" i="2" s="1"/>
  <c r="S1698" i="2"/>
  <c r="T1698" i="2" s="1"/>
  <c r="S1697" i="2"/>
  <c r="T1697" i="2" s="1"/>
  <c r="S1696" i="2"/>
  <c r="T1696" i="2" s="1"/>
  <c r="S1695" i="2"/>
  <c r="T1695" i="2" s="1"/>
  <c r="S1694" i="2"/>
  <c r="T1694" i="2" s="1"/>
  <c r="S1693" i="2"/>
  <c r="T1693" i="2" s="1"/>
  <c r="S1692" i="2"/>
  <c r="T1692" i="2" s="1"/>
  <c r="S1691" i="2"/>
  <c r="T1691" i="2" s="1"/>
  <c r="S1690" i="2"/>
  <c r="T1690" i="2" s="1"/>
  <c r="S1689" i="2"/>
  <c r="T1689" i="2" s="1"/>
  <c r="S1688" i="2"/>
  <c r="T1688" i="2" s="1"/>
  <c r="S1687" i="2"/>
  <c r="T1687" i="2" s="1"/>
  <c r="S1686" i="2"/>
  <c r="T1686" i="2" s="1"/>
  <c r="S1685" i="2"/>
  <c r="T1685" i="2" s="1"/>
  <c r="S1684" i="2"/>
  <c r="T1684" i="2" s="1"/>
  <c r="S1683" i="2"/>
  <c r="T1683" i="2" s="1"/>
  <c r="S1682" i="2"/>
  <c r="T1682" i="2" s="1"/>
  <c r="S1681" i="2"/>
  <c r="T1681" i="2" s="1"/>
  <c r="S1680" i="2"/>
  <c r="T1680" i="2" s="1"/>
  <c r="S1679" i="2"/>
  <c r="T1679" i="2" s="1"/>
  <c r="S1678" i="2"/>
  <c r="T1678" i="2" s="1"/>
  <c r="S1677" i="2"/>
  <c r="T1677" i="2" s="1"/>
  <c r="S1676" i="2"/>
  <c r="T1676" i="2" s="1"/>
  <c r="S1675" i="2"/>
  <c r="T1675" i="2" s="1"/>
  <c r="S1674" i="2"/>
  <c r="T1674" i="2" s="1"/>
  <c r="S1673" i="2"/>
  <c r="T1673" i="2" s="1"/>
  <c r="S1672" i="2"/>
  <c r="T1672" i="2" s="1"/>
  <c r="S1671" i="2"/>
  <c r="T1671" i="2" s="1"/>
  <c r="S1670" i="2"/>
  <c r="T1670" i="2" s="1"/>
  <c r="S1669" i="2"/>
  <c r="T1669" i="2" s="1"/>
  <c r="S1668" i="2"/>
  <c r="T1668" i="2" s="1"/>
  <c r="S1667" i="2"/>
  <c r="T1667" i="2" s="1"/>
  <c r="S1666" i="2"/>
  <c r="T1666" i="2" s="1"/>
  <c r="S1665" i="2"/>
  <c r="T1665" i="2" s="1"/>
  <c r="S1664" i="2"/>
  <c r="T1664" i="2" s="1"/>
  <c r="S1663" i="2"/>
  <c r="T1663" i="2" s="1"/>
  <c r="S1662" i="2"/>
  <c r="T1662" i="2" s="1"/>
  <c r="S1661" i="2"/>
  <c r="T1661" i="2" s="1"/>
  <c r="S1660" i="2"/>
  <c r="T1660" i="2" s="1"/>
  <c r="S1659" i="2"/>
  <c r="T1659" i="2" s="1"/>
  <c r="S1658" i="2"/>
  <c r="T1658" i="2" s="1"/>
  <c r="S1657" i="2"/>
  <c r="T1657" i="2" s="1"/>
  <c r="S1656" i="2"/>
  <c r="T1656" i="2" s="1"/>
  <c r="S1655" i="2"/>
  <c r="T1655" i="2" s="1"/>
  <c r="S1654" i="2"/>
  <c r="T1654" i="2" s="1"/>
  <c r="S1653" i="2"/>
  <c r="T1653" i="2" s="1"/>
  <c r="S1652" i="2"/>
  <c r="T1652" i="2" s="1"/>
  <c r="S1651" i="2"/>
  <c r="T1651" i="2" s="1"/>
  <c r="S1650" i="2"/>
  <c r="T1650" i="2" s="1"/>
  <c r="S1649" i="2"/>
  <c r="T1649" i="2" s="1"/>
  <c r="S1648" i="2"/>
  <c r="T1648" i="2" s="1"/>
  <c r="S1647" i="2"/>
  <c r="T1647" i="2" s="1"/>
  <c r="S1646" i="2"/>
  <c r="T1646" i="2" s="1"/>
  <c r="S1645" i="2"/>
  <c r="T1645" i="2" s="1"/>
  <c r="S1644" i="2"/>
  <c r="T1644" i="2" s="1"/>
  <c r="S1643" i="2"/>
  <c r="T1643" i="2" s="1"/>
  <c r="S1642" i="2"/>
  <c r="T1642" i="2" s="1"/>
  <c r="S1641" i="2"/>
  <c r="T1641" i="2" s="1"/>
  <c r="S1640" i="2"/>
  <c r="T1640" i="2" s="1"/>
  <c r="S1639" i="2"/>
  <c r="T1639" i="2" s="1"/>
  <c r="S1638" i="2"/>
  <c r="T1638" i="2" s="1"/>
  <c r="S1637" i="2"/>
  <c r="T1637" i="2" s="1"/>
  <c r="S1636" i="2"/>
  <c r="T1636" i="2" s="1"/>
  <c r="S1635" i="2"/>
  <c r="T1635" i="2" s="1"/>
  <c r="S1634" i="2"/>
  <c r="T1634" i="2" s="1"/>
  <c r="S1633" i="2"/>
  <c r="T1633" i="2" s="1"/>
  <c r="S1632" i="2"/>
  <c r="T1632" i="2" s="1"/>
  <c r="S1631" i="2"/>
  <c r="T1631" i="2" s="1"/>
  <c r="S1630" i="2"/>
  <c r="T1630" i="2" s="1"/>
  <c r="S1629" i="2"/>
  <c r="T1629" i="2" s="1"/>
  <c r="S1628" i="2"/>
  <c r="T1628" i="2" s="1"/>
  <c r="S1627" i="2"/>
  <c r="T1627" i="2" s="1"/>
  <c r="S1626" i="2"/>
  <c r="T1626" i="2" s="1"/>
  <c r="S1625" i="2"/>
  <c r="T1625" i="2" s="1"/>
  <c r="S1624" i="2"/>
  <c r="T1624" i="2" s="1"/>
  <c r="S1623" i="2"/>
  <c r="T1623" i="2" s="1"/>
  <c r="S1622" i="2"/>
  <c r="T1622" i="2" s="1"/>
  <c r="S1621" i="2"/>
  <c r="T1621" i="2" s="1"/>
  <c r="S1620" i="2"/>
  <c r="T1620" i="2" s="1"/>
  <c r="S1619" i="2"/>
  <c r="T1619" i="2" s="1"/>
  <c r="S1618" i="2"/>
  <c r="T1618" i="2" s="1"/>
  <c r="S1617" i="2"/>
  <c r="T1617" i="2" s="1"/>
  <c r="S1616" i="2"/>
  <c r="T1616" i="2" s="1"/>
  <c r="S1615" i="2"/>
  <c r="T1615" i="2" s="1"/>
  <c r="S1614" i="2"/>
  <c r="T1614" i="2" s="1"/>
  <c r="S1613" i="2"/>
  <c r="T1613" i="2" s="1"/>
  <c r="S1612" i="2"/>
  <c r="T1612" i="2" s="1"/>
  <c r="S1611" i="2"/>
  <c r="T1611" i="2" s="1"/>
  <c r="S1610" i="2"/>
  <c r="T1610" i="2" s="1"/>
  <c r="S1609" i="2"/>
  <c r="T1609" i="2" s="1"/>
  <c r="S1608" i="2"/>
  <c r="T1608" i="2" s="1"/>
  <c r="S1607" i="2"/>
  <c r="T1607" i="2" s="1"/>
  <c r="S1606" i="2"/>
  <c r="T1606" i="2" s="1"/>
  <c r="S1605" i="2"/>
  <c r="T1605" i="2" s="1"/>
  <c r="S1604" i="2"/>
  <c r="T1604" i="2" s="1"/>
  <c r="S1603" i="2"/>
  <c r="T1603" i="2" s="1"/>
  <c r="S1602" i="2"/>
  <c r="T1602" i="2" s="1"/>
  <c r="S1601" i="2"/>
  <c r="T1601" i="2" s="1"/>
  <c r="S1600" i="2"/>
  <c r="T1600" i="2" s="1"/>
  <c r="S1599" i="2"/>
  <c r="T1599" i="2" s="1"/>
  <c r="S1598" i="2"/>
  <c r="T1598" i="2" s="1"/>
  <c r="S1597" i="2"/>
  <c r="T1597" i="2" s="1"/>
  <c r="S1596" i="2"/>
  <c r="T1596" i="2" s="1"/>
  <c r="S1595" i="2"/>
  <c r="T1595" i="2" s="1"/>
  <c r="S1594" i="2"/>
  <c r="T1594" i="2" s="1"/>
  <c r="S1593" i="2"/>
  <c r="T1593" i="2" s="1"/>
  <c r="S1592" i="2"/>
  <c r="T1592" i="2" s="1"/>
  <c r="S1591" i="2"/>
  <c r="T1591" i="2" s="1"/>
  <c r="S1590" i="2"/>
  <c r="T1590" i="2" s="1"/>
  <c r="S1589" i="2"/>
  <c r="T1589" i="2" s="1"/>
  <c r="S1588" i="2"/>
  <c r="T1588" i="2" s="1"/>
  <c r="S1587" i="2"/>
  <c r="T1587" i="2" s="1"/>
  <c r="S1586" i="2"/>
  <c r="T1586" i="2" s="1"/>
  <c r="S1585" i="2"/>
  <c r="T1585" i="2" s="1"/>
  <c r="S1584" i="2"/>
  <c r="T1584" i="2" s="1"/>
  <c r="S1583" i="2"/>
  <c r="T1583" i="2" s="1"/>
  <c r="S1582" i="2"/>
  <c r="T1582" i="2" s="1"/>
  <c r="S1581" i="2"/>
  <c r="T1581" i="2" s="1"/>
  <c r="S1580" i="2"/>
  <c r="T1580" i="2" s="1"/>
  <c r="S1579" i="2"/>
  <c r="T1579" i="2" s="1"/>
  <c r="S1578" i="2"/>
  <c r="T1578" i="2" s="1"/>
  <c r="S1577" i="2"/>
  <c r="T1577" i="2" s="1"/>
  <c r="S1576" i="2"/>
  <c r="T1576" i="2" s="1"/>
  <c r="S1575" i="2"/>
  <c r="T1575" i="2" s="1"/>
  <c r="S1574" i="2"/>
  <c r="T1574" i="2" s="1"/>
  <c r="S1573" i="2"/>
  <c r="T1573" i="2" s="1"/>
  <c r="S1572" i="2"/>
  <c r="T1572" i="2" s="1"/>
  <c r="S1571" i="2"/>
  <c r="T1571" i="2" s="1"/>
  <c r="S1570" i="2"/>
  <c r="T1570" i="2" s="1"/>
  <c r="S1569" i="2"/>
  <c r="T1569" i="2" s="1"/>
  <c r="S1568" i="2"/>
  <c r="T1568" i="2" s="1"/>
  <c r="S1567" i="2"/>
  <c r="T1567" i="2" s="1"/>
  <c r="S1566" i="2"/>
  <c r="T1566" i="2" s="1"/>
  <c r="S1565" i="2"/>
  <c r="T1565" i="2" s="1"/>
  <c r="S1564" i="2"/>
  <c r="T1564" i="2" s="1"/>
  <c r="S1563" i="2"/>
  <c r="T1563" i="2" s="1"/>
  <c r="S1562" i="2"/>
  <c r="T1562" i="2" s="1"/>
  <c r="S1561" i="2"/>
  <c r="T1561" i="2" s="1"/>
  <c r="S1560" i="2"/>
  <c r="T1560" i="2" s="1"/>
  <c r="S1559" i="2"/>
  <c r="T1559" i="2" s="1"/>
  <c r="S1558" i="2"/>
  <c r="T1558" i="2" s="1"/>
  <c r="S1557" i="2"/>
  <c r="T1557" i="2" s="1"/>
  <c r="S1556" i="2"/>
  <c r="T1556" i="2" s="1"/>
  <c r="S1555" i="2"/>
  <c r="T1555" i="2" s="1"/>
  <c r="S1554" i="2"/>
  <c r="T1554" i="2" s="1"/>
  <c r="S1553" i="2"/>
  <c r="T1553" i="2" s="1"/>
  <c r="S1552" i="2"/>
  <c r="T1552" i="2" s="1"/>
  <c r="S1551" i="2"/>
  <c r="T1551" i="2" s="1"/>
  <c r="S1550" i="2"/>
  <c r="T1550" i="2" s="1"/>
  <c r="S1549" i="2"/>
  <c r="T1549" i="2" s="1"/>
  <c r="S1548" i="2"/>
  <c r="T1548" i="2" s="1"/>
  <c r="S1547" i="2"/>
  <c r="T1547" i="2" s="1"/>
  <c r="S1546" i="2"/>
  <c r="T1546" i="2" s="1"/>
  <c r="S1545" i="2"/>
  <c r="T1545" i="2" s="1"/>
  <c r="S1544" i="2"/>
  <c r="T1544" i="2" s="1"/>
  <c r="S1543" i="2"/>
  <c r="T1543" i="2" s="1"/>
  <c r="S1542" i="2"/>
  <c r="T1542" i="2" s="1"/>
  <c r="S1541" i="2"/>
  <c r="T1541" i="2" s="1"/>
  <c r="S1540" i="2"/>
  <c r="T1540" i="2" s="1"/>
  <c r="S1539" i="2"/>
  <c r="T1539" i="2" s="1"/>
  <c r="S1538" i="2"/>
  <c r="T1538" i="2" s="1"/>
  <c r="S1537" i="2"/>
  <c r="T1537" i="2" s="1"/>
  <c r="S1536" i="2"/>
  <c r="T1536" i="2" s="1"/>
  <c r="S1535" i="2"/>
  <c r="T1535" i="2" s="1"/>
  <c r="S1534" i="2"/>
  <c r="T1534" i="2" s="1"/>
  <c r="S1533" i="2"/>
  <c r="T1533" i="2" s="1"/>
  <c r="S1532" i="2"/>
  <c r="T1532" i="2" s="1"/>
  <c r="S1531" i="2"/>
  <c r="T1531" i="2" s="1"/>
  <c r="S1530" i="2"/>
  <c r="T1530" i="2" s="1"/>
  <c r="S1529" i="2"/>
  <c r="T1529" i="2" s="1"/>
  <c r="S1528" i="2"/>
  <c r="T1528" i="2" s="1"/>
  <c r="S1527" i="2"/>
  <c r="T1527" i="2" s="1"/>
  <c r="S1526" i="2"/>
  <c r="T1526" i="2" s="1"/>
  <c r="S1525" i="2"/>
  <c r="T1525" i="2" s="1"/>
  <c r="S1524" i="2"/>
  <c r="T1524" i="2" s="1"/>
  <c r="S1523" i="2"/>
  <c r="T1523" i="2" s="1"/>
  <c r="S1522" i="2"/>
  <c r="T1522" i="2" s="1"/>
  <c r="S1521" i="2"/>
  <c r="T1521" i="2" s="1"/>
  <c r="S1520" i="2"/>
  <c r="T1520" i="2" s="1"/>
  <c r="S1519" i="2"/>
  <c r="T1519" i="2" s="1"/>
  <c r="S1518" i="2"/>
  <c r="T1518" i="2" s="1"/>
  <c r="S1517" i="2"/>
  <c r="T1517" i="2" s="1"/>
  <c r="S1516" i="2"/>
  <c r="T1516" i="2" s="1"/>
  <c r="S1515" i="2"/>
  <c r="T1515" i="2" s="1"/>
  <c r="S1514" i="2"/>
  <c r="T1514" i="2" s="1"/>
  <c r="S1513" i="2"/>
  <c r="T1513" i="2" s="1"/>
  <c r="S1512" i="2"/>
  <c r="T1512" i="2" s="1"/>
  <c r="S1511" i="2"/>
  <c r="T1511" i="2" s="1"/>
  <c r="S1510" i="2"/>
  <c r="T1510" i="2" s="1"/>
  <c r="S1509" i="2"/>
  <c r="T1509" i="2" s="1"/>
  <c r="S1508" i="2"/>
  <c r="T1508" i="2" s="1"/>
  <c r="S1507" i="2"/>
  <c r="T1507" i="2" s="1"/>
  <c r="S1506" i="2"/>
  <c r="T1506" i="2" s="1"/>
  <c r="S1505" i="2"/>
  <c r="T1505" i="2" s="1"/>
  <c r="S1504" i="2"/>
  <c r="T1504" i="2" s="1"/>
  <c r="S1503" i="2"/>
  <c r="T1503" i="2" s="1"/>
  <c r="S1502" i="2"/>
  <c r="T1502" i="2" s="1"/>
  <c r="S1501" i="2"/>
  <c r="T1501" i="2" s="1"/>
  <c r="S1500" i="2"/>
  <c r="T1500" i="2" s="1"/>
  <c r="S1499" i="2"/>
  <c r="T1499" i="2" s="1"/>
  <c r="S1498" i="2"/>
  <c r="T1498" i="2" s="1"/>
  <c r="S1497" i="2"/>
  <c r="T1497" i="2" s="1"/>
  <c r="S1496" i="2"/>
  <c r="T1496" i="2" s="1"/>
  <c r="S1495" i="2"/>
  <c r="T1495" i="2" s="1"/>
  <c r="S1494" i="2"/>
  <c r="T1494" i="2" s="1"/>
  <c r="S1493" i="2"/>
  <c r="T1493" i="2" s="1"/>
  <c r="S1492" i="2"/>
  <c r="T1492" i="2" s="1"/>
  <c r="S1491" i="2"/>
  <c r="T1491" i="2" s="1"/>
  <c r="S1490" i="2"/>
  <c r="T1490" i="2" s="1"/>
  <c r="S1489" i="2"/>
  <c r="T1489" i="2" s="1"/>
  <c r="S1488" i="2"/>
  <c r="T1488" i="2" s="1"/>
  <c r="S1487" i="2"/>
  <c r="T1487" i="2" s="1"/>
  <c r="S1486" i="2"/>
  <c r="T1486" i="2" s="1"/>
  <c r="S1485" i="2"/>
  <c r="T1485" i="2" s="1"/>
  <c r="S1484" i="2"/>
  <c r="T1484" i="2" s="1"/>
  <c r="S1483" i="2"/>
  <c r="T1483" i="2" s="1"/>
  <c r="S1482" i="2"/>
  <c r="T1482" i="2" s="1"/>
  <c r="S1481" i="2"/>
  <c r="T1481" i="2" s="1"/>
  <c r="S1480" i="2"/>
  <c r="T1480" i="2" s="1"/>
  <c r="S1479" i="2"/>
  <c r="T1479" i="2" s="1"/>
  <c r="S1478" i="2"/>
  <c r="T1478" i="2" s="1"/>
  <c r="S1477" i="2"/>
  <c r="T1477" i="2" s="1"/>
  <c r="S1476" i="2"/>
  <c r="T1476" i="2" s="1"/>
  <c r="S1475" i="2"/>
  <c r="T1475" i="2" s="1"/>
  <c r="S1474" i="2"/>
  <c r="T1474" i="2" s="1"/>
  <c r="S1473" i="2"/>
  <c r="T1473" i="2" s="1"/>
  <c r="S1472" i="2"/>
  <c r="T1472" i="2" s="1"/>
  <c r="S1471" i="2"/>
  <c r="T1471" i="2" s="1"/>
  <c r="S1470" i="2"/>
  <c r="T1470" i="2" s="1"/>
  <c r="S1469" i="2"/>
  <c r="T1469" i="2" s="1"/>
  <c r="S1468" i="2"/>
  <c r="T1468" i="2" s="1"/>
  <c r="S1467" i="2"/>
  <c r="T1467" i="2" s="1"/>
  <c r="S1466" i="2"/>
  <c r="T1466" i="2" s="1"/>
  <c r="S1465" i="2"/>
  <c r="T1465" i="2" s="1"/>
  <c r="S1464" i="2"/>
  <c r="T1464" i="2" s="1"/>
  <c r="S1463" i="2"/>
  <c r="T1463" i="2" s="1"/>
  <c r="S1462" i="2"/>
  <c r="T1462" i="2" s="1"/>
  <c r="S1461" i="2"/>
  <c r="T1461" i="2" s="1"/>
  <c r="S1460" i="2"/>
  <c r="T1460" i="2" s="1"/>
  <c r="S1459" i="2"/>
  <c r="T1459" i="2" s="1"/>
  <c r="S1458" i="2"/>
  <c r="T1458" i="2" s="1"/>
  <c r="S1457" i="2"/>
  <c r="T1457" i="2" s="1"/>
  <c r="S1456" i="2"/>
  <c r="T1456" i="2" s="1"/>
  <c r="S1455" i="2"/>
  <c r="T1455" i="2" s="1"/>
  <c r="S1454" i="2"/>
  <c r="T1454" i="2" s="1"/>
  <c r="S1453" i="2"/>
  <c r="T1453" i="2" s="1"/>
  <c r="S1452" i="2"/>
  <c r="T1452" i="2" s="1"/>
  <c r="S1451" i="2"/>
  <c r="T1451" i="2" s="1"/>
  <c r="S1450" i="2"/>
  <c r="T1450" i="2" s="1"/>
  <c r="S1449" i="2"/>
  <c r="T1449" i="2" s="1"/>
  <c r="S1448" i="2"/>
  <c r="T1448" i="2" s="1"/>
  <c r="S1447" i="2"/>
  <c r="T1447" i="2" s="1"/>
  <c r="S1446" i="2"/>
  <c r="T1446" i="2" s="1"/>
  <c r="S1445" i="2"/>
  <c r="T1445" i="2" s="1"/>
  <c r="S1444" i="2"/>
  <c r="T1444" i="2" s="1"/>
  <c r="S1443" i="2"/>
  <c r="T1443" i="2" s="1"/>
  <c r="S1442" i="2"/>
  <c r="T1442" i="2" s="1"/>
  <c r="S1441" i="2"/>
  <c r="T1441" i="2" s="1"/>
  <c r="S1440" i="2"/>
  <c r="T1440" i="2" s="1"/>
  <c r="S1439" i="2"/>
  <c r="T1439" i="2" s="1"/>
  <c r="S1438" i="2"/>
  <c r="T1438" i="2" s="1"/>
  <c r="S1437" i="2"/>
  <c r="T1437" i="2" s="1"/>
  <c r="S1436" i="2"/>
  <c r="T1436" i="2" s="1"/>
  <c r="S1435" i="2"/>
  <c r="T1435" i="2" s="1"/>
  <c r="S1434" i="2"/>
  <c r="T1434" i="2" s="1"/>
  <c r="S1433" i="2"/>
  <c r="T1433" i="2" s="1"/>
  <c r="S1432" i="2"/>
  <c r="T1432" i="2" s="1"/>
  <c r="S1431" i="2"/>
  <c r="T1431" i="2" s="1"/>
  <c r="S1430" i="2"/>
  <c r="T1430" i="2" s="1"/>
  <c r="S1429" i="2"/>
  <c r="T1429" i="2" s="1"/>
  <c r="S1428" i="2"/>
  <c r="T1428" i="2" s="1"/>
  <c r="S1427" i="2"/>
  <c r="T1427" i="2" s="1"/>
  <c r="S1426" i="2"/>
  <c r="T1426" i="2" s="1"/>
  <c r="S1425" i="2"/>
  <c r="T1425" i="2" s="1"/>
  <c r="S1424" i="2"/>
  <c r="T1424" i="2" s="1"/>
  <c r="S1423" i="2"/>
  <c r="T1423" i="2" s="1"/>
  <c r="S1422" i="2"/>
  <c r="T1422" i="2" s="1"/>
  <c r="S1421" i="2"/>
  <c r="T1421" i="2" s="1"/>
  <c r="S1420" i="2"/>
  <c r="T1420" i="2" s="1"/>
  <c r="S1419" i="2"/>
  <c r="T1419" i="2" s="1"/>
  <c r="S1418" i="2"/>
  <c r="T1418" i="2" s="1"/>
  <c r="S1417" i="2"/>
  <c r="T1417" i="2" s="1"/>
  <c r="S1416" i="2"/>
  <c r="T1416" i="2" s="1"/>
  <c r="S1415" i="2"/>
  <c r="T1415" i="2" s="1"/>
  <c r="S1414" i="2"/>
  <c r="T1414" i="2" s="1"/>
  <c r="S1413" i="2"/>
  <c r="T1413" i="2" s="1"/>
  <c r="S1412" i="2"/>
  <c r="T1412" i="2" s="1"/>
  <c r="S1411" i="2"/>
  <c r="T1411" i="2" s="1"/>
  <c r="S1410" i="2"/>
  <c r="T1410" i="2" s="1"/>
  <c r="S1409" i="2"/>
  <c r="T1409" i="2" s="1"/>
  <c r="S1408" i="2"/>
  <c r="T1408" i="2" s="1"/>
  <c r="S1407" i="2"/>
  <c r="T1407" i="2" s="1"/>
  <c r="S1406" i="2"/>
  <c r="T1406" i="2" s="1"/>
  <c r="S1405" i="2"/>
  <c r="T1405" i="2" s="1"/>
  <c r="S1404" i="2"/>
  <c r="T1404" i="2" s="1"/>
  <c r="S1403" i="2"/>
  <c r="T1403" i="2" s="1"/>
  <c r="S1402" i="2"/>
  <c r="T1402" i="2" s="1"/>
  <c r="S1401" i="2"/>
  <c r="T1401" i="2" s="1"/>
  <c r="S1400" i="2"/>
  <c r="T1400" i="2" s="1"/>
  <c r="S1399" i="2"/>
  <c r="T1399" i="2" s="1"/>
  <c r="S1398" i="2"/>
  <c r="T1398" i="2" s="1"/>
  <c r="S1397" i="2"/>
  <c r="T1397" i="2" s="1"/>
  <c r="S1396" i="2"/>
  <c r="T1396" i="2" s="1"/>
  <c r="S1395" i="2"/>
  <c r="T1395" i="2" s="1"/>
  <c r="S1394" i="2"/>
  <c r="T1394" i="2" s="1"/>
  <c r="S1393" i="2"/>
  <c r="T1393" i="2" s="1"/>
  <c r="S1392" i="2"/>
  <c r="T1392" i="2" s="1"/>
  <c r="S1391" i="2"/>
  <c r="T1391" i="2" s="1"/>
  <c r="S1390" i="2"/>
  <c r="T1390" i="2" s="1"/>
  <c r="S1389" i="2"/>
  <c r="T1389" i="2" s="1"/>
  <c r="S1388" i="2"/>
  <c r="T1388" i="2" s="1"/>
  <c r="S1387" i="2"/>
  <c r="T1387" i="2" s="1"/>
  <c r="S1386" i="2"/>
  <c r="T1386" i="2" s="1"/>
  <c r="S1385" i="2"/>
  <c r="T1385" i="2" s="1"/>
  <c r="S1384" i="2"/>
  <c r="T1384" i="2" s="1"/>
  <c r="S1383" i="2"/>
  <c r="T1383" i="2" s="1"/>
  <c r="S1382" i="2"/>
  <c r="T1382" i="2" s="1"/>
  <c r="S1381" i="2"/>
  <c r="T1381" i="2" s="1"/>
  <c r="S1380" i="2"/>
  <c r="T1380" i="2" s="1"/>
  <c r="S1379" i="2"/>
  <c r="T1379" i="2" s="1"/>
  <c r="S1378" i="2"/>
  <c r="T1378" i="2" s="1"/>
  <c r="S1377" i="2"/>
  <c r="T1377" i="2" s="1"/>
  <c r="S1376" i="2"/>
  <c r="T1376" i="2" s="1"/>
  <c r="S1375" i="2"/>
  <c r="T1375" i="2" s="1"/>
  <c r="S1374" i="2"/>
  <c r="T1374" i="2" s="1"/>
  <c r="S1373" i="2"/>
  <c r="T1373" i="2" s="1"/>
  <c r="S1372" i="2"/>
  <c r="T1372" i="2" s="1"/>
  <c r="S1371" i="2"/>
  <c r="T1371" i="2" s="1"/>
  <c r="S1370" i="2"/>
  <c r="T1370" i="2" s="1"/>
  <c r="S1369" i="2"/>
  <c r="T1369" i="2" s="1"/>
  <c r="S1368" i="2"/>
  <c r="T1368" i="2" s="1"/>
  <c r="S1367" i="2"/>
  <c r="T1367" i="2" s="1"/>
  <c r="S1366" i="2"/>
  <c r="T1366" i="2" s="1"/>
  <c r="S1365" i="2"/>
  <c r="T1365" i="2" s="1"/>
  <c r="S1364" i="2"/>
  <c r="T1364" i="2" s="1"/>
  <c r="S1363" i="2"/>
  <c r="T1363" i="2" s="1"/>
  <c r="S1362" i="2"/>
  <c r="T1362" i="2" s="1"/>
  <c r="S1361" i="2"/>
  <c r="T1361" i="2" s="1"/>
  <c r="S1360" i="2"/>
  <c r="T1360" i="2" s="1"/>
  <c r="S1359" i="2"/>
  <c r="T1359" i="2" s="1"/>
  <c r="S1358" i="2"/>
  <c r="T1358" i="2" s="1"/>
  <c r="S1357" i="2"/>
  <c r="T1357" i="2" s="1"/>
  <c r="S1356" i="2"/>
  <c r="T1356" i="2" s="1"/>
  <c r="S1355" i="2"/>
  <c r="T1355" i="2" s="1"/>
  <c r="S1354" i="2"/>
  <c r="T1354" i="2" s="1"/>
  <c r="S1353" i="2"/>
  <c r="T1353" i="2" s="1"/>
  <c r="S1352" i="2"/>
  <c r="T1352" i="2" s="1"/>
  <c r="S1351" i="2"/>
  <c r="T1351" i="2" s="1"/>
  <c r="S1350" i="2"/>
  <c r="T1350" i="2" s="1"/>
  <c r="S1349" i="2"/>
  <c r="T1349" i="2" s="1"/>
  <c r="S1348" i="2"/>
  <c r="T1348" i="2" s="1"/>
  <c r="S1347" i="2"/>
  <c r="T1347" i="2" s="1"/>
  <c r="S1346" i="2"/>
  <c r="T1346" i="2" s="1"/>
  <c r="S1345" i="2"/>
  <c r="T1345" i="2" s="1"/>
  <c r="S1344" i="2"/>
  <c r="T1344" i="2" s="1"/>
  <c r="S1343" i="2"/>
  <c r="T1343" i="2" s="1"/>
  <c r="S1342" i="2"/>
  <c r="T1342" i="2" s="1"/>
  <c r="S1341" i="2"/>
  <c r="T1341" i="2" s="1"/>
  <c r="S1340" i="2"/>
  <c r="T1340" i="2" s="1"/>
  <c r="S1339" i="2"/>
  <c r="T1339" i="2" s="1"/>
  <c r="S1338" i="2"/>
  <c r="T1338" i="2" s="1"/>
  <c r="S1337" i="2"/>
  <c r="T1337" i="2" s="1"/>
  <c r="S1336" i="2"/>
  <c r="T1336" i="2" s="1"/>
  <c r="S1335" i="2"/>
  <c r="T1335" i="2" s="1"/>
  <c r="S1334" i="2"/>
  <c r="T1334" i="2" s="1"/>
  <c r="S1333" i="2"/>
  <c r="T1333" i="2" s="1"/>
  <c r="S1332" i="2"/>
  <c r="T1332" i="2" s="1"/>
  <c r="S1331" i="2"/>
  <c r="T1331" i="2" s="1"/>
  <c r="S1330" i="2"/>
  <c r="T1330" i="2" s="1"/>
  <c r="S1329" i="2"/>
  <c r="T1329" i="2" s="1"/>
  <c r="S1328" i="2"/>
  <c r="T1328" i="2" s="1"/>
  <c r="S1327" i="2"/>
  <c r="T1327" i="2" s="1"/>
  <c r="S1326" i="2"/>
  <c r="T1326" i="2" s="1"/>
  <c r="S1325" i="2"/>
  <c r="T1325" i="2" s="1"/>
  <c r="S1324" i="2"/>
  <c r="T1324" i="2" s="1"/>
  <c r="S1323" i="2"/>
  <c r="T1323" i="2" s="1"/>
  <c r="S1322" i="2"/>
  <c r="T1322" i="2" s="1"/>
  <c r="S1321" i="2"/>
  <c r="T1321" i="2" s="1"/>
  <c r="S1320" i="2"/>
  <c r="T1320" i="2" s="1"/>
  <c r="S1319" i="2"/>
  <c r="T1319" i="2" s="1"/>
  <c r="S1318" i="2"/>
  <c r="T1318" i="2" s="1"/>
  <c r="S1317" i="2"/>
  <c r="T1317" i="2" s="1"/>
  <c r="S1316" i="2"/>
  <c r="T1316" i="2" s="1"/>
  <c r="S1315" i="2"/>
  <c r="T1315" i="2" s="1"/>
  <c r="S1314" i="2"/>
  <c r="T1314" i="2" s="1"/>
  <c r="S1313" i="2"/>
  <c r="T1313" i="2" s="1"/>
  <c r="S1312" i="2"/>
  <c r="T1312" i="2" s="1"/>
  <c r="S1311" i="2"/>
  <c r="T1311" i="2" s="1"/>
  <c r="S1310" i="2"/>
  <c r="T1310" i="2" s="1"/>
  <c r="S1309" i="2"/>
  <c r="T1309" i="2" s="1"/>
  <c r="S1308" i="2"/>
  <c r="T1308" i="2" s="1"/>
  <c r="S1307" i="2"/>
  <c r="T1307" i="2" s="1"/>
  <c r="S1306" i="2"/>
  <c r="T1306" i="2" s="1"/>
  <c r="S1305" i="2"/>
  <c r="T1305" i="2" s="1"/>
  <c r="S1304" i="2"/>
  <c r="T1304" i="2" s="1"/>
  <c r="S1303" i="2"/>
  <c r="T1303" i="2" s="1"/>
  <c r="S1302" i="2"/>
  <c r="T1302" i="2" s="1"/>
  <c r="S1301" i="2"/>
  <c r="T1301" i="2" s="1"/>
  <c r="S1300" i="2"/>
  <c r="T1300" i="2" s="1"/>
  <c r="S1299" i="2"/>
  <c r="T1299" i="2" s="1"/>
  <c r="S1298" i="2"/>
  <c r="T1298" i="2" s="1"/>
  <c r="S1297" i="2"/>
  <c r="T1297" i="2" s="1"/>
  <c r="S1296" i="2"/>
  <c r="T1296" i="2" s="1"/>
  <c r="S1295" i="2"/>
  <c r="T1295" i="2" s="1"/>
  <c r="S1294" i="2"/>
  <c r="T1294" i="2" s="1"/>
  <c r="S1293" i="2"/>
  <c r="T1293" i="2" s="1"/>
  <c r="S1292" i="2"/>
  <c r="T1292" i="2" s="1"/>
  <c r="S1291" i="2"/>
  <c r="T1291" i="2" s="1"/>
  <c r="S1290" i="2"/>
  <c r="T1290" i="2" s="1"/>
  <c r="S1289" i="2"/>
  <c r="T1289" i="2" s="1"/>
  <c r="S1288" i="2"/>
  <c r="T1288" i="2" s="1"/>
  <c r="S1287" i="2"/>
  <c r="T1287" i="2" s="1"/>
  <c r="S1286" i="2"/>
  <c r="T1286" i="2" s="1"/>
  <c r="S1285" i="2"/>
  <c r="T1285" i="2" s="1"/>
  <c r="S1284" i="2"/>
  <c r="T1284" i="2" s="1"/>
  <c r="S1283" i="2"/>
  <c r="T1283" i="2" s="1"/>
  <c r="S1282" i="2"/>
  <c r="T1282" i="2" s="1"/>
  <c r="S1281" i="2"/>
  <c r="T1281" i="2" s="1"/>
  <c r="S1280" i="2"/>
  <c r="T1280" i="2" s="1"/>
  <c r="S1279" i="2"/>
  <c r="T1279" i="2" s="1"/>
  <c r="S1278" i="2"/>
  <c r="T1278" i="2" s="1"/>
  <c r="S1277" i="2"/>
  <c r="T1277" i="2" s="1"/>
  <c r="S1276" i="2"/>
  <c r="T1276" i="2" s="1"/>
  <c r="S1275" i="2"/>
  <c r="T1275" i="2" s="1"/>
  <c r="S1274" i="2"/>
  <c r="T1274" i="2" s="1"/>
  <c r="S1273" i="2"/>
  <c r="T1273" i="2" s="1"/>
  <c r="S1272" i="2"/>
  <c r="T1272" i="2" s="1"/>
  <c r="S1271" i="2"/>
  <c r="T1271" i="2" s="1"/>
  <c r="S1270" i="2"/>
  <c r="T1270" i="2" s="1"/>
  <c r="S1269" i="2"/>
  <c r="T1269" i="2" s="1"/>
  <c r="S1268" i="2"/>
  <c r="T1268" i="2" s="1"/>
  <c r="S1267" i="2"/>
  <c r="T1267" i="2" s="1"/>
  <c r="S1266" i="2"/>
  <c r="T1266" i="2" s="1"/>
  <c r="S1265" i="2"/>
  <c r="T1265" i="2" s="1"/>
  <c r="S1264" i="2"/>
  <c r="T1264" i="2" s="1"/>
  <c r="S1263" i="2"/>
  <c r="T1263" i="2" s="1"/>
  <c r="S1262" i="2"/>
  <c r="T1262" i="2" s="1"/>
  <c r="S1261" i="2"/>
  <c r="T1261" i="2" s="1"/>
  <c r="S1260" i="2"/>
  <c r="T1260" i="2" s="1"/>
  <c r="S1259" i="2"/>
  <c r="T1259" i="2" s="1"/>
  <c r="S1258" i="2"/>
  <c r="T1258" i="2" s="1"/>
  <c r="S1257" i="2"/>
  <c r="T1257" i="2" s="1"/>
  <c r="S1256" i="2"/>
  <c r="T1256" i="2" s="1"/>
  <c r="S1255" i="2"/>
  <c r="T1255" i="2" s="1"/>
  <c r="S1254" i="2"/>
  <c r="T1254" i="2" s="1"/>
  <c r="S1253" i="2"/>
  <c r="T1253" i="2" s="1"/>
  <c r="S1252" i="2"/>
  <c r="T1252" i="2" s="1"/>
  <c r="S1251" i="2"/>
  <c r="T1251" i="2" s="1"/>
  <c r="S1250" i="2"/>
  <c r="T1250" i="2" s="1"/>
  <c r="S1249" i="2"/>
  <c r="T1249" i="2" s="1"/>
  <c r="S1248" i="2"/>
  <c r="T1248" i="2" s="1"/>
  <c r="S1247" i="2"/>
  <c r="T1247" i="2" s="1"/>
  <c r="S1246" i="2"/>
  <c r="T1246" i="2" s="1"/>
  <c r="S1245" i="2"/>
  <c r="T1245" i="2" s="1"/>
  <c r="S1244" i="2"/>
  <c r="T1244" i="2" s="1"/>
  <c r="S1243" i="2"/>
  <c r="T1243" i="2" s="1"/>
  <c r="S1242" i="2"/>
  <c r="T1242" i="2" s="1"/>
  <c r="S1241" i="2"/>
  <c r="T1241" i="2" s="1"/>
  <c r="S1240" i="2"/>
  <c r="T1240" i="2" s="1"/>
  <c r="S1239" i="2"/>
  <c r="T1239" i="2" s="1"/>
  <c r="S1238" i="2"/>
  <c r="T1238" i="2" s="1"/>
  <c r="S1237" i="2"/>
  <c r="T1237" i="2" s="1"/>
  <c r="S1236" i="2"/>
  <c r="T1236" i="2" s="1"/>
  <c r="S1235" i="2"/>
  <c r="T1235" i="2" s="1"/>
  <c r="S1234" i="2"/>
  <c r="T1234" i="2" s="1"/>
  <c r="S1233" i="2"/>
  <c r="T1233" i="2" s="1"/>
  <c r="S1232" i="2"/>
  <c r="T1232" i="2" s="1"/>
  <c r="S1231" i="2"/>
  <c r="T1231" i="2" s="1"/>
  <c r="S1230" i="2"/>
  <c r="T1230" i="2" s="1"/>
  <c r="S1229" i="2"/>
  <c r="T1229" i="2" s="1"/>
  <c r="S1228" i="2"/>
  <c r="T1228" i="2" s="1"/>
  <c r="S1227" i="2"/>
  <c r="T1227" i="2" s="1"/>
  <c r="S1226" i="2"/>
  <c r="T1226" i="2" s="1"/>
  <c r="S1225" i="2"/>
  <c r="T1225" i="2" s="1"/>
  <c r="S1224" i="2"/>
  <c r="T1224" i="2" s="1"/>
  <c r="S1223" i="2"/>
  <c r="T1223" i="2" s="1"/>
  <c r="S1222" i="2"/>
  <c r="T1222" i="2" s="1"/>
  <c r="S1221" i="2"/>
  <c r="T1221" i="2" s="1"/>
  <c r="S1220" i="2"/>
  <c r="T1220" i="2" s="1"/>
  <c r="S1219" i="2"/>
  <c r="T1219" i="2" s="1"/>
  <c r="S1218" i="2"/>
  <c r="T1218" i="2" s="1"/>
  <c r="S1217" i="2"/>
  <c r="T1217" i="2" s="1"/>
  <c r="S1216" i="2"/>
  <c r="T1216" i="2" s="1"/>
  <c r="S1215" i="2"/>
  <c r="T1215" i="2" s="1"/>
  <c r="S1214" i="2"/>
  <c r="T1214" i="2" s="1"/>
  <c r="S1213" i="2"/>
  <c r="T1213" i="2" s="1"/>
  <c r="S1212" i="2"/>
  <c r="T1212" i="2" s="1"/>
  <c r="S1211" i="2"/>
  <c r="T1211" i="2" s="1"/>
  <c r="S1210" i="2"/>
  <c r="T1210" i="2" s="1"/>
  <c r="S1209" i="2"/>
  <c r="T1209" i="2" s="1"/>
  <c r="S1208" i="2"/>
  <c r="T1208" i="2" s="1"/>
  <c r="S1207" i="2"/>
  <c r="T1207" i="2" s="1"/>
  <c r="S1206" i="2"/>
  <c r="T1206" i="2" s="1"/>
  <c r="S1205" i="2"/>
  <c r="T1205" i="2" s="1"/>
  <c r="S1204" i="2"/>
  <c r="T1204" i="2" s="1"/>
  <c r="S1203" i="2"/>
  <c r="T1203" i="2" s="1"/>
  <c r="S1202" i="2"/>
  <c r="T1202" i="2" s="1"/>
  <c r="S1201" i="2"/>
  <c r="T1201" i="2" s="1"/>
  <c r="S1200" i="2"/>
  <c r="T1200" i="2" s="1"/>
  <c r="S1199" i="2"/>
  <c r="T1199" i="2" s="1"/>
  <c r="S1198" i="2"/>
  <c r="T1198" i="2" s="1"/>
  <c r="S1197" i="2"/>
  <c r="T1197" i="2" s="1"/>
  <c r="S1196" i="2"/>
  <c r="T1196" i="2" s="1"/>
  <c r="S1195" i="2"/>
  <c r="T1195" i="2" s="1"/>
  <c r="S1194" i="2"/>
  <c r="T1194" i="2" s="1"/>
  <c r="S1193" i="2"/>
  <c r="T1193" i="2" s="1"/>
  <c r="S1192" i="2"/>
  <c r="T1192" i="2" s="1"/>
  <c r="S1191" i="2"/>
  <c r="T1191" i="2" s="1"/>
  <c r="S1190" i="2"/>
  <c r="T1190" i="2" s="1"/>
  <c r="S1189" i="2"/>
  <c r="T1189" i="2" s="1"/>
  <c r="S1188" i="2"/>
  <c r="T1188" i="2" s="1"/>
  <c r="S1187" i="2"/>
  <c r="T1187" i="2" s="1"/>
  <c r="S1186" i="2"/>
  <c r="T1186" i="2" s="1"/>
  <c r="S1185" i="2"/>
  <c r="T1185" i="2" s="1"/>
  <c r="S1184" i="2"/>
  <c r="T1184" i="2" s="1"/>
  <c r="S1183" i="2"/>
  <c r="T1183" i="2" s="1"/>
  <c r="S1182" i="2"/>
  <c r="T1182" i="2" s="1"/>
  <c r="S1181" i="2"/>
  <c r="T1181" i="2" s="1"/>
  <c r="S1180" i="2"/>
  <c r="T1180" i="2" s="1"/>
  <c r="S1179" i="2"/>
  <c r="T1179" i="2" s="1"/>
  <c r="S1178" i="2"/>
  <c r="T1178" i="2" s="1"/>
  <c r="S1177" i="2"/>
  <c r="T1177" i="2" s="1"/>
  <c r="S1176" i="2"/>
  <c r="T1176" i="2" s="1"/>
  <c r="S1175" i="2"/>
  <c r="T1175" i="2" s="1"/>
  <c r="S1174" i="2"/>
  <c r="T1174" i="2" s="1"/>
  <c r="S1173" i="2"/>
  <c r="T1173" i="2" s="1"/>
  <c r="S1172" i="2"/>
  <c r="T1172" i="2" s="1"/>
  <c r="S1171" i="2"/>
  <c r="T1171" i="2" s="1"/>
  <c r="S1170" i="2"/>
  <c r="T1170" i="2" s="1"/>
  <c r="S1169" i="2"/>
  <c r="T1169" i="2" s="1"/>
  <c r="S1168" i="2"/>
  <c r="T1168" i="2" s="1"/>
  <c r="S1167" i="2"/>
  <c r="T1167" i="2" s="1"/>
  <c r="S1166" i="2"/>
  <c r="T1166" i="2" s="1"/>
  <c r="S1165" i="2"/>
  <c r="T1165" i="2" s="1"/>
  <c r="S1164" i="2"/>
  <c r="T1164" i="2" s="1"/>
  <c r="S1163" i="2"/>
  <c r="T1163" i="2" s="1"/>
  <c r="S1162" i="2"/>
  <c r="T1162" i="2" s="1"/>
  <c r="S1161" i="2"/>
  <c r="T1161" i="2" s="1"/>
  <c r="S1160" i="2"/>
  <c r="T1160" i="2" s="1"/>
  <c r="S1159" i="2"/>
  <c r="T1159" i="2" s="1"/>
  <c r="S1158" i="2"/>
  <c r="T1158" i="2" s="1"/>
  <c r="S1157" i="2"/>
  <c r="T1157" i="2" s="1"/>
  <c r="S1156" i="2"/>
  <c r="T1156" i="2" s="1"/>
  <c r="S1155" i="2"/>
  <c r="T1155" i="2" s="1"/>
  <c r="S1154" i="2"/>
  <c r="T1154" i="2" s="1"/>
  <c r="S1153" i="2"/>
  <c r="T1153" i="2" s="1"/>
  <c r="S1152" i="2"/>
  <c r="T1152" i="2" s="1"/>
  <c r="S1151" i="2"/>
  <c r="T1151" i="2" s="1"/>
  <c r="S1150" i="2"/>
  <c r="T1150" i="2" s="1"/>
  <c r="S1149" i="2"/>
  <c r="T1149" i="2" s="1"/>
  <c r="S1148" i="2"/>
  <c r="T1148" i="2" s="1"/>
  <c r="S1147" i="2"/>
  <c r="T1147" i="2" s="1"/>
  <c r="S1146" i="2"/>
  <c r="T1146" i="2" s="1"/>
  <c r="S1145" i="2"/>
  <c r="T1145" i="2" s="1"/>
  <c r="S1144" i="2"/>
  <c r="T1144" i="2" s="1"/>
  <c r="S1143" i="2"/>
  <c r="T1143" i="2" s="1"/>
  <c r="S1142" i="2"/>
  <c r="T1142" i="2" s="1"/>
  <c r="S1141" i="2"/>
  <c r="T1141" i="2" s="1"/>
  <c r="S1140" i="2"/>
  <c r="T1140" i="2" s="1"/>
  <c r="S1139" i="2"/>
  <c r="T1139" i="2" s="1"/>
  <c r="S1138" i="2"/>
  <c r="T1138" i="2" s="1"/>
  <c r="S1137" i="2"/>
  <c r="T1137" i="2" s="1"/>
  <c r="S1136" i="2"/>
  <c r="T1136" i="2" s="1"/>
  <c r="S1135" i="2"/>
  <c r="T1135" i="2" s="1"/>
  <c r="S1134" i="2"/>
  <c r="T1134" i="2" s="1"/>
  <c r="S1133" i="2"/>
  <c r="T1133" i="2" s="1"/>
  <c r="S1132" i="2"/>
  <c r="T1132" i="2" s="1"/>
  <c r="S1131" i="2"/>
  <c r="T1131" i="2" s="1"/>
  <c r="S1130" i="2"/>
  <c r="T1130" i="2" s="1"/>
  <c r="S1129" i="2"/>
  <c r="T1129" i="2" s="1"/>
  <c r="S1128" i="2"/>
  <c r="T1128" i="2" s="1"/>
  <c r="S1127" i="2"/>
  <c r="T1127" i="2" s="1"/>
  <c r="S1126" i="2"/>
  <c r="T1126" i="2" s="1"/>
  <c r="S1125" i="2"/>
  <c r="T1125" i="2" s="1"/>
  <c r="S1124" i="2"/>
  <c r="T1124" i="2" s="1"/>
  <c r="S1123" i="2"/>
  <c r="T1123" i="2" s="1"/>
  <c r="S1122" i="2"/>
  <c r="T1122" i="2" s="1"/>
  <c r="S1121" i="2"/>
  <c r="T1121" i="2" s="1"/>
  <c r="S1120" i="2"/>
  <c r="T1120" i="2" s="1"/>
  <c r="S1119" i="2"/>
  <c r="T1119" i="2" s="1"/>
  <c r="S1118" i="2"/>
  <c r="T1118" i="2" s="1"/>
  <c r="S1117" i="2"/>
  <c r="T1117" i="2" s="1"/>
  <c r="S1116" i="2"/>
  <c r="T1116" i="2" s="1"/>
  <c r="S1115" i="2"/>
  <c r="T1115" i="2" s="1"/>
  <c r="S1114" i="2"/>
  <c r="T1114" i="2" s="1"/>
  <c r="S1113" i="2"/>
  <c r="T1113" i="2" s="1"/>
  <c r="S1112" i="2"/>
  <c r="T1112" i="2" s="1"/>
  <c r="S1111" i="2"/>
  <c r="T1111" i="2" s="1"/>
  <c r="S1110" i="2"/>
  <c r="T1110" i="2" s="1"/>
  <c r="S1109" i="2"/>
  <c r="T1109" i="2" s="1"/>
  <c r="S1108" i="2"/>
  <c r="T1108" i="2" s="1"/>
  <c r="S1107" i="2"/>
  <c r="T1107" i="2" s="1"/>
  <c r="S1106" i="2"/>
  <c r="T1106" i="2" s="1"/>
  <c r="S1105" i="2"/>
  <c r="T1105" i="2" s="1"/>
  <c r="S1104" i="2"/>
  <c r="T1104" i="2" s="1"/>
  <c r="S1103" i="2"/>
  <c r="T1103" i="2" s="1"/>
  <c r="S1102" i="2"/>
  <c r="T1102" i="2" s="1"/>
  <c r="S1101" i="2"/>
  <c r="T1101" i="2" s="1"/>
  <c r="S1100" i="2"/>
  <c r="T1100" i="2" s="1"/>
  <c r="S1099" i="2"/>
  <c r="T1099" i="2" s="1"/>
  <c r="S1098" i="2"/>
  <c r="T1098" i="2" s="1"/>
  <c r="S1097" i="2"/>
  <c r="T1097" i="2" s="1"/>
  <c r="S1096" i="2"/>
  <c r="T1096" i="2" s="1"/>
  <c r="S1095" i="2"/>
  <c r="T1095" i="2" s="1"/>
  <c r="S1094" i="2"/>
  <c r="T1094" i="2" s="1"/>
  <c r="S1093" i="2"/>
  <c r="T1093" i="2" s="1"/>
  <c r="S1092" i="2"/>
  <c r="T1092" i="2" s="1"/>
  <c r="S1091" i="2"/>
  <c r="T1091" i="2" s="1"/>
  <c r="S1090" i="2"/>
  <c r="T1090" i="2" s="1"/>
  <c r="S1089" i="2"/>
  <c r="T1089" i="2" s="1"/>
  <c r="S1088" i="2"/>
  <c r="T1088" i="2" s="1"/>
  <c r="S1087" i="2"/>
  <c r="T1087" i="2" s="1"/>
  <c r="S1086" i="2"/>
  <c r="T1086" i="2" s="1"/>
  <c r="S1085" i="2"/>
  <c r="T1085" i="2" s="1"/>
  <c r="S1084" i="2"/>
  <c r="T1084" i="2" s="1"/>
  <c r="S1083" i="2"/>
  <c r="T1083" i="2" s="1"/>
  <c r="S1082" i="2"/>
  <c r="T1082" i="2" s="1"/>
  <c r="S1081" i="2"/>
  <c r="T1081" i="2" s="1"/>
  <c r="S1080" i="2"/>
  <c r="T1080" i="2" s="1"/>
  <c r="S1079" i="2"/>
  <c r="T1079" i="2" s="1"/>
  <c r="S1078" i="2"/>
  <c r="T1078" i="2" s="1"/>
  <c r="S1077" i="2"/>
  <c r="T1077" i="2" s="1"/>
  <c r="S1076" i="2"/>
  <c r="T1076" i="2" s="1"/>
  <c r="S1075" i="2"/>
  <c r="T1075" i="2" s="1"/>
  <c r="S1074" i="2"/>
  <c r="T1074" i="2" s="1"/>
  <c r="S1073" i="2"/>
  <c r="T1073" i="2" s="1"/>
  <c r="S1072" i="2"/>
  <c r="T1072" i="2" s="1"/>
  <c r="S1071" i="2"/>
  <c r="T1071" i="2" s="1"/>
  <c r="S1070" i="2"/>
  <c r="T1070" i="2" s="1"/>
  <c r="S1069" i="2"/>
  <c r="T1069" i="2" s="1"/>
  <c r="S1068" i="2"/>
  <c r="T1068" i="2" s="1"/>
  <c r="S1067" i="2"/>
  <c r="T1067" i="2" s="1"/>
  <c r="S1066" i="2"/>
  <c r="T1066" i="2" s="1"/>
  <c r="S1065" i="2"/>
  <c r="T1065" i="2" s="1"/>
  <c r="S1064" i="2"/>
  <c r="T1064" i="2" s="1"/>
  <c r="S1063" i="2"/>
  <c r="T1063" i="2" s="1"/>
  <c r="S1062" i="2"/>
  <c r="T1062" i="2" s="1"/>
  <c r="S1061" i="2"/>
  <c r="T1061" i="2" s="1"/>
  <c r="S1060" i="2"/>
  <c r="T1060" i="2" s="1"/>
  <c r="S1059" i="2"/>
  <c r="T1059" i="2" s="1"/>
  <c r="S1058" i="2"/>
  <c r="T1058" i="2" s="1"/>
  <c r="S1057" i="2"/>
  <c r="T1057" i="2" s="1"/>
  <c r="S1056" i="2"/>
  <c r="T1056" i="2" s="1"/>
  <c r="S1055" i="2"/>
  <c r="T1055" i="2" s="1"/>
  <c r="S1054" i="2"/>
  <c r="T1054" i="2" s="1"/>
  <c r="S1053" i="2"/>
  <c r="T1053" i="2" s="1"/>
  <c r="S1052" i="2"/>
  <c r="T1052" i="2" s="1"/>
  <c r="S1051" i="2"/>
  <c r="T1051" i="2" s="1"/>
  <c r="S1050" i="2"/>
  <c r="T1050" i="2" s="1"/>
  <c r="S1049" i="2"/>
  <c r="T1049" i="2" s="1"/>
  <c r="S1048" i="2"/>
  <c r="T1048" i="2" s="1"/>
  <c r="S1047" i="2"/>
  <c r="T1047" i="2" s="1"/>
  <c r="S1046" i="2"/>
  <c r="T1046" i="2" s="1"/>
  <c r="S1045" i="2"/>
  <c r="T1045" i="2" s="1"/>
  <c r="S1044" i="2"/>
  <c r="T1044" i="2" s="1"/>
  <c r="S1043" i="2"/>
  <c r="T1043" i="2" s="1"/>
  <c r="S1042" i="2"/>
  <c r="T1042" i="2" s="1"/>
  <c r="S1041" i="2"/>
  <c r="T1041" i="2" s="1"/>
  <c r="S1040" i="2"/>
  <c r="T1040" i="2" s="1"/>
  <c r="S1039" i="2"/>
  <c r="T1039" i="2" s="1"/>
  <c r="S1038" i="2"/>
  <c r="T1038" i="2" s="1"/>
  <c r="S1037" i="2"/>
  <c r="T1037" i="2" s="1"/>
  <c r="S1036" i="2"/>
  <c r="T1036" i="2" s="1"/>
  <c r="S1035" i="2"/>
  <c r="T1035" i="2" s="1"/>
  <c r="S1034" i="2"/>
  <c r="T1034" i="2" s="1"/>
  <c r="S1033" i="2"/>
  <c r="T1033" i="2" s="1"/>
  <c r="S1032" i="2"/>
  <c r="T1032" i="2" s="1"/>
  <c r="S1031" i="2"/>
  <c r="T1031" i="2" s="1"/>
  <c r="S1030" i="2"/>
  <c r="T1030" i="2" s="1"/>
  <c r="S1029" i="2"/>
  <c r="T1029" i="2" s="1"/>
  <c r="S1028" i="2"/>
  <c r="T1028" i="2" s="1"/>
  <c r="S1027" i="2"/>
  <c r="T1027" i="2" s="1"/>
  <c r="S1026" i="2"/>
  <c r="T1026" i="2" s="1"/>
  <c r="S1025" i="2"/>
  <c r="T1025" i="2" s="1"/>
  <c r="S1024" i="2"/>
  <c r="T1024" i="2" s="1"/>
  <c r="S1023" i="2"/>
  <c r="T1023" i="2" s="1"/>
  <c r="S1022" i="2"/>
  <c r="T1022" i="2" s="1"/>
  <c r="S1021" i="2"/>
  <c r="T1021" i="2" s="1"/>
  <c r="S1020" i="2"/>
  <c r="T1020" i="2" s="1"/>
  <c r="S1019" i="2"/>
  <c r="T1019" i="2" s="1"/>
  <c r="S1018" i="2"/>
  <c r="T1018" i="2" s="1"/>
  <c r="S1017" i="2"/>
  <c r="T1017" i="2" s="1"/>
  <c r="S1016" i="2"/>
  <c r="T1016" i="2" s="1"/>
  <c r="S1015" i="2"/>
  <c r="T1015" i="2" s="1"/>
  <c r="S1014" i="2"/>
  <c r="T1014" i="2" s="1"/>
  <c r="S1013" i="2"/>
  <c r="T1013" i="2" s="1"/>
  <c r="S1012" i="2"/>
  <c r="T1012" i="2" s="1"/>
  <c r="S1011" i="2"/>
  <c r="T1011" i="2" s="1"/>
  <c r="S1010" i="2"/>
  <c r="T1010" i="2" s="1"/>
  <c r="S1009" i="2"/>
  <c r="T1009" i="2" s="1"/>
  <c r="S1008" i="2"/>
  <c r="T1008" i="2" s="1"/>
  <c r="S1007" i="2"/>
  <c r="T1007" i="2" s="1"/>
  <c r="S1006" i="2"/>
  <c r="T1006" i="2" s="1"/>
  <c r="S1005" i="2"/>
  <c r="T1005" i="2" s="1"/>
  <c r="S1004" i="2"/>
  <c r="T1004" i="2" s="1"/>
  <c r="S1003" i="2"/>
  <c r="T1003" i="2" s="1"/>
  <c r="S1002" i="2"/>
  <c r="T1002" i="2" s="1"/>
  <c r="S1001" i="2"/>
  <c r="T1001" i="2" s="1"/>
  <c r="S1000" i="2"/>
  <c r="T1000" i="2" s="1"/>
  <c r="S999" i="2"/>
  <c r="T999" i="2" s="1"/>
  <c r="S998" i="2"/>
  <c r="T998" i="2" s="1"/>
  <c r="S997" i="2"/>
  <c r="T997" i="2" s="1"/>
  <c r="S996" i="2"/>
  <c r="T996" i="2" s="1"/>
  <c r="S995" i="2"/>
  <c r="T995" i="2" s="1"/>
  <c r="S994" i="2"/>
  <c r="T994" i="2" s="1"/>
  <c r="S993" i="2"/>
  <c r="T993" i="2" s="1"/>
  <c r="S992" i="2"/>
  <c r="T992" i="2" s="1"/>
  <c r="S991" i="2"/>
  <c r="T991" i="2" s="1"/>
  <c r="S990" i="2"/>
  <c r="T990" i="2" s="1"/>
  <c r="S989" i="2"/>
  <c r="T989" i="2" s="1"/>
  <c r="S988" i="2"/>
  <c r="T988" i="2" s="1"/>
  <c r="S987" i="2"/>
  <c r="T987" i="2" s="1"/>
  <c r="S986" i="2"/>
  <c r="T986" i="2" s="1"/>
  <c r="S985" i="2"/>
  <c r="T985" i="2" s="1"/>
  <c r="S984" i="2"/>
  <c r="T984" i="2" s="1"/>
  <c r="S983" i="2"/>
  <c r="T983" i="2" s="1"/>
  <c r="S982" i="2"/>
  <c r="T982" i="2" s="1"/>
  <c r="S981" i="2"/>
  <c r="T981" i="2" s="1"/>
  <c r="S980" i="2"/>
  <c r="T980" i="2" s="1"/>
  <c r="S979" i="2"/>
  <c r="T979" i="2" s="1"/>
  <c r="S978" i="2"/>
  <c r="T978" i="2" s="1"/>
  <c r="S977" i="2"/>
  <c r="T977" i="2" s="1"/>
  <c r="S976" i="2"/>
  <c r="T976" i="2" s="1"/>
  <c r="S975" i="2"/>
  <c r="T975" i="2" s="1"/>
  <c r="S974" i="2"/>
  <c r="T974" i="2" s="1"/>
  <c r="S973" i="2"/>
  <c r="T973" i="2" s="1"/>
  <c r="S972" i="2"/>
  <c r="T972" i="2" s="1"/>
  <c r="S971" i="2"/>
  <c r="T971" i="2" s="1"/>
  <c r="S970" i="2"/>
  <c r="T970" i="2" s="1"/>
  <c r="S969" i="2"/>
  <c r="T969" i="2" s="1"/>
  <c r="S968" i="2"/>
  <c r="T968" i="2" s="1"/>
  <c r="S967" i="2"/>
  <c r="T967" i="2" s="1"/>
  <c r="S966" i="2"/>
  <c r="T966" i="2" s="1"/>
  <c r="S965" i="2"/>
  <c r="T965" i="2" s="1"/>
  <c r="S964" i="2"/>
  <c r="T964" i="2" s="1"/>
  <c r="S963" i="2"/>
  <c r="T963" i="2" s="1"/>
  <c r="S962" i="2"/>
  <c r="T962" i="2" s="1"/>
  <c r="S961" i="2"/>
  <c r="T961" i="2" s="1"/>
  <c r="S960" i="2"/>
  <c r="T960" i="2" s="1"/>
  <c r="S959" i="2"/>
  <c r="T959" i="2" s="1"/>
  <c r="S958" i="2"/>
  <c r="T958" i="2" s="1"/>
  <c r="S957" i="2"/>
  <c r="T957" i="2" s="1"/>
  <c r="S956" i="2"/>
  <c r="T956" i="2" s="1"/>
  <c r="S955" i="2"/>
  <c r="T955" i="2" s="1"/>
  <c r="S954" i="2"/>
  <c r="T954" i="2" s="1"/>
  <c r="S953" i="2"/>
  <c r="T953" i="2" s="1"/>
  <c r="S952" i="2"/>
  <c r="T952" i="2" s="1"/>
  <c r="S951" i="2"/>
  <c r="T951" i="2" s="1"/>
  <c r="S950" i="2"/>
  <c r="T950" i="2" s="1"/>
  <c r="S949" i="2"/>
  <c r="T949" i="2" s="1"/>
  <c r="S948" i="2"/>
  <c r="T948" i="2" s="1"/>
  <c r="S947" i="2"/>
  <c r="T947" i="2" s="1"/>
  <c r="S946" i="2"/>
  <c r="T946" i="2" s="1"/>
  <c r="S945" i="2"/>
  <c r="T945" i="2" s="1"/>
  <c r="S944" i="2"/>
  <c r="T944" i="2" s="1"/>
  <c r="S943" i="2"/>
  <c r="T943" i="2" s="1"/>
  <c r="S942" i="2"/>
  <c r="T942" i="2" s="1"/>
  <c r="S941" i="2"/>
  <c r="T941" i="2" s="1"/>
  <c r="S940" i="2"/>
  <c r="T940" i="2" s="1"/>
  <c r="S939" i="2"/>
  <c r="T939" i="2" s="1"/>
  <c r="S938" i="2"/>
  <c r="T938" i="2" s="1"/>
  <c r="S937" i="2"/>
  <c r="T937" i="2" s="1"/>
  <c r="S936" i="2"/>
  <c r="T936" i="2" s="1"/>
  <c r="S935" i="2"/>
  <c r="T935" i="2" s="1"/>
  <c r="S934" i="2"/>
  <c r="T934" i="2" s="1"/>
  <c r="S933" i="2"/>
  <c r="T933" i="2" s="1"/>
  <c r="S932" i="2"/>
  <c r="T932" i="2" s="1"/>
  <c r="S931" i="2"/>
  <c r="T931" i="2" s="1"/>
  <c r="S930" i="2"/>
  <c r="T930" i="2" s="1"/>
  <c r="S929" i="2"/>
  <c r="T929" i="2" s="1"/>
  <c r="S928" i="2"/>
  <c r="T928" i="2" s="1"/>
  <c r="S927" i="2"/>
  <c r="T927" i="2" s="1"/>
  <c r="S926" i="2"/>
  <c r="T926" i="2" s="1"/>
  <c r="S925" i="2"/>
  <c r="T925" i="2" s="1"/>
  <c r="S924" i="2"/>
  <c r="T924" i="2" s="1"/>
  <c r="S923" i="2"/>
  <c r="T923" i="2" s="1"/>
  <c r="S922" i="2"/>
  <c r="T922" i="2" s="1"/>
  <c r="S921" i="2"/>
  <c r="T921" i="2" s="1"/>
  <c r="S920" i="2"/>
  <c r="T920" i="2" s="1"/>
  <c r="S919" i="2"/>
  <c r="T919" i="2" s="1"/>
  <c r="S918" i="2"/>
  <c r="T918" i="2" s="1"/>
  <c r="S917" i="2"/>
  <c r="T917" i="2" s="1"/>
  <c r="S916" i="2"/>
  <c r="T916" i="2" s="1"/>
  <c r="S915" i="2"/>
  <c r="T915" i="2" s="1"/>
  <c r="S914" i="2"/>
  <c r="T914" i="2" s="1"/>
  <c r="S913" i="2"/>
  <c r="T913" i="2" s="1"/>
  <c r="S912" i="2"/>
  <c r="T912" i="2" s="1"/>
  <c r="S911" i="2"/>
  <c r="T911" i="2" s="1"/>
  <c r="S910" i="2"/>
  <c r="T910" i="2" s="1"/>
  <c r="S909" i="2"/>
  <c r="T909" i="2" s="1"/>
  <c r="S908" i="2"/>
  <c r="T908" i="2" s="1"/>
  <c r="S907" i="2"/>
  <c r="T907" i="2" s="1"/>
  <c r="S906" i="2"/>
  <c r="T906" i="2" s="1"/>
  <c r="S905" i="2"/>
  <c r="T905" i="2" s="1"/>
  <c r="S904" i="2"/>
  <c r="T904" i="2" s="1"/>
  <c r="S903" i="2"/>
  <c r="T903" i="2" s="1"/>
  <c r="S902" i="2"/>
  <c r="T902" i="2" s="1"/>
  <c r="S901" i="2"/>
  <c r="T901" i="2" s="1"/>
  <c r="S900" i="2"/>
  <c r="T900" i="2" s="1"/>
  <c r="S899" i="2"/>
  <c r="T899" i="2" s="1"/>
  <c r="S898" i="2"/>
  <c r="T898" i="2" s="1"/>
  <c r="S897" i="2"/>
  <c r="T897" i="2" s="1"/>
  <c r="S896" i="2"/>
  <c r="T896" i="2" s="1"/>
  <c r="S895" i="2"/>
  <c r="T895" i="2" s="1"/>
  <c r="S894" i="2"/>
  <c r="T894" i="2" s="1"/>
  <c r="S893" i="2"/>
  <c r="T893" i="2" s="1"/>
  <c r="S892" i="2"/>
  <c r="T892" i="2" s="1"/>
  <c r="S891" i="2"/>
  <c r="T891" i="2" s="1"/>
  <c r="S890" i="2"/>
  <c r="T890" i="2" s="1"/>
  <c r="S889" i="2"/>
  <c r="T889" i="2" s="1"/>
  <c r="S888" i="2"/>
  <c r="T888" i="2" s="1"/>
  <c r="S887" i="2"/>
  <c r="T887" i="2" s="1"/>
  <c r="S886" i="2"/>
  <c r="T886" i="2" s="1"/>
  <c r="S885" i="2"/>
  <c r="T885" i="2" s="1"/>
  <c r="S884" i="2"/>
  <c r="T884" i="2" s="1"/>
  <c r="S883" i="2"/>
  <c r="T883" i="2" s="1"/>
  <c r="S882" i="2"/>
  <c r="T882" i="2" s="1"/>
  <c r="S881" i="2"/>
  <c r="T881" i="2" s="1"/>
  <c r="S880" i="2"/>
  <c r="T880" i="2" s="1"/>
  <c r="S879" i="2"/>
  <c r="T879" i="2" s="1"/>
  <c r="S878" i="2"/>
  <c r="T878" i="2" s="1"/>
  <c r="S877" i="2"/>
  <c r="T877" i="2" s="1"/>
  <c r="S876" i="2"/>
  <c r="T876" i="2" s="1"/>
  <c r="S875" i="2"/>
  <c r="T875" i="2" s="1"/>
  <c r="S874" i="2"/>
  <c r="T874" i="2" s="1"/>
  <c r="S873" i="2"/>
  <c r="T873" i="2" s="1"/>
  <c r="S872" i="2"/>
  <c r="T872" i="2" s="1"/>
  <c r="S871" i="2"/>
  <c r="T871" i="2" s="1"/>
  <c r="S870" i="2"/>
  <c r="T870" i="2" s="1"/>
  <c r="S869" i="2"/>
  <c r="T869" i="2" s="1"/>
  <c r="S868" i="2"/>
  <c r="T868" i="2" s="1"/>
  <c r="S867" i="2"/>
  <c r="T867" i="2" s="1"/>
  <c r="S866" i="2"/>
  <c r="T866" i="2" s="1"/>
  <c r="S865" i="2"/>
  <c r="T865" i="2" s="1"/>
  <c r="S864" i="2"/>
  <c r="T864" i="2" s="1"/>
  <c r="S863" i="2"/>
  <c r="T863" i="2" s="1"/>
  <c r="S862" i="2"/>
  <c r="T862" i="2" s="1"/>
  <c r="S861" i="2"/>
  <c r="T861" i="2" s="1"/>
  <c r="S860" i="2"/>
  <c r="T860" i="2" s="1"/>
  <c r="S859" i="2"/>
  <c r="T859" i="2" s="1"/>
  <c r="S858" i="2"/>
  <c r="T858" i="2" s="1"/>
  <c r="S857" i="2"/>
  <c r="T857" i="2" s="1"/>
  <c r="S856" i="2"/>
  <c r="T856" i="2" s="1"/>
  <c r="S855" i="2"/>
  <c r="T855" i="2" s="1"/>
  <c r="S854" i="2"/>
  <c r="T854" i="2" s="1"/>
  <c r="S853" i="2"/>
  <c r="T853" i="2" s="1"/>
  <c r="S852" i="2"/>
  <c r="T852" i="2" s="1"/>
  <c r="S851" i="2"/>
  <c r="T851" i="2" s="1"/>
  <c r="S850" i="2"/>
  <c r="T850" i="2" s="1"/>
  <c r="S849" i="2"/>
  <c r="T849" i="2" s="1"/>
  <c r="S848" i="2"/>
  <c r="T848" i="2" s="1"/>
  <c r="S847" i="2"/>
  <c r="T847" i="2" s="1"/>
  <c r="S846" i="2"/>
  <c r="T846" i="2" s="1"/>
  <c r="S845" i="2"/>
  <c r="T845" i="2" s="1"/>
  <c r="S844" i="2"/>
  <c r="T844" i="2" s="1"/>
  <c r="S843" i="2"/>
  <c r="T843" i="2" s="1"/>
  <c r="S842" i="2"/>
  <c r="T842" i="2" s="1"/>
  <c r="S841" i="2"/>
  <c r="T841" i="2" s="1"/>
  <c r="S840" i="2"/>
  <c r="T840" i="2" s="1"/>
  <c r="S839" i="2"/>
  <c r="T839" i="2" s="1"/>
  <c r="S838" i="2"/>
  <c r="T838" i="2" s="1"/>
  <c r="S837" i="2"/>
  <c r="T837" i="2" s="1"/>
  <c r="S836" i="2"/>
  <c r="T836" i="2" s="1"/>
  <c r="S835" i="2"/>
  <c r="T835" i="2" s="1"/>
  <c r="S834" i="2"/>
  <c r="T834" i="2" s="1"/>
  <c r="S833" i="2"/>
  <c r="T833" i="2" s="1"/>
  <c r="S832" i="2"/>
  <c r="T832" i="2" s="1"/>
  <c r="S831" i="2"/>
  <c r="T831" i="2" s="1"/>
  <c r="S830" i="2"/>
  <c r="T830" i="2" s="1"/>
  <c r="S829" i="2"/>
  <c r="T829" i="2" s="1"/>
  <c r="S828" i="2"/>
  <c r="T828" i="2" s="1"/>
  <c r="S827" i="2"/>
  <c r="T827" i="2" s="1"/>
  <c r="S826" i="2"/>
  <c r="T826" i="2" s="1"/>
  <c r="S825" i="2"/>
  <c r="T825" i="2" s="1"/>
  <c r="S824" i="2"/>
  <c r="T824" i="2" s="1"/>
  <c r="S823" i="2"/>
  <c r="T823" i="2" s="1"/>
  <c r="S822" i="2"/>
  <c r="T822" i="2" s="1"/>
  <c r="S821" i="2"/>
  <c r="T821" i="2" s="1"/>
  <c r="S820" i="2"/>
  <c r="T820" i="2" s="1"/>
  <c r="S819" i="2"/>
  <c r="T819" i="2" s="1"/>
  <c r="S818" i="2"/>
  <c r="T818" i="2" s="1"/>
  <c r="S817" i="2"/>
  <c r="T817" i="2" s="1"/>
  <c r="S816" i="2"/>
  <c r="T816" i="2" s="1"/>
  <c r="S815" i="2"/>
  <c r="T815" i="2" s="1"/>
  <c r="S814" i="2"/>
  <c r="T814" i="2" s="1"/>
  <c r="S813" i="2"/>
  <c r="T813" i="2" s="1"/>
  <c r="S812" i="2"/>
  <c r="T812" i="2" s="1"/>
  <c r="S811" i="2"/>
  <c r="T811" i="2" s="1"/>
  <c r="S810" i="2"/>
  <c r="T810" i="2" s="1"/>
  <c r="S809" i="2"/>
  <c r="T809" i="2" s="1"/>
  <c r="S808" i="2"/>
  <c r="T808" i="2" s="1"/>
  <c r="S807" i="2"/>
  <c r="T807" i="2" s="1"/>
  <c r="S806" i="2"/>
  <c r="T806" i="2" s="1"/>
  <c r="S805" i="2"/>
  <c r="T805" i="2" s="1"/>
  <c r="S804" i="2"/>
  <c r="T804" i="2" s="1"/>
  <c r="S803" i="2"/>
  <c r="T803" i="2" s="1"/>
  <c r="S802" i="2"/>
  <c r="T802" i="2" s="1"/>
  <c r="S801" i="2"/>
  <c r="T801" i="2" s="1"/>
  <c r="S800" i="2"/>
  <c r="T800" i="2" s="1"/>
  <c r="S799" i="2"/>
  <c r="T799" i="2" s="1"/>
  <c r="S798" i="2"/>
  <c r="T798" i="2" s="1"/>
  <c r="S797" i="2"/>
  <c r="T797" i="2" s="1"/>
  <c r="S796" i="2"/>
  <c r="T796" i="2" s="1"/>
  <c r="S795" i="2"/>
  <c r="T795" i="2" s="1"/>
  <c r="S794" i="2"/>
  <c r="T794" i="2" s="1"/>
  <c r="S793" i="2"/>
  <c r="T793" i="2" s="1"/>
  <c r="S792" i="2"/>
  <c r="T792" i="2" s="1"/>
  <c r="S791" i="2"/>
  <c r="T791" i="2" s="1"/>
  <c r="S790" i="2"/>
  <c r="T790" i="2" s="1"/>
  <c r="S789" i="2"/>
  <c r="T789" i="2" s="1"/>
  <c r="S788" i="2"/>
  <c r="T788" i="2" s="1"/>
  <c r="S787" i="2"/>
  <c r="T787" i="2" s="1"/>
  <c r="S786" i="2"/>
  <c r="T786" i="2" s="1"/>
  <c r="S785" i="2"/>
  <c r="T785" i="2" s="1"/>
  <c r="S784" i="2"/>
  <c r="T784" i="2" s="1"/>
  <c r="S783" i="2"/>
  <c r="T783" i="2" s="1"/>
  <c r="S782" i="2"/>
  <c r="T782" i="2" s="1"/>
  <c r="S781" i="2"/>
  <c r="T781" i="2" s="1"/>
  <c r="S780" i="2"/>
  <c r="T780" i="2" s="1"/>
  <c r="S779" i="2"/>
  <c r="T779" i="2" s="1"/>
  <c r="S778" i="2"/>
  <c r="T778" i="2" s="1"/>
  <c r="S777" i="2"/>
  <c r="T777" i="2" s="1"/>
  <c r="S776" i="2"/>
  <c r="T776" i="2" s="1"/>
  <c r="S775" i="2"/>
  <c r="T775" i="2" s="1"/>
  <c r="S774" i="2"/>
  <c r="T774" i="2" s="1"/>
  <c r="S773" i="2"/>
  <c r="T773" i="2" s="1"/>
  <c r="S772" i="2"/>
  <c r="T772" i="2" s="1"/>
  <c r="S771" i="2"/>
  <c r="T771" i="2" s="1"/>
  <c r="S770" i="2"/>
  <c r="T770" i="2" s="1"/>
  <c r="S769" i="2"/>
  <c r="T769" i="2" s="1"/>
  <c r="S768" i="2"/>
  <c r="T768" i="2" s="1"/>
  <c r="S767" i="2"/>
  <c r="T767" i="2" s="1"/>
  <c r="S766" i="2"/>
  <c r="T766" i="2" s="1"/>
  <c r="S765" i="2"/>
  <c r="T765" i="2" s="1"/>
  <c r="S764" i="2"/>
  <c r="T764" i="2" s="1"/>
  <c r="S763" i="2"/>
  <c r="T763" i="2" s="1"/>
  <c r="S762" i="2"/>
  <c r="T762" i="2" s="1"/>
  <c r="S761" i="2"/>
  <c r="T761" i="2" s="1"/>
  <c r="S760" i="2"/>
  <c r="T760" i="2" s="1"/>
  <c r="S759" i="2"/>
  <c r="T759" i="2" s="1"/>
  <c r="S758" i="2"/>
  <c r="T758" i="2" s="1"/>
  <c r="S757" i="2"/>
  <c r="T757" i="2" s="1"/>
  <c r="S756" i="2"/>
  <c r="T756" i="2" s="1"/>
  <c r="S755" i="2"/>
  <c r="T755" i="2" s="1"/>
  <c r="S754" i="2"/>
  <c r="T754" i="2" s="1"/>
  <c r="S753" i="2"/>
  <c r="T753" i="2" s="1"/>
  <c r="S752" i="2"/>
  <c r="T752" i="2" s="1"/>
  <c r="S751" i="2"/>
  <c r="T751" i="2" s="1"/>
  <c r="S750" i="2"/>
  <c r="T750" i="2" s="1"/>
  <c r="S749" i="2"/>
  <c r="T749" i="2" s="1"/>
  <c r="S748" i="2"/>
  <c r="T748" i="2" s="1"/>
  <c r="S747" i="2"/>
  <c r="T747" i="2" s="1"/>
  <c r="S746" i="2"/>
  <c r="T746" i="2" s="1"/>
  <c r="S745" i="2"/>
  <c r="T745" i="2" s="1"/>
  <c r="S744" i="2"/>
  <c r="T744" i="2" s="1"/>
  <c r="S743" i="2"/>
  <c r="T743" i="2" s="1"/>
  <c r="S742" i="2"/>
  <c r="T742" i="2" s="1"/>
  <c r="S741" i="2"/>
  <c r="T741" i="2" s="1"/>
  <c r="S740" i="2"/>
  <c r="T740" i="2" s="1"/>
  <c r="S739" i="2"/>
  <c r="T739" i="2" s="1"/>
  <c r="S738" i="2"/>
  <c r="T738" i="2" s="1"/>
  <c r="S737" i="2"/>
  <c r="T737" i="2" s="1"/>
  <c r="S736" i="2"/>
  <c r="T736" i="2" s="1"/>
  <c r="S735" i="2"/>
  <c r="T735" i="2" s="1"/>
  <c r="S734" i="2"/>
  <c r="T734" i="2" s="1"/>
  <c r="S733" i="2"/>
  <c r="T733" i="2" s="1"/>
  <c r="S732" i="2"/>
  <c r="T732" i="2" s="1"/>
  <c r="S731" i="2"/>
  <c r="T731" i="2" s="1"/>
  <c r="S730" i="2"/>
  <c r="T730" i="2" s="1"/>
  <c r="S729" i="2"/>
  <c r="T729" i="2" s="1"/>
  <c r="S728" i="2"/>
  <c r="T728" i="2" s="1"/>
  <c r="S727" i="2"/>
  <c r="T727" i="2" s="1"/>
  <c r="S726" i="2"/>
  <c r="T726" i="2" s="1"/>
  <c r="S725" i="2"/>
  <c r="T725" i="2" s="1"/>
  <c r="S724" i="2"/>
  <c r="T724" i="2" s="1"/>
  <c r="S723" i="2"/>
  <c r="T723" i="2" s="1"/>
  <c r="S722" i="2"/>
  <c r="T722" i="2" s="1"/>
  <c r="S721" i="2"/>
  <c r="T721" i="2" s="1"/>
  <c r="S720" i="2"/>
  <c r="T720" i="2" s="1"/>
  <c r="S719" i="2"/>
  <c r="T719" i="2" s="1"/>
  <c r="S718" i="2"/>
  <c r="T718" i="2" s="1"/>
  <c r="S717" i="2"/>
  <c r="T717" i="2" s="1"/>
  <c r="S716" i="2"/>
  <c r="T716" i="2" s="1"/>
  <c r="S715" i="2"/>
  <c r="T715" i="2" s="1"/>
  <c r="S714" i="2"/>
  <c r="T714" i="2" s="1"/>
  <c r="S713" i="2"/>
  <c r="T713" i="2" s="1"/>
  <c r="S712" i="2"/>
  <c r="T712" i="2" s="1"/>
  <c r="S711" i="2"/>
  <c r="T711" i="2" s="1"/>
  <c r="S710" i="2"/>
  <c r="T710" i="2" s="1"/>
  <c r="S709" i="2"/>
  <c r="T709" i="2" s="1"/>
  <c r="S708" i="2"/>
  <c r="T708" i="2" s="1"/>
  <c r="S707" i="2"/>
  <c r="T707" i="2" s="1"/>
  <c r="S706" i="2"/>
  <c r="T706" i="2" s="1"/>
  <c r="S705" i="2"/>
  <c r="T705" i="2" s="1"/>
  <c r="S704" i="2"/>
  <c r="T704" i="2" s="1"/>
  <c r="S703" i="2"/>
  <c r="T703" i="2" s="1"/>
  <c r="S702" i="2"/>
  <c r="T702" i="2" s="1"/>
  <c r="S701" i="2"/>
  <c r="T701" i="2" s="1"/>
  <c r="S700" i="2"/>
  <c r="T700" i="2" s="1"/>
  <c r="S699" i="2"/>
  <c r="T699" i="2" s="1"/>
  <c r="S698" i="2"/>
  <c r="T698" i="2" s="1"/>
  <c r="S697" i="2"/>
  <c r="T697" i="2" s="1"/>
  <c r="S696" i="2"/>
  <c r="T696" i="2" s="1"/>
  <c r="S695" i="2"/>
  <c r="T695" i="2" s="1"/>
  <c r="S694" i="2"/>
  <c r="T694" i="2" s="1"/>
  <c r="S693" i="2"/>
  <c r="T693" i="2" s="1"/>
  <c r="S692" i="2"/>
  <c r="T692" i="2" s="1"/>
  <c r="S691" i="2"/>
  <c r="T691" i="2" s="1"/>
  <c r="S690" i="2"/>
  <c r="T690" i="2" s="1"/>
  <c r="S689" i="2"/>
  <c r="T689" i="2" s="1"/>
  <c r="S688" i="2"/>
  <c r="T688" i="2" s="1"/>
  <c r="S687" i="2"/>
  <c r="T687" i="2" s="1"/>
  <c r="S686" i="2"/>
  <c r="T686" i="2" s="1"/>
  <c r="S685" i="2"/>
  <c r="T685" i="2" s="1"/>
  <c r="S684" i="2"/>
  <c r="T684" i="2" s="1"/>
  <c r="S683" i="2"/>
  <c r="T683" i="2" s="1"/>
  <c r="S682" i="2"/>
  <c r="T682" i="2" s="1"/>
  <c r="S681" i="2"/>
  <c r="T681" i="2" s="1"/>
  <c r="S680" i="2"/>
  <c r="T680" i="2" s="1"/>
  <c r="S679" i="2"/>
  <c r="T679" i="2" s="1"/>
  <c r="S678" i="2"/>
  <c r="T678" i="2" s="1"/>
  <c r="S677" i="2"/>
  <c r="T677" i="2" s="1"/>
  <c r="S676" i="2"/>
  <c r="T676" i="2" s="1"/>
  <c r="S675" i="2"/>
  <c r="T675" i="2" s="1"/>
  <c r="S674" i="2"/>
  <c r="T674" i="2" s="1"/>
  <c r="S673" i="2"/>
  <c r="T673" i="2" s="1"/>
  <c r="S672" i="2"/>
  <c r="T672" i="2" s="1"/>
  <c r="S671" i="2"/>
  <c r="T671" i="2" s="1"/>
  <c r="S670" i="2"/>
  <c r="T670" i="2" s="1"/>
  <c r="S669" i="2"/>
  <c r="T669" i="2" s="1"/>
  <c r="S668" i="2"/>
  <c r="T668" i="2" s="1"/>
  <c r="S667" i="2"/>
  <c r="T667" i="2" s="1"/>
  <c r="S666" i="2"/>
  <c r="T666" i="2" s="1"/>
  <c r="S665" i="2"/>
  <c r="T665" i="2" s="1"/>
  <c r="S664" i="2"/>
  <c r="T664" i="2" s="1"/>
  <c r="S663" i="2"/>
  <c r="T663" i="2" s="1"/>
  <c r="S662" i="2"/>
  <c r="T662" i="2" s="1"/>
  <c r="S661" i="2"/>
  <c r="T661" i="2" s="1"/>
  <c r="S660" i="2"/>
  <c r="T660" i="2" s="1"/>
  <c r="S659" i="2"/>
  <c r="T659" i="2" s="1"/>
  <c r="S658" i="2"/>
  <c r="T658" i="2" s="1"/>
  <c r="S657" i="2"/>
  <c r="T657" i="2" s="1"/>
  <c r="S656" i="2"/>
  <c r="T656" i="2" s="1"/>
  <c r="S655" i="2"/>
  <c r="T655" i="2" s="1"/>
  <c r="S654" i="2"/>
  <c r="T654" i="2" s="1"/>
  <c r="S653" i="2"/>
  <c r="T653" i="2" s="1"/>
  <c r="S652" i="2"/>
  <c r="T652" i="2" s="1"/>
  <c r="S651" i="2"/>
  <c r="T651" i="2" s="1"/>
  <c r="S650" i="2"/>
  <c r="T650" i="2" s="1"/>
  <c r="S649" i="2"/>
  <c r="T649" i="2" s="1"/>
  <c r="S648" i="2"/>
  <c r="T648" i="2" s="1"/>
  <c r="S647" i="2"/>
  <c r="T647" i="2" s="1"/>
  <c r="S646" i="2"/>
  <c r="T646" i="2" s="1"/>
  <c r="S645" i="2"/>
  <c r="T645" i="2" s="1"/>
  <c r="S644" i="2"/>
  <c r="T644" i="2" s="1"/>
  <c r="S643" i="2"/>
  <c r="T643" i="2" s="1"/>
  <c r="S642" i="2"/>
  <c r="T642" i="2" s="1"/>
  <c r="S641" i="2"/>
  <c r="T641" i="2" s="1"/>
  <c r="S640" i="2"/>
  <c r="T640" i="2" s="1"/>
  <c r="S639" i="2"/>
  <c r="T639" i="2" s="1"/>
  <c r="S638" i="2"/>
  <c r="T638" i="2" s="1"/>
  <c r="S637" i="2"/>
  <c r="T637" i="2" s="1"/>
  <c r="S636" i="2"/>
  <c r="T636" i="2" s="1"/>
  <c r="S635" i="2"/>
  <c r="T635" i="2" s="1"/>
  <c r="S634" i="2"/>
  <c r="T634" i="2" s="1"/>
  <c r="S633" i="2"/>
  <c r="T633" i="2" s="1"/>
  <c r="S632" i="2"/>
  <c r="T632" i="2" s="1"/>
  <c r="S631" i="2"/>
  <c r="T631" i="2" s="1"/>
  <c r="S630" i="2"/>
  <c r="T630" i="2" s="1"/>
  <c r="S629" i="2"/>
  <c r="T629" i="2" s="1"/>
  <c r="S628" i="2"/>
  <c r="T628" i="2" s="1"/>
  <c r="S627" i="2"/>
  <c r="T627" i="2" s="1"/>
  <c r="S626" i="2"/>
  <c r="T626" i="2" s="1"/>
  <c r="S625" i="2"/>
  <c r="T625" i="2" s="1"/>
  <c r="S624" i="2"/>
  <c r="T624" i="2" s="1"/>
  <c r="S623" i="2"/>
  <c r="T623" i="2" s="1"/>
  <c r="S622" i="2"/>
  <c r="T622" i="2" s="1"/>
  <c r="S621" i="2"/>
  <c r="T621" i="2" s="1"/>
  <c r="S620" i="2"/>
  <c r="T620" i="2" s="1"/>
  <c r="S619" i="2"/>
  <c r="T619" i="2" s="1"/>
  <c r="S618" i="2"/>
  <c r="T618" i="2" s="1"/>
  <c r="S617" i="2"/>
  <c r="T617" i="2" s="1"/>
  <c r="S616" i="2"/>
  <c r="T616" i="2" s="1"/>
  <c r="S615" i="2"/>
  <c r="T615" i="2" s="1"/>
  <c r="S614" i="2"/>
  <c r="T614" i="2" s="1"/>
  <c r="S613" i="2"/>
  <c r="T613" i="2" s="1"/>
  <c r="S612" i="2"/>
  <c r="T612" i="2" s="1"/>
  <c r="S611" i="2"/>
  <c r="T611" i="2" s="1"/>
  <c r="S610" i="2"/>
  <c r="T610" i="2" s="1"/>
  <c r="S609" i="2"/>
  <c r="T609" i="2" s="1"/>
  <c r="S608" i="2"/>
  <c r="T608" i="2" s="1"/>
  <c r="S607" i="2"/>
  <c r="T607" i="2" s="1"/>
  <c r="S606" i="2"/>
  <c r="T606" i="2" s="1"/>
  <c r="S605" i="2"/>
  <c r="T605" i="2" s="1"/>
  <c r="S604" i="2"/>
  <c r="T604" i="2" s="1"/>
  <c r="S603" i="2"/>
  <c r="T603" i="2" s="1"/>
  <c r="S602" i="2"/>
  <c r="T602" i="2" s="1"/>
  <c r="S601" i="2"/>
  <c r="T601" i="2" s="1"/>
  <c r="S600" i="2"/>
  <c r="T600" i="2" s="1"/>
  <c r="S599" i="2"/>
  <c r="T599" i="2" s="1"/>
  <c r="S598" i="2"/>
  <c r="T598" i="2" s="1"/>
  <c r="S597" i="2"/>
  <c r="T597" i="2" s="1"/>
  <c r="S596" i="2"/>
  <c r="T596" i="2" s="1"/>
  <c r="S595" i="2"/>
  <c r="T595" i="2" s="1"/>
  <c r="S594" i="2"/>
  <c r="T594" i="2" s="1"/>
  <c r="S593" i="2"/>
  <c r="T593" i="2" s="1"/>
  <c r="S592" i="2"/>
  <c r="T592" i="2" s="1"/>
  <c r="S591" i="2"/>
  <c r="T591" i="2" s="1"/>
  <c r="S590" i="2"/>
  <c r="T590" i="2" s="1"/>
  <c r="S589" i="2"/>
  <c r="T589" i="2" s="1"/>
  <c r="S588" i="2"/>
  <c r="T588" i="2" s="1"/>
  <c r="S587" i="2"/>
  <c r="T587" i="2" s="1"/>
  <c r="S586" i="2"/>
  <c r="T586" i="2" s="1"/>
  <c r="S585" i="2"/>
  <c r="T585" i="2" s="1"/>
  <c r="S584" i="2"/>
  <c r="T584" i="2" s="1"/>
  <c r="S583" i="2"/>
  <c r="T583" i="2" s="1"/>
  <c r="S582" i="2"/>
  <c r="T582" i="2" s="1"/>
  <c r="S581" i="2"/>
  <c r="T581" i="2" s="1"/>
  <c r="S580" i="2"/>
  <c r="T580" i="2" s="1"/>
  <c r="S579" i="2"/>
  <c r="T579" i="2" s="1"/>
  <c r="S578" i="2"/>
  <c r="T578" i="2" s="1"/>
  <c r="S577" i="2"/>
  <c r="T577" i="2" s="1"/>
  <c r="S576" i="2"/>
  <c r="T576" i="2" s="1"/>
  <c r="S575" i="2"/>
  <c r="T575" i="2" s="1"/>
  <c r="S574" i="2"/>
  <c r="T574" i="2" s="1"/>
  <c r="S573" i="2"/>
  <c r="T573" i="2" s="1"/>
  <c r="S572" i="2"/>
  <c r="T572" i="2" s="1"/>
  <c r="S571" i="2"/>
  <c r="T571" i="2" s="1"/>
  <c r="S570" i="2"/>
  <c r="T570" i="2" s="1"/>
  <c r="S569" i="2"/>
  <c r="T569" i="2" s="1"/>
  <c r="S568" i="2"/>
  <c r="T568" i="2" s="1"/>
  <c r="S567" i="2"/>
  <c r="T567" i="2" s="1"/>
  <c r="S566" i="2"/>
  <c r="T566" i="2" s="1"/>
  <c r="S565" i="2"/>
  <c r="T565" i="2" s="1"/>
  <c r="S564" i="2"/>
  <c r="T564" i="2" s="1"/>
  <c r="S563" i="2"/>
  <c r="T563" i="2" s="1"/>
  <c r="S562" i="2"/>
  <c r="T562" i="2" s="1"/>
  <c r="S561" i="2"/>
  <c r="T561" i="2" s="1"/>
  <c r="S560" i="2"/>
  <c r="T560" i="2" s="1"/>
  <c r="S559" i="2"/>
  <c r="T559" i="2" s="1"/>
  <c r="S558" i="2"/>
  <c r="T558" i="2" s="1"/>
  <c r="S557" i="2"/>
  <c r="T557" i="2" s="1"/>
  <c r="S556" i="2"/>
  <c r="T556" i="2" s="1"/>
  <c r="S555" i="2"/>
  <c r="T555" i="2" s="1"/>
  <c r="S554" i="2"/>
  <c r="T554" i="2" s="1"/>
  <c r="S553" i="2"/>
  <c r="T553" i="2" s="1"/>
  <c r="S552" i="2"/>
  <c r="T552" i="2" s="1"/>
  <c r="S551" i="2"/>
  <c r="T551" i="2" s="1"/>
  <c r="S550" i="2"/>
  <c r="T550" i="2" s="1"/>
  <c r="S549" i="2"/>
  <c r="T549" i="2" s="1"/>
  <c r="S548" i="2"/>
  <c r="T548" i="2" s="1"/>
  <c r="S547" i="2"/>
  <c r="T547" i="2" s="1"/>
  <c r="S546" i="2"/>
  <c r="T546" i="2" s="1"/>
  <c r="S545" i="2"/>
  <c r="T545" i="2" s="1"/>
  <c r="S544" i="2"/>
  <c r="T544" i="2" s="1"/>
  <c r="S543" i="2"/>
  <c r="T543" i="2" s="1"/>
  <c r="S542" i="2"/>
  <c r="T542" i="2" s="1"/>
  <c r="S541" i="2"/>
  <c r="T541" i="2" s="1"/>
  <c r="S540" i="2"/>
  <c r="T540" i="2" s="1"/>
  <c r="S539" i="2"/>
  <c r="T539" i="2" s="1"/>
  <c r="S538" i="2"/>
  <c r="T538" i="2" s="1"/>
  <c r="S537" i="2"/>
  <c r="T537" i="2" s="1"/>
  <c r="S536" i="2"/>
  <c r="T536" i="2" s="1"/>
  <c r="S535" i="2"/>
  <c r="T535" i="2" s="1"/>
  <c r="S534" i="2"/>
  <c r="T534" i="2" s="1"/>
  <c r="S533" i="2"/>
  <c r="T533" i="2" s="1"/>
  <c r="S532" i="2"/>
  <c r="T532" i="2" s="1"/>
  <c r="S531" i="2"/>
  <c r="T531" i="2" s="1"/>
  <c r="S530" i="2"/>
  <c r="T530" i="2" s="1"/>
  <c r="S529" i="2"/>
  <c r="T529" i="2" s="1"/>
  <c r="S528" i="2"/>
  <c r="T528" i="2" s="1"/>
  <c r="S527" i="2"/>
  <c r="T527" i="2" s="1"/>
  <c r="S526" i="2"/>
  <c r="T526" i="2" s="1"/>
  <c r="S525" i="2"/>
  <c r="T525" i="2" s="1"/>
  <c r="S524" i="2"/>
  <c r="T524" i="2" s="1"/>
  <c r="S523" i="2"/>
  <c r="T523" i="2" s="1"/>
  <c r="S522" i="2"/>
  <c r="T522" i="2" s="1"/>
  <c r="S521" i="2"/>
  <c r="T521" i="2" s="1"/>
  <c r="S520" i="2"/>
  <c r="T520" i="2" s="1"/>
  <c r="S519" i="2"/>
  <c r="T519" i="2" s="1"/>
  <c r="S518" i="2"/>
  <c r="T518" i="2" s="1"/>
  <c r="S517" i="2"/>
  <c r="T517" i="2" s="1"/>
  <c r="S516" i="2"/>
  <c r="T516" i="2" s="1"/>
  <c r="S515" i="2"/>
  <c r="T515" i="2" s="1"/>
  <c r="S514" i="2"/>
  <c r="T514" i="2" s="1"/>
  <c r="S513" i="2"/>
  <c r="T513" i="2" s="1"/>
  <c r="S512" i="2"/>
  <c r="T512" i="2" s="1"/>
  <c r="S511" i="2"/>
  <c r="T511" i="2" s="1"/>
  <c r="S510" i="2"/>
  <c r="T510" i="2" s="1"/>
  <c r="S509" i="2"/>
  <c r="T509" i="2" s="1"/>
  <c r="S508" i="2"/>
  <c r="T508" i="2" s="1"/>
  <c r="S507" i="2"/>
  <c r="T507" i="2" s="1"/>
  <c r="S506" i="2"/>
  <c r="T506" i="2" s="1"/>
  <c r="S505" i="2"/>
  <c r="T505" i="2" s="1"/>
  <c r="S504" i="2"/>
  <c r="T504" i="2" s="1"/>
  <c r="S503" i="2"/>
  <c r="T503" i="2" s="1"/>
  <c r="S502" i="2"/>
  <c r="T502" i="2" s="1"/>
  <c r="S501" i="2"/>
  <c r="T501" i="2" s="1"/>
  <c r="S500" i="2"/>
  <c r="T500" i="2" s="1"/>
  <c r="S499" i="2"/>
  <c r="T499" i="2" s="1"/>
  <c r="S498" i="2"/>
  <c r="T498" i="2" s="1"/>
  <c r="S497" i="2"/>
  <c r="T497" i="2" s="1"/>
  <c r="S496" i="2"/>
  <c r="T496" i="2" s="1"/>
  <c r="S495" i="2"/>
  <c r="T495" i="2" s="1"/>
  <c r="S494" i="2"/>
  <c r="T494" i="2" s="1"/>
  <c r="S493" i="2"/>
  <c r="T493" i="2" s="1"/>
  <c r="S492" i="2"/>
  <c r="T492" i="2" s="1"/>
  <c r="S491" i="2"/>
  <c r="T491" i="2" s="1"/>
  <c r="S490" i="2"/>
  <c r="T490" i="2" s="1"/>
  <c r="S489" i="2"/>
  <c r="T489" i="2" s="1"/>
  <c r="S488" i="2"/>
  <c r="T488" i="2" s="1"/>
  <c r="S487" i="2"/>
  <c r="T487" i="2" s="1"/>
  <c r="S486" i="2"/>
  <c r="T486" i="2" s="1"/>
  <c r="S485" i="2"/>
  <c r="T485" i="2" s="1"/>
  <c r="S484" i="2"/>
  <c r="T484" i="2" s="1"/>
  <c r="S483" i="2"/>
  <c r="T483" i="2" s="1"/>
  <c r="S482" i="2"/>
  <c r="T482" i="2" s="1"/>
  <c r="S481" i="2"/>
  <c r="T481" i="2" s="1"/>
  <c r="S480" i="2"/>
  <c r="T480" i="2" s="1"/>
  <c r="S479" i="2"/>
  <c r="T479" i="2" s="1"/>
  <c r="S478" i="2"/>
  <c r="T478" i="2" s="1"/>
  <c r="S477" i="2"/>
  <c r="T477" i="2" s="1"/>
  <c r="S476" i="2"/>
  <c r="T476" i="2" s="1"/>
  <c r="S475" i="2"/>
  <c r="T475" i="2" s="1"/>
  <c r="S474" i="2"/>
  <c r="T474" i="2" s="1"/>
  <c r="S473" i="2"/>
  <c r="T473" i="2" s="1"/>
  <c r="S472" i="2"/>
  <c r="T472" i="2" s="1"/>
  <c r="S471" i="2"/>
  <c r="T471" i="2" s="1"/>
  <c r="S470" i="2"/>
  <c r="T470" i="2" s="1"/>
  <c r="S469" i="2"/>
  <c r="T469" i="2" s="1"/>
  <c r="S468" i="2"/>
  <c r="T468" i="2" s="1"/>
  <c r="S467" i="2"/>
  <c r="T467" i="2" s="1"/>
  <c r="S466" i="2"/>
  <c r="T466" i="2" s="1"/>
  <c r="S465" i="2"/>
  <c r="T465" i="2" s="1"/>
  <c r="S464" i="2"/>
  <c r="T464" i="2" s="1"/>
  <c r="S463" i="2"/>
  <c r="T463" i="2" s="1"/>
  <c r="S462" i="2"/>
  <c r="T462" i="2" s="1"/>
  <c r="S461" i="2"/>
  <c r="T461" i="2" s="1"/>
  <c r="S460" i="2"/>
  <c r="T460" i="2" s="1"/>
  <c r="S459" i="2"/>
  <c r="T459" i="2" s="1"/>
  <c r="S458" i="2"/>
  <c r="T458" i="2" s="1"/>
  <c r="S457" i="2"/>
  <c r="T457" i="2" s="1"/>
  <c r="S456" i="2"/>
  <c r="T456" i="2" s="1"/>
  <c r="S455" i="2"/>
  <c r="T455" i="2" s="1"/>
  <c r="S454" i="2"/>
  <c r="T454" i="2" s="1"/>
  <c r="S453" i="2"/>
  <c r="T453" i="2" s="1"/>
  <c r="S452" i="2"/>
  <c r="T452" i="2" s="1"/>
  <c r="S451" i="2"/>
  <c r="T451" i="2" s="1"/>
  <c r="S450" i="2"/>
  <c r="T450" i="2" s="1"/>
  <c r="S449" i="2"/>
  <c r="T449" i="2" s="1"/>
  <c r="S448" i="2"/>
  <c r="T448" i="2" s="1"/>
  <c r="S447" i="2"/>
  <c r="T447" i="2" s="1"/>
  <c r="S446" i="2"/>
  <c r="T446" i="2" s="1"/>
  <c r="S445" i="2"/>
  <c r="T445" i="2" s="1"/>
  <c r="S444" i="2"/>
  <c r="T444" i="2" s="1"/>
  <c r="S443" i="2"/>
  <c r="T443" i="2" s="1"/>
  <c r="S442" i="2"/>
  <c r="T442" i="2" s="1"/>
  <c r="S441" i="2"/>
  <c r="T441" i="2" s="1"/>
  <c r="S440" i="2"/>
  <c r="T440" i="2" s="1"/>
  <c r="S439" i="2"/>
  <c r="T439" i="2" s="1"/>
  <c r="S438" i="2"/>
  <c r="T438" i="2" s="1"/>
  <c r="S437" i="2"/>
  <c r="T437" i="2" s="1"/>
  <c r="S436" i="2"/>
  <c r="T436" i="2" s="1"/>
  <c r="S435" i="2"/>
  <c r="T435" i="2" s="1"/>
  <c r="S434" i="2"/>
  <c r="T434" i="2" s="1"/>
  <c r="S433" i="2"/>
  <c r="T433" i="2" s="1"/>
  <c r="S432" i="2"/>
  <c r="T432" i="2" s="1"/>
  <c r="S431" i="2"/>
  <c r="T431" i="2" s="1"/>
  <c r="S430" i="2"/>
  <c r="T430" i="2" s="1"/>
  <c r="S429" i="2"/>
  <c r="T429" i="2" s="1"/>
  <c r="S428" i="2"/>
  <c r="T428" i="2" s="1"/>
  <c r="S427" i="2"/>
  <c r="T427" i="2" s="1"/>
  <c r="S426" i="2"/>
  <c r="T426" i="2" s="1"/>
  <c r="S425" i="2"/>
  <c r="T425" i="2" s="1"/>
  <c r="S424" i="2"/>
  <c r="T424" i="2" s="1"/>
  <c r="S423" i="2"/>
  <c r="T423" i="2" s="1"/>
  <c r="S422" i="2"/>
  <c r="T422" i="2" s="1"/>
  <c r="S421" i="2"/>
  <c r="T421" i="2" s="1"/>
  <c r="S420" i="2"/>
  <c r="T420" i="2" s="1"/>
  <c r="S419" i="2"/>
  <c r="T419" i="2" s="1"/>
  <c r="S418" i="2"/>
  <c r="T418" i="2" s="1"/>
  <c r="S417" i="2"/>
  <c r="T417" i="2" s="1"/>
  <c r="S416" i="2"/>
  <c r="T416" i="2" s="1"/>
  <c r="S415" i="2"/>
  <c r="T415" i="2" s="1"/>
  <c r="S414" i="2"/>
  <c r="T414" i="2" s="1"/>
  <c r="S413" i="2"/>
  <c r="T413" i="2" s="1"/>
  <c r="S412" i="2"/>
  <c r="T412" i="2" s="1"/>
  <c r="S411" i="2"/>
  <c r="T411" i="2" s="1"/>
  <c r="S410" i="2"/>
  <c r="T410" i="2" s="1"/>
  <c r="S409" i="2"/>
  <c r="T409" i="2" s="1"/>
  <c r="S408" i="2"/>
  <c r="T408" i="2" s="1"/>
  <c r="S407" i="2"/>
  <c r="T407" i="2" s="1"/>
  <c r="S406" i="2"/>
  <c r="T406" i="2" s="1"/>
  <c r="S405" i="2"/>
  <c r="T405" i="2" s="1"/>
  <c r="S404" i="2"/>
  <c r="T404" i="2" s="1"/>
  <c r="S403" i="2"/>
  <c r="T403" i="2" s="1"/>
  <c r="S402" i="2"/>
  <c r="T402" i="2" s="1"/>
  <c r="S401" i="2"/>
  <c r="T401" i="2" s="1"/>
  <c r="S400" i="2"/>
  <c r="T400" i="2" s="1"/>
  <c r="S399" i="2"/>
  <c r="T399" i="2" s="1"/>
  <c r="S398" i="2"/>
  <c r="T398" i="2" s="1"/>
  <c r="S397" i="2"/>
  <c r="T397" i="2" s="1"/>
  <c r="S396" i="2"/>
  <c r="T396" i="2" s="1"/>
  <c r="S395" i="2"/>
  <c r="T395" i="2" s="1"/>
  <c r="S394" i="2"/>
  <c r="T394" i="2" s="1"/>
  <c r="S393" i="2"/>
  <c r="T393" i="2" s="1"/>
  <c r="S392" i="2"/>
  <c r="T392" i="2" s="1"/>
  <c r="S391" i="2"/>
  <c r="T391" i="2" s="1"/>
  <c r="S390" i="2"/>
  <c r="T390" i="2" s="1"/>
  <c r="S389" i="2"/>
  <c r="T389" i="2" s="1"/>
  <c r="S388" i="2"/>
  <c r="T388" i="2" s="1"/>
  <c r="S387" i="2"/>
  <c r="T387" i="2" s="1"/>
  <c r="S386" i="2"/>
  <c r="T386" i="2" s="1"/>
  <c r="S385" i="2"/>
  <c r="T385" i="2" s="1"/>
  <c r="S384" i="2"/>
  <c r="T384" i="2" s="1"/>
  <c r="S383" i="2"/>
  <c r="T383" i="2" s="1"/>
  <c r="S382" i="2"/>
  <c r="T382" i="2" s="1"/>
  <c r="S381" i="2"/>
  <c r="T381" i="2" s="1"/>
  <c r="S380" i="2"/>
  <c r="T380" i="2" s="1"/>
  <c r="S379" i="2"/>
  <c r="T379" i="2" s="1"/>
  <c r="S378" i="2"/>
  <c r="T378" i="2" s="1"/>
  <c r="S377" i="2"/>
  <c r="T377" i="2" s="1"/>
  <c r="S376" i="2"/>
  <c r="T376" i="2" s="1"/>
  <c r="S375" i="2"/>
  <c r="T375" i="2" s="1"/>
  <c r="S374" i="2"/>
  <c r="T374" i="2" s="1"/>
  <c r="S373" i="2"/>
  <c r="T373" i="2" s="1"/>
  <c r="S372" i="2"/>
  <c r="T372" i="2" s="1"/>
  <c r="S371" i="2"/>
  <c r="T371" i="2" s="1"/>
  <c r="S370" i="2"/>
  <c r="T370" i="2" s="1"/>
  <c r="S369" i="2"/>
  <c r="T369" i="2" s="1"/>
  <c r="S368" i="2"/>
  <c r="T368" i="2" s="1"/>
  <c r="S367" i="2"/>
  <c r="T367" i="2" s="1"/>
  <c r="S366" i="2"/>
  <c r="T366" i="2" s="1"/>
  <c r="S365" i="2"/>
  <c r="T365" i="2" s="1"/>
  <c r="S364" i="2"/>
  <c r="T364" i="2" s="1"/>
  <c r="S363" i="2"/>
  <c r="T363" i="2" s="1"/>
  <c r="S362" i="2"/>
  <c r="T362" i="2" s="1"/>
  <c r="S361" i="2"/>
  <c r="T361" i="2" s="1"/>
  <c r="S360" i="2"/>
  <c r="T360" i="2" s="1"/>
  <c r="S359" i="2"/>
  <c r="T359" i="2" s="1"/>
  <c r="S358" i="2"/>
  <c r="T358" i="2" s="1"/>
  <c r="S357" i="2"/>
  <c r="T357" i="2" s="1"/>
  <c r="S356" i="2"/>
  <c r="T356" i="2" s="1"/>
  <c r="S355" i="2"/>
  <c r="T355" i="2" s="1"/>
  <c r="S354" i="2"/>
  <c r="T354" i="2" s="1"/>
  <c r="S353" i="2"/>
  <c r="T353" i="2" s="1"/>
  <c r="S352" i="2"/>
  <c r="T352" i="2" s="1"/>
  <c r="S351" i="2"/>
  <c r="T351" i="2" s="1"/>
  <c r="S350" i="2"/>
  <c r="T350" i="2" s="1"/>
  <c r="S349" i="2"/>
  <c r="T349" i="2" s="1"/>
  <c r="S348" i="2"/>
  <c r="T348" i="2" s="1"/>
  <c r="S347" i="2"/>
  <c r="T347" i="2" s="1"/>
  <c r="S346" i="2"/>
  <c r="T346" i="2" s="1"/>
  <c r="S345" i="2"/>
  <c r="T345" i="2" s="1"/>
  <c r="S344" i="2"/>
  <c r="T344" i="2" s="1"/>
  <c r="S343" i="2"/>
  <c r="T343" i="2" s="1"/>
  <c r="S342" i="2"/>
  <c r="T342" i="2" s="1"/>
  <c r="S341" i="2"/>
  <c r="T341" i="2" s="1"/>
  <c r="S340" i="2"/>
  <c r="T340" i="2" s="1"/>
  <c r="S339" i="2"/>
  <c r="T339" i="2" s="1"/>
  <c r="S338" i="2"/>
  <c r="T338" i="2" s="1"/>
  <c r="S337" i="2"/>
  <c r="T337" i="2" s="1"/>
  <c r="S336" i="2"/>
  <c r="T336" i="2" s="1"/>
  <c r="S335" i="2"/>
  <c r="T335" i="2" s="1"/>
  <c r="S334" i="2"/>
  <c r="T334" i="2" s="1"/>
  <c r="S333" i="2"/>
  <c r="T333" i="2" s="1"/>
  <c r="S332" i="2"/>
  <c r="T332" i="2" s="1"/>
  <c r="S331" i="2"/>
  <c r="T331" i="2" s="1"/>
  <c r="S330" i="2"/>
  <c r="T330" i="2" s="1"/>
  <c r="S329" i="2"/>
  <c r="T329" i="2" s="1"/>
  <c r="S328" i="2"/>
  <c r="T328" i="2" s="1"/>
  <c r="S327" i="2"/>
  <c r="T327" i="2" s="1"/>
  <c r="S326" i="2"/>
  <c r="T326" i="2" s="1"/>
  <c r="S325" i="2"/>
  <c r="T325" i="2" s="1"/>
  <c r="S324" i="2"/>
  <c r="T324" i="2" s="1"/>
  <c r="S323" i="2"/>
  <c r="T323" i="2" s="1"/>
  <c r="S322" i="2"/>
  <c r="T322" i="2" s="1"/>
  <c r="S321" i="2"/>
  <c r="T321" i="2" s="1"/>
  <c r="S320" i="2"/>
  <c r="T320" i="2" s="1"/>
  <c r="S319" i="2"/>
  <c r="T319" i="2" s="1"/>
  <c r="S318" i="2"/>
  <c r="T318" i="2" s="1"/>
  <c r="S317" i="2"/>
  <c r="T317" i="2" s="1"/>
  <c r="S316" i="2"/>
  <c r="T316" i="2" s="1"/>
  <c r="S315" i="2"/>
  <c r="T315" i="2" s="1"/>
  <c r="S314" i="2"/>
  <c r="T314" i="2" s="1"/>
  <c r="S313" i="2"/>
  <c r="T313" i="2" s="1"/>
  <c r="S312" i="2"/>
  <c r="T312" i="2" s="1"/>
  <c r="S311" i="2"/>
  <c r="T311" i="2" s="1"/>
  <c r="S310" i="2"/>
  <c r="T310" i="2" s="1"/>
  <c r="S309" i="2"/>
  <c r="T309" i="2" s="1"/>
  <c r="S308" i="2"/>
  <c r="T308" i="2" s="1"/>
  <c r="S307" i="2"/>
  <c r="T307" i="2" s="1"/>
  <c r="S306" i="2"/>
  <c r="T306" i="2" s="1"/>
  <c r="S305" i="2"/>
  <c r="T305" i="2" s="1"/>
  <c r="S304" i="2"/>
  <c r="T304" i="2" s="1"/>
  <c r="S303" i="2"/>
  <c r="T303" i="2" s="1"/>
  <c r="S302" i="2"/>
  <c r="T302" i="2" s="1"/>
  <c r="S301" i="2"/>
  <c r="T301" i="2" s="1"/>
  <c r="S300" i="2"/>
  <c r="T300" i="2" s="1"/>
  <c r="S299" i="2"/>
  <c r="T299" i="2" s="1"/>
  <c r="S298" i="2"/>
  <c r="T298" i="2" s="1"/>
  <c r="S297" i="2"/>
  <c r="T297" i="2" s="1"/>
  <c r="S296" i="2"/>
  <c r="T296" i="2" s="1"/>
  <c r="S295" i="2"/>
  <c r="T295" i="2" s="1"/>
  <c r="S294" i="2"/>
  <c r="T294" i="2" s="1"/>
  <c r="S293" i="2"/>
  <c r="T293" i="2" s="1"/>
  <c r="S292" i="2"/>
  <c r="T292" i="2" s="1"/>
  <c r="S291" i="2"/>
  <c r="T291" i="2" s="1"/>
  <c r="S290" i="2"/>
  <c r="T290" i="2" s="1"/>
  <c r="S289" i="2"/>
  <c r="T289" i="2" s="1"/>
  <c r="S288" i="2"/>
  <c r="T288" i="2" s="1"/>
  <c r="S287" i="2"/>
  <c r="T287" i="2" s="1"/>
  <c r="S286" i="2"/>
  <c r="T286" i="2" s="1"/>
  <c r="S285" i="2"/>
  <c r="T285" i="2" s="1"/>
  <c r="S284" i="2"/>
  <c r="T284" i="2" s="1"/>
  <c r="S283" i="2"/>
  <c r="T283" i="2" s="1"/>
  <c r="S282" i="2"/>
  <c r="T282" i="2" s="1"/>
  <c r="S281" i="2"/>
  <c r="T281" i="2" s="1"/>
  <c r="S280" i="2"/>
  <c r="T280" i="2" s="1"/>
  <c r="S279" i="2"/>
  <c r="T279" i="2" s="1"/>
  <c r="S278" i="2"/>
  <c r="T278" i="2" s="1"/>
  <c r="S277" i="2"/>
  <c r="T277" i="2" s="1"/>
  <c r="S276" i="2"/>
  <c r="T276" i="2" s="1"/>
  <c r="S275" i="2"/>
  <c r="T275" i="2" s="1"/>
  <c r="S274" i="2"/>
  <c r="T274" i="2" s="1"/>
  <c r="S273" i="2"/>
  <c r="T273" i="2" s="1"/>
  <c r="S272" i="2"/>
  <c r="T272" i="2" s="1"/>
  <c r="S271" i="2"/>
  <c r="T271" i="2" s="1"/>
  <c r="S270" i="2"/>
  <c r="T270" i="2" s="1"/>
  <c r="S269" i="2"/>
  <c r="T269" i="2" s="1"/>
  <c r="S268" i="2"/>
  <c r="T268" i="2" s="1"/>
  <c r="S267" i="2"/>
  <c r="T267" i="2" s="1"/>
  <c r="S266" i="2"/>
  <c r="T266" i="2" s="1"/>
  <c r="S265" i="2"/>
  <c r="T265" i="2" s="1"/>
  <c r="S264" i="2"/>
  <c r="T264" i="2" s="1"/>
  <c r="S263" i="2"/>
  <c r="T263" i="2" s="1"/>
  <c r="S262" i="2"/>
  <c r="T262" i="2" s="1"/>
  <c r="S261" i="2"/>
  <c r="T261" i="2" s="1"/>
  <c r="S260" i="2"/>
  <c r="T260" i="2" s="1"/>
  <c r="S259" i="2"/>
  <c r="T259" i="2" s="1"/>
  <c r="S258" i="2"/>
  <c r="T258" i="2" s="1"/>
  <c r="S257" i="2"/>
  <c r="T257" i="2" s="1"/>
  <c r="S256" i="2"/>
  <c r="T256" i="2" s="1"/>
  <c r="S255" i="2"/>
  <c r="T255" i="2" s="1"/>
  <c r="S254" i="2"/>
  <c r="T254" i="2" s="1"/>
  <c r="S253" i="2"/>
  <c r="T253" i="2" s="1"/>
  <c r="S252" i="2"/>
  <c r="T252" i="2" s="1"/>
  <c r="S251" i="2"/>
  <c r="T251" i="2" s="1"/>
  <c r="S250" i="2"/>
  <c r="T250" i="2" s="1"/>
  <c r="S249" i="2"/>
  <c r="T249" i="2" s="1"/>
  <c r="S248" i="2"/>
  <c r="T248" i="2" s="1"/>
  <c r="S247" i="2"/>
  <c r="T247" i="2" s="1"/>
  <c r="S246" i="2"/>
  <c r="T246" i="2" s="1"/>
  <c r="S245" i="2"/>
  <c r="T245" i="2" s="1"/>
  <c r="S244" i="2"/>
  <c r="T244" i="2" s="1"/>
  <c r="S243" i="2"/>
  <c r="T243" i="2" s="1"/>
  <c r="S242" i="2"/>
  <c r="T242" i="2" s="1"/>
  <c r="S241" i="2"/>
  <c r="T241" i="2" s="1"/>
  <c r="S240" i="2"/>
  <c r="T240" i="2" s="1"/>
  <c r="S239" i="2"/>
  <c r="T239" i="2" s="1"/>
  <c r="S238" i="2"/>
  <c r="T238" i="2" s="1"/>
  <c r="S237" i="2"/>
  <c r="T237" i="2" s="1"/>
  <c r="S236" i="2"/>
  <c r="T236" i="2" s="1"/>
  <c r="S235" i="2"/>
  <c r="T235" i="2" s="1"/>
  <c r="S234" i="2"/>
  <c r="T234" i="2" s="1"/>
  <c r="S233" i="2"/>
  <c r="T233" i="2" s="1"/>
  <c r="S232" i="2"/>
  <c r="T232" i="2" s="1"/>
  <c r="S231" i="2"/>
  <c r="T231" i="2" s="1"/>
  <c r="S230" i="2"/>
  <c r="T230" i="2" s="1"/>
  <c r="S229" i="2"/>
  <c r="T229" i="2" s="1"/>
  <c r="S228" i="2"/>
  <c r="T228" i="2" s="1"/>
  <c r="S227" i="2"/>
  <c r="T227" i="2" s="1"/>
  <c r="S226" i="2"/>
  <c r="T226" i="2" s="1"/>
  <c r="S225" i="2"/>
  <c r="T225" i="2" s="1"/>
  <c r="S224" i="2"/>
  <c r="T224" i="2" s="1"/>
  <c r="S223" i="2"/>
  <c r="T223" i="2" s="1"/>
  <c r="S222" i="2"/>
  <c r="T222" i="2" s="1"/>
  <c r="S221" i="2"/>
  <c r="T221" i="2" s="1"/>
  <c r="S220" i="2"/>
  <c r="T220" i="2" s="1"/>
  <c r="S219" i="2"/>
  <c r="T219" i="2" s="1"/>
  <c r="S218" i="2"/>
  <c r="T218" i="2" s="1"/>
  <c r="S217" i="2"/>
  <c r="T217" i="2" s="1"/>
  <c r="S216" i="2"/>
  <c r="T216" i="2" s="1"/>
  <c r="S215" i="2"/>
  <c r="T215" i="2" s="1"/>
  <c r="S214" i="2"/>
  <c r="T214" i="2" s="1"/>
  <c r="S213" i="2"/>
  <c r="T213" i="2" s="1"/>
  <c r="S212" i="2"/>
  <c r="T212" i="2" s="1"/>
  <c r="S211" i="2"/>
  <c r="T211" i="2" s="1"/>
  <c r="S210" i="2"/>
  <c r="T210" i="2" s="1"/>
  <c r="S209" i="2"/>
  <c r="T209" i="2" s="1"/>
  <c r="S208" i="2"/>
  <c r="T208" i="2" s="1"/>
  <c r="S207" i="2"/>
  <c r="T207" i="2" s="1"/>
  <c r="S206" i="2"/>
  <c r="T206" i="2" s="1"/>
  <c r="S205" i="2"/>
  <c r="T205" i="2" s="1"/>
  <c r="S204" i="2"/>
  <c r="T204" i="2" s="1"/>
  <c r="S203" i="2"/>
  <c r="T203" i="2" s="1"/>
  <c r="S202" i="2"/>
  <c r="T202" i="2" s="1"/>
  <c r="S201" i="2"/>
  <c r="T201" i="2" s="1"/>
  <c r="S200" i="2"/>
  <c r="T200" i="2" s="1"/>
  <c r="S199" i="2"/>
  <c r="T199" i="2" s="1"/>
  <c r="S198" i="2"/>
  <c r="T198" i="2" s="1"/>
  <c r="S197" i="2"/>
  <c r="T197" i="2" s="1"/>
  <c r="S196" i="2"/>
  <c r="T196" i="2" s="1"/>
  <c r="S195" i="2"/>
  <c r="T195" i="2" s="1"/>
  <c r="S194" i="2"/>
  <c r="T194" i="2" s="1"/>
  <c r="S193" i="2"/>
  <c r="T193" i="2" s="1"/>
  <c r="S192" i="2"/>
  <c r="T192" i="2" s="1"/>
  <c r="S191" i="2"/>
  <c r="T191" i="2" s="1"/>
  <c r="S190" i="2"/>
  <c r="T190" i="2" s="1"/>
  <c r="S189" i="2"/>
  <c r="T189" i="2" s="1"/>
  <c r="S188" i="2"/>
  <c r="T188" i="2" s="1"/>
  <c r="S187" i="2"/>
  <c r="T187" i="2" s="1"/>
  <c r="S186" i="2"/>
  <c r="T186" i="2" s="1"/>
  <c r="S185" i="2"/>
  <c r="T185" i="2" s="1"/>
  <c r="S184" i="2"/>
  <c r="T184" i="2" s="1"/>
  <c r="S183" i="2"/>
  <c r="T183" i="2" s="1"/>
  <c r="S182" i="2"/>
  <c r="T182" i="2" s="1"/>
  <c r="S181" i="2"/>
  <c r="T181" i="2" s="1"/>
  <c r="S180" i="2"/>
  <c r="T180" i="2" s="1"/>
  <c r="S179" i="2"/>
  <c r="T179" i="2" s="1"/>
  <c r="S178" i="2"/>
  <c r="T178" i="2" s="1"/>
  <c r="S177" i="2"/>
  <c r="T177" i="2" s="1"/>
  <c r="S176" i="2"/>
  <c r="T176" i="2" s="1"/>
  <c r="S175" i="2"/>
  <c r="T175" i="2" s="1"/>
  <c r="S174" i="2"/>
  <c r="T174" i="2" s="1"/>
  <c r="S173" i="2"/>
  <c r="T173" i="2" s="1"/>
  <c r="S172" i="2"/>
  <c r="T172" i="2" s="1"/>
  <c r="S171" i="2"/>
  <c r="T171" i="2" s="1"/>
  <c r="S170" i="2"/>
  <c r="T170" i="2" s="1"/>
  <c r="S169" i="2"/>
  <c r="T169" i="2" s="1"/>
  <c r="S168" i="2"/>
  <c r="T168" i="2" s="1"/>
  <c r="S167" i="2"/>
  <c r="T167" i="2" s="1"/>
  <c r="S166" i="2"/>
  <c r="T166" i="2" s="1"/>
  <c r="S165" i="2"/>
  <c r="T165" i="2" s="1"/>
  <c r="S164" i="2"/>
  <c r="T164" i="2" s="1"/>
  <c r="S163" i="2"/>
  <c r="T163" i="2" s="1"/>
  <c r="S162" i="2"/>
  <c r="T162" i="2" s="1"/>
  <c r="S161" i="2"/>
  <c r="T161" i="2" s="1"/>
  <c r="S160" i="2"/>
  <c r="T160" i="2" s="1"/>
  <c r="S159" i="2"/>
  <c r="T159" i="2" s="1"/>
  <c r="S158" i="2"/>
  <c r="T158" i="2" s="1"/>
  <c r="S157" i="2"/>
  <c r="T157" i="2" s="1"/>
  <c r="S156" i="2"/>
  <c r="T156" i="2" s="1"/>
  <c r="S155" i="2"/>
  <c r="T155" i="2" s="1"/>
  <c r="S154" i="2"/>
  <c r="T154" i="2" s="1"/>
  <c r="S153" i="2"/>
  <c r="T153" i="2" s="1"/>
  <c r="S152" i="2"/>
  <c r="T152" i="2" s="1"/>
  <c r="S151" i="2"/>
  <c r="T151" i="2" s="1"/>
  <c r="S150" i="2"/>
  <c r="T150" i="2" s="1"/>
  <c r="S149" i="2"/>
  <c r="T149" i="2" s="1"/>
  <c r="S148" i="2"/>
  <c r="T148" i="2" s="1"/>
  <c r="S147" i="2"/>
  <c r="T147" i="2" s="1"/>
  <c r="S146" i="2"/>
  <c r="T146" i="2" s="1"/>
  <c r="S145" i="2"/>
  <c r="T145" i="2" s="1"/>
  <c r="S144" i="2"/>
  <c r="T144" i="2" s="1"/>
  <c r="S143" i="2"/>
  <c r="T143" i="2" s="1"/>
  <c r="S142" i="2"/>
  <c r="T142" i="2" s="1"/>
  <c r="S141" i="2"/>
  <c r="T141" i="2" s="1"/>
  <c r="S140" i="2"/>
  <c r="T140" i="2" s="1"/>
  <c r="S139" i="2"/>
  <c r="T139" i="2" s="1"/>
  <c r="S138" i="2"/>
  <c r="T138" i="2" s="1"/>
  <c r="S137" i="2"/>
  <c r="T137" i="2" s="1"/>
  <c r="S136" i="2"/>
  <c r="T136" i="2" s="1"/>
  <c r="S135" i="2"/>
  <c r="T135" i="2" s="1"/>
  <c r="S134" i="2"/>
  <c r="T134" i="2" s="1"/>
  <c r="S133" i="2"/>
  <c r="T133" i="2" s="1"/>
  <c r="S132" i="2"/>
  <c r="T132" i="2" s="1"/>
  <c r="S131" i="2"/>
  <c r="T131" i="2" s="1"/>
  <c r="S130" i="2"/>
  <c r="T130" i="2" s="1"/>
  <c r="S129" i="2"/>
  <c r="T129" i="2" s="1"/>
  <c r="S128" i="2"/>
  <c r="T128" i="2" s="1"/>
  <c r="S127" i="2"/>
  <c r="T127" i="2" s="1"/>
  <c r="S126" i="2"/>
  <c r="T126" i="2" s="1"/>
  <c r="S125" i="2"/>
  <c r="T125" i="2" s="1"/>
  <c r="S124" i="2"/>
  <c r="T124" i="2" s="1"/>
  <c r="S123" i="2"/>
  <c r="T123" i="2" s="1"/>
  <c r="S122" i="2"/>
  <c r="T122" i="2" s="1"/>
  <c r="S121" i="2"/>
  <c r="T121" i="2" s="1"/>
  <c r="S120" i="2"/>
  <c r="T120" i="2" s="1"/>
  <c r="S119" i="2"/>
  <c r="T119" i="2" s="1"/>
  <c r="S118" i="2"/>
  <c r="T118" i="2" s="1"/>
  <c r="S117" i="2"/>
  <c r="T117" i="2" s="1"/>
  <c r="S116" i="2"/>
  <c r="T116" i="2" s="1"/>
  <c r="S115" i="2"/>
  <c r="T115" i="2" s="1"/>
  <c r="S114" i="2"/>
  <c r="T114" i="2" s="1"/>
  <c r="S113" i="2"/>
  <c r="T113" i="2" s="1"/>
  <c r="S112" i="2"/>
  <c r="T112" i="2" s="1"/>
  <c r="S111" i="2"/>
  <c r="T111" i="2" s="1"/>
  <c r="S110" i="2"/>
  <c r="T110" i="2" s="1"/>
  <c r="S109" i="2"/>
  <c r="T109" i="2" s="1"/>
  <c r="S108" i="2"/>
  <c r="T108" i="2" s="1"/>
  <c r="S107" i="2"/>
  <c r="T107" i="2" s="1"/>
  <c r="S106" i="2"/>
  <c r="T106" i="2" s="1"/>
  <c r="S105" i="2"/>
  <c r="T105" i="2" s="1"/>
  <c r="S104" i="2"/>
  <c r="T104" i="2" s="1"/>
  <c r="S103" i="2"/>
  <c r="T103" i="2" s="1"/>
  <c r="S102" i="2"/>
  <c r="T102" i="2" s="1"/>
  <c r="S101" i="2"/>
  <c r="T101" i="2" s="1"/>
  <c r="S100" i="2"/>
  <c r="T100" i="2" s="1"/>
  <c r="S99" i="2"/>
  <c r="T99" i="2" s="1"/>
  <c r="S98" i="2"/>
  <c r="T98" i="2" s="1"/>
  <c r="S97" i="2"/>
  <c r="T97" i="2" s="1"/>
  <c r="S96" i="2"/>
  <c r="T96" i="2" s="1"/>
  <c r="S95" i="2"/>
  <c r="T95" i="2" s="1"/>
  <c r="S94" i="2"/>
  <c r="T94" i="2" s="1"/>
  <c r="S93" i="2"/>
  <c r="T93" i="2" s="1"/>
  <c r="S92" i="2"/>
  <c r="T92" i="2" s="1"/>
  <c r="S91" i="2"/>
  <c r="T91" i="2" s="1"/>
  <c r="S90" i="2"/>
  <c r="T90" i="2" s="1"/>
  <c r="S89" i="2"/>
  <c r="T89" i="2" s="1"/>
  <c r="S88" i="2"/>
  <c r="T88" i="2" s="1"/>
  <c r="S87" i="2"/>
  <c r="T87" i="2" s="1"/>
  <c r="S86" i="2"/>
  <c r="T86" i="2" s="1"/>
  <c r="S85" i="2"/>
  <c r="T85" i="2" s="1"/>
  <c r="S84" i="2"/>
  <c r="T84" i="2" s="1"/>
  <c r="S83" i="2"/>
  <c r="T83" i="2" s="1"/>
  <c r="S82" i="2"/>
  <c r="T82" i="2" s="1"/>
  <c r="S81" i="2"/>
  <c r="T81" i="2" s="1"/>
  <c r="S80" i="2"/>
  <c r="T80" i="2" s="1"/>
  <c r="S79" i="2"/>
  <c r="T79" i="2" s="1"/>
  <c r="S78" i="2"/>
  <c r="T78" i="2" s="1"/>
  <c r="S77" i="2"/>
  <c r="T77" i="2" s="1"/>
  <c r="S76" i="2"/>
  <c r="T76" i="2" s="1"/>
  <c r="S75" i="2"/>
  <c r="T75" i="2" s="1"/>
  <c r="S74" i="2"/>
  <c r="T74" i="2" s="1"/>
  <c r="S73" i="2"/>
  <c r="T73" i="2" s="1"/>
  <c r="S72" i="2"/>
  <c r="T72" i="2" s="1"/>
  <c r="S71" i="2"/>
  <c r="T71" i="2" s="1"/>
  <c r="S70" i="2"/>
  <c r="T70" i="2" s="1"/>
  <c r="S69" i="2"/>
  <c r="T69" i="2" s="1"/>
  <c r="S68" i="2"/>
  <c r="T68" i="2" s="1"/>
  <c r="S67" i="2"/>
  <c r="T67" i="2" s="1"/>
  <c r="S66" i="2"/>
  <c r="T66" i="2" s="1"/>
  <c r="S65" i="2"/>
  <c r="T65" i="2" s="1"/>
  <c r="S64" i="2"/>
  <c r="T64" i="2" s="1"/>
  <c r="S63" i="2"/>
  <c r="T63" i="2" s="1"/>
  <c r="S62" i="2"/>
  <c r="T62" i="2" s="1"/>
  <c r="S61" i="2"/>
  <c r="T61" i="2" s="1"/>
  <c r="S60" i="2"/>
  <c r="T60" i="2" s="1"/>
  <c r="S59" i="2"/>
  <c r="T59" i="2" s="1"/>
  <c r="S58" i="2"/>
  <c r="T58" i="2" s="1"/>
  <c r="S57" i="2"/>
  <c r="T57" i="2" s="1"/>
  <c r="S56" i="2"/>
  <c r="T56" i="2" s="1"/>
  <c r="S55" i="2"/>
  <c r="T55" i="2" s="1"/>
  <c r="S54" i="2"/>
  <c r="T54" i="2" s="1"/>
  <c r="S53" i="2"/>
  <c r="T53" i="2" s="1"/>
  <c r="S52" i="2"/>
  <c r="T52" i="2" s="1"/>
  <c r="S51" i="2"/>
  <c r="T51" i="2" s="1"/>
  <c r="S50" i="2"/>
  <c r="T50" i="2" s="1"/>
  <c r="S49" i="2"/>
  <c r="T49" i="2" s="1"/>
  <c r="S48" i="2"/>
  <c r="T48" i="2" s="1"/>
  <c r="S47" i="2"/>
  <c r="T47" i="2" s="1"/>
  <c r="S46" i="2"/>
  <c r="T46" i="2" s="1"/>
  <c r="S45" i="2"/>
  <c r="T45" i="2" s="1"/>
  <c r="S44" i="2"/>
  <c r="T44" i="2" s="1"/>
  <c r="S43" i="2"/>
  <c r="T43" i="2" s="1"/>
  <c r="S42" i="2"/>
  <c r="T42" i="2" s="1"/>
  <c r="S41" i="2"/>
  <c r="T41" i="2" s="1"/>
  <c r="S40" i="2"/>
  <c r="T40" i="2" s="1"/>
  <c r="S39" i="2"/>
  <c r="T39" i="2" s="1"/>
  <c r="S38" i="2"/>
  <c r="T38" i="2" s="1"/>
  <c r="S37" i="2"/>
  <c r="T37" i="2" s="1"/>
  <c r="S36" i="2"/>
  <c r="T36" i="2" s="1"/>
  <c r="S35" i="2"/>
  <c r="T35" i="2" s="1"/>
  <c r="S34" i="2"/>
  <c r="T34" i="2" s="1"/>
  <c r="S33" i="2"/>
  <c r="T33" i="2" s="1"/>
  <c r="S32" i="2"/>
  <c r="T32" i="2" s="1"/>
  <c r="S31" i="2"/>
  <c r="T31" i="2" s="1"/>
  <c r="S30" i="2"/>
  <c r="T30" i="2" s="1"/>
  <c r="S29" i="2"/>
  <c r="T29" i="2" s="1"/>
  <c r="S28" i="2"/>
  <c r="T28" i="2" s="1"/>
  <c r="S27" i="2"/>
  <c r="T27" i="2" s="1"/>
  <c r="S26" i="2"/>
  <c r="T26" i="2" s="1"/>
  <c r="S25" i="2"/>
  <c r="T25" i="2" s="1"/>
  <c r="S24" i="2"/>
  <c r="T24" i="2" s="1"/>
  <c r="S23" i="2"/>
  <c r="T23" i="2" s="1"/>
  <c r="S22" i="2"/>
  <c r="T22" i="2" s="1"/>
  <c r="S21" i="2"/>
  <c r="T21" i="2" s="1"/>
  <c r="S20" i="2"/>
  <c r="T20" i="2" s="1"/>
  <c r="S19" i="2"/>
  <c r="T19" i="2" s="1"/>
  <c r="S18" i="2"/>
  <c r="T18" i="2" s="1"/>
  <c r="S17" i="2"/>
  <c r="T17" i="2" s="1"/>
  <c r="S16" i="2"/>
  <c r="S15" i="2"/>
  <c r="T15" i="2" s="1"/>
  <c r="S14" i="2"/>
  <c r="T14" i="2" s="1"/>
  <c r="S13" i="2"/>
  <c r="S12" i="2"/>
  <c r="S11" i="2"/>
  <c r="BA6" i="3" l="1"/>
  <c r="BA22" i="3"/>
  <c r="BB22" i="3" s="1"/>
  <c r="T13" i="2"/>
  <c r="U3" i="2"/>
  <c r="T4" i="2"/>
  <c r="U4" i="2" s="1"/>
  <c r="T8" i="2"/>
  <c r="T16" i="2" s="1"/>
  <c r="AG14" i="2" l="1"/>
  <c r="AG15" i="2"/>
  <c r="BF22" i="3"/>
  <c r="BG22" i="3"/>
  <c r="BD22" i="3"/>
  <c r="BE22" i="3"/>
  <c r="BC22" i="3"/>
  <c r="BR22" i="3"/>
  <c r="BA23" i="3"/>
  <c r="BB23" i="3" s="1"/>
  <c r="BG23" i="3" s="1"/>
  <c r="AG12" i="2"/>
  <c r="BA7" i="3"/>
  <c r="BB6" i="3"/>
  <c r="BG6" i="3" s="1"/>
  <c r="AG13" i="2"/>
  <c r="AG11" i="2"/>
  <c r="T11" i="2"/>
  <c r="T12" i="2"/>
  <c r="BG21" i="3" l="1"/>
  <c r="BG5" i="3"/>
  <c r="BE6" i="3"/>
  <c r="BF6" i="3"/>
  <c r="BF5" i="3"/>
  <c r="BF21" i="3"/>
  <c r="BE23" i="3"/>
  <c r="BF23" i="3"/>
  <c r="BR21" i="3"/>
  <c r="BE5" i="3"/>
  <c r="BE21" i="3"/>
  <c r="BR23" i="3"/>
  <c r="BD23" i="3"/>
  <c r="BC23" i="3"/>
  <c r="BC6" i="3"/>
  <c r="BD6" i="3"/>
  <c r="BR6" i="3"/>
  <c r="BD21" i="3"/>
  <c r="BC21" i="3"/>
  <c r="BR5" i="3"/>
  <c r="BC5" i="3"/>
  <c r="BD5" i="3"/>
  <c r="BA24" i="3"/>
  <c r="BB24" i="3" s="1"/>
  <c r="BG24" i="3" s="1"/>
  <c r="BA8" i="3"/>
  <c r="BB7" i="3"/>
  <c r="BG7" i="3" s="1"/>
  <c r="V2464" i="2"/>
  <c r="V328" i="2"/>
  <c r="V2260" i="2"/>
  <c r="V2540" i="2"/>
  <c r="V110" i="2"/>
  <c r="V867" i="2"/>
  <c r="V3506" i="2"/>
  <c r="V1063" i="2"/>
  <c r="V3329" i="2"/>
  <c r="V4105" i="2"/>
  <c r="V1446" i="2"/>
  <c r="V1340" i="2"/>
  <c r="V1244" i="2"/>
  <c r="V4015" i="2"/>
  <c r="V2918" i="2"/>
  <c r="V307" i="2"/>
  <c r="V371" i="2"/>
  <c r="V1616" i="2"/>
  <c r="V760" i="2"/>
  <c r="V1094" i="2"/>
  <c r="V2025" i="2"/>
  <c r="V1644" i="2"/>
  <c r="V1188" i="2"/>
  <c r="V360" i="2"/>
  <c r="V130" i="2"/>
  <c r="V283" i="2"/>
  <c r="V880" i="2"/>
  <c r="V177" i="2"/>
  <c r="V3486" i="2"/>
  <c r="V2453" i="2"/>
  <c r="V886" i="2"/>
  <c r="V5476" i="2"/>
  <c r="V1748" i="2"/>
  <c r="V3285" i="2"/>
  <c r="V836" i="2"/>
  <c r="V781" i="2"/>
  <c r="V593" i="2"/>
  <c r="V239" i="2"/>
  <c r="V2104" i="2"/>
  <c r="V2294" i="2"/>
  <c r="V284" i="2"/>
  <c r="V1734" i="2"/>
  <c r="V3013" i="2"/>
  <c r="V261" i="2"/>
  <c r="V5850" i="2"/>
  <c r="V2541" i="2"/>
  <c r="V809" i="2"/>
  <c r="V3250" i="2"/>
  <c r="V2596" i="2"/>
  <c r="V292" i="2"/>
  <c r="V521" i="2"/>
  <c r="V4624" i="2"/>
  <c r="V523" i="2"/>
  <c r="V2155" i="2"/>
  <c r="V41" i="2"/>
  <c r="V1931" i="2"/>
  <c r="V3209" i="2"/>
  <c r="V3521" i="2"/>
  <c r="V1971" i="2"/>
  <c r="V5742" i="2"/>
  <c r="V1039" i="2"/>
  <c r="V1937" i="2"/>
  <c r="V842" i="2"/>
  <c r="V146" i="2"/>
  <c r="V495" i="2"/>
  <c r="V2516" i="2"/>
  <c r="V1290" i="2"/>
  <c r="V60" i="2"/>
  <c r="V2204" i="2"/>
  <c r="V3074" i="2"/>
  <c r="V5205" i="2"/>
  <c r="V2476" i="2"/>
  <c r="V1017" i="2"/>
  <c r="V1839" i="2"/>
  <c r="V4243" i="2"/>
  <c r="V2360" i="2"/>
  <c r="V162" i="2"/>
  <c r="V2722" i="2"/>
  <c r="V1320" i="2"/>
  <c r="V81" i="2"/>
  <c r="V96" i="2"/>
  <c r="V556" i="2"/>
  <c r="V4450" i="2"/>
  <c r="V5532" i="2"/>
  <c r="V2740" i="2"/>
  <c r="V1177" i="2"/>
  <c r="V1823" i="2"/>
  <c r="V665" i="2"/>
  <c r="V2790" i="2"/>
  <c r="V74" i="2"/>
  <c r="V1262" i="2"/>
  <c r="V1514" i="2"/>
  <c r="V820" i="2"/>
  <c r="V1113" i="2"/>
  <c r="V2809" i="2"/>
  <c r="V4820" i="2"/>
  <c r="V6955" i="2"/>
  <c r="V1051" i="2"/>
  <c r="V1754" i="2"/>
  <c r="V5558" i="2"/>
  <c r="V644" i="2"/>
  <c r="V1081" i="2"/>
  <c r="V1163" i="2"/>
  <c r="V3190" i="2"/>
  <c r="V2548" i="2"/>
  <c r="V2299" i="2"/>
  <c r="V5928" i="2"/>
  <c r="V1672" i="2"/>
  <c r="V1882" i="2"/>
  <c r="V4755" i="2"/>
  <c r="V1606" i="2"/>
  <c r="V3339" i="2"/>
  <c r="V1377" i="2"/>
  <c r="V1844" i="2"/>
  <c r="V692" i="2"/>
  <c r="V982" i="2"/>
  <c r="V4297" i="2"/>
  <c r="V2257" i="2"/>
  <c r="V487" i="2"/>
  <c r="V3986" i="2"/>
  <c r="V586" i="2"/>
  <c r="V1107" i="2"/>
  <c r="V2205" i="2"/>
  <c r="V5297" i="2"/>
  <c r="V1342" i="2"/>
  <c r="V3967" i="2"/>
  <c r="V4219" i="2"/>
  <c r="V5381" i="2"/>
  <c r="V718" i="2"/>
  <c r="V1619" i="2"/>
  <c r="V3724" i="2"/>
  <c r="V1322" i="2"/>
  <c r="V3631" i="2"/>
  <c r="V774" i="2"/>
  <c r="V228" i="2"/>
  <c r="V1092" i="2"/>
  <c r="V258" i="2"/>
  <c r="V2150" i="2"/>
  <c r="V1643" i="2"/>
  <c r="V1725" i="2"/>
  <c r="V1119" i="2"/>
  <c r="V1398" i="2"/>
  <c r="V4773" i="2"/>
  <c r="V450" i="2"/>
  <c r="V1440" i="2"/>
  <c r="V750" i="2"/>
  <c r="V141" i="2"/>
  <c r="V117" i="2"/>
  <c r="V470" i="2"/>
  <c r="V3487" i="2"/>
  <c r="V349" i="2"/>
  <c r="V3252" i="2"/>
  <c r="V1862" i="2"/>
  <c r="V388" i="2"/>
  <c r="V3511" i="2"/>
  <c r="V737" i="2"/>
  <c r="V1465" i="2"/>
  <c r="V1940" i="2"/>
  <c r="V756" i="2"/>
  <c r="V3309" i="2"/>
  <c r="V3676" i="2"/>
  <c r="V2893" i="2"/>
  <c r="V924" i="2"/>
  <c r="V661" i="2"/>
  <c r="V633" i="2"/>
  <c r="V1908" i="2"/>
  <c r="V3049" i="2"/>
  <c r="V1467" i="2"/>
  <c r="V412" i="2"/>
  <c r="V2253" i="2"/>
  <c r="V1569" i="2"/>
  <c r="V547" i="2"/>
  <c r="V528" i="2"/>
  <c r="V55" i="2"/>
  <c r="V1056" i="2"/>
  <c r="V164" i="2"/>
  <c r="V3330" i="2"/>
  <c r="V663" i="2"/>
  <c r="V2484" i="2"/>
  <c r="V6051" i="2"/>
  <c r="V267" i="2"/>
  <c r="V873" i="2"/>
  <c r="V1903" i="2"/>
  <c r="V5258" i="2"/>
  <c r="V271" i="2"/>
  <c r="V1152" i="2"/>
  <c r="V1625" i="2"/>
  <c r="V918" i="2"/>
  <c r="V1755" i="2"/>
  <c r="V3359" i="2"/>
  <c r="V4169" i="2"/>
  <c r="V3900" i="2"/>
  <c r="V123" i="2"/>
  <c r="V3826" i="2"/>
  <c r="V1624" i="2"/>
  <c r="V1245" i="2"/>
  <c r="V376" i="2"/>
  <c r="V3002" i="2"/>
  <c r="V77" i="2"/>
  <c r="V870" i="2"/>
  <c r="V3357" i="2"/>
  <c r="V2443" i="2"/>
  <c r="V2460" i="2"/>
  <c r="V4047" i="2"/>
  <c r="V1344" i="2"/>
  <c r="V970" i="2"/>
  <c r="V6441" i="2"/>
  <c r="V68" i="2"/>
  <c r="V1817" i="2"/>
  <c r="V2486" i="2"/>
  <c r="V3978" i="2"/>
  <c r="V5231" i="2"/>
  <c r="V2653" i="2"/>
  <c r="V2191" i="2"/>
  <c r="V1640" i="2"/>
  <c r="V1460" i="2"/>
  <c r="V4142" i="2"/>
  <c r="V3489" i="2"/>
  <c r="V7183" i="2"/>
  <c r="V3337" i="2"/>
  <c r="V151" i="2"/>
  <c r="V1396" i="2"/>
  <c r="V1236" i="2"/>
  <c r="V715" i="2"/>
  <c r="V1515" i="2"/>
  <c r="V812" i="2"/>
  <c r="V1661" i="2"/>
  <c r="V3712" i="2"/>
  <c r="V1087" i="2"/>
  <c r="V1069" i="2"/>
  <c r="V1366" i="2"/>
  <c r="V3678" i="2"/>
  <c r="V4709" i="2"/>
  <c r="V2024" i="2"/>
  <c r="V386" i="2"/>
  <c r="V170" i="2"/>
  <c r="V1312" i="2"/>
  <c r="V2207" i="2"/>
  <c r="V2163" i="2"/>
  <c r="V940" i="2"/>
  <c r="V1418" i="2"/>
  <c r="V5323" i="2"/>
  <c r="V571" i="2"/>
  <c r="V2701" i="2"/>
  <c r="V2545" i="2"/>
  <c r="V4258" i="2"/>
  <c r="V5302" i="2"/>
  <c r="V1637" i="2"/>
  <c r="V1598" i="2"/>
  <c r="V2499" i="2"/>
  <c r="V3628" i="2"/>
  <c r="V3070" i="2"/>
  <c r="V5477" i="2"/>
  <c r="V3110" i="2"/>
  <c r="V5386" i="2"/>
  <c r="V1653" i="2"/>
  <c r="V1678" i="2"/>
  <c r="V2515" i="2"/>
  <c r="V3641" i="2"/>
  <c r="V1807" i="2"/>
  <c r="V3758" i="2"/>
  <c r="V7863" i="2"/>
  <c r="V7843" i="2"/>
  <c r="V7791" i="2"/>
  <c r="V7902" i="2"/>
  <c r="V7639" i="2"/>
  <c r="V7828" i="2"/>
  <c r="V7808" i="2"/>
  <c r="V7953" i="2"/>
  <c r="V7611" i="2"/>
  <c r="V8003" i="2"/>
  <c r="V7467" i="2"/>
  <c r="V7830" i="2"/>
  <c r="V7796" i="2"/>
  <c r="V7996" i="2"/>
  <c r="V7637" i="2"/>
  <c r="V7314" i="2"/>
  <c r="V7790" i="2"/>
  <c r="V6742" i="2"/>
  <c r="V7638" i="2"/>
  <c r="V7690" i="2"/>
  <c r="V6918" i="2"/>
  <c r="V7799" i="2"/>
  <c r="V7779" i="2"/>
  <c r="V7893" i="2"/>
  <c r="V7992" i="2"/>
  <c r="V7575" i="2"/>
  <c r="V7764" i="2"/>
  <c r="V7744" i="2"/>
  <c r="V7932" i="2"/>
  <c r="V7547" i="2"/>
  <c r="V7875" i="2"/>
  <c r="V7998" i="2"/>
  <c r="V7466" i="2"/>
  <c r="V8007" i="2"/>
  <c r="V7740" i="2"/>
  <c r="V7533" i="2"/>
  <c r="V7250" i="2"/>
  <c r="V7449" i="2"/>
  <c r="V6678" i="2"/>
  <c r="V7960" i="2"/>
  <c r="V7472" i="2"/>
  <c r="V6838" i="2"/>
  <c r="V7991" i="2"/>
  <c r="V7971" i="2"/>
  <c r="V7708" i="2"/>
  <c r="V7862" i="2"/>
  <c r="V7865" i="2"/>
  <c r="V7956" i="2"/>
  <c r="V7936" i="2"/>
  <c r="V7652" i="2"/>
  <c r="V7809" i="2"/>
  <c r="V7920" i="2"/>
  <c r="V7777" i="2"/>
  <c r="V7607" i="2"/>
  <c r="V7945" i="2"/>
  <c r="V7826" i="2"/>
  <c r="V7851" i="2"/>
  <c r="V7442" i="2"/>
  <c r="V7363" i="2"/>
  <c r="V6870" i="2"/>
  <c r="V7576" i="2"/>
  <c r="V7775" i="2"/>
  <c r="V7094" i="2"/>
  <c r="V7907" i="2"/>
  <c r="V7892" i="2"/>
  <c r="V7792" i="2"/>
  <c r="V7620" i="2"/>
  <c r="V6806" i="2"/>
  <c r="V7771" i="2"/>
  <c r="V7441" i="2"/>
  <c r="V7081" i="2"/>
  <c r="V7242" i="2"/>
  <c r="V7164" i="2"/>
  <c r="V7643" i="2"/>
  <c r="V7569" i="2"/>
  <c r="V6982" i="2"/>
  <c r="V7590" i="2"/>
  <c r="V6962" i="2"/>
  <c r="V7260" i="2"/>
  <c r="V7469" i="2"/>
  <c r="V6700" i="2"/>
  <c r="V7458" i="2"/>
  <c r="V6801" i="2"/>
  <c r="V7811" i="2"/>
  <c r="V7671" i="2"/>
  <c r="V7447" i="2"/>
  <c r="V7734" i="2"/>
  <c r="V7751" i="2"/>
  <c r="V7274" i="2"/>
  <c r="V6662" i="2"/>
  <c r="V7334" i="2"/>
  <c r="V7344" i="2"/>
  <c r="V7415" i="2"/>
  <c r="V6785" i="2"/>
  <c r="V7951" i="2"/>
  <c r="V7218" i="2"/>
  <c r="V7272" i="2"/>
  <c r="V7881" i="2"/>
  <c r="V7154" i="2"/>
  <c r="V6809" i="2"/>
  <c r="V7006" i="2"/>
  <c r="V6892" i="2"/>
  <c r="V7541" i="2"/>
  <c r="V7057" i="2"/>
  <c r="V8004" i="2"/>
  <c r="V7544" i="2"/>
  <c r="V7699" i="2"/>
  <c r="V7661" i="2"/>
  <c r="V7591" i="2"/>
  <c r="V7559" i="2"/>
  <c r="V7551" i="2"/>
  <c r="V7042" i="2"/>
  <c r="V7610" i="2"/>
  <c r="V6782" i="2"/>
  <c r="V7687" i="2"/>
  <c r="V7540" i="2"/>
  <c r="V7299" i="2"/>
  <c r="V7918" i="2"/>
  <c r="V7310" i="2"/>
  <c r="V7309" i="2"/>
  <c r="V7371" i="2"/>
  <c r="V6765" i="2"/>
  <c r="V6504" i="2"/>
  <c r="V7194" i="2"/>
  <c r="V6984" i="2"/>
  <c r="V7985" i="2"/>
  <c r="V7938" i="2"/>
  <c r="V7166" i="2"/>
  <c r="V6726" i="2"/>
  <c r="V7021" i="2"/>
  <c r="V7730" i="2"/>
  <c r="V6710" i="2"/>
  <c r="V6754" i="2"/>
  <c r="V6997" i="2"/>
  <c r="V7912" i="2"/>
  <c r="V6757" i="2"/>
  <c r="V7201" i="2"/>
  <c r="V6691" i="2"/>
  <c r="V6322" i="2"/>
  <c r="V6169" i="2"/>
  <c r="V5927" i="2"/>
  <c r="V7653" i="2"/>
  <c r="V7455" i="2"/>
  <c r="V7324" i="2"/>
  <c r="V6812" i="2"/>
  <c r="V7814" i="2"/>
  <c r="V6808" i="2"/>
  <c r="V6868" i="2"/>
  <c r="V6267" i="2"/>
  <c r="V6109" i="2"/>
  <c r="V7524" i="2"/>
  <c r="V6978" i="2"/>
  <c r="V7769" i="2"/>
  <c r="V7193" i="2"/>
  <c r="V7066" i="2"/>
  <c r="V7383" i="2"/>
  <c r="V7374" i="2"/>
  <c r="V7670" i="2"/>
  <c r="V7111" i="2"/>
  <c r="V7034" i="2"/>
  <c r="V7738" i="2"/>
  <c r="V7015" i="2"/>
  <c r="V7087" i="2"/>
  <c r="V5933" i="2"/>
  <c r="V6401" i="2"/>
  <c r="V7981" i="2"/>
  <c r="V6854" i="2"/>
  <c r="V6866" i="2"/>
  <c r="V7149" i="2"/>
  <c r="V6931" i="2"/>
  <c r="V6845" i="2"/>
  <c r="V7624" i="2"/>
  <c r="V7365" i="2"/>
  <c r="V6957" i="2"/>
  <c r="V7770" i="2"/>
  <c r="V7020" i="2"/>
  <c r="V7787" i="2"/>
  <c r="V7816" i="2"/>
  <c r="V7177" i="2"/>
  <c r="V7340" i="2"/>
  <c r="V7580" i="2"/>
  <c r="V7160" i="2"/>
  <c r="V6861" i="2"/>
  <c r="V6539" i="2"/>
  <c r="V6194" i="2"/>
  <c r="V6036" i="2"/>
  <c r="V7988" i="2"/>
  <c r="V7523" i="2"/>
  <c r="V7758" i="2"/>
  <c r="V7520" i="2"/>
  <c r="V6652" i="2"/>
  <c r="V7162" i="2"/>
  <c r="V7852" i="2"/>
  <c r="V7337" i="2"/>
  <c r="V7368" i="2"/>
  <c r="V5981" i="2"/>
  <c r="V7560" i="2"/>
  <c r="V7379" i="2"/>
  <c r="V6744" i="2"/>
  <c r="V5716" i="2"/>
  <c r="V6942" i="2"/>
  <c r="V7316" i="2"/>
  <c r="V6537" i="2"/>
  <c r="V6593" i="2"/>
  <c r="V5283" i="2"/>
  <c r="V7461" i="2"/>
  <c r="V6471" i="2"/>
  <c r="V6585" i="2"/>
  <c r="V7606" i="2"/>
  <c r="V7667" i="2"/>
  <c r="V7130" i="2"/>
  <c r="V7191" i="2"/>
  <c r="V5965" i="2"/>
  <c r="V5427" i="2"/>
  <c r="V6864" i="2"/>
  <c r="V6606" i="2"/>
  <c r="V6248" i="2"/>
  <c r="V6788" i="2"/>
  <c r="V6069" i="2"/>
  <c r="V7515" i="2"/>
  <c r="V7436" i="2"/>
  <c r="V7614" i="2"/>
  <c r="V6580" i="2"/>
  <c r="V7644" i="2"/>
  <c r="V7629" i="2"/>
  <c r="V6388" i="2"/>
  <c r="V6779" i="2"/>
  <c r="V5995" i="2"/>
  <c r="V7848" i="2"/>
  <c r="V6644" i="2"/>
  <c r="V6151" i="2"/>
  <c r="V5993" i="2"/>
  <c r="V7899" i="2"/>
  <c r="V7196" i="2"/>
  <c r="V7128" i="2"/>
  <c r="V6507" i="2"/>
  <c r="V6004" i="2"/>
  <c r="V4995" i="2"/>
  <c r="V6428" i="2"/>
  <c r="V7115" i="2"/>
  <c r="V5888" i="2"/>
  <c r="V6611" i="2"/>
  <c r="V6108" i="2"/>
  <c r="V7490" i="2"/>
  <c r="V7603" i="2"/>
  <c r="V7098" i="2"/>
  <c r="V7095" i="2"/>
  <c r="V5949" i="2"/>
  <c r="V5395" i="2"/>
  <c r="V6832" i="2"/>
  <c r="V6590" i="2"/>
  <c r="V6216" i="2"/>
  <c r="V6724" i="2"/>
  <c r="V6037" i="2"/>
  <c r="V5675" i="2"/>
  <c r="V5894" i="2"/>
  <c r="V6332" i="2"/>
  <c r="V6517" i="2"/>
  <c r="V5391" i="2"/>
  <c r="V7802" i="2"/>
  <c r="V7074" i="2"/>
  <c r="V6392" i="2"/>
  <c r="V7414" i="2"/>
  <c r="V6886" i="2"/>
  <c r="V6865" i="2"/>
  <c r="V6288" i="2"/>
  <c r="V6777" i="2"/>
  <c r="V6702" i="2"/>
  <c r="V6370" i="2"/>
  <c r="V5764" i="2"/>
  <c r="V5411" i="2"/>
  <c r="V7025" i="2"/>
  <c r="V6599" i="2"/>
  <c r="V6254" i="2"/>
  <c r="V7298" i="2"/>
  <c r="V6857" i="2"/>
  <c r="V7239" i="2"/>
  <c r="V7092" i="2"/>
  <c r="V6273" i="2"/>
  <c r="V5587" i="2"/>
  <c r="V7228" i="2"/>
  <c r="V7135" i="2"/>
  <c r="V6715" i="2"/>
  <c r="V6709" i="2"/>
  <c r="V6633" i="2"/>
  <c r="V7712" i="2"/>
  <c r="V7470" i="2"/>
  <c r="V6616" i="2"/>
  <c r="V7307" i="2"/>
  <c r="V6673" i="2"/>
  <c r="V6157" i="2"/>
  <c r="V7216" i="2"/>
  <c r="V6503" i="2"/>
  <c r="V6009" i="2"/>
  <c r="V7488" i="2"/>
  <c r="V6991" i="2"/>
  <c r="V6449" i="2"/>
  <c r="V4927" i="2"/>
  <c r="V7229" i="2"/>
  <c r="V6326" i="2"/>
  <c r="V5999" i="2"/>
  <c r="V4715" i="2"/>
  <c r="V6790" i="2"/>
  <c r="V7085" i="2"/>
  <c r="V7252" i="2"/>
  <c r="V7474" i="2"/>
  <c r="V5347" i="2"/>
  <c r="V7866" i="2"/>
  <c r="V6093" i="2"/>
  <c r="V6421" i="2"/>
  <c r="V6950" i="2"/>
  <c r="V6909" i="2"/>
  <c r="V6320" i="2"/>
  <c r="V6620" i="2"/>
  <c r="V6000" i="2"/>
  <c r="V6679" i="2"/>
  <c r="V5602" i="2"/>
  <c r="V5912" i="2"/>
  <c r="V7247" i="2"/>
  <c r="V7654" i="2"/>
  <c r="V6708" i="2"/>
  <c r="V6029" i="2"/>
  <c r="V7235" i="2"/>
  <c r="V5885" i="2"/>
  <c r="V6851" i="2"/>
  <c r="V5776" i="2"/>
  <c r="V5884" i="2"/>
  <c r="V4623" i="2"/>
  <c r="V6383" i="2"/>
  <c r="V6039" i="2"/>
  <c r="V5758" i="2"/>
  <c r="V4702" i="2"/>
  <c r="V6884" i="2"/>
  <c r="V5759" i="2"/>
  <c r="V5034" i="2"/>
  <c r="V5089" i="2"/>
  <c r="V6427" i="2"/>
  <c r="V7305" i="2"/>
  <c r="V6112" i="2"/>
  <c r="V5877" i="2"/>
  <c r="V4847" i="2"/>
  <c r="V6416" i="2"/>
  <c r="V7217" i="2"/>
  <c r="V4635" i="2"/>
  <c r="V4878" i="2"/>
  <c r="V7694" i="2"/>
  <c r="V6245" i="2"/>
  <c r="V7493" i="2"/>
  <c r="V5917" i="2"/>
  <c r="V6279" i="2"/>
  <c r="V6929" i="2"/>
  <c r="V6640" i="2"/>
  <c r="V7163" i="2"/>
  <c r="V6940" i="2"/>
  <c r="V6363" i="2"/>
  <c r="V7548" i="2"/>
  <c r="V6393" i="2"/>
  <c r="V6451" i="2"/>
  <c r="V5163" i="2"/>
  <c r="V6847" i="2"/>
  <c r="V4907" i="2"/>
  <c r="V7331" i="2"/>
  <c r="V7857" i="2"/>
  <c r="V6959" i="2"/>
  <c r="V6301" i="2"/>
  <c r="V6764" i="2"/>
  <c r="V7002" i="2"/>
  <c r="V7503" i="2"/>
  <c r="V7482" i="2"/>
  <c r="V5748" i="2"/>
  <c r="V5760" i="2"/>
  <c r="V7444" i="2"/>
  <c r="V6760" i="2"/>
  <c r="V5732" i="2"/>
  <c r="V6723" i="2"/>
  <c r="V5744" i="2"/>
  <c r="V5820" i="2"/>
  <c r="V7258" i="2"/>
  <c r="V6173" i="2"/>
  <c r="V7582" i="2"/>
  <c r="V7440" i="2"/>
  <c r="V6540" i="2"/>
  <c r="V5773" i="2"/>
  <c r="V7270" i="2"/>
  <c r="V6269" i="2"/>
  <c r="V6375" i="2"/>
  <c r="V7462" i="2"/>
  <c r="V6152" i="2"/>
  <c r="V5830" i="2"/>
  <c r="V6975" i="2"/>
  <c r="V5903" i="2"/>
  <c r="V5598" i="2"/>
  <c r="V4574" i="2"/>
  <c r="V7329" i="2"/>
  <c r="V5387" i="2"/>
  <c r="V4866" i="2"/>
  <c r="V7215" i="2"/>
  <c r="V6409" i="2"/>
  <c r="V6364" i="2"/>
  <c r="V5856" i="2"/>
  <c r="V6044" i="2"/>
  <c r="V4687" i="2"/>
  <c r="V6511" i="2"/>
  <c r="V6127" i="2"/>
  <c r="V5886" i="2"/>
  <c r="V4750" i="2"/>
  <c r="V7388" i="2"/>
  <c r="V6098" i="2"/>
  <c r="V5098" i="2"/>
  <c r="V5137" i="2"/>
  <c r="V6348" i="2"/>
  <c r="V7535" i="2"/>
  <c r="V7626" i="2"/>
  <c r="V5235" i="2"/>
  <c r="V6543" i="2"/>
  <c r="V6315" i="2"/>
  <c r="V5363" i="2"/>
  <c r="V7241" i="2"/>
  <c r="V5506" i="2"/>
  <c r="V5455" i="2"/>
  <c r="V5787" i="2"/>
  <c r="V4903" i="2"/>
  <c r="V7642" i="2"/>
  <c r="V6311" i="2"/>
  <c r="V6087" i="2"/>
  <c r="V6719" i="2"/>
  <c r="V5582" i="2"/>
  <c r="V6915" i="2"/>
  <c r="V5270" i="2"/>
  <c r="V7967" i="2"/>
  <c r="V5267" i="2"/>
  <c r="V6286" i="2"/>
  <c r="V7171" i="2"/>
  <c r="V5567" i="2"/>
  <c r="V7259" i="2"/>
  <c r="V6165" i="2"/>
  <c r="V5287" i="2"/>
  <c r="V5310" i="2"/>
  <c r="V5645" i="2"/>
  <c r="V6314" i="2"/>
  <c r="V6707" i="2"/>
  <c r="V5263" i="2"/>
  <c r="V5938" i="2"/>
  <c r="V5121" i="2"/>
  <c r="V4421" i="2"/>
  <c r="V5308" i="2"/>
  <c r="V3736" i="2"/>
  <c r="V4075" i="2"/>
  <c r="V7005" i="2"/>
  <c r="V5943" i="2"/>
  <c r="V5138" i="2"/>
  <c r="V5165" i="2"/>
  <c r="V4497" i="2"/>
  <c r="V5612" i="2"/>
  <c r="V3812" i="2"/>
  <c r="V4151" i="2"/>
  <c r="V3212" i="2"/>
  <c r="V3559" i="2"/>
  <c r="V4603" i="2"/>
  <c r="V5740" i="2"/>
  <c r="V5361" i="2"/>
  <c r="V6943" i="2"/>
  <c r="V6422" i="2"/>
  <c r="V6339" i="2"/>
  <c r="V6525" i="2"/>
  <c r="V5168" i="2"/>
  <c r="V3701" i="2"/>
  <c r="V4040" i="2"/>
  <c r="V4379" i="2"/>
  <c r="V3440" i="2"/>
  <c r="V6453" i="2"/>
  <c r="V5574" i="2"/>
  <c r="V5956" i="2"/>
  <c r="V6131" i="2"/>
  <c r="V5913" i="2"/>
  <c r="V1782" i="2"/>
  <c r="V3561" i="2"/>
  <c r="V6911" i="2"/>
  <c r="V2534" i="2"/>
  <c r="V5706" i="2"/>
  <c r="V964" i="2"/>
  <c r="V1360" i="2"/>
  <c r="V1952" i="2"/>
  <c r="V1770" i="2"/>
  <c r="V2315" i="2"/>
  <c r="V2153" i="2"/>
  <c r="V3643" i="2"/>
  <c r="V4303" i="2"/>
  <c r="V1240" i="2"/>
  <c r="V4851" i="2"/>
  <c r="V236" i="2"/>
  <c r="V2542" i="2"/>
  <c r="V1997" i="2"/>
  <c r="V1104" i="2"/>
  <c r="V1373" i="2"/>
  <c r="V266" i="2"/>
  <c r="V2588" i="2"/>
  <c r="V3567" i="2"/>
  <c r="V5218" i="2"/>
  <c r="V2123" i="2"/>
  <c r="V49" i="2"/>
  <c r="V50" i="2"/>
  <c r="V6425" i="2"/>
  <c r="V2091" i="2"/>
  <c r="V5029" i="2"/>
  <c r="V1033" i="2"/>
  <c r="V3332" i="2"/>
  <c r="V2187" i="2"/>
  <c r="V1114" i="2"/>
  <c r="V1088" i="2"/>
  <c r="V3772" i="2"/>
  <c r="V2372" i="2"/>
  <c r="V5289" i="2"/>
  <c r="V1168" i="2"/>
  <c r="V5053" i="2"/>
  <c r="V1707" i="2"/>
  <c r="V4700" i="2"/>
  <c r="V2610" i="2"/>
  <c r="V4278" i="2"/>
  <c r="V2376" i="2"/>
  <c r="V1728" i="2"/>
  <c r="V4032" i="2"/>
  <c r="V2468" i="2"/>
  <c r="V2267" i="2"/>
  <c r="V5042" i="2"/>
  <c r="V3131" i="2"/>
  <c r="V5553" i="2"/>
  <c r="V2374" i="2"/>
  <c r="V1222" i="2"/>
  <c r="V315" i="2"/>
  <c r="V884" i="2"/>
  <c r="V2102" i="2"/>
  <c r="V1196" i="2"/>
  <c r="V679" i="2"/>
  <c r="V2355" i="2"/>
  <c r="V993" i="2"/>
  <c r="V569" i="2"/>
  <c r="V187" i="2"/>
  <c r="V2320" i="2"/>
  <c r="V3170" i="2"/>
  <c r="V876" i="2"/>
  <c r="V649" i="2"/>
  <c r="V182" i="2"/>
  <c r="V314" i="2"/>
  <c r="V1658" i="2"/>
  <c r="V1381" i="2"/>
  <c r="V3614" i="2"/>
  <c r="V1690" i="2"/>
  <c r="V1397" i="2"/>
  <c r="V2921" i="2"/>
  <c r="V5699" i="2"/>
  <c r="V1504" i="2"/>
  <c r="V92" i="2"/>
  <c r="V2491" i="2"/>
  <c r="V902" i="2"/>
  <c r="V2608" i="2"/>
  <c r="V6058" i="2"/>
  <c r="V3904" i="2"/>
  <c r="V2457" i="2"/>
  <c r="V5016" i="2"/>
  <c r="V234" i="2"/>
  <c r="V7118" i="2"/>
  <c r="V427" i="2"/>
  <c r="V1121" i="2"/>
  <c r="V1270" i="2"/>
  <c r="V6099" i="2"/>
  <c r="V761" i="2"/>
  <c r="V4230" i="2"/>
  <c r="V591" i="2"/>
  <c r="V178" i="2"/>
  <c r="V235" i="2"/>
  <c r="V2384" i="2"/>
  <c r="V2235" i="2"/>
  <c r="V1656" i="2"/>
  <c r="V248" i="2"/>
  <c r="V3263" i="2"/>
  <c r="V1798" i="2"/>
  <c r="V2447" i="2"/>
  <c r="V6688" i="2"/>
  <c r="V562" i="2"/>
  <c r="V3255" i="2"/>
  <c r="V422" i="2"/>
  <c r="V3124" i="2"/>
  <c r="V1450" i="2"/>
  <c r="V2638" i="2"/>
  <c r="V6017" i="2"/>
  <c r="V2138" i="2"/>
  <c r="V4559" i="2"/>
  <c r="V2356" i="2"/>
  <c r="V3470" i="2"/>
  <c r="V1123" i="2"/>
  <c r="V308" i="2"/>
  <c r="V2137" i="2"/>
  <c r="V2198" i="2"/>
  <c r="V4486" i="2"/>
  <c r="V5093" i="2"/>
  <c r="V459" i="2"/>
  <c r="V2095" i="2"/>
  <c r="V2316" i="2"/>
  <c r="V1439" i="2"/>
  <c r="V3233" i="2"/>
  <c r="V973" i="2"/>
  <c r="V39" i="2"/>
  <c r="V377" i="2"/>
  <c r="V1492" i="2"/>
  <c r="V285" i="2"/>
  <c r="V1809" i="2"/>
  <c r="V355" i="2"/>
  <c r="V449" i="2"/>
  <c r="V1462" i="2"/>
  <c r="V6054" i="2"/>
  <c r="V5333" i="2"/>
  <c r="V650" i="2"/>
  <c r="V2136" i="2"/>
  <c r="V2694" i="2"/>
  <c r="V878" i="2"/>
  <c r="V1889" i="2"/>
  <c r="V461" i="2"/>
  <c r="V2396" i="2"/>
  <c r="V1675" i="2"/>
  <c r="V832" i="2"/>
  <c r="V2168" i="2"/>
  <c r="V714" i="2"/>
  <c r="V3635" i="2"/>
  <c r="V385" i="2"/>
  <c r="V2390" i="2"/>
  <c r="V4126" i="2"/>
  <c r="V4997" i="2"/>
  <c r="V1871" i="2"/>
  <c r="V899" i="2"/>
  <c r="V2525" i="2"/>
  <c r="V3092" i="2"/>
  <c r="V893" i="2"/>
  <c r="V4096" i="2"/>
  <c r="V286" i="2"/>
  <c r="V669" i="2"/>
  <c r="V1727" i="2"/>
  <c r="V664" i="2"/>
  <c r="V3867" i="2"/>
  <c r="V1795" i="2"/>
  <c r="V5568" i="2"/>
  <c r="V4006" i="2"/>
  <c r="V1759" i="2"/>
  <c r="V696" i="2"/>
  <c r="V4098" i="2"/>
  <c r="V1875" i="2"/>
  <c r="V5711" i="2"/>
  <c r="V1993" i="2"/>
  <c r="V7780" i="2"/>
  <c r="V7741" i="2"/>
  <c r="V7480" i="2"/>
  <c r="V7556" i="2"/>
  <c r="V7911" i="2"/>
  <c r="V7837" i="2"/>
  <c r="V7528" i="2"/>
  <c r="V7609" i="2"/>
  <c r="V7553" i="2"/>
  <c r="V7903" i="2"/>
  <c r="V7517" i="2"/>
  <c r="V7495" i="2"/>
  <c r="V7459" i="2"/>
  <c r="V7959" i="2"/>
  <c r="V7622" i="2"/>
  <c r="V7336" i="2"/>
  <c r="V7990" i="2"/>
  <c r="V7668" i="2"/>
  <c r="V7499" i="2"/>
  <c r="V7423" i="2"/>
  <c r="V7749" i="2"/>
  <c r="V7762" i="2"/>
  <c r="V7961" i="2"/>
  <c r="V7855" i="2"/>
  <c r="V7705" i="2"/>
  <c r="V7942" i="2"/>
  <c r="V7451" i="2"/>
  <c r="V7726" i="2"/>
  <c r="V7478" i="2"/>
  <c r="V7683" i="2"/>
  <c r="V7948" i="2"/>
  <c r="V7982" i="2"/>
  <c r="V7926" i="2"/>
  <c r="V8002" i="2"/>
  <c r="V7864" i="2"/>
  <c r="V7359" i="2"/>
  <c r="V7974" i="2"/>
  <c r="V7804" i="2"/>
  <c r="V7940" i="2"/>
  <c r="V7765" i="2"/>
  <c r="V7375" i="2"/>
  <c r="V7925" i="2"/>
  <c r="V7966" i="2"/>
  <c r="V7750" i="2"/>
  <c r="V7397" i="2"/>
  <c r="V7545" i="2"/>
  <c r="V7651" i="2"/>
  <c r="V7944" i="2"/>
  <c r="V7737" i="2"/>
  <c r="V7595" i="2"/>
  <c r="V7378" i="2"/>
  <c r="V7014" i="2"/>
  <c r="V7170" i="2"/>
  <c r="V7916" i="2"/>
  <c r="V6869" i="2"/>
  <c r="V7757" i="2"/>
  <c r="V7402" i="2"/>
  <c r="V7564" i="2"/>
  <c r="V6706" i="2"/>
  <c r="V7370" i="2"/>
  <c r="V6956" i="2"/>
  <c r="V7486" i="2"/>
  <c r="V6856" i="2"/>
  <c r="V7568" i="2"/>
  <c r="V7975" i="2"/>
  <c r="V7896" i="2"/>
  <c r="V7905" i="2"/>
  <c r="V7649" i="2"/>
  <c r="V7106" i="2"/>
  <c r="V7743" i="2"/>
  <c r="V7100" i="2"/>
  <c r="V7834" i="2"/>
  <c r="V7294" i="2"/>
  <c r="V7399" i="2"/>
  <c r="V7838" i="2"/>
  <c r="V7846" i="2"/>
  <c r="V7485" i="2"/>
  <c r="V7870" i="2"/>
  <c r="V6792" i="2"/>
  <c r="V7693" i="2"/>
  <c r="V7812" i="2"/>
  <c r="V7745" i="2"/>
  <c r="V7422" i="2"/>
  <c r="V7246" i="2"/>
  <c r="V6953" i="2"/>
  <c r="V7041" i="2"/>
  <c r="V7601" i="2"/>
  <c r="V7889" i="2"/>
  <c r="V7605" i="2"/>
  <c r="V7090" i="2"/>
  <c r="V7797" i="2"/>
  <c r="V7084" i="2"/>
  <c r="V7516" i="2"/>
  <c r="V7284" i="2"/>
  <c r="V7910" i="2"/>
  <c r="V7264" i="2"/>
  <c r="V7619" i="2"/>
  <c r="V6791" i="2"/>
  <c r="V7555" i="2"/>
  <c r="V7328" i="2"/>
  <c r="V7004" i="2"/>
  <c r="V7248" i="2"/>
  <c r="V7222" i="2"/>
  <c r="V6411" i="2"/>
  <c r="V5997" i="2"/>
  <c r="V6075" i="2"/>
  <c r="V7489" i="2"/>
  <c r="V6994" i="2"/>
  <c r="V7300" i="2"/>
  <c r="V6842" i="2"/>
  <c r="V6958" i="2"/>
  <c r="V6523" i="2"/>
  <c r="V5853" i="2"/>
  <c r="V7362" i="2"/>
  <c r="V7989" i="2"/>
  <c r="V7886" i="2"/>
  <c r="V7448" i="2"/>
  <c r="V7817" i="2"/>
  <c r="V6974" i="2"/>
  <c r="V7789" i="2"/>
  <c r="V6904" i="2"/>
  <c r="V6412" i="2"/>
  <c r="V6258" i="2"/>
  <c r="V5844" i="2"/>
  <c r="V7391" i="2"/>
  <c r="V7355" i="2"/>
  <c r="V7494" i="2"/>
  <c r="V7471" i="2"/>
  <c r="V6712" i="2"/>
  <c r="V7587" i="2"/>
  <c r="V7529" i="2"/>
  <c r="V6937" i="2"/>
  <c r="V6664" i="2"/>
  <c r="V7487" i="2"/>
  <c r="V7602" i="2"/>
  <c r="V6344" i="2"/>
  <c r="V6824" i="2"/>
  <c r="V6693" i="2"/>
  <c r="V6450" i="2"/>
  <c r="V5780" i="2"/>
  <c r="V7755" i="2"/>
  <c r="V7632" i="2"/>
  <c r="V7198" i="2"/>
  <c r="V7784" i="2"/>
  <c r="V6968" i="2"/>
  <c r="V6476" i="2"/>
  <c r="V6306" i="2"/>
  <c r="V7630" i="2"/>
  <c r="V7999" i="2"/>
  <c r="V6219" i="2"/>
  <c r="V7122" i="2"/>
  <c r="V6560" i="2"/>
  <c r="V6148" i="2"/>
  <c r="V5539" i="2"/>
  <c r="V6768" i="2"/>
  <c r="V6638" i="2"/>
  <c r="V7617" i="2"/>
  <c r="V6913" i="2"/>
  <c r="V7935" i="2"/>
  <c r="V6290" i="2"/>
  <c r="V5075" i="2"/>
  <c r="V6615" i="2"/>
  <c r="V5785" i="2"/>
  <c r="V7011" i="2"/>
  <c r="V5724" i="2"/>
  <c r="V7711" i="2"/>
  <c r="V6600" i="2"/>
  <c r="V5805" i="2"/>
  <c r="V6805" i="2"/>
  <c r="V6331" i="2"/>
  <c r="V5828" i="2"/>
  <c r="V5219" i="2"/>
  <c r="V6492" i="2"/>
  <c r="V6318" i="2"/>
  <c r="V7382" i="2"/>
  <c r="V6653" i="2"/>
  <c r="V6773" i="2"/>
  <c r="V5837" i="2"/>
  <c r="V7353" i="2"/>
  <c r="V6183" i="2"/>
  <c r="V6144" i="2"/>
  <c r="V7119" i="2"/>
  <c r="V7732" i="2"/>
  <c r="V6674" i="2"/>
  <c r="V7404" i="2"/>
  <c r="V7151" i="2"/>
  <c r="V5831" i="2"/>
  <c r="V6512" i="2"/>
  <c r="V6089" i="2"/>
  <c r="V6670" i="2"/>
  <c r="V33" i="2"/>
  <c r="V614" i="2"/>
  <c r="V1006" i="2"/>
  <c r="V1167" i="2"/>
  <c r="V4977" i="2"/>
  <c r="V2960" i="2"/>
  <c r="V1000" i="2"/>
  <c r="V1288" i="2"/>
  <c r="V3194" i="2"/>
  <c r="V2465" i="2"/>
  <c r="V3026" i="2"/>
  <c r="V2113" i="2"/>
  <c r="V326" i="2"/>
  <c r="V1286" i="2"/>
  <c r="V4310" i="2"/>
  <c r="V2041" i="2"/>
  <c r="V97" i="2"/>
  <c r="V1654" i="2"/>
  <c r="V2020" i="2"/>
  <c r="V62" i="2"/>
  <c r="V1965" i="2"/>
  <c r="V3846" i="2"/>
  <c r="V5528" i="2"/>
  <c r="V955" i="2"/>
  <c r="V2934" i="2"/>
  <c r="V1505" i="2"/>
  <c r="V306" i="2"/>
  <c r="V2100" i="2"/>
  <c r="V2512" i="2"/>
  <c r="V3231" i="2"/>
  <c r="V2473" i="2"/>
  <c r="V777" i="2"/>
  <c r="V4860" i="2"/>
  <c r="V290" i="2"/>
  <c r="V114" i="2"/>
  <c r="V2846" i="2"/>
  <c r="V2292" i="2"/>
  <c r="V3104" i="2"/>
  <c r="V2875" i="2"/>
  <c r="V2010" i="2"/>
  <c r="V144" i="2"/>
  <c r="V1148" i="2"/>
  <c r="V2495" i="2"/>
  <c r="V2838" i="2"/>
  <c r="V5234" i="2"/>
  <c r="V2698" i="2"/>
  <c r="V2101" i="2"/>
  <c r="V2259" i="2"/>
  <c r="V5652" i="2"/>
  <c r="V2590" i="2"/>
  <c r="V3161" i="2"/>
  <c r="V73" i="2"/>
  <c r="V3090" i="2"/>
  <c r="V58" i="2"/>
  <c r="V908" i="2"/>
  <c r="V61" i="2"/>
  <c r="V1595" i="2"/>
  <c r="V1256" i="2"/>
  <c r="V1155" i="2"/>
  <c r="V4066" i="2"/>
  <c r="V1357" i="2"/>
  <c r="V257" i="2"/>
  <c r="V4684" i="2"/>
  <c r="V2866" i="2"/>
  <c r="V1776" i="2"/>
  <c r="V3497" i="2"/>
  <c r="V710" i="2"/>
  <c r="V2224" i="2"/>
  <c r="V2974" i="2"/>
  <c r="V2388" i="2"/>
  <c r="V3147" i="2"/>
  <c r="V2538" i="2"/>
  <c r="V2057" i="2"/>
  <c r="V4868" i="2"/>
  <c r="V2004" i="2"/>
  <c r="V991" i="2"/>
  <c r="V3222" i="2"/>
  <c r="V2017" i="2"/>
  <c r="V1840" i="2"/>
  <c r="V3806" i="2"/>
  <c r="V865" i="2"/>
  <c r="V3987" i="2"/>
  <c r="V2745" i="2"/>
  <c r="V3109" i="2"/>
  <c r="V1348" i="2"/>
  <c r="V1019" i="2"/>
  <c r="V1981" i="2"/>
  <c r="V3044" i="2"/>
  <c r="V1076" i="2"/>
  <c r="V3001" i="2"/>
  <c r="V2561" i="2"/>
  <c r="V3747" i="2"/>
  <c r="V3016" i="2"/>
  <c r="V5382" i="2"/>
  <c r="V2120" i="2"/>
  <c r="V6197" i="2"/>
  <c r="V1568" i="2"/>
  <c r="V3528" i="2"/>
  <c r="V4447" i="2"/>
  <c r="V3638" i="2"/>
  <c r="V2420" i="2"/>
  <c r="V215" i="2"/>
  <c r="V2702" i="2"/>
  <c r="V1068" i="2"/>
  <c r="V1679" i="2"/>
  <c r="V2108" i="2"/>
  <c r="V1133" i="2"/>
  <c r="V1659" i="2"/>
  <c r="V4583" i="2"/>
  <c r="V213" i="2"/>
  <c r="V4526" i="2"/>
  <c r="V2444" i="2"/>
  <c r="V1567" i="2"/>
  <c r="V3066" i="2"/>
  <c r="V2978" i="2"/>
  <c r="V3093" i="2"/>
  <c r="V2662" i="2"/>
  <c r="V2332" i="2"/>
  <c r="V2401" i="2"/>
  <c r="V1015" i="2"/>
  <c r="V1423" i="2"/>
  <c r="V1724" i="2"/>
  <c r="V1753" i="2"/>
  <c r="V1563" i="2"/>
  <c r="V4380" i="2"/>
  <c r="V1147" i="2"/>
  <c r="V3304" i="2"/>
  <c r="V2060" i="2"/>
  <c r="V4969" i="2"/>
  <c r="V1527" i="2"/>
  <c r="V2281" i="2"/>
  <c r="V301" i="2"/>
  <c r="V2124" i="2"/>
  <c r="V1609" i="2"/>
  <c r="V3323" i="2"/>
  <c r="V2773" i="2"/>
  <c r="V958" i="2"/>
  <c r="V3146" i="2"/>
  <c r="V6135" i="2"/>
  <c r="V5036" i="2"/>
  <c r="V3367" i="2"/>
  <c r="V4338" i="2"/>
  <c r="V974" i="2"/>
  <c r="V3162" i="2"/>
  <c r="V6577" i="2"/>
  <c r="V3412" i="2"/>
  <c r="V7781" i="2"/>
  <c r="V7794" i="2"/>
  <c r="V7563" i="2"/>
  <c r="V7558" i="2"/>
  <c r="V7877" i="2"/>
  <c r="V7890" i="2"/>
  <c r="V7978" i="2"/>
  <c r="V7772" i="2"/>
  <c r="V7897" i="2"/>
  <c r="V7813" i="2"/>
  <c r="V7579" i="2"/>
  <c r="V7263" i="2"/>
  <c r="V7782" i="2"/>
  <c r="V7939" i="2"/>
  <c r="V7234" i="2"/>
  <c r="V8010" i="2"/>
  <c r="V7952" i="2"/>
  <c r="V7836" i="2"/>
  <c r="V7819" i="2"/>
  <c r="V7634" i="2"/>
  <c r="V8000" i="2"/>
  <c r="V7759" i="2"/>
  <c r="V7895" i="2"/>
  <c r="V7512" i="2"/>
  <c r="V7473" i="2"/>
  <c r="V7987" i="2"/>
  <c r="V7672" i="2"/>
  <c r="V7839" i="2"/>
  <c r="V7190" i="2"/>
  <c r="V7621" i="2"/>
  <c r="V7319" i="2"/>
  <c r="V7946" i="2"/>
  <c r="V7888" i="2"/>
  <c r="V7665" i="2"/>
  <c r="V7691" i="2"/>
  <c r="V7994" i="2"/>
  <c r="V7680" i="2"/>
  <c r="V7829" i="2"/>
  <c r="V7767" i="2"/>
  <c r="V7949" i="2"/>
  <c r="V7394" i="2"/>
  <c r="V7859" i="2"/>
  <c r="V7706" i="2"/>
  <c r="V7733" i="2"/>
  <c r="V7126" i="2"/>
  <c r="V7979" i="2"/>
  <c r="V7211" i="2"/>
  <c r="V7927" i="2"/>
  <c r="V7872" i="2"/>
  <c r="V7527" i="2"/>
  <c r="V7275" i="2"/>
  <c r="V7468" i="2"/>
  <c r="V6914" i="2"/>
  <c r="V7539" i="2"/>
  <c r="V7860" i="2"/>
  <c r="V7543" i="2"/>
  <c r="V7349" i="2"/>
  <c r="V7538" i="2"/>
  <c r="V7129" i="2"/>
  <c r="V7134" i="2"/>
  <c r="V6632" i="2"/>
  <c r="V6938" i="2"/>
  <c r="V7679" i="2"/>
  <c r="V7869" i="2"/>
  <c r="V7955" i="2"/>
  <c r="V7279" i="2"/>
  <c r="V7876" i="2"/>
  <c r="V7689" i="2"/>
  <c r="V6850" i="2"/>
  <c r="V7437" i="2"/>
  <c r="V7943" i="2"/>
  <c r="V7498" i="2"/>
  <c r="V6902" i="2"/>
  <c r="V7398" i="2"/>
  <c r="V7065" i="2"/>
  <c r="V7189" i="2"/>
  <c r="V6568" i="2"/>
  <c r="V6810" i="2"/>
  <c r="V7993" i="2"/>
  <c r="V7295" i="2"/>
  <c r="V7921" i="2"/>
  <c r="V7525" i="2"/>
  <c r="V7360" i="2"/>
  <c r="V7445" i="2"/>
  <c r="V7818" i="2"/>
  <c r="V7678" i="2"/>
  <c r="V7928" i="2"/>
  <c r="V7646" i="2"/>
  <c r="V7647" i="2"/>
  <c r="V6834" i="2"/>
  <c r="V7405" i="2"/>
  <c r="V6828" i="2"/>
  <c r="V7457" i="2"/>
  <c r="V6728" i="2"/>
  <c r="V7537" i="2"/>
  <c r="V6889" i="2"/>
  <c r="V7227" i="2"/>
  <c r="V7278" i="2"/>
  <c r="V7413" i="2"/>
  <c r="V6921" i="2"/>
  <c r="V6668" i="2"/>
  <c r="V7205" i="2"/>
  <c r="V7156" i="2"/>
  <c r="V6155" i="2"/>
  <c r="V5741" i="2"/>
  <c r="V7968" i="2"/>
  <c r="V7030" i="2"/>
  <c r="V7161" i="2"/>
  <c r="V6685" i="2"/>
  <c r="V6949" i="2"/>
  <c r="V6817" i="2"/>
  <c r="V6767" i="2"/>
  <c r="V7627" i="2"/>
  <c r="V7766" i="2"/>
  <c r="V7650" i="2"/>
  <c r="V7420" i="2"/>
  <c r="V7426" i="2"/>
  <c r="V7138" i="2"/>
  <c r="V6829" i="2"/>
  <c r="V7586" i="2"/>
  <c r="V7364" i="2"/>
  <c r="V6603" i="2"/>
  <c r="V6209" i="2"/>
  <c r="V6011" i="2"/>
  <c r="V7536" i="2"/>
  <c r="V7393" i="2"/>
  <c r="V7116" i="2"/>
  <c r="V7369" i="2"/>
  <c r="V7844" i="2"/>
  <c r="V7618" i="2"/>
  <c r="V7506" i="2"/>
  <c r="V7320" i="2"/>
  <c r="V7986" i="2"/>
  <c r="V7206" i="2"/>
  <c r="V6718" i="2"/>
  <c r="V7238" i="2"/>
  <c r="V7507" i="2"/>
  <c r="V7453" i="2"/>
  <c r="V6125" i="2"/>
  <c r="V6237" i="2"/>
  <c r="V7410" i="2"/>
  <c r="V7296" i="2"/>
  <c r="V6977" i="2"/>
  <c r="V7323" i="2"/>
  <c r="V7550" i="2"/>
  <c r="V6659" i="2"/>
  <c r="V6305" i="2"/>
  <c r="V7026" i="2"/>
  <c r="V6748" i="2"/>
  <c r="V6061" i="2"/>
  <c r="V6408" i="2"/>
  <c r="V6459" i="2"/>
  <c r="V5892" i="2"/>
  <c r="V5027" i="2"/>
  <c r="V6576" i="2"/>
  <c r="V6382" i="2"/>
  <c r="V7562" i="2"/>
  <c r="V7273" i="2"/>
  <c r="V7117" i="2"/>
  <c r="V6132" i="2"/>
  <c r="V7386" i="2"/>
  <c r="V6263" i="2"/>
  <c r="V5952" i="2"/>
  <c r="V6227" i="2"/>
  <c r="V6047" i="2"/>
  <c r="V6885" i="2"/>
  <c r="V6714" i="2"/>
  <c r="V6139" i="2"/>
  <c r="V7244" i="2"/>
  <c r="V6498" i="2"/>
  <c r="V6337" i="2"/>
  <c r="V7214" i="2"/>
  <c r="V6683" i="2"/>
  <c r="V6329" i="2"/>
  <c r="V7502" i="2"/>
  <c r="V7785" i="2"/>
  <c r="V6624" i="2"/>
  <c r="V6178" i="2"/>
  <c r="V6813" i="2"/>
  <c r="V6526" i="2"/>
  <c r="V7505" i="2"/>
  <c r="V6266" i="2"/>
  <c r="V7573" i="2"/>
  <c r="V6893" i="2"/>
  <c r="V7589" i="2"/>
  <c r="V6274" i="2"/>
  <c r="V5059" i="2"/>
  <c r="V6583" i="2"/>
  <c r="V5769" i="2"/>
  <c r="V6835" i="2"/>
  <c r="V7352" i="2"/>
  <c r="V4735" i="2"/>
  <c r="V6287" i="2"/>
  <c r="V6083" i="2"/>
  <c r="V6030" i="2"/>
  <c r="V6729" i="2"/>
  <c r="V7824" i="2"/>
  <c r="V7984" i="2"/>
  <c r="V6766" i="2"/>
  <c r="V7922" i="2"/>
  <c r="V6888" i="2"/>
  <c r="V6045" i="2"/>
  <c r="V7313" i="2"/>
  <c r="V7348" i="2"/>
  <c r="V6343" i="2"/>
  <c r="V5929" i="2"/>
  <c r="V7202" i="2"/>
  <c r="V7165" i="2"/>
  <c r="V6379" i="2"/>
  <c r="V6043" i="2"/>
  <c r="V7079" i="2"/>
  <c r="V6457" i="2"/>
  <c r="V7267" i="2"/>
  <c r="V5813" i="2"/>
  <c r="V7338" i="2"/>
  <c r="V7180" i="2"/>
  <c r="V6733" i="2"/>
  <c r="V5821" i="2"/>
  <c r="V7997" i="2"/>
  <c r="V6167" i="2"/>
  <c r="V6128" i="2"/>
  <c r="V6579" i="2"/>
  <c r="V5939" i="2"/>
  <c r="V5766" i="2"/>
  <c r="V6159" i="2"/>
  <c r="V5647" i="2"/>
  <c r="V7800" i="2"/>
  <c r="V7633" i="2"/>
  <c r="V7853" i="2"/>
  <c r="V6242" i="2"/>
  <c r="V6190" i="2"/>
  <c r="V5507" i="2"/>
  <c r="V6225" i="2"/>
  <c r="V7123" i="2"/>
  <c r="V6316" i="2"/>
  <c r="V6334" i="2"/>
  <c r="V6490" i="2"/>
  <c r="V7168" i="2"/>
  <c r="V5135" i="2"/>
  <c r="V7068" i="2"/>
  <c r="V6803" i="2"/>
  <c r="V7147" i="2"/>
  <c r="V6759" i="2"/>
  <c r="V6879" i="2"/>
  <c r="V6387" i="2"/>
  <c r="V4959" i="2"/>
  <c r="V6390" i="2"/>
  <c r="V5115" i="2"/>
  <c r="V4958" i="2"/>
  <c r="V6275" i="2"/>
  <c r="V6014" i="2"/>
  <c r="V5369" i="2"/>
  <c r="V5924" i="2"/>
  <c r="V6478" i="2"/>
  <c r="V6863" i="2"/>
  <c r="V5982" i="2"/>
  <c r="V6987" i="2"/>
  <c r="V4987" i="2"/>
  <c r="V4622" i="2"/>
  <c r="V6634" i="2"/>
  <c r="V7049" i="2"/>
  <c r="V6123" i="2"/>
  <c r="V6966" i="2"/>
  <c r="V5171" i="2"/>
  <c r="V7282" i="2"/>
  <c r="V6936" i="2"/>
  <c r="V5571" i="2"/>
  <c r="V6613" i="2"/>
  <c r="V5948" i="2"/>
  <c r="V6701" i="2"/>
  <c r="V7717" i="2"/>
  <c r="V6970" i="2"/>
  <c r="V6571" i="2"/>
  <c r="V5735" i="2"/>
  <c r="V6475" i="2"/>
  <c r="V6114" i="2"/>
  <c r="V6796" i="2"/>
  <c r="V6787" i="2"/>
  <c r="V7778" i="2"/>
  <c r="V6804" i="2"/>
  <c r="V7387" i="2"/>
  <c r="V6357" i="2"/>
  <c r="V5823" i="2"/>
  <c r="V6582" i="2"/>
  <c r="V7677" i="2"/>
  <c r="V7032" i="2"/>
  <c r="V6610" i="2"/>
  <c r="V8006" i="2"/>
  <c r="V5187" i="2"/>
  <c r="V5881" i="2"/>
  <c r="V5717" i="2"/>
  <c r="V7484" i="2"/>
  <c r="V6296" i="2"/>
  <c r="V6276" i="2"/>
  <c r="V5677" i="2"/>
  <c r="V6469" i="2"/>
  <c r="V5206" i="2"/>
  <c r="V6969" i="2"/>
  <c r="V7931" i="2"/>
  <c r="V7249" i="2"/>
  <c r="V5959" i="2"/>
  <c r="V7514" i="2"/>
  <c r="V6008" i="2"/>
  <c r="V5518" i="2"/>
  <c r="V5597" i="2"/>
  <c r="V5964" i="2"/>
  <c r="V4758" i="2"/>
  <c r="V6814" i="2"/>
  <c r="V7497" i="2"/>
  <c r="V6522" i="2"/>
  <c r="V6548" i="2"/>
  <c r="V6872" i="2"/>
  <c r="V6736" i="2"/>
  <c r="V5783" i="2"/>
  <c r="V5720" i="2"/>
  <c r="V7443" i="2"/>
  <c r="V4610" i="2"/>
  <c r="V7153" i="2"/>
  <c r="V5143" i="2"/>
  <c r="V5855" i="2"/>
  <c r="V5405" i="2"/>
  <c r="V4842" i="2"/>
  <c r="V7086" i="2"/>
  <c r="V6295" i="2"/>
  <c r="V6426" i="2"/>
  <c r="V4751" i="2"/>
  <c r="V6649" i="2"/>
  <c r="V4875" i="2"/>
  <c r="V4798" i="2"/>
  <c r="V6675" i="2"/>
  <c r="V5547" i="2"/>
  <c r="V5629" i="2"/>
  <c r="V5811" i="2"/>
  <c r="V4165" i="2"/>
  <c r="V4248" i="2"/>
  <c r="V4331" i="2"/>
  <c r="V6591" i="2"/>
  <c r="V4675" i="2"/>
  <c r="V5473" i="2"/>
  <c r="V4241" i="2"/>
  <c r="V4324" i="2"/>
  <c r="V4407" i="2"/>
  <c r="V2956" i="2"/>
  <c r="V3043" i="2"/>
  <c r="V6243" i="2"/>
  <c r="V4825" i="2"/>
  <c r="V6284" i="2"/>
  <c r="V5962" i="2"/>
  <c r="V5233" i="2"/>
  <c r="V4213" i="2"/>
  <c r="V4296" i="2"/>
  <c r="V4123" i="2"/>
  <c r="V7265" i="2"/>
  <c r="V4771" i="2"/>
  <c r="V6446" i="2"/>
  <c r="V6530" i="2"/>
  <c r="V6198" i="2"/>
  <c r="V6482" i="2"/>
  <c r="V5011" i="2"/>
  <c r="V6643" i="2"/>
  <c r="V7454" i="2"/>
  <c r="V5243" i="2"/>
  <c r="V5613" i="2"/>
  <c r="V4647" i="2"/>
  <c r="V7341" i="2"/>
  <c r="V6665" i="2"/>
  <c r="V5970" i="2"/>
  <c r="V6358" i="2"/>
  <c r="V5454" i="2"/>
  <c r="V6211" i="2"/>
  <c r="V5186" i="2"/>
  <c r="V7583" i="2"/>
  <c r="V5107" i="2"/>
  <c r="V6521" i="2"/>
  <c r="V6515" i="2"/>
  <c r="V5463" i="2"/>
  <c r="V7178" i="2"/>
  <c r="V5969" i="2"/>
  <c r="V5179" i="2"/>
  <c r="V5246" i="2"/>
  <c r="V5581" i="2"/>
  <c r="V6321" i="2"/>
  <c r="V6330" i="2"/>
  <c r="V4859" i="2"/>
  <c r="V5471" i="2"/>
  <c r="V5025" i="2"/>
  <c r="V4357" i="2"/>
  <c r="V5052" i="2"/>
  <c r="V3672" i="2"/>
  <c r="V4011" i="2"/>
  <c r="V7008" i="2"/>
  <c r="V5839" i="2"/>
  <c r="V5050" i="2"/>
  <c r="V5101" i="2"/>
  <c r="V4433" i="2"/>
  <c r="V5356" i="2"/>
  <c r="V5603" i="2"/>
  <c r="V7396" i="2"/>
  <c r="V6064" i="2"/>
  <c r="V7476" i="2"/>
  <c r="V7460" i="2"/>
  <c r="V6551" i="2"/>
  <c r="V6625" i="2"/>
  <c r="V6223" i="2"/>
  <c r="V5662" i="2"/>
  <c r="V6669" i="2"/>
  <c r="V4950" i="2"/>
  <c r="V6594" i="2"/>
  <c r="V5984" i="2"/>
  <c r="V4767" i="2"/>
  <c r="V6293" i="2"/>
  <c r="V4814" i="2"/>
  <c r="V6035" i="2"/>
  <c r="V4586" i="2"/>
  <c r="V7322" i="2"/>
  <c r="V6928" i="2"/>
  <c r="V6280" i="2"/>
  <c r="V6101" i="2"/>
  <c r="V4911" i="2"/>
  <c r="V6588" i="2"/>
  <c r="V5816" i="2"/>
  <c r="V4699" i="2"/>
  <c r="V4926" i="2"/>
  <c r="V7724" i="2"/>
  <c r="V6338" i="2"/>
  <c r="V4719" i="2"/>
  <c r="V4782" i="2"/>
  <c r="V5418" i="2"/>
  <c r="V4705" i="2"/>
  <c r="V4037" i="2"/>
  <c r="V4376" i="2"/>
  <c r="V5128" i="2"/>
  <c r="V4110" i="2"/>
  <c r="V7039" i="2"/>
  <c r="V4931" i="2"/>
  <c r="V4626" i="2"/>
  <c r="V4781" i="2"/>
  <c r="V4113" i="2"/>
  <c r="V4452" i="2"/>
  <c r="V5432" i="2"/>
  <c r="V4414" i="2"/>
  <c r="V2828" i="2"/>
  <c r="V3171" i="2"/>
  <c r="V3510" i="2"/>
  <c r="V5950" i="2"/>
  <c r="V4569" i="2"/>
  <c r="V6377" i="2"/>
  <c r="V4763" i="2"/>
  <c r="V5431" i="2"/>
  <c r="V5009" i="2"/>
  <c r="V4341" i="2"/>
  <c r="V4988" i="2"/>
  <c r="V3656" i="2"/>
  <c r="V3995" i="2"/>
  <c r="V6880" i="2"/>
  <c r="V5751" i="2"/>
  <c r="V5030" i="2"/>
  <c r="V7434" i="2"/>
  <c r="V5983" i="2"/>
  <c r="V4778" i="2"/>
  <c r="V6019" i="2"/>
  <c r="V6840" i="2"/>
  <c r="V4831" i="2"/>
  <c r="V4862" i="2"/>
  <c r="V6268" i="2"/>
  <c r="V4312" i="2"/>
  <c r="V4803" i="2"/>
  <c r="V4388" i="2"/>
  <c r="V4158" i="2"/>
  <c r="V3107" i="2"/>
  <c r="V5562" i="2"/>
  <c r="V5916" i="2"/>
  <c r="V5087" i="2"/>
  <c r="V4277" i="2"/>
  <c r="V3592" i="2"/>
  <c r="V6661" i="2"/>
  <c r="V4946" i="2"/>
  <c r="V4893" i="2"/>
  <c r="V4225" i="2"/>
  <c r="V6660" i="2"/>
  <c r="V5499" i="2"/>
  <c r="V5991" i="2"/>
  <c r="V5185" i="2"/>
  <c r="V4453" i="2"/>
  <c r="V5436" i="2"/>
  <c r="V3768" i="2"/>
  <c r="V4107" i="2"/>
  <c r="V6730" i="2"/>
  <c r="V6031" i="2"/>
  <c r="V5178" i="2"/>
  <c r="V5197" i="2"/>
  <c r="V4529" i="2"/>
  <c r="V5786" i="2"/>
  <c r="V3844" i="2"/>
  <c r="V4183" i="2"/>
  <c r="V3244" i="2"/>
  <c r="V3623" i="2"/>
  <c r="V5108" i="2"/>
  <c r="V5996" i="2"/>
  <c r="V5445" i="2"/>
  <c r="V5614" i="2"/>
  <c r="V4607" i="2"/>
  <c r="V5467" i="2"/>
  <c r="V3681" i="2"/>
  <c r="V4359" i="2"/>
  <c r="V4058" i="2"/>
  <c r="V6538" i="2"/>
  <c r="V4445" i="2"/>
  <c r="V3760" i="2"/>
  <c r="V3204" i="2"/>
  <c r="V3207" i="2"/>
  <c r="V3246" i="2"/>
  <c r="V2279" i="2"/>
  <c r="V1255" i="2"/>
  <c r="V2082" i="2"/>
  <c r="V1058" i="2"/>
  <c r="V6120" i="2"/>
  <c r="V5481" i="2"/>
  <c r="V3737" i="2"/>
  <c r="V4415" i="2"/>
  <c r="V2728" i="2"/>
  <c r="V6508" i="2"/>
  <c r="V4437" i="2"/>
  <c r="V7173" i="2"/>
  <c r="V4513" i="2"/>
  <c r="V3604" i="2"/>
  <c r="V3004" i="2"/>
  <c r="V3822" i="2"/>
  <c r="V4921" i="2"/>
  <c r="V4368" i="2"/>
  <c r="V4078" i="2"/>
  <c r="V3671" i="2"/>
  <c r="V3670" i="2"/>
  <c r="V2583" i="2"/>
  <c r="V1559" i="2"/>
  <c r="V2386" i="2"/>
  <c r="V1362" i="2"/>
  <c r="V6608" i="2"/>
  <c r="V4934" i="2"/>
  <c r="V4345" i="2"/>
  <c r="V3660" i="2"/>
  <c r="V3136" i="2"/>
  <c r="V7357" i="2"/>
  <c r="V5737" i="2"/>
  <c r="V6028" i="2"/>
  <c r="V6666" i="2"/>
  <c r="V5349" i="2"/>
  <c r="V6309" i="2"/>
  <c r="V5630" i="2"/>
  <c r="V6614" i="2"/>
  <c r="V3717" i="2"/>
  <c r="V6843" i="2"/>
  <c r="V3793" i="2"/>
  <c r="V4087" i="2"/>
  <c r="V3491" i="2"/>
  <c r="V6055" i="2"/>
  <c r="V6297" i="2"/>
  <c r="V6193" i="2"/>
  <c r="V4912" i="2"/>
  <c r="V3976" i="2"/>
  <c r="V3376" i="2"/>
  <c r="V5458" i="2"/>
  <c r="V5085" i="2"/>
  <c r="V4417" i="2"/>
  <c r="V6073" i="2"/>
  <c r="V5777" i="2"/>
  <c r="V5989" i="2"/>
  <c r="V5669" i="2"/>
  <c r="V4848" i="2"/>
  <c r="V3621" i="2"/>
  <c r="V3960" i="2"/>
  <c r="V4299" i="2"/>
  <c r="V3360" i="2"/>
  <c r="V5960" i="2"/>
  <c r="V5434" i="2"/>
  <c r="V5429" i="2"/>
  <c r="V5152" i="2"/>
  <c r="V3697" i="2"/>
  <c r="V4036" i="2"/>
  <c r="V4375" i="2"/>
  <c r="V3436" i="2"/>
  <c r="V4122" i="2"/>
  <c r="V2755" i="2"/>
  <c r="V6689" i="2"/>
  <c r="V4598" i="2"/>
  <c r="V5862" i="2"/>
  <c r="V3989" i="2"/>
  <c r="V6566" i="2"/>
  <c r="V4065" i="2"/>
  <c r="V5240" i="2"/>
  <c r="V2780" i="2"/>
  <c r="V3462" i="2"/>
  <c r="V5584" i="2"/>
  <c r="V4144" i="2"/>
  <c r="V3544" i="2"/>
  <c r="V3463" i="2"/>
  <c r="V3458" i="2"/>
  <c r="V2471" i="2"/>
  <c r="V1447" i="2"/>
  <c r="V2274" i="2"/>
  <c r="V1250" i="2"/>
  <c r="V7167" i="2"/>
  <c r="V4634" i="2"/>
  <c r="V4121" i="2"/>
  <c r="V5464" i="2"/>
  <c r="V2984" i="2"/>
  <c r="V6684" i="2"/>
  <c r="V4849" i="2"/>
  <c r="V5012" i="2"/>
  <c r="V4925" i="2"/>
  <c r="V3988" i="2"/>
  <c r="V3388" i="2"/>
  <c r="V2707" i="2"/>
  <c r="V5994" i="2"/>
  <c r="V5276" i="2"/>
  <c r="V4067" i="2"/>
  <c r="V4474" i="2"/>
  <c r="V4470" i="2"/>
  <c r="V2938" i="2"/>
  <c r="V1751" i="2"/>
  <c r="V2578" i="2"/>
  <c r="V1554" i="2"/>
  <c r="V530" i="2"/>
  <c r="V5446" i="2"/>
  <c r="V5184" i="2"/>
  <c r="V4044" i="2"/>
  <c r="V3444" i="2"/>
  <c r="V7664" i="2"/>
  <c r="V6368" i="2"/>
  <c r="V5691" i="2"/>
  <c r="V6651" i="2"/>
  <c r="V6756" i="2"/>
  <c r="V6462" i="2"/>
  <c r="V6617" i="2"/>
  <c r="V6570" i="2"/>
  <c r="V5249" i="2"/>
  <c r="V4139" i="2"/>
  <c r="V5229" i="2"/>
  <c r="V3620" i="2"/>
  <c r="V3020" i="2"/>
  <c r="V3854" i="2"/>
  <c r="V4953" i="2"/>
  <c r="V6063" i="2"/>
  <c r="V5393" i="2"/>
  <c r="V5818" i="2"/>
  <c r="V4187" i="2"/>
  <c r="V6317" i="2"/>
  <c r="V5621" i="2"/>
  <c r="V5762" i="2"/>
  <c r="V6739" i="2"/>
  <c r="V4895" i="2"/>
  <c r="V4910" i="2"/>
  <c r="V5514" i="2"/>
  <c r="V4737" i="2"/>
  <c r="V4069" i="2"/>
  <c r="V4408" i="2"/>
  <c r="V5256" i="2"/>
  <c r="V4238" i="2"/>
  <c r="V6207" i="2"/>
  <c r="V4999" i="2"/>
  <c r="V4666" i="2"/>
  <c r="V4813" i="2"/>
  <c r="V4145" i="2"/>
  <c r="V4484" i="2"/>
  <c r="V5560" i="2"/>
  <c r="V4542" i="2"/>
  <c r="V2860" i="2"/>
  <c r="V3203" i="2"/>
  <c r="V3542" i="2"/>
  <c r="V4631" i="2"/>
  <c r="V4633" i="2"/>
  <c r="V4630" i="2"/>
  <c r="V4411" i="2"/>
  <c r="V5577" i="2"/>
  <c r="V4276" i="2"/>
  <c r="V3802" i="2"/>
  <c r="V2995" i="2"/>
  <c r="V5238" i="2"/>
  <c r="V3677" i="2"/>
  <c r="V4355" i="2"/>
  <c r="V2692" i="2"/>
  <c r="V2695" i="2"/>
  <c r="V3461" i="2"/>
  <c r="V1895" i="2"/>
  <c r="V2833" i="2"/>
  <c r="V1698" i="2"/>
  <c r="V674" i="2"/>
  <c r="V4691" i="2"/>
  <c r="V4661" i="2"/>
  <c r="V4332" i="2"/>
  <c r="V3934" i="2"/>
  <c r="V6423" i="2"/>
  <c r="V6713" i="2"/>
  <c r="V4575" i="2"/>
  <c r="V3235" i="2"/>
  <c r="V4405" i="2"/>
  <c r="V4957" i="2"/>
  <c r="V6703" i="2"/>
  <c r="V3832" i="2"/>
  <c r="V5266" i="2"/>
  <c r="V3908" i="2"/>
  <c r="V2627" i="2"/>
  <c r="V5628" i="2"/>
  <c r="V4579" i="2"/>
  <c r="V3288" i="2"/>
  <c r="V1319" i="2"/>
  <c r="V5653" i="2"/>
  <c r="V3243" i="2"/>
  <c r="V4680" i="2"/>
  <c r="V4372" i="2"/>
  <c r="V3091" i="2"/>
  <c r="V3773" i="2"/>
  <c r="V2756" i="2"/>
  <c r="V3755" i="2"/>
  <c r="V2929" i="2"/>
  <c r="V722" i="2"/>
  <c r="V4757" i="2"/>
  <c r="V4318" i="2"/>
  <c r="V6680" i="2"/>
  <c r="V4785" i="2"/>
  <c r="V4430" i="2"/>
  <c r="V4861" i="2"/>
  <c r="V3956" i="2"/>
  <c r="V3356" i="2"/>
  <c r="V2675" i="2"/>
  <c r="V5795" i="2"/>
  <c r="V5148" i="2"/>
  <c r="V4035" i="2"/>
  <c r="V4394" i="2"/>
  <c r="V4374" i="2"/>
  <c r="V2906" i="2"/>
  <c r="V1735" i="2"/>
  <c r="V2562" i="2"/>
  <c r="V1538" i="2"/>
  <c r="V514" i="2"/>
  <c r="V4797" i="2"/>
  <c r="V5657" i="2"/>
  <c r="V4294" i="2"/>
  <c r="V1522" i="2"/>
  <c r="V5109" i="2"/>
  <c r="V4095" i="2"/>
  <c r="V2775" i="2"/>
  <c r="V3851" i="2"/>
  <c r="V1955" i="2"/>
  <c r="V2953" i="2"/>
  <c r="V1758" i="2"/>
  <c r="V734" i="2"/>
  <c r="V2437" i="2"/>
  <c r="V1413" i="2"/>
  <c r="V389" i="2"/>
  <c r="V6925" i="2"/>
  <c r="V4493" i="2"/>
  <c r="V3236" i="2"/>
  <c r="V3270" i="2"/>
  <c r="V1279" i="2"/>
  <c r="V1082" i="2"/>
  <c r="V2249" i="2"/>
  <c r="V881" i="2"/>
  <c r="V7325" i="2"/>
  <c r="V5453" i="2"/>
  <c r="V4004" i="2"/>
  <c r="V6922" i="2"/>
  <c r="V7281" i="2"/>
  <c r="V6827" i="2"/>
  <c r="V4261" i="2"/>
  <c r="V6564" i="2"/>
  <c r="V4337" i="2"/>
  <c r="V3052" i="2"/>
  <c r="V5017" i="2"/>
  <c r="V4908" i="2"/>
  <c r="V4061" i="2"/>
  <c r="V3054" i="2"/>
  <c r="V866" i="2"/>
  <c r="V4031" i="2"/>
  <c r="V5946" i="2"/>
  <c r="V5493" i="2"/>
  <c r="V3738" i="2"/>
  <c r="V5154" i="2"/>
  <c r="V4323" i="2"/>
  <c r="V2671" i="2"/>
  <c r="V1879" i="2"/>
  <c r="V1682" i="2"/>
  <c r="V4627" i="2"/>
  <c r="V4300" i="2"/>
  <c r="V3575" i="2"/>
  <c r="V5437" i="2"/>
  <c r="V4200" i="2"/>
  <c r="V6349" i="2"/>
  <c r="V5676" i="2"/>
  <c r="V4167" i="2"/>
  <c r="V3591" i="2"/>
  <c r="V5868" i="2"/>
  <c r="V4253" i="2"/>
  <c r="V3568" i="2"/>
  <c r="V3076" i="2"/>
  <c r="V3079" i="2"/>
  <c r="V3150" i="2"/>
  <c r="V2183" i="2"/>
  <c r="V4306" i="2"/>
  <c r="V1986" i="2"/>
  <c r="V962" i="2"/>
  <c r="V4053" i="2"/>
  <c r="V2812" i="2"/>
  <c r="V3602" i="2"/>
  <c r="V1463" i="2"/>
  <c r="V5103" i="2"/>
  <c r="V4524" i="2"/>
  <c r="V3871" i="2"/>
  <c r="V3370" i="2"/>
  <c r="V2403" i="2"/>
  <c r="V1379" i="2"/>
  <c r="V2206" i="2"/>
  <c r="V1182" i="2"/>
  <c r="V3325" i="2"/>
  <c r="V1861" i="2"/>
  <c r="V837" i="2"/>
  <c r="V1112" i="2"/>
  <c r="V4790" i="2"/>
  <c r="V3552" i="2"/>
  <c r="V3067" i="2"/>
  <c r="V2175" i="2"/>
  <c r="V1978" i="2"/>
  <c r="V3165" i="2"/>
  <c r="V1481" i="2"/>
  <c r="V2228" i="2"/>
  <c r="V2272" i="2"/>
  <c r="V4466" i="2"/>
  <c r="V190" i="2"/>
  <c r="V2090" i="2"/>
  <c r="V3457" i="2"/>
  <c r="V612" i="2"/>
  <c r="V4370" i="2"/>
  <c r="V6735" i="2"/>
  <c r="V749" i="2"/>
  <c r="V768" i="2"/>
  <c r="V5338" i="2"/>
  <c r="V603" i="2"/>
  <c r="V879" i="2"/>
  <c r="V496" i="2"/>
  <c r="V2976" i="2"/>
  <c r="V5174" i="2"/>
  <c r="V687" i="2"/>
  <c r="V2088" i="2"/>
  <c r="V2145" i="2"/>
  <c r="V2658" i="2"/>
  <c r="V4826" i="2"/>
  <c r="V1769" i="2"/>
  <c r="V1151" i="2"/>
  <c r="V3405" i="2"/>
  <c r="V3191" i="2"/>
  <c r="V1100" i="2"/>
  <c r="V615" i="2"/>
  <c r="V2291" i="2"/>
  <c r="V1869" i="2"/>
  <c r="V1633" i="2"/>
  <c r="V3373" i="2"/>
  <c r="V1561" i="2"/>
  <c r="V3804" i="2"/>
  <c r="V3303" i="2"/>
  <c r="V6333" i="2"/>
  <c r="V3836" i="2"/>
  <c r="V1613" i="2"/>
  <c r="V2871" i="2"/>
  <c r="V4514" i="2"/>
  <c r="V2177" i="2"/>
  <c r="V6352" i="2"/>
  <c r="V237" i="2"/>
  <c r="V2116" i="2"/>
  <c r="V3158" i="2"/>
  <c r="V1632" i="2"/>
  <c r="V3152" i="2"/>
  <c r="V2889" i="2"/>
  <c r="V2103" i="2"/>
  <c r="V3192" i="2"/>
  <c r="V1422" i="2"/>
  <c r="V3723" i="2"/>
  <c r="V844" i="2"/>
  <c r="V3839" i="2"/>
  <c r="V934" i="2"/>
  <c r="V225" i="2"/>
  <c r="V1485" i="2"/>
  <c r="V311" i="2"/>
  <c r="V712" i="2"/>
  <c r="V936" i="2"/>
  <c r="V3766" i="2"/>
  <c r="V59" i="2"/>
  <c r="V1201" i="2"/>
  <c r="V1586" i="2"/>
  <c r="V1704" i="2"/>
  <c r="V923" i="2"/>
  <c r="V1745" i="2"/>
  <c r="V491" i="2"/>
  <c r="V1688" i="2"/>
  <c r="V1697" i="2"/>
  <c r="V475" i="2"/>
  <c r="V3039" i="2"/>
  <c r="V3030" i="2"/>
  <c r="V1517" i="2"/>
  <c r="V4954" i="2"/>
  <c r="V5648" i="2"/>
  <c r="V5684" i="2"/>
  <c r="V481" i="2"/>
  <c r="V1948" i="2"/>
  <c r="V1689" i="2"/>
  <c r="V2397" i="2"/>
  <c r="V3417" i="2"/>
  <c r="V1638" i="2"/>
  <c r="V3154" i="2"/>
  <c r="V3708" i="2"/>
  <c r="V122" i="2"/>
  <c r="V4271" i="2"/>
  <c r="V29" i="2"/>
  <c r="V1459" i="2"/>
  <c r="V3571" i="2"/>
  <c r="V322" i="2"/>
  <c r="V5212" i="2"/>
  <c r="V1424" i="2"/>
  <c r="V769" i="2"/>
  <c r="V3970" i="2"/>
  <c r="V2395" i="2"/>
  <c r="V4079" i="2"/>
  <c r="V6303" i="2"/>
  <c r="V1001" i="2"/>
  <c r="V282" i="2"/>
  <c r="V1300" i="2"/>
  <c r="V1493" i="2"/>
  <c r="V1842" i="2"/>
  <c r="V751" i="2"/>
  <c r="V2251" i="2"/>
  <c r="V486" i="2"/>
  <c r="V1899" i="2"/>
  <c r="V800" i="2"/>
  <c r="V2959" i="2"/>
  <c r="V1183" i="2"/>
  <c r="V2497" i="2"/>
  <c r="V2754" i="2"/>
  <c r="V4901" i="2"/>
  <c r="V171" i="2"/>
  <c r="V6208" i="2"/>
  <c r="V1696" i="2"/>
  <c r="V504" i="2"/>
  <c r="V5080" i="2"/>
  <c r="V4613" i="2"/>
  <c r="V3675" i="2"/>
  <c r="V1867" i="2"/>
  <c r="V2622" i="2"/>
  <c r="V3818" i="2"/>
  <c r="V672" i="2"/>
  <c r="V2663" i="2"/>
  <c r="V20" i="2"/>
  <c r="V2433" i="2"/>
  <c r="V2587" i="2"/>
  <c r="V4787" i="2"/>
  <c r="V27" i="2"/>
  <c r="V4983" i="2"/>
  <c r="V1072" i="2"/>
  <c r="V1109" i="2"/>
  <c r="V7400" i="2"/>
  <c r="V1935" i="2"/>
  <c r="V1404" i="2"/>
  <c r="V519" i="2"/>
  <c r="V762" i="2"/>
  <c r="V4019" i="2"/>
  <c r="V933" i="2"/>
  <c r="V2302" i="2"/>
  <c r="V5044" i="2"/>
  <c r="V2418" i="2"/>
  <c r="V922" i="2"/>
  <c r="V4083" i="2"/>
  <c r="V949" i="2"/>
  <c r="V2318" i="2"/>
  <c r="V2667" i="2"/>
  <c r="V727" i="2"/>
  <c r="V3408" i="2"/>
  <c r="V7909" i="2"/>
  <c r="V7964" i="2"/>
  <c r="V7947" i="2"/>
  <c r="V7231" i="2"/>
  <c r="V7957" i="2"/>
  <c r="V7887" i="2"/>
  <c r="V7684" i="2"/>
  <c r="V7648" i="2"/>
  <c r="V7854" i="2"/>
  <c r="V7776" i="2"/>
  <c r="V7832" i="2"/>
  <c r="V7756" i="2"/>
  <c r="V7304" i="2"/>
  <c r="V7983" i="2"/>
  <c r="V7427" i="2"/>
  <c r="V7972" i="2"/>
  <c r="V7696" i="2"/>
  <c r="V7714" i="2"/>
  <c r="V7509" i="2"/>
  <c r="V7913" i="2"/>
  <c r="V7827" i="2"/>
  <c r="V7842" i="2"/>
  <c r="V7941" i="2"/>
  <c r="V7883" i="2"/>
  <c r="V7878" i="2"/>
  <c r="V7593" i="2"/>
  <c r="V7833" i="2"/>
  <c r="V7504" i="2"/>
  <c r="V6934" i="2"/>
  <c r="V7572" i="2"/>
  <c r="V7210" i="2"/>
  <c r="V7908" i="2"/>
  <c r="V7715" i="2"/>
  <c r="V7608" i="2"/>
  <c r="V7746" i="2"/>
  <c r="V7700" i="2"/>
  <c r="V7763" i="2"/>
  <c r="V7674" i="2"/>
  <c r="V7747" i="2"/>
  <c r="V7723" i="2"/>
  <c r="V7969" i="2"/>
  <c r="V7823" i="2"/>
  <c r="V7673" i="2"/>
  <c r="V7761" i="2"/>
  <c r="V7914" i="2"/>
  <c r="V7801" i="2"/>
  <c r="V7446" i="2"/>
  <c r="V7919" i="2"/>
  <c r="V7970" i="2"/>
  <c r="V7924" i="2"/>
  <c r="V7659" i="2"/>
  <c r="V7419" i="2"/>
  <c r="V6658" i="2"/>
  <c r="V7038" i="2"/>
  <c r="V7840" i="2"/>
  <c r="V7346" i="2"/>
  <c r="V6646" i="2"/>
  <c r="V7566" i="2"/>
  <c r="V6873" i="2"/>
  <c r="V6933" i="2"/>
  <c r="V6376" i="2"/>
  <c r="V7141" i="2"/>
  <c r="V7934" i="2"/>
  <c r="V7581" i="2"/>
  <c r="V7676" i="2"/>
  <c r="V7701" i="2"/>
  <c r="V7821" i="2"/>
  <c r="V7335" i="2"/>
  <c r="V7017" i="2"/>
  <c r="V6910" i="2"/>
  <c r="V7923" i="2"/>
  <c r="V7600" i="2"/>
  <c r="V7317" i="2"/>
  <c r="V7425" i="2"/>
  <c r="V7788" i="2"/>
  <c r="V6849" i="2"/>
  <c r="V7297" i="2"/>
  <c r="V6717" i="2"/>
  <c r="V7973" i="2"/>
  <c r="V7719" i="2"/>
  <c r="V7330" i="2"/>
  <c r="V7742" i="2"/>
  <c r="V7850" i="2"/>
  <c r="V6786" i="2"/>
  <c r="V7243" i="2"/>
  <c r="V7036" i="2"/>
  <c r="V7311" i="2"/>
  <c r="V7158" i="2"/>
  <c r="V7315" i="2"/>
  <c r="V7001" i="2"/>
  <c r="V6878" i="2"/>
  <c r="V7047" i="2"/>
  <c r="V6682" i="2"/>
  <c r="V7831" i="2"/>
  <c r="V7917" i="2"/>
  <c r="V8009" i="2"/>
  <c r="V6770" i="2"/>
  <c r="V7176" i="2"/>
  <c r="V7682" i="2"/>
  <c r="V7584" i="2"/>
  <c r="V6520" i="2"/>
  <c r="V7000" i="2"/>
  <c r="V6648" i="2"/>
  <c r="V6578" i="2"/>
  <c r="V5908" i="2"/>
  <c r="V7873" i="2"/>
  <c r="V7752" i="2"/>
  <c r="V7465" i="2"/>
  <c r="V7658" i="2"/>
  <c r="V7144" i="2"/>
  <c r="V6645" i="2"/>
  <c r="V6434" i="2"/>
  <c r="V7561" i="2"/>
  <c r="V7292" i="2"/>
  <c r="V7880" i="2"/>
  <c r="V6440" i="2"/>
  <c r="V7240" i="2"/>
  <c r="V7501" i="2"/>
  <c r="V6924" i="2"/>
  <c r="V7101" i="2"/>
  <c r="V7029" i="2"/>
  <c r="V6347" i="2"/>
  <c r="V7035" i="2"/>
  <c r="V5799" i="2"/>
  <c r="V7230" i="2"/>
  <c r="V7033" i="2"/>
  <c r="V6732" i="2"/>
  <c r="V6650" i="2"/>
  <c r="V7592" i="2"/>
  <c r="V6722" i="2"/>
  <c r="V7429" i="2"/>
  <c r="V7933" i="2"/>
  <c r="V7554" i="2"/>
  <c r="V7010" i="2"/>
  <c r="V6844" i="2"/>
  <c r="V6874" i="2"/>
  <c r="V7022" i="2"/>
  <c r="V6283" i="2"/>
  <c r="V5869" i="2"/>
  <c r="V5947" i="2"/>
  <c r="V7381" i="2"/>
  <c r="V6738" i="2"/>
  <c r="V6988" i="2"/>
  <c r="V7185" i="2"/>
  <c r="V7157" i="2"/>
  <c r="V6395" i="2"/>
  <c r="V5725" i="2"/>
  <c r="V7599" i="2"/>
  <c r="V7401" i="2"/>
  <c r="V7695" i="2"/>
  <c r="V7077" i="2"/>
  <c r="V6626" i="2"/>
  <c r="V6059" i="2"/>
  <c r="V7219" i="2"/>
  <c r="V6947" i="2"/>
  <c r="V6057" i="2"/>
  <c r="V7481" i="2"/>
  <c r="V7995" i="2"/>
  <c r="V6635" i="2"/>
  <c r="V6529" i="2"/>
  <c r="V7069" i="2"/>
  <c r="V6270" i="2"/>
  <c r="V5696" i="2"/>
  <c r="V6394" i="2"/>
  <c r="V7731" i="2"/>
  <c r="V7254" i="2"/>
  <c r="V7223" i="2"/>
  <c r="V7253" i="2"/>
  <c r="V7224" i="2"/>
  <c r="V6181" i="2"/>
  <c r="V5767" i="2"/>
  <c r="V7197" i="2"/>
  <c r="V6407" i="2"/>
  <c r="V7728" i="2"/>
  <c r="V7113" i="2"/>
  <c r="V6778" i="2"/>
  <c r="V6705" i="2"/>
  <c r="V5683" i="2"/>
  <c r="V6704" i="2"/>
  <c r="V6025" i="2"/>
  <c r="V7053" i="2"/>
  <c r="V5941" i="2"/>
  <c r="V7424" i="2"/>
  <c r="V7175" i="2"/>
  <c r="V7073" i="2"/>
  <c r="V6116" i="2"/>
  <c r="V7302" i="2"/>
  <c r="V6247" i="2"/>
  <c r="V5936" i="2"/>
  <c r="V6195" i="2"/>
  <c r="V6023" i="2"/>
  <c r="V5538" i="2"/>
  <c r="V6454" i="2"/>
  <c r="V5775" i="2"/>
  <c r="V7692" i="2"/>
  <c r="V6846" i="2"/>
  <c r="V7062" i="2"/>
  <c r="V6882" i="2"/>
  <c r="V6963" i="2"/>
  <c r="V7753" i="2"/>
  <c r="V6740" i="2"/>
  <c r="V6437" i="2"/>
  <c r="V5667" i="2"/>
  <c r="V7024" i="2"/>
  <c r="V7071" i="2"/>
  <c r="V7900" i="2"/>
  <c r="V7102" i="2"/>
  <c r="V6952" i="2"/>
  <c r="V6546" i="2"/>
  <c r="V5251" i="2"/>
  <c r="V7203" i="2"/>
  <c r="V5945" i="2"/>
  <c r="V6592" i="2"/>
  <c r="V5980" i="2"/>
  <c r="V7835" i="2"/>
  <c r="V7663" i="2"/>
  <c r="V6604" i="2"/>
  <c r="V5988" i="2"/>
  <c r="V6769" i="2"/>
  <c r="V6494" i="2"/>
  <c r="V5872" i="2"/>
  <c r="V6234" i="2"/>
  <c r="V5591" i="2"/>
  <c r="V7976" i="2"/>
  <c r="V6001" i="2"/>
  <c r="V5307" i="2"/>
  <c r="V7825" i="2"/>
  <c r="V6716" i="2"/>
  <c r="V7080" i="2"/>
  <c r="V5700" i="2"/>
  <c r="V7954" i="2"/>
  <c r="V7056" i="2"/>
  <c r="V7868" i="2"/>
  <c r="V6830" i="2"/>
  <c r="V5139" i="2"/>
  <c r="V5833" i="2"/>
  <c r="V6111" i="2"/>
  <c r="V6415" i="2"/>
  <c r="V6477" i="2"/>
  <c r="V6821" i="2"/>
  <c r="V6187" i="2"/>
  <c r="V6050" i="2"/>
  <c r="V5523" i="2"/>
  <c r="V6265" i="2"/>
  <c r="V6289" i="2"/>
  <c r="V5586" i="2"/>
  <c r="V5905" i="2"/>
  <c r="V4747" i="2"/>
  <c r="V5915" i="2"/>
  <c r="V6117" i="2"/>
  <c r="V5378" i="2"/>
  <c r="V7521" i="2"/>
  <c r="V5299" i="2"/>
  <c r="V5977" i="2"/>
  <c r="V6369" i="2"/>
  <c r="V5490" i="2"/>
  <c r="V7099" i="2"/>
  <c r="V5646" i="2"/>
  <c r="V5755" i="2"/>
  <c r="V5797" i="2"/>
  <c r="V7815" i="2"/>
  <c r="V5091" i="2"/>
  <c r="V7333" i="2"/>
  <c r="V6350" i="2"/>
  <c r="V7500" i="2"/>
  <c r="V7060" i="2"/>
  <c r="V7184" i="2"/>
  <c r="V5808" i="2"/>
  <c r="V6066" i="2"/>
  <c r="V5873" i="2"/>
  <c r="V7255" i="2"/>
  <c r="V7212" i="2"/>
  <c r="V6226" i="2"/>
  <c r="V8008" i="2"/>
  <c r="V7339" i="2"/>
  <c r="V6677" i="2"/>
  <c r="V6776" i="2"/>
  <c r="V6233" i="2"/>
  <c r="V7937" i="2"/>
  <c r="V6235" i="2"/>
  <c r="V6992" i="2"/>
  <c r="V6980" i="2"/>
  <c r="V5079" i="2"/>
  <c r="V5745" i="2"/>
  <c r="V7345" i="2"/>
  <c r="V7390" i="2"/>
  <c r="V6473" i="2"/>
  <c r="V6855" i="2"/>
  <c r="V6698" i="2"/>
  <c r="V6032" i="2"/>
  <c r="V5631" i="2"/>
  <c r="V7104" i="2"/>
  <c r="V6433" i="2"/>
  <c r="V5342" i="2"/>
  <c r="V5421" i="2"/>
  <c r="V6079" i="2"/>
  <c r="V6236" i="2"/>
  <c r="V7411" i="2"/>
  <c r="V6725" i="2"/>
  <c r="V6881" i="2"/>
  <c r="V5483" i="2"/>
  <c r="V6720" i="2"/>
  <c r="V5671" i="2"/>
  <c r="V5262" i="2"/>
  <c r="V5341" i="2"/>
  <c r="V5175" i="2"/>
  <c r="V5859" i="2"/>
  <c r="V7013" i="2"/>
  <c r="V7023" i="2"/>
  <c r="V7070" i="2"/>
  <c r="V5503" i="2"/>
  <c r="V5812" i="2"/>
  <c r="V6542" i="2"/>
  <c r="V4879" i="2"/>
  <c r="V4667" i="2"/>
  <c r="V6799" i="2"/>
  <c r="V5285" i="2"/>
  <c r="V5817" i="2"/>
  <c r="V5798" i="2"/>
  <c r="V4891" i="2"/>
  <c r="V6272" i="2"/>
  <c r="V5689" i="2"/>
  <c r="V6141" i="2"/>
  <c r="V5801" i="2"/>
  <c r="V6405" i="2"/>
  <c r="V5734" i="2"/>
  <c r="V6136" i="2"/>
  <c r="V6094" i="2"/>
  <c r="V6461" i="2"/>
  <c r="V7950" i="2"/>
  <c r="V7430" i="2"/>
  <c r="V6250" i="2"/>
  <c r="V4833" i="2"/>
  <c r="V3909" i="2"/>
  <c r="V3992" i="2"/>
  <c r="V4756" i="2"/>
  <c r="V6246" i="2"/>
  <c r="V5478" i="2"/>
  <c r="V4909" i="2"/>
  <c r="V3985" i="2"/>
  <c r="V4068" i="2"/>
  <c r="V3895" i="2"/>
  <c r="V2700" i="2"/>
  <c r="V2787" i="2"/>
  <c r="V5023" i="2"/>
  <c r="V7549" i="2"/>
  <c r="V5618" i="2"/>
  <c r="V6119" i="2"/>
  <c r="V4881" i="2"/>
  <c r="V3957" i="2"/>
  <c r="V3784" i="2"/>
  <c r="V5524" i="2"/>
  <c r="V6438" i="2"/>
  <c r="V5202" i="2"/>
  <c r="V6894" i="2"/>
  <c r="V6890" i="2"/>
  <c r="V4651" i="2"/>
  <c r="V5979" i="2"/>
  <c r="V6448" i="2"/>
  <c r="V6140" i="2"/>
  <c r="V6575" i="2"/>
  <c r="V5918" i="2"/>
  <c r="V6837" i="2"/>
  <c r="V5122" i="2"/>
  <c r="V6516" i="2"/>
  <c r="V6312" i="2"/>
  <c r="V4943" i="2"/>
  <c r="V5848" i="2"/>
  <c r="V4942" i="2"/>
  <c r="V5708" i="2"/>
  <c r="V4674" i="2"/>
  <c r="V6360" i="2"/>
  <c r="V7308" i="2"/>
  <c r="V6971" i="2"/>
  <c r="V7051" i="2"/>
  <c r="V5015" i="2"/>
  <c r="V7209" i="2"/>
  <c r="V5976" i="2"/>
  <c r="V4795" i="2"/>
  <c r="V4990" i="2"/>
  <c r="V5325" i="2"/>
  <c r="V7301" i="2"/>
  <c r="V5099" i="2"/>
  <c r="V5038" i="2"/>
  <c r="V5642" i="2"/>
  <c r="V4769" i="2"/>
  <c r="V4101" i="2"/>
  <c r="V4440" i="2"/>
  <c r="V5384" i="2"/>
  <c r="V4366" i="2"/>
  <c r="V6335" i="2"/>
  <c r="V5083" i="2"/>
  <c r="V4710" i="2"/>
  <c r="V4845" i="2"/>
  <c r="V4177" i="2"/>
  <c r="V4516" i="2"/>
  <c r="V7531" i="2"/>
  <c r="V7121" i="2"/>
  <c r="V5781" i="2"/>
  <c r="V7810" i="2"/>
  <c r="V7192" i="2"/>
  <c r="V6041" i="2"/>
  <c r="V5291" i="2"/>
  <c r="V5713" i="2"/>
  <c r="V5150" i="2"/>
  <c r="V5861" i="2"/>
  <c r="V5625" i="2"/>
  <c r="V5123" i="2"/>
  <c r="V6336" i="2"/>
  <c r="V7431" i="2"/>
  <c r="V5327" i="2"/>
  <c r="V5661" i="2"/>
  <c r="V4871" i="2"/>
  <c r="V5521" i="2"/>
  <c r="V6299" i="2"/>
  <c r="V6631" i="2"/>
  <c r="V5712" i="2"/>
  <c r="V5756" i="2"/>
  <c r="V6308" i="2"/>
  <c r="V6319" i="2"/>
  <c r="V5975" i="2"/>
  <c r="V5694" i="2"/>
  <c r="V4670" i="2"/>
  <c r="V7774" i="2"/>
  <c r="V6468" i="2"/>
  <c r="V6607" i="2"/>
  <c r="V7009" i="2"/>
  <c r="V4738" i="2"/>
  <c r="V5488" i="2"/>
  <c r="V3781" i="2"/>
  <c r="V4120" i="2"/>
  <c r="V4459" i="2"/>
  <c r="V3520" i="2"/>
  <c r="V5921" i="2"/>
  <c r="V5774" i="2"/>
  <c r="V5641" i="2"/>
  <c r="V5890" i="2"/>
  <c r="V3857" i="2"/>
  <c r="V4196" i="2"/>
  <c r="V4535" i="2"/>
  <c r="V3642" i="2"/>
  <c r="V5316" i="2"/>
  <c r="V2915" i="2"/>
  <c r="V6820" i="2"/>
  <c r="V5026" i="2"/>
  <c r="V6676" i="2"/>
  <c r="V4975" i="2"/>
  <c r="V4974" i="2"/>
  <c r="V5610" i="2"/>
  <c r="V4753" i="2"/>
  <c r="V4085" i="2"/>
  <c r="V4424" i="2"/>
  <c r="V5320" i="2"/>
  <c r="V4302" i="2"/>
  <c r="V6271" i="2"/>
  <c r="V5039" i="2"/>
  <c r="V4690" i="2"/>
  <c r="V7965" i="2"/>
  <c r="V6550" i="2"/>
  <c r="V5757" i="2"/>
  <c r="V4686" i="2"/>
  <c r="V7159" i="2"/>
  <c r="V6372" i="2"/>
  <c r="V7686" i="2"/>
  <c r="V5250" i="2"/>
  <c r="V4872" i="2"/>
  <c r="V6397" i="2"/>
  <c r="V3876" i="2"/>
  <c r="V3276" i="2"/>
  <c r="V5620" i="2"/>
  <c r="V5529" i="2"/>
  <c r="V6447" i="2"/>
  <c r="V4714" i="2"/>
  <c r="V3765" i="2"/>
  <c r="V4443" i="2"/>
  <c r="V5857" i="2"/>
  <c r="V5891" i="2"/>
  <c r="V4637" i="2"/>
  <c r="V7061" i="2"/>
  <c r="V5871" i="2"/>
  <c r="V5422" i="2"/>
  <c r="V4711" i="2"/>
  <c r="V4865" i="2"/>
  <c r="V4197" i="2"/>
  <c r="V4536" i="2"/>
  <c r="V5842" i="2"/>
  <c r="V5268" i="2"/>
  <c r="V6899" i="2"/>
  <c r="V5339" i="2"/>
  <c r="V4838" i="2"/>
  <c r="V4941" i="2"/>
  <c r="V4273" i="2"/>
  <c r="V4716" i="2"/>
  <c r="V3588" i="2"/>
  <c r="V3927" i="2"/>
  <c r="V2988" i="2"/>
  <c r="V3331" i="2"/>
  <c r="V3790" i="2"/>
  <c r="V5195" i="2"/>
  <c r="V4889" i="2"/>
  <c r="V4935" i="2"/>
  <c r="V3560" i="2"/>
  <c r="V4902" i="2"/>
  <c r="V4532" i="2"/>
  <c r="V5204" i="2"/>
  <c r="V3251" i="2"/>
  <c r="V4823" i="2"/>
  <c r="V3933" i="2"/>
  <c r="V4712" i="2"/>
  <c r="V2864" i="2"/>
  <c r="V2863" i="2"/>
  <c r="V6118" i="2"/>
  <c r="V2023" i="2"/>
  <c r="V3185" i="2"/>
  <c r="V1826" i="2"/>
  <c r="V802" i="2"/>
  <c r="V5275" i="2"/>
  <c r="V4917" i="2"/>
  <c r="V4620" i="2"/>
  <c r="V3903" i="2"/>
  <c r="V4026" i="2"/>
  <c r="V5371" i="2"/>
  <c r="V5372" i="2"/>
  <c r="V5987" i="2"/>
  <c r="V3777" i="2"/>
  <c r="V4455" i="2"/>
  <c r="V4442" i="2"/>
  <c r="V6627" i="2"/>
  <c r="V4541" i="2"/>
  <c r="V3856" i="2"/>
  <c r="V3268" i="2"/>
  <c r="V3271" i="2"/>
  <c r="V3294" i="2"/>
  <c r="V2327" i="2"/>
  <c r="V1303" i="2"/>
  <c r="V2130" i="2"/>
  <c r="V577" i="2"/>
  <c r="V1723" i="2"/>
  <c r="V4557" i="2"/>
  <c r="V3293" i="2"/>
  <c r="V180" i="2"/>
  <c r="V733" i="2"/>
  <c r="V4662" i="2"/>
  <c r="V3133" i="2"/>
  <c r="V5425" i="2"/>
  <c r="V5359" i="2"/>
  <c r="V2243" i="2"/>
  <c r="V3351" i="2"/>
  <c r="V655" i="2"/>
  <c r="V1089" i="2"/>
  <c r="V347" i="2"/>
  <c r="V3938" i="2"/>
  <c r="V1131" i="2"/>
  <c r="V255" i="2"/>
  <c r="V4188" i="2"/>
  <c r="V576" i="2"/>
  <c r="V238" i="2"/>
  <c r="V121" i="2"/>
  <c r="V3106" i="2"/>
  <c r="V395" i="2"/>
  <c r="V217" i="2"/>
  <c r="V337" i="2"/>
  <c r="V3974" i="2"/>
  <c r="V1289" i="2"/>
  <c r="V1035" i="2"/>
  <c r="V3257" i="2"/>
  <c r="V3679" i="2"/>
  <c r="V1161" i="2"/>
  <c r="V1576" i="2"/>
  <c r="V2277" i="2"/>
  <c r="V2202" i="2"/>
  <c r="V2836" i="2"/>
  <c r="V7882" i="2"/>
  <c r="V7557" i="2"/>
  <c r="V7773" i="2"/>
  <c r="V7874" i="2"/>
  <c r="V7841" i="2"/>
  <c r="V7464" i="2"/>
  <c r="V7628" i="2"/>
  <c r="V7327" i="2"/>
  <c r="V7713" i="2"/>
  <c r="V7483" i="2"/>
  <c r="V7496" i="2"/>
  <c r="V7570" i="2"/>
  <c r="V7885" i="2"/>
  <c r="V7221" i="2"/>
  <c r="V7232" i="2"/>
  <c r="V7112" i="2"/>
  <c r="V7588" i="2"/>
  <c r="V7125" i="2"/>
  <c r="V6898" i="2"/>
  <c r="V7048" i="2"/>
  <c r="V7856" i="2"/>
  <c r="V7901" i="2"/>
  <c r="V6745" i="2"/>
  <c r="V7727" i="2"/>
  <c r="V7655" i="2"/>
  <c r="V8001" i="2"/>
  <c r="V7623" i="2"/>
  <c r="V7542" i="2"/>
  <c r="V6654" i="2"/>
  <c r="V6793" i="2"/>
  <c r="V6514" i="2"/>
  <c r="V7871" i="2"/>
  <c r="V7456" i="2"/>
  <c r="V7372" i="2"/>
  <c r="V6831" i="2"/>
  <c r="V6905" i="2"/>
  <c r="V6562" i="2"/>
  <c r="V7208" i="2"/>
  <c r="V6762" i="2"/>
  <c r="V7546" i="2"/>
  <c r="V6105" i="2"/>
  <c r="V7409" i="2"/>
  <c r="V6084" i="2"/>
  <c r="V7479" i="2"/>
  <c r="V5331" i="2"/>
  <c r="V6545" i="2"/>
  <c r="V6465" i="2"/>
  <c r="V6362" i="2"/>
  <c r="V7050" i="2"/>
  <c r="V5051" i="2"/>
  <c r="V6876" i="2"/>
  <c r="V7169" i="2"/>
  <c r="V6908" i="2"/>
  <c r="V6020" i="2"/>
  <c r="V6999" i="2"/>
  <c r="V7477" i="2"/>
  <c r="V7421" i="2"/>
  <c r="V7585" i="2"/>
  <c r="V6080" i="2"/>
  <c r="V6261" i="2"/>
  <c r="V6746" i="2"/>
  <c r="V5651" i="2"/>
  <c r="V6859" i="2"/>
  <c r="V5909" i="2"/>
  <c r="V6656" i="2"/>
  <c r="V4971" i="2"/>
  <c r="V6867" i="2"/>
  <c r="V6853" i="2"/>
  <c r="V6751" i="2"/>
  <c r="V7043" i="2"/>
  <c r="V7182" i="2"/>
  <c r="V6361" i="2"/>
  <c r="V6696" i="2"/>
  <c r="V7287" i="2"/>
  <c r="V6485" i="2"/>
  <c r="V6794" i="2"/>
  <c r="V5470" i="2"/>
  <c r="V5772" i="2"/>
  <c r="V7052" i="2"/>
  <c r="V7571" i="2"/>
  <c r="V6789" i="2"/>
  <c r="V5390" i="2"/>
  <c r="V5515" i="2"/>
  <c r="V6896" i="2"/>
  <c r="V6016" i="2"/>
  <c r="V6241" i="2"/>
  <c r="V7276" i="2"/>
  <c r="V6353" i="2"/>
  <c r="V6945" i="2"/>
  <c r="V7930" i="2"/>
  <c r="V6815" i="2"/>
  <c r="V6355" i="2"/>
  <c r="V6077" i="2"/>
  <c r="V6323" i="2"/>
  <c r="V5479" i="2"/>
  <c r="V7236" i="2"/>
  <c r="V7635" i="2"/>
  <c r="V6464" i="2"/>
  <c r="V6979" i="2"/>
  <c r="V5086" i="2"/>
  <c r="V4775" i="2"/>
  <c r="V7188" i="2"/>
  <c r="V6547" i="2"/>
  <c r="V6518" i="2"/>
  <c r="V5006" i="2"/>
  <c r="V4615" i="2"/>
  <c r="V6565" i="2"/>
  <c r="V6432" i="2"/>
  <c r="V6721" i="2"/>
  <c r="V6460" i="2"/>
  <c r="V6325" i="2"/>
  <c r="V7054" i="2"/>
  <c r="V5070" i="2"/>
  <c r="V5265" i="2"/>
  <c r="V5968" i="2"/>
  <c r="V6976" i="2"/>
  <c r="V5566" i="2"/>
  <c r="V5043" i="2"/>
  <c r="V6413" i="2"/>
  <c r="V3653" i="2"/>
  <c r="V3746" i="2"/>
  <c r="V4794" i="2"/>
  <c r="V3729" i="2"/>
  <c r="V3902" i="2"/>
  <c r="V3726" i="2"/>
  <c r="V5555" i="2"/>
  <c r="V4807" i="2"/>
  <c r="V5500" i="2"/>
  <c r="V3842" i="2"/>
  <c r="V4858" i="2"/>
  <c r="V6618" i="2"/>
  <c r="V7656" i="2"/>
  <c r="V5527" i="2"/>
  <c r="V5278" i="2"/>
  <c r="V5899" i="2"/>
  <c r="V6916" i="2"/>
  <c r="V5543" i="2"/>
  <c r="V5003" i="2"/>
  <c r="V6932" i="2"/>
  <c r="V5840" i="2"/>
  <c r="V4655" i="2"/>
  <c r="V6103" i="2"/>
  <c r="V4734" i="2"/>
  <c r="V6941" i="2"/>
  <c r="V5373" i="2"/>
  <c r="V5794" i="2"/>
  <c r="V4184" i="2"/>
  <c r="V3618" i="2"/>
  <c r="V6126" i="2"/>
  <c r="V4589" i="2"/>
  <c r="V7688" i="2"/>
  <c r="V7416" i="2"/>
  <c r="V6964" i="2"/>
  <c r="V7807" i="2"/>
  <c r="V5935" i="2"/>
  <c r="V5559" i="2"/>
  <c r="V6596" i="2"/>
  <c r="V6819" i="2"/>
  <c r="V6734" i="2"/>
  <c r="V5073" i="2"/>
  <c r="V6622" i="2"/>
  <c r="V5911" i="2"/>
  <c r="V6294" i="2"/>
  <c r="V5438" i="2"/>
  <c r="V7594" i="2"/>
  <c r="V6213" i="2"/>
  <c r="V5413" i="2"/>
  <c r="V5958" i="2"/>
  <c r="V4203" i="2"/>
  <c r="V6481" i="2"/>
  <c r="V5301" i="2"/>
  <c r="V3601" i="2"/>
  <c r="V4279" i="2"/>
  <c r="V3815" i="2"/>
  <c r="V6085" i="2"/>
  <c r="V7120" i="2"/>
  <c r="V5309" i="2"/>
  <c r="V5680" i="2"/>
  <c r="V4168" i="2"/>
  <c r="V3586" i="2"/>
  <c r="V5998" i="2"/>
  <c r="V7245" i="2"/>
  <c r="V5728" i="2"/>
  <c r="V6096" i="2"/>
  <c r="V5986" i="2"/>
  <c r="V3874" i="2"/>
  <c r="V5176" i="2"/>
  <c r="V3446" i="2"/>
  <c r="V5790" i="2"/>
  <c r="V4732" i="2"/>
  <c r="V5551" i="2"/>
  <c r="V5216" i="2"/>
  <c r="V5522" i="2"/>
  <c r="V5162" i="2"/>
  <c r="V3941" i="2"/>
  <c r="V4744" i="2"/>
  <c r="V6374" i="2"/>
  <c r="V6106" i="2"/>
  <c r="V4017" i="2"/>
  <c r="V5048" i="2"/>
  <c r="V2732" i="2"/>
  <c r="V3414" i="2"/>
  <c r="V7271" i="2"/>
  <c r="V3899" i="2"/>
  <c r="V4020" i="2"/>
  <c r="V2739" i="2"/>
  <c r="V5404" i="2"/>
  <c r="V4554" i="2"/>
  <c r="V2970" i="2"/>
  <c r="V2594" i="2"/>
  <c r="V546" i="2"/>
  <c r="V5312" i="2"/>
  <c r="V3476" i="2"/>
  <c r="V5951" i="2"/>
  <c r="V5158" i="2"/>
  <c r="V3943" i="2"/>
  <c r="V5279" i="2"/>
  <c r="V5096" i="2"/>
  <c r="V2927" i="2"/>
  <c r="V2071" i="2"/>
  <c r="V1874" i="2"/>
  <c r="V594" i="2"/>
  <c r="V5609" i="2"/>
  <c r="V5004" i="2"/>
  <c r="V3594" i="2"/>
  <c r="V6221" i="2"/>
  <c r="V6072" i="2"/>
  <c r="V6291" i="2"/>
  <c r="V6466" i="2"/>
  <c r="V7257" i="2"/>
  <c r="V6231" i="2"/>
  <c r="V4056" i="2"/>
  <c r="V5557" i="2"/>
  <c r="V4664" i="2"/>
  <c r="V2979" i="2"/>
  <c r="V5209" i="2"/>
  <c r="V5230" i="2"/>
  <c r="V4149" i="2"/>
  <c r="V4315" i="2"/>
  <c r="V5211" i="2"/>
  <c r="V4829" i="2"/>
  <c r="V6781" i="2"/>
  <c r="V7045" i="2"/>
  <c r="V5643" i="2"/>
  <c r="V4801" i="2"/>
  <c r="V3877" i="2"/>
  <c r="V3704" i="2"/>
  <c r="V4494" i="2"/>
  <c r="V6553" i="2"/>
  <c r="V5094" i="2"/>
  <c r="V4877" i="2"/>
  <c r="V3953" i="2"/>
  <c r="V3780" i="2"/>
  <c r="V5460" i="2"/>
  <c r="V2668" i="2"/>
  <c r="V4454" i="2"/>
  <c r="V4887" i="2"/>
  <c r="V6891" i="2"/>
  <c r="V4328" i="2"/>
  <c r="V7131" i="2"/>
  <c r="V3892" i="2"/>
  <c r="V3719" i="2"/>
  <c r="V5626" i="2"/>
  <c r="V4892" i="2"/>
  <c r="V3120" i="2"/>
  <c r="V2779" i="2"/>
  <c r="V2842" i="2"/>
  <c r="V5540" i="2"/>
  <c r="V1762" i="2"/>
  <c r="V7669" i="2"/>
  <c r="V5313" i="2"/>
  <c r="V4460" i="2"/>
  <c r="V3348" i="2"/>
  <c r="V5655" i="2"/>
  <c r="V4520" i="2"/>
  <c r="V4818" i="2"/>
  <c r="V5624" i="2"/>
  <c r="V3930" i="2"/>
  <c r="V4695" i="2"/>
  <c r="V4240" i="2"/>
  <c r="V3184" i="2"/>
  <c r="V2843" i="2"/>
  <c r="V2519" i="2"/>
  <c r="V1239" i="2"/>
  <c r="V1810" i="2"/>
  <c r="V6495" i="2"/>
  <c r="V5441" i="2"/>
  <c r="V4556" i="2"/>
  <c r="V3048" i="2"/>
  <c r="V6027" i="2"/>
  <c r="V5682" i="2"/>
  <c r="V5788" i="2"/>
  <c r="V7754" i="2"/>
  <c r="V7803" i="2"/>
  <c r="V7237" i="2"/>
  <c r="V5564" i="2"/>
  <c r="V5222" i="2"/>
  <c r="V4471" i="2"/>
  <c r="V3363" i="2"/>
  <c r="V4854" i="2"/>
  <c r="V4718" i="2"/>
  <c r="V4533" i="2"/>
  <c r="V5064" i="2"/>
  <c r="V4899" i="2"/>
  <c r="V5021" i="2"/>
  <c r="V4097" i="2"/>
  <c r="V6544" i="2"/>
  <c r="V6158" i="2"/>
  <c r="V4993" i="2"/>
  <c r="V3813" i="2"/>
  <c r="V3896" i="2"/>
  <c r="V3979" i="2"/>
  <c r="V6049" i="2"/>
  <c r="V5350" i="2"/>
  <c r="V5069" i="2"/>
  <c r="V3889" i="2"/>
  <c r="V3972" i="2"/>
  <c r="V4055" i="2"/>
  <c r="V5990" i="2"/>
  <c r="V2691" i="2"/>
  <c r="V6220" i="2"/>
  <c r="V6391" i="2"/>
  <c r="V3733" i="2"/>
  <c r="V5638" i="2"/>
  <c r="V3764" i="2"/>
  <c r="V2652" i="2"/>
  <c r="V6143" i="2"/>
  <c r="V4528" i="2"/>
  <c r="V3416" i="2"/>
  <c r="V3035" i="2"/>
  <c r="V2714" i="2"/>
  <c r="V1383" i="2"/>
  <c r="V1954" i="2"/>
  <c r="V7089" i="2"/>
  <c r="V5978" i="2"/>
  <c r="V5644" i="2"/>
  <c r="V3240" i="2"/>
  <c r="V5462" i="2"/>
  <c r="V5550" i="2"/>
  <c r="V4759" i="2"/>
  <c r="V6833" i="2"/>
  <c r="V5955" i="2"/>
  <c r="V4171" i="2"/>
  <c r="V4640" i="2"/>
  <c r="V3751" i="2"/>
  <c r="V6162" i="2"/>
  <c r="V4584" i="2"/>
  <c r="V2343" i="2"/>
  <c r="V3865" i="2"/>
  <c r="V5142" i="2"/>
  <c r="V4033" i="2"/>
  <c r="V3430" i="2"/>
  <c r="V4451" i="2"/>
  <c r="V3438" i="2"/>
  <c r="V2258" i="2"/>
  <c r="V4883" i="2"/>
  <c r="V5336" i="2"/>
  <c r="V5207" i="2"/>
  <c r="V4456" i="2"/>
  <c r="V4730" i="2"/>
  <c r="V5496" i="2"/>
  <c r="V3847" i="2"/>
  <c r="V6244" i="2"/>
  <c r="V4208" i="2"/>
  <c r="V3160" i="2"/>
  <c r="V2823" i="2"/>
  <c r="V2503" i="2"/>
  <c r="V1223" i="2"/>
  <c r="V1794" i="2"/>
  <c r="V6171" i="2"/>
  <c r="V3324" i="2"/>
  <c r="V4298" i="2"/>
  <c r="V498" i="2"/>
  <c r="V5388" i="2"/>
  <c r="V3199" i="2"/>
  <c r="V2834" i="2"/>
  <c r="V1443" i="2"/>
  <c r="V2014" i="2"/>
  <c r="V478" i="2"/>
  <c r="V1925" i="2"/>
  <c r="V645" i="2"/>
  <c r="V7003" i="2"/>
  <c r="V3808" i="2"/>
  <c r="V4980" i="2"/>
  <c r="V2625" i="2"/>
  <c r="V3501" i="2"/>
  <c r="V1225" i="2"/>
  <c r="V5198" i="2"/>
  <c r="V6381" i="2"/>
  <c r="V6177" i="2"/>
  <c r="V6204" i="2"/>
  <c r="V4967" i="2"/>
  <c r="V3915" i="2"/>
  <c r="V4972" i="2"/>
  <c r="V3942" i="2"/>
  <c r="V5242" i="2"/>
  <c r="V5224" i="2"/>
  <c r="V3441" i="2"/>
  <c r="V5132" i="2"/>
  <c r="V3669" i="2"/>
  <c r="V4244" i="2"/>
  <c r="V7093" i="2"/>
  <c r="V3384" i="2"/>
  <c r="V3397" i="2"/>
  <c r="V2194" i="2"/>
  <c r="V5867" i="2"/>
  <c r="V3850" i="2"/>
  <c r="V7268" i="2"/>
  <c r="V4539" i="2"/>
  <c r="V4605" i="2"/>
  <c r="V4984" i="2"/>
  <c r="V3059" i="2"/>
  <c r="V5401" i="2"/>
  <c r="V4080" i="2"/>
  <c r="V2736" i="2"/>
  <c r="V4038" i="2"/>
  <c r="V2439" i="2"/>
  <c r="V2897" i="2"/>
  <c r="V1474" i="2"/>
  <c r="V4815" i="2"/>
  <c r="V3494" i="2"/>
  <c r="V3482" i="2"/>
  <c r="V6367" i="2"/>
  <c r="V5746" i="2"/>
  <c r="V2687" i="2"/>
  <c r="V2706" i="2"/>
  <c r="V3811" i="2"/>
  <c r="V1694" i="2"/>
  <c r="V414" i="2"/>
  <c r="V1605" i="2"/>
  <c r="V325" i="2"/>
  <c r="V5239" i="2"/>
  <c r="V6573" i="2"/>
  <c r="V3142" i="2"/>
  <c r="V2490" i="2"/>
  <c r="V2505" i="2"/>
  <c r="V797" i="2"/>
  <c r="V72" i="2"/>
  <c r="V1996" i="2"/>
  <c r="V7552" i="2"/>
  <c r="V6053" i="2"/>
  <c r="V4897" i="2"/>
  <c r="V2892" i="2"/>
  <c r="V5105" i="2"/>
  <c r="V5537" i="2"/>
  <c r="V4654" i="2"/>
  <c r="V4344" i="2"/>
  <c r="V4867" i="2"/>
  <c r="V4420" i="2"/>
  <c r="V3139" i="2"/>
  <c r="V5305" i="2"/>
  <c r="V3548" i="2"/>
  <c r="V4227" i="2"/>
  <c r="V1831" i="2"/>
  <c r="V5806" i="2"/>
  <c r="V3615" i="2"/>
  <c r="V4264" i="2"/>
  <c r="V5914" i="2"/>
  <c r="V3655" i="2"/>
  <c r="V4285" i="2"/>
  <c r="V3096" i="2"/>
  <c r="V3166" i="2"/>
  <c r="V4563" i="2"/>
  <c r="V978" i="2"/>
  <c r="V5269" i="2"/>
  <c r="V4255" i="2"/>
  <c r="V3135" i="2"/>
  <c r="V5649" i="2"/>
  <c r="V4283" i="2"/>
  <c r="V5409" i="2"/>
  <c r="V4212" i="2"/>
  <c r="V3674" i="2"/>
  <c r="V2931" i="2"/>
  <c r="V5066" i="2"/>
  <c r="V3613" i="2"/>
  <c r="V4291" i="2"/>
  <c r="V2648" i="2"/>
  <c r="V2651" i="2"/>
  <c r="V3333" i="2"/>
  <c r="V1863" i="2"/>
  <c r="V2769" i="2"/>
  <c r="V1666" i="2"/>
  <c r="V642" i="2"/>
  <c r="V4963" i="2"/>
  <c r="V5957" i="2"/>
  <c r="V3143" i="2"/>
  <c r="V2034" i="2"/>
  <c r="V5779" i="2"/>
  <c r="V4696" i="2"/>
  <c r="V2943" i="2"/>
  <c r="V3050" i="2"/>
  <c r="V2083" i="2"/>
  <c r="V3425" i="2"/>
  <c r="V1886" i="2"/>
  <c r="V862" i="2"/>
  <c r="V2565" i="2"/>
  <c r="V1541" i="2"/>
  <c r="V517" i="2"/>
  <c r="V472" i="2"/>
  <c r="V4649" i="2"/>
  <c r="V3890" i="2"/>
  <c r="V3606" i="2"/>
  <c r="V1535" i="2"/>
  <c r="V1338" i="2"/>
  <c r="V2417" i="2"/>
  <c r="V1053" i="2"/>
  <c r="V864" i="2"/>
  <c r="V1095" i="2"/>
  <c r="V1740" i="2"/>
  <c r="V289" i="2"/>
  <c r="V86" i="2"/>
  <c r="V2072" i="2"/>
  <c r="V5346" i="2"/>
  <c r="V2916" i="2"/>
  <c r="V1615" i="2"/>
  <c r="V3469" i="2"/>
  <c r="V681" i="2"/>
  <c r="V2604" i="2"/>
  <c r="V3797" i="2"/>
  <c r="V2684" i="2"/>
  <c r="V3448" i="2"/>
  <c r="V1399" i="2"/>
  <c r="V5019" i="2"/>
  <c r="V4492" i="2"/>
  <c r="V3831" i="2"/>
  <c r="V7849" i="2"/>
  <c r="V3488" i="2"/>
  <c r="V4592" i="2"/>
  <c r="V3692" i="2"/>
  <c r="V5971" i="2"/>
  <c r="V1938" i="2"/>
  <c r="V4939" i="2"/>
  <c r="V4423" i="2"/>
  <c r="V3824" i="2"/>
  <c r="V2311" i="2"/>
  <c r="V5482" i="2"/>
  <c r="V5864" i="2"/>
  <c r="V2531" i="2"/>
  <c r="V4354" i="2"/>
  <c r="V5474" i="2"/>
  <c r="V2234" i="2"/>
  <c r="V688" i="2"/>
  <c r="V1484" i="2"/>
  <c r="V89" i="2"/>
  <c r="V739" i="2"/>
  <c r="V4141" i="2"/>
  <c r="V2794" i="2"/>
  <c r="V2926" i="2"/>
  <c r="V1984" i="2"/>
  <c r="V6823" i="2"/>
  <c r="V3539" i="2"/>
  <c r="V2715" i="2"/>
  <c r="V6858" i="2"/>
  <c r="V4236" i="2"/>
  <c r="V2923" i="2"/>
  <c r="V3034" i="2"/>
  <c r="V2067" i="2"/>
  <c r="V3361" i="2"/>
  <c r="V1870" i="2"/>
  <c r="V846" i="2"/>
  <c r="V2549" i="2"/>
  <c r="V1525" i="2"/>
  <c r="V501" i="2"/>
  <c r="V440" i="2"/>
  <c r="V4585" i="2"/>
  <c r="V3762" i="2"/>
  <c r="V3534" i="2"/>
  <c r="V1503" i="2"/>
  <c r="V1306" i="2"/>
  <c r="V6260" i="2"/>
  <c r="V5060" i="2"/>
  <c r="V3320" i="2"/>
  <c r="V1335" i="2"/>
  <c r="V4819" i="2"/>
  <c r="V4396" i="2"/>
  <c r="V3703" i="2"/>
  <c r="V3338" i="2"/>
  <c r="V2371" i="2"/>
  <c r="V1347" i="2"/>
  <c r="V2174" i="2"/>
  <c r="V1150" i="2"/>
  <c r="V3197" i="2"/>
  <c r="V1829" i="2"/>
  <c r="V805" i="2"/>
  <c r="V1048" i="2"/>
  <c r="V4618" i="2"/>
  <c r="V5416" i="2"/>
  <c r="V2983" i="2"/>
  <c r="V2111" i="2"/>
  <c r="V1914" i="2"/>
  <c r="V2990" i="2"/>
  <c r="V1437" i="2"/>
  <c r="V2068" i="2"/>
  <c r="V2144" i="2"/>
  <c r="V3353" i="2"/>
  <c r="V158" i="2"/>
  <c r="V25" i="2"/>
  <c r="V788" i="2"/>
  <c r="V7350" i="2"/>
  <c r="V4776" i="2"/>
  <c r="V2575" i="2"/>
  <c r="V1002" i="2"/>
  <c r="V1297" i="2"/>
  <c r="V407" i="2"/>
  <c r="V193" i="2"/>
  <c r="V1330" i="2"/>
  <c r="V3509" i="2"/>
  <c r="V686" i="2"/>
  <c r="V6356" i="2"/>
  <c r="V5028" i="2"/>
  <c r="V4343" i="2"/>
  <c r="V3749" i="2"/>
  <c r="V7262" i="2"/>
  <c r="V7127" i="2"/>
  <c r="V3132" i="2"/>
  <c r="V1623" i="2"/>
  <c r="V3391" i="2"/>
  <c r="V4652" i="2"/>
  <c r="V3997" i="2"/>
  <c r="V3022" i="2"/>
  <c r="V834" i="2"/>
  <c r="V2993" i="2"/>
  <c r="V3242" i="2"/>
  <c r="V1054" i="2"/>
  <c r="V856" i="2"/>
  <c r="V1919" i="2"/>
  <c r="V2580" i="2"/>
  <c r="V67" i="2"/>
  <c r="V2552" i="2"/>
  <c r="V436" i="2"/>
  <c r="V3994" i="2"/>
  <c r="V4088" i="2"/>
  <c r="V4501" i="2"/>
  <c r="V4978" i="2"/>
  <c r="V3475" i="2"/>
  <c r="V3715" i="2"/>
  <c r="V3051" i="2"/>
  <c r="V4084" i="2"/>
  <c r="V5660" i="2"/>
  <c r="V3077" i="2"/>
  <c r="V578" i="2"/>
  <c r="V1778" i="2"/>
  <c r="V5604" i="2"/>
  <c r="V798" i="2"/>
  <c r="V344" i="2"/>
  <c r="V1407" i="2"/>
  <c r="V1556" i="2"/>
  <c r="V2508" i="2"/>
  <c r="V851" i="2"/>
  <c r="V250" i="2"/>
  <c r="V5001" i="2"/>
  <c r="V3062" i="2"/>
  <c r="V490" i="2"/>
  <c r="V80" i="2"/>
  <c r="V134" i="2"/>
  <c r="V3866" i="2"/>
  <c r="V3962" i="2"/>
  <c r="V946" i="2"/>
  <c r="V6612" i="2"/>
  <c r="V3220" i="2"/>
  <c r="V1346" i="2"/>
  <c r="V2564" i="2"/>
  <c r="V317" i="2"/>
  <c r="V3923" i="2"/>
  <c r="V1917" i="2"/>
  <c r="V4475" i="2"/>
  <c r="V2167" i="2"/>
  <c r="V5260" i="2"/>
  <c r="V4438" i="2"/>
  <c r="V2451" i="2"/>
  <c r="V3683" i="2"/>
  <c r="V1550" i="2"/>
  <c r="V3517" i="2"/>
  <c r="V1589" i="2"/>
  <c r="V2500" i="2"/>
  <c r="V5046" i="2"/>
  <c r="V4884" i="2"/>
  <c r="V3429" i="2"/>
  <c r="V2074" i="2"/>
  <c r="V4568" i="2"/>
  <c r="V5623" i="2"/>
  <c r="V3269" i="2"/>
  <c r="V5447" i="2"/>
  <c r="V4479" i="2"/>
  <c r="V4358" i="2"/>
  <c r="V2435" i="2"/>
  <c r="V3297" i="2"/>
  <c r="V1534" i="2"/>
  <c r="V3453" i="2"/>
  <c r="V1509" i="2"/>
  <c r="V2436" i="2"/>
  <c r="V4962" i="2"/>
  <c r="V3634" i="2"/>
  <c r="V3301" i="2"/>
  <c r="V2042" i="2"/>
  <c r="V2377" i="2"/>
  <c r="V585" i="2"/>
  <c r="V2400" i="2"/>
  <c r="V1612" i="2"/>
  <c r="V189" i="2"/>
  <c r="V1044" i="2"/>
  <c r="V5002" i="2"/>
  <c r="V2619" i="2"/>
  <c r="V1226" i="2"/>
  <c r="V617" i="2"/>
  <c r="V716" i="2"/>
  <c r="V2354" i="2"/>
  <c r="V1651" i="2"/>
  <c r="V853" i="2"/>
  <c r="V1695" i="2"/>
  <c r="V989" i="2"/>
  <c r="V999" i="2"/>
  <c r="V101" i="2"/>
  <c r="V995" i="2"/>
  <c r="V2704" i="2"/>
  <c r="V3037" i="2"/>
  <c r="V2284" i="2"/>
  <c r="V6755" i="2"/>
  <c r="V4175" i="2"/>
  <c r="V5504" i="2"/>
  <c r="V3524" i="2"/>
  <c r="V3442" i="2"/>
  <c r="V1435" i="2"/>
  <c r="V1238" i="2"/>
  <c r="V2349" i="2"/>
  <c r="V985" i="2"/>
  <c r="V720" i="2"/>
  <c r="V927" i="2"/>
  <c r="V667" i="2"/>
  <c r="V4435" i="2"/>
  <c r="V3651" i="2"/>
  <c r="V1449" i="2"/>
  <c r="V456" i="2"/>
  <c r="V524" i="2"/>
  <c r="V4933" i="2"/>
  <c r="V3201" i="2"/>
  <c r="V252" i="2"/>
  <c r="V2612" i="2"/>
  <c r="V740" i="2"/>
  <c r="V140" i="2"/>
  <c r="V1355" i="2"/>
  <c r="V616" i="2"/>
  <c r="V3562" i="2"/>
  <c r="V1564" i="2"/>
  <c r="V1040" i="2"/>
  <c r="V98" i="2"/>
  <c r="V2283" i="2"/>
  <c r="V4477" i="2"/>
  <c r="V4062" i="2"/>
  <c r="V2729" i="2"/>
  <c r="V1301" i="2"/>
  <c r="V2936" i="2"/>
  <c r="V2481" i="2"/>
  <c r="V992" i="2"/>
  <c r="V1932" i="2"/>
  <c r="V94" i="2"/>
  <c r="V6695" i="2"/>
  <c r="V1775" i="2"/>
  <c r="V785" i="2"/>
  <c r="V891" i="2"/>
  <c r="V4869" i="2"/>
  <c r="V4659" i="2"/>
  <c r="V4316" i="2"/>
  <c r="V3599" i="2"/>
  <c r="V2555" i="2"/>
  <c r="V2358" i="2"/>
  <c r="V370" i="2"/>
  <c r="V1729" i="2"/>
  <c r="V365" i="2"/>
  <c r="V4530" i="2"/>
  <c r="V1596" i="2"/>
  <c r="V5495" i="2"/>
  <c r="V5300" i="2"/>
  <c r="V618" i="2"/>
  <c r="V2965" i="2"/>
  <c r="V951" i="2"/>
  <c r="V1400" i="2"/>
  <c r="V3428" i="2"/>
  <c r="V2317" i="2"/>
  <c r="V1436" i="2"/>
  <c r="V2445" i="2"/>
  <c r="V1419" i="2"/>
  <c r="V331" i="2"/>
  <c r="V2553" i="2"/>
  <c r="V2140" i="2"/>
  <c r="V3277" i="2"/>
  <c r="V2571" i="2"/>
  <c r="V883" i="2"/>
  <c r="V818" i="2"/>
  <c r="V2997" i="2"/>
  <c r="V558" i="2"/>
  <c r="V6597" i="2"/>
  <c r="V2945" i="2"/>
  <c r="V1073" i="2"/>
  <c r="V1127" i="2"/>
  <c r="V387" i="2"/>
  <c r="V2328" i="2"/>
  <c r="V3000" i="2"/>
  <c r="V3549" i="2"/>
  <c r="V2725" i="2"/>
  <c r="V7200" i="2"/>
  <c r="V4431" i="2"/>
  <c r="V4581" i="2"/>
  <c r="V3754" i="2"/>
  <c r="V3530" i="2"/>
  <c r="V1499" i="2"/>
  <c r="V1302" i="2"/>
  <c r="V2393" i="2"/>
  <c r="V1025" i="2"/>
  <c r="V808" i="2"/>
  <c r="V1023" i="2"/>
  <c r="V1416" i="2"/>
  <c r="V5288" i="2"/>
  <c r="V1263" i="2"/>
  <c r="V1553" i="2"/>
  <c r="V584" i="2"/>
  <c r="V6002" i="2"/>
  <c r="V5444" i="2"/>
  <c r="V2225" i="2"/>
  <c r="V5337" i="2"/>
  <c r="V4608" i="2"/>
  <c r="V2363" i="2"/>
  <c r="V2837" i="2"/>
  <c r="V3386" i="2"/>
  <c r="V1960" i="2"/>
  <c r="V242" i="2"/>
  <c r="V966" i="2"/>
  <c r="V1785" i="2"/>
  <c r="V6410" i="2"/>
  <c r="V4262" i="2"/>
  <c r="V4336" i="2"/>
  <c r="V2962" i="2"/>
  <c r="V1204" i="2"/>
  <c r="V70" i="2"/>
  <c r="V2378" i="2"/>
  <c r="V3954" i="2"/>
  <c r="V3709" i="2"/>
  <c r="V5018" i="2"/>
  <c r="V4458" i="2"/>
  <c r="V4595" i="2"/>
  <c r="V1683" i="2"/>
  <c r="V2190" i="2"/>
  <c r="V782" i="2"/>
  <c r="V3910" i="2"/>
  <c r="V3021" i="2"/>
  <c r="V4677" i="2"/>
  <c r="V2524" i="2"/>
  <c r="V1323" i="2"/>
  <c r="V1430" i="2"/>
  <c r="V3624" i="2"/>
  <c r="V3485" i="2"/>
  <c r="V2028" i="2"/>
  <c r="V4772" i="2"/>
  <c r="V5193" i="2"/>
  <c r="V5049" i="2"/>
  <c r="V4855" i="2"/>
  <c r="V3083" i="2"/>
  <c r="V4382" i="2"/>
  <c r="V149" i="2"/>
  <c r="V1165" i="2"/>
  <c r="V5593" i="2"/>
  <c r="V2030" i="2"/>
  <c r="V2197" i="2"/>
  <c r="V294" i="2"/>
  <c r="V2233" i="2"/>
  <c r="V2797" i="2"/>
  <c r="V3996" i="2"/>
  <c r="V2609" i="2"/>
  <c r="V1592" i="2"/>
  <c r="V4224" i="2"/>
  <c r="V3580" i="2"/>
  <c r="V1557" i="2"/>
  <c r="V165" i="2"/>
  <c r="V6015" i="2"/>
  <c r="V4760" i="2"/>
  <c r="V1198" i="2"/>
  <c r="V1120" i="2"/>
  <c r="V4242" i="2"/>
  <c r="V4173" i="2"/>
  <c r="V109" i="2"/>
  <c r="V7597" i="2"/>
  <c r="V7958" i="2"/>
  <c r="V7508" i="2"/>
  <c r="V7318" i="2"/>
  <c r="V7492" i="2"/>
  <c r="V7858" i="2"/>
  <c r="V7702" i="2"/>
  <c r="V7174" i="2"/>
  <c r="V7511" i="2"/>
  <c r="V7636" i="2"/>
  <c r="V7439" i="2"/>
  <c r="V6758" i="2"/>
  <c r="V7613" i="2"/>
  <c r="V7906" i="2"/>
  <c r="V7793" i="2"/>
  <c r="V7407" i="2"/>
  <c r="V7491" i="2"/>
  <c r="V7574" i="2"/>
  <c r="V7475" i="2"/>
  <c r="V7513" i="2"/>
  <c r="V7251" i="2"/>
  <c r="V7884" i="2"/>
  <c r="V7105" i="2"/>
  <c r="V7596" i="2"/>
  <c r="V7207" i="2"/>
  <c r="V6496" i="2"/>
  <c r="V7718" i="2"/>
  <c r="V7233" i="2"/>
  <c r="V7226" i="2"/>
  <c r="V6424" i="2"/>
  <c r="V6100" i="2"/>
  <c r="V6584" i="2"/>
  <c r="V7380" i="2"/>
  <c r="V6727" i="2"/>
  <c r="V6501" i="2"/>
  <c r="V6488" i="2"/>
  <c r="V7845" i="2"/>
  <c r="V7522" i="2"/>
  <c r="V6215" i="2"/>
  <c r="V7225" i="2"/>
  <c r="V6798" i="2"/>
  <c r="V6642" i="2"/>
  <c r="V5475" i="2"/>
  <c r="V7326" i="2"/>
  <c r="V6519" i="2"/>
  <c r="V7438" i="2"/>
  <c r="V6981" i="2"/>
  <c r="V6240" i="2"/>
  <c r="V6912" i="2"/>
  <c r="V4779" i="2"/>
  <c r="V7366" i="2"/>
  <c r="V7059" i="2"/>
  <c r="V7406" i="2"/>
  <c r="V6205" i="2"/>
  <c r="V6404" i="2"/>
  <c r="V7532" i="2"/>
  <c r="V6452" i="2"/>
  <c r="V6954" i="2"/>
  <c r="V5824" i="2"/>
  <c r="V7463" i="2"/>
  <c r="V7096" i="2"/>
  <c r="V5315" i="2"/>
  <c r="V5705" i="2"/>
  <c r="V6076" i="2"/>
  <c r="V6699" i="2"/>
  <c r="V5854" i="2"/>
  <c r="V7412" i="2"/>
  <c r="V6535" i="2"/>
  <c r="V7044" i="2"/>
  <c r="V6402" i="2"/>
  <c r="V6380" i="2"/>
  <c r="V5954" i="2"/>
  <c r="V7710" i="2"/>
  <c r="V6906" i="2"/>
  <c r="V7108" i="2"/>
  <c r="V6871" i="2"/>
  <c r="V5214" i="2"/>
  <c r="V5047" i="2"/>
  <c r="V7016" i="2"/>
  <c r="V6711" i="2"/>
  <c r="V6191" i="2"/>
  <c r="V5134" i="2"/>
  <c r="V7519" i="2"/>
  <c r="V6121" i="2"/>
  <c r="V6420" i="2"/>
  <c r="V5860" i="2"/>
  <c r="V6505" i="2"/>
  <c r="V5563" i="2"/>
  <c r="V6839" i="2"/>
  <c r="V7132" i="2"/>
  <c r="V5865" i="2"/>
  <c r="V5852" i="2"/>
  <c r="V5491" i="2"/>
  <c r="V6170" i="2"/>
  <c r="V4843" i="2"/>
  <c r="V6443" i="2"/>
  <c r="V6895" i="2"/>
  <c r="V6554" i="2"/>
  <c r="V6281" i="2"/>
  <c r="V4830" i="2"/>
  <c r="V5578" i="2"/>
  <c r="V5635" i="2"/>
  <c r="V6202" i="2"/>
  <c r="V6033" i="2"/>
  <c r="V6090" i="2"/>
  <c r="V5442" i="2"/>
  <c r="V5443" i="2"/>
  <c r="V6414" i="2"/>
  <c r="V6555" i="2"/>
  <c r="V6230" i="2"/>
  <c r="V5290" i="2"/>
  <c r="V6458" i="2"/>
  <c r="V6875" i="2"/>
  <c r="V6860" i="2"/>
  <c r="V6926" i="2"/>
  <c r="V6639" i="2"/>
  <c r="V5054" i="2"/>
  <c r="V6222" i="2"/>
  <c r="V5078" i="2"/>
  <c r="V4504" i="2"/>
  <c r="V3392" i="2"/>
  <c r="V5931" i="2"/>
  <c r="V4599" i="2"/>
  <c r="V3468" i="2"/>
  <c r="V3382" i="2"/>
  <c r="V7172" i="2"/>
  <c r="V5226" i="2"/>
  <c r="V4552" i="2"/>
  <c r="V6986" i="2"/>
  <c r="V6601" i="2"/>
  <c r="V4863" i="2"/>
  <c r="V6210" i="2"/>
  <c r="V4703" i="2"/>
  <c r="V4766" i="2"/>
  <c r="V5153" i="2"/>
  <c r="V6133" i="2"/>
  <c r="V4731" i="2"/>
  <c r="V5674" i="2"/>
  <c r="V5796" i="2"/>
  <c r="V6797" i="2"/>
  <c r="V5634" i="2"/>
  <c r="V5627" i="2"/>
  <c r="V6026" i="2"/>
  <c r="V5753" i="2"/>
  <c r="V5733" i="2"/>
  <c r="V4720" i="2"/>
  <c r="V3928" i="2"/>
  <c r="V3328" i="2"/>
  <c r="V5394" i="2"/>
  <c r="V5024" i="2"/>
  <c r="V7354" i="2"/>
  <c r="V6903" i="2"/>
  <c r="V6160" i="2"/>
  <c r="V7289" i="2"/>
  <c r="V5007" i="2"/>
  <c r="V5718" i="2"/>
  <c r="V6302" i="2"/>
  <c r="V6217" i="2"/>
  <c r="V6378" i="2"/>
  <c r="V7058" i="2"/>
  <c r="V6137" i="2"/>
  <c r="V5355" i="2"/>
  <c r="V5809" i="2"/>
  <c r="V5182" i="2"/>
  <c r="V7768" i="2"/>
  <c r="V5966" i="2"/>
  <c r="V4961" i="2"/>
  <c r="V4796" i="2"/>
  <c r="V3947" i="2"/>
  <c r="V5595" i="2"/>
  <c r="V5037" i="2"/>
  <c r="V5100" i="2"/>
  <c r="V4023" i="2"/>
  <c r="V3427" i="2"/>
  <c r="V5719" i="2"/>
  <c r="V6549" i="2"/>
  <c r="V6907" i="2"/>
  <c r="V4656" i="2"/>
  <c r="V3912" i="2"/>
  <c r="V3312" i="2"/>
  <c r="V5370" i="2"/>
  <c r="V6199" i="2"/>
  <c r="V6541" i="2"/>
  <c r="V5845" i="2"/>
  <c r="V5702" i="2"/>
  <c r="V6502" i="2"/>
  <c r="V4215" i="2"/>
  <c r="V6341" i="2"/>
  <c r="V7012" i="2"/>
  <c r="V4104" i="2"/>
  <c r="V5710" i="2"/>
  <c r="V4481" i="2"/>
  <c r="V6262" i="2"/>
  <c r="V6042" i="2"/>
  <c r="V3685" i="2"/>
  <c r="V4363" i="2"/>
  <c r="V6264" i="2"/>
  <c r="V5513" i="2"/>
  <c r="V3761" i="2"/>
  <c r="V4439" i="2"/>
  <c r="V4378" i="2"/>
  <c r="V6499" i="2"/>
  <c r="V6184" i="2"/>
  <c r="V6480" i="2"/>
  <c r="V5810" i="2"/>
  <c r="V3630" i="2"/>
  <c r="V4272" i="2"/>
  <c r="V3547" i="2"/>
  <c r="V2535" i="2"/>
  <c r="V2338" i="2"/>
  <c r="V6623" i="2"/>
  <c r="V4249" i="2"/>
  <c r="V3072" i="2"/>
  <c r="V5169" i="2"/>
  <c r="V5181" i="2"/>
  <c r="V3516" i="2"/>
  <c r="V4810" i="2"/>
  <c r="V4195" i="2"/>
  <c r="V5492" i="2"/>
  <c r="V1815" i="2"/>
  <c r="V1618" i="2"/>
  <c r="V5825" i="2"/>
  <c r="V5013" i="2"/>
  <c r="V4172" i="2"/>
  <c r="V2792" i="2"/>
  <c r="V7037" i="2"/>
  <c r="V5022" i="2"/>
  <c r="V5095" i="2"/>
  <c r="V6455" i="2"/>
  <c r="V6130" i="2"/>
  <c r="V6595" i="2"/>
  <c r="V4395" i="2"/>
  <c r="V5536" i="2"/>
  <c r="V3770" i="2"/>
  <c r="V4326" i="2"/>
  <c r="V7312" i="2"/>
  <c r="V6142" i="2"/>
  <c r="V3637" i="2"/>
  <c r="V4558" i="2"/>
  <c r="V4774" i="2"/>
  <c r="V4573" i="2"/>
  <c r="V7534" i="2"/>
  <c r="V5031" i="2"/>
  <c r="V5846" i="2"/>
  <c r="V6172" i="2"/>
  <c r="V5180" i="2"/>
  <c r="V5512" i="2"/>
  <c r="V3682" i="2"/>
  <c r="V6082" i="2"/>
  <c r="V4754" i="2"/>
  <c r="V4621" i="2"/>
  <c r="V5484" i="2"/>
  <c r="V5942" i="2"/>
  <c r="V3834" i="2"/>
  <c r="V3523" i="2"/>
  <c r="V3662" i="2"/>
  <c r="V5282" i="2"/>
  <c r="V4590" i="2"/>
  <c r="V4936" i="2"/>
  <c r="V4733" i="2"/>
  <c r="V4231" i="2"/>
  <c r="V3123" i="2"/>
  <c r="V5573" i="2"/>
  <c r="V3632" i="2"/>
  <c r="V2776" i="2"/>
  <c r="V4214" i="2"/>
  <c r="V2215" i="2"/>
  <c r="V2961" i="2"/>
  <c r="V1506" i="2"/>
  <c r="V6561" i="2"/>
  <c r="V4789" i="2"/>
  <c r="V3948" i="2"/>
  <c r="V2644" i="2"/>
  <c r="V5358" i="2"/>
  <c r="V5714" i="2"/>
  <c r="V4257" i="2"/>
  <c r="V4327" i="2"/>
  <c r="V3219" i="2"/>
  <c r="V4665" i="2"/>
  <c r="V3728" i="2"/>
  <c r="V2840" i="2"/>
  <c r="V3522" i="2"/>
  <c r="V2263" i="2"/>
  <c r="V3121" i="2"/>
  <c r="V1298" i="2"/>
  <c r="V5992" i="2"/>
  <c r="V4885" i="2"/>
  <c r="V6070" i="2"/>
  <c r="V2708" i="2"/>
  <c r="V6877" i="2"/>
  <c r="V6156" i="2"/>
  <c r="V6351" i="2"/>
  <c r="V5619" i="2"/>
  <c r="V5415" i="2"/>
  <c r="V5727" i="2"/>
  <c r="V3800" i="2"/>
  <c r="V4562" i="2"/>
  <c r="V3959" i="2"/>
  <c r="V2851" i="2"/>
  <c r="V6013" i="2"/>
  <c r="V5836" i="2"/>
  <c r="V4021" i="2"/>
  <c r="V4046" i="2"/>
  <c r="V5286" i="2"/>
  <c r="V4765" i="2"/>
  <c r="V6800" i="2"/>
  <c r="V5752" i="2"/>
  <c r="V5303" i="2"/>
  <c r="V5616" i="2"/>
  <c r="V3557" i="2"/>
  <c r="V3640" i="2"/>
  <c r="V3554" i="2"/>
  <c r="V5704" i="2"/>
  <c r="V5010" i="2"/>
  <c r="V7067" i="2"/>
  <c r="V3633" i="2"/>
  <c r="V3716" i="2"/>
  <c r="V3706" i="2"/>
  <c r="V3879" i="2"/>
  <c r="V4198" i="2"/>
  <c r="V5110" i="2"/>
  <c r="V7103" i="2"/>
  <c r="V4072" i="2"/>
  <c r="V5600" i="2"/>
  <c r="V4728" i="2"/>
  <c r="V3507" i="2"/>
  <c r="V5241" i="2"/>
  <c r="V4016" i="2"/>
  <c r="V3032" i="2"/>
  <c r="V3878" i="2"/>
  <c r="V2407" i="2"/>
  <c r="V3843" i="2"/>
  <c r="V1442" i="2"/>
  <c r="V6278" i="2"/>
  <c r="V5173" i="2"/>
  <c r="V3820" i="2"/>
  <c r="V2900" i="2"/>
  <c r="V5841" i="2"/>
  <c r="V5423" i="2"/>
  <c r="V6419" i="2"/>
  <c r="V5114" i="2"/>
  <c r="V5329" i="2"/>
  <c r="V7666" i="2"/>
  <c r="V3569" i="2"/>
  <c r="V5829" i="2"/>
  <c r="V3809" i="2"/>
  <c r="V3888" i="2"/>
  <c r="V2146" i="2"/>
  <c r="V4543" i="2"/>
  <c r="V3925" i="2"/>
  <c r="V5112" i="2"/>
  <c r="V5498" i="2"/>
  <c r="V3512" i="2"/>
  <c r="V2455" i="2"/>
  <c r="V1746" i="2"/>
  <c r="V4594" i="2"/>
  <c r="V2964" i="2"/>
  <c r="V5102" i="2"/>
  <c r="V5448" i="2"/>
  <c r="V4193" i="2"/>
  <c r="V4295" i="2"/>
  <c r="V3187" i="2"/>
  <c r="V4601" i="2"/>
  <c r="V3696" i="2"/>
  <c r="V2820" i="2"/>
  <c r="V3502" i="2"/>
  <c r="V2247" i="2"/>
  <c r="V3057" i="2"/>
  <c r="V1282" i="2"/>
  <c r="V4721" i="2"/>
  <c r="V2643" i="2"/>
  <c r="V2874" i="2"/>
  <c r="V5879" i="2"/>
  <c r="V3756" i="2"/>
  <c r="V4182" i="2"/>
  <c r="V2467" i="2"/>
  <c r="V5284" i="2"/>
  <c r="V1502" i="2"/>
  <c r="V3611" i="2"/>
  <c r="V1669" i="2"/>
  <c r="V2308" i="2"/>
  <c r="V5130" i="2"/>
  <c r="V4147" i="2"/>
  <c r="V3045" i="2"/>
  <c r="V2106" i="2"/>
  <c r="V2589" i="2"/>
  <c r="V541" i="2"/>
  <c r="V7082" i="2"/>
  <c r="V4882" i="2"/>
  <c r="V5058" i="2"/>
  <c r="V4701" i="2"/>
  <c r="V4929" i="2"/>
  <c r="V5511" i="2"/>
  <c r="V3652" i="2"/>
  <c r="V5535" i="2"/>
  <c r="V3975" i="2"/>
  <c r="V2948" i="2"/>
  <c r="V1890" i="2"/>
  <c r="V4362" i="2"/>
  <c r="V4347" i="2"/>
  <c r="V4604" i="2"/>
  <c r="V4944" i="2"/>
  <c r="V2672" i="2"/>
  <c r="V2391" i="2"/>
  <c r="V1170" i="2"/>
  <c r="V4629" i="2"/>
  <c r="V2880" i="2"/>
  <c r="V4970" i="2"/>
  <c r="V3650" i="2"/>
  <c r="V4001" i="2"/>
  <c r="V3966" i="2"/>
  <c r="V4852" i="2"/>
  <c r="V5328" i="2"/>
  <c r="V4419" i="2"/>
  <c r="V4042" i="2"/>
  <c r="V3418" i="2"/>
  <c r="V1927" i="2"/>
  <c r="V2498" i="2"/>
  <c r="V1218" i="2"/>
  <c r="V7432" i="2"/>
  <c r="V6038" i="2"/>
  <c r="V2487" i="2"/>
  <c r="V4722" i="2"/>
  <c r="V5076" i="2"/>
  <c r="V3870" i="2"/>
  <c r="V2147" i="2"/>
  <c r="V2825" i="2"/>
  <c r="V1438" i="2"/>
  <c r="V2646" i="2"/>
  <c r="V1349" i="2"/>
  <c r="V2052" i="2"/>
  <c r="V4905" i="2"/>
  <c r="V3064" i="2"/>
  <c r="V2762" i="2"/>
  <c r="V1466" i="2"/>
  <c r="V2161" i="2"/>
  <c r="V457" i="2"/>
  <c r="V1248" i="2"/>
  <c r="V1084" i="2"/>
  <c r="V6629" i="2"/>
  <c r="V5961" i="2"/>
  <c r="V5866" i="2"/>
  <c r="V3598" i="2"/>
  <c r="V5244" i="2"/>
  <c r="V5472" i="2"/>
  <c r="V5334" i="2"/>
  <c r="V5000" i="2"/>
  <c r="V4582" i="2"/>
  <c r="V5304" i="2"/>
  <c r="V3478" i="2"/>
  <c r="V4155" i="2"/>
  <c r="V2867" i="2"/>
  <c r="V6324" i="2"/>
  <c r="V2705" i="2"/>
  <c r="V5974" i="2"/>
  <c r="V5203" i="2"/>
  <c r="V3778" i="2"/>
  <c r="V3860" i="2"/>
  <c r="V5364" i="2"/>
  <c r="V4764" i="2"/>
  <c r="V4138" i="2"/>
  <c r="V2810" i="2"/>
  <c r="V2514" i="2"/>
  <c r="V7347" i="2"/>
  <c r="V4672" i="2"/>
  <c r="V3316" i="2"/>
  <c r="V5897" i="2"/>
  <c r="V4784" i="2"/>
  <c r="V3344" i="2"/>
  <c r="V5088" i="2"/>
  <c r="V3700" i="2"/>
  <c r="V3100" i="2"/>
  <c r="V4134" i="2"/>
  <c r="V5113" i="2"/>
  <c r="V4464" i="2"/>
  <c r="V4462" i="2"/>
  <c r="V3799" i="2"/>
  <c r="V3798" i="2"/>
  <c r="V2650" i="2"/>
  <c r="V1607" i="2"/>
  <c r="V2434" i="2"/>
  <c r="V1410" i="2"/>
  <c r="V7072" i="2"/>
  <c r="V3585" i="2"/>
  <c r="V4349" i="2"/>
  <c r="V3198" i="2"/>
  <c r="V1010" i="2"/>
  <c r="V4597" i="2"/>
  <c r="V3786" i="2"/>
  <c r="V5802" i="2"/>
  <c r="V3189" i="2"/>
  <c r="V1827" i="2"/>
  <c r="V2697" i="2"/>
  <c r="V1630" i="2"/>
  <c r="V606" i="2"/>
  <c r="V2309" i="2"/>
  <c r="V1285" i="2"/>
  <c r="V3065" i="2"/>
  <c r="V6218" i="2"/>
  <c r="V3981" i="2"/>
  <c r="V2896" i="2"/>
  <c r="V3014" i="2"/>
  <c r="V3281" i="2"/>
  <c r="V826" i="2"/>
  <c r="V2077" i="2"/>
  <c r="V713" i="2"/>
  <c r="V264" i="2"/>
  <c r="V583" i="2"/>
  <c r="V956" i="2"/>
  <c r="V827" i="2"/>
  <c r="V287" i="2"/>
  <c r="V795" i="2"/>
  <c r="V4617" i="2"/>
  <c r="V3087" i="2"/>
  <c r="V2602" i="2"/>
  <c r="V2365" i="2"/>
  <c r="V3305" i="2"/>
  <c r="V1036" i="2"/>
  <c r="V5985" i="2"/>
  <c r="V7685" i="2"/>
  <c r="V3399" i="2"/>
  <c r="V2226" i="2"/>
  <c r="V4678" i="2"/>
  <c r="V5592" i="2"/>
  <c r="V5357" i="2"/>
  <c r="V3714" i="2"/>
  <c r="V5664" i="2"/>
  <c r="V4985" i="2"/>
  <c r="V6506" i="2"/>
  <c r="V5608" i="2"/>
  <c r="V6166" i="2"/>
  <c r="V5116" i="2"/>
  <c r="V4314" i="2"/>
  <c r="V3248" i="2"/>
  <c r="V1287" i="2"/>
  <c r="V4350" i="2"/>
  <c r="V3673" i="2"/>
  <c r="V1507" i="2"/>
  <c r="V1989" i="2"/>
  <c r="V4064" i="2"/>
  <c r="V4418" i="2"/>
  <c r="V2957" i="2"/>
  <c r="V318" i="2"/>
  <c r="V959" i="2"/>
  <c r="V2232" i="2"/>
  <c r="V5544" i="2"/>
  <c r="V1391" i="2"/>
  <c r="V2065" i="2"/>
  <c r="V503" i="2"/>
  <c r="V4136" i="2"/>
  <c r="V5322" i="2"/>
  <c r="V2746" i="2"/>
  <c r="V5934" i="2"/>
  <c r="V4319" i="2"/>
  <c r="V5428" i="2"/>
  <c r="V3125" i="2"/>
  <c r="V1811" i="2"/>
  <c r="V2665" i="2"/>
  <c r="V1614" i="2"/>
  <c r="V590" i="2"/>
  <c r="V2293" i="2"/>
  <c r="V1269" i="2"/>
  <c r="V2901" i="2"/>
  <c r="V6149" i="2"/>
  <c r="V3917" i="2"/>
  <c r="V2852" i="2"/>
  <c r="V5348" i="2"/>
  <c r="V3153" i="2"/>
  <c r="V794" i="2"/>
  <c r="V6641" i="2"/>
  <c r="V7143" i="2"/>
  <c r="V3311" i="2"/>
  <c r="V2162" i="2"/>
  <c r="V6589" i="2"/>
  <c r="V5208" i="2"/>
  <c r="V2987" i="2"/>
  <c r="V3082" i="2"/>
  <c r="V2115" i="2"/>
  <c r="V3555" i="2"/>
  <c r="V1918" i="2"/>
  <c r="V894" i="2"/>
  <c r="V2597" i="2"/>
  <c r="V1573" i="2"/>
  <c r="V549" i="2"/>
  <c r="V536" i="2"/>
  <c r="V4777" i="2"/>
  <c r="V4398" i="2"/>
  <c r="V3774" i="2"/>
  <c r="V1599" i="2"/>
  <c r="V1402" i="2"/>
  <c r="V2461" i="2"/>
  <c r="V1097" i="2"/>
  <c r="V944" i="2"/>
  <c r="V1159" i="2"/>
  <c r="V1868" i="2"/>
  <c r="V515" i="2"/>
  <c r="V1768" i="2"/>
  <c r="V3145" i="2"/>
  <c r="V5658" i="2"/>
  <c r="V3088" i="2"/>
  <c r="V1711" i="2"/>
  <c r="V3906" i="2"/>
  <c r="V745" i="2"/>
  <c r="V2981" i="2"/>
  <c r="V4385" i="2"/>
  <c r="V4949" i="2"/>
  <c r="V1907" i="2"/>
  <c r="V2389" i="2"/>
  <c r="V4301" i="2"/>
  <c r="V986" i="2"/>
  <c r="V5565" i="2"/>
  <c r="V5793" i="2"/>
  <c r="V3636" i="2"/>
  <c r="V3156" i="2"/>
  <c r="V5177" i="2"/>
  <c r="V1426" i="2"/>
  <c r="V5599" i="2"/>
  <c r="V3911" i="2"/>
  <c r="V4968" i="2"/>
  <c r="V2055" i="2"/>
  <c r="V5192" i="2"/>
  <c r="V5402" i="2"/>
  <c r="V2275" i="2"/>
  <c r="V2902" i="2"/>
  <c r="V5465" i="2"/>
  <c r="V1722" i="2"/>
  <c r="V520" i="2"/>
  <c r="V1228" i="2"/>
  <c r="V2717" i="2"/>
  <c r="V7578" i="2"/>
  <c r="V4561" i="2"/>
  <c r="V5670" i="2"/>
  <c r="V3036" i="2"/>
  <c r="V3499" i="2"/>
  <c r="V4157" i="2"/>
  <c r="V914" i="2"/>
  <c r="V5041" i="2"/>
  <c r="V3484" i="2"/>
  <c r="V4163" i="2"/>
  <c r="V1799" i="2"/>
  <c r="V4646" i="2"/>
  <c r="V5397" i="2"/>
  <c r="V2019" i="2"/>
  <c r="V2501" i="2"/>
  <c r="V5264" i="2"/>
  <c r="V1210" i="2"/>
  <c r="V200" i="2"/>
  <c r="V828" i="2"/>
  <c r="V102" i="2"/>
  <c r="V1928" i="2"/>
  <c r="V4288" i="2"/>
  <c r="V2063" i="2"/>
  <c r="V2493" i="2"/>
  <c r="V919" i="2"/>
  <c r="V4802" i="2"/>
  <c r="V4518" i="2"/>
  <c r="V3134" i="2"/>
  <c r="V5736" i="2"/>
  <c r="V2402" i="2"/>
  <c r="V4449" i="2"/>
  <c r="V4130" i="2"/>
  <c r="V3563" i="2"/>
  <c r="V1172" i="2"/>
  <c r="V3514" i="2"/>
  <c r="V192" i="2"/>
  <c r="V4135" i="2"/>
  <c r="V1458" i="2"/>
  <c r="V4063" i="2"/>
  <c r="V3434" i="2"/>
  <c r="V2131" i="2"/>
  <c r="V2574" i="2"/>
  <c r="V1230" i="2"/>
  <c r="V2614" i="2"/>
  <c r="V1205" i="2"/>
  <c r="V1220" i="2"/>
  <c r="V4841" i="2"/>
  <c r="V2680" i="2"/>
  <c r="V2271" i="2"/>
  <c r="V1434" i="2"/>
  <c r="V5330" i="2"/>
  <c r="V3581" i="2"/>
  <c r="V1591" i="2"/>
  <c r="V5569" i="2"/>
  <c r="V3284" i="2"/>
  <c r="V3410" i="2"/>
  <c r="V2051" i="2"/>
  <c r="V2558" i="2"/>
  <c r="V1214" i="2"/>
  <c r="V2533" i="2"/>
  <c r="V1189" i="2"/>
  <c r="V1176" i="2"/>
  <c r="V5858" i="2"/>
  <c r="V2640" i="2"/>
  <c r="V2239" i="2"/>
  <c r="V1274" i="2"/>
  <c r="V1949" i="2"/>
  <c r="V2404" i="2"/>
  <c r="V1031" i="2"/>
  <c r="V764" i="2"/>
  <c r="V201" i="2"/>
  <c r="V1304" i="2"/>
  <c r="V4333" i="2"/>
  <c r="V2986" i="2"/>
  <c r="V3213" i="2"/>
  <c r="V2176" i="2"/>
  <c r="V1091" i="2"/>
  <c r="V4281" i="2"/>
  <c r="V2222" i="2"/>
  <c r="V632" i="2"/>
  <c r="V482" i="2"/>
  <c r="V4082" i="2"/>
  <c r="V147" i="2"/>
  <c r="V979" i="2"/>
  <c r="V2216" i="2"/>
  <c r="V3094" i="2"/>
  <c r="V1681" i="2"/>
  <c r="V166" i="2"/>
  <c r="V5254" i="2"/>
  <c r="V6581" i="2"/>
  <c r="V3785" i="2"/>
  <c r="V2760" i="2"/>
  <c r="V3787" i="2"/>
  <c r="V2937" i="2"/>
  <c r="V726" i="2"/>
  <c r="V2009" i="2"/>
  <c r="V641" i="2"/>
  <c r="V212" i="2"/>
  <c r="V79" i="2"/>
  <c r="V2344" i="2"/>
  <c r="V4266" i="2"/>
  <c r="V1706" i="2"/>
  <c r="V553" i="2"/>
  <c r="V2765" i="2"/>
  <c r="V129" i="2"/>
  <c r="V4156" i="2"/>
  <c r="V806" i="2"/>
  <c r="V559" i="2"/>
  <c r="V2713" i="2"/>
  <c r="V4074" i="2"/>
  <c r="V708" i="2"/>
  <c r="V1158" i="2"/>
  <c r="V911" i="2"/>
  <c r="V1451" i="2"/>
  <c r="V133" i="2"/>
  <c r="V2012" i="2"/>
  <c r="V6598" i="2"/>
  <c r="V1062" i="2"/>
  <c r="V3262" i="2"/>
  <c r="V2623" i="2"/>
  <c r="V1646" i="2"/>
  <c r="V3321" i="2"/>
  <c r="V3046" i="2"/>
  <c r="V1801" i="2"/>
  <c r="V56" i="2"/>
  <c r="V540" i="2"/>
  <c r="V2556" i="2"/>
  <c r="V3629" i="2"/>
  <c r="V1898" i="2"/>
  <c r="V1408" i="2"/>
  <c r="V233" i="2"/>
  <c r="V5722" i="2"/>
  <c r="V5907" i="2"/>
  <c r="V4888" i="2"/>
  <c r="V2891" i="2"/>
  <c r="V2043" i="2"/>
  <c r="V1846" i="2"/>
  <c r="V2894" i="2"/>
  <c r="V1389" i="2"/>
  <c r="V1876" i="2"/>
  <c r="V2000" i="2"/>
  <c r="V340" i="2"/>
  <c r="V6509" i="2"/>
  <c r="V2607" i="2"/>
  <c r="V2449" i="2"/>
  <c r="V1428" i="2"/>
  <c r="V3481" i="2"/>
  <c r="V6431" i="2"/>
  <c r="V3378" i="2"/>
  <c r="V953" i="2"/>
  <c r="V45" i="2"/>
  <c r="V912" i="2"/>
  <c r="V2337" i="2"/>
  <c r="V4406" i="2"/>
  <c r="V1185" i="2"/>
  <c r="V1059" i="2"/>
  <c r="V2340" i="2"/>
  <c r="V378" i="2"/>
  <c r="V4567" i="2"/>
  <c r="V5440" i="2"/>
  <c r="V1779" i="2"/>
  <c r="V2261" i="2"/>
  <c r="V3789" i="2"/>
  <c r="V730" i="2"/>
  <c r="V393" i="2"/>
  <c r="V211" i="2"/>
  <c r="V1784" i="2"/>
  <c r="V249" i="2"/>
  <c r="V3318" i="2"/>
  <c r="V1833" i="2"/>
  <c r="V278" i="2"/>
  <c r="V5526" i="2"/>
  <c r="V6145" i="2"/>
  <c r="V3913" i="2"/>
  <c r="V2848" i="2"/>
  <c r="V5092" i="2"/>
  <c r="V3137" i="2"/>
  <c r="V790" i="2"/>
  <c r="V2049" i="2"/>
  <c r="V685" i="2"/>
  <c r="V244" i="2"/>
  <c r="V143" i="2"/>
  <c r="V2408" i="2"/>
  <c r="V2616" i="2"/>
  <c r="V1866" i="2"/>
  <c r="V637" i="2"/>
  <c r="V2368" i="2"/>
  <c r="V4612" i="2"/>
  <c r="V2286" i="2"/>
  <c r="V480" i="2"/>
  <c r="V3922" i="2"/>
  <c r="V5298" i="2"/>
  <c r="V2166" i="2"/>
  <c r="V2669" i="2"/>
  <c r="V4226" i="2"/>
  <c r="V3898" i="2"/>
  <c r="V3314" i="2"/>
  <c r="V847" i="2"/>
  <c r="V44" i="2"/>
  <c r="V4427" i="2"/>
  <c r="V2450" i="2"/>
  <c r="V2567" i="2"/>
  <c r="V542" i="2"/>
  <c r="V2252" i="2"/>
  <c r="V4525" i="2"/>
  <c r="V342" i="2"/>
  <c r="V2008" i="2"/>
  <c r="V3055" i="2"/>
  <c r="V4928" i="2"/>
  <c r="V2839" i="2"/>
  <c r="V2802" i="2"/>
  <c r="V1363" i="2"/>
  <c r="V1806" i="2"/>
  <c r="V462" i="2"/>
  <c r="V1845" i="2"/>
  <c r="V437" i="2"/>
  <c r="V5807" i="2"/>
  <c r="V5672" i="2"/>
  <c r="V3366" i="2"/>
  <c r="V2586" i="2"/>
  <c r="V6048" i="2"/>
  <c r="V3411" i="2"/>
  <c r="V2631" i="2"/>
  <c r="V6816" i="2"/>
  <c r="V4140" i="2"/>
  <c r="V2815" i="2"/>
  <c r="V2770" i="2"/>
  <c r="V1283" i="2"/>
  <c r="V1790" i="2"/>
  <c r="V446" i="2"/>
  <c r="V1765" i="2"/>
  <c r="V421" i="2"/>
  <c r="V5579" i="2"/>
  <c r="V4531" i="2"/>
  <c r="V3334" i="2"/>
  <c r="V2554" i="2"/>
  <c r="V2822" i="2"/>
  <c r="V925" i="2"/>
  <c r="V104" i="2"/>
  <c r="V2661" i="2"/>
  <c r="V4402" i="2"/>
  <c r="V3289" i="2"/>
  <c r="V6179" i="2"/>
  <c r="V4426" i="2"/>
  <c r="V2058" i="2"/>
  <c r="V1149" i="2"/>
  <c r="V1964" i="2"/>
  <c r="V3583" i="2"/>
  <c r="V2738" i="2"/>
  <c r="V1877" i="2"/>
  <c r="V4166" i="2"/>
  <c r="V1501" i="2"/>
  <c r="V2336" i="2"/>
  <c r="V206" i="2"/>
  <c r="V980" i="2"/>
  <c r="V3584" i="2"/>
  <c r="V1162" i="2"/>
  <c r="V567" i="2"/>
  <c r="V2152" i="2"/>
  <c r="V4092" i="2"/>
  <c r="V5221" i="2"/>
  <c r="V4207" i="2"/>
  <c r="V5556" i="2"/>
  <c r="V1819" i="2"/>
  <c r="V1622" i="2"/>
  <c r="V2605" i="2"/>
  <c r="V1241" i="2"/>
  <c r="V1268" i="2"/>
  <c r="V1552" i="2"/>
  <c r="V2584" i="2"/>
  <c r="V3693" i="2"/>
  <c r="V2031" i="2"/>
  <c r="V2089" i="2"/>
  <c r="V1008" i="2"/>
  <c r="V1772" i="2"/>
  <c r="V4979" i="2"/>
  <c r="V2539" i="2"/>
  <c r="V353" i="2"/>
  <c r="V1336" i="2"/>
  <c r="V1584" i="2"/>
  <c r="V1145" i="2"/>
  <c r="V3349" i="2"/>
  <c r="V589" i="2"/>
  <c r="V205" i="2"/>
  <c r="V3241" i="2"/>
  <c r="V1913" i="2"/>
  <c r="V198" i="2"/>
  <c r="V3211" i="2"/>
  <c r="V4391" i="2"/>
  <c r="V4025" i="2"/>
  <c r="V1587" i="2"/>
  <c r="V2069" i="2"/>
  <c r="V4384" i="2"/>
  <c r="V394" i="2"/>
  <c r="V3129" i="2"/>
  <c r="V115" i="2"/>
  <c r="V723" i="2"/>
  <c r="V46" i="2"/>
  <c r="V2998" i="2"/>
  <c r="V1617" i="2"/>
  <c r="V118" i="2"/>
  <c r="V5082" i="2"/>
  <c r="V6056" i="2"/>
  <c r="V3721" i="2"/>
  <c r="V2720" i="2"/>
  <c r="V3541" i="2"/>
  <c r="V2873" i="2"/>
  <c r="V694" i="2"/>
  <c r="V1985" i="2"/>
  <c r="V621" i="2"/>
  <c r="V196" i="2"/>
  <c r="V47" i="2"/>
  <c r="V747" i="2"/>
  <c r="V3914" i="2"/>
  <c r="V1610" i="2"/>
  <c r="V509" i="2"/>
  <c r="V2560" i="2"/>
  <c r="V53" i="2"/>
  <c r="V4028" i="2"/>
  <c r="V678" i="2"/>
  <c r="V431" i="2"/>
  <c r="V2406" i="2"/>
  <c r="V3423" i="2"/>
  <c r="V452" i="2"/>
  <c r="V1030" i="2"/>
  <c r="V783" i="2"/>
  <c r="V5898" i="2"/>
  <c r="V3492" i="2"/>
  <c r="V1500" i="2"/>
  <c r="V2039" i="2"/>
  <c r="V3574" i="2"/>
  <c r="V1326" i="2"/>
  <c r="V1604" i="2"/>
  <c r="V2463" i="2"/>
  <c r="V1585" i="2"/>
  <c r="V2592" i="2"/>
  <c r="V270" i="2"/>
  <c r="V1276" i="2"/>
  <c r="V3968" i="2"/>
  <c r="V1386" i="2"/>
  <c r="V759" i="2"/>
  <c r="V555" i="2"/>
  <c r="V6897" i="2"/>
  <c r="V6398" i="2"/>
  <c r="V2972" i="2"/>
  <c r="V5056" i="2"/>
  <c r="V698" i="2"/>
  <c r="V93" i="2"/>
  <c r="V2255" i="2"/>
  <c r="V1536" i="2"/>
  <c r="V3027" i="2"/>
  <c r="V6081" i="2"/>
  <c r="V3282" i="2"/>
  <c r="V1209" i="2"/>
  <c r="V2036" i="2"/>
  <c r="V2122" i="2"/>
  <c r="V463" i="2"/>
  <c r="V111" i="2"/>
  <c r="V868" i="2"/>
  <c r="V784" i="2"/>
  <c r="V3101" i="2"/>
  <c r="V1857" i="2"/>
  <c r="V1193" i="2"/>
  <c r="V3852" i="2"/>
  <c r="V4348" i="2"/>
  <c r="V1518" i="2"/>
  <c r="V1963" i="2"/>
  <c r="V442" i="2"/>
  <c r="V630" i="2"/>
  <c r="V51" i="2"/>
  <c r="V1783" i="2"/>
  <c r="V272" i="2"/>
  <c r="V2193" i="2"/>
  <c r="V2831" i="2"/>
  <c r="V1208" i="2"/>
  <c r="V1680" i="2"/>
  <c r="V429" i="2"/>
  <c r="V2221" i="2"/>
  <c r="V1686" i="2"/>
  <c r="V2690" i="2"/>
  <c r="V3188" i="2"/>
  <c r="V5377" i="2"/>
  <c r="V5827" i="2"/>
  <c r="V1257" i="2"/>
  <c r="V7204" i="2"/>
  <c r="V3097" i="2"/>
  <c r="V2950" i="2"/>
  <c r="V1749" i="2"/>
  <c r="V4108" i="2"/>
  <c r="V1741" i="2"/>
  <c r="V26" i="2"/>
  <c r="V2914" i="2"/>
  <c r="V1135" i="2"/>
  <c r="V3193" i="2"/>
  <c r="V4723" i="2"/>
  <c r="V968" i="2"/>
  <c r="V1967" i="2"/>
  <c r="V1816" i="2"/>
  <c r="V1192" i="2"/>
  <c r="V2585" i="2"/>
  <c r="V1787" i="2"/>
  <c r="V4143" i="2"/>
  <c r="V3964" i="2"/>
  <c r="V439" i="2"/>
  <c r="V5032" i="2"/>
  <c r="V174" i="2"/>
  <c r="V1457" i="2"/>
  <c r="V1016" i="2"/>
  <c r="V3322" i="2"/>
  <c r="V2573" i="2"/>
  <c r="V803" i="2"/>
  <c r="V1126" i="2"/>
  <c r="V3835" i="2"/>
  <c r="V2786" i="2"/>
  <c r="V2821" i="2"/>
  <c r="V4239" i="2"/>
  <c r="V1472" i="2"/>
  <c r="V1034" i="2"/>
  <c r="V6602" i="2"/>
  <c r="V84" i="2"/>
  <c r="V1837" i="2"/>
  <c r="V2518" i="2"/>
  <c r="V4154" i="2"/>
  <c r="V5403" i="2"/>
  <c r="V21" i="2"/>
  <c r="V2319" i="2"/>
  <c r="V78" i="2"/>
  <c r="V1636" i="2"/>
  <c r="V4874" i="2"/>
  <c r="V3596" i="2"/>
  <c r="V1047" i="2"/>
  <c r="V2159" i="2"/>
  <c r="V2781" i="2"/>
  <c r="V380" i="2"/>
  <c r="V1380" i="2"/>
  <c r="V1018" i="2"/>
  <c r="V3495" i="2"/>
  <c r="V792" i="2"/>
  <c r="V2405" i="2"/>
  <c r="V2366" i="2"/>
  <c r="V3210" i="2"/>
  <c r="V4981" i="2"/>
  <c r="V5352" i="2"/>
  <c r="V1050" i="2"/>
  <c r="V3863" i="2"/>
  <c r="V824" i="2"/>
  <c r="V2421" i="2"/>
  <c r="V2446" i="2"/>
  <c r="V3226" i="2"/>
  <c r="V1970" i="2"/>
  <c r="V159" i="2"/>
  <c r="V3711" i="2"/>
  <c r="V3117" i="2"/>
  <c r="V209" i="2"/>
  <c r="V601" i="2"/>
  <c r="V2070" i="2"/>
  <c r="V3740" i="2"/>
  <c r="V1912" i="2"/>
  <c r="V319" i="2"/>
  <c r="V2767" i="2"/>
  <c r="V2884" i="2"/>
  <c r="V108" i="2"/>
  <c r="V3718" i="2"/>
  <c r="V230" i="2"/>
  <c r="V4014" i="2"/>
  <c r="V877" i="2"/>
  <c r="V3266" i="2"/>
  <c r="V4393" i="2"/>
  <c r="V4873" i="2"/>
  <c r="V2141" i="2"/>
  <c r="V3663" i="2"/>
  <c r="V1264" i="2"/>
  <c r="V2182" i="2"/>
  <c r="V1968" i="2"/>
  <c r="V208" i="2"/>
  <c r="V563" i="2"/>
  <c r="V1497" i="2"/>
  <c r="V3103" i="2"/>
  <c r="V1171" i="2"/>
  <c r="V191" i="2"/>
  <c r="V3955" i="2"/>
  <c r="V139" i="2"/>
  <c r="V17" i="2"/>
  <c r="V432" i="2"/>
  <c r="V2639" i="2"/>
  <c r="V2021" i="2"/>
  <c r="V3595" i="2"/>
  <c r="V2628" i="2"/>
  <c r="V2683" i="2"/>
  <c r="V2870" i="2"/>
  <c r="V4086" i="2"/>
  <c r="V2084" i="2"/>
  <c r="V2741" i="2"/>
  <c r="V7376" i="2"/>
  <c r="V2128" i="2"/>
  <c r="V2975" i="2"/>
  <c r="V4077" i="2"/>
  <c r="V405" i="2"/>
  <c r="V3763" i="2"/>
  <c r="V1199" i="2"/>
  <c r="V1674" i="2"/>
  <c r="V1115" i="2"/>
  <c r="V1628" i="2"/>
  <c r="V2905" i="2"/>
  <c r="V4367" i="2"/>
  <c r="V6435" i="2"/>
  <c r="V2882" i="2"/>
  <c r="V2415" i="2"/>
  <c r="V1685" i="2"/>
  <c r="V1995" i="2"/>
  <c r="V4564" i="2"/>
  <c r="V179" i="2"/>
  <c r="V2160" i="2"/>
  <c r="V1414" i="2"/>
  <c r="V815" i="2"/>
  <c r="V3545" i="2"/>
  <c r="V7721" i="2"/>
  <c r="V3689" i="2"/>
  <c r="V675" i="2"/>
  <c r="V5826" i="2"/>
  <c r="V2125" i="2"/>
  <c r="V1990" i="2"/>
  <c r="V676" i="2"/>
  <c r="V3529" i="2"/>
  <c r="V2747" i="2"/>
  <c r="V409" i="2"/>
  <c r="V2626" i="2"/>
  <c r="V5125" i="2"/>
  <c r="V5663" i="2"/>
  <c r="V2569" i="2"/>
  <c r="V4191" i="2"/>
  <c r="V527" i="2"/>
  <c r="V247" i="2"/>
  <c r="V1872" i="2"/>
  <c r="V379" i="2"/>
  <c r="V494" i="2"/>
  <c r="V1028" i="2"/>
  <c r="V1328" i="2"/>
  <c r="V333" i="2"/>
  <c r="V717" i="2"/>
  <c r="V65" i="2"/>
  <c r="V4201" i="2"/>
  <c r="V2442" i="2"/>
  <c r="V424" i="2"/>
  <c r="V1211" i="2"/>
  <c r="V6775" i="2"/>
  <c r="V3003" i="2"/>
  <c r="V689" i="2"/>
  <c r="V2227" i="2"/>
  <c r="V4234" i="2"/>
  <c r="V2955" i="2"/>
  <c r="V293" i="2"/>
  <c r="V5889" i="2"/>
  <c r="V6086" i="2"/>
  <c r="V2952" i="2"/>
  <c r="V2813" i="2"/>
  <c r="V1101" i="2"/>
  <c r="V1308" i="2"/>
  <c r="V2470" i="2"/>
  <c r="V2127" i="2"/>
  <c r="V1945" i="2"/>
  <c r="V4736" i="2"/>
  <c r="V3776" i="2"/>
  <c r="V3872" i="2"/>
  <c r="V1771" i="2"/>
  <c r="V368" i="2"/>
  <c r="V2630" i="2"/>
  <c r="V3259" i="2"/>
  <c r="V173" i="2"/>
  <c r="V2192" i="2"/>
  <c r="V513" i="2"/>
  <c r="V2305" i="2"/>
  <c r="V1942" i="2"/>
  <c r="V2946" i="2"/>
  <c r="V3396" i="2"/>
  <c r="V4698" i="2"/>
  <c r="V5147" i="2"/>
  <c r="V2109" i="2"/>
  <c r="V2488" i="2"/>
  <c r="V359" i="2"/>
  <c r="V1242" i="2"/>
  <c r="V2517" i="2"/>
  <c r="V5525" i="2"/>
  <c r="V1350" i="2"/>
  <c r="V226" i="2"/>
  <c r="V3167" i="2"/>
  <c r="V397" i="2"/>
  <c r="V1293" i="2"/>
  <c r="V843" i="2"/>
  <c r="V1764" i="2"/>
  <c r="V3493" i="2"/>
  <c r="V628" i="2"/>
  <c r="V2212" i="2"/>
  <c r="V3149" i="2"/>
  <c r="V2171" i="2"/>
  <c r="V6637" i="2"/>
  <c r="V3945" i="2"/>
  <c r="V2304" i="2"/>
  <c r="V4461" i="2"/>
  <c r="V796" i="2"/>
  <c r="V1969" i="2"/>
  <c r="V533" i="2"/>
  <c r="V2967" i="2"/>
  <c r="V1574" i="2"/>
  <c r="V263" i="2"/>
  <c r="V2475" i="2"/>
  <c r="V1670" i="2"/>
  <c r="V1003" i="2"/>
  <c r="V1071" i="2"/>
  <c r="V5452" i="2"/>
  <c r="V64" i="2"/>
  <c r="V2026" i="2"/>
  <c r="V1195" i="2"/>
  <c r="V276" i="2"/>
  <c r="V2093" i="2"/>
  <c r="V3393" i="2"/>
  <c r="V2932" i="2"/>
  <c r="V6470" i="2"/>
  <c r="V460" i="2"/>
  <c r="V3558" i="2"/>
  <c r="V3017" i="2"/>
  <c r="V477" i="2"/>
  <c r="V1144" i="2"/>
  <c r="V4850" i="2"/>
  <c r="V2637" i="2"/>
  <c r="V4002" i="2"/>
  <c r="V202" i="2"/>
  <c r="V892" i="2"/>
  <c r="V2869" i="2"/>
  <c r="V1530" i="2"/>
  <c r="V2808" i="2"/>
  <c r="V1412" i="2"/>
  <c r="V2710" i="2"/>
  <c r="V2633" i="2"/>
  <c r="V3498" i="2"/>
  <c r="V4890" i="2"/>
  <c r="V4093" i="2"/>
  <c r="V1562" i="2"/>
  <c r="V3024" i="2"/>
  <c r="V1476" i="2"/>
  <c r="V2742" i="2"/>
  <c r="V2793" i="2"/>
  <c r="V3518" i="2"/>
  <c r="V3525" i="2"/>
  <c r="V1368" i="2"/>
  <c r="V4503" i="2"/>
  <c r="V300" i="2"/>
  <c r="V596" i="2"/>
  <c r="V2385" i="2"/>
  <c r="V1224" i="2"/>
  <c r="V443" i="2"/>
  <c r="V2062" i="2"/>
  <c r="V1519" i="2"/>
  <c r="V2044" i="2"/>
  <c r="V4137" i="2"/>
  <c r="V6385" i="2"/>
  <c r="V1558" i="2"/>
  <c r="V4951" i="2"/>
  <c r="V454" i="2"/>
  <c r="V2621" i="2"/>
  <c r="V390" i="2"/>
  <c r="V2919" i="2"/>
  <c r="V4259" i="2"/>
  <c r="V7760" i="2"/>
  <c r="V7266" i="2"/>
  <c r="V7641" i="2"/>
  <c r="V7962" i="2"/>
  <c r="V7577" i="2"/>
  <c r="V7879" i="2"/>
  <c r="V7681" i="2"/>
  <c r="V7963" i="2"/>
  <c r="V7805" i="2"/>
  <c r="V7707" i="2"/>
  <c r="V7904" i="2"/>
  <c r="V6973" i="2"/>
  <c r="V7367" i="2"/>
  <c r="V7452" i="2"/>
  <c r="V7285" i="2"/>
  <c r="V7725" i="2"/>
  <c r="V7046" i="2"/>
  <c r="V6694" i="2"/>
  <c r="V6772" i="2"/>
  <c r="V6690" i="2"/>
  <c r="V7145" i="2"/>
  <c r="V6574" i="2"/>
  <c r="V7063" i="2"/>
  <c r="V7083" i="2"/>
  <c r="V5784" i="2"/>
  <c r="V6750" i="2"/>
  <c r="V6203" i="2"/>
  <c r="V6201" i="2"/>
  <c r="V6430" i="2"/>
  <c r="V7286" i="2"/>
  <c r="V6384" i="2"/>
  <c r="V4671" i="2"/>
  <c r="V6818" i="2"/>
  <c r="V6836" i="2"/>
  <c r="V1526" i="2"/>
  <c r="V1720" i="2"/>
  <c r="V2285" i="2"/>
  <c r="V1260" i="2"/>
  <c r="V2248" i="2"/>
  <c r="V3657" i="2"/>
  <c r="V4410" i="2"/>
  <c r="V6917" i="2"/>
  <c r="V466" i="2"/>
  <c r="V5659" i="2"/>
  <c r="V329" i="2"/>
  <c r="V1988" i="2"/>
  <c r="V4545" i="2"/>
  <c r="V525" i="2"/>
  <c r="V3496" i="2"/>
  <c r="V321" i="2"/>
  <c r="V2310" i="2"/>
  <c r="V2038" i="2"/>
  <c r="V2693" i="2"/>
  <c r="V194" i="2"/>
  <c r="V921" i="2"/>
  <c r="V928" i="2"/>
  <c r="V1197" i="2"/>
  <c r="V5189" i="2"/>
  <c r="V814" i="2"/>
  <c r="V1896" i="2"/>
  <c r="V1024" i="2"/>
  <c r="V1065" i="2"/>
  <c r="V2098" i="2"/>
  <c r="V1692" i="2"/>
  <c r="V896" i="2"/>
  <c r="V849" i="2"/>
  <c r="V823" i="2"/>
  <c r="V2170" i="2"/>
  <c r="V5834" i="2"/>
  <c r="V2357" i="2"/>
  <c r="V7929" i="2"/>
  <c r="V7977" i="2"/>
  <c r="V7704" i="2"/>
  <c r="V7640" i="2"/>
  <c r="V7716" i="2"/>
  <c r="V7847" i="2"/>
  <c r="V7786" i="2"/>
  <c r="V7450" i="2"/>
  <c r="V7735" i="2"/>
  <c r="V7783" i="2"/>
  <c r="V7604" i="2"/>
  <c r="V7358" i="2"/>
  <c r="V7510" i="2"/>
  <c r="V7418" i="2"/>
  <c r="V7798" i="2"/>
  <c r="V7220" i="2"/>
  <c r="V7736" i="2"/>
  <c r="V7377" i="2"/>
  <c r="V7403" i="2"/>
  <c r="V7148" i="2"/>
  <c r="V7645" i="2"/>
  <c r="V7213" i="2"/>
  <c r="V6822" i="2"/>
  <c r="V6995" i="2"/>
  <c r="V7915" i="2"/>
  <c r="V7256" i="2"/>
  <c r="V6345" i="2"/>
  <c r="V6686" i="2"/>
  <c r="V7179" i="2"/>
  <c r="V6920" i="2"/>
  <c r="V7332" i="2"/>
  <c r="V7795" i="2"/>
  <c r="V7064" i="2"/>
  <c r="V7261" i="2"/>
  <c r="V6993" i="2"/>
  <c r="V7698" i="2"/>
  <c r="V6737" i="2"/>
  <c r="V7861" i="2"/>
  <c r="V5789" i="2"/>
  <c r="V7748" i="2"/>
  <c r="V5863" i="2"/>
  <c r="V6304" i="2"/>
  <c r="V7408" i="2"/>
  <c r="V7152" i="2"/>
  <c r="V7395" i="2"/>
  <c r="V5721" i="2"/>
  <c r="V7739" i="2"/>
  <c r="V6238" i="2"/>
  <c r="V5335" i="2"/>
  <c r="V6129" i="2"/>
  <c r="V7142" i="2"/>
  <c r="V7078" i="2"/>
  <c r="V6386" i="2"/>
  <c r="V6883" i="2"/>
  <c r="V5155" i="2"/>
  <c r="V6510" i="2"/>
  <c r="V6972" i="2"/>
  <c r="V5709" i="2"/>
  <c r="V6439" i="2"/>
  <c r="V6483" i="2"/>
  <c r="V7097" i="2"/>
  <c r="V6491" i="2"/>
  <c r="V6672" i="2"/>
  <c r="V6965" i="2"/>
  <c r="V5247" i="2"/>
  <c r="V6174" i="2"/>
  <c r="V7291" i="2"/>
  <c r="V5972" i="2"/>
  <c r="V7598" i="2"/>
  <c r="V6930" i="2"/>
  <c r="V7293" i="2"/>
  <c r="V5419" i="2"/>
  <c r="V7565" i="2"/>
  <c r="V6354" i="2"/>
  <c r="V7631" i="2"/>
  <c r="V6146" i="2"/>
  <c r="V5880" i="2"/>
  <c r="V5549" i="2"/>
  <c r="V4694" i="2"/>
  <c r="V7146" i="2"/>
  <c r="V5743" i="2"/>
  <c r="V6252" i="2"/>
  <c r="V5469" i="2"/>
  <c r="V6983" i="2"/>
  <c r="V7139" i="2"/>
  <c r="V6841" i="2"/>
  <c r="V7107" i="2"/>
  <c r="V7195" i="2"/>
  <c r="V7290" i="2"/>
  <c r="V5901" i="2"/>
  <c r="V6587" i="2"/>
  <c r="V6251" i="2"/>
  <c r="V6780" i="2"/>
  <c r="V6697" i="2"/>
  <c r="V6110" i="2"/>
  <c r="V7373" i="2"/>
  <c r="V5940" i="2"/>
  <c r="V6743" i="2"/>
  <c r="V5183" i="2"/>
  <c r="V5351" i="2"/>
  <c r="V6990" i="2"/>
  <c r="V5541" i="2"/>
  <c r="V7321" i="2"/>
  <c r="V5035" i="2"/>
  <c r="V5199" i="2"/>
  <c r="V6467" i="2"/>
  <c r="V5433" i="2"/>
  <c r="V7384" i="2"/>
  <c r="V5223" i="2"/>
  <c r="V6164" i="2"/>
  <c r="V5406" i="2"/>
  <c r="V7306" i="2"/>
  <c r="V7040" i="2"/>
  <c r="V5343" i="2"/>
  <c r="V7109" i="2"/>
  <c r="V6067" i="2"/>
  <c r="V6253" i="2"/>
  <c r="V5389" i="2"/>
  <c r="V6097" i="2"/>
  <c r="V4577" i="2"/>
  <c r="V5640" i="2"/>
  <c r="V6088" i="2"/>
  <c r="V4653" i="2"/>
  <c r="V3556" i="2"/>
  <c r="V4250" i="2"/>
  <c r="V5366" i="2"/>
  <c r="V5607" i="2"/>
  <c r="V4625" i="2"/>
  <c r="V6006" i="2"/>
  <c r="V6071" i="2"/>
  <c r="V6359" i="2"/>
  <c r="V6741" i="2"/>
  <c r="V6206" i="2"/>
  <c r="V6065" i="2"/>
  <c r="V7530" i="2"/>
  <c r="V5459" i="2"/>
  <c r="V5570" i="2"/>
  <c r="V5883" i="2"/>
  <c r="V5605" i="2"/>
  <c r="V6340" i="2"/>
  <c r="V6012" i="2"/>
  <c r="V6479" i="2"/>
  <c r="V5822" i="2"/>
  <c r="V7140" i="2"/>
  <c r="V6848" i="2"/>
  <c r="V4906" i="2"/>
  <c r="V3845" i="2"/>
  <c r="V4523" i="2"/>
  <c r="V6186" i="2"/>
  <c r="V5763" i="2"/>
  <c r="V3921" i="2"/>
  <c r="V6418" i="2"/>
  <c r="V5666" i="2"/>
  <c r="V6052" i="2"/>
  <c r="V6046" i="2"/>
  <c r="V4638" i="2"/>
  <c r="V7657" i="2"/>
  <c r="V6533" i="2"/>
  <c r="V6161" i="2"/>
  <c r="V5546" i="2"/>
  <c r="V5963" i="2"/>
  <c r="V6852" i="2"/>
  <c r="V5554" i="2"/>
  <c r="V5519" i="2"/>
  <c r="V5851" i="2"/>
  <c r="V5920" i="2"/>
  <c r="V5900" i="2"/>
  <c r="V4549" i="2"/>
  <c r="V3864" i="2"/>
  <c r="V7612" i="2"/>
  <c r="V5306" i="2"/>
  <c r="V4768" i="2"/>
  <c r="V3940" i="2"/>
  <c r="V3340" i="2"/>
  <c r="V2659" i="2"/>
  <c r="V5707" i="2"/>
  <c r="V7031" i="2"/>
  <c r="V4886" i="2"/>
  <c r="V3829" i="2"/>
  <c r="V4507" i="2"/>
  <c r="V6113" i="2"/>
  <c r="V7018" i="2"/>
  <c r="V5534" i="2"/>
  <c r="V5687" i="2"/>
  <c r="V6609" i="2"/>
  <c r="V4641" i="2"/>
  <c r="V4717" i="2"/>
  <c r="V2764" i="2"/>
  <c r="V7697" i="2"/>
  <c r="V4945" i="2"/>
  <c r="V3931" i="2"/>
  <c r="V5449" i="2"/>
  <c r="V5379" i="2"/>
  <c r="V5819" i="2"/>
  <c r="V4609" i="2"/>
  <c r="V4280" i="2"/>
  <c r="V3810" i="2"/>
  <c r="V4739" i="2"/>
  <c r="V4685" i="2"/>
  <c r="V4356" i="2"/>
  <c r="V4030" i="2"/>
  <c r="V3075" i="2"/>
  <c r="V5450" i="2"/>
  <c r="V4913" i="2"/>
  <c r="V4989" i="2"/>
  <c r="V3420" i="2"/>
  <c r="V6663" i="2"/>
  <c r="V4099" i="2"/>
  <c r="V4550" i="2"/>
  <c r="V1767" i="2"/>
  <c r="V1570" i="2"/>
  <c r="V5494" i="2"/>
  <c r="V4076" i="2"/>
  <c r="V3415" i="2"/>
  <c r="V3752" i="2"/>
  <c r="V4780" i="2"/>
  <c r="V3347" i="2"/>
  <c r="V4029" i="2"/>
  <c r="V2928" i="2"/>
  <c r="V3038" i="2"/>
  <c r="V3377" i="2"/>
  <c r="V1106" i="2"/>
  <c r="V5531" i="2"/>
  <c r="V5698" i="2"/>
  <c r="V4511" i="2"/>
  <c r="V4282" i="2"/>
  <c r="V6901" i="2"/>
  <c r="V5457" i="2"/>
  <c r="V5533" i="2"/>
  <c r="V7435" i="2"/>
  <c r="V4606" i="2"/>
  <c r="V4566" i="2"/>
  <c r="V3456" i="2"/>
  <c r="V4260" i="2"/>
  <c r="V3148" i="2"/>
  <c r="V6862" i="2"/>
  <c r="V5439" i="2"/>
  <c r="V5771" i="2"/>
  <c r="V4488" i="2"/>
  <c r="V6527" i="2"/>
  <c r="V5715" i="2"/>
  <c r="V4960" i="2"/>
  <c r="V6163" i="2"/>
  <c r="V5166" i="2"/>
  <c r="V4994" i="2"/>
  <c r="V4389" i="2"/>
  <c r="V4472" i="2"/>
  <c r="V4555" i="2"/>
  <c r="V7356" i="2"/>
  <c r="V5167" i="2"/>
  <c r="V5843" i="2"/>
  <c r="V4465" i="2"/>
  <c r="V4548" i="2"/>
  <c r="V4792" i="2"/>
  <c r="V3180" i="2"/>
  <c r="V3267" i="2"/>
  <c r="V7351" i="2"/>
  <c r="V5273" i="2"/>
  <c r="V5314" i="2"/>
  <c r="V3918" i="2"/>
  <c r="V3553" i="2"/>
  <c r="V4222" i="2"/>
  <c r="V6196" i="2"/>
  <c r="V4317" i="2"/>
  <c r="V4483" i="2"/>
  <c r="V4218" i="2"/>
  <c r="V3182" i="2"/>
  <c r="V1959" i="2"/>
  <c r="V2530" i="2"/>
  <c r="V994" i="2"/>
  <c r="V4947" i="2"/>
  <c r="V4800" i="2"/>
  <c r="V4287" i="2"/>
  <c r="V3791" i="2"/>
  <c r="V4679" i="2"/>
  <c r="V6667" i="2"/>
  <c r="V3649" i="2"/>
  <c r="V4692" i="2"/>
  <c r="V3566" i="2"/>
  <c r="V4413" i="2"/>
  <c r="V4596" i="2"/>
  <c r="V3527" i="2"/>
  <c r="V3230" i="2"/>
  <c r="V2007" i="2"/>
  <c r="V2322" i="2"/>
  <c r="V1042" i="2"/>
  <c r="V5191" i="2"/>
  <c r="V4217" i="2"/>
  <c r="V4383" i="2"/>
  <c r="V3946" i="2"/>
  <c r="V5703" i="2"/>
  <c r="V5215" i="2"/>
  <c r="V5726" i="2"/>
  <c r="V6636" i="2"/>
  <c r="V5374" i="2"/>
  <c r="V6168" i="2"/>
  <c r="V7280" i="2"/>
  <c r="V6150" i="2"/>
  <c r="V3532" i="2"/>
  <c r="V7091" i="2"/>
  <c r="V5792" i="2"/>
  <c r="V5398" i="2"/>
  <c r="V4360" i="2"/>
  <c r="V7894" i="2"/>
  <c r="V4602" i="2"/>
  <c r="V4704" i="2"/>
  <c r="V6185" i="2"/>
  <c r="V4683" i="2"/>
  <c r="V4822" i="2"/>
  <c r="V4600" i="2"/>
  <c r="V4924" i="2"/>
  <c r="V4491" i="2"/>
  <c r="V3296" i="2"/>
  <c r="V5679" i="2"/>
  <c r="V5685" i="2"/>
  <c r="V4896" i="2"/>
  <c r="V5228" i="2"/>
  <c r="V4572" i="2"/>
  <c r="V3372" i="2"/>
  <c r="V3459" i="2"/>
  <c r="V6753" i="2"/>
  <c r="V5875" i="2"/>
  <c r="V6400" i="2"/>
  <c r="V3472" i="2"/>
  <c r="V3937" i="2"/>
  <c r="V4103" i="2"/>
  <c r="V4390" i="2"/>
  <c r="V5072" i="2"/>
  <c r="V5778" i="2"/>
  <c r="V3887" i="2"/>
  <c r="V3374" i="2"/>
  <c r="V2151" i="2"/>
  <c r="V2466" i="2"/>
  <c r="V1186" i="2"/>
  <c r="V5967" i="2"/>
  <c r="V4505" i="2"/>
  <c r="V4952" i="2"/>
  <c r="V5124" i="2"/>
  <c r="V5227" i="2"/>
  <c r="V4844" i="2"/>
  <c r="V5847" i="2"/>
  <c r="V4289" i="2"/>
  <c r="V4517" i="2"/>
  <c r="V6229" i="2"/>
  <c r="V4247" i="2"/>
  <c r="V5617" i="2"/>
  <c r="V4487" i="2"/>
  <c r="V3291" i="2"/>
  <c r="V1122" i="2"/>
  <c r="V2816" i="2"/>
  <c r="V6310" i="2"/>
  <c r="V4094" i="2"/>
  <c r="V5456" i="2"/>
  <c r="V3439" i="2"/>
  <c r="V1943" i="2"/>
  <c r="V1234" i="2"/>
  <c r="V4089" i="2"/>
  <c r="V3743" i="2"/>
  <c r="V5782" i="2"/>
  <c r="V6399" i="2"/>
  <c r="V3617" i="2"/>
  <c r="V4478" i="2"/>
  <c r="V3526" i="2"/>
  <c r="V4381" i="2"/>
  <c r="V4547" i="2"/>
  <c r="V3503" i="2"/>
  <c r="V3214" i="2"/>
  <c r="V1991" i="2"/>
  <c r="V2306" i="2"/>
  <c r="V1026" i="2"/>
  <c r="V4174" i="2"/>
  <c r="V5020" i="2"/>
  <c r="V1719" i="2"/>
  <c r="V5062" i="2"/>
  <c r="V3200" i="2"/>
  <c r="V3454" i="2"/>
  <c r="V2211" i="2"/>
  <c r="V2526" i="2"/>
  <c r="V1246" i="2"/>
  <c r="V2774" i="2"/>
  <c r="V1157" i="2"/>
  <c r="V1284" i="2"/>
  <c r="V5161" i="2"/>
  <c r="V4996" i="2"/>
  <c r="V2303" i="2"/>
  <c r="V1594" i="2"/>
  <c r="V1905" i="2"/>
  <c r="V6493" i="2"/>
  <c r="V7806" i="2"/>
  <c r="V3404" i="2"/>
  <c r="V3893" i="2"/>
  <c r="V6774" i="2"/>
  <c r="V4668" i="2"/>
  <c r="V4922" i="2"/>
  <c r="V3991" i="2"/>
  <c r="V6497" i="2"/>
  <c r="V3379" i="2"/>
  <c r="V2951" i="2"/>
  <c r="V5615" i="2"/>
  <c r="V3159" i="2"/>
  <c r="V6153" i="2"/>
  <c r="V2620" i="2"/>
  <c r="V3645" i="2"/>
  <c r="V3355" i="2"/>
  <c r="V1367" i="2"/>
  <c r="V658" i="2"/>
  <c r="V3961" i="2"/>
  <c r="V3223" i="2"/>
  <c r="V5922" i="2"/>
  <c r="V6313" i="2"/>
  <c r="V4340" i="2"/>
  <c r="V3228" i="2"/>
  <c r="V3398" i="2"/>
  <c r="V3741" i="2"/>
  <c r="V3907" i="2"/>
  <c r="V3419" i="2"/>
  <c r="V3627" i="2"/>
  <c r="V1671" i="2"/>
  <c r="V2242" i="2"/>
  <c r="V706" i="2"/>
  <c r="V4129" i="2"/>
  <c r="V4176" i="2"/>
  <c r="V2290" i="2"/>
  <c r="V4853" i="2"/>
  <c r="V3028" i="2"/>
  <c r="V3114" i="2"/>
  <c r="V1891" i="2"/>
  <c r="V2462" i="2"/>
  <c r="V926" i="2"/>
  <c r="V2373" i="2"/>
  <c r="V1093" i="2"/>
  <c r="V600" i="2"/>
  <c r="V4237" i="2"/>
  <c r="V4010" i="2"/>
  <c r="V1663" i="2"/>
  <c r="V954" i="2"/>
  <c r="V1821" i="2"/>
  <c r="V1032" i="2"/>
  <c r="V711" i="2"/>
  <c r="V572" i="2"/>
  <c r="V4827" i="2"/>
  <c r="V6647" i="2"/>
  <c r="V4973" i="2"/>
  <c r="V4697" i="2"/>
  <c r="V4059" i="2"/>
  <c r="V6192" i="2"/>
  <c r="V4673" i="2"/>
  <c r="V3982" i="2"/>
  <c r="V4749" i="2"/>
  <c r="V4286" i="2"/>
  <c r="V5690" i="2"/>
  <c r="V5245" i="2"/>
  <c r="V4898" i="2"/>
  <c r="V5930" i="2"/>
  <c r="V1634" i="2"/>
  <c r="V4204" i="2"/>
  <c r="V5693" i="2"/>
  <c r="V4707" i="2"/>
  <c r="V4199" i="2"/>
  <c r="V6124" i="2"/>
  <c r="V3600" i="2"/>
  <c r="V3099" i="2"/>
  <c r="V2199" i="2"/>
  <c r="V2002" i="2"/>
  <c r="V6277" i="2"/>
  <c r="V3577" i="2"/>
  <c r="V2624" i="2"/>
  <c r="V6389" i="2"/>
  <c r="V3605" i="2"/>
  <c r="V5896" i="2"/>
  <c r="V3873" i="2"/>
  <c r="V4551" i="2"/>
  <c r="V5572" i="2"/>
  <c r="V7076" i="2"/>
  <c r="V4816" i="2"/>
  <c r="V3952" i="2"/>
  <c r="V3352" i="2"/>
  <c r="V3335" i="2"/>
  <c r="V3342" i="2"/>
  <c r="V2375" i="2"/>
  <c r="V1351" i="2"/>
  <c r="V2178" i="2"/>
  <c r="V1154" i="2"/>
  <c r="V4846" i="2"/>
  <c r="V4263" i="2"/>
  <c r="V3664" i="2"/>
  <c r="V2231" i="2"/>
  <c r="V6249" i="2"/>
  <c r="V3929" i="2"/>
  <c r="V2856" i="2"/>
  <c r="V3702" i="2"/>
  <c r="V2595" i="2"/>
  <c r="V1571" i="2"/>
  <c r="V2398" i="2"/>
  <c r="V1374" i="2"/>
  <c r="V350" i="2"/>
  <c r="V2053" i="2"/>
  <c r="V1029" i="2"/>
  <c r="V1796" i="2"/>
  <c r="V4663" i="2"/>
  <c r="V4320" i="2"/>
  <c r="V3607" i="2"/>
  <c r="V2559" i="2"/>
  <c r="V2362" i="2"/>
  <c r="V374" i="2"/>
  <c r="V1737" i="2"/>
  <c r="V369" i="2"/>
  <c r="V5412" i="2"/>
  <c r="V195" i="2"/>
  <c r="V444" i="2"/>
  <c r="V1528" i="2"/>
  <c r="V2172" i="2"/>
  <c r="V185" i="2"/>
  <c r="V4956" i="2"/>
  <c r="V3254" i="2"/>
  <c r="V1738" i="2"/>
  <c r="V1789" i="2"/>
  <c r="V1143" i="2"/>
  <c r="V246" i="2"/>
  <c r="V3969" i="2"/>
  <c r="V5200" i="2"/>
  <c r="V3394" i="2"/>
  <c r="V1202" i="2"/>
  <c r="V4821" i="2"/>
  <c r="V4587" i="2"/>
  <c r="V4955" i="2"/>
  <c r="V6567" i="2"/>
  <c r="V3578" i="2"/>
  <c r="V3710" i="2"/>
  <c r="V5510" i="2"/>
  <c r="V3015" i="2"/>
  <c r="V5516" i="2"/>
  <c r="V5919" i="2"/>
  <c r="V6371" i="2"/>
  <c r="V3247" i="2"/>
  <c r="V2114" i="2"/>
  <c r="V4515" i="2"/>
  <c r="V2688" i="2"/>
  <c r="V2334" i="2"/>
  <c r="V965" i="2"/>
  <c r="V3407" i="2"/>
  <c r="V1649" i="2"/>
  <c r="V967" i="2"/>
  <c r="V69" i="2"/>
  <c r="V31" i="2"/>
  <c r="V1512" i="2"/>
  <c r="V2660" i="2"/>
  <c r="V2186" i="2"/>
  <c r="V1361" i="2"/>
  <c r="V2156" i="2"/>
  <c r="V5665" i="2"/>
  <c r="V4560" i="2"/>
  <c r="V4050" i="2"/>
  <c r="V5353" i="2"/>
  <c r="V3176" i="2"/>
  <c r="V3654" i="2"/>
  <c r="V2579" i="2"/>
  <c r="V1555" i="2"/>
  <c r="V2382" i="2"/>
  <c r="V1358" i="2"/>
  <c r="V334" i="2"/>
  <c r="V2037" i="2"/>
  <c r="V1013" i="2"/>
  <c r="V1732" i="2"/>
  <c r="V6078" i="2"/>
  <c r="V4256" i="2"/>
  <c r="V3535" i="2"/>
  <c r="V2527" i="2"/>
  <c r="V2330" i="2"/>
  <c r="V354" i="2"/>
  <c r="V3841" i="2"/>
  <c r="V4688" i="2"/>
  <c r="V3326" i="2"/>
  <c r="V1138" i="2"/>
  <c r="V4725" i="2"/>
  <c r="V4190" i="2"/>
  <c r="V2647" i="2"/>
  <c r="V3317" i="2"/>
  <c r="V1859" i="2"/>
  <c r="V2761" i="2"/>
  <c r="V1662" i="2"/>
  <c r="V638" i="2"/>
  <c r="V2341" i="2"/>
  <c r="V1317" i="2"/>
  <c r="V3603" i="2"/>
  <c r="V6927" i="2"/>
  <c r="V4109" i="2"/>
  <c r="V2980" i="2"/>
  <c r="V3078" i="2"/>
  <c r="V3537" i="2"/>
  <c r="V890" i="2"/>
  <c r="V2121" i="2"/>
  <c r="V753" i="2"/>
  <c r="V296" i="2"/>
  <c r="V647" i="2"/>
  <c r="V1020" i="2"/>
  <c r="V1083" i="2"/>
  <c r="V383" i="2"/>
  <c r="V1179" i="2"/>
  <c r="V4809" i="2"/>
  <c r="V3215" i="2"/>
  <c r="V2785" i="2"/>
  <c r="V2429" i="2"/>
  <c r="V32" i="2"/>
  <c r="V1132" i="2"/>
  <c r="V4793" i="2"/>
  <c r="V3935" i="2"/>
  <c r="V2857" i="2"/>
  <c r="V1365" i="2"/>
  <c r="V3108" i="2"/>
  <c r="V5375" i="2"/>
  <c r="V4643" i="2"/>
  <c r="V3825" i="2"/>
  <c r="V4400" i="2"/>
  <c r="V5040" i="2"/>
  <c r="V4628" i="2"/>
  <c r="V5106" i="2"/>
  <c r="V3688" i="2"/>
  <c r="V3315" i="2"/>
  <c r="V2904" i="2"/>
  <c r="V3313" i="2"/>
  <c r="V3155" i="2"/>
  <c r="V4012" i="2"/>
  <c r="V1251" i="2"/>
  <c r="V1733" i="2"/>
  <c r="V4403" i="2"/>
  <c r="V2734" i="2"/>
  <c r="V2528" i="2"/>
  <c r="V254" i="2"/>
  <c r="V735" i="2"/>
  <c r="V4930" i="2"/>
  <c r="V5213" i="2"/>
  <c r="V4164" i="2"/>
  <c r="V4206" i="2"/>
  <c r="V4008" i="2"/>
  <c r="V3012" i="2"/>
  <c r="V5141" i="2"/>
  <c r="V4027" i="2"/>
  <c r="V2803" i="2"/>
  <c r="V5188" i="2"/>
  <c r="V2641" i="2"/>
  <c r="V5814" i="2"/>
  <c r="V4351" i="2"/>
  <c r="V3169" i="2"/>
  <c r="V1477" i="2"/>
  <c r="V3464" i="2"/>
  <c r="V2333" i="2"/>
  <c r="V1760" i="2"/>
  <c r="V2392" i="2"/>
  <c r="V511" i="2"/>
  <c r="V683" i="2"/>
  <c r="V3698" i="2"/>
  <c r="V3089" i="2"/>
  <c r="V1641" i="2"/>
  <c r="V91" i="2"/>
  <c r="V3536" i="2"/>
  <c r="V4221" i="2"/>
  <c r="V1911" i="2"/>
  <c r="V6396" i="2"/>
  <c r="V3732" i="2"/>
  <c r="V4857" i="2"/>
  <c r="V4534" i="2"/>
  <c r="V625" i="2"/>
  <c r="V947" i="2"/>
  <c r="V4434" i="2"/>
  <c r="V203" i="2"/>
  <c r="V5317" i="2"/>
  <c r="V5362" i="2"/>
  <c r="V2664" i="2"/>
  <c r="V3098" i="2"/>
  <c r="V1747" i="2"/>
  <c r="V2254" i="2"/>
  <c r="V910" i="2"/>
  <c r="V2229" i="2"/>
  <c r="V885" i="2"/>
  <c r="V568" i="2"/>
  <c r="V3661" i="2"/>
  <c r="V3195" i="2"/>
  <c r="V1631" i="2"/>
  <c r="V666" i="2"/>
  <c r="V4180" i="2"/>
  <c r="V4334" i="2"/>
  <c r="V1906" i="2"/>
  <c r="V4576" i="2"/>
  <c r="V4202" i="2"/>
  <c r="V3018" i="2"/>
  <c r="V1731" i="2"/>
  <c r="V2238" i="2"/>
  <c r="V830" i="2"/>
  <c r="V2213" i="2"/>
  <c r="V869" i="2"/>
  <c r="V408" i="2"/>
  <c r="V3597" i="2"/>
  <c r="V3151" i="2"/>
  <c r="V1471" i="2"/>
  <c r="V634" i="2"/>
  <c r="V1521" i="2"/>
  <c r="V776" i="2"/>
  <c r="V391" i="2"/>
  <c r="V222" i="2"/>
  <c r="V587" i="2"/>
  <c r="V4146" i="2"/>
  <c r="V3648" i="2"/>
  <c r="V1487" i="2"/>
  <c r="V2129" i="2"/>
  <c r="V599" i="2"/>
  <c r="V6228" i="2"/>
  <c r="V4106" i="2"/>
  <c r="V942" i="2"/>
  <c r="V4828" i="2"/>
  <c r="V2353" i="2"/>
  <c r="V736" i="2"/>
  <c r="V1548" i="2"/>
  <c r="V1296" i="2"/>
  <c r="V4918" i="2"/>
  <c r="V1455" i="2"/>
  <c r="V573" i="2"/>
  <c r="V221" i="2"/>
  <c r="V6292" i="2"/>
  <c r="V5590" i="2"/>
  <c r="V4124" i="2"/>
  <c r="V3447" i="2"/>
  <c r="V2459" i="2"/>
  <c r="V2262" i="2"/>
  <c r="V4964" i="2"/>
  <c r="V1665" i="2"/>
  <c r="V3859" i="2"/>
  <c r="V3113" i="2"/>
  <c r="V1212" i="2"/>
  <c r="V5878" i="2"/>
  <c r="V3814" i="2"/>
  <c r="V426" i="2"/>
  <c r="V2532" i="2"/>
  <c r="V695" i="2"/>
  <c r="V297" i="2"/>
  <c r="V2868" i="2"/>
  <c r="V2061" i="2"/>
  <c r="V932" i="2"/>
  <c r="V1933" i="2"/>
  <c r="V2502" i="2"/>
  <c r="V3364" i="2"/>
  <c r="V2297" i="2"/>
  <c r="V1372" i="2"/>
  <c r="V2361" i="2"/>
  <c r="V1803" i="2"/>
  <c r="V128" i="2"/>
  <c r="V4329" i="2"/>
  <c r="V1549" i="2"/>
  <c r="V1074" i="2"/>
  <c r="V3253" i="2"/>
  <c r="V622" i="2"/>
  <c r="V6474" i="2"/>
  <c r="V3409" i="2"/>
  <c r="V1117" i="2"/>
  <c r="V1191" i="2"/>
  <c r="V643" i="2"/>
  <c r="V106" i="2"/>
  <c r="V3172" i="2"/>
  <c r="V4546" i="2"/>
  <c r="V3225" i="2"/>
  <c r="V7342" i="2"/>
  <c r="V4495" i="2"/>
  <c r="V4645" i="2"/>
  <c r="V3882" i="2"/>
  <c r="V3590" i="2"/>
  <c r="V1531" i="2"/>
  <c r="V1334" i="2"/>
  <c r="V2413" i="2"/>
  <c r="V1049" i="2"/>
  <c r="V848" i="2"/>
  <c r="V1055" i="2"/>
  <c r="V2184" i="2"/>
  <c r="V5906" i="2"/>
  <c r="V1359" i="2"/>
  <c r="V1597" i="2"/>
  <c r="V624" i="2"/>
  <c r="V748" i="2"/>
  <c r="V5417" i="2"/>
  <c r="V1387" i="2"/>
  <c r="V656" i="2"/>
  <c r="V4254" i="2"/>
  <c r="V1820" i="2"/>
  <c r="V872" i="2"/>
  <c r="V1739" i="2"/>
  <c r="V1128" i="2"/>
  <c r="V1832" i="2"/>
  <c r="V23" i="2"/>
  <c r="V3513" i="2"/>
  <c r="V3965" i="2"/>
  <c r="V3508" i="2"/>
  <c r="V2606" i="2"/>
  <c r="V1237" i="2"/>
  <c r="V2768" i="2"/>
  <c r="V2441" i="2"/>
  <c r="V904" i="2"/>
  <c r="V1804" i="2"/>
  <c r="V2536" i="2"/>
  <c r="V5530" i="2"/>
  <c r="V1647" i="2"/>
  <c r="V721" i="2"/>
  <c r="V635" i="2"/>
  <c r="V4805" i="2"/>
  <c r="V6062" i="2"/>
  <c r="V4252" i="2"/>
  <c r="V3531" i="2"/>
  <c r="V2523" i="2"/>
  <c r="V2326" i="2"/>
  <c r="V346" i="2"/>
  <c r="V1709" i="2"/>
  <c r="V345" i="2"/>
  <c r="V3699" i="2"/>
  <c r="V1468" i="2"/>
  <c r="V5151" i="2"/>
  <c r="V4422" i="2"/>
  <c r="V522" i="2"/>
  <c r="V2805" i="2"/>
  <c r="V535" i="2"/>
  <c r="V550" i="2"/>
  <c r="V917" i="2"/>
  <c r="V1180" i="2"/>
  <c r="V160" i="2"/>
  <c r="V3932" i="2"/>
  <c r="V3771" i="2"/>
  <c r="V1012" i="2"/>
  <c r="V2276" i="2"/>
  <c r="V1805" i="2"/>
  <c r="V909" i="2"/>
  <c r="V3807" i="2"/>
  <c r="V516" i="2"/>
  <c r="V7662" i="2"/>
  <c r="V6586" i="2"/>
  <c r="V6436" i="2"/>
  <c r="V6060" i="2"/>
  <c r="V339" i="2"/>
  <c r="V3216" i="2"/>
  <c r="V1489" i="2"/>
  <c r="V5838" i="2"/>
  <c r="V1655" i="2"/>
  <c r="V3980" i="2"/>
  <c r="V4102" i="2"/>
  <c r="V2387" i="2"/>
  <c r="V3105" i="2"/>
  <c r="V1486" i="2"/>
  <c r="V3261" i="2"/>
  <c r="V1461" i="2"/>
  <c r="V2244" i="2"/>
  <c r="V4706" i="2"/>
  <c r="V3400" i="2"/>
  <c r="V2954" i="2"/>
  <c r="V1946" i="2"/>
  <c r="V3880" i="2"/>
  <c r="V4982" i="2"/>
  <c r="V2618" i="2"/>
  <c r="V5622" i="2"/>
  <c r="V4223" i="2"/>
  <c r="V4022" i="2"/>
  <c r="V2307" i="2"/>
  <c r="V3041" i="2"/>
  <c r="V1470" i="2"/>
  <c r="V2966" i="2"/>
  <c r="V1445" i="2"/>
  <c r="V2180" i="2"/>
  <c r="V5637" i="2"/>
  <c r="V3336" i="2"/>
  <c r="V2890" i="2"/>
  <c r="V1786" i="2"/>
  <c r="V2289" i="2"/>
  <c r="V497" i="2"/>
  <c r="V1888" i="2"/>
  <c r="V1356" i="2"/>
  <c r="V18" i="2"/>
  <c r="V532" i="2"/>
  <c r="V6074" i="2"/>
  <c r="V3734" i="2"/>
  <c r="V778" i="2"/>
  <c r="V256" i="2"/>
  <c r="V492" i="2"/>
  <c r="V7075" i="2"/>
  <c r="V1395" i="2"/>
  <c r="V597" i="2"/>
  <c r="V2522" i="2"/>
  <c r="V817" i="2"/>
  <c r="V743" i="2"/>
  <c r="V1736" i="2"/>
  <c r="V2440" i="2"/>
  <c r="V3431" i="2"/>
  <c r="V2537" i="2"/>
  <c r="V1452" i="2"/>
  <c r="V5761" i="2"/>
  <c r="V7114" i="2"/>
  <c r="V4553" i="2"/>
  <c r="V3272" i="2"/>
  <c r="V3298" i="2"/>
  <c r="V1307" i="2"/>
  <c r="V1110" i="2"/>
  <c r="V2265" i="2"/>
  <c r="V897" i="2"/>
  <c r="V552" i="2"/>
  <c r="V607" i="2"/>
  <c r="V2877" i="2"/>
  <c r="V5396" i="2"/>
  <c r="V2657" i="2"/>
  <c r="V1233" i="2"/>
  <c r="V304" i="2"/>
  <c r="V262" i="2"/>
  <c r="V4864" i="2"/>
  <c r="V2342" i="2"/>
  <c r="V4018" i="2"/>
  <c r="V2615" i="2"/>
  <c r="V931" i="2"/>
  <c r="V1520" i="2"/>
  <c r="V2777" i="2"/>
  <c r="V172" i="2"/>
  <c r="V3467" i="2"/>
  <c r="V356" i="2"/>
  <c r="V76" i="2"/>
  <c r="V1043" i="2"/>
  <c r="V1259" i="2"/>
  <c r="V3792" i="2"/>
  <c r="V2920" i="2"/>
  <c r="V2414" i="2"/>
  <c r="V1045" i="2"/>
  <c r="V3695" i="2"/>
  <c r="V2313" i="2"/>
  <c r="V648" i="2"/>
  <c r="V1420" i="2"/>
  <c r="V895" i="2"/>
  <c r="V4578" i="2"/>
  <c r="V1327" i="2"/>
  <c r="V544" i="2"/>
  <c r="V157" i="2"/>
  <c r="V5376" i="2"/>
  <c r="V5466" i="2"/>
  <c r="V4060" i="2"/>
  <c r="V3403" i="2"/>
  <c r="V2427" i="2"/>
  <c r="V2230" i="2"/>
  <c r="V4290" i="2"/>
  <c r="V1645" i="2"/>
  <c r="V3385" i="2"/>
  <c r="V2925" i="2"/>
  <c r="V1140" i="2"/>
  <c r="V5430" i="2"/>
  <c r="V3646" i="2"/>
  <c r="V362" i="2"/>
  <c r="V2452" i="2"/>
  <c r="V631" i="2"/>
  <c r="V169" i="2"/>
  <c r="V2696" i="2"/>
  <c r="V1977" i="2"/>
  <c r="V804" i="2"/>
  <c r="V1761" i="2"/>
  <c r="V2246" i="2"/>
  <c r="V3168" i="2"/>
  <c r="V2209" i="2"/>
  <c r="V1156" i="2"/>
  <c r="V2189" i="2"/>
  <c r="V1547" i="2"/>
  <c r="V5259" i="2"/>
  <c r="V6328" i="2"/>
  <c r="V2547" i="2"/>
  <c r="V4708" i="2"/>
  <c r="V5594" i="2"/>
  <c r="V2266" i="2"/>
  <c r="V905" i="2"/>
  <c r="V871" i="2"/>
  <c r="V2909" i="2"/>
  <c r="V145" i="2"/>
  <c r="V4090" i="2"/>
  <c r="V2718" i="2"/>
  <c r="V1836" i="2"/>
  <c r="V6342" i="2"/>
  <c r="V4232" i="2"/>
  <c r="V4496" i="2"/>
  <c r="V3950" i="2"/>
  <c r="V1763" i="2"/>
  <c r="V136" i="2"/>
  <c r="V6021" i="2"/>
  <c r="V1962" i="2"/>
  <c r="V1708" i="2"/>
  <c r="V6134" i="2"/>
  <c r="V2827" i="2"/>
  <c r="V2999" i="2"/>
  <c r="V75" i="2"/>
  <c r="V1910" i="2"/>
  <c r="V668" i="2"/>
  <c r="V2830" i="2"/>
  <c r="V4527" i="2"/>
  <c r="V3465" i="2"/>
  <c r="V3690" i="2"/>
  <c r="V763" i="2"/>
  <c r="V2550" i="2"/>
  <c r="V6771" i="2"/>
  <c r="V838" i="2"/>
  <c r="V3369" i="2"/>
  <c r="V1291" i="2"/>
  <c r="V417" i="2"/>
  <c r="V1900" i="2"/>
  <c r="V3593" i="2"/>
  <c r="V2335" i="2"/>
  <c r="V2086" i="2"/>
  <c r="V1096" i="2"/>
  <c r="V874" i="2"/>
  <c r="V3570" i="2"/>
  <c r="V154" i="2"/>
  <c r="V52" i="2"/>
  <c r="V857" i="2"/>
  <c r="V2686" i="2"/>
  <c r="V2454" i="2"/>
  <c r="V3234" i="2"/>
  <c r="V4335" i="2"/>
  <c r="V5063" i="2"/>
  <c r="V229" i="2"/>
  <c r="V938" i="2"/>
  <c r="V724" i="2"/>
  <c r="V2080" i="2"/>
  <c r="V1951" i="2"/>
  <c r="V1070" i="2"/>
  <c r="V3249" i="2"/>
  <c r="V3639" i="2"/>
  <c r="V295" i="2"/>
  <c r="V305" i="2"/>
  <c r="V1510" i="2"/>
  <c r="V4162" i="2"/>
  <c r="V1352" i="2"/>
  <c r="V425" i="2"/>
  <c r="V3387" i="2"/>
  <c r="V2757" i="2"/>
  <c r="V537" i="2"/>
  <c r="V566" i="2"/>
  <c r="V3029" i="2"/>
  <c r="V5580" i="2"/>
  <c r="V4570" i="2"/>
  <c r="V1321" i="2"/>
  <c r="V54" i="2"/>
  <c r="V3667" i="2"/>
  <c r="V3085" i="2"/>
  <c r="V1813" i="2"/>
  <c r="V4364" i="2"/>
  <c r="V4571" i="2"/>
  <c r="V1229" i="2"/>
  <c r="V627" i="2"/>
  <c r="V2379" i="2"/>
  <c r="V367" i="2"/>
  <c r="V1828" i="2"/>
  <c r="V5170" i="2"/>
  <c r="V840" i="2"/>
  <c r="V1743" i="2"/>
  <c r="V611" i="2"/>
  <c r="V1064" i="2"/>
  <c r="V2521" i="2"/>
  <c r="V1691" i="2"/>
  <c r="V3951" i="2"/>
  <c r="V3644" i="2"/>
  <c r="V219" i="2"/>
  <c r="V4051" i="2"/>
  <c r="V2685" i="2"/>
  <c r="V1329" i="2"/>
  <c r="V1621" i="2"/>
  <c r="V2551" i="2"/>
  <c r="V1021" i="2"/>
  <c r="V3515" i="2"/>
  <c r="V1916" i="2"/>
  <c r="V2380" i="2"/>
  <c r="V841" i="2"/>
  <c r="V2298" i="2"/>
  <c r="V4275" i="2"/>
  <c r="V357" i="2"/>
  <c r="V5770" i="2"/>
  <c r="V1219" i="2"/>
  <c r="V2731" i="2"/>
  <c r="V5697" i="2"/>
  <c r="V2899" i="2"/>
  <c r="V2458" i="2"/>
  <c r="V4339" i="2"/>
  <c r="V373" i="2"/>
  <c r="V398" i="2"/>
  <c r="V1235" i="2"/>
  <c r="V2751" i="2"/>
  <c r="V4308" i="2"/>
  <c r="V2724" i="2"/>
  <c r="V2853" i="2"/>
  <c r="V1583" i="2"/>
  <c r="V15" i="2"/>
  <c r="V1537" i="2"/>
  <c r="V1627" i="2"/>
  <c r="V4837" i="2"/>
  <c r="V4274" i="2"/>
  <c r="V988" i="2"/>
  <c r="V725" i="2"/>
  <c r="V2989" i="2"/>
  <c r="V2566" i="2"/>
  <c r="V2861" i="2"/>
  <c r="V288" i="2"/>
  <c r="V1976" i="2"/>
  <c r="V2241" i="2"/>
  <c r="V3232" i="2"/>
  <c r="V2424" i="2"/>
  <c r="V447" i="2"/>
  <c r="V2939" i="2"/>
  <c r="V3224" i="2"/>
  <c r="V419" i="2"/>
  <c r="V335" i="2"/>
  <c r="V1830" i="2"/>
  <c r="V977" i="2"/>
  <c r="V351" i="2"/>
  <c r="V3229" i="2"/>
  <c r="V3612" i="2"/>
  <c r="V2496" i="2"/>
  <c r="V860" i="2"/>
  <c r="V3389" i="2"/>
  <c r="V1705" i="2"/>
  <c r="V639" i="2"/>
  <c r="V1265" i="2"/>
  <c r="V4192" i="2"/>
  <c r="V702" i="2"/>
  <c r="V3287" i="2"/>
  <c r="V4007" i="2"/>
  <c r="V4512" i="2"/>
  <c r="V3830" i="2"/>
  <c r="V1005" i="2"/>
  <c r="V1926" i="2"/>
  <c r="V2347" i="2"/>
  <c r="V1588" i="2"/>
  <c r="V1433" i="2"/>
  <c r="V4614" i="2"/>
  <c r="V4210" i="2"/>
  <c r="V2795" i="2"/>
  <c r="V2949" i="2"/>
  <c r="V1345" i="2"/>
  <c r="V1713" i="2"/>
  <c r="V1572" i="2"/>
  <c r="V2381" i="2"/>
  <c r="V2105" i="2"/>
  <c r="V1600" i="2"/>
  <c r="V100" i="2"/>
  <c r="V4330" i="2"/>
  <c r="V811" i="2"/>
  <c r="V1203" i="2"/>
  <c r="V2750" i="2"/>
  <c r="V2369" i="2"/>
  <c r="V3173" i="2"/>
  <c r="V3533" i="2"/>
  <c r="V4510" i="2"/>
  <c r="V5632" i="2"/>
  <c r="V1261" i="2"/>
  <c r="V1469" i="2"/>
  <c r="V204" i="2"/>
  <c r="V620" i="2"/>
  <c r="V1551" i="2"/>
  <c r="V3619" i="2"/>
  <c r="V274" i="2"/>
  <c r="V124" i="2"/>
  <c r="V1079" i="2"/>
  <c r="V5932" i="2"/>
  <c r="V1773" i="2"/>
  <c r="V3767" i="2"/>
  <c r="V1608" i="2"/>
  <c r="V2600" i="2"/>
  <c r="V3280" i="2"/>
  <c r="V4642" i="2"/>
  <c r="V3073" i="2"/>
  <c r="V3040" i="2"/>
  <c r="V2029" i="2"/>
  <c r="V2872" i="2"/>
  <c r="V4537" i="2"/>
  <c r="V2456" i="2"/>
  <c r="V1382" i="2"/>
  <c r="V338" i="2"/>
  <c r="V3659" i="2"/>
  <c r="V3795" i="2"/>
  <c r="V150" i="2"/>
  <c r="V3432" i="2"/>
  <c r="V833" i="2"/>
  <c r="V3202" i="2"/>
  <c r="V6007" i="2"/>
  <c r="V539" i="2"/>
  <c r="V1626" i="2"/>
  <c r="V5190" i="2"/>
  <c r="V673" i="2"/>
  <c r="V441" i="2"/>
  <c r="V1700" i="2"/>
  <c r="V657" i="2"/>
  <c r="V1715" i="2"/>
  <c r="V1441" i="2"/>
  <c r="V1337" i="2"/>
  <c r="V1611" i="2"/>
  <c r="V1254" i="2"/>
  <c r="V5319" i="2"/>
  <c r="V2280" i="2"/>
  <c r="V1142" i="2"/>
  <c r="V4220" i="2"/>
  <c r="V265" i="2"/>
  <c r="V3739" i="2"/>
  <c r="V5253" i="2"/>
  <c r="V1684" i="2"/>
  <c r="V1194" i="2"/>
  <c r="V4179" i="2"/>
  <c r="V564" i="2"/>
  <c r="V116" i="2"/>
  <c r="V941" i="2"/>
  <c r="V3053" i="2"/>
  <c r="V2582" i="2"/>
  <c r="V3362" i="2"/>
  <c r="V5656" i="2"/>
  <c r="V5791" i="2"/>
  <c r="V787" i="2"/>
  <c r="V2218" i="2"/>
  <c r="V63" i="2"/>
  <c r="V152" i="2"/>
  <c r="V3450" i="2"/>
  <c r="V1838" i="2"/>
  <c r="V2887" i="2"/>
  <c r="V3081" i="2"/>
  <c r="V2416" i="2"/>
  <c r="V199" i="2"/>
  <c r="V2603" i="2"/>
  <c r="V1702" i="2"/>
  <c r="V2264" i="2"/>
  <c r="V937" i="2"/>
  <c r="V3128" i="2"/>
  <c r="V303" i="2"/>
  <c r="V793" i="2"/>
  <c r="V950" i="2"/>
  <c r="V3138" i="2"/>
  <c r="V4233" i="2"/>
  <c r="V5487" i="2"/>
  <c r="V2173" i="2"/>
  <c r="V42" i="2"/>
  <c r="V423" i="2"/>
  <c r="V1370" i="2"/>
  <c r="V2581" i="2"/>
  <c r="V6138" i="2"/>
  <c r="V3919" i="2"/>
  <c r="V582" i="2"/>
  <c r="V1944" i="2"/>
  <c r="V2655" i="2"/>
  <c r="V1316" i="2"/>
  <c r="V1037" i="2"/>
  <c r="V6524" i="2"/>
  <c r="V1508" i="2"/>
  <c r="V2730" i="2"/>
  <c r="V404" i="2"/>
  <c r="V1956" i="2"/>
  <c r="V2942" i="2"/>
  <c r="V2075" i="2"/>
  <c r="V5144" i="2"/>
  <c r="V3625" i="2"/>
  <c r="V1664" i="2"/>
  <c r="V3821" i="2"/>
  <c r="V604" i="2"/>
  <c r="V1841" i="2"/>
  <c r="V2678" i="2"/>
  <c r="V4304" i="2"/>
  <c r="V1577" i="2"/>
  <c r="V3368" i="2"/>
  <c r="V223" i="2"/>
  <c r="V99" i="2"/>
  <c r="V1181" i="2"/>
  <c r="V3025" i="2"/>
  <c r="V3936" i="2"/>
  <c r="V613" i="2"/>
  <c r="V574" i="2"/>
  <c r="V1475" i="2"/>
  <c r="V3115" i="2"/>
  <c r="V882" i="2"/>
  <c r="V3610" i="2"/>
  <c r="V3779" i="2"/>
  <c r="V4000" i="2"/>
  <c r="V629" i="2"/>
  <c r="V654" i="2"/>
  <c r="V1491" i="2"/>
  <c r="V3179" i="2"/>
  <c r="V5552" i="2"/>
  <c r="V1221" i="2"/>
  <c r="V3626" i="2"/>
  <c r="V87" i="2"/>
  <c r="V3126" i="2"/>
  <c r="V3383" i="2"/>
  <c r="V30" i="2"/>
  <c r="V1668" i="2"/>
  <c r="V2345" i="2"/>
  <c r="V1311" i="2"/>
  <c r="V3058" i="2"/>
  <c r="V3122" i="2"/>
  <c r="V960" i="2"/>
  <c r="V2154" i="2"/>
  <c r="V554" i="2"/>
  <c r="V4914" i="2"/>
  <c r="V372" i="2"/>
  <c r="V5673" i="2"/>
  <c r="V875" i="2"/>
  <c r="V3853" i="2"/>
  <c r="V4498" i="2"/>
  <c r="V7891" i="2"/>
  <c r="V6998" i="2"/>
  <c r="V7709" i="2"/>
  <c r="V7703" i="2"/>
  <c r="V7625" i="2"/>
  <c r="V8005" i="2"/>
  <c r="V6825" i="2"/>
  <c r="V7867" i="2"/>
  <c r="V6761" i="2"/>
  <c r="V7283" i="2"/>
  <c r="V7428" i="2"/>
  <c r="V7361" i="2"/>
  <c r="V7660" i="2"/>
  <c r="V6671" i="2"/>
  <c r="V7343" i="2"/>
  <c r="V7028" i="2"/>
  <c r="V7820" i="2"/>
  <c r="V6900" i="2"/>
  <c r="V7124" i="2"/>
  <c r="V5895" i="2"/>
  <c r="V6532" i="2"/>
  <c r="V6996" i="2"/>
  <c r="V6923" i="2"/>
  <c r="V6619" i="2"/>
  <c r="V4991" i="2"/>
  <c r="V7615" i="2"/>
  <c r="V6188" i="2"/>
  <c r="V7722" i="2"/>
  <c r="V6472" i="2"/>
  <c r="V5876" i="2"/>
  <c r="V6657" i="2"/>
  <c r="V6687" i="2"/>
  <c r="V6887" i="2"/>
  <c r="V6763" i="2"/>
  <c r="V6989" i="2"/>
  <c r="V6985" i="2"/>
  <c r="V5583" i="2"/>
  <c r="V5271" i="2"/>
  <c r="V6373" i="2"/>
  <c r="V6919" i="2"/>
  <c r="V7433" i="2"/>
  <c r="V6107" i="2"/>
  <c r="V6442" i="2"/>
  <c r="V4811" i="2"/>
  <c r="V7277" i="2"/>
  <c r="V6232" i="2"/>
  <c r="V5815" i="2"/>
  <c r="V4616" i="2"/>
  <c r="V3299" i="2"/>
  <c r="V4808" i="2"/>
  <c r="V5904" i="2"/>
  <c r="V6628" i="2"/>
  <c r="V6621" i="2"/>
  <c r="V6104" i="2"/>
  <c r="V5832" i="2"/>
  <c r="V6040" i="2"/>
  <c r="V6536" i="2"/>
  <c r="V7675" i="2"/>
  <c r="V5517" i="2"/>
  <c r="V3608" i="2"/>
  <c r="V3684" i="2"/>
  <c r="V5944" i="2"/>
  <c r="V5768" i="2"/>
  <c r="V4619" i="2"/>
  <c r="V7027" i="2"/>
  <c r="V6558" i="2"/>
  <c r="V3424" i="2"/>
  <c r="V3500" i="2"/>
  <c r="V4321" i="2"/>
  <c r="V3546" i="2"/>
  <c r="V3564" i="2"/>
  <c r="V2835" i="2"/>
  <c r="V2673" i="2"/>
  <c r="V3999" i="2"/>
  <c r="V4743" i="2"/>
  <c r="V5606" i="2"/>
  <c r="V5937" i="2"/>
  <c r="V5365" i="2"/>
  <c r="V5057" i="2"/>
  <c r="V6463" i="2"/>
  <c r="V4292" i="2"/>
  <c r="V6285" i="2"/>
  <c r="V4404" i="2"/>
  <c r="V3971" i="2"/>
  <c r="V2018" i="2"/>
  <c r="V4446" i="2"/>
  <c r="V4500" i="2"/>
  <c r="V3730" i="2"/>
  <c r="V2066" i="2"/>
  <c r="V5588" i="2"/>
  <c r="V5354" i="2"/>
  <c r="V6115" i="2"/>
  <c r="V4639" i="2"/>
  <c r="V5281" i="2"/>
  <c r="V5497" i="2"/>
  <c r="V6752" i="2"/>
  <c r="V4228" i="2"/>
  <c r="V6795" i="2"/>
  <c r="V5420" i="2"/>
  <c r="V5140" i="2"/>
  <c r="V2210" i="2"/>
  <c r="V4159" i="2"/>
  <c r="V3720" i="2"/>
  <c r="V3308" i="2"/>
  <c r="V5953" i="2"/>
  <c r="V4112" i="2"/>
  <c r="V4428" i="2"/>
  <c r="V4468" i="2"/>
  <c r="V3666" i="2"/>
  <c r="V2050" i="2"/>
  <c r="V2546" i="2"/>
  <c r="V1699" i="2"/>
  <c r="V901" i="2"/>
  <c r="V1791" i="2"/>
  <c r="V4839" i="2"/>
  <c r="V3576" i="2"/>
  <c r="V5451" i="2"/>
  <c r="V3905" i="2"/>
  <c r="V2801" i="2"/>
  <c r="V3861" i="2"/>
  <c r="V5410" i="2"/>
  <c r="V2778" i="2"/>
  <c r="V5368" i="2"/>
  <c r="V3031" i="2"/>
  <c r="V670" i="2"/>
  <c r="V4591" i="2"/>
  <c r="V1137" i="2"/>
  <c r="V6154" i="2"/>
  <c r="V6365" i="2"/>
  <c r="V4081" i="2"/>
  <c r="V6811" i="2"/>
  <c r="V4593" i="2"/>
  <c r="V3939" i="2"/>
  <c r="V5274" i="2"/>
  <c r="V3944" i="2"/>
  <c r="V3443" i="2"/>
  <c r="V2992" i="2"/>
  <c r="V3587" i="2"/>
  <c r="V3783" i="2"/>
  <c r="V4268" i="2"/>
  <c r="V1315" i="2"/>
  <c r="V1797" i="2"/>
  <c r="V4904" i="2"/>
  <c r="V2910" i="2"/>
  <c r="V2917" i="2"/>
  <c r="V6692" i="2"/>
  <c r="V1213" i="2"/>
  <c r="V4048" i="2"/>
  <c r="V3008" i="2"/>
  <c r="V1378" i="2"/>
  <c r="V3745" i="2"/>
  <c r="V1975" i="2"/>
  <c r="V2431" i="2"/>
  <c r="V916" i="2"/>
  <c r="V529" i="2"/>
  <c r="V1714" i="2"/>
  <c r="V2323" i="2"/>
  <c r="V3005" i="2"/>
  <c r="V5747" i="2"/>
  <c r="V1818" i="2"/>
  <c r="V2359" i="2"/>
  <c r="V3782" i="2"/>
  <c r="V1406" i="2"/>
  <c r="V1924" i="2"/>
  <c r="V2634" i="2"/>
  <c r="V413" i="2"/>
  <c r="V2040" i="2"/>
  <c r="V3350" i="2"/>
  <c r="V310" i="2"/>
  <c r="V341" i="2"/>
  <c r="V4804" i="2"/>
  <c r="V3788" i="2"/>
  <c r="V1858" i="2"/>
  <c r="V709" i="2"/>
  <c r="V2504" i="2"/>
  <c r="V2883" i="2"/>
  <c r="V4127" i="2"/>
  <c r="V1602" i="2"/>
  <c r="V453" i="2"/>
  <c r="V1480" i="2"/>
  <c r="V1546" i="2"/>
  <c r="V4387" i="2"/>
  <c r="V3622" i="2"/>
  <c r="V682" i="2"/>
  <c r="V3007" i="2"/>
  <c r="V526" i="2"/>
  <c r="V3744" i="2"/>
  <c r="V3068" i="2"/>
  <c r="V2903" i="2"/>
  <c r="V510" i="2"/>
  <c r="V3680" i="2"/>
  <c r="V1009" i="2"/>
  <c r="V95" i="2"/>
  <c r="V1425" i="2"/>
  <c r="V2133" i="2"/>
  <c r="V348" i="2"/>
  <c r="V983" i="2"/>
  <c r="V4463" i="2"/>
  <c r="V2766" i="2"/>
  <c r="V218" i="2"/>
  <c r="V1184" i="2"/>
  <c r="V697" i="2"/>
  <c r="V3346" i="2"/>
  <c r="V2593" i="2"/>
  <c r="V4693" i="2"/>
  <c r="V858" i="2"/>
  <c r="V691" i="2"/>
  <c r="V5870" i="2"/>
  <c r="V3010" i="2"/>
  <c r="V705" i="2"/>
  <c r="V2744" i="2"/>
  <c r="V707" i="2"/>
  <c r="V1579" i="2"/>
  <c r="V1392" i="2"/>
  <c r="V3006" i="2"/>
  <c r="V3819" i="2"/>
  <c r="V2300" i="2"/>
  <c r="V105" i="2"/>
  <c r="V2847" i="2"/>
  <c r="V1369" i="2"/>
  <c r="V5392" i="2"/>
  <c r="V364" i="2"/>
  <c r="V34" i="2"/>
  <c r="V471" i="2"/>
  <c r="V2783" i="2"/>
  <c r="V2881" i="2"/>
  <c r="V3196" i="2"/>
  <c r="V2003" i="2"/>
  <c r="V2165" i="2"/>
  <c r="V316" i="2"/>
  <c r="V3023" i="2"/>
  <c r="V538" i="2"/>
  <c r="V2968" i="2"/>
  <c r="V4313" i="2"/>
  <c r="V4322" i="2"/>
  <c r="V2110" i="2"/>
  <c r="V2149" i="2"/>
  <c r="V7729" i="2"/>
  <c r="V2811" i="2"/>
  <c r="V506" i="2"/>
  <c r="V608" i="2"/>
  <c r="V3401" i="2"/>
  <c r="V1464" i="2"/>
  <c r="V1295" i="2"/>
  <c r="V251" i="2"/>
  <c r="V3095" i="2"/>
  <c r="V3616" i="2"/>
  <c r="V392" i="2"/>
  <c r="V575" i="2"/>
  <c r="V3217" i="2"/>
  <c r="V2749" i="2"/>
  <c r="V5210" i="2"/>
  <c r="V3275" i="2"/>
  <c r="V2134" i="2"/>
  <c r="V1581" i="2"/>
  <c r="V2576" i="2"/>
  <c r="V4834" i="2"/>
  <c r="V3707" i="2"/>
  <c r="V375" i="2"/>
  <c r="V3551" i="2"/>
  <c r="V420" i="2"/>
  <c r="V1478" i="2"/>
  <c r="V1953" i="2"/>
  <c r="V1677" i="2"/>
  <c r="V107" i="2"/>
  <c r="V6939" i="2"/>
  <c r="V2611" i="2"/>
  <c r="V4791" i="2"/>
  <c r="V945" i="2"/>
  <c r="V37" i="2"/>
  <c r="V5380" i="2"/>
  <c r="V2092" i="2"/>
  <c r="V4111" i="2"/>
  <c r="V3460" i="2"/>
  <c r="V1403" i="2"/>
  <c r="V2329" i="2"/>
  <c r="V680" i="2"/>
  <c r="V411" i="2"/>
  <c r="V3345" i="2"/>
  <c r="V416" i="2"/>
  <c r="V4741" i="2"/>
  <c r="V188" i="2"/>
  <c r="V484" i="2"/>
  <c r="V1227" i="2"/>
  <c r="V3300" i="2"/>
  <c r="V704" i="2"/>
  <c r="V2752" i="2"/>
  <c r="V981" i="2"/>
  <c r="V2269" i="2"/>
  <c r="V1292" i="2"/>
  <c r="V5681" i="2"/>
  <c r="V224" i="2"/>
  <c r="V5120" i="2"/>
  <c r="V4373" i="2"/>
  <c r="V3725" i="2"/>
  <c r="V3823" i="2"/>
  <c r="V6102" i="2"/>
  <c r="V2804" i="2"/>
  <c r="V500" i="2"/>
  <c r="V1774" i="2"/>
  <c r="V1173" i="2"/>
  <c r="V2784" i="2"/>
  <c r="V5589" i="2"/>
  <c r="V1894" i="2"/>
  <c r="V2845" i="2"/>
  <c r="V592" i="2"/>
  <c r="V2483" i="2"/>
  <c r="V1105" i="2"/>
  <c r="V5765" i="2"/>
  <c r="V1444" i="2"/>
  <c r="V1046" i="2"/>
  <c r="V3855" i="2"/>
  <c r="V4284" i="2"/>
  <c r="V4499" i="2"/>
  <c r="V1417" i="2"/>
  <c r="V3258" i="2"/>
  <c r="V2022" i="2"/>
  <c r="V3422" i="2"/>
  <c r="V5272" i="2"/>
  <c r="V1258" i="2"/>
  <c r="V132" i="2"/>
  <c r="V2617" i="2"/>
  <c r="V6747" i="2"/>
  <c r="V2666" i="2"/>
  <c r="V2148" i="2"/>
  <c r="V1331" i="2"/>
  <c r="V451" i="2"/>
  <c r="V2933" i="2"/>
  <c r="V939" i="2"/>
  <c r="V1164" i="2"/>
  <c r="V4416" i="2"/>
  <c r="V1153" i="2"/>
  <c r="V4150" i="2"/>
  <c r="V619" i="2"/>
  <c r="V468" i="2"/>
  <c r="V2826" i="2"/>
  <c r="V1516" i="2"/>
  <c r="V7019" i="2"/>
  <c r="V3433" i="2"/>
  <c r="V3206" i="2"/>
  <c r="V1701" i="2"/>
  <c r="V2563" i="2"/>
  <c r="V3750" i="2"/>
  <c r="V3238" i="2"/>
  <c r="V1717" i="2"/>
  <c r="V2674" i="2"/>
  <c r="V2791" i="2"/>
  <c r="V489" i="2"/>
  <c r="V976" i="2"/>
  <c r="V2676" i="2"/>
  <c r="V4681" i="2"/>
  <c r="V3435" i="2"/>
  <c r="V113" i="2"/>
  <c r="V2570" i="2"/>
  <c r="V1275" i="2"/>
  <c r="V2913" i="2"/>
  <c r="V2158" i="2"/>
  <c r="V2733" i="2"/>
  <c r="V4900" i="2"/>
  <c r="V813" i="2"/>
  <c r="V4073" i="2"/>
  <c r="V2013" i="2"/>
  <c r="V4270" i="2"/>
  <c r="V1215" i="2"/>
  <c r="V1539" i="2"/>
  <c r="V1247" i="2"/>
  <c r="V2958" i="2"/>
  <c r="V3181" i="2"/>
  <c r="V4937" i="2"/>
  <c r="V1920" i="2"/>
  <c r="V279" i="2"/>
  <c r="V5426" i="2"/>
  <c r="V2529" i="2"/>
  <c r="V320" i="2"/>
  <c r="V502" i="2"/>
  <c r="V2862" i="2"/>
  <c r="V2613" i="2"/>
  <c r="V2969" i="2"/>
  <c r="V281" i="2"/>
  <c r="V2635" i="2"/>
  <c r="V2032" i="2"/>
  <c r="V220" i="2"/>
  <c r="V3295" i="2"/>
  <c r="V810" i="2"/>
  <c r="V2422" i="2"/>
  <c r="V1999" i="2"/>
  <c r="V2985" i="2"/>
  <c r="V1421" i="2"/>
  <c r="V3849" i="2"/>
  <c r="V653" i="2"/>
  <c r="V167" i="2"/>
  <c r="V998" i="2"/>
  <c r="V1041" i="2"/>
  <c r="V1014" i="2"/>
  <c r="V2321" i="2"/>
  <c r="V2806" i="2"/>
  <c r="V2743" i="2"/>
  <c r="V2807" i="2"/>
  <c r="V987" i="2"/>
  <c r="V231" i="2"/>
  <c r="V488" i="2"/>
  <c r="V1364" i="2"/>
  <c r="V2601" i="2"/>
  <c r="V3452" i="2"/>
  <c r="V1341" i="2"/>
  <c r="V6528" i="2"/>
  <c r="V2132" i="2"/>
  <c r="V1174" i="2"/>
  <c r="V4490" i="2"/>
  <c r="V3817" i="2"/>
  <c r="V4269" i="2"/>
  <c r="V1929" i="2"/>
  <c r="V2879" i="2"/>
  <c r="V3186" i="2"/>
  <c r="V1011" i="2"/>
  <c r="V3881" i="2"/>
  <c r="V2250" i="2"/>
  <c r="V336" i="2"/>
  <c r="V4114" i="2"/>
  <c r="V6559" i="2"/>
  <c r="V2703" i="2"/>
  <c r="V605" i="2"/>
  <c r="V2099" i="2"/>
  <c r="V972" i="2"/>
  <c r="V11" i="2"/>
  <c r="V43" i="2"/>
  <c r="V3759" i="2"/>
  <c r="V7269" i="2"/>
  <c r="V6224" i="2"/>
  <c r="V5293" i="2"/>
  <c r="V5435" i="2"/>
  <c r="V7822" i="2"/>
  <c r="V6068" i="2"/>
  <c r="V6176" i="2"/>
  <c r="V6366" i="2"/>
  <c r="V5217" i="2"/>
  <c r="V6569" i="2"/>
  <c r="V5973" i="2"/>
  <c r="V5910" i="2"/>
  <c r="V7181" i="2"/>
  <c r="V5255" i="2"/>
  <c r="V4682" i="2"/>
  <c r="V5383" i="2"/>
  <c r="V6147" i="2"/>
  <c r="V5277" i="2"/>
  <c r="V6486" i="2"/>
  <c r="V5585" i="2"/>
  <c r="V5385" i="2"/>
  <c r="V7417" i="2"/>
  <c r="V5611" i="2"/>
  <c r="V6259" i="2"/>
  <c r="V6180" i="2"/>
  <c r="V6951" i="2"/>
  <c r="V3084" i="2"/>
  <c r="V5561" i="2"/>
  <c r="V7186" i="2"/>
  <c r="V3973" i="2"/>
  <c r="V5424" i="2"/>
  <c r="V7055" i="2"/>
  <c r="V5542" i="2"/>
  <c r="V2819" i="2"/>
  <c r="V2908" i="2"/>
  <c r="V1511" i="2"/>
  <c r="V3071" i="2"/>
  <c r="V5882" i="2"/>
  <c r="V850" i="2"/>
  <c r="V6946" i="2"/>
  <c r="V5926" i="2"/>
  <c r="V3748" i="2"/>
  <c r="V4817" i="2"/>
  <c r="V4161" i="2"/>
  <c r="V4133" i="2"/>
  <c r="V4611" i="2"/>
  <c r="V4119" i="2"/>
  <c r="V4761" i="2"/>
  <c r="V3292" i="2"/>
  <c r="V3119" i="2"/>
  <c r="V738" i="2"/>
  <c r="V3327" i="2"/>
  <c r="V2876" i="2"/>
  <c r="V3183" i="2"/>
  <c r="V786" i="2"/>
  <c r="V6557" i="2"/>
  <c r="V5695" i="2"/>
  <c r="V4132" i="2"/>
  <c r="V4689" i="2"/>
  <c r="V4353" i="2"/>
  <c r="V4325" i="2"/>
  <c r="V5902" i="2"/>
  <c r="V4311" i="2"/>
  <c r="V5145" i="2"/>
  <c r="V3164" i="2"/>
  <c r="V3375" i="2"/>
  <c r="V930" i="2"/>
  <c r="V6298" i="2"/>
  <c r="V7980" i="2"/>
  <c r="V6034" i="2"/>
  <c r="V7898" i="2"/>
  <c r="V2759" i="2"/>
  <c r="V3307" i="2"/>
  <c r="V2844" i="2"/>
  <c r="V3163" i="2"/>
  <c r="V770" i="2"/>
  <c r="V4441" i="2"/>
  <c r="V2270" i="2"/>
  <c r="V728" i="2"/>
  <c r="V570" i="2"/>
  <c r="V2723" i="2"/>
  <c r="V5005" i="2"/>
  <c r="V2087" i="2"/>
  <c r="V2963" i="2"/>
  <c r="V6731" i="2"/>
  <c r="V5803" i="2"/>
  <c r="V4636" i="2"/>
  <c r="V1415" i="2"/>
  <c r="V3483" i="2"/>
  <c r="V3445" i="2"/>
  <c r="V2117" i="2"/>
  <c r="V3990" i="2"/>
  <c r="V352" i="2"/>
  <c r="V6802" i="2"/>
  <c r="V6182" i="2"/>
  <c r="V2796" i="2"/>
  <c r="V3205" i="2"/>
  <c r="V4669" i="2"/>
  <c r="V4118" i="2"/>
  <c r="V3916" i="2"/>
  <c r="V5414" i="2"/>
  <c r="V5887" i="2"/>
  <c r="V2991" i="2"/>
  <c r="V1922" i="2"/>
  <c r="V3140" i="2"/>
  <c r="V3543" i="2"/>
  <c r="V2142" i="2"/>
  <c r="V773" i="2"/>
  <c r="V2895" i="2"/>
  <c r="V1393" i="2"/>
  <c r="V126" i="2"/>
  <c r="V4371" i="2"/>
  <c r="V299" i="2"/>
  <c r="V2423" i="2"/>
  <c r="V4305" i="2"/>
  <c r="V4071" i="2"/>
  <c r="V4509" i="2"/>
  <c r="V3538" i="2"/>
  <c r="V3449" i="2"/>
  <c r="V4746" i="2"/>
  <c r="V588" i="2"/>
  <c r="V4409" i="2"/>
  <c r="V1299" i="2"/>
  <c r="V1781" i="2"/>
  <c r="V4648" i="2"/>
  <c r="V6513" i="2"/>
  <c r="V6534" i="2"/>
  <c r="V2642" i="2"/>
  <c r="V382" i="2"/>
  <c r="V4919" i="2"/>
  <c r="V2426" i="2"/>
  <c r="V40" i="2"/>
  <c r="V2364" i="2"/>
  <c r="V1834" i="2"/>
  <c r="V3582" i="2"/>
  <c r="V3174" i="2"/>
  <c r="V2599" i="2"/>
  <c r="V5074" i="2"/>
  <c r="V2800" i="2"/>
  <c r="V2727" i="2"/>
  <c r="V2629" i="2"/>
  <c r="V1575" i="2"/>
  <c r="V5117" i="2"/>
  <c r="V2799" i="2"/>
  <c r="V3406" i="2"/>
  <c r="V1660" i="2"/>
  <c r="V957" i="2"/>
  <c r="V2482" i="2"/>
  <c r="V1566" i="2"/>
  <c r="V396" i="2"/>
  <c r="V2930" i="2"/>
  <c r="V1909" i="2"/>
  <c r="V3862" i="2"/>
  <c r="V2971" i="2"/>
  <c r="V2898" i="2"/>
  <c r="V1893" i="2"/>
  <c r="V3490" i="2"/>
  <c r="V168" i="2"/>
  <c r="V277" i="2"/>
  <c r="V2412" i="2"/>
  <c r="V3111" i="2"/>
  <c r="V1788" i="2"/>
  <c r="V3891" i="2"/>
  <c r="V2763" i="2"/>
  <c r="V1325" i="2"/>
  <c r="V4397" i="2"/>
  <c r="V2348" i="2"/>
  <c r="V731" i="2"/>
  <c r="V929" i="2"/>
  <c r="V684" i="2"/>
  <c r="V1843" i="2"/>
  <c r="V433" i="2"/>
  <c r="V3426" i="2"/>
  <c r="V6214" i="2"/>
  <c r="V3265" i="2"/>
  <c r="V260" i="2"/>
  <c r="V1930" i="2"/>
  <c r="V4940" i="2"/>
  <c r="V3998" i="2"/>
  <c r="V2219" i="2"/>
  <c r="V4724" i="2"/>
  <c r="V1757" i="2"/>
  <c r="V5468" i="2"/>
  <c r="V5196" i="2"/>
  <c r="V2011" i="2"/>
  <c r="V1780" i="2"/>
  <c r="V2511" i="2"/>
  <c r="V4131" i="2"/>
  <c r="V3319" i="2"/>
  <c r="V2480" i="2"/>
  <c r="V4377" i="2"/>
  <c r="V138" i="2"/>
  <c r="V690" i="2"/>
  <c r="V2510" i="2"/>
  <c r="V1141" i="2"/>
  <c r="V5008" i="2"/>
  <c r="V2143" i="2"/>
  <c r="V5321" i="2"/>
  <c r="V3505" i="2"/>
  <c r="V3112" i="2"/>
  <c r="V1987" i="2"/>
  <c r="V1086" i="2"/>
  <c r="V1125" i="2"/>
  <c r="V4752" i="2"/>
  <c r="V1983" i="2"/>
  <c r="V1865" i="2"/>
  <c r="V903" i="2"/>
  <c r="V309" i="2"/>
  <c r="V3949" i="2"/>
  <c r="V2798" i="2"/>
  <c r="V5749" i="2"/>
  <c r="V1966" i="2"/>
  <c r="V3245" i="2"/>
  <c r="V19" i="2"/>
  <c r="V971" i="2"/>
  <c r="V1405" i="2"/>
  <c r="V4658" i="2"/>
  <c r="V6022" i="2"/>
  <c r="V3157" i="2"/>
  <c r="V598" i="2"/>
  <c r="V557" i="2"/>
  <c r="V3033" i="2"/>
  <c r="V3471" i="2"/>
  <c r="V445" i="2"/>
  <c r="V1864" i="2"/>
  <c r="V358" i="2"/>
  <c r="V1766" i="2"/>
  <c r="V1432" i="2"/>
  <c r="V399" i="2"/>
  <c r="V5252" i="2"/>
  <c r="V5654" i="2"/>
  <c r="V2295" i="2"/>
  <c r="V1390" i="2"/>
  <c r="V2591" i="2"/>
  <c r="V2829" i="2"/>
  <c r="V1532" i="2"/>
  <c r="V1482" i="2"/>
  <c r="V1067" i="2"/>
  <c r="V5461" i="2"/>
  <c r="V2719" i="2"/>
  <c r="V1718" i="2"/>
  <c r="V1305" i="2"/>
  <c r="V1744" i="2"/>
  <c r="V4205" i="2"/>
  <c r="V2237" i="2"/>
  <c r="V2220" i="2"/>
  <c r="V3477" i="2"/>
  <c r="V269" i="2"/>
  <c r="V1657" i="2"/>
  <c r="V845" i="2"/>
  <c r="V400" i="2"/>
  <c r="V5738" i="2"/>
  <c r="V1523" i="2"/>
  <c r="V4128" i="2"/>
  <c r="V2709" i="2"/>
  <c r="V467" i="2"/>
  <c r="V3691" i="2"/>
  <c r="V2520" i="2"/>
  <c r="V5601" i="2"/>
  <c r="V1543" i="2"/>
  <c r="V700" i="2"/>
  <c r="V2670" i="2"/>
  <c r="V3958" i="2"/>
  <c r="V153" i="2"/>
  <c r="V5400" i="2"/>
  <c r="V2096" i="2"/>
  <c r="V2076" i="2"/>
  <c r="V1098" i="2"/>
  <c r="V1812" i="2"/>
  <c r="V4194" i="2"/>
  <c r="V889" i="2"/>
  <c r="V14" i="2"/>
  <c r="V1752" i="2"/>
  <c r="V2506" i="2"/>
  <c r="V1980" i="2"/>
  <c r="V1281" i="2"/>
  <c r="V1243" i="2"/>
  <c r="V4508" i="2"/>
  <c r="V323" i="2"/>
  <c r="V2472" i="2"/>
  <c r="V4467" i="2"/>
  <c r="V3283" i="2"/>
  <c r="V505" i="2"/>
  <c r="V755" i="2"/>
  <c r="V1580" i="2"/>
  <c r="V5754" i="2"/>
  <c r="V1217" i="2"/>
  <c r="V4916" i="2"/>
  <c r="V651" i="2"/>
  <c r="V852" i="2"/>
  <c r="V2079" i="2"/>
  <c r="V1271" i="2"/>
  <c r="V5236" i="2"/>
  <c r="V90" i="2"/>
  <c r="V2878" i="2"/>
  <c r="V361" i="2"/>
  <c r="V2236" i="2"/>
  <c r="V474" i="2"/>
  <c r="V4812" i="2"/>
  <c r="V1129" i="2"/>
  <c r="V2572" i="2"/>
  <c r="V1454" i="2"/>
  <c r="V2557" i="2"/>
  <c r="V907" i="2"/>
  <c r="V1693" i="2"/>
  <c r="V4365" i="2"/>
  <c r="V1022" i="2"/>
  <c r="V2772" i="2"/>
  <c r="V4832" i="2"/>
  <c r="V4429" i="2"/>
  <c r="V1038" i="2"/>
  <c r="V3380" i="2"/>
  <c r="V3837" i="2"/>
  <c r="V3735" i="2"/>
  <c r="V2477" i="2"/>
  <c r="V5800" i="2"/>
  <c r="V280" i="2"/>
  <c r="V210" i="2"/>
  <c r="V2214" i="2"/>
  <c r="V543" i="2"/>
  <c r="V4489" i="2"/>
  <c r="V1052" i="2"/>
  <c r="V2598" i="2"/>
  <c r="V3273" i="2"/>
  <c r="V2346" i="2"/>
  <c r="V2006" i="2"/>
  <c r="V2410" i="2"/>
  <c r="V3926" i="2"/>
  <c r="V1880" i="2"/>
  <c r="V6807" i="2"/>
  <c r="V3801" i="2"/>
  <c r="V6948" i="2"/>
  <c r="V1111" i="2"/>
  <c r="V1456" i="2"/>
  <c r="V2982" i="2"/>
  <c r="V120" i="2"/>
  <c r="V548" i="2"/>
  <c r="V3264" i="2"/>
  <c r="V1483" i="2"/>
  <c r="V381" i="2"/>
  <c r="V5575" i="2"/>
  <c r="V2771" i="2"/>
  <c r="V5633" i="2"/>
  <c r="V1652" i="2"/>
  <c r="V465" i="2"/>
  <c r="V1108" i="2"/>
  <c r="V4727" i="2"/>
  <c r="V2996" i="2"/>
  <c r="V2489" i="2"/>
  <c r="V1852" i="2"/>
  <c r="V4444" i="2"/>
  <c r="V2188" i="2"/>
  <c r="V2081" i="2"/>
  <c r="V1252" i="2"/>
  <c r="V1676" i="2"/>
  <c r="V1401" i="2"/>
  <c r="V2507" i="2"/>
  <c r="V2164" i="2"/>
  <c r="V819" i="2"/>
  <c r="V3144" i="2"/>
  <c r="V699" i="2"/>
  <c r="V3963" i="2"/>
  <c r="V659" i="2"/>
  <c r="V1560" i="2"/>
  <c r="V2288" i="2"/>
  <c r="V2568" i="2"/>
  <c r="V2240" i="2"/>
  <c r="V1851" i="2"/>
  <c r="V807" i="2"/>
  <c r="V1388" i="2"/>
  <c r="V2977" i="2"/>
  <c r="V2492" i="2"/>
  <c r="V1453" i="2"/>
  <c r="V1371" i="2"/>
  <c r="V5324" i="2"/>
  <c r="V652" i="2"/>
  <c r="V125" i="2"/>
  <c r="V5520" i="2"/>
  <c r="V4986" i="2"/>
  <c r="V1529" i="2"/>
  <c r="V2200" i="2"/>
  <c r="V155" i="2"/>
  <c r="V5257" i="2"/>
  <c r="V1473" i="2"/>
  <c r="V3063" i="2"/>
  <c r="V915" i="2"/>
  <c r="V127" i="2"/>
  <c r="V3686" i="2"/>
  <c r="V3227" i="2"/>
  <c r="V1848" i="2"/>
  <c r="V2268" i="2"/>
  <c r="V1318" i="2"/>
  <c r="V765" i="2"/>
  <c r="V207" i="2"/>
  <c r="V854" i="2"/>
  <c r="V4041" i="2"/>
  <c r="V1961" i="2"/>
  <c r="V275" i="2"/>
  <c r="V2478" i="2"/>
  <c r="V406" i="2"/>
  <c r="V595" i="2"/>
  <c r="V2033" i="2"/>
  <c r="V5033" i="2"/>
  <c r="V1278" i="2"/>
  <c r="V3540" i="2"/>
  <c r="V7720" i="2"/>
  <c r="V5097" i="2"/>
  <c r="V1294" i="2"/>
  <c r="V4588" i="2"/>
  <c r="V2370" i="2"/>
  <c r="V5399" i="2"/>
  <c r="V6935" i="2"/>
  <c r="V7526" i="2"/>
  <c r="V4923" i="2"/>
  <c r="V7187" i="2"/>
  <c r="V5119" i="2"/>
  <c r="V4920" i="2"/>
  <c r="V7150" i="2"/>
  <c r="V7199" i="2"/>
  <c r="V4267" i="2"/>
  <c r="V5485" i="2"/>
  <c r="V5071" i="2"/>
  <c r="V4369" i="2"/>
  <c r="V4251" i="2"/>
  <c r="V5149" i="2"/>
  <c r="V4100" i="2"/>
  <c r="V3794" i="2"/>
  <c r="V4116" i="2"/>
  <c r="V7303" i="2"/>
  <c r="V5194" i="2"/>
  <c r="V5501" i="2"/>
  <c r="V4209" i="2"/>
  <c r="V4835" i="2"/>
  <c r="V1703" i="2"/>
  <c r="V5295" i="2"/>
  <c r="V3705" i="2"/>
  <c r="V4485" i="2"/>
  <c r="V5367" i="2"/>
  <c r="V4235" i="2"/>
  <c r="V2947" i="2"/>
  <c r="V4189" i="2"/>
  <c r="V3993" i="2"/>
  <c r="V5261" i="2"/>
  <c r="V2748" i="2"/>
  <c r="V5127" i="2"/>
  <c r="V1479" i="2"/>
  <c r="V3178" i="2"/>
  <c r="V3239" i="2"/>
  <c r="V3816" i="2"/>
  <c r="V3358" i="2"/>
  <c r="V2716" i="2"/>
  <c r="V7385" i="2"/>
  <c r="V6563" i="2"/>
  <c r="V771" i="2"/>
  <c r="V6630" i="2"/>
  <c r="V3658" i="2"/>
  <c r="V1490" i="2"/>
  <c r="V4039" i="2"/>
  <c r="V2119" i="2"/>
  <c r="V6212" i="2"/>
  <c r="V3069" i="2"/>
  <c r="V2016" i="2"/>
  <c r="V906" i="2"/>
  <c r="V4153" i="2"/>
  <c r="V4740" i="2"/>
  <c r="V1540" i="2"/>
  <c r="V1130" i="2"/>
  <c r="V3290" i="2"/>
  <c r="V952" i="2"/>
  <c r="V3920" i="2"/>
  <c r="V2430" i="2"/>
  <c r="V3775" i="2"/>
  <c r="V3565" i="2"/>
  <c r="V1710" i="2"/>
  <c r="V3838" i="2"/>
  <c r="V2907" i="2"/>
  <c r="V839" i="2"/>
  <c r="V5172" i="2"/>
  <c r="V455" i="2"/>
  <c r="V5548" i="2"/>
  <c r="V5509" i="2"/>
  <c r="V1934" i="2"/>
  <c r="V4876" i="2"/>
  <c r="V6417" i="2"/>
  <c r="V161" i="2"/>
  <c r="V3130" i="2"/>
  <c r="V1578" i="2"/>
  <c r="V1750" i="2"/>
  <c r="V2994" i="2"/>
  <c r="V744" i="2"/>
  <c r="V4045" i="2"/>
  <c r="V332" i="2"/>
  <c r="V2073" i="2"/>
  <c r="V16" i="2"/>
  <c r="V1542" i="2"/>
  <c r="V2645" i="2"/>
  <c r="V1216" i="2"/>
  <c r="V2854" i="2"/>
  <c r="V1332" i="2"/>
  <c r="V5090" i="2"/>
  <c r="V754" i="2"/>
  <c r="V3354" i="2"/>
  <c r="V1080" i="2"/>
  <c r="V4432" i="2"/>
  <c r="V3274" i="2"/>
  <c r="V2469" i="2"/>
  <c r="V4346" i="2"/>
  <c r="V1716" i="2"/>
  <c r="V273" i="2"/>
  <c r="V1792" i="2"/>
  <c r="V5407" i="2"/>
  <c r="V137" i="2"/>
  <c r="V835" i="2"/>
  <c r="V5636" i="2"/>
  <c r="V1921" i="2"/>
  <c r="V197" i="2"/>
  <c r="V2048" i="2"/>
  <c r="V183" i="2"/>
  <c r="V646" i="2"/>
  <c r="V3437" i="2"/>
  <c r="V1860" i="2"/>
  <c r="V302" i="2"/>
  <c r="V887" i="2"/>
  <c r="V4399" i="2"/>
  <c r="V2726" i="2"/>
  <c r="V186" i="2"/>
  <c r="V1136" i="2"/>
  <c r="V28" i="2"/>
  <c r="V2056" i="2"/>
  <c r="V3769" i="2"/>
  <c r="V5220" i="2"/>
  <c r="V779" i="2"/>
  <c r="V4998" i="2"/>
  <c r="V2245" i="2"/>
  <c r="V7288" i="2"/>
  <c r="V3302" i="2"/>
  <c r="V996" i="2"/>
  <c r="V1904" i="2"/>
  <c r="V2849" i="2"/>
  <c r="V5668" i="2"/>
  <c r="V464" i="2"/>
  <c r="V2679" i="2"/>
  <c r="V2543" i="2"/>
  <c r="V1267" i="2"/>
  <c r="V1057" i="2"/>
  <c r="V2045" i="2"/>
  <c r="V1590" i="2"/>
  <c r="V1066" i="2"/>
  <c r="V4742" i="2"/>
  <c r="V742" i="2"/>
  <c r="V3047" i="2"/>
  <c r="V2818" i="2"/>
  <c r="V6346" i="2"/>
  <c r="V4309" i="2"/>
  <c r="V775" i="2"/>
  <c r="V997" i="2"/>
  <c r="V2737" i="2"/>
  <c r="V1077" i="2"/>
  <c r="V829" i="2"/>
  <c r="V2448" i="2"/>
  <c r="V2721" i="2"/>
  <c r="V1103" i="2"/>
  <c r="V1078" i="2"/>
  <c r="V789" i="2"/>
  <c r="V4009" i="2"/>
  <c r="V4870" i="2"/>
  <c r="V3473" i="2"/>
  <c r="V2046" i="2"/>
  <c r="V2850" i="2"/>
  <c r="V2922" i="2"/>
  <c r="V4788" i="2"/>
  <c r="V1060" i="2"/>
  <c r="V2789" i="2"/>
  <c r="V4052" i="2"/>
  <c r="V1339" i="2"/>
  <c r="V602" i="2"/>
  <c r="V3731" i="2"/>
  <c r="V913" i="2"/>
  <c r="V1313" i="2"/>
  <c r="V801" i="2"/>
  <c r="V623" i="2"/>
  <c r="V2201" i="2"/>
  <c r="V5225" i="2"/>
  <c r="V758" i="2"/>
  <c r="V2973" i="2"/>
  <c r="V671" i="2"/>
  <c r="V3474" i="2"/>
  <c r="V5065" i="2"/>
  <c r="V534" i="2"/>
  <c r="V3983" i="2"/>
  <c r="V561" i="2"/>
  <c r="V825" i="2"/>
  <c r="V2699" i="2"/>
  <c r="V2256" i="2"/>
  <c r="V4786" i="2"/>
  <c r="V1902" i="2"/>
  <c r="V1648" i="2"/>
  <c r="V963" i="2"/>
  <c r="V729" i="2"/>
  <c r="V6605" i="2"/>
  <c r="V1498" i="2"/>
  <c r="V5136" i="2"/>
  <c r="V2367" i="2"/>
  <c r="V2179" i="2"/>
  <c r="V2399" i="2"/>
  <c r="V2195" i="2"/>
  <c r="V241" i="2"/>
  <c r="V1409" i="2"/>
  <c r="V403" i="2"/>
  <c r="V4170" i="2"/>
  <c r="V232" i="2"/>
  <c r="V1957" i="2"/>
  <c r="V4502" i="2"/>
  <c r="V3381" i="2"/>
  <c r="V6327" i="2"/>
  <c r="V7088" i="2"/>
  <c r="V5731" i="2"/>
  <c r="V6572" i="2"/>
  <c r="V7007" i="2"/>
  <c r="V6256" i="2"/>
  <c r="V6500" i="2"/>
  <c r="V4783" i="2"/>
  <c r="V6655" i="2"/>
  <c r="V7110" i="2"/>
  <c r="V4894" i="2"/>
  <c r="V6556" i="2"/>
  <c r="V5294" i="2"/>
  <c r="V5280" i="2"/>
  <c r="V5486" i="2"/>
  <c r="V6456" i="2"/>
  <c r="V6429" i="2"/>
  <c r="V5201" i="2"/>
  <c r="V5502" i="2"/>
  <c r="V3589" i="2"/>
  <c r="V3665" i="2"/>
  <c r="V6961" i="2"/>
  <c r="V5326" i="2"/>
  <c r="V7133" i="2"/>
  <c r="V5131" i="2"/>
  <c r="V4966" i="2"/>
  <c r="V4070" i="2"/>
  <c r="V3573" i="2"/>
  <c r="V6531" i="2"/>
  <c r="V4049" i="2"/>
  <c r="V3504" i="2"/>
  <c r="V5104" i="2"/>
  <c r="V5408" i="2"/>
  <c r="V4770" i="2"/>
  <c r="V4729" i="2"/>
  <c r="V1314" i="2"/>
  <c r="V4091" i="2"/>
  <c r="V5508" i="2"/>
  <c r="V5686" i="2"/>
  <c r="V5055" i="2"/>
  <c r="V6484" i="2"/>
  <c r="V2636" i="2"/>
  <c r="V5576" i="2"/>
  <c r="V5311" i="2"/>
  <c r="V4216" i="2"/>
  <c r="V5133" i="2"/>
  <c r="V2924" i="2"/>
  <c r="V4657" i="2"/>
  <c r="V5701" i="2"/>
  <c r="V3883" i="2"/>
  <c r="V5318" i="2"/>
  <c r="V4181" i="2"/>
  <c r="V6282" i="2"/>
  <c r="V4836" i="2"/>
  <c r="V4762" i="2"/>
  <c r="V7137" i="2"/>
  <c r="V5723" i="2"/>
  <c r="V4506" i="2"/>
  <c r="V3848" i="2"/>
  <c r="V6005" i="2"/>
  <c r="V4152" i="2"/>
  <c r="V5345" i="2"/>
  <c r="V3116" i="2"/>
  <c r="V5296" i="2"/>
  <c r="V7389" i="2"/>
  <c r="V3118" i="2"/>
  <c r="V5146" i="2"/>
  <c r="V5118" i="2"/>
  <c r="V5692" i="2"/>
  <c r="V6444" i="2"/>
  <c r="V6010" i="2"/>
  <c r="V1431" i="2"/>
  <c r="V4117" i="2"/>
  <c r="V6257" i="2"/>
  <c r="V4386" i="2"/>
  <c r="V3924" i="2"/>
  <c r="V4538" i="2"/>
  <c r="V990" i="2"/>
  <c r="V5596" i="2"/>
  <c r="V1565" i="2"/>
  <c r="V4580" i="2"/>
  <c r="V3395" i="2"/>
  <c r="V5045" i="2"/>
  <c r="V3984" i="2"/>
  <c r="V4824" i="2"/>
  <c r="V3828" i="2"/>
  <c r="V3480" i="2"/>
  <c r="V1730" i="2"/>
  <c r="V1266" i="2"/>
  <c r="V1635" i="2"/>
  <c r="V581" i="2"/>
  <c r="V4178" i="2"/>
  <c r="V259" i="2"/>
  <c r="V5688" i="2"/>
  <c r="V4005" i="2"/>
  <c r="V5730" i="2"/>
  <c r="V610" i="2"/>
  <c r="V3260" i="2"/>
  <c r="V1687" i="2"/>
  <c r="V3479" i="2"/>
  <c r="V5164" i="2"/>
  <c r="V4125" i="2"/>
  <c r="V3086" i="2"/>
  <c r="V898" i="2"/>
  <c r="V1207" i="2"/>
  <c r="V3306" i="2"/>
  <c r="V1118" i="2"/>
  <c r="V984" i="2"/>
  <c r="V2047" i="2"/>
  <c r="V1892" i="2"/>
  <c r="V1448" i="2"/>
  <c r="V2479" i="2"/>
  <c r="V7155" i="2"/>
  <c r="V6239" i="2"/>
  <c r="V5360" i="2"/>
  <c r="V2135" i="2"/>
  <c r="V3278" i="2"/>
  <c r="V1310" i="2"/>
  <c r="V131" i="2"/>
  <c r="V4246" i="2"/>
  <c r="V3796" i="2"/>
  <c r="V3519" i="2"/>
  <c r="V2126" i="2"/>
  <c r="V757" i="2"/>
  <c r="V2855" i="2"/>
  <c r="V4519" i="2"/>
  <c r="V4057" i="2"/>
  <c r="V1603" i="2"/>
  <c r="V2085" i="2"/>
  <c r="V4448" i="2"/>
  <c r="V418" i="2"/>
  <c r="V227" i="2"/>
  <c r="V435" i="2"/>
  <c r="V1853" i="2"/>
  <c r="V2711" i="2"/>
  <c r="V6003" i="2"/>
  <c r="V5344" i="2"/>
  <c r="V5111" i="2"/>
  <c r="V3371" i="2"/>
  <c r="V1309" i="2"/>
  <c r="V4229" i="2"/>
  <c r="V5292" i="2"/>
  <c r="V4726" i="2"/>
  <c r="V2859" i="2"/>
  <c r="V969" i="2"/>
  <c r="V6018" i="2"/>
  <c r="V1324" i="2"/>
  <c r="V4650" i="2"/>
  <c r="V327" i="2"/>
  <c r="V2712" i="2"/>
  <c r="V1427" i="2"/>
  <c r="V565" i="2"/>
  <c r="V2817" i="2"/>
  <c r="V626" i="2"/>
  <c r="V1411" i="2"/>
  <c r="V485" i="2"/>
  <c r="V2753" i="2"/>
  <c r="V35" i="2"/>
  <c r="V2788" i="2"/>
  <c r="V3858" i="2"/>
  <c r="V1673" i="2"/>
  <c r="V4352" i="2"/>
  <c r="V4540" i="2"/>
  <c r="V1947" i="2"/>
  <c r="V1620" i="2"/>
  <c r="V2383" i="2"/>
  <c r="V6200" i="2"/>
  <c r="V156" i="2"/>
  <c r="V13" i="2"/>
  <c r="V3208" i="2"/>
  <c r="V2325" i="2"/>
  <c r="V243" i="2"/>
  <c r="V1897" i="2"/>
  <c r="V3977" i="2"/>
  <c r="V822" i="2"/>
  <c r="V175" i="2"/>
  <c r="V701" i="2"/>
  <c r="V1190" i="2"/>
  <c r="V1756" i="2"/>
  <c r="V499" i="2"/>
  <c r="V1582" i="2"/>
  <c r="V24" i="2"/>
  <c r="V1802" i="2"/>
  <c r="V5739" i="2"/>
  <c r="V1814" i="2"/>
  <c r="V1936" i="2"/>
  <c r="V2409" i="2"/>
  <c r="V3279" i="2"/>
  <c r="V1601" i="2"/>
  <c r="V1800" i="2"/>
  <c r="V3572" i="2"/>
  <c r="V3365" i="2"/>
  <c r="V3722" i="2"/>
  <c r="V1166" i="2"/>
  <c r="V821" i="2"/>
  <c r="V5340" i="2"/>
  <c r="V1375" i="2"/>
  <c r="V3668" i="2"/>
  <c r="V1650" i="2"/>
  <c r="V3455" i="2"/>
  <c r="V1667" i="2"/>
  <c r="V766" i="2"/>
  <c r="V741" i="2"/>
  <c r="V5084" i="2"/>
  <c r="V1343" i="2"/>
  <c r="V1353" i="2"/>
  <c r="V291" i="2"/>
  <c r="V863" i="2"/>
  <c r="V4115" i="2"/>
  <c r="V2001" i="2"/>
  <c r="V2940" i="2"/>
  <c r="V430" i="2"/>
  <c r="V2185" i="2"/>
  <c r="V1116" i="2"/>
  <c r="V5129" i="2"/>
  <c r="V112" i="2"/>
  <c r="V4457" i="2"/>
  <c r="V3868" i="2"/>
  <c r="V2331" i="2"/>
  <c r="V3579" i="2"/>
  <c r="V2677" i="2"/>
  <c r="V948" i="2"/>
  <c r="V3286" i="2"/>
  <c r="V2196" i="2"/>
  <c r="V181" i="2"/>
  <c r="V1721" i="2"/>
  <c r="V1249" i="2"/>
  <c r="V2656" i="2"/>
  <c r="V772" i="2"/>
  <c r="V2649" i="2"/>
  <c r="V4476" i="2"/>
  <c r="V6406" i="2"/>
  <c r="V366" i="2"/>
  <c r="V2394" i="2"/>
  <c r="V935" i="2"/>
  <c r="V483" i="2"/>
  <c r="V2886" i="2"/>
  <c r="V6175" i="2"/>
  <c r="V5248" i="2"/>
  <c r="V3402" i="2"/>
  <c r="V1206" i="2"/>
  <c r="V961" i="2"/>
  <c r="V831" i="2"/>
  <c r="V4307" i="2"/>
  <c r="V1385" i="2"/>
  <c r="V428" i="2"/>
  <c r="V2841" i="2"/>
  <c r="V3727" i="2"/>
  <c r="V12" i="2"/>
  <c r="V448" i="2"/>
  <c r="V1124" i="2"/>
  <c r="V4840" i="2"/>
  <c r="V2350" i="2"/>
  <c r="V3451" i="2"/>
  <c r="V560" i="2"/>
  <c r="V799" i="2"/>
  <c r="V1231" i="2"/>
  <c r="V66" i="2"/>
  <c r="V3886" i="2"/>
  <c r="V4436" i="2"/>
  <c r="V363" i="2"/>
  <c r="V1085" i="2"/>
  <c r="V2865" i="2"/>
  <c r="V1187" i="2"/>
  <c r="V531" i="2"/>
  <c r="V3875" i="2"/>
  <c r="V1099" i="2"/>
  <c r="V2428" i="2"/>
  <c r="V4211" i="2"/>
  <c r="V4544" i="2"/>
  <c r="V2273" i="2"/>
  <c r="V3647" i="2"/>
  <c r="V855" i="2"/>
  <c r="V2223" i="2"/>
  <c r="V479" i="2"/>
  <c r="V1793" i="2"/>
  <c r="V1883" i="2"/>
  <c r="V4425" i="2"/>
  <c r="V343" i="2"/>
  <c r="V142" i="2"/>
  <c r="V888" i="2"/>
  <c r="V324" i="2"/>
  <c r="V518" i="2"/>
  <c r="V119" i="2"/>
  <c r="V1856" i="2"/>
  <c r="V7392" i="2"/>
  <c r="V1901" i="2"/>
  <c r="V4932" i="2"/>
  <c r="V579" i="2"/>
  <c r="V57" i="2"/>
  <c r="V5160" i="2"/>
  <c r="V4186" i="2"/>
  <c r="V1007" i="2"/>
  <c r="V545" i="2"/>
  <c r="V2027" i="2"/>
  <c r="V1873" i="2"/>
  <c r="V1232" i="2"/>
  <c r="V1494" i="2"/>
  <c r="V4965" i="2"/>
  <c r="V746" i="2"/>
  <c r="V1824" i="2"/>
  <c r="V2419" i="2"/>
  <c r="V1642" i="2"/>
  <c r="V1992" i="2"/>
  <c r="V2654" i="2"/>
  <c r="V5750" i="2"/>
  <c r="V1726" i="2"/>
  <c r="V3884" i="2"/>
  <c r="V6092" i="2"/>
  <c r="V5067" i="2"/>
  <c r="V1742" i="2"/>
  <c r="V3897" i="2"/>
  <c r="V7136" i="2"/>
  <c r="V5835" i="2"/>
  <c r="V662" i="2"/>
  <c r="V4265" i="2"/>
  <c r="V2097" i="2"/>
  <c r="V3127" i="2"/>
  <c r="V4521" i="2"/>
  <c r="V512" i="2"/>
  <c r="V5126" i="2"/>
  <c r="V312" i="2"/>
  <c r="V38" i="2"/>
  <c r="V3221" i="2"/>
  <c r="V3256" i="2"/>
  <c r="V2203" i="2"/>
  <c r="V4880" i="2"/>
  <c r="V3694" i="2"/>
  <c r="V163" i="2"/>
  <c r="V677" i="2"/>
  <c r="V1394" i="2"/>
  <c r="V693" i="2"/>
  <c r="V3827" i="2"/>
  <c r="V3894" i="2"/>
  <c r="V2107" i="2"/>
  <c r="V1885" i="2"/>
  <c r="V791" i="2"/>
  <c r="V719" i="2"/>
  <c r="V268" i="2"/>
  <c r="V3175" i="2"/>
  <c r="V85" i="2"/>
  <c r="V402" i="2"/>
  <c r="V214" i="2"/>
  <c r="V1884" i="2"/>
  <c r="V3885" i="2"/>
  <c r="V861" i="2"/>
  <c r="V2814" i="2"/>
  <c r="V2544" i="2"/>
  <c r="V5332" i="2"/>
  <c r="V36" i="2"/>
  <c r="V4915" i="2"/>
  <c r="V1160" i="2"/>
  <c r="V1849" i="2"/>
  <c r="V4676" i="2"/>
  <c r="V2689" i="2"/>
  <c r="V2911" i="2"/>
  <c r="V859" i="2"/>
  <c r="V1958" i="2"/>
  <c r="V415" i="2"/>
  <c r="V4361" i="2"/>
  <c r="V551" i="2"/>
  <c r="V2912" i="2"/>
  <c r="V1513" i="2"/>
  <c r="V816" i="2"/>
  <c r="V2118" i="2"/>
  <c r="V2169" i="2"/>
  <c r="V1277" i="2"/>
  <c r="V2632" i="2"/>
  <c r="V1545" i="2"/>
  <c r="V1175" i="2"/>
  <c r="V3237" i="2"/>
  <c r="V767" i="2"/>
  <c r="V1881" i="2"/>
  <c r="V2139" i="2"/>
  <c r="V4992" i="2"/>
  <c r="V2112" i="2"/>
  <c r="V732" i="2"/>
  <c r="V469" i="2"/>
  <c r="V975" i="2"/>
  <c r="V2054" i="2"/>
  <c r="V1712" i="2"/>
  <c r="V176" i="2"/>
  <c r="V313" i="2"/>
  <c r="V2157" i="2"/>
  <c r="V3060" i="2"/>
  <c r="V780" i="2"/>
  <c r="V253" i="2"/>
  <c r="V4713" i="2"/>
  <c r="V5639" i="2"/>
  <c r="V4644" i="2"/>
  <c r="V2509" i="2"/>
  <c r="V3550" i="2"/>
  <c r="V2513" i="2"/>
  <c r="V2064" i="2"/>
  <c r="V1878" i="2"/>
  <c r="V6300" i="2"/>
  <c r="V1994" i="2"/>
  <c r="V88" i="2"/>
  <c r="V3390" i="2"/>
  <c r="V2474" i="2"/>
  <c r="V1027" i="2"/>
  <c r="V3803" i="2"/>
  <c r="V5893" i="2"/>
  <c r="V1982" i="2"/>
  <c r="V6445" i="2"/>
  <c r="V4034" i="2"/>
  <c r="V6307" i="2"/>
  <c r="V1998" i="2"/>
  <c r="V5077" i="2"/>
  <c r="V4473" i="2"/>
  <c r="V4799" i="2"/>
  <c r="V6487" i="2"/>
  <c r="V7567" i="2"/>
  <c r="V6552" i="2"/>
  <c r="V5650" i="2"/>
  <c r="V6091" i="2"/>
  <c r="V4976" i="2"/>
  <c r="V4469" i="2"/>
  <c r="V6960" i="2"/>
  <c r="V6403" i="2"/>
  <c r="V5849" i="2"/>
  <c r="V5014" i="2"/>
  <c r="V4293" i="2"/>
  <c r="V5081" i="2"/>
  <c r="V6122" i="2"/>
  <c r="V3687" i="2"/>
  <c r="V4024" i="2"/>
  <c r="V4245" i="2"/>
  <c r="V4806" i="2"/>
  <c r="V3141" i="2"/>
  <c r="V3833" i="2"/>
  <c r="V5232" i="2"/>
  <c r="V6024" i="2"/>
  <c r="V4043" i="2"/>
  <c r="V3011" i="2"/>
  <c r="V3805" i="2"/>
  <c r="V3609" i="2"/>
  <c r="V3901" i="2"/>
  <c r="V1495" i="2"/>
  <c r="V7518" i="2"/>
  <c r="V6783" i="2"/>
  <c r="V7616" i="2"/>
  <c r="V4401" i="2"/>
  <c r="V5729" i="2"/>
  <c r="V1639" i="2"/>
  <c r="V4948" i="2"/>
  <c r="V3310" i="2"/>
  <c r="V6681" i="2"/>
  <c r="V3869" i="2"/>
  <c r="V4003" i="2"/>
  <c r="V2181" i="2"/>
  <c r="V6784" i="2"/>
  <c r="V5678" i="2"/>
  <c r="V6489" i="2"/>
  <c r="V6826" i="2"/>
  <c r="V2735" i="2"/>
  <c r="V4185" i="2"/>
  <c r="V1950" i="2"/>
  <c r="V458" i="2"/>
  <c r="V5159" i="2"/>
  <c r="V4148" i="2"/>
  <c r="V5489" i="2"/>
  <c r="V5925" i="2"/>
  <c r="V5480" i="2"/>
  <c r="V4392" i="2"/>
  <c r="V2339" i="2"/>
  <c r="V5923" i="2"/>
  <c r="V1850" i="2"/>
  <c r="V660" i="2"/>
  <c r="V4856" i="2"/>
  <c r="V4938" i="2"/>
  <c r="V1090" i="2"/>
  <c r="V82" i="2"/>
  <c r="V3056" i="2"/>
  <c r="V1102" i="2"/>
  <c r="V2015" i="2"/>
  <c r="V2944" i="2"/>
  <c r="V1061" i="2"/>
  <c r="V1777" i="2"/>
  <c r="V508" i="2"/>
  <c r="V1280" i="2"/>
  <c r="V6255" i="2"/>
  <c r="V2078" i="2"/>
  <c r="V6967" i="2"/>
  <c r="V3102" i="2"/>
  <c r="V1822" i="2"/>
  <c r="V3343" i="2"/>
  <c r="V2682" i="2"/>
  <c r="V4565" i="2"/>
  <c r="V5804" i="2"/>
  <c r="V3421" i="2"/>
  <c r="V1854" i="2"/>
  <c r="V3341" i="2"/>
  <c r="V2282" i="2"/>
  <c r="V3177" i="2"/>
  <c r="V5545" i="2"/>
  <c r="V1808" i="2"/>
  <c r="V2301" i="2"/>
  <c r="V1825" i="2"/>
  <c r="V3713" i="2"/>
  <c r="V2296" i="2"/>
  <c r="V2888" i="2"/>
  <c r="V245" i="2"/>
  <c r="V943" i="2"/>
  <c r="V135" i="2"/>
  <c r="V476" i="2"/>
  <c r="V4632" i="2"/>
  <c r="V298" i="2"/>
  <c r="V703" i="2"/>
  <c r="V2438" i="2"/>
  <c r="V2432" i="2"/>
  <c r="V2485" i="2"/>
  <c r="V4522" i="2"/>
  <c r="V1178" i="2"/>
  <c r="V5237" i="2"/>
  <c r="V2494" i="2"/>
  <c r="V920" i="2"/>
  <c r="V1146" i="2"/>
  <c r="V636" i="2"/>
  <c r="V2351" i="2"/>
  <c r="V4748" i="2"/>
  <c r="V2324" i="2"/>
  <c r="V2858" i="2"/>
  <c r="V6095" i="2"/>
  <c r="V2681" i="2"/>
  <c r="V148" i="2"/>
  <c r="V1354" i="2"/>
  <c r="V5874" i="2"/>
  <c r="V4054" i="2"/>
  <c r="V2278" i="2"/>
  <c r="V580" i="2"/>
  <c r="V3742" i="2"/>
  <c r="V1629" i="2"/>
  <c r="V4160" i="2"/>
  <c r="V4412" i="2"/>
  <c r="V1915" i="2"/>
  <c r="V1524" i="2"/>
  <c r="V2287" i="2"/>
  <c r="V6189" i="2"/>
  <c r="V609" i="2"/>
  <c r="V3218" i="2"/>
  <c r="V2425" i="2"/>
  <c r="V2005" i="2"/>
  <c r="V83" i="2"/>
  <c r="V1533" i="2"/>
  <c r="V6749" i="2"/>
  <c r="V3757" i="2"/>
  <c r="V5061" i="2"/>
  <c r="V2577" i="2"/>
  <c r="V1272" i="2"/>
  <c r="V5068" i="2"/>
  <c r="V5156" i="2"/>
  <c r="V1941" i="2"/>
  <c r="V4013" i="2"/>
  <c r="V434" i="2"/>
  <c r="V6944" i="2"/>
  <c r="V1972" i="2"/>
  <c r="V2352" i="2"/>
  <c r="V2411" i="2"/>
  <c r="V1488" i="2"/>
  <c r="V5157" i="2"/>
  <c r="V2208" i="2"/>
  <c r="V1134" i="2"/>
  <c r="V103" i="2"/>
  <c r="V507" i="2"/>
  <c r="V473" i="2"/>
  <c r="V5505" i="2"/>
  <c r="V2782" i="2"/>
  <c r="V4480" i="2"/>
  <c r="V1855" i="2"/>
  <c r="V1923" i="2"/>
  <c r="V1887" i="2"/>
  <c r="V1939" i="2"/>
  <c r="V752" i="2"/>
  <c r="V3413" i="2"/>
  <c r="V2094" i="2"/>
  <c r="V1169" i="2"/>
  <c r="V48" i="2"/>
  <c r="V3466" i="2"/>
  <c r="V384" i="2"/>
  <c r="V216" i="2"/>
  <c r="V330" i="2"/>
  <c r="V438" i="2"/>
  <c r="V71" i="2"/>
  <c r="V3753" i="2"/>
  <c r="V3009" i="2"/>
  <c r="V2059" i="2"/>
  <c r="V493" i="2"/>
  <c r="V1200" i="2"/>
  <c r="V3080" i="2"/>
  <c r="V900" i="2"/>
  <c r="V1593" i="2"/>
  <c r="V410" i="2"/>
  <c r="V1429" i="2"/>
  <c r="V1979" i="2"/>
  <c r="V1139" i="2"/>
  <c r="V240" i="2"/>
  <c r="V1004" i="2"/>
  <c r="V2824" i="2"/>
  <c r="V1544" i="2"/>
  <c r="V2312" i="2"/>
  <c r="V1496" i="2"/>
  <c r="V401" i="2"/>
  <c r="V640" i="2"/>
  <c r="V3019" i="2"/>
  <c r="V4660" i="2"/>
  <c r="V2035" i="2"/>
  <c r="V4482" i="2"/>
  <c r="V2758" i="2"/>
  <c r="V1974" i="2"/>
  <c r="V2314" i="2"/>
  <c r="V184" i="2"/>
  <c r="V22" i="2"/>
  <c r="V1835" i="2"/>
  <c r="V2832" i="2"/>
  <c r="V3042" i="2"/>
  <c r="V1075" i="2"/>
  <c r="V2941" i="2"/>
  <c r="V1376" i="2"/>
  <c r="V1253" i="2"/>
  <c r="V1847" i="2"/>
  <c r="V1333" i="2"/>
  <c r="V2217" i="2"/>
  <c r="V1273" i="2"/>
  <c r="V4745" i="2"/>
  <c r="V2935" i="2"/>
  <c r="V2885" i="2"/>
  <c r="V1384" i="2"/>
  <c r="V4342" i="2"/>
  <c r="V3061" i="2"/>
  <c r="V1973" i="2"/>
  <c r="V3840" i="2"/>
  <c r="BE7" i="3" l="1"/>
  <c r="BF7" i="3"/>
  <c r="BE24" i="3"/>
  <c r="BF24" i="3"/>
  <c r="BC24" i="3"/>
  <c r="BD24" i="3"/>
  <c r="BR24" i="3"/>
  <c r="BA25" i="3"/>
  <c r="BA26" i="3" s="1"/>
  <c r="BR7" i="3"/>
  <c r="BC7" i="3"/>
  <c r="BD7" i="3"/>
  <c r="BA9" i="3"/>
  <c r="BB8" i="3"/>
  <c r="BG8" i="3" s="1"/>
  <c r="BB25" i="3" l="1"/>
  <c r="BG25" i="3" s="1"/>
  <c r="BE8" i="3"/>
  <c r="BF8" i="3"/>
  <c r="BC8" i="3"/>
  <c r="BD8" i="3"/>
  <c r="BR8" i="3"/>
  <c r="BB26" i="3"/>
  <c r="BG26" i="3" s="1"/>
  <c r="BA27" i="3"/>
  <c r="BA10" i="3"/>
  <c r="BB9" i="3"/>
  <c r="BG9" i="3" s="1"/>
  <c r="BD25" i="3" l="1"/>
  <c r="BC25" i="3"/>
  <c r="BF25" i="3"/>
  <c r="BR25" i="3"/>
  <c r="BE25" i="3"/>
  <c r="BE9" i="3"/>
  <c r="BF9" i="3"/>
  <c r="BE26" i="3"/>
  <c r="BF26" i="3"/>
  <c r="BR26" i="3"/>
  <c r="BC26" i="3"/>
  <c r="BD26" i="3"/>
  <c r="BC9" i="3"/>
  <c r="BD9" i="3"/>
  <c r="BR9" i="3"/>
  <c r="BB27" i="3"/>
  <c r="BG27" i="3" s="1"/>
  <c r="BA28" i="3"/>
  <c r="BA11" i="3"/>
  <c r="BB10" i="3"/>
  <c r="BG10" i="3" s="1"/>
  <c r="BE10" i="3" l="1"/>
  <c r="BF10" i="3"/>
  <c r="BE27" i="3"/>
  <c r="BF27" i="3"/>
  <c r="BD27" i="3"/>
  <c r="BR27" i="3"/>
  <c r="BC27" i="3"/>
  <c r="BD10" i="3"/>
  <c r="BC10" i="3"/>
  <c r="BR10" i="3"/>
  <c r="BB28" i="3"/>
  <c r="BG28" i="3" s="1"/>
  <c r="BA29" i="3"/>
  <c r="BA12" i="3"/>
  <c r="BB11" i="3"/>
  <c r="BG11" i="3" s="1"/>
  <c r="BE11" i="3" l="1"/>
  <c r="BF11" i="3"/>
  <c r="BE28" i="3"/>
  <c r="BF28" i="3"/>
  <c r="BR28" i="3"/>
  <c r="BC28" i="3"/>
  <c r="BD28" i="3"/>
  <c r="BC11" i="3"/>
  <c r="BD11" i="3"/>
  <c r="BR11" i="3"/>
  <c r="BB29" i="3"/>
  <c r="BG29" i="3" s="1"/>
  <c r="BA30" i="3"/>
  <c r="BA13" i="3"/>
  <c r="BB12" i="3"/>
  <c r="BG12" i="3" s="1"/>
  <c r="BE12" i="3" l="1"/>
  <c r="BF12" i="3"/>
  <c r="BE29" i="3"/>
  <c r="BF29" i="3"/>
  <c r="BC29" i="3"/>
  <c r="BR29" i="3"/>
  <c r="BD29" i="3"/>
  <c r="BD12" i="3"/>
  <c r="BC12" i="3"/>
  <c r="BR12" i="3"/>
  <c r="BB30" i="3"/>
  <c r="BG30" i="3" s="1"/>
  <c r="BA31" i="3"/>
  <c r="BA14" i="3"/>
  <c r="BB13" i="3"/>
  <c r="BG13" i="3" s="1"/>
  <c r="BE13" i="3" l="1"/>
  <c r="BF13" i="3"/>
  <c r="BE30" i="3"/>
  <c r="BF30" i="3"/>
  <c r="BC30" i="3"/>
  <c r="BR30" i="3"/>
  <c r="BD30" i="3"/>
  <c r="BC13" i="3"/>
  <c r="BR13" i="3"/>
  <c r="BD13" i="3"/>
  <c r="BB31" i="3"/>
  <c r="BG31" i="3" s="1"/>
  <c r="BA32" i="3"/>
  <c r="BA15" i="3"/>
  <c r="BB14" i="3"/>
  <c r="BG14" i="3" s="1"/>
  <c r="BE14" i="3" l="1"/>
  <c r="BF14" i="3"/>
  <c r="BE31" i="3"/>
  <c r="BF31" i="3"/>
  <c r="BC14" i="3"/>
  <c r="BR14" i="3"/>
  <c r="BD14" i="3"/>
  <c r="BD31" i="3"/>
  <c r="BR31" i="3"/>
  <c r="BC31" i="3"/>
  <c r="BB32" i="3"/>
  <c r="BG32" i="3" s="1"/>
  <c r="BA33" i="3"/>
  <c r="BB33" i="3" s="1"/>
  <c r="BG33" i="3" s="1"/>
  <c r="BA16" i="3"/>
  <c r="BB15" i="3"/>
  <c r="BG15" i="3" s="1"/>
  <c r="BE15" i="3" l="1"/>
  <c r="BF15" i="3"/>
  <c r="BE33" i="3"/>
  <c r="BF33" i="3"/>
  <c r="BE32" i="3"/>
  <c r="BF32" i="3"/>
  <c r="BR33" i="3"/>
  <c r="BC33" i="3"/>
  <c r="BD33" i="3"/>
  <c r="BC15" i="3"/>
  <c r="BD15" i="3"/>
  <c r="BR15" i="3"/>
  <c r="BR32" i="3"/>
  <c r="BC32" i="3"/>
  <c r="BD32" i="3"/>
  <c r="BA17" i="3"/>
  <c r="BB17" i="3" s="1"/>
  <c r="BG17" i="3" s="1"/>
  <c r="BB16" i="3"/>
  <c r="BG16" i="3" s="1"/>
  <c r="BE16" i="3" l="1"/>
  <c r="BF16" i="3"/>
  <c r="BE17" i="3"/>
  <c r="BF17" i="3"/>
  <c r="BC16" i="3"/>
  <c r="BD16" i="3"/>
  <c r="BR16" i="3"/>
  <c r="BR17" i="3"/>
  <c r="BD17" i="3"/>
  <c r="BC17" i="3"/>
</calcChain>
</file>

<file path=xl/sharedStrings.xml><?xml version="1.0" encoding="utf-8"?>
<sst xmlns="http://schemas.openxmlformats.org/spreadsheetml/2006/main" count="108" uniqueCount="79">
  <si>
    <t>Client Name</t>
  </si>
  <si>
    <t>Document Type</t>
  </si>
  <si>
    <t>Date Created</t>
  </si>
  <si>
    <t>Date to Shred</t>
  </si>
  <si>
    <t>Location</t>
  </si>
  <si>
    <t>Site</t>
  </si>
  <si>
    <t>File</t>
  </si>
  <si>
    <t>Section</t>
  </si>
  <si>
    <t>Month to Shred</t>
  </si>
  <si>
    <t>Document List</t>
  </si>
  <si>
    <t>Unique Client Names</t>
  </si>
  <si>
    <t>Rank</t>
  </si>
  <si>
    <t>Client Names List</t>
  </si>
  <si>
    <t>Doc No.</t>
  </si>
  <si>
    <t>Calculated Shred Date</t>
  </si>
  <si>
    <t>Shred Month</t>
  </si>
  <si>
    <t>Period</t>
  </si>
  <si>
    <t>Period (Mnths)</t>
  </si>
  <si>
    <t>Types</t>
  </si>
  <si>
    <t>Uncategorised</t>
  </si>
  <si>
    <t>Sites</t>
  </si>
  <si>
    <t>Yellow</t>
  </si>
  <si>
    <t>Pages</t>
  </si>
  <si>
    <t>Black</t>
  </si>
  <si>
    <t>Red</t>
  </si>
  <si>
    <t>Alert</t>
  </si>
  <si>
    <t>Document Location</t>
  </si>
  <si>
    <t>Please read these notes explaining how to use this spreadsheet</t>
  </si>
  <si>
    <t>Editable Cells</t>
  </si>
  <si>
    <t>The yellow background and blue writing usually identifies cells where you can enter or edit information.</t>
  </si>
  <si>
    <t>Calculated Cells</t>
  </si>
  <si>
    <t>The blue background and yellow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</si>
  <si>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</si>
  <si>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</si>
  <si>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</si>
  <si>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</si>
  <si>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Company Name</t>
  </si>
  <si>
    <t>Your Business</t>
  </si>
  <si>
    <t>Your company name will be locked. It is like that to ensure protection for this spreadsheet. If it is wrong, please contact us.</t>
  </si>
  <si>
    <t>If you get stuck, here is a demo video</t>
  </si>
  <si>
    <t>Watch the demo on YouTube</t>
  </si>
  <si>
    <t>This spreadsheet is part of our</t>
  </si>
  <si>
    <t>This spreadsheet was created by</t>
  </si>
  <si>
    <t>Click the logo to see the other products in this range</t>
  </si>
  <si>
    <t>SSS10090 - Job Breakdown</t>
  </si>
  <si>
    <t>We do not offer support on Basic Range spreadsheets,
but if you find any errors, please let us know.</t>
  </si>
  <si>
    <t>© Sumcor Ltd - Trading as Spreadsheet Solutions</t>
  </si>
  <si>
    <t>You can enter up to 15 document types. This will let you assign one of these document types to each document entered.
This not only helps to establish the period until shredding and the number of pages (which you can enter the defaults next to each type), but also helps to categorise the documents on the report.
You can also enter up to 10 site names (where documents are stored). These are not rooms or shelves, but more offices or locations.
Make sure there are no duplicate site names or types.</t>
  </si>
  <si>
    <t>Room</t>
  </si>
  <si>
    <t>You can enter the details for each document below. Select the client (if used before, otherwise add a new client) and enter the document number (if applicable). Then select the document type and number of pages, and enter the date created. You will then be able to select the shred date (based on criteria entered) or over-ride it with a custom date. You can select the site, and input the room, location, file, and section. This will show you exactly where the document is located. Site is the place, room is the room within the site, location is which shelf in the room, the file is the specific file, and the section is the section within the file. Use these as required.</t>
  </si>
  <si>
    <t>Overdue</t>
  </si>
  <si>
    <t>Based on Number of Documents</t>
  </si>
  <si>
    <t>Over-ride Date (if required)</t>
  </si>
  <si>
    <t>Based on Number of Pages</t>
  </si>
  <si>
    <t>Enter ANY date in the desired 1st month of the 12</t>
  </si>
  <si>
    <t>As per month entered above, or default if left blank</t>
  </si>
  <si>
    <t>Documents</t>
  </si>
  <si>
    <t>Breakdown of Currently Filed Documents (per number of documents, and per number of pages)</t>
  </si>
  <si>
    <t>Thanks for trying the Document Shredding Schedule</t>
  </si>
  <si>
    <t>Mnths</t>
  </si>
  <si>
    <t>Type 1</t>
  </si>
  <si>
    <t>Type 2</t>
  </si>
  <si>
    <t>Type 3</t>
  </si>
  <si>
    <t>Type 4</t>
  </si>
  <si>
    <t>Type 5</t>
  </si>
  <si>
    <t>Site 1</t>
  </si>
  <si>
    <t>Site 2</t>
  </si>
  <si>
    <t>Test Clients</t>
  </si>
  <si>
    <t>Store Room</t>
  </si>
  <si>
    <t>A 15 D</t>
  </si>
  <si>
    <t>Green</t>
  </si>
  <si>
    <t>New Client</t>
  </si>
  <si>
    <t>Cupboard A</t>
  </si>
  <si>
    <t>Shelf 5</t>
  </si>
  <si>
    <t>A 15 C</t>
  </si>
  <si>
    <t>Blue</t>
  </si>
  <si>
    <t>Shelf 6</t>
  </si>
  <si>
    <t>A 15 B</t>
  </si>
  <si>
    <t>Purple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</si>
</sst>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 mmm\ yyyy"/>
    <numFmt numFmtId="165" formatCode="ddd\,\ dd\ mmm\ yyyy"/>
  </numFmts>
  <fonts count="11" x14ac:knownFonts="1">
    <font>
      <sz val="11"/>
      <color theme="1"/>
      <name val="Calibri"/>
      <family val="2"/>
      <scheme val="minor"/>
    </font>
    <font>
      <b/>
      <sz val="11"/>
      <color theme="1"/>
      <name val="Calibri"/>
      <family val="2"/>
      <scheme val="minor"/>
    </font>
    <font>
      <b/>
      <sz val="11"/>
      <color rgb="FF002060"/>
      <name val="Calibri"/>
      <family val="2"/>
      <scheme val="minor"/>
    </font>
    <font>
      <b/>
      <sz val="11"/>
      <color rgb="FFFFC000"/>
      <name val="Calibri"/>
      <family val="2"/>
      <scheme val="minor"/>
    </font>
    <font>
      <b/>
      <sz val="20"/>
      <color rgb="FFFFC000"/>
      <name val="Calibri"/>
      <family val="2"/>
      <scheme val="minor"/>
    </font>
    <font>
      <b/>
      <sz val="8"/>
      <color theme="1"/>
      <name val="Calibri"/>
      <family val="2"/>
      <scheme val="minor"/>
    </font>
    <font>
      <b/>
      <sz val="11"/>
      <color theme="0"/>
      <name val="Calibri"/>
      <family val="2"/>
      <scheme val="minor"/>
    </font>
    <font>
      <b/>
      <u/>
      <sz val="11"/>
      <color theme="1"/>
      <name val="Calibri"/>
      <family val="2"/>
      <scheme val="minor"/>
    </font>
    <font>
      <b/>
      <sz val="10"/>
      <color theme="1"/>
      <name val="Calibri"/>
      <family val="2"/>
      <scheme val="minor"/>
    </font>
    <font>
      <b/>
      <sz val="16"/>
      <color theme="0"/>
      <name val="Calibri"/>
      <family val="2"/>
      <scheme val="minor"/>
    </font>
    <font>
      <u/>
      <sz val="11"/>
      <color theme="10"/>
      <name val="Calibri"/>
      <family val="2"/>
      <scheme val="minor"/>
    </font>
  </fonts>
  <fills count="8">
    <fill>
      <patternFill patternType="none"/>
    </fill>
    <fill>
      <patternFill patternType="gray125"/>
    </fill>
    <fill>
      <patternFill patternType="solid">
        <fgColor rgb="FFFFC000"/>
        <bgColor indexed="64"/>
      </patternFill>
    </fill>
    <fill>
      <patternFill patternType="solid">
        <fgColor rgb="FF00206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theme="0" tint="-0.49998474074526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0" fillId="0" borderId="0" applyNumberFormat="0" applyFill="0" applyBorder="0" applyAlignment="0" applyProtection="0"/>
  </cellStyleXfs>
  <cellXfs count="172">
    <xf numFmtId="0" fontId="0" fillId="0" borderId="0" xfId="0"/>
    <xf numFmtId="0" fontId="0" fillId="0" borderId="0" xfId="0" applyAlignment="1" applyProtection="1">
      <alignment shrinkToFit="1"/>
      <protection hidden="1"/>
    </xf>
    <xf numFmtId="0" fontId="2" fillId="2" borderId="2" xfId="0" applyFont="1" applyFill="1" applyBorder="1" applyAlignment="1" applyProtection="1">
      <alignment horizontal="center" shrinkToFit="1"/>
      <protection hidden="1"/>
    </xf>
    <xf numFmtId="0" fontId="2" fillId="2" borderId="3" xfId="0" applyFont="1" applyFill="1" applyBorder="1" applyAlignment="1" applyProtection="1">
      <alignment horizontal="center" shrinkToFit="1"/>
      <protection hidden="1"/>
    </xf>
    <xf numFmtId="0" fontId="2" fillId="2" borderId="4" xfId="0" applyFont="1" applyFill="1" applyBorder="1" applyAlignment="1" applyProtection="1">
      <alignment horizontal="center" shrinkToFit="1"/>
      <protection hidden="1"/>
    </xf>
    <xf numFmtId="0" fontId="3" fillId="3" borderId="8" xfId="0" applyFont="1" applyFill="1" applyBorder="1" applyAlignment="1" applyProtection="1">
      <alignment horizontal="center" shrinkToFit="1"/>
      <protection hidden="1"/>
    </xf>
    <xf numFmtId="0" fontId="3" fillId="3" borderId="9" xfId="0" applyFont="1" applyFill="1" applyBorder="1" applyAlignment="1" applyProtection="1">
      <alignment horizontal="center" shrinkToFit="1"/>
      <protection hidden="1"/>
    </xf>
    <xf numFmtId="0" fontId="0" fillId="4" borderId="0" xfId="0" applyFill="1" applyAlignment="1" applyProtection="1">
      <alignment shrinkToFit="1"/>
      <protection hidden="1"/>
    </xf>
    <xf numFmtId="0" fontId="0" fillId="0" borderId="0"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1" fillId="0" borderId="8" xfId="0" applyFont="1" applyBorder="1" applyAlignment="1" applyProtection="1">
      <alignment horizontal="center" shrinkToFit="1"/>
      <protection hidden="1"/>
    </xf>
    <xf numFmtId="0" fontId="1" fillId="0" borderId="12" xfId="0" applyFont="1" applyBorder="1" applyAlignment="1" applyProtection="1">
      <alignment horizontal="center" shrinkToFit="1"/>
      <protection hidden="1"/>
    </xf>
    <xf numFmtId="0" fontId="1" fillId="0" borderId="9" xfId="0" applyFont="1"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8"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0" fillId="0" borderId="9" xfId="0" applyBorder="1" applyAlignment="1" applyProtection="1">
      <alignment horizontal="left" shrinkToFit="1"/>
      <protection hidden="1"/>
    </xf>
    <xf numFmtId="0" fontId="7" fillId="0" borderId="0" xfId="0" applyFont="1" applyAlignment="1" applyProtection="1">
      <alignment horizontal="center" shrinkToFit="1"/>
      <protection hidden="1"/>
    </xf>
    <xf numFmtId="0" fontId="1" fillId="0" borderId="0" xfId="0" applyFont="1" applyAlignment="1" applyProtection="1">
      <alignment horizontal="center" shrinkToFit="1"/>
      <protection hidden="1"/>
    </xf>
    <xf numFmtId="165" fontId="0" fillId="0" borderId="8" xfId="0" applyNumberFormat="1" applyBorder="1" applyAlignment="1" applyProtection="1">
      <alignment horizontal="center" shrinkToFit="1"/>
      <protection hidden="1"/>
    </xf>
    <xf numFmtId="165" fontId="0" fillId="0" borderId="12" xfId="0" applyNumberFormat="1" applyBorder="1" applyAlignment="1" applyProtection="1">
      <alignment horizontal="center" shrinkToFit="1"/>
      <protection hidden="1"/>
    </xf>
    <xf numFmtId="165" fontId="0" fillId="0" borderId="9" xfId="0" applyNumberFormat="1" applyBorder="1" applyAlignment="1" applyProtection="1">
      <alignment horizontal="center" shrinkToFit="1"/>
      <protection hidden="1"/>
    </xf>
    <xf numFmtId="14" fontId="0" fillId="0" borderId="8" xfId="0" applyNumberFormat="1" applyBorder="1" applyAlignment="1" applyProtection="1">
      <alignment horizontal="center" shrinkToFit="1"/>
      <protection hidden="1"/>
    </xf>
    <xf numFmtId="14" fontId="0" fillId="0" borderId="12" xfId="0" applyNumberFormat="1" applyBorder="1" applyAlignment="1" applyProtection="1">
      <alignment horizontal="center" shrinkToFit="1"/>
      <protection hidden="1"/>
    </xf>
    <xf numFmtId="14" fontId="0" fillId="0" borderId="9" xfId="0" applyNumberFormat="1"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2" fillId="2" borderId="5" xfId="0" applyFont="1" applyFill="1" applyBorder="1" applyAlignment="1" applyProtection="1">
      <alignment horizontal="center" shrinkToFit="1"/>
      <protection locked="0"/>
    </xf>
    <xf numFmtId="0" fontId="2" fillId="2" borderId="6" xfId="0" applyFont="1" applyFill="1" applyBorder="1" applyAlignment="1" applyProtection="1">
      <alignment horizontal="center" shrinkToFit="1"/>
      <protection locked="0"/>
    </xf>
    <xf numFmtId="0" fontId="2" fillId="2" borderId="0" xfId="0" applyFont="1" applyFill="1" applyBorder="1" applyAlignment="1" applyProtection="1">
      <alignment horizontal="center" shrinkToFit="1"/>
      <protection locked="0"/>
    </xf>
    <xf numFmtId="0" fontId="2" fillId="2" borderId="11" xfId="0" applyFont="1" applyFill="1" applyBorder="1" applyAlignment="1" applyProtection="1">
      <alignment horizontal="center" shrinkToFit="1"/>
      <protection locked="0"/>
    </xf>
    <xf numFmtId="0" fontId="0" fillId="0" borderId="2" xfId="0" applyBorder="1" applyAlignment="1" applyProtection="1">
      <alignment horizontal="left" shrinkToFit="1"/>
      <protection locked="0"/>
    </xf>
    <xf numFmtId="0" fontId="0" fillId="0" borderId="3" xfId="0" applyBorder="1" applyAlignment="1" applyProtection="1">
      <alignment horizontal="right" shrinkToFit="1"/>
      <protection locked="0"/>
    </xf>
    <xf numFmtId="0" fontId="0" fillId="0" borderId="3" xfId="0" applyBorder="1" applyAlignment="1" applyProtection="1">
      <alignment horizontal="center" shrinkToFit="1"/>
      <protection locked="0"/>
    </xf>
    <xf numFmtId="164" fontId="0" fillId="0" borderId="3" xfId="0" applyNumberFormat="1" applyBorder="1" applyAlignment="1" applyProtection="1">
      <alignment horizontal="center" shrinkToFit="1"/>
      <protection locked="0"/>
    </xf>
    <xf numFmtId="0" fontId="0" fillId="0" borderId="2" xfId="0" applyBorder="1" applyAlignment="1" applyProtection="1">
      <alignment shrinkToFit="1"/>
      <protection locked="0"/>
    </xf>
    <xf numFmtId="0" fontId="0" fillId="0" borderId="4" xfId="0" applyBorder="1" applyAlignment="1" applyProtection="1">
      <alignment horizontal="center" shrinkToFit="1"/>
      <protection locked="0"/>
    </xf>
    <xf numFmtId="0" fontId="0" fillId="0" borderId="10" xfId="0" applyBorder="1" applyAlignment="1" applyProtection="1">
      <alignment horizontal="left" shrinkToFit="1"/>
      <protection locked="0"/>
    </xf>
    <xf numFmtId="0" fontId="0" fillId="0" borderId="0" xfId="0" applyBorder="1" applyAlignment="1" applyProtection="1">
      <alignment horizontal="right" shrinkToFit="1"/>
      <protection locked="0"/>
    </xf>
    <xf numFmtId="0" fontId="0" fillId="0" borderId="0" xfId="0" applyBorder="1" applyAlignment="1" applyProtection="1">
      <alignment horizontal="center" shrinkToFit="1"/>
      <protection locked="0"/>
    </xf>
    <xf numFmtId="164" fontId="0" fillId="0" borderId="0" xfId="0" applyNumberFormat="1" applyBorder="1" applyAlignment="1" applyProtection="1">
      <alignment horizontal="center" shrinkToFit="1"/>
      <protection locked="0"/>
    </xf>
    <xf numFmtId="0" fontId="0" fillId="0" borderId="10" xfId="0" applyBorder="1" applyAlignment="1" applyProtection="1">
      <alignment shrinkToFit="1"/>
      <protection locked="0"/>
    </xf>
    <xf numFmtId="0" fontId="0" fillId="0" borderId="11" xfId="0" applyBorder="1" applyAlignment="1" applyProtection="1">
      <alignment horizontal="center" shrinkToFit="1"/>
      <protection locked="0"/>
    </xf>
    <xf numFmtId="14" fontId="0" fillId="0" borderId="1" xfId="0" applyNumberFormat="1" applyBorder="1" applyAlignment="1" applyProtection="1">
      <alignment horizontal="center" shrinkToFit="1"/>
      <protection hidden="1"/>
    </xf>
    <xf numFmtId="0" fontId="0" fillId="0" borderId="3" xfId="0" applyBorder="1" applyAlignment="1" applyProtection="1">
      <alignment shrinkToFit="1"/>
      <protection locked="0"/>
    </xf>
    <xf numFmtId="0" fontId="0" fillId="0" borderId="0" xfId="0" applyBorder="1" applyAlignment="1" applyProtection="1">
      <alignment shrinkToFit="1"/>
      <protection locked="0"/>
    </xf>
    <xf numFmtId="0" fontId="0" fillId="0" borderId="10" xfId="0" applyFill="1" applyBorder="1" applyAlignment="1" applyProtection="1">
      <alignment horizontal="center" shrinkToFit="1"/>
      <protection hidden="1"/>
    </xf>
    <xf numFmtId="0" fontId="0" fillId="0" borderId="0" xfId="0" applyFill="1" applyBorder="1" applyAlignment="1" applyProtection="1">
      <alignment horizontal="center" shrinkToFit="1"/>
      <protection hidden="1"/>
    </xf>
    <xf numFmtId="0" fontId="0" fillId="0" borderId="11" xfId="0" applyFill="1" applyBorder="1" applyAlignment="1" applyProtection="1">
      <alignment horizontal="center" shrinkToFit="1"/>
      <protection hidden="1"/>
    </xf>
    <xf numFmtId="0" fontId="0" fillId="0" borderId="5" xfId="0" applyFill="1" applyBorder="1" applyAlignment="1" applyProtection="1">
      <alignment horizontal="center" shrinkToFit="1"/>
      <protection hidden="1"/>
    </xf>
    <xf numFmtId="0" fontId="0" fillId="0" borderId="6" xfId="0" applyFill="1" applyBorder="1" applyAlignment="1" applyProtection="1">
      <alignment horizontal="center" shrinkToFit="1"/>
      <protection hidden="1"/>
    </xf>
    <xf numFmtId="0" fontId="0" fillId="0" borderId="7" xfId="0" applyFill="1" applyBorder="1" applyAlignment="1" applyProtection="1">
      <alignment horizontal="center" shrinkToFit="1"/>
      <protection hidden="1"/>
    </xf>
    <xf numFmtId="0" fontId="0" fillId="0" borderId="13" xfId="0" applyFill="1" applyBorder="1" applyAlignment="1" applyProtection="1">
      <alignment horizontal="center" shrinkToFit="1"/>
      <protection hidden="1"/>
    </xf>
    <xf numFmtId="0" fontId="0" fillId="0" borderId="14" xfId="0" applyFill="1" applyBorder="1" applyAlignment="1" applyProtection="1">
      <alignment horizontal="center" shrinkToFit="1"/>
      <protection hidden="1"/>
    </xf>
    <xf numFmtId="0" fontId="0" fillId="0" borderId="15" xfId="0" applyFill="1" applyBorder="1" applyAlignment="1" applyProtection="1">
      <alignment horizontal="center" shrinkToFit="1"/>
      <protection hidden="1"/>
    </xf>
    <xf numFmtId="0" fontId="1" fillId="0" borderId="1" xfId="0" applyFont="1" applyBorder="1" applyAlignment="1" applyProtection="1">
      <alignment horizontal="center" shrinkToFit="1"/>
      <protection hidden="1"/>
    </xf>
    <xf numFmtId="0" fontId="0" fillId="7" borderId="2" xfId="0" applyFill="1" applyBorder="1" applyAlignment="1" applyProtection="1">
      <alignment horizontal="left" shrinkToFit="1"/>
      <protection hidden="1"/>
    </xf>
    <xf numFmtId="0" fontId="0" fillId="7" borderId="3" xfId="0" applyFill="1" applyBorder="1" applyAlignment="1" applyProtection="1">
      <alignment horizontal="right" shrinkToFit="1"/>
      <protection hidden="1"/>
    </xf>
    <xf numFmtId="0" fontId="0" fillId="7" borderId="3" xfId="0" applyFill="1" applyBorder="1" applyAlignment="1" applyProtection="1">
      <alignment horizontal="center" shrinkToFit="1"/>
      <protection hidden="1"/>
    </xf>
    <xf numFmtId="164" fontId="0" fillId="7" borderId="3" xfId="0" applyNumberFormat="1" applyFill="1" applyBorder="1" applyAlignment="1" applyProtection="1">
      <alignment horizontal="center" shrinkToFit="1"/>
      <protection hidden="1"/>
    </xf>
    <xf numFmtId="0" fontId="0" fillId="7" borderId="2" xfId="0" applyFill="1" applyBorder="1" applyAlignment="1" applyProtection="1">
      <alignment shrinkToFit="1"/>
      <protection hidden="1"/>
    </xf>
    <xf numFmtId="0" fontId="0" fillId="7" borderId="3" xfId="0" applyFill="1" applyBorder="1" applyAlignment="1" applyProtection="1">
      <alignment shrinkToFit="1"/>
      <protection hidden="1"/>
    </xf>
    <xf numFmtId="0" fontId="0" fillId="7" borderId="4" xfId="0" applyFill="1" applyBorder="1" applyAlignment="1" applyProtection="1">
      <alignment horizontal="center" shrinkToFit="1"/>
      <protection hidden="1"/>
    </xf>
    <xf numFmtId="0" fontId="0" fillId="7" borderId="10" xfId="0" applyFill="1" applyBorder="1" applyAlignment="1" applyProtection="1">
      <alignment horizontal="left" shrinkToFit="1"/>
      <protection hidden="1"/>
    </xf>
    <xf numFmtId="0" fontId="0" fillId="7" borderId="0" xfId="0" applyFill="1" applyBorder="1" applyAlignment="1" applyProtection="1">
      <alignment horizontal="right" shrinkToFit="1"/>
      <protection hidden="1"/>
    </xf>
    <xf numFmtId="0" fontId="0" fillId="7" borderId="0" xfId="0" applyFill="1" applyBorder="1" applyAlignment="1" applyProtection="1">
      <alignment horizontal="center" shrinkToFit="1"/>
      <protection hidden="1"/>
    </xf>
    <xf numFmtId="164" fontId="0" fillId="7" borderId="0" xfId="0" applyNumberFormat="1" applyFill="1" applyBorder="1" applyAlignment="1" applyProtection="1">
      <alignment horizontal="center" shrinkToFit="1"/>
      <protection hidden="1"/>
    </xf>
    <xf numFmtId="0" fontId="0" fillId="7" borderId="10" xfId="0" applyFill="1" applyBorder="1" applyAlignment="1" applyProtection="1">
      <alignment shrinkToFit="1"/>
      <protection hidden="1"/>
    </xf>
    <xf numFmtId="0" fontId="0" fillId="7" borderId="0" xfId="0" applyFill="1" applyBorder="1" applyAlignment="1" applyProtection="1">
      <alignment shrinkToFit="1"/>
      <protection hidden="1"/>
    </xf>
    <xf numFmtId="0" fontId="0" fillId="7" borderId="11" xfId="0" applyFill="1" applyBorder="1" applyAlignment="1" applyProtection="1">
      <alignment horizontal="center" shrinkToFit="1"/>
      <protection hidden="1"/>
    </xf>
    <xf numFmtId="0" fontId="0" fillId="7" borderId="5" xfId="0" applyFill="1" applyBorder="1" applyAlignment="1" applyProtection="1">
      <alignment horizontal="left" shrinkToFit="1"/>
      <protection hidden="1"/>
    </xf>
    <xf numFmtId="0" fontId="0" fillId="7" borderId="6" xfId="0" applyFill="1" applyBorder="1" applyAlignment="1" applyProtection="1">
      <alignment horizontal="right" shrinkToFit="1"/>
      <protection hidden="1"/>
    </xf>
    <xf numFmtId="0" fontId="0" fillId="7" borderId="6" xfId="0" applyFill="1" applyBorder="1" applyAlignment="1" applyProtection="1">
      <alignment horizontal="center" shrinkToFit="1"/>
      <protection hidden="1"/>
    </xf>
    <xf numFmtId="164" fontId="0" fillId="7" borderId="6" xfId="0" applyNumberFormat="1" applyFill="1" applyBorder="1" applyAlignment="1" applyProtection="1">
      <alignment horizontal="center" shrinkToFit="1"/>
      <protection hidden="1"/>
    </xf>
    <xf numFmtId="0" fontId="0" fillId="7" borderId="5" xfId="0" applyFill="1" applyBorder="1" applyAlignment="1" applyProtection="1">
      <alignment shrinkToFit="1"/>
      <protection hidden="1"/>
    </xf>
    <xf numFmtId="0" fontId="0" fillId="7" borderId="6" xfId="0" applyFill="1" applyBorder="1" applyAlignment="1" applyProtection="1">
      <alignment shrinkToFit="1"/>
      <protection hidden="1"/>
    </xf>
    <xf numFmtId="0" fontId="0" fillId="7" borderId="7" xfId="0" applyFill="1"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6" fillId="6" borderId="13" xfId="0" applyFont="1" applyFill="1" applyBorder="1" applyAlignment="1" applyProtection="1">
      <alignment horizontal="center" shrinkToFit="1"/>
      <protection hidden="1"/>
    </xf>
    <xf numFmtId="0" fontId="6" fillId="6" borderId="14" xfId="0" applyFont="1" applyFill="1" applyBorder="1" applyAlignment="1" applyProtection="1">
      <alignment horizontal="center" shrinkToFit="1"/>
      <protection hidden="1"/>
    </xf>
    <xf numFmtId="0" fontId="6" fillId="6" borderId="15" xfId="0" applyFont="1" applyFill="1" applyBorder="1" applyAlignment="1" applyProtection="1">
      <alignment horizontal="center" shrinkToFit="1"/>
      <protection hidden="1"/>
    </xf>
    <xf numFmtId="0" fontId="1" fillId="4" borderId="2" xfId="0" applyFont="1" applyFill="1" applyBorder="1" applyAlignment="1" applyProtection="1">
      <alignment horizontal="left" vertical="center" wrapText="1"/>
      <protection hidden="1"/>
    </xf>
    <xf numFmtId="0" fontId="1" fillId="4" borderId="3" xfId="0" applyFont="1" applyFill="1" applyBorder="1" applyAlignment="1" applyProtection="1">
      <alignment horizontal="left" vertical="center" wrapText="1"/>
      <protection hidden="1"/>
    </xf>
    <xf numFmtId="0" fontId="1" fillId="4" borderId="4" xfId="0" applyFont="1" applyFill="1" applyBorder="1" applyAlignment="1" applyProtection="1">
      <alignment horizontal="left" vertical="center" wrapText="1"/>
      <protection hidden="1"/>
    </xf>
    <xf numFmtId="0" fontId="1" fillId="4" borderId="5" xfId="0" applyFont="1" applyFill="1" applyBorder="1" applyAlignment="1" applyProtection="1">
      <alignment horizontal="left" vertical="center" wrapText="1"/>
      <protection hidden="1"/>
    </xf>
    <xf numFmtId="0" fontId="1" fillId="4" borderId="6" xfId="0" applyFont="1" applyFill="1" applyBorder="1" applyAlignment="1" applyProtection="1">
      <alignment horizontal="left" vertical="center" wrapText="1"/>
      <protection hidden="1"/>
    </xf>
    <xf numFmtId="0" fontId="1" fillId="4" borderId="7" xfId="0" applyFont="1" applyFill="1" applyBorder="1" applyAlignment="1" applyProtection="1">
      <alignment horizontal="left" vertical="center" wrapText="1"/>
      <protection hidden="1"/>
    </xf>
    <xf numFmtId="0" fontId="8" fillId="4" borderId="0" xfId="0" applyFont="1" applyFill="1" applyAlignment="1" applyProtection="1">
      <alignment horizontal="center" vertical="center" shrinkToFit="1"/>
      <protection hidden="1"/>
    </xf>
    <xf numFmtId="0" fontId="5" fillId="4" borderId="2" xfId="0" applyFont="1" applyFill="1" applyBorder="1" applyAlignment="1" applyProtection="1">
      <alignment horizontal="left" vertical="center" wrapText="1"/>
      <protection hidden="1"/>
    </xf>
    <xf numFmtId="0" fontId="5" fillId="4" borderId="3" xfId="0" applyFont="1" applyFill="1" applyBorder="1" applyAlignment="1" applyProtection="1">
      <alignment horizontal="left" vertical="center" wrapText="1"/>
      <protection hidden="1"/>
    </xf>
    <xf numFmtId="0" fontId="5" fillId="4" borderId="4" xfId="0" applyFont="1" applyFill="1" applyBorder="1" applyAlignment="1" applyProtection="1">
      <alignment horizontal="left" vertical="center" wrapText="1"/>
      <protection hidden="1"/>
    </xf>
    <xf numFmtId="0" fontId="5" fillId="4" borderId="10" xfId="0" applyFont="1" applyFill="1" applyBorder="1" applyAlignment="1" applyProtection="1">
      <alignment horizontal="left" vertical="center" wrapText="1"/>
      <protection hidden="1"/>
    </xf>
    <xf numFmtId="0" fontId="5" fillId="4" borderId="0" xfId="0" applyFont="1" applyFill="1" applyBorder="1" applyAlignment="1" applyProtection="1">
      <alignment horizontal="left" vertical="center" wrapText="1"/>
      <protection hidden="1"/>
    </xf>
    <xf numFmtId="0" fontId="5" fillId="4" borderId="11" xfId="0" applyFont="1" applyFill="1" applyBorder="1" applyAlignment="1" applyProtection="1">
      <alignment horizontal="left" vertical="center" wrapText="1"/>
      <protection hidden="1"/>
    </xf>
    <xf numFmtId="0" fontId="5" fillId="4" borderId="5" xfId="0" applyFont="1" applyFill="1" applyBorder="1" applyAlignment="1" applyProtection="1">
      <alignment horizontal="left" vertical="center" wrapText="1"/>
      <protection hidden="1"/>
    </xf>
    <xf numFmtId="0" fontId="5" fillId="4" borderId="6" xfId="0" applyFont="1" applyFill="1" applyBorder="1" applyAlignment="1" applyProtection="1">
      <alignment horizontal="left" vertical="center" wrapText="1"/>
      <protection hidden="1"/>
    </xf>
    <xf numFmtId="0" fontId="5" fillId="4" borderId="7" xfId="0" applyFont="1" applyFill="1" applyBorder="1" applyAlignment="1" applyProtection="1">
      <alignment horizontal="left" vertical="center" wrapText="1"/>
      <protection hidden="1"/>
    </xf>
    <xf numFmtId="0" fontId="9" fillId="5" borderId="2" xfId="1" applyFont="1" applyFill="1" applyBorder="1" applyAlignment="1">
      <alignment horizontal="center" vertical="center"/>
    </xf>
    <xf numFmtId="0" fontId="9" fillId="5" borderId="3" xfId="1" applyFont="1" applyFill="1" applyBorder="1" applyAlignment="1">
      <alignment horizontal="center" vertical="center"/>
    </xf>
    <xf numFmtId="0" fontId="9" fillId="5" borderId="4" xfId="1" applyFont="1" applyFill="1" applyBorder="1" applyAlignment="1">
      <alignment horizontal="center" vertical="center"/>
    </xf>
    <xf numFmtId="0" fontId="9" fillId="5" borderId="5" xfId="1" applyFont="1" applyFill="1" applyBorder="1" applyAlignment="1">
      <alignment horizontal="center" vertical="center"/>
    </xf>
    <xf numFmtId="0" fontId="9" fillId="5" borderId="6" xfId="1" applyFont="1" applyFill="1" applyBorder="1" applyAlignment="1">
      <alignment horizontal="center" vertical="center"/>
    </xf>
    <xf numFmtId="0" fontId="9" fillId="5" borderId="7" xfId="1" applyFont="1" applyFill="1" applyBorder="1" applyAlignment="1">
      <alignment horizontal="center" vertical="center"/>
    </xf>
    <xf numFmtId="0" fontId="8" fillId="0" borderId="2" xfId="0" applyFont="1" applyBorder="1" applyAlignment="1" applyProtection="1">
      <alignment horizontal="left" vertical="center" wrapText="1"/>
      <protection hidden="1"/>
    </xf>
    <xf numFmtId="0" fontId="8" fillId="0" borderId="3" xfId="0" applyFont="1" applyBorder="1" applyAlignment="1" applyProtection="1">
      <alignment horizontal="left" vertical="center" wrapText="1"/>
      <protection hidden="1"/>
    </xf>
    <xf numFmtId="0" fontId="8" fillId="0" borderId="4" xfId="0" applyFont="1" applyBorder="1" applyAlignment="1" applyProtection="1">
      <alignment horizontal="left" vertical="center" wrapText="1"/>
      <protection hidden="1"/>
    </xf>
    <xf numFmtId="0" fontId="8" fillId="0" borderId="10" xfId="0" applyFont="1" applyBorder="1" applyAlignment="1" applyProtection="1">
      <alignment horizontal="left" vertical="center" wrapText="1"/>
      <protection hidden="1"/>
    </xf>
    <xf numFmtId="0" fontId="8" fillId="0" borderId="0" xfId="0" applyFont="1" applyAlignment="1" applyProtection="1">
      <alignment horizontal="left" vertical="center" wrapText="1"/>
      <protection hidden="1"/>
    </xf>
    <xf numFmtId="0" fontId="8" fillId="0" borderId="11" xfId="0" applyFont="1" applyBorder="1" applyAlignment="1" applyProtection="1">
      <alignment horizontal="left" vertical="center" wrapText="1"/>
      <protection hidden="1"/>
    </xf>
    <xf numFmtId="0" fontId="8" fillId="0" borderId="5" xfId="0" applyFont="1" applyBorder="1" applyAlignment="1" applyProtection="1">
      <alignment horizontal="left" vertical="center" wrapText="1"/>
      <protection hidden="1"/>
    </xf>
    <xf numFmtId="0" fontId="8" fillId="0" borderId="6" xfId="0" applyFont="1" applyBorder="1" applyAlignment="1" applyProtection="1">
      <alignment horizontal="left" vertical="center" wrapText="1"/>
      <protection hidden="1"/>
    </xf>
    <xf numFmtId="0" fontId="8" fillId="0" borderId="7" xfId="0" applyFont="1" applyBorder="1" applyAlignment="1" applyProtection="1">
      <alignment horizontal="left" vertical="center" wrapText="1"/>
      <protection hidden="1"/>
    </xf>
    <xf numFmtId="0" fontId="0" fillId="0" borderId="10"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0" fillId="0" borderId="5" xfId="0" applyBorder="1" applyAlignment="1" applyProtection="1">
      <alignment horizontal="center" shrinkToFit="1"/>
      <protection locked="0"/>
    </xf>
    <xf numFmtId="0" fontId="0" fillId="0" borderId="7" xfId="0" applyBorder="1" applyAlignment="1" applyProtection="1">
      <alignment horizontal="center" shrinkToFit="1"/>
      <protection locked="0"/>
    </xf>
    <xf numFmtId="0" fontId="0" fillId="0" borderId="13" xfId="0" applyBorder="1" applyAlignment="1" applyProtection="1">
      <alignment horizontal="center" shrinkToFit="1"/>
      <protection locked="0"/>
    </xf>
    <xf numFmtId="0" fontId="0" fillId="0" borderId="15" xfId="0" applyBorder="1" applyAlignment="1" applyProtection="1">
      <alignment horizontal="center" shrinkToFit="1"/>
      <protection locked="0"/>
    </xf>
    <xf numFmtId="0" fontId="0" fillId="0" borderId="13"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0" fillId="0" borderId="15" xfId="0" applyBorder="1" applyAlignment="1" applyProtection="1">
      <alignment horizontal="left" shrinkToFit="1"/>
      <protection hidden="1"/>
    </xf>
    <xf numFmtId="0" fontId="3" fillId="3" borderId="13" xfId="0" applyFont="1" applyFill="1" applyBorder="1" applyAlignment="1" applyProtection="1">
      <alignment horizontal="center" shrinkToFit="1"/>
      <protection hidden="1"/>
    </xf>
    <xf numFmtId="0" fontId="3" fillId="3" borderId="14" xfId="0" applyFont="1" applyFill="1" applyBorder="1" applyAlignment="1" applyProtection="1">
      <alignment horizontal="center" shrinkToFit="1"/>
      <protection hidden="1"/>
    </xf>
    <xf numFmtId="0" fontId="3" fillId="3" borderId="15" xfId="0" applyFont="1" applyFill="1"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2" fillId="2" borderId="2" xfId="0" applyFont="1" applyFill="1" applyBorder="1" applyAlignment="1" applyProtection="1">
      <alignment horizontal="center" shrinkToFit="1"/>
      <protection hidden="1"/>
    </xf>
    <xf numFmtId="0" fontId="2" fillId="2" borderId="3" xfId="0" applyFont="1" applyFill="1" applyBorder="1" applyAlignment="1" applyProtection="1">
      <alignment horizontal="center" shrinkToFit="1"/>
      <protection hidden="1"/>
    </xf>
    <xf numFmtId="0" fontId="2" fillId="2" borderId="4" xfId="0" applyFont="1" applyFill="1" applyBorder="1" applyAlignment="1" applyProtection="1">
      <alignment horizontal="center" shrinkToFit="1"/>
      <protection hidden="1"/>
    </xf>
    <xf numFmtId="0" fontId="5" fillId="4" borderId="14" xfId="0" applyFont="1" applyFill="1" applyBorder="1" applyAlignment="1" applyProtection="1">
      <alignment horizontal="center" shrinkToFit="1"/>
      <protection hidden="1"/>
    </xf>
    <xf numFmtId="0" fontId="4" fillId="3" borderId="2" xfId="0" applyFont="1" applyFill="1" applyBorder="1" applyAlignment="1" applyProtection="1">
      <alignment horizontal="center" vertical="center" shrinkToFit="1"/>
      <protection hidden="1"/>
    </xf>
    <xf numFmtId="0" fontId="4" fillId="3" borderId="3" xfId="0" applyFont="1" applyFill="1" applyBorder="1" applyAlignment="1" applyProtection="1">
      <alignment horizontal="center" vertical="center" shrinkToFit="1"/>
      <protection hidden="1"/>
    </xf>
    <xf numFmtId="0" fontId="4" fillId="3" borderId="4" xfId="0" applyFont="1" applyFill="1" applyBorder="1" applyAlignment="1" applyProtection="1">
      <alignment horizontal="center" vertical="center" shrinkToFit="1"/>
      <protection hidden="1"/>
    </xf>
    <xf numFmtId="0" fontId="4" fillId="3" borderId="5" xfId="0" applyFont="1" applyFill="1" applyBorder="1" applyAlignment="1" applyProtection="1">
      <alignment horizontal="center" vertical="center" shrinkToFit="1"/>
      <protection hidden="1"/>
    </xf>
    <xf numFmtId="0" fontId="4" fillId="3" borderId="6" xfId="0" applyFont="1" applyFill="1" applyBorder="1" applyAlignment="1" applyProtection="1">
      <alignment horizontal="center" vertical="center" shrinkToFit="1"/>
      <protection hidden="1"/>
    </xf>
    <xf numFmtId="0" fontId="4" fillId="3" borderId="7" xfId="0" applyFont="1" applyFill="1" applyBorder="1" applyAlignment="1" applyProtection="1">
      <alignment horizontal="center" vertical="center" shrinkToFit="1"/>
      <protection hidden="1"/>
    </xf>
    <xf numFmtId="0" fontId="2" fillId="2" borderId="13" xfId="0" applyFont="1" applyFill="1" applyBorder="1" applyAlignment="1" applyProtection="1">
      <alignment horizontal="center" shrinkToFit="1"/>
      <protection hidden="1"/>
    </xf>
    <xf numFmtId="0" fontId="2" fillId="2" borderId="14" xfId="0" applyFont="1" applyFill="1" applyBorder="1" applyAlignment="1" applyProtection="1">
      <alignment horizontal="center" shrinkToFit="1"/>
      <protection hidden="1"/>
    </xf>
    <xf numFmtId="0" fontId="2" fillId="2" borderId="15" xfId="0" applyFont="1" applyFill="1" applyBorder="1" applyAlignment="1" applyProtection="1">
      <alignment horizontal="center" shrinkToFit="1"/>
      <protection hidden="1"/>
    </xf>
    <xf numFmtId="0" fontId="0" fillId="0" borderId="6" xfId="0" applyBorder="1" applyAlignment="1" applyProtection="1">
      <alignment horizontal="center" shrinkToFit="1"/>
      <protection locked="0"/>
    </xf>
    <xf numFmtId="0" fontId="0" fillId="0" borderId="0" xfId="0" applyBorder="1" applyAlignment="1" applyProtection="1">
      <alignment horizontal="center" shrinkToFit="1"/>
      <protection locked="0"/>
    </xf>
    <xf numFmtId="0" fontId="0" fillId="0" borderId="2" xfId="0" applyBorder="1" applyAlignment="1" applyProtection="1">
      <alignment horizontal="center" shrinkToFit="1"/>
      <protection locked="0"/>
    </xf>
    <xf numFmtId="0" fontId="0" fillId="0" borderId="3" xfId="0" applyBorder="1" applyAlignment="1" applyProtection="1">
      <alignment horizontal="center" shrinkToFit="1"/>
      <protection locked="0"/>
    </xf>
    <xf numFmtId="0" fontId="0" fillId="0" borderId="4" xfId="0" applyBorder="1" applyAlignment="1" applyProtection="1">
      <alignment horizontal="center" shrinkToFit="1"/>
      <protection locked="0"/>
    </xf>
    <xf numFmtId="0" fontId="1" fillId="0" borderId="2" xfId="0" applyFont="1" applyBorder="1" applyAlignment="1" applyProtection="1">
      <alignment horizontal="center" shrinkToFit="1"/>
      <protection hidden="1"/>
    </xf>
    <xf numFmtId="0" fontId="1" fillId="0" borderId="3" xfId="0" applyFont="1" applyBorder="1" applyAlignment="1" applyProtection="1">
      <alignment horizontal="center" shrinkToFit="1"/>
      <protection hidden="1"/>
    </xf>
    <xf numFmtId="0" fontId="1" fillId="0" borderId="4" xfId="0" applyFont="1" applyBorder="1" applyAlignment="1" applyProtection="1">
      <alignment horizontal="center" shrinkToFit="1"/>
      <protection hidden="1"/>
    </xf>
    <xf numFmtId="0" fontId="5" fillId="0" borderId="2" xfId="0" applyFont="1" applyBorder="1" applyAlignment="1" applyProtection="1">
      <alignment horizontal="left" vertical="center" wrapText="1"/>
      <protection hidden="1"/>
    </xf>
    <xf numFmtId="0" fontId="5" fillId="0" borderId="3" xfId="0" applyFont="1" applyBorder="1" applyAlignment="1" applyProtection="1">
      <alignment horizontal="left" vertical="center" wrapText="1"/>
      <protection hidden="1"/>
    </xf>
    <xf numFmtId="0" fontId="5" fillId="0" borderId="4" xfId="0" applyFont="1" applyBorder="1" applyAlignment="1" applyProtection="1">
      <alignment horizontal="left" vertical="center" wrapText="1"/>
      <protection hidden="1"/>
    </xf>
    <xf numFmtId="0" fontId="5" fillId="0" borderId="10" xfId="0" applyFont="1" applyBorder="1" applyAlignment="1" applyProtection="1">
      <alignment horizontal="left" vertical="center" wrapText="1"/>
      <protection hidden="1"/>
    </xf>
    <xf numFmtId="0" fontId="5" fillId="0" borderId="0" xfId="0" applyFont="1" applyBorder="1" applyAlignment="1" applyProtection="1">
      <alignment horizontal="left" vertical="center" wrapText="1"/>
      <protection hidden="1"/>
    </xf>
    <xf numFmtId="0" fontId="5" fillId="0" borderId="11" xfId="0" applyFont="1" applyBorder="1" applyAlignment="1" applyProtection="1">
      <alignment horizontal="left" vertical="center" wrapText="1"/>
      <protection hidden="1"/>
    </xf>
    <xf numFmtId="0" fontId="5" fillId="0" borderId="5" xfId="0" applyFont="1" applyBorder="1" applyAlignment="1" applyProtection="1">
      <alignment horizontal="left" vertical="center" wrapText="1"/>
      <protection hidden="1"/>
    </xf>
    <xf numFmtId="0" fontId="5" fillId="0" borderId="6" xfId="0" applyFont="1" applyBorder="1" applyAlignment="1" applyProtection="1">
      <alignment horizontal="left" vertical="center" wrapText="1"/>
      <protection hidden="1"/>
    </xf>
    <xf numFmtId="0" fontId="5" fillId="0" borderId="7" xfId="0" applyFont="1" applyBorder="1" applyAlignment="1" applyProtection="1">
      <alignment horizontal="left" vertical="center" wrapText="1"/>
      <protection hidden="1"/>
    </xf>
    <xf numFmtId="0" fontId="1" fillId="4" borderId="3" xfId="0" applyFont="1" applyFill="1" applyBorder="1" applyAlignment="1" applyProtection="1">
      <alignment horizontal="center" shrinkToFit="1"/>
      <protection hidden="1"/>
    </xf>
    <xf numFmtId="164" fontId="0" fillId="0" borderId="13" xfId="0" applyNumberFormat="1" applyBorder="1" applyAlignment="1" applyProtection="1">
      <alignment horizontal="center" shrinkToFit="1"/>
      <protection locked="0"/>
    </xf>
    <xf numFmtId="164" fontId="0" fillId="0" borderId="14" xfId="0" applyNumberFormat="1" applyBorder="1" applyAlignment="1" applyProtection="1">
      <alignment horizontal="center" shrinkToFit="1"/>
      <protection locked="0"/>
    </xf>
    <xf numFmtId="164" fontId="0" fillId="0" borderId="15" xfId="0" applyNumberFormat="1" applyBorder="1" applyAlignment="1" applyProtection="1">
      <alignment horizontal="center" shrinkToFit="1"/>
      <protection locked="0"/>
    </xf>
  </cellXfs>
  <cellStyles count="2">
    <cellStyle name="Hyperlink" xfId="1" builtinId="8"/>
    <cellStyle name="Normal" xfId="0" builtinId="0"/>
  </cellStyles>
  <dxfs count="5">
    <dxf>
      <font>
        <b/>
        <i val="0"/>
        <color theme="0"/>
      </font>
      <fill>
        <patternFill>
          <bgColor theme="1" tint="0.14996795556505021"/>
        </patternFill>
      </fill>
      <border>
        <top style="thin">
          <color auto="1"/>
        </top>
        <bottom style="thin">
          <color auto="1"/>
        </bottom>
        <vertical/>
        <horizontal/>
      </border>
    </dxf>
    <dxf>
      <font>
        <b/>
        <i val="0"/>
        <color theme="0"/>
      </font>
      <fill>
        <patternFill>
          <bgColor rgb="FFFF0000"/>
        </patternFill>
      </fill>
      <border>
        <top style="thin">
          <color auto="1"/>
        </top>
        <bottom style="thin">
          <color auto="1"/>
        </bottom>
        <vertical/>
        <horizontal/>
      </border>
    </dxf>
    <dxf>
      <font>
        <b/>
        <i val="0"/>
        <color theme="1"/>
      </font>
      <fill>
        <patternFill>
          <bgColor rgb="FFFFC000"/>
        </patternFill>
      </fill>
      <border>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FF6600"/>
      <color rgb="FF9A00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Report!$BC$4</c:f>
              <c:strCache>
                <c:ptCount val="1"/>
                <c:pt idx="0">
                  <c:v>Type 1</c:v>
                </c:pt>
              </c:strCache>
            </c:strRef>
          </c:tx>
          <c:spPr>
            <a:solidFill>
              <a:srgbClr val="9A0000"/>
            </a:solidFill>
            <a:ln>
              <a:noFill/>
            </a:ln>
            <a:effectLst/>
          </c:spPr>
          <c:invertIfNegative val="0"/>
          <c:cat>
            <c:strRef>
              <c:f>Report!$BB$5:$BB$17</c:f>
              <c:strCache>
                <c:ptCount val="13"/>
                <c:pt idx="0">
                  <c:v>Overdue</c:v>
                </c:pt>
                <c:pt idx="1">
                  <c:v>Jan 2024</c:v>
                </c:pt>
                <c:pt idx="2">
                  <c:v>Feb 2024</c:v>
                </c:pt>
                <c:pt idx="3">
                  <c:v>Mar 2024</c:v>
                </c:pt>
                <c:pt idx="4">
                  <c:v>Apr 2024</c:v>
                </c:pt>
                <c:pt idx="5">
                  <c:v>May 2024</c:v>
                </c:pt>
                <c:pt idx="6">
                  <c:v>Jun 2024</c:v>
                </c:pt>
                <c:pt idx="7">
                  <c:v>Jul 2024</c:v>
                </c:pt>
                <c:pt idx="8">
                  <c:v>Aug 2024</c:v>
                </c:pt>
                <c:pt idx="9">
                  <c:v>Sep 2024</c:v>
                </c:pt>
                <c:pt idx="10">
                  <c:v>Oct 2024</c:v>
                </c:pt>
                <c:pt idx="11">
                  <c:v>Nov 2024</c:v>
                </c:pt>
                <c:pt idx="12">
                  <c:v>Dec 2024</c:v>
                </c:pt>
              </c:strCache>
            </c:strRef>
          </c:cat>
          <c:val>
            <c:numRef>
              <c:f>Report!$BC$5:$BC$17</c:f>
              <c:numCache>
                <c:formatCode>General</c:formatCode>
                <c:ptCount val="13"/>
                <c:pt idx="0">
                  <c:v>0</c:v>
                </c:pt>
                <c:pt idx="1">
                  <c:v>0</c:v>
                </c:pt>
                <c:pt idx="2">
                  <c:v>1</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5F2-42DF-88EA-77C5C6CDFA8D}"/>
            </c:ext>
          </c:extLst>
        </c:ser>
        <c:ser>
          <c:idx val="1"/>
          <c:order val="1"/>
          <c:tx>
            <c:strRef>
              <c:f>Report!$BD$4</c:f>
              <c:strCache>
                <c:ptCount val="1"/>
                <c:pt idx="0">
                  <c:v>Type 2</c:v>
                </c:pt>
              </c:strCache>
            </c:strRef>
          </c:tx>
          <c:spPr>
            <a:solidFill>
              <a:srgbClr val="FF0000"/>
            </a:solidFill>
            <a:ln>
              <a:noFill/>
            </a:ln>
            <a:effectLst/>
          </c:spPr>
          <c:invertIfNegative val="0"/>
          <c:cat>
            <c:strRef>
              <c:f>Report!$BB$5:$BB$17</c:f>
              <c:strCache>
                <c:ptCount val="13"/>
                <c:pt idx="0">
                  <c:v>Overdue</c:v>
                </c:pt>
                <c:pt idx="1">
                  <c:v>Jan 2024</c:v>
                </c:pt>
                <c:pt idx="2">
                  <c:v>Feb 2024</c:v>
                </c:pt>
                <c:pt idx="3">
                  <c:v>Mar 2024</c:v>
                </c:pt>
                <c:pt idx="4">
                  <c:v>Apr 2024</c:v>
                </c:pt>
                <c:pt idx="5">
                  <c:v>May 2024</c:v>
                </c:pt>
                <c:pt idx="6">
                  <c:v>Jun 2024</c:v>
                </c:pt>
                <c:pt idx="7">
                  <c:v>Jul 2024</c:v>
                </c:pt>
                <c:pt idx="8">
                  <c:v>Aug 2024</c:v>
                </c:pt>
                <c:pt idx="9">
                  <c:v>Sep 2024</c:v>
                </c:pt>
                <c:pt idx="10">
                  <c:v>Oct 2024</c:v>
                </c:pt>
                <c:pt idx="11">
                  <c:v>Nov 2024</c:v>
                </c:pt>
                <c:pt idx="12">
                  <c:v>Dec 2024</c:v>
                </c:pt>
              </c:strCache>
            </c:strRef>
          </c:cat>
          <c:val>
            <c:numRef>
              <c:f>Report!$BD$5:$BD$17</c:f>
              <c:numCache>
                <c:formatCode>General</c:formatCode>
                <c:ptCount val="13"/>
                <c:pt idx="0">
                  <c:v>0</c:v>
                </c:pt>
                <c:pt idx="1">
                  <c:v>0</c:v>
                </c:pt>
                <c:pt idx="2">
                  <c:v>1</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55F2-42DF-88EA-77C5C6CDFA8D}"/>
            </c:ext>
          </c:extLst>
        </c:ser>
        <c:ser>
          <c:idx val="2"/>
          <c:order val="2"/>
          <c:tx>
            <c:strRef>
              <c:f>Report!$BE$4</c:f>
              <c:strCache>
                <c:ptCount val="1"/>
                <c:pt idx="0">
                  <c:v>Type 3</c:v>
                </c:pt>
              </c:strCache>
            </c:strRef>
          </c:tx>
          <c:spPr>
            <a:solidFill>
              <a:srgbClr val="FF6600"/>
            </a:solidFill>
            <a:ln>
              <a:noFill/>
            </a:ln>
            <a:effectLst/>
          </c:spPr>
          <c:invertIfNegative val="0"/>
          <c:cat>
            <c:strRef>
              <c:f>Report!$BB$5:$BB$17</c:f>
              <c:strCache>
                <c:ptCount val="13"/>
                <c:pt idx="0">
                  <c:v>Overdue</c:v>
                </c:pt>
                <c:pt idx="1">
                  <c:v>Jan 2024</c:v>
                </c:pt>
                <c:pt idx="2">
                  <c:v>Feb 2024</c:v>
                </c:pt>
                <c:pt idx="3">
                  <c:v>Mar 2024</c:v>
                </c:pt>
                <c:pt idx="4">
                  <c:v>Apr 2024</c:v>
                </c:pt>
                <c:pt idx="5">
                  <c:v>May 2024</c:v>
                </c:pt>
                <c:pt idx="6">
                  <c:v>Jun 2024</c:v>
                </c:pt>
                <c:pt idx="7">
                  <c:v>Jul 2024</c:v>
                </c:pt>
                <c:pt idx="8">
                  <c:v>Aug 2024</c:v>
                </c:pt>
                <c:pt idx="9">
                  <c:v>Sep 2024</c:v>
                </c:pt>
                <c:pt idx="10">
                  <c:v>Oct 2024</c:v>
                </c:pt>
                <c:pt idx="11">
                  <c:v>Nov 2024</c:v>
                </c:pt>
                <c:pt idx="12">
                  <c:v>Dec 2024</c:v>
                </c:pt>
              </c:strCache>
            </c:strRef>
          </c:cat>
          <c:val>
            <c:numRef>
              <c:f>Report!$BE$5:$BE$17</c:f>
              <c:numCache>
                <c:formatCode>General</c:formatCode>
                <c:ptCount val="13"/>
                <c:pt idx="0">
                  <c:v>0</c:v>
                </c:pt>
                <c:pt idx="1">
                  <c:v>0</c:v>
                </c:pt>
                <c:pt idx="2">
                  <c:v>0</c:v>
                </c:pt>
                <c:pt idx="3">
                  <c:v>1</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55F2-42DF-88EA-77C5C6CDFA8D}"/>
            </c:ext>
          </c:extLst>
        </c:ser>
        <c:ser>
          <c:idx val="3"/>
          <c:order val="3"/>
          <c:tx>
            <c:strRef>
              <c:f>Report!$BF$4</c:f>
              <c:strCache>
                <c:ptCount val="1"/>
                <c:pt idx="0">
                  <c:v>Type 4</c:v>
                </c:pt>
              </c:strCache>
            </c:strRef>
          </c:tx>
          <c:spPr>
            <a:solidFill>
              <a:srgbClr val="FFC000"/>
            </a:solidFill>
            <a:ln>
              <a:noFill/>
            </a:ln>
            <a:effectLst/>
          </c:spPr>
          <c:invertIfNegative val="0"/>
          <c:cat>
            <c:strRef>
              <c:f>Report!$BB$5:$BB$17</c:f>
              <c:strCache>
                <c:ptCount val="13"/>
                <c:pt idx="0">
                  <c:v>Overdue</c:v>
                </c:pt>
                <c:pt idx="1">
                  <c:v>Jan 2024</c:v>
                </c:pt>
                <c:pt idx="2">
                  <c:v>Feb 2024</c:v>
                </c:pt>
                <c:pt idx="3">
                  <c:v>Mar 2024</c:v>
                </c:pt>
                <c:pt idx="4">
                  <c:v>Apr 2024</c:v>
                </c:pt>
                <c:pt idx="5">
                  <c:v>May 2024</c:v>
                </c:pt>
                <c:pt idx="6">
                  <c:v>Jun 2024</c:v>
                </c:pt>
                <c:pt idx="7">
                  <c:v>Jul 2024</c:v>
                </c:pt>
                <c:pt idx="8">
                  <c:v>Aug 2024</c:v>
                </c:pt>
                <c:pt idx="9">
                  <c:v>Sep 2024</c:v>
                </c:pt>
                <c:pt idx="10">
                  <c:v>Oct 2024</c:v>
                </c:pt>
                <c:pt idx="11">
                  <c:v>Nov 2024</c:v>
                </c:pt>
                <c:pt idx="12">
                  <c:v>Dec 2024</c:v>
                </c:pt>
              </c:strCache>
            </c:strRef>
          </c:cat>
          <c:val>
            <c:numRef>
              <c:f>Report!$BF$5:$BF$17</c:f>
              <c:numCache>
                <c:formatCode>General</c:formatCode>
                <c:ptCount val="13"/>
                <c:pt idx="0">
                  <c:v>0</c:v>
                </c:pt>
                <c:pt idx="1">
                  <c:v>0</c:v>
                </c:pt>
                <c:pt idx="2">
                  <c:v>0</c:v>
                </c:pt>
                <c:pt idx="3">
                  <c:v>1</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55F2-42DF-88EA-77C5C6CDFA8D}"/>
            </c:ext>
          </c:extLst>
        </c:ser>
        <c:ser>
          <c:idx val="4"/>
          <c:order val="4"/>
          <c:tx>
            <c:strRef>
              <c:f>Report!$BG$4</c:f>
              <c:strCache>
                <c:ptCount val="1"/>
                <c:pt idx="0">
                  <c:v>Type 5</c:v>
                </c:pt>
              </c:strCache>
            </c:strRef>
          </c:tx>
          <c:spPr>
            <a:solidFill>
              <a:srgbClr val="92D050"/>
            </a:solidFill>
            <a:ln>
              <a:noFill/>
            </a:ln>
            <a:effectLst/>
          </c:spPr>
          <c:invertIfNegative val="0"/>
          <c:cat>
            <c:strRef>
              <c:f>Report!$BB$5:$BB$17</c:f>
              <c:strCache>
                <c:ptCount val="13"/>
                <c:pt idx="0">
                  <c:v>Overdue</c:v>
                </c:pt>
                <c:pt idx="1">
                  <c:v>Jan 2024</c:v>
                </c:pt>
                <c:pt idx="2">
                  <c:v>Feb 2024</c:v>
                </c:pt>
                <c:pt idx="3">
                  <c:v>Mar 2024</c:v>
                </c:pt>
                <c:pt idx="4">
                  <c:v>Apr 2024</c:v>
                </c:pt>
                <c:pt idx="5">
                  <c:v>May 2024</c:v>
                </c:pt>
                <c:pt idx="6">
                  <c:v>Jun 2024</c:v>
                </c:pt>
                <c:pt idx="7">
                  <c:v>Jul 2024</c:v>
                </c:pt>
                <c:pt idx="8">
                  <c:v>Aug 2024</c:v>
                </c:pt>
                <c:pt idx="9">
                  <c:v>Sep 2024</c:v>
                </c:pt>
                <c:pt idx="10">
                  <c:v>Oct 2024</c:v>
                </c:pt>
                <c:pt idx="11">
                  <c:v>Nov 2024</c:v>
                </c:pt>
                <c:pt idx="12">
                  <c:v>Dec 2024</c:v>
                </c:pt>
              </c:strCache>
            </c:strRef>
          </c:cat>
          <c:val>
            <c:numRef>
              <c:f>Report!$BG$5:$BG$17</c:f>
              <c:numCache>
                <c:formatCode>General</c:formatCode>
                <c:ptCount val="13"/>
                <c:pt idx="0">
                  <c:v>0</c:v>
                </c:pt>
                <c:pt idx="1">
                  <c:v>0</c:v>
                </c:pt>
                <c:pt idx="2">
                  <c:v>0</c:v>
                </c:pt>
                <c:pt idx="3">
                  <c:v>0</c:v>
                </c:pt>
                <c:pt idx="4">
                  <c:v>1</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55F2-42DF-88EA-77C5C6CDFA8D}"/>
            </c:ext>
          </c:extLst>
        </c:ser>
        <c:ser>
          <c:idx val="5"/>
          <c:order val="5"/>
          <c:tx>
            <c:strRef>
              <c:f>Report!$BH$4</c:f>
              <c:strCache>
                <c:ptCount val="1"/>
              </c:strCache>
            </c:strRef>
          </c:tx>
          <c:spPr>
            <a:solidFill>
              <a:srgbClr val="00B050"/>
            </a:solidFill>
            <a:ln>
              <a:noFill/>
            </a:ln>
            <a:effectLst/>
          </c:spPr>
          <c:invertIfNegative val="0"/>
          <c:cat>
            <c:strRef>
              <c:f>Report!$BB$5:$BB$17</c:f>
              <c:strCache>
                <c:ptCount val="13"/>
                <c:pt idx="0">
                  <c:v>Overdue</c:v>
                </c:pt>
                <c:pt idx="1">
                  <c:v>Jan 2024</c:v>
                </c:pt>
                <c:pt idx="2">
                  <c:v>Feb 2024</c:v>
                </c:pt>
                <c:pt idx="3">
                  <c:v>Mar 2024</c:v>
                </c:pt>
                <c:pt idx="4">
                  <c:v>Apr 2024</c:v>
                </c:pt>
                <c:pt idx="5">
                  <c:v>May 2024</c:v>
                </c:pt>
                <c:pt idx="6">
                  <c:v>Jun 2024</c:v>
                </c:pt>
                <c:pt idx="7">
                  <c:v>Jul 2024</c:v>
                </c:pt>
                <c:pt idx="8">
                  <c:v>Aug 2024</c:v>
                </c:pt>
                <c:pt idx="9">
                  <c:v>Sep 2024</c:v>
                </c:pt>
                <c:pt idx="10">
                  <c:v>Oct 2024</c:v>
                </c:pt>
                <c:pt idx="11">
                  <c:v>Nov 2024</c:v>
                </c:pt>
                <c:pt idx="12">
                  <c:v>Dec 2024</c:v>
                </c:pt>
              </c:strCache>
            </c:strRef>
          </c:cat>
          <c:val>
            <c:numRef>
              <c:f>Report!$BH$5:$BH$17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55F2-42DF-88EA-77C5C6CDFA8D}"/>
            </c:ext>
          </c:extLst>
        </c:ser>
        <c:ser>
          <c:idx val="6"/>
          <c:order val="6"/>
          <c:tx>
            <c:strRef>
              <c:f>Report!$BI$4</c:f>
              <c:strCache>
                <c:ptCount val="1"/>
              </c:strCache>
            </c:strRef>
          </c:tx>
          <c:spPr>
            <a:solidFill>
              <a:srgbClr val="00B0F0"/>
            </a:solidFill>
            <a:ln>
              <a:noFill/>
            </a:ln>
            <a:effectLst/>
          </c:spPr>
          <c:invertIfNegative val="0"/>
          <c:cat>
            <c:strRef>
              <c:f>Report!$BB$5:$BB$17</c:f>
              <c:strCache>
                <c:ptCount val="13"/>
                <c:pt idx="0">
                  <c:v>Overdue</c:v>
                </c:pt>
                <c:pt idx="1">
                  <c:v>Jan 2024</c:v>
                </c:pt>
                <c:pt idx="2">
                  <c:v>Feb 2024</c:v>
                </c:pt>
                <c:pt idx="3">
                  <c:v>Mar 2024</c:v>
                </c:pt>
                <c:pt idx="4">
                  <c:v>Apr 2024</c:v>
                </c:pt>
                <c:pt idx="5">
                  <c:v>May 2024</c:v>
                </c:pt>
                <c:pt idx="6">
                  <c:v>Jun 2024</c:v>
                </c:pt>
                <c:pt idx="7">
                  <c:v>Jul 2024</c:v>
                </c:pt>
                <c:pt idx="8">
                  <c:v>Aug 2024</c:v>
                </c:pt>
                <c:pt idx="9">
                  <c:v>Sep 2024</c:v>
                </c:pt>
                <c:pt idx="10">
                  <c:v>Oct 2024</c:v>
                </c:pt>
                <c:pt idx="11">
                  <c:v>Nov 2024</c:v>
                </c:pt>
                <c:pt idx="12">
                  <c:v>Dec 2024</c:v>
                </c:pt>
              </c:strCache>
            </c:strRef>
          </c:cat>
          <c:val>
            <c:numRef>
              <c:f>Report!$BI$5:$BI$17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55F2-42DF-88EA-77C5C6CDFA8D}"/>
            </c:ext>
          </c:extLst>
        </c:ser>
        <c:ser>
          <c:idx val="7"/>
          <c:order val="7"/>
          <c:tx>
            <c:strRef>
              <c:f>Report!$BJ$4</c:f>
              <c:strCache>
                <c:ptCount val="1"/>
              </c:strCache>
            </c:strRef>
          </c:tx>
          <c:spPr>
            <a:solidFill>
              <a:srgbClr val="0070C0"/>
            </a:solidFill>
            <a:ln>
              <a:noFill/>
            </a:ln>
            <a:effectLst/>
          </c:spPr>
          <c:invertIfNegative val="0"/>
          <c:cat>
            <c:strRef>
              <c:f>Report!$BB$5:$BB$17</c:f>
              <c:strCache>
                <c:ptCount val="13"/>
                <c:pt idx="0">
                  <c:v>Overdue</c:v>
                </c:pt>
                <c:pt idx="1">
                  <c:v>Jan 2024</c:v>
                </c:pt>
                <c:pt idx="2">
                  <c:v>Feb 2024</c:v>
                </c:pt>
                <c:pt idx="3">
                  <c:v>Mar 2024</c:v>
                </c:pt>
                <c:pt idx="4">
                  <c:v>Apr 2024</c:v>
                </c:pt>
                <c:pt idx="5">
                  <c:v>May 2024</c:v>
                </c:pt>
                <c:pt idx="6">
                  <c:v>Jun 2024</c:v>
                </c:pt>
                <c:pt idx="7">
                  <c:v>Jul 2024</c:v>
                </c:pt>
                <c:pt idx="8">
                  <c:v>Aug 2024</c:v>
                </c:pt>
                <c:pt idx="9">
                  <c:v>Sep 2024</c:v>
                </c:pt>
                <c:pt idx="10">
                  <c:v>Oct 2024</c:v>
                </c:pt>
                <c:pt idx="11">
                  <c:v>Nov 2024</c:v>
                </c:pt>
                <c:pt idx="12">
                  <c:v>Dec 2024</c:v>
                </c:pt>
              </c:strCache>
            </c:strRef>
          </c:cat>
          <c:val>
            <c:numRef>
              <c:f>Report!$BJ$5:$BJ$17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55F2-42DF-88EA-77C5C6CDFA8D}"/>
            </c:ext>
          </c:extLst>
        </c:ser>
        <c:ser>
          <c:idx val="8"/>
          <c:order val="8"/>
          <c:tx>
            <c:strRef>
              <c:f>Report!$BK$4</c:f>
              <c:strCache>
                <c:ptCount val="1"/>
              </c:strCache>
            </c:strRef>
          </c:tx>
          <c:spPr>
            <a:solidFill>
              <a:srgbClr val="002060"/>
            </a:solidFill>
            <a:ln>
              <a:noFill/>
            </a:ln>
            <a:effectLst/>
          </c:spPr>
          <c:invertIfNegative val="0"/>
          <c:cat>
            <c:strRef>
              <c:f>Report!$BB$5:$BB$17</c:f>
              <c:strCache>
                <c:ptCount val="13"/>
                <c:pt idx="0">
                  <c:v>Overdue</c:v>
                </c:pt>
                <c:pt idx="1">
                  <c:v>Jan 2024</c:v>
                </c:pt>
                <c:pt idx="2">
                  <c:v>Feb 2024</c:v>
                </c:pt>
                <c:pt idx="3">
                  <c:v>Mar 2024</c:v>
                </c:pt>
                <c:pt idx="4">
                  <c:v>Apr 2024</c:v>
                </c:pt>
                <c:pt idx="5">
                  <c:v>May 2024</c:v>
                </c:pt>
                <c:pt idx="6">
                  <c:v>Jun 2024</c:v>
                </c:pt>
                <c:pt idx="7">
                  <c:v>Jul 2024</c:v>
                </c:pt>
                <c:pt idx="8">
                  <c:v>Aug 2024</c:v>
                </c:pt>
                <c:pt idx="9">
                  <c:v>Sep 2024</c:v>
                </c:pt>
                <c:pt idx="10">
                  <c:v>Oct 2024</c:v>
                </c:pt>
                <c:pt idx="11">
                  <c:v>Nov 2024</c:v>
                </c:pt>
                <c:pt idx="12">
                  <c:v>Dec 2024</c:v>
                </c:pt>
              </c:strCache>
            </c:strRef>
          </c:cat>
          <c:val>
            <c:numRef>
              <c:f>Report!$BK$5:$BK$17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8-55F2-42DF-88EA-77C5C6CDFA8D}"/>
            </c:ext>
          </c:extLst>
        </c:ser>
        <c:ser>
          <c:idx val="9"/>
          <c:order val="9"/>
          <c:tx>
            <c:strRef>
              <c:f>Report!$BL$4</c:f>
              <c:strCache>
                <c:ptCount val="1"/>
              </c:strCache>
            </c:strRef>
          </c:tx>
          <c:spPr>
            <a:solidFill>
              <a:srgbClr val="7030A0"/>
            </a:solidFill>
            <a:ln>
              <a:noFill/>
            </a:ln>
            <a:effectLst/>
          </c:spPr>
          <c:invertIfNegative val="0"/>
          <c:cat>
            <c:strRef>
              <c:f>Report!$BB$5:$BB$17</c:f>
              <c:strCache>
                <c:ptCount val="13"/>
                <c:pt idx="0">
                  <c:v>Overdue</c:v>
                </c:pt>
                <c:pt idx="1">
                  <c:v>Jan 2024</c:v>
                </c:pt>
                <c:pt idx="2">
                  <c:v>Feb 2024</c:v>
                </c:pt>
                <c:pt idx="3">
                  <c:v>Mar 2024</c:v>
                </c:pt>
                <c:pt idx="4">
                  <c:v>Apr 2024</c:v>
                </c:pt>
                <c:pt idx="5">
                  <c:v>May 2024</c:v>
                </c:pt>
                <c:pt idx="6">
                  <c:v>Jun 2024</c:v>
                </c:pt>
                <c:pt idx="7">
                  <c:v>Jul 2024</c:v>
                </c:pt>
                <c:pt idx="8">
                  <c:v>Aug 2024</c:v>
                </c:pt>
                <c:pt idx="9">
                  <c:v>Sep 2024</c:v>
                </c:pt>
                <c:pt idx="10">
                  <c:v>Oct 2024</c:v>
                </c:pt>
                <c:pt idx="11">
                  <c:v>Nov 2024</c:v>
                </c:pt>
                <c:pt idx="12">
                  <c:v>Dec 2024</c:v>
                </c:pt>
              </c:strCache>
            </c:strRef>
          </c:cat>
          <c:val>
            <c:numRef>
              <c:f>Report!$BL$5:$BL$17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9-55F2-42DF-88EA-77C5C6CDFA8D}"/>
            </c:ext>
          </c:extLst>
        </c:ser>
        <c:ser>
          <c:idx val="10"/>
          <c:order val="10"/>
          <c:tx>
            <c:strRef>
              <c:f>Report!$BM$4</c:f>
              <c:strCache>
                <c:ptCount val="1"/>
              </c:strCache>
            </c:strRef>
          </c:tx>
          <c:spPr>
            <a:solidFill>
              <a:schemeClr val="accent2">
                <a:lumMod val="50000"/>
              </a:schemeClr>
            </a:solidFill>
            <a:ln>
              <a:noFill/>
            </a:ln>
            <a:effectLst/>
          </c:spPr>
          <c:invertIfNegative val="0"/>
          <c:cat>
            <c:strRef>
              <c:f>Report!$BB$5:$BB$17</c:f>
              <c:strCache>
                <c:ptCount val="13"/>
                <c:pt idx="0">
                  <c:v>Overdue</c:v>
                </c:pt>
                <c:pt idx="1">
                  <c:v>Jan 2024</c:v>
                </c:pt>
                <c:pt idx="2">
                  <c:v>Feb 2024</c:v>
                </c:pt>
                <c:pt idx="3">
                  <c:v>Mar 2024</c:v>
                </c:pt>
                <c:pt idx="4">
                  <c:v>Apr 2024</c:v>
                </c:pt>
                <c:pt idx="5">
                  <c:v>May 2024</c:v>
                </c:pt>
                <c:pt idx="6">
                  <c:v>Jun 2024</c:v>
                </c:pt>
                <c:pt idx="7">
                  <c:v>Jul 2024</c:v>
                </c:pt>
                <c:pt idx="8">
                  <c:v>Aug 2024</c:v>
                </c:pt>
                <c:pt idx="9">
                  <c:v>Sep 2024</c:v>
                </c:pt>
                <c:pt idx="10">
                  <c:v>Oct 2024</c:v>
                </c:pt>
                <c:pt idx="11">
                  <c:v>Nov 2024</c:v>
                </c:pt>
                <c:pt idx="12">
                  <c:v>Dec 2024</c:v>
                </c:pt>
              </c:strCache>
            </c:strRef>
          </c:cat>
          <c:val>
            <c:numRef>
              <c:f>Report!$BM$5:$BM$17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A-55F2-42DF-88EA-77C5C6CDFA8D}"/>
            </c:ext>
          </c:extLst>
        </c:ser>
        <c:ser>
          <c:idx val="11"/>
          <c:order val="11"/>
          <c:tx>
            <c:strRef>
              <c:f>Report!$BN$4</c:f>
              <c:strCache>
                <c:ptCount val="1"/>
              </c:strCache>
            </c:strRef>
          </c:tx>
          <c:spPr>
            <a:solidFill>
              <a:schemeClr val="accent4">
                <a:lumMod val="75000"/>
              </a:schemeClr>
            </a:solidFill>
            <a:ln>
              <a:noFill/>
            </a:ln>
            <a:effectLst/>
          </c:spPr>
          <c:invertIfNegative val="0"/>
          <c:cat>
            <c:strRef>
              <c:f>Report!$BB$5:$BB$17</c:f>
              <c:strCache>
                <c:ptCount val="13"/>
                <c:pt idx="0">
                  <c:v>Overdue</c:v>
                </c:pt>
                <c:pt idx="1">
                  <c:v>Jan 2024</c:v>
                </c:pt>
                <c:pt idx="2">
                  <c:v>Feb 2024</c:v>
                </c:pt>
                <c:pt idx="3">
                  <c:v>Mar 2024</c:v>
                </c:pt>
                <c:pt idx="4">
                  <c:v>Apr 2024</c:v>
                </c:pt>
                <c:pt idx="5">
                  <c:v>May 2024</c:v>
                </c:pt>
                <c:pt idx="6">
                  <c:v>Jun 2024</c:v>
                </c:pt>
                <c:pt idx="7">
                  <c:v>Jul 2024</c:v>
                </c:pt>
                <c:pt idx="8">
                  <c:v>Aug 2024</c:v>
                </c:pt>
                <c:pt idx="9">
                  <c:v>Sep 2024</c:v>
                </c:pt>
                <c:pt idx="10">
                  <c:v>Oct 2024</c:v>
                </c:pt>
                <c:pt idx="11">
                  <c:v>Nov 2024</c:v>
                </c:pt>
                <c:pt idx="12">
                  <c:v>Dec 2024</c:v>
                </c:pt>
              </c:strCache>
            </c:strRef>
          </c:cat>
          <c:val>
            <c:numRef>
              <c:f>Report!$BN$5:$BN$17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B-55F2-42DF-88EA-77C5C6CDFA8D}"/>
            </c:ext>
          </c:extLst>
        </c:ser>
        <c:ser>
          <c:idx val="12"/>
          <c:order val="12"/>
          <c:tx>
            <c:strRef>
              <c:f>Report!$BO$4</c:f>
              <c:strCache>
                <c:ptCount val="1"/>
              </c:strCache>
            </c:strRef>
          </c:tx>
          <c:spPr>
            <a:solidFill>
              <a:schemeClr val="bg1">
                <a:lumMod val="75000"/>
              </a:schemeClr>
            </a:solidFill>
            <a:ln>
              <a:noFill/>
            </a:ln>
            <a:effectLst/>
          </c:spPr>
          <c:invertIfNegative val="0"/>
          <c:cat>
            <c:strRef>
              <c:f>Report!$BB$5:$BB$17</c:f>
              <c:strCache>
                <c:ptCount val="13"/>
                <c:pt idx="0">
                  <c:v>Overdue</c:v>
                </c:pt>
                <c:pt idx="1">
                  <c:v>Jan 2024</c:v>
                </c:pt>
                <c:pt idx="2">
                  <c:v>Feb 2024</c:v>
                </c:pt>
                <c:pt idx="3">
                  <c:v>Mar 2024</c:v>
                </c:pt>
                <c:pt idx="4">
                  <c:v>Apr 2024</c:v>
                </c:pt>
                <c:pt idx="5">
                  <c:v>May 2024</c:v>
                </c:pt>
                <c:pt idx="6">
                  <c:v>Jun 2024</c:v>
                </c:pt>
                <c:pt idx="7">
                  <c:v>Jul 2024</c:v>
                </c:pt>
                <c:pt idx="8">
                  <c:v>Aug 2024</c:v>
                </c:pt>
                <c:pt idx="9">
                  <c:v>Sep 2024</c:v>
                </c:pt>
                <c:pt idx="10">
                  <c:v>Oct 2024</c:v>
                </c:pt>
                <c:pt idx="11">
                  <c:v>Nov 2024</c:v>
                </c:pt>
                <c:pt idx="12">
                  <c:v>Dec 2024</c:v>
                </c:pt>
              </c:strCache>
            </c:strRef>
          </c:cat>
          <c:val>
            <c:numRef>
              <c:f>Report!$BO$5:$BO$17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C-55F2-42DF-88EA-77C5C6CDFA8D}"/>
            </c:ext>
          </c:extLst>
        </c:ser>
        <c:ser>
          <c:idx val="13"/>
          <c:order val="13"/>
          <c:tx>
            <c:strRef>
              <c:f>Report!$BP$4</c:f>
              <c:strCache>
                <c:ptCount val="1"/>
              </c:strCache>
            </c:strRef>
          </c:tx>
          <c:spPr>
            <a:solidFill>
              <a:schemeClr val="bg1">
                <a:lumMod val="50000"/>
              </a:schemeClr>
            </a:solidFill>
            <a:ln>
              <a:noFill/>
            </a:ln>
            <a:effectLst/>
          </c:spPr>
          <c:invertIfNegative val="0"/>
          <c:cat>
            <c:strRef>
              <c:f>Report!$BB$5:$BB$17</c:f>
              <c:strCache>
                <c:ptCount val="13"/>
                <c:pt idx="0">
                  <c:v>Overdue</c:v>
                </c:pt>
                <c:pt idx="1">
                  <c:v>Jan 2024</c:v>
                </c:pt>
                <c:pt idx="2">
                  <c:v>Feb 2024</c:v>
                </c:pt>
                <c:pt idx="3">
                  <c:v>Mar 2024</c:v>
                </c:pt>
                <c:pt idx="4">
                  <c:v>Apr 2024</c:v>
                </c:pt>
                <c:pt idx="5">
                  <c:v>May 2024</c:v>
                </c:pt>
                <c:pt idx="6">
                  <c:v>Jun 2024</c:v>
                </c:pt>
                <c:pt idx="7">
                  <c:v>Jul 2024</c:v>
                </c:pt>
                <c:pt idx="8">
                  <c:v>Aug 2024</c:v>
                </c:pt>
                <c:pt idx="9">
                  <c:v>Sep 2024</c:v>
                </c:pt>
                <c:pt idx="10">
                  <c:v>Oct 2024</c:v>
                </c:pt>
                <c:pt idx="11">
                  <c:v>Nov 2024</c:v>
                </c:pt>
                <c:pt idx="12">
                  <c:v>Dec 2024</c:v>
                </c:pt>
              </c:strCache>
            </c:strRef>
          </c:cat>
          <c:val>
            <c:numRef>
              <c:f>Report!$BP$5:$BP$17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D-55F2-42DF-88EA-77C5C6CDFA8D}"/>
            </c:ext>
          </c:extLst>
        </c:ser>
        <c:ser>
          <c:idx val="14"/>
          <c:order val="14"/>
          <c:tx>
            <c:strRef>
              <c:f>Report!$BQ$4</c:f>
              <c:strCache>
                <c:ptCount val="1"/>
              </c:strCache>
            </c:strRef>
          </c:tx>
          <c:spPr>
            <a:solidFill>
              <a:schemeClr val="tx1">
                <a:lumMod val="75000"/>
                <a:lumOff val="25000"/>
              </a:schemeClr>
            </a:solidFill>
            <a:ln>
              <a:noFill/>
            </a:ln>
            <a:effectLst/>
          </c:spPr>
          <c:invertIfNegative val="0"/>
          <c:cat>
            <c:strRef>
              <c:f>Report!$BB$5:$BB$17</c:f>
              <c:strCache>
                <c:ptCount val="13"/>
                <c:pt idx="0">
                  <c:v>Overdue</c:v>
                </c:pt>
                <c:pt idx="1">
                  <c:v>Jan 2024</c:v>
                </c:pt>
                <c:pt idx="2">
                  <c:v>Feb 2024</c:v>
                </c:pt>
                <c:pt idx="3">
                  <c:v>Mar 2024</c:v>
                </c:pt>
                <c:pt idx="4">
                  <c:v>Apr 2024</c:v>
                </c:pt>
                <c:pt idx="5">
                  <c:v>May 2024</c:v>
                </c:pt>
                <c:pt idx="6">
                  <c:v>Jun 2024</c:v>
                </c:pt>
                <c:pt idx="7">
                  <c:v>Jul 2024</c:v>
                </c:pt>
                <c:pt idx="8">
                  <c:v>Aug 2024</c:v>
                </c:pt>
                <c:pt idx="9">
                  <c:v>Sep 2024</c:v>
                </c:pt>
                <c:pt idx="10">
                  <c:v>Oct 2024</c:v>
                </c:pt>
                <c:pt idx="11">
                  <c:v>Nov 2024</c:v>
                </c:pt>
                <c:pt idx="12">
                  <c:v>Dec 2024</c:v>
                </c:pt>
              </c:strCache>
            </c:strRef>
          </c:cat>
          <c:val>
            <c:numRef>
              <c:f>Report!$BQ$5:$BQ$17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E-55F2-42DF-88EA-77C5C6CDFA8D}"/>
            </c:ext>
          </c:extLst>
        </c:ser>
        <c:ser>
          <c:idx val="15"/>
          <c:order val="15"/>
          <c:tx>
            <c:strRef>
              <c:f>Report!$BR$4</c:f>
              <c:strCache>
                <c:ptCount val="1"/>
                <c:pt idx="0">
                  <c:v>Uncategorised</c:v>
                </c:pt>
              </c:strCache>
            </c:strRef>
          </c:tx>
          <c:spPr>
            <a:solidFill>
              <a:schemeClr val="tx1"/>
            </a:solidFill>
            <a:ln>
              <a:noFill/>
            </a:ln>
            <a:effectLst/>
          </c:spPr>
          <c:invertIfNegative val="0"/>
          <c:cat>
            <c:strRef>
              <c:f>Report!$BB$5:$BB$17</c:f>
              <c:strCache>
                <c:ptCount val="13"/>
                <c:pt idx="0">
                  <c:v>Overdue</c:v>
                </c:pt>
                <c:pt idx="1">
                  <c:v>Jan 2024</c:v>
                </c:pt>
                <c:pt idx="2">
                  <c:v>Feb 2024</c:v>
                </c:pt>
                <c:pt idx="3">
                  <c:v>Mar 2024</c:v>
                </c:pt>
                <c:pt idx="4">
                  <c:v>Apr 2024</c:v>
                </c:pt>
                <c:pt idx="5">
                  <c:v>May 2024</c:v>
                </c:pt>
                <c:pt idx="6">
                  <c:v>Jun 2024</c:v>
                </c:pt>
                <c:pt idx="7">
                  <c:v>Jul 2024</c:v>
                </c:pt>
                <c:pt idx="8">
                  <c:v>Aug 2024</c:v>
                </c:pt>
                <c:pt idx="9">
                  <c:v>Sep 2024</c:v>
                </c:pt>
                <c:pt idx="10">
                  <c:v>Oct 2024</c:v>
                </c:pt>
                <c:pt idx="11">
                  <c:v>Nov 2024</c:v>
                </c:pt>
                <c:pt idx="12">
                  <c:v>Dec 2024</c:v>
                </c:pt>
              </c:strCache>
            </c:strRef>
          </c:cat>
          <c:val>
            <c:numRef>
              <c:f>Report!$BR$5:$BR$17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F-55F2-42DF-88EA-77C5C6CDFA8D}"/>
            </c:ext>
          </c:extLst>
        </c:ser>
        <c:dLbls>
          <c:showLegendKey val="0"/>
          <c:showVal val="0"/>
          <c:showCatName val="0"/>
          <c:showSerName val="0"/>
          <c:showPercent val="0"/>
          <c:showBubbleSize val="0"/>
        </c:dLbls>
        <c:gapWidth val="150"/>
        <c:overlap val="100"/>
        <c:axId val="388916400"/>
        <c:axId val="388917056"/>
      </c:barChart>
      <c:catAx>
        <c:axId val="388916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8917056"/>
        <c:crosses val="autoZero"/>
        <c:auto val="1"/>
        <c:lblAlgn val="ctr"/>
        <c:lblOffset val="100"/>
        <c:noMultiLvlLbl val="0"/>
      </c:catAx>
      <c:valAx>
        <c:axId val="38891705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8916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Report!$BC$20</c:f>
              <c:strCache>
                <c:ptCount val="1"/>
                <c:pt idx="0">
                  <c:v>Type 1</c:v>
                </c:pt>
              </c:strCache>
            </c:strRef>
          </c:tx>
          <c:spPr>
            <a:solidFill>
              <a:srgbClr val="9A0000"/>
            </a:solidFill>
            <a:ln>
              <a:noFill/>
            </a:ln>
            <a:effectLst/>
          </c:spPr>
          <c:invertIfNegative val="0"/>
          <c:cat>
            <c:strRef>
              <c:f>Report!$BB$21:$BB$33</c:f>
              <c:strCache>
                <c:ptCount val="13"/>
                <c:pt idx="0">
                  <c:v>Overdue</c:v>
                </c:pt>
                <c:pt idx="1">
                  <c:v>Jan 2024</c:v>
                </c:pt>
                <c:pt idx="2">
                  <c:v>Feb 2024</c:v>
                </c:pt>
                <c:pt idx="3">
                  <c:v>Mar 2024</c:v>
                </c:pt>
                <c:pt idx="4">
                  <c:v>Apr 2024</c:v>
                </c:pt>
                <c:pt idx="5">
                  <c:v>May 2024</c:v>
                </c:pt>
                <c:pt idx="6">
                  <c:v>Jun 2024</c:v>
                </c:pt>
                <c:pt idx="7">
                  <c:v>Jul 2024</c:v>
                </c:pt>
                <c:pt idx="8">
                  <c:v>Aug 2024</c:v>
                </c:pt>
                <c:pt idx="9">
                  <c:v>Sep 2024</c:v>
                </c:pt>
                <c:pt idx="10">
                  <c:v>Oct 2024</c:v>
                </c:pt>
                <c:pt idx="11">
                  <c:v>Nov 2024</c:v>
                </c:pt>
                <c:pt idx="12">
                  <c:v>Dec 2024</c:v>
                </c:pt>
              </c:strCache>
            </c:strRef>
          </c:cat>
          <c:val>
            <c:numRef>
              <c:f>Report!$BC$21:$BC$33</c:f>
              <c:numCache>
                <c:formatCode>General</c:formatCode>
                <c:ptCount val="13"/>
                <c:pt idx="0">
                  <c:v>0</c:v>
                </c:pt>
                <c:pt idx="1">
                  <c:v>0</c:v>
                </c:pt>
                <c:pt idx="2">
                  <c:v>10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7E6-4001-87E2-CAC142B008E5}"/>
            </c:ext>
          </c:extLst>
        </c:ser>
        <c:ser>
          <c:idx val="1"/>
          <c:order val="1"/>
          <c:tx>
            <c:strRef>
              <c:f>Report!$BD$20</c:f>
              <c:strCache>
                <c:ptCount val="1"/>
                <c:pt idx="0">
                  <c:v>Type 2</c:v>
                </c:pt>
              </c:strCache>
            </c:strRef>
          </c:tx>
          <c:spPr>
            <a:solidFill>
              <a:srgbClr val="FF0000"/>
            </a:solidFill>
            <a:ln>
              <a:noFill/>
            </a:ln>
            <a:effectLst/>
          </c:spPr>
          <c:invertIfNegative val="0"/>
          <c:cat>
            <c:strRef>
              <c:f>Report!$BB$21:$BB$33</c:f>
              <c:strCache>
                <c:ptCount val="13"/>
                <c:pt idx="0">
                  <c:v>Overdue</c:v>
                </c:pt>
                <c:pt idx="1">
                  <c:v>Jan 2024</c:v>
                </c:pt>
                <c:pt idx="2">
                  <c:v>Feb 2024</c:v>
                </c:pt>
                <c:pt idx="3">
                  <c:v>Mar 2024</c:v>
                </c:pt>
                <c:pt idx="4">
                  <c:v>Apr 2024</c:v>
                </c:pt>
                <c:pt idx="5">
                  <c:v>May 2024</c:v>
                </c:pt>
                <c:pt idx="6">
                  <c:v>Jun 2024</c:v>
                </c:pt>
                <c:pt idx="7">
                  <c:v>Jul 2024</c:v>
                </c:pt>
                <c:pt idx="8">
                  <c:v>Aug 2024</c:v>
                </c:pt>
                <c:pt idx="9">
                  <c:v>Sep 2024</c:v>
                </c:pt>
                <c:pt idx="10">
                  <c:v>Oct 2024</c:v>
                </c:pt>
                <c:pt idx="11">
                  <c:v>Nov 2024</c:v>
                </c:pt>
                <c:pt idx="12">
                  <c:v>Dec 2024</c:v>
                </c:pt>
              </c:strCache>
            </c:strRef>
          </c:cat>
          <c:val>
            <c:numRef>
              <c:f>Report!$BD$21:$BD$33</c:f>
              <c:numCache>
                <c:formatCode>General</c:formatCode>
                <c:ptCount val="13"/>
                <c:pt idx="0">
                  <c:v>0</c:v>
                </c:pt>
                <c:pt idx="1">
                  <c:v>0</c:v>
                </c:pt>
                <c:pt idx="2">
                  <c:v>30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7E6-4001-87E2-CAC142B008E5}"/>
            </c:ext>
          </c:extLst>
        </c:ser>
        <c:ser>
          <c:idx val="2"/>
          <c:order val="2"/>
          <c:tx>
            <c:strRef>
              <c:f>Report!$BE$20</c:f>
              <c:strCache>
                <c:ptCount val="1"/>
                <c:pt idx="0">
                  <c:v>Type 3</c:v>
                </c:pt>
              </c:strCache>
            </c:strRef>
          </c:tx>
          <c:spPr>
            <a:solidFill>
              <a:srgbClr val="FF6600"/>
            </a:solidFill>
            <a:ln>
              <a:noFill/>
            </a:ln>
            <a:effectLst/>
          </c:spPr>
          <c:invertIfNegative val="0"/>
          <c:cat>
            <c:strRef>
              <c:f>Report!$BB$21:$BB$33</c:f>
              <c:strCache>
                <c:ptCount val="13"/>
                <c:pt idx="0">
                  <c:v>Overdue</c:v>
                </c:pt>
                <c:pt idx="1">
                  <c:v>Jan 2024</c:v>
                </c:pt>
                <c:pt idx="2">
                  <c:v>Feb 2024</c:v>
                </c:pt>
                <c:pt idx="3">
                  <c:v>Mar 2024</c:v>
                </c:pt>
                <c:pt idx="4">
                  <c:v>Apr 2024</c:v>
                </c:pt>
                <c:pt idx="5">
                  <c:v>May 2024</c:v>
                </c:pt>
                <c:pt idx="6">
                  <c:v>Jun 2024</c:v>
                </c:pt>
                <c:pt idx="7">
                  <c:v>Jul 2024</c:v>
                </c:pt>
                <c:pt idx="8">
                  <c:v>Aug 2024</c:v>
                </c:pt>
                <c:pt idx="9">
                  <c:v>Sep 2024</c:v>
                </c:pt>
                <c:pt idx="10">
                  <c:v>Oct 2024</c:v>
                </c:pt>
                <c:pt idx="11">
                  <c:v>Nov 2024</c:v>
                </c:pt>
                <c:pt idx="12">
                  <c:v>Dec 2024</c:v>
                </c:pt>
              </c:strCache>
            </c:strRef>
          </c:cat>
          <c:val>
            <c:numRef>
              <c:f>Report!$BE$21:$BE$33</c:f>
              <c:numCache>
                <c:formatCode>General</c:formatCode>
                <c:ptCount val="13"/>
                <c:pt idx="0">
                  <c:v>0</c:v>
                </c:pt>
                <c:pt idx="1">
                  <c:v>0</c:v>
                </c:pt>
                <c:pt idx="2">
                  <c:v>0</c:v>
                </c:pt>
                <c:pt idx="3">
                  <c:v>20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17E6-4001-87E2-CAC142B008E5}"/>
            </c:ext>
          </c:extLst>
        </c:ser>
        <c:ser>
          <c:idx val="3"/>
          <c:order val="3"/>
          <c:tx>
            <c:strRef>
              <c:f>Report!$BF$20</c:f>
              <c:strCache>
                <c:ptCount val="1"/>
                <c:pt idx="0">
                  <c:v>Type 4</c:v>
                </c:pt>
              </c:strCache>
            </c:strRef>
          </c:tx>
          <c:spPr>
            <a:solidFill>
              <a:srgbClr val="FFC000"/>
            </a:solidFill>
            <a:ln>
              <a:noFill/>
            </a:ln>
            <a:effectLst/>
          </c:spPr>
          <c:invertIfNegative val="0"/>
          <c:cat>
            <c:strRef>
              <c:f>Report!$BB$21:$BB$33</c:f>
              <c:strCache>
                <c:ptCount val="13"/>
                <c:pt idx="0">
                  <c:v>Overdue</c:v>
                </c:pt>
                <c:pt idx="1">
                  <c:v>Jan 2024</c:v>
                </c:pt>
                <c:pt idx="2">
                  <c:v>Feb 2024</c:v>
                </c:pt>
                <c:pt idx="3">
                  <c:v>Mar 2024</c:v>
                </c:pt>
                <c:pt idx="4">
                  <c:v>Apr 2024</c:v>
                </c:pt>
                <c:pt idx="5">
                  <c:v>May 2024</c:v>
                </c:pt>
                <c:pt idx="6">
                  <c:v>Jun 2024</c:v>
                </c:pt>
                <c:pt idx="7">
                  <c:v>Jul 2024</c:v>
                </c:pt>
                <c:pt idx="8">
                  <c:v>Aug 2024</c:v>
                </c:pt>
                <c:pt idx="9">
                  <c:v>Sep 2024</c:v>
                </c:pt>
                <c:pt idx="10">
                  <c:v>Oct 2024</c:v>
                </c:pt>
                <c:pt idx="11">
                  <c:v>Nov 2024</c:v>
                </c:pt>
                <c:pt idx="12">
                  <c:v>Dec 2024</c:v>
                </c:pt>
              </c:strCache>
            </c:strRef>
          </c:cat>
          <c:val>
            <c:numRef>
              <c:f>Report!$BF$21:$BF$33</c:f>
              <c:numCache>
                <c:formatCode>General</c:formatCode>
                <c:ptCount val="13"/>
                <c:pt idx="0">
                  <c:v>0</c:v>
                </c:pt>
                <c:pt idx="1">
                  <c:v>0</c:v>
                </c:pt>
                <c:pt idx="2">
                  <c:v>0</c:v>
                </c:pt>
                <c:pt idx="3">
                  <c:v>10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17E6-4001-87E2-CAC142B008E5}"/>
            </c:ext>
          </c:extLst>
        </c:ser>
        <c:ser>
          <c:idx val="4"/>
          <c:order val="4"/>
          <c:tx>
            <c:strRef>
              <c:f>Report!$BG$20</c:f>
              <c:strCache>
                <c:ptCount val="1"/>
                <c:pt idx="0">
                  <c:v>Type 5</c:v>
                </c:pt>
              </c:strCache>
            </c:strRef>
          </c:tx>
          <c:spPr>
            <a:solidFill>
              <a:srgbClr val="92D050"/>
            </a:solidFill>
            <a:ln>
              <a:noFill/>
            </a:ln>
            <a:effectLst/>
          </c:spPr>
          <c:invertIfNegative val="0"/>
          <c:cat>
            <c:strRef>
              <c:f>Report!$BB$21:$BB$33</c:f>
              <c:strCache>
                <c:ptCount val="13"/>
                <c:pt idx="0">
                  <c:v>Overdue</c:v>
                </c:pt>
                <c:pt idx="1">
                  <c:v>Jan 2024</c:v>
                </c:pt>
                <c:pt idx="2">
                  <c:v>Feb 2024</c:v>
                </c:pt>
                <c:pt idx="3">
                  <c:v>Mar 2024</c:v>
                </c:pt>
                <c:pt idx="4">
                  <c:v>Apr 2024</c:v>
                </c:pt>
                <c:pt idx="5">
                  <c:v>May 2024</c:v>
                </c:pt>
                <c:pt idx="6">
                  <c:v>Jun 2024</c:v>
                </c:pt>
                <c:pt idx="7">
                  <c:v>Jul 2024</c:v>
                </c:pt>
                <c:pt idx="8">
                  <c:v>Aug 2024</c:v>
                </c:pt>
                <c:pt idx="9">
                  <c:v>Sep 2024</c:v>
                </c:pt>
                <c:pt idx="10">
                  <c:v>Oct 2024</c:v>
                </c:pt>
                <c:pt idx="11">
                  <c:v>Nov 2024</c:v>
                </c:pt>
                <c:pt idx="12">
                  <c:v>Dec 2024</c:v>
                </c:pt>
              </c:strCache>
            </c:strRef>
          </c:cat>
          <c:val>
            <c:numRef>
              <c:f>Report!$BG$21:$BG$33</c:f>
              <c:numCache>
                <c:formatCode>General</c:formatCode>
                <c:ptCount val="13"/>
                <c:pt idx="0">
                  <c:v>0</c:v>
                </c:pt>
                <c:pt idx="1">
                  <c:v>0</c:v>
                </c:pt>
                <c:pt idx="2">
                  <c:v>0</c:v>
                </c:pt>
                <c:pt idx="3">
                  <c:v>0</c:v>
                </c:pt>
                <c:pt idx="4">
                  <c:v>40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17E6-4001-87E2-CAC142B008E5}"/>
            </c:ext>
          </c:extLst>
        </c:ser>
        <c:ser>
          <c:idx val="5"/>
          <c:order val="5"/>
          <c:tx>
            <c:strRef>
              <c:f>Report!$BH$20</c:f>
              <c:strCache>
                <c:ptCount val="1"/>
              </c:strCache>
            </c:strRef>
          </c:tx>
          <c:spPr>
            <a:solidFill>
              <a:srgbClr val="00B050"/>
            </a:solidFill>
            <a:ln>
              <a:noFill/>
            </a:ln>
            <a:effectLst/>
          </c:spPr>
          <c:invertIfNegative val="0"/>
          <c:cat>
            <c:strRef>
              <c:f>Report!$BB$21:$BB$33</c:f>
              <c:strCache>
                <c:ptCount val="13"/>
                <c:pt idx="0">
                  <c:v>Overdue</c:v>
                </c:pt>
                <c:pt idx="1">
                  <c:v>Jan 2024</c:v>
                </c:pt>
                <c:pt idx="2">
                  <c:v>Feb 2024</c:v>
                </c:pt>
                <c:pt idx="3">
                  <c:v>Mar 2024</c:v>
                </c:pt>
                <c:pt idx="4">
                  <c:v>Apr 2024</c:v>
                </c:pt>
                <c:pt idx="5">
                  <c:v>May 2024</c:v>
                </c:pt>
                <c:pt idx="6">
                  <c:v>Jun 2024</c:v>
                </c:pt>
                <c:pt idx="7">
                  <c:v>Jul 2024</c:v>
                </c:pt>
                <c:pt idx="8">
                  <c:v>Aug 2024</c:v>
                </c:pt>
                <c:pt idx="9">
                  <c:v>Sep 2024</c:v>
                </c:pt>
                <c:pt idx="10">
                  <c:v>Oct 2024</c:v>
                </c:pt>
                <c:pt idx="11">
                  <c:v>Nov 2024</c:v>
                </c:pt>
                <c:pt idx="12">
                  <c:v>Dec 2024</c:v>
                </c:pt>
              </c:strCache>
            </c:strRef>
          </c:cat>
          <c:val>
            <c:numRef>
              <c:f>Report!$BH$21:$BH$33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17E6-4001-87E2-CAC142B008E5}"/>
            </c:ext>
          </c:extLst>
        </c:ser>
        <c:ser>
          <c:idx val="6"/>
          <c:order val="6"/>
          <c:tx>
            <c:strRef>
              <c:f>Report!$BI$20</c:f>
              <c:strCache>
                <c:ptCount val="1"/>
              </c:strCache>
            </c:strRef>
          </c:tx>
          <c:spPr>
            <a:solidFill>
              <a:srgbClr val="00B0F0"/>
            </a:solidFill>
            <a:ln>
              <a:noFill/>
            </a:ln>
            <a:effectLst/>
          </c:spPr>
          <c:invertIfNegative val="0"/>
          <c:cat>
            <c:strRef>
              <c:f>Report!$BB$21:$BB$33</c:f>
              <c:strCache>
                <c:ptCount val="13"/>
                <c:pt idx="0">
                  <c:v>Overdue</c:v>
                </c:pt>
                <c:pt idx="1">
                  <c:v>Jan 2024</c:v>
                </c:pt>
                <c:pt idx="2">
                  <c:v>Feb 2024</c:v>
                </c:pt>
                <c:pt idx="3">
                  <c:v>Mar 2024</c:v>
                </c:pt>
                <c:pt idx="4">
                  <c:v>Apr 2024</c:v>
                </c:pt>
                <c:pt idx="5">
                  <c:v>May 2024</c:v>
                </c:pt>
                <c:pt idx="6">
                  <c:v>Jun 2024</c:v>
                </c:pt>
                <c:pt idx="7">
                  <c:v>Jul 2024</c:v>
                </c:pt>
                <c:pt idx="8">
                  <c:v>Aug 2024</c:v>
                </c:pt>
                <c:pt idx="9">
                  <c:v>Sep 2024</c:v>
                </c:pt>
                <c:pt idx="10">
                  <c:v>Oct 2024</c:v>
                </c:pt>
                <c:pt idx="11">
                  <c:v>Nov 2024</c:v>
                </c:pt>
                <c:pt idx="12">
                  <c:v>Dec 2024</c:v>
                </c:pt>
              </c:strCache>
            </c:strRef>
          </c:cat>
          <c:val>
            <c:numRef>
              <c:f>Report!$BI$21:$BI$33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17E6-4001-87E2-CAC142B008E5}"/>
            </c:ext>
          </c:extLst>
        </c:ser>
        <c:ser>
          <c:idx val="7"/>
          <c:order val="7"/>
          <c:tx>
            <c:strRef>
              <c:f>Report!$BJ$20</c:f>
              <c:strCache>
                <c:ptCount val="1"/>
              </c:strCache>
            </c:strRef>
          </c:tx>
          <c:spPr>
            <a:solidFill>
              <a:srgbClr val="0070C0"/>
            </a:solidFill>
            <a:ln>
              <a:noFill/>
            </a:ln>
            <a:effectLst/>
          </c:spPr>
          <c:invertIfNegative val="0"/>
          <c:cat>
            <c:strRef>
              <c:f>Report!$BB$21:$BB$33</c:f>
              <c:strCache>
                <c:ptCount val="13"/>
                <c:pt idx="0">
                  <c:v>Overdue</c:v>
                </c:pt>
                <c:pt idx="1">
                  <c:v>Jan 2024</c:v>
                </c:pt>
                <c:pt idx="2">
                  <c:v>Feb 2024</c:v>
                </c:pt>
                <c:pt idx="3">
                  <c:v>Mar 2024</c:v>
                </c:pt>
                <c:pt idx="4">
                  <c:v>Apr 2024</c:v>
                </c:pt>
                <c:pt idx="5">
                  <c:v>May 2024</c:v>
                </c:pt>
                <c:pt idx="6">
                  <c:v>Jun 2024</c:v>
                </c:pt>
                <c:pt idx="7">
                  <c:v>Jul 2024</c:v>
                </c:pt>
                <c:pt idx="8">
                  <c:v>Aug 2024</c:v>
                </c:pt>
                <c:pt idx="9">
                  <c:v>Sep 2024</c:v>
                </c:pt>
                <c:pt idx="10">
                  <c:v>Oct 2024</c:v>
                </c:pt>
                <c:pt idx="11">
                  <c:v>Nov 2024</c:v>
                </c:pt>
                <c:pt idx="12">
                  <c:v>Dec 2024</c:v>
                </c:pt>
              </c:strCache>
            </c:strRef>
          </c:cat>
          <c:val>
            <c:numRef>
              <c:f>Report!$BJ$21:$BJ$33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17E6-4001-87E2-CAC142B008E5}"/>
            </c:ext>
          </c:extLst>
        </c:ser>
        <c:ser>
          <c:idx val="8"/>
          <c:order val="8"/>
          <c:tx>
            <c:strRef>
              <c:f>Report!$BK$20</c:f>
              <c:strCache>
                <c:ptCount val="1"/>
              </c:strCache>
            </c:strRef>
          </c:tx>
          <c:spPr>
            <a:solidFill>
              <a:srgbClr val="002060"/>
            </a:solidFill>
            <a:ln>
              <a:noFill/>
            </a:ln>
            <a:effectLst/>
          </c:spPr>
          <c:invertIfNegative val="0"/>
          <c:cat>
            <c:strRef>
              <c:f>Report!$BB$21:$BB$33</c:f>
              <c:strCache>
                <c:ptCount val="13"/>
                <c:pt idx="0">
                  <c:v>Overdue</c:v>
                </c:pt>
                <c:pt idx="1">
                  <c:v>Jan 2024</c:v>
                </c:pt>
                <c:pt idx="2">
                  <c:v>Feb 2024</c:v>
                </c:pt>
                <c:pt idx="3">
                  <c:v>Mar 2024</c:v>
                </c:pt>
                <c:pt idx="4">
                  <c:v>Apr 2024</c:v>
                </c:pt>
                <c:pt idx="5">
                  <c:v>May 2024</c:v>
                </c:pt>
                <c:pt idx="6">
                  <c:v>Jun 2024</c:v>
                </c:pt>
                <c:pt idx="7">
                  <c:v>Jul 2024</c:v>
                </c:pt>
                <c:pt idx="8">
                  <c:v>Aug 2024</c:v>
                </c:pt>
                <c:pt idx="9">
                  <c:v>Sep 2024</c:v>
                </c:pt>
                <c:pt idx="10">
                  <c:v>Oct 2024</c:v>
                </c:pt>
                <c:pt idx="11">
                  <c:v>Nov 2024</c:v>
                </c:pt>
                <c:pt idx="12">
                  <c:v>Dec 2024</c:v>
                </c:pt>
              </c:strCache>
            </c:strRef>
          </c:cat>
          <c:val>
            <c:numRef>
              <c:f>Report!$BK$21:$BK$33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8-17E6-4001-87E2-CAC142B008E5}"/>
            </c:ext>
          </c:extLst>
        </c:ser>
        <c:ser>
          <c:idx val="9"/>
          <c:order val="9"/>
          <c:tx>
            <c:strRef>
              <c:f>Report!$BL$20</c:f>
              <c:strCache>
                <c:ptCount val="1"/>
              </c:strCache>
            </c:strRef>
          </c:tx>
          <c:spPr>
            <a:solidFill>
              <a:srgbClr val="7030A0"/>
            </a:solidFill>
            <a:ln>
              <a:noFill/>
            </a:ln>
            <a:effectLst/>
          </c:spPr>
          <c:invertIfNegative val="0"/>
          <c:cat>
            <c:strRef>
              <c:f>Report!$BB$21:$BB$33</c:f>
              <c:strCache>
                <c:ptCount val="13"/>
                <c:pt idx="0">
                  <c:v>Overdue</c:v>
                </c:pt>
                <c:pt idx="1">
                  <c:v>Jan 2024</c:v>
                </c:pt>
                <c:pt idx="2">
                  <c:v>Feb 2024</c:v>
                </c:pt>
                <c:pt idx="3">
                  <c:v>Mar 2024</c:v>
                </c:pt>
                <c:pt idx="4">
                  <c:v>Apr 2024</c:v>
                </c:pt>
                <c:pt idx="5">
                  <c:v>May 2024</c:v>
                </c:pt>
                <c:pt idx="6">
                  <c:v>Jun 2024</c:v>
                </c:pt>
                <c:pt idx="7">
                  <c:v>Jul 2024</c:v>
                </c:pt>
                <c:pt idx="8">
                  <c:v>Aug 2024</c:v>
                </c:pt>
                <c:pt idx="9">
                  <c:v>Sep 2024</c:v>
                </c:pt>
                <c:pt idx="10">
                  <c:v>Oct 2024</c:v>
                </c:pt>
                <c:pt idx="11">
                  <c:v>Nov 2024</c:v>
                </c:pt>
                <c:pt idx="12">
                  <c:v>Dec 2024</c:v>
                </c:pt>
              </c:strCache>
            </c:strRef>
          </c:cat>
          <c:val>
            <c:numRef>
              <c:f>Report!$BL$21:$BL$33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9-17E6-4001-87E2-CAC142B008E5}"/>
            </c:ext>
          </c:extLst>
        </c:ser>
        <c:ser>
          <c:idx val="10"/>
          <c:order val="10"/>
          <c:tx>
            <c:strRef>
              <c:f>Report!$BM$20</c:f>
              <c:strCache>
                <c:ptCount val="1"/>
              </c:strCache>
            </c:strRef>
          </c:tx>
          <c:spPr>
            <a:solidFill>
              <a:schemeClr val="accent2">
                <a:lumMod val="50000"/>
              </a:schemeClr>
            </a:solidFill>
            <a:ln>
              <a:noFill/>
            </a:ln>
            <a:effectLst/>
          </c:spPr>
          <c:invertIfNegative val="0"/>
          <c:cat>
            <c:strRef>
              <c:f>Report!$BB$21:$BB$33</c:f>
              <c:strCache>
                <c:ptCount val="13"/>
                <c:pt idx="0">
                  <c:v>Overdue</c:v>
                </c:pt>
                <c:pt idx="1">
                  <c:v>Jan 2024</c:v>
                </c:pt>
                <c:pt idx="2">
                  <c:v>Feb 2024</c:v>
                </c:pt>
                <c:pt idx="3">
                  <c:v>Mar 2024</c:v>
                </c:pt>
                <c:pt idx="4">
                  <c:v>Apr 2024</c:v>
                </c:pt>
                <c:pt idx="5">
                  <c:v>May 2024</c:v>
                </c:pt>
                <c:pt idx="6">
                  <c:v>Jun 2024</c:v>
                </c:pt>
                <c:pt idx="7">
                  <c:v>Jul 2024</c:v>
                </c:pt>
                <c:pt idx="8">
                  <c:v>Aug 2024</c:v>
                </c:pt>
                <c:pt idx="9">
                  <c:v>Sep 2024</c:v>
                </c:pt>
                <c:pt idx="10">
                  <c:v>Oct 2024</c:v>
                </c:pt>
                <c:pt idx="11">
                  <c:v>Nov 2024</c:v>
                </c:pt>
                <c:pt idx="12">
                  <c:v>Dec 2024</c:v>
                </c:pt>
              </c:strCache>
            </c:strRef>
          </c:cat>
          <c:val>
            <c:numRef>
              <c:f>Report!$BM$21:$BM$33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A-17E6-4001-87E2-CAC142B008E5}"/>
            </c:ext>
          </c:extLst>
        </c:ser>
        <c:ser>
          <c:idx val="11"/>
          <c:order val="11"/>
          <c:tx>
            <c:strRef>
              <c:f>Report!$BN$20</c:f>
              <c:strCache>
                <c:ptCount val="1"/>
              </c:strCache>
            </c:strRef>
          </c:tx>
          <c:spPr>
            <a:solidFill>
              <a:schemeClr val="accent4">
                <a:lumMod val="75000"/>
              </a:schemeClr>
            </a:solidFill>
            <a:ln>
              <a:noFill/>
            </a:ln>
            <a:effectLst/>
          </c:spPr>
          <c:invertIfNegative val="0"/>
          <c:cat>
            <c:strRef>
              <c:f>Report!$BB$21:$BB$33</c:f>
              <c:strCache>
                <c:ptCount val="13"/>
                <c:pt idx="0">
                  <c:v>Overdue</c:v>
                </c:pt>
                <c:pt idx="1">
                  <c:v>Jan 2024</c:v>
                </c:pt>
                <c:pt idx="2">
                  <c:v>Feb 2024</c:v>
                </c:pt>
                <c:pt idx="3">
                  <c:v>Mar 2024</c:v>
                </c:pt>
                <c:pt idx="4">
                  <c:v>Apr 2024</c:v>
                </c:pt>
                <c:pt idx="5">
                  <c:v>May 2024</c:v>
                </c:pt>
                <c:pt idx="6">
                  <c:v>Jun 2024</c:v>
                </c:pt>
                <c:pt idx="7">
                  <c:v>Jul 2024</c:v>
                </c:pt>
                <c:pt idx="8">
                  <c:v>Aug 2024</c:v>
                </c:pt>
                <c:pt idx="9">
                  <c:v>Sep 2024</c:v>
                </c:pt>
                <c:pt idx="10">
                  <c:v>Oct 2024</c:v>
                </c:pt>
                <c:pt idx="11">
                  <c:v>Nov 2024</c:v>
                </c:pt>
                <c:pt idx="12">
                  <c:v>Dec 2024</c:v>
                </c:pt>
              </c:strCache>
            </c:strRef>
          </c:cat>
          <c:val>
            <c:numRef>
              <c:f>Report!$BN$21:$BN$33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B-17E6-4001-87E2-CAC142B008E5}"/>
            </c:ext>
          </c:extLst>
        </c:ser>
        <c:ser>
          <c:idx val="12"/>
          <c:order val="12"/>
          <c:tx>
            <c:strRef>
              <c:f>Report!$BO$20</c:f>
              <c:strCache>
                <c:ptCount val="1"/>
              </c:strCache>
            </c:strRef>
          </c:tx>
          <c:spPr>
            <a:solidFill>
              <a:schemeClr val="bg1">
                <a:lumMod val="75000"/>
              </a:schemeClr>
            </a:solidFill>
            <a:ln>
              <a:noFill/>
            </a:ln>
            <a:effectLst/>
          </c:spPr>
          <c:invertIfNegative val="0"/>
          <c:cat>
            <c:strRef>
              <c:f>Report!$BB$21:$BB$33</c:f>
              <c:strCache>
                <c:ptCount val="13"/>
                <c:pt idx="0">
                  <c:v>Overdue</c:v>
                </c:pt>
                <c:pt idx="1">
                  <c:v>Jan 2024</c:v>
                </c:pt>
                <c:pt idx="2">
                  <c:v>Feb 2024</c:v>
                </c:pt>
                <c:pt idx="3">
                  <c:v>Mar 2024</c:v>
                </c:pt>
                <c:pt idx="4">
                  <c:v>Apr 2024</c:v>
                </c:pt>
                <c:pt idx="5">
                  <c:v>May 2024</c:v>
                </c:pt>
                <c:pt idx="6">
                  <c:v>Jun 2024</c:v>
                </c:pt>
                <c:pt idx="7">
                  <c:v>Jul 2024</c:v>
                </c:pt>
                <c:pt idx="8">
                  <c:v>Aug 2024</c:v>
                </c:pt>
                <c:pt idx="9">
                  <c:v>Sep 2024</c:v>
                </c:pt>
                <c:pt idx="10">
                  <c:v>Oct 2024</c:v>
                </c:pt>
                <c:pt idx="11">
                  <c:v>Nov 2024</c:v>
                </c:pt>
                <c:pt idx="12">
                  <c:v>Dec 2024</c:v>
                </c:pt>
              </c:strCache>
            </c:strRef>
          </c:cat>
          <c:val>
            <c:numRef>
              <c:f>Report!$BO$21:$BO$33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C-17E6-4001-87E2-CAC142B008E5}"/>
            </c:ext>
          </c:extLst>
        </c:ser>
        <c:ser>
          <c:idx val="13"/>
          <c:order val="13"/>
          <c:tx>
            <c:strRef>
              <c:f>Report!$BP$20</c:f>
              <c:strCache>
                <c:ptCount val="1"/>
              </c:strCache>
            </c:strRef>
          </c:tx>
          <c:spPr>
            <a:solidFill>
              <a:schemeClr val="bg1">
                <a:lumMod val="50000"/>
              </a:schemeClr>
            </a:solidFill>
            <a:ln>
              <a:noFill/>
            </a:ln>
            <a:effectLst/>
          </c:spPr>
          <c:invertIfNegative val="0"/>
          <c:cat>
            <c:strRef>
              <c:f>Report!$BB$21:$BB$33</c:f>
              <c:strCache>
                <c:ptCount val="13"/>
                <c:pt idx="0">
                  <c:v>Overdue</c:v>
                </c:pt>
                <c:pt idx="1">
                  <c:v>Jan 2024</c:v>
                </c:pt>
                <c:pt idx="2">
                  <c:v>Feb 2024</c:v>
                </c:pt>
                <c:pt idx="3">
                  <c:v>Mar 2024</c:v>
                </c:pt>
                <c:pt idx="4">
                  <c:v>Apr 2024</c:v>
                </c:pt>
                <c:pt idx="5">
                  <c:v>May 2024</c:v>
                </c:pt>
                <c:pt idx="6">
                  <c:v>Jun 2024</c:v>
                </c:pt>
                <c:pt idx="7">
                  <c:v>Jul 2024</c:v>
                </c:pt>
                <c:pt idx="8">
                  <c:v>Aug 2024</c:v>
                </c:pt>
                <c:pt idx="9">
                  <c:v>Sep 2024</c:v>
                </c:pt>
                <c:pt idx="10">
                  <c:v>Oct 2024</c:v>
                </c:pt>
                <c:pt idx="11">
                  <c:v>Nov 2024</c:v>
                </c:pt>
                <c:pt idx="12">
                  <c:v>Dec 2024</c:v>
                </c:pt>
              </c:strCache>
            </c:strRef>
          </c:cat>
          <c:val>
            <c:numRef>
              <c:f>Report!$BP$21:$BP$33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D-17E6-4001-87E2-CAC142B008E5}"/>
            </c:ext>
          </c:extLst>
        </c:ser>
        <c:ser>
          <c:idx val="14"/>
          <c:order val="14"/>
          <c:tx>
            <c:strRef>
              <c:f>Report!$BQ$20</c:f>
              <c:strCache>
                <c:ptCount val="1"/>
              </c:strCache>
            </c:strRef>
          </c:tx>
          <c:spPr>
            <a:solidFill>
              <a:schemeClr val="tx1">
                <a:lumMod val="75000"/>
                <a:lumOff val="25000"/>
              </a:schemeClr>
            </a:solidFill>
            <a:ln>
              <a:noFill/>
            </a:ln>
            <a:effectLst/>
          </c:spPr>
          <c:invertIfNegative val="0"/>
          <c:cat>
            <c:strRef>
              <c:f>Report!$BB$21:$BB$33</c:f>
              <c:strCache>
                <c:ptCount val="13"/>
                <c:pt idx="0">
                  <c:v>Overdue</c:v>
                </c:pt>
                <c:pt idx="1">
                  <c:v>Jan 2024</c:v>
                </c:pt>
                <c:pt idx="2">
                  <c:v>Feb 2024</c:v>
                </c:pt>
                <c:pt idx="3">
                  <c:v>Mar 2024</c:v>
                </c:pt>
                <c:pt idx="4">
                  <c:v>Apr 2024</c:v>
                </c:pt>
                <c:pt idx="5">
                  <c:v>May 2024</c:v>
                </c:pt>
                <c:pt idx="6">
                  <c:v>Jun 2024</c:v>
                </c:pt>
                <c:pt idx="7">
                  <c:v>Jul 2024</c:v>
                </c:pt>
                <c:pt idx="8">
                  <c:v>Aug 2024</c:v>
                </c:pt>
                <c:pt idx="9">
                  <c:v>Sep 2024</c:v>
                </c:pt>
                <c:pt idx="10">
                  <c:v>Oct 2024</c:v>
                </c:pt>
                <c:pt idx="11">
                  <c:v>Nov 2024</c:v>
                </c:pt>
                <c:pt idx="12">
                  <c:v>Dec 2024</c:v>
                </c:pt>
              </c:strCache>
            </c:strRef>
          </c:cat>
          <c:val>
            <c:numRef>
              <c:f>Report!$BQ$21:$BQ$33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E-17E6-4001-87E2-CAC142B008E5}"/>
            </c:ext>
          </c:extLst>
        </c:ser>
        <c:ser>
          <c:idx val="15"/>
          <c:order val="15"/>
          <c:tx>
            <c:strRef>
              <c:f>Report!$BR$20</c:f>
              <c:strCache>
                <c:ptCount val="1"/>
                <c:pt idx="0">
                  <c:v>Uncategorised</c:v>
                </c:pt>
              </c:strCache>
            </c:strRef>
          </c:tx>
          <c:spPr>
            <a:solidFill>
              <a:schemeClr val="tx1"/>
            </a:solidFill>
            <a:ln>
              <a:noFill/>
            </a:ln>
            <a:effectLst/>
          </c:spPr>
          <c:invertIfNegative val="0"/>
          <c:cat>
            <c:strRef>
              <c:f>Report!$BB$21:$BB$33</c:f>
              <c:strCache>
                <c:ptCount val="13"/>
                <c:pt idx="0">
                  <c:v>Overdue</c:v>
                </c:pt>
                <c:pt idx="1">
                  <c:v>Jan 2024</c:v>
                </c:pt>
                <c:pt idx="2">
                  <c:v>Feb 2024</c:v>
                </c:pt>
                <c:pt idx="3">
                  <c:v>Mar 2024</c:v>
                </c:pt>
                <c:pt idx="4">
                  <c:v>Apr 2024</c:v>
                </c:pt>
                <c:pt idx="5">
                  <c:v>May 2024</c:v>
                </c:pt>
                <c:pt idx="6">
                  <c:v>Jun 2024</c:v>
                </c:pt>
                <c:pt idx="7">
                  <c:v>Jul 2024</c:v>
                </c:pt>
                <c:pt idx="8">
                  <c:v>Aug 2024</c:v>
                </c:pt>
                <c:pt idx="9">
                  <c:v>Sep 2024</c:v>
                </c:pt>
                <c:pt idx="10">
                  <c:v>Oct 2024</c:v>
                </c:pt>
                <c:pt idx="11">
                  <c:v>Nov 2024</c:v>
                </c:pt>
                <c:pt idx="12">
                  <c:v>Dec 2024</c:v>
                </c:pt>
              </c:strCache>
            </c:strRef>
          </c:cat>
          <c:val>
            <c:numRef>
              <c:f>Report!$BR$21:$BR$33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F-17E6-4001-87E2-CAC142B008E5}"/>
            </c:ext>
          </c:extLst>
        </c:ser>
        <c:dLbls>
          <c:showLegendKey val="0"/>
          <c:showVal val="0"/>
          <c:showCatName val="0"/>
          <c:showSerName val="0"/>
          <c:showPercent val="0"/>
          <c:showBubbleSize val="0"/>
        </c:dLbls>
        <c:gapWidth val="150"/>
        <c:overlap val="100"/>
        <c:axId val="388916400"/>
        <c:axId val="388917056"/>
      </c:barChart>
      <c:catAx>
        <c:axId val="388916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8917056"/>
        <c:crosses val="autoZero"/>
        <c:auto val="1"/>
        <c:lblAlgn val="ctr"/>
        <c:lblOffset val="100"/>
        <c:noMultiLvlLbl val="0"/>
      </c:catAx>
      <c:valAx>
        <c:axId val="38891705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8916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Number of Documents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Report!$BB$66</c:f>
              <c:strCache>
                <c:ptCount val="1"/>
                <c:pt idx="0">
                  <c:v>Documents</c:v>
                </c:pt>
              </c:strCache>
            </c:strRef>
          </c:tx>
          <c:dPt>
            <c:idx val="0"/>
            <c:bubble3D val="0"/>
            <c:spPr>
              <a:solidFill>
                <a:srgbClr val="9A0000"/>
              </a:solidFill>
              <a:ln w="19050">
                <a:solidFill>
                  <a:schemeClr val="lt1"/>
                </a:solidFill>
              </a:ln>
              <a:effectLst/>
            </c:spPr>
            <c:extLst>
              <c:ext xmlns:c16="http://schemas.microsoft.com/office/drawing/2014/chart" uri="{C3380CC4-5D6E-409C-BE32-E72D297353CC}">
                <c16:uniqueId val="{00000001-3D43-486E-A822-92E61713902F}"/>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2-3D43-486E-A822-92E61713902F}"/>
              </c:ext>
            </c:extLst>
          </c:dPt>
          <c:dPt>
            <c:idx val="2"/>
            <c:bubble3D val="0"/>
            <c:spPr>
              <a:solidFill>
                <a:srgbClr val="FF6600"/>
              </a:solidFill>
              <a:ln w="19050">
                <a:solidFill>
                  <a:schemeClr val="lt1"/>
                </a:solidFill>
              </a:ln>
              <a:effectLst/>
            </c:spPr>
            <c:extLst>
              <c:ext xmlns:c16="http://schemas.microsoft.com/office/drawing/2014/chart" uri="{C3380CC4-5D6E-409C-BE32-E72D297353CC}">
                <c16:uniqueId val="{00000003-3D43-486E-A822-92E61713902F}"/>
              </c:ext>
            </c:extLst>
          </c:dPt>
          <c:dPt>
            <c:idx val="3"/>
            <c:bubble3D val="0"/>
            <c:spPr>
              <a:solidFill>
                <a:srgbClr val="FFC000"/>
              </a:solidFill>
              <a:ln w="19050">
                <a:solidFill>
                  <a:schemeClr val="lt1"/>
                </a:solidFill>
              </a:ln>
              <a:effectLst/>
            </c:spPr>
            <c:extLst>
              <c:ext xmlns:c16="http://schemas.microsoft.com/office/drawing/2014/chart" uri="{C3380CC4-5D6E-409C-BE32-E72D297353CC}">
                <c16:uniqueId val="{00000004-3D43-486E-A822-92E61713902F}"/>
              </c:ext>
            </c:extLst>
          </c:dPt>
          <c:dPt>
            <c:idx val="4"/>
            <c:bubble3D val="0"/>
            <c:spPr>
              <a:solidFill>
                <a:srgbClr val="92D050"/>
              </a:solidFill>
              <a:ln w="19050">
                <a:solidFill>
                  <a:schemeClr val="lt1"/>
                </a:solidFill>
              </a:ln>
              <a:effectLst/>
            </c:spPr>
            <c:extLst>
              <c:ext xmlns:c16="http://schemas.microsoft.com/office/drawing/2014/chart" uri="{C3380CC4-5D6E-409C-BE32-E72D297353CC}">
                <c16:uniqueId val="{00000005-3D43-486E-A822-92E61713902F}"/>
              </c:ext>
            </c:extLst>
          </c:dPt>
          <c:dPt>
            <c:idx val="5"/>
            <c:bubble3D val="0"/>
            <c:spPr>
              <a:solidFill>
                <a:srgbClr val="00B050"/>
              </a:solidFill>
              <a:ln w="19050">
                <a:solidFill>
                  <a:schemeClr val="lt1"/>
                </a:solidFill>
              </a:ln>
              <a:effectLst/>
            </c:spPr>
            <c:extLst>
              <c:ext xmlns:c16="http://schemas.microsoft.com/office/drawing/2014/chart" uri="{C3380CC4-5D6E-409C-BE32-E72D297353CC}">
                <c16:uniqueId val="{00000006-3D43-486E-A822-92E61713902F}"/>
              </c:ext>
            </c:extLst>
          </c:dPt>
          <c:dPt>
            <c:idx val="6"/>
            <c:bubble3D val="0"/>
            <c:spPr>
              <a:solidFill>
                <a:srgbClr val="00B0F0"/>
              </a:solidFill>
              <a:ln w="19050">
                <a:solidFill>
                  <a:schemeClr val="lt1"/>
                </a:solidFill>
              </a:ln>
              <a:effectLst/>
            </c:spPr>
            <c:extLst>
              <c:ext xmlns:c16="http://schemas.microsoft.com/office/drawing/2014/chart" uri="{C3380CC4-5D6E-409C-BE32-E72D297353CC}">
                <c16:uniqueId val="{00000007-3D43-486E-A822-92E61713902F}"/>
              </c:ext>
            </c:extLst>
          </c:dPt>
          <c:dPt>
            <c:idx val="7"/>
            <c:bubble3D val="0"/>
            <c:spPr>
              <a:solidFill>
                <a:srgbClr val="0070C0"/>
              </a:solidFill>
              <a:ln w="19050">
                <a:solidFill>
                  <a:schemeClr val="lt1"/>
                </a:solidFill>
              </a:ln>
              <a:effectLst/>
            </c:spPr>
            <c:extLst>
              <c:ext xmlns:c16="http://schemas.microsoft.com/office/drawing/2014/chart" uri="{C3380CC4-5D6E-409C-BE32-E72D297353CC}">
                <c16:uniqueId val="{00000008-3D43-486E-A822-92E61713902F}"/>
              </c:ext>
            </c:extLst>
          </c:dPt>
          <c:dPt>
            <c:idx val="8"/>
            <c:bubble3D val="0"/>
            <c:spPr>
              <a:solidFill>
                <a:srgbClr val="002060"/>
              </a:solidFill>
              <a:ln w="19050">
                <a:solidFill>
                  <a:schemeClr val="lt1"/>
                </a:solidFill>
              </a:ln>
              <a:effectLst/>
            </c:spPr>
            <c:extLst>
              <c:ext xmlns:c16="http://schemas.microsoft.com/office/drawing/2014/chart" uri="{C3380CC4-5D6E-409C-BE32-E72D297353CC}">
                <c16:uniqueId val="{00000009-3D43-486E-A822-92E61713902F}"/>
              </c:ext>
            </c:extLst>
          </c:dPt>
          <c:dPt>
            <c:idx val="9"/>
            <c:bubble3D val="0"/>
            <c:spPr>
              <a:solidFill>
                <a:srgbClr val="7030A0"/>
              </a:solidFill>
              <a:ln w="19050">
                <a:solidFill>
                  <a:schemeClr val="lt1"/>
                </a:solidFill>
              </a:ln>
              <a:effectLst/>
            </c:spPr>
            <c:extLst>
              <c:ext xmlns:c16="http://schemas.microsoft.com/office/drawing/2014/chart" uri="{C3380CC4-5D6E-409C-BE32-E72D297353CC}">
                <c16:uniqueId val="{0000000A-3D43-486E-A822-92E61713902F}"/>
              </c:ext>
            </c:extLst>
          </c:dPt>
          <c:dPt>
            <c:idx val="10"/>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B-3D43-486E-A822-92E61713902F}"/>
              </c:ext>
            </c:extLst>
          </c:dPt>
          <c:dPt>
            <c:idx val="11"/>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C-3D43-486E-A822-92E61713902F}"/>
              </c:ext>
            </c:extLst>
          </c:dPt>
          <c:dPt>
            <c:idx val="12"/>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D-3D43-486E-A822-92E61713902F}"/>
              </c:ext>
            </c:extLst>
          </c:dPt>
          <c:dPt>
            <c:idx val="1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E-3D43-486E-A822-92E61713902F}"/>
              </c:ext>
            </c:extLst>
          </c:dPt>
          <c:dPt>
            <c:idx val="14"/>
            <c:bubble3D val="0"/>
            <c:spPr>
              <a:solidFill>
                <a:schemeClr val="tx1">
                  <a:lumMod val="75000"/>
                  <a:lumOff val="25000"/>
                </a:schemeClr>
              </a:solidFill>
              <a:ln w="19050">
                <a:solidFill>
                  <a:schemeClr val="lt1"/>
                </a:solidFill>
              </a:ln>
              <a:effectLst/>
            </c:spPr>
            <c:extLst>
              <c:ext xmlns:c16="http://schemas.microsoft.com/office/drawing/2014/chart" uri="{C3380CC4-5D6E-409C-BE32-E72D297353CC}">
                <c16:uniqueId val="{0000000F-3D43-486E-A822-92E61713902F}"/>
              </c:ext>
            </c:extLst>
          </c:dPt>
          <c:dPt>
            <c:idx val="15"/>
            <c:bubble3D val="0"/>
            <c:spPr>
              <a:solidFill>
                <a:schemeClr val="tx1"/>
              </a:solidFill>
              <a:ln w="19050">
                <a:solidFill>
                  <a:schemeClr val="lt1"/>
                </a:solidFill>
              </a:ln>
              <a:effectLst/>
            </c:spPr>
            <c:extLst>
              <c:ext xmlns:c16="http://schemas.microsoft.com/office/drawing/2014/chart" uri="{C3380CC4-5D6E-409C-BE32-E72D297353CC}">
                <c16:uniqueId val="{00000010-3D43-486E-A822-92E61713902F}"/>
              </c:ext>
            </c:extLst>
          </c:dPt>
          <c:cat>
            <c:strRef>
              <c:f>Report!$BA$67:$BA$82</c:f>
              <c:strCache>
                <c:ptCount val="16"/>
                <c:pt idx="0">
                  <c:v>Type 1</c:v>
                </c:pt>
                <c:pt idx="1">
                  <c:v>Type 2</c:v>
                </c:pt>
                <c:pt idx="2">
                  <c:v>Type 3</c:v>
                </c:pt>
                <c:pt idx="3">
                  <c:v>Type 4</c:v>
                </c:pt>
                <c:pt idx="4">
                  <c:v>Type 5</c:v>
                </c:pt>
                <c:pt idx="15">
                  <c:v>Uncategorised</c:v>
                </c:pt>
              </c:strCache>
            </c:strRef>
          </c:cat>
          <c:val>
            <c:numRef>
              <c:f>Report!$BB$67:$BB$82</c:f>
              <c:numCache>
                <c:formatCode>General</c:formatCode>
                <c:ptCount val="16"/>
                <c:pt idx="0">
                  <c:v>1</c:v>
                </c:pt>
                <c:pt idx="1">
                  <c:v>1</c:v>
                </c:pt>
                <c:pt idx="2">
                  <c:v>1</c:v>
                </c:pt>
                <c:pt idx="3">
                  <c:v>1</c:v>
                </c:pt>
                <c:pt idx="4">
                  <c:v>1</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3D43-486E-A822-92E61713902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Number of</a:t>
            </a:r>
            <a:r>
              <a:rPr lang="en-US" baseline="0"/>
              <a:t> Pages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Report!$BC$66</c:f>
              <c:strCache>
                <c:ptCount val="1"/>
                <c:pt idx="0">
                  <c:v>Pages</c:v>
                </c:pt>
              </c:strCache>
            </c:strRef>
          </c:tx>
          <c:dPt>
            <c:idx val="0"/>
            <c:bubble3D val="0"/>
            <c:spPr>
              <a:solidFill>
                <a:srgbClr val="9A0000"/>
              </a:solidFill>
              <a:ln w="19050">
                <a:solidFill>
                  <a:schemeClr val="lt1"/>
                </a:solidFill>
              </a:ln>
              <a:effectLst/>
            </c:spPr>
            <c:extLst>
              <c:ext xmlns:c16="http://schemas.microsoft.com/office/drawing/2014/chart" uri="{C3380CC4-5D6E-409C-BE32-E72D297353CC}">
                <c16:uniqueId val="{00000001-E76D-4A80-B5E9-43A8F415DF9F}"/>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E76D-4A80-B5E9-43A8F415DF9F}"/>
              </c:ext>
            </c:extLst>
          </c:dPt>
          <c:dPt>
            <c:idx val="2"/>
            <c:bubble3D val="0"/>
            <c:spPr>
              <a:solidFill>
                <a:srgbClr val="FF6600"/>
              </a:solidFill>
              <a:ln w="19050">
                <a:solidFill>
                  <a:schemeClr val="lt1"/>
                </a:solidFill>
              </a:ln>
              <a:effectLst/>
            </c:spPr>
            <c:extLst>
              <c:ext xmlns:c16="http://schemas.microsoft.com/office/drawing/2014/chart" uri="{C3380CC4-5D6E-409C-BE32-E72D297353CC}">
                <c16:uniqueId val="{00000005-E76D-4A80-B5E9-43A8F415DF9F}"/>
              </c:ext>
            </c:extLst>
          </c:dPt>
          <c:dPt>
            <c:idx val="3"/>
            <c:bubble3D val="0"/>
            <c:spPr>
              <a:solidFill>
                <a:srgbClr val="FFC000"/>
              </a:solidFill>
              <a:ln w="19050">
                <a:solidFill>
                  <a:schemeClr val="lt1"/>
                </a:solidFill>
              </a:ln>
              <a:effectLst/>
            </c:spPr>
            <c:extLst>
              <c:ext xmlns:c16="http://schemas.microsoft.com/office/drawing/2014/chart" uri="{C3380CC4-5D6E-409C-BE32-E72D297353CC}">
                <c16:uniqueId val="{00000007-E76D-4A80-B5E9-43A8F415DF9F}"/>
              </c:ext>
            </c:extLst>
          </c:dPt>
          <c:dPt>
            <c:idx val="4"/>
            <c:bubble3D val="0"/>
            <c:spPr>
              <a:solidFill>
                <a:srgbClr val="92D050"/>
              </a:solidFill>
              <a:ln w="19050">
                <a:solidFill>
                  <a:schemeClr val="lt1"/>
                </a:solidFill>
              </a:ln>
              <a:effectLst/>
            </c:spPr>
            <c:extLst>
              <c:ext xmlns:c16="http://schemas.microsoft.com/office/drawing/2014/chart" uri="{C3380CC4-5D6E-409C-BE32-E72D297353CC}">
                <c16:uniqueId val="{00000009-E76D-4A80-B5E9-43A8F415DF9F}"/>
              </c:ext>
            </c:extLst>
          </c:dPt>
          <c:dPt>
            <c:idx val="5"/>
            <c:bubble3D val="0"/>
            <c:spPr>
              <a:solidFill>
                <a:srgbClr val="00B050"/>
              </a:solidFill>
              <a:ln w="19050">
                <a:solidFill>
                  <a:schemeClr val="lt1"/>
                </a:solidFill>
              </a:ln>
              <a:effectLst/>
            </c:spPr>
            <c:extLst>
              <c:ext xmlns:c16="http://schemas.microsoft.com/office/drawing/2014/chart" uri="{C3380CC4-5D6E-409C-BE32-E72D297353CC}">
                <c16:uniqueId val="{0000000B-E76D-4A80-B5E9-43A8F415DF9F}"/>
              </c:ext>
            </c:extLst>
          </c:dPt>
          <c:dPt>
            <c:idx val="6"/>
            <c:bubble3D val="0"/>
            <c:spPr>
              <a:solidFill>
                <a:srgbClr val="00B0F0"/>
              </a:solidFill>
              <a:ln w="19050">
                <a:solidFill>
                  <a:schemeClr val="lt1"/>
                </a:solidFill>
              </a:ln>
              <a:effectLst/>
            </c:spPr>
            <c:extLst>
              <c:ext xmlns:c16="http://schemas.microsoft.com/office/drawing/2014/chart" uri="{C3380CC4-5D6E-409C-BE32-E72D297353CC}">
                <c16:uniqueId val="{0000000D-E76D-4A80-B5E9-43A8F415DF9F}"/>
              </c:ext>
            </c:extLst>
          </c:dPt>
          <c:dPt>
            <c:idx val="7"/>
            <c:bubble3D val="0"/>
            <c:spPr>
              <a:solidFill>
                <a:srgbClr val="0070C0"/>
              </a:solidFill>
              <a:ln w="19050">
                <a:solidFill>
                  <a:schemeClr val="lt1"/>
                </a:solidFill>
              </a:ln>
              <a:effectLst/>
            </c:spPr>
            <c:extLst>
              <c:ext xmlns:c16="http://schemas.microsoft.com/office/drawing/2014/chart" uri="{C3380CC4-5D6E-409C-BE32-E72D297353CC}">
                <c16:uniqueId val="{0000000F-E76D-4A80-B5E9-43A8F415DF9F}"/>
              </c:ext>
            </c:extLst>
          </c:dPt>
          <c:dPt>
            <c:idx val="8"/>
            <c:bubble3D val="0"/>
            <c:spPr>
              <a:solidFill>
                <a:srgbClr val="002060"/>
              </a:solidFill>
              <a:ln w="19050">
                <a:solidFill>
                  <a:schemeClr val="lt1"/>
                </a:solidFill>
              </a:ln>
              <a:effectLst/>
            </c:spPr>
            <c:extLst>
              <c:ext xmlns:c16="http://schemas.microsoft.com/office/drawing/2014/chart" uri="{C3380CC4-5D6E-409C-BE32-E72D297353CC}">
                <c16:uniqueId val="{00000011-E76D-4A80-B5E9-43A8F415DF9F}"/>
              </c:ext>
            </c:extLst>
          </c:dPt>
          <c:dPt>
            <c:idx val="9"/>
            <c:bubble3D val="0"/>
            <c:spPr>
              <a:solidFill>
                <a:srgbClr val="7030A0"/>
              </a:solidFill>
              <a:ln w="19050">
                <a:solidFill>
                  <a:schemeClr val="lt1"/>
                </a:solidFill>
              </a:ln>
              <a:effectLst/>
            </c:spPr>
            <c:extLst>
              <c:ext xmlns:c16="http://schemas.microsoft.com/office/drawing/2014/chart" uri="{C3380CC4-5D6E-409C-BE32-E72D297353CC}">
                <c16:uniqueId val="{00000013-E76D-4A80-B5E9-43A8F415DF9F}"/>
              </c:ext>
            </c:extLst>
          </c:dPt>
          <c:dPt>
            <c:idx val="10"/>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15-E76D-4A80-B5E9-43A8F415DF9F}"/>
              </c:ext>
            </c:extLst>
          </c:dPt>
          <c:dPt>
            <c:idx val="11"/>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17-E76D-4A80-B5E9-43A8F415DF9F}"/>
              </c:ext>
            </c:extLst>
          </c:dPt>
          <c:dPt>
            <c:idx val="12"/>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9-E76D-4A80-B5E9-43A8F415DF9F}"/>
              </c:ext>
            </c:extLst>
          </c:dPt>
          <c:dPt>
            <c:idx val="1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1B-E76D-4A80-B5E9-43A8F415DF9F}"/>
              </c:ext>
            </c:extLst>
          </c:dPt>
          <c:dPt>
            <c:idx val="14"/>
            <c:bubble3D val="0"/>
            <c:spPr>
              <a:solidFill>
                <a:schemeClr val="tx1">
                  <a:lumMod val="75000"/>
                  <a:lumOff val="25000"/>
                </a:schemeClr>
              </a:solidFill>
              <a:ln w="19050">
                <a:solidFill>
                  <a:schemeClr val="lt1"/>
                </a:solidFill>
              </a:ln>
              <a:effectLst/>
            </c:spPr>
            <c:extLst>
              <c:ext xmlns:c16="http://schemas.microsoft.com/office/drawing/2014/chart" uri="{C3380CC4-5D6E-409C-BE32-E72D297353CC}">
                <c16:uniqueId val="{0000001D-E76D-4A80-B5E9-43A8F415DF9F}"/>
              </c:ext>
            </c:extLst>
          </c:dPt>
          <c:dPt>
            <c:idx val="15"/>
            <c:bubble3D val="0"/>
            <c:spPr>
              <a:solidFill>
                <a:schemeClr val="tx1"/>
              </a:solidFill>
              <a:ln w="19050">
                <a:solidFill>
                  <a:schemeClr val="lt1"/>
                </a:solidFill>
              </a:ln>
              <a:effectLst/>
            </c:spPr>
            <c:extLst>
              <c:ext xmlns:c16="http://schemas.microsoft.com/office/drawing/2014/chart" uri="{C3380CC4-5D6E-409C-BE32-E72D297353CC}">
                <c16:uniqueId val="{0000001F-E76D-4A80-B5E9-43A8F415DF9F}"/>
              </c:ext>
            </c:extLst>
          </c:dPt>
          <c:cat>
            <c:strRef>
              <c:f>Report!$BA$67:$BA$82</c:f>
              <c:strCache>
                <c:ptCount val="16"/>
                <c:pt idx="0">
                  <c:v>Type 1</c:v>
                </c:pt>
                <c:pt idx="1">
                  <c:v>Type 2</c:v>
                </c:pt>
                <c:pt idx="2">
                  <c:v>Type 3</c:v>
                </c:pt>
                <c:pt idx="3">
                  <c:v>Type 4</c:v>
                </c:pt>
                <c:pt idx="4">
                  <c:v>Type 5</c:v>
                </c:pt>
                <c:pt idx="15">
                  <c:v>Uncategorised</c:v>
                </c:pt>
              </c:strCache>
            </c:strRef>
          </c:cat>
          <c:val>
            <c:numRef>
              <c:f>Report!$BC$67:$BC$82</c:f>
              <c:numCache>
                <c:formatCode>General</c:formatCode>
                <c:ptCount val="16"/>
                <c:pt idx="0">
                  <c:v>10</c:v>
                </c:pt>
                <c:pt idx="1">
                  <c:v>30</c:v>
                </c:pt>
                <c:pt idx="2">
                  <c:v>20</c:v>
                </c:pt>
                <c:pt idx="3">
                  <c:v>10</c:v>
                </c:pt>
                <c:pt idx="4">
                  <c:v>40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20-E76D-4A80-B5E9-43A8F415DF9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spreadsheetsolutions.biz/?10090" TargetMode="External"/><Relationship Id="rId7" Type="http://schemas.openxmlformats.org/officeDocument/2006/relationships/hyperlink" Target="https://spreadsheetsolutions.biz/basic-spreadsheet-range/?10090" TargetMode="External"/><Relationship Id="rId2" Type="http://schemas.openxmlformats.org/officeDocument/2006/relationships/image" Target="../media/image1.jpeg"/><Relationship Id="rId1" Type="http://schemas.openxmlformats.org/officeDocument/2006/relationships/hyperlink" Target="https://spreadsheetsolutions.biz/project/document-shredding-schedule/?10090" TargetMode="External"/><Relationship Id="rId6" Type="http://schemas.openxmlformats.org/officeDocument/2006/relationships/image" Target="../media/image3.jpg"/><Relationship Id="rId5" Type="http://schemas.openxmlformats.org/officeDocument/2006/relationships/hyperlink" Target="https://spreadsheetsolutions.biz/terms-conditions/?10090" TargetMode="External"/><Relationship Id="rId10" Type="http://schemas.openxmlformats.org/officeDocument/2006/relationships/image" Target="../media/image5.jpg"/><Relationship Id="rId4" Type="http://schemas.openxmlformats.org/officeDocument/2006/relationships/image" Target="../media/image2.jpeg"/><Relationship Id="rId9" Type="http://schemas.openxmlformats.org/officeDocument/2006/relationships/hyperlink" Target="https://spreadsheetsolutions.biz/how-to-not-ruin-your-spreadsheet/?10090" TargetMode="Externa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47626</xdr:colOff>
      <xdr:row>22</xdr:row>
      <xdr:rowOff>47625</xdr:rowOff>
    </xdr:from>
    <xdr:to>
      <xdr:col>16</xdr:col>
      <xdr:colOff>152400</xdr:colOff>
      <xdr:row>26</xdr:row>
      <xdr:rowOff>161925</xdr:rowOff>
    </xdr:to>
    <xdr:pic>
      <xdr:nvPicPr>
        <xdr:cNvPr id="2" name="Picture 1">
          <a:hlinkClick xmlns:r="http://schemas.openxmlformats.org/officeDocument/2006/relationships" r:id="rId1"/>
          <a:extLst>
            <a:ext uri="{FF2B5EF4-FFF2-40B4-BE49-F238E27FC236}">
              <a16:creationId xmlns:a16="http://schemas.microsoft.com/office/drawing/2014/main" id="{1DA3C5D0-057D-42E3-85E3-650F4E3D88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6" y="4238625"/>
          <a:ext cx="2962274" cy="876300"/>
        </a:xfrm>
        <a:prstGeom prst="rect">
          <a:avLst/>
        </a:prstGeom>
      </xdr:spPr>
    </xdr:pic>
    <xdr:clientData/>
  </xdr:twoCellAnchor>
  <xdr:twoCellAnchor editAs="oneCell">
    <xdr:from>
      <xdr:col>24</xdr:col>
      <xdr:colOff>57150</xdr:colOff>
      <xdr:row>34</xdr:row>
      <xdr:rowOff>95251</xdr:rowOff>
    </xdr:from>
    <xdr:to>
      <xdr:col>44</xdr:col>
      <xdr:colOff>152400</xdr:colOff>
      <xdr:row>40</xdr:row>
      <xdr:rowOff>122524</xdr:rowOff>
    </xdr:to>
    <xdr:pic>
      <xdr:nvPicPr>
        <xdr:cNvPr id="3" name="Picture 2">
          <a:hlinkClick xmlns:r="http://schemas.openxmlformats.org/officeDocument/2006/relationships" r:id="rId3"/>
          <a:extLst>
            <a:ext uri="{FF2B5EF4-FFF2-40B4-BE49-F238E27FC236}">
              <a16:creationId xmlns:a16="http://schemas.microsoft.com/office/drawing/2014/main" id="{C4C627F0-DBF7-4BBC-B4EB-B5147118F63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29150" y="6572251"/>
          <a:ext cx="3905250" cy="1170273"/>
        </a:xfrm>
        <a:prstGeom prst="rect">
          <a:avLst/>
        </a:prstGeom>
      </xdr:spPr>
    </xdr:pic>
    <xdr:clientData/>
  </xdr:twoCellAnchor>
  <xdr:twoCellAnchor editAs="oneCell">
    <xdr:from>
      <xdr:col>24</xdr:col>
      <xdr:colOff>57149</xdr:colOff>
      <xdr:row>42</xdr:row>
      <xdr:rowOff>178948</xdr:rowOff>
    </xdr:from>
    <xdr:to>
      <xdr:col>44</xdr:col>
      <xdr:colOff>161924</xdr:colOff>
      <xdr:row>45</xdr:row>
      <xdr:rowOff>190499</xdr:rowOff>
    </xdr:to>
    <xdr:pic>
      <xdr:nvPicPr>
        <xdr:cNvPr id="4" name="Picture 3">
          <a:hlinkClick xmlns:r="http://schemas.openxmlformats.org/officeDocument/2006/relationships" r:id="rId5"/>
          <a:extLst>
            <a:ext uri="{FF2B5EF4-FFF2-40B4-BE49-F238E27FC236}">
              <a16:creationId xmlns:a16="http://schemas.microsoft.com/office/drawing/2014/main" id="{CDC35DE9-72C0-489F-963D-B2BE02A4B72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629149" y="8179948"/>
          <a:ext cx="3914775" cy="583051"/>
        </a:xfrm>
        <a:prstGeom prst="rect">
          <a:avLst/>
        </a:prstGeom>
      </xdr:spPr>
    </xdr:pic>
    <xdr:clientData/>
  </xdr:twoCellAnchor>
  <xdr:twoCellAnchor editAs="oneCell">
    <xdr:from>
      <xdr:col>1</xdr:col>
      <xdr:colOff>66674</xdr:colOff>
      <xdr:row>34</xdr:row>
      <xdr:rowOff>76201</xdr:rowOff>
    </xdr:from>
    <xdr:to>
      <xdr:col>21</xdr:col>
      <xdr:colOff>145771</xdr:colOff>
      <xdr:row>40</xdr:row>
      <xdr:rowOff>123825</xdr:rowOff>
    </xdr:to>
    <xdr:pic>
      <xdr:nvPicPr>
        <xdr:cNvPr id="5" name="Picture 4">
          <a:hlinkClick xmlns:r="http://schemas.openxmlformats.org/officeDocument/2006/relationships" r:id="rId7"/>
          <a:extLst>
            <a:ext uri="{FF2B5EF4-FFF2-40B4-BE49-F238E27FC236}">
              <a16:creationId xmlns:a16="http://schemas.microsoft.com/office/drawing/2014/main" id="{A122897C-6865-4EBE-82D4-006A348770E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57174" y="6553201"/>
          <a:ext cx="3889097" cy="1190624"/>
        </a:xfrm>
        <a:prstGeom prst="rect">
          <a:avLst/>
        </a:prstGeom>
      </xdr:spPr>
    </xdr:pic>
    <xdr:clientData/>
  </xdr:twoCellAnchor>
  <xdr:twoCellAnchor editAs="oneCell">
    <xdr:from>
      <xdr:col>1</xdr:col>
      <xdr:colOff>0</xdr:colOff>
      <xdr:row>42</xdr:row>
      <xdr:rowOff>133350</xdr:rowOff>
    </xdr:from>
    <xdr:to>
      <xdr:col>22</xdr:col>
      <xdr:colOff>0</xdr:colOff>
      <xdr:row>45</xdr:row>
      <xdr:rowOff>43392</xdr:rowOff>
    </xdr:to>
    <xdr:pic>
      <xdr:nvPicPr>
        <xdr:cNvPr id="6" name="Picture 5">
          <a:hlinkClick xmlns:r="http://schemas.openxmlformats.org/officeDocument/2006/relationships" r:id="rId9"/>
          <a:extLst>
            <a:ext uri="{FF2B5EF4-FFF2-40B4-BE49-F238E27FC236}">
              <a16:creationId xmlns:a16="http://schemas.microsoft.com/office/drawing/2014/main" id="{76E331B2-1651-42AB-8408-193CA3C636B8}"/>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0500" y="8134350"/>
          <a:ext cx="4000500" cy="481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57150</xdr:colOff>
      <xdr:row>20</xdr:row>
      <xdr:rowOff>76200</xdr:rowOff>
    </xdr:from>
    <xdr:ext cx="3367845" cy="405432"/>
    <xdr:sp macro="" textlink="">
      <xdr:nvSpPr>
        <xdr:cNvPr id="2" name="TextBox 1">
          <a:extLst>
            <a:ext uri="{FF2B5EF4-FFF2-40B4-BE49-F238E27FC236}">
              <a16:creationId xmlns:a16="http://schemas.microsoft.com/office/drawing/2014/main" id="{6C533318-D046-4AC0-9EFE-1AEF2B72591B}"/>
            </a:ext>
          </a:extLst>
        </xdr:cNvPr>
        <xdr:cNvSpPr txBox="1"/>
      </xdr:nvSpPr>
      <xdr:spPr>
        <a:xfrm>
          <a:off x="247650" y="3886200"/>
          <a:ext cx="336784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 FOR PAID</a:t>
          </a:r>
          <a:r>
            <a:rPr lang="en-GB" sz="2000" b="1" baseline="0"/>
            <a:t> VERSION</a:t>
          </a:r>
          <a:endParaRPr lang="en-GB" sz="2000" b="1"/>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0</xdr:colOff>
      <xdr:row>6</xdr:row>
      <xdr:rowOff>4762</xdr:rowOff>
    </xdr:from>
    <xdr:to>
      <xdr:col>45</xdr:col>
      <xdr:colOff>0</xdr:colOff>
      <xdr:row>32</xdr:row>
      <xdr:rowOff>0</xdr:rowOff>
    </xdr:to>
    <xdr:graphicFrame macro="">
      <xdr:nvGraphicFramePr>
        <xdr:cNvPr id="2" name="Chart 1">
          <a:extLst>
            <a:ext uri="{FF2B5EF4-FFF2-40B4-BE49-F238E27FC236}">
              <a16:creationId xmlns:a16="http://schemas.microsoft.com/office/drawing/2014/main" id="{211BB912-8FFB-4872-B0CB-FD6B763149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39</xdr:row>
      <xdr:rowOff>4762</xdr:rowOff>
    </xdr:from>
    <xdr:to>
      <xdr:col>45</xdr:col>
      <xdr:colOff>0</xdr:colOff>
      <xdr:row>65</xdr:row>
      <xdr:rowOff>0</xdr:rowOff>
    </xdr:to>
    <xdr:graphicFrame macro="">
      <xdr:nvGraphicFramePr>
        <xdr:cNvPr id="3" name="Chart 2">
          <a:extLst>
            <a:ext uri="{FF2B5EF4-FFF2-40B4-BE49-F238E27FC236}">
              <a16:creationId xmlns:a16="http://schemas.microsoft.com/office/drawing/2014/main" id="{6B9282DF-7570-4EF9-B92D-1077146868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69</xdr:row>
      <xdr:rowOff>4762</xdr:rowOff>
    </xdr:from>
    <xdr:to>
      <xdr:col>22</xdr:col>
      <xdr:colOff>0</xdr:colOff>
      <xdr:row>98</xdr:row>
      <xdr:rowOff>0</xdr:rowOff>
    </xdr:to>
    <xdr:graphicFrame macro="">
      <xdr:nvGraphicFramePr>
        <xdr:cNvPr id="4" name="Chart 3">
          <a:extLst>
            <a:ext uri="{FF2B5EF4-FFF2-40B4-BE49-F238E27FC236}">
              <a16:creationId xmlns:a16="http://schemas.microsoft.com/office/drawing/2014/main" id="{B09DA255-3B46-4E70-A732-B5F2C878A7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0</xdr:colOff>
      <xdr:row>69</xdr:row>
      <xdr:rowOff>0</xdr:rowOff>
    </xdr:from>
    <xdr:to>
      <xdr:col>45</xdr:col>
      <xdr:colOff>0</xdr:colOff>
      <xdr:row>97</xdr:row>
      <xdr:rowOff>185738</xdr:rowOff>
    </xdr:to>
    <xdr:graphicFrame macro="">
      <xdr:nvGraphicFramePr>
        <xdr:cNvPr id="5" name="Chart 4">
          <a:extLst>
            <a:ext uri="{FF2B5EF4-FFF2-40B4-BE49-F238E27FC236}">
              <a16:creationId xmlns:a16="http://schemas.microsoft.com/office/drawing/2014/main" id="{0F13BE26-4B35-46C8-B292-810B9EF3EC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CQpOGhCQt94"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144E6-EA90-4DBF-83A4-445779D62BA8}">
  <sheetPr>
    <tabColor theme="1"/>
  </sheetPr>
  <dimension ref="A1:AY54"/>
  <sheetViews>
    <sheetView tabSelected="1" zoomScaleNormal="100" workbookViewId="0"/>
  </sheetViews>
  <sheetFormatPr defaultColWidth="0" defaultRowHeight="15" zeroHeight="1" x14ac:dyDescent="0.25"/>
  <cols>
    <col min="1" max="46" width="2.85546875" style="1" customWidth="1"/>
    <col min="47" max="51" width="0" style="1" hidden="1" customWidth="1"/>
    <col min="52" max="16384" width="9.140625" style="1" hidden="1"/>
  </cols>
  <sheetData>
    <row r="1" spans="1:46" x14ac:dyDescent="0.25">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row>
    <row r="2" spans="1:46" x14ac:dyDescent="0.25">
      <c r="A2" s="7"/>
      <c r="B2" s="142" t="s">
        <v>58</v>
      </c>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4"/>
      <c r="AT2" s="7"/>
    </row>
    <row r="3" spans="1:46" x14ac:dyDescent="0.25">
      <c r="A3" s="7"/>
      <c r="B3" s="145"/>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7"/>
      <c r="AT3" s="7"/>
    </row>
    <row r="4" spans="1:46" x14ac:dyDescent="0.25">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row>
    <row r="5" spans="1:46" x14ac:dyDescent="0.25">
      <c r="A5" s="7"/>
      <c r="B5" s="132" t="s">
        <v>27</v>
      </c>
      <c r="C5" s="133"/>
      <c r="D5" s="133"/>
      <c r="E5" s="133"/>
      <c r="F5" s="133"/>
      <c r="G5" s="133"/>
      <c r="H5" s="133"/>
      <c r="I5" s="133"/>
      <c r="J5" s="133"/>
      <c r="K5" s="133"/>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3"/>
      <c r="AK5" s="133"/>
      <c r="AL5" s="133"/>
      <c r="AM5" s="133"/>
      <c r="AN5" s="133"/>
      <c r="AO5" s="133"/>
      <c r="AP5" s="133"/>
      <c r="AQ5" s="133"/>
      <c r="AR5" s="133"/>
      <c r="AS5" s="134"/>
      <c r="AT5" s="7"/>
    </row>
    <row r="6" spans="1:46" x14ac:dyDescent="0.25">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row>
    <row r="7" spans="1:46" x14ac:dyDescent="0.25">
      <c r="A7" s="7"/>
      <c r="B7" s="148" t="s">
        <v>28</v>
      </c>
      <c r="C7" s="149"/>
      <c r="D7" s="149"/>
      <c r="E7" s="149"/>
      <c r="F7" s="149"/>
      <c r="G7" s="150"/>
      <c r="H7" s="129" t="s">
        <v>29</v>
      </c>
      <c r="I7" s="130"/>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1"/>
      <c r="AT7" s="7"/>
    </row>
    <row r="8" spans="1:46" x14ac:dyDescent="0.25">
      <c r="A8" s="7"/>
      <c r="B8" s="132" t="s">
        <v>30</v>
      </c>
      <c r="C8" s="133"/>
      <c r="D8" s="133"/>
      <c r="E8" s="133"/>
      <c r="F8" s="133"/>
      <c r="G8" s="134"/>
      <c r="H8" s="129" t="s">
        <v>31</v>
      </c>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1"/>
      <c r="AT8" s="7"/>
    </row>
    <row r="9" spans="1:46" x14ac:dyDescent="0.25">
      <c r="A9" s="7"/>
      <c r="B9" s="129" t="s">
        <v>32</v>
      </c>
      <c r="C9" s="130"/>
      <c r="D9" s="130"/>
      <c r="E9" s="130"/>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1"/>
      <c r="AT9" s="7"/>
    </row>
    <row r="10" spans="1:46" x14ac:dyDescent="0.25">
      <c r="A10" s="7"/>
      <c r="B10" s="129" t="s">
        <v>33</v>
      </c>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1"/>
      <c r="AT10" s="7"/>
    </row>
    <row r="11" spans="1:46" x14ac:dyDescent="0.25">
      <c r="A11" s="7"/>
      <c r="B11" s="129" t="s">
        <v>34</v>
      </c>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1"/>
      <c r="AT11" s="7"/>
    </row>
    <row r="12" spans="1:46" x14ac:dyDescent="0.25">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row>
    <row r="13" spans="1:46" x14ac:dyDescent="0.25">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row>
    <row r="14" spans="1:46" x14ac:dyDescent="0.25">
      <c r="A14" s="7"/>
      <c r="B14" s="132" t="s">
        <v>35</v>
      </c>
      <c r="C14" s="133"/>
      <c r="D14" s="133"/>
      <c r="E14" s="133"/>
      <c r="F14" s="133"/>
      <c r="G14" s="133"/>
      <c r="H14" s="133"/>
      <c r="I14" s="133"/>
      <c r="J14" s="133"/>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134"/>
      <c r="AT14" s="7"/>
    </row>
    <row r="15" spans="1:46" x14ac:dyDescent="0.25">
      <c r="A15" s="7"/>
      <c r="B15" s="7"/>
      <c r="C15" s="7"/>
      <c r="D15" s="7"/>
      <c r="E15" s="7"/>
      <c r="F15" s="7"/>
      <c r="G15" s="7"/>
      <c r="H15" s="7"/>
      <c r="I15" s="7"/>
      <c r="J15" s="7"/>
      <c r="K15" s="7"/>
      <c r="L15" s="7"/>
      <c r="M15" s="7"/>
      <c r="N15" s="7"/>
      <c r="O15" s="7"/>
      <c r="P15" s="7"/>
      <c r="Q15" s="7"/>
      <c r="R15" s="7"/>
      <c r="S15" s="7"/>
      <c r="T15" s="7"/>
      <c r="U15" s="7"/>
      <c r="V15" s="7"/>
      <c r="W15" s="7"/>
      <c r="X15" s="7"/>
      <c r="Y15" s="7"/>
      <c r="Z15" s="141" t="s">
        <v>59</v>
      </c>
      <c r="AA15" s="141"/>
      <c r="AB15" s="7"/>
      <c r="AC15" s="7"/>
      <c r="AD15" s="7"/>
      <c r="AE15" s="7"/>
      <c r="AF15" s="7"/>
      <c r="AG15" s="7"/>
      <c r="AH15" s="7"/>
      <c r="AI15" s="7"/>
      <c r="AJ15" s="7"/>
      <c r="AK15" s="7"/>
      <c r="AL15" s="7"/>
      <c r="AM15" s="7"/>
      <c r="AN15" s="7"/>
      <c r="AO15" s="7"/>
      <c r="AP15" s="7"/>
      <c r="AQ15" s="7"/>
      <c r="AR15" s="7"/>
      <c r="AS15" s="7"/>
      <c r="AT15" s="7"/>
    </row>
    <row r="16" spans="1:46" x14ac:dyDescent="0.25">
      <c r="A16" s="7"/>
      <c r="B16" s="89" t="s">
        <v>36</v>
      </c>
      <c r="C16" s="90"/>
      <c r="D16" s="90"/>
      <c r="E16" s="90"/>
      <c r="F16" s="90"/>
      <c r="G16" s="91"/>
      <c r="H16" s="135" t="s">
        <v>37</v>
      </c>
      <c r="I16" s="136"/>
      <c r="J16" s="136"/>
      <c r="K16" s="136"/>
      <c r="L16" s="136"/>
      <c r="M16" s="136"/>
      <c r="N16" s="136"/>
      <c r="O16" s="136"/>
      <c r="P16" s="136"/>
      <c r="Q16" s="137"/>
      <c r="R16" s="7"/>
      <c r="S16" s="138" t="s">
        <v>18</v>
      </c>
      <c r="T16" s="139"/>
      <c r="U16" s="139"/>
      <c r="V16" s="139"/>
      <c r="W16" s="139"/>
      <c r="X16" s="140"/>
      <c r="Y16" s="7"/>
      <c r="Z16" s="138" t="s">
        <v>16</v>
      </c>
      <c r="AA16" s="140"/>
      <c r="AB16" s="7"/>
      <c r="AC16" s="138" t="s">
        <v>22</v>
      </c>
      <c r="AD16" s="140"/>
      <c r="AE16" s="7"/>
      <c r="AF16" s="138" t="s">
        <v>20</v>
      </c>
      <c r="AG16" s="139"/>
      <c r="AH16" s="139"/>
      <c r="AI16" s="139"/>
      <c r="AJ16" s="139"/>
      <c r="AK16" s="140"/>
      <c r="AL16" s="7"/>
      <c r="AM16" s="99" t="s">
        <v>47</v>
      </c>
      <c r="AN16" s="100"/>
      <c r="AO16" s="100"/>
      <c r="AP16" s="100"/>
      <c r="AQ16" s="100"/>
      <c r="AR16" s="100"/>
      <c r="AS16" s="101"/>
      <c r="AT16" s="7"/>
    </row>
    <row r="17" spans="1:51" x14ac:dyDescent="0.25">
      <c r="A17" s="7"/>
      <c r="B17" s="7"/>
      <c r="C17" s="7"/>
      <c r="D17" s="7"/>
      <c r="E17" s="7"/>
      <c r="F17" s="7"/>
      <c r="G17" s="7"/>
      <c r="H17" s="7"/>
      <c r="I17" s="7"/>
      <c r="J17" s="7"/>
      <c r="K17" s="7"/>
      <c r="L17" s="7"/>
      <c r="M17" s="7"/>
      <c r="N17" s="7"/>
      <c r="O17" s="7"/>
      <c r="P17" s="7"/>
      <c r="Q17" s="7"/>
      <c r="R17" s="7"/>
      <c r="S17" s="153" t="s">
        <v>60</v>
      </c>
      <c r="T17" s="154"/>
      <c r="U17" s="154"/>
      <c r="V17" s="154"/>
      <c r="W17" s="154"/>
      <c r="X17" s="155"/>
      <c r="Y17" s="7"/>
      <c r="Z17" s="153">
        <v>60</v>
      </c>
      <c r="AA17" s="155"/>
      <c r="AB17" s="7"/>
      <c r="AC17" s="153">
        <v>10</v>
      </c>
      <c r="AD17" s="155"/>
      <c r="AE17" s="7"/>
      <c r="AF17" s="153" t="s">
        <v>65</v>
      </c>
      <c r="AG17" s="154"/>
      <c r="AH17" s="154"/>
      <c r="AI17" s="154"/>
      <c r="AJ17" s="154"/>
      <c r="AK17" s="155"/>
      <c r="AL17" s="7"/>
      <c r="AM17" s="102"/>
      <c r="AN17" s="103"/>
      <c r="AO17" s="103"/>
      <c r="AP17" s="103"/>
      <c r="AQ17" s="103"/>
      <c r="AR17" s="103"/>
      <c r="AS17" s="104"/>
      <c r="AT17" s="7"/>
      <c r="AX17" s="9" t="str">
        <f>IF($S17="", "", IF(COUNTIF($S$17:$S$31, $S17)&gt;1, "X", ""))</f>
        <v/>
      </c>
      <c r="AY17" s="27" t="str">
        <f>IF($AF17="", "", IF(COUNTIF($AF$17:$AF$26, $AF17)&gt;1, "X", ""))</f>
        <v/>
      </c>
    </row>
    <row r="18" spans="1:51" x14ac:dyDescent="0.25">
      <c r="A18" s="7"/>
      <c r="B18" s="114" t="s">
        <v>38</v>
      </c>
      <c r="C18" s="115"/>
      <c r="D18" s="115"/>
      <c r="E18" s="115"/>
      <c r="F18" s="115"/>
      <c r="G18" s="115"/>
      <c r="H18" s="115"/>
      <c r="I18" s="115"/>
      <c r="J18" s="115"/>
      <c r="K18" s="115"/>
      <c r="L18" s="115"/>
      <c r="M18" s="115"/>
      <c r="N18" s="115"/>
      <c r="O18" s="115"/>
      <c r="P18" s="115"/>
      <c r="Q18" s="116"/>
      <c r="R18" s="7"/>
      <c r="S18" s="123" t="s">
        <v>61</v>
      </c>
      <c r="T18" s="152"/>
      <c r="U18" s="152"/>
      <c r="V18" s="152"/>
      <c r="W18" s="152"/>
      <c r="X18" s="124"/>
      <c r="Y18" s="7"/>
      <c r="Z18" s="123">
        <v>60</v>
      </c>
      <c r="AA18" s="124"/>
      <c r="AB18" s="7"/>
      <c r="AC18" s="123">
        <v>30</v>
      </c>
      <c r="AD18" s="124"/>
      <c r="AE18" s="7"/>
      <c r="AF18" s="123" t="s">
        <v>66</v>
      </c>
      <c r="AG18" s="152"/>
      <c r="AH18" s="152"/>
      <c r="AI18" s="152"/>
      <c r="AJ18" s="152"/>
      <c r="AK18" s="124"/>
      <c r="AL18" s="7"/>
      <c r="AM18" s="102"/>
      <c r="AN18" s="103"/>
      <c r="AO18" s="103"/>
      <c r="AP18" s="103"/>
      <c r="AQ18" s="103"/>
      <c r="AR18" s="103"/>
      <c r="AS18" s="104"/>
      <c r="AT18" s="7"/>
      <c r="AX18" s="10" t="str">
        <f t="shared" ref="AX18:AX31" si="0">IF($S18="", "", IF(COUNTIF($S$17:$S$31, $S18)&gt;1, "X", ""))</f>
        <v/>
      </c>
      <c r="AY18" s="28" t="str">
        <f t="shared" ref="AY18:AY26" si="1">IF($AF18="", "", IF(COUNTIF($AF$17:$AF$26, $AF18)&gt;1, "X", ""))</f>
        <v/>
      </c>
    </row>
    <row r="19" spans="1:51" x14ac:dyDescent="0.25">
      <c r="A19" s="7"/>
      <c r="B19" s="117"/>
      <c r="C19" s="118"/>
      <c r="D19" s="118"/>
      <c r="E19" s="118"/>
      <c r="F19" s="118"/>
      <c r="G19" s="118"/>
      <c r="H19" s="118"/>
      <c r="I19" s="118"/>
      <c r="J19" s="118"/>
      <c r="K19" s="118"/>
      <c r="L19" s="118"/>
      <c r="M19" s="118"/>
      <c r="N19" s="118"/>
      <c r="O19" s="118"/>
      <c r="P19" s="118"/>
      <c r="Q19" s="119"/>
      <c r="R19" s="7"/>
      <c r="S19" s="123" t="s">
        <v>62</v>
      </c>
      <c r="T19" s="152"/>
      <c r="U19" s="152"/>
      <c r="V19" s="152"/>
      <c r="W19" s="152"/>
      <c r="X19" s="124"/>
      <c r="Y19" s="7"/>
      <c r="Z19" s="123">
        <v>60</v>
      </c>
      <c r="AA19" s="124"/>
      <c r="AB19" s="7"/>
      <c r="AC19" s="123">
        <v>20</v>
      </c>
      <c r="AD19" s="124"/>
      <c r="AE19" s="7"/>
      <c r="AF19" s="123"/>
      <c r="AG19" s="152"/>
      <c r="AH19" s="152"/>
      <c r="AI19" s="152"/>
      <c r="AJ19" s="152"/>
      <c r="AK19" s="124"/>
      <c r="AL19" s="7"/>
      <c r="AM19" s="102"/>
      <c r="AN19" s="103"/>
      <c r="AO19" s="103"/>
      <c r="AP19" s="103"/>
      <c r="AQ19" s="103"/>
      <c r="AR19" s="103"/>
      <c r="AS19" s="104"/>
      <c r="AT19" s="7"/>
      <c r="AX19" s="10" t="str">
        <f t="shared" si="0"/>
        <v/>
      </c>
      <c r="AY19" s="28" t="str">
        <f t="shared" si="1"/>
        <v/>
      </c>
    </row>
    <row r="20" spans="1:51" x14ac:dyDescent="0.25">
      <c r="A20" s="7"/>
      <c r="B20" s="120"/>
      <c r="C20" s="121"/>
      <c r="D20" s="121"/>
      <c r="E20" s="121"/>
      <c r="F20" s="121"/>
      <c r="G20" s="121"/>
      <c r="H20" s="121"/>
      <c r="I20" s="121"/>
      <c r="J20" s="121"/>
      <c r="K20" s="121"/>
      <c r="L20" s="121"/>
      <c r="M20" s="121"/>
      <c r="N20" s="121"/>
      <c r="O20" s="121"/>
      <c r="P20" s="121"/>
      <c r="Q20" s="122"/>
      <c r="R20" s="7"/>
      <c r="S20" s="123" t="s">
        <v>63</v>
      </c>
      <c r="T20" s="152"/>
      <c r="U20" s="152"/>
      <c r="V20" s="152"/>
      <c r="W20" s="152"/>
      <c r="X20" s="124"/>
      <c r="Y20" s="7"/>
      <c r="Z20" s="123">
        <v>60</v>
      </c>
      <c r="AA20" s="124"/>
      <c r="AB20" s="7"/>
      <c r="AC20" s="123">
        <v>10</v>
      </c>
      <c r="AD20" s="124"/>
      <c r="AE20" s="7"/>
      <c r="AF20" s="123"/>
      <c r="AG20" s="152"/>
      <c r="AH20" s="152"/>
      <c r="AI20" s="152"/>
      <c r="AJ20" s="152"/>
      <c r="AK20" s="124"/>
      <c r="AL20" s="7"/>
      <c r="AM20" s="102"/>
      <c r="AN20" s="103"/>
      <c r="AO20" s="103"/>
      <c r="AP20" s="103"/>
      <c r="AQ20" s="103"/>
      <c r="AR20" s="103"/>
      <c r="AS20" s="104"/>
      <c r="AT20" s="7"/>
      <c r="AX20" s="10" t="str">
        <f t="shared" si="0"/>
        <v/>
      </c>
      <c r="AY20" s="28" t="str">
        <f t="shared" si="1"/>
        <v/>
      </c>
    </row>
    <row r="21" spans="1:51" x14ac:dyDescent="0.25">
      <c r="A21" s="7"/>
      <c r="B21" s="7"/>
      <c r="C21" s="7"/>
      <c r="D21" s="7"/>
      <c r="E21" s="7"/>
      <c r="F21" s="7"/>
      <c r="G21" s="7"/>
      <c r="H21" s="7"/>
      <c r="I21" s="7"/>
      <c r="J21" s="7"/>
      <c r="K21" s="7"/>
      <c r="L21" s="7"/>
      <c r="M21" s="7"/>
      <c r="N21" s="7"/>
      <c r="O21" s="7"/>
      <c r="P21" s="7"/>
      <c r="Q21" s="7"/>
      <c r="R21" s="7"/>
      <c r="S21" s="123" t="s">
        <v>64</v>
      </c>
      <c r="T21" s="152"/>
      <c r="U21" s="152"/>
      <c r="V21" s="152"/>
      <c r="W21" s="152"/>
      <c r="X21" s="124"/>
      <c r="Y21" s="7"/>
      <c r="Z21" s="123">
        <v>60</v>
      </c>
      <c r="AA21" s="124"/>
      <c r="AB21" s="7"/>
      <c r="AC21" s="123">
        <v>40</v>
      </c>
      <c r="AD21" s="124"/>
      <c r="AE21" s="7"/>
      <c r="AF21" s="123"/>
      <c r="AG21" s="152"/>
      <c r="AH21" s="152"/>
      <c r="AI21" s="152"/>
      <c r="AJ21" s="152"/>
      <c r="AK21" s="124"/>
      <c r="AL21" s="7"/>
      <c r="AM21" s="102"/>
      <c r="AN21" s="103"/>
      <c r="AO21" s="103"/>
      <c r="AP21" s="103"/>
      <c r="AQ21" s="103"/>
      <c r="AR21" s="103"/>
      <c r="AS21" s="104"/>
      <c r="AT21" s="7"/>
      <c r="AX21" s="10" t="str">
        <f t="shared" si="0"/>
        <v/>
      </c>
      <c r="AY21" s="28" t="str">
        <f t="shared" si="1"/>
        <v/>
      </c>
    </row>
    <row r="22" spans="1:51" x14ac:dyDescent="0.25">
      <c r="A22" s="7"/>
      <c r="B22" s="89" t="s">
        <v>39</v>
      </c>
      <c r="C22" s="90"/>
      <c r="D22" s="90"/>
      <c r="E22" s="90"/>
      <c r="F22" s="90"/>
      <c r="G22" s="90"/>
      <c r="H22" s="90"/>
      <c r="I22" s="90"/>
      <c r="J22" s="90"/>
      <c r="K22" s="90"/>
      <c r="L22" s="90"/>
      <c r="M22" s="90"/>
      <c r="N22" s="90"/>
      <c r="O22" s="90"/>
      <c r="P22" s="90"/>
      <c r="Q22" s="91"/>
      <c r="R22" s="7"/>
      <c r="S22" s="123"/>
      <c r="T22" s="152"/>
      <c r="U22" s="152"/>
      <c r="V22" s="152"/>
      <c r="W22" s="152"/>
      <c r="X22" s="124"/>
      <c r="Y22" s="7"/>
      <c r="Z22" s="123"/>
      <c r="AA22" s="124"/>
      <c r="AB22" s="7"/>
      <c r="AC22" s="123"/>
      <c r="AD22" s="124"/>
      <c r="AE22" s="7"/>
      <c r="AF22" s="123"/>
      <c r="AG22" s="152"/>
      <c r="AH22" s="152"/>
      <c r="AI22" s="152"/>
      <c r="AJ22" s="152"/>
      <c r="AK22" s="124"/>
      <c r="AL22" s="7"/>
      <c r="AM22" s="102"/>
      <c r="AN22" s="103"/>
      <c r="AO22" s="103"/>
      <c r="AP22" s="103"/>
      <c r="AQ22" s="103"/>
      <c r="AR22" s="103"/>
      <c r="AS22" s="104"/>
      <c r="AT22" s="7"/>
      <c r="AX22" s="10" t="str">
        <f t="shared" si="0"/>
        <v/>
      </c>
      <c r="AY22" s="28" t="str">
        <f t="shared" si="1"/>
        <v/>
      </c>
    </row>
    <row r="23" spans="1:51" x14ac:dyDescent="0.25">
      <c r="A23" s="7"/>
      <c r="B23" s="80"/>
      <c r="C23" s="81"/>
      <c r="D23" s="81"/>
      <c r="E23" s="81"/>
      <c r="F23" s="81"/>
      <c r="G23" s="81"/>
      <c r="H23" s="81"/>
      <c r="I23" s="81"/>
      <c r="J23" s="81"/>
      <c r="K23" s="81"/>
      <c r="L23" s="81"/>
      <c r="M23" s="81"/>
      <c r="N23" s="81"/>
      <c r="O23" s="81"/>
      <c r="P23" s="81"/>
      <c r="Q23" s="82"/>
      <c r="R23" s="7"/>
      <c r="S23" s="123"/>
      <c r="T23" s="152"/>
      <c r="U23" s="152"/>
      <c r="V23" s="152"/>
      <c r="W23" s="152"/>
      <c r="X23" s="124"/>
      <c r="Y23" s="7"/>
      <c r="Z23" s="123"/>
      <c r="AA23" s="124"/>
      <c r="AB23" s="7"/>
      <c r="AC23" s="123"/>
      <c r="AD23" s="124"/>
      <c r="AE23" s="7"/>
      <c r="AF23" s="123"/>
      <c r="AG23" s="152"/>
      <c r="AH23" s="152"/>
      <c r="AI23" s="152"/>
      <c r="AJ23" s="152"/>
      <c r="AK23" s="124"/>
      <c r="AL23" s="7"/>
      <c r="AM23" s="102"/>
      <c r="AN23" s="103"/>
      <c r="AO23" s="103"/>
      <c r="AP23" s="103"/>
      <c r="AQ23" s="103"/>
      <c r="AR23" s="103"/>
      <c r="AS23" s="104"/>
      <c r="AT23" s="7"/>
      <c r="AX23" s="10" t="str">
        <f t="shared" si="0"/>
        <v/>
      </c>
      <c r="AY23" s="28" t="str">
        <f t="shared" si="1"/>
        <v/>
      </c>
    </row>
    <row r="24" spans="1:51" x14ac:dyDescent="0.25">
      <c r="A24" s="7"/>
      <c r="B24" s="83"/>
      <c r="C24" s="84"/>
      <c r="D24" s="84"/>
      <c r="E24" s="84"/>
      <c r="F24" s="84"/>
      <c r="G24" s="84"/>
      <c r="H24" s="84"/>
      <c r="I24" s="84"/>
      <c r="J24" s="84"/>
      <c r="K24" s="84"/>
      <c r="L24" s="84"/>
      <c r="M24" s="84"/>
      <c r="N24" s="84"/>
      <c r="O24" s="84"/>
      <c r="P24" s="84"/>
      <c r="Q24" s="85"/>
      <c r="R24" s="7"/>
      <c r="S24" s="123"/>
      <c r="T24" s="152"/>
      <c r="U24" s="152"/>
      <c r="V24" s="152"/>
      <c r="W24" s="152"/>
      <c r="X24" s="124"/>
      <c r="Y24" s="7"/>
      <c r="Z24" s="123"/>
      <c r="AA24" s="124"/>
      <c r="AB24" s="7"/>
      <c r="AC24" s="123"/>
      <c r="AD24" s="124"/>
      <c r="AE24" s="7"/>
      <c r="AF24" s="123"/>
      <c r="AG24" s="152"/>
      <c r="AH24" s="152"/>
      <c r="AI24" s="152"/>
      <c r="AJ24" s="152"/>
      <c r="AK24" s="124"/>
      <c r="AL24" s="7"/>
      <c r="AM24" s="102"/>
      <c r="AN24" s="103"/>
      <c r="AO24" s="103"/>
      <c r="AP24" s="103"/>
      <c r="AQ24" s="103"/>
      <c r="AR24" s="103"/>
      <c r="AS24" s="104"/>
      <c r="AT24" s="7"/>
      <c r="AX24" s="10" t="str">
        <f t="shared" si="0"/>
        <v/>
      </c>
      <c r="AY24" s="28" t="str">
        <f t="shared" si="1"/>
        <v/>
      </c>
    </row>
    <row r="25" spans="1:51" x14ac:dyDescent="0.25">
      <c r="A25" s="7"/>
      <c r="B25" s="83"/>
      <c r="C25" s="84"/>
      <c r="D25" s="84"/>
      <c r="E25" s="84"/>
      <c r="F25" s="84"/>
      <c r="G25" s="84"/>
      <c r="H25" s="84"/>
      <c r="I25" s="84"/>
      <c r="J25" s="84"/>
      <c r="K25" s="84"/>
      <c r="L25" s="84"/>
      <c r="M25" s="84"/>
      <c r="N25" s="84"/>
      <c r="O25" s="84"/>
      <c r="P25" s="84"/>
      <c r="Q25" s="85"/>
      <c r="R25" s="7"/>
      <c r="S25" s="123"/>
      <c r="T25" s="152"/>
      <c r="U25" s="152"/>
      <c r="V25" s="152"/>
      <c r="W25" s="152"/>
      <c r="X25" s="124"/>
      <c r="Y25" s="7"/>
      <c r="Z25" s="123"/>
      <c r="AA25" s="124"/>
      <c r="AB25" s="7"/>
      <c r="AC25" s="123"/>
      <c r="AD25" s="124"/>
      <c r="AE25" s="7"/>
      <c r="AF25" s="123"/>
      <c r="AG25" s="152"/>
      <c r="AH25" s="152"/>
      <c r="AI25" s="152"/>
      <c r="AJ25" s="152"/>
      <c r="AK25" s="124"/>
      <c r="AL25" s="7"/>
      <c r="AM25" s="102"/>
      <c r="AN25" s="103"/>
      <c r="AO25" s="103"/>
      <c r="AP25" s="103"/>
      <c r="AQ25" s="103"/>
      <c r="AR25" s="103"/>
      <c r="AS25" s="104"/>
      <c r="AT25" s="7"/>
      <c r="AX25" s="10" t="str">
        <f t="shared" si="0"/>
        <v/>
      </c>
      <c r="AY25" s="28" t="str">
        <f t="shared" si="1"/>
        <v/>
      </c>
    </row>
    <row r="26" spans="1:51" x14ac:dyDescent="0.25">
      <c r="A26" s="7"/>
      <c r="B26" s="83"/>
      <c r="C26" s="84"/>
      <c r="D26" s="84"/>
      <c r="E26" s="84"/>
      <c r="F26" s="84"/>
      <c r="G26" s="84"/>
      <c r="H26" s="84"/>
      <c r="I26" s="84"/>
      <c r="J26" s="84"/>
      <c r="K26" s="84"/>
      <c r="L26" s="84"/>
      <c r="M26" s="84"/>
      <c r="N26" s="84"/>
      <c r="O26" s="84"/>
      <c r="P26" s="84"/>
      <c r="Q26" s="85"/>
      <c r="R26" s="7"/>
      <c r="S26" s="123"/>
      <c r="T26" s="152"/>
      <c r="U26" s="152"/>
      <c r="V26" s="152"/>
      <c r="W26" s="152"/>
      <c r="X26" s="124"/>
      <c r="Y26" s="7"/>
      <c r="Z26" s="123"/>
      <c r="AA26" s="124"/>
      <c r="AB26" s="7"/>
      <c r="AC26" s="123"/>
      <c r="AD26" s="124"/>
      <c r="AE26" s="7"/>
      <c r="AF26" s="125"/>
      <c r="AG26" s="151"/>
      <c r="AH26" s="151"/>
      <c r="AI26" s="151"/>
      <c r="AJ26" s="151"/>
      <c r="AK26" s="126"/>
      <c r="AL26" s="7"/>
      <c r="AM26" s="102"/>
      <c r="AN26" s="103"/>
      <c r="AO26" s="103"/>
      <c r="AP26" s="103"/>
      <c r="AQ26" s="103"/>
      <c r="AR26" s="103"/>
      <c r="AS26" s="104"/>
      <c r="AT26" s="7"/>
      <c r="AX26" s="10" t="str">
        <f t="shared" si="0"/>
        <v/>
      </c>
      <c r="AY26" s="29" t="str">
        <f t="shared" si="1"/>
        <v/>
      </c>
    </row>
    <row r="27" spans="1:51" x14ac:dyDescent="0.25">
      <c r="A27" s="7"/>
      <c r="B27" s="86"/>
      <c r="C27" s="87"/>
      <c r="D27" s="87"/>
      <c r="E27" s="87"/>
      <c r="F27" s="87"/>
      <c r="G27" s="87"/>
      <c r="H27" s="87"/>
      <c r="I27" s="87"/>
      <c r="J27" s="87"/>
      <c r="K27" s="87"/>
      <c r="L27" s="87"/>
      <c r="M27" s="87"/>
      <c r="N27" s="87"/>
      <c r="O27" s="87"/>
      <c r="P27" s="87"/>
      <c r="Q27" s="88"/>
      <c r="R27" s="7"/>
      <c r="S27" s="123"/>
      <c r="T27" s="152"/>
      <c r="U27" s="152"/>
      <c r="V27" s="152"/>
      <c r="W27" s="152"/>
      <c r="X27" s="124"/>
      <c r="Y27" s="7"/>
      <c r="Z27" s="123"/>
      <c r="AA27" s="124"/>
      <c r="AB27" s="7"/>
      <c r="AC27" s="123"/>
      <c r="AD27" s="124"/>
      <c r="AE27" s="7"/>
      <c r="AF27" s="7"/>
      <c r="AG27" s="7"/>
      <c r="AH27" s="7"/>
      <c r="AI27" s="7"/>
      <c r="AJ27" s="7"/>
      <c r="AK27" s="7"/>
      <c r="AL27" s="7"/>
      <c r="AM27" s="102"/>
      <c r="AN27" s="103"/>
      <c r="AO27" s="103"/>
      <c r="AP27" s="103"/>
      <c r="AQ27" s="103"/>
      <c r="AR27" s="103"/>
      <c r="AS27" s="104"/>
      <c r="AT27" s="7"/>
      <c r="AX27" s="10" t="str">
        <f t="shared" si="0"/>
        <v/>
      </c>
      <c r="AY27" s="8"/>
    </row>
    <row r="28" spans="1:51" x14ac:dyDescent="0.25">
      <c r="A28" s="7"/>
      <c r="B28" s="7"/>
      <c r="C28" s="7"/>
      <c r="D28" s="7"/>
      <c r="E28" s="7"/>
      <c r="F28" s="7"/>
      <c r="G28" s="7"/>
      <c r="H28" s="7"/>
      <c r="I28" s="7"/>
      <c r="J28" s="7"/>
      <c r="K28" s="7"/>
      <c r="L28" s="7"/>
      <c r="M28" s="7"/>
      <c r="N28" s="7"/>
      <c r="O28" s="7"/>
      <c r="P28" s="7"/>
      <c r="Q28" s="7"/>
      <c r="R28" s="7"/>
      <c r="S28" s="123"/>
      <c r="T28" s="152"/>
      <c r="U28" s="152"/>
      <c r="V28" s="152"/>
      <c r="W28" s="152"/>
      <c r="X28" s="124"/>
      <c r="Y28" s="7"/>
      <c r="Z28" s="123"/>
      <c r="AA28" s="124"/>
      <c r="AB28" s="7"/>
      <c r="AC28" s="123"/>
      <c r="AD28" s="124"/>
      <c r="AE28" s="7"/>
      <c r="AF28" s="7"/>
      <c r="AG28" s="7"/>
      <c r="AH28" s="7"/>
      <c r="AI28" s="7"/>
      <c r="AJ28" s="7"/>
      <c r="AK28" s="7"/>
      <c r="AL28" s="7"/>
      <c r="AM28" s="102"/>
      <c r="AN28" s="103"/>
      <c r="AO28" s="103"/>
      <c r="AP28" s="103"/>
      <c r="AQ28" s="103"/>
      <c r="AR28" s="103"/>
      <c r="AS28" s="104"/>
      <c r="AT28" s="7"/>
      <c r="AX28" s="10" t="str">
        <f t="shared" si="0"/>
        <v/>
      </c>
      <c r="AY28" s="8"/>
    </row>
    <row r="29" spans="1:51" x14ac:dyDescent="0.25">
      <c r="A29" s="7"/>
      <c r="B29" s="108" t="s">
        <v>40</v>
      </c>
      <c r="C29" s="109"/>
      <c r="D29" s="109"/>
      <c r="E29" s="109"/>
      <c r="F29" s="109"/>
      <c r="G29" s="109"/>
      <c r="H29" s="109"/>
      <c r="I29" s="109"/>
      <c r="J29" s="109"/>
      <c r="K29" s="109"/>
      <c r="L29" s="109"/>
      <c r="M29" s="109"/>
      <c r="N29" s="109"/>
      <c r="O29" s="109"/>
      <c r="P29" s="109"/>
      <c r="Q29" s="110"/>
      <c r="R29" s="7"/>
      <c r="S29" s="123"/>
      <c r="T29" s="152"/>
      <c r="U29" s="152"/>
      <c r="V29" s="152"/>
      <c r="W29" s="152"/>
      <c r="X29" s="124"/>
      <c r="Y29" s="7"/>
      <c r="Z29" s="123"/>
      <c r="AA29" s="124"/>
      <c r="AB29" s="7"/>
      <c r="AC29" s="123"/>
      <c r="AD29" s="124"/>
      <c r="AE29" s="7"/>
      <c r="AF29" s="7"/>
      <c r="AG29" s="7"/>
      <c r="AH29" s="7"/>
      <c r="AI29" s="7"/>
      <c r="AJ29" s="7"/>
      <c r="AK29" s="7"/>
      <c r="AL29" s="7"/>
      <c r="AM29" s="102"/>
      <c r="AN29" s="103"/>
      <c r="AO29" s="103"/>
      <c r="AP29" s="103"/>
      <c r="AQ29" s="103"/>
      <c r="AR29" s="103"/>
      <c r="AS29" s="104"/>
      <c r="AT29" s="7"/>
      <c r="AX29" s="10" t="str">
        <f t="shared" si="0"/>
        <v/>
      </c>
      <c r="AY29" s="8"/>
    </row>
    <row r="30" spans="1:51" x14ac:dyDescent="0.25">
      <c r="A30" s="7"/>
      <c r="B30" s="111"/>
      <c r="C30" s="112"/>
      <c r="D30" s="112"/>
      <c r="E30" s="112"/>
      <c r="F30" s="112"/>
      <c r="G30" s="112"/>
      <c r="H30" s="112"/>
      <c r="I30" s="112"/>
      <c r="J30" s="112"/>
      <c r="K30" s="112"/>
      <c r="L30" s="112"/>
      <c r="M30" s="112"/>
      <c r="N30" s="112"/>
      <c r="O30" s="112"/>
      <c r="P30" s="112"/>
      <c r="Q30" s="113"/>
      <c r="R30" s="7"/>
      <c r="S30" s="123"/>
      <c r="T30" s="152"/>
      <c r="U30" s="152"/>
      <c r="V30" s="152"/>
      <c r="W30" s="152"/>
      <c r="X30" s="124"/>
      <c r="Y30" s="7"/>
      <c r="Z30" s="123"/>
      <c r="AA30" s="124"/>
      <c r="AB30" s="7"/>
      <c r="AC30" s="123"/>
      <c r="AD30" s="124"/>
      <c r="AE30" s="7"/>
      <c r="AF30" s="7"/>
      <c r="AG30" s="7"/>
      <c r="AH30" s="7"/>
      <c r="AI30" s="7"/>
      <c r="AJ30" s="7"/>
      <c r="AK30" s="7"/>
      <c r="AL30" s="7"/>
      <c r="AM30" s="102"/>
      <c r="AN30" s="103"/>
      <c r="AO30" s="103"/>
      <c r="AP30" s="103"/>
      <c r="AQ30" s="103"/>
      <c r="AR30" s="103"/>
      <c r="AS30" s="104"/>
      <c r="AT30" s="7"/>
      <c r="AX30" s="10" t="str">
        <f t="shared" si="0"/>
        <v/>
      </c>
      <c r="AY30" s="8"/>
    </row>
    <row r="31" spans="1:51" x14ac:dyDescent="0.25">
      <c r="A31" s="7"/>
      <c r="B31" s="7"/>
      <c r="C31" s="7"/>
      <c r="D31" s="7"/>
      <c r="E31" s="7"/>
      <c r="F31" s="7"/>
      <c r="G31" s="7"/>
      <c r="H31" s="7"/>
      <c r="I31" s="7"/>
      <c r="J31" s="7"/>
      <c r="K31" s="7"/>
      <c r="L31" s="7"/>
      <c r="M31" s="7"/>
      <c r="N31" s="7"/>
      <c r="O31" s="7"/>
      <c r="P31" s="7"/>
      <c r="Q31" s="7"/>
      <c r="R31" s="7"/>
      <c r="S31" s="125"/>
      <c r="T31" s="151"/>
      <c r="U31" s="151"/>
      <c r="V31" s="151"/>
      <c r="W31" s="151"/>
      <c r="X31" s="126"/>
      <c r="Y31" s="7"/>
      <c r="Z31" s="125"/>
      <c r="AA31" s="126"/>
      <c r="AB31" s="7"/>
      <c r="AC31" s="125"/>
      <c r="AD31" s="126"/>
      <c r="AE31" s="7"/>
      <c r="AF31" s="7"/>
      <c r="AG31" s="7"/>
      <c r="AH31" s="7"/>
      <c r="AI31" s="7"/>
      <c r="AJ31" s="7"/>
      <c r="AK31" s="7"/>
      <c r="AL31" s="7"/>
      <c r="AM31" s="102"/>
      <c r="AN31" s="103"/>
      <c r="AO31" s="103"/>
      <c r="AP31" s="103"/>
      <c r="AQ31" s="103"/>
      <c r="AR31" s="103"/>
      <c r="AS31" s="104"/>
      <c r="AT31" s="7"/>
      <c r="AX31" s="11" t="str">
        <f t="shared" si="0"/>
        <v/>
      </c>
      <c r="AY31" s="8"/>
    </row>
    <row r="32" spans="1:51" x14ac:dyDescent="0.25">
      <c r="A32" s="7"/>
      <c r="B32" s="7"/>
      <c r="C32" s="7"/>
      <c r="D32" s="7"/>
      <c r="E32" s="7"/>
      <c r="F32" s="7"/>
      <c r="G32" s="7"/>
      <c r="H32" s="7"/>
      <c r="I32" s="7"/>
      <c r="J32" s="7"/>
      <c r="K32" s="7"/>
      <c r="L32" s="7"/>
      <c r="M32" s="7"/>
      <c r="N32" s="7"/>
      <c r="O32" s="7"/>
      <c r="P32" s="7"/>
      <c r="Q32" s="7"/>
      <c r="R32" s="7"/>
      <c r="S32" s="148" t="s">
        <v>19</v>
      </c>
      <c r="T32" s="149"/>
      <c r="U32" s="149"/>
      <c r="V32" s="149"/>
      <c r="W32" s="149"/>
      <c r="X32" s="150"/>
      <c r="Y32" s="7"/>
      <c r="Z32" s="127">
        <v>72</v>
      </c>
      <c r="AA32" s="128"/>
      <c r="AB32" s="7"/>
      <c r="AC32" s="127">
        <v>20</v>
      </c>
      <c r="AD32" s="128"/>
      <c r="AE32" s="7"/>
      <c r="AF32" s="7"/>
      <c r="AG32" s="7"/>
      <c r="AH32" s="7"/>
      <c r="AI32" s="7"/>
      <c r="AJ32" s="7"/>
      <c r="AK32" s="7"/>
      <c r="AL32" s="7"/>
      <c r="AM32" s="105"/>
      <c r="AN32" s="106"/>
      <c r="AO32" s="106"/>
      <c r="AP32" s="106"/>
      <c r="AQ32" s="106"/>
      <c r="AR32" s="106"/>
      <c r="AS32" s="107"/>
      <c r="AT32" s="7"/>
    </row>
    <row r="33" spans="1:46"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row>
    <row r="34" spans="1:46" x14ac:dyDescent="0.25">
      <c r="A34" s="7"/>
      <c r="B34" s="89" t="s">
        <v>41</v>
      </c>
      <c r="C34" s="90"/>
      <c r="D34" s="90"/>
      <c r="E34" s="90"/>
      <c r="F34" s="90"/>
      <c r="G34" s="90"/>
      <c r="H34" s="90"/>
      <c r="I34" s="90"/>
      <c r="J34" s="90"/>
      <c r="K34" s="90"/>
      <c r="L34" s="90"/>
      <c r="M34" s="90"/>
      <c r="N34" s="90"/>
      <c r="O34" s="90"/>
      <c r="P34" s="90"/>
      <c r="Q34" s="90"/>
      <c r="R34" s="90"/>
      <c r="S34" s="90"/>
      <c r="T34" s="90"/>
      <c r="U34" s="90"/>
      <c r="V34" s="91"/>
      <c r="W34" s="7"/>
      <c r="X34" s="7"/>
      <c r="Y34" s="89" t="s">
        <v>42</v>
      </c>
      <c r="Z34" s="90"/>
      <c r="AA34" s="90"/>
      <c r="AB34" s="90"/>
      <c r="AC34" s="90"/>
      <c r="AD34" s="90"/>
      <c r="AE34" s="90"/>
      <c r="AF34" s="90"/>
      <c r="AG34" s="90"/>
      <c r="AH34" s="90"/>
      <c r="AI34" s="90"/>
      <c r="AJ34" s="90"/>
      <c r="AK34" s="90"/>
      <c r="AL34" s="90"/>
      <c r="AM34" s="90"/>
      <c r="AN34" s="90"/>
      <c r="AO34" s="90"/>
      <c r="AP34" s="90"/>
      <c r="AQ34" s="90"/>
      <c r="AR34" s="90"/>
      <c r="AS34" s="91"/>
      <c r="AT34" s="7"/>
    </row>
    <row r="35" spans="1:46" x14ac:dyDescent="0.25">
      <c r="A35" s="7"/>
      <c r="B35" s="80"/>
      <c r="C35" s="81"/>
      <c r="D35" s="81"/>
      <c r="E35" s="81"/>
      <c r="F35" s="81"/>
      <c r="G35" s="81"/>
      <c r="H35" s="81"/>
      <c r="I35" s="81"/>
      <c r="J35" s="81"/>
      <c r="K35" s="81"/>
      <c r="L35" s="81"/>
      <c r="M35" s="81"/>
      <c r="N35" s="81"/>
      <c r="O35" s="81"/>
      <c r="P35" s="81"/>
      <c r="Q35" s="81"/>
      <c r="R35" s="81"/>
      <c r="S35" s="81"/>
      <c r="T35" s="81"/>
      <c r="U35" s="81"/>
      <c r="V35" s="82"/>
      <c r="W35" s="7"/>
      <c r="X35" s="7"/>
      <c r="Y35" s="80"/>
      <c r="Z35" s="81"/>
      <c r="AA35" s="81"/>
      <c r="AB35" s="81"/>
      <c r="AC35" s="81"/>
      <c r="AD35" s="81"/>
      <c r="AE35" s="81"/>
      <c r="AF35" s="81"/>
      <c r="AG35" s="81"/>
      <c r="AH35" s="81"/>
      <c r="AI35" s="81"/>
      <c r="AJ35" s="81"/>
      <c r="AK35" s="81"/>
      <c r="AL35" s="81"/>
      <c r="AM35" s="81"/>
      <c r="AN35" s="81"/>
      <c r="AO35" s="81"/>
      <c r="AP35" s="81"/>
      <c r="AQ35" s="81"/>
      <c r="AR35" s="81"/>
      <c r="AS35" s="82"/>
      <c r="AT35" s="7"/>
    </row>
    <row r="36" spans="1:46" x14ac:dyDescent="0.25">
      <c r="A36" s="7"/>
      <c r="B36" s="83"/>
      <c r="C36" s="84"/>
      <c r="D36" s="84"/>
      <c r="E36" s="84"/>
      <c r="F36" s="84"/>
      <c r="G36" s="84"/>
      <c r="H36" s="84"/>
      <c r="I36" s="84"/>
      <c r="J36" s="84"/>
      <c r="K36" s="84"/>
      <c r="L36" s="84"/>
      <c r="M36" s="84"/>
      <c r="N36" s="84"/>
      <c r="O36" s="84"/>
      <c r="P36" s="84"/>
      <c r="Q36" s="84"/>
      <c r="R36" s="84"/>
      <c r="S36" s="84"/>
      <c r="T36" s="84"/>
      <c r="U36" s="84"/>
      <c r="V36" s="85"/>
      <c r="W36" s="7"/>
      <c r="X36" s="7"/>
      <c r="Y36" s="83"/>
      <c r="Z36" s="84"/>
      <c r="AA36" s="84"/>
      <c r="AB36" s="84"/>
      <c r="AC36" s="84"/>
      <c r="AD36" s="84"/>
      <c r="AE36" s="84"/>
      <c r="AF36" s="84"/>
      <c r="AG36" s="84"/>
      <c r="AH36" s="84"/>
      <c r="AI36" s="84"/>
      <c r="AJ36" s="84"/>
      <c r="AK36" s="84"/>
      <c r="AL36" s="84"/>
      <c r="AM36" s="84"/>
      <c r="AN36" s="84"/>
      <c r="AO36" s="84"/>
      <c r="AP36" s="84"/>
      <c r="AQ36" s="84"/>
      <c r="AR36" s="84"/>
      <c r="AS36" s="85"/>
      <c r="AT36" s="7"/>
    </row>
    <row r="37" spans="1:46" x14ac:dyDescent="0.25">
      <c r="A37" s="7"/>
      <c r="B37" s="83"/>
      <c r="C37" s="84"/>
      <c r="D37" s="84"/>
      <c r="E37" s="84"/>
      <c r="F37" s="84"/>
      <c r="G37" s="84"/>
      <c r="H37" s="84"/>
      <c r="I37" s="84"/>
      <c r="J37" s="84"/>
      <c r="K37" s="84"/>
      <c r="L37" s="84"/>
      <c r="M37" s="84"/>
      <c r="N37" s="84"/>
      <c r="O37" s="84"/>
      <c r="P37" s="84"/>
      <c r="Q37" s="84"/>
      <c r="R37" s="84"/>
      <c r="S37" s="84"/>
      <c r="T37" s="84"/>
      <c r="U37" s="84"/>
      <c r="V37" s="85"/>
      <c r="W37" s="7"/>
      <c r="X37" s="7"/>
      <c r="Y37" s="83"/>
      <c r="Z37" s="84"/>
      <c r="AA37" s="84"/>
      <c r="AB37" s="84"/>
      <c r="AC37" s="84"/>
      <c r="AD37" s="84"/>
      <c r="AE37" s="84"/>
      <c r="AF37" s="84"/>
      <c r="AG37" s="84"/>
      <c r="AH37" s="84"/>
      <c r="AI37" s="84"/>
      <c r="AJ37" s="84"/>
      <c r="AK37" s="84"/>
      <c r="AL37" s="84"/>
      <c r="AM37" s="84"/>
      <c r="AN37" s="84"/>
      <c r="AO37" s="84"/>
      <c r="AP37" s="84"/>
      <c r="AQ37" s="84"/>
      <c r="AR37" s="84"/>
      <c r="AS37" s="85"/>
      <c r="AT37" s="7"/>
    </row>
    <row r="38" spans="1:46" x14ac:dyDescent="0.25">
      <c r="A38" s="7"/>
      <c r="B38" s="83"/>
      <c r="C38" s="84"/>
      <c r="D38" s="84"/>
      <c r="E38" s="84"/>
      <c r="F38" s="84"/>
      <c r="G38" s="84"/>
      <c r="H38" s="84"/>
      <c r="I38" s="84"/>
      <c r="J38" s="84"/>
      <c r="K38" s="84"/>
      <c r="L38" s="84"/>
      <c r="M38" s="84"/>
      <c r="N38" s="84"/>
      <c r="O38" s="84"/>
      <c r="P38" s="84"/>
      <c r="Q38" s="84"/>
      <c r="R38" s="84"/>
      <c r="S38" s="84"/>
      <c r="T38" s="84"/>
      <c r="U38" s="84"/>
      <c r="V38" s="85"/>
      <c r="W38" s="7"/>
      <c r="X38" s="7"/>
      <c r="Y38" s="83"/>
      <c r="Z38" s="84"/>
      <c r="AA38" s="84"/>
      <c r="AB38" s="84"/>
      <c r="AC38" s="84"/>
      <c r="AD38" s="84"/>
      <c r="AE38" s="84"/>
      <c r="AF38" s="84"/>
      <c r="AG38" s="84"/>
      <c r="AH38" s="84"/>
      <c r="AI38" s="84"/>
      <c r="AJ38" s="84"/>
      <c r="AK38" s="84"/>
      <c r="AL38" s="84"/>
      <c r="AM38" s="84"/>
      <c r="AN38" s="84"/>
      <c r="AO38" s="84"/>
      <c r="AP38" s="84"/>
      <c r="AQ38" s="84"/>
      <c r="AR38" s="84"/>
      <c r="AS38" s="85"/>
      <c r="AT38" s="7"/>
    </row>
    <row r="39" spans="1:46" x14ac:dyDescent="0.25">
      <c r="A39" s="7"/>
      <c r="B39" s="83"/>
      <c r="C39" s="84"/>
      <c r="D39" s="84"/>
      <c r="E39" s="84"/>
      <c r="F39" s="84"/>
      <c r="G39" s="84"/>
      <c r="H39" s="84"/>
      <c r="I39" s="84"/>
      <c r="J39" s="84"/>
      <c r="K39" s="84"/>
      <c r="L39" s="84"/>
      <c r="M39" s="84"/>
      <c r="N39" s="84"/>
      <c r="O39" s="84"/>
      <c r="P39" s="84"/>
      <c r="Q39" s="84"/>
      <c r="R39" s="84"/>
      <c r="S39" s="84"/>
      <c r="T39" s="84"/>
      <c r="U39" s="84"/>
      <c r="V39" s="85"/>
      <c r="W39" s="7"/>
      <c r="X39" s="7"/>
      <c r="Y39" s="83"/>
      <c r="Z39" s="84"/>
      <c r="AA39" s="84"/>
      <c r="AB39" s="84"/>
      <c r="AC39" s="84"/>
      <c r="AD39" s="84"/>
      <c r="AE39" s="84"/>
      <c r="AF39" s="84"/>
      <c r="AG39" s="84"/>
      <c r="AH39" s="84"/>
      <c r="AI39" s="84"/>
      <c r="AJ39" s="84"/>
      <c r="AK39" s="84"/>
      <c r="AL39" s="84"/>
      <c r="AM39" s="84"/>
      <c r="AN39" s="84"/>
      <c r="AO39" s="84"/>
      <c r="AP39" s="84"/>
      <c r="AQ39" s="84"/>
      <c r="AR39" s="84"/>
      <c r="AS39" s="85"/>
      <c r="AT39" s="7"/>
    </row>
    <row r="40" spans="1:46" x14ac:dyDescent="0.25">
      <c r="A40" s="7"/>
      <c r="B40" s="83"/>
      <c r="C40" s="84"/>
      <c r="D40" s="84"/>
      <c r="E40" s="84"/>
      <c r="F40" s="84"/>
      <c r="G40" s="84"/>
      <c r="H40" s="84"/>
      <c r="I40" s="84"/>
      <c r="J40" s="84"/>
      <c r="K40" s="84"/>
      <c r="L40" s="84"/>
      <c r="M40" s="84"/>
      <c r="N40" s="84"/>
      <c r="O40" s="84"/>
      <c r="P40" s="84"/>
      <c r="Q40" s="84"/>
      <c r="R40" s="84"/>
      <c r="S40" s="84"/>
      <c r="T40" s="84"/>
      <c r="U40" s="84"/>
      <c r="V40" s="85"/>
      <c r="W40" s="7"/>
      <c r="X40" s="7"/>
      <c r="Y40" s="83"/>
      <c r="Z40" s="84"/>
      <c r="AA40" s="84"/>
      <c r="AB40" s="84"/>
      <c r="AC40" s="84"/>
      <c r="AD40" s="84"/>
      <c r="AE40" s="84"/>
      <c r="AF40" s="84"/>
      <c r="AG40" s="84"/>
      <c r="AH40" s="84"/>
      <c r="AI40" s="84"/>
      <c r="AJ40" s="84"/>
      <c r="AK40" s="84"/>
      <c r="AL40" s="84"/>
      <c r="AM40" s="84"/>
      <c r="AN40" s="84"/>
      <c r="AO40" s="84"/>
      <c r="AP40" s="84"/>
      <c r="AQ40" s="84"/>
      <c r="AR40" s="84"/>
      <c r="AS40" s="85"/>
      <c r="AT40" s="7"/>
    </row>
    <row r="41" spans="1:46" x14ac:dyDescent="0.25">
      <c r="A41" s="7"/>
      <c r="B41" s="86"/>
      <c r="C41" s="87"/>
      <c r="D41" s="87"/>
      <c r="E41" s="87"/>
      <c r="F41" s="87"/>
      <c r="G41" s="87"/>
      <c r="H41" s="87"/>
      <c r="I41" s="87"/>
      <c r="J41" s="87"/>
      <c r="K41" s="87"/>
      <c r="L41" s="87"/>
      <c r="M41" s="87"/>
      <c r="N41" s="87"/>
      <c r="O41" s="87"/>
      <c r="P41" s="87"/>
      <c r="Q41" s="87"/>
      <c r="R41" s="87"/>
      <c r="S41" s="87"/>
      <c r="T41" s="87"/>
      <c r="U41" s="87"/>
      <c r="V41" s="88"/>
      <c r="W41" s="7"/>
      <c r="X41" s="7"/>
      <c r="Y41" s="86"/>
      <c r="Z41" s="87"/>
      <c r="AA41" s="87"/>
      <c r="AB41" s="87"/>
      <c r="AC41" s="87"/>
      <c r="AD41" s="87"/>
      <c r="AE41" s="87"/>
      <c r="AF41" s="87"/>
      <c r="AG41" s="87"/>
      <c r="AH41" s="87"/>
      <c r="AI41" s="87"/>
      <c r="AJ41" s="87"/>
      <c r="AK41" s="87"/>
      <c r="AL41" s="87"/>
      <c r="AM41" s="87"/>
      <c r="AN41" s="87"/>
      <c r="AO41" s="87"/>
      <c r="AP41" s="87"/>
      <c r="AQ41" s="87"/>
      <c r="AR41" s="87"/>
      <c r="AS41" s="88"/>
      <c r="AT41" s="7"/>
    </row>
    <row r="42" spans="1:46" x14ac:dyDescent="0.25">
      <c r="A42" s="7"/>
      <c r="B42" s="89" t="s">
        <v>43</v>
      </c>
      <c r="C42" s="90"/>
      <c r="D42" s="90"/>
      <c r="E42" s="90"/>
      <c r="F42" s="90"/>
      <c r="G42" s="90"/>
      <c r="H42" s="90"/>
      <c r="I42" s="90"/>
      <c r="J42" s="90"/>
      <c r="K42" s="90"/>
      <c r="L42" s="90"/>
      <c r="M42" s="90"/>
      <c r="N42" s="90"/>
      <c r="O42" s="90"/>
      <c r="P42" s="90"/>
      <c r="Q42" s="90"/>
      <c r="R42" s="90"/>
      <c r="S42" s="90"/>
      <c r="T42" s="90"/>
      <c r="U42" s="90"/>
      <c r="V42" s="91"/>
      <c r="W42" s="7"/>
      <c r="X42" s="7"/>
      <c r="Y42" s="89" t="s">
        <v>44</v>
      </c>
      <c r="Z42" s="90"/>
      <c r="AA42" s="90"/>
      <c r="AB42" s="90"/>
      <c r="AC42" s="90"/>
      <c r="AD42" s="90"/>
      <c r="AE42" s="90"/>
      <c r="AF42" s="90"/>
      <c r="AG42" s="90"/>
      <c r="AH42" s="90"/>
      <c r="AI42" s="90"/>
      <c r="AJ42" s="90"/>
      <c r="AK42" s="90"/>
      <c r="AL42" s="90"/>
      <c r="AM42" s="90"/>
      <c r="AN42" s="90"/>
      <c r="AO42" s="90"/>
      <c r="AP42" s="90"/>
      <c r="AQ42" s="90"/>
      <c r="AR42" s="90"/>
      <c r="AS42" s="91"/>
      <c r="AT42" s="7"/>
    </row>
    <row r="43" spans="1:46"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row>
    <row r="44" spans="1:46"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row>
    <row r="45" spans="1:46"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row>
    <row r="46" spans="1:46"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row>
    <row r="47" spans="1:46" x14ac:dyDescent="0.25">
      <c r="A47" s="7"/>
      <c r="B47" s="92" t="s">
        <v>45</v>
      </c>
      <c r="C47" s="93"/>
      <c r="D47" s="93"/>
      <c r="E47" s="93"/>
      <c r="F47" s="93"/>
      <c r="G47" s="93"/>
      <c r="H47" s="93"/>
      <c r="I47" s="93"/>
      <c r="J47" s="93"/>
      <c r="K47" s="93"/>
      <c r="L47" s="93"/>
      <c r="M47" s="93"/>
      <c r="N47" s="93"/>
      <c r="O47" s="93"/>
      <c r="P47" s="93"/>
      <c r="Q47" s="93"/>
      <c r="R47" s="93"/>
      <c r="S47" s="93"/>
      <c r="T47" s="93"/>
      <c r="U47" s="93"/>
      <c r="V47" s="94"/>
      <c r="W47" s="7"/>
      <c r="X47" s="7"/>
      <c r="Y47" s="7"/>
      <c r="Z47" s="7"/>
      <c r="AA47" s="7"/>
      <c r="AB47" s="7"/>
      <c r="AC47" s="7"/>
      <c r="AD47" s="7"/>
      <c r="AE47" s="7"/>
      <c r="AF47" s="7"/>
      <c r="AG47" s="7"/>
      <c r="AH47" s="7"/>
      <c r="AI47" s="7"/>
      <c r="AJ47" s="7"/>
      <c r="AK47" s="7"/>
      <c r="AL47" s="7"/>
      <c r="AM47" s="7"/>
      <c r="AN47" s="7"/>
      <c r="AO47" s="7"/>
      <c r="AP47" s="7"/>
      <c r="AQ47" s="7"/>
      <c r="AR47" s="7"/>
      <c r="AS47" s="7"/>
      <c r="AT47" s="7"/>
    </row>
    <row r="48" spans="1:46" x14ac:dyDescent="0.25">
      <c r="A48" s="7"/>
      <c r="B48" s="95"/>
      <c r="C48" s="96"/>
      <c r="D48" s="96"/>
      <c r="E48" s="96"/>
      <c r="F48" s="96"/>
      <c r="G48" s="96"/>
      <c r="H48" s="96"/>
      <c r="I48" s="96"/>
      <c r="J48" s="96"/>
      <c r="K48" s="96"/>
      <c r="L48" s="96"/>
      <c r="M48" s="96"/>
      <c r="N48" s="96"/>
      <c r="O48" s="96"/>
      <c r="P48" s="96"/>
      <c r="Q48" s="96"/>
      <c r="R48" s="96"/>
      <c r="S48" s="96"/>
      <c r="T48" s="96"/>
      <c r="U48" s="96"/>
      <c r="V48" s="97"/>
      <c r="W48" s="7"/>
      <c r="X48" s="7"/>
      <c r="Y48" s="98" t="s">
        <v>46</v>
      </c>
      <c r="Z48" s="98"/>
      <c r="AA48" s="98"/>
      <c r="AB48" s="98"/>
      <c r="AC48" s="98"/>
      <c r="AD48" s="98"/>
      <c r="AE48" s="98"/>
      <c r="AF48" s="98"/>
      <c r="AG48" s="98"/>
      <c r="AH48" s="98"/>
      <c r="AI48" s="98"/>
      <c r="AJ48" s="98"/>
      <c r="AK48" s="98"/>
      <c r="AL48" s="98"/>
      <c r="AM48" s="98"/>
      <c r="AN48" s="98"/>
      <c r="AO48" s="98"/>
      <c r="AP48" s="98"/>
      <c r="AQ48" s="98"/>
      <c r="AR48" s="98"/>
      <c r="AS48" s="98"/>
      <c r="AT48" s="7"/>
    </row>
    <row r="49" spans="1:46"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row>
    <row r="50" spans="1:46" hidden="1" x14ac:dyDescent="0.25"/>
    <row r="51" spans="1:46" hidden="1" x14ac:dyDescent="0.25"/>
    <row r="52" spans="1:46" hidden="1" x14ac:dyDescent="0.25"/>
    <row r="53" spans="1:46" hidden="1" x14ac:dyDescent="0.25"/>
    <row r="54" spans="1:46" hidden="1" x14ac:dyDescent="0.25"/>
  </sheetData>
  <sheetProtection algorithmName="SHA-512" hashValue="2RCJEO6+yZVXvF8IHCljg7nhfaRxJXgfVyLK5M5nHcnTTfYkQgWLpKhZMkggMY/iod62bVGZC4wvVW9cDK7+1g==" saltValue="7y227Kr1yhZt1Y3YFCfljQ==" spinCount="100000" sheet="1" objects="1" scenarios="1"/>
  <mergeCells count="88">
    <mergeCell ref="S25:X25"/>
    <mergeCell ref="S26:X26"/>
    <mergeCell ref="Z17:AA17"/>
    <mergeCell ref="Z18:AA18"/>
    <mergeCell ref="Z19:AA19"/>
    <mergeCell ref="Z20:AA20"/>
    <mergeCell ref="Z21:AA21"/>
    <mergeCell ref="S17:X17"/>
    <mergeCell ref="S18:X18"/>
    <mergeCell ref="S19:X19"/>
    <mergeCell ref="S20:X20"/>
    <mergeCell ref="S21:X21"/>
    <mergeCell ref="AC19:AD19"/>
    <mergeCell ref="AC20:AD20"/>
    <mergeCell ref="AC21:AD21"/>
    <mergeCell ref="AC16:AD16"/>
    <mergeCell ref="AC17:AD17"/>
    <mergeCell ref="AC18:AD18"/>
    <mergeCell ref="S27:X27"/>
    <mergeCell ref="Z27:AA27"/>
    <mergeCell ref="AF25:AK25"/>
    <mergeCell ref="AF26:AK26"/>
    <mergeCell ref="AF22:AK22"/>
    <mergeCell ref="AF23:AK23"/>
    <mergeCell ref="AF24:AK24"/>
    <mergeCell ref="AC22:AD22"/>
    <mergeCell ref="Z22:AA22"/>
    <mergeCell ref="Z23:AA23"/>
    <mergeCell ref="Z24:AA24"/>
    <mergeCell ref="Z25:AA25"/>
    <mergeCell ref="Z26:AA26"/>
    <mergeCell ref="S22:X22"/>
    <mergeCell ref="S23:X23"/>
    <mergeCell ref="S24:X24"/>
    <mergeCell ref="AF17:AK17"/>
    <mergeCell ref="AF18:AK18"/>
    <mergeCell ref="AF19:AK19"/>
    <mergeCell ref="AF20:AK20"/>
    <mergeCell ref="AF21:AK21"/>
    <mergeCell ref="AC28:AD28"/>
    <mergeCell ref="S31:X31"/>
    <mergeCell ref="Z31:AA31"/>
    <mergeCell ref="S32:X32"/>
    <mergeCell ref="Z32:AA32"/>
    <mergeCell ref="S28:X28"/>
    <mergeCell ref="Z28:AA28"/>
    <mergeCell ref="S29:X29"/>
    <mergeCell ref="Z29:AA29"/>
    <mergeCell ref="S30:X30"/>
    <mergeCell ref="Z30:AA30"/>
    <mergeCell ref="B2:AS3"/>
    <mergeCell ref="B5:AS5"/>
    <mergeCell ref="B7:G7"/>
    <mergeCell ref="H7:AS7"/>
    <mergeCell ref="B8:G8"/>
    <mergeCell ref="H8:AS8"/>
    <mergeCell ref="B9:AS9"/>
    <mergeCell ref="B10:AS10"/>
    <mergeCell ref="B11:AS11"/>
    <mergeCell ref="B14:AS14"/>
    <mergeCell ref="B16:G16"/>
    <mergeCell ref="H16:Q16"/>
    <mergeCell ref="AF16:AK16"/>
    <mergeCell ref="Z16:AA16"/>
    <mergeCell ref="S16:X16"/>
    <mergeCell ref="Z15:AA15"/>
    <mergeCell ref="B34:V34"/>
    <mergeCell ref="Y34:AS34"/>
    <mergeCell ref="AM16:AS32"/>
    <mergeCell ref="B29:Q30"/>
    <mergeCell ref="B22:Q22"/>
    <mergeCell ref="B23:Q27"/>
    <mergeCell ref="B18:Q20"/>
    <mergeCell ref="AC29:AD29"/>
    <mergeCell ref="AC30:AD30"/>
    <mergeCell ref="AC31:AD31"/>
    <mergeCell ref="AC32:AD32"/>
    <mergeCell ref="AC23:AD23"/>
    <mergeCell ref="AC24:AD24"/>
    <mergeCell ref="AC25:AD25"/>
    <mergeCell ref="AC26:AD26"/>
    <mergeCell ref="AC27:AD27"/>
    <mergeCell ref="B35:V41"/>
    <mergeCell ref="Y35:AS41"/>
    <mergeCell ref="B42:V42"/>
    <mergeCell ref="Y42:AS42"/>
    <mergeCell ref="B47:V48"/>
    <mergeCell ref="Y48:AS48"/>
  </mergeCells>
  <conditionalFormatting sqref="S17:X31">
    <cfRule type="expression" dxfId="4" priority="2">
      <formula>$AX17="X"</formula>
    </cfRule>
  </conditionalFormatting>
  <conditionalFormatting sqref="AF17:AK26">
    <cfRule type="expression" dxfId="3" priority="1">
      <formula>$AY17="X"</formula>
    </cfRule>
  </conditionalFormatting>
  <hyperlinks>
    <hyperlink ref="B29:Q30" r:id="rId1" display="Watch the demo on YouTube" xr:uid="{7F2EB686-BC27-41E8-855E-375F618A06AC}"/>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DDBDC-49D8-4140-84F5-FC51F976E7E1}">
  <sheetPr>
    <tabColor rgb="FFFFC000"/>
  </sheetPr>
  <dimension ref="A1:AH8011"/>
  <sheetViews>
    <sheetView zoomScaleNormal="100" workbookViewId="0">
      <pane xSplit="5" ySplit="10" topLeftCell="F11" activePane="bottomRight" state="frozen"/>
      <selection pane="topRight" activeCell="F1" sqref="F1"/>
      <selection pane="bottomLeft" activeCell="A11" sqref="A11"/>
      <selection pane="bottomRight"/>
    </sheetView>
  </sheetViews>
  <sheetFormatPr defaultColWidth="0" defaultRowHeight="15" zeroHeight="1" x14ac:dyDescent="0.25"/>
  <cols>
    <col min="1" max="1" width="2.85546875" style="1" customWidth="1"/>
    <col min="2" max="2" width="28.5703125" style="1" customWidth="1"/>
    <col min="3" max="3" width="11.5703125" style="1" customWidth="1"/>
    <col min="4" max="4" width="17.140625" style="1" customWidth="1"/>
    <col min="5" max="5" width="8.5703125" style="1" customWidth="1"/>
    <col min="6" max="7" width="14.28515625" style="1" customWidth="1"/>
    <col min="8" max="9" width="17.140625" style="1" customWidth="1"/>
    <col min="10" max="12" width="14.28515625" style="1" customWidth="1"/>
    <col min="13" max="13" width="2.85546875" style="1" customWidth="1"/>
    <col min="14" max="14" width="17.140625" style="1" customWidth="1"/>
    <col min="15" max="15" width="2.85546875" style="1" customWidth="1"/>
    <col min="16" max="16" width="22.85546875" style="1" customWidth="1"/>
    <col min="17" max="17" width="2.85546875" style="1" customWidth="1"/>
    <col min="18" max="18" width="2.85546875" style="1" hidden="1" customWidth="1"/>
    <col min="19" max="19" width="28.5703125" style="1" hidden="1" customWidth="1"/>
    <col min="20" max="21" width="9.140625" style="1" hidden="1" customWidth="1"/>
    <col min="22" max="22" width="28.5703125" style="1" hidden="1" customWidth="1"/>
    <col min="23" max="23" width="2.85546875" style="1" hidden="1" customWidth="1"/>
    <col min="24" max="24" width="14.28515625" style="1" hidden="1" customWidth="1"/>
    <col min="25" max="25" width="2.85546875" style="1" hidden="1" customWidth="1"/>
    <col min="26" max="26" width="14.28515625" style="1" hidden="1" customWidth="1"/>
    <col min="27" max="27" width="2.7109375" style="1" hidden="1" customWidth="1"/>
    <col min="28" max="29" width="17.140625" style="1" hidden="1" customWidth="1"/>
    <col min="30" max="30" width="2.85546875" style="1" hidden="1" customWidth="1"/>
    <col min="31" max="31" width="9.140625" style="1" hidden="1" customWidth="1"/>
    <col min="32" max="32" width="2.85546875" style="1" hidden="1" customWidth="1"/>
    <col min="33" max="33" width="14.28515625" style="1" hidden="1" customWidth="1"/>
    <col min="34" max="34" width="2.85546875" style="1" hidden="1" customWidth="1"/>
    <col min="35" max="16384" width="9.140625" style="1" hidden="1"/>
  </cols>
  <sheetData>
    <row r="1" spans="1:33" x14ac:dyDescent="0.25">
      <c r="A1" s="7"/>
      <c r="B1" s="7"/>
      <c r="C1" s="7"/>
      <c r="D1" s="7"/>
      <c r="E1" s="7"/>
      <c r="F1" s="7"/>
      <c r="G1" s="7"/>
      <c r="H1" s="7"/>
      <c r="I1" s="7"/>
      <c r="J1" s="7"/>
      <c r="K1" s="7"/>
      <c r="L1" s="7"/>
      <c r="M1" s="7"/>
      <c r="N1" s="7"/>
      <c r="O1" s="7"/>
      <c r="P1" s="7"/>
      <c r="Q1" s="7"/>
    </row>
    <row r="2" spans="1:33" ht="15" customHeight="1" x14ac:dyDescent="0.25">
      <c r="A2" s="7"/>
      <c r="B2" s="142" t="s">
        <v>9</v>
      </c>
      <c r="C2" s="144"/>
      <c r="D2" s="7"/>
      <c r="E2" s="7"/>
      <c r="F2" s="7"/>
      <c r="G2" s="159" t="s">
        <v>49</v>
      </c>
      <c r="H2" s="160"/>
      <c r="I2" s="160"/>
      <c r="J2" s="160"/>
      <c r="K2" s="160"/>
      <c r="L2" s="161"/>
      <c r="M2" s="7"/>
      <c r="N2" s="7"/>
      <c r="O2" s="7"/>
      <c r="P2" s="7"/>
      <c r="Q2" s="7"/>
      <c r="T2" s="46">
        <f ca="1">TODAY()</f>
        <v>43801</v>
      </c>
    </row>
    <row r="3" spans="1:33" ht="15" customHeight="1" x14ac:dyDescent="0.25">
      <c r="A3" s="7"/>
      <c r="B3" s="145"/>
      <c r="C3" s="147"/>
      <c r="D3" s="7"/>
      <c r="E3" s="7"/>
      <c r="F3" s="7"/>
      <c r="G3" s="162"/>
      <c r="H3" s="163"/>
      <c r="I3" s="163"/>
      <c r="J3" s="163"/>
      <c r="K3" s="163"/>
      <c r="L3" s="164"/>
      <c r="M3" s="7"/>
      <c r="N3" s="7"/>
      <c r="O3" s="7"/>
      <c r="P3" s="7"/>
      <c r="Q3" s="7"/>
      <c r="T3" s="46">
        <f ca="1">DATE(YEAR($T$2), MONTH($T$2), 1)</f>
        <v>43800</v>
      </c>
      <c r="U3" s="9" t="str">
        <f ca="1">TEXT($T$3, "mmm yyyy")</f>
        <v>Dec 2019</v>
      </c>
      <c r="AG3" s="12" t="s">
        <v>23</v>
      </c>
    </row>
    <row r="4" spans="1:33" x14ac:dyDescent="0.25">
      <c r="A4" s="7"/>
      <c r="B4" s="168" t="str">
        <f>IF('Intro &amp; Setup'!$H$16="", "", 'Intro &amp; Setup'!$H$16)</f>
        <v>Your Business</v>
      </c>
      <c r="C4" s="168"/>
      <c r="D4" s="7"/>
      <c r="E4" s="7"/>
      <c r="F4" s="7"/>
      <c r="G4" s="162"/>
      <c r="H4" s="163"/>
      <c r="I4" s="163"/>
      <c r="J4" s="163"/>
      <c r="K4" s="163"/>
      <c r="L4" s="164"/>
      <c r="M4" s="7"/>
      <c r="N4" s="7"/>
      <c r="O4" s="7"/>
      <c r="P4" s="7"/>
      <c r="Q4" s="7"/>
      <c r="T4" s="46">
        <f ca="1">DATE(YEAR($T$3), MONTH($T$3)+1, 1)</f>
        <v>43831</v>
      </c>
      <c r="U4" s="11" t="str">
        <f ca="1">TEXT($T$4, "mmm yyyy")</f>
        <v>Jan 2020</v>
      </c>
      <c r="AG4" s="13" t="s">
        <v>24</v>
      </c>
    </row>
    <row r="5" spans="1:33" x14ac:dyDescent="0.25">
      <c r="A5" s="7"/>
      <c r="B5" s="7"/>
      <c r="C5" s="7"/>
      <c r="D5" s="7"/>
      <c r="E5" s="7"/>
      <c r="F5" s="7"/>
      <c r="G5" s="162"/>
      <c r="H5" s="163"/>
      <c r="I5" s="163"/>
      <c r="J5" s="163"/>
      <c r="K5" s="163"/>
      <c r="L5" s="164"/>
      <c r="M5" s="7"/>
      <c r="N5" s="7"/>
      <c r="O5" s="7"/>
      <c r="P5" s="7"/>
      <c r="Q5" s="7"/>
      <c r="AG5" s="14" t="s">
        <v>21</v>
      </c>
    </row>
    <row r="6" spans="1:33" x14ac:dyDescent="0.25">
      <c r="A6" s="7"/>
      <c r="B6" s="7"/>
      <c r="C6" s="7"/>
      <c r="D6" s="7"/>
      <c r="E6" s="7"/>
      <c r="F6" s="7"/>
      <c r="G6" s="165"/>
      <c r="H6" s="166"/>
      <c r="I6" s="166"/>
      <c r="J6" s="166"/>
      <c r="K6" s="166"/>
      <c r="L6" s="167"/>
      <c r="M6" s="7"/>
      <c r="N6" s="7"/>
      <c r="O6" s="7"/>
      <c r="P6" s="7"/>
      <c r="Q6" s="7"/>
    </row>
    <row r="7" spans="1:33" x14ac:dyDescent="0.25">
      <c r="A7" s="7"/>
      <c r="B7" s="7"/>
      <c r="C7" s="7"/>
      <c r="D7" s="7"/>
      <c r="E7" s="7"/>
      <c r="F7" s="7"/>
      <c r="G7" s="7"/>
      <c r="H7" s="7"/>
      <c r="I7" s="7"/>
      <c r="J7" s="7"/>
      <c r="K7" s="7"/>
      <c r="L7" s="7"/>
      <c r="M7" s="7"/>
      <c r="N7" s="7"/>
      <c r="O7" s="7"/>
      <c r="P7" s="7"/>
      <c r="Q7" s="7"/>
    </row>
    <row r="8" spans="1:33" x14ac:dyDescent="0.25">
      <c r="A8" s="7"/>
      <c r="B8" s="7"/>
      <c r="C8" s="7"/>
      <c r="D8" s="7"/>
      <c r="E8" s="7"/>
      <c r="F8" s="7"/>
      <c r="G8" s="7"/>
      <c r="H8" s="156" t="s">
        <v>26</v>
      </c>
      <c r="I8" s="157"/>
      <c r="J8" s="157"/>
      <c r="K8" s="157"/>
      <c r="L8" s="158"/>
      <c r="M8" s="7"/>
      <c r="N8" s="7"/>
      <c r="O8" s="7"/>
      <c r="P8" s="7"/>
      <c r="Q8" s="7"/>
      <c r="T8" s="15">
        <f>COUNTIF($S$11:$S$8010, "")</f>
        <v>7998</v>
      </c>
    </row>
    <row r="9" spans="1:33" x14ac:dyDescent="0.25">
      <c r="A9" s="7"/>
      <c r="B9" s="2" t="s">
        <v>0</v>
      </c>
      <c r="C9" s="3" t="s">
        <v>13</v>
      </c>
      <c r="D9" s="3" t="s">
        <v>1</v>
      </c>
      <c r="E9" s="3" t="s">
        <v>22</v>
      </c>
      <c r="F9" s="3" t="s">
        <v>2</v>
      </c>
      <c r="G9" s="3" t="s">
        <v>3</v>
      </c>
      <c r="H9" s="3" t="s">
        <v>5</v>
      </c>
      <c r="I9" s="3" t="s">
        <v>48</v>
      </c>
      <c r="J9" s="3" t="s">
        <v>4</v>
      </c>
      <c r="K9" s="3" t="s">
        <v>6</v>
      </c>
      <c r="L9" s="4" t="s">
        <v>7</v>
      </c>
      <c r="M9" s="7"/>
      <c r="N9" s="5" t="s">
        <v>8</v>
      </c>
      <c r="O9" s="7"/>
      <c r="P9" s="5" t="s">
        <v>14</v>
      </c>
      <c r="Q9" s="7"/>
      <c r="V9" s="19" t="s">
        <v>12</v>
      </c>
      <c r="AB9" s="19" t="s">
        <v>18</v>
      </c>
      <c r="AC9" s="19" t="s">
        <v>20</v>
      </c>
    </row>
    <row r="10" spans="1:33" x14ac:dyDescent="0.25">
      <c r="A10" s="7"/>
      <c r="B10" s="30"/>
      <c r="C10" s="31"/>
      <c r="D10" s="31"/>
      <c r="E10" s="31"/>
      <c r="F10" s="31"/>
      <c r="G10" s="31"/>
      <c r="H10" s="32"/>
      <c r="I10" s="32"/>
      <c r="J10" s="32"/>
      <c r="K10" s="32"/>
      <c r="L10" s="33"/>
      <c r="M10" s="7"/>
      <c r="N10" s="6"/>
      <c r="O10" s="7"/>
      <c r="P10" s="6"/>
      <c r="Q10" s="7"/>
      <c r="S10" s="19" t="s">
        <v>10</v>
      </c>
      <c r="T10" s="19" t="s">
        <v>11</v>
      </c>
      <c r="V10" s="15"/>
      <c r="X10" s="19" t="s">
        <v>17</v>
      </c>
      <c r="Z10" s="19" t="s">
        <v>15</v>
      </c>
      <c r="AB10" s="15"/>
      <c r="AC10" s="15"/>
      <c r="AE10" s="19" t="s">
        <v>22</v>
      </c>
      <c r="AG10" s="20" t="s">
        <v>25</v>
      </c>
    </row>
    <row r="11" spans="1:33" x14ac:dyDescent="0.25">
      <c r="A11" s="7"/>
      <c r="B11" s="34" t="s">
        <v>67</v>
      </c>
      <c r="C11" s="35">
        <v>1</v>
      </c>
      <c r="D11" s="36" t="s">
        <v>60</v>
      </c>
      <c r="E11" s="36">
        <v>10</v>
      </c>
      <c r="F11" s="37">
        <v>43466</v>
      </c>
      <c r="G11" s="37">
        <v>45292</v>
      </c>
      <c r="H11" s="38" t="s">
        <v>65</v>
      </c>
      <c r="I11" s="47" t="s">
        <v>68</v>
      </c>
      <c r="J11" s="36" t="s">
        <v>69</v>
      </c>
      <c r="K11" s="36">
        <v>123</v>
      </c>
      <c r="L11" s="39" t="s">
        <v>70</v>
      </c>
      <c r="M11" s="7"/>
      <c r="N11" s="9" t="str">
        <f>IF($Z11="", "", TEXT($Z11, "mmm yyyy"))</f>
        <v>Feb 2024</v>
      </c>
      <c r="O11" s="7"/>
      <c r="P11" s="21">
        <f>IFERROR(IF($F11="", "", DATE(YEAR($F11), MONTH($F11)+$X11, DAY($F11))), "")</f>
        <v>45292</v>
      </c>
      <c r="Q11" s="7"/>
      <c r="S11" s="16" t="str">
        <f>IF($B11="", "", IF(COUNTIF($B$11:$B11, $B11)&gt;1, "", $B11))</f>
        <v>Test Clients</v>
      </c>
      <c r="T11" s="9">
        <f>IF($S11="", "", COUNTIF($S$11:$S$8010, "&lt;"&amp;$S11)+1-$T$8)</f>
        <v>2</v>
      </c>
      <c r="U11" s="12">
        <v>1</v>
      </c>
      <c r="V11" s="16" t="str">
        <f>IFERROR(INDEX($S$11:$S$8010, MATCH($U11, $T$11:$T$8010, 0)), "")</f>
        <v>New Client</v>
      </c>
      <c r="X11" s="9">
        <f>IF($F11="", "", IF($D11="", 'Intro &amp; Setup'!$Z$32, IFERROR(INDEX('Intro &amp; Setup'!$Z$17:$Z$31, MATCH($D11, 'Intro &amp; Setup'!$S$17:$S$31, 0)), "")))</f>
        <v>60</v>
      </c>
      <c r="Z11" s="24">
        <f>IFERROR(IF($G11="", "", DATE(YEAR($G11), MONTH($G11)+1, 1)), "")</f>
        <v>45323</v>
      </c>
      <c r="AB11" s="9" t="str">
        <f>IF('Intro &amp; Setup'!$S17="", "", 'Intro &amp; Setup'!$S17)</f>
        <v>Type 1</v>
      </c>
      <c r="AC11" s="9" t="str">
        <f>IF('Intro &amp; Setup'!$AF17="", "", 'Intro &amp; Setup'!$AF17)</f>
        <v>Site 1</v>
      </c>
      <c r="AE11" s="9">
        <f>IF($B11="", "", IF($D11="", 'Intro &amp; Setup'!$AC$32, IFERROR(INDEX('Intro &amp; Setup'!$AC$17:$AC$31, MATCH($D11, 'Intro &amp; Setup'!$S$17:$S$31, 0)), "")))</f>
        <v>10</v>
      </c>
      <c r="AG11" s="9" t="str">
        <f ca="1">IF($G11="", "", IF($N11=$U$3, $AG$4, IF($N11=$U$4, $AG$5, IF($G11&lt;$T$3, $AG$3, ""))))</f>
        <v/>
      </c>
    </row>
    <row r="12" spans="1:33" x14ac:dyDescent="0.25">
      <c r="A12" s="7"/>
      <c r="B12" s="40" t="s">
        <v>71</v>
      </c>
      <c r="C12" s="41">
        <v>2</v>
      </c>
      <c r="D12" s="42" t="s">
        <v>61</v>
      </c>
      <c r="E12" s="42">
        <v>30</v>
      </c>
      <c r="F12" s="43">
        <v>43466</v>
      </c>
      <c r="G12" s="43">
        <v>45292</v>
      </c>
      <c r="H12" s="44" t="s">
        <v>66</v>
      </c>
      <c r="I12" s="48" t="s">
        <v>72</v>
      </c>
      <c r="J12" s="42" t="s">
        <v>73</v>
      </c>
      <c r="K12" s="42">
        <v>124</v>
      </c>
      <c r="L12" s="45" t="s">
        <v>21</v>
      </c>
      <c r="M12" s="7"/>
      <c r="N12" s="10" t="str">
        <f t="shared" ref="N12:N75" si="0">IF($Z12="", "", TEXT($Z12, "mmm yyyy"))</f>
        <v>Feb 2024</v>
      </c>
      <c r="O12" s="7"/>
      <c r="P12" s="22">
        <f t="shared" ref="P12:P75" si="1">IFERROR(IF($F12="", "", DATE(YEAR($F12), MONTH($F12)+$X12, DAY($F12))), "")</f>
        <v>45292</v>
      </c>
      <c r="Q12" s="7"/>
      <c r="S12" s="17" t="str">
        <f>IF($B12="", "", IF(COUNTIF($B$11:$B12, $B12)&gt;1, "", $B12))</f>
        <v>New Client</v>
      </c>
      <c r="T12" s="10">
        <f t="shared" ref="T12:T75" si="2">IF($S12="", "", COUNTIF($S$11:$S$8010, "&lt;"&amp;$S12)+1-$T$8)</f>
        <v>1</v>
      </c>
      <c r="U12" s="13">
        <v>2</v>
      </c>
      <c r="V12" s="17" t="str">
        <f t="shared" ref="V12:V75" si="3">IFERROR(INDEX($S$11:$S$8010, MATCH($U12, $T$11:$T$8010, 0)), "")</f>
        <v>Test Clients</v>
      </c>
      <c r="X12" s="10">
        <f>IF($F12="", "", IF($D12="", 'Intro &amp; Setup'!$Z$32, IFERROR(INDEX('Intro &amp; Setup'!$Z$17:$Z$31, MATCH($D12, 'Intro &amp; Setup'!$S$17:$S$31, 0)), "")))</f>
        <v>60</v>
      </c>
      <c r="Z12" s="25">
        <f t="shared" ref="Z12:Z75" si="4">IFERROR(IF($G12="", "", DATE(YEAR($G12), MONTH($G12)+1, 1)), "")</f>
        <v>45323</v>
      </c>
      <c r="AB12" s="10" t="str">
        <f>IF('Intro &amp; Setup'!$S18="", "", 'Intro &amp; Setup'!$S18)</f>
        <v>Type 2</v>
      </c>
      <c r="AC12" s="10" t="str">
        <f>IF('Intro &amp; Setup'!$AF18="", "", 'Intro &amp; Setup'!$AF18)</f>
        <v>Site 2</v>
      </c>
      <c r="AE12" s="10">
        <f>IF($B12="", "", IF($D12="", 'Intro &amp; Setup'!$AC$32, IFERROR(INDEX('Intro &amp; Setup'!$AC$17:$AC$31, MATCH($D12, 'Intro &amp; Setup'!$S$17:$S$31, 0)), "")))</f>
        <v>30</v>
      </c>
      <c r="AG12" s="10" t="str">
        <f t="shared" ref="AG12:AG75" ca="1" si="5">IF($G12="", "", IF($N12=$U$3, $AG$4, IF($N12=$U$4, $AG$5, IF($G12&lt;$T$3, $AG$3, ""))))</f>
        <v/>
      </c>
    </row>
    <row r="13" spans="1:33" x14ac:dyDescent="0.25">
      <c r="A13" s="7"/>
      <c r="B13" s="40" t="s">
        <v>71</v>
      </c>
      <c r="C13" s="41">
        <v>3</v>
      </c>
      <c r="D13" s="42" t="s">
        <v>62</v>
      </c>
      <c r="E13" s="42">
        <v>20</v>
      </c>
      <c r="F13" s="43">
        <v>43497</v>
      </c>
      <c r="G13" s="43">
        <v>45323</v>
      </c>
      <c r="H13" s="44" t="s">
        <v>65</v>
      </c>
      <c r="I13" s="48" t="s">
        <v>68</v>
      </c>
      <c r="J13" s="42" t="s">
        <v>74</v>
      </c>
      <c r="K13" s="42">
        <v>125</v>
      </c>
      <c r="L13" s="45" t="s">
        <v>75</v>
      </c>
      <c r="M13" s="7"/>
      <c r="N13" s="10" t="str">
        <f t="shared" si="0"/>
        <v>Mar 2024</v>
      </c>
      <c r="O13" s="7"/>
      <c r="P13" s="22">
        <f t="shared" si="1"/>
        <v>45323</v>
      </c>
      <c r="Q13" s="7"/>
      <c r="S13" s="17" t="str">
        <f>IF($B13="", "", IF(COUNTIF($B$11:$B13, $B13)&gt;1, "", $B13))</f>
        <v/>
      </c>
      <c r="T13" s="10" t="str">
        <f t="shared" si="2"/>
        <v/>
      </c>
      <c r="U13" s="13">
        <v>3</v>
      </c>
      <c r="V13" s="17" t="str">
        <f t="shared" si="3"/>
        <v/>
      </c>
      <c r="X13" s="10">
        <f>IF($F13="", "", IF($D13="", 'Intro &amp; Setup'!$Z$32, IFERROR(INDEX('Intro &amp; Setup'!$Z$17:$Z$31, MATCH($D13, 'Intro &amp; Setup'!$S$17:$S$31, 0)), "")))</f>
        <v>60</v>
      </c>
      <c r="Z13" s="25">
        <f t="shared" si="4"/>
        <v>45352</v>
      </c>
      <c r="AB13" s="10" t="str">
        <f>IF('Intro &amp; Setup'!$S19="", "", 'Intro &amp; Setup'!$S19)</f>
        <v>Type 3</v>
      </c>
      <c r="AC13" s="10" t="str">
        <f>IF('Intro &amp; Setup'!$AF19="", "", 'Intro &amp; Setup'!$AF19)</f>
        <v/>
      </c>
      <c r="AE13" s="10">
        <f>IF($B13="", "", IF($D13="", 'Intro &amp; Setup'!$AC$32, IFERROR(INDEX('Intro &amp; Setup'!$AC$17:$AC$31, MATCH($D13, 'Intro &amp; Setup'!$S$17:$S$31, 0)), "")))</f>
        <v>20</v>
      </c>
      <c r="AG13" s="10" t="str">
        <f t="shared" ca="1" si="5"/>
        <v/>
      </c>
    </row>
    <row r="14" spans="1:33" x14ac:dyDescent="0.25">
      <c r="A14" s="7"/>
      <c r="B14" s="40" t="s">
        <v>67</v>
      </c>
      <c r="C14" s="41">
        <v>4</v>
      </c>
      <c r="D14" s="42" t="s">
        <v>63</v>
      </c>
      <c r="E14" s="42">
        <v>10</v>
      </c>
      <c r="F14" s="43">
        <v>43497</v>
      </c>
      <c r="G14" s="43">
        <v>45323</v>
      </c>
      <c r="H14" s="44" t="s">
        <v>66</v>
      </c>
      <c r="I14" s="48" t="s">
        <v>72</v>
      </c>
      <c r="J14" s="42" t="s">
        <v>76</v>
      </c>
      <c r="K14" s="42">
        <v>126</v>
      </c>
      <c r="L14" s="45" t="s">
        <v>24</v>
      </c>
      <c r="M14" s="7"/>
      <c r="N14" s="10" t="str">
        <f t="shared" si="0"/>
        <v>Mar 2024</v>
      </c>
      <c r="O14" s="7"/>
      <c r="P14" s="22">
        <f t="shared" si="1"/>
        <v>45323</v>
      </c>
      <c r="Q14" s="7"/>
      <c r="S14" s="17" t="str">
        <f>IF($B14="", "", IF(COUNTIF($B$11:$B14, $B14)&gt;1, "", $B14))</f>
        <v/>
      </c>
      <c r="T14" s="10" t="str">
        <f t="shared" si="2"/>
        <v/>
      </c>
      <c r="U14" s="13">
        <v>4</v>
      </c>
      <c r="V14" s="17" t="str">
        <f t="shared" si="3"/>
        <v/>
      </c>
      <c r="X14" s="10">
        <f>IF($F14="", "", IF($D14="", 'Intro &amp; Setup'!$Z$32, IFERROR(INDEX('Intro &amp; Setup'!$Z$17:$Z$31, MATCH($D14, 'Intro &amp; Setup'!$S$17:$S$31, 0)), "")))</f>
        <v>60</v>
      </c>
      <c r="Z14" s="25">
        <f t="shared" si="4"/>
        <v>45352</v>
      </c>
      <c r="AB14" s="10" t="str">
        <f>IF('Intro &amp; Setup'!$S20="", "", 'Intro &amp; Setup'!$S20)</f>
        <v>Type 4</v>
      </c>
      <c r="AC14" s="10" t="str">
        <f>IF('Intro &amp; Setup'!$AF20="", "", 'Intro &amp; Setup'!$AF20)</f>
        <v/>
      </c>
      <c r="AE14" s="10">
        <f>IF($B14="", "", IF($D14="", 'Intro &amp; Setup'!$AC$32, IFERROR(INDEX('Intro &amp; Setup'!$AC$17:$AC$31, MATCH($D14, 'Intro &amp; Setup'!$S$17:$S$31, 0)), "")))</f>
        <v>10</v>
      </c>
      <c r="AG14" s="10" t="str">
        <f t="shared" ca="1" si="5"/>
        <v/>
      </c>
    </row>
    <row r="15" spans="1:33" x14ac:dyDescent="0.25">
      <c r="A15" s="7"/>
      <c r="B15" s="40" t="s">
        <v>71</v>
      </c>
      <c r="C15" s="41">
        <v>5</v>
      </c>
      <c r="D15" s="42" t="s">
        <v>64</v>
      </c>
      <c r="E15" s="42">
        <v>40</v>
      </c>
      <c r="F15" s="43">
        <v>43525</v>
      </c>
      <c r="G15" s="43">
        <v>45352</v>
      </c>
      <c r="H15" s="44" t="s">
        <v>65</v>
      </c>
      <c r="I15" s="48" t="s">
        <v>68</v>
      </c>
      <c r="J15" s="42" t="s">
        <v>77</v>
      </c>
      <c r="K15" s="42">
        <v>127</v>
      </c>
      <c r="L15" s="45" t="s">
        <v>78</v>
      </c>
      <c r="M15" s="7"/>
      <c r="N15" s="10" t="str">
        <f t="shared" si="0"/>
        <v>Apr 2024</v>
      </c>
      <c r="O15" s="7"/>
      <c r="P15" s="22">
        <f t="shared" si="1"/>
        <v>45352</v>
      </c>
      <c r="Q15" s="7"/>
      <c r="S15" s="17" t="str">
        <f>IF($B15="", "", IF(COUNTIF($B$11:$B15, $B15)&gt;1, "", $B15))</f>
        <v/>
      </c>
      <c r="T15" s="10" t="str">
        <f t="shared" si="2"/>
        <v/>
      </c>
      <c r="U15" s="13">
        <v>5</v>
      </c>
      <c r="V15" s="17" t="str">
        <f t="shared" si="3"/>
        <v/>
      </c>
      <c r="X15" s="10">
        <f>IF($F15="", "", IF($D15="", 'Intro &amp; Setup'!$Z$32, IFERROR(INDEX('Intro &amp; Setup'!$Z$17:$Z$31, MATCH($D15, 'Intro &amp; Setup'!$S$17:$S$31, 0)), "")))</f>
        <v>60</v>
      </c>
      <c r="Z15" s="25">
        <f t="shared" si="4"/>
        <v>45383</v>
      </c>
      <c r="AB15" s="10" t="str">
        <f>IF('Intro &amp; Setup'!$S21="", "", 'Intro &amp; Setup'!$S21)</f>
        <v>Type 5</v>
      </c>
      <c r="AC15" s="10" t="str">
        <f>IF('Intro &amp; Setup'!$AF21="", "", 'Intro &amp; Setup'!$AF21)</f>
        <v/>
      </c>
      <c r="AE15" s="10">
        <f>IF($B15="", "", IF($D15="", 'Intro &amp; Setup'!$AC$32, IFERROR(INDEX('Intro &amp; Setup'!$AC$17:$AC$31, MATCH($D15, 'Intro &amp; Setup'!$S$17:$S$31, 0)), "")))</f>
        <v>40</v>
      </c>
      <c r="AG15" s="10" t="str">
        <f t="shared" ca="1" si="5"/>
        <v/>
      </c>
    </row>
    <row r="16" spans="1:33" x14ac:dyDescent="0.25">
      <c r="A16" s="7"/>
      <c r="B16" s="40"/>
      <c r="C16" s="41"/>
      <c r="D16" s="42"/>
      <c r="E16" s="42"/>
      <c r="F16" s="43"/>
      <c r="G16" s="43"/>
      <c r="H16" s="44"/>
      <c r="I16" s="48"/>
      <c r="J16" s="42"/>
      <c r="K16" s="42"/>
      <c r="L16" s="45"/>
      <c r="M16" s="7"/>
      <c r="N16" s="10" t="str">
        <f t="shared" si="0"/>
        <v/>
      </c>
      <c r="O16" s="7"/>
      <c r="P16" s="22" t="str">
        <f t="shared" si="1"/>
        <v/>
      </c>
      <c r="Q16" s="7"/>
      <c r="S16" s="17" t="str">
        <f>IF($B16="", "", IF(COUNTIF($B$11:$B16, $B16)&gt;1, "", $B16))</f>
        <v/>
      </c>
      <c r="T16" s="10" t="str">
        <f t="shared" si="2"/>
        <v/>
      </c>
      <c r="U16" s="13">
        <v>6</v>
      </c>
      <c r="V16" s="17" t="str">
        <f t="shared" si="3"/>
        <v/>
      </c>
      <c r="X16" s="10" t="str">
        <f>IF($F16="", "", IF($D16="", 'Intro &amp; Setup'!$Z$32, IFERROR(INDEX('Intro &amp; Setup'!$Z$17:$Z$31, MATCH($D16, 'Intro &amp; Setup'!$S$17:$S$31, 0)), "")))</f>
        <v/>
      </c>
      <c r="Z16" s="25" t="str">
        <f t="shared" si="4"/>
        <v/>
      </c>
      <c r="AB16" s="10" t="str">
        <f>IF('Intro &amp; Setup'!$S22="", "", 'Intro &amp; Setup'!$S22)</f>
        <v/>
      </c>
      <c r="AC16" s="10" t="str">
        <f>IF('Intro &amp; Setup'!$AF22="", "", 'Intro &amp; Setup'!$AF22)</f>
        <v/>
      </c>
      <c r="AE16" s="10" t="str">
        <f>IF($B16="", "", IF($D16="", 'Intro &amp; Setup'!$AC$32, IFERROR(INDEX('Intro &amp; Setup'!$AC$17:$AC$31, MATCH($D16, 'Intro &amp; Setup'!$S$17:$S$31, 0)), "")))</f>
        <v/>
      </c>
      <c r="AG16" s="10" t="str">
        <f t="shared" si="5"/>
        <v/>
      </c>
    </row>
    <row r="17" spans="1:33" x14ac:dyDescent="0.25">
      <c r="A17" s="7"/>
      <c r="B17" s="40"/>
      <c r="C17" s="41"/>
      <c r="D17" s="42"/>
      <c r="E17" s="42"/>
      <c r="F17" s="43"/>
      <c r="G17" s="43"/>
      <c r="H17" s="44"/>
      <c r="I17" s="48"/>
      <c r="J17" s="42"/>
      <c r="K17" s="42"/>
      <c r="L17" s="45"/>
      <c r="M17" s="7"/>
      <c r="N17" s="10" t="str">
        <f t="shared" si="0"/>
        <v/>
      </c>
      <c r="O17" s="7"/>
      <c r="P17" s="22" t="str">
        <f t="shared" si="1"/>
        <v/>
      </c>
      <c r="Q17" s="7"/>
      <c r="S17" s="17" t="str">
        <f>IF($B17="", "", IF(COUNTIF($B$11:$B17, $B17)&gt;1, "", $B17))</f>
        <v/>
      </c>
      <c r="T17" s="10" t="str">
        <f t="shared" si="2"/>
        <v/>
      </c>
      <c r="U17" s="13">
        <v>7</v>
      </c>
      <c r="V17" s="17" t="str">
        <f t="shared" si="3"/>
        <v/>
      </c>
      <c r="X17" s="10" t="str">
        <f>IF($F17="", "", IF($D17="", 'Intro &amp; Setup'!$Z$32, IFERROR(INDEX('Intro &amp; Setup'!$Z$17:$Z$31, MATCH($D17, 'Intro &amp; Setup'!$S$17:$S$31, 0)), "")))</f>
        <v/>
      </c>
      <c r="Z17" s="25" t="str">
        <f t="shared" si="4"/>
        <v/>
      </c>
      <c r="AB17" s="10" t="str">
        <f>IF('Intro &amp; Setup'!$S23="", "", 'Intro &amp; Setup'!$S23)</f>
        <v/>
      </c>
      <c r="AC17" s="10" t="str">
        <f>IF('Intro &amp; Setup'!$AF23="", "", 'Intro &amp; Setup'!$AF23)</f>
        <v/>
      </c>
      <c r="AE17" s="10" t="str">
        <f>IF($B17="", "", IF($D17="", 'Intro &amp; Setup'!$AC$32, IFERROR(INDEX('Intro &amp; Setup'!$AC$17:$AC$31, MATCH($D17, 'Intro &amp; Setup'!$S$17:$S$31, 0)), "")))</f>
        <v/>
      </c>
      <c r="AG17" s="10" t="str">
        <f t="shared" si="5"/>
        <v/>
      </c>
    </row>
    <row r="18" spans="1:33" x14ac:dyDescent="0.25">
      <c r="A18" s="7"/>
      <c r="B18" s="40"/>
      <c r="C18" s="41"/>
      <c r="D18" s="42"/>
      <c r="E18" s="42"/>
      <c r="F18" s="43"/>
      <c r="G18" s="43"/>
      <c r="H18" s="44"/>
      <c r="I18" s="48"/>
      <c r="J18" s="42"/>
      <c r="K18" s="42"/>
      <c r="L18" s="45"/>
      <c r="M18" s="7"/>
      <c r="N18" s="10" t="str">
        <f t="shared" si="0"/>
        <v/>
      </c>
      <c r="O18" s="7"/>
      <c r="P18" s="22" t="str">
        <f t="shared" si="1"/>
        <v/>
      </c>
      <c r="Q18" s="7"/>
      <c r="S18" s="17" t="str">
        <f>IF($B18="", "", IF(COUNTIF($B$11:$B18, $B18)&gt;1, "", $B18))</f>
        <v/>
      </c>
      <c r="T18" s="10" t="str">
        <f t="shared" si="2"/>
        <v/>
      </c>
      <c r="U18" s="13">
        <v>8</v>
      </c>
      <c r="V18" s="17" t="str">
        <f t="shared" si="3"/>
        <v/>
      </c>
      <c r="X18" s="10" t="str">
        <f>IF($F18="", "", IF($D18="", 'Intro &amp; Setup'!$Z$32, IFERROR(INDEX('Intro &amp; Setup'!$Z$17:$Z$31, MATCH($D18, 'Intro &amp; Setup'!$S$17:$S$31, 0)), "")))</f>
        <v/>
      </c>
      <c r="Z18" s="25" t="str">
        <f t="shared" si="4"/>
        <v/>
      </c>
      <c r="AB18" s="10" t="str">
        <f>IF('Intro &amp; Setup'!$S24="", "", 'Intro &amp; Setup'!$S24)</f>
        <v/>
      </c>
      <c r="AC18" s="10" t="str">
        <f>IF('Intro &amp; Setup'!$AF24="", "", 'Intro &amp; Setup'!$AF24)</f>
        <v/>
      </c>
      <c r="AE18" s="10" t="str">
        <f>IF($B18="", "", IF($D18="", 'Intro &amp; Setup'!$AC$32, IFERROR(INDEX('Intro &amp; Setup'!$AC$17:$AC$31, MATCH($D18, 'Intro &amp; Setup'!$S$17:$S$31, 0)), "")))</f>
        <v/>
      </c>
      <c r="AG18" s="10" t="str">
        <f t="shared" si="5"/>
        <v/>
      </c>
    </row>
    <row r="19" spans="1:33" x14ac:dyDescent="0.25">
      <c r="A19" s="7"/>
      <c r="B19" s="40"/>
      <c r="C19" s="41"/>
      <c r="D19" s="42"/>
      <c r="E19" s="42"/>
      <c r="F19" s="43"/>
      <c r="G19" s="43"/>
      <c r="H19" s="44"/>
      <c r="I19" s="48"/>
      <c r="J19" s="42"/>
      <c r="K19" s="42"/>
      <c r="L19" s="45"/>
      <c r="M19" s="7"/>
      <c r="N19" s="10" t="str">
        <f t="shared" si="0"/>
        <v/>
      </c>
      <c r="O19" s="7"/>
      <c r="P19" s="22" t="str">
        <f t="shared" si="1"/>
        <v/>
      </c>
      <c r="Q19" s="7"/>
      <c r="S19" s="17" t="str">
        <f>IF($B19="", "", IF(COUNTIF($B$11:$B19, $B19)&gt;1, "", $B19))</f>
        <v/>
      </c>
      <c r="T19" s="10" t="str">
        <f t="shared" si="2"/>
        <v/>
      </c>
      <c r="U19" s="13">
        <v>9</v>
      </c>
      <c r="V19" s="17" t="str">
        <f t="shared" si="3"/>
        <v/>
      </c>
      <c r="X19" s="10" t="str">
        <f>IF($F19="", "", IF($D19="", 'Intro &amp; Setup'!$Z$32, IFERROR(INDEX('Intro &amp; Setup'!$Z$17:$Z$31, MATCH($D19, 'Intro &amp; Setup'!$S$17:$S$31, 0)), "")))</f>
        <v/>
      </c>
      <c r="Z19" s="25" t="str">
        <f t="shared" si="4"/>
        <v/>
      </c>
      <c r="AB19" s="10" t="str">
        <f>IF('Intro &amp; Setup'!$S25="", "", 'Intro &amp; Setup'!$S25)</f>
        <v/>
      </c>
      <c r="AC19" s="10" t="str">
        <f>IF('Intro &amp; Setup'!$AF25="", "", 'Intro &amp; Setup'!$AF25)</f>
        <v/>
      </c>
      <c r="AE19" s="10" t="str">
        <f>IF($B19="", "", IF($D19="", 'Intro &amp; Setup'!$AC$32, IFERROR(INDEX('Intro &amp; Setup'!$AC$17:$AC$31, MATCH($D19, 'Intro &amp; Setup'!$S$17:$S$31, 0)), "")))</f>
        <v/>
      </c>
      <c r="AG19" s="10" t="str">
        <f t="shared" si="5"/>
        <v/>
      </c>
    </row>
    <row r="20" spans="1:33" x14ac:dyDescent="0.25">
      <c r="A20" s="7"/>
      <c r="B20" s="40"/>
      <c r="C20" s="41"/>
      <c r="D20" s="42"/>
      <c r="E20" s="42"/>
      <c r="F20" s="43"/>
      <c r="G20" s="43"/>
      <c r="H20" s="44"/>
      <c r="I20" s="48"/>
      <c r="J20" s="42"/>
      <c r="K20" s="42"/>
      <c r="L20" s="45"/>
      <c r="M20" s="7"/>
      <c r="N20" s="10" t="str">
        <f t="shared" si="0"/>
        <v/>
      </c>
      <c r="O20" s="7"/>
      <c r="P20" s="22" t="str">
        <f t="shared" si="1"/>
        <v/>
      </c>
      <c r="Q20" s="7"/>
      <c r="S20" s="17" t="str">
        <f>IF($B20="", "", IF(COUNTIF($B$11:$B20, $B20)&gt;1, "", $B20))</f>
        <v/>
      </c>
      <c r="T20" s="10" t="str">
        <f t="shared" si="2"/>
        <v/>
      </c>
      <c r="U20" s="13">
        <v>10</v>
      </c>
      <c r="V20" s="17" t="str">
        <f t="shared" si="3"/>
        <v/>
      </c>
      <c r="X20" s="10" t="str">
        <f>IF($F20="", "", IF($D20="", 'Intro &amp; Setup'!$Z$32, IFERROR(INDEX('Intro &amp; Setup'!$Z$17:$Z$31, MATCH($D20, 'Intro &amp; Setup'!$S$17:$S$31, 0)), "")))</f>
        <v/>
      </c>
      <c r="Z20" s="25" t="str">
        <f t="shared" si="4"/>
        <v/>
      </c>
      <c r="AB20" s="10" t="str">
        <f>IF('Intro &amp; Setup'!$S26="", "", 'Intro &amp; Setup'!$S26)</f>
        <v/>
      </c>
      <c r="AC20" s="11" t="str">
        <f>IF('Intro &amp; Setup'!$AF26="", "", 'Intro &amp; Setup'!$AF26)</f>
        <v/>
      </c>
      <c r="AE20" s="10" t="str">
        <f>IF($B20="", "", IF($D20="", 'Intro &amp; Setup'!$AC$32, IFERROR(INDEX('Intro &amp; Setup'!$AC$17:$AC$31, MATCH($D20, 'Intro &amp; Setup'!$S$17:$S$31, 0)), "")))</f>
        <v/>
      </c>
      <c r="AG20" s="10" t="str">
        <f t="shared" si="5"/>
        <v/>
      </c>
    </row>
    <row r="21" spans="1:33" x14ac:dyDescent="0.25">
      <c r="A21" s="7"/>
      <c r="B21" s="59"/>
      <c r="C21" s="60"/>
      <c r="D21" s="61"/>
      <c r="E21" s="61"/>
      <c r="F21" s="62"/>
      <c r="G21" s="62"/>
      <c r="H21" s="63"/>
      <c r="I21" s="64"/>
      <c r="J21" s="61"/>
      <c r="K21" s="61"/>
      <c r="L21" s="65"/>
      <c r="M21" s="7"/>
      <c r="N21" s="10" t="str">
        <f t="shared" si="0"/>
        <v/>
      </c>
      <c r="O21" s="7"/>
      <c r="P21" s="22" t="str">
        <f t="shared" si="1"/>
        <v/>
      </c>
      <c r="Q21" s="7"/>
      <c r="S21" s="17" t="str">
        <f>IF($B21="", "", IF(COUNTIF($B$11:$B21, $B21)&gt;1, "", $B21))</f>
        <v/>
      </c>
      <c r="T21" s="10" t="str">
        <f t="shared" si="2"/>
        <v/>
      </c>
      <c r="U21" s="13">
        <v>11</v>
      </c>
      <c r="V21" s="17" t="str">
        <f t="shared" si="3"/>
        <v/>
      </c>
      <c r="X21" s="10" t="str">
        <f>IF($F21="", "", IF($D21="", 'Intro &amp; Setup'!$Z$32, IFERROR(INDEX('Intro &amp; Setup'!$Z$17:$Z$31, MATCH($D21, 'Intro &amp; Setup'!$S$17:$S$31, 0)), "")))</f>
        <v/>
      </c>
      <c r="Z21" s="25" t="str">
        <f t="shared" si="4"/>
        <v/>
      </c>
      <c r="AB21" s="10" t="str">
        <f>IF('Intro &amp; Setup'!$S27="", "", 'Intro &amp; Setup'!$S27)</f>
        <v/>
      </c>
      <c r="AE21" s="10" t="str">
        <f>IF($B21="", "", IF($D21="", 'Intro &amp; Setup'!$AC$32, IFERROR(INDEX('Intro &amp; Setup'!$AC$17:$AC$31, MATCH($D21, 'Intro &amp; Setup'!$S$17:$S$31, 0)), "")))</f>
        <v/>
      </c>
      <c r="AG21" s="10" t="str">
        <f t="shared" si="5"/>
        <v/>
      </c>
    </row>
    <row r="22" spans="1:33" x14ac:dyDescent="0.25">
      <c r="A22" s="7"/>
      <c r="B22" s="66"/>
      <c r="C22" s="67"/>
      <c r="D22" s="68"/>
      <c r="E22" s="68"/>
      <c r="F22" s="69"/>
      <c r="G22" s="69"/>
      <c r="H22" s="70"/>
      <c r="I22" s="71"/>
      <c r="J22" s="68"/>
      <c r="K22" s="68"/>
      <c r="L22" s="72"/>
      <c r="M22" s="7"/>
      <c r="N22" s="10" t="str">
        <f t="shared" si="0"/>
        <v/>
      </c>
      <c r="O22" s="7"/>
      <c r="P22" s="22" t="str">
        <f t="shared" si="1"/>
        <v/>
      </c>
      <c r="Q22" s="7"/>
      <c r="S22" s="17" t="str">
        <f>IF($B22="", "", IF(COUNTIF($B$11:$B22, $B22)&gt;1, "", $B22))</f>
        <v/>
      </c>
      <c r="T22" s="10" t="str">
        <f t="shared" si="2"/>
        <v/>
      </c>
      <c r="U22" s="13">
        <v>12</v>
      </c>
      <c r="V22" s="17" t="str">
        <f t="shared" si="3"/>
        <v/>
      </c>
      <c r="X22" s="10" t="str">
        <f>IF($F22="", "", IF($D22="", 'Intro &amp; Setup'!$Z$32, IFERROR(INDEX('Intro &amp; Setup'!$Z$17:$Z$31, MATCH($D22, 'Intro &amp; Setup'!$S$17:$S$31, 0)), "")))</f>
        <v/>
      </c>
      <c r="Z22" s="25" t="str">
        <f t="shared" si="4"/>
        <v/>
      </c>
      <c r="AB22" s="10" t="str">
        <f>IF('Intro &amp; Setup'!$S28="", "", 'Intro &amp; Setup'!$S28)</f>
        <v/>
      </c>
      <c r="AE22" s="10" t="str">
        <f>IF($B22="", "", IF($D22="", 'Intro &amp; Setup'!$AC$32, IFERROR(INDEX('Intro &amp; Setup'!$AC$17:$AC$31, MATCH($D22, 'Intro &amp; Setup'!$S$17:$S$31, 0)), "")))</f>
        <v/>
      </c>
      <c r="AG22" s="10" t="str">
        <f t="shared" si="5"/>
        <v/>
      </c>
    </row>
    <row r="23" spans="1:33" x14ac:dyDescent="0.25">
      <c r="A23" s="7"/>
      <c r="B23" s="66"/>
      <c r="C23" s="67"/>
      <c r="D23" s="68"/>
      <c r="E23" s="68"/>
      <c r="F23" s="69"/>
      <c r="G23" s="69"/>
      <c r="H23" s="70"/>
      <c r="I23" s="71"/>
      <c r="J23" s="68"/>
      <c r="K23" s="68"/>
      <c r="L23" s="72"/>
      <c r="M23" s="7"/>
      <c r="N23" s="10" t="str">
        <f t="shared" si="0"/>
        <v/>
      </c>
      <c r="O23" s="7"/>
      <c r="P23" s="22" t="str">
        <f t="shared" si="1"/>
        <v/>
      </c>
      <c r="Q23" s="7"/>
      <c r="S23" s="17" t="str">
        <f>IF($B23="", "", IF(COUNTIF($B$11:$B23, $B23)&gt;1, "", $B23))</f>
        <v/>
      </c>
      <c r="T23" s="10" t="str">
        <f t="shared" si="2"/>
        <v/>
      </c>
      <c r="U23" s="13">
        <v>13</v>
      </c>
      <c r="V23" s="17" t="str">
        <f t="shared" si="3"/>
        <v/>
      </c>
      <c r="X23" s="10" t="str">
        <f>IF($F23="", "", IF($D23="", 'Intro &amp; Setup'!$Z$32, IFERROR(INDEX('Intro &amp; Setup'!$Z$17:$Z$31, MATCH($D23, 'Intro &amp; Setup'!$S$17:$S$31, 0)), "")))</f>
        <v/>
      </c>
      <c r="Z23" s="25" t="str">
        <f t="shared" si="4"/>
        <v/>
      </c>
      <c r="AB23" s="10" t="str">
        <f>IF('Intro &amp; Setup'!$S29="", "", 'Intro &amp; Setup'!$S29)</f>
        <v/>
      </c>
      <c r="AE23" s="10" t="str">
        <f>IF($B23="", "", IF($D23="", 'Intro &amp; Setup'!$AC$32, IFERROR(INDEX('Intro &amp; Setup'!$AC$17:$AC$31, MATCH($D23, 'Intro &amp; Setup'!$S$17:$S$31, 0)), "")))</f>
        <v/>
      </c>
      <c r="AG23" s="10" t="str">
        <f t="shared" si="5"/>
        <v/>
      </c>
    </row>
    <row r="24" spans="1:33" x14ac:dyDescent="0.25">
      <c r="A24" s="7"/>
      <c r="B24" s="66"/>
      <c r="C24" s="67"/>
      <c r="D24" s="68"/>
      <c r="E24" s="68"/>
      <c r="F24" s="69"/>
      <c r="G24" s="69"/>
      <c r="H24" s="70"/>
      <c r="I24" s="71"/>
      <c r="J24" s="68"/>
      <c r="K24" s="68"/>
      <c r="L24" s="72"/>
      <c r="M24" s="7"/>
      <c r="N24" s="10" t="str">
        <f t="shared" si="0"/>
        <v/>
      </c>
      <c r="O24" s="7"/>
      <c r="P24" s="22" t="str">
        <f t="shared" si="1"/>
        <v/>
      </c>
      <c r="Q24" s="7"/>
      <c r="S24" s="17" t="str">
        <f>IF($B24="", "", IF(COUNTIF($B$11:$B24, $B24)&gt;1, "", $B24))</f>
        <v/>
      </c>
      <c r="T24" s="10" t="str">
        <f t="shared" si="2"/>
        <v/>
      </c>
      <c r="U24" s="13">
        <v>14</v>
      </c>
      <c r="V24" s="17" t="str">
        <f t="shared" si="3"/>
        <v/>
      </c>
      <c r="X24" s="10" t="str">
        <f>IF($F24="", "", IF($D24="", 'Intro &amp; Setup'!$Z$32, IFERROR(INDEX('Intro &amp; Setup'!$Z$17:$Z$31, MATCH($D24, 'Intro &amp; Setup'!$S$17:$S$31, 0)), "")))</f>
        <v/>
      </c>
      <c r="Z24" s="25" t="str">
        <f t="shared" si="4"/>
        <v/>
      </c>
      <c r="AB24" s="10" t="str">
        <f>IF('Intro &amp; Setup'!$S30="", "", 'Intro &amp; Setup'!$S30)</f>
        <v/>
      </c>
      <c r="AE24" s="10" t="str">
        <f>IF($B24="", "", IF($D24="", 'Intro &amp; Setup'!$AC$32, IFERROR(INDEX('Intro &amp; Setup'!$AC$17:$AC$31, MATCH($D24, 'Intro &amp; Setup'!$S$17:$S$31, 0)), "")))</f>
        <v/>
      </c>
      <c r="AG24" s="10" t="str">
        <f t="shared" si="5"/>
        <v/>
      </c>
    </row>
    <row r="25" spans="1:33" x14ac:dyDescent="0.25">
      <c r="A25" s="7"/>
      <c r="B25" s="66"/>
      <c r="C25" s="67"/>
      <c r="D25" s="68"/>
      <c r="E25" s="68"/>
      <c r="F25" s="69"/>
      <c r="G25" s="69"/>
      <c r="H25" s="70"/>
      <c r="I25" s="71"/>
      <c r="J25" s="68"/>
      <c r="K25" s="68"/>
      <c r="L25" s="72"/>
      <c r="M25" s="7"/>
      <c r="N25" s="10" t="str">
        <f t="shared" si="0"/>
        <v/>
      </c>
      <c r="O25" s="7"/>
      <c r="P25" s="22" t="str">
        <f t="shared" si="1"/>
        <v/>
      </c>
      <c r="Q25" s="7"/>
      <c r="S25" s="17" t="str">
        <f>IF($B25="", "", IF(COUNTIF($B$11:$B25, $B25)&gt;1, "", $B25))</f>
        <v/>
      </c>
      <c r="T25" s="10" t="str">
        <f t="shared" si="2"/>
        <v/>
      </c>
      <c r="U25" s="13">
        <v>15</v>
      </c>
      <c r="V25" s="17" t="str">
        <f t="shared" si="3"/>
        <v/>
      </c>
      <c r="X25" s="10" t="str">
        <f>IF($F25="", "", IF($D25="", 'Intro &amp; Setup'!$Z$32, IFERROR(INDEX('Intro &amp; Setup'!$Z$17:$Z$31, MATCH($D25, 'Intro &amp; Setup'!$S$17:$S$31, 0)), "")))</f>
        <v/>
      </c>
      <c r="Z25" s="25" t="str">
        <f t="shared" si="4"/>
        <v/>
      </c>
      <c r="AB25" s="11" t="str">
        <f>IF('Intro &amp; Setup'!$S31="", "", 'Intro &amp; Setup'!$S31)</f>
        <v/>
      </c>
      <c r="AE25" s="10" t="str">
        <f>IF($B25="", "", IF($D25="", 'Intro &amp; Setup'!$AC$32, IFERROR(INDEX('Intro &amp; Setup'!$AC$17:$AC$31, MATCH($D25, 'Intro &amp; Setup'!$S$17:$S$31, 0)), "")))</f>
        <v/>
      </c>
      <c r="AG25" s="10" t="str">
        <f t="shared" si="5"/>
        <v/>
      </c>
    </row>
    <row r="26" spans="1:33" x14ac:dyDescent="0.25">
      <c r="A26" s="7"/>
      <c r="B26" s="66"/>
      <c r="C26" s="67"/>
      <c r="D26" s="68"/>
      <c r="E26" s="68"/>
      <c r="F26" s="69"/>
      <c r="G26" s="69"/>
      <c r="H26" s="70"/>
      <c r="I26" s="71"/>
      <c r="J26" s="68"/>
      <c r="K26" s="68"/>
      <c r="L26" s="72"/>
      <c r="M26" s="7"/>
      <c r="N26" s="10" t="str">
        <f t="shared" si="0"/>
        <v/>
      </c>
      <c r="O26" s="7"/>
      <c r="P26" s="22" t="str">
        <f t="shared" si="1"/>
        <v/>
      </c>
      <c r="Q26" s="7"/>
      <c r="S26" s="17" t="str">
        <f>IF($B26="", "", IF(COUNTIF($B$11:$B26, $B26)&gt;1, "", $B26))</f>
        <v/>
      </c>
      <c r="T26" s="10" t="str">
        <f t="shared" si="2"/>
        <v/>
      </c>
      <c r="U26" s="13">
        <v>16</v>
      </c>
      <c r="V26" s="17" t="str">
        <f t="shared" si="3"/>
        <v/>
      </c>
      <c r="X26" s="10" t="str">
        <f>IF($F26="", "", IF($D26="", 'Intro &amp; Setup'!$Z$32, IFERROR(INDEX('Intro &amp; Setup'!$Z$17:$Z$31, MATCH($D26, 'Intro &amp; Setup'!$S$17:$S$31, 0)), "")))</f>
        <v/>
      </c>
      <c r="Z26" s="25" t="str">
        <f t="shared" si="4"/>
        <v/>
      </c>
      <c r="AE26" s="10" t="str">
        <f>IF($B26="", "", IF($D26="", 'Intro &amp; Setup'!$AC$32, IFERROR(INDEX('Intro &amp; Setup'!$AC$17:$AC$31, MATCH($D26, 'Intro &amp; Setup'!$S$17:$S$31, 0)), "")))</f>
        <v/>
      </c>
      <c r="AG26" s="10" t="str">
        <f t="shared" si="5"/>
        <v/>
      </c>
    </row>
    <row r="27" spans="1:33" x14ac:dyDescent="0.25">
      <c r="A27" s="7"/>
      <c r="B27" s="66"/>
      <c r="C27" s="67"/>
      <c r="D27" s="68"/>
      <c r="E27" s="68"/>
      <c r="F27" s="69"/>
      <c r="G27" s="69"/>
      <c r="H27" s="70"/>
      <c r="I27" s="71"/>
      <c r="J27" s="68"/>
      <c r="K27" s="68"/>
      <c r="L27" s="72"/>
      <c r="M27" s="7"/>
      <c r="N27" s="10" t="str">
        <f t="shared" si="0"/>
        <v/>
      </c>
      <c r="O27" s="7"/>
      <c r="P27" s="22" t="str">
        <f t="shared" si="1"/>
        <v/>
      </c>
      <c r="Q27" s="7"/>
      <c r="S27" s="17" t="str">
        <f>IF($B27="", "", IF(COUNTIF($B$11:$B27, $B27)&gt;1, "", $B27))</f>
        <v/>
      </c>
      <c r="T27" s="10" t="str">
        <f t="shared" si="2"/>
        <v/>
      </c>
      <c r="U27" s="13">
        <v>17</v>
      </c>
      <c r="V27" s="17" t="str">
        <f t="shared" si="3"/>
        <v/>
      </c>
      <c r="X27" s="10" t="str">
        <f>IF($F27="", "", IF($D27="", 'Intro &amp; Setup'!$Z$32, IFERROR(INDEX('Intro &amp; Setup'!$Z$17:$Z$31, MATCH($D27, 'Intro &amp; Setup'!$S$17:$S$31, 0)), "")))</f>
        <v/>
      </c>
      <c r="Z27" s="25" t="str">
        <f t="shared" si="4"/>
        <v/>
      </c>
      <c r="AE27" s="10" t="str">
        <f>IF($B27="", "", IF($D27="", 'Intro &amp; Setup'!$AC$32, IFERROR(INDEX('Intro &amp; Setup'!$AC$17:$AC$31, MATCH($D27, 'Intro &amp; Setup'!$S$17:$S$31, 0)), "")))</f>
        <v/>
      </c>
      <c r="AG27" s="10" t="str">
        <f t="shared" si="5"/>
        <v/>
      </c>
    </row>
    <row r="28" spans="1:33" x14ac:dyDescent="0.25">
      <c r="A28" s="7"/>
      <c r="B28" s="66"/>
      <c r="C28" s="67"/>
      <c r="D28" s="68"/>
      <c r="E28" s="68"/>
      <c r="F28" s="69"/>
      <c r="G28" s="69"/>
      <c r="H28" s="70"/>
      <c r="I28" s="71"/>
      <c r="J28" s="68"/>
      <c r="K28" s="68"/>
      <c r="L28" s="72"/>
      <c r="M28" s="7"/>
      <c r="N28" s="10" t="str">
        <f t="shared" si="0"/>
        <v/>
      </c>
      <c r="O28" s="7"/>
      <c r="P28" s="22" t="str">
        <f t="shared" si="1"/>
        <v/>
      </c>
      <c r="Q28" s="7"/>
      <c r="S28" s="17" t="str">
        <f>IF($B28="", "", IF(COUNTIF($B$11:$B28, $B28)&gt;1, "", $B28))</f>
        <v/>
      </c>
      <c r="T28" s="10" t="str">
        <f t="shared" si="2"/>
        <v/>
      </c>
      <c r="U28" s="13">
        <v>18</v>
      </c>
      <c r="V28" s="17" t="str">
        <f t="shared" si="3"/>
        <v/>
      </c>
      <c r="X28" s="10" t="str">
        <f>IF($F28="", "", IF($D28="", 'Intro &amp; Setup'!$Z$32, IFERROR(INDEX('Intro &amp; Setup'!$Z$17:$Z$31, MATCH($D28, 'Intro &amp; Setup'!$S$17:$S$31, 0)), "")))</f>
        <v/>
      </c>
      <c r="Z28" s="25" t="str">
        <f t="shared" si="4"/>
        <v/>
      </c>
      <c r="AE28" s="10" t="str">
        <f>IF($B28="", "", IF($D28="", 'Intro &amp; Setup'!$AC$32, IFERROR(INDEX('Intro &amp; Setup'!$AC$17:$AC$31, MATCH($D28, 'Intro &amp; Setup'!$S$17:$S$31, 0)), "")))</f>
        <v/>
      </c>
      <c r="AG28" s="10" t="str">
        <f t="shared" si="5"/>
        <v/>
      </c>
    </row>
    <row r="29" spans="1:33" x14ac:dyDescent="0.25">
      <c r="A29" s="7"/>
      <c r="B29" s="66"/>
      <c r="C29" s="67"/>
      <c r="D29" s="68"/>
      <c r="E29" s="68"/>
      <c r="F29" s="69"/>
      <c r="G29" s="69"/>
      <c r="H29" s="70"/>
      <c r="I29" s="71"/>
      <c r="J29" s="68"/>
      <c r="K29" s="68"/>
      <c r="L29" s="72"/>
      <c r="M29" s="7"/>
      <c r="N29" s="10" t="str">
        <f t="shared" si="0"/>
        <v/>
      </c>
      <c r="O29" s="7"/>
      <c r="P29" s="22" t="str">
        <f t="shared" si="1"/>
        <v/>
      </c>
      <c r="Q29" s="7"/>
      <c r="S29" s="17" t="str">
        <f>IF($B29="", "", IF(COUNTIF($B$11:$B29, $B29)&gt;1, "", $B29))</f>
        <v/>
      </c>
      <c r="T29" s="10" t="str">
        <f t="shared" si="2"/>
        <v/>
      </c>
      <c r="U29" s="13">
        <v>19</v>
      </c>
      <c r="V29" s="17" t="str">
        <f t="shared" si="3"/>
        <v/>
      </c>
      <c r="X29" s="10" t="str">
        <f>IF($F29="", "", IF($D29="", 'Intro &amp; Setup'!$Z$32, IFERROR(INDEX('Intro &amp; Setup'!$Z$17:$Z$31, MATCH($D29, 'Intro &amp; Setup'!$S$17:$S$31, 0)), "")))</f>
        <v/>
      </c>
      <c r="Z29" s="25" t="str">
        <f t="shared" si="4"/>
        <v/>
      </c>
      <c r="AE29" s="10" t="str">
        <f>IF($B29="", "", IF($D29="", 'Intro &amp; Setup'!$AC$32, IFERROR(INDEX('Intro &amp; Setup'!$AC$17:$AC$31, MATCH($D29, 'Intro &amp; Setup'!$S$17:$S$31, 0)), "")))</f>
        <v/>
      </c>
      <c r="AG29" s="10" t="str">
        <f t="shared" si="5"/>
        <v/>
      </c>
    </row>
    <row r="30" spans="1:33" x14ac:dyDescent="0.25">
      <c r="A30" s="7"/>
      <c r="B30" s="66"/>
      <c r="C30" s="67"/>
      <c r="D30" s="68"/>
      <c r="E30" s="68"/>
      <c r="F30" s="69"/>
      <c r="G30" s="69"/>
      <c r="H30" s="70"/>
      <c r="I30" s="71"/>
      <c r="J30" s="68"/>
      <c r="K30" s="68"/>
      <c r="L30" s="72"/>
      <c r="M30" s="7"/>
      <c r="N30" s="10" t="str">
        <f t="shared" si="0"/>
        <v/>
      </c>
      <c r="O30" s="7"/>
      <c r="P30" s="22" t="str">
        <f t="shared" si="1"/>
        <v/>
      </c>
      <c r="Q30" s="7"/>
      <c r="S30" s="17" t="str">
        <f>IF($B30="", "", IF(COUNTIF($B$11:$B30, $B30)&gt;1, "", $B30))</f>
        <v/>
      </c>
      <c r="T30" s="10" t="str">
        <f t="shared" si="2"/>
        <v/>
      </c>
      <c r="U30" s="13">
        <v>20</v>
      </c>
      <c r="V30" s="17" t="str">
        <f t="shared" si="3"/>
        <v/>
      </c>
      <c r="X30" s="10" t="str">
        <f>IF($F30="", "", IF($D30="", 'Intro &amp; Setup'!$Z$32, IFERROR(INDEX('Intro &amp; Setup'!$Z$17:$Z$31, MATCH($D30, 'Intro &amp; Setup'!$S$17:$S$31, 0)), "")))</f>
        <v/>
      </c>
      <c r="Z30" s="25" t="str">
        <f t="shared" si="4"/>
        <v/>
      </c>
      <c r="AE30" s="10" t="str">
        <f>IF($B30="", "", IF($D30="", 'Intro &amp; Setup'!$AC$32, IFERROR(INDEX('Intro &amp; Setup'!$AC$17:$AC$31, MATCH($D30, 'Intro &amp; Setup'!$S$17:$S$31, 0)), "")))</f>
        <v/>
      </c>
      <c r="AG30" s="10" t="str">
        <f t="shared" si="5"/>
        <v/>
      </c>
    </row>
    <row r="31" spans="1:33" x14ac:dyDescent="0.25">
      <c r="A31" s="7"/>
      <c r="B31" s="66"/>
      <c r="C31" s="67"/>
      <c r="D31" s="68"/>
      <c r="E31" s="68"/>
      <c r="F31" s="69"/>
      <c r="G31" s="69"/>
      <c r="H31" s="70"/>
      <c r="I31" s="71"/>
      <c r="J31" s="68"/>
      <c r="K31" s="68"/>
      <c r="L31" s="72"/>
      <c r="M31" s="7"/>
      <c r="N31" s="10" t="str">
        <f t="shared" si="0"/>
        <v/>
      </c>
      <c r="O31" s="7"/>
      <c r="P31" s="22" t="str">
        <f t="shared" si="1"/>
        <v/>
      </c>
      <c r="Q31" s="7"/>
      <c r="S31" s="17" t="str">
        <f>IF($B31="", "", IF(COUNTIF($B$11:$B31, $B31)&gt;1, "", $B31))</f>
        <v/>
      </c>
      <c r="T31" s="10" t="str">
        <f t="shared" si="2"/>
        <v/>
      </c>
      <c r="U31" s="13">
        <v>21</v>
      </c>
      <c r="V31" s="17" t="str">
        <f t="shared" si="3"/>
        <v/>
      </c>
      <c r="X31" s="10" t="str">
        <f>IF($F31="", "", IF($D31="", 'Intro &amp; Setup'!$Z$32, IFERROR(INDEX('Intro &amp; Setup'!$Z$17:$Z$31, MATCH($D31, 'Intro &amp; Setup'!$S$17:$S$31, 0)), "")))</f>
        <v/>
      </c>
      <c r="Z31" s="25" t="str">
        <f t="shared" si="4"/>
        <v/>
      </c>
      <c r="AE31" s="10" t="str">
        <f>IF($B31="", "", IF($D31="", 'Intro &amp; Setup'!$AC$32, IFERROR(INDEX('Intro &amp; Setup'!$AC$17:$AC$31, MATCH($D31, 'Intro &amp; Setup'!$S$17:$S$31, 0)), "")))</f>
        <v/>
      </c>
      <c r="AG31" s="10" t="str">
        <f t="shared" si="5"/>
        <v/>
      </c>
    </row>
    <row r="32" spans="1:33" x14ac:dyDescent="0.25">
      <c r="A32" s="7"/>
      <c r="B32" s="66"/>
      <c r="C32" s="67"/>
      <c r="D32" s="68"/>
      <c r="E32" s="68"/>
      <c r="F32" s="69"/>
      <c r="G32" s="69"/>
      <c r="H32" s="70"/>
      <c r="I32" s="71"/>
      <c r="J32" s="68"/>
      <c r="K32" s="68"/>
      <c r="L32" s="72"/>
      <c r="M32" s="7"/>
      <c r="N32" s="10" t="str">
        <f t="shared" si="0"/>
        <v/>
      </c>
      <c r="O32" s="7"/>
      <c r="P32" s="22" t="str">
        <f t="shared" si="1"/>
        <v/>
      </c>
      <c r="Q32" s="7"/>
      <c r="S32" s="17" t="str">
        <f>IF($B32="", "", IF(COUNTIF($B$11:$B32, $B32)&gt;1, "", $B32))</f>
        <v/>
      </c>
      <c r="T32" s="10" t="str">
        <f t="shared" si="2"/>
        <v/>
      </c>
      <c r="U32" s="13">
        <v>22</v>
      </c>
      <c r="V32" s="17" t="str">
        <f t="shared" si="3"/>
        <v/>
      </c>
      <c r="X32" s="10" t="str">
        <f>IF($F32="", "", IF($D32="", 'Intro &amp; Setup'!$Z$32, IFERROR(INDEX('Intro &amp; Setup'!$Z$17:$Z$31, MATCH($D32, 'Intro &amp; Setup'!$S$17:$S$31, 0)), "")))</f>
        <v/>
      </c>
      <c r="Z32" s="25" t="str">
        <f t="shared" si="4"/>
        <v/>
      </c>
      <c r="AE32" s="10" t="str">
        <f>IF($B32="", "", IF($D32="", 'Intro &amp; Setup'!$AC$32, IFERROR(INDEX('Intro &amp; Setup'!$AC$17:$AC$31, MATCH($D32, 'Intro &amp; Setup'!$S$17:$S$31, 0)), "")))</f>
        <v/>
      </c>
      <c r="AG32" s="10" t="str">
        <f t="shared" si="5"/>
        <v/>
      </c>
    </row>
    <row r="33" spans="1:33" x14ac:dyDescent="0.25">
      <c r="A33" s="7"/>
      <c r="B33" s="66"/>
      <c r="C33" s="67"/>
      <c r="D33" s="68"/>
      <c r="E33" s="68"/>
      <c r="F33" s="69"/>
      <c r="G33" s="69"/>
      <c r="H33" s="70"/>
      <c r="I33" s="71"/>
      <c r="J33" s="68"/>
      <c r="K33" s="68"/>
      <c r="L33" s="72"/>
      <c r="M33" s="7"/>
      <c r="N33" s="10" t="str">
        <f t="shared" si="0"/>
        <v/>
      </c>
      <c r="O33" s="7"/>
      <c r="P33" s="22" t="str">
        <f t="shared" si="1"/>
        <v/>
      </c>
      <c r="Q33" s="7"/>
      <c r="S33" s="17" t="str">
        <f>IF($B33="", "", IF(COUNTIF($B$11:$B33, $B33)&gt;1, "", $B33))</f>
        <v/>
      </c>
      <c r="T33" s="10" t="str">
        <f t="shared" si="2"/>
        <v/>
      </c>
      <c r="U33" s="13">
        <v>23</v>
      </c>
      <c r="V33" s="17" t="str">
        <f t="shared" si="3"/>
        <v/>
      </c>
      <c r="X33" s="10" t="str">
        <f>IF($F33="", "", IF($D33="", 'Intro &amp; Setup'!$Z$32, IFERROR(INDEX('Intro &amp; Setup'!$Z$17:$Z$31, MATCH($D33, 'Intro &amp; Setup'!$S$17:$S$31, 0)), "")))</f>
        <v/>
      </c>
      <c r="Z33" s="25" t="str">
        <f t="shared" si="4"/>
        <v/>
      </c>
      <c r="AE33" s="10" t="str">
        <f>IF($B33="", "", IF($D33="", 'Intro &amp; Setup'!$AC$32, IFERROR(INDEX('Intro &amp; Setup'!$AC$17:$AC$31, MATCH($D33, 'Intro &amp; Setup'!$S$17:$S$31, 0)), "")))</f>
        <v/>
      </c>
      <c r="AG33" s="10" t="str">
        <f t="shared" si="5"/>
        <v/>
      </c>
    </row>
    <row r="34" spans="1:33" x14ac:dyDescent="0.25">
      <c r="A34" s="7"/>
      <c r="B34" s="66"/>
      <c r="C34" s="67"/>
      <c r="D34" s="68"/>
      <c r="E34" s="68"/>
      <c r="F34" s="69"/>
      <c r="G34" s="69"/>
      <c r="H34" s="70"/>
      <c r="I34" s="71"/>
      <c r="J34" s="68"/>
      <c r="K34" s="68"/>
      <c r="L34" s="72"/>
      <c r="M34" s="7"/>
      <c r="N34" s="10" t="str">
        <f t="shared" si="0"/>
        <v/>
      </c>
      <c r="O34" s="7"/>
      <c r="P34" s="22" t="str">
        <f t="shared" si="1"/>
        <v/>
      </c>
      <c r="Q34" s="7"/>
      <c r="S34" s="17" t="str">
        <f>IF($B34="", "", IF(COUNTIF($B$11:$B34, $B34)&gt;1, "", $B34))</f>
        <v/>
      </c>
      <c r="T34" s="10" t="str">
        <f t="shared" si="2"/>
        <v/>
      </c>
      <c r="U34" s="13">
        <v>24</v>
      </c>
      <c r="V34" s="17" t="str">
        <f t="shared" si="3"/>
        <v/>
      </c>
      <c r="X34" s="10" t="str">
        <f>IF($F34="", "", IF($D34="", 'Intro &amp; Setup'!$Z$32, IFERROR(INDEX('Intro &amp; Setup'!$Z$17:$Z$31, MATCH($D34, 'Intro &amp; Setup'!$S$17:$S$31, 0)), "")))</f>
        <v/>
      </c>
      <c r="Z34" s="25" t="str">
        <f t="shared" si="4"/>
        <v/>
      </c>
      <c r="AE34" s="10" t="str">
        <f>IF($B34="", "", IF($D34="", 'Intro &amp; Setup'!$AC$32, IFERROR(INDEX('Intro &amp; Setup'!$AC$17:$AC$31, MATCH($D34, 'Intro &amp; Setup'!$S$17:$S$31, 0)), "")))</f>
        <v/>
      </c>
      <c r="AG34" s="10" t="str">
        <f t="shared" si="5"/>
        <v/>
      </c>
    </row>
    <row r="35" spans="1:33" x14ac:dyDescent="0.25">
      <c r="A35" s="7"/>
      <c r="B35" s="66"/>
      <c r="C35" s="67"/>
      <c r="D35" s="68"/>
      <c r="E35" s="68"/>
      <c r="F35" s="69"/>
      <c r="G35" s="69"/>
      <c r="H35" s="70"/>
      <c r="I35" s="71"/>
      <c r="J35" s="68"/>
      <c r="K35" s="68"/>
      <c r="L35" s="72"/>
      <c r="M35" s="7"/>
      <c r="N35" s="10" t="str">
        <f t="shared" si="0"/>
        <v/>
      </c>
      <c r="O35" s="7"/>
      <c r="P35" s="22" t="str">
        <f t="shared" si="1"/>
        <v/>
      </c>
      <c r="Q35" s="7"/>
      <c r="S35" s="17" t="str">
        <f>IF($B35="", "", IF(COUNTIF($B$11:$B35, $B35)&gt;1, "", $B35))</f>
        <v/>
      </c>
      <c r="T35" s="10" t="str">
        <f t="shared" si="2"/>
        <v/>
      </c>
      <c r="U35" s="13">
        <v>25</v>
      </c>
      <c r="V35" s="17" t="str">
        <f t="shared" si="3"/>
        <v/>
      </c>
      <c r="X35" s="10" t="str">
        <f>IF($F35="", "", IF($D35="", 'Intro &amp; Setup'!$Z$32, IFERROR(INDEX('Intro &amp; Setup'!$Z$17:$Z$31, MATCH($D35, 'Intro &amp; Setup'!$S$17:$S$31, 0)), "")))</f>
        <v/>
      </c>
      <c r="Z35" s="25" t="str">
        <f t="shared" si="4"/>
        <v/>
      </c>
      <c r="AE35" s="10" t="str">
        <f>IF($B35="", "", IF($D35="", 'Intro &amp; Setup'!$AC$32, IFERROR(INDEX('Intro &amp; Setup'!$AC$17:$AC$31, MATCH($D35, 'Intro &amp; Setup'!$S$17:$S$31, 0)), "")))</f>
        <v/>
      </c>
      <c r="AG35" s="10" t="str">
        <f t="shared" si="5"/>
        <v/>
      </c>
    </row>
    <row r="36" spans="1:33" x14ac:dyDescent="0.25">
      <c r="A36" s="7"/>
      <c r="B36" s="66"/>
      <c r="C36" s="67"/>
      <c r="D36" s="68"/>
      <c r="E36" s="68"/>
      <c r="F36" s="69"/>
      <c r="G36" s="69"/>
      <c r="H36" s="70"/>
      <c r="I36" s="71"/>
      <c r="J36" s="68"/>
      <c r="K36" s="68"/>
      <c r="L36" s="72"/>
      <c r="M36" s="7"/>
      <c r="N36" s="10" t="str">
        <f t="shared" si="0"/>
        <v/>
      </c>
      <c r="O36" s="7"/>
      <c r="P36" s="22" t="str">
        <f t="shared" si="1"/>
        <v/>
      </c>
      <c r="Q36" s="7"/>
      <c r="S36" s="17" t="str">
        <f>IF($B36="", "", IF(COUNTIF($B$11:$B36, $B36)&gt;1, "", $B36))</f>
        <v/>
      </c>
      <c r="T36" s="10" t="str">
        <f t="shared" si="2"/>
        <v/>
      </c>
      <c r="U36" s="13">
        <v>26</v>
      </c>
      <c r="V36" s="17" t="str">
        <f t="shared" si="3"/>
        <v/>
      </c>
      <c r="X36" s="10" t="str">
        <f>IF($F36="", "", IF($D36="", 'Intro &amp; Setup'!$Z$32, IFERROR(INDEX('Intro &amp; Setup'!$Z$17:$Z$31, MATCH($D36, 'Intro &amp; Setup'!$S$17:$S$31, 0)), "")))</f>
        <v/>
      </c>
      <c r="Z36" s="25" t="str">
        <f t="shared" si="4"/>
        <v/>
      </c>
      <c r="AE36" s="10" t="str">
        <f>IF($B36="", "", IF($D36="", 'Intro &amp; Setup'!$AC$32, IFERROR(INDEX('Intro &amp; Setup'!$AC$17:$AC$31, MATCH($D36, 'Intro &amp; Setup'!$S$17:$S$31, 0)), "")))</f>
        <v/>
      </c>
      <c r="AG36" s="10" t="str">
        <f t="shared" si="5"/>
        <v/>
      </c>
    </row>
    <row r="37" spans="1:33" x14ac:dyDescent="0.25">
      <c r="A37" s="7"/>
      <c r="B37" s="66"/>
      <c r="C37" s="67"/>
      <c r="D37" s="68"/>
      <c r="E37" s="68"/>
      <c r="F37" s="69"/>
      <c r="G37" s="69"/>
      <c r="H37" s="70"/>
      <c r="I37" s="71"/>
      <c r="J37" s="68"/>
      <c r="K37" s="68"/>
      <c r="L37" s="72"/>
      <c r="M37" s="7"/>
      <c r="N37" s="10" t="str">
        <f t="shared" si="0"/>
        <v/>
      </c>
      <c r="O37" s="7"/>
      <c r="P37" s="22" t="str">
        <f t="shared" si="1"/>
        <v/>
      </c>
      <c r="Q37" s="7"/>
      <c r="S37" s="17" t="str">
        <f>IF($B37="", "", IF(COUNTIF($B$11:$B37, $B37)&gt;1, "", $B37))</f>
        <v/>
      </c>
      <c r="T37" s="10" t="str">
        <f t="shared" si="2"/>
        <v/>
      </c>
      <c r="U37" s="13">
        <v>27</v>
      </c>
      <c r="V37" s="17" t="str">
        <f t="shared" si="3"/>
        <v/>
      </c>
      <c r="X37" s="10" t="str">
        <f>IF($F37="", "", IF($D37="", 'Intro &amp; Setup'!$Z$32, IFERROR(INDEX('Intro &amp; Setup'!$Z$17:$Z$31, MATCH($D37, 'Intro &amp; Setup'!$S$17:$S$31, 0)), "")))</f>
        <v/>
      </c>
      <c r="Z37" s="25" t="str">
        <f t="shared" si="4"/>
        <v/>
      </c>
      <c r="AE37" s="10" t="str">
        <f>IF($B37="", "", IF($D37="", 'Intro &amp; Setup'!$AC$32, IFERROR(INDEX('Intro &amp; Setup'!$AC$17:$AC$31, MATCH($D37, 'Intro &amp; Setup'!$S$17:$S$31, 0)), "")))</f>
        <v/>
      </c>
      <c r="AG37" s="10" t="str">
        <f t="shared" si="5"/>
        <v/>
      </c>
    </row>
    <row r="38" spans="1:33" x14ac:dyDescent="0.25">
      <c r="A38" s="7"/>
      <c r="B38" s="66"/>
      <c r="C38" s="67"/>
      <c r="D38" s="68"/>
      <c r="E38" s="68"/>
      <c r="F38" s="69"/>
      <c r="G38" s="69"/>
      <c r="H38" s="70"/>
      <c r="I38" s="71"/>
      <c r="J38" s="68"/>
      <c r="K38" s="68"/>
      <c r="L38" s="72"/>
      <c r="M38" s="7"/>
      <c r="N38" s="10" t="str">
        <f t="shared" si="0"/>
        <v/>
      </c>
      <c r="O38" s="7"/>
      <c r="P38" s="22" t="str">
        <f t="shared" si="1"/>
        <v/>
      </c>
      <c r="Q38" s="7"/>
      <c r="S38" s="17" t="str">
        <f>IF($B38="", "", IF(COUNTIF($B$11:$B38, $B38)&gt;1, "", $B38))</f>
        <v/>
      </c>
      <c r="T38" s="10" t="str">
        <f t="shared" si="2"/>
        <v/>
      </c>
      <c r="U38" s="13">
        <v>28</v>
      </c>
      <c r="V38" s="17" t="str">
        <f t="shared" si="3"/>
        <v/>
      </c>
      <c r="X38" s="10" t="str">
        <f>IF($F38="", "", IF($D38="", 'Intro &amp; Setup'!$Z$32, IFERROR(INDEX('Intro &amp; Setup'!$Z$17:$Z$31, MATCH($D38, 'Intro &amp; Setup'!$S$17:$S$31, 0)), "")))</f>
        <v/>
      </c>
      <c r="Z38" s="25" t="str">
        <f t="shared" si="4"/>
        <v/>
      </c>
      <c r="AE38" s="10" t="str">
        <f>IF($B38="", "", IF($D38="", 'Intro &amp; Setup'!$AC$32, IFERROR(INDEX('Intro &amp; Setup'!$AC$17:$AC$31, MATCH($D38, 'Intro &amp; Setup'!$S$17:$S$31, 0)), "")))</f>
        <v/>
      </c>
      <c r="AG38" s="10" t="str">
        <f t="shared" si="5"/>
        <v/>
      </c>
    </row>
    <row r="39" spans="1:33" x14ac:dyDescent="0.25">
      <c r="A39" s="7"/>
      <c r="B39" s="66"/>
      <c r="C39" s="67"/>
      <c r="D39" s="68"/>
      <c r="E39" s="68"/>
      <c r="F39" s="69"/>
      <c r="G39" s="69"/>
      <c r="H39" s="70"/>
      <c r="I39" s="71"/>
      <c r="J39" s="68"/>
      <c r="K39" s="68"/>
      <c r="L39" s="72"/>
      <c r="M39" s="7"/>
      <c r="N39" s="10" t="str">
        <f t="shared" si="0"/>
        <v/>
      </c>
      <c r="O39" s="7"/>
      <c r="P39" s="22" t="str">
        <f t="shared" si="1"/>
        <v/>
      </c>
      <c r="Q39" s="7"/>
      <c r="S39" s="17" t="str">
        <f>IF($B39="", "", IF(COUNTIF($B$11:$B39, $B39)&gt;1, "", $B39))</f>
        <v/>
      </c>
      <c r="T39" s="10" t="str">
        <f t="shared" si="2"/>
        <v/>
      </c>
      <c r="U39" s="13">
        <v>29</v>
      </c>
      <c r="V39" s="17" t="str">
        <f t="shared" si="3"/>
        <v/>
      </c>
      <c r="X39" s="10" t="str">
        <f>IF($F39="", "", IF($D39="", 'Intro &amp; Setup'!$Z$32, IFERROR(INDEX('Intro &amp; Setup'!$Z$17:$Z$31, MATCH($D39, 'Intro &amp; Setup'!$S$17:$S$31, 0)), "")))</f>
        <v/>
      </c>
      <c r="Z39" s="25" t="str">
        <f t="shared" si="4"/>
        <v/>
      </c>
      <c r="AE39" s="10" t="str">
        <f>IF($B39="", "", IF($D39="", 'Intro &amp; Setup'!$AC$32, IFERROR(INDEX('Intro &amp; Setup'!$AC$17:$AC$31, MATCH($D39, 'Intro &amp; Setup'!$S$17:$S$31, 0)), "")))</f>
        <v/>
      </c>
      <c r="AG39" s="10" t="str">
        <f t="shared" si="5"/>
        <v/>
      </c>
    </row>
    <row r="40" spans="1:33" x14ac:dyDescent="0.25">
      <c r="A40" s="7"/>
      <c r="B40" s="66"/>
      <c r="C40" s="67"/>
      <c r="D40" s="68"/>
      <c r="E40" s="68"/>
      <c r="F40" s="69"/>
      <c r="G40" s="69"/>
      <c r="H40" s="70"/>
      <c r="I40" s="71"/>
      <c r="J40" s="68"/>
      <c r="K40" s="68"/>
      <c r="L40" s="72"/>
      <c r="M40" s="7"/>
      <c r="N40" s="10" t="str">
        <f t="shared" si="0"/>
        <v/>
      </c>
      <c r="O40" s="7"/>
      <c r="P40" s="22" t="str">
        <f t="shared" si="1"/>
        <v/>
      </c>
      <c r="Q40" s="7"/>
      <c r="S40" s="17" t="str">
        <f>IF($B40="", "", IF(COUNTIF($B$11:$B40, $B40)&gt;1, "", $B40))</f>
        <v/>
      </c>
      <c r="T40" s="10" t="str">
        <f t="shared" si="2"/>
        <v/>
      </c>
      <c r="U40" s="13">
        <v>30</v>
      </c>
      <c r="V40" s="17" t="str">
        <f t="shared" si="3"/>
        <v/>
      </c>
      <c r="X40" s="10" t="str">
        <f>IF($F40="", "", IF($D40="", 'Intro &amp; Setup'!$Z$32, IFERROR(INDEX('Intro &amp; Setup'!$Z$17:$Z$31, MATCH($D40, 'Intro &amp; Setup'!$S$17:$S$31, 0)), "")))</f>
        <v/>
      </c>
      <c r="Z40" s="25" t="str">
        <f t="shared" si="4"/>
        <v/>
      </c>
      <c r="AE40" s="10" t="str">
        <f>IF($B40="", "", IF($D40="", 'Intro &amp; Setup'!$AC$32, IFERROR(INDEX('Intro &amp; Setup'!$AC$17:$AC$31, MATCH($D40, 'Intro &amp; Setup'!$S$17:$S$31, 0)), "")))</f>
        <v/>
      </c>
      <c r="AG40" s="10" t="str">
        <f t="shared" si="5"/>
        <v/>
      </c>
    </row>
    <row r="41" spans="1:33" x14ac:dyDescent="0.25">
      <c r="A41" s="7"/>
      <c r="B41" s="66"/>
      <c r="C41" s="67"/>
      <c r="D41" s="68"/>
      <c r="E41" s="68"/>
      <c r="F41" s="69"/>
      <c r="G41" s="69"/>
      <c r="H41" s="70"/>
      <c r="I41" s="71"/>
      <c r="J41" s="68"/>
      <c r="K41" s="68"/>
      <c r="L41" s="72"/>
      <c r="M41" s="7"/>
      <c r="N41" s="10" t="str">
        <f t="shared" si="0"/>
        <v/>
      </c>
      <c r="O41" s="7"/>
      <c r="P41" s="22" t="str">
        <f t="shared" si="1"/>
        <v/>
      </c>
      <c r="Q41" s="7"/>
      <c r="S41" s="17" t="str">
        <f>IF($B41="", "", IF(COUNTIF($B$11:$B41, $B41)&gt;1, "", $B41))</f>
        <v/>
      </c>
      <c r="T41" s="10" t="str">
        <f t="shared" si="2"/>
        <v/>
      </c>
      <c r="U41" s="13">
        <v>31</v>
      </c>
      <c r="V41" s="17" t="str">
        <f t="shared" si="3"/>
        <v/>
      </c>
      <c r="X41" s="10" t="str">
        <f>IF($F41="", "", IF($D41="", 'Intro &amp; Setup'!$Z$32, IFERROR(INDEX('Intro &amp; Setup'!$Z$17:$Z$31, MATCH($D41, 'Intro &amp; Setup'!$S$17:$S$31, 0)), "")))</f>
        <v/>
      </c>
      <c r="Z41" s="25" t="str">
        <f t="shared" si="4"/>
        <v/>
      </c>
      <c r="AE41" s="10" t="str">
        <f>IF($B41="", "", IF($D41="", 'Intro &amp; Setup'!$AC$32, IFERROR(INDEX('Intro &amp; Setup'!$AC$17:$AC$31, MATCH($D41, 'Intro &amp; Setup'!$S$17:$S$31, 0)), "")))</f>
        <v/>
      </c>
      <c r="AG41" s="10" t="str">
        <f t="shared" si="5"/>
        <v/>
      </c>
    </row>
    <row r="42" spans="1:33" x14ac:dyDescent="0.25">
      <c r="A42" s="7"/>
      <c r="B42" s="66"/>
      <c r="C42" s="67"/>
      <c r="D42" s="68"/>
      <c r="E42" s="68"/>
      <c r="F42" s="69"/>
      <c r="G42" s="69"/>
      <c r="H42" s="70"/>
      <c r="I42" s="71"/>
      <c r="J42" s="68"/>
      <c r="K42" s="68"/>
      <c r="L42" s="72"/>
      <c r="M42" s="7"/>
      <c r="N42" s="10" t="str">
        <f t="shared" si="0"/>
        <v/>
      </c>
      <c r="O42" s="7"/>
      <c r="P42" s="22" t="str">
        <f t="shared" si="1"/>
        <v/>
      </c>
      <c r="Q42" s="7"/>
      <c r="S42" s="17" t="str">
        <f>IF($B42="", "", IF(COUNTIF($B$11:$B42, $B42)&gt;1, "", $B42))</f>
        <v/>
      </c>
      <c r="T42" s="10" t="str">
        <f t="shared" si="2"/>
        <v/>
      </c>
      <c r="U42" s="13">
        <v>32</v>
      </c>
      <c r="V42" s="17" t="str">
        <f t="shared" si="3"/>
        <v/>
      </c>
      <c r="X42" s="10" t="str">
        <f>IF($F42="", "", IF($D42="", 'Intro &amp; Setup'!$Z$32, IFERROR(INDEX('Intro &amp; Setup'!$Z$17:$Z$31, MATCH($D42, 'Intro &amp; Setup'!$S$17:$S$31, 0)), "")))</f>
        <v/>
      </c>
      <c r="Z42" s="25" t="str">
        <f t="shared" si="4"/>
        <v/>
      </c>
      <c r="AE42" s="10" t="str">
        <f>IF($B42="", "", IF($D42="", 'Intro &amp; Setup'!$AC$32, IFERROR(INDEX('Intro &amp; Setup'!$AC$17:$AC$31, MATCH($D42, 'Intro &amp; Setup'!$S$17:$S$31, 0)), "")))</f>
        <v/>
      </c>
      <c r="AG42" s="10" t="str">
        <f t="shared" si="5"/>
        <v/>
      </c>
    </row>
    <row r="43" spans="1:33" x14ac:dyDescent="0.25">
      <c r="A43" s="7"/>
      <c r="B43" s="66"/>
      <c r="C43" s="67"/>
      <c r="D43" s="68"/>
      <c r="E43" s="68"/>
      <c r="F43" s="69"/>
      <c r="G43" s="69"/>
      <c r="H43" s="70"/>
      <c r="I43" s="71"/>
      <c r="J43" s="68"/>
      <c r="K43" s="68"/>
      <c r="L43" s="72"/>
      <c r="M43" s="7"/>
      <c r="N43" s="10" t="str">
        <f t="shared" si="0"/>
        <v/>
      </c>
      <c r="O43" s="7"/>
      <c r="P43" s="22" t="str">
        <f t="shared" si="1"/>
        <v/>
      </c>
      <c r="Q43" s="7"/>
      <c r="S43" s="17" t="str">
        <f>IF($B43="", "", IF(COUNTIF($B$11:$B43, $B43)&gt;1, "", $B43))</f>
        <v/>
      </c>
      <c r="T43" s="10" t="str">
        <f t="shared" si="2"/>
        <v/>
      </c>
      <c r="U43" s="13">
        <v>33</v>
      </c>
      <c r="V43" s="17" t="str">
        <f t="shared" si="3"/>
        <v/>
      </c>
      <c r="X43" s="10" t="str">
        <f>IF($F43="", "", IF($D43="", 'Intro &amp; Setup'!$Z$32, IFERROR(INDEX('Intro &amp; Setup'!$Z$17:$Z$31, MATCH($D43, 'Intro &amp; Setup'!$S$17:$S$31, 0)), "")))</f>
        <v/>
      </c>
      <c r="Z43" s="25" t="str">
        <f t="shared" si="4"/>
        <v/>
      </c>
      <c r="AE43" s="10" t="str">
        <f>IF($B43="", "", IF($D43="", 'Intro &amp; Setup'!$AC$32, IFERROR(INDEX('Intro &amp; Setup'!$AC$17:$AC$31, MATCH($D43, 'Intro &amp; Setup'!$S$17:$S$31, 0)), "")))</f>
        <v/>
      </c>
      <c r="AG43" s="10" t="str">
        <f t="shared" si="5"/>
        <v/>
      </c>
    </row>
    <row r="44" spans="1:33" x14ac:dyDescent="0.25">
      <c r="A44" s="7"/>
      <c r="B44" s="66"/>
      <c r="C44" s="67"/>
      <c r="D44" s="68"/>
      <c r="E44" s="68"/>
      <c r="F44" s="69"/>
      <c r="G44" s="69"/>
      <c r="H44" s="70"/>
      <c r="I44" s="71"/>
      <c r="J44" s="68"/>
      <c r="K44" s="68"/>
      <c r="L44" s="72"/>
      <c r="M44" s="7"/>
      <c r="N44" s="10" t="str">
        <f t="shared" si="0"/>
        <v/>
      </c>
      <c r="O44" s="7"/>
      <c r="P44" s="22" t="str">
        <f t="shared" si="1"/>
        <v/>
      </c>
      <c r="Q44" s="7"/>
      <c r="S44" s="17" t="str">
        <f>IF($B44="", "", IF(COUNTIF($B$11:$B44, $B44)&gt;1, "", $B44))</f>
        <v/>
      </c>
      <c r="T44" s="10" t="str">
        <f t="shared" si="2"/>
        <v/>
      </c>
      <c r="U44" s="13">
        <v>34</v>
      </c>
      <c r="V44" s="17" t="str">
        <f t="shared" si="3"/>
        <v/>
      </c>
      <c r="X44" s="10" t="str">
        <f>IF($F44="", "", IF($D44="", 'Intro &amp; Setup'!$Z$32, IFERROR(INDEX('Intro &amp; Setup'!$Z$17:$Z$31, MATCH($D44, 'Intro &amp; Setup'!$S$17:$S$31, 0)), "")))</f>
        <v/>
      </c>
      <c r="Z44" s="25" t="str">
        <f t="shared" si="4"/>
        <v/>
      </c>
      <c r="AE44" s="10" t="str">
        <f>IF($B44="", "", IF($D44="", 'Intro &amp; Setup'!$AC$32, IFERROR(INDEX('Intro &amp; Setup'!$AC$17:$AC$31, MATCH($D44, 'Intro &amp; Setup'!$S$17:$S$31, 0)), "")))</f>
        <v/>
      </c>
      <c r="AG44" s="10" t="str">
        <f t="shared" si="5"/>
        <v/>
      </c>
    </row>
    <row r="45" spans="1:33" x14ac:dyDescent="0.25">
      <c r="A45" s="7"/>
      <c r="B45" s="66"/>
      <c r="C45" s="67"/>
      <c r="D45" s="68"/>
      <c r="E45" s="68"/>
      <c r="F45" s="69"/>
      <c r="G45" s="69"/>
      <c r="H45" s="70"/>
      <c r="I45" s="71"/>
      <c r="J45" s="68"/>
      <c r="K45" s="68"/>
      <c r="L45" s="72"/>
      <c r="M45" s="7"/>
      <c r="N45" s="10" t="str">
        <f t="shared" si="0"/>
        <v/>
      </c>
      <c r="O45" s="7"/>
      <c r="P45" s="22" t="str">
        <f t="shared" si="1"/>
        <v/>
      </c>
      <c r="Q45" s="7"/>
      <c r="S45" s="17" t="str">
        <f>IF($B45="", "", IF(COUNTIF($B$11:$B45, $B45)&gt;1, "", $B45))</f>
        <v/>
      </c>
      <c r="T45" s="10" t="str">
        <f t="shared" si="2"/>
        <v/>
      </c>
      <c r="U45" s="13">
        <v>35</v>
      </c>
      <c r="V45" s="17" t="str">
        <f t="shared" si="3"/>
        <v/>
      </c>
      <c r="X45" s="10" t="str">
        <f>IF($F45="", "", IF($D45="", 'Intro &amp; Setup'!$Z$32, IFERROR(INDEX('Intro &amp; Setup'!$Z$17:$Z$31, MATCH($D45, 'Intro &amp; Setup'!$S$17:$S$31, 0)), "")))</f>
        <v/>
      </c>
      <c r="Z45" s="25" t="str">
        <f t="shared" si="4"/>
        <v/>
      </c>
      <c r="AE45" s="10" t="str">
        <f>IF($B45="", "", IF($D45="", 'Intro &amp; Setup'!$AC$32, IFERROR(INDEX('Intro &amp; Setup'!$AC$17:$AC$31, MATCH($D45, 'Intro &amp; Setup'!$S$17:$S$31, 0)), "")))</f>
        <v/>
      </c>
      <c r="AG45" s="10" t="str">
        <f t="shared" si="5"/>
        <v/>
      </c>
    </row>
    <row r="46" spans="1:33" x14ac:dyDescent="0.25">
      <c r="A46" s="7"/>
      <c r="B46" s="66"/>
      <c r="C46" s="67"/>
      <c r="D46" s="68"/>
      <c r="E46" s="68"/>
      <c r="F46" s="69"/>
      <c r="G46" s="69"/>
      <c r="H46" s="70"/>
      <c r="I46" s="71"/>
      <c r="J46" s="68"/>
      <c r="K46" s="68"/>
      <c r="L46" s="72"/>
      <c r="M46" s="7"/>
      <c r="N46" s="10" t="str">
        <f t="shared" si="0"/>
        <v/>
      </c>
      <c r="O46" s="7"/>
      <c r="P46" s="22" t="str">
        <f t="shared" si="1"/>
        <v/>
      </c>
      <c r="Q46" s="7"/>
      <c r="S46" s="17" t="str">
        <f>IF($B46="", "", IF(COUNTIF($B$11:$B46, $B46)&gt;1, "", $B46))</f>
        <v/>
      </c>
      <c r="T46" s="10" t="str">
        <f t="shared" si="2"/>
        <v/>
      </c>
      <c r="U46" s="13">
        <v>36</v>
      </c>
      <c r="V46" s="17" t="str">
        <f t="shared" si="3"/>
        <v/>
      </c>
      <c r="X46" s="10" t="str">
        <f>IF($F46="", "", IF($D46="", 'Intro &amp; Setup'!$Z$32, IFERROR(INDEX('Intro &amp; Setup'!$Z$17:$Z$31, MATCH($D46, 'Intro &amp; Setup'!$S$17:$S$31, 0)), "")))</f>
        <v/>
      </c>
      <c r="Z46" s="25" t="str">
        <f t="shared" si="4"/>
        <v/>
      </c>
      <c r="AE46" s="10" t="str">
        <f>IF($B46="", "", IF($D46="", 'Intro &amp; Setup'!$AC$32, IFERROR(INDEX('Intro &amp; Setup'!$AC$17:$AC$31, MATCH($D46, 'Intro &amp; Setup'!$S$17:$S$31, 0)), "")))</f>
        <v/>
      </c>
      <c r="AG46" s="10" t="str">
        <f t="shared" si="5"/>
        <v/>
      </c>
    </row>
    <row r="47" spans="1:33" x14ac:dyDescent="0.25">
      <c r="A47" s="7"/>
      <c r="B47" s="66"/>
      <c r="C47" s="67"/>
      <c r="D47" s="68"/>
      <c r="E47" s="68"/>
      <c r="F47" s="69"/>
      <c r="G47" s="69"/>
      <c r="H47" s="70"/>
      <c r="I47" s="71"/>
      <c r="J47" s="68"/>
      <c r="K47" s="68"/>
      <c r="L47" s="72"/>
      <c r="M47" s="7"/>
      <c r="N47" s="10" t="str">
        <f t="shared" si="0"/>
        <v/>
      </c>
      <c r="O47" s="7"/>
      <c r="P47" s="22" t="str">
        <f t="shared" si="1"/>
        <v/>
      </c>
      <c r="Q47" s="7"/>
      <c r="S47" s="17" t="str">
        <f>IF($B47="", "", IF(COUNTIF($B$11:$B47, $B47)&gt;1, "", $B47))</f>
        <v/>
      </c>
      <c r="T47" s="10" t="str">
        <f t="shared" si="2"/>
        <v/>
      </c>
      <c r="U47" s="13">
        <v>37</v>
      </c>
      <c r="V47" s="17" t="str">
        <f t="shared" si="3"/>
        <v/>
      </c>
      <c r="X47" s="10" t="str">
        <f>IF($F47="", "", IF($D47="", 'Intro &amp; Setup'!$Z$32, IFERROR(INDEX('Intro &amp; Setup'!$Z$17:$Z$31, MATCH($D47, 'Intro &amp; Setup'!$S$17:$S$31, 0)), "")))</f>
        <v/>
      </c>
      <c r="Z47" s="25" t="str">
        <f t="shared" si="4"/>
        <v/>
      </c>
      <c r="AE47" s="10" t="str">
        <f>IF($B47="", "", IF($D47="", 'Intro &amp; Setup'!$AC$32, IFERROR(INDEX('Intro &amp; Setup'!$AC$17:$AC$31, MATCH($D47, 'Intro &amp; Setup'!$S$17:$S$31, 0)), "")))</f>
        <v/>
      </c>
      <c r="AG47" s="10" t="str">
        <f t="shared" si="5"/>
        <v/>
      </c>
    </row>
    <row r="48" spans="1:33" x14ac:dyDescent="0.25">
      <c r="A48" s="7"/>
      <c r="B48" s="66"/>
      <c r="C48" s="67"/>
      <c r="D48" s="68"/>
      <c r="E48" s="68"/>
      <c r="F48" s="69"/>
      <c r="G48" s="69"/>
      <c r="H48" s="70"/>
      <c r="I48" s="71"/>
      <c r="J48" s="68"/>
      <c r="K48" s="68"/>
      <c r="L48" s="72"/>
      <c r="M48" s="7"/>
      <c r="N48" s="10" t="str">
        <f t="shared" si="0"/>
        <v/>
      </c>
      <c r="O48" s="7"/>
      <c r="P48" s="22" t="str">
        <f t="shared" si="1"/>
        <v/>
      </c>
      <c r="Q48" s="7"/>
      <c r="S48" s="17" t="str">
        <f>IF($B48="", "", IF(COUNTIF($B$11:$B48, $B48)&gt;1, "", $B48))</f>
        <v/>
      </c>
      <c r="T48" s="10" t="str">
        <f t="shared" si="2"/>
        <v/>
      </c>
      <c r="U48" s="13">
        <v>38</v>
      </c>
      <c r="V48" s="17" t="str">
        <f t="shared" si="3"/>
        <v/>
      </c>
      <c r="X48" s="10" t="str">
        <f>IF($F48="", "", IF($D48="", 'Intro &amp; Setup'!$Z$32, IFERROR(INDEX('Intro &amp; Setup'!$Z$17:$Z$31, MATCH($D48, 'Intro &amp; Setup'!$S$17:$S$31, 0)), "")))</f>
        <v/>
      </c>
      <c r="Z48" s="25" t="str">
        <f t="shared" si="4"/>
        <v/>
      </c>
      <c r="AE48" s="10" t="str">
        <f>IF($B48="", "", IF($D48="", 'Intro &amp; Setup'!$AC$32, IFERROR(INDEX('Intro &amp; Setup'!$AC$17:$AC$31, MATCH($D48, 'Intro &amp; Setup'!$S$17:$S$31, 0)), "")))</f>
        <v/>
      </c>
      <c r="AG48" s="10" t="str">
        <f t="shared" si="5"/>
        <v/>
      </c>
    </row>
    <row r="49" spans="1:33" x14ac:dyDescent="0.25">
      <c r="A49" s="7"/>
      <c r="B49" s="66"/>
      <c r="C49" s="67"/>
      <c r="D49" s="68"/>
      <c r="E49" s="68"/>
      <c r="F49" s="69"/>
      <c r="G49" s="69"/>
      <c r="H49" s="70"/>
      <c r="I49" s="71"/>
      <c r="J49" s="68"/>
      <c r="K49" s="68"/>
      <c r="L49" s="72"/>
      <c r="M49" s="7"/>
      <c r="N49" s="10" t="str">
        <f t="shared" si="0"/>
        <v/>
      </c>
      <c r="O49" s="7"/>
      <c r="P49" s="22" t="str">
        <f t="shared" si="1"/>
        <v/>
      </c>
      <c r="Q49" s="7"/>
      <c r="S49" s="17" t="str">
        <f>IF($B49="", "", IF(COUNTIF($B$11:$B49, $B49)&gt;1, "", $B49))</f>
        <v/>
      </c>
      <c r="T49" s="10" t="str">
        <f t="shared" si="2"/>
        <v/>
      </c>
      <c r="U49" s="13">
        <v>39</v>
      </c>
      <c r="V49" s="17" t="str">
        <f t="shared" si="3"/>
        <v/>
      </c>
      <c r="X49" s="10" t="str">
        <f>IF($F49="", "", IF($D49="", 'Intro &amp; Setup'!$Z$32, IFERROR(INDEX('Intro &amp; Setup'!$Z$17:$Z$31, MATCH($D49, 'Intro &amp; Setup'!$S$17:$S$31, 0)), "")))</f>
        <v/>
      </c>
      <c r="Z49" s="25" t="str">
        <f t="shared" si="4"/>
        <v/>
      </c>
      <c r="AE49" s="10" t="str">
        <f>IF($B49="", "", IF($D49="", 'Intro &amp; Setup'!$AC$32, IFERROR(INDEX('Intro &amp; Setup'!$AC$17:$AC$31, MATCH($D49, 'Intro &amp; Setup'!$S$17:$S$31, 0)), "")))</f>
        <v/>
      </c>
      <c r="AG49" s="10" t="str">
        <f t="shared" si="5"/>
        <v/>
      </c>
    </row>
    <row r="50" spans="1:33" x14ac:dyDescent="0.25">
      <c r="A50" s="7"/>
      <c r="B50" s="66"/>
      <c r="C50" s="67"/>
      <c r="D50" s="68"/>
      <c r="E50" s="68"/>
      <c r="F50" s="69"/>
      <c r="G50" s="69"/>
      <c r="H50" s="70"/>
      <c r="I50" s="71"/>
      <c r="J50" s="68"/>
      <c r="K50" s="68"/>
      <c r="L50" s="72"/>
      <c r="M50" s="7"/>
      <c r="N50" s="10" t="str">
        <f t="shared" si="0"/>
        <v/>
      </c>
      <c r="O50" s="7"/>
      <c r="P50" s="22" t="str">
        <f t="shared" si="1"/>
        <v/>
      </c>
      <c r="Q50" s="7"/>
      <c r="S50" s="17" t="str">
        <f>IF($B50="", "", IF(COUNTIF($B$11:$B50, $B50)&gt;1, "", $B50))</f>
        <v/>
      </c>
      <c r="T50" s="10" t="str">
        <f t="shared" si="2"/>
        <v/>
      </c>
      <c r="U50" s="13">
        <v>40</v>
      </c>
      <c r="V50" s="17" t="str">
        <f t="shared" si="3"/>
        <v/>
      </c>
      <c r="X50" s="10" t="str">
        <f>IF($F50="", "", IF($D50="", 'Intro &amp; Setup'!$Z$32, IFERROR(INDEX('Intro &amp; Setup'!$Z$17:$Z$31, MATCH($D50, 'Intro &amp; Setup'!$S$17:$S$31, 0)), "")))</f>
        <v/>
      </c>
      <c r="Z50" s="25" t="str">
        <f t="shared" si="4"/>
        <v/>
      </c>
      <c r="AE50" s="10" t="str">
        <f>IF($B50="", "", IF($D50="", 'Intro &amp; Setup'!$AC$32, IFERROR(INDEX('Intro &amp; Setup'!$AC$17:$AC$31, MATCH($D50, 'Intro &amp; Setup'!$S$17:$S$31, 0)), "")))</f>
        <v/>
      </c>
      <c r="AG50" s="10" t="str">
        <f t="shared" si="5"/>
        <v/>
      </c>
    </row>
    <row r="51" spans="1:33" x14ac:dyDescent="0.25">
      <c r="A51" s="7"/>
      <c r="B51" s="66"/>
      <c r="C51" s="67"/>
      <c r="D51" s="68"/>
      <c r="E51" s="68"/>
      <c r="F51" s="69"/>
      <c r="G51" s="69"/>
      <c r="H51" s="70"/>
      <c r="I51" s="71"/>
      <c r="J51" s="68"/>
      <c r="K51" s="68"/>
      <c r="L51" s="72"/>
      <c r="M51" s="7"/>
      <c r="N51" s="10" t="str">
        <f t="shared" si="0"/>
        <v/>
      </c>
      <c r="O51" s="7"/>
      <c r="P51" s="22" t="str">
        <f t="shared" si="1"/>
        <v/>
      </c>
      <c r="Q51" s="7"/>
      <c r="S51" s="17" t="str">
        <f>IF($B51="", "", IF(COUNTIF($B$11:$B51, $B51)&gt;1, "", $B51))</f>
        <v/>
      </c>
      <c r="T51" s="10" t="str">
        <f t="shared" si="2"/>
        <v/>
      </c>
      <c r="U51" s="13">
        <v>41</v>
      </c>
      <c r="V51" s="17" t="str">
        <f t="shared" si="3"/>
        <v/>
      </c>
      <c r="X51" s="10" t="str">
        <f>IF($F51="", "", IF($D51="", 'Intro &amp; Setup'!$Z$32, IFERROR(INDEX('Intro &amp; Setup'!$Z$17:$Z$31, MATCH($D51, 'Intro &amp; Setup'!$S$17:$S$31, 0)), "")))</f>
        <v/>
      </c>
      <c r="Z51" s="25" t="str">
        <f t="shared" si="4"/>
        <v/>
      </c>
      <c r="AE51" s="10" t="str">
        <f>IF($B51="", "", IF($D51="", 'Intro &amp; Setup'!$AC$32, IFERROR(INDEX('Intro &amp; Setup'!$AC$17:$AC$31, MATCH($D51, 'Intro &amp; Setup'!$S$17:$S$31, 0)), "")))</f>
        <v/>
      </c>
      <c r="AG51" s="10" t="str">
        <f t="shared" si="5"/>
        <v/>
      </c>
    </row>
    <row r="52" spans="1:33" x14ac:dyDescent="0.25">
      <c r="A52" s="7"/>
      <c r="B52" s="66"/>
      <c r="C52" s="67"/>
      <c r="D52" s="68"/>
      <c r="E52" s="68"/>
      <c r="F52" s="69"/>
      <c r="G52" s="69"/>
      <c r="H52" s="70"/>
      <c r="I52" s="71"/>
      <c r="J52" s="68"/>
      <c r="K52" s="68"/>
      <c r="L52" s="72"/>
      <c r="M52" s="7"/>
      <c r="N52" s="10" t="str">
        <f t="shared" si="0"/>
        <v/>
      </c>
      <c r="O52" s="7"/>
      <c r="P52" s="22" t="str">
        <f t="shared" si="1"/>
        <v/>
      </c>
      <c r="Q52" s="7"/>
      <c r="S52" s="17" t="str">
        <f>IF($B52="", "", IF(COUNTIF($B$11:$B52, $B52)&gt;1, "", $B52))</f>
        <v/>
      </c>
      <c r="T52" s="10" t="str">
        <f t="shared" si="2"/>
        <v/>
      </c>
      <c r="U52" s="13">
        <v>42</v>
      </c>
      <c r="V52" s="17" t="str">
        <f t="shared" si="3"/>
        <v/>
      </c>
      <c r="X52" s="10" t="str">
        <f>IF($F52="", "", IF($D52="", 'Intro &amp; Setup'!$Z$32, IFERROR(INDEX('Intro &amp; Setup'!$Z$17:$Z$31, MATCH($D52, 'Intro &amp; Setup'!$S$17:$S$31, 0)), "")))</f>
        <v/>
      </c>
      <c r="Z52" s="25" t="str">
        <f t="shared" si="4"/>
        <v/>
      </c>
      <c r="AE52" s="10" t="str">
        <f>IF($B52="", "", IF($D52="", 'Intro &amp; Setup'!$AC$32, IFERROR(INDEX('Intro &amp; Setup'!$AC$17:$AC$31, MATCH($D52, 'Intro &amp; Setup'!$S$17:$S$31, 0)), "")))</f>
        <v/>
      </c>
      <c r="AG52" s="10" t="str">
        <f t="shared" si="5"/>
        <v/>
      </c>
    </row>
    <row r="53" spans="1:33" x14ac:dyDescent="0.25">
      <c r="A53" s="7"/>
      <c r="B53" s="66"/>
      <c r="C53" s="67"/>
      <c r="D53" s="68"/>
      <c r="E53" s="68"/>
      <c r="F53" s="69"/>
      <c r="G53" s="69"/>
      <c r="H53" s="70"/>
      <c r="I53" s="71"/>
      <c r="J53" s="68"/>
      <c r="K53" s="68"/>
      <c r="L53" s="72"/>
      <c r="M53" s="7"/>
      <c r="N53" s="10" t="str">
        <f t="shared" si="0"/>
        <v/>
      </c>
      <c r="O53" s="7"/>
      <c r="P53" s="22" t="str">
        <f t="shared" si="1"/>
        <v/>
      </c>
      <c r="Q53" s="7"/>
      <c r="S53" s="17" t="str">
        <f>IF($B53="", "", IF(COUNTIF($B$11:$B53, $B53)&gt;1, "", $B53))</f>
        <v/>
      </c>
      <c r="T53" s="10" t="str">
        <f t="shared" si="2"/>
        <v/>
      </c>
      <c r="U53" s="13">
        <v>43</v>
      </c>
      <c r="V53" s="17" t="str">
        <f t="shared" si="3"/>
        <v/>
      </c>
      <c r="X53" s="10" t="str">
        <f>IF($F53="", "", IF($D53="", 'Intro &amp; Setup'!$Z$32, IFERROR(INDEX('Intro &amp; Setup'!$Z$17:$Z$31, MATCH($D53, 'Intro &amp; Setup'!$S$17:$S$31, 0)), "")))</f>
        <v/>
      </c>
      <c r="Z53" s="25" t="str">
        <f t="shared" si="4"/>
        <v/>
      </c>
      <c r="AE53" s="10" t="str">
        <f>IF($B53="", "", IF($D53="", 'Intro &amp; Setup'!$AC$32, IFERROR(INDEX('Intro &amp; Setup'!$AC$17:$AC$31, MATCH($D53, 'Intro &amp; Setup'!$S$17:$S$31, 0)), "")))</f>
        <v/>
      </c>
      <c r="AG53" s="10" t="str">
        <f t="shared" si="5"/>
        <v/>
      </c>
    </row>
    <row r="54" spans="1:33" x14ac:dyDescent="0.25">
      <c r="A54" s="7"/>
      <c r="B54" s="66"/>
      <c r="C54" s="67"/>
      <c r="D54" s="68"/>
      <c r="E54" s="68"/>
      <c r="F54" s="69"/>
      <c r="G54" s="69"/>
      <c r="H54" s="70"/>
      <c r="I54" s="71"/>
      <c r="J54" s="68"/>
      <c r="K54" s="68"/>
      <c r="L54" s="72"/>
      <c r="M54" s="7"/>
      <c r="N54" s="10" t="str">
        <f t="shared" si="0"/>
        <v/>
      </c>
      <c r="O54" s="7"/>
      <c r="P54" s="22" t="str">
        <f t="shared" si="1"/>
        <v/>
      </c>
      <c r="Q54" s="7"/>
      <c r="S54" s="17" t="str">
        <f>IF($B54="", "", IF(COUNTIF($B$11:$B54, $B54)&gt;1, "", $B54))</f>
        <v/>
      </c>
      <c r="T54" s="10" t="str">
        <f t="shared" si="2"/>
        <v/>
      </c>
      <c r="U54" s="13">
        <v>44</v>
      </c>
      <c r="V54" s="17" t="str">
        <f t="shared" si="3"/>
        <v/>
      </c>
      <c r="X54" s="10" t="str">
        <f>IF($F54="", "", IF($D54="", 'Intro &amp; Setup'!$Z$32, IFERROR(INDEX('Intro &amp; Setup'!$Z$17:$Z$31, MATCH($D54, 'Intro &amp; Setup'!$S$17:$S$31, 0)), "")))</f>
        <v/>
      </c>
      <c r="Z54" s="25" t="str">
        <f t="shared" si="4"/>
        <v/>
      </c>
      <c r="AE54" s="10" t="str">
        <f>IF($B54="", "", IF($D54="", 'Intro &amp; Setup'!$AC$32, IFERROR(INDEX('Intro &amp; Setup'!$AC$17:$AC$31, MATCH($D54, 'Intro &amp; Setup'!$S$17:$S$31, 0)), "")))</f>
        <v/>
      </c>
      <c r="AG54" s="10" t="str">
        <f t="shared" si="5"/>
        <v/>
      </c>
    </row>
    <row r="55" spans="1:33" x14ac:dyDescent="0.25">
      <c r="A55" s="7"/>
      <c r="B55" s="66"/>
      <c r="C55" s="67"/>
      <c r="D55" s="68"/>
      <c r="E55" s="68"/>
      <c r="F55" s="69"/>
      <c r="G55" s="69"/>
      <c r="H55" s="70"/>
      <c r="I55" s="71"/>
      <c r="J55" s="68"/>
      <c r="K55" s="68"/>
      <c r="L55" s="72"/>
      <c r="M55" s="7"/>
      <c r="N55" s="10" t="str">
        <f t="shared" si="0"/>
        <v/>
      </c>
      <c r="O55" s="7"/>
      <c r="P55" s="22" t="str">
        <f t="shared" si="1"/>
        <v/>
      </c>
      <c r="Q55" s="7"/>
      <c r="S55" s="17" t="str">
        <f>IF($B55="", "", IF(COUNTIF($B$11:$B55, $B55)&gt;1, "", $B55))</f>
        <v/>
      </c>
      <c r="T55" s="10" t="str">
        <f t="shared" si="2"/>
        <v/>
      </c>
      <c r="U55" s="13">
        <v>45</v>
      </c>
      <c r="V55" s="17" t="str">
        <f t="shared" si="3"/>
        <v/>
      </c>
      <c r="X55" s="10" t="str">
        <f>IF($F55="", "", IF($D55="", 'Intro &amp; Setup'!$Z$32, IFERROR(INDEX('Intro &amp; Setup'!$Z$17:$Z$31, MATCH($D55, 'Intro &amp; Setup'!$S$17:$S$31, 0)), "")))</f>
        <v/>
      </c>
      <c r="Z55" s="25" t="str">
        <f t="shared" si="4"/>
        <v/>
      </c>
      <c r="AE55" s="10" t="str">
        <f>IF($B55="", "", IF($D55="", 'Intro &amp; Setup'!$AC$32, IFERROR(INDEX('Intro &amp; Setup'!$AC$17:$AC$31, MATCH($D55, 'Intro &amp; Setup'!$S$17:$S$31, 0)), "")))</f>
        <v/>
      </c>
      <c r="AG55" s="10" t="str">
        <f t="shared" si="5"/>
        <v/>
      </c>
    </row>
    <row r="56" spans="1:33" x14ac:dyDescent="0.25">
      <c r="A56" s="7"/>
      <c r="B56" s="66"/>
      <c r="C56" s="67"/>
      <c r="D56" s="68"/>
      <c r="E56" s="68"/>
      <c r="F56" s="69"/>
      <c r="G56" s="69"/>
      <c r="H56" s="70"/>
      <c r="I56" s="71"/>
      <c r="J56" s="68"/>
      <c r="K56" s="68"/>
      <c r="L56" s="72"/>
      <c r="M56" s="7"/>
      <c r="N56" s="10" t="str">
        <f t="shared" si="0"/>
        <v/>
      </c>
      <c r="O56" s="7"/>
      <c r="P56" s="22" t="str">
        <f t="shared" si="1"/>
        <v/>
      </c>
      <c r="Q56" s="7"/>
      <c r="S56" s="17" t="str">
        <f>IF($B56="", "", IF(COUNTIF($B$11:$B56, $B56)&gt;1, "", $B56))</f>
        <v/>
      </c>
      <c r="T56" s="10" t="str">
        <f t="shared" si="2"/>
        <v/>
      </c>
      <c r="U56" s="13">
        <v>46</v>
      </c>
      <c r="V56" s="17" t="str">
        <f t="shared" si="3"/>
        <v/>
      </c>
      <c r="X56" s="10" t="str">
        <f>IF($F56="", "", IF($D56="", 'Intro &amp; Setup'!$Z$32, IFERROR(INDEX('Intro &amp; Setup'!$Z$17:$Z$31, MATCH($D56, 'Intro &amp; Setup'!$S$17:$S$31, 0)), "")))</f>
        <v/>
      </c>
      <c r="Z56" s="25" t="str">
        <f t="shared" si="4"/>
        <v/>
      </c>
      <c r="AE56" s="10" t="str">
        <f>IF($B56="", "", IF($D56="", 'Intro &amp; Setup'!$AC$32, IFERROR(INDEX('Intro &amp; Setup'!$AC$17:$AC$31, MATCH($D56, 'Intro &amp; Setup'!$S$17:$S$31, 0)), "")))</f>
        <v/>
      </c>
      <c r="AG56" s="10" t="str">
        <f t="shared" si="5"/>
        <v/>
      </c>
    </row>
    <row r="57" spans="1:33" x14ac:dyDescent="0.25">
      <c r="A57" s="7"/>
      <c r="B57" s="66"/>
      <c r="C57" s="67"/>
      <c r="D57" s="68"/>
      <c r="E57" s="68"/>
      <c r="F57" s="69"/>
      <c r="G57" s="69"/>
      <c r="H57" s="70"/>
      <c r="I57" s="71"/>
      <c r="J57" s="68"/>
      <c r="K57" s="68"/>
      <c r="L57" s="72"/>
      <c r="M57" s="7"/>
      <c r="N57" s="10" t="str">
        <f t="shared" si="0"/>
        <v/>
      </c>
      <c r="O57" s="7"/>
      <c r="P57" s="22" t="str">
        <f t="shared" si="1"/>
        <v/>
      </c>
      <c r="Q57" s="7"/>
      <c r="S57" s="17" t="str">
        <f>IF($B57="", "", IF(COUNTIF($B$11:$B57, $B57)&gt;1, "", $B57))</f>
        <v/>
      </c>
      <c r="T57" s="10" t="str">
        <f t="shared" si="2"/>
        <v/>
      </c>
      <c r="U57" s="13">
        <v>47</v>
      </c>
      <c r="V57" s="17" t="str">
        <f t="shared" si="3"/>
        <v/>
      </c>
      <c r="X57" s="10" t="str">
        <f>IF($F57="", "", IF($D57="", 'Intro &amp; Setup'!$Z$32, IFERROR(INDEX('Intro &amp; Setup'!$Z$17:$Z$31, MATCH($D57, 'Intro &amp; Setup'!$S$17:$S$31, 0)), "")))</f>
        <v/>
      </c>
      <c r="Z57" s="25" t="str">
        <f t="shared" si="4"/>
        <v/>
      </c>
      <c r="AE57" s="10" t="str">
        <f>IF($B57="", "", IF($D57="", 'Intro &amp; Setup'!$AC$32, IFERROR(INDEX('Intro &amp; Setup'!$AC$17:$AC$31, MATCH($D57, 'Intro &amp; Setup'!$S$17:$S$31, 0)), "")))</f>
        <v/>
      </c>
      <c r="AG57" s="10" t="str">
        <f t="shared" si="5"/>
        <v/>
      </c>
    </row>
    <row r="58" spans="1:33" x14ac:dyDescent="0.25">
      <c r="A58" s="7"/>
      <c r="B58" s="66"/>
      <c r="C58" s="67"/>
      <c r="D58" s="68"/>
      <c r="E58" s="68"/>
      <c r="F58" s="69"/>
      <c r="G58" s="69"/>
      <c r="H58" s="70"/>
      <c r="I58" s="71"/>
      <c r="J58" s="68"/>
      <c r="K58" s="68"/>
      <c r="L58" s="72"/>
      <c r="M58" s="7"/>
      <c r="N58" s="10" t="str">
        <f t="shared" si="0"/>
        <v/>
      </c>
      <c r="O58" s="7"/>
      <c r="P58" s="22" t="str">
        <f t="shared" si="1"/>
        <v/>
      </c>
      <c r="Q58" s="7"/>
      <c r="S58" s="17" t="str">
        <f>IF($B58="", "", IF(COUNTIF($B$11:$B58, $B58)&gt;1, "", $B58))</f>
        <v/>
      </c>
      <c r="T58" s="10" t="str">
        <f t="shared" si="2"/>
        <v/>
      </c>
      <c r="U58" s="13">
        <v>48</v>
      </c>
      <c r="V58" s="17" t="str">
        <f t="shared" si="3"/>
        <v/>
      </c>
      <c r="X58" s="10" t="str">
        <f>IF($F58="", "", IF($D58="", 'Intro &amp; Setup'!$Z$32, IFERROR(INDEX('Intro &amp; Setup'!$Z$17:$Z$31, MATCH($D58, 'Intro &amp; Setup'!$S$17:$S$31, 0)), "")))</f>
        <v/>
      </c>
      <c r="Z58" s="25" t="str">
        <f t="shared" si="4"/>
        <v/>
      </c>
      <c r="AE58" s="10" t="str">
        <f>IF($B58="", "", IF($D58="", 'Intro &amp; Setup'!$AC$32, IFERROR(INDEX('Intro &amp; Setup'!$AC$17:$AC$31, MATCH($D58, 'Intro &amp; Setup'!$S$17:$S$31, 0)), "")))</f>
        <v/>
      </c>
      <c r="AG58" s="10" t="str">
        <f t="shared" si="5"/>
        <v/>
      </c>
    </row>
    <row r="59" spans="1:33" x14ac:dyDescent="0.25">
      <c r="A59" s="7"/>
      <c r="B59" s="66"/>
      <c r="C59" s="67"/>
      <c r="D59" s="68"/>
      <c r="E59" s="68"/>
      <c r="F59" s="69"/>
      <c r="G59" s="69"/>
      <c r="H59" s="70"/>
      <c r="I59" s="71"/>
      <c r="J59" s="68"/>
      <c r="K59" s="68"/>
      <c r="L59" s="72"/>
      <c r="M59" s="7"/>
      <c r="N59" s="10" t="str">
        <f t="shared" si="0"/>
        <v/>
      </c>
      <c r="O59" s="7"/>
      <c r="P59" s="22" t="str">
        <f t="shared" si="1"/>
        <v/>
      </c>
      <c r="Q59" s="7"/>
      <c r="S59" s="17" t="str">
        <f>IF($B59="", "", IF(COUNTIF($B$11:$B59, $B59)&gt;1, "", $B59))</f>
        <v/>
      </c>
      <c r="T59" s="10" t="str">
        <f t="shared" si="2"/>
        <v/>
      </c>
      <c r="U59" s="13">
        <v>49</v>
      </c>
      <c r="V59" s="17" t="str">
        <f t="shared" si="3"/>
        <v/>
      </c>
      <c r="X59" s="10" t="str">
        <f>IF($F59="", "", IF($D59="", 'Intro &amp; Setup'!$Z$32, IFERROR(INDEX('Intro &amp; Setup'!$Z$17:$Z$31, MATCH($D59, 'Intro &amp; Setup'!$S$17:$S$31, 0)), "")))</f>
        <v/>
      </c>
      <c r="Z59" s="25" t="str">
        <f t="shared" si="4"/>
        <v/>
      </c>
      <c r="AE59" s="10" t="str">
        <f>IF($B59="", "", IF($D59="", 'Intro &amp; Setup'!$AC$32, IFERROR(INDEX('Intro &amp; Setup'!$AC$17:$AC$31, MATCH($D59, 'Intro &amp; Setup'!$S$17:$S$31, 0)), "")))</f>
        <v/>
      </c>
      <c r="AG59" s="10" t="str">
        <f t="shared" si="5"/>
        <v/>
      </c>
    </row>
    <row r="60" spans="1:33" x14ac:dyDescent="0.25">
      <c r="A60" s="7"/>
      <c r="B60" s="66"/>
      <c r="C60" s="67"/>
      <c r="D60" s="68"/>
      <c r="E60" s="68"/>
      <c r="F60" s="69"/>
      <c r="G60" s="69"/>
      <c r="H60" s="70"/>
      <c r="I60" s="71"/>
      <c r="J60" s="68"/>
      <c r="K60" s="68"/>
      <c r="L60" s="72"/>
      <c r="M60" s="7"/>
      <c r="N60" s="10" t="str">
        <f t="shared" si="0"/>
        <v/>
      </c>
      <c r="O60" s="7"/>
      <c r="P60" s="22" t="str">
        <f t="shared" si="1"/>
        <v/>
      </c>
      <c r="Q60" s="7"/>
      <c r="S60" s="17" t="str">
        <f>IF($B60="", "", IF(COUNTIF($B$11:$B60, $B60)&gt;1, "", $B60))</f>
        <v/>
      </c>
      <c r="T60" s="10" t="str">
        <f t="shared" si="2"/>
        <v/>
      </c>
      <c r="U60" s="13">
        <v>50</v>
      </c>
      <c r="V60" s="17" t="str">
        <f t="shared" si="3"/>
        <v/>
      </c>
      <c r="X60" s="10" t="str">
        <f>IF($F60="", "", IF($D60="", 'Intro &amp; Setup'!$Z$32, IFERROR(INDEX('Intro &amp; Setup'!$Z$17:$Z$31, MATCH($D60, 'Intro &amp; Setup'!$S$17:$S$31, 0)), "")))</f>
        <v/>
      </c>
      <c r="Z60" s="25" t="str">
        <f t="shared" si="4"/>
        <v/>
      </c>
      <c r="AE60" s="10" t="str">
        <f>IF($B60="", "", IF($D60="", 'Intro &amp; Setup'!$AC$32, IFERROR(INDEX('Intro &amp; Setup'!$AC$17:$AC$31, MATCH($D60, 'Intro &amp; Setup'!$S$17:$S$31, 0)), "")))</f>
        <v/>
      </c>
      <c r="AG60" s="10" t="str">
        <f t="shared" si="5"/>
        <v/>
      </c>
    </row>
    <row r="61" spans="1:33" x14ac:dyDescent="0.25">
      <c r="A61" s="7"/>
      <c r="B61" s="66"/>
      <c r="C61" s="67"/>
      <c r="D61" s="68"/>
      <c r="E61" s="68"/>
      <c r="F61" s="69"/>
      <c r="G61" s="69"/>
      <c r="H61" s="70"/>
      <c r="I61" s="71"/>
      <c r="J61" s="68"/>
      <c r="K61" s="68"/>
      <c r="L61" s="72"/>
      <c r="M61" s="7"/>
      <c r="N61" s="10" t="str">
        <f t="shared" si="0"/>
        <v/>
      </c>
      <c r="O61" s="7"/>
      <c r="P61" s="22" t="str">
        <f t="shared" si="1"/>
        <v/>
      </c>
      <c r="Q61" s="7"/>
      <c r="S61" s="17" t="str">
        <f>IF($B61="", "", IF(COUNTIF($B$11:$B61, $B61)&gt;1, "", $B61))</f>
        <v/>
      </c>
      <c r="T61" s="10" t="str">
        <f t="shared" si="2"/>
        <v/>
      </c>
      <c r="U61" s="13">
        <v>51</v>
      </c>
      <c r="V61" s="17" t="str">
        <f t="shared" si="3"/>
        <v/>
      </c>
      <c r="X61" s="10" t="str">
        <f>IF($F61="", "", IF($D61="", 'Intro &amp; Setup'!$Z$32, IFERROR(INDEX('Intro &amp; Setup'!$Z$17:$Z$31, MATCH($D61, 'Intro &amp; Setup'!$S$17:$S$31, 0)), "")))</f>
        <v/>
      </c>
      <c r="Z61" s="25" t="str">
        <f t="shared" si="4"/>
        <v/>
      </c>
      <c r="AE61" s="10" t="str">
        <f>IF($B61="", "", IF($D61="", 'Intro &amp; Setup'!$AC$32, IFERROR(INDEX('Intro &amp; Setup'!$AC$17:$AC$31, MATCH($D61, 'Intro &amp; Setup'!$S$17:$S$31, 0)), "")))</f>
        <v/>
      </c>
      <c r="AG61" s="10" t="str">
        <f t="shared" si="5"/>
        <v/>
      </c>
    </row>
    <row r="62" spans="1:33" x14ac:dyDescent="0.25">
      <c r="A62" s="7"/>
      <c r="B62" s="66"/>
      <c r="C62" s="67"/>
      <c r="D62" s="68"/>
      <c r="E62" s="68"/>
      <c r="F62" s="69"/>
      <c r="G62" s="69"/>
      <c r="H62" s="70"/>
      <c r="I62" s="71"/>
      <c r="J62" s="68"/>
      <c r="K62" s="68"/>
      <c r="L62" s="72"/>
      <c r="M62" s="7"/>
      <c r="N62" s="10" t="str">
        <f t="shared" si="0"/>
        <v/>
      </c>
      <c r="O62" s="7"/>
      <c r="P62" s="22" t="str">
        <f t="shared" si="1"/>
        <v/>
      </c>
      <c r="Q62" s="7"/>
      <c r="S62" s="17" t="str">
        <f>IF($B62="", "", IF(COUNTIF($B$11:$B62, $B62)&gt;1, "", $B62))</f>
        <v/>
      </c>
      <c r="T62" s="10" t="str">
        <f t="shared" si="2"/>
        <v/>
      </c>
      <c r="U62" s="13">
        <v>52</v>
      </c>
      <c r="V62" s="17" t="str">
        <f t="shared" si="3"/>
        <v/>
      </c>
      <c r="X62" s="10" t="str">
        <f>IF($F62="", "", IF($D62="", 'Intro &amp; Setup'!$Z$32, IFERROR(INDEX('Intro &amp; Setup'!$Z$17:$Z$31, MATCH($D62, 'Intro &amp; Setup'!$S$17:$S$31, 0)), "")))</f>
        <v/>
      </c>
      <c r="Z62" s="25" t="str">
        <f t="shared" si="4"/>
        <v/>
      </c>
      <c r="AE62" s="10" t="str">
        <f>IF($B62="", "", IF($D62="", 'Intro &amp; Setup'!$AC$32, IFERROR(INDEX('Intro &amp; Setup'!$AC$17:$AC$31, MATCH($D62, 'Intro &amp; Setup'!$S$17:$S$31, 0)), "")))</f>
        <v/>
      </c>
      <c r="AG62" s="10" t="str">
        <f t="shared" si="5"/>
        <v/>
      </c>
    </row>
    <row r="63" spans="1:33" x14ac:dyDescent="0.25">
      <c r="A63" s="7"/>
      <c r="B63" s="66"/>
      <c r="C63" s="67"/>
      <c r="D63" s="68"/>
      <c r="E63" s="68"/>
      <c r="F63" s="69"/>
      <c r="G63" s="69"/>
      <c r="H63" s="70"/>
      <c r="I63" s="71"/>
      <c r="J63" s="68"/>
      <c r="K63" s="68"/>
      <c r="L63" s="72"/>
      <c r="M63" s="7"/>
      <c r="N63" s="10" t="str">
        <f t="shared" si="0"/>
        <v/>
      </c>
      <c r="O63" s="7"/>
      <c r="P63" s="22" t="str">
        <f t="shared" si="1"/>
        <v/>
      </c>
      <c r="Q63" s="7"/>
      <c r="S63" s="17" t="str">
        <f>IF($B63="", "", IF(COUNTIF($B$11:$B63, $B63)&gt;1, "", $B63))</f>
        <v/>
      </c>
      <c r="T63" s="10" t="str">
        <f t="shared" si="2"/>
        <v/>
      </c>
      <c r="U63" s="13">
        <v>53</v>
      </c>
      <c r="V63" s="17" t="str">
        <f t="shared" si="3"/>
        <v/>
      </c>
      <c r="X63" s="10" t="str">
        <f>IF($F63="", "", IF($D63="", 'Intro &amp; Setup'!$Z$32, IFERROR(INDEX('Intro &amp; Setup'!$Z$17:$Z$31, MATCH($D63, 'Intro &amp; Setup'!$S$17:$S$31, 0)), "")))</f>
        <v/>
      </c>
      <c r="Z63" s="25" t="str">
        <f t="shared" si="4"/>
        <v/>
      </c>
      <c r="AE63" s="10" t="str">
        <f>IF($B63="", "", IF($D63="", 'Intro &amp; Setup'!$AC$32, IFERROR(INDEX('Intro &amp; Setup'!$AC$17:$AC$31, MATCH($D63, 'Intro &amp; Setup'!$S$17:$S$31, 0)), "")))</f>
        <v/>
      </c>
      <c r="AG63" s="10" t="str">
        <f t="shared" si="5"/>
        <v/>
      </c>
    </row>
    <row r="64" spans="1:33" x14ac:dyDescent="0.25">
      <c r="A64" s="7"/>
      <c r="B64" s="66"/>
      <c r="C64" s="67"/>
      <c r="D64" s="68"/>
      <c r="E64" s="68"/>
      <c r="F64" s="69"/>
      <c r="G64" s="69"/>
      <c r="H64" s="70"/>
      <c r="I64" s="71"/>
      <c r="J64" s="68"/>
      <c r="K64" s="68"/>
      <c r="L64" s="72"/>
      <c r="M64" s="7"/>
      <c r="N64" s="10" t="str">
        <f t="shared" si="0"/>
        <v/>
      </c>
      <c r="O64" s="7"/>
      <c r="P64" s="22" t="str">
        <f t="shared" si="1"/>
        <v/>
      </c>
      <c r="Q64" s="7"/>
      <c r="S64" s="17" t="str">
        <f>IF($B64="", "", IF(COUNTIF($B$11:$B64, $B64)&gt;1, "", $B64))</f>
        <v/>
      </c>
      <c r="T64" s="10" t="str">
        <f t="shared" si="2"/>
        <v/>
      </c>
      <c r="U64" s="13">
        <v>54</v>
      </c>
      <c r="V64" s="17" t="str">
        <f t="shared" si="3"/>
        <v/>
      </c>
      <c r="X64" s="10" t="str">
        <f>IF($F64="", "", IF($D64="", 'Intro &amp; Setup'!$Z$32, IFERROR(INDEX('Intro &amp; Setup'!$Z$17:$Z$31, MATCH($D64, 'Intro &amp; Setup'!$S$17:$S$31, 0)), "")))</f>
        <v/>
      </c>
      <c r="Z64" s="25" t="str">
        <f t="shared" si="4"/>
        <v/>
      </c>
      <c r="AE64" s="10" t="str">
        <f>IF($B64="", "", IF($D64="", 'Intro &amp; Setup'!$AC$32, IFERROR(INDEX('Intro &amp; Setup'!$AC$17:$AC$31, MATCH($D64, 'Intro &amp; Setup'!$S$17:$S$31, 0)), "")))</f>
        <v/>
      </c>
      <c r="AG64" s="10" t="str">
        <f t="shared" si="5"/>
        <v/>
      </c>
    </row>
    <row r="65" spans="1:33" x14ac:dyDescent="0.25">
      <c r="A65" s="7"/>
      <c r="B65" s="66"/>
      <c r="C65" s="67"/>
      <c r="D65" s="68"/>
      <c r="E65" s="68"/>
      <c r="F65" s="69"/>
      <c r="G65" s="69"/>
      <c r="H65" s="70"/>
      <c r="I65" s="71"/>
      <c r="J65" s="68"/>
      <c r="K65" s="68"/>
      <c r="L65" s="72"/>
      <c r="M65" s="7"/>
      <c r="N65" s="10" t="str">
        <f t="shared" si="0"/>
        <v/>
      </c>
      <c r="O65" s="7"/>
      <c r="P65" s="22" t="str">
        <f t="shared" si="1"/>
        <v/>
      </c>
      <c r="Q65" s="7"/>
      <c r="S65" s="17" t="str">
        <f>IF($B65="", "", IF(COUNTIF($B$11:$B65, $B65)&gt;1, "", $B65))</f>
        <v/>
      </c>
      <c r="T65" s="10" t="str">
        <f t="shared" si="2"/>
        <v/>
      </c>
      <c r="U65" s="13">
        <v>55</v>
      </c>
      <c r="V65" s="17" t="str">
        <f t="shared" si="3"/>
        <v/>
      </c>
      <c r="X65" s="10" t="str">
        <f>IF($F65="", "", IF($D65="", 'Intro &amp; Setup'!$Z$32, IFERROR(INDEX('Intro &amp; Setup'!$Z$17:$Z$31, MATCH($D65, 'Intro &amp; Setup'!$S$17:$S$31, 0)), "")))</f>
        <v/>
      </c>
      <c r="Z65" s="25" t="str">
        <f t="shared" si="4"/>
        <v/>
      </c>
      <c r="AE65" s="10" t="str">
        <f>IF($B65="", "", IF($D65="", 'Intro &amp; Setup'!$AC$32, IFERROR(INDEX('Intro &amp; Setup'!$AC$17:$AC$31, MATCH($D65, 'Intro &amp; Setup'!$S$17:$S$31, 0)), "")))</f>
        <v/>
      </c>
      <c r="AG65" s="10" t="str">
        <f t="shared" si="5"/>
        <v/>
      </c>
    </row>
    <row r="66" spans="1:33" x14ac:dyDescent="0.25">
      <c r="A66" s="7"/>
      <c r="B66" s="66"/>
      <c r="C66" s="67"/>
      <c r="D66" s="68"/>
      <c r="E66" s="68"/>
      <c r="F66" s="69"/>
      <c r="G66" s="69"/>
      <c r="H66" s="70"/>
      <c r="I66" s="71"/>
      <c r="J66" s="68"/>
      <c r="K66" s="68"/>
      <c r="L66" s="72"/>
      <c r="M66" s="7"/>
      <c r="N66" s="10" t="str">
        <f t="shared" si="0"/>
        <v/>
      </c>
      <c r="O66" s="7"/>
      <c r="P66" s="22" t="str">
        <f t="shared" si="1"/>
        <v/>
      </c>
      <c r="Q66" s="7"/>
      <c r="S66" s="17" t="str">
        <f>IF($B66="", "", IF(COUNTIF($B$11:$B66, $B66)&gt;1, "", $B66))</f>
        <v/>
      </c>
      <c r="T66" s="10" t="str">
        <f t="shared" si="2"/>
        <v/>
      </c>
      <c r="U66" s="13">
        <v>56</v>
      </c>
      <c r="V66" s="17" t="str">
        <f t="shared" si="3"/>
        <v/>
      </c>
      <c r="X66" s="10" t="str">
        <f>IF($F66="", "", IF($D66="", 'Intro &amp; Setup'!$Z$32, IFERROR(INDEX('Intro &amp; Setup'!$Z$17:$Z$31, MATCH($D66, 'Intro &amp; Setup'!$S$17:$S$31, 0)), "")))</f>
        <v/>
      </c>
      <c r="Z66" s="25" t="str">
        <f t="shared" si="4"/>
        <v/>
      </c>
      <c r="AE66" s="10" t="str">
        <f>IF($B66="", "", IF($D66="", 'Intro &amp; Setup'!$AC$32, IFERROR(INDEX('Intro &amp; Setup'!$AC$17:$AC$31, MATCH($D66, 'Intro &amp; Setup'!$S$17:$S$31, 0)), "")))</f>
        <v/>
      </c>
      <c r="AG66" s="10" t="str">
        <f t="shared" si="5"/>
        <v/>
      </c>
    </row>
    <row r="67" spans="1:33" x14ac:dyDescent="0.25">
      <c r="A67" s="7"/>
      <c r="B67" s="66"/>
      <c r="C67" s="67"/>
      <c r="D67" s="68"/>
      <c r="E67" s="68"/>
      <c r="F67" s="69"/>
      <c r="G67" s="69"/>
      <c r="H67" s="70"/>
      <c r="I67" s="71"/>
      <c r="J67" s="68"/>
      <c r="K67" s="68"/>
      <c r="L67" s="72"/>
      <c r="M67" s="7"/>
      <c r="N67" s="10" t="str">
        <f t="shared" si="0"/>
        <v/>
      </c>
      <c r="O67" s="7"/>
      <c r="P67" s="22" t="str">
        <f t="shared" si="1"/>
        <v/>
      </c>
      <c r="Q67" s="7"/>
      <c r="S67" s="17" t="str">
        <f>IF($B67="", "", IF(COUNTIF($B$11:$B67, $B67)&gt;1, "", $B67))</f>
        <v/>
      </c>
      <c r="T67" s="10" t="str">
        <f t="shared" si="2"/>
        <v/>
      </c>
      <c r="U67" s="13">
        <v>57</v>
      </c>
      <c r="V67" s="17" t="str">
        <f t="shared" si="3"/>
        <v/>
      </c>
      <c r="X67" s="10" t="str">
        <f>IF($F67="", "", IF($D67="", 'Intro &amp; Setup'!$Z$32, IFERROR(INDEX('Intro &amp; Setup'!$Z$17:$Z$31, MATCH($D67, 'Intro &amp; Setup'!$S$17:$S$31, 0)), "")))</f>
        <v/>
      </c>
      <c r="Z67" s="25" t="str">
        <f t="shared" si="4"/>
        <v/>
      </c>
      <c r="AE67" s="10" t="str">
        <f>IF($B67="", "", IF($D67="", 'Intro &amp; Setup'!$AC$32, IFERROR(INDEX('Intro &amp; Setup'!$AC$17:$AC$31, MATCH($D67, 'Intro &amp; Setup'!$S$17:$S$31, 0)), "")))</f>
        <v/>
      </c>
      <c r="AG67" s="10" t="str">
        <f t="shared" si="5"/>
        <v/>
      </c>
    </row>
    <row r="68" spans="1:33" x14ac:dyDescent="0.25">
      <c r="A68" s="7"/>
      <c r="B68" s="66"/>
      <c r="C68" s="67"/>
      <c r="D68" s="68"/>
      <c r="E68" s="68"/>
      <c r="F68" s="69"/>
      <c r="G68" s="69"/>
      <c r="H68" s="70"/>
      <c r="I68" s="71"/>
      <c r="J68" s="68"/>
      <c r="K68" s="68"/>
      <c r="L68" s="72"/>
      <c r="M68" s="7"/>
      <c r="N68" s="10" t="str">
        <f t="shared" si="0"/>
        <v/>
      </c>
      <c r="O68" s="7"/>
      <c r="P68" s="22" t="str">
        <f t="shared" si="1"/>
        <v/>
      </c>
      <c r="Q68" s="7"/>
      <c r="S68" s="17" t="str">
        <f>IF($B68="", "", IF(COUNTIF($B$11:$B68, $B68)&gt;1, "", $B68))</f>
        <v/>
      </c>
      <c r="T68" s="10" t="str">
        <f t="shared" si="2"/>
        <v/>
      </c>
      <c r="U68" s="13">
        <v>58</v>
      </c>
      <c r="V68" s="17" t="str">
        <f t="shared" si="3"/>
        <v/>
      </c>
      <c r="X68" s="10" t="str">
        <f>IF($F68="", "", IF($D68="", 'Intro &amp; Setup'!$Z$32, IFERROR(INDEX('Intro &amp; Setup'!$Z$17:$Z$31, MATCH($D68, 'Intro &amp; Setup'!$S$17:$S$31, 0)), "")))</f>
        <v/>
      </c>
      <c r="Z68" s="25" t="str">
        <f t="shared" si="4"/>
        <v/>
      </c>
      <c r="AE68" s="10" t="str">
        <f>IF($B68="", "", IF($D68="", 'Intro &amp; Setup'!$AC$32, IFERROR(INDEX('Intro &amp; Setup'!$AC$17:$AC$31, MATCH($D68, 'Intro &amp; Setup'!$S$17:$S$31, 0)), "")))</f>
        <v/>
      </c>
      <c r="AG68" s="10" t="str">
        <f t="shared" si="5"/>
        <v/>
      </c>
    </row>
    <row r="69" spans="1:33" x14ac:dyDescent="0.25">
      <c r="A69" s="7"/>
      <c r="B69" s="66"/>
      <c r="C69" s="67"/>
      <c r="D69" s="68"/>
      <c r="E69" s="68"/>
      <c r="F69" s="69"/>
      <c r="G69" s="69"/>
      <c r="H69" s="70"/>
      <c r="I69" s="71"/>
      <c r="J69" s="68"/>
      <c r="K69" s="68"/>
      <c r="L69" s="72"/>
      <c r="M69" s="7"/>
      <c r="N69" s="10" t="str">
        <f t="shared" si="0"/>
        <v/>
      </c>
      <c r="O69" s="7"/>
      <c r="P69" s="22" t="str">
        <f t="shared" si="1"/>
        <v/>
      </c>
      <c r="Q69" s="7"/>
      <c r="S69" s="17" t="str">
        <f>IF($B69="", "", IF(COUNTIF($B$11:$B69, $B69)&gt;1, "", $B69))</f>
        <v/>
      </c>
      <c r="T69" s="10" t="str">
        <f t="shared" si="2"/>
        <v/>
      </c>
      <c r="U69" s="13">
        <v>59</v>
      </c>
      <c r="V69" s="17" t="str">
        <f t="shared" si="3"/>
        <v/>
      </c>
      <c r="X69" s="10" t="str">
        <f>IF($F69="", "", IF($D69="", 'Intro &amp; Setup'!$Z$32, IFERROR(INDEX('Intro &amp; Setup'!$Z$17:$Z$31, MATCH($D69, 'Intro &amp; Setup'!$S$17:$S$31, 0)), "")))</f>
        <v/>
      </c>
      <c r="Z69" s="25" t="str">
        <f t="shared" si="4"/>
        <v/>
      </c>
      <c r="AE69" s="10" t="str">
        <f>IF($B69="", "", IF($D69="", 'Intro &amp; Setup'!$AC$32, IFERROR(INDEX('Intro &amp; Setup'!$AC$17:$AC$31, MATCH($D69, 'Intro &amp; Setup'!$S$17:$S$31, 0)), "")))</f>
        <v/>
      </c>
      <c r="AG69" s="10" t="str">
        <f t="shared" si="5"/>
        <v/>
      </c>
    </row>
    <row r="70" spans="1:33" x14ac:dyDescent="0.25">
      <c r="A70" s="7"/>
      <c r="B70" s="66"/>
      <c r="C70" s="67"/>
      <c r="D70" s="68"/>
      <c r="E70" s="68"/>
      <c r="F70" s="69"/>
      <c r="G70" s="69"/>
      <c r="H70" s="70"/>
      <c r="I70" s="71"/>
      <c r="J70" s="68"/>
      <c r="K70" s="68"/>
      <c r="L70" s="72"/>
      <c r="M70" s="7"/>
      <c r="N70" s="10" t="str">
        <f t="shared" si="0"/>
        <v/>
      </c>
      <c r="O70" s="7"/>
      <c r="P70" s="22" t="str">
        <f t="shared" si="1"/>
        <v/>
      </c>
      <c r="Q70" s="7"/>
      <c r="S70" s="17" t="str">
        <f>IF($B70="", "", IF(COUNTIF($B$11:$B70, $B70)&gt;1, "", $B70))</f>
        <v/>
      </c>
      <c r="T70" s="10" t="str">
        <f t="shared" si="2"/>
        <v/>
      </c>
      <c r="U70" s="13">
        <v>60</v>
      </c>
      <c r="V70" s="17" t="str">
        <f t="shared" si="3"/>
        <v/>
      </c>
      <c r="X70" s="10" t="str">
        <f>IF($F70="", "", IF($D70="", 'Intro &amp; Setup'!$Z$32, IFERROR(INDEX('Intro &amp; Setup'!$Z$17:$Z$31, MATCH($D70, 'Intro &amp; Setup'!$S$17:$S$31, 0)), "")))</f>
        <v/>
      </c>
      <c r="Z70" s="25" t="str">
        <f t="shared" si="4"/>
        <v/>
      </c>
      <c r="AE70" s="10" t="str">
        <f>IF($B70="", "", IF($D70="", 'Intro &amp; Setup'!$AC$32, IFERROR(INDEX('Intro &amp; Setup'!$AC$17:$AC$31, MATCH($D70, 'Intro &amp; Setup'!$S$17:$S$31, 0)), "")))</f>
        <v/>
      </c>
      <c r="AG70" s="10" t="str">
        <f t="shared" si="5"/>
        <v/>
      </c>
    </row>
    <row r="71" spans="1:33" x14ac:dyDescent="0.25">
      <c r="A71" s="7"/>
      <c r="B71" s="66"/>
      <c r="C71" s="67"/>
      <c r="D71" s="68"/>
      <c r="E71" s="68"/>
      <c r="F71" s="69"/>
      <c r="G71" s="69"/>
      <c r="H71" s="70"/>
      <c r="I71" s="71"/>
      <c r="J71" s="68"/>
      <c r="K71" s="68"/>
      <c r="L71" s="72"/>
      <c r="M71" s="7"/>
      <c r="N71" s="10" t="str">
        <f t="shared" si="0"/>
        <v/>
      </c>
      <c r="O71" s="7"/>
      <c r="P71" s="22" t="str">
        <f t="shared" si="1"/>
        <v/>
      </c>
      <c r="Q71" s="7"/>
      <c r="S71" s="17" t="str">
        <f>IF($B71="", "", IF(COUNTIF($B$11:$B71, $B71)&gt;1, "", $B71))</f>
        <v/>
      </c>
      <c r="T71" s="10" t="str">
        <f t="shared" si="2"/>
        <v/>
      </c>
      <c r="U71" s="13">
        <v>61</v>
      </c>
      <c r="V71" s="17" t="str">
        <f t="shared" si="3"/>
        <v/>
      </c>
      <c r="X71" s="10" t="str">
        <f>IF($F71="", "", IF($D71="", 'Intro &amp; Setup'!$Z$32, IFERROR(INDEX('Intro &amp; Setup'!$Z$17:$Z$31, MATCH($D71, 'Intro &amp; Setup'!$S$17:$S$31, 0)), "")))</f>
        <v/>
      </c>
      <c r="Z71" s="25" t="str">
        <f t="shared" si="4"/>
        <v/>
      </c>
      <c r="AE71" s="10" t="str">
        <f>IF($B71="", "", IF($D71="", 'Intro &amp; Setup'!$AC$32, IFERROR(INDEX('Intro &amp; Setup'!$AC$17:$AC$31, MATCH($D71, 'Intro &amp; Setup'!$S$17:$S$31, 0)), "")))</f>
        <v/>
      </c>
      <c r="AG71" s="10" t="str">
        <f t="shared" si="5"/>
        <v/>
      </c>
    </row>
    <row r="72" spans="1:33" x14ac:dyDescent="0.25">
      <c r="A72" s="7"/>
      <c r="B72" s="66"/>
      <c r="C72" s="67"/>
      <c r="D72" s="68"/>
      <c r="E72" s="68"/>
      <c r="F72" s="69"/>
      <c r="G72" s="69"/>
      <c r="H72" s="70"/>
      <c r="I72" s="71"/>
      <c r="J72" s="68"/>
      <c r="K72" s="68"/>
      <c r="L72" s="72"/>
      <c r="M72" s="7"/>
      <c r="N72" s="10" t="str">
        <f t="shared" si="0"/>
        <v/>
      </c>
      <c r="O72" s="7"/>
      <c r="P72" s="22" t="str">
        <f t="shared" si="1"/>
        <v/>
      </c>
      <c r="Q72" s="7"/>
      <c r="S72" s="17" t="str">
        <f>IF($B72="", "", IF(COUNTIF($B$11:$B72, $B72)&gt;1, "", $B72))</f>
        <v/>
      </c>
      <c r="T72" s="10" t="str">
        <f t="shared" si="2"/>
        <v/>
      </c>
      <c r="U72" s="13">
        <v>62</v>
      </c>
      <c r="V72" s="17" t="str">
        <f t="shared" si="3"/>
        <v/>
      </c>
      <c r="X72" s="10" t="str">
        <f>IF($F72="", "", IF($D72="", 'Intro &amp; Setup'!$Z$32, IFERROR(INDEX('Intro &amp; Setup'!$Z$17:$Z$31, MATCH($D72, 'Intro &amp; Setup'!$S$17:$S$31, 0)), "")))</f>
        <v/>
      </c>
      <c r="Z72" s="25" t="str">
        <f t="shared" si="4"/>
        <v/>
      </c>
      <c r="AE72" s="10" t="str">
        <f>IF($B72="", "", IF($D72="", 'Intro &amp; Setup'!$AC$32, IFERROR(INDEX('Intro &amp; Setup'!$AC$17:$AC$31, MATCH($D72, 'Intro &amp; Setup'!$S$17:$S$31, 0)), "")))</f>
        <v/>
      </c>
      <c r="AG72" s="10" t="str">
        <f t="shared" si="5"/>
        <v/>
      </c>
    </row>
    <row r="73" spans="1:33" x14ac:dyDescent="0.25">
      <c r="A73" s="7"/>
      <c r="B73" s="66"/>
      <c r="C73" s="67"/>
      <c r="D73" s="68"/>
      <c r="E73" s="68"/>
      <c r="F73" s="69"/>
      <c r="G73" s="69"/>
      <c r="H73" s="70"/>
      <c r="I73" s="71"/>
      <c r="J73" s="68"/>
      <c r="K73" s="68"/>
      <c r="L73" s="72"/>
      <c r="M73" s="7"/>
      <c r="N73" s="10" t="str">
        <f t="shared" si="0"/>
        <v/>
      </c>
      <c r="O73" s="7"/>
      <c r="P73" s="22" t="str">
        <f t="shared" si="1"/>
        <v/>
      </c>
      <c r="Q73" s="7"/>
      <c r="S73" s="17" t="str">
        <f>IF($B73="", "", IF(COUNTIF($B$11:$B73, $B73)&gt;1, "", $B73))</f>
        <v/>
      </c>
      <c r="T73" s="10" t="str">
        <f t="shared" si="2"/>
        <v/>
      </c>
      <c r="U73" s="13">
        <v>63</v>
      </c>
      <c r="V73" s="17" t="str">
        <f t="shared" si="3"/>
        <v/>
      </c>
      <c r="X73" s="10" t="str">
        <f>IF($F73="", "", IF($D73="", 'Intro &amp; Setup'!$Z$32, IFERROR(INDEX('Intro &amp; Setup'!$Z$17:$Z$31, MATCH($D73, 'Intro &amp; Setup'!$S$17:$S$31, 0)), "")))</f>
        <v/>
      </c>
      <c r="Z73" s="25" t="str">
        <f t="shared" si="4"/>
        <v/>
      </c>
      <c r="AE73" s="10" t="str">
        <f>IF($B73="", "", IF($D73="", 'Intro &amp; Setup'!$AC$32, IFERROR(INDEX('Intro &amp; Setup'!$AC$17:$AC$31, MATCH($D73, 'Intro &amp; Setup'!$S$17:$S$31, 0)), "")))</f>
        <v/>
      </c>
      <c r="AG73" s="10" t="str">
        <f t="shared" si="5"/>
        <v/>
      </c>
    </row>
    <row r="74" spans="1:33" x14ac:dyDescent="0.25">
      <c r="A74" s="7"/>
      <c r="B74" s="66"/>
      <c r="C74" s="67"/>
      <c r="D74" s="68"/>
      <c r="E74" s="68"/>
      <c r="F74" s="69"/>
      <c r="G74" s="69"/>
      <c r="H74" s="70"/>
      <c r="I74" s="71"/>
      <c r="J74" s="68"/>
      <c r="K74" s="68"/>
      <c r="L74" s="72"/>
      <c r="M74" s="7"/>
      <c r="N74" s="10" t="str">
        <f t="shared" si="0"/>
        <v/>
      </c>
      <c r="O74" s="7"/>
      <c r="P74" s="22" t="str">
        <f t="shared" si="1"/>
        <v/>
      </c>
      <c r="Q74" s="7"/>
      <c r="S74" s="17" t="str">
        <f>IF($B74="", "", IF(COUNTIF($B$11:$B74, $B74)&gt;1, "", $B74))</f>
        <v/>
      </c>
      <c r="T74" s="10" t="str">
        <f t="shared" si="2"/>
        <v/>
      </c>
      <c r="U74" s="13">
        <v>64</v>
      </c>
      <c r="V74" s="17" t="str">
        <f t="shared" si="3"/>
        <v/>
      </c>
      <c r="X74" s="10" t="str">
        <f>IF($F74="", "", IF($D74="", 'Intro &amp; Setup'!$Z$32, IFERROR(INDEX('Intro &amp; Setup'!$Z$17:$Z$31, MATCH($D74, 'Intro &amp; Setup'!$S$17:$S$31, 0)), "")))</f>
        <v/>
      </c>
      <c r="Z74" s="25" t="str">
        <f t="shared" si="4"/>
        <v/>
      </c>
      <c r="AE74" s="10" t="str">
        <f>IF($B74="", "", IF($D74="", 'Intro &amp; Setup'!$AC$32, IFERROR(INDEX('Intro &amp; Setup'!$AC$17:$AC$31, MATCH($D74, 'Intro &amp; Setup'!$S$17:$S$31, 0)), "")))</f>
        <v/>
      </c>
      <c r="AG74" s="10" t="str">
        <f t="shared" si="5"/>
        <v/>
      </c>
    </row>
    <row r="75" spans="1:33" x14ac:dyDescent="0.25">
      <c r="A75" s="7"/>
      <c r="B75" s="66"/>
      <c r="C75" s="67"/>
      <c r="D75" s="68"/>
      <c r="E75" s="68"/>
      <c r="F75" s="69"/>
      <c r="G75" s="69"/>
      <c r="H75" s="70"/>
      <c r="I75" s="71"/>
      <c r="J75" s="68"/>
      <c r="K75" s="68"/>
      <c r="L75" s="72"/>
      <c r="M75" s="7"/>
      <c r="N75" s="10" t="str">
        <f t="shared" si="0"/>
        <v/>
      </c>
      <c r="O75" s="7"/>
      <c r="P75" s="22" t="str">
        <f t="shared" si="1"/>
        <v/>
      </c>
      <c r="Q75" s="7"/>
      <c r="S75" s="17" t="str">
        <f>IF($B75="", "", IF(COUNTIF($B$11:$B75, $B75)&gt;1, "", $B75))</f>
        <v/>
      </c>
      <c r="T75" s="10" t="str">
        <f t="shared" si="2"/>
        <v/>
      </c>
      <c r="U75" s="13">
        <v>65</v>
      </c>
      <c r="V75" s="17" t="str">
        <f t="shared" si="3"/>
        <v/>
      </c>
      <c r="X75" s="10" t="str">
        <f>IF($F75="", "", IF($D75="", 'Intro &amp; Setup'!$Z$32, IFERROR(INDEX('Intro &amp; Setup'!$Z$17:$Z$31, MATCH($D75, 'Intro &amp; Setup'!$S$17:$S$31, 0)), "")))</f>
        <v/>
      </c>
      <c r="Z75" s="25" t="str">
        <f t="shared" si="4"/>
        <v/>
      </c>
      <c r="AE75" s="10" t="str">
        <f>IF($B75="", "", IF($D75="", 'Intro &amp; Setup'!$AC$32, IFERROR(INDEX('Intro &amp; Setup'!$AC$17:$AC$31, MATCH($D75, 'Intro &amp; Setup'!$S$17:$S$31, 0)), "")))</f>
        <v/>
      </c>
      <c r="AG75" s="10" t="str">
        <f t="shared" si="5"/>
        <v/>
      </c>
    </row>
    <row r="76" spans="1:33" x14ac:dyDescent="0.25">
      <c r="A76" s="7"/>
      <c r="B76" s="66"/>
      <c r="C76" s="67"/>
      <c r="D76" s="68"/>
      <c r="E76" s="68"/>
      <c r="F76" s="69"/>
      <c r="G76" s="69"/>
      <c r="H76" s="70"/>
      <c r="I76" s="71"/>
      <c r="J76" s="68"/>
      <c r="K76" s="68"/>
      <c r="L76" s="72"/>
      <c r="M76" s="7"/>
      <c r="N76" s="10" t="str">
        <f t="shared" ref="N76:N139" si="6">IF($Z76="", "", TEXT($Z76, "mmm yyyy"))</f>
        <v/>
      </c>
      <c r="O76" s="7"/>
      <c r="P76" s="22" t="str">
        <f t="shared" ref="P76:P139" si="7">IFERROR(IF($F76="", "", DATE(YEAR($F76), MONTH($F76)+$X76, DAY($F76))), "")</f>
        <v/>
      </c>
      <c r="Q76" s="7"/>
      <c r="S76" s="17" t="str">
        <f>IF($B76="", "", IF(COUNTIF($B$11:$B76, $B76)&gt;1, "", $B76))</f>
        <v/>
      </c>
      <c r="T76" s="10" t="str">
        <f t="shared" ref="T76:T139" si="8">IF($S76="", "", COUNTIF($S$11:$S$8010, "&lt;"&amp;$S76)+1-$T$8)</f>
        <v/>
      </c>
      <c r="U76" s="13">
        <v>66</v>
      </c>
      <c r="V76" s="17" t="str">
        <f t="shared" ref="V76:V139" si="9">IFERROR(INDEX($S$11:$S$8010, MATCH($U76, $T$11:$T$8010, 0)), "")</f>
        <v/>
      </c>
      <c r="X76" s="10" t="str">
        <f>IF($F76="", "", IF($D76="", 'Intro &amp; Setup'!$Z$32, IFERROR(INDEX('Intro &amp; Setup'!$Z$17:$Z$31, MATCH($D76, 'Intro &amp; Setup'!$S$17:$S$31, 0)), "")))</f>
        <v/>
      </c>
      <c r="Z76" s="25" t="str">
        <f t="shared" ref="Z76:Z139" si="10">IFERROR(IF($G76="", "", DATE(YEAR($G76), MONTH($G76)+1, 1)), "")</f>
        <v/>
      </c>
      <c r="AE76" s="10" t="str">
        <f>IF($B76="", "", IF($D76="", 'Intro &amp; Setup'!$AC$32, IFERROR(INDEX('Intro &amp; Setup'!$AC$17:$AC$31, MATCH($D76, 'Intro &amp; Setup'!$S$17:$S$31, 0)), "")))</f>
        <v/>
      </c>
      <c r="AG76" s="10" t="str">
        <f t="shared" ref="AG76:AG139" si="11">IF($G76="", "", IF($N76=$U$3, $AG$4, IF($N76=$U$4, $AG$5, IF($G76&lt;$T$3, $AG$3, ""))))</f>
        <v/>
      </c>
    </row>
    <row r="77" spans="1:33" x14ac:dyDescent="0.25">
      <c r="A77" s="7"/>
      <c r="B77" s="66"/>
      <c r="C77" s="67"/>
      <c r="D77" s="68"/>
      <c r="E77" s="68"/>
      <c r="F77" s="69"/>
      <c r="G77" s="69"/>
      <c r="H77" s="70"/>
      <c r="I77" s="71"/>
      <c r="J77" s="68"/>
      <c r="K77" s="68"/>
      <c r="L77" s="72"/>
      <c r="M77" s="7"/>
      <c r="N77" s="10" t="str">
        <f t="shared" si="6"/>
        <v/>
      </c>
      <c r="O77" s="7"/>
      <c r="P77" s="22" t="str">
        <f t="shared" si="7"/>
        <v/>
      </c>
      <c r="Q77" s="7"/>
      <c r="S77" s="17" t="str">
        <f>IF($B77="", "", IF(COUNTIF($B$11:$B77, $B77)&gt;1, "", $B77))</f>
        <v/>
      </c>
      <c r="T77" s="10" t="str">
        <f t="shared" si="8"/>
        <v/>
      </c>
      <c r="U77" s="13">
        <v>67</v>
      </c>
      <c r="V77" s="17" t="str">
        <f t="shared" si="9"/>
        <v/>
      </c>
      <c r="X77" s="10" t="str">
        <f>IF($F77="", "", IF($D77="", 'Intro &amp; Setup'!$Z$32, IFERROR(INDEX('Intro &amp; Setup'!$Z$17:$Z$31, MATCH($D77, 'Intro &amp; Setup'!$S$17:$S$31, 0)), "")))</f>
        <v/>
      </c>
      <c r="Z77" s="25" t="str">
        <f t="shared" si="10"/>
        <v/>
      </c>
      <c r="AE77" s="10" t="str">
        <f>IF($B77="", "", IF($D77="", 'Intro &amp; Setup'!$AC$32, IFERROR(INDEX('Intro &amp; Setup'!$AC$17:$AC$31, MATCH($D77, 'Intro &amp; Setup'!$S$17:$S$31, 0)), "")))</f>
        <v/>
      </c>
      <c r="AG77" s="10" t="str">
        <f t="shared" si="11"/>
        <v/>
      </c>
    </row>
    <row r="78" spans="1:33" x14ac:dyDescent="0.25">
      <c r="A78" s="7"/>
      <c r="B78" s="66"/>
      <c r="C78" s="67"/>
      <c r="D78" s="68"/>
      <c r="E78" s="68"/>
      <c r="F78" s="69"/>
      <c r="G78" s="69"/>
      <c r="H78" s="70"/>
      <c r="I78" s="71"/>
      <c r="J78" s="68"/>
      <c r="K78" s="68"/>
      <c r="L78" s="72"/>
      <c r="M78" s="7"/>
      <c r="N78" s="10" t="str">
        <f t="shared" si="6"/>
        <v/>
      </c>
      <c r="O78" s="7"/>
      <c r="P78" s="22" t="str">
        <f t="shared" si="7"/>
        <v/>
      </c>
      <c r="Q78" s="7"/>
      <c r="S78" s="17" t="str">
        <f>IF($B78="", "", IF(COUNTIF($B$11:$B78, $B78)&gt;1, "", $B78))</f>
        <v/>
      </c>
      <c r="T78" s="10" t="str">
        <f t="shared" si="8"/>
        <v/>
      </c>
      <c r="U78" s="13">
        <v>68</v>
      </c>
      <c r="V78" s="17" t="str">
        <f t="shared" si="9"/>
        <v/>
      </c>
      <c r="X78" s="10" t="str">
        <f>IF($F78="", "", IF($D78="", 'Intro &amp; Setup'!$Z$32, IFERROR(INDEX('Intro &amp; Setup'!$Z$17:$Z$31, MATCH($D78, 'Intro &amp; Setup'!$S$17:$S$31, 0)), "")))</f>
        <v/>
      </c>
      <c r="Z78" s="25" t="str">
        <f t="shared" si="10"/>
        <v/>
      </c>
      <c r="AE78" s="10" t="str">
        <f>IF($B78="", "", IF($D78="", 'Intro &amp; Setup'!$AC$32, IFERROR(INDEX('Intro &amp; Setup'!$AC$17:$AC$31, MATCH($D78, 'Intro &amp; Setup'!$S$17:$S$31, 0)), "")))</f>
        <v/>
      </c>
      <c r="AG78" s="10" t="str">
        <f t="shared" si="11"/>
        <v/>
      </c>
    </row>
    <row r="79" spans="1:33" x14ac:dyDescent="0.25">
      <c r="A79" s="7"/>
      <c r="B79" s="66"/>
      <c r="C79" s="67"/>
      <c r="D79" s="68"/>
      <c r="E79" s="68"/>
      <c r="F79" s="69"/>
      <c r="G79" s="69"/>
      <c r="H79" s="70"/>
      <c r="I79" s="71"/>
      <c r="J79" s="68"/>
      <c r="K79" s="68"/>
      <c r="L79" s="72"/>
      <c r="M79" s="7"/>
      <c r="N79" s="10" t="str">
        <f t="shared" si="6"/>
        <v/>
      </c>
      <c r="O79" s="7"/>
      <c r="P79" s="22" t="str">
        <f t="shared" si="7"/>
        <v/>
      </c>
      <c r="Q79" s="7"/>
      <c r="S79" s="17" t="str">
        <f>IF($B79="", "", IF(COUNTIF($B$11:$B79, $B79)&gt;1, "", $B79))</f>
        <v/>
      </c>
      <c r="T79" s="10" t="str">
        <f t="shared" si="8"/>
        <v/>
      </c>
      <c r="U79" s="13">
        <v>69</v>
      </c>
      <c r="V79" s="17" t="str">
        <f t="shared" si="9"/>
        <v/>
      </c>
      <c r="X79" s="10" t="str">
        <f>IF($F79="", "", IF($D79="", 'Intro &amp; Setup'!$Z$32, IFERROR(INDEX('Intro &amp; Setup'!$Z$17:$Z$31, MATCH($D79, 'Intro &amp; Setup'!$S$17:$S$31, 0)), "")))</f>
        <v/>
      </c>
      <c r="Z79" s="25" t="str">
        <f t="shared" si="10"/>
        <v/>
      </c>
      <c r="AE79" s="10" t="str">
        <f>IF($B79="", "", IF($D79="", 'Intro &amp; Setup'!$AC$32, IFERROR(INDEX('Intro &amp; Setup'!$AC$17:$AC$31, MATCH($D79, 'Intro &amp; Setup'!$S$17:$S$31, 0)), "")))</f>
        <v/>
      </c>
      <c r="AG79" s="10" t="str">
        <f t="shared" si="11"/>
        <v/>
      </c>
    </row>
    <row r="80" spans="1:33" x14ac:dyDescent="0.25">
      <c r="A80" s="7"/>
      <c r="B80" s="66"/>
      <c r="C80" s="67"/>
      <c r="D80" s="68"/>
      <c r="E80" s="68"/>
      <c r="F80" s="69"/>
      <c r="G80" s="69"/>
      <c r="H80" s="70"/>
      <c r="I80" s="71"/>
      <c r="J80" s="68"/>
      <c r="K80" s="68"/>
      <c r="L80" s="72"/>
      <c r="M80" s="7"/>
      <c r="N80" s="10" t="str">
        <f t="shared" si="6"/>
        <v/>
      </c>
      <c r="O80" s="7"/>
      <c r="P80" s="22" t="str">
        <f t="shared" si="7"/>
        <v/>
      </c>
      <c r="Q80" s="7"/>
      <c r="S80" s="17" t="str">
        <f>IF($B80="", "", IF(COUNTIF($B$11:$B80, $B80)&gt;1, "", $B80))</f>
        <v/>
      </c>
      <c r="T80" s="10" t="str">
        <f t="shared" si="8"/>
        <v/>
      </c>
      <c r="U80" s="13">
        <v>70</v>
      </c>
      <c r="V80" s="17" t="str">
        <f t="shared" si="9"/>
        <v/>
      </c>
      <c r="X80" s="10" t="str">
        <f>IF($F80="", "", IF($D80="", 'Intro &amp; Setup'!$Z$32, IFERROR(INDEX('Intro &amp; Setup'!$Z$17:$Z$31, MATCH($D80, 'Intro &amp; Setup'!$S$17:$S$31, 0)), "")))</f>
        <v/>
      </c>
      <c r="Z80" s="25" t="str">
        <f t="shared" si="10"/>
        <v/>
      </c>
      <c r="AE80" s="10" t="str">
        <f>IF($B80="", "", IF($D80="", 'Intro &amp; Setup'!$AC$32, IFERROR(INDEX('Intro &amp; Setup'!$AC$17:$AC$31, MATCH($D80, 'Intro &amp; Setup'!$S$17:$S$31, 0)), "")))</f>
        <v/>
      </c>
      <c r="AG80" s="10" t="str">
        <f t="shared" si="11"/>
        <v/>
      </c>
    </row>
    <row r="81" spans="1:33" x14ac:dyDescent="0.25">
      <c r="A81" s="7"/>
      <c r="B81" s="66"/>
      <c r="C81" s="67"/>
      <c r="D81" s="68"/>
      <c r="E81" s="68"/>
      <c r="F81" s="69"/>
      <c r="G81" s="69"/>
      <c r="H81" s="70"/>
      <c r="I81" s="71"/>
      <c r="J81" s="68"/>
      <c r="K81" s="68"/>
      <c r="L81" s="72"/>
      <c r="M81" s="7"/>
      <c r="N81" s="10" t="str">
        <f t="shared" si="6"/>
        <v/>
      </c>
      <c r="O81" s="7"/>
      <c r="P81" s="22" t="str">
        <f t="shared" si="7"/>
        <v/>
      </c>
      <c r="Q81" s="7"/>
      <c r="S81" s="17" t="str">
        <f>IF($B81="", "", IF(COUNTIF($B$11:$B81, $B81)&gt;1, "", $B81))</f>
        <v/>
      </c>
      <c r="T81" s="10" t="str">
        <f t="shared" si="8"/>
        <v/>
      </c>
      <c r="U81" s="13">
        <v>71</v>
      </c>
      <c r="V81" s="17" t="str">
        <f t="shared" si="9"/>
        <v/>
      </c>
      <c r="X81" s="10" t="str">
        <f>IF($F81="", "", IF($D81="", 'Intro &amp; Setup'!$Z$32, IFERROR(INDEX('Intro &amp; Setup'!$Z$17:$Z$31, MATCH($D81, 'Intro &amp; Setup'!$S$17:$S$31, 0)), "")))</f>
        <v/>
      </c>
      <c r="Z81" s="25" t="str">
        <f t="shared" si="10"/>
        <v/>
      </c>
      <c r="AE81" s="10" t="str">
        <f>IF($B81="", "", IF($D81="", 'Intro &amp; Setup'!$AC$32, IFERROR(INDEX('Intro &amp; Setup'!$AC$17:$AC$31, MATCH($D81, 'Intro &amp; Setup'!$S$17:$S$31, 0)), "")))</f>
        <v/>
      </c>
      <c r="AG81" s="10" t="str">
        <f t="shared" si="11"/>
        <v/>
      </c>
    </row>
    <row r="82" spans="1:33" x14ac:dyDescent="0.25">
      <c r="A82" s="7"/>
      <c r="B82" s="66"/>
      <c r="C82" s="67"/>
      <c r="D82" s="68"/>
      <c r="E82" s="68"/>
      <c r="F82" s="69"/>
      <c r="G82" s="69"/>
      <c r="H82" s="70"/>
      <c r="I82" s="71"/>
      <c r="J82" s="68"/>
      <c r="K82" s="68"/>
      <c r="L82" s="72"/>
      <c r="M82" s="7"/>
      <c r="N82" s="10" t="str">
        <f t="shared" si="6"/>
        <v/>
      </c>
      <c r="O82" s="7"/>
      <c r="P82" s="22" t="str">
        <f t="shared" si="7"/>
        <v/>
      </c>
      <c r="Q82" s="7"/>
      <c r="S82" s="17" t="str">
        <f>IF($B82="", "", IF(COUNTIF($B$11:$B82, $B82)&gt;1, "", $B82))</f>
        <v/>
      </c>
      <c r="T82" s="10" t="str">
        <f t="shared" si="8"/>
        <v/>
      </c>
      <c r="U82" s="13">
        <v>72</v>
      </c>
      <c r="V82" s="17" t="str">
        <f t="shared" si="9"/>
        <v/>
      </c>
      <c r="X82" s="10" t="str">
        <f>IF($F82="", "", IF($D82="", 'Intro &amp; Setup'!$Z$32, IFERROR(INDEX('Intro &amp; Setup'!$Z$17:$Z$31, MATCH($D82, 'Intro &amp; Setup'!$S$17:$S$31, 0)), "")))</f>
        <v/>
      </c>
      <c r="Z82" s="25" t="str">
        <f t="shared" si="10"/>
        <v/>
      </c>
      <c r="AE82" s="10" t="str">
        <f>IF($B82="", "", IF($D82="", 'Intro &amp; Setup'!$AC$32, IFERROR(INDEX('Intro &amp; Setup'!$AC$17:$AC$31, MATCH($D82, 'Intro &amp; Setup'!$S$17:$S$31, 0)), "")))</f>
        <v/>
      </c>
      <c r="AG82" s="10" t="str">
        <f t="shared" si="11"/>
        <v/>
      </c>
    </row>
    <row r="83" spans="1:33" x14ac:dyDescent="0.25">
      <c r="A83" s="7"/>
      <c r="B83" s="66"/>
      <c r="C83" s="67"/>
      <c r="D83" s="68"/>
      <c r="E83" s="68"/>
      <c r="F83" s="69"/>
      <c r="G83" s="69"/>
      <c r="H83" s="70"/>
      <c r="I83" s="71"/>
      <c r="J83" s="68"/>
      <c r="K83" s="68"/>
      <c r="L83" s="72"/>
      <c r="M83" s="7"/>
      <c r="N83" s="10" t="str">
        <f t="shared" si="6"/>
        <v/>
      </c>
      <c r="O83" s="7"/>
      <c r="P83" s="22" t="str">
        <f t="shared" si="7"/>
        <v/>
      </c>
      <c r="Q83" s="7"/>
      <c r="S83" s="17" t="str">
        <f>IF($B83="", "", IF(COUNTIF($B$11:$B83, $B83)&gt;1, "", $B83))</f>
        <v/>
      </c>
      <c r="T83" s="10" t="str">
        <f t="shared" si="8"/>
        <v/>
      </c>
      <c r="U83" s="13">
        <v>73</v>
      </c>
      <c r="V83" s="17" t="str">
        <f t="shared" si="9"/>
        <v/>
      </c>
      <c r="X83" s="10" t="str">
        <f>IF($F83="", "", IF($D83="", 'Intro &amp; Setup'!$Z$32, IFERROR(INDEX('Intro &amp; Setup'!$Z$17:$Z$31, MATCH($D83, 'Intro &amp; Setup'!$S$17:$S$31, 0)), "")))</f>
        <v/>
      </c>
      <c r="Z83" s="25" t="str">
        <f t="shared" si="10"/>
        <v/>
      </c>
      <c r="AE83" s="10" t="str">
        <f>IF($B83="", "", IF($D83="", 'Intro &amp; Setup'!$AC$32, IFERROR(INDEX('Intro &amp; Setup'!$AC$17:$AC$31, MATCH($D83, 'Intro &amp; Setup'!$S$17:$S$31, 0)), "")))</f>
        <v/>
      </c>
      <c r="AG83" s="10" t="str">
        <f t="shared" si="11"/>
        <v/>
      </c>
    </row>
    <row r="84" spans="1:33" x14ac:dyDescent="0.25">
      <c r="A84" s="7"/>
      <c r="B84" s="66"/>
      <c r="C84" s="67"/>
      <c r="D84" s="68"/>
      <c r="E84" s="68"/>
      <c r="F84" s="69"/>
      <c r="G84" s="69"/>
      <c r="H84" s="70"/>
      <c r="I84" s="71"/>
      <c r="J84" s="68"/>
      <c r="K84" s="68"/>
      <c r="L84" s="72"/>
      <c r="M84" s="7"/>
      <c r="N84" s="10" t="str">
        <f t="shared" si="6"/>
        <v/>
      </c>
      <c r="O84" s="7"/>
      <c r="P84" s="22" t="str">
        <f t="shared" si="7"/>
        <v/>
      </c>
      <c r="Q84" s="7"/>
      <c r="S84" s="17" t="str">
        <f>IF($B84="", "", IF(COUNTIF($B$11:$B84, $B84)&gt;1, "", $B84))</f>
        <v/>
      </c>
      <c r="T84" s="10" t="str">
        <f t="shared" si="8"/>
        <v/>
      </c>
      <c r="U84" s="13">
        <v>74</v>
      </c>
      <c r="V84" s="17" t="str">
        <f t="shared" si="9"/>
        <v/>
      </c>
      <c r="X84" s="10" t="str">
        <f>IF($F84="", "", IF($D84="", 'Intro &amp; Setup'!$Z$32, IFERROR(INDEX('Intro &amp; Setup'!$Z$17:$Z$31, MATCH($D84, 'Intro &amp; Setup'!$S$17:$S$31, 0)), "")))</f>
        <v/>
      </c>
      <c r="Z84" s="25" t="str">
        <f t="shared" si="10"/>
        <v/>
      </c>
      <c r="AE84" s="10" t="str">
        <f>IF($B84="", "", IF($D84="", 'Intro &amp; Setup'!$AC$32, IFERROR(INDEX('Intro &amp; Setup'!$AC$17:$AC$31, MATCH($D84, 'Intro &amp; Setup'!$S$17:$S$31, 0)), "")))</f>
        <v/>
      </c>
      <c r="AG84" s="10" t="str">
        <f t="shared" si="11"/>
        <v/>
      </c>
    </row>
    <row r="85" spans="1:33" x14ac:dyDescent="0.25">
      <c r="A85" s="7"/>
      <c r="B85" s="66"/>
      <c r="C85" s="67"/>
      <c r="D85" s="68"/>
      <c r="E85" s="68"/>
      <c r="F85" s="69"/>
      <c r="G85" s="69"/>
      <c r="H85" s="70"/>
      <c r="I85" s="71"/>
      <c r="J85" s="68"/>
      <c r="K85" s="68"/>
      <c r="L85" s="72"/>
      <c r="M85" s="7"/>
      <c r="N85" s="10" t="str">
        <f t="shared" si="6"/>
        <v/>
      </c>
      <c r="O85" s="7"/>
      <c r="P85" s="22" t="str">
        <f t="shared" si="7"/>
        <v/>
      </c>
      <c r="Q85" s="7"/>
      <c r="S85" s="17" t="str">
        <f>IF($B85="", "", IF(COUNTIF($B$11:$B85, $B85)&gt;1, "", $B85))</f>
        <v/>
      </c>
      <c r="T85" s="10" t="str">
        <f t="shared" si="8"/>
        <v/>
      </c>
      <c r="U85" s="13">
        <v>75</v>
      </c>
      <c r="V85" s="17" t="str">
        <f t="shared" si="9"/>
        <v/>
      </c>
      <c r="X85" s="10" t="str">
        <f>IF($F85="", "", IF($D85="", 'Intro &amp; Setup'!$Z$32, IFERROR(INDEX('Intro &amp; Setup'!$Z$17:$Z$31, MATCH($D85, 'Intro &amp; Setup'!$S$17:$S$31, 0)), "")))</f>
        <v/>
      </c>
      <c r="Z85" s="25" t="str">
        <f t="shared" si="10"/>
        <v/>
      </c>
      <c r="AE85" s="10" t="str">
        <f>IF($B85="", "", IF($D85="", 'Intro &amp; Setup'!$AC$32, IFERROR(INDEX('Intro &amp; Setup'!$AC$17:$AC$31, MATCH($D85, 'Intro &amp; Setup'!$S$17:$S$31, 0)), "")))</f>
        <v/>
      </c>
      <c r="AG85" s="10" t="str">
        <f t="shared" si="11"/>
        <v/>
      </c>
    </row>
    <row r="86" spans="1:33" x14ac:dyDescent="0.25">
      <c r="A86" s="7"/>
      <c r="B86" s="66"/>
      <c r="C86" s="67"/>
      <c r="D86" s="68"/>
      <c r="E86" s="68"/>
      <c r="F86" s="69"/>
      <c r="G86" s="69"/>
      <c r="H86" s="70"/>
      <c r="I86" s="71"/>
      <c r="J86" s="68"/>
      <c r="K86" s="68"/>
      <c r="L86" s="72"/>
      <c r="M86" s="7"/>
      <c r="N86" s="10" t="str">
        <f t="shared" si="6"/>
        <v/>
      </c>
      <c r="O86" s="7"/>
      <c r="P86" s="22" t="str">
        <f t="shared" si="7"/>
        <v/>
      </c>
      <c r="Q86" s="7"/>
      <c r="S86" s="17" t="str">
        <f>IF($B86="", "", IF(COUNTIF($B$11:$B86, $B86)&gt;1, "", $B86))</f>
        <v/>
      </c>
      <c r="T86" s="10" t="str">
        <f t="shared" si="8"/>
        <v/>
      </c>
      <c r="U86" s="13">
        <v>76</v>
      </c>
      <c r="V86" s="17" t="str">
        <f t="shared" si="9"/>
        <v/>
      </c>
      <c r="X86" s="10" t="str">
        <f>IF($F86="", "", IF($D86="", 'Intro &amp; Setup'!$Z$32, IFERROR(INDEX('Intro &amp; Setup'!$Z$17:$Z$31, MATCH($D86, 'Intro &amp; Setup'!$S$17:$S$31, 0)), "")))</f>
        <v/>
      </c>
      <c r="Z86" s="25" t="str">
        <f t="shared" si="10"/>
        <v/>
      </c>
      <c r="AE86" s="10" t="str">
        <f>IF($B86="", "", IF($D86="", 'Intro &amp; Setup'!$AC$32, IFERROR(INDEX('Intro &amp; Setup'!$AC$17:$AC$31, MATCH($D86, 'Intro &amp; Setup'!$S$17:$S$31, 0)), "")))</f>
        <v/>
      </c>
      <c r="AG86" s="10" t="str">
        <f t="shared" si="11"/>
        <v/>
      </c>
    </row>
    <row r="87" spans="1:33" x14ac:dyDescent="0.25">
      <c r="A87" s="7"/>
      <c r="B87" s="66"/>
      <c r="C87" s="67"/>
      <c r="D87" s="68"/>
      <c r="E87" s="68"/>
      <c r="F87" s="69"/>
      <c r="G87" s="69"/>
      <c r="H87" s="70"/>
      <c r="I87" s="71"/>
      <c r="J87" s="68"/>
      <c r="K87" s="68"/>
      <c r="L87" s="72"/>
      <c r="M87" s="7"/>
      <c r="N87" s="10" t="str">
        <f t="shared" si="6"/>
        <v/>
      </c>
      <c r="O87" s="7"/>
      <c r="P87" s="22" t="str">
        <f t="shared" si="7"/>
        <v/>
      </c>
      <c r="Q87" s="7"/>
      <c r="S87" s="17" t="str">
        <f>IF($B87="", "", IF(COUNTIF($B$11:$B87, $B87)&gt;1, "", $B87))</f>
        <v/>
      </c>
      <c r="T87" s="10" t="str">
        <f t="shared" si="8"/>
        <v/>
      </c>
      <c r="U87" s="13">
        <v>77</v>
      </c>
      <c r="V87" s="17" t="str">
        <f t="shared" si="9"/>
        <v/>
      </c>
      <c r="X87" s="10" t="str">
        <f>IF($F87="", "", IF($D87="", 'Intro &amp; Setup'!$Z$32, IFERROR(INDEX('Intro &amp; Setup'!$Z$17:$Z$31, MATCH($D87, 'Intro &amp; Setup'!$S$17:$S$31, 0)), "")))</f>
        <v/>
      </c>
      <c r="Z87" s="25" t="str">
        <f t="shared" si="10"/>
        <v/>
      </c>
      <c r="AE87" s="10" t="str">
        <f>IF($B87="", "", IF($D87="", 'Intro &amp; Setup'!$AC$32, IFERROR(INDEX('Intro &amp; Setup'!$AC$17:$AC$31, MATCH($D87, 'Intro &amp; Setup'!$S$17:$S$31, 0)), "")))</f>
        <v/>
      </c>
      <c r="AG87" s="10" t="str">
        <f t="shared" si="11"/>
        <v/>
      </c>
    </row>
    <row r="88" spans="1:33" x14ac:dyDescent="0.25">
      <c r="A88" s="7"/>
      <c r="B88" s="66"/>
      <c r="C88" s="67"/>
      <c r="D88" s="68"/>
      <c r="E88" s="68"/>
      <c r="F88" s="69"/>
      <c r="G88" s="69"/>
      <c r="H88" s="70"/>
      <c r="I88" s="71"/>
      <c r="J88" s="68"/>
      <c r="K88" s="68"/>
      <c r="L88" s="72"/>
      <c r="M88" s="7"/>
      <c r="N88" s="10" t="str">
        <f t="shared" si="6"/>
        <v/>
      </c>
      <c r="O88" s="7"/>
      <c r="P88" s="22" t="str">
        <f t="shared" si="7"/>
        <v/>
      </c>
      <c r="Q88" s="7"/>
      <c r="S88" s="17" t="str">
        <f>IF($B88="", "", IF(COUNTIF($B$11:$B88, $B88)&gt;1, "", $B88))</f>
        <v/>
      </c>
      <c r="T88" s="10" t="str">
        <f t="shared" si="8"/>
        <v/>
      </c>
      <c r="U88" s="13">
        <v>78</v>
      </c>
      <c r="V88" s="17" t="str">
        <f t="shared" si="9"/>
        <v/>
      </c>
      <c r="X88" s="10" t="str">
        <f>IF($F88="", "", IF($D88="", 'Intro &amp; Setup'!$Z$32, IFERROR(INDEX('Intro &amp; Setup'!$Z$17:$Z$31, MATCH($D88, 'Intro &amp; Setup'!$S$17:$S$31, 0)), "")))</f>
        <v/>
      </c>
      <c r="Z88" s="25" t="str">
        <f t="shared" si="10"/>
        <v/>
      </c>
      <c r="AE88" s="10" t="str">
        <f>IF($B88="", "", IF($D88="", 'Intro &amp; Setup'!$AC$32, IFERROR(INDEX('Intro &amp; Setup'!$AC$17:$AC$31, MATCH($D88, 'Intro &amp; Setup'!$S$17:$S$31, 0)), "")))</f>
        <v/>
      </c>
      <c r="AG88" s="10" t="str">
        <f t="shared" si="11"/>
        <v/>
      </c>
    </row>
    <row r="89" spans="1:33" x14ac:dyDescent="0.25">
      <c r="A89" s="7"/>
      <c r="B89" s="66"/>
      <c r="C89" s="67"/>
      <c r="D89" s="68"/>
      <c r="E89" s="68"/>
      <c r="F89" s="69"/>
      <c r="G89" s="69"/>
      <c r="H89" s="70"/>
      <c r="I89" s="71"/>
      <c r="J89" s="68"/>
      <c r="K89" s="68"/>
      <c r="L89" s="72"/>
      <c r="M89" s="7"/>
      <c r="N89" s="10" t="str">
        <f t="shared" si="6"/>
        <v/>
      </c>
      <c r="O89" s="7"/>
      <c r="P89" s="22" t="str">
        <f t="shared" si="7"/>
        <v/>
      </c>
      <c r="Q89" s="7"/>
      <c r="S89" s="17" t="str">
        <f>IF($B89="", "", IF(COUNTIF($B$11:$B89, $B89)&gt;1, "", $B89))</f>
        <v/>
      </c>
      <c r="T89" s="10" t="str">
        <f t="shared" si="8"/>
        <v/>
      </c>
      <c r="U89" s="13">
        <v>79</v>
      </c>
      <c r="V89" s="17" t="str">
        <f t="shared" si="9"/>
        <v/>
      </c>
      <c r="X89" s="10" t="str">
        <f>IF($F89="", "", IF($D89="", 'Intro &amp; Setup'!$Z$32, IFERROR(INDEX('Intro &amp; Setup'!$Z$17:$Z$31, MATCH($D89, 'Intro &amp; Setup'!$S$17:$S$31, 0)), "")))</f>
        <v/>
      </c>
      <c r="Z89" s="25" t="str">
        <f t="shared" si="10"/>
        <v/>
      </c>
      <c r="AE89" s="10" t="str">
        <f>IF($B89="", "", IF($D89="", 'Intro &amp; Setup'!$AC$32, IFERROR(INDEX('Intro &amp; Setup'!$AC$17:$AC$31, MATCH($D89, 'Intro &amp; Setup'!$S$17:$S$31, 0)), "")))</f>
        <v/>
      </c>
      <c r="AG89" s="10" t="str">
        <f t="shared" si="11"/>
        <v/>
      </c>
    </row>
    <row r="90" spans="1:33" x14ac:dyDescent="0.25">
      <c r="A90" s="7"/>
      <c r="B90" s="66"/>
      <c r="C90" s="67"/>
      <c r="D90" s="68"/>
      <c r="E90" s="68"/>
      <c r="F90" s="69"/>
      <c r="G90" s="69"/>
      <c r="H90" s="70"/>
      <c r="I90" s="71"/>
      <c r="J90" s="68"/>
      <c r="K90" s="68"/>
      <c r="L90" s="72"/>
      <c r="M90" s="7"/>
      <c r="N90" s="10" t="str">
        <f t="shared" si="6"/>
        <v/>
      </c>
      <c r="O90" s="7"/>
      <c r="P90" s="22" t="str">
        <f t="shared" si="7"/>
        <v/>
      </c>
      <c r="Q90" s="7"/>
      <c r="S90" s="17" t="str">
        <f>IF($B90="", "", IF(COUNTIF($B$11:$B90, $B90)&gt;1, "", $B90))</f>
        <v/>
      </c>
      <c r="T90" s="10" t="str">
        <f t="shared" si="8"/>
        <v/>
      </c>
      <c r="U90" s="13">
        <v>80</v>
      </c>
      <c r="V90" s="17" t="str">
        <f t="shared" si="9"/>
        <v/>
      </c>
      <c r="X90" s="10" t="str">
        <f>IF($F90="", "", IF($D90="", 'Intro &amp; Setup'!$Z$32, IFERROR(INDEX('Intro &amp; Setup'!$Z$17:$Z$31, MATCH($D90, 'Intro &amp; Setup'!$S$17:$S$31, 0)), "")))</f>
        <v/>
      </c>
      <c r="Z90" s="25" t="str">
        <f t="shared" si="10"/>
        <v/>
      </c>
      <c r="AE90" s="10" t="str">
        <f>IF($B90="", "", IF($D90="", 'Intro &amp; Setup'!$AC$32, IFERROR(INDEX('Intro &amp; Setup'!$AC$17:$AC$31, MATCH($D90, 'Intro &amp; Setup'!$S$17:$S$31, 0)), "")))</f>
        <v/>
      </c>
      <c r="AG90" s="10" t="str">
        <f t="shared" si="11"/>
        <v/>
      </c>
    </row>
    <row r="91" spans="1:33" x14ac:dyDescent="0.25">
      <c r="A91" s="7"/>
      <c r="B91" s="66"/>
      <c r="C91" s="67"/>
      <c r="D91" s="68"/>
      <c r="E91" s="68"/>
      <c r="F91" s="69"/>
      <c r="G91" s="69"/>
      <c r="H91" s="70"/>
      <c r="I91" s="71"/>
      <c r="J91" s="68"/>
      <c r="K91" s="68"/>
      <c r="L91" s="72"/>
      <c r="M91" s="7"/>
      <c r="N91" s="10" t="str">
        <f t="shared" si="6"/>
        <v/>
      </c>
      <c r="O91" s="7"/>
      <c r="P91" s="22" t="str">
        <f t="shared" si="7"/>
        <v/>
      </c>
      <c r="Q91" s="7"/>
      <c r="S91" s="17" t="str">
        <f>IF($B91="", "", IF(COUNTIF($B$11:$B91, $B91)&gt;1, "", $B91))</f>
        <v/>
      </c>
      <c r="T91" s="10" t="str">
        <f t="shared" si="8"/>
        <v/>
      </c>
      <c r="U91" s="13">
        <v>81</v>
      </c>
      <c r="V91" s="17" t="str">
        <f t="shared" si="9"/>
        <v/>
      </c>
      <c r="X91" s="10" t="str">
        <f>IF($F91="", "", IF($D91="", 'Intro &amp; Setup'!$Z$32, IFERROR(INDEX('Intro &amp; Setup'!$Z$17:$Z$31, MATCH($D91, 'Intro &amp; Setup'!$S$17:$S$31, 0)), "")))</f>
        <v/>
      </c>
      <c r="Z91" s="25" t="str">
        <f t="shared" si="10"/>
        <v/>
      </c>
      <c r="AE91" s="10" t="str">
        <f>IF($B91="", "", IF($D91="", 'Intro &amp; Setup'!$AC$32, IFERROR(INDEX('Intro &amp; Setup'!$AC$17:$AC$31, MATCH($D91, 'Intro &amp; Setup'!$S$17:$S$31, 0)), "")))</f>
        <v/>
      </c>
      <c r="AG91" s="10" t="str">
        <f t="shared" si="11"/>
        <v/>
      </c>
    </row>
    <row r="92" spans="1:33" x14ac:dyDescent="0.25">
      <c r="A92" s="7"/>
      <c r="B92" s="66"/>
      <c r="C92" s="67"/>
      <c r="D92" s="68"/>
      <c r="E92" s="68"/>
      <c r="F92" s="69"/>
      <c r="G92" s="69"/>
      <c r="H92" s="70"/>
      <c r="I92" s="71"/>
      <c r="J92" s="68"/>
      <c r="K92" s="68"/>
      <c r="L92" s="72"/>
      <c r="M92" s="7"/>
      <c r="N92" s="10" t="str">
        <f t="shared" si="6"/>
        <v/>
      </c>
      <c r="O92" s="7"/>
      <c r="P92" s="22" t="str">
        <f t="shared" si="7"/>
        <v/>
      </c>
      <c r="Q92" s="7"/>
      <c r="S92" s="17" t="str">
        <f>IF($B92="", "", IF(COUNTIF($B$11:$B92, $B92)&gt;1, "", $B92))</f>
        <v/>
      </c>
      <c r="T92" s="10" t="str">
        <f t="shared" si="8"/>
        <v/>
      </c>
      <c r="U92" s="13">
        <v>82</v>
      </c>
      <c r="V92" s="17" t="str">
        <f t="shared" si="9"/>
        <v/>
      </c>
      <c r="X92" s="10" t="str">
        <f>IF($F92="", "", IF($D92="", 'Intro &amp; Setup'!$Z$32, IFERROR(INDEX('Intro &amp; Setup'!$Z$17:$Z$31, MATCH($D92, 'Intro &amp; Setup'!$S$17:$S$31, 0)), "")))</f>
        <v/>
      </c>
      <c r="Z92" s="25" t="str">
        <f t="shared" si="10"/>
        <v/>
      </c>
      <c r="AE92" s="10" t="str">
        <f>IF($B92="", "", IF($D92="", 'Intro &amp; Setup'!$AC$32, IFERROR(INDEX('Intro &amp; Setup'!$AC$17:$AC$31, MATCH($D92, 'Intro &amp; Setup'!$S$17:$S$31, 0)), "")))</f>
        <v/>
      </c>
      <c r="AG92" s="10" t="str">
        <f t="shared" si="11"/>
        <v/>
      </c>
    </row>
    <row r="93" spans="1:33" x14ac:dyDescent="0.25">
      <c r="A93" s="7"/>
      <c r="B93" s="66"/>
      <c r="C93" s="67"/>
      <c r="D93" s="68"/>
      <c r="E93" s="68"/>
      <c r="F93" s="69"/>
      <c r="G93" s="69"/>
      <c r="H93" s="70"/>
      <c r="I93" s="71"/>
      <c r="J93" s="68"/>
      <c r="K93" s="68"/>
      <c r="L93" s="72"/>
      <c r="M93" s="7"/>
      <c r="N93" s="10" t="str">
        <f t="shared" si="6"/>
        <v/>
      </c>
      <c r="O93" s="7"/>
      <c r="P93" s="22" t="str">
        <f t="shared" si="7"/>
        <v/>
      </c>
      <c r="Q93" s="7"/>
      <c r="S93" s="17" t="str">
        <f>IF($B93="", "", IF(COUNTIF($B$11:$B93, $B93)&gt;1, "", $B93))</f>
        <v/>
      </c>
      <c r="T93" s="10" t="str">
        <f t="shared" si="8"/>
        <v/>
      </c>
      <c r="U93" s="13">
        <v>83</v>
      </c>
      <c r="V93" s="17" t="str">
        <f t="shared" si="9"/>
        <v/>
      </c>
      <c r="X93" s="10" t="str">
        <f>IF($F93="", "", IF($D93="", 'Intro &amp; Setup'!$Z$32, IFERROR(INDEX('Intro &amp; Setup'!$Z$17:$Z$31, MATCH($D93, 'Intro &amp; Setup'!$S$17:$S$31, 0)), "")))</f>
        <v/>
      </c>
      <c r="Z93" s="25" t="str">
        <f t="shared" si="10"/>
        <v/>
      </c>
      <c r="AE93" s="10" t="str">
        <f>IF($B93="", "", IF($D93="", 'Intro &amp; Setup'!$AC$32, IFERROR(INDEX('Intro &amp; Setup'!$AC$17:$AC$31, MATCH($D93, 'Intro &amp; Setup'!$S$17:$S$31, 0)), "")))</f>
        <v/>
      </c>
      <c r="AG93" s="10" t="str">
        <f t="shared" si="11"/>
        <v/>
      </c>
    </row>
    <row r="94" spans="1:33" x14ac:dyDescent="0.25">
      <c r="A94" s="7"/>
      <c r="B94" s="66"/>
      <c r="C94" s="67"/>
      <c r="D94" s="68"/>
      <c r="E94" s="68"/>
      <c r="F94" s="69"/>
      <c r="G94" s="69"/>
      <c r="H94" s="70"/>
      <c r="I94" s="71"/>
      <c r="J94" s="68"/>
      <c r="K94" s="68"/>
      <c r="L94" s="72"/>
      <c r="M94" s="7"/>
      <c r="N94" s="10" t="str">
        <f t="shared" si="6"/>
        <v/>
      </c>
      <c r="O94" s="7"/>
      <c r="P94" s="22" t="str">
        <f t="shared" si="7"/>
        <v/>
      </c>
      <c r="Q94" s="7"/>
      <c r="S94" s="17" t="str">
        <f>IF($B94="", "", IF(COUNTIF($B$11:$B94, $B94)&gt;1, "", $B94))</f>
        <v/>
      </c>
      <c r="T94" s="10" t="str">
        <f t="shared" si="8"/>
        <v/>
      </c>
      <c r="U94" s="13">
        <v>84</v>
      </c>
      <c r="V94" s="17" t="str">
        <f t="shared" si="9"/>
        <v/>
      </c>
      <c r="X94" s="10" t="str">
        <f>IF($F94="", "", IF($D94="", 'Intro &amp; Setup'!$Z$32, IFERROR(INDEX('Intro &amp; Setup'!$Z$17:$Z$31, MATCH($D94, 'Intro &amp; Setup'!$S$17:$S$31, 0)), "")))</f>
        <v/>
      </c>
      <c r="Z94" s="25" t="str">
        <f t="shared" si="10"/>
        <v/>
      </c>
      <c r="AE94" s="10" t="str">
        <f>IF($B94="", "", IF($D94="", 'Intro &amp; Setup'!$AC$32, IFERROR(INDEX('Intro &amp; Setup'!$AC$17:$AC$31, MATCH($D94, 'Intro &amp; Setup'!$S$17:$S$31, 0)), "")))</f>
        <v/>
      </c>
      <c r="AG94" s="10" t="str">
        <f t="shared" si="11"/>
        <v/>
      </c>
    </row>
    <row r="95" spans="1:33" x14ac:dyDescent="0.25">
      <c r="A95" s="7"/>
      <c r="B95" s="66"/>
      <c r="C95" s="67"/>
      <c r="D95" s="68"/>
      <c r="E95" s="68"/>
      <c r="F95" s="69"/>
      <c r="G95" s="69"/>
      <c r="H95" s="70"/>
      <c r="I95" s="71"/>
      <c r="J95" s="68"/>
      <c r="K95" s="68"/>
      <c r="L95" s="72"/>
      <c r="M95" s="7"/>
      <c r="N95" s="10" t="str">
        <f t="shared" si="6"/>
        <v/>
      </c>
      <c r="O95" s="7"/>
      <c r="P95" s="22" t="str">
        <f t="shared" si="7"/>
        <v/>
      </c>
      <c r="Q95" s="7"/>
      <c r="S95" s="17" t="str">
        <f>IF($B95="", "", IF(COUNTIF($B$11:$B95, $B95)&gt;1, "", $B95))</f>
        <v/>
      </c>
      <c r="T95" s="10" t="str">
        <f t="shared" si="8"/>
        <v/>
      </c>
      <c r="U95" s="13">
        <v>85</v>
      </c>
      <c r="V95" s="17" t="str">
        <f t="shared" si="9"/>
        <v/>
      </c>
      <c r="X95" s="10" t="str">
        <f>IF($F95="", "", IF($D95="", 'Intro &amp; Setup'!$Z$32, IFERROR(INDEX('Intro &amp; Setup'!$Z$17:$Z$31, MATCH($D95, 'Intro &amp; Setup'!$S$17:$S$31, 0)), "")))</f>
        <v/>
      </c>
      <c r="Z95" s="25" t="str">
        <f t="shared" si="10"/>
        <v/>
      </c>
      <c r="AE95" s="10" t="str">
        <f>IF($B95="", "", IF($D95="", 'Intro &amp; Setup'!$AC$32, IFERROR(INDEX('Intro &amp; Setup'!$AC$17:$AC$31, MATCH($D95, 'Intro &amp; Setup'!$S$17:$S$31, 0)), "")))</f>
        <v/>
      </c>
      <c r="AG95" s="10" t="str">
        <f t="shared" si="11"/>
        <v/>
      </c>
    </row>
    <row r="96" spans="1:33" x14ac:dyDescent="0.25">
      <c r="A96" s="7"/>
      <c r="B96" s="66"/>
      <c r="C96" s="67"/>
      <c r="D96" s="68"/>
      <c r="E96" s="68"/>
      <c r="F96" s="69"/>
      <c r="G96" s="69"/>
      <c r="H96" s="70"/>
      <c r="I96" s="71"/>
      <c r="J96" s="68"/>
      <c r="K96" s="68"/>
      <c r="L96" s="72"/>
      <c r="M96" s="7"/>
      <c r="N96" s="10" t="str">
        <f t="shared" si="6"/>
        <v/>
      </c>
      <c r="O96" s="7"/>
      <c r="P96" s="22" t="str">
        <f t="shared" si="7"/>
        <v/>
      </c>
      <c r="Q96" s="7"/>
      <c r="S96" s="17" t="str">
        <f>IF($B96="", "", IF(COUNTIF($B$11:$B96, $B96)&gt;1, "", $B96))</f>
        <v/>
      </c>
      <c r="T96" s="10" t="str">
        <f t="shared" si="8"/>
        <v/>
      </c>
      <c r="U96" s="13">
        <v>86</v>
      </c>
      <c r="V96" s="17" t="str">
        <f t="shared" si="9"/>
        <v/>
      </c>
      <c r="X96" s="10" t="str">
        <f>IF($F96="", "", IF($D96="", 'Intro &amp; Setup'!$Z$32, IFERROR(INDEX('Intro &amp; Setup'!$Z$17:$Z$31, MATCH($D96, 'Intro &amp; Setup'!$S$17:$S$31, 0)), "")))</f>
        <v/>
      </c>
      <c r="Z96" s="25" t="str">
        <f t="shared" si="10"/>
        <v/>
      </c>
      <c r="AE96" s="10" t="str">
        <f>IF($B96="", "", IF($D96="", 'Intro &amp; Setup'!$AC$32, IFERROR(INDEX('Intro &amp; Setup'!$AC$17:$AC$31, MATCH($D96, 'Intro &amp; Setup'!$S$17:$S$31, 0)), "")))</f>
        <v/>
      </c>
      <c r="AG96" s="10" t="str">
        <f t="shared" si="11"/>
        <v/>
      </c>
    </row>
    <row r="97" spans="1:33" x14ac:dyDescent="0.25">
      <c r="A97" s="7"/>
      <c r="B97" s="66"/>
      <c r="C97" s="67"/>
      <c r="D97" s="68"/>
      <c r="E97" s="68"/>
      <c r="F97" s="69"/>
      <c r="G97" s="69"/>
      <c r="H97" s="70"/>
      <c r="I97" s="71"/>
      <c r="J97" s="68"/>
      <c r="K97" s="68"/>
      <c r="L97" s="72"/>
      <c r="M97" s="7"/>
      <c r="N97" s="10" t="str">
        <f t="shared" si="6"/>
        <v/>
      </c>
      <c r="O97" s="7"/>
      <c r="P97" s="22" t="str">
        <f t="shared" si="7"/>
        <v/>
      </c>
      <c r="Q97" s="7"/>
      <c r="S97" s="17" t="str">
        <f>IF($B97="", "", IF(COUNTIF($B$11:$B97, $B97)&gt;1, "", $B97))</f>
        <v/>
      </c>
      <c r="T97" s="10" t="str">
        <f t="shared" si="8"/>
        <v/>
      </c>
      <c r="U97" s="13">
        <v>87</v>
      </c>
      <c r="V97" s="17" t="str">
        <f t="shared" si="9"/>
        <v/>
      </c>
      <c r="X97" s="10" t="str">
        <f>IF($F97="", "", IF($D97="", 'Intro &amp; Setup'!$Z$32, IFERROR(INDEX('Intro &amp; Setup'!$Z$17:$Z$31, MATCH($D97, 'Intro &amp; Setup'!$S$17:$S$31, 0)), "")))</f>
        <v/>
      </c>
      <c r="Z97" s="25" t="str">
        <f t="shared" si="10"/>
        <v/>
      </c>
      <c r="AE97" s="10" t="str">
        <f>IF($B97="", "", IF($D97="", 'Intro &amp; Setup'!$AC$32, IFERROR(INDEX('Intro &amp; Setup'!$AC$17:$AC$31, MATCH($D97, 'Intro &amp; Setup'!$S$17:$S$31, 0)), "")))</f>
        <v/>
      </c>
      <c r="AG97" s="10" t="str">
        <f t="shared" si="11"/>
        <v/>
      </c>
    </row>
    <row r="98" spans="1:33" x14ac:dyDescent="0.25">
      <c r="A98" s="7"/>
      <c r="B98" s="66"/>
      <c r="C98" s="67"/>
      <c r="D98" s="68"/>
      <c r="E98" s="68"/>
      <c r="F98" s="69"/>
      <c r="G98" s="69"/>
      <c r="H98" s="70"/>
      <c r="I98" s="71"/>
      <c r="J98" s="68"/>
      <c r="K98" s="68"/>
      <c r="L98" s="72"/>
      <c r="M98" s="7"/>
      <c r="N98" s="10" t="str">
        <f t="shared" si="6"/>
        <v/>
      </c>
      <c r="O98" s="7"/>
      <c r="P98" s="22" t="str">
        <f t="shared" si="7"/>
        <v/>
      </c>
      <c r="Q98" s="7"/>
      <c r="S98" s="17" t="str">
        <f>IF($B98="", "", IF(COUNTIF($B$11:$B98, $B98)&gt;1, "", $B98))</f>
        <v/>
      </c>
      <c r="T98" s="10" t="str">
        <f t="shared" si="8"/>
        <v/>
      </c>
      <c r="U98" s="13">
        <v>88</v>
      </c>
      <c r="V98" s="17" t="str">
        <f t="shared" si="9"/>
        <v/>
      </c>
      <c r="X98" s="10" t="str">
        <f>IF($F98="", "", IF($D98="", 'Intro &amp; Setup'!$Z$32, IFERROR(INDEX('Intro &amp; Setup'!$Z$17:$Z$31, MATCH($D98, 'Intro &amp; Setup'!$S$17:$S$31, 0)), "")))</f>
        <v/>
      </c>
      <c r="Z98" s="25" t="str">
        <f t="shared" si="10"/>
        <v/>
      </c>
      <c r="AE98" s="10" t="str">
        <f>IF($B98="", "", IF($D98="", 'Intro &amp; Setup'!$AC$32, IFERROR(INDEX('Intro &amp; Setup'!$AC$17:$AC$31, MATCH($D98, 'Intro &amp; Setup'!$S$17:$S$31, 0)), "")))</f>
        <v/>
      </c>
      <c r="AG98" s="10" t="str">
        <f t="shared" si="11"/>
        <v/>
      </c>
    </row>
    <row r="99" spans="1:33" x14ac:dyDescent="0.25">
      <c r="A99" s="7"/>
      <c r="B99" s="66"/>
      <c r="C99" s="67"/>
      <c r="D99" s="68"/>
      <c r="E99" s="68"/>
      <c r="F99" s="69"/>
      <c r="G99" s="69"/>
      <c r="H99" s="70"/>
      <c r="I99" s="71"/>
      <c r="J99" s="68"/>
      <c r="K99" s="68"/>
      <c r="L99" s="72"/>
      <c r="M99" s="7"/>
      <c r="N99" s="10" t="str">
        <f t="shared" si="6"/>
        <v/>
      </c>
      <c r="O99" s="7"/>
      <c r="P99" s="22" t="str">
        <f t="shared" si="7"/>
        <v/>
      </c>
      <c r="Q99" s="7"/>
      <c r="S99" s="17" t="str">
        <f>IF($B99="", "", IF(COUNTIF($B$11:$B99, $B99)&gt;1, "", $B99))</f>
        <v/>
      </c>
      <c r="T99" s="10" t="str">
        <f t="shared" si="8"/>
        <v/>
      </c>
      <c r="U99" s="13">
        <v>89</v>
      </c>
      <c r="V99" s="17" t="str">
        <f t="shared" si="9"/>
        <v/>
      </c>
      <c r="X99" s="10" t="str">
        <f>IF($F99="", "", IF($D99="", 'Intro &amp; Setup'!$Z$32, IFERROR(INDEX('Intro &amp; Setup'!$Z$17:$Z$31, MATCH($D99, 'Intro &amp; Setup'!$S$17:$S$31, 0)), "")))</f>
        <v/>
      </c>
      <c r="Z99" s="25" t="str">
        <f t="shared" si="10"/>
        <v/>
      </c>
      <c r="AE99" s="10" t="str">
        <f>IF($B99="", "", IF($D99="", 'Intro &amp; Setup'!$AC$32, IFERROR(INDEX('Intro &amp; Setup'!$AC$17:$AC$31, MATCH($D99, 'Intro &amp; Setup'!$S$17:$S$31, 0)), "")))</f>
        <v/>
      </c>
      <c r="AG99" s="10" t="str">
        <f t="shared" si="11"/>
        <v/>
      </c>
    </row>
    <row r="100" spans="1:33" x14ac:dyDescent="0.25">
      <c r="A100" s="7"/>
      <c r="B100" s="66"/>
      <c r="C100" s="67"/>
      <c r="D100" s="68"/>
      <c r="E100" s="68"/>
      <c r="F100" s="69"/>
      <c r="G100" s="69"/>
      <c r="H100" s="70"/>
      <c r="I100" s="71"/>
      <c r="J100" s="68"/>
      <c r="K100" s="68"/>
      <c r="L100" s="72"/>
      <c r="M100" s="7"/>
      <c r="N100" s="10" t="str">
        <f t="shared" si="6"/>
        <v/>
      </c>
      <c r="O100" s="7"/>
      <c r="P100" s="22" t="str">
        <f t="shared" si="7"/>
        <v/>
      </c>
      <c r="Q100" s="7"/>
      <c r="S100" s="17" t="str">
        <f>IF($B100="", "", IF(COUNTIF($B$11:$B100, $B100)&gt;1, "", $B100))</f>
        <v/>
      </c>
      <c r="T100" s="10" t="str">
        <f t="shared" si="8"/>
        <v/>
      </c>
      <c r="U100" s="13">
        <v>90</v>
      </c>
      <c r="V100" s="17" t="str">
        <f t="shared" si="9"/>
        <v/>
      </c>
      <c r="X100" s="10" t="str">
        <f>IF($F100="", "", IF($D100="", 'Intro &amp; Setup'!$Z$32, IFERROR(INDEX('Intro &amp; Setup'!$Z$17:$Z$31, MATCH($D100, 'Intro &amp; Setup'!$S$17:$S$31, 0)), "")))</f>
        <v/>
      </c>
      <c r="Z100" s="25" t="str">
        <f t="shared" si="10"/>
        <v/>
      </c>
      <c r="AE100" s="10" t="str">
        <f>IF($B100="", "", IF($D100="", 'Intro &amp; Setup'!$AC$32, IFERROR(INDEX('Intro &amp; Setup'!$AC$17:$AC$31, MATCH($D100, 'Intro &amp; Setup'!$S$17:$S$31, 0)), "")))</f>
        <v/>
      </c>
      <c r="AG100" s="10" t="str">
        <f t="shared" si="11"/>
        <v/>
      </c>
    </row>
    <row r="101" spans="1:33" x14ac:dyDescent="0.25">
      <c r="A101" s="7"/>
      <c r="B101" s="66"/>
      <c r="C101" s="67"/>
      <c r="D101" s="68"/>
      <c r="E101" s="68"/>
      <c r="F101" s="69"/>
      <c r="G101" s="69"/>
      <c r="H101" s="70"/>
      <c r="I101" s="71"/>
      <c r="J101" s="68"/>
      <c r="K101" s="68"/>
      <c r="L101" s="72"/>
      <c r="M101" s="7"/>
      <c r="N101" s="10" t="str">
        <f t="shared" si="6"/>
        <v/>
      </c>
      <c r="O101" s="7"/>
      <c r="P101" s="22" t="str">
        <f t="shared" si="7"/>
        <v/>
      </c>
      <c r="Q101" s="7"/>
      <c r="S101" s="17" t="str">
        <f>IF($B101="", "", IF(COUNTIF($B$11:$B101, $B101)&gt;1, "", $B101))</f>
        <v/>
      </c>
      <c r="T101" s="10" t="str">
        <f t="shared" si="8"/>
        <v/>
      </c>
      <c r="U101" s="13">
        <v>91</v>
      </c>
      <c r="V101" s="17" t="str">
        <f t="shared" si="9"/>
        <v/>
      </c>
      <c r="X101" s="10" t="str">
        <f>IF($F101="", "", IF($D101="", 'Intro &amp; Setup'!$Z$32, IFERROR(INDEX('Intro &amp; Setup'!$Z$17:$Z$31, MATCH($D101, 'Intro &amp; Setup'!$S$17:$S$31, 0)), "")))</f>
        <v/>
      </c>
      <c r="Z101" s="25" t="str">
        <f t="shared" si="10"/>
        <v/>
      </c>
      <c r="AE101" s="10" t="str">
        <f>IF($B101="", "", IF($D101="", 'Intro &amp; Setup'!$AC$32, IFERROR(INDEX('Intro &amp; Setup'!$AC$17:$AC$31, MATCH($D101, 'Intro &amp; Setup'!$S$17:$S$31, 0)), "")))</f>
        <v/>
      </c>
      <c r="AG101" s="10" t="str">
        <f t="shared" si="11"/>
        <v/>
      </c>
    </row>
    <row r="102" spans="1:33" x14ac:dyDescent="0.25">
      <c r="A102" s="7"/>
      <c r="B102" s="66"/>
      <c r="C102" s="67"/>
      <c r="D102" s="68"/>
      <c r="E102" s="68"/>
      <c r="F102" s="69"/>
      <c r="G102" s="69"/>
      <c r="H102" s="70"/>
      <c r="I102" s="71"/>
      <c r="J102" s="68"/>
      <c r="K102" s="68"/>
      <c r="L102" s="72"/>
      <c r="M102" s="7"/>
      <c r="N102" s="10" t="str">
        <f t="shared" si="6"/>
        <v/>
      </c>
      <c r="O102" s="7"/>
      <c r="P102" s="22" t="str">
        <f t="shared" si="7"/>
        <v/>
      </c>
      <c r="Q102" s="7"/>
      <c r="S102" s="17" t="str">
        <f>IF($B102="", "", IF(COUNTIF($B$11:$B102, $B102)&gt;1, "", $B102))</f>
        <v/>
      </c>
      <c r="T102" s="10" t="str">
        <f t="shared" si="8"/>
        <v/>
      </c>
      <c r="U102" s="13">
        <v>92</v>
      </c>
      <c r="V102" s="17" t="str">
        <f t="shared" si="9"/>
        <v/>
      </c>
      <c r="X102" s="10" t="str">
        <f>IF($F102="", "", IF($D102="", 'Intro &amp; Setup'!$Z$32, IFERROR(INDEX('Intro &amp; Setup'!$Z$17:$Z$31, MATCH($D102, 'Intro &amp; Setup'!$S$17:$S$31, 0)), "")))</f>
        <v/>
      </c>
      <c r="Z102" s="25" t="str">
        <f t="shared" si="10"/>
        <v/>
      </c>
      <c r="AE102" s="10" t="str">
        <f>IF($B102="", "", IF($D102="", 'Intro &amp; Setup'!$AC$32, IFERROR(INDEX('Intro &amp; Setup'!$AC$17:$AC$31, MATCH($D102, 'Intro &amp; Setup'!$S$17:$S$31, 0)), "")))</f>
        <v/>
      </c>
      <c r="AG102" s="10" t="str">
        <f t="shared" si="11"/>
        <v/>
      </c>
    </row>
    <row r="103" spans="1:33" x14ac:dyDescent="0.25">
      <c r="A103" s="7"/>
      <c r="B103" s="66"/>
      <c r="C103" s="67"/>
      <c r="D103" s="68"/>
      <c r="E103" s="68"/>
      <c r="F103" s="69"/>
      <c r="G103" s="69"/>
      <c r="H103" s="70"/>
      <c r="I103" s="71"/>
      <c r="J103" s="68"/>
      <c r="K103" s="68"/>
      <c r="L103" s="72"/>
      <c r="M103" s="7"/>
      <c r="N103" s="10" t="str">
        <f t="shared" si="6"/>
        <v/>
      </c>
      <c r="O103" s="7"/>
      <c r="P103" s="22" t="str">
        <f t="shared" si="7"/>
        <v/>
      </c>
      <c r="Q103" s="7"/>
      <c r="S103" s="17" t="str">
        <f>IF($B103="", "", IF(COUNTIF($B$11:$B103, $B103)&gt;1, "", $B103))</f>
        <v/>
      </c>
      <c r="T103" s="10" t="str">
        <f t="shared" si="8"/>
        <v/>
      </c>
      <c r="U103" s="13">
        <v>93</v>
      </c>
      <c r="V103" s="17" t="str">
        <f t="shared" si="9"/>
        <v/>
      </c>
      <c r="X103" s="10" t="str">
        <f>IF($F103="", "", IF($D103="", 'Intro &amp; Setup'!$Z$32, IFERROR(INDEX('Intro &amp; Setup'!$Z$17:$Z$31, MATCH($D103, 'Intro &amp; Setup'!$S$17:$S$31, 0)), "")))</f>
        <v/>
      </c>
      <c r="Z103" s="25" t="str">
        <f t="shared" si="10"/>
        <v/>
      </c>
      <c r="AE103" s="10" t="str">
        <f>IF($B103="", "", IF($D103="", 'Intro &amp; Setup'!$AC$32, IFERROR(INDEX('Intro &amp; Setup'!$AC$17:$AC$31, MATCH($D103, 'Intro &amp; Setup'!$S$17:$S$31, 0)), "")))</f>
        <v/>
      </c>
      <c r="AG103" s="10" t="str">
        <f t="shared" si="11"/>
        <v/>
      </c>
    </row>
    <row r="104" spans="1:33" x14ac:dyDescent="0.25">
      <c r="A104" s="7"/>
      <c r="B104" s="66"/>
      <c r="C104" s="67"/>
      <c r="D104" s="68"/>
      <c r="E104" s="68"/>
      <c r="F104" s="69"/>
      <c r="G104" s="69"/>
      <c r="H104" s="70"/>
      <c r="I104" s="71"/>
      <c r="J104" s="68"/>
      <c r="K104" s="68"/>
      <c r="L104" s="72"/>
      <c r="M104" s="7"/>
      <c r="N104" s="10" t="str">
        <f t="shared" si="6"/>
        <v/>
      </c>
      <c r="O104" s="7"/>
      <c r="P104" s="22" t="str">
        <f t="shared" si="7"/>
        <v/>
      </c>
      <c r="Q104" s="7"/>
      <c r="S104" s="17" t="str">
        <f>IF($B104="", "", IF(COUNTIF($B$11:$B104, $B104)&gt;1, "", $B104))</f>
        <v/>
      </c>
      <c r="T104" s="10" t="str">
        <f t="shared" si="8"/>
        <v/>
      </c>
      <c r="U104" s="13">
        <v>94</v>
      </c>
      <c r="V104" s="17" t="str">
        <f t="shared" si="9"/>
        <v/>
      </c>
      <c r="X104" s="10" t="str">
        <f>IF($F104="", "", IF($D104="", 'Intro &amp; Setup'!$Z$32, IFERROR(INDEX('Intro &amp; Setup'!$Z$17:$Z$31, MATCH($D104, 'Intro &amp; Setup'!$S$17:$S$31, 0)), "")))</f>
        <v/>
      </c>
      <c r="Z104" s="25" t="str">
        <f t="shared" si="10"/>
        <v/>
      </c>
      <c r="AE104" s="10" t="str">
        <f>IF($B104="", "", IF($D104="", 'Intro &amp; Setup'!$AC$32, IFERROR(INDEX('Intro &amp; Setup'!$AC$17:$AC$31, MATCH($D104, 'Intro &amp; Setup'!$S$17:$S$31, 0)), "")))</f>
        <v/>
      </c>
      <c r="AG104" s="10" t="str">
        <f t="shared" si="11"/>
        <v/>
      </c>
    </row>
    <row r="105" spans="1:33" x14ac:dyDescent="0.25">
      <c r="A105" s="7"/>
      <c r="B105" s="66"/>
      <c r="C105" s="67"/>
      <c r="D105" s="68"/>
      <c r="E105" s="68"/>
      <c r="F105" s="69"/>
      <c r="G105" s="69"/>
      <c r="H105" s="70"/>
      <c r="I105" s="71"/>
      <c r="J105" s="68"/>
      <c r="K105" s="68"/>
      <c r="L105" s="72"/>
      <c r="M105" s="7"/>
      <c r="N105" s="10" t="str">
        <f t="shared" si="6"/>
        <v/>
      </c>
      <c r="O105" s="7"/>
      <c r="P105" s="22" t="str">
        <f t="shared" si="7"/>
        <v/>
      </c>
      <c r="Q105" s="7"/>
      <c r="S105" s="17" t="str">
        <f>IF($B105="", "", IF(COUNTIF($B$11:$B105, $B105)&gt;1, "", $B105))</f>
        <v/>
      </c>
      <c r="T105" s="10" t="str">
        <f t="shared" si="8"/>
        <v/>
      </c>
      <c r="U105" s="13">
        <v>95</v>
      </c>
      <c r="V105" s="17" t="str">
        <f t="shared" si="9"/>
        <v/>
      </c>
      <c r="X105" s="10" t="str">
        <f>IF($F105="", "", IF($D105="", 'Intro &amp; Setup'!$Z$32, IFERROR(INDEX('Intro &amp; Setup'!$Z$17:$Z$31, MATCH($D105, 'Intro &amp; Setup'!$S$17:$S$31, 0)), "")))</f>
        <v/>
      </c>
      <c r="Z105" s="25" t="str">
        <f t="shared" si="10"/>
        <v/>
      </c>
      <c r="AE105" s="10" t="str">
        <f>IF($B105="", "", IF($D105="", 'Intro &amp; Setup'!$AC$32, IFERROR(INDEX('Intro &amp; Setup'!$AC$17:$AC$31, MATCH($D105, 'Intro &amp; Setup'!$S$17:$S$31, 0)), "")))</f>
        <v/>
      </c>
      <c r="AG105" s="10" t="str">
        <f t="shared" si="11"/>
        <v/>
      </c>
    </row>
    <row r="106" spans="1:33" x14ac:dyDescent="0.25">
      <c r="A106" s="7"/>
      <c r="B106" s="66"/>
      <c r="C106" s="67"/>
      <c r="D106" s="68"/>
      <c r="E106" s="68"/>
      <c r="F106" s="69"/>
      <c r="G106" s="69"/>
      <c r="H106" s="70"/>
      <c r="I106" s="71"/>
      <c r="J106" s="68"/>
      <c r="K106" s="68"/>
      <c r="L106" s="72"/>
      <c r="M106" s="7"/>
      <c r="N106" s="10" t="str">
        <f t="shared" si="6"/>
        <v/>
      </c>
      <c r="O106" s="7"/>
      <c r="P106" s="22" t="str">
        <f t="shared" si="7"/>
        <v/>
      </c>
      <c r="Q106" s="7"/>
      <c r="S106" s="17" t="str">
        <f>IF($B106="", "", IF(COUNTIF($B$11:$B106, $B106)&gt;1, "", $B106))</f>
        <v/>
      </c>
      <c r="T106" s="10" t="str">
        <f t="shared" si="8"/>
        <v/>
      </c>
      <c r="U106" s="13">
        <v>96</v>
      </c>
      <c r="V106" s="17" t="str">
        <f t="shared" si="9"/>
        <v/>
      </c>
      <c r="X106" s="10" t="str">
        <f>IF($F106="", "", IF($D106="", 'Intro &amp; Setup'!$Z$32, IFERROR(INDEX('Intro &amp; Setup'!$Z$17:$Z$31, MATCH($D106, 'Intro &amp; Setup'!$S$17:$S$31, 0)), "")))</f>
        <v/>
      </c>
      <c r="Z106" s="25" t="str">
        <f t="shared" si="10"/>
        <v/>
      </c>
      <c r="AE106" s="10" t="str">
        <f>IF($B106="", "", IF($D106="", 'Intro &amp; Setup'!$AC$32, IFERROR(INDEX('Intro &amp; Setup'!$AC$17:$AC$31, MATCH($D106, 'Intro &amp; Setup'!$S$17:$S$31, 0)), "")))</f>
        <v/>
      </c>
      <c r="AG106" s="10" t="str">
        <f t="shared" si="11"/>
        <v/>
      </c>
    </row>
    <row r="107" spans="1:33" x14ac:dyDescent="0.25">
      <c r="A107" s="7"/>
      <c r="B107" s="66"/>
      <c r="C107" s="67"/>
      <c r="D107" s="68"/>
      <c r="E107" s="68"/>
      <c r="F107" s="69"/>
      <c r="G107" s="69"/>
      <c r="H107" s="70"/>
      <c r="I107" s="71"/>
      <c r="J107" s="68"/>
      <c r="K107" s="68"/>
      <c r="L107" s="72"/>
      <c r="M107" s="7"/>
      <c r="N107" s="10" t="str">
        <f t="shared" si="6"/>
        <v/>
      </c>
      <c r="O107" s="7"/>
      <c r="P107" s="22" t="str">
        <f t="shared" si="7"/>
        <v/>
      </c>
      <c r="Q107" s="7"/>
      <c r="S107" s="17" t="str">
        <f>IF($B107="", "", IF(COUNTIF($B$11:$B107, $B107)&gt;1, "", $B107))</f>
        <v/>
      </c>
      <c r="T107" s="10" t="str">
        <f t="shared" si="8"/>
        <v/>
      </c>
      <c r="U107" s="13">
        <v>97</v>
      </c>
      <c r="V107" s="17" t="str">
        <f t="shared" si="9"/>
        <v/>
      </c>
      <c r="X107" s="10" t="str">
        <f>IF($F107="", "", IF($D107="", 'Intro &amp; Setup'!$Z$32, IFERROR(INDEX('Intro &amp; Setup'!$Z$17:$Z$31, MATCH($D107, 'Intro &amp; Setup'!$S$17:$S$31, 0)), "")))</f>
        <v/>
      </c>
      <c r="Z107" s="25" t="str">
        <f t="shared" si="10"/>
        <v/>
      </c>
      <c r="AE107" s="10" t="str">
        <f>IF($B107="", "", IF($D107="", 'Intro &amp; Setup'!$AC$32, IFERROR(INDEX('Intro &amp; Setup'!$AC$17:$AC$31, MATCH($D107, 'Intro &amp; Setup'!$S$17:$S$31, 0)), "")))</f>
        <v/>
      </c>
      <c r="AG107" s="10" t="str">
        <f t="shared" si="11"/>
        <v/>
      </c>
    </row>
    <row r="108" spans="1:33" x14ac:dyDescent="0.25">
      <c r="A108" s="7"/>
      <c r="B108" s="66"/>
      <c r="C108" s="67"/>
      <c r="D108" s="68"/>
      <c r="E108" s="68"/>
      <c r="F108" s="69"/>
      <c r="G108" s="69"/>
      <c r="H108" s="70"/>
      <c r="I108" s="71"/>
      <c r="J108" s="68"/>
      <c r="K108" s="68"/>
      <c r="L108" s="72"/>
      <c r="M108" s="7"/>
      <c r="N108" s="10" t="str">
        <f t="shared" si="6"/>
        <v/>
      </c>
      <c r="O108" s="7"/>
      <c r="P108" s="22" t="str">
        <f t="shared" si="7"/>
        <v/>
      </c>
      <c r="Q108" s="7"/>
      <c r="S108" s="17" t="str">
        <f>IF($B108="", "", IF(COUNTIF($B$11:$B108, $B108)&gt;1, "", $B108))</f>
        <v/>
      </c>
      <c r="T108" s="10" t="str">
        <f t="shared" si="8"/>
        <v/>
      </c>
      <c r="U108" s="13">
        <v>98</v>
      </c>
      <c r="V108" s="17" t="str">
        <f t="shared" si="9"/>
        <v/>
      </c>
      <c r="X108" s="10" t="str">
        <f>IF($F108="", "", IF($D108="", 'Intro &amp; Setup'!$Z$32, IFERROR(INDEX('Intro &amp; Setup'!$Z$17:$Z$31, MATCH($D108, 'Intro &amp; Setup'!$S$17:$S$31, 0)), "")))</f>
        <v/>
      </c>
      <c r="Z108" s="25" t="str">
        <f t="shared" si="10"/>
        <v/>
      </c>
      <c r="AE108" s="10" t="str">
        <f>IF($B108="", "", IF($D108="", 'Intro &amp; Setup'!$AC$32, IFERROR(INDEX('Intro &amp; Setup'!$AC$17:$AC$31, MATCH($D108, 'Intro &amp; Setup'!$S$17:$S$31, 0)), "")))</f>
        <v/>
      </c>
      <c r="AG108" s="10" t="str">
        <f t="shared" si="11"/>
        <v/>
      </c>
    </row>
    <row r="109" spans="1:33" x14ac:dyDescent="0.25">
      <c r="A109" s="7"/>
      <c r="B109" s="66"/>
      <c r="C109" s="67"/>
      <c r="D109" s="68"/>
      <c r="E109" s="68"/>
      <c r="F109" s="69"/>
      <c r="G109" s="69"/>
      <c r="H109" s="70"/>
      <c r="I109" s="71"/>
      <c r="J109" s="68"/>
      <c r="K109" s="68"/>
      <c r="L109" s="72"/>
      <c r="M109" s="7"/>
      <c r="N109" s="10" t="str">
        <f t="shared" si="6"/>
        <v/>
      </c>
      <c r="O109" s="7"/>
      <c r="P109" s="22" t="str">
        <f t="shared" si="7"/>
        <v/>
      </c>
      <c r="Q109" s="7"/>
      <c r="S109" s="17" t="str">
        <f>IF($B109="", "", IF(COUNTIF($B$11:$B109, $B109)&gt;1, "", $B109))</f>
        <v/>
      </c>
      <c r="T109" s="10" t="str">
        <f t="shared" si="8"/>
        <v/>
      </c>
      <c r="U109" s="13">
        <v>99</v>
      </c>
      <c r="V109" s="17" t="str">
        <f t="shared" si="9"/>
        <v/>
      </c>
      <c r="X109" s="10" t="str">
        <f>IF($F109="", "", IF($D109="", 'Intro &amp; Setup'!$Z$32, IFERROR(INDEX('Intro &amp; Setup'!$Z$17:$Z$31, MATCH($D109, 'Intro &amp; Setup'!$S$17:$S$31, 0)), "")))</f>
        <v/>
      </c>
      <c r="Z109" s="25" t="str">
        <f t="shared" si="10"/>
        <v/>
      </c>
      <c r="AE109" s="10" t="str">
        <f>IF($B109="", "", IF($D109="", 'Intro &amp; Setup'!$AC$32, IFERROR(INDEX('Intro &amp; Setup'!$AC$17:$AC$31, MATCH($D109, 'Intro &amp; Setup'!$S$17:$S$31, 0)), "")))</f>
        <v/>
      </c>
      <c r="AG109" s="10" t="str">
        <f t="shared" si="11"/>
        <v/>
      </c>
    </row>
    <row r="110" spans="1:33" x14ac:dyDescent="0.25">
      <c r="A110" s="7"/>
      <c r="B110" s="66"/>
      <c r="C110" s="67"/>
      <c r="D110" s="68"/>
      <c r="E110" s="68"/>
      <c r="F110" s="69"/>
      <c r="G110" s="69"/>
      <c r="H110" s="70"/>
      <c r="I110" s="71"/>
      <c r="J110" s="68"/>
      <c r="K110" s="68"/>
      <c r="L110" s="72"/>
      <c r="M110" s="7"/>
      <c r="N110" s="10" t="str">
        <f t="shared" si="6"/>
        <v/>
      </c>
      <c r="O110" s="7"/>
      <c r="P110" s="22" t="str">
        <f t="shared" si="7"/>
        <v/>
      </c>
      <c r="Q110" s="7"/>
      <c r="S110" s="17" t="str">
        <f>IF($B110="", "", IF(COUNTIF($B$11:$B110, $B110)&gt;1, "", $B110))</f>
        <v/>
      </c>
      <c r="T110" s="10" t="str">
        <f t="shared" si="8"/>
        <v/>
      </c>
      <c r="U110" s="13">
        <v>100</v>
      </c>
      <c r="V110" s="17" t="str">
        <f t="shared" si="9"/>
        <v/>
      </c>
      <c r="X110" s="10" t="str">
        <f>IF($F110="", "", IF($D110="", 'Intro &amp; Setup'!$Z$32, IFERROR(INDEX('Intro &amp; Setup'!$Z$17:$Z$31, MATCH($D110, 'Intro &amp; Setup'!$S$17:$S$31, 0)), "")))</f>
        <v/>
      </c>
      <c r="Z110" s="25" t="str">
        <f t="shared" si="10"/>
        <v/>
      </c>
      <c r="AE110" s="10" t="str">
        <f>IF($B110="", "", IF($D110="", 'Intro &amp; Setup'!$AC$32, IFERROR(INDEX('Intro &amp; Setup'!$AC$17:$AC$31, MATCH($D110, 'Intro &amp; Setup'!$S$17:$S$31, 0)), "")))</f>
        <v/>
      </c>
      <c r="AG110" s="10" t="str">
        <f t="shared" si="11"/>
        <v/>
      </c>
    </row>
    <row r="111" spans="1:33" x14ac:dyDescent="0.25">
      <c r="A111" s="7"/>
      <c r="B111" s="66"/>
      <c r="C111" s="67"/>
      <c r="D111" s="68"/>
      <c r="E111" s="68"/>
      <c r="F111" s="69"/>
      <c r="G111" s="69"/>
      <c r="H111" s="70"/>
      <c r="I111" s="71"/>
      <c r="J111" s="68"/>
      <c r="K111" s="68"/>
      <c r="L111" s="72"/>
      <c r="M111" s="7"/>
      <c r="N111" s="10" t="str">
        <f t="shared" si="6"/>
        <v/>
      </c>
      <c r="O111" s="7"/>
      <c r="P111" s="22" t="str">
        <f t="shared" si="7"/>
        <v/>
      </c>
      <c r="Q111" s="7"/>
      <c r="S111" s="17" t="str">
        <f>IF($B111="", "", IF(COUNTIF($B$11:$B111, $B111)&gt;1, "", $B111))</f>
        <v/>
      </c>
      <c r="T111" s="10" t="str">
        <f t="shared" si="8"/>
        <v/>
      </c>
      <c r="U111" s="13">
        <v>101</v>
      </c>
      <c r="V111" s="17" t="str">
        <f t="shared" si="9"/>
        <v/>
      </c>
      <c r="X111" s="10" t="str">
        <f>IF($F111="", "", IF($D111="", 'Intro &amp; Setup'!$Z$32, IFERROR(INDEX('Intro &amp; Setup'!$Z$17:$Z$31, MATCH($D111, 'Intro &amp; Setup'!$S$17:$S$31, 0)), "")))</f>
        <v/>
      </c>
      <c r="Z111" s="25" t="str">
        <f t="shared" si="10"/>
        <v/>
      </c>
      <c r="AE111" s="10" t="str">
        <f>IF($B111="", "", IF($D111="", 'Intro &amp; Setup'!$AC$32, IFERROR(INDEX('Intro &amp; Setup'!$AC$17:$AC$31, MATCH($D111, 'Intro &amp; Setup'!$S$17:$S$31, 0)), "")))</f>
        <v/>
      </c>
      <c r="AG111" s="10" t="str">
        <f t="shared" si="11"/>
        <v/>
      </c>
    </row>
    <row r="112" spans="1:33" x14ac:dyDescent="0.25">
      <c r="A112" s="7"/>
      <c r="B112" s="66"/>
      <c r="C112" s="67"/>
      <c r="D112" s="68"/>
      <c r="E112" s="68"/>
      <c r="F112" s="69"/>
      <c r="G112" s="69"/>
      <c r="H112" s="70"/>
      <c r="I112" s="71"/>
      <c r="J112" s="68"/>
      <c r="K112" s="68"/>
      <c r="L112" s="72"/>
      <c r="M112" s="7"/>
      <c r="N112" s="10" t="str">
        <f t="shared" si="6"/>
        <v/>
      </c>
      <c r="O112" s="7"/>
      <c r="P112" s="22" t="str">
        <f t="shared" si="7"/>
        <v/>
      </c>
      <c r="Q112" s="7"/>
      <c r="S112" s="17" t="str">
        <f>IF($B112="", "", IF(COUNTIF($B$11:$B112, $B112)&gt;1, "", $B112))</f>
        <v/>
      </c>
      <c r="T112" s="10" t="str">
        <f t="shared" si="8"/>
        <v/>
      </c>
      <c r="U112" s="13">
        <v>102</v>
      </c>
      <c r="V112" s="17" t="str">
        <f t="shared" si="9"/>
        <v/>
      </c>
      <c r="X112" s="10" t="str">
        <f>IF($F112="", "", IF($D112="", 'Intro &amp; Setup'!$Z$32, IFERROR(INDEX('Intro &amp; Setup'!$Z$17:$Z$31, MATCH($D112, 'Intro &amp; Setup'!$S$17:$S$31, 0)), "")))</f>
        <v/>
      </c>
      <c r="Z112" s="25" t="str">
        <f t="shared" si="10"/>
        <v/>
      </c>
      <c r="AE112" s="10" t="str">
        <f>IF($B112="", "", IF($D112="", 'Intro &amp; Setup'!$AC$32, IFERROR(INDEX('Intro &amp; Setup'!$AC$17:$AC$31, MATCH($D112, 'Intro &amp; Setup'!$S$17:$S$31, 0)), "")))</f>
        <v/>
      </c>
      <c r="AG112" s="10" t="str">
        <f t="shared" si="11"/>
        <v/>
      </c>
    </row>
    <row r="113" spans="1:33" x14ac:dyDescent="0.25">
      <c r="A113" s="7"/>
      <c r="B113" s="66"/>
      <c r="C113" s="67"/>
      <c r="D113" s="68"/>
      <c r="E113" s="68"/>
      <c r="F113" s="69"/>
      <c r="G113" s="69"/>
      <c r="H113" s="70"/>
      <c r="I113" s="71"/>
      <c r="J113" s="68"/>
      <c r="K113" s="68"/>
      <c r="L113" s="72"/>
      <c r="M113" s="7"/>
      <c r="N113" s="10" t="str">
        <f t="shared" si="6"/>
        <v/>
      </c>
      <c r="O113" s="7"/>
      <c r="P113" s="22" t="str">
        <f t="shared" si="7"/>
        <v/>
      </c>
      <c r="Q113" s="7"/>
      <c r="S113" s="17" t="str">
        <f>IF($B113="", "", IF(COUNTIF($B$11:$B113, $B113)&gt;1, "", $B113))</f>
        <v/>
      </c>
      <c r="T113" s="10" t="str">
        <f t="shared" si="8"/>
        <v/>
      </c>
      <c r="U113" s="13">
        <v>103</v>
      </c>
      <c r="V113" s="17" t="str">
        <f t="shared" si="9"/>
        <v/>
      </c>
      <c r="X113" s="10" t="str">
        <f>IF($F113="", "", IF($D113="", 'Intro &amp; Setup'!$Z$32, IFERROR(INDEX('Intro &amp; Setup'!$Z$17:$Z$31, MATCH($D113, 'Intro &amp; Setup'!$S$17:$S$31, 0)), "")))</f>
        <v/>
      </c>
      <c r="Z113" s="25" t="str">
        <f t="shared" si="10"/>
        <v/>
      </c>
      <c r="AE113" s="10" t="str">
        <f>IF($B113="", "", IF($D113="", 'Intro &amp; Setup'!$AC$32, IFERROR(INDEX('Intro &amp; Setup'!$AC$17:$AC$31, MATCH($D113, 'Intro &amp; Setup'!$S$17:$S$31, 0)), "")))</f>
        <v/>
      </c>
      <c r="AG113" s="10" t="str">
        <f t="shared" si="11"/>
        <v/>
      </c>
    </row>
    <row r="114" spans="1:33" x14ac:dyDescent="0.25">
      <c r="A114" s="7"/>
      <c r="B114" s="66"/>
      <c r="C114" s="67"/>
      <c r="D114" s="68"/>
      <c r="E114" s="68"/>
      <c r="F114" s="69"/>
      <c r="G114" s="69"/>
      <c r="H114" s="70"/>
      <c r="I114" s="71"/>
      <c r="J114" s="68"/>
      <c r="K114" s="68"/>
      <c r="L114" s="72"/>
      <c r="M114" s="7"/>
      <c r="N114" s="10" t="str">
        <f t="shared" si="6"/>
        <v/>
      </c>
      <c r="O114" s="7"/>
      <c r="P114" s="22" t="str">
        <f t="shared" si="7"/>
        <v/>
      </c>
      <c r="Q114" s="7"/>
      <c r="S114" s="17" t="str">
        <f>IF($B114="", "", IF(COUNTIF($B$11:$B114, $B114)&gt;1, "", $B114))</f>
        <v/>
      </c>
      <c r="T114" s="10" t="str">
        <f t="shared" si="8"/>
        <v/>
      </c>
      <c r="U114" s="13">
        <v>104</v>
      </c>
      <c r="V114" s="17" t="str">
        <f t="shared" si="9"/>
        <v/>
      </c>
      <c r="X114" s="10" t="str">
        <f>IF($F114="", "", IF($D114="", 'Intro &amp; Setup'!$Z$32, IFERROR(INDEX('Intro &amp; Setup'!$Z$17:$Z$31, MATCH($D114, 'Intro &amp; Setup'!$S$17:$S$31, 0)), "")))</f>
        <v/>
      </c>
      <c r="Z114" s="25" t="str">
        <f t="shared" si="10"/>
        <v/>
      </c>
      <c r="AE114" s="10" t="str">
        <f>IF($B114="", "", IF($D114="", 'Intro &amp; Setup'!$AC$32, IFERROR(INDEX('Intro &amp; Setup'!$AC$17:$AC$31, MATCH($D114, 'Intro &amp; Setup'!$S$17:$S$31, 0)), "")))</f>
        <v/>
      </c>
      <c r="AG114" s="10" t="str">
        <f t="shared" si="11"/>
        <v/>
      </c>
    </row>
    <row r="115" spans="1:33" x14ac:dyDescent="0.25">
      <c r="A115" s="7"/>
      <c r="B115" s="66"/>
      <c r="C115" s="67"/>
      <c r="D115" s="68"/>
      <c r="E115" s="68"/>
      <c r="F115" s="69"/>
      <c r="G115" s="69"/>
      <c r="H115" s="70"/>
      <c r="I115" s="71"/>
      <c r="J115" s="68"/>
      <c r="K115" s="68"/>
      <c r="L115" s="72"/>
      <c r="M115" s="7"/>
      <c r="N115" s="10" t="str">
        <f t="shared" si="6"/>
        <v/>
      </c>
      <c r="O115" s="7"/>
      <c r="P115" s="22" t="str">
        <f t="shared" si="7"/>
        <v/>
      </c>
      <c r="Q115" s="7"/>
      <c r="S115" s="17" t="str">
        <f>IF($B115="", "", IF(COUNTIF($B$11:$B115, $B115)&gt;1, "", $B115))</f>
        <v/>
      </c>
      <c r="T115" s="10" t="str">
        <f t="shared" si="8"/>
        <v/>
      </c>
      <c r="U115" s="13">
        <v>105</v>
      </c>
      <c r="V115" s="17" t="str">
        <f t="shared" si="9"/>
        <v/>
      </c>
      <c r="X115" s="10" t="str">
        <f>IF($F115="", "", IF($D115="", 'Intro &amp; Setup'!$Z$32, IFERROR(INDEX('Intro &amp; Setup'!$Z$17:$Z$31, MATCH($D115, 'Intro &amp; Setup'!$S$17:$S$31, 0)), "")))</f>
        <v/>
      </c>
      <c r="Z115" s="25" t="str">
        <f t="shared" si="10"/>
        <v/>
      </c>
      <c r="AE115" s="10" t="str">
        <f>IF($B115="", "", IF($D115="", 'Intro &amp; Setup'!$AC$32, IFERROR(INDEX('Intro &amp; Setup'!$AC$17:$AC$31, MATCH($D115, 'Intro &amp; Setup'!$S$17:$S$31, 0)), "")))</f>
        <v/>
      </c>
      <c r="AG115" s="10" t="str">
        <f t="shared" si="11"/>
        <v/>
      </c>
    </row>
    <row r="116" spans="1:33" x14ac:dyDescent="0.25">
      <c r="A116" s="7"/>
      <c r="B116" s="66"/>
      <c r="C116" s="67"/>
      <c r="D116" s="68"/>
      <c r="E116" s="68"/>
      <c r="F116" s="69"/>
      <c r="G116" s="69"/>
      <c r="H116" s="70"/>
      <c r="I116" s="71"/>
      <c r="J116" s="68"/>
      <c r="K116" s="68"/>
      <c r="L116" s="72"/>
      <c r="M116" s="7"/>
      <c r="N116" s="10" t="str">
        <f t="shared" si="6"/>
        <v/>
      </c>
      <c r="O116" s="7"/>
      <c r="P116" s="22" t="str">
        <f t="shared" si="7"/>
        <v/>
      </c>
      <c r="Q116" s="7"/>
      <c r="S116" s="17" t="str">
        <f>IF($B116="", "", IF(COUNTIF($B$11:$B116, $B116)&gt;1, "", $B116))</f>
        <v/>
      </c>
      <c r="T116" s="10" t="str">
        <f t="shared" si="8"/>
        <v/>
      </c>
      <c r="U116" s="13">
        <v>106</v>
      </c>
      <c r="V116" s="17" t="str">
        <f t="shared" si="9"/>
        <v/>
      </c>
      <c r="X116" s="10" t="str">
        <f>IF($F116="", "", IF($D116="", 'Intro &amp; Setup'!$Z$32, IFERROR(INDEX('Intro &amp; Setup'!$Z$17:$Z$31, MATCH($D116, 'Intro &amp; Setup'!$S$17:$S$31, 0)), "")))</f>
        <v/>
      </c>
      <c r="Z116" s="25" t="str">
        <f t="shared" si="10"/>
        <v/>
      </c>
      <c r="AE116" s="10" t="str">
        <f>IF($B116="", "", IF($D116="", 'Intro &amp; Setup'!$AC$32, IFERROR(INDEX('Intro &amp; Setup'!$AC$17:$AC$31, MATCH($D116, 'Intro &amp; Setup'!$S$17:$S$31, 0)), "")))</f>
        <v/>
      </c>
      <c r="AG116" s="10" t="str">
        <f t="shared" si="11"/>
        <v/>
      </c>
    </row>
    <row r="117" spans="1:33" x14ac:dyDescent="0.25">
      <c r="A117" s="7"/>
      <c r="B117" s="66"/>
      <c r="C117" s="67"/>
      <c r="D117" s="68"/>
      <c r="E117" s="68"/>
      <c r="F117" s="69"/>
      <c r="G117" s="69"/>
      <c r="H117" s="70"/>
      <c r="I117" s="71"/>
      <c r="J117" s="68"/>
      <c r="K117" s="68"/>
      <c r="L117" s="72"/>
      <c r="M117" s="7"/>
      <c r="N117" s="10" t="str">
        <f t="shared" si="6"/>
        <v/>
      </c>
      <c r="O117" s="7"/>
      <c r="P117" s="22" t="str">
        <f t="shared" si="7"/>
        <v/>
      </c>
      <c r="Q117" s="7"/>
      <c r="S117" s="17" t="str">
        <f>IF($B117="", "", IF(COUNTIF($B$11:$B117, $B117)&gt;1, "", $B117))</f>
        <v/>
      </c>
      <c r="T117" s="10" t="str">
        <f t="shared" si="8"/>
        <v/>
      </c>
      <c r="U117" s="13">
        <v>107</v>
      </c>
      <c r="V117" s="17" t="str">
        <f t="shared" si="9"/>
        <v/>
      </c>
      <c r="X117" s="10" t="str">
        <f>IF($F117="", "", IF($D117="", 'Intro &amp; Setup'!$Z$32, IFERROR(INDEX('Intro &amp; Setup'!$Z$17:$Z$31, MATCH($D117, 'Intro &amp; Setup'!$S$17:$S$31, 0)), "")))</f>
        <v/>
      </c>
      <c r="Z117" s="25" t="str">
        <f t="shared" si="10"/>
        <v/>
      </c>
      <c r="AE117" s="10" t="str">
        <f>IF($B117="", "", IF($D117="", 'Intro &amp; Setup'!$AC$32, IFERROR(INDEX('Intro &amp; Setup'!$AC$17:$AC$31, MATCH($D117, 'Intro &amp; Setup'!$S$17:$S$31, 0)), "")))</f>
        <v/>
      </c>
      <c r="AG117" s="10" t="str">
        <f t="shared" si="11"/>
        <v/>
      </c>
    </row>
    <row r="118" spans="1:33" x14ac:dyDescent="0.25">
      <c r="A118" s="7"/>
      <c r="B118" s="66"/>
      <c r="C118" s="67"/>
      <c r="D118" s="68"/>
      <c r="E118" s="68"/>
      <c r="F118" s="69"/>
      <c r="G118" s="69"/>
      <c r="H118" s="70"/>
      <c r="I118" s="71"/>
      <c r="J118" s="68"/>
      <c r="K118" s="68"/>
      <c r="L118" s="72"/>
      <c r="M118" s="7"/>
      <c r="N118" s="10" t="str">
        <f t="shared" si="6"/>
        <v/>
      </c>
      <c r="O118" s="7"/>
      <c r="P118" s="22" t="str">
        <f t="shared" si="7"/>
        <v/>
      </c>
      <c r="Q118" s="7"/>
      <c r="S118" s="17" t="str">
        <f>IF($B118="", "", IF(COUNTIF($B$11:$B118, $B118)&gt;1, "", $B118))</f>
        <v/>
      </c>
      <c r="T118" s="10" t="str">
        <f t="shared" si="8"/>
        <v/>
      </c>
      <c r="U118" s="13">
        <v>108</v>
      </c>
      <c r="V118" s="17" t="str">
        <f t="shared" si="9"/>
        <v/>
      </c>
      <c r="X118" s="10" t="str">
        <f>IF($F118="", "", IF($D118="", 'Intro &amp; Setup'!$Z$32, IFERROR(INDEX('Intro &amp; Setup'!$Z$17:$Z$31, MATCH($D118, 'Intro &amp; Setup'!$S$17:$S$31, 0)), "")))</f>
        <v/>
      </c>
      <c r="Z118" s="25" t="str">
        <f t="shared" si="10"/>
        <v/>
      </c>
      <c r="AE118" s="10" t="str">
        <f>IF($B118="", "", IF($D118="", 'Intro &amp; Setup'!$AC$32, IFERROR(INDEX('Intro &amp; Setup'!$AC$17:$AC$31, MATCH($D118, 'Intro &amp; Setup'!$S$17:$S$31, 0)), "")))</f>
        <v/>
      </c>
      <c r="AG118" s="10" t="str">
        <f t="shared" si="11"/>
        <v/>
      </c>
    </row>
    <row r="119" spans="1:33" x14ac:dyDescent="0.25">
      <c r="A119" s="7"/>
      <c r="B119" s="66"/>
      <c r="C119" s="67"/>
      <c r="D119" s="68"/>
      <c r="E119" s="68"/>
      <c r="F119" s="69"/>
      <c r="G119" s="69"/>
      <c r="H119" s="70"/>
      <c r="I119" s="71"/>
      <c r="J119" s="68"/>
      <c r="K119" s="68"/>
      <c r="L119" s="72"/>
      <c r="M119" s="7"/>
      <c r="N119" s="10" t="str">
        <f t="shared" si="6"/>
        <v/>
      </c>
      <c r="O119" s="7"/>
      <c r="P119" s="22" t="str">
        <f t="shared" si="7"/>
        <v/>
      </c>
      <c r="Q119" s="7"/>
      <c r="S119" s="17" t="str">
        <f>IF($B119="", "", IF(COUNTIF($B$11:$B119, $B119)&gt;1, "", $B119))</f>
        <v/>
      </c>
      <c r="T119" s="10" t="str">
        <f t="shared" si="8"/>
        <v/>
      </c>
      <c r="U119" s="13">
        <v>109</v>
      </c>
      <c r="V119" s="17" t="str">
        <f t="shared" si="9"/>
        <v/>
      </c>
      <c r="X119" s="10" t="str">
        <f>IF($F119="", "", IF($D119="", 'Intro &amp; Setup'!$Z$32, IFERROR(INDEX('Intro &amp; Setup'!$Z$17:$Z$31, MATCH($D119, 'Intro &amp; Setup'!$S$17:$S$31, 0)), "")))</f>
        <v/>
      </c>
      <c r="Z119" s="25" t="str">
        <f t="shared" si="10"/>
        <v/>
      </c>
      <c r="AE119" s="10" t="str">
        <f>IF($B119="", "", IF($D119="", 'Intro &amp; Setup'!$AC$32, IFERROR(INDEX('Intro &amp; Setup'!$AC$17:$AC$31, MATCH($D119, 'Intro &amp; Setup'!$S$17:$S$31, 0)), "")))</f>
        <v/>
      </c>
      <c r="AG119" s="10" t="str">
        <f t="shared" si="11"/>
        <v/>
      </c>
    </row>
    <row r="120" spans="1:33" x14ac:dyDescent="0.25">
      <c r="A120" s="7"/>
      <c r="B120" s="66"/>
      <c r="C120" s="67"/>
      <c r="D120" s="68"/>
      <c r="E120" s="68"/>
      <c r="F120" s="69"/>
      <c r="G120" s="69"/>
      <c r="H120" s="70"/>
      <c r="I120" s="71"/>
      <c r="J120" s="68"/>
      <c r="K120" s="68"/>
      <c r="L120" s="72"/>
      <c r="M120" s="7"/>
      <c r="N120" s="10" t="str">
        <f t="shared" si="6"/>
        <v/>
      </c>
      <c r="O120" s="7"/>
      <c r="P120" s="22" t="str">
        <f t="shared" si="7"/>
        <v/>
      </c>
      <c r="Q120" s="7"/>
      <c r="S120" s="17" t="str">
        <f>IF($B120="", "", IF(COUNTIF($B$11:$B120, $B120)&gt;1, "", $B120))</f>
        <v/>
      </c>
      <c r="T120" s="10" t="str">
        <f t="shared" si="8"/>
        <v/>
      </c>
      <c r="U120" s="13">
        <v>110</v>
      </c>
      <c r="V120" s="17" t="str">
        <f t="shared" si="9"/>
        <v/>
      </c>
      <c r="X120" s="10" t="str">
        <f>IF($F120="", "", IF($D120="", 'Intro &amp; Setup'!$Z$32, IFERROR(INDEX('Intro &amp; Setup'!$Z$17:$Z$31, MATCH($D120, 'Intro &amp; Setup'!$S$17:$S$31, 0)), "")))</f>
        <v/>
      </c>
      <c r="Z120" s="25" t="str">
        <f t="shared" si="10"/>
        <v/>
      </c>
      <c r="AE120" s="10" t="str">
        <f>IF($B120="", "", IF($D120="", 'Intro &amp; Setup'!$AC$32, IFERROR(INDEX('Intro &amp; Setup'!$AC$17:$AC$31, MATCH($D120, 'Intro &amp; Setup'!$S$17:$S$31, 0)), "")))</f>
        <v/>
      </c>
      <c r="AG120" s="10" t="str">
        <f t="shared" si="11"/>
        <v/>
      </c>
    </row>
    <row r="121" spans="1:33" x14ac:dyDescent="0.25">
      <c r="A121" s="7"/>
      <c r="B121" s="66"/>
      <c r="C121" s="67"/>
      <c r="D121" s="68"/>
      <c r="E121" s="68"/>
      <c r="F121" s="69"/>
      <c r="G121" s="69"/>
      <c r="H121" s="70"/>
      <c r="I121" s="71"/>
      <c r="J121" s="68"/>
      <c r="K121" s="68"/>
      <c r="L121" s="72"/>
      <c r="M121" s="7"/>
      <c r="N121" s="10" t="str">
        <f t="shared" si="6"/>
        <v/>
      </c>
      <c r="O121" s="7"/>
      <c r="P121" s="22" t="str">
        <f t="shared" si="7"/>
        <v/>
      </c>
      <c r="Q121" s="7"/>
      <c r="S121" s="17" t="str">
        <f>IF($B121="", "", IF(COUNTIF($B$11:$B121, $B121)&gt;1, "", $B121))</f>
        <v/>
      </c>
      <c r="T121" s="10" t="str">
        <f t="shared" si="8"/>
        <v/>
      </c>
      <c r="U121" s="13">
        <v>111</v>
      </c>
      <c r="V121" s="17" t="str">
        <f t="shared" si="9"/>
        <v/>
      </c>
      <c r="X121" s="10" t="str">
        <f>IF($F121="", "", IF($D121="", 'Intro &amp; Setup'!$Z$32, IFERROR(INDEX('Intro &amp; Setup'!$Z$17:$Z$31, MATCH($D121, 'Intro &amp; Setup'!$S$17:$S$31, 0)), "")))</f>
        <v/>
      </c>
      <c r="Z121" s="25" t="str">
        <f t="shared" si="10"/>
        <v/>
      </c>
      <c r="AE121" s="10" t="str">
        <f>IF($B121="", "", IF($D121="", 'Intro &amp; Setup'!$AC$32, IFERROR(INDEX('Intro &amp; Setup'!$AC$17:$AC$31, MATCH($D121, 'Intro &amp; Setup'!$S$17:$S$31, 0)), "")))</f>
        <v/>
      </c>
      <c r="AG121" s="10" t="str">
        <f t="shared" si="11"/>
        <v/>
      </c>
    </row>
    <row r="122" spans="1:33" x14ac:dyDescent="0.25">
      <c r="A122" s="7"/>
      <c r="B122" s="66"/>
      <c r="C122" s="67"/>
      <c r="D122" s="68"/>
      <c r="E122" s="68"/>
      <c r="F122" s="69"/>
      <c r="G122" s="69"/>
      <c r="H122" s="70"/>
      <c r="I122" s="71"/>
      <c r="J122" s="68"/>
      <c r="K122" s="68"/>
      <c r="L122" s="72"/>
      <c r="M122" s="7"/>
      <c r="N122" s="10" t="str">
        <f t="shared" si="6"/>
        <v/>
      </c>
      <c r="O122" s="7"/>
      <c r="P122" s="22" t="str">
        <f t="shared" si="7"/>
        <v/>
      </c>
      <c r="Q122" s="7"/>
      <c r="S122" s="17" t="str">
        <f>IF($B122="", "", IF(COUNTIF($B$11:$B122, $B122)&gt;1, "", $B122))</f>
        <v/>
      </c>
      <c r="T122" s="10" t="str">
        <f t="shared" si="8"/>
        <v/>
      </c>
      <c r="U122" s="13">
        <v>112</v>
      </c>
      <c r="V122" s="17" t="str">
        <f t="shared" si="9"/>
        <v/>
      </c>
      <c r="X122" s="10" t="str">
        <f>IF($F122="", "", IF($D122="", 'Intro &amp; Setup'!$Z$32, IFERROR(INDEX('Intro &amp; Setup'!$Z$17:$Z$31, MATCH($D122, 'Intro &amp; Setup'!$S$17:$S$31, 0)), "")))</f>
        <v/>
      </c>
      <c r="Z122" s="25" t="str">
        <f t="shared" si="10"/>
        <v/>
      </c>
      <c r="AE122" s="10" t="str">
        <f>IF($B122="", "", IF($D122="", 'Intro &amp; Setup'!$AC$32, IFERROR(INDEX('Intro &amp; Setup'!$AC$17:$AC$31, MATCH($D122, 'Intro &amp; Setup'!$S$17:$S$31, 0)), "")))</f>
        <v/>
      </c>
      <c r="AG122" s="10" t="str">
        <f t="shared" si="11"/>
        <v/>
      </c>
    </row>
    <row r="123" spans="1:33" x14ac:dyDescent="0.25">
      <c r="A123" s="7"/>
      <c r="B123" s="66"/>
      <c r="C123" s="67"/>
      <c r="D123" s="68"/>
      <c r="E123" s="68"/>
      <c r="F123" s="69"/>
      <c r="G123" s="69"/>
      <c r="H123" s="70"/>
      <c r="I123" s="71"/>
      <c r="J123" s="68"/>
      <c r="K123" s="68"/>
      <c r="L123" s="72"/>
      <c r="M123" s="7"/>
      <c r="N123" s="10" t="str">
        <f t="shared" si="6"/>
        <v/>
      </c>
      <c r="O123" s="7"/>
      <c r="P123" s="22" t="str">
        <f t="shared" si="7"/>
        <v/>
      </c>
      <c r="Q123" s="7"/>
      <c r="S123" s="17" t="str">
        <f>IF($B123="", "", IF(COUNTIF($B$11:$B123, $B123)&gt;1, "", $B123))</f>
        <v/>
      </c>
      <c r="T123" s="10" t="str">
        <f t="shared" si="8"/>
        <v/>
      </c>
      <c r="U123" s="13">
        <v>113</v>
      </c>
      <c r="V123" s="17" t="str">
        <f t="shared" si="9"/>
        <v/>
      </c>
      <c r="X123" s="10" t="str">
        <f>IF($F123="", "", IF($D123="", 'Intro &amp; Setup'!$Z$32, IFERROR(INDEX('Intro &amp; Setup'!$Z$17:$Z$31, MATCH($D123, 'Intro &amp; Setup'!$S$17:$S$31, 0)), "")))</f>
        <v/>
      </c>
      <c r="Z123" s="25" t="str">
        <f t="shared" si="10"/>
        <v/>
      </c>
      <c r="AE123" s="10" t="str">
        <f>IF($B123="", "", IF($D123="", 'Intro &amp; Setup'!$AC$32, IFERROR(INDEX('Intro &amp; Setup'!$AC$17:$AC$31, MATCH($D123, 'Intro &amp; Setup'!$S$17:$S$31, 0)), "")))</f>
        <v/>
      </c>
      <c r="AG123" s="10" t="str">
        <f t="shared" si="11"/>
        <v/>
      </c>
    </row>
    <row r="124" spans="1:33" x14ac:dyDescent="0.25">
      <c r="A124" s="7"/>
      <c r="B124" s="66"/>
      <c r="C124" s="67"/>
      <c r="D124" s="68"/>
      <c r="E124" s="68"/>
      <c r="F124" s="69"/>
      <c r="G124" s="69"/>
      <c r="H124" s="70"/>
      <c r="I124" s="71"/>
      <c r="J124" s="68"/>
      <c r="K124" s="68"/>
      <c r="L124" s="72"/>
      <c r="M124" s="7"/>
      <c r="N124" s="10" t="str">
        <f t="shared" si="6"/>
        <v/>
      </c>
      <c r="O124" s="7"/>
      <c r="P124" s="22" t="str">
        <f t="shared" si="7"/>
        <v/>
      </c>
      <c r="Q124" s="7"/>
      <c r="S124" s="17" t="str">
        <f>IF($B124="", "", IF(COUNTIF($B$11:$B124, $B124)&gt;1, "", $B124))</f>
        <v/>
      </c>
      <c r="T124" s="10" t="str">
        <f t="shared" si="8"/>
        <v/>
      </c>
      <c r="U124" s="13">
        <v>114</v>
      </c>
      <c r="V124" s="17" t="str">
        <f t="shared" si="9"/>
        <v/>
      </c>
      <c r="X124" s="10" t="str">
        <f>IF($F124="", "", IF($D124="", 'Intro &amp; Setup'!$Z$32, IFERROR(INDEX('Intro &amp; Setup'!$Z$17:$Z$31, MATCH($D124, 'Intro &amp; Setup'!$S$17:$S$31, 0)), "")))</f>
        <v/>
      </c>
      <c r="Z124" s="25" t="str">
        <f t="shared" si="10"/>
        <v/>
      </c>
      <c r="AE124" s="10" t="str">
        <f>IF($B124="", "", IF($D124="", 'Intro &amp; Setup'!$AC$32, IFERROR(INDEX('Intro &amp; Setup'!$AC$17:$AC$31, MATCH($D124, 'Intro &amp; Setup'!$S$17:$S$31, 0)), "")))</f>
        <v/>
      </c>
      <c r="AG124" s="10" t="str">
        <f t="shared" si="11"/>
        <v/>
      </c>
    </row>
    <row r="125" spans="1:33" x14ac:dyDescent="0.25">
      <c r="A125" s="7"/>
      <c r="B125" s="66"/>
      <c r="C125" s="67"/>
      <c r="D125" s="68"/>
      <c r="E125" s="68"/>
      <c r="F125" s="69"/>
      <c r="G125" s="69"/>
      <c r="H125" s="70"/>
      <c r="I125" s="71"/>
      <c r="J125" s="68"/>
      <c r="K125" s="68"/>
      <c r="L125" s="72"/>
      <c r="M125" s="7"/>
      <c r="N125" s="10" t="str">
        <f t="shared" si="6"/>
        <v/>
      </c>
      <c r="O125" s="7"/>
      <c r="P125" s="22" t="str">
        <f t="shared" si="7"/>
        <v/>
      </c>
      <c r="Q125" s="7"/>
      <c r="S125" s="17" t="str">
        <f>IF($B125="", "", IF(COUNTIF($B$11:$B125, $B125)&gt;1, "", $B125))</f>
        <v/>
      </c>
      <c r="T125" s="10" t="str">
        <f t="shared" si="8"/>
        <v/>
      </c>
      <c r="U125" s="13">
        <v>115</v>
      </c>
      <c r="V125" s="17" t="str">
        <f t="shared" si="9"/>
        <v/>
      </c>
      <c r="X125" s="10" t="str">
        <f>IF($F125="", "", IF($D125="", 'Intro &amp; Setup'!$Z$32, IFERROR(INDEX('Intro &amp; Setup'!$Z$17:$Z$31, MATCH($D125, 'Intro &amp; Setup'!$S$17:$S$31, 0)), "")))</f>
        <v/>
      </c>
      <c r="Z125" s="25" t="str">
        <f t="shared" si="10"/>
        <v/>
      </c>
      <c r="AE125" s="10" t="str">
        <f>IF($B125="", "", IF($D125="", 'Intro &amp; Setup'!$AC$32, IFERROR(INDEX('Intro &amp; Setup'!$AC$17:$AC$31, MATCH($D125, 'Intro &amp; Setup'!$S$17:$S$31, 0)), "")))</f>
        <v/>
      </c>
      <c r="AG125" s="10" t="str">
        <f t="shared" si="11"/>
        <v/>
      </c>
    </row>
    <row r="126" spans="1:33" x14ac:dyDescent="0.25">
      <c r="A126" s="7"/>
      <c r="B126" s="66"/>
      <c r="C126" s="67"/>
      <c r="D126" s="68"/>
      <c r="E126" s="68"/>
      <c r="F126" s="69"/>
      <c r="G126" s="69"/>
      <c r="H126" s="70"/>
      <c r="I126" s="71"/>
      <c r="J126" s="68"/>
      <c r="K126" s="68"/>
      <c r="L126" s="72"/>
      <c r="M126" s="7"/>
      <c r="N126" s="10" t="str">
        <f t="shared" si="6"/>
        <v/>
      </c>
      <c r="O126" s="7"/>
      <c r="P126" s="22" t="str">
        <f t="shared" si="7"/>
        <v/>
      </c>
      <c r="Q126" s="7"/>
      <c r="S126" s="17" t="str">
        <f>IF($B126="", "", IF(COUNTIF($B$11:$B126, $B126)&gt;1, "", $B126))</f>
        <v/>
      </c>
      <c r="T126" s="10" t="str">
        <f t="shared" si="8"/>
        <v/>
      </c>
      <c r="U126" s="13">
        <v>116</v>
      </c>
      <c r="V126" s="17" t="str">
        <f t="shared" si="9"/>
        <v/>
      </c>
      <c r="X126" s="10" t="str">
        <f>IF($F126="", "", IF($D126="", 'Intro &amp; Setup'!$Z$32, IFERROR(INDEX('Intro &amp; Setup'!$Z$17:$Z$31, MATCH($D126, 'Intro &amp; Setup'!$S$17:$S$31, 0)), "")))</f>
        <v/>
      </c>
      <c r="Z126" s="25" t="str">
        <f t="shared" si="10"/>
        <v/>
      </c>
      <c r="AE126" s="10" t="str">
        <f>IF($B126="", "", IF($D126="", 'Intro &amp; Setup'!$AC$32, IFERROR(INDEX('Intro &amp; Setup'!$AC$17:$AC$31, MATCH($D126, 'Intro &amp; Setup'!$S$17:$S$31, 0)), "")))</f>
        <v/>
      </c>
      <c r="AG126" s="10" t="str">
        <f t="shared" si="11"/>
        <v/>
      </c>
    </row>
    <row r="127" spans="1:33" x14ac:dyDescent="0.25">
      <c r="A127" s="7"/>
      <c r="B127" s="66"/>
      <c r="C127" s="67"/>
      <c r="D127" s="68"/>
      <c r="E127" s="68"/>
      <c r="F127" s="69"/>
      <c r="G127" s="69"/>
      <c r="H127" s="70"/>
      <c r="I127" s="71"/>
      <c r="J127" s="68"/>
      <c r="K127" s="68"/>
      <c r="L127" s="72"/>
      <c r="M127" s="7"/>
      <c r="N127" s="10" t="str">
        <f t="shared" si="6"/>
        <v/>
      </c>
      <c r="O127" s="7"/>
      <c r="P127" s="22" t="str">
        <f t="shared" si="7"/>
        <v/>
      </c>
      <c r="Q127" s="7"/>
      <c r="S127" s="17" t="str">
        <f>IF($B127="", "", IF(COUNTIF($B$11:$B127, $B127)&gt;1, "", $B127))</f>
        <v/>
      </c>
      <c r="T127" s="10" t="str">
        <f t="shared" si="8"/>
        <v/>
      </c>
      <c r="U127" s="13">
        <v>117</v>
      </c>
      <c r="V127" s="17" t="str">
        <f t="shared" si="9"/>
        <v/>
      </c>
      <c r="X127" s="10" t="str">
        <f>IF($F127="", "", IF($D127="", 'Intro &amp; Setup'!$Z$32, IFERROR(INDEX('Intro &amp; Setup'!$Z$17:$Z$31, MATCH($D127, 'Intro &amp; Setup'!$S$17:$S$31, 0)), "")))</f>
        <v/>
      </c>
      <c r="Z127" s="25" t="str">
        <f t="shared" si="10"/>
        <v/>
      </c>
      <c r="AE127" s="10" t="str">
        <f>IF($B127="", "", IF($D127="", 'Intro &amp; Setup'!$AC$32, IFERROR(INDEX('Intro &amp; Setup'!$AC$17:$AC$31, MATCH($D127, 'Intro &amp; Setup'!$S$17:$S$31, 0)), "")))</f>
        <v/>
      </c>
      <c r="AG127" s="10" t="str">
        <f t="shared" si="11"/>
        <v/>
      </c>
    </row>
    <row r="128" spans="1:33" x14ac:dyDescent="0.25">
      <c r="A128" s="7"/>
      <c r="B128" s="66"/>
      <c r="C128" s="67"/>
      <c r="D128" s="68"/>
      <c r="E128" s="68"/>
      <c r="F128" s="69"/>
      <c r="G128" s="69"/>
      <c r="H128" s="70"/>
      <c r="I128" s="71"/>
      <c r="J128" s="68"/>
      <c r="K128" s="68"/>
      <c r="L128" s="72"/>
      <c r="M128" s="7"/>
      <c r="N128" s="10" t="str">
        <f t="shared" si="6"/>
        <v/>
      </c>
      <c r="O128" s="7"/>
      <c r="P128" s="22" t="str">
        <f t="shared" si="7"/>
        <v/>
      </c>
      <c r="Q128" s="7"/>
      <c r="S128" s="17" t="str">
        <f>IF($B128="", "", IF(COUNTIF($B$11:$B128, $B128)&gt;1, "", $B128))</f>
        <v/>
      </c>
      <c r="T128" s="10" t="str">
        <f t="shared" si="8"/>
        <v/>
      </c>
      <c r="U128" s="13">
        <v>118</v>
      </c>
      <c r="V128" s="17" t="str">
        <f t="shared" si="9"/>
        <v/>
      </c>
      <c r="X128" s="10" t="str">
        <f>IF($F128="", "", IF($D128="", 'Intro &amp; Setup'!$Z$32, IFERROR(INDEX('Intro &amp; Setup'!$Z$17:$Z$31, MATCH($D128, 'Intro &amp; Setup'!$S$17:$S$31, 0)), "")))</f>
        <v/>
      </c>
      <c r="Z128" s="25" t="str">
        <f t="shared" si="10"/>
        <v/>
      </c>
      <c r="AE128" s="10" t="str">
        <f>IF($B128="", "", IF($D128="", 'Intro &amp; Setup'!$AC$32, IFERROR(INDEX('Intro &amp; Setup'!$AC$17:$AC$31, MATCH($D128, 'Intro &amp; Setup'!$S$17:$S$31, 0)), "")))</f>
        <v/>
      </c>
      <c r="AG128" s="10" t="str">
        <f t="shared" si="11"/>
        <v/>
      </c>
    </row>
    <row r="129" spans="1:33" x14ac:dyDescent="0.25">
      <c r="A129" s="7"/>
      <c r="B129" s="66"/>
      <c r="C129" s="67"/>
      <c r="D129" s="68"/>
      <c r="E129" s="68"/>
      <c r="F129" s="69"/>
      <c r="G129" s="69"/>
      <c r="H129" s="70"/>
      <c r="I129" s="71"/>
      <c r="J129" s="68"/>
      <c r="K129" s="68"/>
      <c r="L129" s="72"/>
      <c r="M129" s="7"/>
      <c r="N129" s="10" t="str">
        <f t="shared" si="6"/>
        <v/>
      </c>
      <c r="O129" s="7"/>
      <c r="P129" s="22" t="str">
        <f t="shared" si="7"/>
        <v/>
      </c>
      <c r="Q129" s="7"/>
      <c r="S129" s="17" t="str">
        <f>IF($B129="", "", IF(COUNTIF($B$11:$B129, $B129)&gt;1, "", $B129))</f>
        <v/>
      </c>
      <c r="T129" s="10" t="str">
        <f t="shared" si="8"/>
        <v/>
      </c>
      <c r="U129" s="13">
        <v>119</v>
      </c>
      <c r="V129" s="17" t="str">
        <f t="shared" si="9"/>
        <v/>
      </c>
      <c r="X129" s="10" t="str">
        <f>IF($F129="", "", IF($D129="", 'Intro &amp; Setup'!$Z$32, IFERROR(INDEX('Intro &amp; Setup'!$Z$17:$Z$31, MATCH($D129, 'Intro &amp; Setup'!$S$17:$S$31, 0)), "")))</f>
        <v/>
      </c>
      <c r="Z129" s="25" t="str">
        <f t="shared" si="10"/>
        <v/>
      </c>
      <c r="AE129" s="10" t="str">
        <f>IF($B129="", "", IF($D129="", 'Intro &amp; Setup'!$AC$32, IFERROR(INDEX('Intro &amp; Setup'!$AC$17:$AC$31, MATCH($D129, 'Intro &amp; Setup'!$S$17:$S$31, 0)), "")))</f>
        <v/>
      </c>
      <c r="AG129" s="10" t="str">
        <f t="shared" si="11"/>
        <v/>
      </c>
    </row>
    <row r="130" spans="1:33" x14ac:dyDescent="0.25">
      <c r="A130" s="7"/>
      <c r="B130" s="66"/>
      <c r="C130" s="67"/>
      <c r="D130" s="68"/>
      <c r="E130" s="68"/>
      <c r="F130" s="69"/>
      <c r="G130" s="69"/>
      <c r="H130" s="70"/>
      <c r="I130" s="71"/>
      <c r="J130" s="68"/>
      <c r="K130" s="68"/>
      <c r="L130" s="72"/>
      <c r="M130" s="7"/>
      <c r="N130" s="10" t="str">
        <f t="shared" si="6"/>
        <v/>
      </c>
      <c r="O130" s="7"/>
      <c r="P130" s="22" t="str">
        <f t="shared" si="7"/>
        <v/>
      </c>
      <c r="Q130" s="7"/>
      <c r="S130" s="17" t="str">
        <f>IF($B130="", "", IF(COUNTIF($B$11:$B130, $B130)&gt;1, "", $B130))</f>
        <v/>
      </c>
      <c r="T130" s="10" t="str">
        <f t="shared" si="8"/>
        <v/>
      </c>
      <c r="U130" s="13">
        <v>120</v>
      </c>
      <c r="V130" s="17" t="str">
        <f t="shared" si="9"/>
        <v/>
      </c>
      <c r="X130" s="10" t="str">
        <f>IF($F130="", "", IF($D130="", 'Intro &amp; Setup'!$Z$32, IFERROR(INDEX('Intro &amp; Setup'!$Z$17:$Z$31, MATCH($D130, 'Intro &amp; Setup'!$S$17:$S$31, 0)), "")))</f>
        <v/>
      </c>
      <c r="Z130" s="25" t="str">
        <f t="shared" si="10"/>
        <v/>
      </c>
      <c r="AE130" s="10" t="str">
        <f>IF($B130="", "", IF($D130="", 'Intro &amp; Setup'!$AC$32, IFERROR(INDEX('Intro &amp; Setup'!$AC$17:$AC$31, MATCH($D130, 'Intro &amp; Setup'!$S$17:$S$31, 0)), "")))</f>
        <v/>
      </c>
      <c r="AG130" s="10" t="str">
        <f t="shared" si="11"/>
        <v/>
      </c>
    </row>
    <row r="131" spans="1:33" x14ac:dyDescent="0.25">
      <c r="A131" s="7"/>
      <c r="B131" s="66"/>
      <c r="C131" s="67"/>
      <c r="D131" s="68"/>
      <c r="E131" s="68"/>
      <c r="F131" s="69"/>
      <c r="G131" s="69"/>
      <c r="H131" s="70"/>
      <c r="I131" s="71"/>
      <c r="J131" s="68"/>
      <c r="K131" s="68"/>
      <c r="L131" s="72"/>
      <c r="M131" s="7"/>
      <c r="N131" s="10" t="str">
        <f t="shared" si="6"/>
        <v/>
      </c>
      <c r="O131" s="7"/>
      <c r="P131" s="22" t="str">
        <f t="shared" si="7"/>
        <v/>
      </c>
      <c r="Q131" s="7"/>
      <c r="S131" s="17" t="str">
        <f>IF($B131="", "", IF(COUNTIF($B$11:$B131, $B131)&gt;1, "", $B131))</f>
        <v/>
      </c>
      <c r="T131" s="10" t="str">
        <f t="shared" si="8"/>
        <v/>
      </c>
      <c r="U131" s="13">
        <v>121</v>
      </c>
      <c r="V131" s="17" t="str">
        <f t="shared" si="9"/>
        <v/>
      </c>
      <c r="X131" s="10" t="str">
        <f>IF($F131="", "", IF($D131="", 'Intro &amp; Setup'!$Z$32, IFERROR(INDEX('Intro &amp; Setup'!$Z$17:$Z$31, MATCH($D131, 'Intro &amp; Setup'!$S$17:$S$31, 0)), "")))</f>
        <v/>
      </c>
      <c r="Z131" s="25" t="str">
        <f t="shared" si="10"/>
        <v/>
      </c>
      <c r="AE131" s="10" t="str">
        <f>IF($B131="", "", IF($D131="", 'Intro &amp; Setup'!$AC$32, IFERROR(INDEX('Intro &amp; Setup'!$AC$17:$AC$31, MATCH($D131, 'Intro &amp; Setup'!$S$17:$S$31, 0)), "")))</f>
        <v/>
      </c>
      <c r="AG131" s="10" t="str">
        <f t="shared" si="11"/>
        <v/>
      </c>
    </row>
    <row r="132" spans="1:33" x14ac:dyDescent="0.25">
      <c r="A132" s="7"/>
      <c r="B132" s="66"/>
      <c r="C132" s="67"/>
      <c r="D132" s="68"/>
      <c r="E132" s="68"/>
      <c r="F132" s="69"/>
      <c r="G132" s="69"/>
      <c r="H132" s="70"/>
      <c r="I132" s="71"/>
      <c r="J132" s="68"/>
      <c r="K132" s="68"/>
      <c r="L132" s="72"/>
      <c r="M132" s="7"/>
      <c r="N132" s="10" t="str">
        <f t="shared" si="6"/>
        <v/>
      </c>
      <c r="O132" s="7"/>
      <c r="P132" s="22" t="str">
        <f t="shared" si="7"/>
        <v/>
      </c>
      <c r="Q132" s="7"/>
      <c r="S132" s="17" t="str">
        <f>IF($B132="", "", IF(COUNTIF($B$11:$B132, $B132)&gt;1, "", $B132))</f>
        <v/>
      </c>
      <c r="T132" s="10" t="str">
        <f t="shared" si="8"/>
        <v/>
      </c>
      <c r="U132" s="13">
        <v>122</v>
      </c>
      <c r="V132" s="17" t="str">
        <f t="shared" si="9"/>
        <v/>
      </c>
      <c r="X132" s="10" t="str">
        <f>IF($F132="", "", IF($D132="", 'Intro &amp; Setup'!$Z$32, IFERROR(INDEX('Intro &amp; Setup'!$Z$17:$Z$31, MATCH($D132, 'Intro &amp; Setup'!$S$17:$S$31, 0)), "")))</f>
        <v/>
      </c>
      <c r="Z132" s="25" t="str">
        <f t="shared" si="10"/>
        <v/>
      </c>
      <c r="AE132" s="10" t="str">
        <f>IF($B132="", "", IF($D132="", 'Intro &amp; Setup'!$AC$32, IFERROR(INDEX('Intro &amp; Setup'!$AC$17:$AC$31, MATCH($D132, 'Intro &amp; Setup'!$S$17:$S$31, 0)), "")))</f>
        <v/>
      </c>
      <c r="AG132" s="10" t="str">
        <f t="shared" si="11"/>
        <v/>
      </c>
    </row>
    <row r="133" spans="1:33" x14ac:dyDescent="0.25">
      <c r="A133" s="7"/>
      <c r="B133" s="66"/>
      <c r="C133" s="67"/>
      <c r="D133" s="68"/>
      <c r="E133" s="68"/>
      <c r="F133" s="69"/>
      <c r="G133" s="69"/>
      <c r="H133" s="70"/>
      <c r="I133" s="71"/>
      <c r="J133" s="68"/>
      <c r="K133" s="68"/>
      <c r="L133" s="72"/>
      <c r="M133" s="7"/>
      <c r="N133" s="10" t="str">
        <f t="shared" si="6"/>
        <v/>
      </c>
      <c r="O133" s="7"/>
      <c r="P133" s="22" t="str">
        <f t="shared" si="7"/>
        <v/>
      </c>
      <c r="Q133" s="7"/>
      <c r="S133" s="17" t="str">
        <f>IF($B133="", "", IF(COUNTIF($B$11:$B133, $B133)&gt;1, "", $B133))</f>
        <v/>
      </c>
      <c r="T133" s="10" t="str">
        <f t="shared" si="8"/>
        <v/>
      </c>
      <c r="U133" s="13">
        <v>123</v>
      </c>
      <c r="V133" s="17" t="str">
        <f t="shared" si="9"/>
        <v/>
      </c>
      <c r="X133" s="10" t="str">
        <f>IF($F133="", "", IF($D133="", 'Intro &amp; Setup'!$Z$32, IFERROR(INDEX('Intro &amp; Setup'!$Z$17:$Z$31, MATCH($D133, 'Intro &amp; Setup'!$S$17:$S$31, 0)), "")))</f>
        <v/>
      </c>
      <c r="Z133" s="25" t="str">
        <f t="shared" si="10"/>
        <v/>
      </c>
      <c r="AE133" s="10" t="str">
        <f>IF($B133="", "", IF($D133="", 'Intro &amp; Setup'!$AC$32, IFERROR(INDEX('Intro &amp; Setup'!$AC$17:$AC$31, MATCH($D133, 'Intro &amp; Setup'!$S$17:$S$31, 0)), "")))</f>
        <v/>
      </c>
      <c r="AG133" s="10" t="str">
        <f t="shared" si="11"/>
        <v/>
      </c>
    </row>
    <row r="134" spans="1:33" x14ac:dyDescent="0.25">
      <c r="A134" s="7"/>
      <c r="B134" s="66"/>
      <c r="C134" s="67"/>
      <c r="D134" s="68"/>
      <c r="E134" s="68"/>
      <c r="F134" s="69"/>
      <c r="G134" s="69"/>
      <c r="H134" s="70"/>
      <c r="I134" s="71"/>
      <c r="J134" s="68"/>
      <c r="K134" s="68"/>
      <c r="L134" s="72"/>
      <c r="M134" s="7"/>
      <c r="N134" s="10" t="str">
        <f t="shared" si="6"/>
        <v/>
      </c>
      <c r="O134" s="7"/>
      <c r="P134" s="22" t="str">
        <f t="shared" si="7"/>
        <v/>
      </c>
      <c r="Q134" s="7"/>
      <c r="S134" s="17" t="str">
        <f>IF($B134="", "", IF(COUNTIF($B$11:$B134, $B134)&gt;1, "", $B134))</f>
        <v/>
      </c>
      <c r="T134" s="10" t="str">
        <f t="shared" si="8"/>
        <v/>
      </c>
      <c r="U134" s="13">
        <v>124</v>
      </c>
      <c r="V134" s="17" t="str">
        <f t="shared" si="9"/>
        <v/>
      </c>
      <c r="X134" s="10" t="str">
        <f>IF($F134="", "", IF($D134="", 'Intro &amp; Setup'!$Z$32, IFERROR(INDEX('Intro &amp; Setup'!$Z$17:$Z$31, MATCH($D134, 'Intro &amp; Setup'!$S$17:$S$31, 0)), "")))</f>
        <v/>
      </c>
      <c r="Z134" s="25" t="str">
        <f t="shared" si="10"/>
        <v/>
      </c>
      <c r="AE134" s="10" t="str">
        <f>IF($B134="", "", IF($D134="", 'Intro &amp; Setup'!$AC$32, IFERROR(INDEX('Intro &amp; Setup'!$AC$17:$AC$31, MATCH($D134, 'Intro &amp; Setup'!$S$17:$S$31, 0)), "")))</f>
        <v/>
      </c>
      <c r="AG134" s="10" t="str">
        <f t="shared" si="11"/>
        <v/>
      </c>
    </row>
    <row r="135" spans="1:33" x14ac:dyDescent="0.25">
      <c r="A135" s="7"/>
      <c r="B135" s="66"/>
      <c r="C135" s="67"/>
      <c r="D135" s="68"/>
      <c r="E135" s="68"/>
      <c r="F135" s="69"/>
      <c r="G135" s="69"/>
      <c r="H135" s="70"/>
      <c r="I135" s="71"/>
      <c r="J135" s="68"/>
      <c r="K135" s="68"/>
      <c r="L135" s="72"/>
      <c r="M135" s="7"/>
      <c r="N135" s="10" t="str">
        <f t="shared" si="6"/>
        <v/>
      </c>
      <c r="O135" s="7"/>
      <c r="P135" s="22" t="str">
        <f t="shared" si="7"/>
        <v/>
      </c>
      <c r="Q135" s="7"/>
      <c r="S135" s="17" t="str">
        <f>IF($B135="", "", IF(COUNTIF($B$11:$B135, $B135)&gt;1, "", $B135))</f>
        <v/>
      </c>
      <c r="T135" s="10" t="str">
        <f t="shared" si="8"/>
        <v/>
      </c>
      <c r="U135" s="13">
        <v>125</v>
      </c>
      <c r="V135" s="17" t="str">
        <f t="shared" si="9"/>
        <v/>
      </c>
      <c r="X135" s="10" t="str">
        <f>IF($F135="", "", IF($D135="", 'Intro &amp; Setup'!$Z$32, IFERROR(INDEX('Intro &amp; Setup'!$Z$17:$Z$31, MATCH($D135, 'Intro &amp; Setup'!$S$17:$S$31, 0)), "")))</f>
        <v/>
      </c>
      <c r="Z135" s="25" t="str">
        <f t="shared" si="10"/>
        <v/>
      </c>
      <c r="AE135" s="10" t="str">
        <f>IF($B135="", "", IF($D135="", 'Intro &amp; Setup'!$AC$32, IFERROR(INDEX('Intro &amp; Setup'!$AC$17:$AC$31, MATCH($D135, 'Intro &amp; Setup'!$S$17:$S$31, 0)), "")))</f>
        <v/>
      </c>
      <c r="AG135" s="10" t="str">
        <f t="shared" si="11"/>
        <v/>
      </c>
    </row>
    <row r="136" spans="1:33" x14ac:dyDescent="0.25">
      <c r="A136" s="7"/>
      <c r="B136" s="66"/>
      <c r="C136" s="67"/>
      <c r="D136" s="68"/>
      <c r="E136" s="68"/>
      <c r="F136" s="69"/>
      <c r="G136" s="69"/>
      <c r="H136" s="70"/>
      <c r="I136" s="71"/>
      <c r="J136" s="68"/>
      <c r="K136" s="68"/>
      <c r="L136" s="72"/>
      <c r="M136" s="7"/>
      <c r="N136" s="10" t="str">
        <f t="shared" si="6"/>
        <v/>
      </c>
      <c r="O136" s="7"/>
      <c r="P136" s="22" t="str">
        <f t="shared" si="7"/>
        <v/>
      </c>
      <c r="Q136" s="7"/>
      <c r="S136" s="17" t="str">
        <f>IF($B136="", "", IF(COUNTIF($B$11:$B136, $B136)&gt;1, "", $B136))</f>
        <v/>
      </c>
      <c r="T136" s="10" t="str">
        <f t="shared" si="8"/>
        <v/>
      </c>
      <c r="U136" s="13">
        <v>126</v>
      </c>
      <c r="V136" s="17" t="str">
        <f t="shared" si="9"/>
        <v/>
      </c>
      <c r="X136" s="10" t="str">
        <f>IF($F136="", "", IF($D136="", 'Intro &amp; Setup'!$Z$32, IFERROR(INDEX('Intro &amp; Setup'!$Z$17:$Z$31, MATCH($D136, 'Intro &amp; Setup'!$S$17:$S$31, 0)), "")))</f>
        <v/>
      </c>
      <c r="Z136" s="25" t="str">
        <f t="shared" si="10"/>
        <v/>
      </c>
      <c r="AE136" s="10" t="str">
        <f>IF($B136="", "", IF($D136="", 'Intro &amp; Setup'!$AC$32, IFERROR(INDEX('Intro &amp; Setup'!$AC$17:$AC$31, MATCH($D136, 'Intro &amp; Setup'!$S$17:$S$31, 0)), "")))</f>
        <v/>
      </c>
      <c r="AG136" s="10" t="str">
        <f t="shared" si="11"/>
        <v/>
      </c>
    </row>
    <row r="137" spans="1:33" x14ac:dyDescent="0.25">
      <c r="A137" s="7"/>
      <c r="B137" s="66"/>
      <c r="C137" s="67"/>
      <c r="D137" s="68"/>
      <c r="E137" s="68"/>
      <c r="F137" s="69"/>
      <c r="G137" s="69"/>
      <c r="H137" s="70"/>
      <c r="I137" s="71"/>
      <c r="J137" s="68"/>
      <c r="K137" s="68"/>
      <c r="L137" s="72"/>
      <c r="M137" s="7"/>
      <c r="N137" s="10" t="str">
        <f t="shared" si="6"/>
        <v/>
      </c>
      <c r="O137" s="7"/>
      <c r="P137" s="22" t="str">
        <f t="shared" si="7"/>
        <v/>
      </c>
      <c r="Q137" s="7"/>
      <c r="S137" s="17" t="str">
        <f>IF($B137="", "", IF(COUNTIF($B$11:$B137, $B137)&gt;1, "", $B137))</f>
        <v/>
      </c>
      <c r="T137" s="10" t="str">
        <f t="shared" si="8"/>
        <v/>
      </c>
      <c r="U137" s="13">
        <v>127</v>
      </c>
      <c r="V137" s="17" t="str">
        <f t="shared" si="9"/>
        <v/>
      </c>
      <c r="X137" s="10" t="str">
        <f>IF($F137="", "", IF($D137="", 'Intro &amp; Setup'!$Z$32, IFERROR(INDEX('Intro &amp; Setup'!$Z$17:$Z$31, MATCH($D137, 'Intro &amp; Setup'!$S$17:$S$31, 0)), "")))</f>
        <v/>
      </c>
      <c r="Z137" s="25" t="str">
        <f t="shared" si="10"/>
        <v/>
      </c>
      <c r="AE137" s="10" t="str">
        <f>IF($B137="", "", IF($D137="", 'Intro &amp; Setup'!$AC$32, IFERROR(INDEX('Intro &amp; Setup'!$AC$17:$AC$31, MATCH($D137, 'Intro &amp; Setup'!$S$17:$S$31, 0)), "")))</f>
        <v/>
      </c>
      <c r="AG137" s="10" t="str">
        <f t="shared" si="11"/>
        <v/>
      </c>
    </row>
    <row r="138" spans="1:33" x14ac:dyDescent="0.25">
      <c r="A138" s="7"/>
      <c r="B138" s="66"/>
      <c r="C138" s="67"/>
      <c r="D138" s="68"/>
      <c r="E138" s="68"/>
      <c r="F138" s="69"/>
      <c r="G138" s="69"/>
      <c r="H138" s="70"/>
      <c r="I138" s="71"/>
      <c r="J138" s="68"/>
      <c r="K138" s="68"/>
      <c r="L138" s="72"/>
      <c r="M138" s="7"/>
      <c r="N138" s="10" t="str">
        <f t="shared" si="6"/>
        <v/>
      </c>
      <c r="O138" s="7"/>
      <c r="P138" s="22" t="str">
        <f t="shared" si="7"/>
        <v/>
      </c>
      <c r="Q138" s="7"/>
      <c r="S138" s="17" t="str">
        <f>IF($B138="", "", IF(COUNTIF($B$11:$B138, $B138)&gt;1, "", $B138))</f>
        <v/>
      </c>
      <c r="T138" s="10" t="str">
        <f t="shared" si="8"/>
        <v/>
      </c>
      <c r="U138" s="13">
        <v>128</v>
      </c>
      <c r="V138" s="17" t="str">
        <f t="shared" si="9"/>
        <v/>
      </c>
      <c r="X138" s="10" t="str">
        <f>IF($F138="", "", IF($D138="", 'Intro &amp; Setup'!$Z$32, IFERROR(INDEX('Intro &amp; Setup'!$Z$17:$Z$31, MATCH($D138, 'Intro &amp; Setup'!$S$17:$S$31, 0)), "")))</f>
        <v/>
      </c>
      <c r="Z138" s="25" t="str">
        <f t="shared" si="10"/>
        <v/>
      </c>
      <c r="AE138" s="10" t="str">
        <f>IF($B138="", "", IF($D138="", 'Intro &amp; Setup'!$AC$32, IFERROR(INDEX('Intro &amp; Setup'!$AC$17:$AC$31, MATCH($D138, 'Intro &amp; Setup'!$S$17:$S$31, 0)), "")))</f>
        <v/>
      </c>
      <c r="AG138" s="10" t="str">
        <f t="shared" si="11"/>
        <v/>
      </c>
    </row>
    <row r="139" spans="1:33" x14ac:dyDescent="0.25">
      <c r="A139" s="7"/>
      <c r="B139" s="66"/>
      <c r="C139" s="67"/>
      <c r="D139" s="68"/>
      <c r="E139" s="68"/>
      <c r="F139" s="69"/>
      <c r="G139" s="69"/>
      <c r="H139" s="70"/>
      <c r="I139" s="71"/>
      <c r="J139" s="68"/>
      <c r="K139" s="68"/>
      <c r="L139" s="72"/>
      <c r="M139" s="7"/>
      <c r="N139" s="10" t="str">
        <f t="shared" si="6"/>
        <v/>
      </c>
      <c r="O139" s="7"/>
      <c r="P139" s="22" t="str">
        <f t="shared" si="7"/>
        <v/>
      </c>
      <c r="Q139" s="7"/>
      <c r="S139" s="17" t="str">
        <f>IF($B139="", "", IF(COUNTIF($B$11:$B139, $B139)&gt;1, "", $B139))</f>
        <v/>
      </c>
      <c r="T139" s="10" t="str">
        <f t="shared" si="8"/>
        <v/>
      </c>
      <c r="U139" s="13">
        <v>129</v>
      </c>
      <c r="V139" s="17" t="str">
        <f t="shared" si="9"/>
        <v/>
      </c>
      <c r="X139" s="10" t="str">
        <f>IF($F139="", "", IF($D139="", 'Intro &amp; Setup'!$Z$32, IFERROR(INDEX('Intro &amp; Setup'!$Z$17:$Z$31, MATCH($D139, 'Intro &amp; Setup'!$S$17:$S$31, 0)), "")))</f>
        <v/>
      </c>
      <c r="Z139" s="25" t="str">
        <f t="shared" si="10"/>
        <v/>
      </c>
      <c r="AE139" s="10" t="str">
        <f>IF($B139="", "", IF($D139="", 'Intro &amp; Setup'!$AC$32, IFERROR(INDEX('Intro &amp; Setup'!$AC$17:$AC$31, MATCH($D139, 'Intro &amp; Setup'!$S$17:$S$31, 0)), "")))</f>
        <v/>
      </c>
      <c r="AG139" s="10" t="str">
        <f t="shared" si="11"/>
        <v/>
      </c>
    </row>
    <row r="140" spans="1:33" x14ac:dyDescent="0.25">
      <c r="A140" s="7"/>
      <c r="B140" s="66"/>
      <c r="C140" s="67"/>
      <c r="D140" s="68"/>
      <c r="E140" s="68"/>
      <c r="F140" s="69"/>
      <c r="G140" s="69"/>
      <c r="H140" s="70"/>
      <c r="I140" s="71"/>
      <c r="J140" s="68"/>
      <c r="K140" s="68"/>
      <c r="L140" s="72"/>
      <c r="M140" s="7"/>
      <c r="N140" s="10" t="str">
        <f t="shared" ref="N140:N203" si="12">IF($Z140="", "", TEXT($Z140, "mmm yyyy"))</f>
        <v/>
      </c>
      <c r="O140" s="7"/>
      <c r="P140" s="22" t="str">
        <f t="shared" ref="P140:P203" si="13">IFERROR(IF($F140="", "", DATE(YEAR($F140), MONTH($F140)+$X140, DAY($F140))), "")</f>
        <v/>
      </c>
      <c r="Q140" s="7"/>
      <c r="S140" s="17" t="str">
        <f>IF($B140="", "", IF(COUNTIF($B$11:$B140, $B140)&gt;1, "", $B140))</f>
        <v/>
      </c>
      <c r="T140" s="10" t="str">
        <f t="shared" ref="T140:T203" si="14">IF($S140="", "", COUNTIF($S$11:$S$8010, "&lt;"&amp;$S140)+1-$T$8)</f>
        <v/>
      </c>
      <c r="U140" s="13">
        <v>130</v>
      </c>
      <c r="V140" s="17" t="str">
        <f t="shared" ref="V140:V203" si="15">IFERROR(INDEX($S$11:$S$8010, MATCH($U140, $T$11:$T$8010, 0)), "")</f>
        <v/>
      </c>
      <c r="X140" s="10" t="str">
        <f>IF($F140="", "", IF($D140="", 'Intro &amp; Setup'!$Z$32, IFERROR(INDEX('Intro &amp; Setup'!$Z$17:$Z$31, MATCH($D140, 'Intro &amp; Setup'!$S$17:$S$31, 0)), "")))</f>
        <v/>
      </c>
      <c r="Z140" s="25" t="str">
        <f t="shared" ref="Z140:Z203" si="16">IFERROR(IF($G140="", "", DATE(YEAR($G140), MONTH($G140)+1, 1)), "")</f>
        <v/>
      </c>
      <c r="AE140" s="10" t="str">
        <f>IF($B140="", "", IF($D140="", 'Intro &amp; Setup'!$AC$32, IFERROR(INDEX('Intro &amp; Setup'!$AC$17:$AC$31, MATCH($D140, 'Intro &amp; Setup'!$S$17:$S$31, 0)), "")))</f>
        <v/>
      </c>
      <c r="AG140" s="10" t="str">
        <f t="shared" ref="AG140:AG203" si="17">IF($G140="", "", IF($N140=$U$3, $AG$4, IF($N140=$U$4, $AG$5, IF($G140&lt;$T$3, $AG$3, ""))))</f>
        <v/>
      </c>
    </row>
    <row r="141" spans="1:33" x14ac:dyDescent="0.25">
      <c r="A141" s="7"/>
      <c r="B141" s="66"/>
      <c r="C141" s="67"/>
      <c r="D141" s="68"/>
      <c r="E141" s="68"/>
      <c r="F141" s="69"/>
      <c r="G141" s="69"/>
      <c r="H141" s="70"/>
      <c r="I141" s="71"/>
      <c r="J141" s="68"/>
      <c r="K141" s="68"/>
      <c r="L141" s="72"/>
      <c r="M141" s="7"/>
      <c r="N141" s="10" t="str">
        <f t="shared" si="12"/>
        <v/>
      </c>
      <c r="O141" s="7"/>
      <c r="P141" s="22" t="str">
        <f t="shared" si="13"/>
        <v/>
      </c>
      <c r="Q141" s="7"/>
      <c r="S141" s="17" t="str">
        <f>IF($B141="", "", IF(COUNTIF($B$11:$B141, $B141)&gt;1, "", $B141))</f>
        <v/>
      </c>
      <c r="T141" s="10" t="str">
        <f t="shared" si="14"/>
        <v/>
      </c>
      <c r="U141" s="13">
        <v>131</v>
      </c>
      <c r="V141" s="17" t="str">
        <f t="shared" si="15"/>
        <v/>
      </c>
      <c r="X141" s="10" t="str">
        <f>IF($F141="", "", IF($D141="", 'Intro &amp; Setup'!$Z$32, IFERROR(INDEX('Intro &amp; Setup'!$Z$17:$Z$31, MATCH($D141, 'Intro &amp; Setup'!$S$17:$S$31, 0)), "")))</f>
        <v/>
      </c>
      <c r="Z141" s="25" t="str">
        <f t="shared" si="16"/>
        <v/>
      </c>
      <c r="AE141" s="10" t="str">
        <f>IF($B141="", "", IF($D141="", 'Intro &amp; Setup'!$AC$32, IFERROR(INDEX('Intro &amp; Setup'!$AC$17:$AC$31, MATCH($D141, 'Intro &amp; Setup'!$S$17:$S$31, 0)), "")))</f>
        <v/>
      </c>
      <c r="AG141" s="10" t="str">
        <f t="shared" si="17"/>
        <v/>
      </c>
    </row>
    <row r="142" spans="1:33" x14ac:dyDescent="0.25">
      <c r="A142" s="7"/>
      <c r="B142" s="66"/>
      <c r="C142" s="67"/>
      <c r="D142" s="68"/>
      <c r="E142" s="68"/>
      <c r="F142" s="69"/>
      <c r="G142" s="69"/>
      <c r="H142" s="70"/>
      <c r="I142" s="71"/>
      <c r="J142" s="68"/>
      <c r="K142" s="68"/>
      <c r="L142" s="72"/>
      <c r="M142" s="7"/>
      <c r="N142" s="10" t="str">
        <f t="shared" si="12"/>
        <v/>
      </c>
      <c r="O142" s="7"/>
      <c r="P142" s="22" t="str">
        <f t="shared" si="13"/>
        <v/>
      </c>
      <c r="Q142" s="7"/>
      <c r="S142" s="17" t="str">
        <f>IF($B142="", "", IF(COUNTIF($B$11:$B142, $B142)&gt;1, "", $B142))</f>
        <v/>
      </c>
      <c r="T142" s="10" t="str">
        <f t="shared" si="14"/>
        <v/>
      </c>
      <c r="U142" s="13">
        <v>132</v>
      </c>
      <c r="V142" s="17" t="str">
        <f t="shared" si="15"/>
        <v/>
      </c>
      <c r="X142" s="10" t="str">
        <f>IF($F142="", "", IF($D142="", 'Intro &amp; Setup'!$Z$32, IFERROR(INDEX('Intro &amp; Setup'!$Z$17:$Z$31, MATCH($D142, 'Intro &amp; Setup'!$S$17:$S$31, 0)), "")))</f>
        <v/>
      </c>
      <c r="Z142" s="25" t="str">
        <f t="shared" si="16"/>
        <v/>
      </c>
      <c r="AE142" s="10" t="str">
        <f>IF($B142="", "", IF($D142="", 'Intro &amp; Setup'!$AC$32, IFERROR(INDEX('Intro &amp; Setup'!$AC$17:$AC$31, MATCH($D142, 'Intro &amp; Setup'!$S$17:$S$31, 0)), "")))</f>
        <v/>
      </c>
      <c r="AG142" s="10" t="str">
        <f t="shared" si="17"/>
        <v/>
      </c>
    </row>
    <row r="143" spans="1:33" x14ac:dyDescent="0.25">
      <c r="A143" s="7"/>
      <c r="B143" s="66"/>
      <c r="C143" s="67"/>
      <c r="D143" s="68"/>
      <c r="E143" s="68"/>
      <c r="F143" s="69"/>
      <c r="G143" s="69"/>
      <c r="H143" s="70"/>
      <c r="I143" s="71"/>
      <c r="J143" s="68"/>
      <c r="K143" s="68"/>
      <c r="L143" s="72"/>
      <c r="M143" s="7"/>
      <c r="N143" s="10" t="str">
        <f t="shared" si="12"/>
        <v/>
      </c>
      <c r="O143" s="7"/>
      <c r="P143" s="22" t="str">
        <f t="shared" si="13"/>
        <v/>
      </c>
      <c r="Q143" s="7"/>
      <c r="S143" s="17" t="str">
        <f>IF($B143="", "", IF(COUNTIF($B$11:$B143, $B143)&gt;1, "", $B143))</f>
        <v/>
      </c>
      <c r="T143" s="10" t="str">
        <f t="shared" si="14"/>
        <v/>
      </c>
      <c r="U143" s="13">
        <v>133</v>
      </c>
      <c r="V143" s="17" t="str">
        <f t="shared" si="15"/>
        <v/>
      </c>
      <c r="X143" s="10" t="str">
        <f>IF($F143="", "", IF($D143="", 'Intro &amp; Setup'!$Z$32, IFERROR(INDEX('Intro &amp; Setup'!$Z$17:$Z$31, MATCH($D143, 'Intro &amp; Setup'!$S$17:$S$31, 0)), "")))</f>
        <v/>
      </c>
      <c r="Z143" s="25" t="str">
        <f t="shared" si="16"/>
        <v/>
      </c>
      <c r="AE143" s="10" t="str">
        <f>IF($B143="", "", IF($D143="", 'Intro &amp; Setup'!$AC$32, IFERROR(INDEX('Intro &amp; Setup'!$AC$17:$AC$31, MATCH($D143, 'Intro &amp; Setup'!$S$17:$S$31, 0)), "")))</f>
        <v/>
      </c>
      <c r="AG143" s="10" t="str">
        <f t="shared" si="17"/>
        <v/>
      </c>
    </row>
    <row r="144" spans="1:33" x14ac:dyDescent="0.25">
      <c r="A144" s="7"/>
      <c r="B144" s="66"/>
      <c r="C144" s="67"/>
      <c r="D144" s="68"/>
      <c r="E144" s="68"/>
      <c r="F144" s="69"/>
      <c r="G144" s="69"/>
      <c r="H144" s="70"/>
      <c r="I144" s="71"/>
      <c r="J144" s="68"/>
      <c r="K144" s="68"/>
      <c r="L144" s="72"/>
      <c r="M144" s="7"/>
      <c r="N144" s="10" t="str">
        <f t="shared" si="12"/>
        <v/>
      </c>
      <c r="O144" s="7"/>
      <c r="P144" s="22" t="str">
        <f t="shared" si="13"/>
        <v/>
      </c>
      <c r="Q144" s="7"/>
      <c r="S144" s="17" t="str">
        <f>IF($B144="", "", IF(COUNTIF($B$11:$B144, $B144)&gt;1, "", $B144))</f>
        <v/>
      </c>
      <c r="T144" s="10" t="str">
        <f t="shared" si="14"/>
        <v/>
      </c>
      <c r="U144" s="13">
        <v>134</v>
      </c>
      <c r="V144" s="17" t="str">
        <f t="shared" si="15"/>
        <v/>
      </c>
      <c r="X144" s="10" t="str">
        <f>IF($F144="", "", IF($D144="", 'Intro &amp; Setup'!$Z$32, IFERROR(INDEX('Intro &amp; Setup'!$Z$17:$Z$31, MATCH($D144, 'Intro &amp; Setup'!$S$17:$S$31, 0)), "")))</f>
        <v/>
      </c>
      <c r="Z144" s="25" t="str">
        <f t="shared" si="16"/>
        <v/>
      </c>
      <c r="AE144" s="10" t="str">
        <f>IF($B144="", "", IF($D144="", 'Intro &amp; Setup'!$AC$32, IFERROR(INDEX('Intro &amp; Setup'!$AC$17:$AC$31, MATCH($D144, 'Intro &amp; Setup'!$S$17:$S$31, 0)), "")))</f>
        <v/>
      </c>
      <c r="AG144" s="10" t="str">
        <f t="shared" si="17"/>
        <v/>
      </c>
    </row>
    <row r="145" spans="1:33" x14ac:dyDescent="0.25">
      <c r="A145" s="7"/>
      <c r="B145" s="66"/>
      <c r="C145" s="67"/>
      <c r="D145" s="68"/>
      <c r="E145" s="68"/>
      <c r="F145" s="69"/>
      <c r="G145" s="69"/>
      <c r="H145" s="70"/>
      <c r="I145" s="71"/>
      <c r="J145" s="68"/>
      <c r="K145" s="68"/>
      <c r="L145" s="72"/>
      <c r="M145" s="7"/>
      <c r="N145" s="10" t="str">
        <f t="shared" si="12"/>
        <v/>
      </c>
      <c r="O145" s="7"/>
      <c r="P145" s="22" t="str">
        <f t="shared" si="13"/>
        <v/>
      </c>
      <c r="Q145" s="7"/>
      <c r="S145" s="17" t="str">
        <f>IF($B145="", "", IF(COUNTIF($B$11:$B145, $B145)&gt;1, "", $B145))</f>
        <v/>
      </c>
      <c r="T145" s="10" t="str">
        <f t="shared" si="14"/>
        <v/>
      </c>
      <c r="U145" s="13">
        <v>135</v>
      </c>
      <c r="V145" s="17" t="str">
        <f t="shared" si="15"/>
        <v/>
      </c>
      <c r="X145" s="10" t="str">
        <f>IF($F145="", "", IF($D145="", 'Intro &amp; Setup'!$Z$32, IFERROR(INDEX('Intro &amp; Setup'!$Z$17:$Z$31, MATCH($D145, 'Intro &amp; Setup'!$S$17:$S$31, 0)), "")))</f>
        <v/>
      </c>
      <c r="Z145" s="25" t="str">
        <f t="shared" si="16"/>
        <v/>
      </c>
      <c r="AE145" s="10" t="str">
        <f>IF($B145="", "", IF($D145="", 'Intro &amp; Setup'!$AC$32, IFERROR(INDEX('Intro &amp; Setup'!$AC$17:$AC$31, MATCH($D145, 'Intro &amp; Setup'!$S$17:$S$31, 0)), "")))</f>
        <v/>
      </c>
      <c r="AG145" s="10" t="str">
        <f t="shared" si="17"/>
        <v/>
      </c>
    </row>
    <row r="146" spans="1:33" x14ac:dyDescent="0.25">
      <c r="A146" s="7"/>
      <c r="B146" s="66"/>
      <c r="C146" s="67"/>
      <c r="D146" s="68"/>
      <c r="E146" s="68"/>
      <c r="F146" s="69"/>
      <c r="G146" s="69"/>
      <c r="H146" s="70"/>
      <c r="I146" s="71"/>
      <c r="J146" s="68"/>
      <c r="K146" s="68"/>
      <c r="L146" s="72"/>
      <c r="M146" s="7"/>
      <c r="N146" s="10" t="str">
        <f t="shared" si="12"/>
        <v/>
      </c>
      <c r="O146" s="7"/>
      <c r="P146" s="22" t="str">
        <f t="shared" si="13"/>
        <v/>
      </c>
      <c r="Q146" s="7"/>
      <c r="S146" s="17" t="str">
        <f>IF($B146="", "", IF(COUNTIF($B$11:$B146, $B146)&gt;1, "", $B146))</f>
        <v/>
      </c>
      <c r="T146" s="10" t="str">
        <f t="shared" si="14"/>
        <v/>
      </c>
      <c r="U146" s="13">
        <v>136</v>
      </c>
      <c r="V146" s="17" t="str">
        <f t="shared" si="15"/>
        <v/>
      </c>
      <c r="X146" s="10" t="str">
        <f>IF($F146="", "", IF($D146="", 'Intro &amp; Setup'!$Z$32, IFERROR(INDEX('Intro &amp; Setup'!$Z$17:$Z$31, MATCH($D146, 'Intro &amp; Setup'!$S$17:$S$31, 0)), "")))</f>
        <v/>
      </c>
      <c r="Z146" s="25" t="str">
        <f t="shared" si="16"/>
        <v/>
      </c>
      <c r="AE146" s="10" t="str">
        <f>IF($B146="", "", IF($D146="", 'Intro &amp; Setup'!$AC$32, IFERROR(INDEX('Intro &amp; Setup'!$AC$17:$AC$31, MATCH($D146, 'Intro &amp; Setup'!$S$17:$S$31, 0)), "")))</f>
        <v/>
      </c>
      <c r="AG146" s="10" t="str">
        <f t="shared" si="17"/>
        <v/>
      </c>
    </row>
    <row r="147" spans="1:33" x14ac:dyDescent="0.25">
      <c r="A147" s="7"/>
      <c r="B147" s="66"/>
      <c r="C147" s="67"/>
      <c r="D147" s="68"/>
      <c r="E147" s="68"/>
      <c r="F147" s="69"/>
      <c r="G147" s="69"/>
      <c r="H147" s="70"/>
      <c r="I147" s="71"/>
      <c r="J147" s="68"/>
      <c r="K147" s="68"/>
      <c r="L147" s="72"/>
      <c r="M147" s="7"/>
      <c r="N147" s="10" t="str">
        <f t="shared" si="12"/>
        <v/>
      </c>
      <c r="O147" s="7"/>
      <c r="P147" s="22" t="str">
        <f t="shared" si="13"/>
        <v/>
      </c>
      <c r="Q147" s="7"/>
      <c r="S147" s="17" t="str">
        <f>IF($B147="", "", IF(COUNTIF($B$11:$B147, $B147)&gt;1, "", $B147))</f>
        <v/>
      </c>
      <c r="T147" s="10" t="str">
        <f t="shared" si="14"/>
        <v/>
      </c>
      <c r="U147" s="13">
        <v>137</v>
      </c>
      <c r="V147" s="17" t="str">
        <f t="shared" si="15"/>
        <v/>
      </c>
      <c r="X147" s="10" t="str">
        <f>IF($F147="", "", IF($D147="", 'Intro &amp; Setup'!$Z$32, IFERROR(INDEX('Intro &amp; Setup'!$Z$17:$Z$31, MATCH($D147, 'Intro &amp; Setup'!$S$17:$S$31, 0)), "")))</f>
        <v/>
      </c>
      <c r="Z147" s="25" t="str">
        <f t="shared" si="16"/>
        <v/>
      </c>
      <c r="AE147" s="10" t="str">
        <f>IF($B147="", "", IF($D147="", 'Intro &amp; Setup'!$AC$32, IFERROR(INDEX('Intro &amp; Setup'!$AC$17:$AC$31, MATCH($D147, 'Intro &amp; Setup'!$S$17:$S$31, 0)), "")))</f>
        <v/>
      </c>
      <c r="AG147" s="10" t="str">
        <f t="shared" si="17"/>
        <v/>
      </c>
    </row>
    <row r="148" spans="1:33" x14ac:dyDescent="0.25">
      <c r="A148" s="7"/>
      <c r="B148" s="66"/>
      <c r="C148" s="67"/>
      <c r="D148" s="68"/>
      <c r="E148" s="68"/>
      <c r="F148" s="69"/>
      <c r="G148" s="69"/>
      <c r="H148" s="70"/>
      <c r="I148" s="71"/>
      <c r="J148" s="68"/>
      <c r="K148" s="68"/>
      <c r="L148" s="72"/>
      <c r="M148" s="7"/>
      <c r="N148" s="10" t="str">
        <f t="shared" si="12"/>
        <v/>
      </c>
      <c r="O148" s="7"/>
      <c r="P148" s="22" t="str">
        <f t="shared" si="13"/>
        <v/>
      </c>
      <c r="Q148" s="7"/>
      <c r="S148" s="17" t="str">
        <f>IF($B148="", "", IF(COUNTIF($B$11:$B148, $B148)&gt;1, "", $B148))</f>
        <v/>
      </c>
      <c r="T148" s="10" t="str">
        <f t="shared" si="14"/>
        <v/>
      </c>
      <c r="U148" s="13">
        <v>138</v>
      </c>
      <c r="V148" s="17" t="str">
        <f t="shared" si="15"/>
        <v/>
      </c>
      <c r="X148" s="10" t="str">
        <f>IF($F148="", "", IF($D148="", 'Intro &amp; Setup'!$Z$32, IFERROR(INDEX('Intro &amp; Setup'!$Z$17:$Z$31, MATCH($D148, 'Intro &amp; Setup'!$S$17:$S$31, 0)), "")))</f>
        <v/>
      </c>
      <c r="Z148" s="25" t="str">
        <f t="shared" si="16"/>
        <v/>
      </c>
      <c r="AE148" s="10" t="str">
        <f>IF($B148="", "", IF($D148="", 'Intro &amp; Setup'!$AC$32, IFERROR(INDEX('Intro &amp; Setup'!$AC$17:$AC$31, MATCH($D148, 'Intro &amp; Setup'!$S$17:$S$31, 0)), "")))</f>
        <v/>
      </c>
      <c r="AG148" s="10" t="str">
        <f t="shared" si="17"/>
        <v/>
      </c>
    </row>
    <row r="149" spans="1:33" x14ac:dyDescent="0.25">
      <c r="A149" s="7"/>
      <c r="B149" s="66"/>
      <c r="C149" s="67"/>
      <c r="D149" s="68"/>
      <c r="E149" s="68"/>
      <c r="F149" s="69"/>
      <c r="G149" s="69"/>
      <c r="H149" s="70"/>
      <c r="I149" s="71"/>
      <c r="J149" s="68"/>
      <c r="K149" s="68"/>
      <c r="L149" s="72"/>
      <c r="M149" s="7"/>
      <c r="N149" s="10" t="str">
        <f t="shared" si="12"/>
        <v/>
      </c>
      <c r="O149" s="7"/>
      <c r="P149" s="22" t="str">
        <f t="shared" si="13"/>
        <v/>
      </c>
      <c r="Q149" s="7"/>
      <c r="S149" s="17" t="str">
        <f>IF($B149="", "", IF(COUNTIF($B$11:$B149, $B149)&gt;1, "", $B149))</f>
        <v/>
      </c>
      <c r="T149" s="10" t="str">
        <f t="shared" si="14"/>
        <v/>
      </c>
      <c r="U149" s="13">
        <v>139</v>
      </c>
      <c r="V149" s="17" t="str">
        <f t="shared" si="15"/>
        <v/>
      </c>
      <c r="X149" s="10" t="str">
        <f>IF($F149="", "", IF($D149="", 'Intro &amp; Setup'!$Z$32, IFERROR(INDEX('Intro &amp; Setup'!$Z$17:$Z$31, MATCH($D149, 'Intro &amp; Setup'!$S$17:$S$31, 0)), "")))</f>
        <v/>
      </c>
      <c r="Z149" s="25" t="str">
        <f t="shared" si="16"/>
        <v/>
      </c>
      <c r="AE149" s="10" t="str">
        <f>IF($B149="", "", IF($D149="", 'Intro &amp; Setup'!$AC$32, IFERROR(INDEX('Intro &amp; Setup'!$AC$17:$AC$31, MATCH($D149, 'Intro &amp; Setup'!$S$17:$S$31, 0)), "")))</f>
        <v/>
      </c>
      <c r="AG149" s="10" t="str">
        <f t="shared" si="17"/>
        <v/>
      </c>
    </row>
    <row r="150" spans="1:33" x14ac:dyDescent="0.25">
      <c r="A150" s="7"/>
      <c r="B150" s="66"/>
      <c r="C150" s="67"/>
      <c r="D150" s="68"/>
      <c r="E150" s="68"/>
      <c r="F150" s="69"/>
      <c r="G150" s="69"/>
      <c r="H150" s="70"/>
      <c r="I150" s="71"/>
      <c r="J150" s="68"/>
      <c r="K150" s="68"/>
      <c r="L150" s="72"/>
      <c r="M150" s="7"/>
      <c r="N150" s="10" t="str">
        <f t="shared" si="12"/>
        <v/>
      </c>
      <c r="O150" s="7"/>
      <c r="P150" s="22" t="str">
        <f t="shared" si="13"/>
        <v/>
      </c>
      <c r="Q150" s="7"/>
      <c r="S150" s="17" t="str">
        <f>IF($B150="", "", IF(COUNTIF($B$11:$B150, $B150)&gt;1, "", $B150))</f>
        <v/>
      </c>
      <c r="T150" s="10" t="str">
        <f t="shared" si="14"/>
        <v/>
      </c>
      <c r="U150" s="13">
        <v>140</v>
      </c>
      <c r="V150" s="17" t="str">
        <f t="shared" si="15"/>
        <v/>
      </c>
      <c r="X150" s="10" t="str">
        <f>IF($F150="", "", IF($D150="", 'Intro &amp; Setup'!$Z$32, IFERROR(INDEX('Intro &amp; Setup'!$Z$17:$Z$31, MATCH($D150, 'Intro &amp; Setup'!$S$17:$S$31, 0)), "")))</f>
        <v/>
      </c>
      <c r="Z150" s="25" t="str">
        <f t="shared" si="16"/>
        <v/>
      </c>
      <c r="AE150" s="10" t="str">
        <f>IF($B150="", "", IF($D150="", 'Intro &amp; Setup'!$AC$32, IFERROR(INDEX('Intro &amp; Setup'!$AC$17:$AC$31, MATCH($D150, 'Intro &amp; Setup'!$S$17:$S$31, 0)), "")))</f>
        <v/>
      </c>
      <c r="AG150" s="10" t="str">
        <f t="shared" si="17"/>
        <v/>
      </c>
    </row>
    <row r="151" spans="1:33" x14ac:dyDescent="0.25">
      <c r="A151" s="7"/>
      <c r="B151" s="66"/>
      <c r="C151" s="67"/>
      <c r="D151" s="68"/>
      <c r="E151" s="68"/>
      <c r="F151" s="69"/>
      <c r="G151" s="69"/>
      <c r="H151" s="70"/>
      <c r="I151" s="71"/>
      <c r="J151" s="68"/>
      <c r="K151" s="68"/>
      <c r="L151" s="72"/>
      <c r="M151" s="7"/>
      <c r="N151" s="10" t="str">
        <f t="shared" si="12"/>
        <v/>
      </c>
      <c r="O151" s="7"/>
      <c r="P151" s="22" t="str">
        <f t="shared" si="13"/>
        <v/>
      </c>
      <c r="Q151" s="7"/>
      <c r="S151" s="17" t="str">
        <f>IF($B151="", "", IF(COUNTIF($B$11:$B151, $B151)&gt;1, "", $B151))</f>
        <v/>
      </c>
      <c r="T151" s="10" t="str">
        <f t="shared" si="14"/>
        <v/>
      </c>
      <c r="U151" s="13">
        <v>141</v>
      </c>
      <c r="V151" s="17" t="str">
        <f t="shared" si="15"/>
        <v/>
      </c>
      <c r="X151" s="10" t="str">
        <f>IF($F151="", "", IF($D151="", 'Intro &amp; Setup'!$Z$32, IFERROR(INDEX('Intro &amp; Setup'!$Z$17:$Z$31, MATCH($D151, 'Intro &amp; Setup'!$S$17:$S$31, 0)), "")))</f>
        <v/>
      </c>
      <c r="Z151" s="25" t="str">
        <f t="shared" si="16"/>
        <v/>
      </c>
      <c r="AE151" s="10" t="str">
        <f>IF($B151="", "", IF($D151="", 'Intro &amp; Setup'!$AC$32, IFERROR(INDEX('Intro &amp; Setup'!$AC$17:$AC$31, MATCH($D151, 'Intro &amp; Setup'!$S$17:$S$31, 0)), "")))</f>
        <v/>
      </c>
      <c r="AG151" s="10" t="str">
        <f t="shared" si="17"/>
        <v/>
      </c>
    </row>
    <row r="152" spans="1:33" x14ac:dyDescent="0.25">
      <c r="A152" s="7"/>
      <c r="B152" s="66"/>
      <c r="C152" s="67"/>
      <c r="D152" s="68"/>
      <c r="E152" s="68"/>
      <c r="F152" s="69"/>
      <c r="G152" s="69"/>
      <c r="H152" s="70"/>
      <c r="I152" s="71"/>
      <c r="J152" s="68"/>
      <c r="K152" s="68"/>
      <c r="L152" s="72"/>
      <c r="M152" s="7"/>
      <c r="N152" s="10" t="str">
        <f t="shared" si="12"/>
        <v/>
      </c>
      <c r="O152" s="7"/>
      <c r="P152" s="22" t="str">
        <f t="shared" si="13"/>
        <v/>
      </c>
      <c r="Q152" s="7"/>
      <c r="S152" s="17" t="str">
        <f>IF($B152="", "", IF(COUNTIF($B$11:$B152, $B152)&gt;1, "", $B152))</f>
        <v/>
      </c>
      <c r="T152" s="10" t="str">
        <f t="shared" si="14"/>
        <v/>
      </c>
      <c r="U152" s="13">
        <v>142</v>
      </c>
      <c r="V152" s="17" t="str">
        <f t="shared" si="15"/>
        <v/>
      </c>
      <c r="X152" s="10" t="str">
        <f>IF($F152="", "", IF($D152="", 'Intro &amp; Setup'!$Z$32, IFERROR(INDEX('Intro &amp; Setup'!$Z$17:$Z$31, MATCH($D152, 'Intro &amp; Setup'!$S$17:$S$31, 0)), "")))</f>
        <v/>
      </c>
      <c r="Z152" s="25" t="str">
        <f t="shared" si="16"/>
        <v/>
      </c>
      <c r="AE152" s="10" t="str">
        <f>IF($B152="", "", IF($D152="", 'Intro &amp; Setup'!$AC$32, IFERROR(INDEX('Intro &amp; Setup'!$AC$17:$AC$31, MATCH($D152, 'Intro &amp; Setup'!$S$17:$S$31, 0)), "")))</f>
        <v/>
      </c>
      <c r="AG152" s="10" t="str">
        <f t="shared" si="17"/>
        <v/>
      </c>
    </row>
    <row r="153" spans="1:33" x14ac:dyDescent="0.25">
      <c r="A153" s="7"/>
      <c r="B153" s="66"/>
      <c r="C153" s="67"/>
      <c r="D153" s="68"/>
      <c r="E153" s="68"/>
      <c r="F153" s="69"/>
      <c r="G153" s="69"/>
      <c r="H153" s="70"/>
      <c r="I153" s="71"/>
      <c r="J153" s="68"/>
      <c r="K153" s="68"/>
      <c r="L153" s="72"/>
      <c r="M153" s="7"/>
      <c r="N153" s="10" t="str">
        <f t="shared" si="12"/>
        <v/>
      </c>
      <c r="O153" s="7"/>
      <c r="P153" s="22" t="str">
        <f t="shared" si="13"/>
        <v/>
      </c>
      <c r="Q153" s="7"/>
      <c r="S153" s="17" t="str">
        <f>IF($B153="", "", IF(COUNTIF($B$11:$B153, $B153)&gt;1, "", $B153))</f>
        <v/>
      </c>
      <c r="T153" s="10" t="str">
        <f t="shared" si="14"/>
        <v/>
      </c>
      <c r="U153" s="13">
        <v>143</v>
      </c>
      <c r="V153" s="17" t="str">
        <f t="shared" si="15"/>
        <v/>
      </c>
      <c r="X153" s="10" t="str">
        <f>IF($F153="", "", IF($D153="", 'Intro &amp; Setup'!$Z$32, IFERROR(INDEX('Intro &amp; Setup'!$Z$17:$Z$31, MATCH($D153, 'Intro &amp; Setup'!$S$17:$S$31, 0)), "")))</f>
        <v/>
      </c>
      <c r="Z153" s="25" t="str">
        <f t="shared" si="16"/>
        <v/>
      </c>
      <c r="AE153" s="10" t="str">
        <f>IF($B153="", "", IF($D153="", 'Intro &amp; Setup'!$AC$32, IFERROR(INDEX('Intro &amp; Setup'!$AC$17:$AC$31, MATCH($D153, 'Intro &amp; Setup'!$S$17:$S$31, 0)), "")))</f>
        <v/>
      </c>
      <c r="AG153" s="10" t="str">
        <f t="shared" si="17"/>
        <v/>
      </c>
    </row>
    <row r="154" spans="1:33" x14ac:dyDescent="0.25">
      <c r="A154" s="7"/>
      <c r="B154" s="66"/>
      <c r="C154" s="67"/>
      <c r="D154" s="68"/>
      <c r="E154" s="68"/>
      <c r="F154" s="69"/>
      <c r="G154" s="69"/>
      <c r="H154" s="70"/>
      <c r="I154" s="71"/>
      <c r="J154" s="68"/>
      <c r="K154" s="68"/>
      <c r="L154" s="72"/>
      <c r="M154" s="7"/>
      <c r="N154" s="10" t="str">
        <f t="shared" si="12"/>
        <v/>
      </c>
      <c r="O154" s="7"/>
      <c r="P154" s="22" t="str">
        <f t="shared" si="13"/>
        <v/>
      </c>
      <c r="Q154" s="7"/>
      <c r="S154" s="17" t="str">
        <f>IF($B154="", "", IF(COUNTIF($B$11:$B154, $B154)&gt;1, "", $B154))</f>
        <v/>
      </c>
      <c r="T154" s="10" t="str">
        <f t="shared" si="14"/>
        <v/>
      </c>
      <c r="U154" s="13">
        <v>144</v>
      </c>
      <c r="V154" s="17" t="str">
        <f t="shared" si="15"/>
        <v/>
      </c>
      <c r="X154" s="10" t="str">
        <f>IF($F154="", "", IF($D154="", 'Intro &amp; Setup'!$Z$32, IFERROR(INDEX('Intro &amp; Setup'!$Z$17:$Z$31, MATCH($D154, 'Intro &amp; Setup'!$S$17:$S$31, 0)), "")))</f>
        <v/>
      </c>
      <c r="Z154" s="25" t="str">
        <f t="shared" si="16"/>
        <v/>
      </c>
      <c r="AE154" s="10" t="str">
        <f>IF($B154="", "", IF($D154="", 'Intro &amp; Setup'!$AC$32, IFERROR(INDEX('Intro &amp; Setup'!$AC$17:$AC$31, MATCH($D154, 'Intro &amp; Setup'!$S$17:$S$31, 0)), "")))</f>
        <v/>
      </c>
      <c r="AG154" s="10" t="str">
        <f t="shared" si="17"/>
        <v/>
      </c>
    </row>
    <row r="155" spans="1:33" x14ac:dyDescent="0.25">
      <c r="A155" s="7"/>
      <c r="B155" s="66"/>
      <c r="C155" s="67"/>
      <c r="D155" s="68"/>
      <c r="E155" s="68"/>
      <c r="F155" s="69"/>
      <c r="G155" s="69"/>
      <c r="H155" s="70"/>
      <c r="I155" s="71"/>
      <c r="J155" s="68"/>
      <c r="K155" s="68"/>
      <c r="L155" s="72"/>
      <c r="M155" s="7"/>
      <c r="N155" s="10" t="str">
        <f t="shared" si="12"/>
        <v/>
      </c>
      <c r="O155" s="7"/>
      <c r="P155" s="22" t="str">
        <f t="shared" si="13"/>
        <v/>
      </c>
      <c r="Q155" s="7"/>
      <c r="S155" s="17" t="str">
        <f>IF($B155="", "", IF(COUNTIF($B$11:$B155, $B155)&gt;1, "", $B155))</f>
        <v/>
      </c>
      <c r="T155" s="10" t="str">
        <f t="shared" si="14"/>
        <v/>
      </c>
      <c r="U155" s="13">
        <v>145</v>
      </c>
      <c r="V155" s="17" t="str">
        <f t="shared" si="15"/>
        <v/>
      </c>
      <c r="X155" s="10" t="str">
        <f>IF($F155="", "", IF($D155="", 'Intro &amp; Setup'!$Z$32, IFERROR(INDEX('Intro &amp; Setup'!$Z$17:$Z$31, MATCH($D155, 'Intro &amp; Setup'!$S$17:$S$31, 0)), "")))</f>
        <v/>
      </c>
      <c r="Z155" s="25" t="str">
        <f t="shared" si="16"/>
        <v/>
      </c>
      <c r="AE155" s="10" t="str">
        <f>IF($B155="", "", IF($D155="", 'Intro &amp; Setup'!$AC$32, IFERROR(INDEX('Intro &amp; Setup'!$AC$17:$AC$31, MATCH($D155, 'Intro &amp; Setup'!$S$17:$S$31, 0)), "")))</f>
        <v/>
      </c>
      <c r="AG155" s="10" t="str">
        <f t="shared" si="17"/>
        <v/>
      </c>
    </row>
    <row r="156" spans="1:33" x14ac:dyDescent="0.25">
      <c r="A156" s="7"/>
      <c r="B156" s="66"/>
      <c r="C156" s="67"/>
      <c r="D156" s="68"/>
      <c r="E156" s="68"/>
      <c r="F156" s="69"/>
      <c r="G156" s="69"/>
      <c r="H156" s="70"/>
      <c r="I156" s="71"/>
      <c r="J156" s="68"/>
      <c r="K156" s="68"/>
      <c r="L156" s="72"/>
      <c r="M156" s="7"/>
      <c r="N156" s="10" t="str">
        <f t="shared" si="12"/>
        <v/>
      </c>
      <c r="O156" s="7"/>
      <c r="P156" s="22" t="str">
        <f t="shared" si="13"/>
        <v/>
      </c>
      <c r="Q156" s="7"/>
      <c r="S156" s="17" t="str">
        <f>IF($B156="", "", IF(COUNTIF($B$11:$B156, $B156)&gt;1, "", $B156))</f>
        <v/>
      </c>
      <c r="T156" s="10" t="str">
        <f t="shared" si="14"/>
        <v/>
      </c>
      <c r="U156" s="13">
        <v>146</v>
      </c>
      <c r="V156" s="17" t="str">
        <f t="shared" si="15"/>
        <v/>
      </c>
      <c r="X156" s="10" t="str">
        <f>IF($F156="", "", IF($D156="", 'Intro &amp; Setup'!$Z$32, IFERROR(INDEX('Intro &amp; Setup'!$Z$17:$Z$31, MATCH($D156, 'Intro &amp; Setup'!$S$17:$S$31, 0)), "")))</f>
        <v/>
      </c>
      <c r="Z156" s="25" t="str">
        <f t="shared" si="16"/>
        <v/>
      </c>
      <c r="AE156" s="10" t="str">
        <f>IF($B156="", "", IF($D156="", 'Intro &amp; Setup'!$AC$32, IFERROR(INDEX('Intro &amp; Setup'!$AC$17:$AC$31, MATCH($D156, 'Intro &amp; Setup'!$S$17:$S$31, 0)), "")))</f>
        <v/>
      </c>
      <c r="AG156" s="10" t="str">
        <f t="shared" si="17"/>
        <v/>
      </c>
    </row>
    <row r="157" spans="1:33" x14ac:dyDescent="0.25">
      <c r="A157" s="7"/>
      <c r="B157" s="66"/>
      <c r="C157" s="67"/>
      <c r="D157" s="68"/>
      <c r="E157" s="68"/>
      <c r="F157" s="69"/>
      <c r="G157" s="69"/>
      <c r="H157" s="70"/>
      <c r="I157" s="71"/>
      <c r="J157" s="68"/>
      <c r="K157" s="68"/>
      <c r="L157" s="72"/>
      <c r="M157" s="7"/>
      <c r="N157" s="10" t="str">
        <f t="shared" si="12"/>
        <v/>
      </c>
      <c r="O157" s="7"/>
      <c r="P157" s="22" t="str">
        <f t="shared" si="13"/>
        <v/>
      </c>
      <c r="Q157" s="7"/>
      <c r="S157" s="17" t="str">
        <f>IF($B157="", "", IF(COUNTIF($B$11:$B157, $B157)&gt;1, "", $B157))</f>
        <v/>
      </c>
      <c r="T157" s="10" t="str">
        <f t="shared" si="14"/>
        <v/>
      </c>
      <c r="U157" s="13">
        <v>147</v>
      </c>
      <c r="V157" s="17" t="str">
        <f t="shared" si="15"/>
        <v/>
      </c>
      <c r="X157" s="10" t="str">
        <f>IF($F157="", "", IF($D157="", 'Intro &amp; Setup'!$Z$32, IFERROR(INDEX('Intro &amp; Setup'!$Z$17:$Z$31, MATCH($D157, 'Intro &amp; Setup'!$S$17:$S$31, 0)), "")))</f>
        <v/>
      </c>
      <c r="Z157" s="25" t="str">
        <f t="shared" si="16"/>
        <v/>
      </c>
      <c r="AE157" s="10" t="str">
        <f>IF($B157="", "", IF($D157="", 'Intro &amp; Setup'!$AC$32, IFERROR(INDEX('Intro &amp; Setup'!$AC$17:$AC$31, MATCH($D157, 'Intro &amp; Setup'!$S$17:$S$31, 0)), "")))</f>
        <v/>
      </c>
      <c r="AG157" s="10" t="str">
        <f t="shared" si="17"/>
        <v/>
      </c>
    </row>
    <row r="158" spans="1:33" x14ac:dyDescent="0.25">
      <c r="A158" s="7"/>
      <c r="B158" s="66"/>
      <c r="C158" s="67"/>
      <c r="D158" s="68"/>
      <c r="E158" s="68"/>
      <c r="F158" s="69"/>
      <c r="G158" s="69"/>
      <c r="H158" s="70"/>
      <c r="I158" s="71"/>
      <c r="J158" s="68"/>
      <c r="K158" s="68"/>
      <c r="L158" s="72"/>
      <c r="M158" s="7"/>
      <c r="N158" s="10" t="str">
        <f t="shared" si="12"/>
        <v/>
      </c>
      <c r="O158" s="7"/>
      <c r="P158" s="22" t="str">
        <f t="shared" si="13"/>
        <v/>
      </c>
      <c r="Q158" s="7"/>
      <c r="S158" s="17" t="str">
        <f>IF($B158="", "", IF(COUNTIF($B$11:$B158, $B158)&gt;1, "", $B158))</f>
        <v/>
      </c>
      <c r="T158" s="10" t="str">
        <f t="shared" si="14"/>
        <v/>
      </c>
      <c r="U158" s="13">
        <v>148</v>
      </c>
      <c r="V158" s="17" t="str">
        <f t="shared" si="15"/>
        <v/>
      </c>
      <c r="X158" s="10" t="str">
        <f>IF($F158="", "", IF($D158="", 'Intro &amp; Setup'!$Z$32, IFERROR(INDEX('Intro &amp; Setup'!$Z$17:$Z$31, MATCH($D158, 'Intro &amp; Setup'!$S$17:$S$31, 0)), "")))</f>
        <v/>
      </c>
      <c r="Z158" s="25" t="str">
        <f t="shared" si="16"/>
        <v/>
      </c>
      <c r="AE158" s="10" t="str">
        <f>IF($B158="", "", IF($D158="", 'Intro &amp; Setup'!$AC$32, IFERROR(INDEX('Intro &amp; Setup'!$AC$17:$AC$31, MATCH($D158, 'Intro &amp; Setup'!$S$17:$S$31, 0)), "")))</f>
        <v/>
      </c>
      <c r="AG158" s="10" t="str">
        <f t="shared" si="17"/>
        <v/>
      </c>
    </row>
    <row r="159" spans="1:33" x14ac:dyDescent="0.25">
      <c r="A159" s="7"/>
      <c r="B159" s="66"/>
      <c r="C159" s="67"/>
      <c r="D159" s="68"/>
      <c r="E159" s="68"/>
      <c r="F159" s="69"/>
      <c r="G159" s="69"/>
      <c r="H159" s="70"/>
      <c r="I159" s="71"/>
      <c r="J159" s="68"/>
      <c r="K159" s="68"/>
      <c r="L159" s="72"/>
      <c r="M159" s="7"/>
      <c r="N159" s="10" t="str">
        <f t="shared" si="12"/>
        <v/>
      </c>
      <c r="O159" s="7"/>
      <c r="P159" s="22" t="str">
        <f t="shared" si="13"/>
        <v/>
      </c>
      <c r="Q159" s="7"/>
      <c r="S159" s="17" t="str">
        <f>IF($B159="", "", IF(COUNTIF($B$11:$B159, $B159)&gt;1, "", $B159))</f>
        <v/>
      </c>
      <c r="T159" s="10" t="str">
        <f t="shared" si="14"/>
        <v/>
      </c>
      <c r="U159" s="13">
        <v>149</v>
      </c>
      <c r="V159" s="17" t="str">
        <f t="shared" si="15"/>
        <v/>
      </c>
      <c r="X159" s="10" t="str">
        <f>IF($F159="", "", IF($D159="", 'Intro &amp; Setup'!$Z$32, IFERROR(INDEX('Intro &amp; Setup'!$Z$17:$Z$31, MATCH($D159, 'Intro &amp; Setup'!$S$17:$S$31, 0)), "")))</f>
        <v/>
      </c>
      <c r="Z159" s="25" t="str">
        <f t="shared" si="16"/>
        <v/>
      </c>
      <c r="AE159" s="10" t="str">
        <f>IF($B159="", "", IF($D159="", 'Intro &amp; Setup'!$AC$32, IFERROR(INDEX('Intro &amp; Setup'!$AC$17:$AC$31, MATCH($D159, 'Intro &amp; Setup'!$S$17:$S$31, 0)), "")))</f>
        <v/>
      </c>
      <c r="AG159" s="10" t="str">
        <f t="shared" si="17"/>
        <v/>
      </c>
    </row>
    <row r="160" spans="1:33" x14ac:dyDescent="0.25">
      <c r="A160" s="7"/>
      <c r="B160" s="66"/>
      <c r="C160" s="67"/>
      <c r="D160" s="68"/>
      <c r="E160" s="68"/>
      <c r="F160" s="69"/>
      <c r="G160" s="69"/>
      <c r="H160" s="70"/>
      <c r="I160" s="71"/>
      <c r="J160" s="68"/>
      <c r="K160" s="68"/>
      <c r="L160" s="72"/>
      <c r="M160" s="7"/>
      <c r="N160" s="10" t="str">
        <f t="shared" si="12"/>
        <v/>
      </c>
      <c r="O160" s="7"/>
      <c r="P160" s="22" t="str">
        <f t="shared" si="13"/>
        <v/>
      </c>
      <c r="Q160" s="7"/>
      <c r="S160" s="17" t="str">
        <f>IF($B160="", "", IF(COUNTIF($B$11:$B160, $B160)&gt;1, "", $B160))</f>
        <v/>
      </c>
      <c r="T160" s="10" t="str">
        <f t="shared" si="14"/>
        <v/>
      </c>
      <c r="U160" s="13">
        <v>150</v>
      </c>
      <c r="V160" s="17" t="str">
        <f t="shared" si="15"/>
        <v/>
      </c>
      <c r="X160" s="10" t="str">
        <f>IF($F160="", "", IF($D160="", 'Intro &amp; Setup'!$Z$32, IFERROR(INDEX('Intro &amp; Setup'!$Z$17:$Z$31, MATCH($D160, 'Intro &amp; Setup'!$S$17:$S$31, 0)), "")))</f>
        <v/>
      </c>
      <c r="Z160" s="25" t="str">
        <f t="shared" si="16"/>
        <v/>
      </c>
      <c r="AE160" s="10" t="str">
        <f>IF($B160="", "", IF($D160="", 'Intro &amp; Setup'!$AC$32, IFERROR(INDEX('Intro &amp; Setup'!$AC$17:$AC$31, MATCH($D160, 'Intro &amp; Setup'!$S$17:$S$31, 0)), "")))</f>
        <v/>
      </c>
      <c r="AG160" s="10" t="str">
        <f t="shared" si="17"/>
        <v/>
      </c>
    </row>
    <row r="161" spans="1:33" x14ac:dyDescent="0.25">
      <c r="A161" s="7"/>
      <c r="B161" s="66"/>
      <c r="C161" s="67"/>
      <c r="D161" s="68"/>
      <c r="E161" s="68"/>
      <c r="F161" s="69"/>
      <c r="G161" s="69"/>
      <c r="H161" s="70"/>
      <c r="I161" s="71"/>
      <c r="J161" s="68"/>
      <c r="K161" s="68"/>
      <c r="L161" s="72"/>
      <c r="M161" s="7"/>
      <c r="N161" s="10" t="str">
        <f t="shared" si="12"/>
        <v/>
      </c>
      <c r="O161" s="7"/>
      <c r="P161" s="22" t="str">
        <f t="shared" si="13"/>
        <v/>
      </c>
      <c r="Q161" s="7"/>
      <c r="S161" s="17" t="str">
        <f>IF($B161="", "", IF(COUNTIF($B$11:$B161, $B161)&gt;1, "", $B161))</f>
        <v/>
      </c>
      <c r="T161" s="10" t="str">
        <f t="shared" si="14"/>
        <v/>
      </c>
      <c r="U161" s="13">
        <v>151</v>
      </c>
      <c r="V161" s="17" t="str">
        <f t="shared" si="15"/>
        <v/>
      </c>
      <c r="X161" s="10" t="str">
        <f>IF($F161="", "", IF($D161="", 'Intro &amp; Setup'!$Z$32, IFERROR(INDEX('Intro &amp; Setup'!$Z$17:$Z$31, MATCH($D161, 'Intro &amp; Setup'!$S$17:$S$31, 0)), "")))</f>
        <v/>
      </c>
      <c r="Z161" s="25" t="str">
        <f t="shared" si="16"/>
        <v/>
      </c>
      <c r="AE161" s="10" t="str">
        <f>IF($B161="", "", IF($D161="", 'Intro &amp; Setup'!$AC$32, IFERROR(INDEX('Intro &amp; Setup'!$AC$17:$AC$31, MATCH($D161, 'Intro &amp; Setup'!$S$17:$S$31, 0)), "")))</f>
        <v/>
      </c>
      <c r="AG161" s="10" t="str">
        <f t="shared" si="17"/>
        <v/>
      </c>
    </row>
    <row r="162" spans="1:33" x14ac:dyDescent="0.25">
      <c r="A162" s="7"/>
      <c r="B162" s="66"/>
      <c r="C162" s="67"/>
      <c r="D162" s="68"/>
      <c r="E162" s="68"/>
      <c r="F162" s="69"/>
      <c r="G162" s="69"/>
      <c r="H162" s="70"/>
      <c r="I162" s="71"/>
      <c r="J162" s="68"/>
      <c r="K162" s="68"/>
      <c r="L162" s="72"/>
      <c r="M162" s="7"/>
      <c r="N162" s="10" t="str">
        <f t="shared" si="12"/>
        <v/>
      </c>
      <c r="O162" s="7"/>
      <c r="P162" s="22" t="str">
        <f t="shared" si="13"/>
        <v/>
      </c>
      <c r="Q162" s="7"/>
      <c r="S162" s="17" t="str">
        <f>IF($B162="", "", IF(COUNTIF($B$11:$B162, $B162)&gt;1, "", $B162))</f>
        <v/>
      </c>
      <c r="T162" s="10" t="str">
        <f t="shared" si="14"/>
        <v/>
      </c>
      <c r="U162" s="13">
        <v>152</v>
      </c>
      <c r="V162" s="17" t="str">
        <f t="shared" si="15"/>
        <v/>
      </c>
      <c r="X162" s="10" t="str">
        <f>IF($F162="", "", IF($D162="", 'Intro &amp; Setup'!$Z$32, IFERROR(INDEX('Intro &amp; Setup'!$Z$17:$Z$31, MATCH($D162, 'Intro &amp; Setup'!$S$17:$S$31, 0)), "")))</f>
        <v/>
      </c>
      <c r="Z162" s="25" t="str">
        <f t="shared" si="16"/>
        <v/>
      </c>
      <c r="AE162" s="10" t="str">
        <f>IF($B162="", "", IF($D162="", 'Intro &amp; Setup'!$AC$32, IFERROR(INDEX('Intro &amp; Setup'!$AC$17:$AC$31, MATCH($D162, 'Intro &amp; Setup'!$S$17:$S$31, 0)), "")))</f>
        <v/>
      </c>
      <c r="AG162" s="10" t="str">
        <f t="shared" si="17"/>
        <v/>
      </c>
    </row>
    <row r="163" spans="1:33" x14ac:dyDescent="0.25">
      <c r="A163" s="7"/>
      <c r="B163" s="66"/>
      <c r="C163" s="67"/>
      <c r="D163" s="68"/>
      <c r="E163" s="68"/>
      <c r="F163" s="69"/>
      <c r="G163" s="69"/>
      <c r="H163" s="70"/>
      <c r="I163" s="71"/>
      <c r="J163" s="68"/>
      <c r="K163" s="68"/>
      <c r="L163" s="72"/>
      <c r="M163" s="7"/>
      <c r="N163" s="10" t="str">
        <f t="shared" si="12"/>
        <v/>
      </c>
      <c r="O163" s="7"/>
      <c r="P163" s="22" t="str">
        <f t="shared" si="13"/>
        <v/>
      </c>
      <c r="Q163" s="7"/>
      <c r="S163" s="17" t="str">
        <f>IF($B163="", "", IF(COUNTIF($B$11:$B163, $B163)&gt;1, "", $B163))</f>
        <v/>
      </c>
      <c r="T163" s="10" t="str">
        <f t="shared" si="14"/>
        <v/>
      </c>
      <c r="U163" s="13">
        <v>153</v>
      </c>
      <c r="V163" s="17" t="str">
        <f t="shared" si="15"/>
        <v/>
      </c>
      <c r="X163" s="10" t="str">
        <f>IF($F163="", "", IF($D163="", 'Intro &amp; Setup'!$Z$32, IFERROR(INDEX('Intro &amp; Setup'!$Z$17:$Z$31, MATCH($D163, 'Intro &amp; Setup'!$S$17:$S$31, 0)), "")))</f>
        <v/>
      </c>
      <c r="Z163" s="25" t="str">
        <f t="shared" si="16"/>
        <v/>
      </c>
      <c r="AE163" s="10" t="str">
        <f>IF($B163="", "", IF($D163="", 'Intro &amp; Setup'!$AC$32, IFERROR(INDEX('Intro &amp; Setup'!$AC$17:$AC$31, MATCH($D163, 'Intro &amp; Setup'!$S$17:$S$31, 0)), "")))</f>
        <v/>
      </c>
      <c r="AG163" s="10" t="str">
        <f t="shared" si="17"/>
        <v/>
      </c>
    </row>
    <row r="164" spans="1:33" x14ac:dyDescent="0.25">
      <c r="A164" s="7"/>
      <c r="B164" s="66"/>
      <c r="C164" s="67"/>
      <c r="D164" s="68"/>
      <c r="E164" s="68"/>
      <c r="F164" s="69"/>
      <c r="G164" s="69"/>
      <c r="H164" s="70"/>
      <c r="I164" s="71"/>
      <c r="J164" s="68"/>
      <c r="K164" s="68"/>
      <c r="L164" s="72"/>
      <c r="M164" s="7"/>
      <c r="N164" s="10" t="str">
        <f t="shared" si="12"/>
        <v/>
      </c>
      <c r="O164" s="7"/>
      <c r="P164" s="22" t="str">
        <f t="shared" si="13"/>
        <v/>
      </c>
      <c r="Q164" s="7"/>
      <c r="S164" s="17" t="str">
        <f>IF($B164="", "", IF(COUNTIF($B$11:$B164, $B164)&gt;1, "", $B164))</f>
        <v/>
      </c>
      <c r="T164" s="10" t="str">
        <f t="shared" si="14"/>
        <v/>
      </c>
      <c r="U164" s="13">
        <v>154</v>
      </c>
      <c r="V164" s="17" t="str">
        <f t="shared" si="15"/>
        <v/>
      </c>
      <c r="X164" s="10" t="str">
        <f>IF($F164="", "", IF($D164="", 'Intro &amp; Setup'!$Z$32, IFERROR(INDEX('Intro &amp; Setup'!$Z$17:$Z$31, MATCH($D164, 'Intro &amp; Setup'!$S$17:$S$31, 0)), "")))</f>
        <v/>
      </c>
      <c r="Z164" s="25" t="str">
        <f t="shared" si="16"/>
        <v/>
      </c>
      <c r="AE164" s="10" t="str">
        <f>IF($B164="", "", IF($D164="", 'Intro &amp; Setup'!$AC$32, IFERROR(INDEX('Intro &amp; Setup'!$AC$17:$AC$31, MATCH($D164, 'Intro &amp; Setup'!$S$17:$S$31, 0)), "")))</f>
        <v/>
      </c>
      <c r="AG164" s="10" t="str">
        <f t="shared" si="17"/>
        <v/>
      </c>
    </row>
    <row r="165" spans="1:33" x14ac:dyDescent="0.25">
      <c r="A165" s="7"/>
      <c r="B165" s="66"/>
      <c r="C165" s="67"/>
      <c r="D165" s="68"/>
      <c r="E165" s="68"/>
      <c r="F165" s="69"/>
      <c r="G165" s="69"/>
      <c r="H165" s="70"/>
      <c r="I165" s="71"/>
      <c r="J165" s="68"/>
      <c r="K165" s="68"/>
      <c r="L165" s="72"/>
      <c r="M165" s="7"/>
      <c r="N165" s="10" t="str">
        <f t="shared" si="12"/>
        <v/>
      </c>
      <c r="O165" s="7"/>
      <c r="P165" s="22" t="str">
        <f t="shared" si="13"/>
        <v/>
      </c>
      <c r="Q165" s="7"/>
      <c r="S165" s="17" t="str">
        <f>IF($B165="", "", IF(COUNTIF($B$11:$B165, $B165)&gt;1, "", $B165))</f>
        <v/>
      </c>
      <c r="T165" s="10" t="str">
        <f t="shared" si="14"/>
        <v/>
      </c>
      <c r="U165" s="13">
        <v>155</v>
      </c>
      <c r="V165" s="17" t="str">
        <f t="shared" si="15"/>
        <v/>
      </c>
      <c r="X165" s="10" t="str">
        <f>IF($F165="", "", IF($D165="", 'Intro &amp; Setup'!$Z$32, IFERROR(INDEX('Intro &amp; Setup'!$Z$17:$Z$31, MATCH($D165, 'Intro &amp; Setup'!$S$17:$S$31, 0)), "")))</f>
        <v/>
      </c>
      <c r="Z165" s="25" t="str">
        <f t="shared" si="16"/>
        <v/>
      </c>
      <c r="AE165" s="10" t="str">
        <f>IF($B165="", "", IF($D165="", 'Intro &amp; Setup'!$AC$32, IFERROR(INDEX('Intro &amp; Setup'!$AC$17:$AC$31, MATCH($D165, 'Intro &amp; Setup'!$S$17:$S$31, 0)), "")))</f>
        <v/>
      </c>
      <c r="AG165" s="10" t="str">
        <f t="shared" si="17"/>
        <v/>
      </c>
    </row>
    <row r="166" spans="1:33" x14ac:dyDescent="0.25">
      <c r="A166" s="7"/>
      <c r="B166" s="66"/>
      <c r="C166" s="67"/>
      <c r="D166" s="68"/>
      <c r="E166" s="68"/>
      <c r="F166" s="69"/>
      <c r="G166" s="69"/>
      <c r="H166" s="70"/>
      <c r="I166" s="71"/>
      <c r="J166" s="68"/>
      <c r="K166" s="68"/>
      <c r="L166" s="72"/>
      <c r="M166" s="7"/>
      <c r="N166" s="10" t="str">
        <f t="shared" si="12"/>
        <v/>
      </c>
      <c r="O166" s="7"/>
      <c r="P166" s="22" t="str">
        <f t="shared" si="13"/>
        <v/>
      </c>
      <c r="Q166" s="7"/>
      <c r="S166" s="17" t="str">
        <f>IF($B166="", "", IF(COUNTIF($B$11:$B166, $B166)&gt;1, "", $B166))</f>
        <v/>
      </c>
      <c r="T166" s="10" t="str">
        <f t="shared" si="14"/>
        <v/>
      </c>
      <c r="U166" s="13">
        <v>156</v>
      </c>
      <c r="V166" s="17" t="str">
        <f t="shared" si="15"/>
        <v/>
      </c>
      <c r="X166" s="10" t="str">
        <f>IF($F166="", "", IF($D166="", 'Intro &amp; Setup'!$Z$32, IFERROR(INDEX('Intro &amp; Setup'!$Z$17:$Z$31, MATCH($D166, 'Intro &amp; Setup'!$S$17:$S$31, 0)), "")))</f>
        <v/>
      </c>
      <c r="Z166" s="25" t="str">
        <f t="shared" si="16"/>
        <v/>
      </c>
      <c r="AE166" s="10" t="str">
        <f>IF($B166="", "", IF($D166="", 'Intro &amp; Setup'!$AC$32, IFERROR(INDEX('Intro &amp; Setup'!$AC$17:$AC$31, MATCH($D166, 'Intro &amp; Setup'!$S$17:$S$31, 0)), "")))</f>
        <v/>
      </c>
      <c r="AG166" s="10" t="str">
        <f t="shared" si="17"/>
        <v/>
      </c>
    </row>
    <row r="167" spans="1:33" x14ac:dyDescent="0.25">
      <c r="A167" s="7"/>
      <c r="B167" s="66"/>
      <c r="C167" s="67"/>
      <c r="D167" s="68"/>
      <c r="E167" s="68"/>
      <c r="F167" s="69"/>
      <c r="G167" s="69"/>
      <c r="H167" s="70"/>
      <c r="I167" s="71"/>
      <c r="J167" s="68"/>
      <c r="K167" s="68"/>
      <c r="L167" s="72"/>
      <c r="M167" s="7"/>
      <c r="N167" s="10" t="str">
        <f t="shared" si="12"/>
        <v/>
      </c>
      <c r="O167" s="7"/>
      <c r="P167" s="22" t="str">
        <f t="shared" si="13"/>
        <v/>
      </c>
      <c r="Q167" s="7"/>
      <c r="S167" s="17" t="str">
        <f>IF($B167="", "", IF(COUNTIF($B$11:$B167, $B167)&gt;1, "", $B167))</f>
        <v/>
      </c>
      <c r="T167" s="10" t="str">
        <f t="shared" si="14"/>
        <v/>
      </c>
      <c r="U167" s="13">
        <v>157</v>
      </c>
      <c r="V167" s="17" t="str">
        <f t="shared" si="15"/>
        <v/>
      </c>
      <c r="X167" s="10" t="str">
        <f>IF($F167="", "", IF($D167="", 'Intro &amp; Setup'!$Z$32, IFERROR(INDEX('Intro &amp; Setup'!$Z$17:$Z$31, MATCH($D167, 'Intro &amp; Setup'!$S$17:$S$31, 0)), "")))</f>
        <v/>
      </c>
      <c r="Z167" s="25" t="str">
        <f t="shared" si="16"/>
        <v/>
      </c>
      <c r="AE167" s="10" t="str">
        <f>IF($B167="", "", IF($D167="", 'Intro &amp; Setup'!$AC$32, IFERROR(INDEX('Intro &amp; Setup'!$AC$17:$AC$31, MATCH($D167, 'Intro &amp; Setup'!$S$17:$S$31, 0)), "")))</f>
        <v/>
      </c>
      <c r="AG167" s="10" t="str">
        <f t="shared" si="17"/>
        <v/>
      </c>
    </row>
    <row r="168" spans="1:33" x14ac:dyDescent="0.25">
      <c r="A168" s="7"/>
      <c r="B168" s="66"/>
      <c r="C168" s="67"/>
      <c r="D168" s="68"/>
      <c r="E168" s="68"/>
      <c r="F168" s="69"/>
      <c r="G168" s="69"/>
      <c r="H168" s="70"/>
      <c r="I168" s="71"/>
      <c r="J168" s="68"/>
      <c r="K168" s="68"/>
      <c r="L168" s="72"/>
      <c r="M168" s="7"/>
      <c r="N168" s="10" t="str">
        <f t="shared" si="12"/>
        <v/>
      </c>
      <c r="O168" s="7"/>
      <c r="P168" s="22" t="str">
        <f t="shared" si="13"/>
        <v/>
      </c>
      <c r="Q168" s="7"/>
      <c r="S168" s="17" t="str">
        <f>IF($B168="", "", IF(COUNTIF($B$11:$B168, $B168)&gt;1, "", $B168))</f>
        <v/>
      </c>
      <c r="T168" s="10" t="str">
        <f t="shared" si="14"/>
        <v/>
      </c>
      <c r="U168" s="13">
        <v>158</v>
      </c>
      <c r="V168" s="17" t="str">
        <f t="shared" si="15"/>
        <v/>
      </c>
      <c r="X168" s="10" t="str">
        <f>IF($F168="", "", IF($D168="", 'Intro &amp; Setup'!$Z$32, IFERROR(INDEX('Intro &amp; Setup'!$Z$17:$Z$31, MATCH($D168, 'Intro &amp; Setup'!$S$17:$S$31, 0)), "")))</f>
        <v/>
      </c>
      <c r="Z168" s="25" t="str">
        <f t="shared" si="16"/>
        <v/>
      </c>
      <c r="AE168" s="10" t="str">
        <f>IF($B168="", "", IF($D168="", 'Intro &amp; Setup'!$AC$32, IFERROR(INDEX('Intro &amp; Setup'!$AC$17:$AC$31, MATCH($D168, 'Intro &amp; Setup'!$S$17:$S$31, 0)), "")))</f>
        <v/>
      </c>
      <c r="AG168" s="10" t="str">
        <f t="shared" si="17"/>
        <v/>
      </c>
    </row>
    <row r="169" spans="1:33" x14ac:dyDescent="0.25">
      <c r="A169" s="7"/>
      <c r="B169" s="66"/>
      <c r="C169" s="67"/>
      <c r="D169" s="68"/>
      <c r="E169" s="68"/>
      <c r="F169" s="69"/>
      <c r="G169" s="69"/>
      <c r="H169" s="70"/>
      <c r="I169" s="71"/>
      <c r="J169" s="68"/>
      <c r="K169" s="68"/>
      <c r="L169" s="72"/>
      <c r="M169" s="7"/>
      <c r="N169" s="10" t="str">
        <f t="shared" si="12"/>
        <v/>
      </c>
      <c r="O169" s="7"/>
      <c r="P169" s="22" t="str">
        <f t="shared" si="13"/>
        <v/>
      </c>
      <c r="Q169" s="7"/>
      <c r="S169" s="17" t="str">
        <f>IF($B169="", "", IF(COUNTIF($B$11:$B169, $B169)&gt;1, "", $B169))</f>
        <v/>
      </c>
      <c r="T169" s="10" t="str">
        <f t="shared" si="14"/>
        <v/>
      </c>
      <c r="U169" s="13">
        <v>159</v>
      </c>
      <c r="V169" s="17" t="str">
        <f t="shared" si="15"/>
        <v/>
      </c>
      <c r="X169" s="10" t="str">
        <f>IF($F169="", "", IF($D169="", 'Intro &amp; Setup'!$Z$32, IFERROR(INDEX('Intro &amp; Setup'!$Z$17:$Z$31, MATCH($D169, 'Intro &amp; Setup'!$S$17:$S$31, 0)), "")))</f>
        <v/>
      </c>
      <c r="Z169" s="25" t="str">
        <f t="shared" si="16"/>
        <v/>
      </c>
      <c r="AE169" s="10" t="str">
        <f>IF($B169="", "", IF($D169="", 'Intro &amp; Setup'!$AC$32, IFERROR(INDEX('Intro &amp; Setup'!$AC$17:$AC$31, MATCH($D169, 'Intro &amp; Setup'!$S$17:$S$31, 0)), "")))</f>
        <v/>
      </c>
      <c r="AG169" s="10" t="str">
        <f t="shared" si="17"/>
        <v/>
      </c>
    </row>
    <row r="170" spans="1:33" x14ac:dyDescent="0.25">
      <c r="A170" s="7"/>
      <c r="B170" s="66"/>
      <c r="C170" s="67"/>
      <c r="D170" s="68"/>
      <c r="E170" s="68"/>
      <c r="F170" s="69"/>
      <c r="G170" s="69"/>
      <c r="H170" s="70"/>
      <c r="I170" s="71"/>
      <c r="J170" s="68"/>
      <c r="K170" s="68"/>
      <c r="L170" s="72"/>
      <c r="M170" s="7"/>
      <c r="N170" s="10" t="str">
        <f t="shared" si="12"/>
        <v/>
      </c>
      <c r="O170" s="7"/>
      <c r="P170" s="22" t="str">
        <f t="shared" si="13"/>
        <v/>
      </c>
      <c r="Q170" s="7"/>
      <c r="S170" s="17" t="str">
        <f>IF($B170="", "", IF(COUNTIF($B$11:$B170, $B170)&gt;1, "", $B170))</f>
        <v/>
      </c>
      <c r="T170" s="10" t="str">
        <f t="shared" si="14"/>
        <v/>
      </c>
      <c r="U170" s="13">
        <v>160</v>
      </c>
      <c r="V170" s="17" t="str">
        <f t="shared" si="15"/>
        <v/>
      </c>
      <c r="X170" s="10" t="str">
        <f>IF($F170="", "", IF($D170="", 'Intro &amp; Setup'!$Z$32, IFERROR(INDEX('Intro &amp; Setup'!$Z$17:$Z$31, MATCH($D170, 'Intro &amp; Setup'!$S$17:$S$31, 0)), "")))</f>
        <v/>
      </c>
      <c r="Z170" s="25" t="str">
        <f t="shared" si="16"/>
        <v/>
      </c>
      <c r="AE170" s="10" t="str">
        <f>IF($B170="", "", IF($D170="", 'Intro &amp; Setup'!$AC$32, IFERROR(INDEX('Intro &amp; Setup'!$AC$17:$AC$31, MATCH($D170, 'Intro &amp; Setup'!$S$17:$S$31, 0)), "")))</f>
        <v/>
      </c>
      <c r="AG170" s="10" t="str">
        <f t="shared" si="17"/>
        <v/>
      </c>
    </row>
    <row r="171" spans="1:33" x14ac:dyDescent="0.25">
      <c r="A171" s="7"/>
      <c r="B171" s="66"/>
      <c r="C171" s="67"/>
      <c r="D171" s="68"/>
      <c r="E171" s="68"/>
      <c r="F171" s="69"/>
      <c r="G171" s="69"/>
      <c r="H171" s="70"/>
      <c r="I171" s="71"/>
      <c r="J171" s="68"/>
      <c r="K171" s="68"/>
      <c r="L171" s="72"/>
      <c r="M171" s="7"/>
      <c r="N171" s="10" t="str">
        <f t="shared" si="12"/>
        <v/>
      </c>
      <c r="O171" s="7"/>
      <c r="P171" s="22" t="str">
        <f t="shared" si="13"/>
        <v/>
      </c>
      <c r="Q171" s="7"/>
      <c r="S171" s="17" t="str">
        <f>IF($B171="", "", IF(COUNTIF($B$11:$B171, $B171)&gt;1, "", $B171))</f>
        <v/>
      </c>
      <c r="T171" s="10" t="str">
        <f t="shared" si="14"/>
        <v/>
      </c>
      <c r="U171" s="13">
        <v>161</v>
      </c>
      <c r="V171" s="17" t="str">
        <f t="shared" si="15"/>
        <v/>
      </c>
      <c r="X171" s="10" t="str">
        <f>IF($F171="", "", IF($D171="", 'Intro &amp; Setup'!$Z$32, IFERROR(INDEX('Intro &amp; Setup'!$Z$17:$Z$31, MATCH($D171, 'Intro &amp; Setup'!$S$17:$S$31, 0)), "")))</f>
        <v/>
      </c>
      <c r="Z171" s="25" t="str">
        <f t="shared" si="16"/>
        <v/>
      </c>
      <c r="AE171" s="10" t="str">
        <f>IF($B171="", "", IF($D171="", 'Intro &amp; Setup'!$AC$32, IFERROR(INDEX('Intro &amp; Setup'!$AC$17:$AC$31, MATCH($D171, 'Intro &amp; Setup'!$S$17:$S$31, 0)), "")))</f>
        <v/>
      </c>
      <c r="AG171" s="10" t="str">
        <f t="shared" si="17"/>
        <v/>
      </c>
    </row>
    <row r="172" spans="1:33" x14ac:dyDescent="0.25">
      <c r="A172" s="7"/>
      <c r="B172" s="66"/>
      <c r="C172" s="67"/>
      <c r="D172" s="68"/>
      <c r="E172" s="68"/>
      <c r="F172" s="69"/>
      <c r="G172" s="69"/>
      <c r="H172" s="70"/>
      <c r="I172" s="71"/>
      <c r="J172" s="68"/>
      <c r="K172" s="68"/>
      <c r="L172" s="72"/>
      <c r="M172" s="7"/>
      <c r="N172" s="10" t="str">
        <f t="shared" si="12"/>
        <v/>
      </c>
      <c r="O172" s="7"/>
      <c r="P172" s="22" t="str">
        <f t="shared" si="13"/>
        <v/>
      </c>
      <c r="Q172" s="7"/>
      <c r="S172" s="17" t="str">
        <f>IF($B172="", "", IF(COUNTIF($B$11:$B172, $B172)&gt;1, "", $B172))</f>
        <v/>
      </c>
      <c r="T172" s="10" t="str">
        <f t="shared" si="14"/>
        <v/>
      </c>
      <c r="U172" s="13">
        <v>162</v>
      </c>
      <c r="V172" s="17" t="str">
        <f t="shared" si="15"/>
        <v/>
      </c>
      <c r="X172" s="10" t="str">
        <f>IF($F172="", "", IF($D172="", 'Intro &amp; Setup'!$Z$32, IFERROR(INDEX('Intro &amp; Setup'!$Z$17:$Z$31, MATCH($D172, 'Intro &amp; Setup'!$S$17:$S$31, 0)), "")))</f>
        <v/>
      </c>
      <c r="Z172" s="25" t="str">
        <f t="shared" si="16"/>
        <v/>
      </c>
      <c r="AE172" s="10" t="str">
        <f>IF($B172="", "", IF($D172="", 'Intro &amp; Setup'!$AC$32, IFERROR(INDEX('Intro &amp; Setup'!$AC$17:$AC$31, MATCH($D172, 'Intro &amp; Setup'!$S$17:$S$31, 0)), "")))</f>
        <v/>
      </c>
      <c r="AG172" s="10" t="str">
        <f t="shared" si="17"/>
        <v/>
      </c>
    </row>
    <row r="173" spans="1:33" x14ac:dyDescent="0.25">
      <c r="A173" s="7"/>
      <c r="B173" s="66"/>
      <c r="C173" s="67"/>
      <c r="D173" s="68"/>
      <c r="E173" s="68"/>
      <c r="F173" s="69"/>
      <c r="G173" s="69"/>
      <c r="H173" s="70"/>
      <c r="I173" s="71"/>
      <c r="J173" s="68"/>
      <c r="K173" s="68"/>
      <c r="L173" s="72"/>
      <c r="M173" s="7"/>
      <c r="N173" s="10" t="str">
        <f t="shared" si="12"/>
        <v/>
      </c>
      <c r="O173" s="7"/>
      <c r="P173" s="22" t="str">
        <f t="shared" si="13"/>
        <v/>
      </c>
      <c r="Q173" s="7"/>
      <c r="S173" s="17" t="str">
        <f>IF($B173="", "", IF(COUNTIF($B$11:$B173, $B173)&gt;1, "", $B173))</f>
        <v/>
      </c>
      <c r="T173" s="10" t="str">
        <f t="shared" si="14"/>
        <v/>
      </c>
      <c r="U173" s="13">
        <v>163</v>
      </c>
      <c r="V173" s="17" t="str">
        <f t="shared" si="15"/>
        <v/>
      </c>
      <c r="X173" s="10" t="str">
        <f>IF($F173="", "", IF($D173="", 'Intro &amp; Setup'!$Z$32, IFERROR(INDEX('Intro &amp; Setup'!$Z$17:$Z$31, MATCH($D173, 'Intro &amp; Setup'!$S$17:$S$31, 0)), "")))</f>
        <v/>
      </c>
      <c r="Z173" s="25" t="str">
        <f t="shared" si="16"/>
        <v/>
      </c>
      <c r="AE173" s="10" t="str">
        <f>IF($B173="", "", IF($D173="", 'Intro &amp; Setup'!$AC$32, IFERROR(INDEX('Intro &amp; Setup'!$AC$17:$AC$31, MATCH($D173, 'Intro &amp; Setup'!$S$17:$S$31, 0)), "")))</f>
        <v/>
      </c>
      <c r="AG173" s="10" t="str">
        <f t="shared" si="17"/>
        <v/>
      </c>
    </row>
    <row r="174" spans="1:33" x14ac:dyDescent="0.25">
      <c r="A174" s="7"/>
      <c r="B174" s="66"/>
      <c r="C174" s="67"/>
      <c r="D174" s="68"/>
      <c r="E174" s="68"/>
      <c r="F174" s="69"/>
      <c r="G174" s="69"/>
      <c r="H174" s="70"/>
      <c r="I174" s="71"/>
      <c r="J174" s="68"/>
      <c r="K174" s="68"/>
      <c r="L174" s="72"/>
      <c r="M174" s="7"/>
      <c r="N174" s="10" t="str">
        <f t="shared" si="12"/>
        <v/>
      </c>
      <c r="O174" s="7"/>
      <c r="P174" s="22" t="str">
        <f t="shared" si="13"/>
        <v/>
      </c>
      <c r="Q174" s="7"/>
      <c r="S174" s="17" t="str">
        <f>IF($B174="", "", IF(COUNTIF($B$11:$B174, $B174)&gt;1, "", $B174))</f>
        <v/>
      </c>
      <c r="T174" s="10" t="str">
        <f t="shared" si="14"/>
        <v/>
      </c>
      <c r="U174" s="13">
        <v>164</v>
      </c>
      <c r="V174" s="17" t="str">
        <f t="shared" si="15"/>
        <v/>
      </c>
      <c r="X174" s="10" t="str">
        <f>IF($F174="", "", IF($D174="", 'Intro &amp; Setup'!$Z$32, IFERROR(INDEX('Intro &amp; Setup'!$Z$17:$Z$31, MATCH($D174, 'Intro &amp; Setup'!$S$17:$S$31, 0)), "")))</f>
        <v/>
      </c>
      <c r="Z174" s="25" t="str">
        <f t="shared" si="16"/>
        <v/>
      </c>
      <c r="AE174" s="10" t="str">
        <f>IF($B174="", "", IF($D174="", 'Intro &amp; Setup'!$AC$32, IFERROR(INDEX('Intro &amp; Setup'!$AC$17:$AC$31, MATCH($D174, 'Intro &amp; Setup'!$S$17:$S$31, 0)), "")))</f>
        <v/>
      </c>
      <c r="AG174" s="10" t="str">
        <f t="shared" si="17"/>
        <v/>
      </c>
    </row>
    <row r="175" spans="1:33" x14ac:dyDescent="0.25">
      <c r="A175" s="7"/>
      <c r="B175" s="66"/>
      <c r="C175" s="67"/>
      <c r="D175" s="68"/>
      <c r="E175" s="68"/>
      <c r="F175" s="69"/>
      <c r="G175" s="69"/>
      <c r="H175" s="70"/>
      <c r="I175" s="71"/>
      <c r="J175" s="68"/>
      <c r="K175" s="68"/>
      <c r="L175" s="72"/>
      <c r="M175" s="7"/>
      <c r="N175" s="10" t="str">
        <f t="shared" si="12"/>
        <v/>
      </c>
      <c r="O175" s="7"/>
      <c r="P175" s="22" t="str">
        <f t="shared" si="13"/>
        <v/>
      </c>
      <c r="Q175" s="7"/>
      <c r="S175" s="17" t="str">
        <f>IF($B175="", "", IF(COUNTIF($B$11:$B175, $B175)&gt;1, "", $B175))</f>
        <v/>
      </c>
      <c r="T175" s="10" t="str">
        <f t="shared" si="14"/>
        <v/>
      </c>
      <c r="U175" s="13">
        <v>165</v>
      </c>
      <c r="V175" s="17" t="str">
        <f t="shared" si="15"/>
        <v/>
      </c>
      <c r="X175" s="10" t="str">
        <f>IF($F175="", "", IF($D175="", 'Intro &amp; Setup'!$Z$32, IFERROR(INDEX('Intro &amp; Setup'!$Z$17:$Z$31, MATCH($D175, 'Intro &amp; Setup'!$S$17:$S$31, 0)), "")))</f>
        <v/>
      </c>
      <c r="Z175" s="25" t="str">
        <f t="shared" si="16"/>
        <v/>
      </c>
      <c r="AE175" s="10" t="str">
        <f>IF($B175="", "", IF($D175="", 'Intro &amp; Setup'!$AC$32, IFERROR(INDEX('Intro &amp; Setup'!$AC$17:$AC$31, MATCH($D175, 'Intro &amp; Setup'!$S$17:$S$31, 0)), "")))</f>
        <v/>
      </c>
      <c r="AG175" s="10" t="str">
        <f t="shared" si="17"/>
        <v/>
      </c>
    </row>
    <row r="176" spans="1:33" x14ac:dyDescent="0.25">
      <c r="A176" s="7"/>
      <c r="B176" s="66"/>
      <c r="C176" s="67"/>
      <c r="D176" s="68"/>
      <c r="E176" s="68"/>
      <c r="F176" s="69"/>
      <c r="G176" s="69"/>
      <c r="H176" s="70"/>
      <c r="I176" s="71"/>
      <c r="J176" s="68"/>
      <c r="K176" s="68"/>
      <c r="L176" s="72"/>
      <c r="M176" s="7"/>
      <c r="N176" s="10" t="str">
        <f t="shared" si="12"/>
        <v/>
      </c>
      <c r="O176" s="7"/>
      <c r="P176" s="22" t="str">
        <f t="shared" si="13"/>
        <v/>
      </c>
      <c r="Q176" s="7"/>
      <c r="S176" s="17" t="str">
        <f>IF($B176="", "", IF(COUNTIF($B$11:$B176, $B176)&gt;1, "", $B176))</f>
        <v/>
      </c>
      <c r="T176" s="10" t="str">
        <f t="shared" si="14"/>
        <v/>
      </c>
      <c r="U176" s="13">
        <v>166</v>
      </c>
      <c r="V176" s="17" t="str">
        <f t="shared" si="15"/>
        <v/>
      </c>
      <c r="X176" s="10" t="str">
        <f>IF($F176="", "", IF($D176="", 'Intro &amp; Setup'!$Z$32, IFERROR(INDEX('Intro &amp; Setup'!$Z$17:$Z$31, MATCH($D176, 'Intro &amp; Setup'!$S$17:$S$31, 0)), "")))</f>
        <v/>
      </c>
      <c r="Z176" s="25" t="str">
        <f t="shared" si="16"/>
        <v/>
      </c>
      <c r="AE176" s="10" t="str">
        <f>IF($B176="", "", IF($D176="", 'Intro &amp; Setup'!$AC$32, IFERROR(INDEX('Intro &amp; Setup'!$AC$17:$AC$31, MATCH($D176, 'Intro &amp; Setup'!$S$17:$S$31, 0)), "")))</f>
        <v/>
      </c>
      <c r="AG176" s="10" t="str">
        <f t="shared" si="17"/>
        <v/>
      </c>
    </row>
    <row r="177" spans="1:33" x14ac:dyDescent="0.25">
      <c r="A177" s="7"/>
      <c r="B177" s="66"/>
      <c r="C177" s="67"/>
      <c r="D177" s="68"/>
      <c r="E177" s="68"/>
      <c r="F177" s="69"/>
      <c r="G177" s="69"/>
      <c r="H177" s="70"/>
      <c r="I177" s="71"/>
      <c r="J177" s="68"/>
      <c r="K177" s="68"/>
      <c r="L177" s="72"/>
      <c r="M177" s="7"/>
      <c r="N177" s="10" t="str">
        <f t="shared" si="12"/>
        <v/>
      </c>
      <c r="O177" s="7"/>
      <c r="P177" s="22" t="str">
        <f t="shared" si="13"/>
        <v/>
      </c>
      <c r="Q177" s="7"/>
      <c r="S177" s="17" t="str">
        <f>IF($B177="", "", IF(COUNTIF($B$11:$B177, $B177)&gt;1, "", $B177))</f>
        <v/>
      </c>
      <c r="T177" s="10" t="str">
        <f t="shared" si="14"/>
        <v/>
      </c>
      <c r="U177" s="13">
        <v>167</v>
      </c>
      <c r="V177" s="17" t="str">
        <f t="shared" si="15"/>
        <v/>
      </c>
      <c r="X177" s="10" t="str">
        <f>IF($F177="", "", IF($D177="", 'Intro &amp; Setup'!$Z$32, IFERROR(INDEX('Intro &amp; Setup'!$Z$17:$Z$31, MATCH($D177, 'Intro &amp; Setup'!$S$17:$S$31, 0)), "")))</f>
        <v/>
      </c>
      <c r="Z177" s="25" t="str">
        <f t="shared" si="16"/>
        <v/>
      </c>
      <c r="AE177" s="10" t="str">
        <f>IF($B177="", "", IF($D177="", 'Intro &amp; Setup'!$AC$32, IFERROR(INDEX('Intro &amp; Setup'!$AC$17:$AC$31, MATCH($D177, 'Intro &amp; Setup'!$S$17:$S$31, 0)), "")))</f>
        <v/>
      </c>
      <c r="AG177" s="10" t="str">
        <f t="shared" si="17"/>
        <v/>
      </c>
    </row>
    <row r="178" spans="1:33" x14ac:dyDescent="0.25">
      <c r="A178" s="7"/>
      <c r="B178" s="66"/>
      <c r="C178" s="67"/>
      <c r="D178" s="68"/>
      <c r="E178" s="68"/>
      <c r="F178" s="69"/>
      <c r="G178" s="69"/>
      <c r="H178" s="70"/>
      <c r="I178" s="71"/>
      <c r="J178" s="68"/>
      <c r="K178" s="68"/>
      <c r="L178" s="72"/>
      <c r="M178" s="7"/>
      <c r="N178" s="10" t="str">
        <f t="shared" si="12"/>
        <v/>
      </c>
      <c r="O178" s="7"/>
      <c r="P178" s="22" t="str">
        <f t="shared" si="13"/>
        <v/>
      </c>
      <c r="Q178" s="7"/>
      <c r="S178" s="17" t="str">
        <f>IF($B178="", "", IF(COUNTIF($B$11:$B178, $B178)&gt;1, "", $B178))</f>
        <v/>
      </c>
      <c r="T178" s="10" t="str">
        <f t="shared" si="14"/>
        <v/>
      </c>
      <c r="U178" s="13">
        <v>168</v>
      </c>
      <c r="V178" s="17" t="str">
        <f t="shared" si="15"/>
        <v/>
      </c>
      <c r="X178" s="10" t="str">
        <f>IF($F178="", "", IF($D178="", 'Intro &amp; Setup'!$Z$32, IFERROR(INDEX('Intro &amp; Setup'!$Z$17:$Z$31, MATCH($D178, 'Intro &amp; Setup'!$S$17:$S$31, 0)), "")))</f>
        <v/>
      </c>
      <c r="Z178" s="25" t="str">
        <f t="shared" si="16"/>
        <v/>
      </c>
      <c r="AE178" s="10" t="str">
        <f>IF($B178="", "", IF($D178="", 'Intro &amp; Setup'!$AC$32, IFERROR(INDEX('Intro &amp; Setup'!$AC$17:$AC$31, MATCH($D178, 'Intro &amp; Setup'!$S$17:$S$31, 0)), "")))</f>
        <v/>
      </c>
      <c r="AG178" s="10" t="str">
        <f t="shared" si="17"/>
        <v/>
      </c>
    </row>
    <row r="179" spans="1:33" x14ac:dyDescent="0.25">
      <c r="A179" s="7"/>
      <c r="B179" s="66"/>
      <c r="C179" s="67"/>
      <c r="D179" s="68"/>
      <c r="E179" s="68"/>
      <c r="F179" s="69"/>
      <c r="G179" s="69"/>
      <c r="H179" s="70"/>
      <c r="I179" s="71"/>
      <c r="J179" s="68"/>
      <c r="K179" s="68"/>
      <c r="L179" s="72"/>
      <c r="M179" s="7"/>
      <c r="N179" s="10" t="str">
        <f t="shared" si="12"/>
        <v/>
      </c>
      <c r="O179" s="7"/>
      <c r="P179" s="22" t="str">
        <f t="shared" si="13"/>
        <v/>
      </c>
      <c r="Q179" s="7"/>
      <c r="S179" s="17" t="str">
        <f>IF($B179="", "", IF(COUNTIF($B$11:$B179, $B179)&gt;1, "", $B179))</f>
        <v/>
      </c>
      <c r="T179" s="10" t="str">
        <f t="shared" si="14"/>
        <v/>
      </c>
      <c r="U179" s="13">
        <v>169</v>
      </c>
      <c r="V179" s="17" t="str">
        <f t="shared" si="15"/>
        <v/>
      </c>
      <c r="X179" s="10" t="str">
        <f>IF($F179="", "", IF($D179="", 'Intro &amp; Setup'!$Z$32, IFERROR(INDEX('Intro &amp; Setup'!$Z$17:$Z$31, MATCH($D179, 'Intro &amp; Setup'!$S$17:$S$31, 0)), "")))</f>
        <v/>
      </c>
      <c r="Z179" s="25" t="str">
        <f t="shared" si="16"/>
        <v/>
      </c>
      <c r="AE179" s="10" t="str">
        <f>IF($B179="", "", IF($D179="", 'Intro &amp; Setup'!$AC$32, IFERROR(INDEX('Intro &amp; Setup'!$AC$17:$AC$31, MATCH($D179, 'Intro &amp; Setup'!$S$17:$S$31, 0)), "")))</f>
        <v/>
      </c>
      <c r="AG179" s="10" t="str">
        <f t="shared" si="17"/>
        <v/>
      </c>
    </row>
    <row r="180" spans="1:33" x14ac:dyDescent="0.25">
      <c r="A180" s="7"/>
      <c r="B180" s="66"/>
      <c r="C180" s="67"/>
      <c r="D180" s="68"/>
      <c r="E180" s="68"/>
      <c r="F180" s="69"/>
      <c r="G180" s="69"/>
      <c r="H180" s="70"/>
      <c r="I180" s="71"/>
      <c r="J180" s="68"/>
      <c r="K180" s="68"/>
      <c r="L180" s="72"/>
      <c r="M180" s="7"/>
      <c r="N180" s="10" t="str">
        <f t="shared" si="12"/>
        <v/>
      </c>
      <c r="O180" s="7"/>
      <c r="P180" s="22" t="str">
        <f t="shared" si="13"/>
        <v/>
      </c>
      <c r="Q180" s="7"/>
      <c r="S180" s="17" t="str">
        <f>IF($B180="", "", IF(COUNTIF($B$11:$B180, $B180)&gt;1, "", $B180))</f>
        <v/>
      </c>
      <c r="T180" s="10" t="str">
        <f t="shared" si="14"/>
        <v/>
      </c>
      <c r="U180" s="13">
        <v>170</v>
      </c>
      <c r="V180" s="17" t="str">
        <f t="shared" si="15"/>
        <v/>
      </c>
      <c r="X180" s="10" t="str">
        <f>IF($F180="", "", IF($D180="", 'Intro &amp; Setup'!$Z$32, IFERROR(INDEX('Intro &amp; Setup'!$Z$17:$Z$31, MATCH($D180, 'Intro &amp; Setup'!$S$17:$S$31, 0)), "")))</f>
        <v/>
      </c>
      <c r="Z180" s="25" t="str">
        <f t="shared" si="16"/>
        <v/>
      </c>
      <c r="AE180" s="10" t="str">
        <f>IF($B180="", "", IF($D180="", 'Intro &amp; Setup'!$AC$32, IFERROR(INDEX('Intro &amp; Setup'!$AC$17:$AC$31, MATCH($D180, 'Intro &amp; Setup'!$S$17:$S$31, 0)), "")))</f>
        <v/>
      </c>
      <c r="AG180" s="10" t="str">
        <f t="shared" si="17"/>
        <v/>
      </c>
    </row>
    <row r="181" spans="1:33" x14ac:dyDescent="0.25">
      <c r="A181" s="7"/>
      <c r="B181" s="66"/>
      <c r="C181" s="67"/>
      <c r="D181" s="68"/>
      <c r="E181" s="68"/>
      <c r="F181" s="69"/>
      <c r="G181" s="69"/>
      <c r="H181" s="70"/>
      <c r="I181" s="71"/>
      <c r="J181" s="68"/>
      <c r="K181" s="68"/>
      <c r="L181" s="72"/>
      <c r="M181" s="7"/>
      <c r="N181" s="10" t="str">
        <f t="shared" si="12"/>
        <v/>
      </c>
      <c r="O181" s="7"/>
      <c r="P181" s="22" t="str">
        <f t="shared" si="13"/>
        <v/>
      </c>
      <c r="Q181" s="7"/>
      <c r="S181" s="17" t="str">
        <f>IF($B181="", "", IF(COUNTIF($B$11:$B181, $B181)&gt;1, "", $B181))</f>
        <v/>
      </c>
      <c r="T181" s="10" t="str">
        <f t="shared" si="14"/>
        <v/>
      </c>
      <c r="U181" s="13">
        <v>171</v>
      </c>
      <c r="V181" s="17" t="str">
        <f t="shared" si="15"/>
        <v/>
      </c>
      <c r="X181" s="10" t="str">
        <f>IF($F181="", "", IF($D181="", 'Intro &amp; Setup'!$Z$32, IFERROR(INDEX('Intro &amp; Setup'!$Z$17:$Z$31, MATCH($D181, 'Intro &amp; Setup'!$S$17:$S$31, 0)), "")))</f>
        <v/>
      </c>
      <c r="Z181" s="25" t="str">
        <f t="shared" si="16"/>
        <v/>
      </c>
      <c r="AE181" s="10" t="str">
        <f>IF($B181="", "", IF($D181="", 'Intro &amp; Setup'!$AC$32, IFERROR(INDEX('Intro &amp; Setup'!$AC$17:$AC$31, MATCH($D181, 'Intro &amp; Setup'!$S$17:$S$31, 0)), "")))</f>
        <v/>
      </c>
      <c r="AG181" s="10" t="str">
        <f t="shared" si="17"/>
        <v/>
      </c>
    </row>
    <row r="182" spans="1:33" x14ac:dyDescent="0.25">
      <c r="A182" s="7"/>
      <c r="B182" s="66"/>
      <c r="C182" s="67"/>
      <c r="D182" s="68"/>
      <c r="E182" s="68"/>
      <c r="F182" s="69"/>
      <c r="G182" s="69"/>
      <c r="H182" s="70"/>
      <c r="I182" s="71"/>
      <c r="J182" s="68"/>
      <c r="K182" s="68"/>
      <c r="L182" s="72"/>
      <c r="M182" s="7"/>
      <c r="N182" s="10" t="str">
        <f t="shared" si="12"/>
        <v/>
      </c>
      <c r="O182" s="7"/>
      <c r="P182" s="22" t="str">
        <f t="shared" si="13"/>
        <v/>
      </c>
      <c r="Q182" s="7"/>
      <c r="S182" s="17" t="str">
        <f>IF($B182="", "", IF(COUNTIF($B$11:$B182, $B182)&gt;1, "", $B182))</f>
        <v/>
      </c>
      <c r="T182" s="10" t="str">
        <f t="shared" si="14"/>
        <v/>
      </c>
      <c r="U182" s="13">
        <v>172</v>
      </c>
      <c r="V182" s="17" t="str">
        <f t="shared" si="15"/>
        <v/>
      </c>
      <c r="X182" s="10" t="str">
        <f>IF($F182="", "", IF($D182="", 'Intro &amp; Setup'!$Z$32, IFERROR(INDEX('Intro &amp; Setup'!$Z$17:$Z$31, MATCH($D182, 'Intro &amp; Setup'!$S$17:$S$31, 0)), "")))</f>
        <v/>
      </c>
      <c r="Z182" s="25" t="str">
        <f t="shared" si="16"/>
        <v/>
      </c>
      <c r="AE182" s="10" t="str">
        <f>IF($B182="", "", IF($D182="", 'Intro &amp; Setup'!$AC$32, IFERROR(INDEX('Intro &amp; Setup'!$AC$17:$AC$31, MATCH($D182, 'Intro &amp; Setup'!$S$17:$S$31, 0)), "")))</f>
        <v/>
      </c>
      <c r="AG182" s="10" t="str">
        <f t="shared" si="17"/>
        <v/>
      </c>
    </row>
    <row r="183" spans="1:33" x14ac:dyDescent="0.25">
      <c r="A183" s="7"/>
      <c r="B183" s="66"/>
      <c r="C183" s="67"/>
      <c r="D183" s="68"/>
      <c r="E183" s="68"/>
      <c r="F183" s="69"/>
      <c r="G183" s="69"/>
      <c r="H183" s="70"/>
      <c r="I183" s="71"/>
      <c r="J183" s="68"/>
      <c r="K183" s="68"/>
      <c r="L183" s="72"/>
      <c r="M183" s="7"/>
      <c r="N183" s="10" t="str">
        <f t="shared" si="12"/>
        <v/>
      </c>
      <c r="O183" s="7"/>
      <c r="P183" s="22" t="str">
        <f t="shared" si="13"/>
        <v/>
      </c>
      <c r="Q183" s="7"/>
      <c r="S183" s="17" t="str">
        <f>IF($B183="", "", IF(COUNTIF($B$11:$B183, $B183)&gt;1, "", $B183))</f>
        <v/>
      </c>
      <c r="T183" s="10" t="str">
        <f t="shared" si="14"/>
        <v/>
      </c>
      <c r="U183" s="13">
        <v>173</v>
      </c>
      <c r="V183" s="17" t="str">
        <f t="shared" si="15"/>
        <v/>
      </c>
      <c r="X183" s="10" t="str">
        <f>IF($F183="", "", IF($D183="", 'Intro &amp; Setup'!$Z$32, IFERROR(INDEX('Intro &amp; Setup'!$Z$17:$Z$31, MATCH($D183, 'Intro &amp; Setup'!$S$17:$S$31, 0)), "")))</f>
        <v/>
      </c>
      <c r="Z183" s="25" t="str">
        <f t="shared" si="16"/>
        <v/>
      </c>
      <c r="AE183" s="10" t="str">
        <f>IF($B183="", "", IF($D183="", 'Intro &amp; Setup'!$AC$32, IFERROR(INDEX('Intro &amp; Setup'!$AC$17:$AC$31, MATCH($D183, 'Intro &amp; Setup'!$S$17:$S$31, 0)), "")))</f>
        <v/>
      </c>
      <c r="AG183" s="10" t="str">
        <f t="shared" si="17"/>
        <v/>
      </c>
    </row>
    <row r="184" spans="1:33" x14ac:dyDescent="0.25">
      <c r="A184" s="7"/>
      <c r="B184" s="66"/>
      <c r="C184" s="67"/>
      <c r="D184" s="68"/>
      <c r="E184" s="68"/>
      <c r="F184" s="69"/>
      <c r="G184" s="69"/>
      <c r="H184" s="70"/>
      <c r="I184" s="71"/>
      <c r="J184" s="68"/>
      <c r="K184" s="68"/>
      <c r="L184" s="72"/>
      <c r="M184" s="7"/>
      <c r="N184" s="10" t="str">
        <f t="shared" si="12"/>
        <v/>
      </c>
      <c r="O184" s="7"/>
      <c r="P184" s="22" t="str">
        <f t="shared" si="13"/>
        <v/>
      </c>
      <c r="Q184" s="7"/>
      <c r="S184" s="17" t="str">
        <f>IF($B184="", "", IF(COUNTIF($B$11:$B184, $B184)&gt;1, "", $B184))</f>
        <v/>
      </c>
      <c r="T184" s="10" t="str">
        <f t="shared" si="14"/>
        <v/>
      </c>
      <c r="U184" s="13">
        <v>174</v>
      </c>
      <c r="V184" s="17" t="str">
        <f t="shared" si="15"/>
        <v/>
      </c>
      <c r="X184" s="10" t="str">
        <f>IF($F184="", "", IF($D184="", 'Intro &amp; Setup'!$Z$32, IFERROR(INDEX('Intro &amp; Setup'!$Z$17:$Z$31, MATCH($D184, 'Intro &amp; Setup'!$S$17:$S$31, 0)), "")))</f>
        <v/>
      </c>
      <c r="Z184" s="25" t="str">
        <f t="shared" si="16"/>
        <v/>
      </c>
      <c r="AE184" s="10" t="str">
        <f>IF($B184="", "", IF($D184="", 'Intro &amp; Setup'!$AC$32, IFERROR(INDEX('Intro &amp; Setup'!$AC$17:$AC$31, MATCH($D184, 'Intro &amp; Setup'!$S$17:$S$31, 0)), "")))</f>
        <v/>
      </c>
      <c r="AG184" s="10" t="str">
        <f t="shared" si="17"/>
        <v/>
      </c>
    </row>
    <row r="185" spans="1:33" x14ac:dyDescent="0.25">
      <c r="A185" s="7"/>
      <c r="B185" s="66"/>
      <c r="C185" s="67"/>
      <c r="D185" s="68"/>
      <c r="E185" s="68"/>
      <c r="F185" s="69"/>
      <c r="G185" s="69"/>
      <c r="H185" s="70"/>
      <c r="I185" s="71"/>
      <c r="J185" s="68"/>
      <c r="K185" s="68"/>
      <c r="L185" s="72"/>
      <c r="M185" s="7"/>
      <c r="N185" s="10" t="str">
        <f t="shared" si="12"/>
        <v/>
      </c>
      <c r="O185" s="7"/>
      <c r="P185" s="22" t="str">
        <f t="shared" si="13"/>
        <v/>
      </c>
      <c r="Q185" s="7"/>
      <c r="S185" s="17" t="str">
        <f>IF($B185="", "", IF(COUNTIF($B$11:$B185, $B185)&gt;1, "", $B185))</f>
        <v/>
      </c>
      <c r="T185" s="10" t="str">
        <f t="shared" si="14"/>
        <v/>
      </c>
      <c r="U185" s="13">
        <v>175</v>
      </c>
      <c r="V185" s="17" t="str">
        <f t="shared" si="15"/>
        <v/>
      </c>
      <c r="X185" s="10" t="str">
        <f>IF($F185="", "", IF($D185="", 'Intro &amp; Setup'!$Z$32, IFERROR(INDEX('Intro &amp; Setup'!$Z$17:$Z$31, MATCH($D185, 'Intro &amp; Setup'!$S$17:$S$31, 0)), "")))</f>
        <v/>
      </c>
      <c r="Z185" s="25" t="str">
        <f t="shared" si="16"/>
        <v/>
      </c>
      <c r="AE185" s="10" t="str">
        <f>IF($B185="", "", IF($D185="", 'Intro &amp; Setup'!$AC$32, IFERROR(INDEX('Intro &amp; Setup'!$AC$17:$AC$31, MATCH($D185, 'Intro &amp; Setup'!$S$17:$S$31, 0)), "")))</f>
        <v/>
      </c>
      <c r="AG185" s="10" t="str">
        <f t="shared" si="17"/>
        <v/>
      </c>
    </row>
    <row r="186" spans="1:33" x14ac:dyDescent="0.25">
      <c r="A186" s="7"/>
      <c r="B186" s="66"/>
      <c r="C186" s="67"/>
      <c r="D186" s="68"/>
      <c r="E186" s="68"/>
      <c r="F186" s="69"/>
      <c r="G186" s="69"/>
      <c r="H186" s="70"/>
      <c r="I186" s="71"/>
      <c r="J186" s="68"/>
      <c r="K186" s="68"/>
      <c r="L186" s="72"/>
      <c r="M186" s="7"/>
      <c r="N186" s="10" t="str">
        <f t="shared" si="12"/>
        <v/>
      </c>
      <c r="O186" s="7"/>
      <c r="P186" s="22" t="str">
        <f t="shared" si="13"/>
        <v/>
      </c>
      <c r="Q186" s="7"/>
      <c r="S186" s="17" t="str">
        <f>IF($B186="", "", IF(COUNTIF($B$11:$B186, $B186)&gt;1, "", $B186))</f>
        <v/>
      </c>
      <c r="T186" s="10" t="str">
        <f t="shared" si="14"/>
        <v/>
      </c>
      <c r="U186" s="13">
        <v>176</v>
      </c>
      <c r="V186" s="17" t="str">
        <f t="shared" si="15"/>
        <v/>
      </c>
      <c r="X186" s="10" t="str">
        <f>IF($F186="", "", IF($D186="", 'Intro &amp; Setup'!$Z$32, IFERROR(INDEX('Intro &amp; Setup'!$Z$17:$Z$31, MATCH($D186, 'Intro &amp; Setup'!$S$17:$S$31, 0)), "")))</f>
        <v/>
      </c>
      <c r="Z186" s="25" t="str">
        <f t="shared" si="16"/>
        <v/>
      </c>
      <c r="AE186" s="10" t="str">
        <f>IF($B186="", "", IF($D186="", 'Intro &amp; Setup'!$AC$32, IFERROR(INDEX('Intro &amp; Setup'!$AC$17:$AC$31, MATCH($D186, 'Intro &amp; Setup'!$S$17:$S$31, 0)), "")))</f>
        <v/>
      </c>
      <c r="AG186" s="10" t="str">
        <f t="shared" si="17"/>
        <v/>
      </c>
    </row>
    <row r="187" spans="1:33" x14ac:dyDescent="0.25">
      <c r="A187" s="7"/>
      <c r="B187" s="66"/>
      <c r="C187" s="67"/>
      <c r="D187" s="68"/>
      <c r="E187" s="68"/>
      <c r="F187" s="69"/>
      <c r="G187" s="69"/>
      <c r="H187" s="70"/>
      <c r="I187" s="71"/>
      <c r="J187" s="68"/>
      <c r="K187" s="68"/>
      <c r="L187" s="72"/>
      <c r="M187" s="7"/>
      <c r="N187" s="10" t="str">
        <f t="shared" si="12"/>
        <v/>
      </c>
      <c r="O187" s="7"/>
      <c r="P187" s="22" t="str">
        <f t="shared" si="13"/>
        <v/>
      </c>
      <c r="Q187" s="7"/>
      <c r="S187" s="17" t="str">
        <f>IF($B187="", "", IF(COUNTIF($B$11:$B187, $B187)&gt;1, "", $B187))</f>
        <v/>
      </c>
      <c r="T187" s="10" t="str">
        <f t="shared" si="14"/>
        <v/>
      </c>
      <c r="U187" s="13">
        <v>177</v>
      </c>
      <c r="V187" s="17" t="str">
        <f t="shared" si="15"/>
        <v/>
      </c>
      <c r="X187" s="10" t="str">
        <f>IF($F187="", "", IF($D187="", 'Intro &amp; Setup'!$Z$32, IFERROR(INDEX('Intro &amp; Setup'!$Z$17:$Z$31, MATCH($D187, 'Intro &amp; Setup'!$S$17:$S$31, 0)), "")))</f>
        <v/>
      </c>
      <c r="Z187" s="25" t="str">
        <f t="shared" si="16"/>
        <v/>
      </c>
      <c r="AE187" s="10" t="str">
        <f>IF($B187="", "", IF($D187="", 'Intro &amp; Setup'!$AC$32, IFERROR(INDEX('Intro &amp; Setup'!$AC$17:$AC$31, MATCH($D187, 'Intro &amp; Setup'!$S$17:$S$31, 0)), "")))</f>
        <v/>
      </c>
      <c r="AG187" s="10" t="str">
        <f t="shared" si="17"/>
        <v/>
      </c>
    </row>
    <row r="188" spans="1:33" x14ac:dyDescent="0.25">
      <c r="A188" s="7"/>
      <c r="B188" s="66"/>
      <c r="C188" s="67"/>
      <c r="D188" s="68"/>
      <c r="E188" s="68"/>
      <c r="F188" s="69"/>
      <c r="G188" s="69"/>
      <c r="H188" s="70"/>
      <c r="I188" s="71"/>
      <c r="J188" s="68"/>
      <c r="K188" s="68"/>
      <c r="L188" s="72"/>
      <c r="M188" s="7"/>
      <c r="N188" s="10" t="str">
        <f t="shared" si="12"/>
        <v/>
      </c>
      <c r="O188" s="7"/>
      <c r="P188" s="22" t="str">
        <f t="shared" si="13"/>
        <v/>
      </c>
      <c r="Q188" s="7"/>
      <c r="S188" s="17" t="str">
        <f>IF($B188="", "", IF(COUNTIF($B$11:$B188, $B188)&gt;1, "", $B188))</f>
        <v/>
      </c>
      <c r="T188" s="10" t="str">
        <f t="shared" si="14"/>
        <v/>
      </c>
      <c r="U188" s="13">
        <v>178</v>
      </c>
      <c r="V188" s="17" t="str">
        <f t="shared" si="15"/>
        <v/>
      </c>
      <c r="X188" s="10" t="str">
        <f>IF($F188="", "", IF($D188="", 'Intro &amp; Setup'!$Z$32, IFERROR(INDEX('Intro &amp; Setup'!$Z$17:$Z$31, MATCH($D188, 'Intro &amp; Setup'!$S$17:$S$31, 0)), "")))</f>
        <v/>
      </c>
      <c r="Z188" s="25" t="str">
        <f t="shared" si="16"/>
        <v/>
      </c>
      <c r="AE188" s="10" t="str">
        <f>IF($B188="", "", IF($D188="", 'Intro &amp; Setup'!$AC$32, IFERROR(INDEX('Intro &amp; Setup'!$AC$17:$AC$31, MATCH($D188, 'Intro &amp; Setup'!$S$17:$S$31, 0)), "")))</f>
        <v/>
      </c>
      <c r="AG188" s="10" t="str">
        <f t="shared" si="17"/>
        <v/>
      </c>
    </row>
    <row r="189" spans="1:33" x14ac:dyDescent="0.25">
      <c r="A189" s="7"/>
      <c r="B189" s="66"/>
      <c r="C189" s="67"/>
      <c r="D189" s="68"/>
      <c r="E189" s="68"/>
      <c r="F189" s="69"/>
      <c r="G189" s="69"/>
      <c r="H189" s="70"/>
      <c r="I189" s="71"/>
      <c r="J189" s="68"/>
      <c r="K189" s="68"/>
      <c r="L189" s="72"/>
      <c r="M189" s="7"/>
      <c r="N189" s="10" t="str">
        <f t="shared" si="12"/>
        <v/>
      </c>
      <c r="O189" s="7"/>
      <c r="P189" s="22" t="str">
        <f t="shared" si="13"/>
        <v/>
      </c>
      <c r="Q189" s="7"/>
      <c r="S189" s="17" t="str">
        <f>IF($B189="", "", IF(COUNTIF($B$11:$B189, $B189)&gt;1, "", $B189))</f>
        <v/>
      </c>
      <c r="T189" s="10" t="str">
        <f t="shared" si="14"/>
        <v/>
      </c>
      <c r="U189" s="13">
        <v>179</v>
      </c>
      <c r="V189" s="17" t="str">
        <f t="shared" si="15"/>
        <v/>
      </c>
      <c r="X189" s="10" t="str">
        <f>IF($F189="", "", IF($D189="", 'Intro &amp; Setup'!$Z$32, IFERROR(INDEX('Intro &amp; Setup'!$Z$17:$Z$31, MATCH($D189, 'Intro &amp; Setup'!$S$17:$S$31, 0)), "")))</f>
        <v/>
      </c>
      <c r="Z189" s="25" t="str">
        <f t="shared" si="16"/>
        <v/>
      </c>
      <c r="AE189" s="10" t="str">
        <f>IF($B189="", "", IF($D189="", 'Intro &amp; Setup'!$AC$32, IFERROR(INDEX('Intro &amp; Setup'!$AC$17:$AC$31, MATCH($D189, 'Intro &amp; Setup'!$S$17:$S$31, 0)), "")))</f>
        <v/>
      </c>
      <c r="AG189" s="10" t="str">
        <f t="shared" si="17"/>
        <v/>
      </c>
    </row>
    <row r="190" spans="1:33" x14ac:dyDescent="0.25">
      <c r="A190" s="7"/>
      <c r="B190" s="66"/>
      <c r="C190" s="67"/>
      <c r="D190" s="68"/>
      <c r="E190" s="68"/>
      <c r="F190" s="69"/>
      <c r="G190" s="69"/>
      <c r="H190" s="70"/>
      <c r="I190" s="71"/>
      <c r="J190" s="68"/>
      <c r="K190" s="68"/>
      <c r="L190" s="72"/>
      <c r="M190" s="7"/>
      <c r="N190" s="10" t="str">
        <f t="shared" si="12"/>
        <v/>
      </c>
      <c r="O190" s="7"/>
      <c r="P190" s="22" t="str">
        <f t="shared" si="13"/>
        <v/>
      </c>
      <c r="Q190" s="7"/>
      <c r="S190" s="17" t="str">
        <f>IF($B190="", "", IF(COUNTIF($B$11:$B190, $B190)&gt;1, "", $B190))</f>
        <v/>
      </c>
      <c r="T190" s="10" t="str">
        <f t="shared" si="14"/>
        <v/>
      </c>
      <c r="U190" s="13">
        <v>180</v>
      </c>
      <c r="V190" s="17" t="str">
        <f t="shared" si="15"/>
        <v/>
      </c>
      <c r="X190" s="10" t="str">
        <f>IF($F190="", "", IF($D190="", 'Intro &amp; Setup'!$Z$32, IFERROR(INDEX('Intro &amp; Setup'!$Z$17:$Z$31, MATCH($D190, 'Intro &amp; Setup'!$S$17:$S$31, 0)), "")))</f>
        <v/>
      </c>
      <c r="Z190" s="25" t="str">
        <f t="shared" si="16"/>
        <v/>
      </c>
      <c r="AE190" s="10" t="str">
        <f>IF($B190="", "", IF($D190="", 'Intro &amp; Setup'!$AC$32, IFERROR(INDEX('Intro &amp; Setup'!$AC$17:$AC$31, MATCH($D190, 'Intro &amp; Setup'!$S$17:$S$31, 0)), "")))</f>
        <v/>
      </c>
      <c r="AG190" s="10" t="str">
        <f t="shared" si="17"/>
        <v/>
      </c>
    </row>
    <row r="191" spans="1:33" x14ac:dyDescent="0.25">
      <c r="A191" s="7"/>
      <c r="B191" s="66"/>
      <c r="C191" s="67"/>
      <c r="D191" s="68"/>
      <c r="E191" s="68"/>
      <c r="F191" s="69"/>
      <c r="G191" s="69"/>
      <c r="H191" s="70"/>
      <c r="I191" s="71"/>
      <c r="J191" s="68"/>
      <c r="K191" s="68"/>
      <c r="L191" s="72"/>
      <c r="M191" s="7"/>
      <c r="N191" s="10" t="str">
        <f t="shared" si="12"/>
        <v/>
      </c>
      <c r="O191" s="7"/>
      <c r="P191" s="22" t="str">
        <f t="shared" si="13"/>
        <v/>
      </c>
      <c r="Q191" s="7"/>
      <c r="S191" s="17" t="str">
        <f>IF($B191="", "", IF(COUNTIF($B$11:$B191, $B191)&gt;1, "", $B191))</f>
        <v/>
      </c>
      <c r="T191" s="10" t="str">
        <f t="shared" si="14"/>
        <v/>
      </c>
      <c r="U191" s="13">
        <v>181</v>
      </c>
      <c r="V191" s="17" t="str">
        <f t="shared" si="15"/>
        <v/>
      </c>
      <c r="X191" s="10" t="str">
        <f>IF($F191="", "", IF($D191="", 'Intro &amp; Setup'!$Z$32, IFERROR(INDEX('Intro &amp; Setup'!$Z$17:$Z$31, MATCH($D191, 'Intro &amp; Setup'!$S$17:$S$31, 0)), "")))</f>
        <v/>
      </c>
      <c r="Z191" s="25" t="str">
        <f t="shared" si="16"/>
        <v/>
      </c>
      <c r="AE191" s="10" t="str">
        <f>IF($B191="", "", IF($D191="", 'Intro &amp; Setup'!$AC$32, IFERROR(INDEX('Intro &amp; Setup'!$AC$17:$AC$31, MATCH($D191, 'Intro &amp; Setup'!$S$17:$S$31, 0)), "")))</f>
        <v/>
      </c>
      <c r="AG191" s="10" t="str">
        <f t="shared" si="17"/>
        <v/>
      </c>
    </row>
    <row r="192" spans="1:33" x14ac:dyDescent="0.25">
      <c r="A192" s="7"/>
      <c r="B192" s="66"/>
      <c r="C192" s="67"/>
      <c r="D192" s="68"/>
      <c r="E192" s="68"/>
      <c r="F192" s="69"/>
      <c r="G192" s="69"/>
      <c r="H192" s="70"/>
      <c r="I192" s="71"/>
      <c r="J192" s="68"/>
      <c r="K192" s="68"/>
      <c r="L192" s="72"/>
      <c r="M192" s="7"/>
      <c r="N192" s="10" t="str">
        <f t="shared" si="12"/>
        <v/>
      </c>
      <c r="O192" s="7"/>
      <c r="P192" s="22" t="str">
        <f t="shared" si="13"/>
        <v/>
      </c>
      <c r="Q192" s="7"/>
      <c r="S192" s="17" t="str">
        <f>IF($B192="", "", IF(COUNTIF($B$11:$B192, $B192)&gt;1, "", $B192))</f>
        <v/>
      </c>
      <c r="T192" s="10" t="str">
        <f t="shared" si="14"/>
        <v/>
      </c>
      <c r="U192" s="13">
        <v>182</v>
      </c>
      <c r="V192" s="17" t="str">
        <f t="shared" si="15"/>
        <v/>
      </c>
      <c r="X192" s="10" t="str">
        <f>IF($F192="", "", IF($D192="", 'Intro &amp; Setup'!$Z$32, IFERROR(INDEX('Intro &amp; Setup'!$Z$17:$Z$31, MATCH($D192, 'Intro &amp; Setup'!$S$17:$S$31, 0)), "")))</f>
        <v/>
      </c>
      <c r="Z192" s="25" t="str">
        <f t="shared" si="16"/>
        <v/>
      </c>
      <c r="AE192" s="10" t="str">
        <f>IF($B192="", "", IF($D192="", 'Intro &amp; Setup'!$AC$32, IFERROR(INDEX('Intro &amp; Setup'!$AC$17:$AC$31, MATCH($D192, 'Intro &amp; Setup'!$S$17:$S$31, 0)), "")))</f>
        <v/>
      </c>
      <c r="AG192" s="10" t="str">
        <f t="shared" si="17"/>
        <v/>
      </c>
    </row>
    <row r="193" spans="1:33" x14ac:dyDescent="0.25">
      <c r="A193" s="7"/>
      <c r="B193" s="66"/>
      <c r="C193" s="67"/>
      <c r="D193" s="68"/>
      <c r="E193" s="68"/>
      <c r="F193" s="69"/>
      <c r="G193" s="69"/>
      <c r="H193" s="70"/>
      <c r="I193" s="71"/>
      <c r="J193" s="68"/>
      <c r="K193" s="68"/>
      <c r="L193" s="72"/>
      <c r="M193" s="7"/>
      <c r="N193" s="10" t="str">
        <f t="shared" si="12"/>
        <v/>
      </c>
      <c r="O193" s="7"/>
      <c r="P193" s="22" t="str">
        <f t="shared" si="13"/>
        <v/>
      </c>
      <c r="Q193" s="7"/>
      <c r="S193" s="17" t="str">
        <f>IF($B193="", "", IF(COUNTIF($B$11:$B193, $B193)&gt;1, "", $B193))</f>
        <v/>
      </c>
      <c r="T193" s="10" t="str">
        <f t="shared" si="14"/>
        <v/>
      </c>
      <c r="U193" s="13">
        <v>183</v>
      </c>
      <c r="V193" s="17" t="str">
        <f t="shared" si="15"/>
        <v/>
      </c>
      <c r="X193" s="10" t="str">
        <f>IF($F193="", "", IF($D193="", 'Intro &amp; Setup'!$Z$32, IFERROR(INDEX('Intro &amp; Setup'!$Z$17:$Z$31, MATCH($D193, 'Intro &amp; Setup'!$S$17:$S$31, 0)), "")))</f>
        <v/>
      </c>
      <c r="Z193" s="25" t="str">
        <f t="shared" si="16"/>
        <v/>
      </c>
      <c r="AE193" s="10" t="str">
        <f>IF($B193="", "", IF($D193="", 'Intro &amp; Setup'!$AC$32, IFERROR(INDEX('Intro &amp; Setup'!$AC$17:$AC$31, MATCH($D193, 'Intro &amp; Setup'!$S$17:$S$31, 0)), "")))</f>
        <v/>
      </c>
      <c r="AG193" s="10" t="str">
        <f t="shared" si="17"/>
        <v/>
      </c>
    </row>
    <row r="194" spans="1:33" x14ac:dyDescent="0.25">
      <c r="A194" s="7"/>
      <c r="B194" s="66"/>
      <c r="C194" s="67"/>
      <c r="D194" s="68"/>
      <c r="E194" s="68"/>
      <c r="F194" s="69"/>
      <c r="G194" s="69"/>
      <c r="H194" s="70"/>
      <c r="I194" s="71"/>
      <c r="J194" s="68"/>
      <c r="K194" s="68"/>
      <c r="L194" s="72"/>
      <c r="M194" s="7"/>
      <c r="N194" s="10" t="str">
        <f t="shared" si="12"/>
        <v/>
      </c>
      <c r="O194" s="7"/>
      <c r="P194" s="22" t="str">
        <f t="shared" si="13"/>
        <v/>
      </c>
      <c r="Q194" s="7"/>
      <c r="S194" s="17" t="str">
        <f>IF($B194="", "", IF(COUNTIF($B$11:$B194, $B194)&gt;1, "", $B194))</f>
        <v/>
      </c>
      <c r="T194" s="10" t="str">
        <f t="shared" si="14"/>
        <v/>
      </c>
      <c r="U194" s="13">
        <v>184</v>
      </c>
      <c r="V194" s="17" t="str">
        <f t="shared" si="15"/>
        <v/>
      </c>
      <c r="X194" s="10" t="str">
        <f>IF($F194="", "", IF($D194="", 'Intro &amp; Setup'!$Z$32, IFERROR(INDEX('Intro &amp; Setup'!$Z$17:$Z$31, MATCH($D194, 'Intro &amp; Setup'!$S$17:$S$31, 0)), "")))</f>
        <v/>
      </c>
      <c r="Z194" s="25" t="str">
        <f t="shared" si="16"/>
        <v/>
      </c>
      <c r="AE194" s="10" t="str">
        <f>IF($B194="", "", IF($D194="", 'Intro &amp; Setup'!$AC$32, IFERROR(INDEX('Intro &amp; Setup'!$AC$17:$AC$31, MATCH($D194, 'Intro &amp; Setup'!$S$17:$S$31, 0)), "")))</f>
        <v/>
      </c>
      <c r="AG194" s="10" t="str">
        <f t="shared" si="17"/>
        <v/>
      </c>
    </row>
    <row r="195" spans="1:33" x14ac:dyDescent="0.25">
      <c r="A195" s="7"/>
      <c r="B195" s="66"/>
      <c r="C195" s="67"/>
      <c r="D195" s="68"/>
      <c r="E195" s="68"/>
      <c r="F195" s="69"/>
      <c r="G195" s="69"/>
      <c r="H195" s="70"/>
      <c r="I195" s="71"/>
      <c r="J195" s="68"/>
      <c r="K195" s="68"/>
      <c r="L195" s="72"/>
      <c r="M195" s="7"/>
      <c r="N195" s="10" t="str">
        <f t="shared" si="12"/>
        <v/>
      </c>
      <c r="O195" s="7"/>
      <c r="P195" s="22" t="str">
        <f t="shared" si="13"/>
        <v/>
      </c>
      <c r="Q195" s="7"/>
      <c r="S195" s="17" t="str">
        <f>IF($B195="", "", IF(COUNTIF($B$11:$B195, $B195)&gt;1, "", $B195))</f>
        <v/>
      </c>
      <c r="T195" s="10" t="str">
        <f t="shared" si="14"/>
        <v/>
      </c>
      <c r="U195" s="13">
        <v>185</v>
      </c>
      <c r="V195" s="17" t="str">
        <f t="shared" si="15"/>
        <v/>
      </c>
      <c r="X195" s="10" t="str">
        <f>IF($F195="", "", IF($D195="", 'Intro &amp; Setup'!$Z$32, IFERROR(INDEX('Intro &amp; Setup'!$Z$17:$Z$31, MATCH($D195, 'Intro &amp; Setup'!$S$17:$S$31, 0)), "")))</f>
        <v/>
      </c>
      <c r="Z195" s="25" t="str">
        <f t="shared" si="16"/>
        <v/>
      </c>
      <c r="AE195" s="10" t="str">
        <f>IF($B195="", "", IF($D195="", 'Intro &amp; Setup'!$AC$32, IFERROR(INDEX('Intro &amp; Setup'!$AC$17:$AC$31, MATCH($D195, 'Intro &amp; Setup'!$S$17:$S$31, 0)), "")))</f>
        <v/>
      </c>
      <c r="AG195" s="10" t="str">
        <f t="shared" si="17"/>
        <v/>
      </c>
    </row>
    <row r="196" spans="1:33" x14ac:dyDescent="0.25">
      <c r="A196" s="7"/>
      <c r="B196" s="66"/>
      <c r="C196" s="67"/>
      <c r="D196" s="68"/>
      <c r="E196" s="68"/>
      <c r="F196" s="69"/>
      <c r="G196" s="69"/>
      <c r="H196" s="70"/>
      <c r="I196" s="71"/>
      <c r="J196" s="68"/>
      <c r="K196" s="68"/>
      <c r="L196" s="72"/>
      <c r="M196" s="7"/>
      <c r="N196" s="10" t="str">
        <f t="shared" si="12"/>
        <v/>
      </c>
      <c r="O196" s="7"/>
      <c r="P196" s="22" t="str">
        <f t="shared" si="13"/>
        <v/>
      </c>
      <c r="Q196" s="7"/>
      <c r="S196" s="17" t="str">
        <f>IF($B196="", "", IF(COUNTIF($B$11:$B196, $B196)&gt;1, "", $B196))</f>
        <v/>
      </c>
      <c r="T196" s="10" t="str">
        <f t="shared" si="14"/>
        <v/>
      </c>
      <c r="U196" s="13">
        <v>186</v>
      </c>
      <c r="V196" s="17" t="str">
        <f t="shared" si="15"/>
        <v/>
      </c>
      <c r="X196" s="10" t="str">
        <f>IF($F196="", "", IF($D196="", 'Intro &amp; Setup'!$Z$32, IFERROR(INDEX('Intro &amp; Setup'!$Z$17:$Z$31, MATCH($D196, 'Intro &amp; Setup'!$S$17:$S$31, 0)), "")))</f>
        <v/>
      </c>
      <c r="Z196" s="25" t="str">
        <f t="shared" si="16"/>
        <v/>
      </c>
      <c r="AE196" s="10" t="str">
        <f>IF($B196="", "", IF($D196="", 'Intro &amp; Setup'!$AC$32, IFERROR(INDEX('Intro &amp; Setup'!$AC$17:$AC$31, MATCH($D196, 'Intro &amp; Setup'!$S$17:$S$31, 0)), "")))</f>
        <v/>
      </c>
      <c r="AG196" s="10" t="str">
        <f t="shared" si="17"/>
        <v/>
      </c>
    </row>
    <row r="197" spans="1:33" x14ac:dyDescent="0.25">
      <c r="A197" s="7"/>
      <c r="B197" s="66"/>
      <c r="C197" s="67"/>
      <c r="D197" s="68"/>
      <c r="E197" s="68"/>
      <c r="F197" s="69"/>
      <c r="G197" s="69"/>
      <c r="H197" s="70"/>
      <c r="I197" s="71"/>
      <c r="J197" s="68"/>
      <c r="K197" s="68"/>
      <c r="L197" s="72"/>
      <c r="M197" s="7"/>
      <c r="N197" s="10" t="str">
        <f t="shared" si="12"/>
        <v/>
      </c>
      <c r="O197" s="7"/>
      <c r="P197" s="22" t="str">
        <f t="shared" si="13"/>
        <v/>
      </c>
      <c r="Q197" s="7"/>
      <c r="S197" s="17" t="str">
        <f>IF($B197="", "", IF(COUNTIF($B$11:$B197, $B197)&gt;1, "", $B197))</f>
        <v/>
      </c>
      <c r="T197" s="10" t="str">
        <f t="shared" si="14"/>
        <v/>
      </c>
      <c r="U197" s="13">
        <v>187</v>
      </c>
      <c r="V197" s="17" t="str">
        <f t="shared" si="15"/>
        <v/>
      </c>
      <c r="X197" s="10" t="str">
        <f>IF($F197="", "", IF($D197="", 'Intro &amp; Setup'!$Z$32, IFERROR(INDEX('Intro &amp; Setup'!$Z$17:$Z$31, MATCH($D197, 'Intro &amp; Setup'!$S$17:$S$31, 0)), "")))</f>
        <v/>
      </c>
      <c r="Z197" s="25" t="str">
        <f t="shared" si="16"/>
        <v/>
      </c>
      <c r="AE197" s="10" t="str">
        <f>IF($B197="", "", IF($D197="", 'Intro &amp; Setup'!$AC$32, IFERROR(INDEX('Intro &amp; Setup'!$AC$17:$AC$31, MATCH($D197, 'Intro &amp; Setup'!$S$17:$S$31, 0)), "")))</f>
        <v/>
      </c>
      <c r="AG197" s="10" t="str">
        <f t="shared" si="17"/>
        <v/>
      </c>
    </row>
    <row r="198" spans="1:33" x14ac:dyDescent="0.25">
      <c r="A198" s="7"/>
      <c r="B198" s="66"/>
      <c r="C198" s="67"/>
      <c r="D198" s="68"/>
      <c r="E198" s="68"/>
      <c r="F198" s="69"/>
      <c r="G198" s="69"/>
      <c r="H198" s="70"/>
      <c r="I198" s="71"/>
      <c r="J198" s="68"/>
      <c r="K198" s="68"/>
      <c r="L198" s="72"/>
      <c r="M198" s="7"/>
      <c r="N198" s="10" t="str">
        <f t="shared" si="12"/>
        <v/>
      </c>
      <c r="O198" s="7"/>
      <c r="P198" s="22" t="str">
        <f t="shared" si="13"/>
        <v/>
      </c>
      <c r="Q198" s="7"/>
      <c r="S198" s="17" t="str">
        <f>IF($B198="", "", IF(COUNTIF($B$11:$B198, $B198)&gt;1, "", $B198))</f>
        <v/>
      </c>
      <c r="T198" s="10" t="str">
        <f t="shared" si="14"/>
        <v/>
      </c>
      <c r="U198" s="13">
        <v>188</v>
      </c>
      <c r="V198" s="17" t="str">
        <f t="shared" si="15"/>
        <v/>
      </c>
      <c r="X198" s="10" t="str">
        <f>IF($F198="", "", IF($D198="", 'Intro &amp; Setup'!$Z$32, IFERROR(INDEX('Intro &amp; Setup'!$Z$17:$Z$31, MATCH($D198, 'Intro &amp; Setup'!$S$17:$S$31, 0)), "")))</f>
        <v/>
      </c>
      <c r="Z198" s="25" t="str">
        <f t="shared" si="16"/>
        <v/>
      </c>
      <c r="AE198" s="10" t="str">
        <f>IF($B198="", "", IF($D198="", 'Intro &amp; Setup'!$AC$32, IFERROR(INDEX('Intro &amp; Setup'!$AC$17:$AC$31, MATCH($D198, 'Intro &amp; Setup'!$S$17:$S$31, 0)), "")))</f>
        <v/>
      </c>
      <c r="AG198" s="10" t="str">
        <f t="shared" si="17"/>
        <v/>
      </c>
    </row>
    <row r="199" spans="1:33" x14ac:dyDescent="0.25">
      <c r="A199" s="7"/>
      <c r="B199" s="66"/>
      <c r="C199" s="67"/>
      <c r="D199" s="68"/>
      <c r="E199" s="68"/>
      <c r="F199" s="69"/>
      <c r="G199" s="69"/>
      <c r="H199" s="70"/>
      <c r="I199" s="71"/>
      <c r="J199" s="68"/>
      <c r="K199" s="68"/>
      <c r="L199" s="72"/>
      <c r="M199" s="7"/>
      <c r="N199" s="10" t="str">
        <f t="shared" si="12"/>
        <v/>
      </c>
      <c r="O199" s="7"/>
      <c r="P199" s="22" t="str">
        <f t="shared" si="13"/>
        <v/>
      </c>
      <c r="Q199" s="7"/>
      <c r="S199" s="17" t="str">
        <f>IF($B199="", "", IF(COUNTIF($B$11:$B199, $B199)&gt;1, "", $B199))</f>
        <v/>
      </c>
      <c r="T199" s="10" t="str">
        <f t="shared" si="14"/>
        <v/>
      </c>
      <c r="U199" s="13">
        <v>189</v>
      </c>
      <c r="V199" s="17" t="str">
        <f t="shared" si="15"/>
        <v/>
      </c>
      <c r="X199" s="10" t="str">
        <f>IF($F199="", "", IF($D199="", 'Intro &amp; Setup'!$Z$32, IFERROR(INDEX('Intro &amp; Setup'!$Z$17:$Z$31, MATCH($D199, 'Intro &amp; Setup'!$S$17:$S$31, 0)), "")))</f>
        <v/>
      </c>
      <c r="Z199" s="25" t="str">
        <f t="shared" si="16"/>
        <v/>
      </c>
      <c r="AE199" s="10" t="str">
        <f>IF($B199="", "", IF($D199="", 'Intro &amp; Setup'!$AC$32, IFERROR(INDEX('Intro &amp; Setup'!$AC$17:$AC$31, MATCH($D199, 'Intro &amp; Setup'!$S$17:$S$31, 0)), "")))</f>
        <v/>
      </c>
      <c r="AG199" s="10" t="str">
        <f t="shared" si="17"/>
        <v/>
      </c>
    </row>
    <row r="200" spans="1:33" x14ac:dyDescent="0.25">
      <c r="A200" s="7"/>
      <c r="B200" s="66"/>
      <c r="C200" s="67"/>
      <c r="D200" s="68"/>
      <c r="E200" s="68"/>
      <c r="F200" s="69"/>
      <c r="G200" s="69"/>
      <c r="H200" s="70"/>
      <c r="I200" s="71"/>
      <c r="J200" s="68"/>
      <c r="K200" s="68"/>
      <c r="L200" s="72"/>
      <c r="M200" s="7"/>
      <c r="N200" s="10" t="str">
        <f t="shared" si="12"/>
        <v/>
      </c>
      <c r="O200" s="7"/>
      <c r="P200" s="22" t="str">
        <f t="shared" si="13"/>
        <v/>
      </c>
      <c r="Q200" s="7"/>
      <c r="S200" s="17" t="str">
        <f>IF($B200="", "", IF(COUNTIF($B$11:$B200, $B200)&gt;1, "", $B200))</f>
        <v/>
      </c>
      <c r="T200" s="10" t="str">
        <f t="shared" si="14"/>
        <v/>
      </c>
      <c r="U200" s="13">
        <v>190</v>
      </c>
      <c r="V200" s="17" t="str">
        <f t="shared" si="15"/>
        <v/>
      </c>
      <c r="X200" s="10" t="str">
        <f>IF($F200="", "", IF($D200="", 'Intro &amp; Setup'!$Z$32, IFERROR(INDEX('Intro &amp; Setup'!$Z$17:$Z$31, MATCH($D200, 'Intro &amp; Setup'!$S$17:$S$31, 0)), "")))</f>
        <v/>
      </c>
      <c r="Z200" s="25" t="str">
        <f t="shared" si="16"/>
        <v/>
      </c>
      <c r="AE200" s="10" t="str">
        <f>IF($B200="", "", IF($D200="", 'Intro &amp; Setup'!$AC$32, IFERROR(INDEX('Intro &amp; Setup'!$AC$17:$AC$31, MATCH($D200, 'Intro &amp; Setup'!$S$17:$S$31, 0)), "")))</f>
        <v/>
      </c>
      <c r="AG200" s="10" t="str">
        <f t="shared" si="17"/>
        <v/>
      </c>
    </row>
    <row r="201" spans="1:33" x14ac:dyDescent="0.25">
      <c r="A201" s="7"/>
      <c r="B201" s="66"/>
      <c r="C201" s="67"/>
      <c r="D201" s="68"/>
      <c r="E201" s="68"/>
      <c r="F201" s="69"/>
      <c r="G201" s="69"/>
      <c r="H201" s="70"/>
      <c r="I201" s="71"/>
      <c r="J201" s="68"/>
      <c r="K201" s="68"/>
      <c r="L201" s="72"/>
      <c r="M201" s="7"/>
      <c r="N201" s="10" t="str">
        <f t="shared" si="12"/>
        <v/>
      </c>
      <c r="O201" s="7"/>
      <c r="P201" s="22" t="str">
        <f t="shared" si="13"/>
        <v/>
      </c>
      <c r="Q201" s="7"/>
      <c r="S201" s="17" t="str">
        <f>IF($B201="", "", IF(COUNTIF($B$11:$B201, $B201)&gt;1, "", $B201))</f>
        <v/>
      </c>
      <c r="T201" s="10" t="str">
        <f t="shared" si="14"/>
        <v/>
      </c>
      <c r="U201" s="13">
        <v>191</v>
      </c>
      <c r="V201" s="17" t="str">
        <f t="shared" si="15"/>
        <v/>
      </c>
      <c r="X201" s="10" t="str">
        <f>IF($F201="", "", IF($D201="", 'Intro &amp; Setup'!$Z$32, IFERROR(INDEX('Intro &amp; Setup'!$Z$17:$Z$31, MATCH($D201, 'Intro &amp; Setup'!$S$17:$S$31, 0)), "")))</f>
        <v/>
      </c>
      <c r="Z201" s="25" t="str">
        <f t="shared" si="16"/>
        <v/>
      </c>
      <c r="AE201" s="10" t="str">
        <f>IF($B201="", "", IF($D201="", 'Intro &amp; Setup'!$AC$32, IFERROR(INDEX('Intro &amp; Setup'!$AC$17:$AC$31, MATCH($D201, 'Intro &amp; Setup'!$S$17:$S$31, 0)), "")))</f>
        <v/>
      </c>
      <c r="AG201" s="10" t="str">
        <f t="shared" si="17"/>
        <v/>
      </c>
    </row>
    <row r="202" spans="1:33" x14ac:dyDescent="0.25">
      <c r="A202" s="7"/>
      <c r="B202" s="66"/>
      <c r="C202" s="67"/>
      <c r="D202" s="68"/>
      <c r="E202" s="68"/>
      <c r="F202" s="69"/>
      <c r="G202" s="69"/>
      <c r="H202" s="70"/>
      <c r="I202" s="71"/>
      <c r="J202" s="68"/>
      <c r="K202" s="68"/>
      <c r="L202" s="72"/>
      <c r="M202" s="7"/>
      <c r="N202" s="10" t="str">
        <f t="shared" si="12"/>
        <v/>
      </c>
      <c r="O202" s="7"/>
      <c r="P202" s="22" t="str">
        <f t="shared" si="13"/>
        <v/>
      </c>
      <c r="Q202" s="7"/>
      <c r="S202" s="17" t="str">
        <f>IF($B202="", "", IF(COUNTIF($B$11:$B202, $B202)&gt;1, "", $B202))</f>
        <v/>
      </c>
      <c r="T202" s="10" t="str">
        <f t="shared" si="14"/>
        <v/>
      </c>
      <c r="U202" s="13">
        <v>192</v>
      </c>
      <c r="V202" s="17" t="str">
        <f t="shared" si="15"/>
        <v/>
      </c>
      <c r="X202" s="10" t="str">
        <f>IF($F202="", "", IF($D202="", 'Intro &amp; Setup'!$Z$32, IFERROR(INDEX('Intro &amp; Setup'!$Z$17:$Z$31, MATCH($D202, 'Intro &amp; Setup'!$S$17:$S$31, 0)), "")))</f>
        <v/>
      </c>
      <c r="Z202" s="25" t="str">
        <f t="shared" si="16"/>
        <v/>
      </c>
      <c r="AE202" s="10" t="str">
        <f>IF($B202="", "", IF($D202="", 'Intro &amp; Setup'!$AC$32, IFERROR(INDEX('Intro &amp; Setup'!$AC$17:$AC$31, MATCH($D202, 'Intro &amp; Setup'!$S$17:$S$31, 0)), "")))</f>
        <v/>
      </c>
      <c r="AG202" s="10" t="str">
        <f t="shared" si="17"/>
        <v/>
      </c>
    </row>
    <row r="203" spans="1:33" x14ac:dyDescent="0.25">
      <c r="A203" s="7"/>
      <c r="B203" s="66"/>
      <c r="C203" s="67"/>
      <c r="D203" s="68"/>
      <c r="E203" s="68"/>
      <c r="F203" s="69"/>
      <c r="G203" s="69"/>
      <c r="H203" s="70"/>
      <c r="I203" s="71"/>
      <c r="J203" s="68"/>
      <c r="K203" s="68"/>
      <c r="L203" s="72"/>
      <c r="M203" s="7"/>
      <c r="N203" s="10" t="str">
        <f t="shared" si="12"/>
        <v/>
      </c>
      <c r="O203" s="7"/>
      <c r="P203" s="22" t="str">
        <f t="shared" si="13"/>
        <v/>
      </c>
      <c r="Q203" s="7"/>
      <c r="S203" s="17" t="str">
        <f>IF($B203="", "", IF(COUNTIF($B$11:$B203, $B203)&gt;1, "", $B203))</f>
        <v/>
      </c>
      <c r="T203" s="10" t="str">
        <f t="shared" si="14"/>
        <v/>
      </c>
      <c r="U203" s="13">
        <v>193</v>
      </c>
      <c r="V203" s="17" t="str">
        <f t="shared" si="15"/>
        <v/>
      </c>
      <c r="X203" s="10" t="str">
        <f>IF($F203="", "", IF($D203="", 'Intro &amp; Setup'!$Z$32, IFERROR(INDEX('Intro &amp; Setup'!$Z$17:$Z$31, MATCH($D203, 'Intro &amp; Setup'!$S$17:$S$31, 0)), "")))</f>
        <v/>
      </c>
      <c r="Z203" s="25" t="str">
        <f t="shared" si="16"/>
        <v/>
      </c>
      <c r="AE203" s="10" t="str">
        <f>IF($B203="", "", IF($D203="", 'Intro &amp; Setup'!$AC$32, IFERROR(INDEX('Intro &amp; Setup'!$AC$17:$AC$31, MATCH($D203, 'Intro &amp; Setup'!$S$17:$S$31, 0)), "")))</f>
        <v/>
      </c>
      <c r="AG203" s="10" t="str">
        <f t="shared" si="17"/>
        <v/>
      </c>
    </row>
    <row r="204" spans="1:33" x14ac:dyDescent="0.25">
      <c r="A204" s="7"/>
      <c r="B204" s="66"/>
      <c r="C204" s="67"/>
      <c r="D204" s="68"/>
      <c r="E204" s="68"/>
      <c r="F204" s="69"/>
      <c r="G204" s="69"/>
      <c r="H204" s="70"/>
      <c r="I204" s="71"/>
      <c r="J204" s="68"/>
      <c r="K204" s="68"/>
      <c r="L204" s="72"/>
      <c r="M204" s="7"/>
      <c r="N204" s="10" t="str">
        <f t="shared" ref="N204:N267" si="18">IF($Z204="", "", TEXT($Z204, "mmm yyyy"))</f>
        <v/>
      </c>
      <c r="O204" s="7"/>
      <c r="P204" s="22" t="str">
        <f t="shared" ref="P204:P267" si="19">IFERROR(IF($F204="", "", DATE(YEAR($F204), MONTH($F204)+$X204, DAY($F204))), "")</f>
        <v/>
      </c>
      <c r="Q204" s="7"/>
      <c r="S204" s="17" t="str">
        <f>IF($B204="", "", IF(COUNTIF($B$11:$B204, $B204)&gt;1, "", $B204))</f>
        <v/>
      </c>
      <c r="T204" s="10" t="str">
        <f t="shared" ref="T204:T267" si="20">IF($S204="", "", COUNTIF($S$11:$S$8010, "&lt;"&amp;$S204)+1-$T$8)</f>
        <v/>
      </c>
      <c r="U204" s="13">
        <v>194</v>
      </c>
      <c r="V204" s="17" t="str">
        <f t="shared" ref="V204:V267" si="21">IFERROR(INDEX($S$11:$S$8010, MATCH($U204, $T$11:$T$8010, 0)), "")</f>
        <v/>
      </c>
      <c r="X204" s="10" t="str">
        <f>IF($F204="", "", IF($D204="", 'Intro &amp; Setup'!$Z$32, IFERROR(INDEX('Intro &amp; Setup'!$Z$17:$Z$31, MATCH($D204, 'Intro &amp; Setup'!$S$17:$S$31, 0)), "")))</f>
        <v/>
      </c>
      <c r="Z204" s="25" t="str">
        <f t="shared" ref="Z204:Z267" si="22">IFERROR(IF($G204="", "", DATE(YEAR($G204), MONTH($G204)+1, 1)), "")</f>
        <v/>
      </c>
      <c r="AE204" s="10" t="str">
        <f>IF($B204="", "", IF($D204="", 'Intro &amp; Setup'!$AC$32, IFERROR(INDEX('Intro &amp; Setup'!$AC$17:$AC$31, MATCH($D204, 'Intro &amp; Setup'!$S$17:$S$31, 0)), "")))</f>
        <v/>
      </c>
      <c r="AG204" s="10" t="str">
        <f t="shared" ref="AG204:AG267" si="23">IF($G204="", "", IF($N204=$U$3, $AG$4, IF($N204=$U$4, $AG$5, IF($G204&lt;$T$3, $AG$3, ""))))</f>
        <v/>
      </c>
    </row>
    <row r="205" spans="1:33" x14ac:dyDescent="0.25">
      <c r="A205" s="7"/>
      <c r="B205" s="66"/>
      <c r="C205" s="67"/>
      <c r="D205" s="68"/>
      <c r="E205" s="68"/>
      <c r="F205" s="69"/>
      <c r="G205" s="69"/>
      <c r="H205" s="70"/>
      <c r="I205" s="71"/>
      <c r="J205" s="68"/>
      <c r="K205" s="68"/>
      <c r="L205" s="72"/>
      <c r="M205" s="7"/>
      <c r="N205" s="10" t="str">
        <f t="shared" si="18"/>
        <v/>
      </c>
      <c r="O205" s="7"/>
      <c r="P205" s="22" t="str">
        <f t="shared" si="19"/>
        <v/>
      </c>
      <c r="Q205" s="7"/>
      <c r="S205" s="17" t="str">
        <f>IF($B205="", "", IF(COUNTIF($B$11:$B205, $B205)&gt;1, "", $B205))</f>
        <v/>
      </c>
      <c r="T205" s="10" t="str">
        <f t="shared" si="20"/>
        <v/>
      </c>
      <c r="U205" s="13">
        <v>195</v>
      </c>
      <c r="V205" s="17" t="str">
        <f t="shared" si="21"/>
        <v/>
      </c>
      <c r="X205" s="10" t="str">
        <f>IF($F205="", "", IF($D205="", 'Intro &amp; Setup'!$Z$32, IFERROR(INDEX('Intro &amp; Setup'!$Z$17:$Z$31, MATCH($D205, 'Intro &amp; Setup'!$S$17:$S$31, 0)), "")))</f>
        <v/>
      </c>
      <c r="Z205" s="25" t="str">
        <f t="shared" si="22"/>
        <v/>
      </c>
      <c r="AE205" s="10" t="str">
        <f>IF($B205="", "", IF($D205="", 'Intro &amp; Setup'!$AC$32, IFERROR(INDEX('Intro &amp; Setup'!$AC$17:$AC$31, MATCH($D205, 'Intro &amp; Setup'!$S$17:$S$31, 0)), "")))</f>
        <v/>
      </c>
      <c r="AG205" s="10" t="str">
        <f t="shared" si="23"/>
        <v/>
      </c>
    </row>
    <row r="206" spans="1:33" x14ac:dyDescent="0.25">
      <c r="A206" s="7"/>
      <c r="B206" s="66"/>
      <c r="C206" s="67"/>
      <c r="D206" s="68"/>
      <c r="E206" s="68"/>
      <c r="F206" s="69"/>
      <c r="G206" s="69"/>
      <c r="H206" s="70"/>
      <c r="I206" s="71"/>
      <c r="J206" s="68"/>
      <c r="K206" s="68"/>
      <c r="L206" s="72"/>
      <c r="M206" s="7"/>
      <c r="N206" s="10" t="str">
        <f t="shared" si="18"/>
        <v/>
      </c>
      <c r="O206" s="7"/>
      <c r="P206" s="22" t="str">
        <f t="shared" si="19"/>
        <v/>
      </c>
      <c r="Q206" s="7"/>
      <c r="S206" s="17" t="str">
        <f>IF($B206="", "", IF(COUNTIF($B$11:$B206, $B206)&gt;1, "", $B206))</f>
        <v/>
      </c>
      <c r="T206" s="10" t="str">
        <f t="shared" si="20"/>
        <v/>
      </c>
      <c r="U206" s="13">
        <v>196</v>
      </c>
      <c r="V206" s="17" t="str">
        <f t="shared" si="21"/>
        <v/>
      </c>
      <c r="X206" s="10" t="str">
        <f>IF($F206="", "", IF($D206="", 'Intro &amp; Setup'!$Z$32, IFERROR(INDEX('Intro &amp; Setup'!$Z$17:$Z$31, MATCH($D206, 'Intro &amp; Setup'!$S$17:$S$31, 0)), "")))</f>
        <v/>
      </c>
      <c r="Z206" s="25" t="str">
        <f t="shared" si="22"/>
        <v/>
      </c>
      <c r="AE206" s="10" t="str">
        <f>IF($B206="", "", IF($D206="", 'Intro &amp; Setup'!$AC$32, IFERROR(INDEX('Intro &amp; Setup'!$AC$17:$AC$31, MATCH($D206, 'Intro &amp; Setup'!$S$17:$S$31, 0)), "")))</f>
        <v/>
      </c>
      <c r="AG206" s="10" t="str">
        <f t="shared" si="23"/>
        <v/>
      </c>
    </row>
    <row r="207" spans="1:33" x14ac:dyDescent="0.25">
      <c r="A207" s="7"/>
      <c r="B207" s="66"/>
      <c r="C207" s="67"/>
      <c r="D207" s="68"/>
      <c r="E207" s="68"/>
      <c r="F207" s="69"/>
      <c r="G207" s="69"/>
      <c r="H207" s="70"/>
      <c r="I207" s="71"/>
      <c r="J207" s="68"/>
      <c r="K207" s="68"/>
      <c r="L207" s="72"/>
      <c r="M207" s="7"/>
      <c r="N207" s="10" t="str">
        <f t="shared" si="18"/>
        <v/>
      </c>
      <c r="O207" s="7"/>
      <c r="P207" s="22" t="str">
        <f t="shared" si="19"/>
        <v/>
      </c>
      <c r="Q207" s="7"/>
      <c r="S207" s="17" t="str">
        <f>IF($B207="", "", IF(COUNTIF($B$11:$B207, $B207)&gt;1, "", $B207))</f>
        <v/>
      </c>
      <c r="T207" s="10" t="str">
        <f t="shared" si="20"/>
        <v/>
      </c>
      <c r="U207" s="13">
        <v>197</v>
      </c>
      <c r="V207" s="17" t="str">
        <f t="shared" si="21"/>
        <v/>
      </c>
      <c r="X207" s="10" t="str">
        <f>IF($F207="", "", IF($D207="", 'Intro &amp; Setup'!$Z$32, IFERROR(INDEX('Intro &amp; Setup'!$Z$17:$Z$31, MATCH($D207, 'Intro &amp; Setup'!$S$17:$S$31, 0)), "")))</f>
        <v/>
      </c>
      <c r="Z207" s="25" t="str">
        <f t="shared" si="22"/>
        <v/>
      </c>
      <c r="AE207" s="10" t="str">
        <f>IF($B207="", "", IF($D207="", 'Intro &amp; Setup'!$AC$32, IFERROR(INDEX('Intro &amp; Setup'!$AC$17:$AC$31, MATCH($D207, 'Intro &amp; Setup'!$S$17:$S$31, 0)), "")))</f>
        <v/>
      </c>
      <c r="AG207" s="10" t="str">
        <f t="shared" si="23"/>
        <v/>
      </c>
    </row>
    <row r="208" spans="1:33" x14ac:dyDescent="0.25">
      <c r="A208" s="7"/>
      <c r="B208" s="66"/>
      <c r="C208" s="67"/>
      <c r="D208" s="68"/>
      <c r="E208" s="68"/>
      <c r="F208" s="69"/>
      <c r="G208" s="69"/>
      <c r="H208" s="70"/>
      <c r="I208" s="71"/>
      <c r="J208" s="68"/>
      <c r="K208" s="68"/>
      <c r="L208" s="72"/>
      <c r="M208" s="7"/>
      <c r="N208" s="10" t="str">
        <f t="shared" si="18"/>
        <v/>
      </c>
      <c r="O208" s="7"/>
      <c r="P208" s="22" t="str">
        <f t="shared" si="19"/>
        <v/>
      </c>
      <c r="Q208" s="7"/>
      <c r="S208" s="17" t="str">
        <f>IF($B208="", "", IF(COUNTIF($B$11:$B208, $B208)&gt;1, "", $B208))</f>
        <v/>
      </c>
      <c r="T208" s="10" t="str">
        <f t="shared" si="20"/>
        <v/>
      </c>
      <c r="U208" s="13">
        <v>198</v>
      </c>
      <c r="V208" s="17" t="str">
        <f t="shared" si="21"/>
        <v/>
      </c>
      <c r="X208" s="10" t="str">
        <f>IF($F208="", "", IF($D208="", 'Intro &amp; Setup'!$Z$32, IFERROR(INDEX('Intro &amp; Setup'!$Z$17:$Z$31, MATCH($D208, 'Intro &amp; Setup'!$S$17:$S$31, 0)), "")))</f>
        <v/>
      </c>
      <c r="Z208" s="25" t="str">
        <f t="shared" si="22"/>
        <v/>
      </c>
      <c r="AE208" s="10" t="str">
        <f>IF($B208="", "", IF($D208="", 'Intro &amp; Setup'!$AC$32, IFERROR(INDEX('Intro &amp; Setup'!$AC$17:$AC$31, MATCH($D208, 'Intro &amp; Setup'!$S$17:$S$31, 0)), "")))</f>
        <v/>
      </c>
      <c r="AG208" s="10" t="str">
        <f t="shared" si="23"/>
        <v/>
      </c>
    </row>
    <row r="209" spans="1:33" x14ac:dyDescent="0.25">
      <c r="A209" s="7"/>
      <c r="B209" s="66"/>
      <c r="C209" s="67"/>
      <c r="D209" s="68"/>
      <c r="E209" s="68"/>
      <c r="F209" s="69"/>
      <c r="G209" s="69"/>
      <c r="H209" s="70"/>
      <c r="I209" s="71"/>
      <c r="J209" s="68"/>
      <c r="K209" s="68"/>
      <c r="L209" s="72"/>
      <c r="M209" s="7"/>
      <c r="N209" s="10" t="str">
        <f t="shared" si="18"/>
        <v/>
      </c>
      <c r="O209" s="7"/>
      <c r="P209" s="22" t="str">
        <f t="shared" si="19"/>
        <v/>
      </c>
      <c r="Q209" s="7"/>
      <c r="S209" s="17" t="str">
        <f>IF($B209="", "", IF(COUNTIF($B$11:$B209, $B209)&gt;1, "", $B209))</f>
        <v/>
      </c>
      <c r="T209" s="10" t="str">
        <f t="shared" si="20"/>
        <v/>
      </c>
      <c r="U209" s="13">
        <v>199</v>
      </c>
      <c r="V209" s="17" t="str">
        <f t="shared" si="21"/>
        <v/>
      </c>
      <c r="X209" s="10" t="str">
        <f>IF($F209="", "", IF($D209="", 'Intro &amp; Setup'!$Z$32, IFERROR(INDEX('Intro &amp; Setup'!$Z$17:$Z$31, MATCH($D209, 'Intro &amp; Setup'!$S$17:$S$31, 0)), "")))</f>
        <v/>
      </c>
      <c r="Z209" s="25" t="str">
        <f t="shared" si="22"/>
        <v/>
      </c>
      <c r="AE209" s="10" t="str">
        <f>IF($B209="", "", IF($D209="", 'Intro &amp; Setup'!$AC$32, IFERROR(INDEX('Intro &amp; Setup'!$AC$17:$AC$31, MATCH($D209, 'Intro &amp; Setup'!$S$17:$S$31, 0)), "")))</f>
        <v/>
      </c>
      <c r="AG209" s="10" t="str">
        <f t="shared" si="23"/>
        <v/>
      </c>
    </row>
    <row r="210" spans="1:33" x14ac:dyDescent="0.25">
      <c r="A210" s="7"/>
      <c r="B210" s="66"/>
      <c r="C210" s="67"/>
      <c r="D210" s="68"/>
      <c r="E210" s="68"/>
      <c r="F210" s="69"/>
      <c r="G210" s="69"/>
      <c r="H210" s="70"/>
      <c r="I210" s="71"/>
      <c r="J210" s="68"/>
      <c r="K210" s="68"/>
      <c r="L210" s="72"/>
      <c r="M210" s="7"/>
      <c r="N210" s="10" t="str">
        <f t="shared" si="18"/>
        <v/>
      </c>
      <c r="O210" s="7"/>
      <c r="P210" s="22" t="str">
        <f t="shared" si="19"/>
        <v/>
      </c>
      <c r="Q210" s="7"/>
      <c r="S210" s="17" t="str">
        <f>IF($B210="", "", IF(COUNTIF($B$11:$B210, $B210)&gt;1, "", $B210))</f>
        <v/>
      </c>
      <c r="T210" s="10" t="str">
        <f t="shared" si="20"/>
        <v/>
      </c>
      <c r="U210" s="13">
        <v>200</v>
      </c>
      <c r="V210" s="17" t="str">
        <f t="shared" si="21"/>
        <v/>
      </c>
      <c r="X210" s="10" t="str">
        <f>IF($F210="", "", IF($D210="", 'Intro &amp; Setup'!$Z$32, IFERROR(INDEX('Intro &amp; Setup'!$Z$17:$Z$31, MATCH($D210, 'Intro &amp; Setup'!$S$17:$S$31, 0)), "")))</f>
        <v/>
      </c>
      <c r="Z210" s="25" t="str">
        <f t="shared" si="22"/>
        <v/>
      </c>
      <c r="AE210" s="10" t="str">
        <f>IF($B210="", "", IF($D210="", 'Intro &amp; Setup'!$AC$32, IFERROR(INDEX('Intro &amp; Setup'!$AC$17:$AC$31, MATCH($D210, 'Intro &amp; Setup'!$S$17:$S$31, 0)), "")))</f>
        <v/>
      </c>
      <c r="AG210" s="10" t="str">
        <f t="shared" si="23"/>
        <v/>
      </c>
    </row>
    <row r="211" spans="1:33" x14ac:dyDescent="0.25">
      <c r="A211" s="7"/>
      <c r="B211" s="66"/>
      <c r="C211" s="67"/>
      <c r="D211" s="68"/>
      <c r="E211" s="68"/>
      <c r="F211" s="69"/>
      <c r="G211" s="69"/>
      <c r="H211" s="70"/>
      <c r="I211" s="71"/>
      <c r="J211" s="68"/>
      <c r="K211" s="68"/>
      <c r="L211" s="72"/>
      <c r="M211" s="7"/>
      <c r="N211" s="10" t="str">
        <f t="shared" si="18"/>
        <v/>
      </c>
      <c r="O211" s="7"/>
      <c r="P211" s="22" t="str">
        <f t="shared" si="19"/>
        <v/>
      </c>
      <c r="Q211" s="7"/>
      <c r="S211" s="17" t="str">
        <f>IF($B211="", "", IF(COUNTIF($B$11:$B211, $B211)&gt;1, "", $B211))</f>
        <v/>
      </c>
      <c r="T211" s="10" t="str">
        <f t="shared" si="20"/>
        <v/>
      </c>
      <c r="U211" s="13">
        <v>201</v>
      </c>
      <c r="V211" s="17" t="str">
        <f t="shared" si="21"/>
        <v/>
      </c>
      <c r="X211" s="10" t="str">
        <f>IF($F211="", "", IF($D211="", 'Intro &amp; Setup'!$Z$32, IFERROR(INDEX('Intro &amp; Setup'!$Z$17:$Z$31, MATCH($D211, 'Intro &amp; Setup'!$S$17:$S$31, 0)), "")))</f>
        <v/>
      </c>
      <c r="Z211" s="25" t="str">
        <f t="shared" si="22"/>
        <v/>
      </c>
      <c r="AE211" s="10" t="str">
        <f>IF($B211="", "", IF($D211="", 'Intro &amp; Setup'!$AC$32, IFERROR(INDEX('Intro &amp; Setup'!$AC$17:$AC$31, MATCH($D211, 'Intro &amp; Setup'!$S$17:$S$31, 0)), "")))</f>
        <v/>
      </c>
      <c r="AG211" s="10" t="str">
        <f t="shared" si="23"/>
        <v/>
      </c>
    </row>
    <row r="212" spans="1:33" x14ac:dyDescent="0.25">
      <c r="A212" s="7"/>
      <c r="B212" s="66"/>
      <c r="C212" s="67"/>
      <c r="D212" s="68"/>
      <c r="E212" s="68"/>
      <c r="F212" s="69"/>
      <c r="G212" s="69"/>
      <c r="H212" s="70"/>
      <c r="I212" s="71"/>
      <c r="J212" s="68"/>
      <c r="K212" s="68"/>
      <c r="L212" s="72"/>
      <c r="M212" s="7"/>
      <c r="N212" s="10" t="str">
        <f t="shared" si="18"/>
        <v/>
      </c>
      <c r="O212" s="7"/>
      <c r="P212" s="22" t="str">
        <f t="shared" si="19"/>
        <v/>
      </c>
      <c r="Q212" s="7"/>
      <c r="S212" s="17" t="str">
        <f>IF($B212="", "", IF(COUNTIF($B$11:$B212, $B212)&gt;1, "", $B212))</f>
        <v/>
      </c>
      <c r="T212" s="10" t="str">
        <f t="shared" si="20"/>
        <v/>
      </c>
      <c r="U212" s="13">
        <v>202</v>
      </c>
      <c r="V212" s="17" t="str">
        <f t="shared" si="21"/>
        <v/>
      </c>
      <c r="X212" s="10" t="str">
        <f>IF($F212="", "", IF($D212="", 'Intro &amp; Setup'!$Z$32, IFERROR(INDEX('Intro &amp; Setup'!$Z$17:$Z$31, MATCH($D212, 'Intro &amp; Setup'!$S$17:$S$31, 0)), "")))</f>
        <v/>
      </c>
      <c r="Z212" s="25" t="str">
        <f t="shared" si="22"/>
        <v/>
      </c>
      <c r="AE212" s="10" t="str">
        <f>IF($B212="", "", IF($D212="", 'Intro &amp; Setup'!$AC$32, IFERROR(INDEX('Intro &amp; Setup'!$AC$17:$AC$31, MATCH($D212, 'Intro &amp; Setup'!$S$17:$S$31, 0)), "")))</f>
        <v/>
      </c>
      <c r="AG212" s="10" t="str">
        <f t="shared" si="23"/>
        <v/>
      </c>
    </row>
    <row r="213" spans="1:33" x14ac:dyDescent="0.25">
      <c r="A213" s="7"/>
      <c r="B213" s="66"/>
      <c r="C213" s="67"/>
      <c r="D213" s="68"/>
      <c r="E213" s="68"/>
      <c r="F213" s="69"/>
      <c r="G213" s="69"/>
      <c r="H213" s="70"/>
      <c r="I213" s="71"/>
      <c r="J213" s="68"/>
      <c r="K213" s="68"/>
      <c r="L213" s="72"/>
      <c r="M213" s="7"/>
      <c r="N213" s="10" t="str">
        <f t="shared" si="18"/>
        <v/>
      </c>
      <c r="O213" s="7"/>
      <c r="P213" s="22" t="str">
        <f t="shared" si="19"/>
        <v/>
      </c>
      <c r="Q213" s="7"/>
      <c r="S213" s="17" t="str">
        <f>IF($B213="", "", IF(COUNTIF($B$11:$B213, $B213)&gt;1, "", $B213))</f>
        <v/>
      </c>
      <c r="T213" s="10" t="str">
        <f t="shared" si="20"/>
        <v/>
      </c>
      <c r="U213" s="13">
        <v>203</v>
      </c>
      <c r="V213" s="17" t="str">
        <f t="shared" si="21"/>
        <v/>
      </c>
      <c r="X213" s="10" t="str">
        <f>IF($F213="", "", IF($D213="", 'Intro &amp; Setup'!$Z$32, IFERROR(INDEX('Intro &amp; Setup'!$Z$17:$Z$31, MATCH($D213, 'Intro &amp; Setup'!$S$17:$S$31, 0)), "")))</f>
        <v/>
      </c>
      <c r="Z213" s="25" t="str">
        <f t="shared" si="22"/>
        <v/>
      </c>
      <c r="AE213" s="10" t="str">
        <f>IF($B213="", "", IF($D213="", 'Intro &amp; Setup'!$AC$32, IFERROR(INDEX('Intro &amp; Setup'!$AC$17:$AC$31, MATCH($D213, 'Intro &amp; Setup'!$S$17:$S$31, 0)), "")))</f>
        <v/>
      </c>
      <c r="AG213" s="10" t="str">
        <f t="shared" si="23"/>
        <v/>
      </c>
    </row>
    <row r="214" spans="1:33" x14ac:dyDescent="0.25">
      <c r="A214" s="7"/>
      <c r="B214" s="66"/>
      <c r="C214" s="67"/>
      <c r="D214" s="68"/>
      <c r="E214" s="68"/>
      <c r="F214" s="69"/>
      <c r="G214" s="69"/>
      <c r="H214" s="70"/>
      <c r="I214" s="71"/>
      <c r="J214" s="68"/>
      <c r="K214" s="68"/>
      <c r="L214" s="72"/>
      <c r="M214" s="7"/>
      <c r="N214" s="10" t="str">
        <f t="shared" si="18"/>
        <v/>
      </c>
      <c r="O214" s="7"/>
      <c r="P214" s="22" t="str">
        <f t="shared" si="19"/>
        <v/>
      </c>
      <c r="Q214" s="7"/>
      <c r="S214" s="17" t="str">
        <f>IF($B214="", "", IF(COUNTIF($B$11:$B214, $B214)&gt;1, "", $B214))</f>
        <v/>
      </c>
      <c r="T214" s="10" t="str">
        <f t="shared" si="20"/>
        <v/>
      </c>
      <c r="U214" s="13">
        <v>204</v>
      </c>
      <c r="V214" s="17" t="str">
        <f t="shared" si="21"/>
        <v/>
      </c>
      <c r="X214" s="10" t="str">
        <f>IF($F214="", "", IF($D214="", 'Intro &amp; Setup'!$Z$32, IFERROR(INDEX('Intro &amp; Setup'!$Z$17:$Z$31, MATCH($D214, 'Intro &amp; Setup'!$S$17:$S$31, 0)), "")))</f>
        <v/>
      </c>
      <c r="Z214" s="25" t="str">
        <f t="shared" si="22"/>
        <v/>
      </c>
      <c r="AE214" s="10" t="str">
        <f>IF($B214="", "", IF($D214="", 'Intro &amp; Setup'!$AC$32, IFERROR(INDEX('Intro &amp; Setup'!$AC$17:$AC$31, MATCH($D214, 'Intro &amp; Setup'!$S$17:$S$31, 0)), "")))</f>
        <v/>
      </c>
      <c r="AG214" s="10" t="str">
        <f t="shared" si="23"/>
        <v/>
      </c>
    </row>
    <row r="215" spans="1:33" x14ac:dyDescent="0.25">
      <c r="A215" s="7"/>
      <c r="B215" s="66"/>
      <c r="C215" s="67"/>
      <c r="D215" s="68"/>
      <c r="E215" s="68"/>
      <c r="F215" s="69"/>
      <c r="G215" s="69"/>
      <c r="H215" s="70"/>
      <c r="I215" s="71"/>
      <c r="J215" s="68"/>
      <c r="K215" s="68"/>
      <c r="L215" s="72"/>
      <c r="M215" s="7"/>
      <c r="N215" s="10" t="str">
        <f t="shared" si="18"/>
        <v/>
      </c>
      <c r="O215" s="7"/>
      <c r="P215" s="22" t="str">
        <f t="shared" si="19"/>
        <v/>
      </c>
      <c r="Q215" s="7"/>
      <c r="S215" s="17" t="str">
        <f>IF($B215="", "", IF(COUNTIF($B$11:$B215, $B215)&gt;1, "", $B215))</f>
        <v/>
      </c>
      <c r="T215" s="10" t="str">
        <f t="shared" si="20"/>
        <v/>
      </c>
      <c r="U215" s="13">
        <v>205</v>
      </c>
      <c r="V215" s="17" t="str">
        <f t="shared" si="21"/>
        <v/>
      </c>
      <c r="X215" s="10" t="str">
        <f>IF($F215="", "", IF($D215="", 'Intro &amp; Setup'!$Z$32, IFERROR(INDEX('Intro &amp; Setup'!$Z$17:$Z$31, MATCH($D215, 'Intro &amp; Setup'!$S$17:$S$31, 0)), "")))</f>
        <v/>
      </c>
      <c r="Z215" s="25" t="str">
        <f t="shared" si="22"/>
        <v/>
      </c>
      <c r="AE215" s="10" t="str">
        <f>IF($B215="", "", IF($D215="", 'Intro &amp; Setup'!$AC$32, IFERROR(INDEX('Intro &amp; Setup'!$AC$17:$AC$31, MATCH($D215, 'Intro &amp; Setup'!$S$17:$S$31, 0)), "")))</f>
        <v/>
      </c>
      <c r="AG215" s="10" t="str">
        <f t="shared" si="23"/>
        <v/>
      </c>
    </row>
    <row r="216" spans="1:33" x14ac:dyDescent="0.25">
      <c r="A216" s="7"/>
      <c r="B216" s="66"/>
      <c r="C216" s="67"/>
      <c r="D216" s="68"/>
      <c r="E216" s="68"/>
      <c r="F216" s="69"/>
      <c r="G216" s="69"/>
      <c r="H216" s="70"/>
      <c r="I216" s="71"/>
      <c r="J216" s="68"/>
      <c r="K216" s="68"/>
      <c r="L216" s="72"/>
      <c r="M216" s="7"/>
      <c r="N216" s="10" t="str">
        <f t="shared" si="18"/>
        <v/>
      </c>
      <c r="O216" s="7"/>
      <c r="P216" s="22" t="str">
        <f t="shared" si="19"/>
        <v/>
      </c>
      <c r="Q216" s="7"/>
      <c r="S216" s="17" t="str">
        <f>IF($B216="", "", IF(COUNTIF($B$11:$B216, $B216)&gt;1, "", $B216))</f>
        <v/>
      </c>
      <c r="T216" s="10" t="str">
        <f t="shared" si="20"/>
        <v/>
      </c>
      <c r="U216" s="13">
        <v>206</v>
      </c>
      <c r="V216" s="17" t="str">
        <f t="shared" si="21"/>
        <v/>
      </c>
      <c r="X216" s="10" t="str">
        <f>IF($F216="", "", IF($D216="", 'Intro &amp; Setup'!$Z$32, IFERROR(INDEX('Intro &amp; Setup'!$Z$17:$Z$31, MATCH($D216, 'Intro &amp; Setup'!$S$17:$S$31, 0)), "")))</f>
        <v/>
      </c>
      <c r="Z216" s="25" t="str">
        <f t="shared" si="22"/>
        <v/>
      </c>
      <c r="AE216" s="10" t="str">
        <f>IF($B216="", "", IF($D216="", 'Intro &amp; Setup'!$AC$32, IFERROR(INDEX('Intro &amp; Setup'!$AC$17:$AC$31, MATCH($D216, 'Intro &amp; Setup'!$S$17:$S$31, 0)), "")))</f>
        <v/>
      </c>
      <c r="AG216" s="10" t="str">
        <f t="shared" si="23"/>
        <v/>
      </c>
    </row>
    <row r="217" spans="1:33" x14ac:dyDescent="0.25">
      <c r="A217" s="7"/>
      <c r="B217" s="66"/>
      <c r="C217" s="67"/>
      <c r="D217" s="68"/>
      <c r="E217" s="68"/>
      <c r="F217" s="69"/>
      <c r="G217" s="69"/>
      <c r="H217" s="70"/>
      <c r="I217" s="71"/>
      <c r="J217" s="68"/>
      <c r="K217" s="68"/>
      <c r="L217" s="72"/>
      <c r="M217" s="7"/>
      <c r="N217" s="10" t="str">
        <f t="shared" si="18"/>
        <v/>
      </c>
      <c r="O217" s="7"/>
      <c r="P217" s="22" t="str">
        <f t="shared" si="19"/>
        <v/>
      </c>
      <c r="Q217" s="7"/>
      <c r="S217" s="17" t="str">
        <f>IF($B217="", "", IF(COUNTIF($B$11:$B217, $B217)&gt;1, "", $B217))</f>
        <v/>
      </c>
      <c r="T217" s="10" t="str">
        <f t="shared" si="20"/>
        <v/>
      </c>
      <c r="U217" s="13">
        <v>207</v>
      </c>
      <c r="V217" s="17" t="str">
        <f t="shared" si="21"/>
        <v/>
      </c>
      <c r="X217" s="10" t="str">
        <f>IF($F217="", "", IF($D217="", 'Intro &amp; Setup'!$Z$32, IFERROR(INDEX('Intro &amp; Setup'!$Z$17:$Z$31, MATCH($D217, 'Intro &amp; Setup'!$S$17:$S$31, 0)), "")))</f>
        <v/>
      </c>
      <c r="Z217" s="25" t="str">
        <f t="shared" si="22"/>
        <v/>
      </c>
      <c r="AE217" s="10" t="str">
        <f>IF($B217="", "", IF($D217="", 'Intro &amp; Setup'!$AC$32, IFERROR(INDEX('Intro &amp; Setup'!$AC$17:$AC$31, MATCH($D217, 'Intro &amp; Setup'!$S$17:$S$31, 0)), "")))</f>
        <v/>
      </c>
      <c r="AG217" s="10" t="str">
        <f t="shared" si="23"/>
        <v/>
      </c>
    </row>
    <row r="218" spans="1:33" x14ac:dyDescent="0.25">
      <c r="A218" s="7"/>
      <c r="B218" s="66"/>
      <c r="C218" s="67"/>
      <c r="D218" s="68"/>
      <c r="E218" s="68"/>
      <c r="F218" s="69"/>
      <c r="G218" s="69"/>
      <c r="H218" s="70"/>
      <c r="I218" s="71"/>
      <c r="J218" s="68"/>
      <c r="K218" s="68"/>
      <c r="L218" s="72"/>
      <c r="M218" s="7"/>
      <c r="N218" s="10" t="str">
        <f t="shared" si="18"/>
        <v/>
      </c>
      <c r="O218" s="7"/>
      <c r="P218" s="22" t="str">
        <f t="shared" si="19"/>
        <v/>
      </c>
      <c r="Q218" s="7"/>
      <c r="S218" s="17" t="str">
        <f>IF($B218="", "", IF(COUNTIF($B$11:$B218, $B218)&gt;1, "", $B218))</f>
        <v/>
      </c>
      <c r="T218" s="10" t="str">
        <f t="shared" si="20"/>
        <v/>
      </c>
      <c r="U218" s="13">
        <v>208</v>
      </c>
      <c r="V218" s="17" t="str">
        <f t="shared" si="21"/>
        <v/>
      </c>
      <c r="X218" s="10" t="str">
        <f>IF($F218="", "", IF($D218="", 'Intro &amp; Setup'!$Z$32, IFERROR(INDEX('Intro &amp; Setup'!$Z$17:$Z$31, MATCH($D218, 'Intro &amp; Setup'!$S$17:$S$31, 0)), "")))</f>
        <v/>
      </c>
      <c r="Z218" s="25" t="str">
        <f t="shared" si="22"/>
        <v/>
      </c>
      <c r="AE218" s="10" t="str">
        <f>IF($B218="", "", IF($D218="", 'Intro &amp; Setup'!$AC$32, IFERROR(INDEX('Intro &amp; Setup'!$AC$17:$AC$31, MATCH($D218, 'Intro &amp; Setup'!$S$17:$S$31, 0)), "")))</f>
        <v/>
      </c>
      <c r="AG218" s="10" t="str">
        <f t="shared" si="23"/>
        <v/>
      </c>
    </row>
    <row r="219" spans="1:33" x14ac:dyDescent="0.25">
      <c r="A219" s="7"/>
      <c r="B219" s="66"/>
      <c r="C219" s="67"/>
      <c r="D219" s="68"/>
      <c r="E219" s="68"/>
      <c r="F219" s="69"/>
      <c r="G219" s="69"/>
      <c r="H219" s="70"/>
      <c r="I219" s="71"/>
      <c r="J219" s="68"/>
      <c r="K219" s="68"/>
      <c r="L219" s="72"/>
      <c r="M219" s="7"/>
      <c r="N219" s="10" t="str">
        <f t="shared" si="18"/>
        <v/>
      </c>
      <c r="O219" s="7"/>
      <c r="P219" s="22" t="str">
        <f t="shared" si="19"/>
        <v/>
      </c>
      <c r="Q219" s="7"/>
      <c r="S219" s="17" t="str">
        <f>IF($B219="", "", IF(COUNTIF($B$11:$B219, $B219)&gt;1, "", $B219))</f>
        <v/>
      </c>
      <c r="T219" s="10" t="str">
        <f t="shared" si="20"/>
        <v/>
      </c>
      <c r="U219" s="13">
        <v>209</v>
      </c>
      <c r="V219" s="17" t="str">
        <f t="shared" si="21"/>
        <v/>
      </c>
      <c r="X219" s="10" t="str">
        <f>IF($F219="", "", IF($D219="", 'Intro &amp; Setup'!$Z$32, IFERROR(INDEX('Intro &amp; Setup'!$Z$17:$Z$31, MATCH($D219, 'Intro &amp; Setup'!$S$17:$S$31, 0)), "")))</f>
        <v/>
      </c>
      <c r="Z219" s="25" t="str">
        <f t="shared" si="22"/>
        <v/>
      </c>
      <c r="AE219" s="10" t="str">
        <f>IF($B219="", "", IF($D219="", 'Intro &amp; Setup'!$AC$32, IFERROR(INDEX('Intro &amp; Setup'!$AC$17:$AC$31, MATCH($D219, 'Intro &amp; Setup'!$S$17:$S$31, 0)), "")))</f>
        <v/>
      </c>
      <c r="AG219" s="10" t="str">
        <f t="shared" si="23"/>
        <v/>
      </c>
    </row>
    <row r="220" spans="1:33" x14ac:dyDescent="0.25">
      <c r="A220" s="7"/>
      <c r="B220" s="66"/>
      <c r="C220" s="67"/>
      <c r="D220" s="68"/>
      <c r="E220" s="68"/>
      <c r="F220" s="69"/>
      <c r="G220" s="69"/>
      <c r="H220" s="70"/>
      <c r="I220" s="71"/>
      <c r="J220" s="68"/>
      <c r="K220" s="68"/>
      <c r="L220" s="72"/>
      <c r="M220" s="7"/>
      <c r="N220" s="10" t="str">
        <f t="shared" si="18"/>
        <v/>
      </c>
      <c r="O220" s="7"/>
      <c r="P220" s="22" t="str">
        <f t="shared" si="19"/>
        <v/>
      </c>
      <c r="Q220" s="7"/>
      <c r="S220" s="17" t="str">
        <f>IF($B220="", "", IF(COUNTIF($B$11:$B220, $B220)&gt;1, "", $B220))</f>
        <v/>
      </c>
      <c r="T220" s="10" t="str">
        <f t="shared" si="20"/>
        <v/>
      </c>
      <c r="U220" s="13">
        <v>210</v>
      </c>
      <c r="V220" s="17" t="str">
        <f t="shared" si="21"/>
        <v/>
      </c>
      <c r="X220" s="10" t="str">
        <f>IF($F220="", "", IF($D220="", 'Intro &amp; Setup'!$Z$32, IFERROR(INDEX('Intro &amp; Setup'!$Z$17:$Z$31, MATCH($D220, 'Intro &amp; Setup'!$S$17:$S$31, 0)), "")))</f>
        <v/>
      </c>
      <c r="Z220" s="25" t="str">
        <f t="shared" si="22"/>
        <v/>
      </c>
      <c r="AE220" s="10" t="str">
        <f>IF($B220="", "", IF($D220="", 'Intro &amp; Setup'!$AC$32, IFERROR(INDEX('Intro &amp; Setup'!$AC$17:$AC$31, MATCH($D220, 'Intro &amp; Setup'!$S$17:$S$31, 0)), "")))</f>
        <v/>
      </c>
      <c r="AG220" s="10" t="str">
        <f t="shared" si="23"/>
        <v/>
      </c>
    </row>
    <row r="221" spans="1:33" x14ac:dyDescent="0.25">
      <c r="A221" s="7"/>
      <c r="B221" s="66"/>
      <c r="C221" s="67"/>
      <c r="D221" s="68"/>
      <c r="E221" s="68"/>
      <c r="F221" s="69"/>
      <c r="G221" s="69"/>
      <c r="H221" s="70"/>
      <c r="I221" s="71"/>
      <c r="J221" s="68"/>
      <c r="K221" s="68"/>
      <c r="L221" s="72"/>
      <c r="M221" s="7"/>
      <c r="N221" s="10" t="str">
        <f t="shared" si="18"/>
        <v/>
      </c>
      <c r="O221" s="7"/>
      <c r="P221" s="22" t="str">
        <f t="shared" si="19"/>
        <v/>
      </c>
      <c r="Q221" s="7"/>
      <c r="S221" s="17" t="str">
        <f>IF($B221="", "", IF(COUNTIF($B$11:$B221, $B221)&gt;1, "", $B221))</f>
        <v/>
      </c>
      <c r="T221" s="10" t="str">
        <f t="shared" si="20"/>
        <v/>
      </c>
      <c r="U221" s="13">
        <v>211</v>
      </c>
      <c r="V221" s="17" t="str">
        <f t="shared" si="21"/>
        <v/>
      </c>
      <c r="X221" s="10" t="str">
        <f>IF($F221="", "", IF($D221="", 'Intro &amp; Setup'!$Z$32, IFERROR(INDEX('Intro &amp; Setup'!$Z$17:$Z$31, MATCH($D221, 'Intro &amp; Setup'!$S$17:$S$31, 0)), "")))</f>
        <v/>
      </c>
      <c r="Z221" s="25" t="str">
        <f t="shared" si="22"/>
        <v/>
      </c>
      <c r="AE221" s="10" t="str">
        <f>IF($B221="", "", IF($D221="", 'Intro &amp; Setup'!$AC$32, IFERROR(INDEX('Intro &amp; Setup'!$AC$17:$AC$31, MATCH($D221, 'Intro &amp; Setup'!$S$17:$S$31, 0)), "")))</f>
        <v/>
      </c>
      <c r="AG221" s="10" t="str">
        <f t="shared" si="23"/>
        <v/>
      </c>
    </row>
    <row r="222" spans="1:33" x14ac:dyDescent="0.25">
      <c r="A222" s="7"/>
      <c r="B222" s="66"/>
      <c r="C222" s="67"/>
      <c r="D222" s="68"/>
      <c r="E222" s="68"/>
      <c r="F222" s="69"/>
      <c r="G222" s="69"/>
      <c r="H222" s="70"/>
      <c r="I222" s="71"/>
      <c r="J222" s="68"/>
      <c r="K222" s="68"/>
      <c r="L222" s="72"/>
      <c r="M222" s="7"/>
      <c r="N222" s="10" t="str">
        <f t="shared" si="18"/>
        <v/>
      </c>
      <c r="O222" s="7"/>
      <c r="P222" s="22" t="str">
        <f t="shared" si="19"/>
        <v/>
      </c>
      <c r="Q222" s="7"/>
      <c r="S222" s="17" t="str">
        <f>IF($B222="", "", IF(COUNTIF($B$11:$B222, $B222)&gt;1, "", $B222))</f>
        <v/>
      </c>
      <c r="T222" s="10" t="str">
        <f t="shared" si="20"/>
        <v/>
      </c>
      <c r="U222" s="13">
        <v>212</v>
      </c>
      <c r="V222" s="17" t="str">
        <f t="shared" si="21"/>
        <v/>
      </c>
      <c r="X222" s="10" t="str">
        <f>IF($F222="", "", IF($D222="", 'Intro &amp; Setup'!$Z$32, IFERROR(INDEX('Intro &amp; Setup'!$Z$17:$Z$31, MATCH($D222, 'Intro &amp; Setup'!$S$17:$S$31, 0)), "")))</f>
        <v/>
      </c>
      <c r="Z222" s="25" t="str">
        <f t="shared" si="22"/>
        <v/>
      </c>
      <c r="AE222" s="10" t="str">
        <f>IF($B222="", "", IF($D222="", 'Intro &amp; Setup'!$AC$32, IFERROR(INDEX('Intro &amp; Setup'!$AC$17:$AC$31, MATCH($D222, 'Intro &amp; Setup'!$S$17:$S$31, 0)), "")))</f>
        <v/>
      </c>
      <c r="AG222" s="10" t="str">
        <f t="shared" si="23"/>
        <v/>
      </c>
    </row>
    <row r="223" spans="1:33" x14ac:dyDescent="0.25">
      <c r="A223" s="7"/>
      <c r="B223" s="66"/>
      <c r="C223" s="67"/>
      <c r="D223" s="68"/>
      <c r="E223" s="68"/>
      <c r="F223" s="69"/>
      <c r="G223" s="69"/>
      <c r="H223" s="70"/>
      <c r="I223" s="71"/>
      <c r="J223" s="68"/>
      <c r="K223" s="68"/>
      <c r="L223" s="72"/>
      <c r="M223" s="7"/>
      <c r="N223" s="10" t="str">
        <f t="shared" si="18"/>
        <v/>
      </c>
      <c r="O223" s="7"/>
      <c r="P223" s="22" t="str">
        <f t="shared" si="19"/>
        <v/>
      </c>
      <c r="Q223" s="7"/>
      <c r="S223" s="17" t="str">
        <f>IF($B223="", "", IF(COUNTIF($B$11:$B223, $B223)&gt;1, "", $B223))</f>
        <v/>
      </c>
      <c r="T223" s="10" t="str">
        <f t="shared" si="20"/>
        <v/>
      </c>
      <c r="U223" s="13">
        <v>213</v>
      </c>
      <c r="V223" s="17" t="str">
        <f t="shared" si="21"/>
        <v/>
      </c>
      <c r="X223" s="10" t="str">
        <f>IF($F223="", "", IF($D223="", 'Intro &amp; Setup'!$Z$32, IFERROR(INDEX('Intro &amp; Setup'!$Z$17:$Z$31, MATCH($D223, 'Intro &amp; Setup'!$S$17:$S$31, 0)), "")))</f>
        <v/>
      </c>
      <c r="Z223" s="25" t="str">
        <f t="shared" si="22"/>
        <v/>
      </c>
      <c r="AE223" s="10" t="str">
        <f>IF($B223="", "", IF($D223="", 'Intro &amp; Setup'!$AC$32, IFERROR(INDEX('Intro &amp; Setup'!$AC$17:$AC$31, MATCH($D223, 'Intro &amp; Setup'!$S$17:$S$31, 0)), "")))</f>
        <v/>
      </c>
      <c r="AG223" s="10" t="str">
        <f t="shared" si="23"/>
        <v/>
      </c>
    </row>
    <row r="224" spans="1:33" x14ac:dyDescent="0.25">
      <c r="A224" s="7"/>
      <c r="B224" s="66"/>
      <c r="C224" s="67"/>
      <c r="D224" s="68"/>
      <c r="E224" s="68"/>
      <c r="F224" s="69"/>
      <c r="G224" s="69"/>
      <c r="H224" s="70"/>
      <c r="I224" s="71"/>
      <c r="J224" s="68"/>
      <c r="K224" s="68"/>
      <c r="L224" s="72"/>
      <c r="M224" s="7"/>
      <c r="N224" s="10" t="str">
        <f t="shared" si="18"/>
        <v/>
      </c>
      <c r="O224" s="7"/>
      <c r="P224" s="22" t="str">
        <f t="shared" si="19"/>
        <v/>
      </c>
      <c r="Q224" s="7"/>
      <c r="S224" s="17" t="str">
        <f>IF($B224="", "", IF(COUNTIF($B$11:$B224, $B224)&gt;1, "", $B224))</f>
        <v/>
      </c>
      <c r="T224" s="10" t="str">
        <f t="shared" si="20"/>
        <v/>
      </c>
      <c r="U224" s="13">
        <v>214</v>
      </c>
      <c r="V224" s="17" t="str">
        <f t="shared" si="21"/>
        <v/>
      </c>
      <c r="X224" s="10" t="str">
        <f>IF($F224="", "", IF($D224="", 'Intro &amp; Setup'!$Z$32, IFERROR(INDEX('Intro &amp; Setup'!$Z$17:$Z$31, MATCH($D224, 'Intro &amp; Setup'!$S$17:$S$31, 0)), "")))</f>
        <v/>
      </c>
      <c r="Z224" s="25" t="str">
        <f t="shared" si="22"/>
        <v/>
      </c>
      <c r="AE224" s="10" t="str">
        <f>IF($B224="", "", IF($D224="", 'Intro &amp; Setup'!$AC$32, IFERROR(INDEX('Intro &amp; Setup'!$AC$17:$AC$31, MATCH($D224, 'Intro &amp; Setup'!$S$17:$S$31, 0)), "")))</f>
        <v/>
      </c>
      <c r="AG224" s="10" t="str">
        <f t="shared" si="23"/>
        <v/>
      </c>
    </row>
    <row r="225" spans="1:33" x14ac:dyDescent="0.25">
      <c r="A225" s="7"/>
      <c r="B225" s="66"/>
      <c r="C225" s="67"/>
      <c r="D225" s="68"/>
      <c r="E225" s="68"/>
      <c r="F225" s="69"/>
      <c r="G225" s="69"/>
      <c r="H225" s="70"/>
      <c r="I225" s="71"/>
      <c r="J225" s="68"/>
      <c r="K225" s="68"/>
      <c r="L225" s="72"/>
      <c r="M225" s="7"/>
      <c r="N225" s="10" t="str">
        <f t="shared" si="18"/>
        <v/>
      </c>
      <c r="O225" s="7"/>
      <c r="P225" s="22" t="str">
        <f t="shared" si="19"/>
        <v/>
      </c>
      <c r="Q225" s="7"/>
      <c r="S225" s="17" t="str">
        <f>IF($B225="", "", IF(COUNTIF($B$11:$B225, $B225)&gt;1, "", $B225))</f>
        <v/>
      </c>
      <c r="T225" s="10" t="str">
        <f t="shared" si="20"/>
        <v/>
      </c>
      <c r="U225" s="13">
        <v>215</v>
      </c>
      <c r="V225" s="17" t="str">
        <f t="shared" si="21"/>
        <v/>
      </c>
      <c r="X225" s="10" t="str">
        <f>IF($F225="", "", IF($D225="", 'Intro &amp; Setup'!$Z$32, IFERROR(INDEX('Intro &amp; Setup'!$Z$17:$Z$31, MATCH($D225, 'Intro &amp; Setup'!$S$17:$S$31, 0)), "")))</f>
        <v/>
      </c>
      <c r="Z225" s="25" t="str">
        <f t="shared" si="22"/>
        <v/>
      </c>
      <c r="AE225" s="10" t="str">
        <f>IF($B225="", "", IF($D225="", 'Intro &amp; Setup'!$AC$32, IFERROR(INDEX('Intro &amp; Setup'!$AC$17:$AC$31, MATCH($D225, 'Intro &amp; Setup'!$S$17:$S$31, 0)), "")))</f>
        <v/>
      </c>
      <c r="AG225" s="10" t="str">
        <f t="shared" si="23"/>
        <v/>
      </c>
    </row>
    <row r="226" spans="1:33" x14ac:dyDescent="0.25">
      <c r="A226" s="7"/>
      <c r="B226" s="66"/>
      <c r="C226" s="67"/>
      <c r="D226" s="68"/>
      <c r="E226" s="68"/>
      <c r="F226" s="69"/>
      <c r="G226" s="69"/>
      <c r="H226" s="70"/>
      <c r="I226" s="71"/>
      <c r="J226" s="68"/>
      <c r="K226" s="68"/>
      <c r="L226" s="72"/>
      <c r="M226" s="7"/>
      <c r="N226" s="10" t="str">
        <f t="shared" si="18"/>
        <v/>
      </c>
      <c r="O226" s="7"/>
      <c r="P226" s="22" t="str">
        <f t="shared" si="19"/>
        <v/>
      </c>
      <c r="Q226" s="7"/>
      <c r="S226" s="17" t="str">
        <f>IF($B226="", "", IF(COUNTIF($B$11:$B226, $B226)&gt;1, "", $B226))</f>
        <v/>
      </c>
      <c r="T226" s="10" t="str">
        <f t="shared" si="20"/>
        <v/>
      </c>
      <c r="U226" s="13">
        <v>216</v>
      </c>
      <c r="V226" s="17" t="str">
        <f t="shared" si="21"/>
        <v/>
      </c>
      <c r="X226" s="10" t="str">
        <f>IF($F226="", "", IF($D226="", 'Intro &amp; Setup'!$Z$32, IFERROR(INDEX('Intro &amp; Setup'!$Z$17:$Z$31, MATCH($D226, 'Intro &amp; Setup'!$S$17:$S$31, 0)), "")))</f>
        <v/>
      </c>
      <c r="Z226" s="25" t="str">
        <f t="shared" si="22"/>
        <v/>
      </c>
      <c r="AE226" s="10" t="str">
        <f>IF($B226="", "", IF($D226="", 'Intro &amp; Setup'!$AC$32, IFERROR(INDEX('Intro &amp; Setup'!$AC$17:$AC$31, MATCH($D226, 'Intro &amp; Setup'!$S$17:$S$31, 0)), "")))</f>
        <v/>
      </c>
      <c r="AG226" s="10" t="str">
        <f t="shared" si="23"/>
        <v/>
      </c>
    </row>
    <row r="227" spans="1:33" x14ac:dyDescent="0.25">
      <c r="A227" s="7"/>
      <c r="B227" s="66"/>
      <c r="C227" s="67"/>
      <c r="D227" s="68"/>
      <c r="E227" s="68"/>
      <c r="F227" s="69"/>
      <c r="G227" s="69"/>
      <c r="H227" s="70"/>
      <c r="I227" s="71"/>
      <c r="J227" s="68"/>
      <c r="K227" s="68"/>
      <c r="L227" s="72"/>
      <c r="M227" s="7"/>
      <c r="N227" s="10" t="str">
        <f t="shared" si="18"/>
        <v/>
      </c>
      <c r="O227" s="7"/>
      <c r="P227" s="22" t="str">
        <f t="shared" si="19"/>
        <v/>
      </c>
      <c r="Q227" s="7"/>
      <c r="S227" s="17" t="str">
        <f>IF($B227="", "", IF(COUNTIF($B$11:$B227, $B227)&gt;1, "", $B227))</f>
        <v/>
      </c>
      <c r="T227" s="10" t="str">
        <f t="shared" si="20"/>
        <v/>
      </c>
      <c r="U227" s="13">
        <v>217</v>
      </c>
      <c r="V227" s="17" t="str">
        <f t="shared" si="21"/>
        <v/>
      </c>
      <c r="X227" s="10" t="str">
        <f>IF($F227="", "", IF($D227="", 'Intro &amp; Setup'!$Z$32, IFERROR(INDEX('Intro &amp; Setup'!$Z$17:$Z$31, MATCH($D227, 'Intro &amp; Setup'!$S$17:$S$31, 0)), "")))</f>
        <v/>
      </c>
      <c r="Z227" s="25" t="str">
        <f t="shared" si="22"/>
        <v/>
      </c>
      <c r="AE227" s="10" t="str">
        <f>IF($B227="", "", IF($D227="", 'Intro &amp; Setup'!$AC$32, IFERROR(INDEX('Intro &amp; Setup'!$AC$17:$AC$31, MATCH($D227, 'Intro &amp; Setup'!$S$17:$S$31, 0)), "")))</f>
        <v/>
      </c>
      <c r="AG227" s="10" t="str">
        <f t="shared" si="23"/>
        <v/>
      </c>
    </row>
    <row r="228" spans="1:33" x14ac:dyDescent="0.25">
      <c r="A228" s="7"/>
      <c r="B228" s="66"/>
      <c r="C228" s="67"/>
      <c r="D228" s="68"/>
      <c r="E228" s="68"/>
      <c r="F228" s="69"/>
      <c r="G228" s="69"/>
      <c r="H228" s="70"/>
      <c r="I228" s="71"/>
      <c r="J228" s="68"/>
      <c r="K228" s="68"/>
      <c r="L228" s="72"/>
      <c r="M228" s="7"/>
      <c r="N228" s="10" t="str">
        <f t="shared" si="18"/>
        <v/>
      </c>
      <c r="O228" s="7"/>
      <c r="P228" s="22" t="str">
        <f t="shared" si="19"/>
        <v/>
      </c>
      <c r="Q228" s="7"/>
      <c r="S228" s="17" t="str">
        <f>IF($B228="", "", IF(COUNTIF($B$11:$B228, $B228)&gt;1, "", $B228))</f>
        <v/>
      </c>
      <c r="T228" s="10" t="str">
        <f t="shared" si="20"/>
        <v/>
      </c>
      <c r="U228" s="13">
        <v>218</v>
      </c>
      <c r="V228" s="17" t="str">
        <f t="shared" si="21"/>
        <v/>
      </c>
      <c r="X228" s="10" t="str">
        <f>IF($F228="", "", IF($D228="", 'Intro &amp; Setup'!$Z$32, IFERROR(INDEX('Intro &amp; Setup'!$Z$17:$Z$31, MATCH($D228, 'Intro &amp; Setup'!$S$17:$S$31, 0)), "")))</f>
        <v/>
      </c>
      <c r="Z228" s="25" t="str">
        <f t="shared" si="22"/>
        <v/>
      </c>
      <c r="AE228" s="10" t="str">
        <f>IF($B228="", "", IF($D228="", 'Intro &amp; Setup'!$AC$32, IFERROR(INDEX('Intro &amp; Setup'!$AC$17:$AC$31, MATCH($D228, 'Intro &amp; Setup'!$S$17:$S$31, 0)), "")))</f>
        <v/>
      </c>
      <c r="AG228" s="10" t="str">
        <f t="shared" si="23"/>
        <v/>
      </c>
    </row>
    <row r="229" spans="1:33" x14ac:dyDescent="0.25">
      <c r="A229" s="7"/>
      <c r="B229" s="66"/>
      <c r="C229" s="67"/>
      <c r="D229" s="68"/>
      <c r="E229" s="68"/>
      <c r="F229" s="69"/>
      <c r="G229" s="69"/>
      <c r="H229" s="70"/>
      <c r="I229" s="71"/>
      <c r="J229" s="68"/>
      <c r="K229" s="68"/>
      <c r="L229" s="72"/>
      <c r="M229" s="7"/>
      <c r="N229" s="10" t="str">
        <f t="shared" si="18"/>
        <v/>
      </c>
      <c r="O229" s="7"/>
      <c r="P229" s="22" t="str">
        <f t="shared" si="19"/>
        <v/>
      </c>
      <c r="Q229" s="7"/>
      <c r="S229" s="17" t="str">
        <f>IF($B229="", "", IF(COUNTIF($B$11:$B229, $B229)&gt;1, "", $B229))</f>
        <v/>
      </c>
      <c r="T229" s="10" t="str">
        <f t="shared" si="20"/>
        <v/>
      </c>
      <c r="U229" s="13">
        <v>219</v>
      </c>
      <c r="V229" s="17" t="str">
        <f t="shared" si="21"/>
        <v/>
      </c>
      <c r="X229" s="10" t="str">
        <f>IF($F229="", "", IF($D229="", 'Intro &amp; Setup'!$Z$32, IFERROR(INDEX('Intro &amp; Setup'!$Z$17:$Z$31, MATCH($D229, 'Intro &amp; Setup'!$S$17:$S$31, 0)), "")))</f>
        <v/>
      </c>
      <c r="Z229" s="25" t="str">
        <f t="shared" si="22"/>
        <v/>
      </c>
      <c r="AE229" s="10" t="str">
        <f>IF($B229="", "", IF($D229="", 'Intro &amp; Setup'!$AC$32, IFERROR(INDEX('Intro &amp; Setup'!$AC$17:$AC$31, MATCH($D229, 'Intro &amp; Setup'!$S$17:$S$31, 0)), "")))</f>
        <v/>
      </c>
      <c r="AG229" s="10" t="str">
        <f t="shared" si="23"/>
        <v/>
      </c>
    </row>
    <row r="230" spans="1:33" x14ac:dyDescent="0.25">
      <c r="A230" s="7"/>
      <c r="B230" s="66"/>
      <c r="C230" s="67"/>
      <c r="D230" s="68"/>
      <c r="E230" s="68"/>
      <c r="F230" s="69"/>
      <c r="G230" s="69"/>
      <c r="H230" s="70"/>
      <c r="I230" s="71"/>
      <c r="J230" s="68"/>
      <c r="K230" s="68"/>
      <c r="L230" s="72"/>
      <c r="M230" s="7"/>
      <c r="N230" s="10" t="str">
        <f t="shared" si="18"/>
        <v/>
      </c>
      <c r="O230" s="7"/>
      <c r="P230" s="22" t="str">
        <f t="shared" si="19"/>
        <v/>
      </c>
      <c r="Q230" s="7"/>
      <c r="S230" s="17" t="str">
        <f>IF($B230="", "", IF(COUNTIF($B$11:$B230, $B230)&gt;1, "", $B230))</f>
        <v/>
      </c>
      <c r="T230" s="10" t="str">
        <f t="shared" si="20"/>
        <v/>
      </c>
      <c r="U230" s="13">
        <v>220</v>
      </c>
      <c r="V230" s="17" t="str">
        <f t="shared" si="21"/>
        <v/>
      </c>
      <c r="X230" s="10" t="str">
        <f>IF($F230="", "", IF($D230="", 'Intro &amp; Setup'!$Z$32, IFERROR(INDEX('Intro &amp; Setup'!$Z$17:$Z$31, MATCH($D230, 'Intro &amp; Setup'!$S$17:$S$31, 0)), "")))</f>
        <v/>
      </c>
      <c r="Z230" s="25" t="str">
        <f t="shared" si="22"/>
        <v/>
      </c>
      <c r="AE230" s="10" t="str">
        <f>IF($B230="", "", IF($D230="", 'Intro &amp; Setup'!$AC$32, IFERROR(INDEX('Intro &amp; Setup'!$AC$17:$AC$31, MATCH($D230, 'Intro &amp; Setup'!$S$17:$S$31, 0)), "")))</f>
        <v/>
      </c>
      <c r="AG230" s="10" t="str">
        <f t="shared" si="23"/>
        <v/>
      </c>
    </row>
    <row r="231" spans="1:33" x14ac:dyDescent="0.25">
      <c r="A231" s="7"/>
      <c r="B231" s="66"/>
      <c r="C231" s="67"/>
      <c r="D231" s="68"/>
      <c r="E231" s="68"/>
      <c r="F231" s="69"/>
      <c r="G231" s="69"/>
      <c r="H231" s="70"/>
      <c r="I231" s="71"/>
      <c r="J231" s="68"/>
      <c r="K231" s="68"/>
      <c r="L231" s="72"/>
      <c r="M231" s="7"/>
      <c r="N231" s="10" t="str">
        <f t="shared" si="18"/>
        <v/>
      </c>
      <c r="O231" s="7"/>
      <c r="P231" s="22" t="str">
        <f t="shared" si="19"/>
        <v/>
      </c>
      <c r="Q231" s="7"/>
      <c r="S231" s="17" t="str">
        <f>IF($B231="", "", IF(COUNTIF($B$11:$B231, $B231)&gt;1, "", $B231))</f>
        <v/>
      </c>
      <c r="T231" s="10" t="str">
        <f t="shared" si="20"/>
        <v/>
      </c>
      <c r="U231" s="13">
        <v>221</v>
      </c>
      <c r="V231" s="17" t="str">
        <f t="shared" si="21"/>
        <v/>
      </c>
      <c r="X231" s="10" t="str">
        <f>IF($F231="", "", IF($D231="", 'Intro &amp; Setup'!$Z$32, IFERROR(INDEX('Intro &amp; Setup'!$Z$17:$Z$31, MATCH($D231, 'Intro &amp; Setup'!$S$17:$S$31, 0)), "")))</f>
        <v/>
      </c>
      <c r="Z231" s="25" t="str">
        <f t="shared" si="22"/>
        <v/>
      </c>
      <c r="AE231" s="10" t="str">
        <f>IF($B231="", "", IF($D231="", 'Intro &amp; Setup'!$AC$32, IFERROR(INDEX('Intro &amp; Setup'!$AC$17:$AC$31, MATCH($D231, 'Intro &amp; Setup'!$S$17:$S$31, 0)), "")))</f>
        <v/>
      </c>
      <c r="AG231" s="10" t="str">
        <f t="shared" si="23"/>
        <v/>
      </c>
    </row>
    <row r="232" spans="1:33" x14ac:dyDescent="0.25">
      <c r="A232" s="7"/>
      <c r="B232" s="66"/>
      <c r="C232" s="67"/>
      <c r="D232" s="68"/>
      <c r="E232" s="68"/>
      <c r="F232" s="69"/>
      <c r="G232" s="69"/>
      <c r="H232" s="70"/>
      <c r="I232" s="71"/>
      <c r="J232" s="68"/>
      <c r="K232" s="68"/>
      <c r="L232" s="72"/>
      <c r="M232" s="7"/>
      <c r="N232" s="10" t="str">
        <f t="shared" si="18"/>
        <v/>
      </c>
      <c r="O232" s="7"/>
      <c r="P232" s="22" t="str">
        <f t="shared" si="19"/>
        <v/>
      </c>
      <c r="Q232" s="7"/>
      <c r="S232" s="17" t="str">
        <f>IF($B232="", "", IF(COUNTIF($B$11:$B232, $B232)&gt;1, "", $B232))</f>
        <v/>
      </c>
      <c r="T232" s="10" t="str">
        <f t="shared" si="20"/>
        <v/>
      </c>
      <c r="U232" s="13">
        <v>222</v>
      </c>
      <c r="V232" s="17" t="str">
        <f t="shared" si="21"/>
        <v/>
      </c>
      <c r="X232" s="10" t="str">
        <f>IF($F232="", "", IF($D232="", 'Intro &amp; Setup'!$Z$32, IFERROR(INDEX('Intro &amp; Setup'!$Z$17:$Z$31, MATCH($D232, 'Intro &amp; Setup'!$S$17:$S$31, 0)), "")))</f>
        <v/>
      </c>
      <c r="Z232" s="25" t="str">
        <f t="shared" si="22"/>
        <v/>
      </c>
      <c r="AE232" s="10" t="str">
        <f>IF($B232="", "", IF($D232="", 'Intro &amp; Setup'!$AC$32, IFERROR(INDEX('Intro &amp; Setup'!$AC$17:$AC$31, MATCH($D232, 'Intro &amp; Setup'!$S$17:$S$31, 0)), "")))</f>
        <v/>
      </c>
      <c r="AG232" s="10" t="str">
        <f t="shared" si="23"/>
        <v/>
      </c>
    </row>
    <row r="233" spans="1:33" x14ac:dyDescent="0.25">
      <c r="A233" s="7"/>
      <c r="B233" s="66"/>
      <c r="C233" s="67"/>
      <c r="D233" s="68"/>
      <c r="E233" s="68"/>
      <c r="F233" s="69"/>
      <c r="G233" s="69"/>
      <c r="H233" s="70"/>
      <c r="I233" s="71"/>
      <c r="J233" s="68"/>
      <c r="K233" s="68"/>
      <c r="L233" s="72"/>
      <c r="M233" s="7"/>
      <c r="N233" s="10" t="str">
        <f t="shared" si="18"/>
        <v/>
      </c>
      <c r="O233" s="7"/>
      <c r="P233" s="22" t="str">
        <f t="shared" si="19"/>
        <v/>
      </c>
      <c r="Q233" s="7"/>
      <c r="S233" s="17" t="str">
        <f>IF($B233="", "", IF(COUNTIF($B$11:$B233, $B233)&gt;1, "", $B233))</f>
        <v/>
      </c>
      <c r="T233" s="10" t="str">
        <f t="shared" si="20"/>
        <v/>
      </c>
      <c r="U233" s="13">
        <v>223</v>
      </c>
      <c r="V233" s="17" t="str">
        <f t="shared" si="21"/>
        <v/>
      </c>
      <c r="X233" s="10" t="str">
        <f>IF($F233="", "", IF($D233="", 'Intro &amp; Setup'!$Z$32, IFERROR(INDEX('Intro &amp; Setup'!$Z$17:$Z$31, MATCH($D233, 'Intro &amp; Setup'!$S$17:$S$31, 0)), "")))</f>
        <v/>
      </c>
      <c r="Z233" s="25" t="str">
        <f t="shared" si="22"/>
        <v/>
      </c>
      <c r="AE233" s="10" t="str">
        <f>IF($B233="", "", IF($D233="", 'Intro &amp; Setup'!$AC$32, IFERROR(INDEX('Intro &amp; Setup'!$AC$17:$AC$31, MATCH($D233, 'Intro &amp; Setup'!$S$17:$S$31, 0)), "")))</f>
        <v/>
      </c>
      <c r="AG233" s="10" t="str">
        <f t="shared" si="23"/>
        <v/>
      </c>
    </row>
    <row r="234" spans="1:33" x14ac:dyDescent="0.25">
      <c r="A234" s="7"/>
      <c r="B234" s="66"/>
      <c r="C234" s="67"/>
      <c r="D234" s="68"/>
      <c r="E234" s="68"/>
      <c r="F234" s="69"/>
      <c r="G234" s="69"/>
      <c r="H234" s="70"/>
      <c r="I234" s="71"/>
      <c r="J234" s="68"/>
      <c r="K234" s="68"/>
      <c r="L234" s="72"/>
      <c r="M234" s="7"/>
      <c r="N234" s="10" t="str">
        <f t="shared" si="18"/>
        <v/>
      </c>
      <c r="O234" s="7"/>
      <c r="P234" s="22" t="str">
        <f t="shared" si="19"/>
        <v/>
      </c>
      <c r="Q234" s="7"/>
      <c r="S234" s="17" t="str">
        <f>IF($B234="", "", IF(COUNTIF($B$11:$B234, $B234)&gt;1, "", $B234))</f>
        <v/>
      </c>
      <c r="T234" s="10" t="str">
        <f t="shared" si="20"/>
        <v/>
      </c>
      <c r="U234" s="13">
        <v>224</v>
      </c>
      <c r="V234" s="17" t="str">
        <f t="shared" si="21"/>
        <v/>
      </c>
      <c r="X234" s="10" t="str">
        <f>IF($F234="", "", IF($D234="", 'Intro &amp; Setup'!$Z$32, IFERROR(INDEX('Intro &amp; Setup'!$Z$17:$Z$31, MATCH($D234, 'Intro &amp; Setup'!$S$17:$S$31, 0)), "")))</f>
        <v/>
      </c>
      <c r="Z234" s="25" t="str">
        <f t="shared" si="22"/>
        <v/>
      </c>
      <c r="AE234" s="10" t="str">
        <f>IF($B234="", "", IF($D234="", 'Intro &amp; Setup'!$AC$32, IFERROR(INDEX('Intro &amp; Setup'!$AC$17:$AC$31, MATCH($D234, 'Intro &amp; Setup'!$S$17:$S$31, 0)), "")))</f>
        <v/>
      </c>
      <c r="AG234" s="10" t="str">
        <f t="shared" si="23"/>
        <v/>
      </c>
    </row>
    <row r="235" spans="1:33" x14ac:dyDescent="0.25">
      <c r="A235" s="7"/>
      <c r="B235" s="66"/>
      <c r="C235" s="67"/>
      <c r="D235" s="68"/>
      <c r="E235" s="68"/>
      <c r="F235" s="69"/>
      <c r="G235" s="69"/>
      <c r="H235" s="70"/>
      <c r="I235" s="71"/>
      <c r="J235" s="68"/>
      <c r="K235" s="68"/>
      <c r="L235" s="72"/>
      <c r="M235" s="7"/>
      <c r="N235" s="10" t="str">
        <f t="shared" si="18"/>
        <v/>
      </c>
      <c r="O235" s="7"/>
      <c r="P235" s="22" t="str">
        <f t="shared" si="19"/>
        <v/>
      </c>
      <c r="Q235" s="7"/>
      <c r="S235" s="17" t="str">
        <f>IF($B235="", "", IF(COUNTIF($B$11:$B235, $B235)&gt;1, "", $B235))</f>
        <v/>
      </c>
      <c r="T235" s="10" t="str">
        <f t="shared" si="20"/>
        <v/>
      </c>
      <c r="U235" s="13">
        <v>225</v>
      </c>
      <c r="V235" s="17" t="str">
        <f t="shared" si="21"/>
        <v/>
      </c>
      <c r="X235" s="10" t="str">
        <f>IF($F235="", "", IF($D235="", 'Intro &amp; Setup'!$Z$32, IFERROR(INDEX('Intro &amp; Setup'!$Z$17:$Z$31, MATCH($D235, 'Intro &amp; Setup'!$S$17:$S$31, 0)), "")))</f>
        <v/>
      </c>
      <c r="Z235" s="25" t="str">
        <f t="shared" si="22"/>
        <v/>
      </c>
      <c r="AE235" s="10" t="str">
        <f>IF($B235="", "", IF($D235="", 'Intro &amp; Setup'!$AC$32, IFERROR(INDEX('Intro &amp; Setup'!$AC$17:$AC$31, MATCH($D235, 'Intro &amp; Setup'!$S$17:$S$31, 0)), "")))</f>
        <v/>
      </c>
      <c r="AG235" s="10" t="str">
        <f t="shared" si="23"/>
        <v/>
      </c>
    </row>
    <row r="236" spans="1:33" x14ac:dyDescent="0.25">
      <c r="A236" s="7"/>
      <c r="B236" s="66"/>
      <c r="C236" s="67"/>
      <c r="D236" s="68"/>
      <c r="E236" s="68"/>
      <c r="F236" s="69"/>
      <c r="G236" s="69"/>
      <c r="H236" s="70"/>
      <c r="I236" s="71"/>
      <c r="J236" s="68"/>
      <c r="K236" s="68"/>
      <c r="L236" s="72"/>
      <c r="M236" s="7"/>
      <c r="N236" s="10" t="str">
        <f t="shared" si="18"/>
        <v/>
      </c>
      <c r="O236" s="7"/>
      <c r="P236" s="22" t="str">
        <f t="shared" si="19"/>
        <v/>
      </c>
      <c r="Q236" s="7"/>
      <c r="S236" s="17" t="str">
        <f>IF($B236="", "", IF(COUNTIF($B$11:$B236, $B236)&gt;1, "", $B236))</f>
        <v/>
      </c>
      <c r="T236" s="10" t="str">
        <f t="shared" si="20"/>
        <v/>
      </c>
      <c r="U236" s="13">
        <v>226</v>
      </c>
      <c r="V236" s="17" t="str">
        <f t="shared" si="21"/>
        <v/>
      </c>
      <c r="X236" s="10" t="str">
        <f>IF($F236="", "", IF($D236="", 'Intro &amp; Setup'!$Z$32, IFERROR(INDEX('Intro &amp; Setup'!$Z$17:$Z$31, MATCH($D236, 'Intro &amp; Setup'!$S$17:$S$31, 0)), "")))</f>
        <v/>
      </c>
      <c r="Z236" s="25" t="str">
        <f t="shared" si="22"/>
        <v/>
      </c>
      <c r="AE236" s="10" t="str">
        <f>IF($B236="", "", IF($D236="", 'Intro &amp; Setup'!$AC$32, IFERROR(INDEX('Intro &amp; Setup'!$AC$17:$AC$31, MATCH($D236, 'Intro &amp; Setup'!$S$17:$S$31, 0)), "")))</f>
        <v/>
      </c>
      <c r="AG236" s="10" t="str">
        <f t="shared" si="23"/>
        <v/>
      </c>
    </row>
    <row r="237" spans="1:33" x14ac:dyDescent="0.25">
      <c r="A237" s="7"/>
      <c r="B237" s="66"/>
      <c r="C237" s="67"/>
      <c r="D237" s="68"/>
      <c r="E237" s="68"/>
      <c r="F237" s="69"/>
      <c r="G237" s="69"/>
      <c r="H237" s="70"/>
      <c r="I237" s="71"/>
      <c r="J237" s="68"/>
      <c r="K237" s="68"/>
      <c r="L237" s="72"/>
      <c r="M237" s="7"/>
      <c r="N237" s="10" t="str">
        <f t="shared" si="18"/>
        <v/>
      </c>
      <c r="O237" s="7"/>
      <c r="P237" s="22" t="str">
        <f t="shared" si="19"/>
        <v/>
      </c>
      <c r="Q237" s="7"/>
      <c r="S237" s="17" t="str">
        <f>IF($B237="", "", IF(COUNTIF($B$11:$B237, $B237)&gt;1, "", $B237))</f>
        <v/>
      </c>
      <c r="T237" s="10" t="str">
        <f t="shared" si="20"/>
        <v/>
      </c>
      <c r="U237" s="13">
        <v>227</v>
      </c>
      <c r="V237" s="17" t="str">
        <f t="shared" si="21"/>
        <v/>
      </c>
      <c r="X237" s="10" t="str">
        <f>IF($F237="", "", IF($D237="", 'Intro &amp; Setup'!$Z$32, IFERROR(INDEX('Intro &amp; Setup'!$Z$17:$Z$31, MATCH($D237, 'Intro &amp; Setup'!$S$17:$S$31, 0)), "")))</f>
        <v/>
      </c>
      <c r="Z237" s="25" t="str">
        <f t="shared" si="22"/>
        <v/>
      </c>
      <c r="AE237" s="10" t="str">
        <f>IF($B237="", "", IF($D237="", 'Intro &amp; Setup'!$AC$32, IFERROR(INDEX('Intro &amp; Setup'!$AC$17:$AC$31, MATCH($D237, 'Intro &amp; Setup'!$S$17:$S$31, 0)), "")))</f>
        <v/>
      </c>
      <c r="AG237" s="10" t="str">
        <f t="shared" si="23"/>
        <v/>
      </c>
    </row>
    <row r="238" spans="1:33" x14ac:dyDescent="0.25">
      <c r="A238" s="7"/>
      <c r="B238" s="66"/>
      <c r="C238" s="67"/>
      <c r="D238" s="68"/>
      <c r="E238" s="68"/>
      <c r="F238" s="69"/>
      <c r="G238" s="69"/>
      <c r="H238" s="70"/>
      <c r="I238" s="71"/>
      <c r="J238" s="68"/>
      <c r="K238" s="68"/>
      <c r="L238" s="72"/>
      <c r="M238" s="7"/>
      <c r="N238" s="10" t="str">
        <f t="shared" si="18"/>
        <v/>
      </c>
      <c r="O238" s="7"/>
      <c r="P238" s="22" t="str">
        <f t="shared" si="19"/>
        <v/>
      </c>
      <c r="Q238" s="7"/>
      <c r="S238" s="17" t="str">
        <f>IF($B238="", "", IF(COUNTIF($B$11:$B238, $B238)&gt;1, "", $B238))</f>
        <v/>
      </c>
      <c r="T238" s="10" t="str">
        <f t="shared" si="20"/>
        <v/>
      </c>
      <c r="U238" s="13">
        <v>228</v>
      </c>
      <c r="V238" s="17" t="str">
        <f t="shared" si="21"/>
        <v/>
      </c>
      <c r="X238" s="10" t="str">
        <f>IF($F238="", "", IF($D238="", 'Intro &amp; Setup'!$Z$32, IFERROR(INDEX('Intro &amp; Setup'!$Z$17:$Z$31, MATCH($D238, 'Intro &amp; Setup'!$S$17:$S$31, 0)), "")))</f>
        <v/>
      </c>
      <c r="Z238" s="25" t="str">
        <f t="shared" si="22"/>
        <v/>
      </c>
      <c r="AE238" s="10" t="str">
        <f>IF($B238="", "", IF($D238="", 'Intro &amp; Setup'!$AC$32, IFERROR(INDEX('Intro &amp; Setup'!$AC$17:$AC$31, MATCH($D238, 'Intro &amp; Setup'!$S$17:$S$31, 0)), "")))</f>
        <v/>
      </c>
      <c r="AG238" s="10" t="str">
        <f t="shared" si="23"/>
        <v/>
      </c>
    </row>
    <row r="239" spans="1:33" x14ac:dyDescent="0.25">
      <c r="A239" s="7"/>
      <c r="B239" s="66"/>
      <c r="C239" s="67"/>
      <c r="D239" s="68"/>
      <c r="E239" s="68"/>
      <c r="F239" s="69"/>
      <c r="G239" s="69"/>
      <c r="H239" s="70"/>
      <c r="I239" s="71"/>
      <c r="J239" s="68"/>
      <c r="K239" s="68"/>
      <c r="L239" s="72"/>
      <c r="M239" s="7"/>
      <c r="N239" s="10" t="str">
        <f t="shared" si="18"/>
        <v/>
      </c>
      <c r="O239" s="7"/>
      <c r="P239" s="22" t="str">
        <f t="shared" si="19"/>
        <v/>
      </c>
      <c r="Q239" s="7"/>
      <c r="S239" s="17" t="str">
        <f>IF($B239="", "", IF(COUNTIF($B$11:$B239, $B239)&gt;1, "", $B239))</f>
        <v/>
      </c>
      <c r="T239" s="10" t="str">
        <f t="shared" si="20"/>
        <v/>
      </c>
      <c r="U239" s="13">
        <v>229</v>
      </c>
      <c r="V239" s="17" t="str">
        <f t="shared" si="21"/>
        <v/>
      </c>
      <c r="X239" s="10" t="str">
        <f>IF($F239="", "", IF($D239="", 'Intro &amp; Setup'!$Z$32, IFERROR(INDEX('Intro &amp; Setup'!$Z$17:$Z$31, MATCH($D239, 'Intro &amp; Setup'!$S$17:$S$31, 0)), "")))</f>
        <v/>
      </c>
      <c r="Z239" s="25" t="str">
        <f t="shared" si="22"/>
        <v/>
      </c>
      <c r="AE239" s="10" t="str">
        <f>IF($B239="", "", IF($D239="", 'Intro &amp; Setup'!$AC$32, IFERROR(INDEX('Intro &amp; Setup'!$AC$17:$AC$31, MATCH($D239, 'Intro &amp; Setup'!$S$17:$S$31, 0)), "")))</f>
        <v/>
      </c>
      <c r="AG239" s="10" t="str">
        <f t="shared" si="23"/>
        <v/>
      </c>
    </row>
    <row r="240" spans="1:33" x14ac:dyDescent="0.25">
      <c r="A240" s="7"/>
      <c r="B240" s="66"/>
      <c r="C240" s="67"/>
      <c r="D240" s="68"/>
      <c r="E240" s="68"/>
      <c r="F240" s="69"/>
      <c r="G240" s="69"/>
      <c r="H240" s="70"/>
      <c r="I240" s="71"/>
      <c r="J240" s="68"/>
      <c r="K240" s="68"/>
      <c r="L240" s="72"/>
      <c r="M240" s="7"/>
      <c r="N240" s="10" t="str">
        <f t="shared" si="18"/>
        <v/>
      </c>
      <c r="O240" s="7"/>
      <c r="P240" s="22" t="str">
        <f t="shared" si="19"/>
        <v/>
      </c>
      <c r="Q240" s="7"/>
      <c r="S240" s="17" t="str">
        <f>IF($B240="", "", IF(COUNTIF($B$11:$B240, $B240)&gt;1, "", $B240))</f>
        <v/>
      </c>
      <c r="T240" s="10" t="str">
        <f t="shared" si="20"/>
        <v/>
      </c>
      <c r="U240" s="13">
        <v>230</v>
      </c>
      <c r="V240" s="17" t="str">
        <f t="shared" si="21"/>
        <v/>
      </c>
      <c r="X240" s="10" t="str">
        <f>IF($F240="", "", IF($D240="", 'Intro &amp; Setup'!$Z$32, IFERROR(INDEX('Intro &amp; Setup'!$Z$17:$Z$31, MATCH($D240, 'Intro &amp; Setup'!$S$17:$S$31, 0)), "")))</f>
        <v/>
      </c>
      <c r="Z240" s="25" t="str">
        <f t="shared" si="22"/>
        <v/>
      </c>
      <c r="AE240" s="10" t="str">
        <f>IF($B240="", "", IF($D240="", 'Intro &amp; Setup'!$AC$32, IFERROR(INDEX('Intro &amp; Setup'!$AC$17:$AC$31, MATCH($D240, 'Intro &amp; Setup'!$S$17:$S$31, 0)), "")))</f>
        <v/>
      </c>
      <c r="AG240" s="10" t="str">
        <f t="shared" si="23"/>
        <v/>
      </c>
    </row>
    <row r="241" spans="1:33" x14ac:dyDescent="0.25">
      <c r="A241" s="7"/>
      <c r="B241" s="66"/>
      <c r="C241" s="67"/>
      <c r="D241" s="68"/>
      <c r="E241" s="68"/>
      <c r="F241" s="69"/>
      <c r="G241" s="69"/>
      <c r="H241" s="70"/>
      <c r="I241" s="71"/>
      <c r="J241" s="68"/>
      <c r="K241" s="68"/>
      <c r="L241" s="72"/>
      <c r="M241" s="7"/>
      <c r="N241" s="10" t="str">
        <f t="shared" si="18"/>
        <v/>
      </c>
      <c r="O241" s="7"/>
      <c r="P241" s="22" t="str">
        <f t="shared" si="19"/>
        <v/>
      </c>
      <c r="Q241" s="7"/>
      <c r="S241" s="17" t="str">
        <f>IF($B241="", "", IF(COUNTIF($B$11:$B241, $B241)&gt;1, "", $B241))</f>
        <v/>
      </c>
      <c r="T241" s="10" t="str">
        <f t="shared" si="20"/>
        <v/>
      </c>
      <c r="U241" s="13">
        <v>231</v>
      </c>
      <c r="V241" s="17" t="str">
        <f t="shared" si="21"/>
        <v/>
      </c>
      <c r="X241" s="10" t="str">
        <f>IF($F241="", "", IF($D241="", 'Intro &amp; Setup'!$Z$32, IFERROR(INDEX('Intro &amp; Setup'!$Z$17:$Z$31, MATCH($D241, 'Intro &amp; Setup'!$S$17:$S$31, 0)), "")))</f>
        <v/>
      </c>
      <c r="Z241" s="25" t="str">
        <f t="shared" si="22"/>
        <v/>
      </c>
      <c r="AE241" s="10" t="str">
        <f>IF($B241="", "", IF($D241="", 'Intro &amp; Setup'!$AC$32, IFERROR(INDEX('Intro &amp; Setup'!$AC$17:$AC$31, MATCH($D241, 'Intro &amp; Setup'!$S$17:$S$31, 0)), "")))</f>
        <v/>
      </c>
      <c r="AG241" s="10" t="str">
        <f t="shared" si="23"/>
        <v/>
      </c>
    </row>
    <row r="242" spans="1:33" x14ac:dyDescent="0.25">
      <c r="A242" s="7"/>
      <c r="B242" s="66"/>
      <c r="C242" s="67"/>
      <c r="D242" s="68"/>
      <c r="E242" s="68"/>
      <c r="F242" s="69"/>
      <c r="G242" s="69"/>
      <c r="H242" s="70"/>
      <c r="I242" s="71"/>
      <c r="J242" s="68"/>
      <c r="K242" s="68"/>
      <c r="L242" s="72"/>
      <c r="M242" s="7"/>
      <c r="N242" s="10" t="str">
        <f t="shared" si="18"/>
        <v/>
      </c>
      <c r="O242" s="7"/>
      <c r="P242" s="22" t="str">
        <f t="shared" si="19"/>
        <v/>
      </c>
      <c r="Q242" s="7"/>
      <c r="S242" s="17" t="str">
        <f>IF($B242="", "", IF(COUNTIF($B$11:$B242, $B242)&gt;1, "", $B242))</f>
        <v/>
      </c>
      <c r="T242" s="10" t="str">
        <f t="shared" si="20"/>
        <v/>
      </c>
      <c r="U242" s="13">
        <v>232</v>
      </c>
      <c r="V242" s="17" t="str">
        <f t="shared" si="21"/>
        <v/>
      </c>
      <c r="X242" s="10" t="str">
        <f>IF($F242="", "", IF($D242="", 'Intro &amp; Setup'!$Z$32, IFERROR(INDEX('Intro &amp; Setup'!$Z$17:$Z$31, MATCH($D242, 'Intro &amp; Setup'!$S$17:$S$31, 0)), "")))</f>
        <v/>
      </c>
      <c r="Z242" s="25" t="str">
        <f t="shared" si="22"/>
        <v/>
      </c>
      <c r="AE242" s="10" t="str">
        <f>IF($B242="", "", IF($D242="", 'Intro &amp; Setup'!$AC$32, IFERROR(INDEX('Intro &amp; Setup'!$AC$17:$AC$31, MATCH($D242, 'Intro &amp; Setup'!$S$17:$S$31, 0)), "")))</f>
        <v/>
      </c>
      <c r="AG242" s="10" t="str">
        <f t="shared" si="23"/>
        <v/>
      </c>
    </row>
    <row r="243" spans="1:33" x14ac:dyDescent="0.25">
      <c r="A243" s="7"/>
      <c r="B243" s="66"/>
      <c r="C243" s="67"/>
      <c r="D243" s="68"/>
      <c r="E243" s="68"/>
      <c r="F243" s="69"/>
      <c r="G243" s="69"/>
      <c r="H243" s="70"/>
      <c r="I243" s="71"/>
      <c r="J243" s="68"/>
      <c r="K243" s="68"/>
      <c r="L243" s="72"/>
      <c r="M243" s="7"/>
      <c r="N243" s="10" t="str">
        <f t="shared" si="18"/>
        <v/>
      </c>
      <c r="O243" s="7"/>
      <c r="P243" s="22" t="str">
        <f t="shared" si="19"/>
        <v/>
      </c>
      <c r="Q243" s="7"/>
      <c r="S243" s="17" t="str">
        <f>IF($B243="", "", IF(COUNTIF($B$11:$B243, $B243)&gt;1, "", $B243))</f>
        <v/>
      </c>
      <c r="T243" s="10" t="str">
        <f t="shared" si="20"/>
        <v/>
      </c>
      <c r="U243" s="13">
        <v>233</v>
      </c>
      <c r="V243" s="17" t="str">
        <f t="shared" si="21"/>
        <v/>
      </c>
      <c r="X243" s="10" t="str">
        <f>IF($F243="", "", IF($D243="", 'Intro &amp; Setup'!$Z$32, IFERROR(INDEX('Intro &amp; Setup'!$Z$17:$Z$31, MATCH($D243, 'Intro &amp; Setup'!$S$17:$S$31, 0)), "")))</f>
        <v/>
      </c>
      <c r="Z243" s="25" t="str">
        <f t="shared" si="22"/>
        <v/>
      </c>
      <c r="AE243" s="10" t="str">
        <f>IF($B243="", "", IF($D243="", 'Intro &amp; Setup'!$AC$32, IFERROR(INDEX('Intro &amp; Setup'!$AC$17:$AC$31, MATCH($D243, 'Intro &amp; Setup'!$S$17:$S$31, 0)), "")))</f>
        <v/>
      </c>
      <c r="AG243" s="10" t="str">
        <f t="shared" si="23"/>
        <v/>
      </c>
    </row>
    <row r="244" spans="1:33" x14ac:dyDescent="0.25">
      <c r="A244" s="7"/>
      <c r="B244" s="66"/>
      <c r="C244" s="67"/>
      <c r="D244" s="68"/>
      <c r="E244" s="68"/>
      <c r="F244" s="69"/>
      <c r="G244" s="69"/>
      <c r="H244" s="70"/>
      <c r="I244" s="71"/>
      <c r="J244" s="68"/>
      <c r="K244" s="68"/>
      <c r="L244" s="72"/>
      <c r="M244" s="7"/>
      <c r="N244" s="10" t="str">
        <f t="shared" si="18"/>
        <v/>
      </c>
      <c r="O244" s="7"/>
      <c r="P244" s="22" t="str">
        <f t="shared" si="19"/>
        <v/>
      </c>
      <c r="Q244" s="7"/>
      <c r="S244" s="17" t="str">
        <f>IF($B244="", "", IF(COUNTIF($B$11:$B244, $B244)&gt;1, "", $B244))</f>
        <v/>
      </c>
      <c r="T244" s="10" t="str">
        <f t="shared" si="20"/>
        <v/>
      </c>
      <c r="U244" s="13">
        <v>234</v>
      </c>
      <c r="V244" s="17" t="str">
        <f t="shared" si="21"/>
        <v/>
      </c>
      <c r="X244" s="10" t="str">
        <f>IF($F244="", "", IF($D244="", 'Intro &amp; Setup'!$Z$32, IFERROR(INDEX('Intro &amp; Setup'!$Z$17:$Z$31, MATCH($D244, 'Intro &amp; Setup'!$S$17:$S$31, 0)), "")))</f>
        <v/>
      </c>
      <c r="Z244" s="25" t="str">
        <f t="shared" si="22"/>
        <v/>
      </c>
      <c r="AE244" s="10" t="str">
        <f>IF($B244="", "", IF($D244="", 'Intro &amp; Setup'!$AC$32, IFERROR(INDEX('Intro &amp; Setup'!$AC$17:$AC$31, MATCH($D244, 'Intro &amp; Setup'!$S$17:$S$31, 0)), "")))</f>
        <v/>
      </c>
      <c r="AG244" s="10" t="str">
        <f t="shared" si="23"/>
        <v/>
      </c>
    </row>
    <row r="245" spans="1:33" x14ac:dyDescent="0.25">
      <c r="A245" s="7"/>
      <c r="B245" s="66"/>
      <c r="C245" s="67"/>
      <c r="D245" s="68"/>
      <c r="E245" s="68"/>
      <c r="F245" s="69"/>
      <c r="G245" s="69"/>
      <c r="H245" s="70"/>
      <c r="I245" s="71"/>
      <c r="J245" s="68"/>
      <c r="K245" s="68"/>
      <c r="L245" s="72"/>
      <c r="M245" s="7"/>
      <c r="N245" s="10" t="str">
        <f t="shared" si="18"/>
        <v/>
      </c>
      <c r="O245" s="7"/>
      <c r="P245" s="22" t="str">
        <f t="shared" si="19"/>
        <v/>
      </c>
      <c r="Q245" s="7"/>
      <c r="S245" s="17" t="str">
        <f>IF($B245="", "", IF(COUNTIF($B$11:$B245, $B245)&gt;1, "", $B245))</f>
        <v/>
      </c>
      <c r="T245" s="10" t="str">
        <f t="shared" si="20"/>
        <v/>
      </c>
      <c r="U245" s="13">
        <v>235</v>
      </c>
      <c r="V245" s="17" t="str">
        <f t="shared" si="21"/>
        <v/>
      </c>
      <c r="X245" s="10" t="str">
        <f>IF($F245="", "", IF($D245="", 'Intro &amp; Setup'!$Z$32, IFERROR(INDEX('Intro &amp; Setup'!$Z$17:$Z$31, MATCH($D245, 'Intro &amp; Setup'!$S$17:$S$31, 0)), "")))</f>
        <v/>
      </c>
      <c r="Z245" s="25" t="str">
        <f t="shared" si="22"/>
        <v/>
      </c>
      <c r="AE245" s="10" t="str">
        <f>IF($B245="", "", IF($D245="", 'Intro &amp; Setup'!$AC$32, IFERROR(INDEX('Intro &amp; Setup'!$AC$17:$AC$31, MATCH($D245, 'Intro &amp; Setup'!$S$17:$S$31, 0)), "")))</f>
        <v/>
      </c>
      <c r="AG245" s="10" t="str">
        <f t="shared" si="23"/>
        <v/>
      </c>
    </row>
    <row r="246" spans="1:33" x14ac:dyDescent="0.25">
      <c r="A246" s="7"/>
      <c r="B246" s="66"/>
      <c r="C246" s="67"/>
      <c r="D246" s="68"/>
      <c r="E246" s="68"/>
      <c r="F246" s="69"/>
      <c r="G246" s="69"/>
      <c r="H246" s="70"/>
      <c r="I246" s="71"/>
      <c r="J246" s="68"/>
      <c r="K246" s="68"/>
      <c r="L246" s="72"/>
      <c r="M246" s="7"/>
      <c r="N246" s="10" t="str">
        <f t="shared" si="18"/>
        <v/>
      </c>
      <c r="O246" s="7"/>
      <c r="P246" s="22" t="str">
        <f t="shared" si="19"/>
        <v/>
      </c>
      <c r="Q246" s="7"/>
      <c r="S246" s="17" t="str">
        <f>IF($B246="", "", IF(COUNTIF($B$11:$B246, $B246)&gt;1, "", $B246))</f>
        <v/>
      </c>
      <c r="T246" s="10" t="str">
        <f t="shared" si="20"/>
        <v/>
      </c>
      <c r="U246" s="13">
        <v>236</v>
      </c>
      <c r="V246" s="17" t="str">
        <f t="shared" si="21"/>
        <v/>
      </c>
      <c r="X246" s="10" t="str">
        <f>IF($F246="", "", IF($D246="", 'Intro &amp; Setup'!$Z$32, IFERROR(INDEX('Intro &amp; Setup'!$Z$17:$Z$31, MATCH($D246, 'Intro &amp; Setup'!$S$17:$S$31, 0)), "")))</f>
        <v/>
      </c>
      <c r="Z246" s="25" t="str">
        <f t="shared" si="22"/>
        <v/>
      </c>
      <c r="AE246" s="10" t="str">
        <f>IF($B246="", "", IF($D246="", 'Intro &amp; Setup'!$AC$32, IFERROR(INDEX('Intro &amp; Setup'!$AC$17:$AC$31, MATCH($D246, 'Intro &amp; Setup'!$S$17:$S$31, 0)), "")))</f>
        <v/>
      </c>
      <c r="AG246" s="10" t="str">
        <f t="shared" si="23"/>
        <v/>
      </c>
    </row>
    <row r="247" spans="1:33" x14ac:dyDescent="0.25">
      <c r="A247" s="7"/>
      <c r="B247" s="66"/>
      <c r="C247" s="67"/>
      <c r="D247" s="68"/>
      <c r="E247" s="68"/>
      <c r="F247" s="69"/>
      <c r="G247" s="69"/>
      <c r="H247" s="70"/>
      <c r="I247" s="71"/>
      <c r="J247" s="68"/>
      <c r="K247" s="68"/>
      <c r="L247" s="72"/>
      <c r="M247" s="7"/>
      <c r="N247" s="10" t="str">
        <f t="shared" si="18"/>
        <v/>
      </c>
      <c r="O247" s="7"/>
      <c r="P247" s="22" t="str">
        <f t="shared" si="19"/>
        <v/>
      </c>
      <c r="Q247" s="7"/>
      <c r="S247" s="17" t="str">
        <f>IF($B247="", "", IF(COUNTIF($B$11:$B247, $B247)&gt;1, "", $B247))</f>
        <v/>
      </c>
      <c r="T247" s="10" t="str">
        <f t="shared" si="20"/>
        <v/>
      </c>
      <c r="U247" s="13">
        <v>237</v>
      </c>
      <c r="V247" s="17" t="str">
        <f t="shared" si="21"/>
        <v/>
      </c>
      <c r="X247" s="10" t="str">
        <f>IF($F247="", "", IF($D247="", 'Intro &amp; Setup'!$Z$32, IFERROR(INDEX('Intro &amp; Setup'!$Z$17:$Z$31, MATCH($D247, 'Intro &amp; Setup'!$S$17:$S$31, 0)), "")))</f>
        <v/>
      </c>
      <c r="Z247" s="25" t="str">
        <f t="shared" si="22"/>
        <v/>
      </c>
      <c r="AE247" s="10" t="str">
        <f>IF($B247="", "", IF($D247="", 'Intro &amp; Setup'!$AC$32, IFERROR(INDEX('Intro &amp; Setup'!$AC$17:$AC$31, MATCH($D247, 'Intro &amp; Setup'!$S$17:$S$31, 0)), "")))</f>
        <v/>
      </c>
      <c r="AG247" s="10" t="str">
        <f t="shared" si="23"/>
        <v/>
      </c>
    </row>
    <row r="248" spans="1:33" x14ac:dyDescent="0.25">
      <c r="A248" s="7"/>
      <c r="B248" s="66"/>
      <c r="C248" s="67"/>
      <c r="D248" s="68"/>
      <c r="E248" s="68"/>
      <c r="F248" s="69"/>
      <c r="G248" s="69"/>
      <c r="H248" s="70"/>
      <c r="I248" s="71"/>
      <c r="J248" s="68"/>
      <c r="K248" s="68"/>
      <c r="L248" s="72"/>
      <c r="M248" s="7"/>
      <c r="N248" s="10" t="str">
        <f t="shared" si="18"/>
        <v/>
      </c>
      <c r="O248" s="7"/>
      <c r="P248" s="22" t="str">
        <f t="shared" si="19"/>
        <v/>
      </c>
      <c r="Q248" s="7"/>
      <c r="S248" s="17" t="str">
        <f>IF($B248="", "", IF(COUNTIF($B$11:$B248, $B248)&gt;1, "", $B248))</f>
        <v/>
      </c>
      <c r="T248" s="10" t="str">
        <f t="shared" si="20"/>
        <v/>
      </c>
      <c r="U248" s="13">
        <v>238</v>
      </c>
      <c r="V248" s="17" t="str">
        <f t="shared" si="21"/>
        <v/>
      </c>
      <c r="X248" s="10" t="str">
        <f>IF($F248="", "", IF($D248="", 'Intro &amp; Setup'!$Z$32, IFERROR(INDEX('Intro &amp; Setup'!$Z$17:$Z$31, MATCH($D248, 'Intro &amp; Setup'!$S$17:$S$31, 0)), "")))</f>
        <v/>
      </c>
      <c r="Z248" s="25" t="str">
        <f t="shared" si="22"/>
        <v/>
      </c>
      <c r="AE248" s="10" t="str">
        <f>IF($B248="", "", IF($D248="", 'Intro &amp; Setup'!$AC$32, IFERROR(INDEX('Intro &amp; Setup'!$AC$17:$AC$31, MATCH($D248, 'Intro &amp; Setup'!$S$17:$S$31, 0)), "")))</f>
        <v/>
      </c>
      <c r="AG248" s="10" t="str">
        <f t="shared" si="23"/>
        <v/>
      </c>
    </row>
    <row r="249" spans="1:33" x14ac:dyDescent="0.25">
      <c r="A249" s="7"/>
      <c r="B249" s="66"/>
      <c r="C249" s="67"/>
      <c r="D249" s="68"/>
      <c r="E249" s="68"/>
      <c r="F249" s="69"/>
      <c r="G249" s="69"/>
      <c r="H249" s="70"/>
      <c r="I249" s="71"/>
      <c r="J249" s="68"/>
      <c r="K249" s="68"/>
      <c r="L249" s="72"/>
      <c r="M249" s="7"/>
      <c r="N249" s="10" t="str">
        <f t="shared" si="18"/>
        <v/>
      </c>
      <c r="O249" s="7"/>
      <c r="P249" s="22" t="str">
        <f t="shared" si="19"/>
        <v/>
      </c>
      <c r="Q249" s="7"/>
      <c r="S249" s="17" t="str">
        <f>IF($B249="", "", IF(COUNTIF($B$11:$B249, $B249)&gt;1, "", $B249))</f>
        <v/>
      </c>
      <c r="T249" s="10" t="str">
        <f t="shared" si="20"/>
        <v/>
      </c>
      <c r="U249" s="13">
        <v>239</v>
      </c>
      <c r="V249" s="17" t="str">
        <f t="shared" si="21"/>
        <v/>
      </c>
      <c r="X249" s="10" t="str">
        <f>IF($F249="", "", IF($D249="", 'Intro &amp; Setup'!$Z$32, IFERROR(INDEX('Intro &amp; Setup'!$Z$17:$Z$31, MATCH($D249, 'Intro &amp; Setup'!$S$17:$S$31, 0)), "")))</f>
        <v/>
      </c>
      <c r="Z249" s="25" t="str">
        <f t="shared" si="22"/>
        <v/>
      </c>
      <c r="AE249" s="10" t="str">
        <f>IF($B249="", "", IF($D249="", 'Intro &amp; Setup'!$AC$32, IFERROR(INDEX('Intro &amp; Setup'!$AC$17:$AC$31, MATCH($D249, 'Intro &amp; Setup'!$S$17:$S$31, 0)), "")))</f>
        <v/>
      </c>
      <c r="AG249" s="10" t="str">
        <f t="shared" si="23"/>
        <v/>
      </c>
    </row>
    <row r="250" spans="1:33" x14ac:dyDescent="0.25">
      <c r="A250" s="7"/>
      <c r="B250" s="66"/>
      <c r="C250" s="67"/>
      <c r="D250" s="68"/>
      <c r="E250" s="68"/>
      <c r="F250" s="69"/>
      <c r="G250" s="69"/>
      <c r="H250" s="70"/>
      <c r="I250" s="71"/>
      <c r="J250" s="68"/>
      <c r="K250" s="68"/>
      <c r="L250" s="72"/>
      <c r="M250" s="7"/>
      <c r="N250" s="10" t="str">
        <f t="shared" si="18"/>
        <v/>
      </c>
      <c r="O250" s="7"/>
      <c r="P250" s="22" t="str">
        <f t="shared" si="19"/>
        <v/>
      </c>
      <c r="Q250" s="7"/>
      <c r="S250" s="17" t="str">
        <f>IF($B250="", "", IF(COUNTIF($B$11:$B250, $B250)&gt;1, "", $B250))</f>
        <v/>
      </c>
      <c r="T250" s="10" t="str">
        <f t="shared" si="20"/>
        <v/>
      </c>
      <c r="U250" s="13">
        <v>240</v>
      </c>
      <c r="V250" s="17" t="str">
        <f t="shared" si="21"/>
        <v/>
      </c>
      <c r="X250" s="10" t="str">
        <f>IF($F250="", "", IF($D250="", 'Intro &amp; Setup'!$Z$32, IFERROR(INDEX('Intro &amp; Setup'!$Z$17:$Z$31, MATCH($D250, 'Intro &amp; Setup'!$S$17:$S$31, 0)), "")))</f>
        <v/>
      </c>
      <c r="Z250" s="25" t="str">
        <f t="shared" si="22"/>
        <v/>
      </c>
      <c r="AE250" s="10" t="str">
        <f>IF($B250="", "", IF($D250="", 'Intro &amp; Setup'!$AC$32, IFERROR(INDEX('Intro &amp; Setup'!$AC$17:$AC$31, MATCH($D250, 'Intro &amp; Setup'!$S$17:$S$31, 0)), "")))</f>
        <v/>
      </c>
      <c r="AG250" s="10" t="str">
        <f t="shared" si="23"/>
        <v/>
      </c>
    </row>
    <row r="251" spans="1:33" x14ac:dyDescent="0.25">
      <c r="A251" s="7"/>
      <c r="B251" s="66"/>
      <c r="C251" s="67"/>
      <c r="D251" s="68"/>
      <c r="E251" s="68"/>
      <c r="F251" s="69"/>
      <c r="G251" s="69"/>
      <c r="H251" s="70"/>
      <c r="I251" s="71"/>
      <c r="J251" s="68"/>
      <c r="K251" s="68"/>
      <c r="L251" s="72"/>
      <c r="M251" s="7"/>
      <c r="N251" s="10" t="str">
        <f t="shared" si="18"/>
        <v/>
      </c>
      <c r="O251" s="7"/>
      <c r="P251" s="22" t="str">
        <f t="shared" si="19"/>
        <v/>
      </c>
      <c r="Q251" s="7"/>
      <c r="S251" s="17" t="str">
        <f>IF($B251="", "", IF(COUNTIF($B$11:$B251, $B251)&gt;1, "", $B251))</f>
        <v/>
      </c>
      <c r="T251" s="10" t="str">
        <f t="shared" si="20"/>
        <v/>
      </c>
      <c r="U251" s="13">
        <v>241</v>
      </c>
      <c r="V251" s="17" t="str">
        <f t="shared" si="21"/>
        <v/>
      </c>
      <c r="X251" s="10" t="str">
        <f>IF($F251="", "", IF($D251="", 'Intro &amp; Setup'!$Z$32, IFERROR(INDEX('Intro &amp; Setup'!$Z$17:$Z$31, MATCH($D251, 'Intro &amp; Setup'!$S$17:$S$31, 0)), "")))</f>
        <v/>
      </c>
      <c r="Z251" s="25" t="str">
        <f t="shared" si="22"/>
        <v/>
      </c>
      <c r="AE251" s="10" t="str">
        <f>IF($B251="", "", IF($D251="", 'Intro &amp; Setup'!$AC$32, IFERROR(INDEX('Intro &amp; Setup'!$AC$17:$AC$31, MATCH($D251, 'Intro &amp; Setup'!$S$17:$S$31, 0)), "")))</f>
        <v/>
      </c>
      <c r="AG251" s="10" t="str">
        <f t="shared" si="23"/>
        <v/>
      </c>
    </row>
    <row r="252" spans="1:33" x14ac:dyDescent="0.25">
      <c r="A252" s="7"/>
      <c r="B252" s="66"/>
      <c r="C252" s="67"/>
      <c r="D252" s="68"/>
      <c r="E252" s="68"/>
      <c r="F252" s="69"/>
      <c r="G252" s="69"/>
      <c r="H252" s="70"/>
      <c r="I252" s="71"/>
      <c r="J252" s="68"/>
      <c r="K252" s="68"/>
      <c r="L252" s="72"/>
      <c r="M252" s="7"/>
      <c r="N252" s="10" t="str">
        <f t="shared" si="18"/>
        <v/>
      </c>
      <c r="O252" s="7"/>
      <c r="P252" s="22" t="str">
        <f t="shared" si="19"/>
        <v/>
      </c>
      <c r="Q252" s="7"/>
      <c r="S252" s="17" t="str">
        <f>IF($B252="", "", IF(COUNTIF($B$11:$B252, $B252)&gt;1, "", $B252))</f>
        <v/>
      </c>
      <c r="T252" s="10" t="str">
        <f t="shared" si="20"/>
        <v/>
      </c>
      <c r="U252" s="13">
        <v>242</v>
      </c>
      <c r="V252" s="17" t="str">
        <f t="shared" si="21"/>
        <v/>
      </c>
      <c r="X252" s="10" t="str">
        <f>IF($F252="", "", IF($D252="", 'Intro &amp; Setup'!$Z$32, IFERROR(INDEX('Intro &amp; Setup'!$Z$17:$Z$31, MATCH($D252, 'Intro &amp; Setup'!$S$17:$S$31, 0)), "")))</f>
        <v/>
      </c>
      <c r="Z252" s="25" t="str">
        <f t="shared" si="22"/>
        <v/>
      </c>
      <c r="AE252" s="10" t="str">
        <f>IF($B252="", "", IF($D252="", 'Intro &amp; Setup'!$AC$32, IFERROR(INDEX('Intro &amp; Setup'!$AC$17:$AC$31, MATCH($D252, 'Intro &amp; Setup'!$S$17:$S$31, 0)), "")))</f>
        <v/>
      </c>
      <c r="AG252" s="10" t="str">
        <f t="shared" si="23"/>
        <v/>
      </c>
    </row>
    <row r="253" spans="1:33" x14ac:dyDescent="0.25">
      <c r="A253" s="7"/>
      <c r="B253" s="66"/>
      <c r="C253" s="67"/>
      <c r="D253" s="68"/>
      <c r="E253" s="68"/>
      <c r="F253" s="69"/>
      <c r="G253" s="69"/>
      <c r="H253" s="70"/>
      <c r="I253" s="71"/>
      <c r="J253" s="68"/>
      <c r="K253" s="68"/>
      <c r="L253" s="72"/>
      <c r="M253" s="7"/>
      <c r="N253" s="10" t="str">
        <f t="shared" si="18"/>
        <v/>
      </c>
      <c r="O253" s="7"/>
      <c r="P253" s="22" t="str">
        <f t="shared" si="19"/>
        <v/>
      </c>
      <c r="Q253" s="7"/>
      <c r="S253" s="17" t="str">
        <f>IF($B253="", "", IF(COUNTIF($B$11:$B253, $B253)&gt;1, "", $B253))</f>
        <v/>
      </c>
      <c r="T253" s="10" t="str">
        <f t="shared" si="20"/>
        <v/>
      </c>
      <c r="U253" s="13">
        <v>243</v>
      </c>
      <c r="V253" s="17" t="str">
        <f t="shared" si="21"/>
        <v/>
      </c>
      <c r="X253" s="10" t="str">
        <f>IF($F253="", "", IF($D253="", 'Intro &amp; Setup'!$Z$32, IFERROR(INDEX('Intro &amp; Setup'!$Z$17:$Z$31, MATCH($D253, 'Intro &amp; Setup'!$S$17:$S$31, 0)), "")))</f>
        <v/>
      </c>
      <c r="Z253" s="25" t="str">
        <f t="shared" si="22"/>
        <v/>
      </c>
      <c r="AE253" s="10" t="str">
        <f>IF($B253="", "", IF($D253="", 'Intro &amp; Setup'!$AC$32, IFERROR(INDEX('Intro &amp; Setup'!$AC$17:$AC$31, MATCH($D253, 'Intro &amp; Setup'!$S$17:$S$31, 0)), "")))</f>
        <v/>
      </c>
      <c r="AG253" s="10" t="str">
        <f t="shared" si="23"/>
        <v/>
      </c>
    </row>
    <row r="254" spans="1:33" x14ac:dyDescent="0.25">
      <c r="A254" s="7"/>
      <c r="B254" s="66"/>
      <c r="C254" s="67"/>
      <c r="D254" s="68"/>
      <c r="E254" s="68"/>
      <c r="F254" s="69"/>
      <c r="G254" s="69"/>
      <c r="H254" s="70"/>
      <c r="I254" s="71"/>
      <c r="J254" s="68"/>
      <c r="K254" s="68"/>
      <c r="L254" s="72"/>
      <c r="M254" s="7"/>
      <c r="N254" s="10" t="str">
        <f t="shared" si="18"/>
        <v/>
      </c>
      <c r="O254" s="7"/>
      <c r="P254" s="22" t="str">
        <f t="shared" si="19"/>
        <v/>
      </c>
      <c r="Q254" s="7"/>
      <c r="S254" s="17" t="str">
        <f>IF($B254="", "", IF(COUNTIF($B$11:$B254, $B254)&gt;1, "", $B254))</f>
        <v/>
      </c>
      <c r="T254" s="10" t="str">
        <f t="shared" si="20"/>
        <v/>
      </c>
      <c r="U254" s="13">
        <v>244</v>
      </c>
      <c r="V254" s="17" t="str">
        <f t="shared" si="21"/>
        <v/>
      </c>
      <c r="X254" s="10" t="str">
        <f>IF($F254="", "", IF($D254="", 'Intro &amp; Setup'!$Z$32, IFERROR(INDEX('Intro &amp; Setup'!$Z$17:$Z$31, MATCH($D254, 'Intro &amp; Setup'!$S$17:$S$31, 0)), "")))</f>
        <v/>
      </c>
      <c r="Z254" s="25" t="str">
        <f t="shared" si="22"/>
        <v/>
      </c>
      <c r="AE254" s="10" t="str">
        <f>IF($B254="", "", IF($D254="", 'Intro &amp; Setup'!$AC$32, IFERROR(INDEX('Intro &amp; Setup'!$AC$17:$AC$31, MATCH($D254, 'Intro &amp; Setup'!$S$17:$S$31, 0)), "")))</f>
        <v/>
      </c>
      <c r="AG254" s="10" t="str">
        <f t="shared" si="23"/>
        <v/>
      </c>
    </row>
    <row r="255" spans="1:33" x14ac:dyDescent="0.25">
      <c r="A255" s="7"/>
      <c r="B255" s="66"/>
      <c r="C255" s="67"/>
      <c r="D255" s="68"/>
      <c r="E255" s="68"/>
      <c r="F255" s="69"/>
      <c r="G255" s="69"/>
      <c r="H255" s="70"/>
      <c r="I255" s="71"/>
      <c r="J255" s="68"/>
      <c r="K255" s="68"/>
      <c r="L255" s="72"/>
      <c r="M255" s="7"/>
      <c r="N255" s="10" t="str">
        <f t="shared" si="18"/>
        <v/>
      </c>
      <c r="O255" s="7"/>
      <c r="P255" s="22" t="str">
        <f t="shared" si="19"/>
        <v/>
      </c>
      <c r="Q255" s="7"/>
      <c r="S255" s="17" t="str">
        <f>IF($B255="", "", IF(COUNTIF($B$11:$B255, $B255)&gt;1, "", $B255))</f>
        <v/>
      </c>
      <c r="T255" s="10" t="str">
        <f t="shared" si="20"/>
        <v/>
      </c>
      <c r="U255" s="13">
        <v>245</v>
      </c>
      <c r="V255" s="17" t="str">
        <f t="shared" si="21"/>
        <v/>
      </c>
      <c r="X255" s="10" t="str">
        <f>IF($F255="", "", IF($D255="", 'Intro &amp; Setup'!$Z$32, IFERROR(INDEX('Intro &amp; Setup'!$Z$17:$Z$31, MATCH($D255, 'Intro &amp; Setup'!$S$17:$S$31, 0)), "")))</f>
        <v/>
      </c>
      <c r="Z255" s="25" t="str">
        <f t="shared" si="22"/>
        <v/>
      </c>
      <c r="AE255" s="10" t="str">
        <f>IF($B255="", "", IF($D255="", 'Intro &amp; Setup'!$AC$32, IFERROR(INDEX('Intro &amp; Setup'!$AC$17:$AC$31, MATCH($D255, 'Intro &amp; Setup'!$S$17:$S$31, 0)), "")))</f>
        <v/>
      </c>
      <c r="AG255" s="10" t="str">
        <f t="shared" si="23"/>
        <v/>
      </c>
    </row>
    <row r="256" spans="1:33" x14ac:dyDescent="0.25">
      <c r="A256" s="7"/>
      <c r="B256" s="66"/>
      <c r="C256" s="67"/>
      <c r="D256" s="68"/>
      <c r="E256" s="68"/>
      <c r="F256" s="69"/>
      <c r="G256" s="69"/>
      <c r="H256" s="70"/>
      <c r="I256" s="71"/>
      <c r="J256" s="68"/>
      <c r="K256" s="68"/>
      <c r="L256" s="72"/>
      <c r="M256" s="7"/>
      <c r="N256" s="10" t="str">
        <f t="shared" si="18"/>
        <v/>
      </c>
      <c r="O256" s="7"/>
      <c r="P256" s="22" t="str">
        <f t="shared" si="19"/>
        <v/>
      </c>
      <c r="Q256" s="7"/>
      <c r="S256" s="17" t="str">
        <f>IF($B256="", "", IF(COUNTIF($B$11:$B256, $B256)&gt;1, "", $B256))</f>
        <v/>
      </c>
      <c r="T256" s="10" t="str">
        <f t="shared" si="20"/>
        <v/>
      </c>
      <c r="U256" s="13">
        <v>246</v>
      </c>
      <c r="V256" s="17" t="str">
        <f t="shared" si="21"/>
        <v/>
      </c>
      <c r="X256" s="10" t="str">
        <f>IF($F256="", "", IF($D256="", 'Intro &amp; Setup'!$Z$32, IFERROR(INDEX('Intro &amp; Setup'!$Z$17:$Z$31, MATCH($D256, 'Intro &amp; Setup'!$S$17:$S$31, 0)), "")))</f>
        <v/>
      </c>
      <c r="Z256" s="25" t="str">
        <f t="shared" si="22"/>
        <v/>
      </c>
      <c r="AE256" s="10" t="str">
        <f>IF($B256="", "", IF($D256="", 'Intro &amp; Setup'!$AC$32, IFERROR(INDEX('Intro &amp; Setup'!$AC$17:$AC$31, MATCH($D256, 'Intro &amp; Setup'!$S$17:$S$31, 0)), "")))</f>
        <v/>
      </c>
      <c r="AG256" s="10" t="str">
        <f t="shared" si="23"/>
        <v/>
      </c>
    </row>
    <row r="257" spans="1:33" x14ac:dyDescent="0.25">
      <c r="A257" s="7"/>
      <c r="B257" s="66"/>
      <c r="C257" s="67"/>
      <c r="D257" s="68"/>
      <c r="E257" s="68"/>
      <c r="F257" s="69"/>
      <c r="G257" s="69"/>
      <c r="H257" s="70"/>
      <c r="I257" s="71"/>
      <c r="J257" s="68"/>
      <c r="K257" s="68"/>
      <c r="L257" s="72"/>
      <c r="M257" s="7"/>
      <c r="N257" s="10" t="str">
        <f t="shared" si="18"/>
        <v/>
      </c>
      <c r="O257" s="7"/>
      <c r="P257" s="22" t="str">
        <f t="shared" si="19"/>
        <v/>
      </c>
      <c r="Q257" s="7"/>
      <c r="S257" s="17" t="str">
        <f>IF($B257="", "", IF(COUNTIF($B$11:$B257, $B257)&gt;1, "", $B257))</f>
        <v/>
      </c>
      <c r="T257" s="10" t="str">
        <f t="shared" si="20"/>
        <v/>
      </c>
      <c r="U257" s="13">
        <v>247</v>
      </c>
      <c r="V257" s="17" t="str">
        <f t="shared" si="21"/>
        <v/>
      </c>
      <c r="X257" s="10" t="str">
        <f>IF($F257="", "", IF($D257="", 'Intro &amp; Setup'!$Z$32, IFERROR(INDEX('Intro &amp; Setup'!$Z$17:$Z$31, MATCH($D257, 'Intro &amp; Setup'!$S$17:$S$31, 0)), "")))</f>
        <v/>
      </c>
      <c r="Z257" s="25" t="str">
        <f t="shared" si="22"/>
        <v/>
      </c>
      <c r="AE257" s="10" t="str">
        <f>IF($B257="", "", IF($D257="", 'Intro &amp; Setup'!$AC$32, IFERROR(INDEX('Intro &amp; Setup'!$AC$17:$AC$31, MATCH($D257, 'Intro &amp; Setup'!$S$17:$S$31, 0)), "")))</f>
        <v/>
      </c>
      <c r="AG257" s="10" t="str">
        <f t="shared" si="23"/>
        <v/>
      </c>
    </row>
    <row r="258" spans="1:33" x14ac:dyDescent="0.25">
      <c r="A258" s="7"/>
      <c r="B258" s="66"/>
      <c r="C258" s="67"/>
      <c r="D258" s="68"/>
      <c r="E258" s="68"/>
      <c r="F258" s="69"/>
      <c r="G258" s="69"/>
      <c r="H258" s="70"/>
      <c r="I258" s="71"/>
      <c r="J258" s="68"/>
      <c r="K258" s="68"/>
      <c r="L258" s="72"/>
      <c r="M258" s="7"/>
      <c r="N258" s="10" t="str">
        <f t="shared" si="18"/>
        <v/>
      </c>
      <c r="O258" s="7"/>
      <c r="P258" s="22" t="str">
        <f t="shared" si="19"/>
        <v/>
      </c>
      <c r="Q258" s="7"/>
      <c r="S258" s="17" t="str">
        <f>IF($B258="", "", IF(COUNTIF($B$11:$B258, $B258)&gt;1, "", $B258))</f>
        <v/>
      </c>
      <c r="T258" s="10" t="str">
        <f t="shared" si="20"/>
        <v/>
      </c>
      <c r="U258" s="13">
        <v>248</v>
      </c>
      <c r="V258" s="17" t="str">
        <f t="shared" si="21"/>
        <v/>
      </c>
      <c r="X258" s="10" t="str">
        <f>IF($F258="", "", IF($D258="", 'Intro &amp; Setup'!$Z$32, IFERROR(INDEX('Intro &amp; Setup'!$Z$17:$Z$31, MATCH($D258, 'Intro &amp; Setup'!$S$17:$S$31, 0)), "")))</f>
        <v/>
      </c>
      <c r="Z258" s="25" t="str">
        <f t="shared" si="22"/>
        <v/>
      </c>
      <c r="AE258" s="10" t="str">
        <f>IF($B258="", "", IF($D258="", 'Intro &amp; Setup'!$AC$32, IFERROR(INDEX('Intro &amp; Setup'!$AC$17:$AC$31, MATCH($D258, 'Intro &amp; Setup'!$S$17:$S$31, 0)), "")))</f>
        <v/>
      </c>
      <c r="AG258" s="10" t="str">
        <f t="shared" si="23"/>
        <v/>
      </c>
    </row>
    <row r="259" spans="1:33" x14ac:dyDescent="0.25">
      <c r="A259" s="7"/>
      <c r="B259" s="66"/>
      <c r="C259" s="67"/>
      <c r="D259" s="68"/>
      <c r="E259" s="68"/>
      <c r="F259" s="69"/>
      <c r="G259" s="69"/>
      <c r="H259" s="70"/>
      <c r="I259" s="71"/>
      <c r="J259" s="68"/>
      <c r="K259" s="68"/>
      <c r="L259" s="72"/>
      <c r="M259" s="7"/>
      <c r="N259" s="10" t="str">
        <f t="shared" si="18"/>
        <v/>
      </c>
      <c r="O259" s="7"/>
      <c r="P259" s="22" t="str">
        <f t="shared" si="19"/>
        <v/>
      </c>
      <c r="Q259" s="7"/>
      <c r="S259" s="17" t="str">
        <f>IF($B259="", "", IF(COUNTIF($B$11:$B259, $B259)&gt;1, "", $B259))</f>
        <v/>
      </c>
      <c r="T259" s="10" t="str">
        <f t="shared" si="20"/>
        <v/>
      </c>
      <c r="U259" s="13">
        <v>249</v>
      </c>
      <c r="V259" s="17" t="str">
        <f t="shared" si="21"/>
        <v/>
      </c>
      <c r="X259" s="10" t="str">
        <f>IF($F259="", "", IF($D259="", 'Intro &amp; Setup'!$Z$32, IFERROR(INDEX('Intro &amp; Setup'!$Z$17:$Z$31, MATCH($D259, 'Intro &amp; Setup'!$S$17:$S$31, 0)), "")))</f>
        <v/>
      </c>
      <c r="Z259" s="25" t="str">
        <f t="shared" si="22"/>
        <v/>
      </c>
      <c r="AE259" s="10" t="str">
        <f>IF($B259="", "", IF($D259="", 'Intro &amp; Setup'!$AC$32, IFERROR(INDEX('Intro &amp; Setup'!$AC$17:$AC$31, MATCH($D259, 'Intro &amp; Setup'!$S$17:$S$31, 0)), "")))</f>
        <v/>
      </c>
      <c r="AG259" s="10" t="str">
        <f t="shared" si="23"/>
        <v/>
      </c>
    </row>
    <row r="260" spans="1:33" x14ac:dyDescent="0.25">
      <c r="A260" s="7"/>
      <c r="B260" s="66"/>
      <c r="C260" s="67"/>
      <c r="D260" s="68"/>
      <c r="E260" s="68"/>
      <c r="F260" s="69"/>
      <c r="G260" s="69"/>
      <c r="H260" s="70"/>
      <c r="I260" s="71"/>
      <c r="J260" s="68"/>
      <c r="K260" s="68"/>
      <c r="L260" s="72"/>
      <c r="M260" s="7"/>
      <c r="N260" s="10" t="str">
        <f t="shared" si="18"/>
        <v/>
      </c>
      <c r="O260" s="7"/>
      <c r="P260" s="22" t="str">
        <f t="shared" si="19"/>
        <v/>
      </c>
      <c r="Q260" s="7"/>
      <c r="S260" s="17" t="str">
        <f>IF($B260="", "", IF(COUNTIF($B$11:$B260, $B260)&gt;1, "", $B260))</f>
        <v/>
      </c>
      <c r="T260" s="10" t="str">
        <f t="shared" si="20"/>
        <v/>
      </c>
      <c r="U260" s="13">
        <v>250</v>
      </c>
      <c r="V260" s="17" t="str">
        <f t="shared" si="21"/>
        <v/>
      </c>
      <c r="X260" s="10" t="str">
        <f>IF($F260="", "", IF($D260="", 'Intro &amp; Setup'!$Z$32, IFERROR(INDEX('Intro &amp; Setup'!$Z$17:$Z$31, MATCH($D260, 'Intro &amp; Setup'!$S$17:$S$31, 0)), "")))</f>
        <v/>
      </c>
      <c r="Z260" s="25" t="str">
        <f t="shared" si="22"/>
        <v/>
      </c>
      <c r="AE260" s="10" t="str">
        <f>IF($B260="", "", IF($D260="", 'Intro &amp; Setup'!$AC$32, IFERROR(INDEX('Intro &amp; Setup'!$AC$17:$AC$31, MATCH($D260, 'Intro &amp; Setup'!$S$17:$S$31, 0)), "")))</f>
        <v/>
      </c>
      <c r="AG260" s="10" t="str">
        <f t="shared" si="23"/>
        <v/>
      </c>
    </row>
    <row r="261" spans="1:33" x14ac:dyDescent="0.25">
      <c r="A261" s="7"/>
      <c r="B261" s="66"/>
      <c r="C261" s="67"/>
      <c r="D261" s="68"/>
      <c r="E261" s="68"/>
      <c r="F261" s="69"/>
      <c r="G261" s="69"/>
      <c r="H261" s="70"/>
      <c r="I261" s="71"/>
      <c r="J261" s="68"/>
      <c r="K261" s="68"/>
      <c r="L261" s="72"/>
      <c r="M261" s="7"/>
      <c r="N261" s="10" t="str">
        <f t="shared" si="18"/>
        <v/>
      </c>
      <c r="O261" s="7"/>
      <c r="P261" s="22" t="str">
        <f t="shared" si="19"/>
        <v/>
      </c>
      <c r="Q261" s="7"/>
      <c r="S261" s="17" t="str">
        <f>IF($B261="", "", IF(COUNTIF($B$11:$B261, $B261)&gt;1, "", $B261))</f>
        <v/>
      </c>
      <c r="T261" s="10" t="str">
        <f t="shared" si="20"/>
        <v/>
      </c>
      <c r="U261" s="13">
        <v>251</v>
      </c>
      <c r="V261" s="17" t="str">
        <f t="shared" si="21"/>
        <v/>
      </c>
      <c r="X261" s="10" t="str">
        <f>IF($F261="", "", IF($D261="", 'Intro &amp; Setup'!$Z$32, IFERROR(INDEX('Intro &amp; Setup'!$Z$17:$Z$31, MATCH($D261, 'Intro &amp; Setup'!$S$17:$S$31, 0)), "")))</f>
        <v/>
      </c>
      <c r="Z261" s="25" t="str">
        <f t="shared" si="22"/>
        <v/>
      </c>
      <c r="AE261" s="10" t="str">
        <f>IF($B261="", "", IF($D261="", 'Intro &amp; Setup'!$AC$32, IFERROR(INDEX('Intro &amp; Setup'!$AC$17:$AC$31, MATCH($D261, 'Intro &amp; Setup'!$S$17:$S$31, 0)), "")))</f>
        <v/>
      </c>
      <c r="AG261" s="10" t="str">
        <f t="shared" si="23"/>
        <v/>
      </c>
    </row>
    <row r="262" spans="1:33" x14ac:dyDescent="0.25">
      <c r="A262" s="7"/>
      <c r="B262" s="66"/>
      <c r="C262" s="67"/>
      <c r="D262" s="68"/>
      <c r="E262" s="68"/>
      <c r="F262" s="69"/>
      <c r="G262" s="69"/>
      <c r="H262" s="70"/>
      <c r="I262" s="71"/>
      <c r="J262" s="68"/>
      <c r="K262" s="68"/>
      <c r="L262" s="72"/>
      <c r="M262" s="7"/>
      <c r="N262" s="10" t="str">
        <f t="shared" si="18"/>
        <v/>
      </c>
      <c r="O262" s="7"/>
      <c r="P262" s="22" t="str">
        <f t="shared" si="19"/>
        <v/>
      </c>
      <c r="Q262" s="7"/>
      <c r="S262" s="17" t="str">
        <f>IF($B262="", "", IF(COUNTIF($B$11:$B262, $B262)&gt;1, "", $B262))</f>
        <v/>
      </c>
      <c r="T262" s="10" t="str">
        <f t="shared" si="20"/>
        <v/>
      </c>
      <c r="U262" s="13">
        <v>252</v>
      </c>
      <c r="V262" s="17" t="str">
        <f t="shared" si="21"/>
        <v/>
      </c>
      <c r="X262" s="10" t="str">
        <f>IF($F262="", "", IF($D262="", 'Intro &amp; Setup'!$Z$32, IFERROR(INDEX('Intro &amp; Setup'!$Z$17:$Z$31, MATCH($D262, 'Intro &amp; Setup'!$S$17:$S$31, 0)), "")))</f>
        <v/>
      </c>
      <c r="Z262" s="25" t="str">
        <f t="shared" si="22"/>
        <v/>
      </c>
      <c r="AE262" s="10" t="str">
        <f>IF($B262="", "", IF($D262="", 'Intro &amp; Setup'!$AC$32, IFERROR(INDEX('Intro &amp; Setup'!$AC$17:$AC$31, MATCH($D262, 'Intro &amp; Setup'!$S$17:$S$31, 0)), "")))</f>
        <v/>
      </c>
      <c r="AG262" s="10" t="str">
        <f t="shared" si="23"/>
        <v/>
      </c>
    </row>
    <row r="263" spans="1:33" x14ac:dyDescent="0.25">
      <c r="A263" s="7"/>
      <c r="B263" s="66"/>
      <c r="C263" s="67"/>
      <c r="D263" s="68"/>
      <c r="E263" s="68"/>
      <c r="F263" s="69"/>
      <c r="G263" s="69"/>
      <c r="H263" s="70"/>
      <c r="I263" s="71"/>
      <c r="J263" s="68"/>
      <c r="K263" s="68"/>
      <c r="L263" s="72"/>
      <c r="M263" s="7"/>
      <c r="N263" s="10" t="str">
        <f t="shared" si="18"/>
        <v/>
      </c>
      <c r="O263" s="7"/>
      <c r="P263" s="22" t="str">
        <f t="shared" si="19"/>
        <v/>
      </c>
      <c r="Q263" s="7"/>
      <c r="S263" s="17" t="str">
        <f>IF($B263="", "", IF(COUNTIF($B$11:$B263, $B263)&gt;1, "", $B263))</f>
        <v/>
      </c>
      <c r="T263" s="10" t="str">
        <f t="shared" si="20"/>
        <v/>
      </c>
      <c r="U263" s="13">
        <v>253</v>
      </c>
      <c r="V263" s="17" t="str">
        <f t="shared" si="21"/>
        <v/>
      </c>
      <c r="X263" s="10" t="str">
        <f>IF($F263="", "", IF($D263="", 'Intro &amp; Setup'!$Z$32, IFERROR(INDEX('Intro &amp; Setup'!$Z$17:$Z$31, MATCH($D263, 'Intro &amp; Setup'!$S$17:$S$31, 0)), "")))</f>
        <v/>
      </c>
      <c r="Z263" s="25" t="str">
        <f t="shared" si="22"/>
        <v/>
      </c>
      <c r="AE263" s="10" t="str">
        <f>IF($B263="", "", IF($D263="", 'Intro &amp; Setup'!$AC$32, IFERROR(INDEX('Intro &amp; Setup'!$AC$17:$AC$31, MATCH($D263, 'Intro &amp; Setup'!$S$17:$S$31, 0)), "")))</f>
        <v/>
      </c>
      <c r="AG263" s="10" t="str">
        <f t="shared" si="23"/>
        <v/>
      </c>
    </row>
    <row r="264" spans="1:33" x14ac:dyDescent="0.25">
      <c r="A264" s="7"/>
      <c r="B264" s="66"/>
      <c r="C264" s="67"/>
      <c r="D264" s="68"/>
      <c r="E264" s="68"/>
      <c r="F264" s="69"/>
      <c r="G264" s="69"/>
      <c r="H264" s="70"/>
      <c r="I264" s="71"/>
      <c r="J264" s="68"/>
      <c r="K264" s="68"/>
      <c r="L264" s="72"/>
      <c r="M264" s="7"/>
      <c r="N264" s="10" t="str">
        <f t="shared" si="18"/>
        <v/>
      </c>
      <c r="O264" s="7"/>
      <c r="P264" s="22" t="str">
        <f t="shared" si="19"/>
        <v/>
      </c>
      <c r="Q264" s="7"/>
      <c r="S264" s="17" t="str">
        <f>IF($B264="", "", IF(COUNTIF($B$11:$B264, $B264)&gt;1, "", $B264))</f>
        <v/>
      </c>
      <c r="T264" s="10" t="str">
        <f t="shared" si="20"/>
        <v/>
      </c>
      <c r="U264" s="13">
        <v>254</v>
      </c>
      <c r="V264" s="17" t="str">
        <f t="shared" si="21"/>
        <v/>
      </c>
      <c r="X264" s="10" t="str">
        <f>IF($F264="", "", IF($D264="", 'Intro &amp; Setup'!$Z$32, IFERROR(INDEX('Intro &amp; Setup'!$Z$17:$Z$31, MATCH($D264, 'Intro &amp; Setup'!$S$17:$S$31, 0)), "")))</f>
        <v/>
      </c>
      <c r="Z264" s="25" t="str">
        <f t="shared" si="22"/>
        <v/>
      </c>
      <c r="AE264" s="10" t="str">
        <f>IF($B264="", "", IF($D264="", 'Intro &amp; Setup'!$AC$32, IFERROR(INDEX('Intro &amp; Setup'!$AC$17:$AC$31, MATCH($D264, 'Intro &amp; Setup'!$S$17:$S$31, 0)), "")))</f>
        <v/>
      </c>
      <c r="AG264" s="10" t="str">
        <f t="shared" si="23"/>
        <v/>
      </c>
    </row>
    <row r="265" spans="1:33" x14ac:dyDescent="0.25">
      <c r="A265" s="7"/>
      <c r="B265" s="66"/>
      <c r="C265" s="67"/>
      <c r="D265" s="68"/>
      <c r="E265" s="68"/>
      <c r="F265" s="69"/>
      <c r="G265" s="69"/>
      <c r="H265" s="70"/>
      <c r="I265" s="71"/>
      <c r="J265" s="68"/>
      <c r="K265" s="68"/>
      <c r="L265" s="72"/>
      <c r="M265" s="7"/>
      <c r="N265" s="10" t="str">
        <f t="shared" si="18"/>
        <v/>
      </c>
      <c r="O265" s="7"/>
      <c r="P265" s="22" t="str">
        <f t="shared" si="19"/>
        <v/>
      </c>
      <c r="Q265" s="7"/>
      <c r="S265" s="17" t="str">
        <f>IF($B265="", "", IF(COUNTIF($B$11:$B265, $B265)&gt;1, "", $B265))</f>
        <v/>
      </c>
      <c r="T265" s="10" t="str">
        <f t="shared" si="20"/>
        <v/>
      </c>
      <c r="U265" s="13">
        <v>255</v>
      </c>
      <c r="V265" s="17" t="str">
        <f t="shared" si="21"/>
        <v/>
      </c>
      <c r="X265" s="10" t="str">
        <f>IF($F265="", "", IF($D265="", 'Intro &amp; Setup'!$Z$32, IFERROR(INDEX('Intro &amp; Setup'!$Z$17:$Z$31, MATCH($D265, 'Intro &amp; Setup'!$S$17:$S$31, 0)), "")))</f>
        <v/>
      </c>
      <c r="Z265" s="25" t="str">
        <f t="shared" si="22"/>
        <v/>
      </c>
      <c r="AE265" s="10" t="str">
        <f>IF($B265="", "", IF($D265="", 'Intro &amp; Setup'!$AC$32, IFERROR(INDEX('Intro &amp; Setup'!$AC$17:$AC$31, MATCH($D265, 'Intro &amp; Setup'!$S$17:$S$31, 0)), "")))</f>
        <v/>
      </c>
      <c r="AG265" s="10" t="str">
        <f t="shared" si="23"/>
        <v/>
      </c>
    </row>
    <row r="266" spans="1:33" x14ac:dyDescent="0.25">
      <c r="A266" s="7"/>
      <c r="B266" s="66"/>
      <c r="C266" s="67"/>
      <c r="D266" s="68"/>
      <c r="E266" s="68"/>
      <c r="F266" s="69"/>
      <c r="G266" s="69"/>
      <c r="H266" s="70"/>
      <c r="I266" s="71"/>
      <c r="J266" s="68"/>
      <c r="K266" s="68"/>
      <c r="L266" s="72"/>
      <c r="M266" s="7"/>
      <c r="N266" s="10" t="str">
        <f t="shared" si="18"/>
        <v/>
      </c>
      <c r="O266" s="7"/>
      <c r="P266" s="22" t="str">
        <f t="shared" si="19"/>
        <v/>
      </c>
      <c r="Q266" s="7"/>
      <c r="S266" s="17" t="str">
        <f>IF($B266="", "", IF(COUNTIF($B$11:$B266, $B266)&gt;1, "", $B266))</f>
        <v/>
      </c>
      <c r="T266" s="10" t="str">
        <f t="shared" si="20"/>
        <v/>
      </c>
      <c r="U266" s="13">
        <v>256</v>
      </c>
      <c r="V266" s="17" t="str">
        <f t="shared" si="21"/>
        <v/>
      </c>
      <c r="X266" s="10" t="str">
        <f>IF($F266="", "", IF($D266="", 'Intro &amp; Setup'!$Z$32, IFERROR(INDEX('Intro &amp; Setup'!$Z$17:$Z$31, MATCH($D266, 'Intro &amp; Setup'!$S$17:$S$31, 0)), "")))</f>
        <v/>
      </c>
      <c r="Z266" s="25" t="str">
        <f t="shared" si="22"/>
        <v/>
      </c>
      <c r="AE266" s="10" t="str">
        <f>IF($B266="", "", IF($D266="", 'Intro &amp; Setup'!$AC$32, IFERROR(INDEX('Intro &amp; Setup'!$AC$17:$AC$31, MATCH($D266, 'Intro &amp; Setup'!$S$17:$S$31, 0)), "")))</f>
        <v/>
      </c>
      <c r="AG266" s="10" t="str">
        <f t="shared" si="23"/>
        <v/>
      </c>
    </row>
    <row r="267" spans="1:33" x14ac:dyDescent="0.25">
      <c r="A267" s="7"/>
      <c r="B267" s="66"/>
      <c r="C267" s="67"/>
      <c r="D267" s="68"/>
      <c r="E267" s="68"/>
      <c r="F267" s="69"/>
      <c r="G267" s="69"/>
      <c r="H267" s="70"/>
      <c r="I267" s="71"/>
      <c r="J267" s="68"/>
      <c r="K267" s="68"/>
      <c r="L267" s="72"/>
      <c r="M267" s="7"/>
      <c r="N267" s="10" t="str">
        <f t="shared" si="18"/>
        <v/>
      </c>
      <c r="O267" s="7"/>
      <c r="P267" s="22" t="str">
        <f t="shared" si="19"/>
        <v/>
      </c>
      <c r="Q267" s="7"/>
      <c r="S267" s="17" t="str">
        <f>IF($B267="", "", IF(COUNTIF($B$11:$B267, $B267)&gt;1, "", $B267))</f>
        <v/>
      </c>
      <c r="T267" s="10" t="str">
        <f t="shared" si="20"/>
        <v/>
      </c>
      <c r="U267" s="13">
        <v>257</v>
      </c>
      <c r="V267" s="17" t="str">
        <f t="shared" si="21"/>
        <v/>
      </c>
      <c r="X267" s="10" t="str">
        <f>IF($F267="", "", IF($D267="", 'Intro &amp; Setup'!$Z$32, IFERROR(INDEX('Intro &amp; Setup'!$Z$17:$Z$31, MATCH($D267, 'Intro &amp; Setup'!$S$17:$S$31, 0)), "")))</f>
        <v/>
      </c>
      <c r="Z267" s="25" t="str">
        <f t="shared" si="22"/>
        <v/>
      </c>
      <c r="AE267" s="10" t="str">
        <f>IF($B267="", "", IF($D267="", 'Intro &amp; Setup'!$AC$32, IFERROR(INDEX('Intro &amp; Setup'!$AC$17:$AC$31, MATCH($D267, 'Intro &amp; Setup'!$S$17:$S$31, 0)), "")))</f>
        <v/>
      </c>
      <c r="AG267" s="10" t="str">
        <f t="shared" si="23"/>
        <v/>
      </c>
    </row>
    <row r="268" spans="1:33" x14ac:dyDescent="0.25">
      <c r="A268" s="7"/>
      <c r="B268" s="66"/>
      <c r="C268" s="67"/>
      <c r="D268" s="68"/>
      <c r="E268" s="68"/>
      <c r="F268" s="69"/>
      <c r="G268" s="69"/>
      <c r="H268" s="70"/>
      <c r="I268" s="71"/>
      <c r="J268" s="68"/>
      <c r="K268" s="68"/>
      <c r="L268" s="72"/>
      <c r="M268" s="7"/>
      <c r="N268" s="10" t="str">
        <f t="shared" ref="N268:N331" si="24">IF($Z268="", "", TEXT($Z268, "mmm yyyy"))</f>
        <v/>
      </c>
      <c r="O268" s="7"/>
      <c r="P268" s="22" t="str">
        <f t="shared" ref="P268:P331" si="25">IFERROR(IF($F268="", "", DATE(YEAR($F268), MONTH($F268)+$X268, DAY($F268))), "")</f>
        <v/>
      </c>
      <c r="Q268" s="7"/>
      <c r="S268" s="17" t="str">
        <f>IF($B268="", "", IF(COUNTIF($B$11:$B268, $B268)&gt;1, "", $B268))</f>
        <v/>
      </c>
      <c r="T268" s="10" t="str">
        <f t="shared" ref="T268:T331" si="26">IF($S268="", "", COUNTIF($S$11:$S$8010, "&lt;"&amp;$S268)+1-$T$8)</f>
        <v/>
      </c>
      <c r="U268" s="13">
        <v>258</v>
      </c>
      <c r="V268" s="17" t="str">
        <f t="shared" ref="V268:V331" si="27">IFERROR(INDEX($S$11:$S$8010, MATCH($U268, $T$11:$T$8010, 0)), "")</f>
        <v/>
      </c>
      <c r="X268" s="10" t="str">
        <f>IF($F268="", "", IF($D268="", 'Intro &amp; Setup'!$Z$32, IFERROR(INDEX('Intro &amp; Setup'!$Z$17:$Z$31, MATCH($D268, 'Intro &amp; Setup'!$S$17:$S$31, 0)), "")))</f>
        <v/>
      </c>
      <c r="Z268" s="25" t="str">
        <f t="shared" ref="Z268:Z331" si="28">IFERROR(IF($G268="", "", DATE(YEAR($G268), MONTH($G268)+1, 1)), "")</f>
        <v/>
      </c>
      <c r="AE268" s="10" t="str">
        <f>IF($B268="", "", IF($D268="", 'Intro &amp; Setup'!$AC$32, IFERROR(INDEX('Intro &amp; Setup'!$AC$17:$AC$31, MATCH($D268, 'Intro &amp; Setup'!$S$17:$S$31, 0)), "")))</f>
        <v/>
      </c>
      <c r="AG268" s="10" t="str">
        <f t="shared" ref="AG268:AG331" si="29">IF($G268="", "", IF($N268=$U$3, $AG$4, IF($N268=$U$4, $AG$5, IF($G268&lt;$T$3, $AG$3, ""))))</f>
        <v/>
      </c>
    </row>
    <row r="269" spans="1:33" x14ac:dyDescent="0.25">
      <c r="A269" s="7"/>
      <c r="B269" s="66"/>
      <c r="C269" s="67"/>
      <c r="D269" s="68"/>
      <c r="E269" s="68"/>
      <c r="F269" s="69"/>
      <c r="G269" s="69"/>
      <c r="H269" s="70"/>
      <c r="I269" s="71"/>
      <c r="J269" s="68"/>
      <c r="K269" s="68"/>
      <c r="L269" s="72"/>
      <c r="M269" s="7"/>
      <c r="N269" s="10" t="str">
        <f t="shared" si="24"/>
        <v/>
      </c>
      <c r="O269" s="7"/>
      <c r="P269" s="22" t="str">
        <f t="shared" si="25"/>
        <v/>
      </c>
      <c r="Q269" s="7"/>
      <c r="S269" s="17" t="str">
        <f>IF($B269="", "", IF(COUNTIF($B$11:$B269, $B269)&gt;1, "", $B269))</f>
        <v/>
      </c>
      <c r="T269" s="10" t="str">
        <f t="shared" si="26"/>
        <v/>
      </c>
      <c r="U269" s="13">
        <v>259</v>
      </c>
      <c r="V269" s="17" t="str">
        <f t="shared" si="27"/>
        <v/>
      </c>
      <c r="X269" s="10" t="str">
        <f>IF($F269="", "", IF($D269="", 'Intro &amp; Setup'!$Z$32, IFERROR(INDEX('Intro &amp; Setup'!$Z$17:$Z$31, MATCH($D269, 'Intro &amp; Setup'!$S$17:$S$31, 0)), "")))</f>
        <v/>
      </c>
      <c r="Z269" s="25" t="str">
        <f t="shared" si="28"/>
        <v/>
      </c>
      <c r="AE269" s="10" t="str">
        <f>IF($B269="", "", IF($D269="", 'Intro &amp; Setup'!$AC$32, IFERROR(INDEX('Intro &amp; Setup'!$AC$17:$AC$31, MATCH($D269, 'Intro &amp; Setup'!$S$17:$S$31, 0)), "")))</f>
        <v/>
      </c>
      <c r="AG269" s="10" t="str">
        <f t="shared" si="29"/>
        <v/>
      </c>
    </row>
    <row r="270" spans="1:33" x14ac:dyDescent="0.25">
      <c r="A270" s="7"/>
      <c r="B270" s="66"/>
      <c r="C270" s="67"/>
      <c r="D270" s="68"/>
      <c r="E270" s="68"/>
      <c r="F270" s="69"/>
      <c r="G270" s="69"/>
      <c r="H270" s="70"/>
      <c r="I270" s="71"/>
      <c r="J270" s="68"/>
      <c r="K270" s="68"/>
      <c r="L270" s="72"/>
      <c r="M270" s="7"/>
      <c r="N270" s="10" t="str">
        <f t="shared" si="24"/>
        <v/>
      </c>
      <c r="O270" s="7"/>
      <c r="P270" s="22" t="str">
        <f t="shared" si="25"/>
        <v/>
      </c>
      <c r="Q270" s="7"/>
      <c r="S270" s="17" t="str">
        <f>IF($B270="", "", IF(COUNTIF($B$11:$B270, $B270)&gt;1, "", $B270))</f>
        <v/>
      </c>
      <c r="T270" s="10" t="str">
        <f t="shared" si="26"/>
        <v/>
      </c>
      <c r="U270" s="13">
        <v>260</v>
      </c>
      <c r="V270" s="17" t="str">
        <f t="shared" si="27"/>
        <v/>
      </c>
      <c r="X270" s="10" t="str">
        <f>IF($F270="", "", IF($D270="", 'Intro &amp; Setup'!$Z$32, IFERROR(INDEX('Intro &amp; Setup'!$Z$17:$Z$31, MATCH($D270, 'Intro &amp; Setup'!$S$17:$S$31, 0)), "")))</f>
        <v/>
      </c>
      <c r="Z270" s="25" t="str">
        <f t="shared" si="28"/>
        <v/>
      </c>
      <c r="AE270" s="10" t="str">
        <f>IF($B270="", "", IF($D270="", 'Intro &amp; Setup'!$AC$32, IFERROR(INDEX('Intro &amp; Setup'!$AC$17:$AC$31, MATCH($D270, 'Intro &amp; Setup'!$S$17:$S$31, 0)), "")))</f>
        <v/>
      </c>
      <c r="AG270" s="10" t="str">
        <f t="shared" si="29"/>
        <v/>
      </c>
    </row>
    <row r="271" spans="1:33" x14ac:dyDescent="0.25">
      <c r="A271" s="7"/>
      <c r="B271" s="66"/>
      <c r="C271" s="67"/>
      <c r="D271" s="68"/>
      <c r="E271" s="68"/>
      <c r="F271" s="69"/>
      <c r="G271" s="69"/>
      <c r="H271" s="70"/>
      <c r="I271" s="71"/>
      <c r="J271" s="68"/>
      <c r="K271" s="68"/>
      <c r="L271" s="72"/>
      <c r="M271" s="7"/>
      <c r="N271" s="10" t="str">
        <f t="shared" si="24"/>
        <v/>
      </c>
      <c r="O271" s="7"/>
      <c r="P271" s="22" t="str">
        <f t="shared" si="25"/>
        <v/>
      </c>
      <c r="Q271" s="7"/>
      <c r="S271" s="17" t="str">
        <f>IF($B271="", "", IF(COUNTIF($B$11:$B271, $B271)&gt;1, "", $B271))</f>
        <v/>
      </c>
      <c r="T271" s="10" t="str">
        <f t="shared" si="26"/>
        <v/>
      </c>
      <c r="U271" s="13">
        <v>261</v>
      </c>
      <c r="V271" s="17" t="str">
        <f t="shared" si="27"/>
        <v/>
      </c>
      <c r="X271" s="10" t="str">
        <f>IF($F271="", "", IF($D271="", 'Intro &amp; Setup'!$Z$32, IFERROR(INDEX('Intro &amp; Setup'!$Z$17:$Z$31, MATCH($D271, 'Intro &amp; Setup'!$S$17:$S$31, 0)), "")))</f>
        <v/>
      </c>
      <c r="Z271" s="25" t="str">
        <f t="shared" si="28"/>
        <v/>
      </c>
      <c r="AE271" s="10" t="str">
        <f>IF($B271="", "", IF($D271="", 'Intro &amp; Setup'!$AC$32, IFERROR(INDEX('Intro &amp; Setup'!$AC$17:$AC$31, MATCH($D271, 'Intro &amp; Setup'!$S$17:$S$31, 0)), "")))</f>
        <v/>
      </c>
      <c r="AG271" s="10" t="str">
        <f t="shared" si="29"/>
        <v/>
      </c>
    </row>
    <row r="272" spans="1:33" x14ac:dyDescent="0.25">
      <c r="A272" s="7"/>
      <c r="B272" s="66"/>
      <c r="C272" s="67"/>
      <c r="D272" s="68"/>
      <c r="E272" s="68"/>
      <c r="F272" s="69"/>
      <c r="G272" s="69"/>
      <c r="H272" s="70"/>
      <c r="I272" s="71"/>
      <c r="J272" s="68"/>
      <c r="K272" s="68"/>
      <c r="L272" s="72"/>
      <c r="M272" s="7"/>
      <c r="N272" s="10" t="str">
        <f t="shared" si="24"/>
        <v/>
      </c>
      <c r="O272" s="7"/>
      <c r="P272" s="22" t="str">
        <f t="shared" si="25"/>
        <v/>
      </c>
      <c r="Q272" s="7"/>
      <c r="S272" s="17" t="str">
        <f>IF($B272="", "", IF(COUNTIF($B$11:$B272, $B272)&gt;1, "", $B272))</f>
        <v/>
      </c>
      <c r="T272" s="10" t="str">
        <f t="shared" si="26"/>
        <v/>
      </c>
      <c r="U272" s="13">
        <v>262</v>
      </c>
      <c r="V272" s="17" t="str">
        <f t="shared" si="27"/>
        <v/>
      </c>
      <c r="X272" s="10" t="str">
        <f>IF($F272="", "", IF($D272="", 'Intro &amp; Setup'!$Z$32, IFERROR(INDEX('Intro &amp; Setup'!$Z$17:$Z$31, MATCH($D272, 'Intro &amp; Setup'!$S$17:$S$31, 0)), "")))</f>
        <v/>
      </c>
      <c r="Z272" s="25" t="str">
        <f t="shared" si="28"/>
        <v/>
      </c>
      <c r="AE272" s="10" t="str">
        <f>IF($B272="", "", IF($D272="", 'Intro &amp; Setup'!$AC$32, IFERROR(INDEX('Intro &amp; Setup'!$AC$17:$AC$31, MATCH($D272, 'Intro &amp; Setup'!$S$17:$S$31, 0)), "")))</f>
        <v/>
      </c>
      <c r="AG272" s="10" t="str">
        <f t="shared" si="29"/>
        <v/>
      </c>
    </row>
    <row r="273" spans="1:33" x14ac:dyDescent="0.25">
      <c r="A273" s="7"/>
      <c r="B273" s="66"/>
      <c r="C273" s="67"/>
      <c r="D273" s="68"/>
      <c r="E273" s="68"/>
      <c r="F273" s="69"/>
      <c r="G273" s="69"/>
      <c r="H273" s="70"/>
      <c r="I273" s="71"/>
      <c r="J273" s="68"/>
      <c r="K273" s="68"/>
      <c r="L273" s="72"/>
      <c r="M273" s="7"/>
      <c r="N273" s="10" t="str">
        <f t="shared" si="24"/>
        <v/>
      </c>
      <c r="O273" s="7"/>
      <c r="P273" s="22" t="str">
        <f t="shared" si="25"/>
        <v/>
      </c>
      <c r="Q273" s="7"/>
      <c r="S273" s="17" t="str">
        <f>IF($B273="", "", IF(COUNTIF($B$11:$B273, $B273)&gt;1, "", $B273))</f>
        <v/>
      </c>
      <c r="T273" s="10" t="str">
        <f t="shared" si="26"/>
        <v/>
      </c>
      <c r="U273" s="13">
        <v>263</v>
      </c>
      <c r="V273" s="17" t="str">
        <f t="shared" si="27"/>
        <v/>
      </c>
      <c r="X273" s="10" t="str">
        <f>IF($F273="", "", IF($D273="", 'Intro &amp; Setup'!$Z$32, IFERROR(INDEX('Intro &amp; Setup'!$Z$17:$Z$31, MATCH($D273, 'Intro &amp; Setup'!$S$17:$S$31, 0)), "")))</f>
        <v/>
      </c>
      <c r="Z273" s="25" t="str">
        <f t="shared" si="28"/>
        <v/>
      </c>
      <c r="AE273" s="10" t="str">
        <f>IF($B273="", "", IF($D273="", 'Intro &amp; Setup'!$AC$32, IFERROR(INDEX('Intro &amp; Setup'!$AC$17:$AC$31, MATCH($D273, 'Intro &amp; Setup'!$S$17:$S$31, 0)), "")))</f>
        <v/>
      </c>
      <c r="AG273" s="10" t="str">
        <f t="shared" si="29"/>
        <v/>
      </c>
    </row>
    <row r="274" spans="1:33" x14ac:dyDescent="0.25">
      <c r="A274" s="7"/>
      <c r="B274" s="66"/>
      <c r="C274" s="67"/>
      <c r="D274" s="68"/>
      <c r="E274" s="68"/>
      <c r="F274" s="69"/>
      <c r="G274" s="69"/>
      <c r="H274" s="70"/>
      <c r="I274" s="71"/>
      <c r="J274" s="68"/>
      <c r="K274" s="68"/>
      <c r="L274" s="72"/>
      <c r="M274" s="7"/>
      <c r="N274" s="10" t="str">
        <f t="shared" si="24"/>
        <v/>
      </c>
      <c r="O274" s="7"/>
      <c r="P274" s="22" t="str">
        <f t="shared" si="25"/>
        <v/>
      </c>
      <c r="Q274" s="7"/>
      <c r="S274" s="17" t="str">
        <f>IF($B274="", "", IF(COUNTIF($B$11:$B274, $B274)&gt;1, "", $B274))</f>
        <v/>
      </c>
      <c r="T274" s="10" t="str">
        <f t="shared" si="26"/>
        <v/>
      </c>
      <c r="U274" s="13">
        <v>264</v>
      </c>
      <c r="V274" s="17" t="str">
        <f t="shared" si="27"/>
        <v/>
      </c>
      <c r="X274" s="10" t="str">
        <f>IF($F274="", "", IF($D274="", 'Intro &amp; Setup'!$Z$32, IFERROR(INDEX('Intro &amp; Setup'!$Z$17:$Z$31, MATCH($D274, 'Intro &amp; Setup'!$S$17:$S$31, 0)), "")))</f>
        <v/>
      </c>
      <c r="Z274" s="25" t="str">
        <f t="shared" si="28"/>
        <v/>
      </c>
      <c r="AE274" s="10" t="str">
        <f>IF($B274="", "", IF($D274="", 'Intro &amp; Setup'!$AC$32, IFERROR(INDEX('Intro &amp; Setup'!$AC$17:$AC$31, MATCH($D274, 'Intro &amp; Setup'!$S$17:$S$31, 0)), "")))</f>
        <v/>
      </c>
      <c r="AG274" s="10" t="str">
        <f t="shared" si="29"/>
        <v/>
      </c>
    </row>
    <row r="275" spans="1:33" x14ac:dyDescent="0.25">
      <c r="A275" s="7"/>
      <c r="B275" s="66"/>
      <c r="C275" s="67"/>
      <c r="D275" s="68"/>
      <c r="E275" s="68"/>
      <c r="F275" s="69"/>
      <c r="G275" s="69"/>
      <c r="H275" s="70"/>
      <c r="I275" s="71"/>
      <c r="J275" s="68"/>
      <c r="K275" s="68"/>
      <c r="L275" s="72"/>
      <c r="M275" s="7"/>
      <c r="N275" s="10" t="str">
        <f t="shared" si="24"/>
        <v/>
      </c>
      <c r="O275" s="7"/>
      <c r="P275" s="22" t="str">
        <f t="shared" si="25"/>
        <v/>
      </c>
      <c r="Q275" s="7"/>
      <c r="S275" s="17" t="str">
        <f>IF($B275="", "", IF(COUNTIF($B$11:$B275, $B275)&gt;1, "", $B275))</f>
        <v/>
      </c>
      <c r="T275" s="10" t="str">
        <f t="shared" si="26"/>
        <v/>
      </c>
      <c r="U275" s="13">
        <v>265</v>
      </c>
      <c r="V275" s="17" t="str">
        <f t="shared" si="27"/>
        <v/>
      </c>
      <c r="X275" s="10" t="str">
        <f>IF($F275="", "", IF($D275="", 'Intro &amp; Setup'!$Z$32, IFERROR(INDEX('Intro &amp; Setup'!$Z$17:$Z$31, MATCH($D275, 'Intro &amp; Setup'!$S$17:$S$31, 0)), "")))</f>
        <v/>
      </c>
      <c r="Z275" s="25" t="str">
        <f t="shared" si="28"/>
        <v/>
      </c>
      <c r="AE275" s="10" t="str">
        <f>IF($B275="", "", IF($D275="", 'Intro &amp; Setup'!$AC$32, IFERROR(INDEX('Intro &amp; Setup'!$AC$17:$AC$31, MATCH($D275, 'Intro &amp; Setup'!$S$17:$S$31, 0)), "")))</f>
        <v/>
      </c>
      <c r="AG275" s="10" t="str">
        <f t="shared" si="29"/>
        <v/>
      </c>
    </row>
    <row r="276" spans="1:33" x14ac:dyDescent="0.25">
      <c r="A276" s="7"/>
      <c r="B276" s="66"/>
      <c r="C276" s="67"/>
      <c r="D276" s="68"/>
      <c r="E276" s="68"/>
      <c r="F276" s="69"/>
      <c r="G276" s="69"/>
      <c r="H276" s="70"/>
      <c r="I276" s="71"/>
      <c r="J276" s="68"/>
      <c r="K276" s="68"/>
      <c r="L276" s="72"/>
      <c r="M276" s="7"/>
      <c r="N276" s="10" t="str">
        <f t="shared" si="24"/>
        <v/>
      </c>
      <c r="O276" s="7"/>
      <c r="P276" s="22" t="str">
        <f t="shared" si="25"/>
        <v/>
      </c>
      <c r="Q276" s="7"/>
      <c r="S276" s="17" t="str">
        <f>IF($B276="", "", IF(COUNTIF($B$11:$B276, $B276)&gt;1, "", $B276))</f>
        <v/>
      </c>
      <c r="T276" s="10" t="str">
        <f t="shared" si="26"/>
        <v/>
      </c>
      <c r="U276" s="13">
        <v>266</v>
      </c>
      <c r="V276" s="17" t="str">
        <f t="shared" si="27"/>
        <v/>
      </c>
      <c r="X276" s="10" t="str">
        <f>IF($F276="", "", IF($D276="", 'Intro &amp; Setup'!$Z$32, IFERROR(INDEX('Intro &amp; Setup'!$Z$17:$Z$31, MATCH($D276, 'Intro &amp; Setup'!$S$17:$S$31, 0)), "")))</f>
        <v/>
      </c>
      <c r="Z276" s="25" t="str">
        <f t="shared" si="28"/>
        <v/>
      </c>
      <c r="AE276" s="10" t="str">
        <f>IF($B276="", "", IF($D276="", 'Intro &amp; Setup'!$AC$32, IFERROR(INDEX('Intro &amp; Setup'!$AC$17:$AC$31, MATCH($D276, 'Intro &amp; Setup'!$S$17:$S$31, 0)), "")))</f>
        <v/>
      </c>
      <c r="AG276" s="10" t="str">
        <f t="shared" si="29"/>
        <v/>
      </c>
    </row>
    <row r="277" spans="1:33" x14ac:dyDescent="0.25">
      <c r="A277" s="7"/>
      <c r="B277" s="66"/>
      <c r="C277" s="67"/>
      <c r="D277" s="68"/>
      <c r="E277" s="68"/>
      <c r="F277" s="69"/>
      <c r="G277" s="69"/>
      <c r="H277" s="70"/>
      <c r="I277" s="71"/>
      <c r="J277" s="68"/>
      <c r="K277" s="68"/>
      <c r="L277" s="72"/>
      <c r="M277" s="7"/>
      <c r="N277" s="10" t="str">
        <f t="shared" si="24"/>
        <v/>
      </c>
      <c r="O277" s="7"/>
      <c r="P277" s="22" t="str">
        <f t="shared" si="25"/>
        <v/>
      </c>
      <c r="Q277" s="7"/>
      <c r="S277" s="17" t="str">
        <f>IF($B277="", "", IF(COUNTIF($B$11:$B277, $B277)&gt;1, "", $B277))</f>
        <v/>
      </c>
      <c r="T277" s="10" t="str">
        <f t="shared" si="26"/>
        <v/>
      </c>
      <c r="U277" s="13">
        <v>267</v>
      </c>
      <c r="V277" s="17" t="str">
        <f t="shared" si="27"/>
        <v/>
      </c>
      <c r="X277" s="10" t="str">
        <f>IF($F277="", "", IF($D277="", 'Intro &amp; Setup'!$Z$32, IFERROR(INDEX('Intro &amp; Setup'!$Z$17:$Z$31, MATCH($D277, 'Intro &amp; Setup'!$S$17:$S$31, 0)), "")))</f>
        <v/>
      </c>
      <c r="Z277" s="25" t="str">
        <f t="shared" si="28"/>
        <v/>
      </c>
      <c r="AE277" s="10" t="str">
        <f>IF($B277="", "", IF($D277="", 'Intro &amp; Setup'!$AC$32, IFERROR(INDEX('Intro &amp; Setup'!$AC$17:$AC$31, MATCH($D277, 'Intro &amp; Setup'!$S$17:$S$31, 0)), "")))</f>
        <v/>
      </c>
      <c r="AG277" s="10" t="str">
        <f t="shared" si="29"/>
        <v/>
      </c>
    </row>
    <row r="278" spans="1:33" x14ac:dyDescent="0.25">
      <c r="A278" s="7"/>
      <c r="B278" s="66"/>
      <c r="C278" s="67"/>
      <c r="D278" s="68"/>
      <c r="E278" s="68"/>
      <c r="F278" s="69"/>
      <c r="G278" s="69"/>
      <c r="H278" s="70"/>
      <c r="I278" s="71"/>
      <c r="J278" s="68"/>
      <c r="K278" s="68"/>
      <c r="L278" s="72"/>
      <c r="M278" s="7"/>
      <c r="N278" s="10" t="str">
        <f t="shared" si="24"/>
        <v/>
      </c>
      <c r="O278" s="7"/>
      <c r="P278" s="22" t="str">
        <f t="shared" si="25"/>
        <v/>
      </c>
      <c r="Q278" s="7"/>
      <c r="S278" s="17" t="str">
        <f>IF($B278="", "", IF(COUNTIF($B$11:$B278, $B278)&gt;1, "", $B278))</f>
        <v/>
      </c>
      <c r="T278" s="10" t="str">
        <f t="shared" si="26"/>
        <v/>
      </c>
      <c r="U278" s="13">
        <v>268</v>
      </c>
      <c r="V278" s="17" t="str">
        <f t="shared" si="27"/>
        <v/>
      </c>
      <c r="X278" s="10" t="str">
        <f>IF($F278="", "", IF($D278="", 'Intro &amp; Setup'!$Z$32, IFERROR(INDEX('Intro &amp; Setup'!$Z$17:$Z$31, MATCH($D278, 'Intro &amp; Setup'!$S$17:$S$31, 0)), "")))</f>
        <v/>
      </c>
      <c r="Z278" s="25" t="str">
        <f t="shared" si="28"/>
        <v/>
      </c>
      <c r="AE278" s="10" t="str">
        <f>IF($B278="", "", IF($D278="", 'Intro &amp; Setup'!$AC$32, IFERROR(INDEX('Intro &amp; Setup'!$AC$17:$AC$31, MATCH($D278, 'Intro &amp; Setup'!$S$17:$S$31, 0)), "")))</f>
        <v/>
      </c>
      <c r="AG278" s="10" t="str">
        <f t="shared" si="29"/>
        <v/>
      </c>
    </row>
    <row r="279" spans="1:33" x14ac:dyDescent="0.25">
      <c r="A279" s="7"/>
      <c r="B279" s="66"/>
      <c r="C279" s="67"/>
      <c r="D279" s="68"/>
      <c r="E279" s="68"/>
      <c r="F279" s="69"/>
      <c r="G279" s="69"/>
      <c r="H279" s="70"/>
      <c r="I279" s="71"/>
      <c r="J279" s="68"/>
      <c r="K279" s="68"/>
      <c r="L279" s="72"/>
      <c r="M279" s="7"/>
      <c r="N279" s="10" t="str">
        <f t="shared" si="24"/>
        <v/>
      </c>
      <c r="O279" s="7"/>
      <c r="P279" s="22" t="str">
        <f t="shared" si="25"/>
        <v/>
      </c>
      <c r="Q279" s="7"/>
      <c r="S279" s="17" t="str">
        <f>IF($B279="", "", IF(COUNTIF($B$11:$B279, $B279)&gt;1, "", $B279))</f>
        <v/>
      </c>
      <c r="T279" s="10" t="str">
        <f t="shared" si="26"/>
        <v/>
      </c>
      <c r="U279" s="13">
        <v>269</v>
      </c>
      <c r="V279" s="17" t="str">
        <f t="shared" si="27"/>
        <v/>
      </c>
      <c r="X279" s="10" t="str">
        <f>IF($F279="", "", IF($D279="", 'Intro &amp; Setup'!$Z$32, IFERROR(INDEX('Intro &amp; Setup'!$Z$17:$Z$31, MATCH($D279, 'Intro &amp; Setup'!$S$17:$S$31, 0)), "")))</f>
        <v/>
      </c>
      <c r="Z279" s="25" t="str">
        <f t="shared" si="28"/>
        <v/>
      </c>
      <c r="AE279" s="10" t="str">
        <f>IF($B279="", "", IF($D279="", 'Intro &amp; Setup'!$AC$32, IFERROR(INDEX('Intro &amp; Setup'!$AC$17:$AC$31, MATCH($D279, 'Intro &amp; Setup'!$S$17:$S$31, 0)), "")))</f>
        <v/>
      </c>
      <c r="AG279" s="10" t="str">
        <f t="shared" si="29"/>
        <v/>
      </c>
    </row>
    <row r="280" spans="1:33" x14ac:dyDescent="0.25">
      <c r="A280" s="7"/>
      <c r="B280" s="66"/>
      <c r="C280" s="67"/>
      <c r="D280" s="68"/>
      <c r="E280" s="68"/>
      <c r="F280" s="69"/>
      <c r="G280" s="69"/>
      <c r="H280" s="70"/>
      <c r="I280" s="71"/>
      <c r="J280" s="68"/>
      <c r="K280" s="68"/>
      <c r="L280" s="72"/>
      <c r="M280" s="7"/>
      <c r="N280" s="10" t="str">
        <f t="shared" si="24"/>
        <v/>
      </c>
      <c r="O280" s="7"/>
      <c r="P280" s="22" t="str">
        <f t="shared" si="25"/>
        <v/>
      </c>
      <c r="Q280" s="7"/>
      <c r="S280" s="17" t="str">
        <f>IF($B280="", "", IF(COUNTIF($B$11:$B280, $B280)&gt;1, "", $B280))</f>
        <v/>
      </c>
      <c r="T280" s="10" t="str">
        <f t="shared" si="26"/>
        <v/>
      </c>
      <c r="U280" s="13">
        <v>270</v>
      </c>
      <c r="V280" s="17" t="str">
        <f t="shared" si="27"/>
        <v/>
      </c>
      <c r="X280" s="10" t="str">
        <f>IF($F280="", "", IF($D280="", 'Intro &amp; Setup'!$Z$32, IFERROR(INDEX('Intro &amp; Setup'!$Z$17:$Z$31, MATCH($D280, 'Intro &amp; Setup'!$S$17:$S$31, 0)), "")))</f>
        <v/>
      </c>
      <c r="Z280" s="25" t="str">
        <f t="shared" si="28"/>
        <v/>
      </c>
      <c r="AE280" s="10" t="str">
        <f>IF($B280="", "", IF($D280="", 'Intro &amp; Setup'!$AC$32, IFERROR(INDEX('Intro &amp; Setup'!$AC$17:$AC$31, MATCH($D280, 'Intro &amp; Setup'!$S$17:$S$31, 0)), "")))</f>
        <v/>
      </c>
      <c r="AG280" s="10" t="str">
        <f t="shared" si="29"/>
        <v/>
      </c>
    </row>
    <row r="281" spans="1:33" x14ac:dyDescent="0.25">
      <c r="A281" s="7"/>
      <c r="B281" s="66"/>
      <c r="C281" s="67"/>
      <c r="D281" s="68"/>
      <c r="E281" s="68"/>
      <c r="F281" s="69"/>
      <c r="G281" s="69"/>
      <c r="H281" s="70"/>
      <c r="I281" s="71"/>
      <c r="J281" s="68"/>
      <c r="K281" s="68"/>
      <c r="L281" s="72"/>
      <c r="M281" s="7"/>
      <c r="N281" s="10" t="str">
        <f t="shared" si="24"/>
        <v/>
      </c>
      <c r="O281" s="7"/>
      <c r="P281" s="22" t="str">
        <f t="shared" si="25"/>
        <v/>
      </c>
      <c r="Q281" s="7"/>
      <c r="S281" s="17" t="str">
        <f>IF($B281="", "", IF(COUNTIF($B$11:$B281, $B281)&gt;1, "", $B281))</f>
        <v/>
      </c>
      <c r="T281" s="10" t="str">
        <f t="shared" si="26"/>
        <v/>
      </c>
      <c r="U281" s="13">
        <v>271</v>
      </c>
      <c r="V281" s="17" t="str">
        <f t="shared" si="27"/>
        <v/>
      </c>
      <c r="X281" s="10" t="str">
        <f>IF($F281="", "", IF($D281="", 'Intro &amp; Setup'!$Z$32, IFERROR(INDEX('Intro &amp; Setup'!$Z$17:$Z$31, MATCH($D281, 'Intro &amp; Setup'!$S$17:$S$31, 0)), "")))</f>
        <v/>
      </c>
      <c r="Z281" s="25" t="str">
        <f t="shared" si="28"/>
        <v/>
      </c>
      <c r="AE281" s="10" t="str">
        <f>IF($B281="", "", IF($D281="", 'Intro &amp; Setup'!$AC$32, IFERROR(INDEX('Intro &amp; Setup'!$AC$17:$AC$31, MATCH($D281, 'Intro &amp; Setup'!$S$17:$S$31, 0)), "")))</f>
        <v/>
      </c>
      <c r="AG281" s="10" t="str">
        <f t="shared" si="29"/>
        <v/>
      </c>
    </row>
    <row r="282" spans="1:33" x14ac:dyDescent="0.25">
      <c r="A282" s="7"/>
      <c r="B282" s="66"/>
      <c r="C282" s="67"/>
      <c r="D282" s="68"/>
      <c r="E282" s="68"/>
      <c r="F282" s="69"/>
      <c r="G282" s="69"/>
      <c r="H282" s="70"/>
      <c r="I282" s="71"/>
      <c r="J282" s="68"/>
      <c r="K282" s="68"/>
      <c r="L282" s="72"/>
      <c r="M282" s="7"/>
      <c r="N282" s="10" t="str">
        <f t="shared" si="24"/>
        <v/>
      </c>
      <c r="O282" s="7"/>
      <c r="P282" s="22" t="str">
        <f t="shared" si="25"/>
        <v/>
      </c>
      <c r="Q282" s="7"/>
      <c r="S282" s="17" t="str">
        <f>IF($B282="", "", IF(COUNTIF($B$11:$B282, $B282)&gt;1, "", $B282))</f>
        <v/>
      </c>
      <c r="T282" s="10" t="str">
        <f t="shared" si="26"/>
        <v/>
      </c>
      <c r="U282" s="13">
        <v>272</v>
      </c>
      <c r="V282" s="17" t="str">
        <f t="shared" si="27"/>
        <v/>
      </c>
      <c r="X282" s="10" t="str">
        <f>IF($F282="", "", IF($D282="", 'Intro &amp; Setup'!$Z$32, IFERROR(INDEX('Intro &amp; Setup'!$Z$17:$Z$31, MATCH($D282, 'Intro &amp; Setup'!$S$17:$S$31, 0)), "")))</f>
        <v/>
      </c>
      <c r="Z282" s="25" t="str">
        <f t="shared" si="28"/>
        <v/>
      </c>
      <c r="AE282" s="10" t="str">
        <f>IF($B282="", "", IF($D282="", 'Intro &amp; Setup'!$AC$32, IFERROR(INDEX('Intro &amp; Setup'!$AC$17:$AC$31, MATCH($D282, 'Intro &amp; Setup'!$S$17:$S$31, 0)), "")))</f>
        <v/>
      </c>
      <c r="AG282" s="10" t="str">
        <f t="shared" si="29"/>
        <v/>
      </c>
    </row>
    <row r="283" spans="1:33" x14ac:dyDescent="0.25">
      <c r="A283" s="7"/>
      <c r="B283" s="66"/>
      <c r="C283" s="67"/>
      <c r="D283" s="68"/>
      <c r="E283" s="68"/>
      <c r="F283" s="69"/>
      <c r="G283" s="69"/>
      <c r="H283" s="70"/>
      <c r="I283" s="71"/>
      <c r="J283" s="68"/>
      <c r="K283" s="68"/>
      <c r="L283" s="72"/>
      <c r="M283" s="7"/>
      <c r="N283" s="10" t="str">
        <f t="shared" si="24"/>
        <v/>
      </c>
      <c r="O283" s="7"/>
      <c r="P283" s="22" t="str">
        <f t="shared" si="25"/>
        <v/>
      </c>
      <c r="Q283" s="7"/>
      <c r="S283" s="17" t="str">
        <f>IF($B283="", "", IF(COUNTIF($B$11:$B283, $B283)&gt;1, "", $B283))</f>
        <v/>
      </c>
      <c r="T283" s="10" t="str">
        <f t="shared" si="26"/>
        <v/>
      </c>
      <c r="U283" s="13">
        <v>273</v>
      </c>
      <c r="V283" s="17" t="str">
        <f t="shared" si="27"/>
        <v/>
      </c>
      <c r="X283" s="10" t="str">
        <f>IF($F283="", "", IF($D283="", 'Intro &amp; Setup'!$Z$32, IFERROR(INDEX('Intro &amp; Setup'!$Z$17:$Z$31, MATCH($D283, 'Intro &amp; Setup'!$S$17:$S$31, 0)), "")))</f>
        <v/>
      </c>
      <c r="Z283" s="25" t="str">
        <f t="shared" si="28"/>
        <v/>
      </c>
      <c r="AE283" s="10" t="str">
        <f>IF($B283="", "", IF($D283="", 'Intro &amp; Setup'!$AC$32, IFERROR(INDEX('Intro &amp; Setup'!$AC$17:$AC$31, MATCH($D283, 'Intro &amp; Setup'!$S$17:$S$31, 0)), "")))</f>
        <v/>
      </c>
      <c r="AG283" s="10" t="str">
        <f t="shared" si="29"/>
        <v/>
      </c>
    </row>
    <row r="284" spans="1:33" x14ac:dyDescent="0.25">
      <c r="A284" s="7"/>
      <c r="B284" s="66"/>
      <c r="C284" s="67"/>
      <c r="D284" s="68"/>
      <c r="E284" s="68"/>
      <c r="F284" s="69"/>
      <c r="G284" s="69"/>
      <c r="H284" s="70"/>
      <c r="I284" s="71"/>
      <c r="J284" s="68"/>
      <c r="K284" s="68"/>
      <c r="L284" s="72"/>
      <c r="M284" s="7"/>
      <c r="N284" s="10" t="str">
        <f t="shared" si="24"/>
        <v/>
      </c>
      <c r="O284" s="7"/>
      <c r="P284" s="22" t="str">
        <f t="shared" si="25"/>
        <v/>
      </c>
      <c r="Q284" s="7"/>
      <c r="S284" s="17" t="str">
        <f>IF($B284="", "", IF(COUNTIF($B$11:$B284, $B284)&gt;1, "", $B284))</f>
        <v/>
      </c>
      <c r="T284" s="10" t="str">
        <f t="shared" si="26"/>
        <v/>
      </c>
      <c r="U284" s="13">
        <v>274</v>
      </c>
      <c r="V284" s="17" t="str">
        <f t="shared" si="27"/>
        <v/>
      </c>
      <c r="X284" s="10" t="str">
        <f>IF($F284="", "", IF($D284="", 'Intro &amp; Setup'!$Z$32, IFERROR(INDEX('Intro &amp; Setup'!$Z$17:$Z$31, MATCH($D284, 'Intro &amp; Setup'!$S$17:$S$31, 0)), "")))</f>
        <v/>
      </c>
      <c r="Z284" s="25" t="str">
        <f t="shared" si="28"/>
        <v/>
      </c>
      <c r="AE284" s="10" t="str">
        <f>IF($B284="", "", IF($D284="", 'Intro &amp; Setup'!$AC$32, IFERROR(INDEX('Intro &amp; Setup'!$AC$17:$AC$31, MATCH($D284, 'Intro &amp; Setup'!$S$17:$S$31, 0)), "")))</f>
        <v/>
      </c>
      <c r="AG284" s="10" t="str">
        <f t="shared" si="29"/>
        <v/>
      </c>
    </row>
    <row r="285" spans="1:33" x14ac:dyDescent="0.25">
      <c r="A285" s="7"/>
      <c r="B285" s="66"/>
      <c r="C285" s="67"/>
      <c r="D285" s="68"/>
      <c r="E285" s="68"/>
      <c r="F285" s="69"/>
      <c r="G285" s="69"/>
      <c r="H285" s="70"/>
      <c r="I285" s="71"/>
      <c r="J285" s="68"/>
      <c r="K285" s="68"/>
      <c r="L285" s="72"/>
      <c r="M285" s="7"/>
      <c r="N285" s="10" t="str">
        <f t="shared" si="24"/>
        <v/>
      </c>
      <c r="O285" s="7"/>
      <c r="P285" s="22" t="str">
        <f t="shared" si="25"/>
        <v/>
      </c>
      <c r="Q285" s="7"/>
      <c r="S285" s="17" t="str">
        <f>IF($B285="", "", IF(COUNTIF($B$11:$B285, $B285)&gt;1, "", $B285))</f>
        <v/>
      </c>
      <c r="T285" s="10" t="str">
        <f t="shared" si="26"/>
        <v/>
      </c>
      <c r="U285" s="13">
        <v>275</v>
      </c>
      <c r="V285" s="17" t="str">
        <f t="shared" si="27"/>
        <v/>
      </c>
      <c r="X285" s="10" t="str">
        <f>IF($F285="", "", IF($D285="", 'Intro &amp; Setup'!$Z$32, IFERROR(INDEX('Intro &amp; Setup'!$Z$17:$Z$31, MATCH($D285, 'Intro &amp; Setup'!$S$17:$S$31, 0)), "")))</f>
        <v/>
      </c>
      <c r="Z285" s="25" t="str">
        <f t="shared" si="28"/>
        <v/>
      </c>
      <c r="AE285" s="10" t="str">
        <f>IF($B285="", "", IF($D285="", 'Intro &amp; Setup'!$AC$32, IFERROR(INDEX('Intro &amp; Setup'!$AC$17:$AC$31, MATCH($D285, 'Intro &amp; Setup'!$S$17:$S$31, 0)), "")))</f>
        <v/>
      </c>
      <c r="AG285" s="10" t="str">
        <f t="shared" si="29"/>
        <v/>
      </c>
    </row>
    <row r="286" spans="1:33" x14ac:dyDescent="0.25">
      <c r="A286" s="7"/>
      <c r="B286" s="66"/>
      <c r="C286" s="67"/>
      <c r="D286" s="68"/>
      <c r="E286" s="68"/>
      <c r="F286" s="69"/>
      <c r="G286" s="69"/>
      <c r="H286" s="70"/>
      <c r="I286" s="71"/>
      <c r="J286" s="68"/>
      <c r="K286" s="68"/>
      <c r="L286" s="72"/>
      <c r="M286" s="7"/>
      <c r="N286" s="10" t="str">
        <f t="shared" si="24"/>
        <v/>
      </c>
      <c r="O286" s="7"/>
      <c r="P286" s="22" t="str">
        <f t="shared" si="25"/>
        <v/>
      </c>
      <c r="Q286" s="7"/>
      <c r="S286" s="17" t="str">
        <f>IF($B286="", "", IF(COUNTIF($B$11:$B286, $B286)&gt;1, "", $B286))</f>
        <v/>
      </c>
      <c r="T286" s="10" t="str">
        <f t="shared" si="26"/>
        <v/>
      </c>
      <c r="U286" s="13">
        <v>276</v>
      </c>
      <c r="V286" s="17" t="str">
        <f t="shared" si="27"/>
        <v/>
      </c>
      <c r="X286" s="10" t="str">
        <f>IF($F286="", "", IF($D286="", 'Intro &amp; Setup'!$Z$32, IFERROR(INDEX('Intro &amp; Setup'!$Z$17:$Z$31, MATCH($D286, 'Intro &amp; Setup'!$S$17:$S$31, 0)), "")))</f>
        <v/>
      </c>
      <c r="Z286" s="25" t="str">
        <f t="shared" si="28"/>
        <v/>
      </c>
      <c r="AE286" s="10" t="str">
        <f>IF($B286="", "", IF($D286="", 'Intro &amp; Setup'!$AC$32, IFERROR(INDEX('Intro &amp; Setup'!$AC$17:$AC$31, MATCH($D286, 'Intro &amp; Setup'!$S$17:$S$31, 0)), "")))</f>
        <v/>
      </c>
      <c r="AG286" s="10" t="str">
        <f t="shared" si="29"/>
        <v/>
      </c>
    </row>
    <row r="287" spans="1:33" x14ac:dyDescent="0.25">
      <c r="A287" s="7"/>
      <c r="B287" s="66"/>
      <c r="C287" s="67"/>
      <c r="D287" s="68"/>
      <c r="E287" s="68"/>
      <c r="F287" s="69"/>
      <c r="G287" s="69"/>
      <c r="H287" s="70"/>
      <c r="I287" s="71"/>
      <c r="J287" s="68"/>
      <c r="K287" s="68"/>
      <c r="L287" s="72"/>
      <c r="M287" s="7"/>
      <c r="N287" s="10" t="str">
        <f t="shared" si="24"/>
        <v/>
      </c>
      <c r="O287" s="7"/>
      <c r="P287" s="22" t="str">
        <f t="shared" si="25"/>
        <v/>
      </c>
      <c r="Q287" s="7"/>
      <c r="S287" s="17" t="str">
        <f>IF($B287="", "", IF(COUNTIF($B$11:$B287, $B287)&gt;1, "", $B287))</f>
        <v/>
      </c>
      <c r="T287" s="10" t="str">
        <f t="shared" si="26"/>
        <v/>
      </c>
      <c r="U287" s="13">
        <v>277</v>
      </c>
      <c r="V287" s="17" t="str">
        <f t="shared" si="27"/>
        <v/>
      </c>
      <c r="X287" s="10" t="str">
        <f>IF($F287="", "", IF($D287="", 'Intro &amp; Setup'!$Z$32, IFERROR(INDEX('Intro &amp; Setup'!$Z$17:$Z$31, MATCH($D287, 'Intro &amp; Setup'!$S$17:$S$31, 0)), "")))</f>
        <v/>
      </c>
      <c r="Z287" s="25" t="str">
        <f t="shared" si="28"/>
        <v/>
      </c>
      <c r="AE287" s="10" t="str">
        <f>IF($B287="", "", IF($D287="", 'Intro &amp; Setup'!$AC$32, IFERROR(INDEX('Intro &amp; Setup'!$AC$17:$AC$31, MATCH($D287, 'Intro &amp; Setup'!$S$17:$S$31, 0)), "")))</f>
        <v/>
      </c>
      <c r="AG287" s="10" t="str">
        <f t="shared" si="29"/>
        <v/>
      </c>
    </row>
    <row r="288" spans="1:33" x14ac:dyDescent="0.25">
      <c r="A288" s="7"/>
      <c r="B288" s="66"/>
      <c r="C288" s="67"/>
      <c r="D288" s="68"/>
      <c r="E288" s="68"/>
      <c r="F288" s="69"/>
      <c r="G288" s="69"/>
      <c r="H288" s="70"/>
      <c r="I288" s="71"/>
      <c r="J288" s="68"/>
      <c r="K288" s="68"/>
      <c r="L288" s="72"/>
      <c r="M288" s="7"/>
      <c r="N288" s="10" t="str">
        <f t="shared" si="24"/>
        <v/>
      </c>
      <c r="O288" s="7"/>
      <c r="P288" s="22" t="str">
        <f t="shared" si="25"/>
        <v/>
      </c>
      <c r="Q288" s="7"/>
      <c r="S288" s="17" t="str">
        <f>IF($B288="", "", IF(COUNTIF($B$11:$B288, $B288)&gt;1, "", $B288))</f>
        <v/>
      </c>
      <c r="T288" s="10" t="str">
        <f t="shared" si="26"/>
        <v/>
      </c>
      <c r="U288" s="13">
        <v>278</v>
      </c>
      <c r="V288" s="17" t="str">
        <f t="shared" si="27"/>
        <v/>
      </c>
      <c r="X288" s="10" t="str">
        <f>IF($F288="", "", IF($D288="", 'Intro &amp; Setup'!$Z$32, IFERROR(INDEX('Intro &amp; Setup'!$Z$17:$Z$31, MATCH($D288, 'Intro &amp; Setup'!$S$17:$S$31, 0)), "")))</f>
        <v/>
      </c>
      <c r="Z288" s="25" t="str">
        <f t="shared" si="28"/>
        <v/>
      </c>
      <c r="AE288" s="10" t="str">
        <f>IF($B288="", "", IF($D288="", 'Intro &amp; Setup'!$AC$32, IFERROR(INDEX('Intro &amp; Setup'!$AC$17:$AC$31, MATCH($D288, 'Intro &amp; Setup'!$S$17:$S$31, 0)), "")))</f>
        <v/>
      </c>
      <c r="AG288" s="10" t="str">
        <f t="shared" si="29"/>
        <v/>
      </c>
    </row>
    <row r="289" spans="1:33" x14ac:dyDescent="0.25">
      <c r="A289" s="7"/>
      <c r="B289" s="66"/>
      <c r="C289" s="67"/>
      <c r="D289" s="68"/>
      <c r="E289" s="68"/>
      <c r="F289" s="69"/>
      <c r="G289" s="69"/>
      <c r="H289" s="70"/>
      <c r="I289" s="71"/>
      <c r="J289" s="68"/>
      <c r="K289" s="68"/>
      <c r="L289" s="72"/>
      <c r="M289" s="7"/>
      <c r="N289" s="10" t="str">
        <f t="shared" si="24"/>
        <v/>
      </c>
      <c r="O289" s="7"/>
      <c r="P289" s="22" t="str">
        <f t="shared" si="25"/>
        <v/>
      </c>
      <c r="Q289" s="7"/>
      <c r="S289" s="17" t="str">
        <f>IF($B289="", "", IF(COUNTIF($B$11:$B289, $B289)&gt;1, "", $B289))</f>
        <v/>
      </c>
      <c r="T289" s="10" t="str">
        <f t="shared" si="26"/>
        <v/>
      </c>
      <c r="U289" s="13">
        <v>279</v>
      </c>
      <c r="V289" s="17" t="str">
        <f t="shared" si="27"/>
        <v/>
      </c>
      <c r="X289" s="10" t="str">
        <f>IF($F289="", "", IF($D289="", 'Intro &amp; Setup'!$Z$32, IFERROR(INDEX('Intro &amp; Setup'!$Z$17:$Z$31, MATCH($D289, 'Intro &amp; Setup'!$S$17:$S$31, 0)), "")))</f>
        <v/>
      </c>
      <c r="Z289" s="25" t="str">
        <f t="shared" si="28"/>
        <v/>
      </c>
      <c r="AE289" s="10" t="str">
        <f>IF($B289="", "", IF($D289="", 'Intro &amp; Setup'!$AC$32, IFERROR(INDEX('Intro &amp; Setup'!$AC$17:$AC$31, MATCH($D289, 'Intro &amp; Setup'!$S$17:$S$31, 0)), "")))</f>
        <v/>
      </c>
      <c r="AG289" s="10" t="str">
        <f t="shared" si="29"/>
        <v/>
      </c>
    </row>
    <row r="290" spans="1:33" x14ac:dyDescent="0.25">
      <c r="A290" s="7"/>
      <c r="B290" s="66"/>
      <c r="C290" s="67"/>
      <c r="D290" s="68"/>
      <c r="E290" s="68"/>
      <c r="F290" s="69"/>
      <c r="G290" s="69"/>
      <c r="H290" s="70"/>
      <c r="I290" s="71"/>
      <c r="J290" s="68"/>
      <c r="K290" s="68"/>
      <c r="L290" s="72"/>
      <c r="M290" s="7"/>
      <c r="N290" s="10" t="str">
        <f t="shared" si="24"/>
        <v/>
      </c>
      <c r="O290" s="7"/>
      <c r="P290" s="22" t="str">
        <f t="shared" si="25"/>
        <v/>
      </c>
      <c r="Q290" s="7"/>
      <c r="S290" s="17" t="str">
        <f>IF($B290="", "", IF(COUNTIF($B$11:$B290, $B290)&gt;1, "", $B290))</f>
        <v/>
      </c>
      <c r="T290" s="10" t="str">
        <f t="shared" si="26"/>
        <v/>
      </c>
      <c r="U290" s="13">
        <v>280</v>
      </c>
      <c r="V290" s="17" t="str">
        <f t="shared" si="27"/>
        <v/>
      </c>
      <c r="X290" s="10" t="str">
        <f>IF($F290="", "", IF($D290="", 'Intro &amp; Setup'!$Z$32, IFERROR(INDEX('Intro &amp; Setup'!$Z$17:$Z$31, MATCH($D290, 'Intro &amp; Setup'!$S$17:$S$31, 0)), "")))</f>
        <v/>
      </c>
      <c r="Z290" s="25" t="str">
        <f t="shared" si="28"/>
        <v/>
      </c>
      <c r="AE290" s="10" t="str">
        <f>IF($B290="", "", IF($D290="", 'Intro &amp; Setup'!$AC$32, IFERROR(INDEX('Intro &amp; Setup'!$AC$17:$AC$31, MATCH($D290, 'Intro &amp; Setup'!$S$17:$S$31, 0)), "")))</f>
        <v/>
      </c>
      <c r="AG290" s="10" t="str">
        <f t="shared" si="29"/>
        <v/>
      </c>
    </row>
    <row r="291" spans="1:33" x14ac:dyDescent="0.25">
      <c r="A291" s="7"/>
      <c r="B291" s="66"/>
      <c r="C291" s="67"/>
      <c r="D291" s="68"/>
      <c r="E291" s="68"/>
      <c r="F291" s="69"/>
      <c r="G291" s="69"/>
      <c r="H291" s="70"/>
      <c r="I291" s="71"/>
      <c r="J291" s="68"/>
      <c r="K291" s="68"/>
      <c r="L291" s="72"/>
      <c r="M291" s="7"/>
      <c r="N291" s="10" t="str">
        <f t="shared" si="24"/>
        <v/>
      </c>
      <c r="O291" s="7"/>
      <c r="P291" s="22" t="str">
        <f t="shared" si="25"/>
        <v/>
      </c>
      <c r="Q291" s="7"/>
      <c r="S291" s="17" t="str">
        <f>IF($B291="", "", IF(COUNTIF($B$11:$B291, $B291)&gt;1, "", $B291))</f>
        <v/>
      </c>
      <c r="T291" s="10" t="str">
        <f t="shared" si="26"/>
        <v/>
      </c>
      <c r="U291" s="13">
        <v>281</v>
      </c>
      <c r="V291" s="17" t="str">
        <f t="shared" si="27"/>
        <v/>
      </c>
      <c r="X291" s="10" t="str">
        <f>IF($F291="", "", IF($D291="", 'Intro &amp; Setup'!$Z$32, IFERROR(INDEX('Intro &amp; Setup'!$Z$17:$Z$31, MATCH($D291, 'Intro &amp; Setup'!$S$17:$S$31, 0)), "")))</f>
        <v/>
      </c>
      <c r="Z291" s="25" t="str">
        <f t="shared" si="28"/>
        <v/>
      </c>
      <c r="AE291" s="10" t="str">
        <f>IF($B291="", "", IF($D291="", 'Intro &amp; Setup'!$AC$32, IFERROR(INDEX('Intro &amp; Setup'!$AC$17:$AC$31, MATCH($D291, 'Intro &amp; Setup'!$S$17:$S$31, 0)), "")))</f>
        <v/>
      </c>
      <c r="AG291" s="10" t="str">
        <f t="shared" si="29"/>
        <v/>
      </c>
    </row>
    <row r="292" spans="1:33" x14ac:dyDescent="0.25">
      <c r="A292" s="7"/>
      <c r="B292" s="66"/>
      <c r="C292" s="67"/>
      <c r="D292" s="68"/>
      <c r="E292" s="68"/>
      <c r="F292" s="69"/>
      <c r="G292" s="69"/>
      <c r="H292" s="70"/>
      <c r="I292" s="71"/>
      <c r="J292" s="68"/>
      <c r="K292" s="68"/>
      <c r="L292" s="72"/>
      <c r="M292" s="7"/>
      <c r="N292" s="10" t="str">
        <f t="shared" si="24"/>
        <v/>
      </c>
      <c r="O292" s="7"/>
      <c r="P292" s="22" t="str">
        <f t="shared" si="25"/>
        <v/>
      </c>
      <c r="Q292" s="7"/>
      <c r="S292" s="17" t="str">
        <f>IF($B292="", "", IF(COUNTIF($B$11:$B292, $B292)&gt;1, "", $B292))</f>
        <v/>
      </c>
      <c r="T292" s="10" t="str">
        <f t="shared" si="26"/>
        <v/>
      </c>
      <c r="U292" s="13">
        <v>282</v>
      </c>
      <c r="V292" s="17" t="str">
        <f t="shared" si="27"/>
        <v/>
      </c>
      <c r="X292" s="10" t="str">
        <f>IF($F292="", "", IF($D292="", 'Intro &amp; Setup'!$Z$32, IFERROR(INDEX('Intro &amp; Setup'!$Z$17:$Z$31, MATCH($D292, 'Intro &amp; Setup'!$S$17:$S$31, 0)), "")))</f>
        <v/>
      </c>
      <c r="Z292" s="25" t="str">
        <f t="shared" si="28"/>
        <v/>
      </c>
      <c r="AE292" s="10" t="str">
        <f>IF($B292="", "", IF($D292="", 'Intro &amp; Setup'!$AC$32, IFERROR(INDEX('Intro &amp; Setup'!$AC$17:$AC$31, MATCH($D292, 'Intro &amp; Setup'!$S$17:$S$31, 0)), "")))</f>
        <v/>
      </c>
      <c r="AG292" s="10" t="str">
        <f t="shared" si="29"/>
        <v/>
      </c>
    </row>
    <row r="293" spans="1:33" x14ac:dyDescent="0.25">
      <c r="A293" s="7"/>
      <c r="B293" s="66"/>
      <c r="C293" s="67"/>
      <c r="D293" s="68"/>
      <c r="E293" s="68"/>
      <c r="F293" s="69"/>
      <c r="G293" s="69"/>
      <c r="H293" s="70"/>
      <c r="I293" s="71"/>
      <c r="J293" s="68"/>
      <c r="K293" s="68"/>
      <c r="L293" s="72"/>
      <c r="M293" s="7"/>
      <c r="N293" s="10" t="str">
        <f t="shared" si="24"/>
        <v/>
      </c>
      <c r="O293" s="7"/>
      <c r="P293" s="22" t="str">
        <f t="shared" si="25"/>
        <v/>
      </c>
      <c r="Q293" s="7"/>
      <c r="S293" s="17" t="str">
        <f>IF($B293="", "", IF(COUNTIF($B$11:$B293, $B293)&gt;1, "", $B293))</f>
        <v/>
      </c>
      <c r="T293" s="10" t="str">
        <f t="shared" si="26"/>
        <v/>
      </c>
      <c r="U293" s="13">
        <v>283</v>
      </c>
      <c r="V293" s="17" t="str">
        <f t="shared" si="27"/>
        <v/>
      </c>
      <c r="X293" s="10" t="str">
        <f>IF($F293="", "", IF($D293="", 'Intro &amp; Setup'!$Z$32, IFERROR(INDEX('Intro &amp; Setup'!$Z$17:$Z$31, MATCH($D293, 'Intro &amp; Setup'!$S$17:$S$31, 0)), "")))</f>
        <v/>
      </c>
      <c r="Z293" s="25" t="str">
        <f t="shared" si="28"/>
        <v/>
      </c>
      <c r="AE293" s="10" t="str">
        <f>IF($B293="", "", IF($D293="", 'Intro &amp; Setup'!$AC$32, IFERROR(INDEX('Intro &amp; Setup'!$AC$17:$AC$31, MATCH($D293, 'Intro &amp; Setup'!$S$17:$S$31, 0)), "")))</f>
        <v/>
      </c>
      <c r="AG293" s="10" t="str">
        <f t="shared" si="29"/>
        <v/>
      </c>
    </row>
    <row r="294" spans="1:33" x14ac:dyDescent="0.25">
      <c r="A294" s="7"/>
      <c r="B294" s="66"/>
      <c r="C294" s="67"/>
      <c r="D294" s="68"/>
      <c r="E294" s="68"/>
      <c r="F294" s="69"/>
      <c r="G294" s="69"/>
      <c r="H294" s="70"/>
      <c r="I294" s="71"/>
      <c r="J294" s="68"/>
      <c r="K294" s="68"/>
      <c r="L294" s="72"/>
      <c r="M294" s="7"/>
      <c r="N294" s="10" t="str">
        <f t="shared" si="24"/>
        <v/>
      </c>
      <c r="O294" s="7"/>
      <c r="P294" s="22" t="str">
        <f t="shared" si="25"/>
        <v/>
      </c>
      <c r="Q294" s="7"/>
      <c r="S294" s="17" t="str">
        <f>IF($B294="", "", IF(COUNTIF($B$11:$B294, $B294)&gt;1, "", $B294))</f>
        <v/>
      </c>
      <c r="T294" s="10" t="str">
        <f t="shared" si="26"/>
        <v/>
      </c>
      <c r="U294" s="13">
        <v>284</v>
      </c>
      <c r="V294" s="17" t="str">
        <f t="shared" si="27"/>
        <v/>
      </c>
      <c r="X294" s="10" t="str">
        <f>IF($F294="", "", IF($D294="", 'Intro &amp; Setup'!$Z$32, IFERROR(INDEX('Intro &amp; Setup'!$Z$17:$Z$31, MATCH($D294, 'Intro &amp; Setup'!$S$17:$S$31, 0)), "")))</f>
        <v/>
      </c>
      <c r="Z294" s="25" t="str">
        <f t="shared" si="28"/>
        <v/>
      </c>
      <c r="AE294" s="10" t="str">
        <f>IF($B294="", "", IF($D294="", 'Intro &amp; Setup'!$AC$32, IFERROR(INDEX('Intro &amp; Setup'!$AC$17:$AC$31, MATCH($D294, 'Intro &amp; Setup'!$S$17:$S$31, 0)), "")))</f>
        <v/>
      </c>
      <c r="AG294" s="10" t="str">
        <f t="shared" si="29"/>
        <v/>
      </c>
    </row>
    <row r="295" spans="1:33" x14ac:dyDescent="0.25">
      <c r="A295" s="7"/>
      <c r="B295" s="66"/>
      <c r="C295" s="67"/>
      <c r="D295" s="68"/>
      <c r="E295" s="68"/>
      <c r="F295" s="69"/>
      <c r="G295" s="69"/>
      <c r="H295" s="70"/>
      <c r="I295" s="71"/>
      <c r="J295" s="68"/>
      <c r="K295" s="68"/>
      <c r="L295" s="72"/>
      <c r="M295" s="7"/>
      <c r="N295" s="10" t="str">
        <f t="shared" si="24"/>
        <v/>
      </c>
      <c r="O295" s="7"/>
      <c r="P295" s="22" t="str">
        <f t="shared" si="25"/>
        <v/>
      </c>
      <c r="Q295" s="7"/>
      <c r="S295" s="17" t="str">
        <f>IF($B295="", "", IF(COUNTIF($B$11:$B295, $B295)&gt;1, "", $B295))</f>
        <v/>
      </c>
      <c r="T295" s="10" t="str">
        <f t="shared" si="26"/>
        <v/>
      </c>
      <c r="U295" s="13">
        <v>285</v>
      </c>
      <c r="V295" s="17" t="str">
        <f t="shared" si="27"/>
        <v/>
      </c>
      <c r="X295" s="10" t="str">
        <f>IF($F295="", "", IF($D295="", 'Intro &amp; Setup'!$Z$32, IFERROR(INDEX('Intro &amp; Setup'!$Z$17:$Z$31, MATCH($D295, 'Intro &amp; Setup'!$S$17:$S$31, 0)), "")))</f>
        <v/>
      </c>
      <c r="Z295" s="25" t="str">
        <f t="shared" si="28"/>
        <v/>
      </c>
      <c r="AE295" s="10" t="str">
        <f>IF($B295="", "", IF($D295="", 'Intro &amp; Setup'!$AC$32, IFERROR(INDEX('Intro &amp; Setup'!$AC$17:$AC$31, MATCH($D295, 'Intro &amp; Setup'!$S$17:$S$31, 0)), "")))</f>
        <v/>
      </c>
      <c r="AG295" s="10" t="str">
        <f t="shared" si="29"/>
        <v/>
      </c>
    </row>
    <row r="296" spans="1:33" x14ac:dyDescent="0.25">
      <c r="A296" s="7"/>
      <c r="B296" s="66"/>
      <c r="C296" s="67"/>
      <c r="D296" s="68"/>
      <c r="E296" s="68"/>
      <c r="F296" s="69"/>
      <c r="G296" s="69"/>
      <c r="H296" s="70"/>
      <c r="I296" s="71"/>
      <c r="J296" s="68"/>
      <c r="K296" s="68"/>
      <c r="L296" s="72"/>
      <c r="M296" s="7"/>
      <c r="N296" s="10" t="str">
        <f t="shared" si="24"/>
        <v/>
      </c>
      <c r="O296" s="7"/>
      <c r="P296" s="22" t="str">
        <f t="shared" si="25"/>
        <v/>
      </c>
      <c r="Q296" s="7"/>
      <c r="S296" s="17" t="str">
        <f>IF($B296="", "", IF(COUNTIF($B$11:$B296, $B296)&gt;1, "", $B296))</f>
        <v/>
      </c>
      <c r="T296" s="10" t="str">
        <f t="shared" si="26"/>
        <v/>
      </c>
      <c r="U296" s="13">
        <v>286</v>
      </c>
      <c r="V296" s="17" t="str">
        <f t="shared" si="27"/>
        <v/>
      </c>
      <c r="X296" s="10" t="str">
        <f>IF($F296="", "", IF($D296="", 'Intro &amp; Setup'!$Z$32, IFERROR(INDEX('Intro &amp; Setup'!$Z$17:$Z$31, MATCH($D296, 'Intro &amp; Setup'!$S$17:$S$31, 0)), "")))</f>
        <v/>
      </c>
      <c r="Z296" s="25" t="str">
        <f t="shared" si="28"/>
        <v/>
      </c>
      <c r="AE296" s="10" t="str">
        <f>IF($B296="", "", IF($D296="", 'Intro &amp; Setup'!$AC$32, IFERROR(INDEX('Intro &amp; Setup'!$AC$17:$AC$31, MATCH($D296, 'Intro &amp; Setup'!$S$17:$S$31, 0)), "")))</f>
        <v/>
      </c>
      <c r="AG296" s="10" t="str">
        <f t="shared" si="29"/>
        <v/>
      </c>
    </row>
    <row r="297" spans="1:33" x14ac:dyDescent="0.25">
      <c r="A297" s="7"/>
      <c r="B297" s="66"/>
      <c r="C297" s="67"/>
      <c r="D297" s="68"/>
      <c r="E297" s="68"/>
      <c r="F297" s="69"/>
      <c r="G297" s="69"/>
      <c r="H297" s="70"/>
      <c r="I297" s="71"/>
      <c r="J297" s="68"/>
      <c r="K297" s="68"/>
      <c r="L297" s="72"/>
      <c r="M297" s="7"/>
      <c r="N297" s="10" t="str">
        <f t="shared" si="24"/>
        <v/>
      </c>
      <c r="O297" s="7"/>
      <c r="P297" s="22" t="str">
        <f t="shared" si="25"/>
        <v/>
      </c>
      <c r="Q297" s="7"/>
      <c r="S297" s="17" t="str">
        <f>IF($B297="", "", IF(COUNTIF($B$11:$B297, $B297)&gt;1, "", $B297))</f>
        <v/>
      </c>
      <c r="T297" s="10" t="str">
        <f t="shared" si="26"/>
        <v/>
      </c>
      <c r="U297" s="13">
        <v>287</v>
      </c>
      <c r="V297" s="17" t="str">
        <f t="shared" si="27"/>
        <v/>
      </c>
      <c r="X297" s="10" t="str">
        <f>IF($F297="", "", IF($D297="", 'Intro &amp; Setup'!$Z$32, IFERROR(INDEX('Intro &amp; Setup'!$Z$17:$Z$31, MATCH($D297, 'Intro &amp; Setup'!$S$17:$S$31, 0)), "")))</f>
        <v/>
      </c>
      <c r="Z297" s="25" t="str">
        <f t="shared" si="28"/>
        <v/>
      </c>
      <c r="AE297" s="10" t="str">
        <f>IF($B297="", "", IF($D297="", 'Intro &amp; Setup'!$AC$32, IFERROR(INDEX('Intro &amp; Setup'!$AC$17:$AC$31, MATCH($D297, 'Intro &amp; Setup'!$S$17:$S$31, 0)), "")))</f>
        <v/>
      </c>
      <c r="AG297" s="10" t="str">
        <f t="shared" si="29"/>
        <v/>
      </c>
    </row>
    <row r="298" spans="1:33" x14ac:dyDescent="0.25">
      <c r="A298" s="7"/>
      <c r="B298" s="66"/>
      <c r="C298" s="67"/>
      <c r="D298" s="68"/>
      <c r="E298" s="68"/>
      <c r="F298" s="69"/>
      <c r="G298" s="69"/>
      <c r="H298" s="70"/>
      <c r="I298" s="71"/>
      <c r="J298" s="68"/>
      <c r="K298" s="68"/>
      <c r="L298" s="72"/>
      <c r="M298" s="7"/>
      <c r="N298" s="10" t="str">
        <f t="shared" si="24"/>
        <v/>
      </c>
      <c r="O298" s="7"/>
      <c r="P298" s="22" t="str">
        <f t="shared" si="25"/>
        <v/>
      </c>
      <c r="Q298" s="7"/>
      <c r="S298" s="17" t="str">
        <f>IF($B298="", "", IF(COUNTIF($B$11:$B298, $B298)&gt;1, "", $B298))</f>
        <v/>
      </c>
      <c r="T298" s="10" t="str">
        <f t="shared" si="26"/>
        <v/>
      </c>
      <c r="U298" s="13">
        <v>288</v>
      </c>
      <c r="V298" s="17" t="str">
        <f t="shared" si="27"/>
        <v/>
      </c>
      <c r="X298" s="10" t="str">
        <f>IF($F298="", "", IF($D298="", 'Intro &amp; Setup'!$Z$32, IFERROR(INDEX('Intro &amp; Setup'!$Z$17:$Z$31, MATCH($D298, 'Intro &amp; Setup'!$S$17:$S$31, 0)), "")))</f>
        <v/>
      </c>
      <c r="Z298" s="25" t="str">
        <f t="shared" si="28"/>
        <v/>
      </c>
      <c r="AE298" s="10" t="str">
        <f>IF($B298="", "", IF($D298="", 'Intro &amp; Setup'!$AC$32, IFERROR(INDEX('Intro &amp; Setup'!$AC$17:$AC$31, MATCH($D298, 'Intro &amp; Setup'!$S$17:$S$31, 0)), "")))</f>
        <v/>
      </c>
      <c r="AG298" s="10" t="str">
        <f t="shared" si="29"/>
        <v/>
      </c>
    </row>
    <row r="299" spans="1:33" x14ac:dyDescent="0.25">
      <c r="A299" s="7"/>
      <c r="B299" s="66"/>
      <c r="C299" s="67"/>
      <c r="D299" s="68"/>
      <c r="E299" s="68"/>
      <c r="F299" s="69"/>
      <c r="G299" s="69"/>
      <c r="H299" s="70"/>
      <c r="I299" s="71"/>
      <c r="J299" s="68"/>
      <c r="K299" s="68"/>
      <c r="L299" s="72"/>
      <c r="M299" s="7"/>
      <c r="N299" s="10" t="str">
        <f t="shared" si="24"/>
        <v/>
      </c>
      <c r="O299" s="7"/>
      <c r="P299" s="22" t="str">
        <f t="shared" si="25"/>
        <v/>
      </c>
      <c r="Q299" s="7"/>
      <c r="S299" s="17" t="str">
        <f>IF($B299="", "", IF(COUNTIF($B$11:$B299, $B299)&gt;1, "", $B299))</f>
        <v/>
      </c>
      <c r="T299" s="10" t="str">
        <f t="shared" si="26"/>
        <v/>
      </c>
      <c r="U299" s="13">
        <v>289</v>
      </c>
      <c r="V299" s="17" t="str">
        <f t="shared" si="27"/>
        <v/>
      </c>
      <c r="X299" s="10" t="str">
        <f>IF($F299="", "", IF($D299="", 'Intro &amp; Setup'!$Z$32, IFERROR(INDEX('Intro &amp; Setup'!$Z$17:$Z$31, MATCH($D299, 'Intro &amp; Setup'!$S$17:$S$31, 0)), "")))</f>
        <v/>
      </c>
      <c r="Z299" s="25" t="str">
        <f t="shared" si="28"/>
        <v/>
      </c>
      <c r="AE299" s="10" t="str">
        <f>IF($B299="", "", IF($D299="", 'Intro &amp; Setup'!$AC$32, IFERROR(INDEX('Intro &amp; Setup'!$AC$17:$AC$31, MATCH($D299, 'Intro &amp; Setup'!$S$17:$S$31, 0)), "")))</f>
        <v/>
      </c>
      <c r="AG299" s="10" t="str">
        <f t="shared" si="29"/>
        <v/>
      </c>
    </row>
    <row r="300" spans="1:33" x14ac:dyDescent="0.25">
      <c r="A300" s="7"/>
      <c r="B300" s="66"/>
      <c r="C300" s="67"/>
      <c r="D300" s="68"/>
      <c r="E300" s="68"/>
      <c r="F300" s="69"/>
      <c r="G300" s="69"/>
      <c r="H300" s="70"/>
      <c r="I300" s="71"/>
      <c r="J300" s="68"/>
      <c r="K300" s="68"/>
      <c r="L300" s="72"/>
      <c r="M300" s="7"/>
      <c r="N300" s="10" t="str">
        <f t="shared" si="24"/>
        <v/>
      </c>
      <c r="O300" s="7"/>
      <c r="P300" s="22" t="str">
        <f t="shared" si="25"/>
        <v/>
      </c>
      <c r="Q300" s="7"/>
      <c r="S300" s="17" t="str">
        <f>IF($B300="", "", IF(COUNTIF($B$11:$B300, $B300)&gt;1, "", $B300))</f>
        <v/>
      </c>
      <c r="T300" s="10" t="str">
        <f t="shared" si="26"/>
        <v/>
      </c>
      <c r="U300" s="13">
        <v>290</v>
      </c>
      <c r="V300" s="17" t="str">
        <f t="shared" si="27"/>
        <v/>
      </c>
      <c r="X300" s="10" t="str">
        <f>IF($F300="", "", IF($D300="", 'Intro &amp; Setup'!$Z$32, IFERROR(INDEX('Intro &amp; Setup'!$Z$17:$Z$31, MATCH($D300, 'Intro &amp; Setup'!$S$17:$S$31, 0)), "")))</f>
        <v/>
      </c>
      <c r="Z300" s="25" t="str">
        <f t="shared" si="28"/>
        <v/>
      </c>
      <c r="AE300" s="10" t="str">
        <f>IF($B300="", "", IF($D300="", 'Intro &amp; Setup'!$AC$32, IFERROR(INDEX('Intro &amp; Setup'!$AC$17:$AC$31, MATCH($D300, 'Intro &amp; Setup'!$S$17:$S$31, 0)), "")))</f>
        <v/>
      </c>
      <c r="AG300" s="10" t="str">
        <f t="shared" si="29"/>
        <v/>
      </c>
    </row>
    <row r="301" spans="1:33" x14ac:dyDescent="0.25">
      <c r="A301" s="7"/>
      <c r="B301" s="66"/>
      <c r="C301" s="67"/>
      <c r="D301" s="68"/>
      <c r="E301" s="68"/>
      <c r="F301" s="69"/>
      <c r="G301" s="69"/>
      <c r="H301" s="70"/>
      <c r="I301" s="71"/>
      <c r="J301" s="68"/>
      <c r="K301" s="68"/>
      <c r="L301" s="72"/>
      <c r="M301" s="7"/>
      <c r="N301" s="10" t="str">
        <f t="shared" si="24"/>
        <v/>
      </c>
      <c r="O301" s="7"/>
      <c r="P301" s="22" t="str">
        <f t="shared" si="25"/>
        <v/>
      </c>
      <c r="Q301" s="7"/>
      <c r="S301" s="17" t="str">
        <f>IF($B301="", "", IF(COUNTIF($B$11:$B301, $B301)&gt;1, "", $B301))</f>
        <v/>
      </c>
      <c r="T301" s="10" t="str">
        <f t="shared" si="26"/>
        <v/>
      </c>
      <c r="U301" s="13">
        <v>291</v>
      </c>
      <c r="V301" s="17" t="str">
        <f t="shared" si="27"/>
        <v/>
      </c>
      <c r="X301" s="10" t="str">
        <f>IF($F301="", "", IF($D301="", 'Intro &amp; Setup'!$Z$32, IFERROR(INDEX('Intro &amp; Setup'!$Z$17:$Z$31, MATCH($D301, 'Intro &amp; Setup'!$S$17:$S$31, 0)), "")))</f>
        <v/>
      </c>
      <c r="Z301" s="25" t="str">
        <f t="shared" si="28"/>
        <v/>
      </c>
      <c r="AE301" s="10" t="str">
        <f>IF($B301="", "", IF($D301="", 'Intro &amp; Setup'!$AC$32, IFERROR(INDEX('Intro &amp; Setup'!$AC$17:$AC$31, MATCH($D301, 'Intro &amp; Setup'!$S$17:$S$31, 0)), "")))</f>
        <v/>
      </c>
      <c r="AG301" s="10" t="str">
        <f t="shared" si="29"/>
        <v/>
      </c>
    </row>
    <row r="302" spans="1:33" x14ac:dyDescent="0.25">
      <c r="A302" s="7"/>
      <c r="B302" s="66"/>
      <c r="C302" s="67"/>
      <c r="D302" s="68"/>
      <c r="E302" s="68"/>
      <c r="F302" s="69"/>
      <c r="G302" s="69"/>
      <c r="H302" s="70"/>
      <c r="I302" s="71"/>
      <c r="J302" s="68"/>
      <c r="K302" s="68"/>
      <c r="L302" s="72"/>
      <c r="M302" s="7"/>
      <c r="N302" s="10" t="str">
        <f t="shared" si="24"/>
        <v/>
      </c>
      <c r="O302" s="7"/>
      <c r="P302" s="22" t="str">
        <f t="shared" si="25"/>
        <v/>
      </c>
      <c r="Q302" s="7"/>
      <c r="S302" s="17" t="str">
        <f>IF($B302="", "", IF(COUNTIF($B$11:$B302, $B302)&gt;1, "", $B302))</f>
        <v/>
      </c>
      <c r="T302" s="10" t="str">
        <f t="shared" si="26"/>
        <v/>
      </c>
      <c r="U302" s="13">
        <v>292</v>
      </c>
      <c r="V302" s="17" t="str">
        <f t="shared" si="27"/>
        <v/>
      </c>
      <c r="X302" s="10" t="str">
        <f>IF($F302="", "", IF($D302="", 'Intro &amp; Setup'!$Z$32, IFERROR(INDEX('Intro &amp; Setup'!$Z$17:$Z$31, MATCH($D302, 'Intro &amp; Setup'!$S$17:$S$31, 0)), "")))</f>
        <v/>
      </c>
      <c r="Z302" s="25" t="str">
        <f t="shared" si="28"/>
        <v/>
      </c>
      <c r="AE302" s="10" t="str">
        <f>IF($B302="", "", IF($D302="", 'Intro &amp; Setup'!$AC$32, IFERROR(INDEX('Intro &amp; Setup'!$AC$17:$AC$31, MATCH($D302, 'Intro &amp; Setup'!$S$17:$S$31, 0)), "")))</f>
        <v/>
      </c>
      <c r="AG302" s="10" t="str">
        <f t="shared" si="29"/>
        <v/>
      </c>
    </row>
    <row r="303" spans="1:33" x14ac:dyDescent="0.25">
      <c r="A303" s="7"/>
      <c r="B303" s="66"/>
      <c r="C303" s="67"/>
      <c r="D303" s="68"/>
      <c r="E303" s="68"/>
      <c r="F303" s="69"/>
      <c r="G303" s="69"/>
      <c r="H303" s="70"/>
      <c r="I303" s="71"/>
      <c r="J303" s="68"/>
      <c r="K303" s="68"/>
      <c r="L303" s="72"/>
      <c r="M303" s="7"/>
      <c r="N303" s="10" t="str">
        <f t="shared" si="24"/>
        <v/>
      </c>
      <c r="O303" s="7"/>
      <c r="P303" s="22" t="str">
        <f t="shared" si="25"/>
        <v/>
      </c>
      <c r="Q303" s="7"/>
      <c r="S303" s="17" t="str">
        <f>IF($B303="", "", IF(COUNTIF($B$11:$B303, $B303)&gt;1, "", $B303))</f>
        <v/>
      </c>
      <c r="T303" s="10" t="str">
        <f t="shared" si="26"/>
        <v/>
      </c>
      <c r="U303" s="13">
        <v>293</v>
      </c>
      <c r="V303" s="17" t="str">
        <f t="shared" si="27"/>
        <v/>
      </c>
      <c r="X303" s="10" t="str">
        <f>IF($F303="", "", IF($D303="", 'Intro &amp; Setup'!$Z$32, IFERROR(INDEX('Intro &amp; Setup'!$Z$17:$Z$31, MATCH($D303, 'Intro &amp; Setup'!$S$17:$S$31, 0)), "")))</f>
        <v/>
      </c>
      <c r="Z303" s="25" t="str">
        <f t="shared" si="28"/>
        <v/>
      </c>
      <c r="AE303" s="10" t="str">
        <f>IF($B303="", "", IF($D303="", 'Intro &amp; Setup'!$AC$32, IFERROR(INDEX('Intro &amp; Setup'!$AC$17:$AC$31, MATCH($D303, 'Intro &amp; Setup'!$S$17:$S$31, 0)), "")))</f>
        <v/>
      </c>
      <c r="AG303" s="10" t="str">
        <f t="shared" si="29"/>
        <v/>
      </c>
    </row>
    <row r="304" spans="1:33" x14ac:dyDescent="0.25">
      <c r="A304" s="7"/>
      <c r="B304" s="66"/>
      <c r="C304" s="67"/>
      <c r="D304" s="68"/>
      <c r="E304" s="68"/>
      <c r="F304" s="69"/>
      <c r="G304" s="69"/>
      <c r="H304" s="70"/>
      <c r="I304" s="71"/>
      <c r="J304" s="68"/>
      <c r="K304" s="68"/>
      <c r="L304" s="72"/>
      <c r="M304" s="7"/>
      <c r="N304" s="10" t="str">
        <f t="shared" si="24"/>
        <v/>
      </c>
      <c r="O304" s="7"/>
      <c r="P304" s="22" t="str">
        <f t="shared" si="25"/>
        <v/>
      </c>
      <c r="Q304" s="7"/>
      <c r="S304" s="17" t="str">
        <f>IF($B304="", "", IF(COUNTIF($B$11:$B304, $B304)&gt;1, "", $B304))</f>
        <v/>
      </c>
      <c r="T304" s="10" t="str">
        <f t="shared" si="26"/>
        <v/>
      </c>
      <c r="U304" s="13">
        <v>294</v>
      </c>
      <c r="V304" s="17" t="str">
        <f t="shared" si="27"/>
        <v/>
      </c>
      <c r="X304" s="10" t="str">
        <f>IF($F304="", "", IF($D304="", 'Intro &amp; Setup'!$Z$32, IFERROR(INDEX('Intro &amp; Setup'!$Z$17:$Z$31, MATCH($D304, 'Intro &amp; Setup'!$S$17:$S$31, 0)), "")))</f>
        <v/>
      </c>
      <c r="Z304" s="25" t="str">
        <f t="shared" si="28"/>
        <v/>
      </c>
      <c r="AE304" s="10" t="str">
        <f>IF($B304="", "", IF($D304="", 'Intro &amp; Setup'!$AC$32, IFERROR(INDEX('Intro &amp; Setup'!$AC$17:$AC$31, MATCH($D304, 'Intro &amp; Setup'!$S$17:$S$31, 0)), "")))</f>
        <v/>
      </c>
      <c r="AG304" s="10" t="str">
        <f t="shared" si="29"/>
        <v/>
      </c>
    </row>
    <row r="305" spans="1:33" x14ac:dyDescent="0.25">
      <c r="A305" s="7"/>
      <c r="B305" s="66"/>
      <c r="C305" s="67"/>
      <c r="D305" s="68"/>
      <c r="E305" s="68"/>
      <c r="F305" s="69"/>
      <c r="G305" s="69"/>
      <c r="H305" s="70"/>
      <c r="I305" s="71"/>
      <c r="J305" s="68"/>
      <c r="K305" s="68"/>
      <c r="L305" s="72"/>
      <c r="M305" s="7"/>
      <c r="N305" s="10" t="str">
        <f t="shared" si="24"/>
        <v/>
      </c>
      <c r="O305" s="7"/>
      <c r="P305" s="22" t="str">
        <f t="shared" si="25"/>
        <v/>
      </c>
      <c r="Q305" s="7"/>
      <c r="S305" s="17" t="str">
        <f>IF($B305="", "", IF(COUNTIF($B$11:$B305, $B305)&gt;1, "", $B305))</f>
        <v/>
      </c>
      <c r="T305" s="10" t="str">
        <f t="shared" si="26"/>
        <v/>
      </c>
      <c r="U305" s="13">
        <v>295</v>
      </c>
      <c r="V305" s="17" t="str">
        <f t="shared" si="27"/>
        <v/>
      </c>
      <c r="X305" s="10" t="str">
        <f>IF($F305="", "", IF($D305="", 'Intro &amp; Setup'!$Z$32, IFERROR(INDEX('Intro &amp; Setup'!$Z$17:$Z$31, MATCH($D305, 'Intro &amp; Setup'!$S$17:$S$31, 0)), "")))</f>
        <v/>
      </c>
      <c r="Z305" s="25" t="str">
        <f t="shared" si="28"/>
        <v/>
      </c>
      <c r="AE305" s="10" t="str">
        <f>IF($B305="", "", IF($D305="", 'Intro &amp; Setup'!$AC$32, IFERROR(INDEX('Intro &amp; Setup'!$AC$17:$AC$31, MATCH($D305, 'Intro &amp; Setup'!$S$17:$S$31, 0)), "")))</f>
        <v/>
      </c>
      <c r="AG305" s="10" t="str">
        <f t="shared" si="29"/>
        <v/>
      </c>
    </row>
    <row r="306" spans="1:33" x14ac:dyDescent="0.25">
      <c r="A306" s="7"/>
      <c r="B306" s="66"/>
      <c r="C306" s="67"/>
      <c r="D306" s="68"/>
      <c r="E306" s="68"/>
      <c r="F306" s="69"/>
      <c r="G306" s="69"/>
      <c r="H306" s="70"/>
      <c r="I306" s="71"/>
      <c r="J306" s="68"/>
      <c r="K306" s="68"/>
      <c r="L306" s="72"/>
      <c r="M306" s="7"/>
      <c r="N306" s="10" t="str">
        <f t="shared" si="24"/>
        <v/>
      </c>
      <c r="O306" s="7"/>
      <c r="P306" s="22" t="str">
        <f t="shared" si="25"/>
        <v/>
      </c>
      <c r="Q306" s="7"/>
      <c r="S306" s="17" t="str">
        <f>IF($B306="", "", IF(COUNTIF($B$11:$B306, $B306)&gt;1, "", $B306))</f>
        <v/>
      </c>
      <c r="T306" s="10" t="str">
        <f t="shared" si="26"/>
        <v/>
      </c>
      <c r="U306" s="13">
        <v>296</v>
      </c>
      <c r="V306" s="17" t="str">
        <f t="shared" si="27"/>
        <v/>
      </c>
      <c r="X306" s="10" t="str">
        <f>IF($F306="", "", IF($D306="", 'Intro &amp; Setup'!$Z$32, IFERROR(INDEX('Intro &amp; Setup'!$Z$17:$Z$31, MATCH($D306, 'Intro &amp; Setup'!$S$17:$S$31, 0)), "")))</f>
        <v/>
      </c>
      <c r="Z306" s="25" t="str">
        <f t="shared" si="28"/>
        <v/>
      </c>
      <c r="AE306" s="10" t="str">
        <f>IF($B306="", "", IF($D306="", 'Intro &amp; Setup'!$AC$32, IFERROR(INDEX('Intro &amp; Setup'!$AC$17:$AC$31, MATCH($D306, 'Intro &amp; Setup'!$S$17:$S$31, 0)), "")))</f>
        <v/>
      </c>
      <c r="AG306" s="10" t="str">
        <f t="shared" si="29"/>
        <v/>
      </c>
    </row>
    <row r="307" spans="1:33" x14ac:dyDescent="0.25">
      <c r="A307" s="7"/>
      <c r="B307" s="66"/>
      <c r="C307" s="67"/>
      <c r="D307" s="68"/>
      <c r="E307" s="68"/>
      <c r="F307" s="69"/>
      <c r="G307" s="69"/>
      <c r="H307" s="70"/>
      <c r="I307" s="71"/>
      <c r="J307" s="68"/>
      <c r="K307" s="68"/>
      <c r="L307" s="72"/>
      <c r="M307" s="7"/>
      <c r="N307" s="10" t="str">
        <f t="shared" si="24"/>
        <v/>
      </c>
      <c r="O307" s="7"/>
      <c r="P307" s="22" t="str">
        <f t="shared" si="25"/>
        <v/>
      </c>
      <c r="Q307" s="7"/>
      <c r="S307" s="17" t="str">
        <f>IF($B307="", "", IF(COUNTIF($B$11:$B307, $B307)&gt;1, "", $B307))</f>
        <v/>
      </c>
      <c r="T307" s="10" t="str">
        <f t="shared" si="26"/>
        <v/>
      </c>
      <c r="U307" s="13">
        <v>297</v>
      </c>
      <c r="V307" s="17" t="str">
        <f t="shared" si="27"/>
        <v/>
      </c>
      <c r="X307" s="10" t="str">
        <f>IF($F307="", "", IF($D307="", 'Intro &amp; Setup'!$Z$32, IFERROR(INDEX('Intro &amp; Setup'!$Z$17:$Z$31, MATCH($D307, 'Intro &amp; Setup'!$S$17:$S$31, 0)), "")))</f>
        <v/>
      </c>
      <c r="Z307" s="25" t="str">
        <f t="shared" si="28"/>
        <v/>
      </c>
      <c r="AE307" s="10" t="str">
        <f>IF($B307="", "", IF($D307="", 'Intro &amp; Setup'!$AC$32, IFERROR(INDEX('Intro &amp; Setup'!$AC$17:$AC$31, MATCH($D307, 'Intro &amp; Setup'!$S$17:$S$31, 0)), "")))</f>
        <v/>
      </c>
      <c r="AG307" s="10" t="str">
        <f t="shared" si="29"/>
        <v/>
      </c>
    </row>
    <row r="308" spans="1:33" x14ac:dyDescent="0.25">
      <c r="A308" s="7"/>
      <c r="B308" s="66"/>
      <c r="C308" s="67"/>
      <c r="D308" s="68"/>
      <c r="E308" s="68"/>
      <c r="F308" s="69"/>
      <c r="G308" s="69"/>
      <c r="H308" s="70"/>
      <c r="I308" s="71"/>
      <c r="J308" s="68"/>
      <c r="K308" s="68"/>
      <c r="L308" s="72"/>
      <c r="M308" s="7"/>
      <c r="N308" s="10" t="str">
        <f t="shared" si="24"/>
        <v/>
      </c>
      <c r="O308" s="7"/>
      <c r="P308" s="22" t="str">
        <f t="shared" si="25"/>
        <v/>
      </c>
      <c r="Q308" s="7"/>
      <c r="S308" s="17" t="str">
        <f>IF($B308="", "", IF(COUNTIF($B$11:$B308, $B308)&gt;1, "", $B308))</f>
        <v/>
      </c>
      <c r="T308" s="10" t="str">
        <f t="shared" si="26"/>
        <v/>
      </c>
      <c r="U308" s="13">
        <v>298</v>
      </c>
      <c r="V308" s="17" t="str">
        <f t="shared" si="27"/>
        <v/>
      </c>
      <c r="X308" s="10" t="str">
        <f>IF($F308="", "", IF($D308="", 'Intro &amp; Setup'!$Z$32, IFERROR(INDEX('Intro &amp; Setup'!$Z$17:$Z$31, MATCH($D308, 'Intro &amp; Setup'!$S$17:$S$31, 0)), "")))</f>
        <v/>
      </c>
      <c r="Z308" s="25" t="str">
        <f t="shared" si="28"/>
        <v/>
      </c>
      <c r="AE308" s="10" t="str">
        <f>IF($B308="", "", IF($D308="", 'Intro &amp; Setup'!$AC$32, IFERROR(INDEX('Intro &amp; Setup'!$AC$17:$AC$31, MATCH($D308, 'Intro &amp; Setup'!$S$17:$S$31, 0)), "")))</f>
        <v/>
      </c>
      <c r="AG308" s="10" t="str">
        <f t="shared" si="29"/>
        <v/>
      </c>
    </row>
    <row r="309" spans="1:33" x14ac:dyDescent="0.25">
      <c r="A309" s="7"/>
      <c r="B309" s="66"/>
      <c r="C309" s="67"/>
      <c r="D309" s="68"/>
      <c r="E309" s="68"/>
      <c r="F309" s="69"/>
      <c r="G309" s="69"/>
      <c r="H309" s="70"/>
      <c r="I309" s="71"/>
      <c r="J309" s="68"/>
      <c r="K309" s="68"/>
      <c r="L309" s="72"/>
      <c r="M309" s="7"/>
      <c r="N309" s="10" t="str">
        <f t="shared" si="24"/>
        <v/>
      </c>
      <c r="O309" s="7"/>
      <c r="P309" s="22" t="str">
        <f t="shared" si="25"/>
        <v/>
      </c>
      <c r="Q309" s="7"/>
      <c r="S309" s="17" t="str">
        <f>IF($B309="", "", IF(COUNTIF($B$11:$B309, $B309)&gt;1, "", $B309))</f>
        <v/>
      </c>
      <c r="T309" s="10" t="str">
        <f t="shared" si="26"/>
        <v/>
      </c>
      <c r="U309" s="13">
        <v>299</v>
      </c>
      <c r="V309" s="17" t="str">
        <f t="shared" si="27"/>
        <v/>
      </c>
      <c r="X309" s="10" t="str">
        <f>IF($F309="", "", IF($D309="", 'Intro &amp; Setup'!$Z$32, IFERROR(INDEX('Intro &amp; Setup'!$Z$17:$Z$31, MATCH($D309, 'Intro &amp; Setup'!$S$17:$S$31, 0)), "")))</f>
        <v/>
      </c>
      <c r="Z309" s="25" t="str">
        <f t="shared" si="28"/>
        <v/>
      </c>
      <c r="AE309" s="10" t="str">
        <f>IF($B309="", "", IF($D309="", 'Intro &amp; Setup'!$AC$32, IFERROR(INDEX('Intro &amp; Setup'!$AC$17:$AC$31, MATCH($D309, 'Intro &amp; Setup'!$S$17:$S$31, 0)), "")))</f>
        <v/>
      </c>
      <c r="AG309" s="10" t="str">
        <f t="shared" si="29"/>
        <v/>
      </c>
    </row>
    <row r="310" spans="1:33" x14ac:dyDescent="0.25">
      <c r="A310" s="7"/>
      <c r="B310" s="66"/>
      <c r="C310" s="67"/>
      <c r="D310" s="68"/>
      <c r="E310" s="68"/>
      <c r="F310" s="69"/>
      <c r="G310" s="69"/>
      <c r="H310" s="70"/>
      <c r="I310" s="71"/>
      <c r="J310" s="68"/>
      <c r="K310" s="68"/>
      <c r="L310" s="72"/>
      <c r="M310" s="7"/>
      <c r="N310" s="10" t="str">
        <f t="shared" si="24"/>
        <v/>
      </c>
      <c r="O310" s="7"/>
      <c r="P310" s="22" t="str">
        <f t="shared" si="25"/>
        <v/>
      </c>
      <c r="Q310" s="7"/>
      <c r="S310" s="17" t="str">
        <f>IF($B310="", "", IF(COUNTIF($B$11:$B310, $B310)&gt;1, "", $B310))</f>
        <v/>
      </c>
      <c r="T310" s="10" t="str">
        <f t="shared" si="26"/>
        <v/>
      </c>
      <c r="U310" s="13">
        <v>300</v>
      </c>
      <c r="V310" s="17" t="str">
        <f t="shared" si="27"/>
        <v/>
      </c>
      <c r="X310" s="10" t="str">
        <f>IF($F310="", "", IF($D310="", 'Intro &amp; Setup'!$Z$32, IFERROR(INDEX('Intro &amp; Setup'!$Z$17:$Z$31, MATCH($D310, 'Intro &amp; Setup'!$S$17:$S$31, 0)), "")))</f>
        <v/>
      </c>
      <c r="Z310" s="25" t="str">
        <f t="shared" si="28"/>
        <v/>
      </c>
      <c r="AE310" s="10" t="str">
        <f>IF($B310="", "", IF($D310="", 'Intro &amp; Setup'!$AC$32, IFERROR(INDEX('Intro &amp; Setup'!$AC$17:$AC$31, MATCH($D310, 'Intro &amp; Setup'!$S$17:$S$31, 0)), "")))</f>
        <v/>
      </c>
      <c r="AG310" s="10" t="str">
        <f t="shared" si="29"/>
        <v/>
      </c>
    </row>
    <row r="311" spans="1:33" x14ac:dyDescent="0.25">
      <c r="A311" s="7"/>
      <c r="B311" s="66"/>
      <c r="C311" s="67"/>
      <c r="D311" s="68"/>
      <c r="E311" s="68"/>
      <c r="F311" s="69"/>
      <c r="G311" s="69"/>
      <c r="H311" s="70"/>
      <c r="I311" s="71"/>
      <c r="J311" s="68"/>
      <c r="K311" s="68"/>
      <c r="L311" s="72"/>
      <c r="M311" s="7"/>
      <c r="N311" s="10" t="str">
        <f t="shared" si="24"/>
        <v/>
      </c>
      <c r="O311" s="7"/>
      <c r="P311" s="22" t="str">
        <f t="shared" si="25"/>
        <v/>
      </c>
      <c r="Q311" s="7"/>
      <c r="S311" s="17" t="str">
        <f>IF($B311="", "", IF(COUNTIF($B$11:$B311, $B311)&gt;1, "", $B311))</f>
        <v/>
      </c>
      <c r="T311" s="10" t="str">
        <f t="shared" si="26"/>
        <v/>
      </c>
      <c r="U311" s="13">
        <v>301</v>
      </c>
      <c r="V311" s="17" t="str">
        <f t="shared" si="27"/>
        <v/>
      </c>
      <c r="X311" s="10" t="str">
        <f>IF($F311="", "", IF($D311="", 'Intro &amp; Setup'!$Z$32, IFERROR(INDEX('Intro &amp; Setup'!$Z$17:$Z$31, MATCH($D311, 'Intro &amp; Setup'!$S$17:$S$31, 0)), "")))</f>
        <v/>
      </c>
      <c r="Z311" s="25" t="str">
        <f t="shared" si="28"/>
        <v/>
      </c>
      <c r="AE311" s="10" t="str">
        <f>IF($B311="", "", IF($D311="", 'Intro &amp; Setup'!$AC$32, IFERROR(INDEX('Intro &amp; Setup'!$AC$17:$AC$31, MATCH($D311, 'Intro &amp; Setup'!$S$17:$S$31, 0)), "")))</f>
        <v/>
      </c>
      <c r="AG311" s="10" t="str">
        <f t="shared" si="29"/>
        <v/>
      </c>
    </row>
    <row r="312" spans="1:33" x14ac:dyDescent="0.25">
      <c r="A312" s="7"/>
      <c r="B312" s="66"/>
      <c r="C312" s="67"/>
      <c r="D312" s="68"/>
      <c r="E312" s="68"/>
      <c r="F312" s="69"/>
      <c r="G312" s="69"/>
      <c r="H312" s="70"/>
      <c r="I312" s="71"/>
      <c r="J312" s="68"/>
      <c r="K312" s="68"/>
      <c r="L312" s="72"/>
      <c r="M312" s="7"/>
      <c r="N312" s="10" t="str">
        <f t="shared" si="24"/>
        <v/>
      </c>
      <c r="O312" s="7"/>
      <c r="P312" s="22" t="str">
        <f t="shared" si="25"/>
        <v/>
      </c>
      <c r="Q312" s="7"/>
      <c r="S312" s="17" t="str">
        <f>IF($B312="", "", IF(COUNTIF($B$11:$B312, $B312)&gt;1, "", $B312))</f>
        <v/>
      </c>
      <c r="T312" s="10" t="str">
        <f t="shared" si="26"/>
        <v/>
      </c>
      <c r="U312" s="13">
        <v>302</v>
      </c>
      <c r="V312" s="17" t="str">
        <f t="shared" si="27"/>
        <v/>
      </c>
      <c r="X312" s="10" t="str">
        <f>IF($F312="", "", IF($D312="", 'Intro &amp; Setup'!$Z$32, IFERROR(INDEX('Intro &amp; Setup'!$Z$17:$Z$31, MATCH($D312, 'Intro &amp; Setup'!$S$17:$S$31, 0)), "")))</f>
        <v/>
      </c>
      <c r="Z312" s="25" t="str">
        <f t="shared" si="28"/>
        <v/>
      </c>
      <c r="AE312" s="10" t="str">
        <f>IF($B312="", "", IF($D312="", 'Intro &amp; Setup'!$AC$32, IFERROR(INDEX('Intro &amp; Setup'!$AC$17:$AC$31, MATCH($D312, 'Intro &amp; Setup'!$S$17:$S$31, 0)), "")))</f>
        <v/>
      </c>
      <c r="AG312" s="10" t="str">
        <f t="shared" si="29"/>
        <v/>
      </c>
    </row>
    <row r="313" spans="1:33" x14ac:dyDescent="0.25">
      <c r="A313" s="7"/>
      <c r="B313" s="66"/>
      <c r="C313" s="67"/>
      <c r="D313" s="68"/>
      <c r="E313" s="68"/>
      <c r="F313" s="69"/>
      <c r="G313" s="69"/>
      <c r="H313" s="70"/>
      <c r="I313" s="71"/>
      <c r="J313" s="68"/>
      <c r="K313" s="68"/>
      <c r="L313" s="72"/>
      <c r="M313" s="7"/>
      <c r="N313" s="10" t="str">
        <f t="shared" si="24"/>
        <v/>
      </c>
      <c r="O313" s="7"/>
      <c r="P313" s="22" t="str">
        <f t="shared" si="25"/>
        <v/>
      </c>
      <c r="Q313" s="7"/>
      <c r="S313" s="17" t="str">
        <f>IF($B313="", "", IF(COUNTIF($B$11:$B313, $B313)&gt;1, "", $B313))</f>
        <v/>
      </c>
      <c r="T313" s="10" t="str">
        <f t="shared" si="26"/>
        <v/>
      </c>
      <c r="U313" s="13">
        <v>303</v>
      </c>
      <c r="V313" s="17" t="str">
        <f t="shared" si="27"/>
        <v/>
      </c>
      <c r="X313" s="10" t="str">
        <f>IF($F313="", "", IF($D313="", 'Intro &amp; Setup'!$Z$32, IFERROR(INDEX('Intro &amp; Setup'!$Z$17:$Z$31, MATCH($D313, 'Intro &amp; Setup'!$S$17:$S$31, 0)), "")))</f>
        <v/>
      </c>
      <c r="Z313" s="25" t="str">
        <f t="shared" si="28"/>
        <v/>
      </c>
      <c r="AE313" s="10" t="str">
        <f>IF($B313="", "", IF($D313="", 'Intro &amp; Setup'!$AC$32, IFERROR(INDEX('Intro &amp; Setup'!$AC$17:$AC$31, MATCH($D313, 'Intro &amp; Setup'!$S$17:$S$31, 0)), "")))</f>
        <v/>
      </c>
      <c r="AG313" s="10" t="str">
        <f t="shared" si="29"/>
        <v/>
      </c>
    </row>
    <row r="314" spans="1:33" x14ac:dyDescent="0.25">
      <c r="A314" s="7"/>
      <c r="B314" s="66"/>
      <c r="C314" s="67"/>
      <c r="D314" s="68"/>
      <c r="E314" s="68"/>
      <c r="F314" s="69"/>
      <c r="G314" s="69"/>
      <c r="H314" s="70"/>
      <c r="I314" s="71"/>
      <c r="J314" s="68"/>
      <c r="K314" s="68"/>
      <c r="L314" s="72"/>
      <c r="M314" s="7"/>
      <c r="N314" s="10" t="str">
        <f t="shared" si="24"/>
        <v/>
      </c>
      <c r="O314" s="7"/>
      <c r="P314" s="22" t="str">
        <f t="shared" si="25"/>
        <v/>
      </c>
      <c r="Q314" s="7"/>
      <c r="S314" s="17" t="str">
        <f>IF($B314="", "", IF(COUNTIF($B$11:$B314, $B314)&gt;1, "", $B314))</f>
        <v/>
      </c>
      <c r="T314" s="10" t="str">
        <f t="shared" si="26"/>
        <v/>
      </c>
      <c r="U314" s="13">
        <v>304</v>
      </c>
      <c r="V314" s="17" t="str">
        <f t="shared" si="27"/>
        <v/>
      </c>
      <c r="X314" s="10" t="str">
        <f>IF($F314="", "", IF($D314="", 'Intro &amp; Setup'!$Z$32, IFERROR(INDEX('Intro &amp; Setup'!$Z$17:$Z$31, MATCH($D314, 'Intro &amp; Setup'!$S$17:$S$31, 0)), "")))</f>
        <v/>
      </c>
      <c r="Z314" s="25" t="str">
        <f t="shared" si="28"/>
        <v/>
      </c>
      <c r="AE314" s="10" t="str">
        <f>IF($B314="", "", IF($D314="", 'Intro &amp; Setup'!$AC$32, IFERROR(INDEX('Intro &amp; Setup'!$AC$17:$AC$31, MATCH($D314, 'Intro &amp; Setup'!$S$17:$S$31, 0)), "")))</f>
        <v/>
      </c>
      <c r="AG314" s="10" t="str">
        <f t="shared" si="29"/>
        <v/>
      </c>
    </row>
    <row r="315" spans="1:33" x14ac:dyDescent="0.25">
      <c r="A315" s="7"/>
      <c r="B315" s="66"/>
      <c r="C315" s="67"/>
      <c r="D315" s="68"/>
      <c r="E315" s="68"/>
      <c r="F315" s="69"/>
      <c r="G315" s="69"/>
      <c r="H315" s="70"/>
      <c r="I315" s="71"/>
      <c r="J315" s="68"/>
      <c r="K315" s="68"/>
      <c r="L315" s="72"/>
      <c r="M315" s="7"/>
      <c r="N315" s="10" t="str">
        <f t="shared" si="24"/>
        <v/>
      </c>
      <c r="O315" s="7"/>
      <c r="P315" s="22" t="str">
        <f t="shared" si="25"/>
        <v/>
      </c>
      <c r="Q315" s="7"/>
      <c r="S315" s="17" t="str">
        <f>IF($B315="", "", IF(COUNTIF($B$11:$B315, $B315)&gt;1, "", $B315))</f>
        <v/>
      </c>
      <c r="T315" s="10" t="str">
        <f t="shared" si="26"/>
        <v/>
      </c>
      <c r="U315" s="13">
        <v>305</v>
      </c>
      <c r="V315" s="17" t="str">
        <f t="shared" si="27"/>
        <v/>
      </c>
      <c r="X315" s="10" t="str">
        <f>IF($F315="", "", IF($D315="", 'Intro &amp; Setup'!$Z$32, IFERROR(INDEX('Intro &amp; Setup'!$Z$17:$Z$31, MATCH($D315, 'Intro &amp; Setup'!$S$17:$S$31, 0)), "")))</f>
        <v/>
      </c>
      <c r="Z315" s="25" t="str">
        <f t="shared" si="28"/>
        <v/>
      </c>
      <c r="AE315" s="10" t="str">
        <f>IF($B315="", "", IF($D315="", 'Intro &amp; Setup'!$AC$32, IFERROR(INDEX('Intro &amp; Setup'!$AC$17:$AC$31, MATCH($D315, 'Intro &amp; Setup'!$S$17:$S$31, 0)), "")))</f>
        <v/>
      </c>
      <c r="AG315" s="10" t="str">
        <f t="shared" si="29"/>
        <v/>
      </c>
    </row>
    <row r="316" spans="1:33" x14ac:dyDescent="0.25">
      <c r="A316" s="7"/>
      <c r="B316" s="66"/>
      <c r="C316" s="67"/>
      <c r="D316" s="68"/>
      <c r="E316" s="68"/>
      <c r="F316" s="69"/>
      <c r="G316" s="69"/>
      <c r="H316" s="70"/>
      <c r="I316" s="71"/>
      <c r="J316" s="68"/>
      <c r="K316" s="68"/>
      <c r="L316" s="72"/>
      <c r="M316" s="7"/>
      <c r="N316" s="10" t="str">
        <f t="shared" si="24"/>
        <v/>
      </c>
      <c r="O316" s="7"/>
      <c r="P316" s="22" t="str">
        <f t="shared" si="25"/>
        <v/>
      </c>
      <c r="Q316" s="7"/>
      <c r="S316" s="17" t="str">
        <f>IF($B316="", "", IF(COUNTIF($B$11:$B316, $B316)&gt;1, "", $B316))</f>
        <v/>
      </c>
      <c r="T316" s="10" t="str">
        <f t="shared" si="26"/>
        <v/>
      </c>
      <c r="U316" s="13">
        <v>306</v>
      </c>
      <c r="V316" s="17" t="str">
        <f t="shared" si="27"/>
        <v/>
      </c>
      <c r="X316" s="10" t="str">
        <f>IF($F316="", "", IF($D316="", 'Intro &amp; Setup'!$Z$32, IFERROR(INDEX('Intro &amp; Setup'!$Z$17:$Z$31, MATCH($D316, 'Intro &amp; Setup'!$S$17:$S$31, 0)), "")))</f>
        <v/>
      </c>
      <c r="Z316" s="25" t="str">
        <f t="shared" si="28"/>
        <v/>
      </c>
      <c r="AE316" s="10" t="str">
        <f>IF($B316="", "", IF($D316="", 'Intro &amp; Setup'!$AC$32, IFERROR(INDEX('Intro &amp; Setup'!$AC$17:$AC$31, MATCH($D316, 'Intro &amp; Setup'!$S$17:$S$31, 0)), "")))</f>
        <v/>
      </c>
      <c r="AG316" s="10" t="str">
        <f t="shared" si="29"/>
        <v/>
      </c>
    </row>
    <row r="317" spans="1:33" x14ac:dyDescent="0.25">
      <c r="A317" s="7"/>
      <c r="B317" s="66"/>
      <c r="C317" s="67"/>
      <c r="D317" s="68"/>
      <c r="E317" s="68"/>
      <c r="F317" s="69"/>
      <c r="G317" s="69"/>
      <c r="H317" s="70"/>
      <c r="I317" s="71"/>
      <c r="J317" s="68"/>
      <c r="K317" s="68"/>
      <c r="L317" s="72"/>
      <c r="M317" s="7"/>
      <c r="N317" s="10" t="str">
        <f t="shared" si="24"/>
        <v/>
      </c>
      <c r="O317" s="7"/>
      <c r="P317" s="22" t="str">
        <f t="shared" si="25"/>
        <v/>
      </c>
      <c r="Q317" s="7"/>
      <c r="S317" s="17" t="str">
        <f>IF($B317="", "", IF(COUNTIF($B$11:$B317, $B317)&gt;1, "", $B317))</f>
        <v/>
      </c>
      <c r="T317" s="10" t="str">
        <f t="shared" si="26"/>
        <v/>
      </c>
      <c r="U317" s="13">
        <v>307</v>
      </c>
      <c r="V317" s="17" t="str">
        <f t="shared" si="27"/>
        <v/>
      </c>
      <c r="X317" s="10" t="str">
        <f>IF($F317="", "", IF($D317="", 'Intro &amp; Setup'!$Z$32, IFERROR(INDEX('Intro &amp; Setup'!$Z$17:$Z$31, MATCH($D317, 'Intro &amp; Setup'!$S$17:$S$31, 0)), "")))</f>
        <v/>
      </c>
      <c r="Z317" s="25" t="str">
        <f t="shared" si="28"/>
        <v/>
      </c>
      <c r="AE317" s="10" t="str">
        <f>IF($B317="", "", IF($D317="", 'Intro &amp; Setup'!$AC$32, IFERROR(INDEX('Intro &amp; Setup'!$AC$17:$AC$31, MATCH($D317, 'Intro &amp; Setup'!$S$17:$S$31, 0)), "")))</f>
        <v/>
      </c>
      <c r="AG317" s="10" t="str">
        <f t="shared" si="29"/>
        <v/>
      </c>
    </row>
    <row r="318" spans="1:33" x14ac:dyDescent="0.25">
      <c r="A318" s="7"/>
      <c r="B318" s="66"/>
      <c r="C318" s="67"/>
      <c r="D318" s="68"/>
      <c r="E318" s="68"/>
      <c r="F318" s="69"/>
      <c r="G318" s="69"/>
      <c r="H318" s="70"/>
      <c r="I318" s="71"/>
      <c r="J318" s="68"/>
      <c r="K318" s="68"/>
      <c r="L318" s="72"/>
      <c r="M318" s="7"/>
      <c r="N318" s="10" t="str">
        <f t="shared" si="24"/>
        <v/>
      </c>
      <c r="O318" s="7"/>
      <c r="P318" s="22" t="str">
        <f t="shared" si="25"/>
        <v/>
      </c>
      <c r="Q318" s="7"/>
      <c r="S318" s="17" t="str">
        <f>IF($B318="", "", IF(COUNTIF($B$11:$B318, $B318)&gt;1, "", $B318))</f>
        <v/>
      </c>
      <c r="T318" s="10" t="str">
        <f t="shared" si="26"/>
        <v/>
      </c>
      <c r="U318" s="13">
        <v>308</v>
      </c>
      <c r="V318" s="17" t="str">
        <f t="shared" si="27"/>
        <v/>
      </c>
      <c r="X318" s="10" t="str">
        <f>IF($F318="", "", IF($D318="", 'Intro &amp; Setup'!$Z$32, IFERROR(INDEX('Intro &amp; Setup'!$Z$17:$Z$31, MATCH($D318, 'Intro &amp; Setup'!$S$17:$S$31, 0)), "")))</f>
        <v/>
      </c>
      <c r="Z318" s="25" t="str">
        <f t="shared" si="28"/>
        <v/>
      </c>
      <c r="AE318" s="10" t="str">
        <f>IF($B318="", "", IF($D318="", 'Intro &amp; Setup'!$AC$32, IFERROR(INDEX('Intro &amp; Setup'!$AC$17:$AC$31, MATCH($D318, 'Intro &amp; Setup'!$S$17:$S$31, 0)), "")))</f>
        <v/>
      </c>
      <c r="AG318" s="10" t="str">
        <f t="shared" si="29"/>
        <v/>
      </c>
    </row>
    <row r="319" spans="1:33" x14ac:dyDescent="0.25">
      <c r="A319" s="7"/>
      <c r="B319" s="66"/>
      <c r="C319" s="67"/>
      <c r="D319" s="68"/>
      <c r="E319" s="68"/>
      <c r="F319" s="69"/>
      <c r="G319" s="69"/>
      <c r="H319" s="70"/>
      <c r="I319" s="71"/>
      <c r="J319" s="68"/>
      <c r="K319" s="68"/>
      <c r="L319" s="72"/>
      <c r="M319" s="7"/>
      <c r="N319" s="10" t="str">
        <f t="shared" si="24"/>
        <v/>
      </c>
      <c r="O319" s="7"/>
      <c r="P319" s="22" t="str">
        <f t="shared" si="25"/>
        <v/>
      </c>
      <c r="Q319" s="7"/>
      <c r="S319" s="17" t="str">
        <f>IF($B319="", "", IF(COUNTIF($B$11:$B319, $B319)&gt;1, "", $B319))</f>
        <v/>
      </c>
      <c r="T319" s="10" t="str">
        <f t="shared" si="26"/>
        <v/>
      </c>
      <c r="U319" s="13">
        <v>309</v>
      </c>
      <c r="V319" s="17" t="str">
        <f t="shared" si="27"/>
        <v/>
      </c>
      <c r="X319" s="10" t="str">
        <f>IF($F319="", "", IF($D319="", 'Intro &amp; Setup'!$Z$32, IFERROR(INDEX('Intro &amp; Setup'!$Z$17:$Z$31, MATCH($D319, 'Intro &amp; Setup'!$S$17:$S$31, 0)), "")))</f>
        <v/>
      </c>
      <c r="Z319" s="25" t="str">
        <f t="shared" si="28"/>
        <v/>
      </c>
      <c r="AE319" s="10" t="str">
        <f>IF($B319="", "", IF($D319="", 'Intro &amp; Setup'!$AC$32, IFERROR(INDEX('Intro &amp; Setup'!$AC$17:$AC$31, MATCH($D319, 'Intro &amp; Setup'!$S$17:$S$31, 0)), "")))</f>
        <v/>
      </c>
      <c r="AG319" s="10" t="str">
        <f t="shared" si="29"/>
        <v/>
      </c>
    </row>
    <row r="320" spans="1:33" x14ac:dyDescent="0.25">
      <c r="A320" s="7"/>
      <c r="B320" s="66"/>
      <c r="C320" s="67"/>
      <c r="D320" s="68"/>
      <c r="E320" s="68"/>
      <c r="F320" s="69"/>
      <c r="G320" s="69"/>
      <c r="H320" s="70"/>
      <c r="I320" s="71"/>
      <c r="J320" s="68"/>
      <c r="K320" s="68"/>
      <c r="L320" s="72"/>
      <c r="M320" s="7"/>
      <c r="N320" s="10" t="str">
        <f t="shared" si="24"/>
        <v/>
      </c>
      <c r="O320" s="7"/>
      <c r="P320" s="22" t="str">
        <f t="shared" si="25"/>
        <v/>
      </c>
      <c r="Q320" s="7"/>
      <c r="S320" s="17" t="str">
        <f>IF($B320="", "", IF(COUNTIF($B$11:$B320, $B320)&gt;1, "", $B320))</f>
        <v/>
      </c>
      <c r="T320" s="10" t="str">
        <f t="shared" si="26"/>
        <v/>
      </c>
      <c r="U320" s="13">
        <v>310</v>
      </c>
      <c r="V320" s="17" t="str">
        <f t="shared" si="27"/>
        <v/>
      </c>
      <c r="X320" s="10" t="str">
        <f>IF($F320="", "", IF($D320="", 'Intro &amp; Setup'!$Z$32, IFERROR(INDEX('Intro &amp; Setup'!$Z$17:$Z$31, MATCH($D320, 'Intro &amp; Setup'!$S$17:$S$31, 0)), "")))</f>
        <v/>
      </c>
      <c r="Z320" s="25" t="str">
        <f t="shared" si="28"/>
        <v/>
      </c>
      <c r="AE320" s="10" t="str">
        <f>IF($B320="", "", IF($D320="", 'Intro &amp; Setup'!$AC$32, IFERROR(INDEX('Intro &amp; Setup'!$AC$17:$AC$31, MATCH($D320, 'Intro &amp; Setup'!$S$17:$S$31, 0)), "")))</f>
        <v/>
      </c>
      <c r="AG320" s="10" t="str">
        <f t="shared" si="29"/>
        <v/>
      </c>
    </row>
    <row r="321" spans="1:33" x14ac:dyDescent="0.25">
      <c r="A321" s="7"/>
      <c r="B321" s="66"/>
      <c r="C321" s="67"/>
      <c r="D321" s="68"/>
      <c r="E321" s="68"/>
      <c r="F321" s="69"/>
      <c r="G321" s="69"/>
      <c r="H321" s="70"/>
      <c r="I321" s="71"/>
      <c r="J321" s="68"/>
      <c r="K321" s="68"/>
      <c r="L321" s="72"/>
      <c r="M321" s="7"/>
      <c r="N321" s="10" t="str">
        <f t="shared" si="24"/>
        <v/>
      </c>
      <c r="O321" s="7"/>
      <c r="P321" s="22" t="str">
        <f t="shared" si="25"/>
        <v/>
      </c>
      <c r="Q321" s="7"/>
      <c r="S321" s="17" t="str">
        <f>IF($B321="", "", IF(COUNTIF($B$11:$B321, $B321)&gt;1, "", $B321))</f>
        <v/>
      </c>
      <c r="T321" s="10" t="str">
        <f t="shared" si="26"/>
        <v/>
      </c>
      <c r="U321" s="13">
        <v>311</v>
      </c>
      <c r="V321" s="17" t="str">
        <f t="shared" si="27"/>
        <v/>
      </c>
      <c r="X321" s="10" t="str">
        <f>IF($F321="", "", IF($D321="", 'Intro &amp; Setup'!$Z$32, IFERROR(INDEX('Intro &amp; Setup'!$Z$17:$Z$31, MATCH($D321, 'Intro &amp; Setup'!$S$17:$S$31, 0)), "")))</f>
        <v/>
      </c>
      <c r="Z321" s="25" t="str">
        <f t="shared" si="28"/>
        <v/>
      </c>
      <c r="AE321" s="10" t="str">
        <f>IF($B321="", "", IF($D321="", 'Intro &amp; Setup'!$AC$32, IFERROR(INDEX('Intro &amp; Setup'!$AC$17:$AC$31, MATCH($D321, 'Intro &amp; Setup'!$S$17:$S$31, 0)), "")))</f>
        <v/>
      </c>
      <c r="AG321" s="10" t="str">
        <f t="shared" si="29"/>
        <v/>
      </c>
    </row>
    <row r="322" spans="1:33" x14ac:dyDescent="0.25">
      <c r="A322" s="7"/>
      <c r="B322" s="66"/>
      <c r="C322" s="67"/>
      <c r="D322" s="68"/>
      <c r="E322" s="68"/>
      <c r="F322" s="69"/>
      <c r="G322" s="69"/>
      <c r="H322" s="70"/>
      <c r="I322" s="71"/>
      <c r="J322" s="68"/>
      <c r="K322" s="68"/>
      <c r="L322" s="72"/>
      <c r="M322" s="7"/>
      <c r="N322" s="10" t="str">
        <f t="shared" si="24"/>
        <v/>
      </c>
      <c r="O322" s="7"/>
      <c r="P322" s="22" t="str">
        <f t="shared" si="25"/>
        <v/>
      </c>
      <c r="Q322" s="7"/>
      <c r="S322" s="17" t="str">
        <f>IF($B322="", "", IF(COUNTIF($B$11:$B322, $B322)&gt;1, "", $B322))</f>
        <v/>
      </c>
      <c r="T322" s="10" t="str">
        <f t="shared" si="26"/>
        <v/>
      </c>
      <c r="U322" s="13">
        <v>312</v>
      </c>
      <c r="V322" s="17" t="str">
        <f t="shared" si="27"/>
        <v/>
      </c>
      <c r="X322" s="10" t="str">
        <f>IF($F322="", "", IF($D322="", 'Intro &amp; Setup'!$Z$32, IFERROR(INDEX('Intro &amp; Setup'!$Z$17:$Z$31, MATCH($D322, 'Intro &amp; Setup'!$S$17:$S$31, 0)), "")))</f>
        <v/>
      </c>
      <c r="Z322" s="25" t="str">
        <f t="shared" si="28"/>
        <v/>
      </c>
      <c r="AE322" s="10" t="str">
        <f>IF($B322="", "", IF($D322="", 'Intro &amp; Setup'!$AC$32, IFERROR(INDEX('Intro &amp; Setup'!$AC$17:$AC$31, MATCH($D322, 'Intro &amp; Setup'!$S$17:$S$31, 0)), "")))</f>
        <v/>
      </c>
      <c r="AG322" s="10" t="str">
        <f t="shared" si="29"/>
        <v/>
      </c>
    </row>
    <row r="323" spans="1:33" x14ac:dyDescent="0.25">
      <c r="A323" s="7"/>
      <c r="B323" s="66"/>
      <c r="C323" s="67"/>
      <c r="D323" s="68"/>
      <c r="E323" s="68"/>
      <c r="F323" s="69"/>
      <c r="G323" s="69"/>
      <c r="H323" s="70"/>
      <c r="I323" s="71"/>
      <c r="J323" s="68"/>
      <c r="K323" s="68"/>
      <c r="L323" s="72"/>
      <c r="M323" s="7"/>
      <c r="N323" s="10" t="str">
        <f t="shared" si="24"/>
        <v/>
      </c>
      <c r="O323" s="7"/>
      <c r="P323" s="22" t="str">
        <f t="shared" si="25"/>
        <v/>
      </c>
      <c r="Q323" s="7"/>
      <c r="S323" s="17" t="str">
        <f>IF($B323="", "", IF(COUNTIF($B$11:$B323, $B323)&gt;1, "", $B323))</f>
        <v/>
      </c>
      <c r="T323" s="10" t="str">
        <f t="shared" si="26"/>
        <v/>
      </c>
      <c r="U323" s="13">
        <v>313</v>
      </c>
      <c r="V323" s="17" t="str">
        <f t="shared" si="27"/>
        <v/>
      </c>
      <c r="X323" s="10" t="str">
        <f>IF($F323="", "", IF($D323="", 'Intro &amp; Setup'!$Z$32, IFERROR(INDEX('Intro &amp; Setup'!$Z$17:$Z$31, MATCH($D323, 'Intro &amp; Setup'!$S$17:$S$31, 0)), "")))</f>
        <v/>
      </c>
      <c r="Z323" s="25" t="str">
        <f t="shared" si="28"/>
        <v/>
      </c>
      <c r="AE323" s="10" t="str">
        <f>IF($B323="", "", IF($D323="", 'Intro &amp; Setup'!$AC$32, IFERROR(INDEX('Intro &amp; Setup'!$AC$17:$AC$31, MATCH($D323, 'Intro &amp; Setup'!$S$17:$S$31, 0)), "")))</f>
        <v/>
      </c>
      <c r="AG323" s="10" t="str">
        <f t="shared" si="29"/>
        <v/>
      </c>
    </row>
    <row r="324" spans="1:33" x14ac:dyDescent="0.25">
      <c r="A324" s="7"/>
      <c r="B324" s="66"/>
      <c r="C324" s="67"/>
      <c r="D324" s="68"/>
      <c r="E324" s="68"/>
      <c r="F324" s="69"/>
      <c r="G324" s="69"/>
      <c r="H324" s="70"/>
      <c r="I324" s="71"/>
      <c r="J324" s="68"/>
      <c r="K324" s="68"/>
      <c r="L324" s="72"/>
      <c r="M324" s="7"/>
      <c r="N324" s="10" t="str">
        <f t="shared" si="24"/>
        <v/>
      </c>
      <c r="O324" s="7"/>
      <c r="P324" s="22" t="str">
        <f t="shared" si="25"/>
        <v/>
      </c>
      <c r="Q324" s="7"/>
      <c r="S324" s="17" t="str">
        <f>IF($B324="", "", IF(COUNTIF($B$11:$B324, $B324)&gt;1, "", $B324))</f>
        <v/>
      </c>
      <c r="T324" s="10" t="str">
        <f t="shared" si="26"/>
        <v/>
      </c>
      <c r="U324" s="13">
        <v>314</v>
      </c>
      <c r="V324" s="17" t="str">
        <f t="shared" si="27"/>
        <v/>
      </c>
      <c r="X324" s="10" t="str">
        <f>IF($F324="", "", IF($D324="", 'Intro &amp; Setup'!$Z$32, IFERROR(INDEX('Intro &amp; Setup'!$Z$17:$Z$31, MATCH($D324, 'Intro &amp; Setup'!$S$17:$S$31, 0)), "")))</f>
        <v/>
      </c>
      <c r="Z324" s="25" t="str">
        <f t="shared" si="28"/>
        <v/>
      </c>
      <c r="AE324" s="10" t="str">
        <f>IF($B324="", "", IF($D324="", 'Intro &amp; Setup'!$AC$32, IFERROR(INDEX('Intro &amp; Setup'!$AC$17:$AC$31, MATCH($D324, 'Intro &amp; Setup'!$S$17:$S$31, 0)), "")))</f>
        <v/>
      </c>
      <c r="AG324" s="10" t="str">
        <f t="shared" si="29"/>
        <v/>
      </c>
    </row>
    <row r="325" spans="1:33" x14ac:dyDescent="0.25">
      <c r="A325" s="7"/>
      <c r="B325" s="66"/>
      <c r="C325" s="67"/>
      <c r="D325" s="68"/>
      <c r="E325" s="68"/>
      <c r="F325" s="69"/>
      <c r="G325" s="69"/>
      <c r="H325" s="70"/>
      <c r="I325" s="71"/>
      <c r="J325" s="68"/>
      <c r="K325" s="68"/>
      <c r="L325" s="72"/>
      <c r="M325" s="7"/>
      <c r="N325" s="10" t="str">
        <f t="shared" si="24"/>
        <v/>
      </c>
      <c r="O325" s="7"/>
      <c r="P325" s="22" t="str">
        <f t="shared" si="25"/>
        <v/>
      </c>
      <c r="Q325" s="7"/>
      <c r="S325" s="17" t="str">
        <f>IF($B325="", "", IF(COUNTIF($B$11:$B325, $B325)&gt;1, "", $B325))</f>
        <v/>
      </c>
      <c r="T325" s="10" t="str">
        <f t="shared" si="26"/>
        <v/>
      </c>
      <c r="U325" s="13">
        <v>315</v>
      </c>
      <c r="V325" s="17" t="str">
        <f t="shared" si="27"/>
        <v/>
      </c>
      <c r="X325" s="10" t="str">
        <f>IF($F325="", "", IF($D325="", 'Intro &amp; Setup'!$Z$32, IFERROR(INDEX('Intro &amp; Setup'!$Z$17:$Z$31, MATCH($D325, 'Intro &amp; Setup'!$S$17:$S$31, 0)), "")))</f>
        <v/>
      </c>
      <c r="Z325" s="25" t="str">
        <f t="shared" si="28"/>
        <v/>
      </c>
      <c r="AE325" s="10" t="str">
        <f>IF($B325="", "", IF($D325="", 'Intro &amp; Setup'!$AC$32, IFERROR(INDEX('Intro &amp; Setup'!$AC$17:$AC$31, MATCH($D325, 'Intro &amp; Setup'!$S$17:$S$31, 0)), "")))</f>
        <v/>
      </c>
      <c r="AG325" s="10" t="str">
        <f t="shared" si="29"/>
        <v/>
      </c>
    </row>
    <row r="326" spans="1:33" x14ac:dyDescent="0.25">
      <c r="A326" s="7"/>
      <c r="B326" s="66"/>
      <c r="C326" s="67"/>
      <c r="D326" s="68"/>
      <c r="E326" s="68"/>
      <c r="F326" s="69"/>
      <c r="G326" s="69"/>
      <c r="H326" s="70"/>
      <c r="I326" s="71"/>
      <c r="J326" s="68"/>
      <c r="K326" s="68"/>
      <c r="L326" s="72"/>
      <c r="M326" s="7"/>
      <c r="N326" s="10" t="str">
        <f t="shared" si="24"/>
        <v/>
      </c>
      <c r="O326" s="7"/>
      <c r="P326" s="22" t="str">
        <f t="shared" si="25"/>
        <v/>
      </c>
      <c r="Q326" s="7"/>
      <c r="S326" s="17" t="str">
        <f>IF($B326="", "", IF(COUNTIF($B$11:$B326, $B326)&gt;1, "", $B326))</f>
        <v/>
      </c>
      <c r="T326" s="10" t="str">
        <f t="shared" si="26"/>
        <v/>
      </c>
      <c r="U326" s="13">
        <v>316</v>
      </c>
      <c r="V326" s="17" t="str">
        <f t="shared" si="27"/>
        <v/>
      </c>
      <c r="X326" s="10" t="str">
        <f>IF($F326="", "", IF($D326="", 'Intro &amp; Setup'!$Z$32, IFERROR(INDEX('Intro &amp; Setup'!$Z$17:$Z$31, MATCH($D326, 'Intro &amp; Setup'!$S$17:$S$31, 0)), "")))</f>
        <v/>
      </c>
      <c r="Z326" s="25" t="str">
        <f t="shared" si="28"/>
        <v/>
      </c>
      <c r="AE326" s="10" t="str">
        <f>IF($B326="", "", IF($D326="", 'Intro &amp; Setup'!$AC$32, IFERROR(INDEX('Intro &amp; Setup'!$AC$17:$AC$31, MATCH($D326, 'Intro &amp; Setup'!$S$17:$S$31, 0)), "")))</f>
        <v/>
      </c>
      <c r="AG326" s="10" t="str">
        <f t="shared" si="29"/>
        <v/>
      </c>
    </row>
    <row r="327" spans="1:33" x14ac:dyDescent="0.25">
      <c r="A327" s="7"/>
      <c r="B327" s="66"/>
      <c r="C327" s="67"/>
      <c r="D327" s="68"/>
      <c r="E327" s="68"/>
      <c r="F327" s="69"/>
      <c r="G327" s="69"/>
      <c r="H327" s="70"/>
      <c r="I327" s="71"/>
      <c r="J327" s="68"/>
      <c r="K327" s="68"/>
      <c r="L327" s="72"/>
      <c r="M327" s="7"/>
      <c r="N327" s="10" t="str">
        <f t="shared" si="24"/>
        <v/>
      </c>
      <c r="O327" s="7"/>
      <c r="P327" s="22" t="str">
        <f t="shared" si="25"/>
        <v/>
      </c>
      <c r="Q327" s="7"/>
      <c r="S327" s="17" t="str">
        <f>IF($B327="", "", IF(COUNTIF($B$11:$B327, $B327)&gt;1, "", $B327))</f>
        <v/>
      </c>
      <c r="T327" s="10" t="str">
        <f t="shared" si="26"/>
        <v/>
      </c>
      <c r="U327" s="13">
        <v>317</v>
      </c>
      <c r="V327" s="17" t="str">
        <f t="shared" si="27"/>
        <v/>
      </c>
      <c r="X327" s="10" t="str">
        <f>IF($F327="", "", IF($D327="", 'Intro &amp; Setup'!$Z$32, IFERROR(INDEX('Intro &amp; Setup'!$Z$17:$Z$31, MATCH($D327, 'Intro &amp; Setup'!$S$17:$S$31, 0)), "")))</f>
        <v/>
      </c>
      <c r="Z327" s="25" t="str">
        <f t="shared" si="28"/>
        <v/>
      </c>
      <c r="AE327" s="10" t="str">
        <f>IF($B327="", "", IF($D327="", 'Intro &amp; Setup'!$AC$32, IFERROR(INDEX('Intro &amp; Setup'!$AC$17:$AC$31, MATCH($D327, 'Intro &amp; Setup'!$S$17:$S$31, 0)), "")))</f>
        <v/>
      </c>
      <c r="AG327" s="10" t="str">
        <f t="shared" si="29"/>
        <v/>
      </c>
    </row>
    <row r="328" spans="1:33" x14ac:dyDescent="0.25">
      <c r="A328" s="7"/>
      <c r="B328" s="66"/>
      <c r="C328" s="67"/>
      <c r="D328" s="68"/>
      <c r="E328" s="68"/>
      <c r="F328" s="69"/>
      <c r="G328" s="69"/>
      <c r="H328" s="70"/>
      <c r="I328" s="71"/>
      <c r="J328" s="68"/>
      <c r="K328" s="68"/>
      <c r="L328" s="72"/>
      <c r="M328" s="7"/>
      <c r="N328" s="10" t="str">
        <f t="shared" si="24"/>
        <v/>
      </c>
      <c r="O328" s="7"/>
      <c r="P328" s="22" t="str">
        <f t="shared" si="25"/>
        <v/>
      </c>
      <c r="Q328" s="7"/>
      <c r="S328" s="17" t="str">
        <f>IF($B328="", "", IF(COUNTIF($B$11:$B328, $B328)&gt;1, "", $B328))</f>
        <v/>
      </c>
      <c r="T328" s="10" t="str">
        <f t="shared" si="26"/>
        <v/>
      </c>
      <c r="U328" s="13">
        <v>318</v>
      </c>
      <c r="V328" s="17" t="str">
        <f t="shared" si="27"/>
        <v/>
      </c>
      <c r="X328" s="10" t="str">
        <f>IF($F328="", "", IF($D328="", 'Intro &amp; Setup'!$Z$32, IFERROR(INDEX('Intro &amp; Setup'!$Z$17:$Z$31, MATCH($D328, 'Intro &amp; Setup'!$S$17:$S$31, 0)), "")))</f>
        <v/>
      </c>
      <c r="Z328" s="25" t="str">
        <f t="shared" si="28"/>
        <v/>
      </c>
      <c r="AE328" s="10" t="str">
        <f>IF($B328="", "", IF($D328="", 'Intro &amp; Setup'!$AC$32, IFERROR(INDEX('Intro &amp; Setup'!$AC$17:$AC$31, MATCH($D328, 'Intro &amp; Setup'!$S$17:$S$31, 0)), "")))</f>
        <v/>
      </c>
      <c r="AG328" s="10" t="str">
        <f t="shared" si="29"/>
        <v/>
      </c>
    </row>
    <row r="329" spans="1:33" x14ac:dyDescent="0.25">
      <c r="A329" s="7"/>
      <c r="B329" s="66"/>
      <c r="C329" s="67"/>
      <c r="D329" s="68"/>
      <c r="E329" s="68"/>
      <c r="F329" s="69"/>
      <c r="G329" s="69"/>
      <c r="H329" s="70"/>
      <c r="I329" s="71"/>
      <c r="J329" s="68"/>
      <c r="K329" s="68"/>
      <c r="L329" s="72"/>
      <c r="M329" s="7"/>
      <c r="N329" s="10" t="str">
        <f t="shared" si="24"/>
        <v/>
      </c>
      <c r="O329" s="7"/>
      <c r="P329" s="22" t="str">
        <f t="shared" si="25"/>
        <v/>
      </c>
      <c r="Q329" s="7"/>
      <c r="S329" s="17" t="str">
        <f>IF($B329="", "", IF(COUNTIF($B$11:$B329, $B329)&gt;1, "", $B329))</f>
        <v/>
      </c>
      <c r="T329" s="10" t="str">
        <f t="shared" si="26"/>
        <v/>
      </c>
      <c r="U329" s="13">
        <v>319</v>
      </c>
      <c r="V329" s="17" t="str">
        <f t="shared" si="27"/>
        <v/>
      </c>
      <c r="X329" s="10" t="str">
        <f>IF($F329="", "", IF($D329="", 'Intro &amp; Setup'!$Z$32, IFERROR(INDEX('Intro &amp; Setup'!$Z$17:$Z$31, MATCH($D329, 'Intro &amp; Setup'!$S$17:$S$31, 0)), "")))</f>
        <v/>
      </c>
      <c r="Z329" s="25" t="str">
        <f t="shared" si="28"/>
        <v/>
      </c>
      <c r="AE329" s="10" t="str">
        <f>IF($B329="", "", IF($D329="", 'Intro &amp; Setup'!$AC$32, IFERROR(INDEX('Intro &amp; Setup'!$AC$17:$AC$31, MATCH($D329, 'Intro &amp; Setup'!$S$17:$S$31, 0)), "")))</f>
        <v/>
      </c>
      <c r="AG329" s="10" t="str">
        <f t="shared" si="29"/>
        <v/>
      </c>
    </row>
    <row r="330" spans="1:33" x14ac:dyDescent="0.25">
      <c r="A330" s="7"/>
      <c r="B330" s="66"/>
      <c r="C330" s="67"/>
      <c r="D330" s="68"/>
      <c r="E330" s="68"/>
      <c r="F330" s="69"/>
      <c r="G330" s="69"/>
      <c r="H330" s="70"/>
      <c r="I330" s="71"/>
      <c r="J330" s="68"/>
      <c r="K330" s="68"/>
      <c r="L330" s="72"/>
      <c r="M330" s="7"/>
      <c r="N330" s="10" t="str">
        <f t="shared" si="24"/>
        <v/>
      </c>
      <c r="O330" s="7"/>
      <c r="P330" s="22" t="str">
        <f t="shared" si="25"/>
        <v/>
      </c>
      <c r="Q330" s="7"/>
      <c r="S330" s="17" t="str">
        <f>IF($B330="", "", IF(COUNTIF($B$11:$B330, $B330)&gt;1, "", $B330))</f>
        <v/>
      </c>
      <c r="T330" s="10" t="str">
        <f t="shared" si="26"/>
        <v/>
      </c>
      <c r="U330" s="13">
        <v>320</v>
      </c>
      <c r="V330" s="17" t="str">
        <f t="shared" si="27"/>
        <v/>
      </c>
      <c r="X330" s="10" t="str">
        <f>IF($F330="", "", IF($D330="", 'Intro &amp; Setup'!$Z$32, IFERROR(INDEX('Intro &amp; Setup'!$Z$17:$Z$31, MATCH($D330, 'Intro &amp; Setup'!$S$17:$S$31, 0)), "")))</f>
        <v/>
      </c>
      <c r="Z330" s="25" t="str">
        <f t="shared" si="28"/>
        <v/>
      </c>
      <c r="AE330" s="10" t="str">
        <f>IF($B330="", "", IF($D330="", 'Intro &amp; Setup'!$AC$32, IFERROR(INDEX('Intro &amp; Setup'!$AC$17:$AC$31, MATCH($D330, 'Intro &amp; Setup'!$S$17:$S$31, 0)), "")))</f>
        <v/>
      </c>
      <c r="AG330" s="10" t="str">
        <f t="shared" si="29"/>
        <v/>
      </c>
    </row>
    <row r="331" spans="1:33" x14ac:dyDescent="0.25">
      <c r="A331" s="7"/>
      <c r="B331" s="66"/>
      <c r="C331" s="67"/>
      <c r="D331" s="68"/>
      <c r="E331" s="68"/>
      <c r="F331" s="69"/>
      <c r="G331" s="69"/>
      <c r="H331" s="70"/>
      <c r="I331" s="71"/>
      <c r="J331" s="68"/>
      <c r="K331" s="68"/>
      <c r="L331" s="72"/>
      <c r="M331" s="7"/>
      <c r="N331" s="10" t="str">
        <f t="shared" si="24"/>
        <v/>
      </c>
      <c r="O331" s="7"/>
      <c r="P331" s="22" t="str">
        <f t="shared" si="25"/>
        <v/>
      </c>
      <c r="Q331" s="7"/>
      <c r="S331" s="17" t="str">
        <f>IF($B331="", "", IF(COUNTIF($B$11:$B331, $B331)&gt;1, "", $B331))</f>
        <v/>
      </c>
      <c r="T331" s="10" t="str">
        <f t="shared" si="26"/>
        <v/>
      </c>
      <c r="U331" s="13">
        <v>321</v>
      </c>
      <c r="V331" s="17" t="str">
        <f t="shared" si="27"/>
        <v/>
      </c>
      <c r="X331" s="10" t="str">
        <f>IF($F331="", "", IF($D331="", 'Intro &amp; Setup'!$Z$32, IFERROR(INDEX('Intro &amp; Setup'!$Z$17:$Z$31, MATCH($D331, 'Intro &amp; Setup'!$S$17:$S$31, 0)), "")))</f>
        <v/>
      </c>
      <c r="Z331" s="25" t="str">
        <f t="shared" si="28"/>
        <v/>
      </c>
      <c r="AE331" s="10" t="str">
        <f>IF($B331="", "", IF($D331="", 'Intro &amp; Setup'!$AC$32, IFERROR(INDEX('Intro &amp; Setup'!$AC$17:$AC$31, MATCH($D331, 'Intro &amp; Setup'!$S$17:$S$31, 0)), "")))</f>
        <v/>
      </c>
      <c r="AG331" s="10" t="str">
        <f t="shared" si="29"/>
        <v/>
      </c>
    </row>
    <row r="332" spans="1:33" x14ac:dyDescent="0.25">
      <c r="A332" s="7"/>
      <c r="B332" s="66"/>
      <c r="C332" s="67"/>
      <c r="D332" s="68"/>
      <c r="E332" s="68"/>
      <c r="F332" s="69"/>
      <c r="G332" s="69"/>
      <c r="H332" s="70"/>
      <c r="I332" s="71"/>
      <c r="J332" s="68"/>
      <c r="K332" s="68"/>
      <c r="L332" s="72"/>
      <c r="M332" s="7"/>
      <c r="N332" s="10" t="str">
        <f t="shared" ref="N332:N395" si="30">IF($Z332="", "", TEXT($Z332, "mmm yyyy"))</f>
        <v/>
      </c>
      <c r="O332" s="7"/>
      <c r="P332" s="22" t="str">
        <f t="shared" ref="P332:P395" si="31">IFERROR(IF($F332="", "", DATE(YEAR($F332), MONTH($F332)+$X332, DAY($F332))), "")</f>
        <v/>
      </c>
      <c r="Q332" s="7"/>
      <c r="S332" s="17" t="str">
        <f>IF($B332="", "", IF(COUNTIF($B$11:$B332, $B332)&gt;1, "", $B332))</f>
        <v/>
      </c>
      <c r="T332" s="10" t="str">
        <f t="shared" ref="T332:T395" si="32">IF($S332="", "", COUNTIF($S$11:$S$8010, "&lt;"&amp;$S332)+1-$T$8)</f>
        <v/>
      </c>
      <c r="U332" s="13">
        <v>322</v>
      </c>
      <c r="V332" s="17" t="str">
        <f t="shared" ref="V332:V395" si="33">IFERROR(INDEX($S$11:$S$8010, MATCH($U332, $T$11:$T$8010, 0)), "")</f>
        <v/>
      </c>
      <c r="X332" s="10" t="str">
        <f>IF($F332="", "", IF($D332="", 'Intro &amp; Setup'!$Z$32, IFERROR(INDEX('Intro &amp; Setup'!$Z$17:$Z$31, MATCH($D332, 'Intro &amp; Setup'!$S$17:$S$31, 0)), "")))</f>
        <v/>
      </c>
      <c r="Z332" s="25" t="str">
        <f t="shared" ref="Z332:Z395" si="34">IFERROR(IF($G332="", "", DATE(YEAR($G332), MONTH($G332)+1, 1)), "")</f>
        <v/>
      </c>
      <c r="AE332" s="10" t="str">
        <f>IF($B332="", "", IF($D332="", 'Intro &amp; Setup'!$AC$32, IFERROR(INDEX('Intro &amp; Setup'!$AC$17:$AC$31, MATCH($D332, 'Intro &amp; Setup'!$S$17:$S$31, 0)), "")))</f>
        <v/>
      </c>
      <c r="AG332" s="10" t="str">
        <f t="shared" ref="AG332:AG395" si="35">IF($G332="", "", IF($N332=$U$3, $AG$4, IF($N332=$U$4, $AG$5, IF($G332&lt;$T$3, $AG$3, ""))))</f>
        <v/>
      </c>
    </row>
    <row r="333" spans="1:33" x14ac:dyDescent="0.25">
      <c r="A333" s="7"/>
      <c r="B333" s="66"/>
      <c r="C333" s="67"/>
      <c r="D333" s="68"/>
      <c r="E333" s="68"/>
      <c r="F333" s="69"/>
      <c r="G333" s="69"/>
      <c r="H333" s="70"/>
      <c r="I333" s="71"/>
      <c r="J333" s="68"/>
      <c r="K333" s="68"/>
      <c r="L333" s="72"/>
      <c r="M333" s="7"/>
      <c r="N333" s="10" t="str">
        <f t="shared" si="30"/>
        <v/>
      </c>
      <c r="O333" s="7"/>
      <c r="P333" s="22" t="str">
        <f t="shared" si="31"/>
        <v/>
      </c>
      <c r="Q333" s="7"/>
      <c r="S333" s="17" t="str">
        <f>IF($B333="", "", IF(COUNTIF($B$11:$B333, $B333)&gt;1, "", $B333))</f>
        <v/>
      </c>
      <c r="T333" s="10" t="str">
        <f t="shared" si="32"/>
        <v/>
      </c>
      <c r="U333" s="13">
        <v>323</v>
      </c>
      <c r="V333" s="17" t="str">
        <f t="shared" si="33"/>
        <v/>
      </c>
      <c r="X333" s="10" t="str">
        <f>IF($F333="", "", IF($D333="", 'Intro &amp; Setup'!$Z$32, IFERROR(INDEX('Intro &amp; Setup'!$Z$17:$Z$31, MATCH($D333, 'Intro &amp; Setup'!$S$17:$S$31, 0)), "")))</f>
        <v/>
      </c>
      <c r="Z333" s="25" t="str">
        <f t="shared" si="34"/>
        <v/>
      </c>
      <c r="AE333" s="10" t="str">
        <f>IF($B333="", "", IF($D333="", 'Intro &amp; Setup'!$AC$32, IFERROR(INDEX('Intro &amp; Setup'!$AC$17:$AC$31, MATCH($D333, 'Intro &amp; Setup'!$S$17:$S$31, 0)), "")))</f>
        <v/>
      </c>
      <c r="AG333" s="10" t="str">
        <f t="shared" si="35"/>
        <v/>
      </c>
    </row>
    <row r="334" spans="1:33" x14ac:dyDescent="0.25">
      <c r="A334" s="7"/>
      <c r="B334" s="66"/>
      <c r="C334" s="67"/>
      <c r="D334" s="68"/>
      <c r="E334" s="68"/>
      <c r="F334" s="69"/>
      <c r="G334" s="69"/>
      <c r="H334" s="70"/>
      <c r="I334" s="71"/>
      <c r="J334" s="68"/>
      <c r="K334" s="68"/>
      <c r="L334" s="72"/>
      <c r="M334" s="7"/>
      <c r="N334" s="10" t="str">
        <f t="shared" si="30"/>
        <v/>
      </c>
      <c r="O334" s="7"/>
      <c r="P334" s="22" t="str">
        <f t="shared" si="31"/>
        <v/>
      </c>
      <c r="Q334" s="7"/>
      <c r="S334" s="17" t="str">
        <f>IF($B334="", "", IF(COUNTIF($B$11:$B334, $B334)&gt;1, "", $B334))</f>
        <v/>
      </c>
      <c r="T334" s="10" t="str">
        <f t="shared" si="32"/>
        <v/>
      </c>
      <c r="U334" s="13">
        <v>324</v>
      </c>
      <c r="V334" s="17" t="str">
        <f t="shared" si="33"/>
        <v/>
      </c>
      <c r="X334" s="10" t="str">
        <f>IF($F334="", "", IF($D334="", 'Intro &amp; Setup'!$Z$32, IFERROR(INDEX('Intro &amp; Setup'!$Z$17:$Z$31, MATCH($D334, 'Intro &amp; Setup'!$S$17:$S$31, 0)), "")))</f>
        <v/>
      </c>
      <c r="Z334" s="25" t="str">
        <f t="shared" si="34"/>
        <v/>
      </c>
      <c r="AE334" s="10" t="str">
        <f>IF($B334="", "", IF($D334="", 'Intro &amp; Setup'!$AC$32, IFERROR(INDEX('Intro &amp; Setup'!$AC$17:$AC$31, MATCH($D334, 'Intro &amp; Setup'!$S$17:$S$31, 0)), "")))</f>
        <v/>
      </c>
      <c r="AG334" s="10" t="str">
        <f t="shared" si="35"/>
        <v/>
      </c>
    </row>
    <row r="335" spans="1:33" x14ac:dyDescent="0.25">
      <c r="A335" s="7"/>
      <c r="B335" s="66"/>
      <c r="C335" s="67"/>
      <c r="D335" s="68"/>
      <c r="E335" s="68"/>
      <c r="F335" s="69"/>
      <c r="G335" s="69"/>
      <c r="H335" s="70"/>
      <c r="I335" s="71"/>
      <c r="J335" s="68"/>
      <c r="K335" s="68"/>
      <c r="L335" s="72"/>
      <c r="M335" s="7"/>
      <c r="N335" s="10" t="str">
        <f t="shared" si="30"/>
        <v/>
      </c>
      <c r="O335" s="7"/>
      <c r="P335" s="22" t="str">
        <f t="shared" si="31"/>
        <v/>
      </c>
      <c r="Q335" s="7"/>
      <c r="S335" s="17" t="str">
        <f>IF($B335="", "", IF(COUNTIF($B$11:$B335, $B335)&gt;1, "", $B335))</f>
        <v/>
      </c>
      <c r="T335" s="10" t="str">
        <f t="shared" si="32"/>
        <v/>
      </c>
      <c r="U335" s="13">
        <v>325</v>
      </c>
      <c r="V335" s="17" t="str">
        <f t="shared" si="33"/>
        <v/>
      </c>
      <c r="X335" s="10" t="str">
        <f>IF($F335="", "", IF($D335="", 'Intro &amp; Setup'!$Z$32, IFERROR(INDEX('Intro &amp; Setup'!$Z$17:$Z$31, MATCH($D335, 'Intro &amp; Setup'!$S$17:$S$31, 0)), "")))</f>
        <v/>
      </c>
      <c r="Z335" s="25" t="str">
        <f t="shared" si="34"/>
        <v/>
      </c>
      <c r="AE335" s="10" t="str">
        <f>IF($B335="", "", IF($D335="", 'Intro &amp; Setup'!$AC$32, IFERROR(INDEX('Intro &amp; Setup'!$AC$17:$AC$31, MATCH($D335, 'Intro &amp; Setup'!$S$17:$S$31, 0)), "")))</f>
        <v/>
      </c>
      <c r="AG335" s="10" t="str">
        <f t="shared" si="35"/>
        <v/>
      </c>
    </row>
    <row r="336" spans="1:33" x14ac:dyDescent="0.25">
      <c r="A336" s="7"/>
      <c r="B336" s="66"/>
      <c r="C336" s="67"/>
      <c r="D336" s="68"/>
      <c r="E336" s="68"/>
      <c r="F336" s="69"/>
      <c r="G336" s="69"/>
      <c r="H336" s="70"/>
      <c r="I336" s="71"/>
      <c r="J336" s="68"/>
      <c r="K336" s="68"/>
      <c r="L336" s="72"/>
      <c r="M336" s="7"/>
      <c r="N336" s="10" t="str">
        <f t="shared" si="30"/>
        <v/>
      </c>
      <c r="O336" s="7"/>
      <c r="P336" s="22" t="str">
        <f t="shared" si="31"/>
        <v/>
      </c>
      <c r="Q336" s="7"/>
      <c r="S336" s="17" t="str">
        <f>IF($B336="", "", IF(COUNTIF($B$11:$B336, $B336)&gt;1, "", $B336))</f>
        <v/>
      </c>
      <c r="T336" s="10" t="str">
        <f t="shared" si="32"/>
        <v/>
      </c>
      <c r="U336" s="13">
        <v>326</v>
      </c>
      <c r="V336" s="17" t="str">
        <f t="shared" si="33"/>
        <v/>
      </c>
      <c r="X336" s="10" t="str">
        <f>IF($F336="", "", IF($D336="", 'Intro &amp; Setup'!$Z$32, IFERROR(INDEX('Intro &amp; Setup'!$Z$17:$Z$31, MATCH($D336, 'Intro &amp; Setup'!$S$17:$S$31, 0)), "")))</f>
        <v/>
      </c>
      <c r="Z336" s="25" t="str">
        <f t="shared" si="34"/>
        <v/>
      </c>
      <c r="AE336" s="10" t="str">
        <f>IF($B336="", "", IF($D336="", 'Intro &amp; Setup'!$AC$32, IFERROR(INDEX('Intro &amp; Setup'!$AC$17:$AC$31, MATCH($D336, 'Intro &amp; Setup'!$S$17:$S$31, 0)), "")))</f>
        <v/>
      </c>
      <c r="AG336" s="10" t="str">
        <f t="shared" si="35"/>
        <v/>
      </c>
    </row>
    <row r="337" spans="1:33" x14ac:dyDescent="0.25">
      <c r="A337" s="7"/>
      <c r="B337" s="66"/>
      <c r="C337" s="67"/>
      <c r="D337" s="68"/>
      <c r="E337" s="68"/>
      <c r="F337" s="69"/>
      <c r="G337" s="69"/>
      <c r="H337" s="70"/>
      <c r="I337" s="71"/>
      <c r="J337" s="68"/>
      <c r="K337" s="68"/>
      <c r="L337" s="72"/>
      <c r="M337" s="7"/>
      <c r="N337" s="10" t="str">
        <f t="shared" si="30"/>
        <v/>
      </c>
      <c r="O337" s="7"/>
      <c r="P337" s="22" t="str">
        <f t="shared" si="31"/>
        <v/>
      </c>
      <c r="Q337" s="7"/>
      <c r="S337" s="17" t="str">
        <f>IF($B337="", "", IF(COUNTIF($B$11:$B337, $B337)&gt;1, "", $B337))</f>
        <v/>
      </c>
      <c r="T337" s="10" t="str">
        <f t="shared" si="32"/>
        <v/>
      </c>
      <c r="U337" s="13">
        <v>327</v>
      </c>
      <c r="V337" s="17" t="str">
        <f t="shared" si="33"/>
        <v/>
      </c>
      <c r="X337" s="10" t="str">
        <f>IF($F337="", "", IF($D337="", 'Intro &amp; Setup'!$Z$32, IFERROR(INDEX('Intro &amp; Setup'!$Z$17:$Z$31, MATCH($D337, 'Intro &amp; Setup'!$S$17:$S$31, 0)), "")))</f>
        <v/>
      </c>
      <c r="Z337" s="25" t="str">
        <f t="shared" si="34"/>
        <v/>
      </c>
      <c r="AE337" s="10" t="str">
        <f>IF($B337="", "", IF($D337="", 'Intro &amp; Setup'!$AC$32, IFERROR(INDEX('Intro &amp; Setup'!$AC$17:$AC$31, MATCH($D337, 'Intro &amp; Setup'!$S$17:$S$31, 0)), "")))</f>
        <v/>
      </c>
      <c r="AG337" s="10" t="str">
        <f t="shared" si="35"/>
        <v/>
      </c>
    </row>
    <row r="338" spans="1:33" x14ac:dyDescent="0.25">
      <c r="A338" s="7"/>
      <c r="B338" s="66"/>
      <c r="C338" s="67"/>
      <c r="D338" s="68"/>
      <c r="E338" s="68"/>
      <c r="F338" s="69"/>
      <c r="G338" s="69"/>
      <c r="H338" s="70"/>
      <c r="I338" s="71"/>
      <c r="J338" s="68"/>
      <c r="K338" s="68"/>
      <c r="L338" s="72"/>
      <c r="M338" s="7"/>
      <c r="N338" s="10" t="str">
        <f t="shared" si="30"/>
        <v/>
      </c>
      <c r="O338" s="7"/>
      <c r="P338" s="22" t="str">
        <f t="shared" si="31"/>
        <v/>
      </c>
      <c r="Q338" s="7"/>
      <c r="S338" s="17" t="str">
        <f>IF($B338="", "", IF(COUNTIF($B$11:$B338, $B338)&gt;1, "", $B338))</f>
        <v/>
      </c>
      <c r="T338" s="10" t="str">
        <f t="shared" si="32"/>
        <v/>
      </c>
      <c r="U338" s="13">
        <v>328</v>
      </c>
      <c r="V338" s="17" t="str">
        <f t="shared" si="33"/>
        <v/>
      </c>
      <c r="X338" s="10" t="str">
        <f>IF($F338="", "", IF($D338="", 'Intro &amp; Setup'!$Z$32, IFERROR(INDEX('Intro &amp; Setup'!$Z$17:$Z$31, MATCH($D338, 'Intro &amp; Setup'!$S$17:$S$31, 0)), "")))</f>
        <v/>
      </c>
      <c r="Z338" s="25" t="str">
        <f t="shared" si="34"/>
        <v/>
      </c>
      <c r="AE338" s="10" t="str">
        <f>IF($B338="", "", IF($D338="", 'Intro &amp; Setup'!$AC$32, IFERROR(INDEX('Intro &amp; Setup'!$AC$17:$AC$31, MATCH($D338, 'Intro &amp; Setup'!$S$17:$S$31, 0)), "")))</f>
        <v/>
      </c>
      <c r="AG338" s="10" t="str">
        <f t="shared" si="35"/>
        <v/>
      </c>
    </row>
    <row r="339" spans="1:33" x14ac:dyDescent="0.25">
      <c r="A339" s="7"/>
      <c r="B339" s="66"/>
      <c r="C339" s="67"/>
      <c r="D339" s="68"/>
      <c r="E339" s="68"/>
      <c r="F339" s="69"/>
      <c r="G339" s="69"/>
      <c r="H339" s="70"/>
      <c r="I339" s="71"/>
      <c r="J339" s="68"/>
      <c r="K339" s="68"/>
      <c r="L339" s="72"/>
      <c r="M339" s="7"/>
      <c r="N339" s="10" t="str">
        <f t="shared" si="30"/>
        <v/>
      </c>
      <c r="O339" s="7"/>
      <c r="P339" s="22" t="str">
        <f t="shared" si="31"/>
        <v/>
      </c>
      <c r="Q339" s="7"/>
      <c r="S339" s="17" t="str">
        <f>IF($B339="", "", IF(COUNTIF($B$11:$B339, $B339)&gt;1, "", $B339))</f>
        <v/>
      </c>
      <c r="T339" s="10" t="str">
        <f t="shared" si="32"/>
        <v/>
      </c>
      <c r="U339" s="13">
        <v>329</v>
      </c>
      <c r="V339" s="17" t="str">
        <f t="shared" si="33"/>
        <v/>
      </c>
      <c r="X339" s="10" t="str">
        <f>IF($F339="", "", IF($D339="", 'Intro &amp; Setup'!$Z$32, IFERROR(INDEX('Intro &amp; Setup'!$Z$17:$Z$31, MATCH($D339, 'Intro &amp; Setup'!$S$17:$S$31, 0)), "")))</f>
        <v/>
      </c>
      <c r="Z339" s="25" t="str">
        <f t="shared" si="34"/>
        <v/>
      </c>
      <c r="AE339" s="10" t="str">
        <f>IF($B339="", "", IF($D339="", 'Intro &amp; Setup'!$AC$32, IFERROR(INDEX('Intro &amp; Setup'!$AC$17:$AC$31, MATCH($D339, 'Intro &amp; Setup'!$S$17:$S$31, 0)), "")))</f>
        <v/>
      </c>
      <c r="AG339" s="10" t="str">
        <f t="shared" si="35"/>
        <v/>
      </c>
    </row>
    <row r="340" spans="1:33" x14ac:dyDescent="0.25">
      <c r="A340" s="7"/>
      <c r="B340" s="66"/>
      <c r="C340" s="67"/>
      <c r="D340" s="68"/>
      <c r="E340" s="68"/>
      <c r="F340" s="69"/>
      <c r="G340" s="69"/>
      <c r="H340" s="70"/>
      <c r="I340" s="71"/>
      <c r="J340" s="68"/>
      <c r="K340" s="68"/>
      <c r="L340" s="72"/>
      <c r="M340" s="7"/>
      <c r="N340" s="10" t="str">
        <f t="shared" si="30"/>
        <v/>
      </c>
      <c r="O340" s="7"/>
      <c r="P340" s="22" t="str">
        <f t="shared" si="31"/>
        <v/>
      </c>
      <c r="Q340" s="7"/>
      <c r="S340" s="17" t="str">
        <f>IF($B340="", "", IF(COUNTIF($B$11:$B340, $B340)&gt;1, "", $B340))</f>
        <v/>
      </c>
      <c r="T340" s="10" t="str">
        <f t="shared" si="32"/>
        <v/>
      </c>
      <c r="U340" s="13">
        <v>330</v>
      </c>
      <c r="V340" s="17" t="str">
        <f t="shared" si="33"/>
        <v/>
      </c>
      <c r="X340" s="10" t="str">
        <f>IF($F340="", "", IF($D340="", 'Intro &amp; Setup'!$Z$32, IFERROR(INDEX('Intro &amp; Setup'!$Z$17:$Z$31, MATCH($D340, 'Intro &amp; Setup'!$S$17:$S$31, 0)), "")))</f>
        <v/>
      </c>
      <c r="Z340" s="25" t="str">
        <f t="shared" si="34"/>
        <v/>
      </c>
      <c r="AE340" s="10" t="str">
        <f>IF($B340="", "", IF($D340="", 'Intro &amp; Setup'!$AC$32, IFERROR(INDEX('Intro &amp; Setup'!$AC$17:$AC$31, MATCH($D340, 'Intro &amp; Setup'!$S$17:$S$31, 0)), "")))</f>
        <v/>
      </c>
      <c r="AG340" s="10" t="str">
        <f t="shared" si="35"/>
        <v/>
      </c>
    </row>
    <row r="341" spans="1:33" x14ac:dyDescent="0.25">
      <c r="A341" s="7"/>
      <c r="B341" s="66"/>
      <c r="C341" s="67"/>
      <c r="D341" s="68"/>
      <c r="E341" s="68"/>
      <c r="F341" s="69"/>
      <c r="G341" s="69"/>
      <c r="H341" s="70"/>
      <c r="I341" s="71"/>
      <c r="J341" s="68"/>
      <c r="K341" s="68"/>
      <c r="L341" s="72"/>
      <c r="M341" s="7"/>
      <c r="N341" s="10" t="str">
        <f t="shared" si="30"/>
        <v/>
      </c>
      <c r="O341" s="7"/>
      <c r="P341" s="22" t="str">
        <f t="shared" si="31"/>
        <v/>
      </c>
      <c r="Q341" s="7"/>
      <c r="S341" s="17" t="str">
        <f>IF($B341="", "", IF(COUNTIF($B$11:$B341, $B341)&gt;1, "", $B341))</f>
        <v/>
      </c>
      <c r="T341" s="10" t="str">
        <f t="shared" si="32"/>
        <v/>
      </c>
      <c r="U341" s="13">
        <v>331</v>
      </c>
      <c r="V341" s="17" t="str">
        <f t="shared" si="33"/>
        <v/>
      </c>
      <c r="X341" s="10" t="str">
        <f>IF($F341="", "", IF($D341="", 'Intro &amp; Setup'!$Z$32, IFERROR(INDEX('Intro &amp; Setup'!$Z$17:$Z$31, MATCH($D341, 'Intro &amp; Setup'!$S$17:$S$31, 0)), "")))</f>
        <v/>
      </c>
      <c r="Z341" s="25" t="str">
        <f t="shared" si="34"/>
        <v/>
      </c>
      <c r="AE341" s="10" t="str">
        <f>IF($B341="", "", IF($D341="", 'Intro &amp; Setup'!$AC$32, IFERROR(INDEX('Intro &amp; Setup'!$AC$17:$AC$31, MATCH($D341, 'Intro &amp; Setup'!$S$17:$S$31, 0)), "")))</f>
        <v/>
      </c>
      <c r="AG341" s="10" t="str">
        <f t="shared" si="35"/>
        <v/>
      </c>
    </row>
    <row r="342" spans="1:33" x14ac:dyDescent="0.25">
      <c r="A342" s="7"/>
      <c r="B342" s="66"/>
      <c r="C342" s="67"/>
      <c r="D342" s="68"/>
      <c r="E342" s="68"/>
      <c r="F342" s="69"/>
      <c r="G342" s="69"/>
      <c r="H342" s="70"/>
      <c r="I342" s="71"/>
      <c r="J342" s="68"/>
      <c r="K342" s="68"/>
      <c r="L342" s="72"/>
      <c r="M342" s="7"/>
      <c r="N342" s="10" t="str">
        <f t="shared" si="30"/>
        <v/>
      </c>
      <c r="O342" s="7"/>
      <c r="P342" s="22" t="str">
        <f t="shared" si="31"/>
        <v/>
      </c>
      <c r="Q342" s="7"/>
      <c r="S342" s="17" t="str">
        <f>IF($B342="", "", IF(COUNTIF($B$11:$B342, $B342)&gt;1, "", $B342))</f>
        <v/>
      </c>
      <c r="T342" s="10" t="str">
        <f t="shared" si="32"/>
        <v/>
      </c>
      <c r="U342" s="13">
        <v>332</v>
      </c>
      <c r="V342" s="17" t="str">
        <f t="shared" si="33"/>
        <v/>
      </c>
      <c r="X342" s="10" t="str">
        <f>IF($F342="", "", IF($D342="", 'Intro &amp; Setup'!$Z$32, IFERROR(INDEX('Intro &amp; Setup'!$Z$17:$Z$31, MATCH($D342, 'Intro &amp; Setup'!$S$17:$S$31, 0)), "")))</f>
        <v/>
      </c>
      <c r="Z342" s="25" t="str">
        <f t="shared" si="34"/>
        <v/>
      </c>
      <c r="AE342" s="10" t="str">
        <f>IF($B342="", "", IF($D342="", 'Intro &amp; Setup'!$AC$32, IFERROR(INDEX('Intro &amp; Setup'!$AC$17:$AC$31, MATCH($D342, 'Intro &amp; Setup'!$S$17:$S$31, 0)), "")))</f>
        <v/>
      </c>
      <c r="AG342" s="10" t="str">
        <f t="shared" si="35"/>
        <v/>
      </c>
    </row>
    <row r="343" spans="1:33" x14ac:dyDescent="0.25">
      <c r="A343" s="7"/>
      <c r="B343" s="66"/>
      <c r="C343" s="67"/>
      <c r="D343" s="68"/>
      <c r="E343" s="68"/>
      <c r="F343" s="69"/>
      <c r="G343" s="69"/>
      <c r="H343" s="70"/>
      <c r="I343" s="71"/>
      <c r="J343" s="68"/>
      <c r="K343" s="68"/>
      <c r="L343" s="72"/>
      <c r="M343" s="7"/>
      <c r="N343" s="10" t="str">
        <f t="shared" si="30"/>
        <v/>
      </c>
      <c r="O343" s="7"/>
      <c r="P343" s="22" t="str">
        <f t="shared" si="31"/>
        <v/>
      </c>
      <c r="Q343" s="7"/>
      <c r="S343" s="17" t="str">
        <f>IF($B343="", "", IF(COUNTIF($B$11:$B343, $B343)&gt;1, "", $B343))</f>
        <v/>
      </c>
      <c r="T343" s="10" t="str">
        <f t="shared" si="32"/>
        <v/>
      </c>
      <c r="U343" s="13">
        <v>333</v>
      </c>
      <c r="V343" s="17" t="str">
        <f t="shared" si="33"/>
        <v/>
      </c>
      <c r="X343" s="10" t="str">
        <f>IF($F343="", "", IF($D343="", 'Intro &amp; Setup'!$Z$32, IFERROR(INDEX('Intro &amp; Setup'!$Z$17:$Z$31, MATCH($D343, 'Intro &amp; Setup'!$S$17:$S$31, 0)), "")))</f>
        <v/>
      </c>
      <c r="Z343" s="25" t="str">
        <f t="shared" si="34"/>
        <v/>
      </c>
      <c r="AE343" s="10" t="str">
        <f>IF($B343="", "", IF($D343="", 'Intro &amp; Setup'!$AC$32, IFERROR(INDEX('Intro &amp; Setup'!$AC$17:$AC$31, MATCH($D343, 'Intro &amp; Setup'!$S$17:$S$31, 0)), "")))</f>
        <v/>
      </c>
      <c r="AG343" s="10" t="str">
        <f t="shared" si="35"/>
        <v/>
      </c>
    </row>
    <row r="344" spans="1:33" x14ac:dyDescent="0.25">
      <c r="A344" s="7"/>
      <c r="B344" s="66"/>
      <c r="C344" s="67"/>
      <c r="D344" s="68"/>
      <c r="E344" s="68"/>
      <c r="F344" s="69"/>
      <c r="G344" s="69"/>
      <c r="H344" s="70"/>
      <c r="I344" s="71"/>
      <c r="J344" s="68"/>
      <c r="K344" s="68"/>
      <c r="L344" s="72"/>
      <c r="M344" s="7"/>
      <c r="N344" s="10" t="str">
        <f t="shared" si="30"/>
        <v/>
      </c>
      <c r="O344" s="7"/>
      <c r="P344" s="22" t="str">
        <f t="shared" si="31"/>
        <v/>
      </c>
      <c r="Q344" s="7"/>
      <c r="S344" s="17" t="str">
        <f>IF($B344="", "", IF(COUNTIF($B$11:$B344, $B344)&gt;1, "", $B344))</f>
        <v/>
      </c>
      <c r="T344" s="10" t="str">
        <f t="shared" si="32"/>
        <v/>
      </c>
      <c r="U344" s="13">
        <v>334</v>
      </c>
      <c r="V344" s="17" t="str">
        <f t="shared" si="33"/>
        <v/>
      </c>
      <c r="X344" s="10" t="str">
        <f>IF($F344="", "", IF($D344="", 'Intro &amp; Setup'!$Z$32, IFERROR(INDEX('Intro &amp; Setup'!$Z$17:$Z$31, MATCH($D344, 'Intro &amp; Setup'!$S$17:$S$31, 0)), "")))</f>
        <v/>
      </c>
      <c r="Z344" s="25" t="str">
        <f t="shared" si="34"/>
        <v/>
      </c>
      <c r="AE344" s="10" t="str">
        <f>IF($B344="", "", IF($D344="", 'Intro &amp; Setup'!$AC$32, IFERROR(INDEX('Intro &amp; Setup'!$AC$17:$AC$31, MATCH($D344, 'Intro &amp; Setup'!$S$17:$S$31, 0)), "")))</f>
        <v/>
      </c>
      <c r="AG344" s="10" t="str">
        <f t="shared" si="35"/>
        <v/>
      </c>
    </row>
    <row r="345" spans="1:33" x14ac:dyDescent="0.25">
      <c r="A345" s="7"/>
      <c r="B345" s="66"/>
      <c r="C345" s="67"/>
      <c r="D345" s="68"/>
      <c r="E345" s="68"/>
      <c r="F345" s="69"/>
      <c r="G345" s="69"/>
      <c r="H345" s="70"/>
      <c r="I345" s="71"/>
      <c r="J345" s="68"/>
      <c r="K345" s="68"/>
      <c r="L345" s="72"/>
      <c r="M345" s="7"/>
      <c r="N345" s="10" t="str">
        <f t="shared" si="30"/>
        <v/>
      </c>
      <c r="O345" s="7"/>
      <c r="P345" s="22" t="str">
        <f t="shared" si="31"/>
        <v/>
      </c>
      <c r="Q345" s="7"/>
      <c r="S345" s="17" t="str">
        <f>IF($B345="", "", IF(COUNTIF($B$11:$B345, $B345)&gt;1, "", $B345))</f>
        <v/>
      </c>
      <c r="T345" s="10" t="str">
        <f t="shared" si="32"/>
        <v/>
      </c>
      <c r="U345" s="13">
        <v>335</v>
      </c>
      <c r="V345" s="17" t="str">
        <f t="shared" si="33"/>
        <v/>
      </c>
      <c r="X345" s="10" t="str">
        <f>IF($F345="", "", IF($D345="", 'Intro &amp; Setup'!$Z$32, IFERROR(INDEX('Intro &amp; Setup'!$Z$17:$Z$31, MATCH($D345, 'Intro &amp; Setup'!$S$17:$S$31, 0)), "")))</f>
        <v/>
      </c>
      <c r="Z345" s="25" t="str">
        <f t="shared" si="34"/>
        <v/>
      </c>
      <c r="AE345" s="10" t="str">
        <f>IF($B345="", "", IF($D345="", 'Intro &amp; Setup'!$AC$32, IFERROR(INDEX('Intro &amp; Setup'!$AC$17:$AC$31, MATCH($D345, 'Intro &amp; Setup'!$S$17:$S$31, 0)), "")))</f>
        <v/>
      </c>
      <c r="AG345" s="10" t="str">
        <f t="shared" si="35"/>
        <v/>
      </c>
    </row>
    <row r="346" spans="1:33" x14ac:dyDescent="0.25">
      <c r="A346" s="7"/>
      <c r="B346" s="66"/>
      <c r="C346" s="67"/>
      <c r="D346" s="68"/>
      <c r="E346" s="68"/>
      <c r="F346" s="69"/>
      <c r="G346" s="69"/>
      <c r="H346" s="70"/>
      <c r="I346" s="71"/>
      <c r="J346" s="68"/>
      <c r="K346" s="68"/>
      <c r="L346" s="72"/>
      <c r="M346" s="7"/>
      <c r="N346" s="10" t="str">
        <f t="shared" si="30"/>
        <v/>
      </c>
      <c r="O346" s="7"/>
      <c r="P346" s="22" t="str">
        <f t="shared" si="31"/>
        <v/>
      </c>
      <c r="Q346" s="7"/>
      <c r="S346" s="17" t="str">
        <f>IF($B346="", "", IF(COUNTIF($B$11:$B346, $B346)&gt;1, "", $B346))</f>
        <v/>
      </c>
      <c r="T346" s="10" t="str">
        <f t="shared" si="32"/>
        <v/>
      </c>
      <c r="U346" s="13">
        <v>336</v>
      </c>
      <c r="V346" s="17" t="str">
        <f t="shared" si="33"/>
        <v/>
      </c>
      <c r="X346" s="10" t="str">
        <f>IF($F346="", "", IF($D346="", 'Intro &amp; Setup'!$Z$32, IFERROR(INDEX('Intro &amp; Setup'!$Z$17:$Z$31, MATCH($D346, 'Intro &amp; Setup'!$S$17:$S$31, 0)), "")))</f>
        <v/>
      </c>
      <c r="Z346" s="25" t="str">
        <f t="shared" si="34"/>
        <v/>
      </c>
      <c r="AE346" s="10" t="str">
        <f>IF($B346="", "", IF($D346="", 'Intro &amp; Setup'!$AC$32, IFERROR(INDEX('Intro &amp; Setup'!$AC$17:$AC$31, MATCH($D346, 'Intro &amp; Setup'!$S$17:$S$31, 0)), "")))</f>
        <v/>
      </c>
      <c r="AG346" s="10" t="str">
        <f t="shared" si="35"/>
        <v/>
      </c>
    </row>
    <row r="347" spans="1:33" x14ac:dyDescent="0.25">
      <c r="A347" s="7"/>
      <c r="B347" s="66"/>
      <c r="C347" s="67"/>
      <c r="D347" s="68"/>
      <c r="E347" s="68"/>
      <c r="F347" s="69"/>
      <c r="G347" s="69"/>
      <c r="H347" s="70"/>
      <c r="I347" s="71"/>
      <c r="J347" s="68"/>
      <c r="K347" s="68"/>
      <c r="L347" s="72"/>
      <c r="M347" s="7"/>
      <c r="N347" s="10" t="str">
        <f t="shared" si="30"/>
        <v/>
      </c>
      <c r="O347" s="7"/>
      <c r="P347" s="22" t="str">
        <f t="shared" si="31"/>
        <v/>
      </c>
      <c r="Q347" s="7"/>
      <c r="S347" s="17" t="str">
        <f>IF($B347="", "", IF(COUNTIF($B$11:$B347, $B347)&gt;1, "", $B347))</f>
        <v/>
      </c>
      <c r="T347" s="10" t="str">
        <f t="shared" si="32"/>
        <v/>
      </c>
      <c r="U347" s="13">
        <v>337</v>
      </c>
      <c r="V347" s="17" t="str">
        <f t="shared" si="33"/>
        <v/>
      </c>
      <c r="X347" s="10" t="str">
        <f>IF($F347="", "", IF($D347="", 'Intro &amp; Setup'!$Z$32, IFERROR(INDEX('Intro &amp; Setup'!$Z$17:$Z$31, MATCH($D347, 'Intro &amp; Setup'!$S$17:$S$31, 0)), "")))</f>
        <v/>
      </c>
      <c r="Z347" s="25" t="str">
        <f t="shared" si="34"/>
        <v/>
      </c>
      <c r="AE347" s="10" t="str">
        <f>IF($B347="", "", IF($D347="", 'Intro &amp; Setup'!$AC$32, IFERROR(INDEX('Intro &amp; Setup'!$AC$17:$AC$31, MATCH($D347, 'Intro &amp; Setup'!$S$17:$S$31, 0)), "")))</f>
        <v/>
      </c>
      <c r="AG347" s="10" t="str">
        <f t="shared" si="35"/>
        <v/>
      </c>
    </row>
    <row r="348" spans="1:33" x14ac:dyDescent="0.25">
      <c r="A348" s="7"/>
      <c r="B348" s="66"/>
      <c r="C348" s="67"/>
      <c r="D348" s="68"/>
      <c r="E348" s="68"/>
      <c r="F348" s="69"/>
      <c r="G348" s="69"/>
      <c r="H348" s="70"/>
      <c r="I348" s="71"/>
      <c r="J348" s="68"/>
      <c r="K348" s="68"/>
      <c r="L348" s="72"/>
      <c r="M348" s="7"/>
      <c r="N348" s="10" t="str">
        <f t="shared" si="30"/>
        <v/>
      </c>
      <c r="O348" s="7"/>
      <c r="P348" s="22" t="str">
        <f t="shared" si="31"/>
        <v/>
      </c>
      <c r="Q348" s="7"/>
      <c r="S348" s="17" t="str">
        <f>IF($B348="", "", IF(COUNTIF($B$11:$B348, $B348)&gt;1, "", $B348))</f>
        <v/>
      </c>
      <c r="T348" s="10" t="str">
        <f t="shared" si="32"/>
        <v/>
      </c>
      <c r="U348" s="13">
        <v>338</v>
      </c>
      <c r="V348" s="17" t="str">
        <f t="shared" si="33"/>
        <v/>
      </c>
      <c r="X348" s="10" t="str">
        <f>IF($F348="", "", IF($D348="", 'Intro &amp; Setup'!$Z$32, IFERROR(INDEX('Intro &amp; Setup'!$Z$17:$Z$31, MATCH($D348, 'Intro &amp; Setup'!$S$17:$S$31, 0)), "")))</f>
        <v/>
      </c>
      <c r="Z348" s="25" t="str">
        <f t="shared" si="34"/>
        <v/>
      </c>
      <c r="AE348" s="10" t="str">
        <f>IF($B348="", "", IF($D348="", 'Intro &amp; Setup'!$AC$32, IFERROR(INDEX('Intro &amp; Setup'!$AC$17:$AC$31, MATCH($D348, 'Intro &amp; Setup'!$S$17:$S$31, 0)), "")))</f>
        <v/>
      </c>
      <c r="AG348" s="10" t="str">
        <f t="shared" si="35"/>
        <v/>
      </c>
    </row>
    <row r="349" spans="1:33" x14ac:dyDescent="0.25">
      <c r="A349" s="7"/>
      <c r="B349" s="66"/>
      <c r="C349" s="67"/>
      <c r="D349" s="68"/>
      <c r="E349" s="68"/>
      <c r="F349" s="69"/>
      <c r="G349" s="69"/>
      <c r="H349" s="70"/>
      <c r="I349" s="71"/>
      <c r="J349" s="68"/>
      <c r="K349" s="68"/>
      <c r="L349" s="72"/>
      <c r="M349" s="7"/>
      <c r="N349" s="10" t="str">
        <f t="shared" si="30"/>
        <v/>
      </c>
      <c r="O349" s="7"/>
      <c r="P349" s="22" t="str">
        <f t="shared" si="31"/>
        <v/>
      </c>
      <c r="Q349" s="7"/>
      <c r="S349" s="17" t="str">
        <f>IF($B349="", "", IF(COUNTIF($B$11:$B349, $B349)&gt;1, "", $B349))</f>
        <v/>
      </c>
      <c r="T349" s="10" t="str">
        <f t="shared" si="32"/>
        <v/>
      </c>
      <c r="U349" s="13">
        <v>339</v>
      </c>
      <c r="V349" s="17" t="str">
        <f t="shared" si="33"/>
        <v/>
      </c>
      <c r="X349" s="10" t="str">
        <f>IF($F349="", "", IF($D349="", 'Intro &amp; Setup'!$Z$32, IFERROR(INDEX('Intro &amp; Setup'!$Z$17:$Z$31, MATCH($D349, 'Intro &amp; Setup'!$S$17:$S$31, 0)), "")))</f>
        <v/>
      </c>
      <c r="Z349" s="25" t="str">
        <f t="shared" si="34"/>
        <v/>
      </c>
      <c r="AE349" s="10" t="str">
        <f>IF($B349="", "", IF($D349="", 'Intro &amp; Setup'!$AC$32, IFERROR(INDEX('Intro &amp; Setup'!$AC$17:$AC$31, MATCH($D349, 'Intro &amp; Setup'!$S$17:$S$31, 0)), "")))</f>
        <v/>
      </c>
      <c r="AG349" s="10" t="str">
        <f t="shared" si="35"/>
        <v/>
      </c>
    </row>
    <row r="350" spans="1:33" x14ac:dyDescent="0.25">
      <c r="A350" s="7"/>
      <c r="B350" s="66"/>
      <c r="C350" s="67"/>
      <c r="D350" s="68"/>
      <c r="E350" s="68"/>
      <c r="F350" s="69"/>
      <c r="G350" s="69"/>
      <c r="H350" s="70"/>
      <c r="I350" s="71"/>
      <c r="J350" s="68"/>
      <c r="K350" s="68"/>
      <c r="L350" s="72"/>
      <c r="M350" s="7"/>
      <c r="N350" s="10" t="str">
        <f t="shared" si="30"/>
        <v/>
      </c>
      <c r="O350" s="7"/>
      <c r="P350" s="22" t="str">
        <f t="shared" si="31"/>
        <v/>
      </c>
      <c r="Q350" s="7"/>
      <c r="S350" s="17" t="str">
        <f>IF($B350="", "", IF(COUNTIF($B$11:$B350, $B350)&gt;1, "", $B350))</f>
        <v/>
      </c>
      <c r="T350" s="10" t="str">
        <f t="shared" si="32"/>
        <v/>
      </c>
      <c r="U350" s="13">
        <v>340</v>
      </c>
      <c r="V350" s="17" t="str">
        <f t="shared" si="33"/>
        <v/>
      </c>
      <c r="X350" s="10" t="str">
        <f>IF($F350="", "", IF($D350="", 'Intro &amp; Setup'!$Z$32, IFERROR(INDEX('Intro &amp; Setup'!$Z$17:$Z$31, MATCH($D350, 'Intro &amp; Setup'!$S$17:$S$31, 0)), "")))</f>
        <v/>
      </c>
      <c r="Z350" s="25" t="str">
        <f t="shared" si="34"/>
        <v/>
      </c>
      <c r="AE350" s="10" t="str">
        <f>IF($B350="", "", IF($D350="", 'Intro &amp; Setup'!$AC$32, IFERROR(INDEX('Intro &amp; Setup'!$AC$17:$AC$31, MATCH($D350, 'Intro &amp; Setup'!$S$17:$S$31, 0)), "")))</f>
        <v/>
      </c>
      <c r="AG350" s="10" t="str">
        <f t="shared" si="35"/>
        <v/>
      </c>
    </row>
    <row r="351" spans="1:33" x14ac:dyDescent="0.25">
      <c r="A351" s="7"/>
      <c r="B351" s="66"/>
      <c r="C351" s="67"/>
      <c r="D351" s="68"/>
      <c r="E351" s="68"/>
      <c r="F351" s="69"/>
      <c r="G351" s="69"/>
      <c r="H351" s="70"/>
      <c r="I351" s="71"/>
      <c r="J351" s="68"/>
      <c r="K351" s="68"/>
      <c r="L351" s="72"/>
      <c r="M351" s="7"/>
      <c r="N351" s="10" t="str">
        <f t="shared" si="30"/>
        <v/>
      </c>
      <c r="O351" s="7"/>
      <c r="P351" s="22" t="str">
        <f t="shared" si="31"/>
        <v/>
      </c>
      <c r="Q351" s="7"/>
      <c r="S351" s="17" t="str">
        <f>IF($B351="", "", IF(COUNTIF($B$11:$B351, $B351)&gt;1, "", $B351))</f>
        <v/>
      </c>
      <c r="T351" s="10" t="str">
        <f t="shared" si="32"/>
        <v/>
      </c>
      <c r="U351" s="13">
        <v>341</v>
      </c>
      <c r="V351" s="17" t="str">
        <f t="shared" si="33"/>
        <v/>
      </c>
      <c r="X351" s="10" t="str">
        <f>IF($F351="", "", IF($D351="", 'Intro &amp; Setup'!$Z$32, IFERROR(INDEX('Intro &amp; Setup'!$Z$17:$Z$31, MATCH($D351, 'Intro &amp; Setup'!$S$17:$S$31, 0)), "")))</f>
        <v/>
      </c>
      <c r="Z351" s="25" t="str">
        <f t="shared" si="34"/>
        <v/>
      </c>
      <c r="AE351" s="10" t="str">
        <f>IF($B351="", "", IF($D351="", 'Intro &amp; Setup'!$AC$32, IFERROR(INDEX('Intro &amp; Setup'!$AC$17:$AC$31, MATCH($D351, 'Intro &amp; Setup'!$S$17:$S$31, 0)), "")))</f>
        <v/>
      </c>
      <c r="AG351" s="10" t="str">
        <f t="shared" si="35"/>
        <v/>
      </c>
    </row>
    <row r="352" spans="1:33" x14ac:dyDescent="0.25">
      <c r="A352" s="7"/>
      <c r="B352" s="66"/>
      <c r="C352" s="67"/>
      <c r="D352" s="68"/>
      <c r="E352" s="68"/>
      <c r="F352" s="69"/>
      <c r="G352" s="69"/>
      <c r="H352" s="70"/>
      <c r="I352" s="71"/>
      <c r="J352" s="68"/>
      <c r="K352" s="68"/>
      <c r="L352" s="72"/>
      <c r="M352" s="7"/>
      <c r="N352" s="10" t="str">
        <f t="shared" si="30"/>
        <v/>
      </c>
      <c r="O352" s="7"/>
      <c r="P352" s="22" t="str">
        <f t="shared" si="31"/>
        <v/>
      </c>
      <c r="Q352" s="7"/>
      <c r="S352" s="17" t="str">
        <f>IF($B352="", "", IF(COUNTIF($B$11:$B352, $B352)&gt;1, "", $B352))</f>
        <v/>
      </c>
      <c r="T352" s="10" t="str">
        <f t="shared" si="32"/>
        <v/>
      </c>
      <c r="U352" s="13">
        <v>342</v>
      </c>
      <c r="V352" s="17" t="str">
        <f t="shared" si="33"/>
        <v/>
      </c>
      <c r="X352" s="10" t="str">
        <f>IF($F352="", "", IF($D352="", 'Intro &amp; Setup'!$Z$32, IFERROR(INDEX('Intro &amp; Setup'!$Z$17:$Z$31, MATCH($D352, 'Intro &amp; Setup'!$S$17:$S$31, 0)), "")))</f>
        <v/>
      </c>
      <c r="Z352" s="25" t="str">
        <f t="shared" si="34"/>
        <v/>
      </c>
      <c r="AE352" s="10" t="str">
        <f>IF($B352="", "", IF($D352="", 'Intro &amp; Setup'!$AC$32, IFERROR(INDEX('Intro &amp; Setup'!$AC$17:$AC$31, MATCH($D352, 'Intro &amp; Setup'!$S$17:$S$31, 0)), "")))</f>
        <v/>
      </c>
      <c r="AG352" s="10" t="str">
        <f t="shared" si="35"/>
        <v/>
      </c>
    </row>
    <row r="353" spans="1:33" x14ac:dyDescent="0.25">
      <c r="A353" s="7"/>
      <c r="B353" s="66"/>
      <c r="C353" s="67"/>
      <c r="D353" s="68"/>
      <c r="E353" s="68"/>
      <c r="F353" s="69"/>
      <c r="G353" s="69"/>
      <c r="H353" s="70"/>
      <c r="I353" s="71"/>
      <c r="J353" s="68"/>
      <c r="K353" s="68"/>
      <c r="L353" s="72"/>
      <c r="M353" s="7"/>
      <c r="N353" s="10" t="str">
        <f t="shared" si="30"/>
        <v/>
      </c>
      <c r="O353" s="7"/>
      <c r="P353" s="22" t="str">
        <f t="shared" si="31"/>
        <v/>
      </c>
      <c r="Q353" s="7"/>
      <c r="S353" s="17" t="str">
        <f>IF($B353="", "", IF(COUNTIF($B$11:$B353, $B353)&gt;1, "", $B353))</f>
        <v/>
      </c>
      <c r="T353" s="10" t="str">
        <f t="shared" si="32"/>
        <v/>
      </c>
      <c r="U353" s="13">
        <v>343</v>
      </c>
      <c r="V353" s="17" t="str">
        <f t="shared" si="33"/>
        <v/>
      </c>
      <c r="X353" s="10" t="str">
        <f>IF($F353="", "", IF($D353="", 'Intro &amp; Setup'!$Z$32, IFERROR(INDEX('Intro &amp; Setup'!$Z$17:$Z$31, MATCH($D353, 'Intro &amp; Setup'!$S$17:$S$31, 0)), "")))</f>
        <v/>
      </c>
      <c r="Z353" s="25" t="str">
        <f t="shared" si="34"/>
        <v/>
      </c>
      <c r="AE353" s="10" t="str">
        <f>IF($B353="", "", IF($D353="", 'Intro &amp; Setup'!$AC$32, IFERROR(INDEX('Intro &amp; Setup'!$AC$17:$AC$31, MATCH($D353, 'Intro &amp; Setup'!$S$17:$S$31, 0)), "")))</f>
        <v/>
      </c>
      <c r="AG353" s="10" t="str">
        <f t="shared" si="35"/>
        <v/>
      </c>
    </row>
    <row r="354" spans="1:33" x14ac:dyDescent="0.25">
      <c r="A354" s="7"/>
      <c r="B354" s="66"/>
      <c r="C354" s="67"/>
      <c r="D354" s="68"/>
      <c r="E354" s="68"/>
      <c r="F354" s="69"/>
      <c r="G354" s="69"/>
      <c r="H354" s="70"/>
      <c r="I354" s="71"/>
      <c r="J354" s="68"/>
      <c r="K354" s="68"/>
      <c r="L354" s="72"/>
      <c r="M354" s="7"/>
      <c r="N354" s="10" t="str">
        <f t="shared" si="30"/>
        <v/>
      </c>
      <c r="O354" s="7"/>
      <c r="P354" s="22" t="str">
        <f t="shared" si="31"/>
        <v/>
      </c>
      <c r="Q354" s="7"/>
      <c r="S354" s="17" t="str">
        <f>IF($B354="", "", IF(COUNTIF($B$11:$B354, $B354)&gt;1, "", $B354))</f>
        <v/>
      </c>
      <c r="T354" s="10" t="str">
        <f t="shared" si="32"/>
        <v/>
      </c>
      <c r="U354" s="13">
        <v>344</v>
      </c>
      <c r="V354" s="17" t="str">
        <f t="shared" si="33"/>
        <v/>
      </c>
      <c r="X354" s="10" t="str">
        <f>IF($F354="", "", IF($D354="", 'Intro &amp; Setup'!$Z$32, IFERROR(INDEX('Intro &amp; Setup'!$Z$17:$Z$31, MATCH($D354, 'Intro &amp; Setup'!$S$17:$S$31, 0)), "")))</f>
        <v/>
      </c>
      <c r="Z354" s="25" t="str">
        <f t="shared" si="34"/>
        <v/>
      </c>
      <c r="AE354" s="10" t="str">
        <f>IF($B354="", "", IF($D354="", 'Intro &amp; Setup'!$AC$32, IFERROR(INDEX('Intro &amp; Setup'!$AC$17:$AC$31, MATCH($D354, 'Intro &amp; Setup'!$S$17:$S$31, 0)), "")))</f>
        <v/>
      </c>
      <c r="AG354" s="10" t="str">
        <f t="shared" si="35"/>
        <v/>
      </c>
    </row>
    <row r="355" spans="1:33" x14ac:dyDescent="0.25">
      <c r="A355" s="7"/>
      <c r="B355" s="66"/>
      <c r="C355" s="67"/>
      <c r="D355" s="68"/>
      <c r="E355" s="68"/>
      <c r="F355" s="69"/>
      <c r="G355" s="69"/>
      <c r="H355" s="70"/>
      <c r="I355" s="71"/>
      <c r="J355" s="68"/>
      <c r="K355" s="68"/>
      <c r="L355" s="72"/>
      <c r="M355" s="7"/>
      <c r="N355" s="10" t="str">
        <f t="shared" si="30"/>
        <v/>
      </c>
      <c r="O355" s="7"/>
      <c r="P355" s="22" t="str">
        <f t="shared" si="31"/>
        <v/>
      </c>
      <c r="Q355" s="7"/>
      <c r="S355" s="17" t="str">
        <f>IF($B355="", "", IF(COUNTIF($B$11:$B355, $B355)&gt;1, "", $B355))</f>
        <v/>
      </c>
      <c r="T355" s="10" t="str">
        <f t="shared" si="32"/>
        <v/>
      </c>
      <c r="U355" s="13">
        <v>345</v>
      </c>
      <c r="V355" s="17" t="str">
        <f t="shared" si="33"/>
        <v/>
      </c>
      <c r="X355" s="10" t="str">
        <f>IF($F355="", "", IF($D355="", 'Intro &amp; Setup'!$Z$32, IFERROR(INDEX('Intro &amp; Setup'!$Z$17:$Z$31, MATCH($D355, 'Intro &amp; Setup'!$S$17:$S$31, 0)), "")))</f>
        <v/>
      </c>
      <c r="Z355" s="25" t="str">
        <f t="shared" si="34"/>
        <v/>
      </c>
      <c r="AE355" s="10" t="str">
        <f>IF($B355="", "", IF($D355="", 'Intro &amp; Setup'!$AC$32, IFERROR(INDEX('Intro &amp; Setup'!$AC$17:$AC$31, MATCH($D355, 'Intro &amp; Setup'!$S$17:$S$31, 0)), "")))</f>
        <v/>
      </c>
      <c r="AG355" s="10" t="str">
        <f t="shared" si="35"/>
        <v/>
      </c>
    </row>
    <row r="356" spans="1:33" x14ac:dyDescent="0.25">
      <c r="A356" s="7"/>
      <c r="B356" s="66"/>
      <c r="C356" s="67"/>
      <c r="D356" s="68"/>
      <c r="E356" s="68"/>
      <c r="F356" s="69"/>
      <c r="G356" s="69"/>
      <c r="H356" s="70"/>
      <c r="I356" s="71"/>
      <c r="J356" s="68"/>
      <c r="K356" s="68"/>
      <c r="L356" s="72"/>
      <c r="M356" s="7"/>
      <c r="N356" s="10" t="str">
        <f t="shared" si="30"/>
        <v/>
      </c>
      <c r="O356" s="7"/>
      <c r="P356" s="22" t="str">
        <f t="shared" si="31"/>
        <v/>
      </c>
      <c r="Q356" s="7"/>
      <c r="S356" s="17" t="str">
        <f>IF($B356="", "", IF(COUNTIF($B$11:$B356, $B356)&gt;1, "", $B356))</f>
        <v/>
      </c>
      <c r="T356" s="10" t="str">
        <f t="shared" si="32"/>
        <v/>
      </c>
      <c r="U356" s="13">
        <v>346</v>
      </c>
      <c r="V356" s="17" t="str">
        <f t="shared" si="33"/>
        <v/>
      </c>
      <c r="X356" s="10" t="str">
        <f>IF($F356="", "", IF($D356="", 'Intro &amp; Setup'!$Z$32, IFERROR(INDEX('Intro &amp; Setup'!$Z$17:$Z$31, MATCH($D356, 'Intro &amp; Setup'!$S$17:$S$31, 0)), "")))</f>
        <v/>
      </c>
      <c r="Z356" s="25" t="str">
        <f t="shared" si="34"/>
        <v/>
      </c>
      <c r="AE356" s="10" t="str">
        <f>IF($B356="", "", IF($D356="", 'Intro &amp; Setup'!$AC$32, IFERROR(INDEX('Intro &amp; Setup'!$AC$17:$AC$31, MATCH($D356, 'Intro &amp; Setup'!$S$17:$S$31, 0)), "")))</f>
        <v/>
      </c>
      <c r="AG356" s="10" t="str">
        <f t="shared" si="35"/>
        <v/>
      </c>
    </row>
    <row r="357" spans="1:33" x14ac:dyDescent="0.25">
      <c r="A357" s="7"/>
      <c r="B357" s="66"/>
      <c r="C357" s="67"/>
      <c r="D357" s="68"/>
      <c r="E357" s="68"/>
      <c r="F357" s="69"/>
      <c r="G357" s="69"/>
      <c r="H357" s="70"/>
      <c r="I357" s="71"/>
      <c r="J357" s="68"/>
      <c r="K357" s="68"/>
      <c r="L357" s="72"/>
      <c r="M357" s="7"/>
      <c r="N357" s="10" t="str">
        <f t="shared" si="30"/>
        <v/>
      </c>
      <c r="O357" s="7"/>
      <c r="P357" s="22" t="str">
        <f t="shared" si="31"/>
        <v/>
      </c>
      <c r="Q357" s="7"/>
      <c r="S357" s="17" t="str">
        <f>IF($B357="", "", IF(COUNTIF($B$11:$B357, $B357)&gt;1, "", $B357))</f>
        <v/>
      </c>
      <c r="T357" s="10" t="str">
        <f t="shared" si="32"/>
        <v/>
      </c>
      <c r="U357" s="13">
        <v>347</v>
      </c>
      <c r="V357" s="17" t="str">
        <f t="shared" si="33"/>
        <v/>
      </c>
      <c r="X357" s="10" t="str">
        <f>IF($F357="", "", IF($D357="", 'Intro &amp; Setup'!$Z$32, IFERROR(INDEX('Intro &amp; Setup'!$Z$17:$Z$31, MATCH($D357, 'Intro &amp; Setup'!$S$17:$S$31, 0)), "")))</f>
        <v/>
      </c>
      <c r="Z357" s="25" t="str">
        <f t="shared" si="34"/>
        <v/>
      </c>
      <c r="AE357" s="10" t="str">
        <f>IF($B357="", "", IF($D357="", 'Intro &amp; Setup'!$AC$32, IFERROR(INDEX('Intro &amp; Setup'!$AC$17:$AC$31, MATCH($D357, 'Intro &amp; Setup'!$S$17:$S$31, 0)), "")))</f>
        <v/>
      </c>
      <c r="AG357" s="10" t="str">
        <f t="shared" si="35"/>
        <v/>
      </c>
    </row>
    <row r="358" spans="1:33" x14ac:dyDescent="0.25">
      <c r="A358" s="7"/>
      <c r="B358" s="66"/>
      <c r="C358" s="67"/>
      <c r="D358" s="68"/>
      <c r="E358" s="68"/>
      <c r="F358" s="69"/>
      <c r="G358" s="69"/>
      <c r="H358" s="70"/>
      <c r="I358" s="71"/>
      <c r="J358" s="68"/>
      <c r="K358" s="68"/>
      <c r="L358" s="72"/>
      <c r="M358" s="7"/>
      <c r="N358" s="10" t="str">
        <f t="shared" si="30"/>
        <v/>
      </c>
      <c r="O358" s="7"/>
      <c r="P358" s="22" t="str">
        <f t="shared" si="31"/>
        <v/>
      </c>
      <c r="Q358" s="7"/>
      <c r="S358" s="17" t="str">
        <f>IF($B358="", "", IF(COUNTIF($B$11:$B358, $B358)&gt;1, "", $B358))</f>
        <v/>
      </c>
      <c r="T358" s="10" t="str">
        <f t="shared" si="32"/>
        <v/>
      </c>
      <c r="U358" s="13">
        <v>348</v>
      </c>
      <c r="V358" s="17" t="str">
        <f t="shared" si="33"/>
        <v/>
      </c>
      <c r="X358" s="10" t="str">
        <f>IF($F358="", "", IF($D358="", 'Intro &amp; Setup'!$Z$32, IFERROR(INDEX('Intro &amp; Setup'!$Z$17:$Z$31, MATCH($D358, 'Intro &amp; Setup'!$S$17:$S$31, 0)), "")))</f>
        <v/>
      </c>
      <c r="Z358" s="25" t="str">
        <f t="shared" si="34"/>
        <v/>
      </c>
      <c r="AE358" s="10" t="str">
        <f>IF($B358="", "", IF($D358="", 'Intro &amp; Setup'!$AC$32, IFERROR(INDEX('Intro &amp; Setup'!$AC$17:$AC$31, MATCH($D358, 'Intro &amp; Setup'!$S$17:$S$31, 0)), "")))</f>
        <v/>
      </c>
      <c r="AG358" s="10" t="str">
        <f t="shared" si="35"/>
        <v/>
      </c>
    </row>
    <row r="359" spans="1:33" x14ac:dyDescent="0.25">
      <c r="A359" s="7"/>
      <c r="B359" s="66"/>
      <c r="C359" s="67"/>
      <c r="D359" s="68"/>
      <c r="E359" s="68"/>
      <c r="F359" s="69"/>
      <c r="G359" s="69"/>
      <c r="H359" s="70"/>
      <c r="I359" s="71"/>
      <c r="J359" s="68"/>
      <c r="K359" s="68"/>
      <c r="L359" s="72"/>
      <c r="M359" s="7"/>
      <c r="N359" s="10" t="str">
        <f t="shared" si="30"/>
        <v/>
      </c>
      <c r="O359" s="7"/>
      <c r="P359" s="22" t="str">
        <f t="shared" si="31"/>
        <v/>
      </c>
      <c r="Q359" s="7"/>
      <c r="S359" s="17" t="str">
        <f>IF($B359="", "", IF(COUNTIF($B$11:$B359, $B359)&gt;1, "", $B359))</f>
        <v/>
      </c>
      <c r="T359" s="10" t="str">
        <f t="shared" si="32"/>
        <v/>
      </c>
      <c r="U359" s="13">
        <v>349</v>
      </c>
      <c r="V359" s="17" t="str">
        <f t="shared" si="33"/>
        <v/>
      </c>
      <c r="X359" s="10" t="str">
        <f>IF($F359="", "", IF($D359="", 'Intro &amp; Setup'!$Z$32, IFERROR(INDEX('Intro &amp; Setup'!$Z$17:$Z$31, MATCH($D359, 'Intro &amp; Setup'!$S$17:$S$31, 0)), "")))</f>
        <v/>
      </c>
      <c r="Z359" s="25" t="str">
        <f t="shared" si="34"/>
        <v/>
      </c>
      <c r="AE359" s="10" t="str">
        <f>IF($B359="", "", IF($D359="", 'Intro &amp; Setup'!$AC$32, IFERROR(INDEX('Intro &amp; Setup'!$AC$17:$AC$31, MATCH($D359, 'Intro &amp; Setup'!$S$17:$S$31, 0)), "")))</f>
        <v/>
      </c>
      <c r="AG359" s="10" t="str">
        <f t="shared" si="35"/>
        <v/>
      </c>
    </row>
    <row r="360" spans="1:33" x14ac:dyDescent="0.25">
      <c r="A360" s="7"/>
      <c r="B360" s="66"/>
      <c r="C360" s="67"/>
      <c r="D360" s="68"/>
      <c r="E360" s="68"/>
      <c r="F360" s="69"/>
      <c r="G360" s="69"/>
      <c r="H360" s="70"/>
      <c r="I360" s="71"/>
      <c r="J360" s="68"/>
      <c r="K360" s="68"/>
      <c r="L360" s="72"/>
      <c r="M360" s="7"/>
      <c r="N360" s="10" t="str">
        <f t="shared" si="30"/>
        <v/>
      </c>
      <c r="O360" s="7"/>
      <c r="P360" s="22" t="str">
        <f t="shared" si="31"/>
        <v/>
      </c>
      <c r="Q360" s="7"/>
      <c r="S360" s="17" t="str">
        <f>IF($B360="", "", IF(COUNTIF($B$11:$B360, $B360)&gt;1, "", $B360))</f>
        <v/>
      </c>
      <c r="T360" s="10" t="str">
        <f t="shared" si="32"/>
        <v/>
      </c>
      <c r="U360" s="13">
        <v>350</v>
      </c>
      <c r="V360" s="17" t="str">
        <f t="shared" si="33"/>
        <v/>
      </c>
      <c r="X360" s="10" t="str">
        <f>IF($F360="", "", IF($D360="", 'Intro &amp; Setup'!$Z$32, IFERROR(INDEX('Intro &amp; Setup'!$Z$17:$Z$31, MATCH($D360, 'Intro &amp; Setup'!$S$17:$S$31, 0)), "")))</f>
        <v/>
      </c>
      <c r="Z360" s="25" t="str">
        <f t="shared" si="34"/>
        <v/>
      </c>
      <c r="AE360" s="10" t="str">
        <f>IF($B360="", "", IF($D360="", 'Intro &amp; Setup'!$AC$32, IFERROR(INDEX('Intro &amp; Setup'!$AC$17:$AC$31, MATCH($D360, 'Intro &amp; Setup'!$S$17:$S$31, 0)), "")))</f>
        <v/>
      </c>
      <c r="AG360" s="10" t="str">
        <f t="shared" si="35"/>
        <v/>
      </c>
    </row>
    <row r="361" spans="1:33" x14ac:dyDescent="0.25">
      <c r="A361" s="7"/>
      <c r="B361" s="66"/>
      <c r="C361" s="67"/>
      <c r="D361" s="68"/>
      <c r="E361" s="68"/>
      <c r="F361" s="69"/>
      <c r="G361" s="69"/>
      <c r="H361" s="70"/>
      <c r="I361" s="71"/>
      <c r="J361" s="68"/>
      <c r="K361" s="68"/>
      <c r="L361" s="72"/>
      <c r="M361" s="7"/>
      <c r="N361" s="10" t="str">
        <f t="shared" si="30"/>
        <v/>
      </c>
      <c r="O361" s="7"/>
      <c r="P361" s="22" t="str">
        <f t="shared" si="31"/>
        <v/>
      </c>
      <c r="Q361" s="7"/>
      <c r="S361" s="17" t="str">
        <f>IF($B361="", "", IF(COUNTIF($B$11:$B361, $B361)&gt;1, "", $B361))</f>
        <v/>
      </c>
      <c r="T361" s="10" t="str">
        <f t="shared" si="32"/>
        <v/>
      </c>
      <c r="U361" s="13">
        <v>351</v>
      </c>
      <c r="V361" s="17" t="str">
        <f t="shared" si="33"/>
        <v/>
      </c>
      <c r="X361" s="10" t="str">
        <f>IF($F361="", "", IF($D361="", 'Intro &amp; Setup'!$Z$32, IFERROR(INDEX('Intro &amp; Setup'!$Z$17:$Z$31, MATCH($D361, 'Intro &amp; Setup'!$S$17:$S$31, 0)), "")))</f>
        <v/>
      </c>
      <c r="Z361" s="25" t="str">
        <f t="shared" si="34"/>
        <v/>
      </c>
      <c r="AE361" s="10" t="str">
        <f>IF($B361="", "", IF($D361="", 'Intro &amp; Setup'!$AC$32, IFERROR(INDEX('Intro &amp; Setup'!$AC$17:$AC$31, MATCH($D361, 'Intro &amp; Setup'!$S$17:$S$31, 0)), "")))</f>
        <v/>
      </c>
      <c r="AG361" s="10" t="str">
        <f t="shared" si="35"/>
        <v/>
      </c>
    </row>
    <row r="362" spans="1:33" x14ac:dyDescent="0.25">
      <c r="A362" s="7"/>
      <c r="B362" s="66"/>
      <c r="C362" s="67"/>
      <c r="D362" s="68"/>
      <c r="E362" s="68"/>
      <c r="F362" s="69"/>
      <c r="G362" s="69"/>
      <c r="H362" s="70"/>
      <c r="I362" s="71"/>
      <c r="J362" s="68"/>
      <c r="K362" s="68"/>
      <c r="L362" s="72"/>
      <c r="M362" s="7"/>
      <c r="N362" s="10" t="str">
        <f t="shared" si="30"/>
        <v/>
      </c>
      <c r="O362" s="7"/>
      <c r="P362" s="22" t="str">
        <f t="shared" si="31"/>
        <v/>
      </c>
      <c r="Q362" s="7"/>
      <c r="S362" s="17" t="str">
        <f>IF($B362="", "", IF(COUNTIF($B$11:$B362, $B362)&gt;1, "", $B362))</f>
        <v/>
      </c>
      <c r="T362" s="10" t="str">
        <f t="shared" si="32"/>
        <v/>
      </c>
      <c r="U362" s="13">
        <v>352</v>
      </c>
      <c r="V362" s="17" t="str">
        <f t="shared" si="33"/>
        <v/>
      </c>
      <c r="X362" s="10" t="str">
        <f>IF($F362="", "", IF($D362="", 'Intro &amp; Setup'!$Z$32, IFERROR(INDEX('Intro &amp; Setup'!$Z$17:$Z$31, MATCH($D362, 'Intro &amp; Setup'!$S$17:$S$31, 0)), "")))</f>
        <v/>
      </c>
      <c r="Z362" s="25" t="str">
        <f t="shared" si="34"/>
        <v/>
      </c>
      <c r="AE362" s="10" t="str">
        <f>IF($B362="", "", IF($D362="", 'Intro &amp; Setup'!$AC$32, IFERROR(INDEX('Intro &amp; Setup'!$AC$17:$AC$31, MATCH($D362, 'Intro &amp; Setup'!$S$17:$S$31, 0)), "")))</f>
        <v/>
      </c>
      <c r="AG362" s="10" t="str">
        <f t="shared" si="35"/>
        <v/>
      </c>
    </row>
    <row r="363" spans="1:33" x14ac:dyDescent="0.25">
      <c r="A363" s="7"/>
      <c r="B363" s="66"/>
      <c r="C363" s="67"/>
      <c r="D363" s="68"/>
      <c r="E363" s="68"/>
      <c r="F363" s="69"/>
      <c r="G363" s="69"/>
      <c r="H363" s="70"/>
      <c r="I363" s="71"/>
      <c r="J363" s="68"/>
      <c r="K363" s="68"/>
      <c r="L363" s="72"/>
      <c r="M363" s="7"/>
      <c r="N363" s="10" t="str">
        <f t="shared" si="30"/>
        <v/>
      </c>
      <c r="O363" s="7"/>
      <c r="P363" s="22" t="str">
        <f t="shared" si="31"/>
        <v/>
      </c>
      <c r="Q363" s="7"/>
      <c r="S363" s="17" t="str">
        <f>IF($B363="", "", IF(COUNTIF($B$11:$B363, $B363)&gt;1, "", $B363))</f>
        <v/>
      </c>
      <c r="T363" s="10" t="str">
        <f t="shared" si="32"/>
        <v/>
      </c>
      <c r="U363" s="13">
        <v>353</v>
      </c>
      <c r="V363" s="17" t="str">
        <f t="shared" si="33"/>
        <v/>
      </c>
      <c r="X363" s="10" t="str">
        <f>IF($F363="", "", IF($D363="", 'Intro &amp; Setup'!$Z$32, IFERROR(INDEX('Intro &amp; Setup'!$Z$17:$Z$31, MATCH($D363, 'Intro &amp; Setup'!$S$17:$S$31, 0)), "")))</f>
        <v/>
      </c>
      <c r="Z363" s="25" t="str">
        <f t="shared" si="34"/>
        <v/>
      </c>
      <c r="AE363" s="10" t="str">
        <f>IF($B363="", "", IF($D363="", 'Intro &amp; Setup'!$AC$32, IFERROR(INDEX('Intro &amp; Setup'!$AC$17:$AC$31, MATCH($D363, 'Intro &amp; Setup'!$S$17:$S$31, 0)), "")))</f>
        <v/>
      </c>
      <c r="AG363" s="10" t="str">
        <f t="shared" si="35"/>
        <v/>
      </c>
    </row>
    <row r="364" spans="1:33" x14ac:dyDescent="0.25">
      <c r="A364" s="7"/>
      <c r="B364" s="66"/>
      <c r="C364" s="67"/>
      <c r="D364" s="68"/>
      <c r="E364" s="68"/>
      <c r="F364" s="69"/>
      <c r="G364" s="69"/>
      <c r="H364" s="70"/>
      <c r="I364" s="71"/>
      <c r="J364" s="68"/>
      <c r="K364" s="68"/>
      <c r="L364" s="72"/>
      <c r="M364" s="7"/>
      <c r="N364" s="10" t="str">
        <f t="shared" si="30"/>
        <v/>
      </c>
      <c r="O364" s="7"/>
      <c r="P364" s="22" t="str">
        <f t="shared" si="31"/>
        <v/>
      </c>
      <c r="Q364" s="7"/>
      <c r="S364" s="17" t="str">
        <f>IF($B364="", "", IF(COUNTIF($B$11:$B364, $B364)&gt;1, "", $B364))</f>
        <v/>
      </c>
      <c r="T364" s="10" t="str">
        <f t="shared" si="32"/>
        <v/>
      </c>
      <c r="U364" s="13">
        <v>354</v>
      </c>
      <c r="V364" s="17" t="str">
        <f t="shared" si="33"/>
        <v/>
      </c>
      <c r="X364" s="10" t="str">
        <f>IF($F364="", "", IF($D364="", 'Intro &amp; Setup'!$Z$32, IFERROR(INDEX('Intro &amp; Setup'!$Z$17:$Z$31, MATCH($D364, 'Intro &amp; Setup'!$S$17:$S$31, 0)), "")))</f>
        <v/>
      </c>
      <c r="Z364" s="25" t="str">
        <f t="shared" si="34"/>
        <v/>
      </c>
      <c r="AE364" s="10" t="str">
        <f>IF($B364="", "", IF($D364="", 'Intro &amp; Setup'!$AC$32, IFERROR(INDEX('Intro &amp; Setup'!$AC$17:$AC$31, MATCH($D364, 'Intro &amp; Setup'!$S$17:$S$31, 0)), "")))</f>
        <v/>
      </c>
      <c r="AG364" s="10" t="str">
        <f t="shared" si="35"/>
        <v/>
      </c>
    </row>
    <row r="365" spans="1:33" x14ac:dyDescent="0.25">
      <c r="A365" s="7"/>
      <c r="B365" s="66"/>
      <c r="C365" s="67"/>
      <c r="D365" s="68"/>
      <c r="E365" s="68"/>
      <c r="F365" s="69"/>
      <c r="G365" s="69"/>
      <c r="H365" s="70"/>
      <c r="I365" s="71"/>
      <c r="J365" s="68"/>
      <c r="K365" s="68"/>
      <c r="L365" s="72"/>
      <c r="M365" s="7"/>
      <c r="N365" s="10" t="str">
        <f t="shared" si="30"/>
        <v/>
      </c>
      <c r="O365" s="7"/>
      <c r="P365" s="22" t="str">
        <f t="shared" si="31"/>
        <v/>
      </c>
      <c r="Q365" s="7"/>
      <c r="S365" s="17" t="str">
        <f>IF($B365="", "", IF(COUNTIF($B$11:$B365, $B365)&gt;1, "", $B365))</f>
        <v/>
      </c>
      <c r="T365" s="10" t="str">
        <f t="shared" si="32"/>
        <v/>
      </c>
      <c r="U365" s="13">
        <v>355</v>
      </c>
      <c r="V365" s="17" t="str">
        <f t="shared" si="33"/>
        <v/>
      </c>
      <c r="X365" s="10" t="str">
        <f>IF($F365="", "", IF($D365="", 'Intro &amp; Setup'!$Z$32, IFERROR(INDEX('Intro &amp; Setup'!$Z$17:$Z$31, MATCH($D365, 'Intro &amp; Setup'!$S$17:$S$31, 0)), "")))</f>
        <v/>
      </c>
      <c r="Z365" s="25" t="str">
        <f t="shared" si="34"/>
        <v/>
      </c>
      <c r="AE365" s="10" t="str">
        <f>IF($B365="", "", IF($D365="", 'Intro &amp; Setup'!$AC$32, IFERROR(INDEX('Intro &amp; Setup'!$AC$17:$AC$31, MATCH($D365, 'Intro &amp; Setup'!$S$17:$S$31, 0)), "")))</f>
        <v/>
      </c>
      <c r="AG365" s="10" t="str">
        <f t="shared" si="35"/>
        <v/>
      </c>
    </row>
    <row r="366" spans="1:33" x14ac:dyDescent="0.25">
      <c r="A366" s="7"/>
      <c r="B366" s="66"/>
      <c r="C366" s="67"/>
      <c r="D366" s="68"/>
      <c r="E366" s="68"/>
      <c r="F366" s="69"/>
      <c r="G366" s="69"/>
      <c r="H366" s="70"/>
      <c r="I366" s="71"/>
      <c r="J366" s="68"/>
      <c r="K366" s="68"/>
      <c r="L366" s="72"/>
      <c r="M366" s="7"/>
      <c r="N366" s="10" t="str">
        <f t="shared" si="30"/>
        <v/>
      </c>
      <c r="O366" s="7"/>
      <c r="P366" s="22" t="str">
        <f t="shared" si="31"/>
        <v/>
      </c>
      <c r="Q366" s="7"/>
      <c r="S366" s="17" t="str">
        <f>IF($B366="", "", IF(COUNTIF($B$11:$B366, $B366)&gt;1, "", $B366))</f>
        <v/>
      </c>
      <c r="T366" s="10" t="str">
        <f t="shared" si="32"/>
        <v/>
      </c>
      <c r="U366" s="13">
        <v>356</v>
      </c>
      <c r="V366" s="17" t="str">
        <f t="shared" si="33"/>
        <v/>
      </c>
      <c r="X366" s="10" t="str">
        <f>IF($F366="", "", IF($D366="", 'Intro &amp; Setup'!$Z$32, IFERROR(INDEX('Intro &amp; Setup'!$Z$17:$Z$31, MATCH($D366, 'Intro &amp; Setup'!$S$17:$S$31, 0)), "")))</f>
        <v/>
      </c>
      <c r="Z366" s="25" t="str">
        <f t="shared" si="34"/>
        <v/>
      </c>
      <c r="AE366" s="10" t="str">
        <f>IF($B366="", "", IF($D366="", 'Intro &amp; Setup'!$AC$32, IFERROR(INDEX('Intro &amp; Setup'!$AC$17:$AC$31, MATCH($D366, 'Intro &amp; Setup'!$S$17:$S$31, 0)), "")))</f>
        <v/>
      </c>
      <c r="AG366" s="10" t="str">
        <f t="shared" si="35"/>
        <v/>
      </c>
    </row>
    <row r="367" spans="1:33" x14ac:dyDescent="0.25">
      <c r="A367" s="7"/>
      <c r="B367" s="66"/>
      <c r="C367" s="67"/>
      <c r="D367" s="68"/>
      <c r="E367" s="68"/>
      <c r="F367" s="69"/>
      <c r="G367" s="69"/>
      <c r="H367" s="70"/>
      <c r="I367" s="71"/>
      <c r="J367" s="68"/>
      <c r="K367" s="68"/>
      <c r="L367" s="72"/>
      <c r="M367" s="7"/>
      <c r="N367" s="10" t="str">
        <f t="shared" si="30"/>
        <v/>
      </c>
      <c r="O367" s="7"/>
      <c r="P367" s="22" t="str">
        <f t="shared" si="31"/>
        <v/>
      </c>
      <c r="Q367" s="7"/>
      <c r="S367" s="17" t="str">
        <f>IF($B367="", "", IF(COUNTIF($B$11:$B367, $B367)&gt;1, "", $B367))</f>
        <v/>
      </c>
      <c r="T367" s="10" t="str">
        <f t="shared" si="32"/>
        <v/>
      </c>
      <c r="U367" s="13">
        <v>357</v>
      </c>
      <c r="V367" s="17" t="str">
        <f t="shared" si="33"/>
        <v/>
      </c>
      <c r="X367" s="10" t="str">
        <f>IF($F367="", "", IF($D367="", 'Intro &amp; Setup'!$Z$32, IFERROR(INDEX('Intro &amp; Setup'!$Z$17:$Z$31, MATCH($D367, 'Intro &amp; Setup'!$S$17:$S$31, 0)), "")))</f>
        <v/>
      </c>
      <c r="Z367" s="25" t="str">
        <f t="shared" si="34"/>
        <v/>
      </c>
      <c r="AE367" s="10" t="str">
        <f>IF($B367="", "", IF($D367="", 'Intro &amp; Setup'!$AC$32, IFERROR(INDEX('Intro &amp; Setup'!$AC$17:$AC$31, MATCH($D367, 'Intro &amp; Setup'!$S$17:$S$31, 0)), "")))</f>
        <v/>
      </c>
      <c r="AG367" s="10" t="str">
        <f t="shared" si="35"/>
        <v/>
      </c>
    </row>
    <row r="368" spans="1:33" x14ac:dyDescent="0.25">
      <c r="A368" s="7"/>
      <c r="B368" s="66"/>
      <c r="C368" s="67"/>
      <c r="D368" s="68"/>
      <c r="E368" s="68"/>
      <c r="F368" s="69"/>
      <c r="G368" s="69"/>
      <c r="H368" s="70"/>
      <c r="I368" s="71"/>
      <c r="J368" s="68"/>
      <c r="K368" s="68"/>
      <c r="L368" s="72"/>
      <c r="M368" s="7"/>
      <c r="N368" s="10" t="str">
        <f t="shared" si="30"/>
        <v/>
      </c>
      <c r="O368" s="7"/>
      <c r="P368" s="22" t="str">
        <f t="shared" si="31"/>
        <v/>
      </c>
      <c r="Q368" s="7"/>
      <c r="S368" s="17" t="str">
        <f>IF($B368="", "", IF(COUNTIF($B$11:$B368, $B368)&gt;1, "", $B368))</f>
        <v/>
      </c>
      <c r="T368" s="10" t="str">
        <f t="shared" si="32"/>
        <v/>
      </c>
      <c r="U368" s="13">
        <v>358</v>
      </c>
      <c r="V368" s="17" t="str">
        <f t="shared" si="33"/>
        <v/>
      </c>
      <c r="X368" s="10" t="str">
        <f>IF($F368="", "", IF($D368="", 'Intro &amp; Setup'!$Z$32, IFERROR(INDEX('Intro &amp; Setup'!$Z$17:$Z$31, MATCH($D368, 'Intro &amp; Setup'!$S$17:$S$31, 0)), "")))</f>
        <v/>
      </c>
      <c r="Z368" s="25" t="str">
        <f t="shared" si="34"/>
        <v/>
      </c>
      <c r="AE368" s="10" t="str">
        <f>IF($B368="", "", IF($D368="", 'Intro &amp; Setup'!$AC$32, IFERROR(INDEX('Intro &amp; Setup'!$AC$17:$AC$31, MATCH($D368, 'Intro &amp; Setup'!$S$17:$S$31, 0)), "")))</f>
        <v/>
      </c>
      <c r="AG368" s="10" t="str">
        <f t="shared" si="35"/>
        <v/>
      </c>
    </row>
    <row r="369" spans="1:33" x14ac:dyDescent="0.25">
      <c r="A369" s="7"/>
      <c r="B369" s="66"/>
      <c r="C369" s="67"/>
      <c r="D369" s="68"/>
      <c r="E369" s="68"/>
      <c r="F369" s="69"/>
      <c r="G369" s="69"/>
      <c r="H369" s="70"/>
      <c r="I369" s="71"/>
      <c r="J369" s="68"/>
      <c r="K369" s="68"/>
      <c r="L369" s="72"/>
      <c r="M369" s="7"/>
      <c r="N369" s="10" t="str">
        <f t="shared" si="30"/>
        <v/>
      </c>
      <c r="O369" s="7"/>
      <c r="P369" s="22" t="str">
        <f t="shared" si="31"/>
        <v/>
      </c>
      <c r="Q369" s="7"/>
      <c r="S369" s="17" t="str">
        <f>IF($B369="", "", IF(COUNTIF($B$11:$B369, $B369)&gt;1, "", $B369))</f>
        <v/>
      </c>
      <c r="T369" s="10" t="str">
        <f t="shared" si="32"/>
        <v/>
      </c>
      <c r="U369" s="13">
        <v>359</v>
      </c>
      <c r="V369" s="17" t="str">
        <f t="shared" si="33"/>
        <v/>
      </c>
      <c r="X369" s="10" t="str">
        <f>IF($F369="", "", IF($D369="", 'Intro &amp; Setup'!$Z$32, IFERROR(INDEX('Intro &amp; Setup'!$Z$17:$Z$31, MATCH($D369, 'Intro &amp; Setup'!$S$17:$S$31, 0)), "")))</f>
        <v/>
      </c>
      <c r="Z369" s="25" t="str">
        <f t="shared" si="34"/>
        <v/>
      </c>
      <c r="AE369" s="10" t="str">
        <f>IF($B369="", "", IF($D369="", 'Intro &amp; Setup'!$AC$32, IFERROR(INDEX('Intro &amp; Setup'!$AC$17:$AC$31, MATCH($D369, 'Intro &amp; Setup'!$S$17:$S$31, 0)), "")))</f>
        <v/>
      </c>
      <c r="AG369" s="10" t="str">
        <f t="shared" si="35"/>
        <v/>
      </c>
    </row>
    <row r="370" spans="1:33" x14ac:dyDescent="0.25">
      <c r="A370" s="7"/>
      <c r="B370" s="66"/>
      <c r="C370" s="67"/>
      <c r="D370" s="68"/>
      <c r="E370" s="68"/>
      <c r="F370" s="69"/>
      <c r="G370" s="69"/>
      <c r="H370" s="70"/>
      <c r="I370" s="71"/>
      <c r="J370" s="68"/>
      <c r="K370" s="68"/>
      <c r="L370" s="72"/>
      <c r="M370" s="7"/>
      <c r="N370" s="10" t="str">
        <f t="shared" si="30"/>
        <v/>
      </c>
      <c r="O370" s="7"/>
      <c r="P370" s="22" t="str">
        <f t="shared" si="31"/>
        <v/>
      </c>
      <c r="Q370" s="7"/>
      <c r="S370" s="17" t="str">
        <f>IF($B370="", "", IF(COUNTIF($B$11:$B370, $B370)&gt;1, "", $B370))</f>
        <v/>
      </c>
      <c r="T370" s="10" t="str">
        <f t="shared" si="32"/>
        <v/>
      </c>
      <c r="U370" s="13">
        <v>360</v>
      </c>
      <c r="V370" s="17" t="str">
        <f t="shared" si="33"/>
        <v/>
      </c>
      <c r="X370" s="10" t="str">
        <f>IF($F370="", "", IF($D370="", 'Intro &amp; Setup'!$Z$32, IFERROR(INDEX('Intro &amp; Setup'!$Z$17:$Z$31, MATCH($D370, 'Intro &amp; Setup'!$S$17:$S$31, 0)), "")))</f>
        <v/>
      </c>
      <c r="Z370" s="25" t="str">
        <f t="shared" si="34"/>
        <v/>
      </c>
      <c r="AE370" s="10" t="str">
        <f>IF($B370="", "", IF($D370="", 'Intro &amp; Setup'!$AC$32, IFERROR(INDEX('Intro &amp; Setup'!$AC$17:$AC$31, MATCH($D370, 'Intro &amp; Setup'!$S$17:$S$31, 0)), "")))</f>
        <v/>
      </c>
      <c r="AG370" s="10" t="str">
        <f t="shared" si="35"/>
        <v/>
      </c>
    </row>
    <row r="371" spans="1:33" x14ac:dyDescent="0.25">
      <c r="A371" s="7"/>
      <c r="B371" s="66"/>
      <c r="C371" s="67"/>
      <c r="D371" s="68"/>
      <c r="E371" s="68"/>
      <c r="F371" s="69"/>
      <c r="G371" s="69"/>
      <c r="H371" s="70"/>
      <c r="I371" s="71"/>
      <c r="J371" s="68"/>
      <c r="K371" s="68"/>
      <c r="L371" s="72"/>
      <c r="M371" s="7"/>
      <c r="N371" s="10" t="str">
        <f t="shared" si="30"/>
        <v/>
      </c>
      <c r="O371" s="7"/>
      <c r="P371" s="22" t="str">
        <f t="shared" si="31"/>
        <v/>
      </c>
      <c r="Q371" s="7"/>
      <c r="S371" s="17" t="str">
        <f>IF($B371="", "", IF(COUNTIF($B$11:$B371, $B371)&gt;1, "", $B371))</f>
        <v/>
      </c>
      <c r="T371" s="10" t="str">
        <f t="shared" si="32"/>
        <v/>
      </c>
      <c r="U371" s="13">
        <v>361</v>
      </c>
      <c r="V371" s="17" t="str">
        <f t="shared" si="33"/>
        <v/>
      </c>
      <c r="X371" s="10" t="str">
        <f>IF($F371="", "", IF($D371="", 'Intro &amp; Setup'!$Z$32, IFERROR(INDEX('Intro &amp; Setup'!$Z$17:$Z$31, MATCH($D371, 'Intro &amp; Setup'!$S$17:$S$31, 0)), "")))</f>
        <v/>
      </c>
      <c r="Z371" s="25" t="str">
        <f t="shared" si="34"/>
        <v/>
      </c>
      <c r="AE371" s="10" t="str">
        <f>IF($B371="", "", IF($D371="", 'Intro &amp; Setup'!$AC$32, IFERROR(INDEX('Intro &amp; Setup'!$AC$17:$AC$31, MATCH($D371, 'Intro &amp; Setup'!$S$17:$S$31, 0)), "")))</f>
        <v/>
      </c>
      <c r="AG371" s="10" t="str">
        <f t="shared" si="35"/>
        <v/>
      </c>
    </row>
    <row r="372" spans="1:33" x14ac:dyDescent="0.25">
      <c r="A372" s="7"/>
      <c r="B372" s="66"/>
      <c r="C372" s="67"/>
      <c r="D372" s="68"/>
      <c r="E372" s="68"/>
      <c r="F372" s="69"/>
      <c r="G372" s="69"/>
      <c r="H372" s="70"/>
      <c r="I372" s="71"/>
      <c r="J372" s="68"/>
      <c r="K372" s="68"/>
      <c r="L372" s="72"/>
      <c r="M372" s="7"/>
      <c r="N372" s="10" t="str">
        <f t="shared" si="30"/>
        <v/>
      </c>
      <c r="O372" s="7"/>
      <c r="P372" s="22" t="str">
        <f t="shared" si="31"/>
        <v/>
      </c>
      <c r="Q372" s="7"/>
      <c r="S372" s="17" t="str">
        <f>IF($B372="", "", IF(COUNTIF($B$11:$B372, $B372)&gt;1, "", $B372))</f>
        <v/>
      </c>
      <c r="T372" s="10" t="str">
        <f t="shared" si="32"/>
        <v/>
      </c>
      <c r="U372" s="13">
        <v>362</v>
      </c>
      <c r="V372" s="17" t="str">
        <f t="shared" si="33"/>
        <v/>
      </c>
      <c r="X372" s="10" t="str">
        <f>IF($F372="", "", IF($D372="", 'Intro &amp; Setup'!$Z$32, IFERROR(INDEX('Intro &amp; Setup'!$Z$17:$Z$31, MATCH($D372, 'Intro &amp; Setup'!$S$17:$S$31, 0)), "")))</f>
        <v/>
      </c>
      <c r="Z372" s="25" t="str">
        <f t="shared" si="34"/>
        <v/>
      </c>
      <c r="AE372" s="10" t="str">
        <f>IF($B372="", "", IF($D372="", 'Intro &amp; Setup'!$AC$32, IFERROR(INDEX('Intro &amp; Setup'!$AC$17:$AC$31, MATCH($D372, 'Intro &amp; Setup'!$S$17:$S$31, 0)), "")))</f>
        <v/>
      </c>
      <c r="AG372" s="10" t="str">
        <f t="shared" si="35"/>
        <v/>
      </c>
    </row>
    <row r="373" spans="1:33" x14ac:dyDescent="0.25">
      <c r="A373" s="7"/>
      <c r="B373" s="66"/>
      <c r="C373" s="67"/>
      <c r="D373" s="68"/>
      <c r="E373" s="68"/>
      <c r="F373" s="69"/>
      <c r="G373" s="69"/>
      <c r="H373" s="70"/>
      <c r="I373" s="71"/>
      <c r="J373" s="68"/>
      <c r="K373" s="68"/>
      <c r="L373" s="72"/>
      <c r="M373" s="7"/>
      <c r="N373" s="10" t="str">
        <f t="shared" si="30"/>
        <v/>
      </c>
      <c r="O373" s="7"/>
      <c r="P373" s="22" t="str">
        <f t="shared" si="31"/>
        <v/>
      </c>
      <c r="Q373" s="7"/>
      <c r="S373" s="17" t="str">
        <f>IF($B373="", "", IF(COUNTIF($B$11:$B373, $B373)&gt;1, "", $B373))</f>
        <v/>
      </c>
      <c r="T373" s="10" t="str">
        <f t="shared" si="32"/>
        <v/>
      </c>
      <c r="U373" s="13">
        <v>363</v>
      </c>
      <c r="V373" s="17" t="str">
        <f t="shared" si="33"/>
        <v/>
      </c>
      <c r="X373" s="10" t="str">
        <f>IF($F373="", "", IF($D373="", 'Intro &amp; Setup'!$Z$32, IFERROR(INDEX('Intro &amp; Setup'!$Z$17:$Z$31, MATCH($D373, 'Intro &amp; Setup'!$S$17:$S$31, 0)), "")))</f>
        <v/>
      </c>
      <c r="Z373" s="25" t="str">
        <f t="shared" si="34"/>
        <v/>
      </c>
      <c r="AE373" s="10" t="str">
        <f>IF($B373="", "", IF($D373="", 'Intro &amp; Setup'!$AC$32, IFERROR(INDEX('Intro &amp; Setup'!$AC$17:$AC$31, MATCH($D373, 'Intro &amp; Setup'!$S$17:$S$31, 0)), "")))</f>
        <v/>
      </c>
      <c r="AG373" s="10" t="str">
        <f t="shared" si="35"/>
        <v/>
      </c>
    </row>
    <row r="374" spans="1:33" x14ac:dyDescent="0.25">
      <c r="A374" s="7"/>
      <c r="B374" s="66"/>
      <c r="C374" s="67"/>
      <c r="D374" s="68"/>
      <c r="E374" s="68"/>
      <c r="F374" s="69"/>
      <c r="G374" s="69"/>
      <c r="H374" s="70"/>
      <c r="I374" s="71"/>
      <c r="J374" s="68"/>
      <c r="K374" s="68"/>
      <c r="L374" s="72"/>
      <c r="M374" s="7"/>
      <c r="N374" s="10" t="str">
        <f t="shared" si="30"/>
        <v/>
      </c>
      <c r="O374" s="7"/>
      <c r="P374" s="22" t="str">
        <f t="shared" si="31"/>
        <v/>
      </c>
      <c r="Q374" s="7"/>
      <c r="S374" s="17" t="str">
        <f>IF($B374="", "", IF(COUNTIF($B$11:$B374, $B374)&gt;1, "", $B374))</f>
        <v/>
      </c>
      <c r="T374" s="10" t="str">
        <f t="shared" si="32"/>
        <v/>
      </c>
      <c r="U374" s="13">
        <v>364</v>
      </c>
      <c r="V374" s="17" t="str">
        <f t="shared" si="33"/>
        <v/>
      </c>
      <c r="X374" s="10" t="str">
        <f>IF($F374="", "", IF($D374="", 'Intro &amp; Setup'!$Z$32, IFERROR(INDEX('Intro &amp; Setup'!$Z$17:$Z$31, MATCH($D374, 'Intro &amp; Setup'!$S$17:$S$31, 0)), "")))</f>
        <v/>
      </c>
      <c r="Z374" s="25" t="str">
        <f t="shared" si="34"/>
        <v/>
      </c>
      <c r="AE374" s="10" t="str">
        <f>IF($B374="", "", IF($D374="", 'Intro &amp; Setup'!$AC$32, IFERROR(INDEX('Intro &amp; Setup'!$AC$17:$AC$31, MATCH($D374, 'Intro &amp; Setup'!$S$17:$S$31, 0)), "")))</f>
        <v/>
      </c>
      <c r="AG374" s="10" t="str">
        <f t="shared" si="35"/>
        <v/>
      </c>
    </row>
    <row r="375" spans="1:33" x14ac:dyDescent="0.25">
      <c r="A375" s="7"/>
      <c r="B375" s="66"/>
      <c r="C375" s="67"/>
      <c r="D375" s="68"/>
      <c r="E375" s="68"/>
      <c r="F375" s="69"/>
      <c r="G375" s="69"/>
      <c r="H375" s="70"/>
      <c r="I375" s="71"/>
      <c r="J375" s="68"/>
      <c r="K375" s="68"/>
      <c r="L375" s="72"/>
      <c r="M375" s="7"/>
      <c r="N375" s="10" t="str">
        <f t="shared" si="30"/>
        <v/>
      </c>
      <c r="O375" s="7"/>
      <c r="P375" s="22" t="str">
        <f t="shared" si="31"/>
        <v/>
      </c>
      <c r="Q375" s="7"/>
      <c r="S375" s="17" t="str">
        <f>IF($B375="", "", IF(COUNTIF($B$11:$B375, $B375)&gt;1, "", $B375))</f>
        <v/>
      </c>
      <c r="T375" s="10" t="str">
        <f t="shared" si="32"/>
        <v/>
      </c>
      <c r="U375" s="13">
        <v>365</v>
      </c>
      <c r="V375" s="17" t="str">
        <f t="shared" si="33"/>
        <v/>
      </c>
      <c r="X375" s="10" t="str">
        <f>IF($F375="", "", IF($D375="", 'Intro &amp; Setup'!$Z$32, IFERROR(INDEX('Intro &amp; Setup'!$Z$17:$Z$31, MATCH($D375, 'Intro &amp; Setup'!$S$17:$S$31, 0)), "")))</f>
        <v/>
      </c>
      <c r="Z375" s="25" t="str">
        <f t="shared" si="34"/>
        <v/>
      </c>
      <c r="AE375" s="10" t="str">
        <f>IF($B375="", "", IF($D375="", 'Intro &amp; Setup'!$AC$32, IFERROR(INDEX('Intro &amp; Setup'!$AC$17:$AC$31, MATCH($D375, 'Intro &amp; Setup'!$S$17:$S$31, 0)), "")))</f>
        <v/>
      </c>
      <c r="AG375" s="10" t="str">
        <f t="shared" si="35"/>
        <v/>
      </c>
    </row>
    <row r="376" spans="1:33" x14ac:dyDescent="0.25">
      <c r="A376" s="7"/>
      <c r="B376" s="66"/>
      <c r="C376" s="67"/>
      <c r="D376" s="68"/>
      <c r="E376" s="68"/>
      <c r="F376" s="69"/>
      <c r="G376" s="69"/>
      <c r="H376" s="70"/>
      <c r="I376" s="71"/>
      <c r="J376" s="68"/>
      <c r="K376" s="68"/>
      <c r="L376" s="72"/>
      <c r="M376" s="7"/>
      <c r="N376" s="10" t="str">
        <f t="shared" si="30"/>
        <v/>
      </c>
      <c r="O376" s="7"/>
      <c r="P376" s="22" t="str">
        <f t="shared" si="31"/>
        <v/>
      </c>
      <c r="Q376" s="7"/>
      <c r="S376" s="17" t="str">
        <f>IF($B376="", "", IF(COUNTIF($B$11:$B376, $B376)&gt;1, "", $B376))</f>
        <v/>
      </c>
      <c r="T376" s="10" t="str">
        <f t="shared" si="32"/>
        <v/>
      </c>
      <c r="U376" s="13">
        <v>366</v>
      </c>
      <c r="V376" s="17" t="str">
        <f t="shared" si="33"/>
        <v/>
      </c>
      <c r="X376" s="10" t="str">
        <f>IF($F376="", "", IF($D376="", 'Intro &amp; Setup'!$Z$32, IFERROR(INDEX('Intro &amp; Setup'!$Z$17:$Z$31, MATCH($D376, 'Intro &amp; Setup'!$S$17:$S$31, 0)), "")))</f>
        <v/>
      </c>
      <c r="Z376" s="25" t="str">
        <f t="shared" si="34"/>
        <v/>
      </c>
      <c r="AE376" s="10" t="str">
        <f>IF($B376="", "", IF($D376="", 'Intro &amp; Setup'!$AC$32, IFERROR(INDEX('Intro &amp; Setup'!$AC$17:$AC$31, MATCH($D376, 'Intro &amp; Setup'!$S$17:$S$31, 0)), "")))</f>
        <v/>
      </c>
      <c r="AG376" s="10" t="str">
        <f t="shared" si="35"/>
        <v/>
      </c>
    </row>
    <row r="377" spans="1:33" x14ac:dyDescent="0.25">
      <c r="A377" s="7"/>
      <c r="B377" s="66"/>
      <c r="C377" s="67"/>
      <c r="D377" s="68"/>
      <c r="E377" s="68"/>
      <c r="F377" s="69"/>
      <c r="G377" s="69"/>
      <c r="H377" s="70"/>
      <c r="I377" s="71"/>
      <c r="J377" s="68"/>
      <c r="K377" s="68"/>
      <c r="L377" s="72"/>
      <c r="M377" s="7"/>
      <c r="N377" s="10" t="str">
        <f t="shared" si="30"/>
        <v/>
      </c>
      <c r="O377" s="7"/>
      <c r="P377" s="22" t="str">
        <f t="shared" si="31"/>
        <v/>
      </c>
      <c r="Q377" s="7"/>
      <c r="S377" s="17" t="str">
        <f>IF($B377="", "", IF(COUNTIF($B$11:$B377, $B377)&gt;1, "", $B377))</f>
        <v/>
      </c>
      <c r="T377" s="10" t="str">
        <f t="shared" si="32"/>
        <v/>
      </c>
      <c r="U377" s="13">
        <v>367</v>
      </c>
      <c r="V377" s="17" t="str">
        <f t="shared" si="33"/>
        <v/>
      </c>
      <c r="X377" s="10" t="str">
        <f>IF($F377="", "", IF($D377="", 'Intro &amp; Setup'!$Z$32, IFERROR(INDEX('Intro &amp; Setup'!$Z$17:$Z$31, MATCH($D377, 'Intro &amp; Setup'!$S$17:$S$31, 0)), "")))</f>
        <v/>
      </c>
      <c r="Z377" s="25" t="str">
        <f t="shared" si="34"/>
        <v/>
      </c>
      <c r="AE377" s="10" t="str">
        <f>IF($B377="", "", IF($D377="", 'Intro &amp; Setup'!$AC$32, IFERROR(INDEX('Intro &amp; Setup'!$AC$17:$AC$31, MATCH($D377, 'Intro &amp; Setup'!$S$17:$S$31, 0)), "")))</f>
        <v/>
      </c>
      <c r="AG377" s="10" t="str">
        <f t="shared" si="35"/>
        <v/>
      </c>
    </row>
    <row r="378" spans="1:33" x14ac:dyDescent="0.25">
      <c r="A378" s="7"/>
      <c r="B378" s="66"/>
      <c r="C378" s="67"/>
      <c r="D378" s="68"/>
      <c r="E378" s="68"/>
      <c r="F378" s="69"/>
      <c r="G378" s="69"/>
      <c r="H378" s="70"/>
      <c r="I378" s="71"/>
      <c r="J378" s="68"/>
      <c r="K378" s="68"/>
      <c r="L378" s="72"/>
      <c r="M378" s="7"/>
      <c r="N378" s="10" t="str">
        <f t="shared" si="30"/>
        <v/>
      </c>
      <c r="O378" s="7"/>
      <c r="P378" s="22" t="str">
        <f t="shared" si="31"/>
        <v/>
      </c>
      <c r="Q378" s="7"/>
      <c r="S378" s="17" t="str">
        <f>IF($B378="", "", IF(COUNTIF($B$11:$B378, $B378)&gt;1, "", $B378))</f>
        <v/>
      </c>
      <c r="T378" s="10" t="str">
        <f t="shared" si="32"/>
        <v/>
      </c>
      <c r="U378" s="13">
        <v>368</v>
      </c>
      <c r="V378" s="17" t="str">
        <f t="shared" si="33"/>
        <v/>
      </c>
      <c r="X378" s="10" t="str">
        <f>IF($F378="", "", IF($D378="", 'Intro &amp; Setup'!$Z$32, IFERROR(INDEX('Intro &amp; Setup'!$Z$17:$Z$31, MATCH($D378, 'Intro &amp; Setup'!$S$17:$S$31, 0)), "")))</f>
        <v/>
      </c>
      <c r="Z378" s="25" t="str">
        <f t="shared" si="34"/>
        <v/>
      </c>
      <c r="AE378" s="10" t="str">
        <f>IF($B378="", "", IF($D378="", 'Intro &amp; Setup'!$AC$32, IFERROR(INDEX('Intro &amp; Setup'!$AC$17:$AC$31, MATCH($D378, 'Intro &amp; Setup'!$S$17:$S$31, 0)), "")))</f>
        <v/>
      </c>
      <c r="AG378" s="10" t="str">
        <f t="shared" si="35"/>
        <v/>
      </c>
    </row>
    <row r="379" spans="1:33" x14ac:dyDescent="0.25">
      <c r="A379" s="7"/>
      <c r="B379" s="66"/>
      <c r="C379" s="67"/>
      <c r="D379" s="68"/>
      <c r="E379" s="68"/>
      <c r="F379" s="69"/>
      <c r="G379" s="69"/>
      <c r="H379" s="70"/>
      <c r="I379" s="71"/>
      <c r="J379" s="68"/>
      <c r="K379" s="68"/>
      <c r="L379" s="72"/>
      <c r="M379" s="7"/>
      <c r="N379" s="10" t="str">
        <f t="shared" si="30"/>
        <v/>
      </c>
      <c r="O379" s="7"/>
      <c r="P379" s="22" t="str">
        <f t="shared" si="31"/>
        <v/>
      </c>
      <c r="Q379" s="7"/>
      <c r="S379" s="17" t="str">
        <f>IF($B379="", "", IF(COUNTIF($B$11:$B379, $B379)&gt;1, "", $B379))</f>
        <v/>
      </c>
      <c r="T379" s="10" t="str">
        <f t="shared" si="32"/>
        <v/>
      </c>
      <c r="U379" s="13">
        <v>369</v>
      </c>
      <c r="V379" s="17" t="str">
        <f t="shared" si="33"/>
        <v/>
      </c>
      <c r="X379" s="10" t="str">
        <f>IF($F379="", "", IF($D379="", 'Intro &amp; Setup'!$Z$32, IFERROR(INDEX('Intro &amp; Setup'!$Z$17:$Z$31, MATCH($D379, 'Intro &amp; Setup'!$S$17:$S$31, 0)), "")))</f>
        <v/>
      </c>
      <c r="Z379" s="25" t="str">
        <f t="shared" si="34"/>
        <v/>
      </c>
      <c r="AE379" s="10" t="str">
        <f>IF($B379="", "", IF($D379="", 'Intro &amp; Setup'!$AC$32, IFERROR(INDEX('Intro &amp; Setup'!$AC$17:$AC$31, MATCH($D379, 'Intro &amp; Setup'!$S$17:$S$31, 0)), "")))</f>
        <v/>
      </c>
      <c r="AG379" s="10" t="str">
        <f t="shared" si="35"/>
        <v/>
      </c>
    </row>
    <row r="380" spans="1:33" x14ac:dyDescent="0.25">
      <c r="A380" s="7"/>
      <c r="B380" s="66"/>
      <c r="C380" s="67"/>
      <c r="D380" s="68"/>
      <c r="E380" s="68"/>
      <c r="F380" s="69"/>
      <c r="G380" s="69"/>
      <c r="H380" s="70"/>
      <c r="I380" s="71"/>
      <c r="J380" s="68"/>
      <c r="K380" s="68"/>
      <c r="L380" s="72"/>
      <c r="M380" s="7"/>
      <c r="N380" s="10" t="str">
        <f t="shared" si="30"/>
        <v/>
      </c>
      <c r="O380" s="7"/>
      <c r="P380" s="22" t="str">
        <f t="shared" si="31"/>
        <v/>
      </c>
      <c r="Q380" s="7"/>
      <c r="S380" s="17" t="str">
        <f>IF($B380="", "", IF(COUNTIF($B$11:$B380, $B380)&gt;1, "", $B380))</f>
        <v/>
      </c>
      <c r="T380" s="10" t="str">
        <f t="shared" si="32"/>
        <v/>
      </c>
      <c r="U380" s="13">
        <v>370</v>
      </c>
      <c r="V380" s="17" t="str">
        <f t="shared" si="33"/>
        <v/>
      </c>
      <c r="X380" s="10" t="str">
        <f>IF($F380="", "", IF($D380="", 'Intro &amp; Setup'!$Z$32, IFERROR(INDEX('Intro &amp; Setup'!$Z$17:$Z$31, MATCH($D380, 'Intro &amp; Setup'!$S$17:$S$31, 0)), "")))</f>
        <v/>
      </c>
      <c r="Z380" s="25" t="str">
        <f t="shared" si="34"/>
        <v/>
      </c>
      <c r="AE380" s="10" t="str">
        <f>IF($B380="", "", IF($D380="", 'Intro &amp; Setup'!$AC$32, IFERROR(INDEX('Intro &amp; Setup'!$AC$17:$AC$31, MATCH($D380, 'Intro &amp; Setup'!$S$17:$S$31, 0)), "")))</f>
        <v/>
      </c>
      <c r="AG380" s="10" t="str">
        <f t="shared" si="35"/>
        <v/>
      </c>
    </row>
    <row r="381" spans="1:33" x14ac:dyDescent="0.25">
      <c r="A381" s="7"/>
      <c r="B381" s="66"/>
      <c r="C381" s="67"/>
      <c r="D381" s="68"/>
      <c r="E381" s="68"/>
      <c r="F381" s="69"/>
      <c r="G381" s="69"/>
      <c r="H381" s="70"/>
      <c r="I381" s="71"/>
      <c r="J381" s="68"/>
      <c r="K381" s="68"/>
      <c r="L381" s="72"/>
      <c r="M381" s="7"/>
      <c r="N381" s="10" t="str">
        <f t="shared" si="30"/>
        <v/>
      </c>
      <c r="O381" s="7"/>
      <c r="P381" s="22" t="str">
        <f t="shared" si="31"/>
        <v/>
      </c>
      <c r="Q381" s="7"/>
      <c r="S381" s="17" t="str">
        <f>IF($B381="", "", IF(COUNTIF($B$11:$B381, $B381)&gt;1, "", $B381))</f>
        <v/>
      </c>
      <c r="T381" s="10" t="str">
        <f t="shared" si="32"/>
        <v/>
      </c>
      <c r="U381" s="13">
        <v>371</v>
      </c>
      <c r="V381" s="17" t="str">
        <f t="shared" si="33"/>
        <v/>
      </c>
      <c r="X381" s="10" t="str">
        <f>IF($F381="", "", IF($D381="", 'Intro &amp; Setup'!$Z$32, IFERROR(INDEX('Intro &amp; Setup'!$Z$17:$Z$31, MATCH($D381, 'Intro &amp; Setup'!$S$17:$S$31, 0)), "")))</f>
        <v/>
      </c>
      <c r="Z381" s="25" t="str">
        <f t="shared" si="34"/>
        <v/>
      </c>
      <c r="AE381" s="10" t="str">
        <f>IF($B381="", "", IF($D381="", 'Intro &amp; Setup'!$AC$32, IFERROR(INDEX('Intro &amp; Setup'!$AC$17:$AC$31, MATCH($D381, 'Intro &amp; Setup'!$S$17:$S$31, 0)), "")))</f>
        <v/>
      </c>
      <c r="AG381" s="10" t="str">
        <f t="shared" si="35"/>
        <v/>
      </c>
    </row>
    <row r="382" spans="1:33" x14ac:dyDescent="0.25">
      <c r="A382" s="7"/>
      <c r="B382" s="66"/>
      <c r="C382" s="67"/>
      <c r="D382" s="68"/>
      <c r="E382" s="68"/>
      <c r="F382" s="69"/>
      <c r="G382" s="69"/>
      <c r="H382" s="70"/>
      <c r="I382" s="71"/>
      <c r="J382" s="68"/>
      <c r="K382" s="68"/>
      <c r="L382" s="72"/>
      <c r="M382" s="7"/>
      <c r="N382" s="10" t="str">
        <f t="shared" si="30"/>
        <v/>
      </c>
      <c r="O382" s="7"/>
      <c r="P382" s="22" t="str">
        <f t="shared" si="31"/>
        <v/>
      </c>
      <c r="Q382" s="7"/>
      <c r="S382" s="17" t="str">
        <f>IF($B382="", "", IF(COUNTIF($B$11:$B382, $B382)&gt;1, "", $B382))</f>
        <v/>
      </c>
      <c r="T382" s="10" t="str">
        <f t="shared" si="32"/>
        <v/>
      </c>
      <c r="U382" s="13">
        <v>372</v>
      </c>
      <c r="V382" s="17" t="str">
        <f t="shared" si="33"/>
        <v/>
      </c>
      <c r="X382" s="10" t="str">
        <f>IF($F382="", "", IF($D382="", 'Intro &amp; Setup'!$Z$32, IFERROR(INDEX('Intro &amp; Setup'!$Z$17:$Z$31, MATCH($D382, 'Intro &amp; Setup'!$S$17:$S$31, 0)), "")))</f>
        <v/>
      </c>
      <c r="Z382" s="25" t="str">
        <f t="shared" si="34"/>
        <v/>
      </c>
      <c r="AE382" s="10" t="str">
        <f>IF($B382="", "", IF($D382="", 'Intro &amp; Setup'!$AC$32, IFERROR(INDEX('Intro &amp; Setup'!$AC$17:$AC$31, MATCH($D382, 'Intro &amp; Setup'!$S$17:$S$31, 0)), "")))</f>
        <v/>
      </c>
      <c r="AG382" s="10" t="str">
        <f t="shared" si="35"/>
        <v/>
      </c>
    </row>
    <row r="383" spans="1:33" x14ac:dyDescent="0.25">
      <c r="A383" s="7"/>
      <c r="B383" s="66"/>
      <c r="C383" s="67"/>
      <c r="D383" s="68"/>
      <c r="E383" s="68"/>
      <c r="F383" s="69"/>
      <c r="G383" s="69"/>
      <c r="H383" s="70"/>
      <c r="I383" s="71"/>
      <c r="J383" s="68"/>
      <c r="K383" s="68"/>
      <c r="L383" s="72"/>
      <c r="M383" s="7"/>
      <c r="N383" s="10" t="str">
        <f t="shared" si="30"/>
        <v/>
      </c>
      <c r="O383" s="7"/>
      <c r="P383" s="22" t="str">
        <f t="shared" si="31"/>
        <v/>
      </c>
      <c r="Q383" s="7"/>
      <c r="S383" s="17" t="str">
        <f>IF($B383="", "", IF(COUNTIF($B$11:$B383, $B383)&gt;1, "", $B383))</f>
        <v/>
      </c>
      <c r="T383" s="10" t="str">
        <f t="shared" si="32"/>
        <v/>
      </c>
      <c r="U383" s="13">
        <v>373</v>
      </c>
      <c r="V383" s="17" t="str">
        <f t="shared" si="33"/>
        <v/>
      </c>
      <c r="X383" s="10" t="str">
        <f>IF($F383="", "", IF($D383="", 'Intro &amp; Setup'!$Z$32, IFERROR(INDEX('Intro &amp; Setup'!$Z$17:$Z$31, MATCH($D383, 'Intro &amp; Setup'!$S$17:$S$31, 0)), "")))</f>
        <v/>
      </c>
      <c r="Z383" s="25" t="str">
        <f t="shared" si="34"/>
        <v/>
      </c>
      <c r="AE383" s="10" t="str">
        <f>IF($B383="", "", IF($D383="", 'Intro &amp; Setup'!$AC$32, IFERROR(INDEX('Intro &amp; Setup'!$AC$17:$AC$31, MATCH($D383, 'Intro &amp; Setup'!$S$17:$S$31, 0)), "")))</f>
        <v/>
      </c>
      <c r="AG383" s="10" t="str">
        <f t="shared" si="35"/>
        <v/>
      </c>
    </row>
    <row r="384" spans="1:33" x14ac:dyDescent="0.25">
      <c r="A384" s="7"/>
      <c r="B384" s="66"/>
      <c r="C384" s="67"/>
      <c r="D384" s="68"/>
      <c r="E384" s="68"/>
      <c r="F384" s="69"/>
      <c r="G384" s="69"/>
      <c r="H384" s="70"/>
      <c r="I384" s="71"/>
      <c r="J384" s="68"/>
      <c r="K384" s="68"/>
      <c r="L384" s="72"/>
      <c r="M384" s="7"/>
      <c r="N384" s="10" t="str">
        <f t="shared" si="30"/>
        <v/>
      </c>
      <c r="O384" s="7"/>
      <c r="P384" s="22" t="str">
        <f t="shared" si="31"/>
        <v/>
      </c>
      <c r="Q384" s="7"/>
      <c r="S384" s="17" t="str">
        <f>IF($B384="", "", IF(COUNTIF($B$11:$B384, $B384)&gt;1, "", $B384))</f>
        <v/>
      </c>
      <c r="T384" s="10" t="str">
        <f t="shared" si="32"/>
        <v/>
      </c>
      <c r="U384" s="13">
        <v>374</v>
      </c>
      <c r="V384" s="17" t="str">
        <f t="shared" si="33"/>
        <v/>
      </c>
      <c r="X384" s="10" t="str">
        <f>IF($F384="", "", IF($D384="", 'Intro &amp; Setup'!$Z$32, IFERROR(INDEX('Intro &amp; Setup'!$Z$17:$Z$31, MATCH($D384, 'Intro &amp; Setup'!$S$17:$S$31, 0)), "")))</f>
        <v/>
      </c>
      <c r="Z384" s="25" t="str">
        <f t="shared" si="34"/>
        <v/>
      </c>
      <c r="AE384" s="10" t="str">
        <f>IF($B384="", "", IF($D384="", 'Intro &amp; Setup'!$AC$32, IFERROR(INDEX('Intro &amp; Setup'!$AC$17:$AC$31, MATCH($D384, 'Intro &amp; Setup'!$S$17:$S$31, 0)), "")))</f>
        <v/>
      </c>
      <c r="AG384" s="10" t="str">
        <f t="shared" si="35"/>
        <v/>
      </c>
    </row>
    <row r="385" spans="1:33" x14ac:dyDescent="0.25">
      <c r="A385" s="7"/>
      <c r="B385" s="66"/>
      <c r="C385" s="67"/>
      <c r="D385" s="68"/>
      <c r="E385" s="68"/>
      <c r="F385" s="69"/>
      <c r="G385" s="69"/>
      <c r="H385" s="70"/>
      <c r="I385" s="71"/>
      <c r="J385" s="68"/>
      <c r="K385" s="68"/>
      <c r="L385" s="72"/>
      <c r="M385" s="7"/>
      <c r="N385" s="10" t="str">
        <f t="shared" si="30"/>
        <v/>
      </c>
      <c r="O385" s="7"/>
      <c r="P385" s="22" t="str">
        <f t="shared" si="31"/>
        <v/>
      </c>
      <c r="Q385" s="7"/>
      <c r="S385" s="17" t="str">
        <f>IF($B385="", "", IF(COUNTIF($B$11:$B385, $B385)&gt;1, "", $B385))</f>
        <v/>
      </c>
      <c r="T385" s="10" t="str">
        <f t="shared" si="32"/>
        <v/>
      </c>
      <c r="U385" s="13">
        <v>375</v>
      </c>
      <c r="V385" s="17" t="str">
        <f t="shared" si="33"/>
        <v/>
      </c>
      <c r="X385" s="10" t="str">
        <f>IF($F385="", "", IF($D385="", 'Intro &amp; Setup'!$Z$32, IFERROR(INDEX('Intro &amp; Setup'!$Z$17:$Z$31, MATCH($D385, 'Intro &amp; Setup'!$S$17:$S$31, 0)), "")))</f>
        <v/>
      </c>
      <c r="Z385" s="25" t="str">
        <f t="shared" si="34"/>
        <v/>
      </c>
      <c r="AE385" s="10" t="str">
        <f>IF($B385="", "", IF($D385="", 'Intro &amp; Setup'!$AC$32, IFERROR(INDEX('Intro &amp; Setup'!$AC$17:$AC$31, MATCH($D385, 'Intro &amp; Setup'!$S$17:$S$31, 0)), "")))</f>
        <v/>
      </c>
      <c r="AG385" s="10" t="str">
        <f t="shared" si="35"/>
        <v/>
      </c>
    </row>
    <row r="386" spans="1:33" x14ac:dyDescent="0.25">
      <c r="A386" s="7"/>
      <c r="B386" s="66"/>
      <c r="C386" s="67"/>
      <c r="D386" s="68"/>
      <c r="E386" s="68"/>
      <c r="F386" s="69"/>
      <c r="G386" s="69"/>
      <c r="H386" s="70"/>
      <c r="I386" s="71"/>
      <c r="J386" s="68"/>
      <c r="K386" s="68"/>
      <c r="L386" s="72"/>
      <c r="M386" s="7"/>
      <c r="N386" s="10" t="str">
        <f t="shared" si="30"/>
        <v/>
      </c>
      <c r="O386" s="7"/>
      <c r="P386" s="22" t="str">
        <f t="shared" si="31"/>
        <v/>
      </c>
      <c r="Q386" s="7"/>
      <c r="S386" s="17" t="str">
        <f>IF($B386="", "", IF(COUNTIF($B$11:$B386, $B386)&gt;1, "", $B386))</f>
        <v/>
      </c>
      <c r="T386" s="10" t="str">
        <f t="shared" si="32"/>
        <v/>
      </c>
      <c r="U386" s="13">
        <v>376</v>
      </c>
      <c r="V386" s="17" t="str">
        <f t="shared" si="33"/>
        <v/>
      </c>
      <c r="X386" s="10" t="str">
        <f>IF($F386="", "", IF($D386="", 'Intro &amp; Setup'!$Z$32, IFERROR(INDEX('Intro &amp; Setup'!$Z$17:$Z$31, MATCH($D386, 'Intro &amp; Setup'!$S$17:$S$31, 0)), "")))</f>
        <v/>
      </c>
      <c r="Z386" s="25" t="str">
        <f t="shared" si="34"/>
        <v/>
      </c>
      <c r="AE386" s="10" t="str">
        <f>IF($B386="", "", IF($D386="", 'Intro &amp; Setup'!$AC$32, IFERROR(INDEX('Intro &amp; Setup'!$AC$17:$AC$31, MATCH($D386, 'Intro &amp; Setup'!$S$17:$S$31, 0)), "")))</f>
        <v/>
      </c>
      <c r="AG386" s="10" t="str">
        <f t="shared" si="35"/>
        <v/>
      </c>
    </row>
    <row r="387" spans="1:33" x14ac:dyDescent="0.25">
      <c r="A387" s="7"/>
      <c r="B387" s="66"/>
      <c r="C387" s="67"/>
      <c r="D387" s="68"/>
      <c r="E387" s="68"/>
      <c r="F387" s="69"/>
      <c r="G387" s="69"/>
      <c r="H387" s="70"/>
      <c r="I387" s="71"/>
      <c r="J387" s="68"/>
      <c r="K387" s="68"/>
      <c r="L387" s="72"/>
      <c r="M387" s="7"/>
      <c r="N387" s="10" t="str">
        <f t="shared" si="30"/>
        <v/>
      </c>
      <c r="O387" s="7"/>
      <c r="P387" s="22" t="str">
        <f t="shared" si="31"/>
        <v/>
      </c>
      <c r="Q387" s="7"/>
      <c r="S387" s="17" t="str">
        <f>IF($B387="", "", IF(COUNTIF($B$11:$B387, $B387)&gt;1, "", $B387))</f>
        <v/>
      </c>
      <c r="T387" s="10" t="str">
        <f t="shared" si="32"/>
        <v/>
      </c>
      <c r="U387" s="13">
        <v>377</v>
      </c>
      <c r="V387" s="17" t="str">
        <f t="shared" si="33"/>
        <v/>
      </c>
      <c r="X387" s="10" t="str">
        <f>IF($F387="", "", IF($D387="", 'Intro &amp; Setup'!$Z$32, IFERROR(INDEX('Intro &amp; Setup'!$Z$17:$Z$31, MATCH($D387, 'Intro &amp; Setup'!$S$17:$S$31, 0)), "")))</f>
        <v/>
      </c>
      <c r="Z387" s="25" t="str">
        <f t="shared" si="34"/>
        <v/>
      </c>
      <c r="AE387" s="10" t="str">
        <f>IF($B387="", "", IF($D387="", 'Intro &amp; Setup'!$AC$32, IFERROR(INDEX('Intro &amp; Setup'!$AC$17:$AC$31, MATCH($D387, 'Intro &amp; Setup'!$S$17:$S$31, 0)), "")))</f>
        <v/>
      </c>
      <c r="AG387" s="10" t="str">
        <f t="shared" si="35"/>
        <v/>
      </c>
    </row>
    <row r="388" spans="1:33" x14ac:dyDescent="0.25">
      <c r="A388" s="7"/>
      <c r="B388" s="66"/>
      <c r="C388" s="67"/>
      <c r="D388" s="68"/>
      <c r="E388" s="68"/>
      <c r="F388" s="69"/>
      <c r="G388" s="69"/>
      <c r="H388" s="70"/>
      <c r="I388" s="71"/>
      <c r="J388" s="68"/>
      <c r="K388" s="68"/>
      <c r="L388" s="72"/>
      <c r="M388" s="7"/>
      <c r="N388" s="10" t="str">
        <f t="shared" si="30"/>
        <v/>
      </c>
      <c r="O388" s="7"/>
      <c r="P388" s="22" t="str">
        <f t="shared" si="31"/>
        <v/>
      </c>
      <c r="Q388" s="7"/>
      <c r="S388" s="17" t="str">
        <f>IF($B388="", "", IF(COUNTIF($B$11:$B388, $B388)&gt;1, "", $B388))</f>
        <v/>
      </c>
      <c r="T388" s="10" t="str">
        <f t="shared" si="32"/>
        <v/>
      </c>
      <c r="U388" s="13">
        <v>378</v>
      </c>
      <c r="V388" s="17" t="str">
        <f t="shared" si="33"/>
        <v/>
      </c>
      <c r="X388" s="10" t="str">
        <f>IF($F388="", "", IF($D388="", 'Intro &amp; Setup'!$Z$32, IFERROR(INDEX('Intro &amp; Setup'!$Z$17:$Z$31, MATCH($D388, 'Intro &amp; Setup'!$S$17:$S$31, 0)), "")))</f>
        <v/>
      </c>
      <c r="Z388" s="25" t="str">
        <f t="shared" si="34"/>
        <v/>
      </c>
      <c r="AE388" s="10" t="str">
        <f>IF($B388="", "", IF($D388="", 'Intro &amp; Setup'!$AC$32, IFERROR(INDEX('Intro &amp; Setup'!$AC$17:$AC$31, MATCH($D388, 'Intro &amp; Setup'!$S$17:$S$31, 0)), "")))</f>
        <v/>
      </c>
      <c r="AG388" s="10" t="str">
        <f t="shared" si="35"/>
        <v/>
      </c>
    </row>
    <row r="389" spans="1:33" x14ac:dyDescent="0.25">
      <c r="A389" s="7"/>
      <c r="B389" s="66"/>
      <c r="C389" s="67"/>
      <c r="D389" s="68"/>
      <c r="E389" s="68"/>
      <c r="F389" s="69"/>
      <c r="G389" s="69"/>
      <c r="H389" s="70"/>
      <c r="I389" s="71"/>
      <c r="J389" s="68"/>
      <c r="K389" s="68"/>
      <c r="L389" s="72"/>
      <c r="M389" s="7"/>
      <c r="N389" s="10" t="str">
        <f t="shared" si="30"/>
        <v/>
      </c>
      <c r="O389" s="7"/>
      <c r="P389" s="22" t="str">
        <f t="shared" si="31"/>
        <v/>
      </c>
      <c r="Q389" s="7"/>
      <c r="S389" s="17" t="str">
        <f>IF($B389="", "", IF(COUNTIF($B$11:$B389, $B389)&gt;1, "", $B389))</f>
        <v/>
      </c>
      <c r="T389" s="10" t="str">
        <f t="shared" si="32"/>
        <v/>
      </c>
      <c r="U389" s="13">
        <v>379</v>
      </c>
      <c r="V389" s="17" t="str">
        <f t="shared" si="33"/>
        <v/>
      </c>
      <c r="X389" s="10" t="str">
        <f>IF($F389="", "", IF($D389="", 'Intro &amp; Setup'!$Z$32, IFERROR(INDEX('Intro &amp; Setup'!$Z$17:$Z$31, MATCH($D389, 'Intro &amp; Setup'!$S$17:$S$31, 0)), "")))</f>
        <v/>
      </c>
      <c r="Z389" s="25" t="str">
        <f t="shared" si="34"/>
        <v/>
      </c>
      <c r="AE389" s="10" t="str">
        <f>IF($B389="", "", IF($D389="", 'Intro &amp; Setup'!$AC$32, IFERROR(INDEX('Intro &amp; Setup'!$AC$17:$AC$31, MATCH($D389, 'Intro &amp; Setup'!$S$17:$S$31, 0)), "")))</f>
        <v/>
      </c>
      <c r="AG389" s="10" t="str">
        <f t="shared" si="35"/>
        <v/>
      </c>
    </row>
    <row r="390" spans="1:33" x14ac:dyDescent="0.25">
      <c r="A390" s="7"/>
      <c r="B390" s="66"/>
      <c r="C390" s="67"/>
      <c r="D390" s="68"/>
      <c r="E390" s="68"/>
      <c r="F390" s="69"/>
      <c r="G390" s="69"/>
      <c r="H390" s="70"/>
      <c r="I390" s="71"/>
      <c r="J390" s="68"/>
      <c r="K390" s="68"/>
      <c r="L390" s="72"/>
      <c r="M390" s="7"/>
      <c r="N390" s="10" t="str">
        <f t="shared" si="30"/>
        <v/>
      </c>
      <c r="O390" s="7"/>
      <c r="P390" s="22" t="str">
        <f t="shared" si="31"/>
        <v/>
      </c>
      <c r="Q390" s="7"/>
      <c r="S390" s="17" t="str">
        <f>IF($B390="", "", IF(COUNTIF($B$11:$B390, $B390)&gt;1, "", $B390))</f>
        <v/>
      </c>
      <c r="T390" s="10" t="str">
        <f t="shared" si="32"/>
        <v/>
      </c>
      <c r="U390" s="13">
        <v>380</v>
      </c>
      <c r="V390" s="17" t="str">
        <f t="shared" si="33"/>
        <v/>
      </c>
      <c r="X390" s="10" t="str">
        <f>IF($F390="", "", IF($D390="", 'Intro &amp; Setup'!$Z$32, IFERROR(INDEX('Intro &amp; Setup'!$Z$17:$Z$31, MATCH($D390, 'Intro &amp; Setup'!$S$17:$S$31, 0)), "")))</f>
        <v/>
      </c>
      <c r="Z390" s="25" t="str">
        <f t="shared" si="34"/>
        <v/>
      </c>
      <c r="AE390" s="10" t="str">
        <f>IF($B390="", "", IF($D390="", 'Intro &amp; Setup'!$AC$32, IFERROR(INDEX('Intro &amp; Setup'!$AC$17:$AC$31, MATCH($D390, 'Intro &amp; Setup'!$S$17:$S$31, 0)), "")))</f>
        <v/>
      </c>
      <c r="AG390" s="10" t="str">
        <f t="shared" si="35"/>
        <v/>
      </c>
    </row>
    <row r="391" spans="1:33" x14ac:dyDescent="0.25">
      <c r="A391" s="7"/>
      <c r="B391" s="66"/>
      <c r="C391" s="67"/>
      <c r="D391" s="68"/>
      <c r="E391" s="68"/>
      <c r="F391" s="69"/>
      <c r="G391" s="69"/>
      <c r="H391" s="70"/>
      <c r="I391" s="71"/>
      <c r="J391" s="68"/>
      <c r="K391" s="68"/>
      <c r="L391" s="72"/>
      <c r="M391" s="7"/>
      <c r="N391" s="10" t="str">
        <f t="shared" si="30"/>
        <v/>
      </c>
      <c r="O391" s="7"/>
      <c r="P391" s="22" t="str">
        <f t="shared" si="31"/>
        <v/>
      </c>
      <c r="Q391" s="7"/>
      <c r="S391" s="17" t="str">
        <f>IF($B391="", "", IF(COUNTIF($B$11:$B391, $B391)&gt;1, "", $B391))</f>
        <v/>
      </c>
      <c r="T391" s="10" t="str">
        <f t="shared" si="32"/>
        <v/>
      </c>
      <c r="U391" s="13">
        <v>381</v>
      </c>
      <c r="V391" s="17" t="str">
        <f t="shared" si="33"/>
        <v/>
      </c>
      <c r="X391" s="10" t="str">
        <f>IF($F391="", "", IF($D391="", 'Intro &amp; Setup'!$Z$32, IFERROR(INDEX('Intro &amp; Setup'!$Z$17:$Z$31, MATCH($D391, 'Intro &amp; Setup'!$S$17:$S$31, 0)), "")))</f>
        <v/>
      </c>
      <c r="Z391" s="25" t="str">
        <f t="shared" si="34"/>
        <v/>
      </c>
      <c r="AE391" s="10" t="str">
        <f>IF($B391="", "", IF($D391="", 'Intro &amp; Setup'!$AC$32, IFERROR(INDEX('Intro &amp; Setup'!$AC$17:$AC$31, MATCH($D391, 'Intro &amp; Setup'!$S$17:$S$31, 0)), "")))</f>
        <v/>
      </c>
      <c r="AG391" s="10" t="str">
        <f t="shared" si="35"/>
        <v/>
      </c>
    </row>
    <row r="392" spans="1:33" x14ac:dyDescent="0.25">
      <c r="A392" s="7"/>
      <c r="B392" s="66"/>
      <c r="C392" s="67"/>
      <c r="D392" s="68"/>
      <c r="E392" s="68"/>
      <c r="F392" s="69"/>
      <c r="G392" s="69"/>
      <c r="H392" s="70"/>
      <c r="I392" s="71"/>
      <c r="J392" s="68"/>
      <c r="K392" s="68"/>
      <c r="L392" s="72"/>
      <c r="M392" s="7"/>
      <c r="N392" s="10" t="str">
        <f t="shared" si="30"/>
        <v/>
      </c>
      <c r="O392" s="7"/>
      <c r="P392" s="22" t="str">
        <f t="shared" si="31"/>
        <v/>
      </c>
      <c r="Q392" s="7"/>
      <c r="S392" s="17" t="str">
        <f>IF($B392="", "", IF(COUNTIF($B$11:$B392, $B392)&gt;1, "", $B392))</f>
        <v/>
      </c>
      <c r="T392" s="10" t="str">
        <f t="shared" si="32"/>
        <v/>
      </c>
      <c r="U392" s="13">
        <v>382</v>
      </c>
      <c r="V392" s="17" t="str">
        <f t="shared" si="33"/>
        <v/>
      </c>
      <c r="X392" s="10" t="str">
        <f>IF($F392="", "", IF($D392="", 'Intro &amp; Setup'!$Z$32, IFERROR(INDEX('Intro &amp; Setup'!$Z$17:$Z$31, MATCH($D392, 'Intro &amp; Setup'!$S$17:$S$31, 0)), "")))</f>
        <v/>
      </c>
      <c r="Z392" s="25" t="str">
        <f t="shared" si="34"/>
        <v/>
      </c>
      <c r="AE392" s="10" t="str">
        <f>IF($B392="", "", IF($D392="", 'Intro &amp; Setup'!$AC$32, IFERROR(INDEX('Intro &amp; Setup'!$AC$17:$AC$31, MATCH($D392, 'Intro &amp; Setup'!$S$17:$S$31, 0)), "")))</f>
        <v/>
      </c>
      <c r="AG392" s="10" t="str">
        <f t="shared" si="35"/>
        <v/>
      </c>
    </row>
    <row r="393" spans="1:33" x14ac:dyDescent="0.25">
      <c r="A393" s="7"/>
      <c r="B393" s="66"/>
      <c r="C393" s="67"/>
      <c r="D393" s="68"/>
      <c r="E393" s="68"/>
      <c r="F393" s="69"/>
      <c r="G393" s="69"/>
      <c r="H393" s="70"/>
      <c r="I393" s="71"/>
      <c r="J393" s="68"/>
      <c r="K393" s="68"/>
      <c r="L393" s="72"/>
      <c r="M393" s="7"/>
      <c r="N393" s="10" t="str">
        <f t="shared" si="30"/>
        <v/>
      </c>
      <c r="O393" s="7"/>
      <c r="P393" s="22" t="str">
        <f t="shared" si="31"/>
        <v/>
      </c>
      <c r="Q393" s="7"/>
      <c r="S393" s="17" t="str">
        <f>IF($B393="", "", IF(COUNTIF($B$11:$B393, $B393)&gt;1, "", $B393))</f>
        <v/>
      </c>
      <c r="T393" s="10" t="str">
        <f t="shared" si="32"/>
        <v/>
      </c>
      <c r="U393" s="13">
        <v>383</v>
      </c>
      <c r="V393" s="17" t="str">
        <f t="shared" si="33"/>
        <v/>
      </c>
      <c r="X393" s="10" t="str">
        <f>IF($F393="", "", IF($D393="", 'Intro &amp; Setup'!$Z$32, IFERROR(INDEX('Intro &amp; Setup'!$Z$17:$Z$31, MATCH($D393, 'Intro &amp; Setup'!$S$17:$S$31, 0)), "")))</f>
        <v/>
      </c>
      <c r="Z393" s="25" t="str">
        <f t="shared" si="34"/>
        <v/>
      </c>
      <c r="AE393" s="10" t="str">
        <f>IF($B393="", "", IF($D393="", 'Intro &amp; Setup'!$AC$32, IFERROR(INDEX('Intro &amp; Setup'!$AC$17:$AC$31, MATCH($D393, 'Intro &amp; Setup'!$S$17:$S$31, 0)), "")))</f>
        <v/>
      </c>
      <c r="AG393" s="10" t="str">
        <f t="shared" si="35"/>
        <v/>
      </c>
    </row>
    <row r="394" spans="1:33" x14ac:dyDescent="0.25">
      <c r="A394" s="7"/>
      <c r="B394" s="66"/>
      <c r="C394" s="67"/>
      <c r="D394" s="68"/>
      <c r="E394" s="68"/>
      <c r="F394" s="69"/>
      <c r="G394" s="69"/>
      <c r="H394" s="70"/>
      <c r="I394" s="71"/>
      <c r="J394" s="68"/>
      <c r="K394" s="68"/>
      <c r="L394" s="72"/>
      <c r="M394" s="7"/>
      <c r="N394" s="10" t="str">
        <f t="shared" si="30"/>
        <v/>
      </c>
      <c r="O394" s="7"/>
      <c r="P394" s="22" t="str">
        <f t="shared" si="31"/>
        <v/>
      </c>
      <c r="Q394" s="7"/>
      <c r="S394" s="17" t="str">
        <f>IF($B394="", "", IF(COUNTIF($B$11:$B394, $B394)&gt;1, "", $B394))</f>
        <v/>
      </c>
      <c r="T394" s="10" t="str">
        <f t="shared" si="32"/>
        <v/>
      </c>
      <c r="U394" s="13">
        <v>384</v>
      </c>
      <c r="V394" s="17" t="str">
        <f t="shared" si="33"/>
        <v/>
      </c>
      <c r="X394" s="10" t="str">
        <f>IF($F394="", "", IF($D394="", 'Intro &amp; Setup'!$Z$32, IFERROR(INDEX('Intro &amp; Setup'!$Z$17:$Z$31, MATCH($D394, 'Intro &amp; Setup'!$S$17:$S$31, 0)), "")))</f>
        <v/>
      </c>
      <c r="Z394" s="25" t="str">
        <f t="shared" si="34"/>
        <v/>
      </c>
      <c r="AE394" s="10" t="str">
        <f>IF($B394="", "", IF($D394="", 'Intro &amp; Setup'!$AC$32, IFERROR(INDEX('Intro &amp; Setup'!$AC$17:$AC$31, MATCH($D394, 'Intro &amp; Setup'!$S$17:$S$31, 0)), "")))</f>
        <v/>
      </c>
      <c r="AG394" s="10" t="str">
        <f t="shared" si="35"/>
        <v/>
      </c>
    </row>
    <row r="395" spans="1:33" x14ac:dyDescent="0.25">
      <c r="A395" s="7"/>
      <c r="B395" s="66"/>
      <c r="C395" s="67"/>
      <c r="D395" s="68"/>
      <c r="E395" s="68"/>
      <c r="F395" s="69"/>
      <c r="G395" s="69"/>
      <c r="H395" s="70"/>
      <c r="I395" s="71"/>
      <c r="J395" s="68"/>
      <c r="K395" s="68"/>
      <c r="L395" s="72"/>
      <c r="M395" s="7"/>
      <c r="N395" s="10" t="str">
        <f t="shared" si="30"/>
        <v/>
      </c>
      <c r="O395" s="7"/>
      <c r="P395" s="22" t="str">
        <f t="shared" si="31"/>
        <v/>
      </c>
      <c r="Q395" s="7"/>
      <c r="S395" s="17" t="str">
        <f>IF($B395="", "", IF(COUNTIF($B$11:$B395, $B395)&gt;1, "", $B395))</f>
        <v/>
      </c>
      <c r="T395" s="10" t="str">
        <f t="shared" si="32"/>
        <v/>
      </c>
      <c r="U395" s="13">
        <v>385</v>
      </c>
      <c r="V395" s="17" t="str">
        <f t="shared" si="33"/>
        <v/>
      </c>
      <c r="X395" s="10" t="str">
        <f>IF($F395="", "", IF($D395="", 'Intro &amp; Setup'!$Z$32, IFERROR(INDEX('Intro &amp; Setup'!$Z$17:$Z$31, MATCH($D395, 'Intro &amp; Setup'!$S$17:$S$31, 0)), "")))</f>
        <v/>
      </c>
      <c r="Z395" s="25" t="str">
        <f t="shared" si="34"/>
        <v/>
      </c>
      <c r="AE395" s="10" t="str">
        <f>IF($B395="", "", IF($D395="", 'Intro &amp; Setup'!$AC$32, IFERROR(INDEX('Intro &amp; Setup'!$AC$17:$AC$31, MATCH($D395, 'Intro &amp; Setup'!$S$17:$S$31, 0)), "")))</f>
        <v/>
      </c>
      <c r="AG395" s="10" t="str">
        <f t="shared" si="35"/>
        <v/>
      </c>
    </row>
    <row r="396" spans="1:33" x14ac:dyDescent="0.25">
      <c r="A396" s="7"/>
      <c r="B396" s="66"/>
      <c r="C396" s="67"/>
      <c r="D396" s="68"/>
      <c r="E396" s="68"/>
      <c r="F396" s="69"/>
      <c r="G396" s="69"/>
      <c r="H396" s="70"/>
      <c r="I396" s="71"/>
      <c r="J396" s="68"/>
      <c r="K396" s="68"/>
      <c r="L396" s="72"/>
      <c r="M396" s="7"/>
      <c r="N396" s="10" t="str">
        <f t="shared" ref="N396:N459" si="36">IF($Z396="", "", TEXT($Z396, "mmm yyyy"))</f>
        <v/>
      </c>
      <c r="O396" s="7"/>
      <c r="P396" s="22" t="str">
        <f t="shared" ref="P396:P459" si="37">IFERROR(IF($F396="", "", DATE(YEAR($F396), MONTH($F396)+$X396, DAY($F396))), "")</f>
        <v/>
      </c>
      <c r="Q396" s="7"/>
      <c r="S396" s="17" t="str">
        <f>IF($B396="", "", IF(COUNTIF($B$11:$B396, $B396)&gt;1, "", $B396))</f>
        <v/>
      </c>
      <c r="T396" s="10" t="str">
        <f t="shared" ref="T396:T459" si="38">IF($S396="", "", COUNTIF($S$11:$S$8010, "&lt;"&amp;$S396)+1-$T$8)</f>
        <v/>
      </c>
      <c r="U396" s="13">
        <v>386</v>
      </c>
      <c r="V396" s="17" t="str">
        <f t="shared" ref="V396:V459" si="39">IFERROR(INDEX($S$11:$S$8010, MATCH($U396, $T$11:$T$8010, 0)), "")</f>
        <v/>
      </c>
      <c r="X396" s="10" t="str">
        <f>IF($F396="", "", IF($D396="", 'Intro &amp; Setup'!$Z$32, IFERROR(INDEX('Intro &amp; Setup'!$Z$17:$Z$31, MATCH($D396, 'Intro &amp; Setup'!$S$17:$S$31, 0)), "")))</f>
        <v/>
      </c>
      <c r="Z396" s="25" t="str">
        <f t="shared" ref="Z396:Z459" si="40">IFERROR(IF($G396="", "", DATE(YEAR($G396), MONTH($G396)+1, 1)), "")</f>
        <v/>
      </c>
      <c r="AE396" s="10" t="str">
        <f>IF($B396="", "", IF($D396="", 'Intro &amp; Setup'!$AC$32, IFERROR(INDEX('Intro &amp; Setup'!$AC$17:$AC$31, MATCH($D396, 'Intro &amp; Setup'!$S$17:$S$31, 0)), "")))</f>
        <v/>
      </c>
      <c r="AG396" s="10" t="str">
        <f t="shared" ref="AG396:AG459" si="41">IF($G396="", "", IF($N396=$U$3, $AG$4, IF($N396=$U$4, $AG$5, IF($G396&lt;$T$3, $AG$3, ""))))</f>
        <v/>
      </c>
    </row>
    <row r="397" spans="1:33" x14ac:dyDescent="0.25">
      <c r="A397" s="7"/>
      <c r="B397" s="66"/>
      <c r="C397" s="67"/>
      <c r="D397" s="68"/>
      <c r="E397" s="68"/>
      <c r="F397" s="69"/>
      <c r="G397" s="69"/>
      <c r="H397" s="70"/>
      <c r="I397" s="71"/>
      <c r="J397" s="68"/>
      <c r="K397" s="68"/>
      <c r="L397" s="72"/>
      <c r="M397" s="7"/>
      <c r="N397" s="10" t="str">
        <f t="shared" si="36"/>
        <v/>
      </c>
      <c r="O397" s="7"/>
      <c r="P397" s="22" t="str">
        <f t="shared" si="37"/>
        <v/>
      </c>
      <c r="Q397" s="7"/>
      <c r="S397" s="17" t="str">
        <f>IF($B397="", "", IF(COUNTIF($B$11:$B397, $B397)&gt;1, "", $B397))</f>
        <v/>
      </c>
      <c r="T397" s="10" t="str">
        <f t="shared" si="38"/>
        <v/>
      </c>
      <c r="U397" s="13">
        <v>387</v>
      </c>
      <c r="V397" s="17" t="str">
        <f t="shared" si="39"/>
        <v/>
      </c>
      <c r="X397" s="10" t="str">
        <f>IF($F397="", "", IF($D397="", 'Intro &amp; Setup'!$Z$32, IFERROR(INDEX('Intro &amp; Setup'!$Z$17:$Z$31, MATCH($D397, 'Intro &amp; Setup'!$S$17:$S$31, 0)), "")))</f>
        <v/>
      </c>
      <c r="Z397" s="25" t="str">
        <f t="shared" si="40"/>
        <v/>
      </c>
      <c r="AE397" s="10" t="str">
        <f>IF($B397="", "", IF($D397="", 'Intro &amp; Setup'!$AC$32, IFERROR(INDEX('Intro &amp; Setup'!$AC$17:$AC$31, MATCH($D397, 'Intro &amp; Setup'!$S$17:$S$31, 0)), "")))</f>
        <v/>
      </c>
      <c r="AG397" s="10" t="str">
        <f t="shared" si="41"/>
        <v/>
      </c>
    </row>
    <row r="398" spans="1:33" x14ac:dyDescent="0.25">
      <c r="A398" s="7"/>
      <c r="B398" s="66"/>
      <c r="C398" s="67"/>
      <c r="D398" s="68"/>
      <c r="E398" s="68"/>
      <c r="F398" s="69"/>
      <c r="G398" s="69"/>
      <c r="H398" s="70"/>
      <c r="I398" s="71"/>
      <c r="J398" s="68"/>
      <c r="K398" s="68"/>
      <c r="L398" s="72"/>
      <c r="M398" s="7"/>
      <c r="N398" s="10" t="str">
        <f t="shared" si="36"/>
        <v/>
      </c>
      <c r="O398" s="7"/>
      <c r="P398" s="22" t="str">
        <f t="shared" si="37"/>
        <v/>
      </c>
      <c r="Q398" s="7"/>
      <c r="S398" s="17" t="str">
        <f>IF($B398="", "", IF(COUNTIF($B$11:$B398, $B398)&gt;1, "", $B398))</f>
        <v/>
      </c>
      <c r="T398" s="10" t="str">
        <f t="shared" si="38"/>
        <v/>
      </c>
      <c r="U398" s="13">
        <v>388</v>
      </c>
      <c r="V398" s="17" t="str">
        <f t="shared" si="39"/>
        <v/>
      </c>
      <c r="X398" s="10" t="str">
        <f>IF($F398="", "", IF($D398="", 'Intro &amp; Setup'!$Z$32, IFERROR(INDEX('Intro &amp; Setup'!$Z$17:$Z$31, MATCH($D398, 'Intro &amp; Setup'!$S$17:$S$31, 0)), "")))</f>
        <v/>
      </c>
      <c r="Z398" s="25" t="str">
        <f t="shared" si="40"/>
        <v/>
      </c>
      <c r="AE398" s="10" t="str">
        <f>IF($B398="", "", IF($D398="", 'Intro &amp; Setup'!$AC$32, IFERROR(INDEX('Intro &amp; Setup'!$AC$17:$AC$31, MATCH($D398, 'Intro &amp; Setup'!$S$17:$S$31, 0)), "")))</f>
        <v/>
      </c>
      <c r="AG398" s="10" t="str">
        <f t="shared" si="41"/>
        <v/>
      </c>
    </row>
    <row r="399" spans="1:33" x14ac:dyDescent="0.25">
      <c r="A399" s="7"/>
      <c r="B399" s="66"/>
      <c r="C399" s="67"/>
      <c r="D399" s="68"/>
      <c r="E399" s="68"/>
      <c r="F399" s="69"/>
      <c r="G399" s="69"/>
      <c r="H399" s="70"/>
      <c r="I399" s="71"/>
      <c r="J399" s="68"/>
      <c r="K399" s="68"/>
      <c r="L399" s="72"/>
      <c r="M399" s="7"/>
      <c r="N399" s="10" t="str">
        <f t="shared" si="36"/>
        <v/>
      </c>
      <c r="O399" s="7"/>
      <c r="P399" s="22" t="str">
        <f t="shared" si="37"/>
        <v/>
      </c>
      <c r="Q399" s="7"/>
      <c r="S399" s="17" t="str">
        <f>IF($B399="", "", IF(COUNTIF($B$11:$B399, $B399)&gt;1, "", $B399))</f>
        <v/>
      </c>
      <c r="T399" s="10" t="str">
        <f t="shared" si="38"/>
        <v/>
      </c>
      <c r="U399" s="13">
        <v>389</v>
      </c>
      <c r="V399" s="17" t="str">
        <f t="shared" si="39"/>
        <v/>
      </c>
      <c r="X399" s="10" t="str">
        <f>IF($F399="", "", IF($D399="", 'Intro &amp; Setup'!$Z$32, IFERROR(INDEX('Intro &amp; Setup'!$Z$17:$Z$31, MATCH($D399, 'Intro &amp; Setup'!$S$17:$S$31, 0)), "")))</f>
        <v/>
      </c>
      <c r="Z399" s="25" t="str">
        <f t="shared" si="40"/>
        <v/>
      </c>
      <c r="AE399" s="10" t="str">
        <f>IF($B399="", "", IF($D399="", 'Intro &amp; Setup'!$AC$32, IFERROR(INDEX('Intro &amp; Setup'!$AC$17:$AC$31, MATCH($D399, 'Intro &amp; Setup'!$S$17:$S$31, 0)), "")))</f>
        <v/>
      </c>
      <c r="AG399" s="10" t="str">
        <f t="shared" si="41"/>
        <v/>
      </c>
    </row>
    <row r="400" spans="1:33" x14ac:dyDescent="0.25">
      <c r="A400" s="7"/>
      <c r="B400" s="66"/>
      <c r="C400" s="67"/>
      <c r="D400" s="68"/>
      <c r="E400" s="68"/>
      <c r="F400" s="69"/>
      <c r="G400" s="69"/>
      <c r="H400" s="70"/>
      <c r="I400" s="71"/>
      <c r="J400" s="68"/>
      <c r="K400" s="68"/>
      <c r="L400" s="72"/>
      <c r="M400" s="7"/>
      <c r="N400" s="10" t="str">
        <f t="shared" si="36"/>
        <v/>
      </c>
      <c r="O400" s="7"/>
      <c r="P400" s="22" t="str">
        <f t="shared" si="37"/>
        <v/>
      </c>
      <c r="Q400" s="7"/>
      <c r="S400" s="17" t="str">
        <f>IF($B400="", "", IF(COUNTIF($B$11:$B400, $B400)&gt;1, "", $B400))</f>
        <v/>
      </c>
      <c r="T400" s="10" t="str">
        <f t="shared" si="38"/>
        <v/>
      </c>
      <c r="U400" s="13">
        <v>390</v>
      </c>
      <c r="V400" s="17" t="str">
        <f t="shared" si="39"/>
        <v/>
      </c>
      <c r="X400" s="10" t="str">
        <f>IF($F400="", "", IF($D400="", 'Intro &amp; Setup'!$Z$32, IFERROR(INDEX('Intro &amp; Setup'!$Z$17:$Z$31, MATCH($D400, 'Intro &amp; Setup'!$S$17:$S$31, 0)), "")))</f>
        <v/>
      </c>
      <c r="Z400" s="25" t="str">
        <f t="shared" si="40"/>
        <v/>
      </c>
      <c r="AE400" s="10" t="str">
        <f>IF($B400="", "", IF($D400="", 'Intro &amp; Setup'!$AC$32, IFERROR(INDEX('Intro &amp; Setup'!$AC$17:$AC$31, MATCH($D400, 'Intro &amp; Setup'!$S$17:$S$31, 0)), "")))</f>
        <v/>
      </c>
      <c r="AG400" s="10" t="str">
        <f t="shared" si="41"/>
        <v/>
      </c>
    </row>
    <row r="401" spans="1:33" x14ac:dyDescent="0.25">
      <c r="A401" s="7"/>
      <c r="B401" s="66"/>
      <c r="C401" s="67"/>
      <c r="D401" s="68"/>
      <c r="E401" s="68"/>
      <c r="F401" s="69"/>
      <c r="G401" s="69"/>
      <c r="H401" s="70"/>
      <c r="I401" s="71"/>
      <c r="J401" s="68"/>
      <c r="K401" s="68"/>
      <c r="L401" s="72"/>
      <c r="M401" s="7"/>
      <c r="N401" s="10" t="str">
        <f t="shared" si="36"/>
        <v/>
      </c>
      <c r="O401" s="7"/>
      <c r="P401" s="22" t="str">
        <f t="shared" si="37"/>
        <v/>
      </c>
      <c r="Q401" s="7"/>
      <c r="S401" s="17" t="str">
        <f>IF($B401="", "", IF(COUNTIF($B$11:$B401, $B401)&gt;1, "", $B401))</f>
        <v/>
      </c>
      <c r="T401" s="10" t="str">
        <f t="shared" si="38"/>
        <v/>
      </c>
      <c r="U401" s="13">
        <v>391</v>
      </c>
      <c r="V401" s="17" t="str">
        <f t="shared" si="39"/>
        <v/>
      </c>
      <c r="X401" s="10" t="str">
        <f>IF($F401="", "", IF($D401="", 'Intro &amp; Setup'!$Z$32, IFERROR(INDEX('Intro &amp; Setup'!$Z$17:$Z$31, MATCH($D401, 'Intro &amp; Setup'!$S$17:$S$31, 0)), "")))</f>
        <v/>
      </c>
      <c r="Z401" s="25" t="str">
        <f t="shared" si="40"/>
        <v/>
      </c>
      <c r="AE401" s="10" t="str">
        <f>IF($B401="", "", IF($D401="", 'Intro &amp; Setup'!$AC$32, IFERROR(INDEX('Intro &amp; Setup'!$AC$17:$AC$31, MATCH($D401, 'Intro &amp; Setup'!$S$17:$S$31, 0)), "")))</f>
        <v/>
      </c>
      <c r="AG401" s="10" t="str">
        <f t="shared" si="41"/>
        <v/>
      </c>
    </row>
    <row r="402" spans="1:33" x14ac:dyDescent="0.25">
      <c r="A402" s="7"/>
      <c r="B402" s="66"/>
      <c r="C402" s="67"/>
      <c r="D402" s="68"/>
      <c r="E402" s="68"/>
      <c r="F402" s="69"/>
      <c r="G402" s="69"/>
      <c r="H402" s="70"/>
      <c r="I402" s="71"/>
      <c r="J402" s="68"/>
      <c r="K402" s="68"/>
      <c r="L402" s="72"/>
      <c r="M402" s="7"/>
      <c r="N402" s="10" t="str">
        <f t="shared" si="36"/>
        <v/>
      </c>
      <c r="O402" s="7"/>
      <c r="P402" s="22" t="str">
        <f t="shared" si="37"/>
        <v/>
      </c>
      <c r="Q402" s="7"/>
      <c r="S402" s="17" t="str">
        <f>IF($B402="", "", IF(COUNTIF($B$11:$B402, $B402)&gt;1, "", $B402))</f>
        <v/>
      </c>
      <c r="T402" s="10" t="str">
        <f t="shared" si="38"/>
        <v/>
      </c>
      <c r="U402" s="13">
        <v>392</v>
      </c>
      <c r="V402" s="17" t="str">
        <f t="shared" si="39"/>
        <v/>
      </c>
      <c r="X402" s="10" t="str">
        <f>IF($F402="", "", IF($D402="", 'Intro &amp; Setup'!$Z$32, IFERROR(INDEX('Intro &amp; Setup'!$Z$17:$Z$31, MATCH($D402, 'Intro &amp; Setup'!$S$17:$S$31, 0)), "")))</f>
        <v/>
      </c>
      <c r="Z402" s="25" t="str">
        <f t="shared" si="40"/>
        <v/>
      </c>
      <c r="AE402" s="10" t="str">
        <f>IF($B402="", "", IF($D402="", 'Intro &amp; Setup'!$AC$32, IFERROR(INDEX('Intro &amp; Setup'!$AC$17:$AC$31, MATCH($D402, 'Intro &amp; Setup'!$S$17:$S$31, 0)), "")))</f>
        <v/>
      </c>
      <c r="AG402" s="10" t="str">
        <f t="shared" si="41"/>
        <v/>
      </c>
    </row>
    <row r="403" spans="1:33" x14ac:dyDescent="0.25">
      <c r="A403" s="7"/>
      <c r="B403" s="66"/>
      <c r="C403" s="67"/>
      <c r="D403" s="68"/>
      <c r="E403" s="68"/>
      <c r="F403" s="69"/>
      <c r="G403" s="69"/>
      <c r="H403" s="70"/>
      <c r="I403" s="71"/>
      <c r="J403" s="68"/>
      <c r="K403" s="68"/>
      <c r="L403" s="72"/>
      <c r="M403" s="7"/>
      <c r="N403" s="10" t="str">
        <f t="shared" si="36"/>
        <v/>
      </c>
      <c r="O403" s="7"/>
      <c r="P403" s="22" t="str">
        <f t="shared" si="37"/>
        <v/>
      </c>
      <c r="Q403" s="7"/>
      <c r="S403" s="17" t="str">
        <f>IF($B403="", "", IF(COUNTIF($B$11:$B403, $B403)&gt;1, "", $B403))</f>
        <v/>
      </c>
      <c r="T403" s="10" t="str">
        <f t="shared" si="38"/>
        <v/>
      </c>
      <c r="U403" s="13">
        <v>393</v>
      </c>
      <c r="V403" s="17" t="str">
        <f t="shared" si="39"/>
        <v/>
      </c>
      <c r="X403" s="10" t="str">
        <f>IF($F403="", "", IF($D403="", 'Intro &amp; Setup'!$Z$32, IFERROR(INDEX('Intro &amp; Setup'!$Z$17:$Z$31, MATCH($D403, 'Intro &amp; Setup'!$S$17:$S$31, 0)), "")))</f>
        <v/>
      </c>
      <c r="Z403" s="25" t="str">
        <f t="shared" si="40"/>
        <v/>
      </c>
      <c r="AE403" s="10" t="str">
        <f>IF($B403="", "", IF($D403="", 'Intro &amp; Setup'!$AC$32, IFERROR(INDEX('Intro &amp; Setup'!$AC$17:$AC$31, MATCH($D403, 'Intro &amp; Setup'!$S$17:$S$31, 0)), "")))</f>
        <v/>
      </c>
      <c r="AG403" s="10" t="str">
        <f t="shared" si="41"/>
        <v/>
      </c>
    </row>
    <row r="404" spans="1:33" x14ac:dyDescent="0.25">
      <c r="A404" s="7"/>
      <c r="B404" s="66"/>
      <c r="C404" s="67"/>
      <c r="D404" s="68"/>
      <c r="E404" s="68"/>
      <c r="F404" s="69"/>
      <c r="G404" s="69"/>
      <c r="H404" s="70"/>
      <c r="I404" s="71"/>
      <c r="J404" s="68"/>
      <c r="K404" s="68"/>
      <c r="L404" s="72"/>
      <c r="M404" s="7"/>
      <c r="N404" s="10" t="str">
        <f t="shared" si="36"/>
        <v/>
      </c>
      <c r="O404" s="7"/>
      <c r="P404" s="22" t="str">
        <f t="shared" si="37"/>
        <v/>
      </c>
      <c r="Q404" s="7"/>
      <c r="S404" s="17" t="str">
        <f>IF($B404="", "", IF(COUNTIF($B$11:$B404, $B404)&gt;1, "", $B404))</f>
        <v/>
      </c>
      <c r="T404" s="10" t="str">
        <f t="shared" si="38"/>
        <v/>
      </c>
      <c r="U404" s="13">
        <v>394</v>
      </c>
      <c r="V404" s="17" t="str">
        <f t="shared" si="39"/>
        <v/>
      </c>
      <c r="X404" s="10" t="str">
        <f>IF($F404="", "", IF($D404="", 'Intro &amp; Setup'!$Z$32, IFERROR(INDEX('Intro &amp; Setup'!$Z$17:$Z$31, MATCH($D404, 'Intro &amp; Setup'!$S$17:$S$31, 0)), "")))</f>
        <v/>
      </c>
      <c r="Z404" s="25" t="str">
        <f t="shared" si="40"/>
        <v/>
      </c>
      <c r="AE404" s="10" t="str">
        <f>IF($B404="", "", IF($D404="", 'Intro &amp; Setup'!$AC$32, IFERROR(INDEX('Intro &amp; Setup'!$AC$17:$AC$31, MATCH($D404, 'Intro &amp; Setup'!$S$17:$S$31, 0)), "")))</f>
        <v/>
      </c>
      <c r="AG404" s="10" t="str">
        <f t="shared" si="41"/>
        <v/>
      </c>
    </row>
    <row r="405" spans="1:33" x14ac:dyDescent="0.25">
      <c r="A405" s="7"/>
      <c r="B405" s="66"/>
      <c r="C405" s="67"/>
      <c r="D405" s="68"/>
      <c r="E405" s="68"/>
      <c r="F405" s="69"/>
      <c r="G405" s="69"/>
      <c r="H405" s="70"/>
      <c r="I405" s="71"/>
      <c r="J405" s="68"/>
      <c r="K405" s="68"/>
      <c r="L405" s="72"/>
      <c r="M405" s="7"/>
      <c r="N405" s="10" t="str">
        <f t="shared" si="36"/>
        <v/>
      </c>
      <c r="O405" s="7"/>
      <c r="P405" s="22" t="str">
        <f t="shared" si="37"/>
        <v/>
      </c>
      <c r="Q405" s="7"/>
      <c r="S405" s="17" t="str">
        <f>IF($B405="", "", IF(COUNTIF($B$11:$B405, $B405)&gt;1, "", $B405))</f>
        <v/>
      </c>
      <c r="T405" s="10" t="str">
        <f t="shared" si="38"/>
        <v/>
      </c>
      <c r="U405" s="13">
        <v>395</v>
      </c>
      <c r="V405" s="17" t="str">
        <f t="shared" si="39"/>
        <v/>
      </c>
      <c r="X405" s="10" t="str">
        <f>IF($F405="", "", IF($D405="", 'Intro &amp; Setup'!$Z$32, IFERROR(INDEX('Intro &amp; Setup'!$Z$17:$Z$31, MATCH($D405, 'Intro &amp; Setup'!$S$17:$S$31, 0)), "")))</f>
        <v/>
      </c>
      <c r="Z405" s="25" t="str">
        <f t="shared" si="40"/>
        <v/>
      </c>
      <c r="AE405" s="10" t="str">
        <f>IF($B405="", "", IF($D405="", 'Intro &amp; Setup'!$AC$32, IFERROR(INDEX('Intro &amp; Setup'!$AC$17:$AC$31, MATCH($D405, 'Intro &amp; Setup'!$S$17:$S$31, 0)), "")))</f>
        <v/>
      </c>
      <c r="AG405" s="10" t="str">
        <f t="shared" si="41"/>
        <v/>
      </c>
    </row>
    <row r="406" spans="1:33" x14ac:dyDescent="0.25">
      <c r="A406" s="7"/>
      <c r="B406" s="66"/>
      <c r="C406" s="67"/>
      <c r="D406" s="68"/>
      <c r="E406" s="68"/>
      <c r="F406" s="69"/>
      <c r="G406" s="69"/>
      <c r="H406" s="70"/>
      <c r="I406" s="71"/>
      <c r="J406" s="68"/>
      <c r="K406" s="68"/>
      <c r="L406" s="72"/>
      <c r="M406" s="7"/>
      <c r="N406" s="10" t="str">
        <f t="shared" si="36"/>
        <v/>
      </c>
      <c r="O406" s="7"/>
      <c r="P406" s="22" t="str">
        <f t="shared" si="37"/>
        <v/>
      </c>
      <c r="Q406" s="7"/>
      <c r="S406" s="17" t="str">
        <f>IF($B406="", "", IF(COUNTIF($B$11:$B406, $B406)&gt;1, "", $B406))</f>
        <v/>
      </c>
      <c r="T406" s="10" t="str">
        <f t="shared" si="38"/>
        <v/>
      </c>
      <c r="U406" s="13">
        <v>396</v>
      </c>
      <c r="V406" s="17" t="str">
        <f t="shared" si="39"/>
        <v/>
      </c>
      <c r="X406" s="10" t="str">
        <f>IF($F406="", "", IF($D406="", 'Intro &amp; Setup'!$Z$32, IFERROR(INDEX('Intro &amp; Setup'!$Z$17:$Z$31, MATCH($D406, 'Intro &amp; Setup'!$S$17:$S$31, 0)), "")))</f>
        <v/>
      </c>
      <c r="Z406" s="25" t="str">
        <f t="shared" si="40"/>
        <v/>
      </c>
      <c r="AE406" s="10" t="str">
        <f>IF($B406="", "", IF($D406="", 'Intro &amp; Setup'!$AC$32, IFERROR(INDEX('Intro &amp; Setup'!$AC$17:$AC$31, MATCH($D406, 'Intro &amp; Setup'!$S$17:$S$31, 0)), "")))</f>
        <v/>
      </c>
      <c r="AG406" s="10" t="str">
        <f t="shared" si="41"/>
        <v/>
      </c>
    </row>
    <row r="407" spans="1:33" x14ac:dyDescent="0.25">
      <c r="A407" s="7"/>
      <c r="B407" s="66"/>
      <c r="C407" s="67"/>
      <c r="D407" s="68"/>
      <c r="E407" s="68"/>
      <c r="F407" s="69"/>
      <c r="G407" s="69"/>
      <c r="H407" s="70"/>
      <c r="I407" s="71"/>
      <c r="J407" s="68"/>
      <c r="K407" s="68"/>
      <c r="L407" s="72"/>
      <c r="M407" s="7"/>
      <c r="N407" s="10" t="str">
        <f t="shared" si="36"/>
        <v/>
      </c>
      <c r="O407" s="7"/>
      <c r="P407" s="22" t="str">
        <f t="shared" si="37"/>
        <v/>
      </c>
      <c r="Q407" s="7"/>
      <c r="S407" s="17" t="str">
        <f>IF($B407="", "", IF(COUNTIF($B$11:$B407, $B407)&gt;1, "", $B407))</f>
        <v/>
      </c>
      <c r="T407" s="10" t="str">
        <f t="shared" si="38"/>
        <v/>
      </c>
      <c r="U407" s="13">
        <v>397</v>
      </c>
      <c r="V407" s="17" t="str">
        <f t="shared" si="39"/>
        <v/>
      </c>
      <c r="X407" s="10" t="str">
        <f>IF($F407="", "", IF($D407="", 'Intro &amp; Setup'!$Z$32, IFERROR(INDEX('Intro &amp; Setup'!$Z$17:$Z$31, MATCH($D407, 'Intro &amp; Setup'!$S$17:$S$31, 0)), "")))</f>
        <v/>
      </c>
      <c r="Z407" s="25" t="str">
        <f t="shared" si="40"/>
        <v/>
      </c>
      <c r="AE407" s="10" t="str">
        <f>IF($B407="", "", IF($D407="", 'Intro &amp; Setup'!$AC$32, IFERROR(INDEX('Intro &amp; Setup'!$AC$17:$AC$31, MATCH($D407, 'Intro &amp; Setup'!$S$17:$S$31, 0)), "")))</f>
        <v/>
      </c>
      <c r="AG407" s="10" t="str">
        <f t="shared" si="41"/>
        <v/>
      </c>
    </row>
    <row r="408" spans="1:33" x14ac:dyDescent="0.25">
      <c r="A408" s="7"/>
      <c r="B408" s="66"/>
      <c r="C408" s="67"/>
      <c r="D408" s="68"/>
      <c r="E408" s="68"/>
      <c r="F408" s="69"/>
      <c r="G408" s="69"/>
      <c r="H408" s="70"/>
      <c r="I408" s="71"/>
      <c r="J408" s="68"/>
      <c r="K408" s="68"/>
      <c r="L408" s="72"/>
      <c r="M408" s="7"/>
      <c r="N408" s="10" t="str">
        <f t="shared" si="36"/>
        <v/>
      </c>
      <c r="O408" s="7"/>
      <c r="P408" s="22" t="str">
        <f t="shared" si="37"/>
        <v/>
      </c>
      <c r="Q408" s="7"/>
      <c r="S408" s="17" t="str">
        <f>IF($B408="", "", IF(COUNTIF($B$11:$B408, $B408)&gt;1, "", $B408))</f>
        <v/>
      </c>
      <c r="T408" s="10" t="str">
        <f t="shared" si="38"/>
        <v/>
      </c>
      <c r="U408" s="13">
        <v>398</v>
      </c>
      <c r="V408" s="17" t="str">
        <f t="shared" si="39"/>
        <v/>
      </c>
      <c r="X408" s="10" t="str">
        <f>IF($F408="", "", IF($D408="", 'Intro &amp; Setup'!$Z$32, IFERROR(INDEX('Intro &amp; Setup'!$Z$17:$Z$31, MATCH($D408, 'Intro &amp; Setup'!$S$17:$S$31, 0)), "")))</f>
        <v/>
      </c>
      <c r="Z408" s="25" t="str">
        <f t="shared" si="40"/>
        <v/>
      </c>
      <c r="AE408" s="10" t="str">
        <f>IF($B408="", "", IF($D408="", 'Intro &amp; Setup'!$AC$32, IFERROR(INDEX('Intro &amp; Setup'!$AC$17:$AC$31, MATCH($D408, 'Intro &amp; Setup'!$S$17:$S$31, 0)), "")))</f>
        <v/>
      </c>
      <c r="AG408" s="10" t="str">
        <f t="shared" si="41"/>
        <v/>
      </c>
    </row>
    <row r="409" spans="1:33" x14ac:dyDescent="0.25">
      <c r="A409" s="7"/>
      <c r="B409" s="66"/>
      <c r="C409" s="67"/>
      <c r="D409" s="68"/>
      <c r="E409" s="68"/>
      <c r="F409" s="69"/>
      <c r="G409" s="69"/>
      <c r="H409" s="70"/>
      <c r="I409" s="71"/>
      <c r="J409" s="68"/>
      <c r="K409" s="68"/>
      <c r="L409" s="72"/>
      <c r="M409" s="7"/>
      <c r="N409" s="10" t="str">
        <f t="shared" si="36"/>
        <v/>
      </c>
      <c r="O409" s="7"/>
      <c r="P409" s="22" t="str">
        <f t="shared" si="37"/>
        <v/>
      </c>
      <c r="Q409" s="7"/>
      <c r="S409" s="17" t="str">
        <f>IF($B409="", "", IF(COUNTIF($B$11:$B409, $B409)&gt;1, "", $B409))</f>
        <v/>
      </c>
      <c r="T409" s="10" t="str">
        <f t="shared" si="38"/>
        <v/>
      </c>
      <c r="U409" s="13">
        <v>399</v>
      </c>
      <c r="V409" s="17" t="str">
        <f t="shared" si="39"/>
        <v/>
      </c>
      <c r="X409" s="10" t="str">
        <f>IF($F409="", "", IF($D409="", 'Intro &amp; Setup'!$Z$32, IFERROR(INDEX('Intro &amp; Setup'!$Z$17:$Z$31, MATCH($D409, 'Intro &amp; Setup'!$S$17:$S$31, 0)), "")))</f>
        <v/>
      </c>
      <c r="Z409" s="25" t="str">
        <f t="shared" si="40"/>
        <v/>
      </c>
      <c r="AE409" s="10" t="str">
        <f>IF($B409="", "", IF($D409="", 'Intro &amp; Setup'!$AC$32, IFERROR(INDEX('Intro &amp; Setup'!$AC$17:$AC$31, MATCH($D409, 'Intro &amp; Setup'!$S$17:$S$31, 0)), "")))</f>
        <v/>
      </c>
      <c r="AG409" s="10" t="str">
        <f t="shared" si="41"/>
        <v/>
      </c>
    </row>
    <row r="410" spans="1:33" x14ac:dyDescent="0.25">
      <c r="A410" s="7"/>
      <c r="B410" s="66"/>
      <c r="C410" s="67"/>
      <c r="D410" s="68"/>
      <c r="E410" s="68"/>
      <c r="F410" s="69"/>
      <c r="G410" s="69"/>
      <c r="H410" s="70"/>
      <c r="I410" s="71"/>
      <c r="J410" s="68"/>
      <c r="K410" s="68"/>
      <c r="L410" s="72"/>
      <c r="M410" s="7"/>
      <c r="N410" s="10" t="str">
        <f t="shared" si="36"/>
        <v/>
      </c>
      <c r="O410" s="7"/>
      <c r="P410" s="22" t="str">
        <f t="shared" si="37"/>
        <v/>
      </c>
      <c r="Q410" s="7"/>
      <c r="S410" s="17" t="str">
        <f>IF($B410="", "", IF(COUNTIF($B$11:$B410, $B410)&gt;1, "", $B410))</f>
        <v/>
      </c>
      <c r="T410" s="10" t="str">
        <f t="shared" si="38"/>
        <v/>
      </c>
      <c r="U410" s="13">
        <v>400</v>
      </c>
      <c r="V410" s="17" t="str">
        <f t="shared" si="39"/>
        <v/>
      </c>
      <c r="X410" s="10" t="str">
        <f>IF($F410="", "", IF($D410="", 'Intro &amp; Setup'!$Z$32, IFERROR(INDEX('Intro &amp; Setup'!$Z$17:$Z$31, MATCH($D410, 'Intro &amp; Setup'!$S$17:$S$31, 0)), "")))</f>
        <v/>
      </c>
      <c r="Z410" s="25" t="str">
        <f t="shared" si="40"/>
        <v/>
      </c>
      <c r="AE410" s="10" t="str">
        <f>IF($B410="", "", IF($D410="", 'Intro &amp; Setup'!$AC$32, IFERROR(INDEX('Intro &amp; Setup'!$AC$17:$AC$31, MATCH($D410, 'Intro &amp; Setup'!$S$17:$S$31, 0)), "")))</f>
        <v/>
      </c>
      <c r="AG410" s="10" t="str">
        <f t="shared" si="41"/>
        <v/>
      </c>
    </row>
    <row r="411" spans="1:33" x14ac:dyDescent="0.25">
      <c r="A411" s="7"/>
      <c r="B411" s="66"/>
      <c r="C411" s="67"/>
      <c r="D411" s="68"/>
      <c r="E411" s="68"/>
      <c r="F411" s="69"/>
      <c r="G411" s="69"/>
      <c r="H411" s="70"/>
      <c r="I411" s="71"/>
      <c r="J411" s="68"/>
      <c r="K411" s="68"/>
      <c r="L411" s="72"/>
      <c r="M411" s="7"/>
      <c r="N411" s="10" t="str">
        <f t="shared" si="36"/>
        <v/>
      </c>
      <c r="O411" s="7"/>
      <c r="P411" s="22" t="str">
        <f t="shared" si="37"/>
        <v/>
      </c>
      <c r="Q411" s="7"/>
      <c r="S411" s="17" t="str">
        <f>IF($B411="", "", IF(COUNTIF($B$11:$B411, $B411)&gt;1, "", $B411))</f>
        <v/>
      </c>
      <c r="T411" s="10" t="str">
        <f t="shared" si="38"/>
        <v/>
      </c>
      <c r="U411" s="13">
        <v>401</v>
      </c>
      <c r="V411" s="17" t="str">
        <f t="shared" si="39"/>
        <v/>
      </c>
      <c r="X411" s="10" t="str">
        <f>IF($F411="", "", IF($D411="", 'Intro &amp; Setup'!$Z$32, IFERROR(INDEX('Intro &amp; Setup'!$Z$17:$Z$31, MATCH($D411, 'Intro &amp; Setup'!$S$17:$S$31, 0)), "")))</f>
        <v/>
      </c>
      <c r="Z411" s="25" t="str">
        <f t="shared" si="40"/>
        <v/>
      </c>
      <c r="AE411" s="10" t="str">
        <f>IF($B411="", "", IF($D411="", 'Intro &amp; Setup'!$AC$32, IFERROR(INDEX('Intro &amp; Setup'!$AC$17:$AC$31, MATCH($D411, 'Intro &amp; Setup'!$S$17:$S$31, 0)), "")))</f>
        <v/>
      </c>
      <c r="AG411" s="10" t="str">
        <f t="shared" si="41"/>
        <v/>
      </c>
    </row>
    <row r="412" spans="1:33" x14ac:dyDescent="0.25">
      <c r="A412" s="7"/>
      <c r="B412" s="66"/>
      <c r="C412" s="67"/>
      <c r="D412" s="68"/>
      <c r="E412" s="68"/>
      <c r="F412" s="69"/>
      <c r="G412" s="69"/>
      <c r="H412" s="70"/>
      <c r="I412" s="71"/>
      <c r="J412" s="68"/>
      <c r="K412" s="68"/>
      <c r="L412" s="72"/>
      <c r="M412" s="7"/>
      <c r="N412" s="10" t="str">
        <f t="shared" si="36"/>
        <v/>
      </c>
      <c r="O412" s="7"/>
      <c r="P412" s="22" t="str">
        <f t="shared" si="37"/>
        <v/>
      </c>
      <c r="Q412" s="7"/>
      <c r="S412" s="17" t="str">
        <f>IF($B412="", "", IF(COUNTIF($B$11:$B412, $B412)&gt;1, "", $B412))</f>
        <v/>
      </c>
      <c r="T412" s="10" t="str">
        <f t="shared" si="38"/>
        <v/>
      </c>
      <c r="U412" s="13">
        <v>402</v>
      </c>
      <c r="V412" s="17" t="str">
        <f t="shared" si="39"/>
        <v/>
      </c>
      <c r="X412" s="10" t="str">
        <f>IF($F412="", "", IF($D412="", 'Intro &amp; Setup'!$Z$32, IFERROR(INDEX('Intro &amp; Setup'!$Z$17:$Z$31, MATCH($D412, 'Intro &amp; Setup'!$S$17:$S$31, 0)), "")))</f>
        <v/>
      </c>
      <c r="Z412" s="25" t="str">
        <f t="shared" si="40"/>
        <v/>
      </c>
      <c r="AE412" s="10" t="str">
        <f>IF($B412="", "", IF($D412="", 'Intro &amp; Setup'!$AC$32, IFERROR(INDEX('Intro &amp; Setup'!$AC$17:$AC$31, MATCH($D412, 'Intro &amp; Setup'!$S$17:$S$31, 0)), "")))</f>
        <v/>
      </c>
      <c r="AG412" s="10" t="str">
        <f t="shared" si="41"/>
        <v/>
      </c>
    </row>
    <row r="413" spans="1:33" x14ac:dyDescent="0.25">
      <c r="A413" s="7"/>
      <c r="B413" s="66"/>
      <c r="C413" s="67"/>
      <c r="D413" s="68"/>
      <c r="E413" s="68"/>
      <c r="F413" s="69"/>
      <c r="G413" s="69"/>
      <c r="H413" s="70"/>
      <c r="I413" s="71"/>
      <c r="J413" s="68"/>
      <c r="K413" s="68"/>
      <c r="L413" s="72"/>
      <c r="M413" s="7"/>
      <c r="N413" s="10" t="str">
        <f t="shared" si="36"/>
        <v/>
      </c>
      <c r="O413" s="7"/>
      <c r="P413" s="22" t="str">
        <f t="shared" si="37"/>
        <v/>
      </c>
      <c r="Q413" s="7"/>
      <c r="S413" s="17" t="str">
        <f>IF($B413="", "", IF(COUNTIF($B$11:$B413, $B413)&gt;1, "", $B413))</f>
        <v/>
      </c>
      <c r="T413" s="10" t="str">
        <f t="shared" si="38"/>
        <v/>
      </c>
      <c r="U413" s="13">
        <v>403</v>
      </c>
      <c r="V413" s="17" t="str">
        <f t="shared" si="39"/>
        <v/>
      </c>
      <c r="X413" s="10" t="str">
        <f>IF($F413="", "", IF($D413="", 'Intro &amp; Setup'!$Z$32, IFERROR(INDEX('Intro &amp; Setup'!$Z$17:$Z$31, MATCH($D413, 'Intro &amp; Setup'!$S$17:$S$31, 0)), "")))</f>
        <v/>
      </c>
      <c r="Z413" s="25" t="str">
        <f t="shared" si="40"/>
        <v/>
      </c>
      <c r="AE413" s="10" t="str">
        <f>IF($B413="", "", IF($D413="", 'Intro &amp; Setup'!$AC$32, IFERROR(INDEX('Intro &amp; Setup'!$AC$17:$AC$31, MATCH($D413, 'Intro &amp; Setup'!$S$17:$S$31, 0)), "")))</f>
        <v/>
      </c>
      <c r="AG413" s="10" t="str">
        <f t="shared" si="41"/>
        <v/>
      </c>
    </row>
    <row r="414" spans="1:33" x14ac:dyDescent="0.25">
      <c r="A414" s="7"/>
      <c r="B414" s="66"/>
      <c r="C414" s="67"/>
      <c r="D414" s="68"/>
      <c r="E414" s="68"/>
      <c r="F414" s="69"/>
      <c r="G414" s="69"/>
      <c r="H414" s="70"/>
      <c r="I414" s="71"/>
      <c r="J414" s="68"/>
      <c r="K414" s="68"/>
      <c r="L414" s="72"/>
      <c r="M414" s="7"/>
      <c r="N414" s="10" t="str">
        <f t="shared" si="36"/>
        <v/>
      </c>
      <c r="O414" s="7"/>
      <c r="P414" s="22" t="str">
        <f t="shared" si="37"/>
        <v/>
      </c>
      <c r="Q414" s="7"/>
      <c r="S414" s="17" t="str">
        <f>IF($B414="", "", IF(COUNTIF($B$11:$B414, $B414)&gt;1, "", $B414))</f>
        <v/>
      </c>
      <c r="T414" s="10" t="str">
        <f t="shared" si="38"/>
        <v/>
      </c>
      <c r="U414" s="13">
        <v>404</v>
      </c>
      <c r="V414" s="17" t="str">
        <f t="shared" si="39"/>
        <v/>
      </c>
      <c r="X414" s="10" t="str">
        <f>IF($F414="", "", IF($D414="", 'Intro &amp; Setup'!$Z$32, IFERROR(INDEX('Intro &amp; Setup'!$Z$17:$Z$31, MATCH($D414, 'Intro &amp; Setup'!$S$17:$S$31, 0)), "")))</f>
        <v/>
      </c>
      <c r="Z414" s="25" t="str">
        <f t="shared" si="40"/>
        <v/>
      </c>
      <c r="AE414" s="10" t="str">
        <f>IF($B414="", "", IF($D414="", 'Intro &amp; Setup'!$AC$32, IFERROR(INDEX('Intro &amp; Setup'!$AC$17:$AC$31, MATCH($D414, 'Intro &amp; Setup'!$S$17:$S$31, 0)), "")))</f>
        <v/>
      </c>
      <c r="AG414" s="10" t="str">
        <f t="shared" si="41"/>
        <v/>
      </c>
    </row>
    <row r="415" spans="1:33" x14ac:dyDescent="0.25">
      <c r="A415" s="7"/>
      <c r="B415" s="66"/>
      <c r="C415" s="67"/>
      <c r="D415" s="68"/>
      <c r="E415" s="68"/>
      <c r="F415" s="69"/>
      <c r="G415" s="69"/>
      <c r="H415" s="70"/>
      <c r="I415" s="71"/>
      <c r="J415" s="68"/>
      <c r="K415" s="68"/>
      <c r="L415" s="72"/>
      <c r="M415" s="7"/>
      <c r="N415" s="10" t="str">
        <f t="shared" si="36"/>
        <v/>
      </c>
      <c r="O415" s="7"/>
      <c r="P415" s="22" t="str">
        <f t="shared" si="37"/>
        <v/>
      </c>
      <c r="Q415" s="7"/>
      <c r="S415" s="17" t="str">
        <f>IF($B415="", "", IF(COUNTIF($B$11:$B415, $B415)&gt;1, "", $B415))</f>
        <v/>
      </c>
      <c r="T415" s="10" t="str">
        <f t="shared" si="38"/>
        <v/>
      </c>
      <c r="U415" s="13">
        <v>405</v>
      </c>
      <c r="V415" s="17" t="str">
        <f t="shared" si="39"/>
        <v/>
      </c>
      <c r="X415" s="10" t="str">
        <f>IF($F415="", "", IF($D415="", 'Intro &amp; Setup'!$Z$32, IFERROR(INDEX('Intro &amp; Setup'!$Z$17:$Z$31, MATCH($D415, 'Intro &amp; Setup'!$S$17:$S$31, 0)), "")))</f>
        <v/>
      </c>
      <c r="Z415" s="25" t="str">
        <f t="shared" si="40"/>
        <v/>
      </c>
      <c r="AE415" s="10" t="str">
        <f>IF($B415="", "", IF($D415="", 'Intro &amp; Setup'!$AC$32, IFERROR(INDEX('Intro &amp; Setup'!$AC$17:$AC$31, MATCH($D415, 'Intro &amp; Setup'!$S$17:$S$31, 0)), "")))</f>
        <v/>
      </c>
      <c r="AG415" s="10" t="str">
        <f t="shared" si="41"/>
        <v/>
      </c>
    </row>
    <row r="416" spans="1:33" x14ac:dyDescent="0.25">
      <c r="A416" s="7"/>
      <c r="B416" s="66"/>
      <c r="C416" s="67"/>
      <c r="D416" s="68"/>
      <c r="E416" s="68"/>
      <c r="F416" s="69"/>
      <c r="G416" s="69"/>
      <c r="H416" s="70"/>
      <c r="I416" s="71"/>
      <c r="J416" s="68"/>
      <c r="K416" s="68"/>
      <c r="L416" s="72"/>
      <c r="M416" s="7"/>
      <c r="N416" s="10" t="str">
        <f t="shared" si="36"/>
        <v/>
      </c>
      <c r="O416" s="7"/>
      <c r="P416" s="22" t="str">
        <f t="shared" si="37"/>
        <v/>
      </c>
      <c r="Q416" s="7"/>
      <c r="S416" s="17" t="str">
        <f>IF($B416="", "", IF(COUNTIF($B$11:$B416, $B416)&gt;1, "", $B416))</f>
        <v/>
      </c>
      <c r="T416" s="10" t="str">
        <f t="shared" si="38"/>
        <v/>
      </c>
      <c r="U416" s="13">
        <v>406</v>
      </c>
      <c r="V416" s="17" t="str">
        <f t="shared" si="39"/>
        <v/>
      </c>
      <c r="X416" s="10" t="str">
        <f>IF($F416="", "", IF($D416="", 'Intro &amp; Setup'!$Z$32, IFERROR(INDEX('Intro &amp; Setup'!$Z$17:$Z$31, MATCH($D416, 'Intro &amp; Setup'!$S$17:$S$31, 0)), "")))</f>
        <v/>
      </c>
      <c r="Z416" s="25" t="str">
        <f t="shared" si="40"/>
        <v/>
      </c>
      <c r="AE416" s="10" t="str">
        <f>IF($B416="", "", IF($D416="", 'Intro &amp; Setup'!$AC$32, IFERROR(INDEX('Intro &amp; Setup'!$AC$17:$AC$31, MATCH($D416, 'Intro &amp; Setup'!$S$17:$S$31, 0)), "")))</f>
        <v/>
      </c>
      <c r="AG416" s="10" t="str">
        <f t="shared" si="41"/>
        <v/>
      </c>
    </row>
    <row r="417" spans="1:33" x14ac:dyDescent="0.25">
      <c r="A417" s="7"/>
      <c r="B417" s="66"/>
      <c r="C417" s="67"/>
      <c r="D417" s="68"/>
      <c r="E417" s="68"/>
      <c r="F417" s="69"/>
      <c r="G417" s="69"/>
      <c r="H417" s="70"/>
      <c r="I417" s="71"/>
      <c r="J417" s="68"/>
      <c r="K417" s="68"/>
      <c r="L417" s="72"/>
      <c r="M417" s="7"/>
      <c r="N417" s="10" t="str">
        <f t="shared" si="36"/>
        <v/>
      </c>
      <c r="O417" s="7"/>
      <c r="P417" s="22" t="str">
        <f t="shared" si="37"/>
        <v/>
      </c>
      <c r="Q417" s="7"/>
      <c r="S417" s="17" t="str">
        <f>IF($B417="", "", IF(COUNTIF($B$11:$B417, $B417)&gt;1, "", $B417))</f>
        <v/>
      </c>
      <c r="T417" s="10" t="str">
        <f t="shared" si="38"/>
        <v/>
      </c>
      <c r="U417" s="13">
        <v>407</v>
      </c>
      <c r="V417" s="17" t="str">
        <f t="shared" si="39"/>
        <v/>
      </c>
      <c r="X417" s="10" t="str">
        <f>IF($F417="", "", IF($D417="", 'Intro &amp; Setup'!$Z$32, IFERROR(INDEX('Intro &amp; Setup'!$Z$17:$Z$31, MATCH($D417, 'Intro &amp; Setup'!$S$17:$S$31, 0)), "")))</f>
        <v/>
      </c>
      <c r="Z417" s="25" t="str">
        <f t="shared" si="40"/>
        <v/>
      </c>
      <c r="AE417" s="10" t="str">
        <f>IF($B417="", "", IF($D417="", 'Intro &amp; Setup'!$AC$32, IFERROR(INDEX('Intro &amp; Setup'!$AC$17:$AC$31, MATCH($D417, 'Intro &amp; Setup'!$S$17:$S$31, 0)), "")))</f>
        <v/>
      </c>
      <c r="AG417" s="10" t="str">
        <f t="shared" si="41"/>
        <v/>
      </c>
    </row>
    <row r="418" spans="1:33" x14ac:dyDescent="0.25">
      <c r="A418" s="7"/>
      <c r="B418" s="66"/>
      <c r="C418" s="67"/>
      <c r="D418" s="68"/>
      <c r="E418" s="68"/>
      <c r="F418" s="69"/>
      <c r="G418" s="69"/>
      <c r="H418" s="70"/>
      <c r="I418" s="71"/>
      <c r="J418" s="68"/>
      <c r="K418" s="68"/>
      <c r="L418" s="72"/>
      <c r="M418" s="7"/>
      <c r="N418" s="10" t="str">
        <f t="shared" si="36"/>
        <v/>
      </c>
      <c r="O418" s="7"/>
      <c r="P418" s="22" t="str">
        <f t="shared" si="37"/>
        <v/>
      </c>
      <c r="Q418" s="7"/>
      <c r="S418" s="17" t="str">
        <f>IF($B418="", "", IF(COUNTIF($B$11:$B418, $B418)&gt;1, "", $B418))</f>
        <v/>
      </c>
      <c r="T418" s="10" t="str">
        <f t="shared" si="38"/>
        <v/>
      </c>
      <c r="U418" s="13">
        <v>408</v>
      </c>
      <c r="V418" s="17" t="str">
        <f t="shared" si="39"/>
        <v/>
      </c>
      <c r="X418" s="10" t="str">
        <f>IF($F418="", "", IF($D418="", 'Intro &amp; Setup'!$Z$32, IFERROR(INDEX('Intro &amp; Setup'!$Z$17:$Z$31, MATCH($D418, 'Intro &amp; Setup'!$S$17:$S$31, 0)), "")))</f>
        <v/>
      </c>
      <c r="Z418" s="25" t="str">
        <f t="shared" si="40"/>
        <v/>
      </c>
      <c r="AE418" s="10" t="str">
        <f>IF($B418="", "", IF($D418="", 'Intro &amp; Setup'!$AC$32, IFERROR(INDEX('Intro &amp; Setup'!$AC$17:$AC$31, MATCH($D418, 'Intro &amp; Setup'!$S$17:$S$31, 0)), "")))</f>
        <v/>
      </c>
      <c r="AG418" s="10" t="str">
        <f t="shared" si="41"/>
        <v/>
      </c>
    </row>
    <row r="419" spans="1:33" x14ac:dyDescent="0.25">
      <c r="A419" s="7"/>
      <c r="B419" s="66"/>
      <c r="C419" s="67"/>
      <c r="D419" s="68"/>
      <c r="E419" s="68"/>
      <c r="F419" s="69"/>
      <c r="G419" s="69"/>
      <c r="H419" s="70"/>
      <c r="I419" s="71"/>
      <c r="J419" s="68"/>
      <c r="K419" s="68"/>
      <c r="L419" s="72"/>
      <c r="M419" s="7"/>
      <c r="N419" s="10" t="str">
        <f t="shared" si="36"/>
        <v/>
      </c>
      <c r="O419" s="7"/>
      <c r="P419" s="22" t="str">
        <f t="shared" si="37"/>
        <v/>
      </c>
      <c r="Q419" s="7"/>
      <c r="S419" s="17" t="str">
        <f>IF($B419="", "", IF(COUNTIF($B$11:$B419, $B419)&gt;1, "", $B419))</f>
        <v/>
      </c>
      <c r="T419" s="10" t="str">
        <f t="shared" si="38"/>
        <v/>
      </c>
      <c r="U419" s="13">
        <v>409</v>
      </c>
      <c r="V419" s="17" t="str">
        <f t="shared" si="39"/>
        <v/>
      </c>
      <c r="X419" s="10" t="str">
        <f>IF($F419="", "", IF($D419="", 'Intro &amp; Setup'!$Z$32, IFERROR(INDEX('Intro &amp; Setup'!$Z$17:$Z$31, MATCH($D419, 'Intro &amp; Setup'!$S$17:$S$31, 0)), "")))</f>
        <v/>
      </c>
      <c r="Z419" s="25" t="str">
        <f t="shared" si="40"/>
        <v/>
      </c>
      <c r="AE419" s="10" t="str">
        <f>IF($B419="", "", IF($D419="", 'Intro &amp; Setup'!$AC$32, IFERROR(INDEX('Intro &amp; Setup'!$AC$17:$AC$31, MATCH($D419, 'Intro &amp; Setup'!$S$17:$S$31, 0)), "")))</f>
        <v/>
      </c>
      <c r="AG419" s="10" t="str">
        <f t="shared" si="41"/>
        <v/>
      </c>
    </row>
    <row r="420" spans="1:33" x14ac:dyDescent="0.25">
      <c r="A420" s="7"/>
      <c r="B420" s="66"/>
      <c r="C420" s="67"/>
      <c r="D420" s="68"/>
      <c r="E420" s="68"/>
      <c r="F420" s="69"/>
      <c r="G420" s="69"/>
      <c r="H420" s="70"/>
      <c r="I420" s="71"/>
      <c r="J420" s="68"/>
      <c r="K420" s="68"/>
      <c r="L420" s="72"/>
      <c r="M420" s="7"/>
      <c r="N420" s="10" t="str">
        <f t="shared" si="36"/>
        <v/>
      </c>
      <c r="O420" s="7"/>
      <c r="P420" s="22" t="str">
        <f t="shared" si="37"/>
        <v/>
      </c>
      <c r="Q420" s="7"/>
      <c r="S420" s="17" t="str">
        <f>IF($B420="", "", IF(COUNTIF($B$11:$B420, $B420)&gt;1, "", $B420))</f>
        <v/>
      </c>
      <c r="T420" s="10" t="str">
        <f t="shared" si="38"/>
        <v/>
      </c>
      <c r="U420" s="13">
        <v>410</v>
      </c>
      <c r="V420" s="17" t="str">
        <f t="shared" si="39"/>
        <v/>
      </c>
      <c r="X420" s="10" t="str">
        <f>IF($F420="", "", IF($D420="", 'Intro &amp; Setup'!$Z$32, IFERROR(INDEX('Intro &amp; Setup'!$Z$17:$Z$31, MATCH($D420, 'Intro &amp; Setup'!$S$17:$S$31, 0)), "")))</f>
        <v/>
      </c>
      <c r="Z420" s="25" t="str">
        <f t="shared" si="40"/>
        <v/>
      </c>
      <c r="AE420" s="10" t="str">
        <f>IF($B420="", "", IF($D420="", 'Intro &amp; Setup'!$AC$32, IFERROR(INDEX('Intro &amp; Setup'!$AC$17:$AC$31, MATCH($D420, 'Intro &amp; Setup'!$S$17:$S$31, 0)), "")))</f>
        <v/>
      </c>
      <c r="AG420" s="10" t="str">
        <f t="shared" si="41"/>
        <v/>
      </c>
    </row>
    <row r="421" spans="1:33" x14ac:dyDescent="0.25">
      <c r="A421" s="7"/>
      <c r="B421" s="66"/>
      <c r="C421" s="67"/>
      <c r="D421" s="68"/>
      <c r="E421" s="68"/>
      <c r="F421" s="69"/>
      <c r="G421" s="69"/>
      <c r="H421" s="70"/>
      <c r="I421" s="71"/>
      <c r="J421" s="68"/>
      <c r="K421" s="68"/>
      <c r="L421" s="72"/>
      <c r="M421" s="7"/>
      <c r="N421" s="10" t="str">
        <f t="shared" si="36"/>
        <v/>
      </c>
      <c r="O421" s="7"/>
      <c r="P421" s="22" t="str">
        <f t="shared" si="37"/>
        <v/>
      </c>
      <c r="Q421" s="7"/>
      <c r="S421" s="17" t="str">
        <f>IF($B421="", "", IF(COUNTIF($B$11:$B421, $B421)&gt;1, "", $B421))</f>
        <v/>
      </c>
      <c r="T421" s="10" t="str">
        <f t="shared" si="38"/>
        <v/>
      </c>
      <c r="U421" s="13">
        <v>411</v>
      </c>
      <c r="V421" s="17" t="str">
        <f t="shared" si="39"/>
        <v/>
      </c>
      <c r="X421" s="10" t="str">
        <f>IF($F421="", "", IF($D421="", 'Intro &amp; Setup'!$Z$32, IFERROR(INDEX('Intro &amp; Setup'!$Z$17:$Z$31, MATCH($D421, 'Intro &amp; Setup'!$S$17:$S$31, 0)), "")))</f>
        <v/>
      </c>
      <c r="Z421" s="25" t="str">
        <f t="shared" si="40"/>
        <v/>
      </c>
      <c r="AE421" s="10" t="str">
        <f>IF($B421="", "", IF($D421="", 'Intro &amp; Setup'!$AC$32, IFERROR(INDEX('Intro &amp; Setup'!$AC$17:$AC$31, MATCH($D421, 'Intro &amp; Setup'!$S$17:$S$31, 0)), "")))</f>
        <v/>
      </c>
      <c r="AG421" s="10" t="str">
        <f t="shared" si="41"/>
        <v/>
      </c>
    </row>
    <row r="422" spans="1:33" x14ac:dyDescent="0.25">
      <c r="A422" s="7"/>
      <c r="B422" s="66"/>
      <c r="C422" s="67"/>
      <c r="D422" s="68"/>
      <c r="E422" s="68"/>
      <c r="F422" s="69"/>
      <c r="G422" s="69"/>
      <c r="H422" s="70"/>
      <c r="I422" s="71"/>
      <c r="J422" s="68"/>
      <c r="K422" s="68"/>
      <c r="L422" s="72"/>
      <c r="M422" s="7"/>
      <c r="N422" s="10" t="str">
        <f t="shared" si="36"/>
        <v/>
      </c>
      <c r="O422" s="7"/>
      <c r="P422" s="22" t="str">
        <f t="shared" si="37"/>
        <v/>
      </c>
      <c r="Q422" s="7"/>
      <c r="S422" s="17" t="str">
        <f>IF($B422="", "", IF(COUNTIF($B$11:$B422, $B422)&gt;1, "", $B422))</f>
        <v/>
      </c>
      <c r="T422" s="10" t="str">
        <f t="shared" si="38"/>
        <v/>
      </c>
      <c r="U422" s="13">
        <v>412</v>
      </c>
      <c r="V422" s="17" t="str">
        <f t="shared" si="39"/>
        <v/>
      </c>
      <c r="X422" s="10" t="str">
        <f>IF($F422="", "", IF($D422="", 'Intro &amp; Setup'!$Z$32, IFERROR(INDEX('Intro &amp; Setup'!$Z$17:$Z$31, MATCH($D422, 'Intro &amp; Setup'!$S$17:$S$31, 0)), "")))</f>
        <v/>
      </c>
      <c r="Z422" s="25" t="str">
        <f t="shared" si="40"/>
        <v/>
      </c>
      <c r="AE422" s="10" t="str">
        <f>IF($B422="", "", IF($D422="", 'Intro &amp; Setup'!$AC$32, IFERROR(INDEX('Intro &amp; Setup'!$AC$17:$AC$31, MATCH($D422, 'Intro &amp; Setup'!$S$17:$S$31, 0)), "")))</f>
        <v/>
      </c>
      <c r="AG422" s="10" t="str">
        <f t="shared" si="41"/>
        <v/>
      </c>
    </row>
    <row r="423" spans="1:33" x14ac:dyDescent="0.25">
      <c r="A423" s="7"/>
      <c r="B423" s="66"/>
      <c r="C423" s="67"/>
      <c r="D423" s="68"/>
      <c r="E423" s="68"/>
      <c r="F423" s="69"/>
      <c r="G423" s="69"/>
      <c r="H423" s="70"/>
      <c r="I423" s="71"/>
      <c r="J423" s="68"/>
      <c r="K423" s="68"/>
      <c r="L423" s="72"/>
      <c r="M423" s="7"/>
      <c r="N423" s="10" t="str">
        <f t="shared" si="36"/>
        <v/>
      </c>
      <c r="O423" s="7"/>
      <c r="P423" s="22" t="str">
        <f t="shared" si="37"/>
        <v/>
      </c>
      <c r="Q423" s="7"/>
      <c r="S423" s="17" t="str">
        <f>IF($B423="", "", IF(COUNTIF($B$11:$B423, $B423)&gt;1, "", $B423))</f>
        <v/>
      </c>
      <c r="T423" s="10" t="str">
        <f t="shared" si="38"/>
        <v/>
      </c>
      <c r="U423" s="13">
        <v>413</v>
      </c>
      <c r="V423" s="17" t="str">
        <f t="shared" si="39"/>
        <v/>
      </c>
      <c r="X423" s="10" t="str">
        <f>IF($F423="", "", IF($D423="", 'Intro &amp; Setup'!$Z$32, IFERROR(INDEX('Intro &amp; Setup'!$Z$17:$Z$31, MATCH($D423, 'Intro &amp; Setup'!$S$17:$S$31, 0)), "")))</f>
        <v/>
      </c>
      <c r="Z423" s="25" t="str">
        <f t="shared" si="40"/>
        <v/>
      </c>
      <c r="AE423" s="10" t="str">
        <f>IF($B423="", "", IF($D423="", 'Intro &amp; Setup'!$AC$32, IFERROR(INDEX('Intro &amp; Setup'!$AC$17:$AC$31, MATCH($D423, 'Intro &amp; Setup'!$S$17:$S$31, 0)), "")))</f>
        <v/>
      </c>
      <c r="AG423" s="10" t="str">
        <f t="shared" si="41"/>
        <v/>
      </c>
    </row>
    <row r="424" spans="1:33" x14ac:dyDescent="0.25">
      <c r="A424" s="7"/>
      <c r="B424" s="66"/>
      <c r="C424" s="67"/>
      <c r="D424" s="68"/>
      <c r="E424" s="68"/>
      <c r="F424" s="69"/>
      <c r="G424" s="69"/>
      <c r="H424" s="70"/>
      <c r="I424" s="71"/>
      <c r="J424" s="68"/>
      <c r="K424" s="68"/>
      <c r="L424" s="72"/>
      <c r="M424" s="7"/>
      <c r="N424" s="10" t="str">
        <f t="shared" si="36"/>
        <v/>
      </c>
      <c r="O424" s="7"/>
      <c r="P424" s="22" t="str">
        <f t="shared" si="37"/>
        <v/>
      </c>
      <c r="Q424" s="7"/>
      <c r="S424" s="17" t="str">
        <f>IF($B424="", "", IF(COUNTIF($B$11:$B424, $B424)&gt;1, "", $B424))</f>
        <v/>
      </c>
      <c r="T424" s="10" t="str">
        <f t="shared" si="38"/>
        <v/>
      </c>
      <c r="U424" s="13">
        <v>414</v>
      </c>
      <c r="V424" s="17" t="str">
        <f t="shared" si="39"/>
        <v/>
      </c>
      <c r="X424" s="10" t="str">
        <f>IF($F424="", "", IF($D424="", 'Intro &amp; Setup'!$Z$32, IFERROR(INDEX('Intro &amp; Setup'!$Z$17:$Z$31, MATCH($D424, 'Intro &amp; Setup'!$S$17:$S$31, 0)), "")))</f>
        <v/>
      </c>
      <c r="Z424" s="25" t="str">
        <f t="shared" si="40"/>
        <v/>
      </c>
      <c r="AE424" s="10" t="str">
        <f>IF($B424="", "", IF($D424="", 'Intro &amp; Setup'!$AC$32, IFERROR(INDEX('Intro &amp; Setup'!$AC$17:$AC$31, MATCH($D424, 'Intro &amp; Setup'!$S$17:$S$31, 0)), "")))</f>
        <v/>
      </c>
      <c r="AG424" s="10" t="str">
        <f t="shared" si="41"/>
        <v/>
      </c>
    </row>
    <row r="425" spans="1:33" x14ac:dyDescent="0.25">
      <c r="A425" s="7"/>
      <c r="B425" s="66"/>
      <c r="C425" s="67"/>
      <c r="D425" s="68"/>
      <c r="E425" s="68"/>
      <c r="F425" s="69"/>
      <c r="G425" s="69"/>
      <c r="H425" s="70"/>
      <c r="I425" s="71"/>
      <c r="J425" s="68"/>
      <c r="K425" s="68"/>
      <c r="L425" s="72"/>
      <c r="M425" s="7"/>
      <c r="N425" s="10" t="str">
        <f t="shared" si="36"/>
        <v/>
      </c>
      <c r="O425" s="7"/>
      <c r="P425" s="22" t="str">
        <f t="shared" si="37"/>
        <v/>
      </c>
      <c r="Q425" s="7"/>
      <c r="S425" s="17" t="str">
        <f>IF($B425="", "", IF(COUNTIF($B$11:$B425, $B425)&gt;1, "", $B425))</f>
        <v/>
      </c>
      <c r="T425" s="10" t="str">
        <f t="shared" si="38"/>
        <v/>
      </c>
      <c r="U425" s="13">
        <v>415</v>
      </c>
      <c r="V425" s="17" t="str">
        <f t="shared" si="39"/>
        <v/>
      </c>
      <c r="X425" s="10" t="str">
        <f>IF($F425="", "", IF($D425="", 'Intro &amp; Setup'!$Z$32, IFERROR(INDEX('Intro &amp; Setup'!$Z$17:$Z$31, MATCH($D425, 'Intro &amp; Setup'!$S$17:$S$31, 0)), "")))</f>
        <v/>
      </c>
      <c r="Z425" s="25" t="str">
        <f t="shared" si="40"/>
        <v/>
      </c>
      <c r="AE425" s="10" t="str">
        <f>IF($B425="", "", IF($D425="", 'Intro &amp; Setup'!$AC$32, IFERROR(INDEX('Intro &amp; Setup'!$AC$17:$AC$31, MATCH($D425, 'Intro &amp; Setup'!$S$17:$S$31, 0)), "")))</f>
        <v/>
      </c>
      <c r="AG425" s="10" t="str">
        <f t="shared" si="41"/>
        <v/>
      </c>
    </row>
    <row r="426" spans="1:33" x14ac:dyDescent="0.25">
      <c r="A426" s="7"/>
      <c r="B426" s="66"/>
      <c r="C426" s="67"/>
      <c r="D426" s="68"/>
      <c r="E426" s="68"/>
      <c r="F426" s="69"/>
      <c r="G426" s="69"/>
      <c r="H426" s="70"/>
      <c r="I426" s="71"/>
      <c r="J426" s="68"/>
      <c r="K426" s="68"/>
      <c r="L426" s="72"/>
      <c r="M426" s="7"/>
      <c r="N426" s="10" t="str">
        <f t="shared" si="36"/>
        <v/>
      </c>
      <c r="O426" s="7"/>
      <c r="P426" s="22" t="str">
        <f t="shared" si="37"/>
        <v/>
      </c>
      <c r="Q426" s="7"/>
      <c r="S426" s="17" t="str">
        <f>IF($B426="", "", IF(COUNTIF($B$11:$B426, $B426)&gt;1, "", $B426))</f>
        <v/>
      </c>
      <c r="T426" s="10" t="str">
        <f t="shared" si="38"/>
        <v/>
      </c>
      <c r="U426" s="13">
        <v>416</v>
      </c>
      <c r="V426" s="17" t="str">
        <f t="shared" si="39"/>
        <v/>
      </c>
      <c r="X426" s="10" t="str">
        <f>IF($F426="", "", IF($D426="", 'Intro &amp; Setup'!$Z$32, IFERROR(INDEX('Intro &amp; Setup'!$Z$17:$Z$31, MATCH($D426, 'Intro &amp; Setup'!$S$17:$S$31, 0)), "")))</f>
        <v/>
      </c>
      <c r="Z426" s="25" t="str">
        <f t="shared" si="40"/>
        <v/>
      </c>
      <c r="AE426" s="10" t="str">
        <f>IF($B426="", "", IF($D426="", 'Intro &amp; Setup'!$AC$32, IFERROR(INDEX('Intro &amp; Setup'!$AC$17:$AC$31, MATCH($D426, 'Intro &amp; Setup'!$S$17:$S$31, 0)), "")))</f>
        <v/>
      </c>
      <c r="AG426" s="10" t="str">
        <f t="shared" si="41"/>
        <v/>
      </c>
    </row>
    <row r="427" spans="1:33" x14ac:dyDescent="0.25">
      <c r="A427" s="7"/>
      <c r="B427" s="66"/>
      <c r="C427" s="67"/>
      <c r="D427" s="68"/>
      <c r="E427" s="68"/>
      <c r="F427" s="69"/>
      <c r="G427" s="69"/>
      <c r="H427" s="70"/>
      <c r="I427" s="71"/>
      <c r="J427" s="68"/>
      <c r="K427" s="68"/>
      <c r="L427" s="72"/>
      <c r="M427" s="7"/>
      <c r="N427" s="10" t="str">
        <f t="shared" si="36"/>
        <v/>
      </c>
      <c r="O427" s="7"/>
      <c r="P427" s="22" t="str">
        <f t="shared" si="37"/>
        <v/>
      </c>
      <c r="Q427" s="7"/>
      <c r="S427" s="17" t="str">
        <f>IF($B427="", "", IF(COUNTIF($B$11:$B427, $B427)&gt;1, "", $B427))</f>
        <v/>
      </c>
      <c r="T427" s="10" t="str">
        <f t="shared" si="38"/>
        <v/>
      </c>
      <c r="U427" s="13">
        <v>417</v>
      </c>
      <c r="V427" s="17" t="str">
        <f t="shared" si="39"/>
        <v/>
      </c>
      <c r="X427" s="10" t="str">
        <f>IF($F427="", "", IF($D427="", 'Intro &amp; Setup'!$Z$32, IFERROR(INDEX('Intro &amp; Setup'!$Z$17:$Z$31, MATCH($D427, 'Intro &amp; Setup'!$S$17:$S$31, 0)), "")))</f>
        <v/>
      </c>
      <c r="Z427" s="25" t="str">
        <f t="shared" si="40"/>
        <v/>
      </c>
      <c r="AE427" s="10" t="str">
        <f>IF($B427="", "", IF($D427="", 'Intro &amp; Setup'!$AC$32, IFERROR(INDEX('Intro &amp; Setup'!$AC$17:$AC$31, MATCH($D427, 'Intro &amp; Setup'!$S$17:$S$31, 0)), "")))</f>
        <v/>
      </c>
      <c r="AG427" s="10" t="str">
        <f t="shared" si="41"/>
        <v/>
      </c>
    </row>
    <row r="428" spans="1:33" x14ac:dyDescent="0.25">
      <c r="A428" s="7"/>
      <c r="B428" s="66"/>
      <c r="C428" s="67"/>
      <c r="D428" s="68"/>
      <c r="E428" s="68"/>
      <c r="F428" s="69"/>
      <c r="G428" s="69"/>
      <c r="H428" s="70"/>
      <c r="I428" s="71"/>
      <c r="J428" s="68"/>
      <c r="K428" s="68"/>
      <c r="L428" s="72"/>
      <c r="M428" s="7"/>
      <c r="N428" s="10" t="str">
        <f t="shared" si="36"/>
        <v/>
      </c>
      <c r="O428" s="7"/>
      <c r="P428" s="22" t="str">
        <f t="shared" si="37"/>
        <v/>
      </c>
      <c r="Q428" s="7"/>
      <c r="S428" s="17" t="str">
        <f>IF($B428="", "", IF(COUNTIF($B$11:$B428, $B428)&gt;1, "", $B428))</f>
        <v/>
      </c>
      <c r="T428" s="10" t="str">
        <f t="shared" si="38"/>
        <v/>
      </c>
      <c r="U428" s="13">
        <v>418</v>
      </c>
      <c r="V428" s="17" t="str">
        <f t="shared" si="39"/>
        <v/>
      </c>
      <c r="X428" s="10" t="str">
        <f>IF($F428="", "", IF($D428="", 'Intro &amp; Setup'!$Z$32, IFERROR(INDEX('Intro &amp; Setup'!$Z$17:$Z$31, MATCH($D428, 'Intro &amp; Setup'!$S$17:$S$31, 0)), "")))</f>
        <v/>
      </c>
      <c r="Z428" s="25" t="str">
        <f t="shared" si="40"/>
        <v/>
      </c>
      <c r="AE428" s="10" t="str">
        <f>IF($B428="", "", IF($D428="", 'Intro &amp; Setup'!$AC$32, IFERROR(INDEX('Intro &amp; Setup'!$AC$17:$AC$31, MATCH($D428, 'Intro &amp; Setup'!$S$17:$S$31, 0)), "")))</f>
        <v/>
      </c>
      <c r="AG428" s="10" t="str">
        <f t="shared" si="41"/>
        <v/>
      </c>
    </row>
    <row r="429" spans="1:33" x14ac:dyDescent="0.25">
      <c r="A429" s="7"/>
      <c r="B429" s="66"/>
      <c r="C429" s="67"/>
      <c r="D429" s="68"/>
      <c r="E429" s="68"/>
      <c r="F429" s="69"/>
      <c r="G429" s="69"/>
      <c r="H429" s="70"/>
      <c r="I429" s="71"/>
      <c r="J429" s="68"/>
      <c r="K429" s="68"/>
      <c r="L429" s="72"/>
      <c r="M429" s="7"/>
      <c r="N429" s="10" t="str">
        <f t="shared" si="36"/>
        <v/>
      </c>
      <c r="O429" s="7"/>
      <c r="P429" s="22" t="str">
        <f t="shared" si="37"/>
        <v/>
      </c>
      <c r="Q429" s="7"/>
      <c r="S429" s="17" t="str">
        <f>IF($B429="", "", IF(COUNTIF($B$11:$B429, $B429)&gt;1, "", $B429))</f>
        <v/>
      </c>
      <c r="T429" s="10" t="str">
        <f t="shared" si="38"/>
        <v/>
      </c>
      <c r="U429" s="13">
        <v>419</v>
      </c>
      <c r="V429" s="17" t="str">
        <f t="shared" si="39"/>
        <v/>
      </c>
      <c r="X429" s="10" t="str">
        <f>IF($F429="", "", IF($D429="", 'Intro &amp; Setup'!$Z$32, IFERROR(INDEX('Intro &amp; Setup'!$Z$17:$Z$31, MATCH($D429, 'Intro &amp; Setup'!$S$17:$S$31, 0)), "")))</f>
        <v/>
      </c>
      <c r="Z429" s="25" t="str">
        <f t="shared" si="40"/>
        <v/>
      </c>
      <c r="AE429" s="10" t="str">
        <f>IF($B429="", "", IF($D429="", 'Intro &amp; Setup'!$AC$32, IFERROR(INDEX('Intro &amp; Setup'!$AC$17:$AC$31, MATCH($D429, 'Intro &amp; Setup'!$S$17:$S$31, 0)), "")))</f>
        <v/>
      </c>
      <c r="AG429" s="10" t="str">
        <f t="shared" si="41"/>
        <v/>
      </c>
    </row>
    <row r="430" spans="1:33" x14ac:dyDescent="0.25">
      <c r="A430" s="7"/>
      <c r="B430" s="66"/>
      <c r="C430" s="67"/>
      <c r="D430" s="68"/>
      <c r="E430" s="68"/>
      <c r="F430" s="69"/>
      <c r="G430" s="69"/>
      <c r="H430" s="70"/>
      <c r="I430" s="71"/>
      <c r="J430" s="68"/>
      <c r="K430" s="68"/>
      <c r="L430" s="72"/>
      <c r="M430" s="7"/>
      <c r="N430" s="10" t="str">
        <f t="shared" si="36"/>
        <v/>
      </c>
      <c r="O430" s="7"/>
      <c r="P430" s="22" t="str">
        <f t="shared" si="37"/>
        <v/>
      </c>
      <c r="Q430" s="7"/>
      <c r="S430" s="17" t="str">
        <f>IF($B430="", "", IF(COUNTIF($B$11:$B430, $B430)&gt;1, "", $B430))</f>
        <v/>
      </c>
      <c r="T430" s="10" t="str">
        <f t="shared" si="38"/>
        <v/>
      </c>
      <c r="U430" s="13">
        <v>420</v>
      </c>
      <c r="V430" s="17" t="str">
        <f t="shared" si="39"/>
        <v/>
      </c>
      <c r="X430" s="10" t="str">
        <f>IF($F430="", "", IF($D430="", 'Intro &amp; Setup'!$Z$32, IFERROR(INDEX('Intro &amp; Setup'!$Z$17:$Z$31, MATCH($D430, 'Intro &amp; Setup'!$S$17:$S$31, 0)), "")))</f>
        <v/>
      </c>
      <c r="Z430" s="25" t="str">
        <f t="shared" si="40"/>
        <v/>
      </c>
      <c r="AE430" s="10" t="str">
        <f>IF($B430="", "", IF($D430="", 'Intro &amp; Setup'!$AC$32, IFERROR(INDEX('Intro &amp; Setup'!$AC$17:$AC$31, MATCH($D430, 'Intro &amp; Setup'!$S$17:$S$31, 0)), "")))</f>
        <v/>
      </c>
      <c r="AG430" s="10" t="str">
        <f t="shared" si="41"/>
        <v/>
      </c>
    </row>
    <row r="431" spans="1:33" x14ac:dyDescent="0.25">
      <c r="A431" s="7"/>
      <c r="B431" s="66"/>
      <c r="C431" s="67"/>
      <c r="D431" s="68"/>
      <c r="E431" s="68"/>
      <c r="F431" s="69"/>
      <c r="G431" s="69"/>
      <c r="H431" s="70"/>
      <c r="I431" s="71"/>
      <c r="J431" s="68"/>
      <c r="K431" s="68"/>
      <c r="L431" s="72"/>
      <c r="M431" s="7"/>
      <c r="N431" s="10" t="str">
        <f t="shared" si="36"/>
        <v/>
      </c>
      <c r="O431" s="7"/>
      <c r="P431" s="22" t="str">
        <f t="shared" si="37"/>
        <v/>
      </c>
      <c r="Q431" s="7"/>
      <c r="S431" s="17" t="str">
        <f>IF($B431="", "", IF(COUNTIF($B$11:$B431, $B431)&gt;1, "", $B431))</f>
        <v/>
      </c>
      <c r="T431" s="10" t="str">
        <f t="shared" si="38"/>
        <v/>
      </c>
      <c r="U431" s="13">
        <v>421</v>
      </c>
      <c r="V431" s="17" t="str">
        <f t="shared" si="39"/>
        <v/>
      </c>
      <c r="X431" s="10" t="str">
        <f>IF($F431="", "", IF($D431="", 'Intro &amp; Setup'!$Z$32, IFERROR(INDEX('Intro &amp; Setup'!$Z$17:$Z$31, MATCH($D431, 'Intro &amp; Setup'!$S$17:$S$31, 0)), "")))</f>
        <v/>
      </c>
      <c r="Z431" s="25" t="str">
        <f t="shared" si="40"/>
        <v/>
      </c>
      <c r="AE431" s="10" t="str">
        <f>IF($B431="", "", IF($D431="", 'Intro &amp; Setup'!$AC$32, IFERROR(INDEX('Intro &amp; Setup'!$AC$17:$AC$31, MATCH($D431, 'Intro &amp; Setup'!$S$17:$S$31, 0)), "")))</f>
        <v/>
      </c>
      <c r="AG431" s="10" t="str">
        <f t="shared" si="41"/>
        <v/>
      </c>
    </row>
    <row r="432" spans="1:33" x14ac:dyDescent="0.25">
      <c r="A432" s="7"/>
      <c r="B432" s="66"/>
      <c r="C432" s="67"/>
      <c r="D432" s="68"/>
      <c r="E432" s="68"/>
      <c r="F432" s="69"/>
      <c r="G432" s="69"/>
      <c r="H432" s="70"/>
      <c r="I432" s="71"/>
      <c r="J432" s="68"/>
      <c r="K432" s="68"/>
      <c r="L432" s="72"/>
      <c r="M432" s="7"/>
      <c r="N432" s="10" t="str">
        <f t="shared" si="36"/>
        <v/>
      </c>
      <c r="O432" s="7"/>
      <c r="P432" s="22" t="str">
        <f t="shared" si="37"/>
        <v/>
      </c>
      <c r="Q432" s="7"/>
      <c r="S432" s="17" t="str">
        <f>IF($B432="", "", IF(COUNTIF($B$11:$B432, $B432)&gt;1, "", $B432))</f>
        <v/>
      </c>
      <c r="T432" s="10" t="str">
        <f t="shared" si="38"/>
        <v/>
      </c>
      <c r="U432" s="13">
        <v>422</v>
      </c>
      <c r="V432" s="17" t="str">
        <f t="shared" si="39"/>
        <v/>
      </c>
      <c r="X432" s="10" t="str">
        <f>IF($F432="", "", IF($D432="", 'Intro &amp; Setup'!$Z$32, IFERROR(INDEX('Intro &amp; Setup'!$Z$17:$Z$31, MATCH($D432, 'Intro &amp; Setup'!$S$17:$S$31, 0)), "")))</f>
        <v/>
      </c>
      <c r="Z432" s="25" t="str">
        <f t="shared" si="40"/>
        <v/>
      </c>
      <c r="AE432" s="10" t="str">
        <f>IF($B432="", "", IF($D432="", 'Intro &amp; Setup'!$AC$32, IFERROR(INDEX('Intro &amp; Setup'!$AC$17:$AC$31, MATCH($D432, 'Intro &amp; Setup'!$S$17:$S$31, 0)), "")))</f>
        <v/>
      </c>
      <c r="AG432" s="10" t="str">
        <f t="shared" si="41"/>
        <v/>
      </c>
    </row>
    <row r="433" spans="1:33" x14ac:dyDescent="0.25">
      <c r="A433" s="7"/>
      <c r="B433" s="66"/>
      <c r="C433" s="67"/>
      <c r="D433" s="68"/>
      <c r="E433" s="68"/>
      <c r="F433" s="69"/>
      <c r="G433" s="69"/>
      <c r="H433" s="70"/>
      <c r="I433" s="71"/>
      <c r="J433" s="68"/>
      <c r="K433" s="68"/>
      <c r="L433" s="72"/>
      <c r="M433" s="7"/>
      <c r="N433" s="10" t="str">
        <f t="shared" si="36"/>
        <v/>
      </c>
      <c r="O433" s="7"/>
      <c r="P433" s="22" t="str">
        <f t="shared" si="37"/>
        <v/>
      </c>
      <c r="Q433" s="7"/>
      <c r="S433" s="17" t="str">
        <f>IF($B433="", "", IF(COUNTIF($B$11:$B433, $B433)&gt;1, "", $B433))</f>
        <v/>
      </c>
      <c r="T433" s="10" t="str">
        <f t="shared" si="38"/>
        <v/>
      </c>
      <c r="U433" s="13">
        <v>423</v>
      </c>
      <c r="V433" s="17" t="str">
        <f t="shared" si="39"/>
        <v/>
      </c>
      <c r="X433" s="10" t="str">
        <f>IF($F433="", "", IF($D433="", 'Intro &amp; Setup'!$Z$32, IFERROR(INDEX('Intro &amp; Setup'!$Z$17:$Z$31, MATCH($D433, 'Intro &amp; Setup'!$S$17:$S$31, 0)), "")))</f>
        <v/>
      </c>
      <c r="Z433" s="25" t="str">
        <f t="shared" si="40"/>
        <v/>
      </c>
      <c r="AE433" s="10" t="str">
        <f>IF($B433="", "", IF($D433="", 'Intro &amp; Setup'!$AC$32, IFERROR(INDEX('Intro &amp; Setup'!$AC$17:$AC$31, MATCH($D433, 'Intro &amp; Setup'!$S$17:$S$31, 0)), "")))</f>
        <v/>
      </c>
      <c r="AG433" s="10" t="str">
        <f t="shared" si="41"/>
        <v/>
      </c>
    </row>
    <row r="434" spans="1:33" x14ac:dyDescent="0.25">
      <c r="A434" s="7"/>
      <c r="B434" s="66"/>
      <c r="C434" s="67"/>
      <c r="D434" s="68"/>
      <c r="E434" s="68"/>
      <c r="F434" s="69"/>
      <c r="G434" s="69"/>
      <c r="H434" s="70"/>
      <c r="I434" s="71"/>
      <c r="J434" s="68"/>
      <c r="K434" s="68"/>
      <c r="L434" s="72"/>
      <c r="M434" s="7"/>
      <c r="N434" s="10" t="str">
        <f t="shared" si="36"/>
        <v/>
      </c>
      <c r="O434" s="7"/>
      <c r="P434" s="22" t="str">
        <f t="shared" si="37"/>
        <v/>
      </c>
      <c r="Q434" s="7"/>
      <c r="S434" s="17" t="str">
        <f>IF($B434="", "", IF(COUNTIF($B$11:$B434, $B434)&gt;1, "", $B434))</f>
        <v/>
      </c>
      <c r="T434" s="10" t="str">
        <f t="shared" si="38"/>
        <v/>
      </c>
      <c r="U434" s="13">
        <v>424</v>
      </c>
      <c r="V434" s="17" t="str">
        <f t="shared" si="39"/>
        <v/>
      </c>
      <c r="X434" s="10" t="str">
        <f>IF($F434="", "", IF($D434="", 'Intro &amp; Setup'!$Z$32, IFERROR(INDEX('Intro &amp; Setup'!$Z$17:$Z$31, MATCH($D434, 'Intro &amp; Setup'!$S$17:$S$31, 0)), "")))</f>
        <v/>
      </c>
      <c r="Z434" s="25" t="str">
        <f t="shared" si="40"/>
        <v/>
      </c>
      <c r="AE434" s="10" t="str">
        <f>IF($B434="", "", IF($D434="", 'Intro &amp; Setup'!$AC$32, IFERROR(INDEX('Intro &amp; Setup'!$AC$17:$AC$31, MATCH($D434, 'Intro &amp; Setup'!$S$17:$S$31, 0)), "")))</f>
        <v/>
      </c>
      <c r="AG434" s="10" t="str">
        <f t="shared" si="41"/>
        <v/>
      </c>
    </row>
    <row r="435" spans="1:33" x14ac:dyDescent="0.25">
      <c r="A435" s="7"/>
      <c r="B435" s="66"/>
      <c r="C435" s="67"/>
      <c r="D435" s="68"/>
      <c r="E435" s="68"/>
      <c r="F435" s="69"/>
      <c r="G435" s="69"/>
      <c r="H435" s="70"/>
      <c r="I435" s="71"/>
      <c r="J435" s="68"/>
      <c r="K435" s="68"/>
      <c r="L435" s="72"/>
      <c r="M435" s="7"/>
      <c r="N435" s="10" t="str">
        <f t="shared" si="36"/>
        <v/>
      </c>
      <c r="O435" s="7"/>
      <c r="P435" s="22" t="str">
        <f t="shared" si="37"/>
        <v/>
      </c>
      <c r="Q435" s="7"/>
      <c r="S435" s="17" t="str">
        <f>IF($B435="", "", IF(COUNTIF($B$11:$B435, $B435)&gt;1, "", $B435))</f>
        <v/>
      </c>
      <c r="T435" s="10" t="str">
        <f t="shared" si="38"/>
        <v/>
      </c>
      <c r="U435" s="13">
        <v>425</v>
      </c>
      <c r="V435" s="17" t="str">
        <f t="shared" si="39"/>
        <v/>
      </c>
      <c r="X435" s="10" t="str">
        <f>IF($F435="", "", IF($D435="", 'Intro &amp; Setup'!$Z$32, IFERROR(INDEX('Intro &amp; Setup'!$Z$17:$Z$31, MATCH($D435, 'Intro &amp; Setup'!$S$17:$S$31, 0)), "")))</f>
        <v/>
      </c>
      <c r="Z435" s="25" t="str">
        <f t="shared" si="40"/>
        <v/>
      </c>
      <c r="AE435" s="10" t="str">
        <f>IF($B435="", "", IF($D435="", 'Intro &amp; Setup'!$AC$32, IFERROR(INDEX('Intro &amp; Setup'!$AC$17:$AC$31, MATCH($D435, 'Intro &amp; Setup'!$S$17:$S$31, 0)), "")))</f>
        <v/>
      </c>
      <c r="AG435" s="10" t="str">
        <f t="shared" si="41"/>
        <v/>
      </c>
    </row>
    <row r="436" spans="1:33" x14ac:dyDescent="0.25">
      <c r="A436" s="7"/>
      <c r="B436" s="66"/>
      <c r="C436" s="67"/>
      <c r="D436" s="68"/>
      <c r="E436" s="68"/>
      <c r="F436" s="69"/>
      <c r="G436" s="69"/>
      <c r="H436" s="70"/>
      <c r="I436" s="71"/>
      <c r="J436" s="68"/>
      <c r="K436" s="68"/>
      <c r="L436" s="72"/>
      <c r="M436" s="7"/>
      <c r="N436" s="10" t="str">
        <f t="shared" si="36"/>
        <v/>
      </c>
      <c r="O436" s="7"/>
      <c r="P436" s="22" t="str">
        <f t="shared" si="37"/>
        <v/>
      </c>
      <c r="Q436" s="7"/>
      <c r="S436" s="17" t="str">
        <f>IF($B436="", "", IF(COUNTIF($B$11:$B436, $B436)&gt;1, "", $B436))</f>
        <v/>
      </c>
      <c r="T436" s="10" t="str">
        <f t="shared" si="38"/>
        <v/>
      </c>
      <c r="U436" s="13">
        <v>426</v>
      </c>
      <c r="V436" s="17" t="str">
        <f t="shared" si="39"/>
        <v/>
      </c>
      <c r="X436" s="10" t="str">
        <f>IF($F436="", "", IF($D436="", 'Intro &amp; Setup'!$Z$32, IFERROR(INDEX('Intro &amp; Setup'!$Z$17:$Z$31, MATCH($D436, 'Intro &amp; Setup'!$S$17:$S$31, 0)), "")))</f>
        <v/>
      </c>
      <c r="Z436" s="25" t="str">
        <f t="shared" si="40"/>
        <v/>
      </c>
      <c r="AE436" s="10" t="str">
        <f>IF($B436="", "", IF($D436="", 'Intro &amp; Setup'!$AC$32, IFERROR(INDEX('Intro &amp; Setup'!$AC$17:$AC$31, MATCH($D436, 'Intro &amp; Setup'!$S$17:$S$31, 0)), "")))</f>
        <v/>
      </c>
      <c r="AG436" s="10" t="str">
        <f t="shared" si="41"/>
        <v/>
      </c>
    </row>
    <row r="437" spans="1:33" x14ac:dyDescent="0.25">
      <c r="A437" s="7"/>
      <c r="B437" s="66"/>
      <c r="C437" s="67"/>
      <c r="D437" s="68"/>
      <c r="E437" s="68"/>
      <c r="F437" s="69"/>
      <c r="G437" s="69"/>
      <c r="H437" s="70"/>
      <c r="I437" s="71"/>
      <c r="J437" s="68"/>
      <c r="K437" s="68"/>
      <c r="L437" s="72"/>
      <c r="M437" s="7"/>
      <c r="N437" s="10" t="str">
        <f t="shared" si="36"/>
        <v/>
      </c>
      <c r="O437" s="7"/>
      <c r="P437" s="22" t="str">
        <f t="shared" si="37"/>
        <v/>
      </c>
      <c r="Q437" s="7"/>
      <c r="S437" s="17" t="str">
        <f>IF($B437="", "", IF(COUNTIF($B$11:$B437, $B437)&gt;1, "", $B437))</f>
        <v/>
      </c>
      <c r="T437" s="10" t="str">
        <f t="shared" si="38"/>
        <v/>
      </c>
      <c r="U437" s="13">
        <v>427</v>
      </c>
      <c r="V437" s="17" t="str">
        <f t="shared" si="39"/>
        <v/>
      </c>
      <c r="X437" s="10" t="str">
        <f>IF($F437="", "", IF($D437="", 'Intro &amp; Setup'!$Z$32, IFERROR(INDEX('Intro &amp; Setup'!$Z$17:$Z$31, MATCH($D437, 'Intro &amp; Setup'!$S$17:$S$31, 0)), "")))</f>
        <v/>
      </c>
      <c r="Z437" s="25" t="str">
        <f t="shared" si="40"/>
        <v/>
      </c>
      <c r="AE437" s="10" t="str">
        <f>IF($B437="", "", IF($D437="", 'Intro &amp; Setup'!$AC$32, IFERROR(INDEX('Intro &amp; Setup'!$AC$17:$AC$31, MATCH($D437, 'Intro &amp; Setup'!$S$17:$S$31, 0)), "")))</f>
        <v/>
      </c>
      <c r="AG437" s="10" t="str">
        <f t="shared" si="41"/>
        <v/>
      </c>
    </row>
    <row r="438" spans="1:33" x14ac:dyDescent="0.25">
      <c r="A438" s="7"/>
      <c r="B438" s="66"/>
      <c r="C438" s="67"/>
      <c r="D438" s="68"/>
      <c r="E438" s="68"/>
      <c r="F438" s="69"/>
      <c r="G438" s="69"/>
      <c r="H438" s="70"/>
      <c r="I438" s="71"/>
      <c r="J438" s="68"/>
      <c r="K438" s="68"/>
      <c r="L438" s="72"/>
      <c r="M438" s="7"/>
      <c r="N438" s="10" t="str">
        <f t="shared" si="36"/>
        <v/>
      </c>
      <c r="O438" s="7"/>
      <c r="P438" s="22" t="str">
        <f t="shared" si="37"/>
        <v/>
      </c>
      <c r="Q438" s="7"/>
      <c r="S438" s="17" t="str">
        <f>IF($B438="", "", IF(COUNTIF($B$11:$B438, $B438)&gt;1, "", $B438))</f>
        <v/>
      </c>
      <c r="T438" s="10" t="str">
        <f t="shared" si="38"/>
        <v/>
      </c>
      <c r="U438" s="13">
        <v>428</v>
      </c>
      <c r="V438" s="17" t="str">
        <f t="shared" si="39"/>
        <v/>
      </c>
      <c r="X438" s="10" t="str">
        <f>IF($F438="", "", IF($D438="", 'Intro &amp; Setup'!$Z$32, IFERROR(INDEX('Intro &amp; Setup'!$Z$17:$Z$31, MATCH($D438, 'Intro &amp; Setup'!$S$17:$S$31, 0)), "")))</f>
        <v/>
      </c>
      <c r="Z438" s="25" t="str">
        <f t="shared" si="40"/>
        <v/>
      </c>
      <c r="AE438" s="10" t="str">
        <f>IF($B438="", "", IF($D438="", 'Intro &amp; Setup'!$AC$32, IFERROR(INDEX('Intro &amp; Setup'!$AC$17:$AC$31, MATCH($D438, 'Intro &amp; Setup'!$S$17:$S$31, 0)), "")))</f>
        <v/>
      </c>
      <c r="AG438" s="10" t="str">
        <f t="shared" si="41"/>
        <v/>
      </c>
    </row>
    <row r="439" spans="1:33" x14ac:dyDescent="0.25">
      <c r="A439" s="7"/>
      <c r="B439" s="66"/>
      <c r="C439" s="67"/>
      <c r="D439" s="68"/>
      <c r="E439" s="68"/>
      <c r="F439" s="69"/>
      <c r="G439" s="69"/>
      <c r="H439" s="70"/>
      <c r="I439" s="71"/>
      <c r="J439" s="68"/>
      <c r="K439" s="68"/>
      <c r="L439" s="72"/>
      <c r="M439" s="7"/>
      <c r="N439" s="10" t="str">
        <f t="shared" si="36"/>
        <v/>
      </c>
      <c r="O439" s="7"/>
      <c r="P439" s="22" t="str">
        <f t="shared" si="37"/>
        <v/>
      </c>
      <c r="Q439" s="7"/>
      <c r="S439" s="17" t="str">
        <f>IF($B439="", "", IF(COUNTIF($B$11:$B439, $B439)&gt;1, "", $B439))</f>
        <v/>
      </c>
      <c r="T439" s="10" t="str">
        <f t="shared" si="38"/>
        <v/>
      </c>
      <c r="U439" s="13">
        <v>429</v>
      </c>
      <c r="V439" s="17" t="str">
        <f t="shared" si="39"/>
        <v/>
      </c>
      <c r="X439" s="10" t="str">
        <f>IF($F439="", "", IF($D439="", 'Intro &amp; Setup'!$Z$32, IFERROR(INDEX('Intro &amp; Setup'!$Z$17:$Z$31, MATCH($D439, 'Intro &amp; Setup'!$S$17:$S$31, 0)), "")))</f>
        <v/>
      </c>
      <c r="Z439" s="25" t="str">
        <f t="shared" si="40"/>
        <v/>
      </c>
      <c r="AE439" s="10" t="str">
        <f>IF($B439="", "", IF($D439="", 'Intro &amp; Setup'!$AC$32, IFERROR(INDEX('Intro &amp; Setup'!$AC$17:$AC$31, MATCH($D439, 'Intro &amp; Setup'!$S$17:$S$31, 0)), "")))</f>
        <v/>
      </c>
      <c r="AG439" s="10" t="str">
        <f t="shared" si="41"/>
        <v/>
      </c>
    </row>
    <row r="440" spans="1:33" x14ac:dyDescent="0.25">
      <c r="A440" s="7"/>
      <c r="B440" s="66"/>
      <c r="C440" s="67"/>
      <c r="D440" s="68"/>
      <c r="E440" s="68"/>
      <c r="F440" s="69"/>
      <c r="G440" s="69"/>
      <c r="H440" s="70"/>
      <c r="I440" s="71"/>
      <c r="J440" s="68"/>
      <c r="K440" s="68"/>
      <c r="L440" s="72"/>
      <c r="M440" s="7"/>
      <c r="N440" s="10" t="str">
        <f t="shared" si="36"/>
        <v/>
      </c>
      <c r="O440" s="7"/>
      <c r="P440" s="22" t="str">
        <f t="shared" si="37"/>
        <v/>
      </c>
      <c r="Q440" s="7"/>
      <c r="S440" s="17" t="str">
        <f>IF($B440="", "", IF(COUNTIF($B$11:$B440, $B440)&gt;1, "", $B440))</f>
        <v/>
      </c>
      <c r="T440" s="10" t="str">
        <f t="shared" si="38"/>
        <v/>
      </c>
      <c r="U440" s="13">
        <v>430</v>
      </c>
      <c r="V440" s="17" t="str">
        <f t="shared" si="39"/>
        <v/>
      </c>
      <c r="X440" s="10" t="str">
        <f>IF($F440="", "", IF($D440="", 'Intro &amp; Setup'!$Z$32, IFERROR(INDEX('Intro &amp; Setup'!$Z$17:$Z$31, MATCH($D440, 'Intro &amp; Setup'!$S$17:$S$31, 0)), "")))</f>
        <v/>
      </c>
      <c r="Z440" s="25" t="str">
        <f t="shared" si="40"/>
        <v/>
      </c>
      <c r="AE440" s="10" t="str">
        <f>IF($B440="", "", IF($D440="", 'Intro &amp; Setup'!$AC$32, IFERROR(INDEX('Intro &amp; Setup'!$AC$17:$AC$31, MATCH($D440, 'Intro &amp; Setup'!$S$17:$S$31, 0)), "")))</f>
        <v/>
      </c>
      <c r="AG440" s="10" t="str">
        <f t="shared" si="41"/>
        <v/>
      </c>
    </row>
    <row r="441" spans="1:33" x14ac:dyDescent="0.25">
      <c r="A441" s="7"/>
      <c r="B441" s="66"/>
      <c r="C441" s="67"/>
      <c r="D441" s="68"/>
      <c r="E441" s="68"/>
      <c r="F441" s="69"/>
      <c r="G441" s="69"/>
      <c r="H441" s="70"/>
      <c r="I441" s="71"/>
      <c r="J441" s="68"/>
      <c r="K441" s="68"/>
      <c r="L441" s="72"/>
      <c r="M441" s="7"/>
      <c r="N441" s="10" t="str">
        <f t="shared" si="36"/>
        <v/>
      </c>
      <c r="O441" s="7"/>
      <c r="P441" s="22" t="str">
        <f t="shared" si="37"/>
        <v/>
      </c>
      <c r="Q441" s="7"/>
      <c r="S441" s="17" t="str">
        <f>IF($B441="", "", IF(COUNTIF($B$11:$B441, $B441)&gt;1, "", $B441))</f>
        <v/>
      </c>
      <c r="T441" s="10" t="str">
        <f t="shared" si="38"/>
        <v/>
      </c>
      <c r="U441" s="13">
        <v>431</v>
      </c>
      <c r="V441" s="17" t="str">
        <f t="shared" si="39"/>
        <v/>
      </c>
      <c r="X441" s="10" t="str">
        <f>IF($F441="", "", IF($D441="", 'Intro &amp; Setup'!$Z$32, IFERROR(INDEX('Intro &amp; Setup'!$Z$17:$Z$31, MATCH($D441, 'Intro &amp; Setup'!$S$17:$S$31, 0)), "")))</f>
        <v/>
      </c>
      <c r="Z441" s="25" t="str">
        <f t="shared" si="40"/>
        <v/>
      </c>
      <c r="AE441" s="10" t="str">
        <f>IF($B441="", "", IF($D441="", 'Intro &amp; Setup'!$AC$32, IFERROR(INDEX('Intro &amp; Setup'!$AC$17:$AC$31, MATCH($D441, 'Intro &amp; Setup'!$S$17:$S$31, 0)), "")))</f>
        <v/>
      </c>
      <c r="AG441" s="10" t="str">
        <f t="shared" si="41"/>
        <v/>
      </c>
    </row>
    <row r="442" spans="1:33" x14ac:dyDescent="0.25">
      <c r="A442" s="7"/>
      <c r="B442" s="66"/>
      <c r="C442" s="67"/>
      <c r="D442" s="68"/>
      <c r="E442" s="68"/>
      <c r="F442" s="69"/>
      <c r="G442" s="69"/>
      <c r="H442" s="70"/>
      <c r="I442" s="71"/>
      <c r="J442" s="68"/>
      <c r="K442" s="68"/>
      <c r="L442" s="72"/>
      <c r="M442" s="7"/>
      <c r="N442" s="10" t="str">
        <f t="shared" si="36"/>
        <v/>
      </c>
      <c r="O442" s="7"/>
      <c r="P442" s="22" t="str">
        <f t="shared" si="37"/>
        <v/>
      </c>
      <c r="Q442" s="7"/>
      <c r="S442" s="17" t="str">
        <f>IF($B442="", "", IF(COUNTIF($B$11:$B442, $B442)&gt;1, "", $B442))</f>
        <v/>
      </c>
      <c r="T442" s="10" t="str">
        <f t="shared" si="38"/>
        <v/>
      </c>
      <c r="U442" s="13">
        <v>432</v>
      </c>
      <c r="V442" s="17" t="str">
        <f t="shared" si="39"/>
        <v/>
      </c>
      <c r="X442" s="10" t="str">
        <f>IF($F442="", "", IF($D442="", 'Intro &amp; Setup'!$Z$32, IFERROR(INDEX('Intro &amp; Setup'!$Z$17:$Z$31, MATCH($D442, 'Intro &amp; Setup'!$S$17:$S$31, 0)), "")))</f>
        <v/>
      </c>
      <c r="Z442" s="25" t="str">
        <f t="shared" si="40"/>
        <v/>
      </c>
      <c r="AE442" s="10" t="str">
        <f>IF($B442="", "", IF($D442="", 'Intro &amp; Setup'!$AC$32, IFERROR(INDEX('Intro &amp; Setup'!$AC$17:$AC$31, MATCH($D442, 'Intro &amp; Setup'!$S$17:$S$31, 0)), "")))</f>
        <v/>
      </c>
      <c r="AG442" s="10" t="str">
        <f t="shared" si="41"/>
        <v/>
      </c>
    </row>
    <row r="443" spans="1:33" x14ac:dyDescent="0.25">
      <c r="A443" s="7"/>
      <c r="B443" s="66"/>
      <c r="C443" s="67"/>
      <c r="D443" s="68"/>
      <c r="E443" s="68"/>
      <c r="F443" s="69"/>
      <c r="G443" s="69"/>
      <c r="H443" s="70"/>
      <c r="I443" s="71"/>
      <c r="J443" s="68"/>
      <c r="K443" s="68"/>
      <c r="L443" s="72"/>
      <c r="M443" s="7"/>
      <c r="N443" s="10" t="str">
        <f t="shared" si="36"/>
        <v/>
      </c>
      <c r="O443" s="7"/>
      <c r="P443" s="22" t="str">
        <f t="shared" si="37"/>
        <v/>
      </c>
      <c r="Q443" s="7"/>
      <c r="S443" s="17" t="str">
        <f>IF($B443="", "", IF(COUNTIF($B$11:$B443, $B443)&gt;1, "", $B443))</f>
        <v/>
      </c>
      <c r="T443" s="10" t="str">
        <f t="shared" si="38"/>
        <v/>
      </c>
      <c r="U443" s="13">
        <v>433</v>
      </c>
      <c r="V443" s="17" t="str">
        <f t="shared" si="39"/>
        <v/>
      </c>
      <c r="X443" s="10" t="str">
        <f>IF($F443="", "", IF($D443="", 'Intro &amp; Setup'!$Z$32, IFERROR(INDEX('Intro &amp; Setup'!$Z$17:$Z$31, MATCH($D443, 'Intro &amp; Setup'!$S$17:$S$31, 0)), "")))</f>
        <v/>
      </c>
      <c r="Z443" s="25" t="str">
        <f t="shared" si="40"/>
        <v/>
      </c>
      <c r="AE443" s="10" t="str">
        <f>IF($B443="", "", IF($D443="", 'Intro &amp; Setup'!$AC$32, IFERROR(INDEX('Intro &amp; Setup'!$AC$17:$AC$31, MATCH($D443, 'Intro &amp; Setup'!$S$17:$S$31, 0)), "")))</f>
        <v/>
      </c>
      <c r="AG443" s="10" t="str">
        <f t="shared" si="41"/>
        <v/>
      </c>
    </row>
    <row r="444" spans="1:33" x14ac:dyDescent="0.25">
      <c r="A444" s="7"/>
      <c r="B444" s="66"/>
      <c r="C444" s="67"/>
      <c r="D444" s="68"/>
      <c r="E444" s="68"/>
      <c r="F444" s="69"/>
      <c r="G444" s="69"/>
      <c r="H444" s="70"/>
      <c r="I444" s="71"/>
      <c r="J444" s="68"/>
      <c r="K444" s="68"/>
      <c r="L444" s="72"/>
      <c r="M444" s="7"/>
      <c r="N444" s="10" t="str">
        <f t="shared" si="36"/>
        <v/>
      </c>
      <c r="O444" s="7"/>
      <c r="P444" s="22" t="str">
        <f t="shared" si="37"/>
        <v/>
      </c>
      <c r="Q444" s="7"/>
      <c r="S444" s="17" t="str">
        <f>IF($B444="", "", IF(COUNTIF($B$11:$B444, $B444)&gt;1, "", $B444))</f>
        <v/>
      </c>
      <c r="T444" s="10" t="str">
        <f t="shared" si="38"/>
        <v/>
      </c>
      <c r="U444" s="13">
        <v>434</v>
      </c>
      <c r="V444" s="17" t="str">
        <f t="shared" si="39"/>
        <v/>
      </c>
      <c r="X444" s="10" t="str">
        <f>IF($F444="", "", IF($D444="", 'Intro &amp; Setup'!$Z$32, IFERROR(INDEX('Intro &amp; Setup'!$Z$17:$Z$31, MATCH($D444, 'Intro &amp; Setup'!$S$17:$S$31, 0)), "")))</f>
        <v/>
      </c>
      <c r="Z444" s="25" t="str">
        <f t="shared" si="40"/>
        <v/>
      </c>
      <c r="AE444" s="10" t="str">
        <f>IF($B444="", "", IF($D444="", 'Intro &amp; Setup'!$AC$32, IFERROR(INDEX('Intro &amp; Setup'!$AC$17:$AC$31, MATCH($D444, 'Intro &amp; Setup'!$S$17:$S$31, 0)), "")))</f>
        <v/>
      </c>
      <c r="AG444" s="10" t="str">
        <f t="shared" si="41"/>
        <v/>
      </c>
    </row>
    <row r="445" spans="1:33" x14ac:dyDescent="0.25">
      <c r="A445" s="7"/>
      <c r="B445" s="66"/>
      <c r="C445" s="67"/>
      <c r="D445" s="68"/>
      <c r="E445" s="68"/>
      <c r="F445" s="69"/>
      <c r="G445" s="69"/>
      <c r="H445" s="70"/>
      <c r="I445" s="71"/>
      <c r="J445" s="68"/>
      <c r="K445" s="68"/>
      <c r="L445" s="72"/>
      <c r="M445" s="7"/>
      <c r="N445" s="10" t="str">
        <f t="shared" si="36"/>
        <v/>
      </c>
      <c r="O445" s="7"/>
      <c r="P445" s="22" t="str">
        <f t="shared" si="37"/>
        <v/>
      </c>
      <c r="Q445" s="7"/>
      <c r="S445" s="17" t="str">
        <f>IF($B445="", "", IF(COUNTIF($B$11:$B445, $B445)&gt;1, "", $B445))</f>
        <v/>
      </c>
      <c r="T445" s="10" t="str">
        <f t="shared" si="38"/>
        <v/>
      </c>
      <c r="U445" s="13">
        <v>435</v>
      </c>
      <c r="V445" s="17" t="str">
        <f t="shared" si="39"/>
        <v/>
      </c>
      <c r="X445" s="10" t="str">
        <f>IF($F445="", "", IF($D445="", 'Intro &amp; Setup'!$Z$32, IFERROR(INDEX('Intro &amp; Setup'!$Z$17:$Z$31, MATCH($D445, 'Intro &amp; Setup'!$S$17:$S$31, 0)), "")))</f>
        <v/>
      </c>
      <c r="Z445" s="25" t="str">
        <f t="shared" si="40"/>
        <v/>
      </c>
      <c r="AE445" s="10" t="str">
        <f>IF($B445="", "", IF($D445="", 'Intro &amp; Setup'!$AC$32, IFERROR(INDEX('Intro &amp; Setup'!$AC$17:$AC$31, MATCH($D445, 'Intro &amp; Setup'!$S$17:$S$31, 0)), "")))</f>
        <v/>
      </c>
      <c r="AG445" s="10" t="str">
        <f t="shared" si="41"/>
        <v/>
      </c>
    </row>
    <row r="446" spans="1:33" x14ac:dyDescent="0.25">
      <c r="A446" s="7"/>
      <c r="B446" s="66"/>
      <c r="C446" s="67"/>
      <c r="D446" s="68"/>
      <c r="E446" s="68"/>
      <c r="F446" s="69"/>
      <c r="G446" s="69"/>
      <c r="H446" s="70"/>
      <c r="I446" s="71"/>
      <c r="J446" s="68"/>
      <c r="K446" s="68"/>
      <c r="L446" s="72"/>
      <c r="M446" s="7"/>
      <c r="N446" s="10" t="str">
        <f t="shared" si="36"/>
        <v/>
      </c>
      <c r="O446" s="7"/>
      <c r="P446" s="22" t="str">
        <f t="shared" si="37"/>
        <v/>
      </c>
      <c r="Q446" s="7"/>
      <c r="S446" s="17" t="str">
        <f>IF($B446="", "", IF(COUNTIF($B$11:$B446, $B446)&gt;1, "", $B446))</f>
        <v/>
      </c>
      <c r="T446" s="10" t="str">
        <f t="shared" si="38"/>
        <v/>
      </c>
      <c r="U446" s="13">
        <v>436</v>
      </c>
      <c r="V446" s="17" t="str">
        <f t="shared" si="39"/>
        <v/>
      </c>
      <c r="X446" s="10" t="str">
        <f>IF($F446="", "", IF($D446="", 'Intro &amp; Setup'!$Z$32, IFERROR(INDEX('Intro &amp; Setup'!$Z$17:$Z$31, MATCH($D446, 'Intro &amp; Setup'!$S$17:$S$31, 0)), "")))</f>
        <v/>
      </c>
      <c r="Z446" s="25" t="str">
        <f t="shared" si="40"/>
        <v/>
      </c>
      <c r="AE446" s="10" t="str">
        <f>IF($B446="", "", IF($D446="", 'Intro &amp; Setup'!$AC$32, IFERROR(INDEX('Intro &amp; Setup'!$AC$17:$AC$31, MATCH($D446, 'Intro &amp; Setup'!$S$17:$S$31, 0)), "")))</f>
        <v/>
      </c>
      <c r="AG446" s="10" t="str">
        <f t="shared" si="41"/>
        <v/>
      </c>
    </row>
    <row r="447" spans="1:33" x14ac:dyDescent="0.25">
      <c r="A447" s="7"/>
      <c r="B447" s="66"/>
      <c r="C447" s="67"/>
      <c r="D447" s="68"/>
      <c r="E447" s="68"/>
      <c r="F447" s="69"/>
      <c r="G447" s="69"/>
      <c r="H447" s="70"/>
      <c r="I447" s="71"/>
      <c r="J447" s="68"/>
      <c r="K447" s="68"/>
      <c r="L447" s="72"/>
      <c r="M447" s="7"/>
      <c r="N447" s="10" t="str">
        <f t="shared" si="36"/>
        <v/>
      </c>
      <c r="O447" s="7"/>
      <c r="P447" s="22" t="str">
        <f t="shared" si="37"/>
        <v/>
      </c>
      <c r="Q447" s="7"/>
      <c r="S447" s="17" t="str">
        <f>IF($B447="", "", IF(COUNTIF($B$11:$B447, $B447)&gt;1, "", $B447))</f>
        <v/>
      </c>
      <c r="T447" s="10" t="str">
        <f t="shared" si="38"/>
        <v/>
      </c>
      <c r="U447" s="13">
        <v>437</v>
      </c>
      <c r="V447" s="17" t="str">
        <f t="shared" si="39"/>
        <v/>
      </c>
      <c r="X447" s="10" t="str">
        <f>IF($F447="", "", IF($D447="", 'Intro &amp; Setup'!$Z$32, IFERROR(INDEX('Intro &amp; Setup'!$Z$17:$Z$31, MATCH($D447, 'Intro &amp; Setup'!$S$17:$S$31, 0)), "")))</f>
        <v/>
      </c>
      <c r="Z447" s="25" t="str">
        <f t="shared" si="40"/>
        <v/>
      </c>
      <c r="AE447" s="10" t="str">
        <f>IF($B447="", "", IF($D447="", 'Intro &amp; Setup'!$AC$32, IFERROR(INDEX('Intro &amp; Setup'!$AC$17:$AC$31, MATCH($D447, 'Intro &amp; Setup'!$S$17:$S$31, 0)), "")))</f>
        <v/>
      </c>
      <c r="AG447" s="10" t="str">
        <f t="shared" si="41"/>
        <v/>
      </c>
    </row>
    <row r="448" spans="1:33" x14ac:dyDescent="0.25">
      <c r="A448" s="7"/>
      <c r="B448" s="66"/>
      <c r="C448" s="67"/>
      <c r="D448" s="68"/>
      <c r="E448" s="68"/>
      <c r="F448" s="69"/>
      <c r="G448" s="69"/>
      <c r="H448" s="70"/>
      <c r="I448" s="71"/>
      <c r="J448" s="68"/>
      <c r="K448" s="68"/>
      <c r="L448" s="72"/>
      <c r="M448" s="7"/>
      <c r="N448" s="10" t="str">
        <f t="shared" si="36"/>
        <v/>
      </c>
      <c r="O448" s="7"/>
      <c r="P448" s="22" t="str">
        <f t="shared" si="37"/>
        <v/>
      </c>
      <c r="Q448" s="7"/>
      <c r="S448" s="17" t="str">
        <f>IF($B448="", "", IF(COUNTIF($B$11:$B448, $B448)&gt;1, "", $B448))</f>
        <v/>
      </c>
      <c r="T448" s="10" t="str">
        <f t="shared" si="38"/>
        <v/>
      </c>
      <c r="U448" s="13">
        <v>438</v>
      </c>
      <c r="V448" s="17" t="str">
        <f t="shared" si="39"/>
        <v/>
      </c>
      <c r="X448" s="10" t="str">
        <f>IF($F448="", "", IF($D448="", 'Intro &amp; Setup'!$Z$32, IFERROR(INDEX('Intro &amp; Setup'!$Z$17:$Z$31, MATCH($D448, 'Intro &amp; Setup'!$S$17:$S$31, 0)), "")))</f>
        <v/>
      </c>
      <c r="Z448" s="25" t="str">
        <f t="shared" si="40"/>
        <v/>
      </c>
      <c r="AE448" s="10" t="str">
        <f>IF($B448="", "", IF($D448="", 'Intro &amp; Setup'!$AC$32, IFERROR(INDEX('Intro &amp; Setup'!$AC$17:$AC$31, MATCH($D448, 'Intro &amp; Setup'!$S$17:$S$31, 0)), "")))</f>
        <v/>
      </c>
      <c r="AG448" s="10" t="str">
        <f t="shared" si="41"/>
        <v/>
      </c>
    </row>
    <row r="449" spans="1:33" x14ac:dyDescent="0.25">
      <c r="A449" s="7"/>
      <c r="B449" s="66"/>
      <c r="C449" s="67"/>
      <c r="D449" s="68"/>
      <c r="E449" s="68"/>
      <c r="F449" s="69"/>
      <c r="G449" s="69"/>
      <c r="H449" s="70"/>
      <c r="I449" s="71"/>
      <c r="J449" s="68"/>
      <c r="K449" s="68"/>
      <c r="L449" s="72"/>
      <c r="M449" s="7"/>
      <c r="N449" s="10" t="str">
        <f t="shared" si="36"/>
        <v/>
      </c>
      <c r="O449" s="7"/>
      <c r="P449" s="22" t="str">
        <f t="shared" si="37"/>
        <v/>
      </c>
      <c r="Q449" s="7"/>
      <c r="S449" s="17" t="str">
        <f>IF($B449="", "", IF(COUNTIF($B$11:$B449, $B449)&gt;1, "", $B449))</f>
        <v/>
      </c>
      <c r="T449" s="10" t="str">
        <f t="shared" si="38"/>
        <v/>
      </c>
      <c r="U449" s="13">
        <v>439</v>
      </c>
      <c r="V449" s="17" t="str">
        <f t="shared" si="39"/>
        <v/>
      </c>
      <c r="X449" s="10" t="str">
        <f>IF($F449="", "", IF($D449="", 'Intro &amp; Setup'!$Z$32, IFERROR(INDEX('Intro &amp; Setup'!$Z$17:$Z$31, MATCH($D449, 'Intro &amp; Setup'!$S$17:$S$31, 0)), "")))</f>
        <v/>
      </c>
      <c r="Z449" s="25" t="str">
        <f t="shared" si="40"/>
        <v/>
      </c>
      <c r="AE449" s="10" t="str">
        <f>IF($B449="", "", IF($D449="", 'Intro &amp; Setup'!$AC$32, IFERROR(INDEX('Intro &amp; Setup'!$AC$17:$AC$31, MATCH($D449, 'Intro &amp; Setup'!$S$17:$S$31, 0)), "")))</f>
        <v/>
      </c>
      <c r="AG449" s="10" t="str">
        <f t="shared" si="41"/>
        <v/>
      </c>
    </row>
    <row r="450" spans="1:33" x14ac:dyDescent="0.25">
      <c r="A450" s="7"/>
      <c r="B450" s="66"/>
      <c r="C450" s="67"/>
      <c r="D450" s="68"/>
      <c r="E450" s="68"/>
      <c r="F450" s="69"/>
      <c r="G450" s="69"/>
      <c r="H450" s="70"/>
      <c r="I450" s="71"/>
      <c r="J450" s="68"/>
      <c r="K450" s="68"/>
      <c r="L450" s="72"/>
      <c r="M450" s="7"/>
      <c r="N450" s="10" t="str">
        <f t="shared" si="36"/>
        <v/>
      </c>
      <c r="O450" s="7"/>
      <c r="P450" s="22" t="str">
        <f t="shared" si="37"/>
        <v/>
      </c>
      <c r="Q450" s="7"/>
      <c r="S450" s="17" t="str">
        <f>IF($B450="", "", IF(COUNTIF($B$11:$B450, $B450)&gt;1, "", $B450))</f>
        <v/>
      </c>
      <c r="T450" s="10" t="str">
        <f t="shared" si="38"/>
        <v/>
      </c>
      <c r="U450" s="13">
        <v>440</v>
      </c>
      <c r="V450" s="17" t="str">
        <f t="shared" si="39"/>
        <v/>
      </c>
      <c r="X450" s="10" t="str">
        <f>IF($F450="", "", IF($D450="", 'Intro &amp; Setup'!$Z$32, IFERROR(INDEX('Intro &amp; Setup'!$Z$17:$Z$31, MATCH($D450, 'Intro &amp; Setup'!$S$17:$S$31, 0)), "")))</f>
        <v/>
      </c>
      <c r="Z450" s="25" t="str">
        <f t="shared" si="40"/>
        <v/>
      </c>
      <c r="AE450" s="10" t="str">
        <f>IF($B450="", "", IF($D450="", 'Intro &amp; Setup'!$AC$32, IFERROR(INDEX('Intro &amp; Setup'!$AC$17:$AC$31, MATCH($D450, 'Intro &amp; Setup'!$S$17:$S$31, 0)), "")))</f>
        <v/>
      </c>
      <c r="AG450" s="10" t="str">
        <f t="shared" si="41"/>
        <v/>
      </c>
    </row>
    <row r="451" spans="1:33" x14ac:dyDescent="0.25">
      <c r="A451" s="7"/>
      <c r="B451" s="66"/>
      <c r="C451" s="67"/>
      <c r="D451" s="68"/>
      <c r="E451" s="68"/>
      <c r="F451" s="69"/>
      <c r="G451" s="69"/>
      <c r="H451" s="70"/>
      <c r="I451" s="71"/>
      <c r="J451" s="68"/>
      <c r="K451" s="68"/>
      <c r="L451" s="72"/>
      <c r="M451" s="7"/>
      <c r="N451" s="10" t="str">
        <f t="shared" si="36"/>
        <v/>
      </c>
      <c r="O451" s="7"/>
      <c r="P451" s="22" t="str">
        <f t="shared" si="37"/>
        <v/>
      </c>
      <c r="Q451" s="7"/>
      <c r="S451" s="17" t="str">
        <f>IF($B451="", "", IF(COUNTIF($B$11:$B451, $B451)&gt;1, "", $B451))</f>
        <v/>
      </c>
      <c r="T451" s="10" t="str">
        <f t="shared" si="38"/>
        <v/>
      </c>
      <c r="U451" s="13">
        <v>441</v>
      </c>
      <c r="V451" s="17" t="str">
        <f t="shared" si="39"/>
        <v/>
      </c>
      <c r="X451" s="10" t="str">
        <f>IF($F451="", "", IF($D451="", 'Intro &amp; Setup'!$Z$32, IFERROR(INDEX('Intro &amp; Setup'!$Z$17:$Z$31, MATCH($D451, 'Intro &amp; Setup'!$S$17:$S$31, 0)), "")))</f>
        <v/>
      </c>
      <c r="Z451" s="25" t="str">
        <f t="shared" si="40"/>
        <v/>
      </c>
      <c r="AE451" s="10" t="str">
        <f>IF($B451="", "", IF($D451="", 'Intro &amp; Setup'!$AC$32, IFERROR(INDEX('Intro &amp; Setup'!$AC$17:$AC$31, MATCH($D451, 'Intro &amp; Setup'!$S$17:$S$31, 0)), "")))</f>
        <v/>
      </c>
      <c r="AG451" s="10" t="str">
        <f t="shared" si="41"/>
        <v/>
      </c>
    </row>
    <row r="452" spans="1:33" x14ac:dyDescent="0.25">
      <c r="A452" s="7"/>
      <c r="B452" s="66"/>
      <c r="C452" s="67"/>
      <c r="D452" s="68"/>
      <c r="E452" s="68"/>
      <c r="F452" s="69"/>
      <c r="G452" s="69"/>
      <c r="H452" s="70"/>
      <c r="I452" s="71"/>
      <c r="J452" s="68"/>
      <c r="K452" s="68"/>
      <c r="L452" s="72"/>
      <c r="M452" s="7"/>
      <c r="N452" s="10" t="str">
        <f t="shared" si="36"/>
        <v/>
      </c>
      <c r="O452" s="7"/>
      <c r="P452" s="22" t="str">
        <f t="shared" si="37"/>
        <v/>
      </c>
      <c r="Q452" s="7"/>
      <c r="S452" s="17" t="str">
        <f>IF($B452="", "", IF(COUNTIF($B$11:$B452, $B452)&gt;1, "", $B452))</f>
        <v/>
      </c>
      <c r="T452" s="10" t="str">
        <f t="shared" si="38"/>
        <v/>
      </c>
      <c r="U452" s="13">
        <v>442</v>
      </c>
      <c r="V452" s="17" t="str">
        <f t="shared" si="39"/>
        <v/>
      </c>
      <c r="X452" s="10" t="str">
        <f>IF($F452="", "", IF($D452="", 'Intro &amp; Setup'!$Z$32, IFERROR(INDEX('Intro &amp; Setup'!$Z$17:$Z$31, MATCH($D452, 'Intro &amp; Setup'!$S$17:$S$31, 0)), "")))</f>
        <v/>
      </c>
      <c r="Z452" s="25" t="str">
        <f t="shared" si="40"/>
        <v/>
      </c>
      <c r="AE452" s="10" t="str">
        <f>IF($B452="", "", IF($D452="", 'Intro &amp; Setup'!$AC$32, IFERROR(INDEX('Intro &amp; Setup'!$AC$17:$AC$31, MATCH($D452, 'Intro &amp; Setup'!$S$17:$S$31, 0)), "")))</f>
        <v/>
      </c>
      <c r="AG452" s="10" t="str">
        <f t="shared" si="41"/>
        <v/>
      </c>
    </row>
    <row r="453" spans="1:33" x14ac:dyDescent="0.25">
      <c r="A453" s="7"/>
      <c r="B453" s="66"/>
      <c r="C453" s="67"/>
      <c r="D453" s="68"/>
      <c r="E453" s="68"/>
      <c r="F453" s="69"/>
      <c r="G453" s="69"/>
      <c r="H453" s="70"/>
      <c r="I453" s="71"/>
      <c r="J453" s="68"/>
      <c r="K453" s="68"/>
      <c r="L453" s="72"/>
      <c r="M453" s="7"/>
      <c r="N453" s="10" t="str">
        <f t="shared" si="36"/>
        <v/>
      </c>
      <c r="O453" s="7"/>
      <c r="P453" s="22" t="str">
        <f t="shared" si="37"/>
        <v/>
      </c>
      <c r="Q453" s="7"/>
      <c r="S453" s="17" t="str">
        <f>IF($B453="", "", IF(COUNTIF($B$11:$B453, $B453)&gt;1, "", $B453))</f>
        <v/>
      </c>
      <c r="T453" s="10" t="str">
        <f t="shared" si="38"/>
        <v/>
      </c>
      <c r="U453" s="13">
        <v>443</v>
      </c>
      <c r="V453" s="17" t="str">
        <f t="shared" si="39"/>
        <v/>
      </c>
      <c r="X453" s="10" t="str">
        <f>IF($F453="", "", IF($D453="", 'Intro &amp; Setup'!$Z$32, IFERROR(INDEX('Intro &amp; Setup'!$Z$17:$Z$31, MATCH($D453, 'Intro &amp; Setup'!$S$17:$S$31, 0)), "")))</f>
        <v/>
      </c>
      <c r="Z453" s="25" t="str">
        <f t="shared" si="40"/>
        <v/>
      </c>
      <c r="AE453" s="10" t="str">
        <f>IF($B453="", "", IF($D453="", 'Intro &amp; Setup'!$AC$32, IFERROR(INDEX('Intro &amp; Setup'!$AC$17:$AC$31, MATCH($D453, 'Intro &amp; Setup'!$S$17:$S$31, 0)), "")))</f>
        <v/>
      </c>
      <c r="AG453" s="10" t="str">
        <f t="shared" si="41"/>
        <v/>
      </c>
    </row>
    <row r="454" spans="1:33" x14ac:dyDescent="0.25">
      <c r="A454" s="7"/>
      <c r="B454" s="66"/>
      <c r="C454" s="67"/>
      <c r="D454" s="68"/>
      <c r="E454" s="68"/>
      <c r="F454" s="69"/>
      <c r="G454" s="69"/>
      <c r="H454" s="70"/>
      <c r="I454" s="71"/>
      <c r="J454" s="68"/>
      <c r="K454" s="68"/>
      <c r="L454" s="72"/>
      <c r="M454" s="7"/>
      <c r="N454" s="10" t="str">
        <f t="shared" si="36"/>
        <v/>
      </c>
      <c r="O454" s="7"/>
      <c r="P454" s="22" t="str">
        <f t="shared" si="37"/>
        <v/>
      </c>
      <c r="Q454" s="7"/>
      <c r="S454" s="17" t="str">
        <f>IF($B454="", "", IF(COUNTIF($B$11:$B454, $B454)&gt;1, "", $B454))</f>
        <v/>
      </c>
      <c r="T454" s="10" t="str">
        <f t="shared" si="38"/>
        <v/>
      </c>
      <c r="U454" s="13">
        <v>444</v>
      </c>
      <c r="V454" s="17" t="str">
        <f t="shared" si="39"/>
        <v/>
      </c>
      <c r="X454" s="10" t="str">
        <f>IF($F454="", "", IF($D454="", 'Intro &amp; Setup'!$Z$32, IFERROR(INDEX('Intro &amp; Setup'!$Z$17:$Z$31, MATCH($D454, 'Intro &amp; Setup'!$S$17:$S$31, 0)), "")))</f>
        <v/>
      </c>
      <c r="Z454" s="25" t="str">
        <f t="shared" si="40"/>
        <v/>
      </c>
      <c r="AE454" s="10" t="str">
        <f>IF($B454="", "", IF($D454="", 'Intro &amp; Setup'!$AC$32, IFERROR(INDEX('Intro &amp; Setup'!$AC$17:$AC$31, MATCH($D454, 'Intro &amp; Setup'!$S$17:$S$31, 0)), "")))</f>
        <v/>
      </c>
      <c r="AG454" s="10" t="str">
        <f t="shared" si="41"/>
        <v/>
      </c>
    </row>
    <row r="455" spans="1:33" x14ac:dyDescent="0.25">
      <c r="A455" s="7"/>
      <c r="B455" s="66"/>
      <c r="C455" s="67"/>
      <c r="D455" s="68"/>
      <c r="E455" s="68"/>
      <c r="F455" s="69"/>
      <c r="G455" s="69"/>
      <c r="H455" s="70"/>
      <c r="I455" s="71"/>
      <c r="J455" s="68"/>
      <c r="K455" s="68"/>
      <c r="L455" s="72"/>
      <c r="M455" s="7"/>
      <c r="N455" s="10" t="str">
        <f t="shared" si="36"/>
        <v/>
      </c>
      <c r="O455" s="7"/>
      <c r="P455" s="22" t="str">
        <f t="shared" si="37"/>
        <v/>
      </c>
      <c r="Q455" s="7"/>
      <c r="S455" s="17" t="str">
        <f>IF($B455="", "", IF(COUNTIF($B$11:$B455, $B455)&gt;1, "", $B455))</f>
        <v/>
      </c>
      <c r="T455" s="10" t="str">
        <f t="shared" si="38"/>
        <v/>
      </c>
      <c r="U455" s="13">
        <v>445</v>
      </c>
      <c r="V455" s="17" t="str">
        <f t="shared" si="39"/>
        <v/>
      </c>
      <c r="X455" s="10" t="str">
        <f>IF($F455="", "", IF($D455="", 'Intro &amp; Setup'!$Z$32, IFERROR(INDEX('Intro &amp; Setup'!$Z$17:$Z$31, MATCH($D455, 'Intro &amp; Setup'!$S$17:$S$31, 0)), "")))</f>
        <v/>
      </c>
      <c r="Z455" s="25" t="str">
        <f t="shared" si="40"/>
        <v/>
      </c>
      <c r="AE455" s="10" t="str">
        <f>IF($B455="", "", IF($D455="", 'Intro &amp; Setup'!$AC$32, IFERROR(INDEX('Intro &amp; Setup'!$AC$17:$AC$31, MATCH($D455, 'Intro &amp; Setup'!$S$17:$S$31, 0)), "")))</f>
        <v/>
      </c>
      <c r="AG455" s="10" t="str">
        <f t="shared" si="41"/>
        <v/>
      </c>
    </row>
    <row r="456" spans="1:33" x14ac:dyDescent="0.25">
      <c r="A456" s="7"/>
      <c r="B456" s="66"/>
      <c r="C456" s="67"/>
      <c r="D456" s="68"/>
      <c r="E456" s="68"/>
      <c r="F456" s="69"/>
      <c r="G456" s="69"/>
      <c r="H456" s="70"/>
      <c r="I456" s="71"/>
      <c r="J456" s="68"/>
      <c r="K456" s="68"/>
      <c r="L456" s="72"/>
      <c r="M456" s="7"/>
      <c r="N456" s="10" t="str">
        <f t="shared" si="36"/>
        <v/>
      </c>
      <c r="O456" s="7"/>
      <c r="P456" s="22" t="str">
        <f t="shared" si="37"/>
        <v/>
      </c>
      <c r="Q456" s="7"/>
      <c r="S456" s="17" t="str">
        <f>IF($B456="", "", IF(COUNTIF($B$11:$B456, $B456)&gt;1, "", $B456))</f>
        <v/>
      </c>
      <c r="T456" s="10" t="str">
        <f t="shared" si="38"/>
        <v/>
      </c>
      <c r="U456" s="13">
        <v>446</v>
      </c>
      <c r="V456" s="17" t="str">
        <f t="shared" si="39"/>
        <v/>
      </c>
      <c r="X456" s="10" t="str">
        <f>IF($F456="", "", IF($D456="", 'Intro &amp; Setup'!$Z$32, IFERROR(INDEX('Intro &amp; Setup'!$Z$17:$Z$31, MATCH($D456, 'Intro &amp; Setup'!$S$17:$S$31, 0)), "")))</f>
        <v/>
      </c>
      <c r="Z456" s="25" t="str">
        <f t="shared" si="40"/>
        <v/>
      </c>
      <c r="AE456" s="10" t="str">
        <f>IF($B456="", "", IF($D456="", 'Intro &amp; Setup'!$AC$32, IFERROR(INDEX('Intro &amp; Setup'!$AC$17:$AC$31, MATCH($D456, 'Intro &amp; Setup'!$S$17:$S$31, 0)), "")))</f>
        <v/>
      </c>
      <c r="AG456" s="10" t="str">
        <f t="shared" si="41"/>
        <v/>
      </c>
    </row>
    <row r="457" spans="1:33" x14ac:dyDescent="0.25">
      <c r="A457" s="7"/>
      <c r="B457" s="66"/>
      <c r="C457" s="67"/>
      <c r="D457" s="68"/>
      <c r="E457" s="68"/>
      <c r="F457" s="69"/>
      <c r="G457" s="69"/>
      <c r="H457" s="70"/>
      <c r="I457" s="71"/>
      <c r="J457" s="68"/>
      <c r="K457" s="68"/>
      <c r="L457" s="72"/>
      <c r="M457" s="7"/>
      <c r="N457" s="10" t="str">
        <f t="shared" si="36"/>
        <v/>
      </c>
      <c r="O457" s="7"/>
      <c r="P457" s="22" t="str">
        <f t="shared" si="37"/>
        <v/>
      </c>
      <c r="Q457" s="7"/>
      <c r="S457" s="17" t="str">
        <f>IF($B457="", "", IF(COUNTIF($B$11:$B457, $B457)&gt;1, "", $B457))</f>
        <v/>
      </c>
      <c r="T457" s="10" t="str">
        <f t="shared" si="38"/>
        <v/>
      </c>
      <c r="U457" s="13">
        <v>447</v>
      </c>
      <c r="V457" s="17" t="str">
        <f t="shared" si="39"/>
        <v/>
      </c>
      <c r="X457" s="10" t="str">
        <f>IF($F457="", "", IF($D457="", 'Intro &amp; Setup'!$Z$32, IFERROR(INDEX('Intro &amp; Setup'!$Z$17:$Z$31, MATCH($D457, 'Intro &amp; Setup'!$S$17:$S$31, 0)), "")))</f>
        <v/>
      </c>
      <c r="Z457" s="25" t="str">
        <f t="shared" si="40"/>
        <v/>
      </c>
      <c r="AE457" s="10" t="str">
        <f>IF($B457="", "", IF($D457="", 'Intro &amp; Setup'!$AC$32, IFERROR(INDEX('Intro &amp; Setup'!$AC$17:$AC$31, MATCH($D457, 'Intro &amp; Setup'!$S$17:$S$31, 0)), "")))</f>
        <v/>
      </c>
      <c r="AG457" s="10" t="str">
        <f t="shared" si="41"/>
        <v/>
      </c>
    </row>
    <row r="458" spans="1:33" x14ac:dyDescent="0.25">
      <c r="A458" s="7"/>
      <c r="B458" s="66"/>
      <c r="C458" s="67"/>
      <c r="D458" s="68"/>
      <c r="E458" s="68"/>
      <c r="F458" s="69"/>
      <c r="G458" s="69"/>
      <c r="H458" s="70"/>
      <c r="I458" s="71"/>
      <c r="J458" s="68"/>
      <c r="K458" s="68"/>
      <c r="L458" s="72"/>
      <c r="M458" s="7"/>
      <c r="N458" s="10" t="str">
        <f t="shared" si="36"/>
        <v/>
      </c>
      <c r="O458" s="7"/>
      <c r="P458" s="22" t="str">
        <f t="shared" si="37"/>
        <v/>
      </c>
      <c r="Q458" s="7"/>
      <c r="S458" s="17" t="str">
        <f>IF($B458="", "", IF(COUNTIF($B$11:$B458, $B458)&gt;1, "", $B458))</f>
        <v/>
      </c>
      <c r="T458" s="10" t="str">
        <f t="shared" si="38"/>
        <v/>
      </c>
      <c r="U458" s="13">
        <v>448</v>
      </c>
      <c r="V458" s="17" t="str">
        <f t="shared" si="39"/>
        <v/>
      </c>
      <c r="X458" s="10" t="str">
        <f>IF($F458="", "", IF($D458="", 'Intro &amp; Setup'!$Z$32, IFERROR(INDEX('Intro &amp; Setup'!$Z$17:$Z$31, MATCH($D458, 'Intro &amp; Setup'!$S$17:$S$31, 0)), "")))</f>
        <v/>
      </c>
      <c r="Z458" s="25" t="str">
        <f t="shared" si="40"/>
        <v/>
      </c>
      <c r="AE458" s="10" t="str">
        <f>IF($B458="", "", IF($D458="", 'Intro &amp; Setup'!$AC$32, IFERROR(INDEX('Intro &amp; Setup'!$AC$17:$AC$31, MATCH($D458, 'Intro &amp; Setup'!$S$17:$S$31, 0)), "")))</f>
        <v/>
      </c>
      <c r="AG458" s="10" t="str">
        <f t="shared" si="41"/>
        <v/>
      </c>
    </row>
    <row r="459" spans="1:33" x14ac:dyDescent="0.25">
      <c r="A459" s="7"/>
      <c r="B459" s="66"/>
      <c r="C459" s="67"/>
      <c r="D459" s="68"/>
      <c r="E459" s="68"/>
      <c r="F459" s="69"/>
      <c r="G459" s="69"/>
      <c r="H459" s="70"/>
      <c r="I459" s="71"/>
      <c r="J459" s="68"/>
      <c r="K459" s="68"/>
      <c r="L459" s="72"/>
      <c r="M459" s="7"/>
      <c r="N459" s="10" t="str">
        <f t="shared" si="36"/>
        <v/>
      </c>
      <c r="O459" s="7"/>
      <c r="P459" s="22" t="str">
        <f t="shared" si="37"/>
        <v/>
      </c>
      <c r="Q459" s="7"/>
      <c r="S459" s="17" t="str">
        <f>IF($B459="", "", IF(COUNTIF($B$11:$B459, $B459)&gt;1, "", $B459))</f>
        <v/>
      </c>
      <c r="T459" s="10" t="str">
        <f t="shared" si="38"/>
        <v/>
      </c>
      <c r="U459" s="13">
        <v>449</v>
      </c>
      <c r="V459" s="17" t="str">
        <f t="shared" si="39"/>
        <v/>
      </c>
      <c r="X459" s="10" t="str">
        <f>IF($F459="", "", IF($D459="", 'Intro &amp; Setup'!$Z$32, IFERROR(INDEX('Intro &amp; Setup'!$Z$17:$Z$31, MATCH($D459, 'Intro &amp; Setup'!$S$17:$S$31, 0)), "")))</f>
        <v/>
      </c>
      <c r="Z459" s="25" t="str">
        <f t="shared" si="40"/>
        <v/>
      </c>
      <c r="AE459" s="10" t="str">
        <f>IF($B459="", "", IF($D459="", 'Intro &amp; Setup'!$AC$32, IFERROR(INDEX('Intro &amp; Setup'!$AC$17:$AC$31, MATCH($D459, 'Intro &amp; Setup'!$S$17:$S$31, 0)), "")))</f>
        <v/>
      </c>
      <c r="AG459" s="10" t="str">
        <f t="shared" si="41"/>
        <v/>
      </c>
    </row>
    <row r="460" spans="1:33" x14ac:dyDescent="0.25">
      <c r="A460" s="7"/>
      <c r="B460" s="66"/>
      <c r="C460" s="67"/>
      <c r="D460" s="68"/>
      <c r="E460" s="68"/>
      <c r="F460" s="69"/>
      <c r="G460" s="69"/>
      <c r="H460" s="70"/>
      <c r="I460" s="71"/>
      <c r="J460" s="68"/>
      <c r="K460" s="68"/>
      <c r="L460" s="72"/>
      <c r="M460" s="7"/>
      <c r="N460" s="10" t="str">
        <f t="shared" ref="N460:N523" si="42">IF($Z460="", "", TEXT($Z460, "mmm yyyy"))</f>
        <v/>
      </c>
      <c r="O460" s="7"/>
      <c r="P460" s="22" t="str">
        <f t="shared" ref="P460:P523" si="43">IFERROR(IF($F460="", "", DATE(YEAR($F460), MONTH($F460)+$X460, DAY($F460))), "")</f>
        <v/>
      </c>
      <c r="Q460" s="7"/>
      <c r="S460" s="17" t="str">
        <f>IF($B460="", "", IF(COUNTIF($B$11:$B460, $B460)&gt;1, "", $B460))</f>
        <v/>
      </c>
      <c r="T460" s="10" t="str">
        <f t="shared" ref="T460:T523" si="44">IF($S460="", "", COUNTIF($S$11:$S$8010, "&lt;"&amp;$S460)+1-$T$8)</f>
        <v/>
      </c>
      <c r="U460" s="13">
        <v>450</v>
      </c>
      <c r="V460" s="17" t="str">
        <f t="shared" ref="V460:V523" si="45">IFERROR(INDEX($S$11:$S$8010, MATCH($U460, $T$11:$T$8010, 0)), "")</f>
        <v/>
      </c>
      <c r="X460" s="10" t="str">
        <f>IF($F460="", "", IF($D460="", 'Intro &amp; Setup'!$Z$32, IFERROR(INDEX('Intro &amp; Setup'!$Z$17:$Z$31, MATCH($D460, 'Intro &amp; Setup'!$S$17:$S$31, 0)), "")))</f>
        <v/>
      </c>
      <c r="Z460" s="25" t="str">
        <f t="shared" ref="Z460:Z523" si="46">IFERROR(IF($G460="", "", DATE(YEAR($G460), MONTH($G460)+1, 1)), "")</f>
        <v/>
      </c>
      <c r="AE460" s="10" t="str">
        <f>IF($B460="", "", IF($D460="", 'Intro &amp; Setup'!$AC$32, IFERROR(INDEX('Intro &amp; Setup'!$AC$17:$AC$31, MATCH($D460, 'Intro &amp; Setup'!$S$17:$S$31, 0)), "")))</f>
        <v/>
      </c>
      <c r="AG460" s="10" t="str">
        <f t="shared" ref="AG460:AG523" si="47">IF($G460="", "", IF($N460=$U$3, $AG$4, IF($N460=$U$4, $AG$5, IF($G460&lt;$T$3, $AG$3, ""))))</f>
        <v/>
      </c>
    </row>
    <row r="461" spans="1:33" x14ac:dyDescent="0.25">
      <c r="A461" s="7"/>
      <c r="B461" s="66"/>
      <c r="C461" s="67"/>
      <c r="D461" s="68"/>
      <c r="E461" s="68"/>
      <c r="F461" s="69"/>
      <c r="G461" s="69"/>
      <c r="H461" s="70"/>
      <c r="I461" s="71"/>
      <c r="J461" s="68"/>
      <c r="K461" s="68"/>
      <c r="L461" s="72"/>
      <c r="M461" s="7"/>
      <c r="N461" s="10" t="str">
        <f t="shared" si="42"/>
        <v/>
      </c>
      <c r="O461" s="7"/>
      <c r="P461" s="22" t="str">
        <f t="shared" si="43"/>
        <v/>
      </c>
      <c r="Q461" s="7"/>
      <c r="S461" s="17" t="str">
        <f>IF($B461="", "", IF(COUNTIF($B$11:$B461, $B461)&gt;1, "", $B461))</f>
        <v/>
      </c>
      <c r="T461" s="10" t="str">
        <f t="shared" si="44"/>
        <v/>
      </c>
      <c r="U461" s="13">
        <v>451</v>
      </c>
      <c r="V461" s="17" t="str">
        <f t="shared" si="45"/>
        <v/>
      </c>
      <c r="X461" s="10" t="str">
        <f>IF($F461="", "", IF($D461="", 'Intro &amp; Setup'!$Z$32, IFERROR(INDEX('Intro &amp; Setup'!$Z$17:$Z$31, MATCH($D461, 'Intro &amp; Setup'!$S$17:$S$31, 0)), "")))</f>
        <v/>
      </c>
      <c r="Z461" s="25" t="str">
        <f t="shared" si="46"/>
        <v/>
      </c>
      <c r="AE461" s="10" t="str">
        <f>IF($B461="", "", IF($D461="", 'Intro &amp; Setup'!$AC$32, IFERROR(INDEX('Intro &amp; Setup'!$AC$17:$AC$31, MATCH($D461, 'Intro &amp; Setup'!$S$17:$S$31, 0)), "")))</f>
        <v/>
      </c>
      <c r="AG461" s="10" t="str">
        <f t="shared" si="47"/>
        <v/>
      </c>
    </row>
    <row r="462" spans="1:33" x14ac:dyDescent="0.25">
      <c r="A462" s="7"/>
      <c r="B462" s="66"/>
      <c r="C462" s="67"/>
      <c r="D462" s="68"/>
      <c r="E462" s="68"/>
      <c r="F462" s="69"/>
      <c r="G462" s="69"/>
      <c r="H462" s="70"/>
      <c r="I462" s="71"/>
      <c r="J462" s="68"/>
      <c r="K462" s="68"/>
      <c r="L462" s="72"/>
      <c r="M462" s="7"/>
      <c r="N462" s="10" t="str">
        <f t="shared" si="42"/>
        <v/>
      </c>
      <c r="O462" s="7"/>
      <c r="P462" s="22" t="str">
        <f t="shared" si="43"/>
        <v/>
      </c>
      <c r="Q462" s="7"/>
      <c r="S462" s="17" t="str">
        <f>IF($B462="", "", IF(COUNTIF($B$11:$B462, $B462)&gt;1, "", $B462))</f>
        <v/>
      </c>
      <c r="T462" s="10" t="str">
        <f t="shared" si="44"/>
        <v/>
      </c>
      <c r="U462" s="13">
        <v>452</v>
      </c>
      <c r="V462" s="17" t="str">
        <f t="shared" si="45"/>
        <v/>
      </c>
      <c r="X462" s="10" t="str">
        <f>IF($F462="", "", IF($D462="", 'Intro &amp; Setup'!$Z$32, IFERROR(INDEX('Intro &amp; Setup'!$Z$17:$Z$31, MATCH($D462, 'Intro &amp; Setup'!$S$17:$S$31, 0)), "")))</f>
        <v/>
      </c>
      <c r="Z462" s="25" t="str">
        <f t="shared" si="46"/>
        <v/>
      </c>
      <c r="AE462" s="10" t="str">
        <f>IF($B462="", "", IF($D462="", 'Intro &amp; Setup'!$AC$32, IFERROR(INDEX('Intro &amp; Setup'!$AC$17:$AC$31, MATCH($D462, 'Intro &amp; Setup'!$S$17:$S$31, 0)), "")))</f>
        <v/>
      </c>
      <c r="AG462" s="10" t="str">
        <f t="shared" si="47"/>
        <v/>
      </c>
    </row>
    <row r="463" spans="1:33" x14ac:dyDescent="0.25">
      <c r="A463" s="7"/>
      <c r="B463" s="66"/>
      <c r="C463" s="67"/>
      <c r="D463" s="68"/>
      <c r="E463" s="68"/>
      <c r="F463" s="69"/>
      <c r="G463" s="69"/>
      <c r="H463" s="70"/>
      <c r="I463" s="71"/>
      <c r="J463" s="68"/>
      <c r="K463" s="68"/>
      <c r="L463" s="72"/>
      <c r="M463" s="7"/>
      <c r="N463" s="10" t="str">
        <f t="shared" si="42"/>
        <v/>
      </c>
      <c r="O463" s="7"/>
      <c r="P463" s="22" t="str">
        <f t="shared" si="43"/>
        <v/>
      </c>
      <c r="Q463" s="7"/>
      <c r="S463" s="17" t="str">
        <f>IF($B463="", "", IF(COUNTIF($B$11:$B463, $B463)&gt;1, "", $B463))</f>
        <v/>
      </c>
      <c r="T463" s="10" t="str">
        <f t="shared" si="44"/>
        <v/>
      </c>
      <c r="U463" s="13">
        <v>453</v>
      </c>
      <c r="V463" s="17" t="str">
        <f t="shared" si="45"/>
        <v/>
      </c>
      <c r="X463" s="10" t="str">
        <f>IF($F463="", "", IF($D463="", 'Intro &amp; Setup'!$Z$32, IFERROR(INDEX('Intro &amp; Setup'!$Z$17:$Z$31, MATCH($D463, 'Intro &amp; Setup'!$S$17:$S$31, 0)), "")))</f>
        <v/>
      </c>
      <c r="Z463" s="25" t="str">
        <f t="shared" si="46"/>
        <v/>
      </c>
      <c r="AE463" s="10" t="str">
        <f>IF($B463="", "", IF($D463="", 'Intro &amp; Setup'!$AC$32, IFERROR(INDEX('Intro &amp; Setup'!$AC$17:$AC$31, MATCH($D463, 'Intro &amp; Setup'!$S$17:$S$31, 0)), "")))</f>
        <v/>
      </c>
      <c r="AG463" s="10" t="str">
        <f t="shared" si="47"/>
        <v/>
      </c>
    </row>
    <row r="464" spans="1:33" x14ac:dyDescent="0.25">
      <c r="A464" s="7"/>
      <c r="B464" s="66"/>
      <c r="C464" s="67"/>
      <c r="D464" s="68"/>
      <c r="E464" s="68"/>
      <c r="F464" s="69"/>
      <c r="G464" s="69"/>
      <c r="H464" s="70"/>
      <c r="I464" s="71"/>
      <c r="J464" s="68"/>
      <c r="K464" s="68"/>
      <c r="L464" s="72"/>
      <c r="M464" s="7"/>
      <c r="N464" s="10" t="str">
        <f t="shared" si="42"/>
        <v/>
      </c>
      <c r="O464" s="7"/>
      <c r="P464" s="22" t="str">
        <f t="shared" si="43"/>
        <v/>
      </c>
      <c r="Q464" s="7"/>
      <c r="S464" s="17" t="str">
        <f>IF($B464="", "", IF(COUNTIF($B$11:$B464, $B464)&gt;1, "", $B464))</f>
        <v/>
      </c>
      <c r="T464" s="10" t="str">
        <f t="shared" si="44"/>
        <v/>
      </c>
      <c r="U464" s="13">
        <v>454</v>
      </c>
      <c r="V464" s="17" t="str">
        <f t="shared" si="45"/>
        <v/>
      </c>
      <c r="X464" s="10" t="str">
        <f>IF($F464="", "", IF($D464="", 'Intro &amp; Setup'!$Z$32, IFERROR(INDEX('Intro &amp; Setup'!$Z$17:$Z$31, MATCH($D464, 'Intro &amp; Setup'!$S$17:$S$31, 0)), "")))</f>
        <v/>
      </c>
      <c r="Z464" s="25" t="str">
        <f t="shared" si="46"/>
        <v/>
      </c>
      <c r="AE464" s="10" t="str">
        <f>IF($B464="", "", IF($D464="", 'Intro &amp; Setup'!$AC$32, IFERROR(INDEX('Intro &amp; Setup'!$AC$17:$AC$31, MATCH($D464, 'Intro &amp; Setup'!$S$17:$S$31, 0)), "")))</f>
        <v/>
      </c>
      <c r="AG464" s="10" t="str">
        <f t="shared" si="47"/>
        <v/>
      </c>
    </row>
    <row r="465" spans="1:33" x14ac:dyDescent="0.25">
      <c r="A465" s="7"/>
      <c r="B465" s="66"/>
      <c r="C465" s="67"/>
      <c r="D465" s="68"/>
      <c r="E465" s="68"/>
      <c r="F465" s="69"/>
      <c r="G465" s="69"/>
      <c r="H465" s="70"/>
      <c r="I465" s="71"/>
      <c r="J465" s="68"/>
      <c r="K465" s="68"/>
      <c r="L465" s="72"/>
      <c r="M465" s="7"/>
      <c r="N465" s="10" t="str">
        <f t="shared" si="42"/>
        <v/>
      </c>
      <c r="O465" s="7"/>
      <c r="P465" s="22" t="str">
        <f t="shared" si="43"/>
        <v/>
      </c>
      <c r="Q465" s="7"/>
      <c r="S465" s="17" t="str">
        <f>IF($B465="", "", IF(COUNTIF($B$11:$B465, $B465)&gt;1, "", $B465))</f>
        <v/>
      </c>
      <c r="T465" s="10" t="str">
        <f t="shared" si="44"/>
        <v/>
      </c>
      <c r="U465" s="13">
        <v>455</v>
      </c>
      <c r="V465" s="17" t="str">
        <f t="shared" si="45"/>
        <v/>
      </c>
      <c r="X465" s="10" t="str">
        <f>IF($F465="", "", IF($D465="", 'Intro &amp; Setup'!$Z$32, IFERROR(INDEX('Intro &amp; Setup'!$Z$17:$Z$31, MATCH($D465, 'Intro &amp; Setup'!$S$17:$S$31, 0)), "")))</f>
        <v/>
      </c>
      <c r="Z465" s="25" t="str">
        <f t="shared" si="46"/>
        <v/>
      </c>
      <c r="AE465" s="10" t="str">
        <f>IF($B465="", "", IF($D465="", 'Intro &amp; Setup'!$AC$32, IFERROR(INDEX('Intro &amp; Setup'!$AC$17:$AC$31, MATCH($D465, 'Intro &amp; Setup'!$S$17:$S$31, 0)), "")))</f>
        <v/>
      </c>
      <c r="AG465" s="10" t="str">
        <f t="shared" si="47"/>
        <v/>
      </c>
    </row>
    <row r="466" spans="1:33" x14ac:dyDescent="0.25">
      <c r="A466" s="7"/>
      <c r="B466" s="66"/>
      <c r="C466" s="67"/>
      <c r="D466" s="68"/>
      <c r="E466" s="68"/>
      <c r="F466" s="69"/>
      <c r="G466" s="69"/>
      <c r="H466" s="70"/>
      <c r="I466" s="71"/>
      <c r="J466" s="68"/>
      <c r="K466" s="68"/>
      <c r="L466" s="72"/>
      <c r="M466" s="7"/>
      <c r="N466" s="10" t="str">
        <f t="shared" si="42"/>
        <v/>
      </c>
      <c r="O466" s="7"/>
      <c r="P466" s="22" t="str">
        <f t="shared" si="43"/>
        <v/>
      </c>
      <c r="Q466" s="7"/>
      <c r="S466" s="17" t="str">
        <f>IF($B466="", "", IF(COUNTIF($B$11:$B466, $B466)&gt;1, "", $B466))</f>
        <v/>
      </c>
      <c r="T466" s="10" t="str">
        <f t="shared" si="44"/>
        <v/>
      </c>
      <c r="U466" s="13">
        <v>456</v>
      </c>
      <c r="V466" s="17" t="str">
        <f t="shared" si="45"/>
        <v/>
      </c>
      <c r="X466" s="10" t="str">
        <f>IF($F466="", "", IF($D466="", 'Intro &amp; Setup'!$Z$32, IFERROR(INDEX('Intro &amp; Setup'!$Z$17:$Z$31, MATCH($D466, 'Intro &amp; Setup'!$S$17:$S$31, 0)), "")))</f>
        <v/>
      </c>
      <c r="Z466" s="25" t="str">
        <f t="shared" si="46"/>
        <v/>
      </c>
      <c r="AE466" s="10" t="str">
        <f>IF($B466="", "", IF($D466="", 'Intro &amp; Setup'!$AC$32, IFERROR(INDEX('Intro &amp; Setup'!$AC$17:$AC$31, MATCH($D466, 'Intro &amp; Setup'!$S$17:$S$31, 0)), "")))</f>
        <v/>
      </c>
      <c r="AG466" s="10" t="str">
        <f t="shared" si="47"/>
        <v/>
      </c>
    </row>
    <row r="467" spans="1:33" x14ac:dyDescent="0.25">
      <c r="A467" s="7"/>
      <c r="B467" s="66"/>
      <c r="C467" s="67"/>
      <c r="D467" s="68"/>
      <c r="E467" s="68"/>
      <c r="F467" s="69"/>
      <c r="G467" s="69"/>
      <c r="H467" s="70"/>
      <c r="I467" s="71"/>
      <c r="J467" s="68"/>
      <c r="K467" s="68"/>
      <c r="L467" s="72"/>
      <c r="M467" s="7"/>
      <c r="N467" s="10" t="str">
        <f t="shared" si="42"/>
        <v/>
      </c>
      <c r="O467" s="7"/>
      <c r="P467" s="22" t="str">
        <f t="shared" si="43"/>
        <v/>
      </c>
      <c r="Q467" s="7"/>
      <c r="S467" s="17" t="str">
        <f>IF($B467="", "", IF(COUNTIF($B$11:$B467, $B467)&gt;1, "", $B467))</f>
        <v/>
      </c>
      <c r="T467" s="10" t="str">
        <f t="shared" si="44"/>
        <v/>
      </c>
      <c r="U467" s="13">
        <v>457</v>
      </c>
      <c r="V467" s="17" t="str">
        <f t="shared" si="45"/>
        <v/>
      </c>
      <c r="X467" s="10" t="str">
        <f>IF($F467="", "", IF($D467="", 'Intro &amp; Setup'!$Z$32, IFERROR(INDEX('Intro &amp; Setup'!$Z$17:$Z$31, MATCH($D467, 'Intro &amp; Setup'!$S$17:$S$31, 0)), "")))</f>
        <v/>
      </c>
      <c r="Z467" s="25" t="str">
        <f t="shared" si="46"/>
        <v/>
      </c>
      <c r="AE467" s="10" t="str">
        <f>IF($B467="", "", IF($D467="", 'Intro &amp; Setup'!$AC$32, IFERROR(INDEX('Intro &amp; Setup'!$AC$17:$AC$31, MATCH($D467, 'Intro &amp; Setup'!$S$17:$S$31, 0)), "")))</f>
        <v/>
      </c>
      <c r="AG467" s="10" t="str">
        <f t="shared" si="47"/>
        <v/>
      </c>
    </row>
    <row r="468" spans="1:33" x14ac:dyDescent="0.25">
      <c r="A468" s="7"/>
      <c r="B468" s="66"/>
      <c r="C468" s="67"/>
      <c r="D468" s="68"/>
      <c r="E468" s="68"/>
      <c r="F468" s="69"/>
      <c r="G468" s="69"/>
      <c r="H468" s="70"/>
      <c r="I468" s="71"/>
      <c r="J468" s="68"/>
      <c r="K468" s="68"/>
      <c r="L468" s="72"/>
      <c r="M468" s="7"/>
      <c r="N468" s="10" t="str">
        <f t="shared" si="42"/>
        <v/>
      </c>
      <c r="O468" s="7"/>
      <c r="P468" s="22" t="str">
        <f t="shared" si="43"/>
        <v/>
      </c>
      <c r="Q468" s="7"/>
      <c r="S468" s="17" t="str">
        <f>IF($B468="", "", IF(COUNTIF($B$11:$B468, $B468)&gt;1, "", $B468))</f>
        <v/>
      </c>
      <c r="T468" s="10" t="str">
        <f t="shared" si="44"/>
        <v/>
      </c>
      <c r="U468" s="13">
        <v>458</v>
      </c>
      <c r="V468" s="17" t="str">
        <f t="shared" si="45"/>
        <v/>
      </c>
      <c r="X468" s="10" t="str">
        <f>IF($F468="", "", IF($D468="", 'Intro &amp; Setup'!$Z$32, IFERROR(INDEX('Intro &amp; Setup'!$Z$17:$Z$31, MATCH($D468, 'Intro &amp; Setup'!$S$17:$S$31, 0)), "")))</f>
        <v/>
      </c>
      <c r="Z468" s="25" t="str">
        <f t="shared" si="46"/>
        <v/>
      </c>
      <c r="AE468" s="10" t="str">
        <f>IF($B468="", "", IF($D468="", 'Intro &amp; Setup'!$AC$32, IFERROR(INDEX('Intro &amp; Setup'!$AC$17:$AC$31, MATCH($D468, 'Intro &amp; Setup'!$S$17:$S$31, 0)), "")))</f>
        <v/>
      </c>
      <c r="AG468" s="10" t="str">
        <f t="shared" si="47"/>
        <v/>
      </c>
    </row>
    <row r="469" spans="1:33" x14ac:dyDescent="0.25">
      <c r="A469" s="7"/>
      <c r="B469" s="66"/>
      <c r="C469" s="67"/>
      <c r="D469" s="68"/>
      <c r="E469" s="68"/>
      <c r="F469" s="69"/>
      <c r="G469" s="69"/>
      <c r="H469" s="70"/>
      <c r="I469" s="71"/>
      <c r="J469" s="68"/>
      <c r="K469" s="68"/>
      <c r="L469" s="72"/>
      <c r="M469" s="7"/>
      <c r="N469" s="10" t="str">
        <f t="shared" si="42"/>
        <v/>
      </c>
      <c r="O469" s="7"/>
      <c r="P469" s="22" t="str">
        <f t="shared" si="43"/>
        <v/>
      </c>
      <c r="Q469" s="7"/>
      <c r="S469" s="17" t="str">
        <f>IF($B469="", "", IF(COUNTIF($B$11:$B469, $B469)&gt;1, "", $B469))</f>
        <v/>
      </c>
      <c r="T469" s="10" t="str">
        <f t="shared" si="44"/>
        <v/>
      </c>
      <c r="U469" s="13">
        <v>459</v>
      </c>
      <c r="V469" s="17" t="str">
        <f t="shared" si="45"/>
        <v/>
      </c>
      <c r="X469" s="10" t="str">
        <f>IF($F469="", "", IF($D469="", 'Intro &amp; Setup'!$Z$32, IFERROR(INDEX('Intro &amp; Setup'!$Z$17:$Z$31, MATCH($D469, 'Intro &amp; Setup'!$S$17:$S$31, 0)), "")))</f>
        <v/>
      </c>
      <c r="Z469" s="25" t="str">
        <f t="shared" si="46"/>
        <v/>
      </c>
      <c r="AE469" s="10" t="str">
        <f>IF($B469="", "", IF($D469="", 'Intro &amp; Setup'!$AC$32, IFERROR(INDEX('Intro &amp; Setup'!$AC$17:$AC$31, MATCH($D469, 'Intro &amp; Setup'!$S$17:$S$31, 0)), "")))</f>
        <v/>
      </c>
      <c r="AG469" s="10" t="str">
        <f t="shared" si="47"/>
        <v/>
      </c>
    </row>
    <row r="470" spans="1:33" x14ac:dyDescent="0.25">
      <c r="A470" s="7"/>
      <c r="B470" s="66"/>
      <c r="C470" s="67"/>
      <c r="D470" s="68"/>
      <c r="E470" s="68"/>
      <c r="F470" s="69"/>
      <c r="G470" s="69"/>
      <c r="H470" s="70"/>
      <c r="I470" s="71"/>
      <c r="J470" s="68"/>
      <c r="K470" s="68"/>
      <c r="L470" s="72"/>
      <c r="M470" s="7"/>
      <c r="N470" s="10" t="str">
        <f t="shared" si="42"/>
        <v/>
      </c>
      <c r="O470" s="7"/>
      <c r="P470" s="22" t="str">
        <f t="shared" si="43"/>
        <v/>
      </c>
      <c r="Q470" s="7"/>
      <c r="S470" s="17" t="str">
        <f>IF($B470="", "", IF(COUNTIF($B$11:$B470, $B470)&gt;1, "", $B470))</f>
        <v/>
      </c>
      <c r="T470" s="10" t="str">
        <f t="shared" si="44"/>
        <v/>
      </c>
      <c r="U470" s="13">
        <v>460</v>
      </c>
      <c r="V470" s="17" t="str">
        <f t="shared" si="45"/>
        <v/>
      </c>
      <c r="X470" s="10" t="str">
        <f>IF($F470="", "", IF($D470="", 'Intro &amp; Setup'!$Z$32, IFERROR(INDEX('Intro &amp; Setup'!$Z$17:$Z$31, MATCH($D470, 'Intro &amp; Setup'!$S$17:$S$31, 0)), "")))</f>
        <v/>
      </c>
      <c r="Z470" s="25" t="str">
        <f t="shared" si="46"/>
        <v/>
      </c>
      <c r="AE470" s="10" t="str">
        <f>IF($B470="", "", IF($D470="", 'Intro &amp; Setup'!$AC$32, IFERROR(INDEX('Intro &amp; Setup'!$AC$17:$AC$31, MATCH($D470, 'Intro &amp; Setup'!$S$17:$S$31, 0)), "")))</f>
        <v/>
      </c>
      <c r="AG470" s="10" t="str">
        <f t="shared" si="47"/>
        <v/>
      </c>
    </row>
    <row r="471" spans="1:33" x14ac:dyDescent="0.25">
      <c r="A471" s="7"/>
      <c r="B471" s="66"/>
      <c r="C471" s="67"/>
      <c r="D471" s="68"/>
      <c r="E471" s="68"/>
      <c r="F471" s="69"/>
      <c r="G471" s="69"/>
      <c r="H471" s="70"/>
      <c r="I471" s="71"/>
      <c r="J471" s="68"/>
      <c r="K471" s="68"/>
      <c r="L471" s="72"/>
      <c r="M471" s="7"/>
      <c r="N471" s="10" t="str">
        <f t="shared" si="42"/>
        <v/>
      </c>
      <c r="O471" s="7"/>
      <c r="P471" s="22" t="str">
        <f t="shared" si="43"/>
        <v/>
      </c>
      <c r="Q471" s="7"/>
      <c r="S471" s="17" t="str">
        <f>IF($B471="", "", IF(COUNTIF($B$11:$B471, $B471)&gt;1, "", $B471))</f>
        <v/>
      </c>
      <c r="T471" s="10" t="str">
        <f t="shared" si="44"/>
        <v/>
      </c>
      <c r="U471" s="13">
        <v>461</v>
      </c>
      <c r="V471" s="17" t="str">
        <f t="shared" si="45"/>
        <v/>
      </c>
      <c r="X471" s="10" t="str">
        <f>IF($F471="", "", IF($D471="", 'Intro &amp; Setup'!$Z$32, IFERROR(INDEX('Intro &amp; Setup'!$Z$17:$Z$31, MATCH($D471, 'Intro &amp; Setup'!$S$17:$S$31, 0)), "")))</f>
        <v/>
      </c>
      <c r="Z471" s="25" t="str">
        <f t="shared" si="46"/>
        <v/>
      </c>
      <c r="AE471" s="10" t="str">
        <f>IF($B471="", "", IF($D471="", 'Intro &amp; Setup'!$AC$32, IFERROR(INDEX('Intro &amp; Setup'!$AC$17:$AC$31, MATCH($D471, 'Intro &amp; Setup'!$S$17:$S$31, 0)), "")))</f>
        <v/>
      </c>
      <c r="AG471" s="10" t="str">
        <f t="shared" si="47"/>
        <v/>
      </c>
    </row>
    <row r="472" spans="1:33" x14ac:dyDescent="0.25">
      <c r="A472" s="7"/>
      <c r="B472" s="66"/>
      <c r="C472" s="67"/>
      <c r="D472" s="68"/>
      <c r="E472" s="68"/>
      <c r="F472" s="69"/>
      <c r="G472" s="69"/>
      <c r="H472" s="70"/>
      <c r="I472" s="71"/>
      <c r="J472" s="68"/>
      <c r="K472" s="68"/>
      <c r="L472" s="72"/>
      <c r="M472" s="7"/>
      <c r="N472" s="10" t="str">
        <f t="shared" si="42"/>
        <v/>
      </c>
      <c r="O472" s="7"/>
      <c r="P472" s="22" t="str">
        <f t="shared" si="43"/>
        <v/>
      </c>
      <c r="Q472" s="7"/>
      <c r="S472" s="17" t="str">
        <f>IF($B472="", "", IF(COUNTIF($B$11:$B472, $B472)&gt;1, "", $B472))</f>
        <v/>
      </c>
      <c r="T472" s="10" t="str">
        <f t="shared" si="44"/>
        <v/>
      </c>
      <c r="U472" s="13">
        <v>462</v>
      </c>
      <c r="V472" s="17" t="str">
        <f t="shared" si="45"/>
        <v/>
      </c>
      <c r="X472" s="10" t="str">
        <f>IF($F472="", "", IF($D472="", 'Intro &amp; Setup'!$Z$32, IFERROR(INDEX('Intro &amp; Setup'!$Z$17:$Z$31, MATCH($D472, 'Intro &amp; Setup'!$S$17:$S$31, 0)), "")))</f>
        <v/>
      </c>
      <c r="Z472" s="25" t="str">
        <f t="shared" si="46"/>
        <v/>
      </c>
      <c r="AE472" s="10" t="str">
        <f>IF($B472="", "", IF($D472="", 'Intro &amp; Setup'!$AC$32, IFERROR(INDEX('Intro &amp; Setup'!$AC$17:$AC$31, MATCH($D472, 'Intro &amp; Setup'!$S$17:$S$31, 0)), "")))</f>
        <v/>
      </c>
      <c r="AG472" s="10" t="str">
        <f t="shared" si="47"/>
        <v/>
      </c>
    </row>
    <row r="473" spans="1:33" x14ac:dyDescent="0.25">
      <c r="A473" s="7"/>
      <c r="B473" s="66"/>
      <c r="C473" s="67"/>
      <c r="D473" s="68"/>
      <c r="E473" s="68"/>
      <c r="F473" s="69"/>
      <c r="G473" s="69"/>
      <c r="H473" s="70"/>
      <c r="I473" s="71"/>
      <c r="J473" s="68"/>
      <c r="K473" s="68"/>
      <c r="L473" s="72"/>
      <c r="M473" s="7"/>
      <c r="N473" s="10" t="str">
        <f t="shared" si="42"/>
        <v/>
      </c>
      <c r="O473" s="7"/>
      <c r="P473" s="22" t="str">
        <f t="shared" si="43"/>
        <v/>
      </c>
      <c r="Q473" s="7"/>
      <c r="S473" s="17" t="str">
        <f>IF($B473="", "", IF(COUNTIF($B$11:$B473, $B473)&gt;1, "", $B473))</f>
        <v/>
      </c>
      <c r="T473" s="10" t="str">
        <f t="shared" si="44"/>
        <v/>
      </c>
      <c r="U473" s="13">
        <v>463</v>
      </c>
      <c r="V473" s="17" t="str">
        <f t="shared" si="45"/>
        <v/>
      </c>
      <c r="X473" s="10" t="str">
        <f>IF($F473="", "", IF($D473="", 'Intro &amp; Setup'!$Z$32, IFERROR(INDEX('Intro &amp; Setup'!$Z$17:$Z$31, MATCH($D473, 'Intro &amp; Setup'!$S$17:$S$31, 0)), "")))</f>
        <v/>
      </c>
      <c r="Z473" s="25" t="str">
        <f t="shared" si="46"/>
        <v/>
      </c>
      <c r="AE473" s="10" t="str">
        <f>IF($B473="", "", IF($D473="", 'Intro &amp; Setup'!$AC$32, IFERROR(INDEX('Intro &amp; Setup'!$AC$17:$AC$31, MATCH($D473, 'Intro &amp; Setup'!$S$17:$S$31, 0)), "")))</f>
        <v/>
      </c>
      <c r="AG473" s="10" t="str">
        <f t="shared" si="47"/>
        <v/>
      </c>
    </row>
    <row r="474" spans="1:33" x14ac:dyDescent="0.25">
      <c r="A474" s="7"/>
      <c r="B474" s="66"/>
      <c r="C474" s="67"/>
      <c r="D474" s="68"/>
      <c r="E474" s="68"/>
      <c r="F474" s="69"/>
      <c r="G474" s="69"/>
      <c r="H474" s="70"/>
      <c r="I474" s="71"/>
      <c r="J474" s="68"/>
      <c r="K474" s="68"/>
      <c r="L474" s="72"/>
      <c r="M474" s="7"/>
      <c r="N474" s="10" t="str">
        <f t="shared" si="42"/>
        <v/>
      </c>
      <c r="O474" s="7"/>
      <c r="P474" s="22" t="str">
        <f t="shared" si="43"/>
        <v/>
      </c>
      <c r="Q474" s="7"/>
      <c r="S474" s="17" t="str">
        <f>IF($B474="", "", IF(COUNTIF($B$11:$B474, $B474)&gt;1, "", $B474))</f>
        <v/>
      </c>
      <c r="T474" s="10" t="str">
        <f t="shared" si="44"/>
        <v/>
      </c>
      <c r="U474" s="13">
        <v>464</v>
      </c>
      <c r="V474" s="17" t="str">
        <f t="shared" si="45"/>
        <v/>
      </c>
      <c r="X474" s="10" t="str">
        <f>IF($F474="", "", IF($D474="", 'Intro &amp; Setup'!$Z$32, IFERROR(INDEX('Intro &amp; Setup'!$Z$17:$Z$31, MATCH($D474, 'Intro &amp; Setup'!$S$17:$S$31, 0)), "")))</f>
        <v/>
      </c>
      <c r="Z474" s="25" t="str">
        <f t="shared" si="46"/>
        <v/>
      </c>
      <c r="AE474" s="10" t="str">
        <f>IF($B474="", "", IF($D474="", 'Intro &amp; Setup'!$AC$32, IFERROR(INDEX('Intro &amp; Setup'!$AC$17:$AC$31, MATCH($D474, 'Intro &amp; Setup'!$S$17:$S$31, 0)), "")))</f>
        <v/>
      </c>
      <c r="AG474" s="10" t="str">
        <f t="shared" si="47"/>
        <v/>
      </c>
    </row>
    <row r="475" spans="1:33" x14ac:dyDescent="0.25">
      <c r="A475" s="7"/>
      <c r="B475" s="66"/>
      <c r="C475" s="67"/>
      <c r="D475" s="68"/>
      <c r="E475" s="68"/>
      <c r="F475" s="69"/>
      <c r="G475" s="69"/>
      <c r="H475" s="70"/>
      <c r="I475" s="71"/>
      <c r="J475" s="68"/>
      <c r="K475" s="68"/>
      <c r="L475" s="72"/>
      <c r="M475" s="7"/>
      <c r="N475" s="10" t="str">
        <f t="shared" si="42"/>
        <v/>
      </c>
      <c r="O475" s="7"/>
      <c r="P475" s="22" t="str">
        <f t="shared" si="43"/>
        <v/>
      </c>
      <c r="Q475" s="7"/>
      <c r="S475" s="17" t="str">
        <f>IF($B475="", "", IF(COUNTIF($B$11:$B475, $B475)&gt;1, "", $B475))</f>
        <v/>
      </c>
      <c r="T475" s="10" t="str">
        <f t="shared" si="44"/>
        <v/>
      </c>
      <c r="U475" s="13">
        <v>465</v>
      </c>
      <c r="V475" s="17" t="str">
        <f t="shared" si="45"/>
        <v/>
      </c>
      <c r="X475" s="10" t="str">
        <f>IF($F475="", "", IF($D475="", 'Intro &amp; Setup'!$Z$32, IFERROR(INDEX('Intro &amp; Setup'!$Z$17:$Z$31, MATCH($D475, 'Intro &amp; Setup'!$S$17:$S$31, 0)), "")))</f>
        <v/>
      </c>
      <c r="Z475" s="25" t="str">
        <f t="shared" si="46"/>
        <v/>
      </c>
      <c r="AE475" s="10" t="str">
        <f>IF($B475="", "", IF($D475="", 'Intro &amp; Setup'!$AC$32, IFERROR(INDEX('Intro &amp; Setup'!$AC$17:$AC$31, MATCH($D475, 'Intro &amp; Setup'!$S$17:$S$31, 0)), "")))</f>
        <v/>
      </c>
      <c r="AG475" s="10" t="str">
        <f t="shared" si="47"/>
        <v/>
      </c>
    </row>
    <row r="476" spans="1:33" x14ac:dyDescent="0.25">
      <c r="A476" s="7"/>
      <c r="B476" s="66"/>
      <c r="C476" s="67"/>
      <c r="D476" s="68"/>
      <c r="E476" s="68"/>
      <c r="F476" s="69"/>
      <c r="G476" s="69"/>
      <c r="H476" s="70"/>
      <c r="I476" s="71"/>
      <c r="J476" s="68"/>
      <c r="K476" s="68"/>
      <c r="L476" s="72"/>
      <c r="M476" s="7"/>
      <c r="N476" s="10" t="str">
        <f t="shared" si="42"/>
        <v/>
      </c>
      <c r="O476" s="7"/>
      <c r="P476" s="22" t="str">
        <f t="shared" si="43"/>
        <v/>
      </c>
      <c r="Q476" s="7"/>
      <c r="S476" s="17" t="str">
        <f>IF($B476="", "", IF(COUNTIF($B$11:$B476, $B476)&gt;1, "", $B476))</f>
        <v/>
      </c>
      <c r="T476" s="10" t="str">
        <f t="shared" si="44"/>
        <v/>
      </c>
      <c r="U476" s="13">
        <v>466</v>
      </c>
      <c r="V476" s="17" t="str">
        <f t="shared" si="45"/>
        <v/>
      </c>
      <c r="X476" s="10" t="str">
        <f>IF($F476="", "", IF($D476="", 'Intro &amp; Setup'!$Z$32, IFERROR(INDEX('Intro &amp; Setup'!$Z$17:$Z$31, MATCH($D476, 'Intro &amp; Setup'!$S$17:$S$31, 0)), "")))</f>
        <v/>
      </c>
      <c r="Z476" s="25" t="str">
        <f t="shared" si="46"/>
        <v/>
      </c>
      <c r="AE476" s="10" t="str">
        <f>IF($B476="", "", IF($D476="", 'Intro &amp; Setup'!$AC$32, IFERROR(INDEX('Intro &amp; Setup'!$AC$17:$AC$31, MATCH($D476, 'Intro &amp; Setup'!$S$17:$S$31, 0)), "")))</f>
        <v/>
      </c>
      <c r="AG476" s="10" t="str">
        <f t="shared" si="47"/>
        <v/>
      </c>
    </row>
    <row r="477" spans="1:33" x14ac:dyDescent="0.25">
      <c r="A477" s="7"/>
      <c r="B477" s="66"/>
      <c r="C477" s="67"/>
      <c r="D477" s="68"/>
      <c r="E477" s="68"/>
      <c r="F477" s="69"/>
      <c r="G477" s="69"/>
      <c r="H477" s="70"/>
      <c r="I477" s="71"/>
      <c r="J477" s="68"/>
      <c r="K477" s="68"/>
      <c r="L477" s="72"/>
      <c r="M477" s="7"/>
      <c r="N477" s="10" t="str">
        <f t="shared" si="42"/>
        <v/>
      </c>
      <c r="O477" s="7"/>
      <c r="P477" s="22" t="str">
        <f t="shared" si="43"/>
        <v/>
      </c>
      <c r="Q477" s="7"/>
      <c r="S477" s="17" t="str">
        <f>IF($B477="", "", IF(COUNTIF($B$11:$B477, $B477)&gt;1, "", $B477))</f>
        <v/>
      </c>
      <c r="T477" s="10" t="str">
        <f t="shared" si="44"/>
        <v/>
      </c>
      <c r="U477" s="13">
        <v>467</v>
      </c>
      <c r="V477" s="17" t="str">
        <f t="shared" si="45"/>
        <v/>
      </c>
      <c r="X477" s="10" t="str">
        <f>IF($F477="", "", IF($D477="", 'Intro &amp; Setup'!$Z$32, IFERROR(INDEX('Intro &amp; Setup'!$Z$17:$Z$31, MATCH($D477, 'Intro &amp; Setup'!$S$17:$S$31, 0)), "")))</f>
        <v/>
      </c>
      <c r="Z477" s="25" t="str">
        <f t="shared" si="46"/>
        <v/>
      </c>
      <c r="AE477" s="10" t="str">
        <f>IF($B477="", "", IF($D477="", 'Intro &amp; Setup'!$AC$32, IFERROR(INDEX('Intro &amp; Setup'!$AC$17:$AC$31, MATCH($D477, 'Intro &amp; Setup'!$S$17:$S$31, 0)), "")))</f>
        <v/>
      </c>
      <c r="AG477" s="10" t="str">
        <f t="shared" si="47"/>
        <v/>
      </c>
    </row>
    <row r="478" spans="1:33" x14ac:dyDescent="0.25">
      <c r="A478" s="7"/>
      <c r="B478" s="66"/>
      <c r="C478" s="67"/>
      <c r="D478" s="68"/>
      <c r="E478" s="68"/>
      <c r="F478" s="69"/>
      <c r="G478" s="69"/>
      <c r="H478" s="70"/>
      <c r="I478" s="71"/>
      <c r="J478" s="68"/>
      <c r="K478" s="68"/>
      <c r="L478" s="72"/>
      <c r="M478" s="7"/>
      <c r="N478" s="10" t="str">
        <f t="shared" si="42"/>
        <v/>
      </c>
      <c r="O478" s="7"/>
      <c r="P478" s="22" t="str">
        <f t="shared" si="43"/>
        <v/>
      </c>
      <c r="Q478" s="7"/>
      <c r="S478" s="17" t="str">
        <f>IF($B478="", "", IF(COUNTIF($B$11:$B478, $B478)&gt;1, "", $B478))</f>
        <v/>
      </c>
      <c r="T478" s="10" t="str">
        <f t="shared" si="44"/>
        <v/>
      </c>
      <c r="U478" s="13">
        <v>468</v>
      </c>
      <c r="V478" s="17" t="str">
        <f t="shared" si="45"/>
        <v/>
      </c>
      <c r="X478" s="10" t="str">
        <f>IF($F478="", "", IF($D478="", 'Intro &amp; Setup'!$Z$32, IFERROR(INDEX('Intro &amp; Setup'!$Z$17:$Z$31, MATCH($D478, 'Intro &amp; Setup'!$S$17:$S$31, 0)), "")))</f>
        <v/>
      </c>
      <c r="Z478" s="25" t="str">
        <f t="shared" si="46"/>
        <v/>
      </c>
      <c r="AE478" s="10" t="str">
        <f>IF($B478="", "", IF($D478="", 'Intro &amp; Setup'!$AC$32, IFERROR(INDEX('Intro &amp; Setup'!$AC$17:$AC$31, MATCH($D478, 'Intro &amp; Setup'!$S$17:$S$31, 0)), "")))</f>
        <v/>
      </c>
      <c r="AG478" s="10" t="str">
        <f t="shared" si="47"/>
        <v/>
      </c>
    </row>
    <row r="479" spans="1:33" x14ac:dyDescent="0.25">
      <c r="A479" s="7"/>
      <c r="B479" s="66"/>
      <c r="C479" s="67"/>
      <c r="D479" s="68"/>
      <c r="E479" s="68"/>
      <c r="F479" s="69"/>
      <c r="G479" s="69"/>
      <c r="H479" s="70"/>
      <c r="I479" s="71"/>
      <c r="J479" s="68"/>
      <c r="K479" s="68"/>
      <c r="L479" s="72"/>
      <c r="M479" s="7"/>
      <c r="N479" s="10" t="str">
        <f t="shared" si="42"/>
        <v/>
      </c>
      <c r="O479" s="7"/>
      <c r="P479" s="22" t="str">
        <f t="shared" si="43"/>
        <v/>
      </c>
      <c r="Q479" s="7"/>
      <c r="S479" s="17" t="str">
        <f>IF($B479="", "", IF(COUNTIF($B$11:$B479, $B479)&gt;1, "", $B479))</f>
        <v/>
      </c>
      <c r="T479" s="10" t="str">
        <f t="shared" si="44"/>
        <v/>
      </c>
      <c r="U479" s="13">
        <v>469</v>
      </c>
      <c r="V479" s="17" t="str">
        <f t="shared" si="45"/>
        <v/>
      </c>
      <c r="X479" s="10" t="str">
        <f>IF($F479="", "", IF($D479="", 'Intro &amp; Setup'!$Z$32, IFERROR(INDEX('Intro &amp; Setup'!$Z$17:$Z$31, MATCH($D479, 'Intro &amp; Setup'!$S$17:$S$31, 0)), "")))</f>
        <v/>
      </c>
      <c r="Z479" s="25" t="str">
        <f t="shared" si="46"/>
        <v/>
      </c>
      <c r="AE479" s="10" t="str">
        <f>IF($B479="", "", IF($D479="", 'Intro &amp; Setup'!$AC$32, IFERROR(INDEX('Intro &amp; Setup'!$AC$17:$AC$31, MATCH($D479, 'Intro &amp; Setup'!$S$17:$S$31, 0)), "")))</f>
        <v/>
      </c>
      <c r="AG479" s="10" t="str">
        <f t="shared" si="47"/>
        <v/>
      </c>
    </row>
    <row r="480" spans="1:33" x14ac:dyDescent="0.25">
      <c r="A480" s="7"/>
      <c r="B480" s="66"/>
      <c r="C480" s="67"/>
      <c r="D480" s="68"/>
      <c r="E480" s="68"/>
      <c r="F480" s="69"/>
      <c r="G480" s="69"/>
      <c r="H480" s="70"/>
      <c r="I480" s="71"/>
      <c r="J480" s="68"/>
      <c r="K480" s="68"/>
      <c r="L480" s="72"/>
      <c r="M480" s="7"/>
      <c r="N480" s="10" t="str">
        <f t="shared" si="42"/>
        <v/>
      </c>
      <c r="O480" s="7"/>
      <c r="P480" s="22" t="str">
        <f t="shared" si="43"/>
        <v/>
      </c>
      <c r="Q480" s="7"/>
      <c r="S480" s="17" t="str">
        <f>IF($B480="", "", IF(COUNTIF($B$11:$B480, $B480)&gt;1, "", $B480))</f>
        <v/>
      </c>
      <c r="T480" s="10" t="str">
        <f t="shared" si="44"/>
        <v/>
      </c>
      <c r="U480" s="13">
        <v>470</v>
      </c>
      <c r="V480" s="17" t="str">
        <f t="shared" si="45"/>
        <v/>
      </c>
      <c r="X480" s="10" t="str">
        <f>IF($F480="", "", IF($D480="", 'Intro &amp; Setup'!$Z$32, IFERROR(INDEX('Intro &amp; Setup'!$Z$17:$Z$31, MATCH($D480, 'Intro &amp; Setup'!$S$17:$S$31, 0)), "")))</f>
        <v/>
      </c>
      <c r="Z480" s="25" t="str">
        <f t="shared" si="46"/>
        <v/>
      </c>
      <c r="AE480" s="10" t="str">
        <f>IF($B480="", "", IF($D480="", 'Intro &amp; Setup'!$AC$32, IFERROR(INDEX('Intro &amp; Setup'!$AC$17:$AC$31, MATCH($D480, 'Intro &amp; Setup'!$S$17:$S$31, 0)), "")))</f>
        <v/>
      </c>
      <c r="AG480" s="10" t="str">
        <f t="shared" si="47"/>
        <v/>
      </c>
    </row>
    <row r="481" spans="1:33" x14ac:dyDescent="0.25">
      <c r="A481" s="7"/>
      <c r="B481" s="66"/>
      <c r="C481" s="67"/>
      <c r="D481" s="68"/>
      <c r="E481" s="68"/>
      <c r="F481" s="69"/>
      <c r="G481" s="69"/>
      <c r="H481" s="70"/>
      <c r="I481" s="71"/>
      <c r="J481" s="68"/>
      <c r="K481" s="68"/>
      <c r="L481" s="72"/>
      <c r="M481" s="7"/>
      <c r="N481" s="10" t="str">
        <f t="shared" si="42"/>
        <v/>
      </c>
      <c r="O481" s="7"/>
      <c r="P481" s="22" t="str">
        <f t="shared" si="43"/>
        <v/>
      </c>
      <c r="Q481" s="7"/>
      <c r="S481" s="17" t="str">
        <f>IF($B481="", "", IF(COUNTIF($B$11:$B481, $B481)&gt;1, "", $B481))</f>
        <v/>
      </c>
      <c r="T481" s="10" t="str">
        <f t="shared" si="44"/>
        <v/>
      </c>
      <c r="U481" s="13">
        <v>471</v>
      </c>
      <c r="V481" s="17" t="str">
        <f t="shared" si="45"/>
        <v/>
      </c>
      <c r="X481" s="10" t="str">
        <f>IF($F481="", "", IF($D481="", 'Intro &amp; Setup'!$Z$32, IFERROR(INDEX('Intro &amp; Setup'!$Z$17:$Z$31, MATCH($D481, 'Intro &amp; Setup'!$S$17:$S$31, 0)), "")))</f>
        <v/>
      </c>
      <c r="Z481" s="25" t="str">
        <f t="shared" si="46"/>
        <v/>
      </c>
      <c r="AE481" s="10" t="str">
        <f>IF($B481="", "", IF($D481="", 'Intro &amp; Setup'!$AC$32, IFERROR(INDEX('Intro &amp; Setup'!$AC$17:$AC$31, MATCH($D481, 'Intro &amp; Setup'!$S$17:$S$31, 0)), "")))</f>
        <v/>
      </c>
      <c r="AG481" s="10" t="str">
        <f t="shared" si="47"/>
        <v/>
      </c>
    </row>
    <row r="482" spans="1:33" x14ac:dyDescent="0.25">
      <c r="A482" s="7"/>
      <c r="B482" s="66"/>
      <c r="C482" s="67"/>
      <c r="D482" s="68"/>
      <c r="E482" s="68"/>
      <c r="F482" s="69"/>
      <c r="G482" s="69"/>
      <c r="H482" s="70"/>
      <c r="I482" s="71"/>
      <c r="J482" s="68"/>
      <c r="K482" s="68"/>
      <c r="L482" s="72"/>
      <c r="M482" s="7"/>
      <c r="N482" s="10" t="str">
        <f t="shared" si="42"/>
        <v/>
      </c>
      <c r="O482" s="7"/>
      <c r="P482" s="22" t="str">
        <f t="shared" si="43"/>
        <v/>
      </c>
      <c r="Q482" s="7"/>
      <c r="S482" s="17" t="str">
        <f>IF($B482="", "", IF(COUNTIF($B$11:$B482, $B482)&gt;1, "", $B482))</f>
        <v/>
      </c>
      <c r="T482" s="10" t="str">
        <f t="shared" si="44"/>
        <v/>
      </c>
      <c r="U482" s="13">
        <v>472</v>
      </c>
      <c r="V482" s="17" t="str">
        <f t="shared" si="45"/>
        <v/>
      </c>
      <c r="X482" s="10" t="str">
        <f>IF($F482="", "", IF($D482="", 'Intro &amp; Setup'!$Z$32, IFERROR(INDEX('Intro &amp; Setup'!$Z$17:$Z$31, MATCH($D482, 'Intro &amp; Setup'!$S$17:$S$31, 0)), "")))</f>
        <v/>
      </c>
      <c r="Z482" s="25" t="str">
        <f t="shared" si="46"/>
        <v/>
      </c>
      <c r="AE482" s="10" t="str">
        <f>IF($B482="", "", IF($D482="", 'Intro &amp; Setup'!$AC$32, IFERROR(INDEX('Intro &amp; Setup'!$AC$17:$AC$31, MATCH($D482, 'Intro &amp; Setup'!$S$17:$S$31, 0)), "")))</f>
        <v/>
      </c>
      <c r="AG482" s="10" t="str">
        <f t="shared" si="47"/>
        <v/>
      </c>
    </row>
    <row r="483" spans="1:33" x14ac:dyDescent="0.25">
      <c r="A483" s="7"/>
      <c r="B483" s="66"/>
      <c r="C483" s="67"/>
      <c r="D483" s="68"/>
      <c r="E483" s="68"/>
      <c r="F483" s="69"/>
      <c r="G483" s="69"/>
      <c r="H483" s="70"/>
      <c r="I483" s="71"/>
      <c r="J483" s="68"/>
      <c r="K483" s="68"/>
      <c r="L483" s="72"/>
      <c r="M483" s="7"/>
      <c r="N483" s="10" t="str">
        <f t="shared" si="42"/>
        <v/>
      </c>
      <c r="O483" s="7"/>
      <c r="P483" s="22" t="str">
        <f t="shared" si="43"/>
        <v/>
      </c>
      <c r="Q483" s="7"/>
      <c r="S483" s="17" t="str">
        <f>IF($B483="", "", IF(COUNTIF($B$11:$B483, $B483)&gt;1, "", $B483))</f>
        <v/>
      </c>
      <c r="T483" s="10" t="str">
        <f t="shared" si="44"/>
        <v/>
      </c>
      <c r="U483" s="13">
        <v>473</v>
      </c>
      <c r="V483" s="17" t="str">
        <f t="shared" si="45"/>
        <v/>
      </c>
      <c r="X483" s="10" t="str">
        <f>IF($F483="", "", IF($D483="", 'Intro &amp; Setup'!$Z$32, IFERROR(INDEX('Intro &amp; Setup'!$Z$17:$Z$31, MATCH($D483, 'Intro &amp; Setup'!$S$17:$S$31, 0)), "")))</f>
        <v/>
      </c>
      <c r="Z483" s="25" t="str">
        <f t="shared" si="46"/>
        <v/>
      </c>
      <c r="AE483" s="10" t="str">
        <f>IF($B483="", "", IF($D483="", 'Intro &amp; Setup'!$AC$32, IFERROR(INDEX('Intro &amp; Setup'!$AC$17:$AC$31, MATCH($D483, 'Intro &amp; Setup'!$S$17:$S$31, 0)), "")))</f>
        <v/>
      </c>
      <c r="AG483" s="10" t="str">
        <f t="shared" si="47"/>
        <v/>
      </c>
    </row>
    <row r="484" spans="1:33" x14ac:dyDescent="0.25">
      <c r="A484" s="7"/>
      <c r="B484" s="66"/>
      <c r="C484" s="67"/>
      <c r="D484" s="68"/>
      <c r="E484" s="68"/>
      <c r="F484" s="69"/>
      <c r="G484" s="69"/>
      <c r="H484" s="70"/>
      <c r="I484" s="71"/>
      <c r="J484" s="68"/>
      <c r="K484" s="68"/>
      <c r="L484" s="72"/>
      <c r="M484" s="7"/>
      <c r="N484" s="10" t="str">
        <f t="shared" si="42"/>
        <v/>
      </c>
      <c r="O484" s="7"/>
      <c r="P484" s="22" t="str">
        <f t="shared" si="43"/>
        <v/>
      </c>
      <c r="Q484" s="7"/>
      <c r="S484" s="17" t="str">
        <f>IF($B484="", "", IF(COUNTIF($B$11:$B484, $B484)&gt;1, "", $B484))</f>
        <v/>
      </c>
      <c r="T484" s="10" t="str">
        <f t="shared" si="44"/>
        <v/>
      </c>
      <c r="U484" s="13">
        <v>474</v>
      </c>
      <c r="V484" s="17" t="str">
        <f t="shared" si="45"/>
        <v/>
      </c>
      <c r="X484" s="10" t="str">
        <f>IF($F484="", "", IF($D484="", 'Intro &amp; Setup'!$Z$32, IFERROR(INDEX('Intro &amp; Setup'!$Z$17:$Z$31, MATCH($D484, 'Intro &amp; Setup'!$S$17:$S$31, 0)), "")))</f>
        <v/>
      </c>
      <c r="Z484" s="25" t="str">
        <f t="shared" si="46"/>
        <v/>
      </c>
      <c r="AE484" s="10" t="str">
        <f>IF($B484="", "", IF($D484="", 'Intro &amp; Setup'!$AC$32, IFERROR(INDEX('Intro &amp; Setup'!$AC$17:$AC$31, MATCH($D484, 'Intro &amp; Setup'!$S$17:$S$31, 0)), "")))</f>
        <v/>
      </c>
      <c r="AG484" s="10" t="str">
        <f t="shared" si="47"/>
        <v/>
      </c>
    </row>
    <row r="485" spans="1:33" x14ac:dyDescent="0.25">
      <c r="A485" s="7"/>
      <c r="B485" s="66"/>
      <c r="C485" s="67"/>
      <c r="D485" s="68"/>
      <c r="E485" s="68"/>
      <c r="F485" s="69"/>
      <c r="G485" s="69"/>
      <c r="H485" s="70"/>
      <c r="I485" s="71"/>
      <c r="J485" s="68"/>
      <c r="K485" s="68"/>
      <c r="L485" s="72"/>
      <c r="M485" s="7"/>
      <c r="N485" s="10" t="str">
        <f t="shared" si="42"/>
        <v/>
      </c>
      <c r="O485" s="7"/>
      <c r="P485" s="22" t="str">
        <f t="shared" si="43"/>
        <v/>
      </c>
      <c r="Q485" s="7"/>
      <c r="S485" s="17" t="str">
        <f>IF($B485="", "", IF(COUNTIF($B$11:$B485, $B485)&gt;1, "", $B485))</f>
        <v/>
      </c>
      <c r="T485" s="10" t="str">
        <f t="shared" si="44"/>
        <v/>
      </c>
      <c r="U485" s="13">
        <v>475</v>
      </c>
      <c r="V485" s="17" t="str">
        <f t="shared" si="45"/>
        <v/>
      </c>
      <c r="X485" s="10" t="str">
        <f>IF($F485="", "", IF($D485="", 'Intro &amp; Setup'!$Z$32, IFERROR(INDEX('Intro &amp; Setup'!$Z$17:$Z$31, MATCH($D485, 'Intro &amp; Setup'!$S$17:$S$31, 0)), "")))</f>
        <v/>
      </c>
      <c r="Z485" s="25" t="str">
        <f t="shared" si="46"/>
        <v/>
      </c>
      <c r="AE485" s="10" t="str">
        <f>IF($B485="", "", IF($D485="", 'Intro &amp; Setup'!$AC$32, IFERROR(INDEX('Intro &amp; Setup'!$AC$17:$AC$31, MATCH($D485, 'Intro &amp; Setup'!$S$17:$S$31, 0)), "")))</f>
        <v/>
      </c>
      <c r="AG485" s="10" t="str">
        <f t="shared" si="47"/>
        <v/>
      </c>
    </row>
    <row r="486" spans="1:33" x14ac:dyDescent="0.25">
      <c r="A486" s="7"/>
      <c r="B486" s="66"/>
      <c r="C486" s="67"/>
      <c r="D486" s="68"/>
      <c r="E486" s="68"/>
      <c r="F486" s="69"/>
      <c r="G486" s="69"/>
      <c r="H486" s="70"/>
      <c r="I486" s="71"/>
      <c r="J486" s="68"/>
      <c r="K486" s="68"/>
      <c r="L486" s="72"/>
      <c r="M486" s="7"/>
      <c r="N486" s="10" t="str">
        <f t="shared" si="42"/>
        <v/>
      </c>
      <c r="O486" s="7"/>
      <c r="P486" s="22" t="str">
        <f t="shared" si="43"/>
        <v/>
      </c>
      <c r="Q486" s="7"/>
      <c r="S486" s="17" t="str">
        <f>IF($B486="", "", IF(COUNTIF($B$11:$B486, $B486)&gt;1, "", $B486))</f>
        <v/>
      </c>
      <c r="T486" s="10" t="str">
        <f t="shared" si="44"/>
        <v/>
      </c>
      <c r="U486" s="13">
        <v>476</v>
      </c>
      <c r="V486" s="17" t="str">
        <f t="shared" si="45"/>
        <v/>
      </c>
      <c r="X486" s="10" t="str">
        <f>IF($F486="", "", IF($D486="", 'Intro &amp; Setup'!$Z$32, IFERROR(INDEX('Intro &amp; Setup'!$Z$17:$Z$31, MATCH($D486, 'Intro &amp; Setup'!$S$17:$S$31, 0)), "")))</f>
        <v/>
      </c>
      <c r="Z486" s="25" t="str">
        <f t="shared" si="46"/>
        <v/>
      </c>
      <c r="AE486" s="10" t="str">
        <f>IF($B486="", "", IF($D486="", 'Intro &amp; Setup'!$AC$32, IFERROR(INDEX('Intro &amp; Setup'!$AC$17:$AC$31, MATCH($D486, 'Intro &amp; Setup'!$S$17:$S$31, 0)), "")))</f>
        <v/>
      </c>
      <c r="AG486" s="10" t="str">
        <f t="shared" si="47"/>
        <v/>
      </c>
    </row>
    <row r="487" spans="1:33" x14ac:dyDescent="0.25">
      <c r="A487" s="7"/>
      <c r="B487" s="66"/>
      <c r="C487" s="67"/>
      <c r="D487" s="68"/>
      <c r="E487" s="68"/>
      <c r="F487" s="69"/>
      <c r="G487" s="69"/>
      <c r="H487" s="70"/>
      <c r="I487" s="71"/>
      <c r="J487" s="68"/>
      <c r="K487" s="68"/>
      <c r="L487" s="72"/>
      <c r="M487" s="7"/>
      <c r="N487" s="10" t="str">
        <f t="shared" si="42"/>
        <v/>
      </c>
      <c r="O487" s="7"/>
      <c r="P487" s="22" t="str">
        <f t="shared" si="43"/>
        <v/>
      </c>
      <c r="Q487" s="7"/>
      <c r="S487" s="17" t="str">
        <f>IF($B487="", "", IF(COUNTIF($B$11:$B487, $B487)&gt;1, "", $B487))</f>
        <v/>
      </c>
      <c r="T487" s="10" t="str">
        <f t="shared" si="44"/>
        <v/>
      </c>
      <c r="U487" s="13">
        <v>477</v>
      </c>
      <c r="V487" s="17" t="str">
        <f t="shared" si="45"/>
        <v/>
      </c>
      <c r="X487" s="10" t="str">
        <f>IF($F487="", "", IF($D487="", 'Intro &amp; Setup'!$Z$32, IFERROR(INDEX('Intro &amp; Setup'!$Z$17:$Z$31, MATCH($D487, 'Intro &amp; Setup'!$S$17:$S$31, 0)), "")))</f>
        <v/>
      </c>
      <c r="Z487" s="25" t="str">
        <f t="shared" si="46"/>
        <v/>
      </c>
      <c r="AE487" s="10" t="str">
        <f>IF($B487="", "", IF($D487="", 'Intro &amp; Setup'!$AC$32, IFERROR(INDEX('Intro &amp; Setup'!$AC$17:$AC$31, MATCH($D487, 'Intro &amp; Setup'!$S$17:$S$31, 0)), "")))</f>
        <v/>
      </c>
      <c r="AG487" s="10" t="str">
        <f t="shared" si="47"/>
        <v/>
      </c>
    </row>
    <row r="488" spans="1:33" x14ac:dyDescent="0.25">
      <c r="A488" s="7"/>
      <c r="B488" s="66"/>
      <c r="C488" s="67"/>
      <c r="D488" s="68"/>
      <c r="E488" s="68"/>
      <c r="F488" s="69"/>
      <c r="G488" s="69"/>
      <c r="H488" s="70"/>
      <c r="I488" s="71"/>
      <c r="J488" s="68"/>
      <c r="K488" s="68"/>
      <c r="L488" s="72"/>
      <c r="M488" s="7"/>
      <c r="N488" s="10" t="str">
        <f t="shared" si="42"/>
        <v/>
      </c>
      <c r="O488" s="7"/>
      <c r="P488" s="22" t="str">
        <f t="shared" si="43"/>
        <v/>
      </c>
      <c r="Q488" s="7"/>
      <c r="S488" s="17" t="str">
        <f>IF($B488="", "", IF(COUNTIF($B$11:$B488, $B488)&gt;1, "", $B488))</f>
        <v/>
      </c>
      <c r="T488" s="10" t="str">
        <f t="shared" si="44"/>
        <v/>
      </c>
      <c r="U488" s="13">
        <v>478</v>
      </c>
      <c r="V488" s="17" t="str">
        <f t="shared" si="45"/>
        <v/>
      </c>
      <c r="X488" s="10" t="str">
        <f>IF($F488="", "", IF($D488="", 'Intro &amp; Setup'!$Z$32, IFERROR(INDEX('Intro &amp; Setup'!$Z$17:$Z$31, MATCH($D488, 'Intro &amp; Setup'!$S$17:$S$31, 0)), "")))</f>
        <v/>
      </c>
      <c r="Z488" s="25" t="str">
        <f t="shared" si="46"/>
        <v/>
      </c>
      <c r="AE488" s="10" t="str">
        <f>IF($B488="", "", IF($D488="", 'Intro &amp; Setup'!$AC$32, IFERROR(INDEX('Intro &amp; Setup'!$AC$17:$AC$31, MATCH($D488, 'Intro &amp; Setup'!$S$17:$S$31, 0)), "")))</f>
        <v/>
      </c>
      <c r="AG488" s="10" t="str">
        <f t="shared" si="47"/>
        <v/>
      </c>
    </row>
    <row r="489" spans="1:33" x14ac:dyDescent="0.25">
      <c r="A489" s="7"/>
      <c r="B489" s="66"/>
      <c r="C489" s="67"/>
      <c r="D489" s="68"/>
      <c r="E489" s="68"/>
      <c r="F489" s="69"/>
      <c r="G489" s="69"/>
      <c r="H489" s="70"/>
      <c r="I489" s="71"/>
      <c r="J489" s="68"/>
      <c r="K489" s="68"/>
      <c r="L489" s="72"/>
      <c r="M489" s="7"/>
      <c r="N489" s="10" t="str">
        <f t="shared" si="42"/>
        <v/>
      </c>
      <c r="O489" s="7"/>
      <c r="P489" s="22" t="str">
        <f t="shared" si="43"/>
        <v/>
      </c>
      <c r="Q489" s="7"/>
      <c r="S489" s="17" t="str">
        <f>IF($B489="", "", IF(COUNTIF($B$11:$B489, $B489)&gt;1, "", $B489))</f>
        <v/>
      </c>
      <c r="T489" s="10" t="str">
        <f t="shared" si="44"/>
        <v/>
      </c>
      <c r="U489" s="13">
        <v>479</v>
      </c>
      <c r="V489" s="17" t="str">
        <f t="shared" si="45"/>
        <v/>
      </c>
      <c r="X489" s="10" t="str">
        <f>IF($F489="", "", IF($D489="", 'Intro &amp; Setup'!$Z$32, IFERROR(INDEX('Intro &amp; Setup'!$Z$17:$Z$31, MATCH($D489, 'Intro &amp; Setup'!$S$17:$S$31, 0)), "")))</f>
        <v/>
      </c>
      <c r="Z489" s="25" t="str">
        <f t="shared" si="46"/>
        <v/>
      </c>
      <c r="AE489" s="10" t="str">
        <f>IF($B489="", "", IF($D489="", 'Intro &amp; Setup'!$AC$32, IFERROR(INDEX('Intro &amp; Setup'!$AC$17:$AC$31, MATCH($D489, 'Intro &amp; Setup'!$S$17:$S$31, 0)), "")))</f>
        <v/>
      </c>
      <c r="AG489" s="10" t="str">
        <f t="shared" si="47"/>
        <v/>
      </c>
    </row>
    <row r="490" spans="1:33" x14ac:dyDescent="0.25">
      <c r="A490" s="7"/>
      <c r="B490" s="66"/>
      <c r="C490" s="67"/>
      <c r="D490" s="68"/>
      <c r="E490" s="68"/>
      <c r="F490" s="69"/>
      <c r="G490" s="69"/>
      <c r="H490" s="70"/>
      <c r="I490" s="71"/>
      <c r="J490" s="68"/>
      <c r="K490" s="68"/>
      <c r="L490" s="72"/>
      <c r="M490" s="7"/>
      <c r="N490" s="10" t="str">
        <f t="shared" si="42"/>
        <v/>
      </c>
      <c r="O490" s="7"/>
      <c r="P490" s="22" t="str">
        <f t="shared" si="43"/>
        <v/>
      </c>
      <c r="Q490" s="7"/>
      <c r="S490" s="17" t="str">
        <f>IF($B490="", "", IF(COUNTIF($B$11:$B490, $B490)&gt;1, "", $B490))</f>
        <v/>
      </c>
      <c r="T490" s="10" t="str">
        <f t="shared" si="44"/>
        <v/>
      </c>
      <c r="U490" s="13">
        <v>480</v>
      </c>
      <c r="V490" s="17" t="str">
        <f t="shared" si="45"/>
        <v/>
      </c>
      <c r="X490" s="10" t="str">
        <f>IF($F490="", "", IF($D490="", 'Intro &amp; Setup'!$Z$32, IFERROR(INDEX('Intro &amp; Setup'!$Z$17:$Z$31, MATCH($D490, 'Intro &amp; Setup'!$S$17:$S$31, 0)), "")))</f>
        <v/>
      </c>
      <c r="Z490" s="25" t="str">
        <f t="shared" si="46"/>
        <v/>
      </c>
      <c r="AE490" s="10" t="str">
        <f>IF($B490="", "", IF($D490="", 'Intro &amp; Setup'!$AC$32, IFERROR(INDEX('Intro &amp; Setup'!$AC$17:$AC$31, MATCH($D490, 'Intro &amp; Setup'!$S$17:$S$31, 0)), "")))</f>
        <v/>
      </c>
      <c r="AG490" s="10" t="str">
        <f t="shared" si="47"/>
        <v/>
      </c>
    </row>
    <row r="491" spans="1:33" x14ac:dyDescent="0.25">
      <c r="A491" s="7"/>
      <c r="B491" s="66"/>
      <c r="C491" s="67"/>
      <c r="D491" s="68"/>
      <c r="E491" s="68"/>
      <c r="F491" s="69"/>
      <c r="G491" s="69"/>
      <c r="H491" s="70"/>
      <c r="I491" s="71"/>
      <c r="J491" s="68"/>
      <c r="K491" s="68"/>
      <c r="L491" s="72"/>
      <c r="M491" s="7"/>
      <c r="N491" s="10" t="str">
        <f t="shared" si="42"/>
        <v/>
      </c>
      <c r="O491" s="7"/>
      <c r="P491" s="22" t="str">
        <f t="shared" si="43"/>
        <v/>
      </c>
      <c r="Q491" s="7"/>
      <c r="S491" s="17" t="str">
        <f>IF($B491="", "", IF(COUNTIF($B$11:$B491, $B491)&gt;1, "", $B491))</f>
        <v/>
      </c>
      <c r="T491" s="10" t="str">
        <f t="shared" si="44"/>
        <v/>
      </c>
      <c r="U491" s="13">
        <v>481</v>
      </c>
      <c r="V491" s="17" t="str">
        <f t="shared" si="45"/>
        <v/>
      </c>
      <c r="X491" s="10" t="str">
        <f>IF($F491="", "", IF($D491="", 'Intro &amp; Setup'!$Z$32, IFERROR(INDEX('Intro &amp; Setup'!$Z$17:$Z$31, MATCH($D491, 'Intro &amp; Setup'!$S$17:$S$31, 0)), "")))</f>
        <v/>
      </c>
      <c r="Z491" s="25" t="str">
        <f t="shared" si="46"/>
        <v/>
      </c>
      <c r="AE491" s="10" t="str">
        <f>IF($B491="", "", IF($D491="", 'Intro &amp; Setup'!$AC$32, IFERROR(INDEX('Intro &amp; Setup'!$AC$17:$AC$31, MATCH($D491, 'Intro &amp; Setup'!$S$17:$S$31, 0)), "")))</f>
        <v/>
      </c>
      <c r="AG491" s="10" t="str">
        <f t="shared" si="47"/>
        <v/>
      </c>
    </row>
    <row r="492" spans="1:33" x14ac:dyDescent="0.25">
      <c r="A492" s="7"/>
      <c r="B492" s="66"/>
      <c r="C492" s="67"/>
      <c r="D492" s="68"/>
      <c r="E492" s="68"/>
      <c r="F492" s="69"/>
      <c r="G492" s="69"/>
      <c r="H492" s="70"/>
      <c r="I492" s="71"/>
      <c r="J492" s="68"/>
      <c r="K492" s="68"/>
      <c r="L492" s="72"/>
      <c r="M492" s="7"/>
      <c r="N492" s="10" t="str">
        <f t="shared" si="42"/>
        <v/>
      </c>
      <c r="O492" s="7"/>
      <c r="P492" s="22" t="str">
        <f t="shared" si="43"/>
        <v/>
      </c>
      <c r="Q492" s="7"/>
      <c r="S492" s="17" t="str">
        <f>IF($B492="", "", IF(COUNTIF($B$11:$B492, $B492)&gt;1, "", $B492))</f>
        <v/>
      </c>
      <c r="T492" s="10" t="str">
        <f t="shared" si="44"/>
        <v/>
      </c>
      <c r="U492" s="13">
        <v>482</v>
      </c>
      <c r="V492" s="17" t="str">
        <f t="shared" si="45"/>
        <v/>
      </c>
      <c r="X492" s="10" t="str">
        <f>IF($F492="", "", IF($D492="", 'Intro &amp; Setup'!$Z$32, IFERROR(INDEX('Intro &amp; Setup'!$Z$17:$Z$31, MATCH($D492, 'Intro &amp; Setup'!$S$17:$S$31, 0)), "")))</f>
        <v/>
      </c>
      <c r="Z492" s="25" t="str">
        <f t="shared" si="46"/>
        <v/>
      </c>
      <c r="AE492" s="10" t="str">
        <f>IF($B492="", "", IF($D492="", 'Intro &amp; Setup'!$AC$32, IFERROR(INDEX('Intro &amp; Setup'!$AC$17:$AC$31, MATCH($D492, 'Intro &amp; Setup'!$S$17:$S$31, 0)), "")))</f>
        <v/>
      </c>
      <c r="AG492" s="10" t="str">
        <f t="shared" si="47"/>
        <v/>
      </c>
    </row>
    <row r="493" spans="1:33" x14ac:dyDescent="0.25">
      <c r="A493" s="7"/>
      <c r="B493" s="66"/>
      <c r="C493" s="67"/>
      <c r="D493" s="68"/>
      <c r="E493" s="68"/>
      <c r="F493" s="69"/>
      <c r="G493" s="69"/>
      <c r="H493" s="70"/>
      <c r="I493" s="71"/>
      <c r="J493" s="68"/>
      <c r="K493" s="68"/>
      <c r="L493" s="72"/>
      <c r="M493" s="7"/>
      <c r="N493" s="10" t="str">
        <f t="shared" si="42"/>
        <v/>
      </c>
      <c r="O493" s="7"/>
      <c r="P493" s="22" t="str">
        <f t="shared" si="43"/>
        <v/>
      </c>
      <c r="Q493" s="7"/>
      <c r="S493" s="17" t="str">
        <f>IF($B493="", "", IF(COUNTIF($B$11:$B493, $B493)&gt;1, "", $B493))</f>
        <v/>
      </c>
      <c r="T493" s="10" t="str">
        <f t="shared" si="44"/>
        <v/>
      </c>
      <c r="U493" s="13">
        <v>483</v>
      </c>
      <c r="V493" s="17" t="str">
        <f t="shared" si="45"/>
        <v/>
      </c>
      <c r="X493" s="10" t="str">
        <f>IF($F493="", "", IF($D493="", 'Intro &amp; Setup'!$Z$32, IFERROR(INDEX('Intro &amp; Setup'!$Z$17:$Z$31, MATCH($D493, 'Intro &amp; Setup'!$S$17:$S$31, 0)), "")))</f>
        <v/>
      </c>
      <c r="Z493" s="25" t="str">
        <f t="shared" si="46"/>
        <v/>
      </c>
      <c r="AE493" s="10" t="str">
        <f>IF($B493="", "", IF($D493="", 'Intro &amp; Setup'!$AC$32, IFERROR(INDEX('Intro &amp; Setup'!$AC$17:$AC$31, MATCH($D493, 'Intro &amp; Setup'!$S$17:$S$31, 0)), "")))</f>
        <v/>
      </c>
      <c r="AG493" s="10" t="str">
        <f t="shared" si="47"/>
        <v/>
      </c>
    </row>
    <row r="494" spans="1:33" x14ac:dyDescent="0.25">
      <c r="A494" s="7"/>
      <c r="B494" s="66"/>
      <c r="C494" s="67"/>
      <c r="D494" s="68"/>
      <c r="E494" s="68"/>
      <c r="F494" s="69"/>
      <c r="G494" s="69"/>
      <c r="H494" s="70"/>
      <c r="I494" s="71"/>
      <c r="J494" s="68"/>
      <c r="K494" s="68"/>
      <c r="L494" s="72"/>
      <c r="M494" s="7"/>
      <c r="N494" s="10" t="str">
        <f t="shared" si="42"/>
        <v/>
      </c>
      <c r="O494" s="7"/>
      <c r="P494" s="22" t="str">
        <f t="shared" si="43"/>
        <v/>
      </c>
      <c r="Q494" s="7"/>
      <c r="S494" s="17" t="str">
        <f>IF($B494="", "", IF(COUNTIF($B$11:$B494, $B494)&gt;1, "", $B494))</f>
        <v/>
      </c>
      <c r="T494" s="10" t="str">
        <f t="shared" si="44"/>
        <v/>
      </c>
      <c r="U494" s="13">
        <v>484</v>
      </c>
      <c r="V494" s="17" t="str">
        <f t="shared" si="45"/>
        <v/>
      </c>
      <c r="X494" s="10" t="str">
        <f>IF($F494="", "", IF($D494="", 'Intro &amp; Setup'!$Z$32, IFERROR(INDEX('Intro &amp; Setup'!$Z$17:$Z$31, MATCH($D494, 'Intro &amp; Setup'!$S$17:$S$31, 0)), "")))</f>
        <v/>
      </c>
      <c r="Z494" s="25" t="str">
        <f t="shared" si="46"/>
        <v/>
      </c>
      <c r="AE494" s="10" t="str">
        <f>IF($B494="", "", IF($D494="", 'Intro &amp; Setup'!$AC$32, IFERROR(INDEX('Intro &amp; Setup'!$AC$17:$AC$31, MATCH($D494, 'Intro &amp; Setup'!$S$17:$S$31, 0)), "")))</f>
        <v/>
      </c>
      <c r="AG494" s="10" t="str">
        <f t="shared" si="47"/>
        <v/>
      </c>
    </row>
    <row r="495" spans="1:33" x14ac:dyDescent="0.25">
      <c r="A495" s="7"/>
      <c r="B495" s="66"/>
      <c r="C495" s="67"/>
      <c r="D495" s="68"/>
      <c r="E495" s="68"/>
      <c r="F495" s="69"/>
      <c r="G495" s="69"/>
      <c r="H495" s="70"/>
      <c r="I495" s="71"/>
      <c r="J495" s="68"/>
      <c r="K495" s="68"/>
      <c r="L495" s="72"/>
      <c r="M495" s="7"/>
      <c r="N495" s="10" t="str">
        <f t="shared" si="42"/>
        <v/>
      </c>
      <c r="O495" s="7"/>
      <c r="P495" s="22" t="str">
        <f t="shared" si="43"/>
        <v/>
      </c>
      <c r="Q495" s="7"/>
      <c r="S495" s="17" t="str">
        <f>IF($B495="", "", IF(COUNTIF($B$11:$B495, $B495)&gt;1, "", $B495))</f>
        <v/>
      </c>
      <c r="T495" s="10" t="str">
        <f t="shared" si="44"/>
        <v/>
      </c>
      <c r="U495" s="13">
        <v>485</v>
      </c>
      <c r="V495" s="17" t="str">
        <f t="shared" si="45"/>
        <v/>
      </c>
      <c r="X495" s="10" t="str">
        <f>IF($F495="", "", IF($D495="", 'Intro &amp; Setup'!$Z$32, IFERROR(INDEX('Intro &amp; Setup'!$Z$17:$Z$31, MATCH($D495, 'Intro &amp; Setup'!$S$17:$S$31, 0)), "")))</f>
        <v/>
      </c>
      <c r="Z495" s="25" t="str">
        <f t="shared" si="46"/>
        <v/>
      </c>
      <c r="AE495" s="10" t="str">
        <f>IF($B495="", "", IF($D495="", 'Intro &amp; Setup'!$AC$32, IFERROR(INDEX('Intro &amp; Setup'!$AC$17:$AC$31, MATCH($D495, 'Intro &amp; Setup'!$S$17:$S$31, 0)), "")))</f>
        <v/>
      </c>
      <c r="AG495" s="10" t="str">
        <f t="shared" si="47"/>
        <v/>
      </c>
    </row>
    <row r="496" spans="1:33" x14ac:dyDescent="0.25">
      <c r="A496" s="7"/>
      <c r="B496" s="66"/>
      <c r="C496" s="67"/>
      <c r="D496" s="68"/>
      <c r="E496" s="68"/>
      <c r="F496" s="69"/>
      <c r="G496" s="69"/>
      <c r="H496" s="70"/>
      <c r="I496" s="71"/>
      <c r="J496" s="68"/>
      <c r="K496" s="68"/>
      <c r="L496" s="72"/>
      <c r="M496" s="7"/>
      <c r="N496" s="10" t="str">
        <f t="shared" si="42"/>
        <v/>
      </c>
      <c r="O496" s="7"/>
      <c r="P496" s="22" t="str">
        <f t="shared" si="43"/>
        <v/>
      </c>
      <c r="Q496" s="7"/>
      <c r="S496" s="17" t="str">
        <f>IF($B496="", "", IF(COUNTIF($B$11:$B496, $B496)&gt;1, "", $B496))</f>
        <v/>
      </c>
      <c r="T496" s="10" t="str">
        <f t="shared" si="44"/>
        <v/>
      </c>
      <c r="U496" s="13">
        <v>486</v>
      </c>
      <c r="V496" s="17" t="str">
        <f t="shared" si="45"/>
        <v/>
      </c>
      <c r="X496" s="10" t="str">
        <f>IF($F496="", "", IF($D496="", 'Intro &amp; Setup'!$Z$32, IFERROR(INDEX('Intro &amp; Setup'!$Z$17:$Z$31, MATCH($D496, 'Intro &amp; Setup'!$S$17:$S$31, 0)), "")))</f>
        <v/>
      </c>
      <c r="Z496" s="25" t="str">
        <f t="shared" si="46"/>
        <v/>
      </c>
      <c r="AE496" s="10" t="str">
        <f>IF($B496="", "", IF($D496="", 'Intro &amp; Setup'!$AC$32, IFERROR(INDEX('Intro &amp; Setup'!$AC$17:$AC$31, MATCH($D496, 'Intro &amp; Setup'!$S$17:$S$31, 0)), "")))</f>
        <v/>
      </c>
      <c r="AG496" s="10" t="str">
        <f t="shared" si="47"/>
        <v/>
      </c>
    </row>
    <row r="497" spans="1:33" x14ac:dyDescent="0.25">
      <c r="A497" s="7"/>
      <c r="B497" s="66"/>
      <c r="C497" s="67"/>
      <c r="D497" s="68"/>
      <c r="E497" s="68"/>
      <c r="F497" s="69"/>
      <c r="G497" s="69"/>
      <c r="H497" s="70"/>
      <c r="I497" s="71"/>
      <c r="J497" s="68"/>
      <c r="K497" s="68"/>
      <c r="L497" s="72"/>
      <c r="M497" s="7"/>
      <c r="N497" s="10" t="str">
        <f t="shared" si="42"/>
        <v/>
      </c>
      <c r="O497" s="7"/>
      <c r="P497" s="22" t="str">
        <f t="shared" si="43"/>
        <v/>
      </c>
      <c r="Q497" s="7"/>
      <c r="S497" s="17" t="str">
        <f>IF($B497="", "", IF(COUNTIF($B$11:$B497, $B497)&gt;1, "", $B497))</f>
        <v/>
      </c>
      <c r="T497" s="10" t="str">
        <f t="shared" si="44"/>
        <v/>
      </c>
      <c r="U497" s="13">
        <v>487</v>
      </c>
      <c r="V497" s="17" t="str">
        <f t="shared" si="45"/>
        <v/>
      </c>
      <c r="X497" s="10" t="str">
        <f>IF($F497="", "", IF($D497="", 'Intro &amp; Setup'!$Z$32, IFERROR(INDEX('Intro &amp; Setup'!$Z$17:$Z$31, MATCH($D497, 'Intro &amp; Setup'!$S$17:$S$31, 0)), "")))</f>
        <v/>
      </c>
      <c r="Z497" s="25" t="str">
        <f t="shared" si="46"/>
        <v/>
      </c>
      <c r="AE497" s="10" t="str">
        <f>IF($B497="", "", IF($D497="", 'Intro &amp; Setup'!$AC$32, IFERROR(INDEX('Intro &amp; Setup'!$AC$17:$AC$31, MATCH($D497, 'Intro &amp; Setup'!$S$17:$S$31, 0)), "")))</f>
        <v/>
      </c>
      <c r="AG497" s="10" t="str">
        <f t="shared" si="47"/>
        <v/>
      </c>
    </row>
    <row r="498" spans="1:33" x14ac:dyDescent="0.25">
      <c r="A498" s="7"/>
      <c r="B498" s="66"/>
      <c r="C498" s="67"/>
      <c r="D498" s="68"/>
      <c r="E498" s="68"/>
      <c r="F498" s="69"/>
      <c r="G498" s="69"/>
      <c r="H498" s="70"/>
      <c r="I498" s="71"/>
      <c r="J498" s="68"/>
      <c r="K498" s="68"/>
      <c r="L498" s="72"/>
      <c r="M498" s="7"/>
      <c r="N498" s="10" t="str">
        <f t="shared" si="42"/>
        <v/>
      </c>
      <c r="O498" s="7"/>
      <c r="P498" s="22" t="str">
        <f t="shared" si="43"/>
        <v/>
      </c>
      <c r="Q498" s="7"/>
      <c r="S498" s="17" t="str">
        <f>IF($B498="", "", IF(COUNTIF($B$11:$B498, $B498)&gt;1, "", $B498))</f>
        <v/>
      </c>
      <c r="T498" s="10" t="str">
        <f t="shared" si="44"/>
        <v/>
      </c>
      <c r="U498" s="13">
        <v>488</v>
      </c>
      <c r="V498" s="17" t="str">
        <f t="shared" si="45"/>
        <v/>
      </c>
      <c r="X498" s="10" t="str">
        <f>IF($F498="", "", IF($D498="", 'Intro &amp; Setup'!$Z$32, IFERROR(INDEX('Intro &amp; Setup'!$Z$17:$Z$31, MATCH($D498, 'Intro &amp; Setup'!$S$17:$S$31, 0)), "")))</f>
        <v/>
      </c>
      <c r="Z498" s="25" t="str">
        <f t="shared" si="46"/>
        <v/>
      </c>
      <c r="AE498" s="10" t="str">
        <f>IF($B498="", "", IF($D498="", 'Intro &amp; Setup'!$AC$32, IFERROR(INDEX('Intro &amp; Setup'!$AC$17:$AC$31, MATCH($D498, 'Intro &amp; Setup'!$S$17:$S$31, 0)), "")))</f>
        <v/>
      </c>
      <c r="AG498" s="10" t="str">
        <f t="shared" si="47"/>
        <v/>
      </c>
    </row>
    <row r="499" spans="1:33" x14ac:dyDescent="0.25">
      <c r="A499" s="7"/>
      <c r="B499" s="66"/>
      <c r="C499" s="67"/>
      <c r="D499" s="68"/>
      <c r="E499" s="68"/>
      <c r="F499" s="69"/>
      <c r="G499" s="69"/>
      <c r="H499" s="70"/>
      <c r="I499" s="71"/>
      <c r="J499" s="68"/>
      <c r="K499" s="68"/>
      <c r="L499" s="72"/>
      <c r="M499" s="7"/>
      <c r="N499" s="10" t="str">
        <f t="shared" si="42"/>
        <v/>
      </c>
      <c r="O499" s="7"/>
      <c r="P499" s="22" t="str">
        <f t="shared" si="43"/>
        <v/>
      </c>
      <c r="Q499" s="7"/>
      <c r="S499" s="17" t="str">
        <f>IF($B499="", "", IF(COUNTIF($B$11:$B499, $B499)&gt;1, "", $B499))</f>
        <v/>
      </c>
      <c r="T499" s="10" t="str">
        <f t="shared" si="44"/>
        <v/>
      </c>
      <c r="U499" s="13">
        <v>489</v>
      </c>
      <c r="V499" s="17" t="str">
        <f t="shared" si="45"/>
        <v/>
      </c>
      <c r="X499" s="10" t="str">
        <f>IF($F499="", "", IF($D499="", 'Intro &amp; Setup'!$Z$32, IFERROR(INDEX('Intro &amp; Setup'!$Z$17:$Z$31, MATCH($D499, 'Intro &amp; Setup'!$S$17:$S$31, 0)), "")))</f>
        <v/>
      </c>
      <c r="Z499" s="25" t="str">
        <f t="shared" si="46"/>
        <v/>
      </c>
      <c r="AE499" s="10" t="str">
        <f>IF($B499="", "", IF($D499="", 'Intro &amp; Setup'!$AC$32, IFERROR(INDEX('Intro &amp; Setup'!$AC$17:$AC$31, MATCH($D499, 'Intro &amp; Setup'!$S$17:$S$31, 0)), "")))</f>
        <v/>
      </c>
      <c r="AG499" s="10" t="str">
        <f t="shared" si="47"/>
        <v/>
      </c>
    </row>
    <row r="500" spans="1:33" x14ac:dyDescent="0.25">
      <c r="A500" s="7"/>
      <c r="B500" s="66"/>
      <c r="C500" s="67"/>
      <c r="D500" s="68"/>
      <c r="E500" s="68"/>
      <c r="F500" s="69"/>
      <c r="G500" s="69"/>
      <c r="H500" s="70"/>
      <c r="I500" s="71"/>
      <c r="J500" s="68"/>
      <c r="K500" s="68"/>
      <c r="L500" s="72"/>
      <c r="M500" s="7"/>
      <c r="N500" s="10" t="str">
        <f t="shared" si="42"/>
        <v/>
      </c>
      <c r="O500" s="7"/>
      <c r="P500" s="22" t="str">
        <f t="shared" si="43"/>
        <v/>
      </c>
      <c r="Q500" s="7"/>
      <c r="S500" s="17" t="str">
        <f>IF($B500="", "", IF(COUNTIF($B$11:$B500, $B500)&gt;1, "", $B500))</f>
        <v/>
      </c>
      <c r="T500" s="10" t="str">
        <f t="shared" si="44"/>
        <v/>
      </c>
      <c r="U500" s="13">
        <v>490</v>
      </c>
      <c r="V500" s="17" t="str">
        <f t="shared" si="45"/>
        <v/>
      </c>
      <c r="X500" s="10" t="str">
        <f>IF($F500="", "", IF($D500="", 'Intro &amp; Setup'!$Z$32, IFERROR(INDEX('Intro &amp; Setup'!$Z$17:$Z$31, MATCH($D500, 'Intro &amp; Setup'!$S$17:$S$31, 0)), "")))</f>
        <v/>
      </c>
      <c r="Z500" s="25" t="str">
        <f t="shared" si="46"/>
        <v/>
      </c>
      <c r="AE500" s="10" t="str">
        <f>IF($B500="", "", IF($D500="", 'Intro &amp; Setup'!$AC$32, IFERROR(INDEX('Intro &amp; Setup'!$AC$17:$AC$31, MATCH($D500, 'Intro &amp; Setup'!$S$17:$S$31, 0)), "")))</f>
        <v/>
      </c>
      <c r="AG500" s="10" t="str">
        <f t="shared" si="47"/>
        <v/>
      </c>
    </row>
    <row r="501" spans="1:33" x14ac:dyDescent="0.25">
      <c r="A501" s="7"/>
      <c r="B501" s="66"/>
      <c r="C501" s="67"/>
      <c r="D501" s="68"/>
      <c r="E501" s="68"/>
      <c r="F501" s="69"/>
      <c r="G501" s="69"/>
      <c r="H501" s="70"/>
      <c r="I501" s="71"/>
      <c r="J501" s="68"/>
      <c r="K501" s="68"/>
      <c r="L501" s="72"/>
      <c r="M501" s="7"/>
      <c r="N501" s="10" t="str">
        <f t="shared" si="42"/>
        <v/>
      </c>
      <c r="O501" s="7"/>
      <c r="P501" s="22" t="str">
        <f t="shared" si="43"/>
        <v/>
      </c>
      <c r="Q501" s="7"/>
      <c r="S501" s="17" t="str">
        <f>IF($B501="", "", IF(COUNTIF($B$11:$B501, $B501)&gt;1, "", $B501))</f>
        <v/>
      </c>
      <c r="T501" s="10" t="str">
        <f t="shared" si="44"/>
        <v/>
      </c>
      <c r="U501" s="13">
        <v>491</v>
      </c>
      <c r="V501" s="17" t="str">
        <f t="shared" si="45"/>
        <v/>
      </c>
      <c r="X501" s="10" t="str">
        <f>IF($F501="", "", IF($D501="", 'Intro &amp; Setup'!$Z$32, IFERROR(INDEX('Intro &amp; Setup'!$Z$17:$Z$31, MATCH($D501, 'Intro &amp; Setup'!$S$17:$S$31, 0)), "")))</f>
        <v/>
      </c>
      <c r="Z501" s="25" t="str">
        <f t="shared" si="46"/>
        <v/>
      </c>
      <c r="AE501" s="10" t="str">
        <f>IF($B501="", "", IF($D501="", 'Intro &amp; Setup'!$AC$32, IFERROR(INDEX('Intro &amp; Setup'!$AC$17:$AC$31, MATCH($D501, 'Intro &amp; Setup'!$S$17:$S$31, 0)), "")))</f>
        <v/>
      </c>
      <c r="AG501" s="10" t="str">
        <f t="shared" si="47"/>
        <v/>
      </c>
    </row>
    <row r="502" spans="1:33" x14ac:dyDescent="0.25">
      <c r="A502" s="7"/>
      <c r="B502" s="66"/>
      <c r="C502" s="67"/>
      <c r="D502" s="68"/>
      <c r="E502" s="68"/>
      <c r="F502" s="69"/>
      <c r="G502" s="69"/>
      <c r="H502" s="70"/>
      <c r="I502" s="71"/>
      <c r="J502" s="68"/>
      <c r="K502" s="68"/>
      <c r="L502" s="72"/>
      <c r="M502" s="7"/>
      <c r="N502" s="10" t="str">
        <f t="shared" si="42"/>
        <v/>
      </c>
      <c r="O502" s="7"/>
      <c r="P502" s="22" t="str">
        <f t="shared" si="43"/>
        <v/>
      </c>
      <c r="Q502" s="7"/>
      <c r="S502" s="17" t="str">
        <f>IF($B502="", "", IF(COUNTIF($B$11:$B502, $B502)&gt;1, "", $B502))</f>
        <v/>
      </c>
      <c r="T502" s="10" t="str">
        <f t="shared" si="44"/>
        <v/>
      </c>
      <c r="U502" s="13">
        <v>492</v>
      </c>
      <c r="V502" s="17" t="str">
        <f t="shared" si="45"/>
        <v/>
      </c>
      <c r="X502" s="10" t="str">
        <f>IF($F502="", "", IF($D502="", 'Intro &amp; Setup'!$Z$32, IFERROR(INDEX('Intro &amp; Setup'!$Z$17:$Z$31, MATCH($D502, 'Intro &amp; Setup'!$S$17:$S$31, 0)), "")))</f>
        <v/>
      </c>
      <c r="Z502" s="25" t="str">
        <f t="shared" si="46"/>
        <v/>
      </c>
      <c r="AE502" s="10" t="str">
        <f>IF($B502="", "", IF($D502="", 'Intro &amp; Setup'!$AC$32, IFERROR(INDEX('Intro &amp; Setup'!$AC$17:$AC$31, MATCH($D502, 'Intro &amp; Setup'!$S$17:$S$31, 0)), "")))</f>
        <v/>
      </c>
      <c r="AG502" s="10" t="str">
        <f t="shared" si="47"/>
        <v/>
      </c>
    </row>
    <row r="503" spans="1:33" x14ac:dyDescent="0.25">
      <c r="A503" s="7"/>
      <c r="B503" s="66"/>
      <c r="C503" s="67"/>
      <c r="D503" s="68"/>
      <c r="E503" s="68"/>
      <c r="F503" s="69"/>
      <c r="G503" s="69"/>
      <c r="H503" s="70"/>
      <c r="I503" s="71"/>
      <c r="J503" s="68"/>
      <c r="K503" s="68"/>
      <c r="L503" s="72"/>
      <c r="M503" s="7"/>
      <c r="N503" s="10" t="str">
        <f t="shared" si="42"/>
        <v/>
      </c>
      <c r="O503" s="7"/>
      <c r="P503" s="22" t="str">
        <f t="shared" si="43"/>
        <v/>
      </c>
      <c r="Q503" s="7"/>
      <c r="S503" s="17" t="str">
        <f>IF($B503="", "", IF(COUNTIF($B$11:$B503, $B503)&gt;1, "", $B503))</f>
        <v/>
      </c>
      <c r="T503" s="10" t="str">
        <f t="shared" si="44"/>
        <v/>
      </c>
      <c r="U503" s="13">
        <v>493</v>
      </c>
      <c r="V503" s="17" t="str">
        <f t="shared" si="45"/>
        <v/>
      </c>
      <c r="X503" s="10" t="str">
        <f>IF($F503="", "", IF($D503="", 'Intro &amp; Setup'!$Z$32, IFERROR(INDEX('Intro &amp; Setup'!$Z$17:$Z$31, MATCH($D503, 'Intro &amp; Setup'!$S$17:$S$31, 0)), "")))</f>
        <v/>
      </c>
      <c r="Z503" s="25" t="str">
        <f t="shared" si="46"/>
        <v/>
      </c>
      <c r="AE503" s="10" t="str">
        <f>IF($B503="", "", IF($D503="", 'Intro &amp; Setup'!$AC$32, IFERROR(INDEX('Intro &amp; Setup'!$AC$17:$AC$31, MATCH($D503, 'Intro &amp; Setup'!$S$17:$S$31, 0)), "")))</f>
        <v/>
      </c>
      <c r="AG503" s="10" t="str">
        <f t="shared" si="47"/>
        <v/>
      </c>
    </row>
    <row r="504" spans="1:33" x14ac:dyDescent="0.25">
      <c r="A504" s="7"/>
      <c r="B504" s="66"/>
      <c r="C504" s="67"/>
      <c r="D504" s="68"/>
      <c r="E504" s="68"/>
      <c r="F504" s="69"/>
      <c r="G504" s="69"/>
      <c r="H504" s="70"/>
      <c r="I504" s="71"/>
      <c r="J504" s="68"/>
      <c r="K504" s="68"/>
      <c r="L504" s="72"/>
      <c r="M504" s="7"/>
      <c r="N504" s="10" t="str">
        <f t="shared" si="42"/>
        <v/>
      </c>
      <c r="O504" s="7"/>
      <c r="P504" s="22" t="str">
        <f t="shared" si="43"/>
        <v/>
      </c>
      <c r="Q504" s="7"/>
      <c r="S504" s="17" t="str">
        <f>IF($B504="", "", IF(COUNTIF($B$11:$B504, $B504)&gt;1, "", $B504))</f>
        <v/>
      </c>
      <c r="T504" s="10" t="str">
        <f t="shared" si="44"/>
        <v/>
      </c>
      <c r="U504" s="13">
        <v>494</v>
      </c>
      <c r="V504" s="17" t="str">
        <f t="shared" si="45"/>
        <v/>
      </c>
      <c r="X504" s="10" t="str">
        <f>IF($F504="", "", IF($D504="", 'Intro &amp; Setup'!$Z$32, IFERROR(INDEX('Intro &amp; Setup'!$Z$17:$Z$31, MATCH($D504, 'Intro &amp; Setup'!$S$17:$S$31, 0)), "")))</f>
        <v/>
      </c>
      <c r="Z504" s="25" t="str">
        <f t="shared" si="46"/>
        <v/>
      </c>
      <c r="AE504" s="10" t="str">
        <f>IF($B504="", "", IF($D504="", 'Intro &amp; Setup'!$AC$32, IFERROR(INDEX('Intro &amp; Setup'!$AC$17:$AC$31, MATCH($D504, 'Intro &amp; Setup'!$S$17:$S$31, 0)), "")))</f>
        <v/>
      </c>
      <c r="AG504" s="10" t="str">
        <f t="shared" si="47"/>
        <v/>
      </c>
    </row>
    <row r="505" spans="1:33" x14ac:dyDescent="0.25">
      <c r="A505" s="7"/>
      <c r="B505" s="66"/>
      <c r="C505" s="67"/>
      <c r="D505" s="68"/>
      <c r="E505" s="68"/>
      <c r="F505" s="69"/>
      <c r="G505" s="69"/>
      <c r="H505" s="70"/>
      <c r="I505" s="71"/>
      <c r="J505" s="68"/>
      <c r="K505" s="68"/>
      <c r="L505" s="72"/>
      <c r="M505" s="7"/>
      <c r="N505" s="10" t="str">
        <f t="shared" si="42"/>
        <v/>
      </c>
      <c r="O505" s="7"/>
      <c r="P505" s="22" t="str">
        <f t="shared" si="43"/>
        <v/>
      </c>
      <c r="Q505" s="7"/>
      <c r="S505" s="17" t="str">
        <f>IF($B505="", "", IF(COUNTIF($B$11:$B505, $B505)&gt;1, "", $B505))</f>
        <v/>
      </c>
      <c r="T505" s="10" t="str">
        <f t="shared" si="44"/>
        <v/>
      </c>
      <c r="U505" s="13">
        <v>495</v>
      </c>
      <c r="V505" s="17" t="str">
        <f t="shared" si="45"/>
        <v/>
      </c>
      <c r="X505" s="10" t="str">
        <f>IF($F505="", "", IF($D505="", 'Intro &amp; Setup'!$Z$32, IFERROR(INDEX('Intro &amp; Setup'!$Z$17:$Z$31, MATCH($D505, 'Intro &amp; Setup'!$S$17:$S$31, 0)), "")))</f>
        <v/>
      </c>
      <c r="Z505" s="25" t="str">
        <f t="shared" si="46"/>
        <v/>
      </c>
      <c r="AE505" s="10" t="str">
        <f>IF($B505="", "", IF($D505="", 'Intro &amp; Setup'!$AC$32, IFERROR(INDEX('Intro &amp; Setup'!$AC$17:$AC$31, MATCH($D505, 'Intro &amp; Setup'!$S$17:$S$31, 0)), "")))</f>
        <v/>
      </c>
      <c r="AG505" s="10" t="str">
        <f t="shared" si="47"/>
        <v/>
      </c>
    </row>
    <row r="506" spans="1:33" x14ac:dyDescent="0.25">
      <c r="A506" s="7"/>
      <c r="B506" s="66"/>
      <c r="C506" s="67"/>
      <c r="D506" s="68"/>
      <c r="E506" s="68"/>
      <c r="F506" s="69"/>
      <c r="G506" s="69"/>
      <c r="H506" s="70"/>
      <c r="I506" s="71"/>
      <c r="J506" s="68"/>
      <c r="K506" s="68"/>
      <c r="L506" s="72"/>
      <c r="M506" s="7"/>
      <c r="N506" s="10" t="str">
        <f t="shared" si="42"/>
        <v/>
      </c>
      <c r="O506" s="7"/>
      <c r="P506" s="22" t="str">
        <f t="shared" si="43"/>
        <v/>
      </c>
      <c r="Q506" s="7"/>
      <c r="S506" s="17" t="str">
        <f>IF($B506="", "", IF(COUNTIF($B$11:$B506, $B506)&gt;1, "", $B506))</f>
        <v/>
      </c>
      <c r="T506" s="10" t="str">
        <f t="shared" si="44"/>
        <v/>
      </c>
      <c r="U506" s="13">
        <v>496</v>
      </c>
      <c r="V506" s="17" t="str">
        <f t="shared" si="45"/>
        <v/>
      </c>
      <c r="X506" s="10" t="str">
        <f>IF($F506="", "", IF($D506="", 'Intro &amp; Setup'!$Z$32, IFERROR(INDEX('Intro &amp; Setup'!$Z$17:$Z$31, MATCH($D506, 'Intro &amp; Setup'!$S$17:$S$31, 0)), "")))</f>
        <v/>
      </c>
      <c r="Z506" s="25" t="str">
        <f t="shared" si="46"/>
        <v/>
      </c>
      <c r="AE506" s="10" t="str">
        <f>IF($B506="", "", IF($D506="", 'Intro &amp; Setup'!$AC$32, IFERROR(INDEX('Intro &amp; Setup'!$AC$17:$AC$31, MATCH($D506, 'Intro &amp; Setup'!$S$17:$S$31, 0)), "")))</f>
        <v/>
      </c>
      <c r="AG506" s="10" t="str">
        <f t="shared" si="47"/>
        <v/>
      </c>
    </row>
    <row r="507" spans="1:33" x14ac:dyDescent="0.25">
      <c r="A507" s="7"/>
      <c r="B507" s="66"/>
      <c r="C507" s="67"/>
      <c r="D507" s="68"/>
      <c r="E507" s="68"/>
      <c r="F507" s="69"/>
      <c r="G507" s="69"/>
      <c r="H507" s="70"/>
      <c r="I507" s="71"/>
      <c r="J507" s="68"/>
      <c r="K507" s="68"/>
      <c r="L507" s="72"/>
      <c r="M507" s="7"/>
      <c r="N507" s="10" t="str">
        <f t="shared" si="42"/>
        <v/>
      </c>
      <c r="O507" s="7"/>
      <c r="P507" s="22" t="str">
        <f t="shared" si="43"/>
        <v/>
      </c>
      <c r="Q507" s="7"/>
      <c r="S507" s="17" t="str">
        <f>IF($B507="", "", IF(COUNTIF($B$11:$B507, $B507)&gt;1, "", $B507))</f>
        <v/>
      </c>
      <c r="T507" s="10" t="str">
        <f t="shared" si="44"/>
        <v/>
      </c>
      <c r="U507" s="13">
        <v>497</v>
      </c>
      <c r="V507" s="17" t="str">
        <f t="shared" si="45"/>
        <v/>
      </c>
      <c r="X507" s="10" t="str">
        <f>IF($F507="", "", IF($D507="", 'Intro &amp; Setup'!$Z$32, IFERROR(INDEX('Intro &amp; Setup'!$Z$17:$Z$31, MATCH($D507, 'Intro &amp; Setup'!$S$17:$S$31, 0)), "")))</f>
        <v/>
      </c>
      <c r="Z507" s="25" t="str">
        <f t="shared" si="46"/>
        <v/>
      </c>
      <c r="AE507" s="10" t="str">
        <f>IF($B507="", "", IF($D507="", 'Intro &amp; Setup'!$AC$32, IFERROR(INDEX('Intro &amp; Setup'!$AC$17:$AC$31, MATCH($D507, 'Intro &amp; Setup'!$S$17:$S$31, 0)), "")))</f>
        <v/>
      </c>
      <c r="AG507" s="10" t="str">
        <f t="shared" si="47"/>
        <v/>
      </c>
    </row>
    <row r="508" spans="1:33" x14ac:dyDescent="0.25">
      <c r="A508" s="7"/>
      <c r="B508" s="66"/>
      <c r="C508" s="67"/>
      <c r="D508" s="68"/>
      <c r="E508" s="68"/>
      <c r="F508" s="69"/>
      <c r="G508" s="69"/>
      <c r="H508" s="70"/>
      <c r="I508" s="71"/>
      <c r="J508" s="68"/>
      <c r="K508" s="68"/>
      <c r="L508" s="72"/>
      <c r="M508" s="7"/>
      <c r="N508" s="10" t="str">
        <f t="shared" si="42"/>
        <v/>
      </c>
      <c r="O508" s="7"/>
      <c r="P508" s="22" t="str">
        <f t="shared" si="43"/>
        <v/>
      </c>
      <c r="Q508" s="7"/>
      <c r="S508" s="17" t="str">
        <f>IF($B508="", "", IF(COUNTIF($B$11:$B508, $B508)&gt;1, "", $B508))</f>
        <v/>
      </c>
      <c r="T508" s="10" t="str">
        <f t="shared" si="44"/>
        <v/>
      </c>
      <c r="U508" s="13">
        <v>498</v>
      </c>
      <c r="V508" s="17" t="str">
        <f t="shared" si="45"/>
        <v/>
      </c>
      <c r="X508" s="10" t="str">
        <f>IF($F508="", "", IF($D508="", 'Intro &amp; Setup'!$Z$32, IFERROR(INDEX('Intro &amp; Setup'!$Z$17:$Z$31, MATCH($D508, 'Intro &amp; Setup'!$S$17:$S$31, 0)), "")))</f>
        <v/>
      </c>
      <c r="Z508" s="25" t="str">
        <f t="shared" si="46"/>
        <v/>
      </c>
      <c r="AE508" s="10" t="str">
        <f>IF($B508="", "", IF($D508="", 'Intro &amp; Setup'!$AC$32, IFERROR(INDEX('Intro &amp; Setup'!$AC$17:$AC$31, MATCH($D508, 'Intro &amp; Setup'!$S$17:$S$31, 0)), "")))</f>
        <v/>
      </c>
      <c r="AG508" s="10" t="str">
        <f t="shared" si="47"/>
        <v/>
      </c>
    </row>
    <row r="509" spans="1:33" x14ac:dyDescent="0.25">
      <c r="A509" s="7"/>
      <c r="B509" s="66"/>
      <c r="C509" s="67"/>
      <c r="D509" s="68"/>
      <c r="E509" s="68"/>
      <c r="F509" s="69"/>
      <c r="G509" s="69"/>
      <c r="H509" s="70"/>
      <c r="I509" s="71"/>
      <c r="J509" s="68"/>
      <c r="K509" s="68"/>
      <c r="L509" s="72"/>
      <c r="M509" s="7"/>
      <c r="N509" s="10" t="str">
        <f t="shared" si="42"/>
        <v/>
      </c>
      <c r="O509" s="7"/>
      <c r="P509" s="22" t="str">
        <f t="shared" si="43"/>
        <v/>
      </c>
      <c r="Q509" s="7"/>
      <c r="S509" s="17" t="str">
        <f>IF($B509="", "", IF(COUNTIF($B$11:$B509, $B509)&gt;1, "", $B509))</f>
        <v/>
      </c>
      <c r="T509" s="10" t="str">
        <f t="shared" si="44"/>
        <v/>
      </c>
      <c r="U509" s="13">
        <v>499</v>
      </c>
      <c r="V509" s="17" t="str">
        <f t="shared" si="45"/>
        <v/>
      </c>
      <c r="X509" s="10" t="str">
        <f>IF($F509="", "", IF($D509="", 'Intro &amp; Setup'!$Z$32, IFERROR(INDEX('Intro &amp; Setup'!$Z$17:$Z$31, MATCH($D509, 'Intro &amp; Setup'!$S$17:$S$31, 0)), "")))</f>
        <v/>
      </c>
      <c r="Z509" s="25" t="str">
        <f t="shared" si="46"/>
        <v/>
      </c>
      <c r="AE509" s="10" t="str">
        <f>IF($B509="", "", IF($D509="", 'Intro &amp; Setup'!$AC$32, IFERROR(INDEX('Intro &amp; Setup'!$AC$17:$AC$31, MATCH($D509, 'Intro &amp; Setup'!$S$17:$S$31, 0)), "")))</f>
        <v/>
      </c>
      <c r="AG509" s="10" t="str">
        <f t="shared" si="47"/>
        <v/>
      </c>
    </row>
    <row r="510" spans="1:33" x14ac:dyDescent="0.25">
      <c r="A510" s="7"/>
      <c r="B510" s="66"/>
      <c r="C510" s="67"/>
      <c r="D510" s="68"/>
      <c r="E510" s="68"/>
      <c r="F510" s="69"/>
      <c r="G510" s="69"/>
      <c r="H510" s="70"/>
      <c r="I510" s="71"/>
      <c r="J510" s="68"/>
      <c r="K510" s="68"/>
      <c r="L510" s="72"/>
      <c r="M510" s="7"/>
      <c r="N510" s="10" t="str">
        <f t="shared" si="42"/>
        <v/>
      </c>
      <c r="O510" s="7"/>
      <c r="P510" s="22" t="str">
        <f t="shared" si="43"/>
        <v/>
      </c>
      <c r="Q510" s="7"/>
      <c r="S510" s="17" t="str">
        <f>IF($B510="", "", IF(COUNTIF($B$11:$B510, $B510)&gt;1, "", $B510))</f>
        <v/>
      </c>
      <c r="T510" s="10" t="str">
        <f t="shared" si="44"/>
        <v/>
      </c>
      <c r="U510" s="13">
        <v>500</v>
      </c>
      <c r="V510" s="17" t="str">
        <f t="shared" si="45"/>
        <v/>
      </c>
      <c r="X510" s="10" t="str">
        <f>IF($F510="", "", IF($D510="", 'Intro &amp; Setup'!$Z$32, IFERROR(INDEX('Intro &amp; Setup'!$Z$17:$Z$31, MATCH($D510, 'Intro &amp; Setup'!$S$17:$S$31, 0)), "")))</f>
        <v/>
      </c>
      <c r="Z510" s="25" t="str">
        <f t="shared" si="46"/>
        <v/>
      </c>
      <c r="AE510" s="10" t="str">
        <f>IF($B510="", "", IF($D510="", 'Intro &amp; Setup'!$AC$32, IFERROR(INDEX('Intro &amp; Setup'!$AC$17:$AC$31, MATCH($D510, 'Intro &amp; Setup'!$S$17:$S$31, 0)), "")))</f>
        <v/>
      </c>
      <c r="AG510" s="10" t="str">
        <f t="shared" si="47"/>
        <v/>
      </c>
    </row>
    <row r="511" spans="1:33" x14ac:dyDescent="0.25">
      <c r="A511" s="7"/>
      <c r="B511" s="66"/>
      <c r="C511" s="67"/>
      <c r="D511" s="68"/>
      <c r="E511" s="68"/>
      <c r="F511" s="69"/>
      <c r="G511" s="69"/>
      <c r="H511" s="70"/>
      <c r="I511" s="71"/>
      <c r="J511" s="68"/>
      <c r="K511" s="68"/>
      <c r="L511" s="72"/>
      <c r="M511" s="7"/>
      <c r="N511" s="10" t="str">
        <f t="shared" si="42"/>
        <v/>
      </c>
      <c r="O511" s="7"/>
      <c r="P511" s="22" t="str">
        <f t="shared" si="43"/>
        <v/>
      </c>
      <c r="Q511" s="7"/>
      <c r="S511" s="17" t="str">
        <f>IF($B511="", "", IF(COUNTIF($B$11:$B511, $B511)&gt;1, "", $B511))</f>
        <v/>
      </c>
      <c r="T511" s="10" t="str">
        <f t="shared" si="44"/>
        <v/>
      </c>
      <c r="U511" s="13">
        <v>501</v>
      </c>
      <c r="V511" s="17" t="str">
        <f t="shared" si="45"/>
        <v/>
      </c>
      <c r="X511" s="10" t="str">
        <f>IF($F511="", "", IF($D511="", 'Intro &amp; Setup'!$Z$32, IFERROR(INDEX('Intro &amp; Setup'!$Z$17:$Z$31, MATCH($D511, 'Intro &amp; Setup'!$S$17:$S$31, 0)), "")))</f>
        <v/>
      </c>
      <c r="Z511" s="25" t="str">
        <f t="shared" si="46"/>
        <v/>
      </c>
      <c r="AE511" s="10" t="str">
        <f>IF($B511="", "", IF($D511="", 'Intro &amp; Setup'!$AC$32, IFERROR(INDEX('Intro &amp; Setup'!$AC$17:$AC$31, MATCH($D511, 'Intro &amp; Setup'!$S$17:$S$31, 0)), "")))</f>
        <v/>
      </c>
      <c r="AG511" s="10" t="str">
        <f t="shared" si="47"/>
        <v/>
      </c>
    </row>
    <row r="512" spans="1:33" x14ac:dyDescent="0.25">
      <c r="A512" s="7"/>
      <c r="B512" s="66"/>
      <c r="C512" s="67"/>
      <c r="D512" s="68"/>
      <c r="E512" s="68"/>
      <c r="F512" s="69"/>
      <c r="G512" s="69"/>
      <c r="H512" s="70"/>
      <c r="I512" s="71"/>
      <c r="J512" s="68"/>
      <c r="K512" s="68"/>
      <c r="L512" s="72"/>
      <c r="M512" s="7"/>
      <c r="N512" s="10" t="str">
        <f t="shared" si="42"/>
        <v/>
      </c>
      <c r="O512" s="7"/>
      <c r="P512" s="22" t="str">
        <f t="shared" si="43"/>
        <v/>
      </c>
      <c r="Q512" s="7"/>
      <c r="S512" s="17" t="str">
        <f>IF($B512="", "", IF(COUNTIF($B$11:$B512, $B512)&gt;1, "", $B512))</f>
        <v/>
      </c>
      <c r="T512" s="10" t="str">
        <f t="shared" si="44"/>
        <v/>
      </c>
      <c r="U512" s="13">
        <v>502</v>
      </c>
      <c r="V512" s="17" t="str">
        <f t="shared" si="45"/>
        <v/>
      </c>
      <c r="X512" s="10" t="str">
        <f>IF($F512="", "", IF($D512="", 'Intro &amp; Setup'!$Z$32, IFERROR(INDEX('Intro &amp; Setup'!$Z$17:$Z$31, MATCH($D512, 'Intro &amp; Setup'!$S$17:$S$31, 0)), "")))</f>
        <v/>
      </c>
      <c r="Z512" s="25" t="str">
        <f t="shared" si="46"/>
        <v/>
      </c>
      <c r="AE512" s="10" t="str">
        <f>IF($B512="", "", IF($D512="", 'Intro &amp; Setup'!$AC$32, IFERROR(INDEX('Intro &amp; Setup'!$AC$17:$AC$31, MATCH($D512, 'Intro &amp; Setup'!$S$17:$S$31, 0)), "")))</f>
        <v/>
      </c>
      <c r="AG512" s="10" t="str">
        <f t="shared" si="47"/>
        <v/>
      </c>
    </row>
    <row r="513" spans="1:33" x14ac:dyDescent="0.25">
      <c r="A513" s="7"/>
      <c r="B513" s="66"/>
      <c r="C513" s="67"/>
      <c r="D513" s="68"/>
      <c r="E513" s="68"/>
      <c r="F513" s="69"/>
      <c r="G513" s="69"/>
      <c r="H513" s="70"/>
      <c r="I513" s="71"/>
      <c r="J513" s="68"/>
      <c r="K513" s="68"/>
      <c r="L513" s="72"/>
      <c r="M513" s="7"/>
      <c r="N513" s="10" t="str">
        <f t="shared" si="42"/>
        <v/>
      </c>
      <c r="O513" s="7"/>
      <c r="P513" s="22" t="str">
        <f t="shared" si="43"/>
        <v/>
      </c>
      <c r="Q513" s="7"/>
      <c r="S513" s="17" t="str">
        <f>IF($B513="", "", IF(COUNTIF($B$11:$B513, $B513)&gt;1, "", $B513))</f>
        <v/>
      </c>
      <c r="T513" s="10" t="str">
        <f t="shared" si="44"/>
        <v/>
      </c>
      <c r="U513" s="13">
        <v>503</v>
      </c>
      <c r="V513" s="17" t="str">
        <f t="shared" si="45"/>
        <v/>
      </c>
      <c r="X513" s="10" t="str">
        <f>IF($F513="", "", IF($D513="", 'Intro &amp; Setup'!$Z$32, IFERROR(INDEX('Intro &amp; Setup'!$Z$17:$Z$31, MATCH($D513, 'Intro &amp; Setup'!$S$17:$S$31, 0)), "")))</f>
        <v/>
      </c>
      <c r="Z513" s="25" t="str">
        <f t="shared" si="46"/>
        <v/>
      </c>
      <c r="AE513" s="10" t="str">
        <f>IF($B513="", "", IF($D513="", 'Intro &amp; Setup'!$AC$32, IFERROR(INDEX('Intro &amp; Setup'!$AC$17:$AC$31, MATCH($D513, 'Intro &amp; Setup'!$S$17:$S$31, 0)), "")))</f>
        <v/>
      </c>
      <c r="AG513" s="10" t="str">
        <f t="shared" si="47"/>
        <v/>
      </c>
    </row>
    <row r="514" spans="1:33" x14ac:dyDescent="0.25">
      <c r="A514" s="7"/>
      <c r="B514" s="66"/>
      <c r="C514" s="67"/>
      <c r="D514" s="68"/>
      <c r="E514" s="68"/>
      <c r="F514" s="69"/>
      <c r="G514" s="69"/>
      <c r="H514" s="70"/>
      <c r="I514" s="71"/>
      <c r="J514" s="68"/>
      <c r="K514" s="68"/>
      <c r="L514" s="72"/>
      <c r="M514" s="7"/>
      <c r="N514" s="10" t="str">
        <f t="shared" si="42"/>
        <v/>
      </c>
      <c r="O514" s="7"/>
      <c r="P514" s="22" t="str">
        <f t="shared" si="43"/>
        <v/>
      </c>
      <c r="Q514" s="7"/>
      <c r="S514" s="17" t="str">
        <f>IF($B514="", "", IF(COUNTIF($B$11:$B514, $B514)&gt;1, "", $B514))</f>
        <v/>
      </c>
      <c r="T514" s="10" t="str">
        <f t="shared" si="44"/>
        <v/>
      </c>
      <c r="U514" s="13">
        <v>504</v>
      </c>
      <c r="V514" s="17" t="str">
        <f t="shared" si="45"/>
        <v/>
      </c>
      <c r="X514" s="10" t="str">
        <f>IF($F514="", "", IF($D514="", 'Intro &amp; Setup'!$Z$32, IFERROR(INDEX('Intro &amp; Setup'!$Z$17:$Z$31, MATCH($D514, 'Intro &amp; Setup'!$S$17:$S$31, 0)), "")))</f>
        <v/>
      </c>
      <c r="Z514" s="25" t="str">
        <f t="shared" si="46"/>
        <v/>
      </c>
      <c r="AE514" s="10" t="str">
        <f>IF($B514="", "", IF($D514="", 'Intro &amp; Setup'!$AC$32, IFERROR(INDEX('Intro &amp; Setup'!$AC$17:$AC$31, MATCH($D514, 'Intro &amp; Setup'!$S$17:$S$31, 0)), "")))</f>
        <v/>
      </c>
      <c r="AG514" s="10" t="str">
        <f t="shared" si="47"/>
        <v/>
      </c>
    </row>
    <row r="515" spans="1:33" x14ac:dyDescent="0.25">
      <c r="A515" s="7"/>
      <c r="B515" s="66"/>
      <c r="C515" s="67"/>
      <c r="D515" s="68"/>
      <c r="E515" s="68"/>
      <c r="F515" s="69"/>
      <c r="G515" s="69"/>
      <c r="H515" s="70"/>
      <c r="I515" s="71"/>
      <c r="J515" s="68"/>
      <c r="K515" s="68"/>
      <c r="L515" s="72"/>
      <c r="M515" s="7"/>
      <c r="N515" s="10" t="str">
        <f t="shared" si="42"/>
        <v/>
      </c>
      <c r="O515" s="7"/>
      <c r="P515" s="22" t="str">
        <f t="shared" si="43"/>
        <v/>
      </c>
      <c r="Q515" s="7"/>
      <c r="S515" s="17" t="str">
        <f>IF($B515="", "", IF(COUNTIF($B$11:$B515, $B515)&gt;1, "", $B515))</f>
        <v/>
      </c>
      <c r="T515" s="10" t="str">
        <f t="shared" si="44"/>
        <v/>
      </c>
      <c r="U515" s="13">
        <v>505</v>
      </c>
      <c r="V515" s="17" t="str">
        <f t="shared" si="45"/>
        <v/>
      </c>
      <c r="X515" s="10" t="str">
        <f>IF($F515="", "", IF($D515="", 'Intro &amp; Setup'!$Z$32, IFERROR(INDEX('Intro &amp; Setup'!$Z$17:$Z$31, MATCH($D515, 'Intro &amp; Setup'!$S$17:$S$31, 0)), "")))</f>
        <v/>
      </c>
      <c r="Z515" s="25" t="str">
        <f t="shared" si="46"/>
        <v/>
      </c>
      <c r="AE515" s="10" t="str">
        <f>IF($B515="", "", IF($D515="", 'Intro &amp; Setup'!$AC$32, IFERROR(INDEX('Intro &amp; Setup'!$AC$17:$AC$31, MATCH($D515, 'Intro &amp; Setup'!$S$17:$S$31, 0)), "")))</f>
        <v/>
      </c>
      <c r="AG515" s="10" t="str">
        <f t="shared" si="47"/>
        <v/>
      </c>
    </row>
    <row r="516" spans="1:33" x14ac:dyDescent="0.25">
      <c r="A516" s="7"/>
      <c r="B516" s="66"/>
      <c r="C516" s="67"/>
      <c r="D516" s="68"/>
      <c r="E516" s="68"/>
      <c r="F516" s="69"/>
      <c r="G516" s="69"/>
      <c r="H516" s="70"/>
      <c r="I516" s="71"/>
      <c r="J516" s="68"/>
      <c r="K516" s="68"/>
      <c r="L516" s="72"/>
      <c r="M516" s="7"/>
      <c r="N516" s="10" t="str">
        <f t="shared" si="42"/>
        <v/>
      </c>
      <c r="O516" s="7"/>
      <c r="P516" s="22" t="str">
        <f t="shared" si="43"/>
        <v/>
      </c>
      <c r="Q516" s="7"/>
      <c r="S516" s="17" t="str">
        <f>IF($B516="", "", IF(COUNTIF($B$11:$B516, $B516)&gt;1, "", $B516))</f>
        <v/>
      </c>
      <c r="T516" s="10" t="str">
        <f t="shared" si="44"/>
        <v/>
      </c>
      <c r="U516" s="13">
        <v>506</v>
      </c>
      <c r="V516" s="17" t="str">
        <f t="shared" si="45"/>
        <v/>
      </c>
      <c r="X516" s="10" t="str">
        <f>IF($F516="", "", IF($D516="", 'Intro &amp; Setup'!$Z$32, IFERROR(INDEX('Intro &amp; Setup'!$Z$17:$Z$31, MATCH($D516, 'Intro &amp; Setup'!$S$17:$S$31, 0)), "")))</f>
        <v/>
      </c>
      <c r="Z516" s="25" t="str">
        <f t="shared" si="46"/>
        <v/>
      </c>
      <c r="AE516" s="10" t="str">
        <f>IF($B516="", "", IF($D516="", 'Intro &amp; Setup'!$AC$32, IFERROR(INDEX('Intro &amp; Setup'!$AC$17:$AC$31, MATCH($D516, 'Intro &amp; Setup'!$S$17:$S$31, 0)), "")))</f>
        <v/>
      </c>
      <c r="AG516" s="10" t="str">
        <f t="shared" si="47"/>
        <v/>
      </c>
    </row>
    <row r="517" spans="1:33" x14ac:dyDescent="0.25">
      <c r="A517" s="7"/>
      <c r="B517" s="66"/>
      <c r="C517" s="67"/>
      <c r="D517" s="68"/>
      <c r="E517" s="68"/>
      <c r="F517" s="69"/>
      <c r="G517" s="69"/>
      <c r="H517" s="70"/>
      <c r="I517" s="71"/>
      <c r="J517" s="68"/>
      <c r="K517" s="68"/>
      <c r="L517" s="72"/>
      <c r="M517" s="7"/>
      <c r="N517" s="10" t="str">
        <f t="shared" si="42"/>
        <v/>
      </c>
      <c r="O517" s="7"/>
      <c r="P517" s="22" t="str">
        <f t="shared" si="43"/>
        <v/>
      </c>
      <c r="Q517" s="7"/>
      <c r="S517" s="17" t="str">
        <f>IF($B517="", "", IF(COUNTIF($B$11:$B517, $B517)&gt;1, "", $B517))</f>
        <v/>
      </c>
      <c r="T517" s="10" t="str">
        <f t="shared" si="44"/>
        <v/>
      </c>
      <c r="U517" s="13">
        <v>507</v>
      </c>
      <c r="V517" s="17" t="str">
        <f t="shared" si="45"/>
        <v/>
      </c>
      <c r="X517" s="10" t="str">
        <f>IF($F517="", "", IF($D517="", 'Intro &amp; Setup'!$Z$32, IFERROR(INDEX('Intro &amp; Setup'!$Z$17:$Z$31, MATCH($D517, 'Intro &amp; Setup'!$S$17:$S$31, 0)), "")))</f>
        <v/>
      </c>
      <c r="Z517" s="25" t="str">
        <f t="shared" si="46"/>
        <v/>
      </c>
      <c r="AE517" s="10" t="str">
        <f>IF($B517="", "", IF($D517="", 'Intro &amp; Setup'!$AC$32, IFERROR(INDEX('Intro &amp; Setup'!$AC$17:$AC$31, MATCH($D517, 'Intro &amp; Setup'!$S$17:$S$31, 0)), "")))</f>
        <v/>
      </c>
      <c r="AG517" s="10" t="str">
        <f t="shared" si="47"/>
        <v/>
      </c>
    </row>
    <row r="518" spans="1:33" x14ac:dyDescent="0.25">
      <c r="A518" s="7"/>
      <c r="B518" s="66"/>
      <c r="C518" s="67"/>
      <c r="D518" s="68"/>
      <c r="E518" s="68"/>
      <c r="F518" s="69"/>
      <c r="G518" s="69"/>
      <c r="H518" s="70"/>
      <c r="I518" s="71"/>
      <c r="J518" s="68"/>
      <c r="K518" s="68"/>
      <c r="L518" s="72"/>
      <c r="M518" s="7"/>
      <c r="N518" s="10" t="str">
        <f t="shared" si="42"/>
        <v/>
      </c>
      <c r="O518" s="7"/>
      <c r="P518" s="22" t="str">
        <f t="shared" si="43"/>
        <v/>
      </c>
      <c r="Q518" s="7"/>
      <c r="S518" s="17" t="str">
        <f>IF($B518="", "", IF(COUNTIF($B$11:$B518, $B518)&gt;1, "", $B518))</f>
        <v/>
      </c>
      <c r="T518" s="10" t="str">
        <f t="shared" si="44"/>
        <v/>
      </c>
      <c r="U518" s="13">
        <v>508</v>
      </c>
      <c r="V518" s="17" t="str">
        <f t="shared" si="45"/>
        <v/>
      </c>
      <c r="X518" s="10" t="str">
        <f>IF($F518="", "", IF($D518="", 'Intro &amp; Setup'!$Z$32, IFERROR(INDEX('Intro &amp; Setup'!$Z$17:$Z$31, MATCH($D518, 'Intro &amp; Setup'!$S$17:$S$31, 0)), "")))</f>
        <v/>
      </c>
      <c r="Z518" s="25" t="str">
        <f t="shared" si="46"/>
        <v/>
      </c>
      <c r="AE518" s="10" t="str">
        <f>IF($B518="", "", IF($D518="", 'Intro &amp; Setup'!$AC$32, IFERROR(INDEX('Intro &amp; Setup'!$AC$17:$AC$31, MATCH($D518, 'Intro &amp; Setup'!$S$17:$S$31, 0)), "")))</f>
        <v/>
      </c>
      <c r="AG518" s="10" t="str">
        <f t="shared" si="47"/>
        <v/>
      </c>
    </row>
    <row r="519" spans="1:33" x14ac:dyDescent="0.25">
      <c r="A519" s="7"/>
      <c r="B519" s="66"/>
      <c r="C519" s="67"/>
      <c r="D519" s="68"/>
      <c r="E519" s="68"/>
      <c r="F519" s="69"/>
      <c r="G519" s="69"/>
      <c r="H519" s="70"/>
      <c r="I519" s="71"/>
      <c r="J519" s="68"/>
      <c r="K519" s="68"/>
      <c r="L519" s="72"/>
      <c r="M519" s="7"/>
      <c r="N519" s="10" t="str">
        <f t="shared" si="42"/>
        <v/>
      </c>
      <c r="O519" s="7"/>
      <c r="P519" s="22" t="str">
        <f t="shared" si="43"/>
        <v/>
      </c>
      <c r="Q519" s="7"/>
      <c r="S519" s="17" t="str">
        <f>IF($B519="", "", IF(COUNTIF($B$11:$B519, $B519)&gt;1, "", $B519))</f>
        <v/>
      </c>
      <c r="T519" s="10" t="str">
        <f t="shared" si="44"/>
        <v/>
      </c>
      <c r="U519" s="13">
        <v>509</v>
      </c>
      <c r="V519" s="17" t="str">
        <f t="shared" si="45"/>
        <v/>
      </c>
      <c r="X519" s="10" t="str">
        <f>IF($F519="", "", IF($D519="", 'Intro &amp; Setup'!$Z$32, IFERROR(INDEX('Intro &amp; Setup'!$Z$17:$Z$31, MATCH($D519, 'Intro &amp; Setup'!$S$17:$S$31, 0)), "")))</f>
        <v/>
      </c>
      <c r="Z519" s="25" t="str">
        <f t="shared" si="46"/>
        <v/>
      </c>
      <c r="AE519" s="10" t="str">
        <f>IF($B519="", "", IF($D519="", 'Intro &amp; Setup'!$AC$32, IFERROR(INDEX('Intro &amp; Setup'!$AC$17:$AC$31, MATCH($D519, 'Intro &amp; Setup'!$S$17:$S$31, 0)), "")))</f>
        <v/>
      </c>
      <c r="AG519" s="10" t="str">
        <f t="shared" si="47"/>
        <v/>
      </c>
    </row>
    <row r="520" spans="1:33" x14ac:dyDescent="0.25">
      <c r="A520" s="7"/>
      <c r="B520" s="66"/>
      <c r="C520" s="67"/>
      <c r="D520" s="68"/>
      <c r="E520" s="68"/>
      <c r="F520" s="69"/>
      <c r="G520" s="69"/>
      <c r="H520" s="70"/>
      <c r="I520" s="71"/>
      <c r="J520" s="68"/>
      <c r="K520" s="68"/>
      <c r="L520" s="72"/>
      <c r="M520" s="7"/>
      <c r="N520" s="10" t="str">
        <f t="shared" si="42"/>
        <v/>
      </c>
      <c r="O520" s="7"/>
      <c r="P520" s="22" t="str">
        <f t="shared" si="43"/>
        <v/>
      </c>
      <c r="Q520" s="7"/>
      <c r="S520" s="17" t="str">
        <f>IF($B520="", "", IF(COUNTIF($B$11:$B520, $B520)&gt;1, "", $B520))</f>
        <v/>
      </c>
      <c r="T520" s="10" t="str">
        <f t="shared" si="44"/>
        <v/>
      </c>
      <c r="U520" s="13">
        <v>510</v>
      </c>
      <c r="V520" s="17" t="str">
        <f t="shared" si="45"/>
        <v/>
      </c>
      <c r="X520" s="10" t="str">
        <f>IF($F520="", "", IF($D520="", 'Intro &amp; Setup'!$Z$32, IFERROR(INDEX('Intro &amp; Setup'!$Z$17:$Z$31, MATCH($D520, 'Intro &amp; Setup'!$S$17:$S$31, 0)), "")))</f>
        <v/>
      </c>
      <c r="Z520" s="25" t="str">
        <f t="shared" si="46"/>
        <v/>
      </c>
      <c r="AE520" s="10" t="str">
        <f>IF($B520="", "", IF($D520="", 'Intro &amp; Setup'!$AC$32, IFERROR(INDEX('Intro &amp; Setup'!$AC$17:$AC$31, MATCH($D520, 'Intro &amp; Setup'!$S$17:$S$31, 0)), "")))</f>
        <v/>
      </c>
      <c r="AG520" s="10" t="str">
        <f t="shared" si="47"/>
        <v/>
      </c>
    </row>
    <row r="521" spans="1:33" x14ac:dyDescent="0.25">
      <c r="A521" s="7"/>
      <c r="B521" s="66"/>
      <c r="C521" s="67"/>
      <c r="D521" s="68"/>
      <c r="E521" s="68"/>
      <c r="F521" s="69"/>
      <c r="G521" s="69"/>
      <c r="H521" s="70"/>
      <c r="I521" s="71"/>
      <c r="J521" s="68"/>
      <c r="K521" s="68"/>
      <c r="L521" s="72"/>
      <c r="M521" s="7"/>
      <c r="N521" s="10" t="str">
        <f t="shared" si="42"/>
        <v/>
      </c>
      <c r="O521" s="7"/>
      <c r="P521" s="22" t="str">
        <f t="shared" si="43"/>
        <v/>
      </c>
      <c r="Q521" s="7"/>
      <c r="S521" s="17" t="str">
        <f>IF($B521="", "", IF(COUNTIF($B$11:$B521, $B521)&gt;1, "", $B521))</f>
        <v/>
      </c>
      <c r="T521" s="10" t="str">
        <f t="shared" si="44"/>
        <v/>
      </c>
      <c r="U521" s="13">
        <v>511</v>
      </c>
      <c r="V521" s="17" t="str">
        <f t="shared" si="45"/>
        <v/>
      </c>
      <c r="X521" s="10" t="str">
        <f>IF($F521="", "", IF($D521="", 'Intro &amp; Setup'!$Z$32, IFERROR(INDEX('Intro &amp; Setup'!$Z$17:$Z$31, MATCH($D521, 'Intro &amp; Setup'!$S$17:$S$31, 0)), "")))</f>
        <v/>
      </c>
      <c r="Z521" s="25" t="str">
        <f t="shared" si="46"/>
        <v/>
      </c>
      <c r="AE521" s="10" t="str">
        <f>IF($B521="", "", IF($D521="", 'Intro &amp; Setup'!$AC$32, IFERROR(INDEX('Intro &amp; Setup'!$AC$17:$AC$31, MATCH($D521, 'Intro &amp; Setup'!$S$17:$S$31, 0)), "")))</f>
        <v/>
      </c>
      <c r="AG521" s="10" t="str">
        <f t="shared" si="47"/>
        <v/>
      </c>
    </row>
    <row r="522" spans="1:33" x14ac:dyDescent="0.25">
      <c r="A522" s="7"/>
      <c r="B522" s="66"/>
      <c r="C522" s="67"/>
      <c r="D522" s="68"/>
      <c r="E522" s="68"/>
      <c r="F522" s="69"/>
      <c r="G522" s="69"/>
      <c r="H522" s="70"/>
      <c r="I522" s="71"/>
      <c r="J522" s="68"/>
      <c r="K522" s="68"/>
      <c r="L522" s="72"/>
      <c r="M522" s="7"/>
      <c r="N522" s="10" t="str">
        <f t="shared" si="42"/>
        <v/>
      </c>
      <c r="O522" s="7"/>
      <c r="P522" s="22" t="str">
        <f t="shared" si="43"/>
        <v/>
      </c>
      <c r="Q522" s="7"/>
      <c r="S522" s="17" t="str">
        <f>IF($B522="", "", IF(COUNTIF($B$11:$B522, $B522)&gt;1, "", $B522))</f>
        <v/>
      </c>
      <c r="T522" s="10" t="str">
        <f t="shared" si="44"/>
        <v/>
      </c>
      <c r="U522" s="13">
        <v>512</v>
      </c>
      <c r="V522" s="17" t="str">
        <f t="shared" si="45"/>
        <v/>
      </c>
      <c r="X522" s="10" t="str">
        <f>IF($F522="", "", IF($D522="", 'Intro &amp; Setup'!$Z$32, IFERROR(INDEX('Intro &amp; Setup'!$Z$17:$Z$31, MATCH($D522, 'Intro &amp; Setup'!$S$17:$S$31, 0)), "")))</f>
        <v/>
      </c>
      <c r="Z522" s="25" t="str">
        <f t="shared" si="46"/>
        <v/>
      </c>
      <c r="AE522" s="10" t="str">
        <f>IF($B522="", "", IF($D522="", 'Intro &amp; Setup'!$AC$32, IFERROR(INDEX('Intro &amp; Setup'!$AC$17:$AC$31, MATCH($D522, 'Intro &amp; Setup'!$S$17:$S$31, 0)), "")))</f>
        <v/>
      </c>
      <c r="AG522" s="10" t="str">
        <f t="shared" si="47"/>
        <v/>
      </c>
    </row>
    <row r="523" spans="1:33" x14ac:dyDescent="0.25">
      <c r="A523" s="7"/>
      <c r="B523" s="66"/>
      <c r="C523" s="67"/>
      <c r="D523" s="68"/>
      <c r="E523" s="68"/>
      <c r="F523" s="69"/>
      <c r="G523" s="69"/>
      <c r="H523" s="70"/>
      <c r="I523" s="71"/>
      <c r="J523" s="68"/>
      <c r="K523" s="68"/>
      <c r="L523" s="72"/>
      <c r="M523" s="7"/>
      <c r="N523" s="10" t="str">
        <f t="shared" si="42"/>
        <v/>
      </c>
      <c r="O523" s="7"/>
      <c r="P523" s="22" t="str">
        <f t="shared" si="43"/>
        <v/>
      </c>
      <c r="Q523" s="7"/>
      <c r="S523" s="17" t="str">
        <f>IF($B523="", "", IF(COUNTIF($B$11:$B523, $B523)&gt;1, "", $B523))</f>
        <v/>
      </c>
      <c r="T523" s="10" t="str">
        <f t="shared" si="44"/>
        <v/>
      </c>
      <c r="U523" s="13">
        <v>513</v>
      </c>
      <c r="V523" s="17" t="str">
        <f t="shared" si="45"/>
        <v/>
      </c>
      <c r="X523" s="10" t="str">
        <f>IF($F523="", "", IF($D523="", 'Intro &amp; Setup'!$Z$32, IFERROR(INDEX('Intro &amp; Setup'!$Z$17:$Z$31, MATCH($D523, 'Intro &amp; Setup'!$S$17:$S$31, 0)), "")))</f>
        <v/>
      </c>
      <c r="Z523" s="25" t="str">
        <f t="shared" si="46"/>
        <v/>
      </c>
      <c r="AE523" s="10" t="str">
        <f>IF($B523="", "", IF($D523="", 'Intro &amp; Setup'!$AC$32, IFERROR(INDEX('Intro &amp; Setup'!$AC$17:$AC$31, MATCH($D523, 'Intro &amp; Setup'!$S$17:$S$31, 0)), "")))</f>
        <v/>
      </c>
      <c r="AG523" s="10" t="str">
        <f t="shared" si="47"/>
        <v/>
      </c>
    </row>
    <row r="524" spans="1:33" x14ac:dyDescent="0.25">
      <c r="A524" s="7"/>
      <c r="B524" s="66"/>
      <c r="C524" s="67"/>
      <c r="D524" s="68"/>
      <c r="E524" s="68"/>
      <c r="F524" s="69"/>
      <c r="G524" s="69"/>
      <c r="H524" s="70"/>
      <c r="I524" s="71"/>
      <c r="J524" s="68"/>
      <c r="K524" s="68"/>
      <c r="L524" s="72"/>
      <c r="M524" s="7"/>
      <c r="N524" s="10" t="str">
        <f t="shared" ref="N524:N587" si="48">IF($Z524="", "", TEXT($Z524, "mmm yyyy"))</f>
        <v/>
      </c>
      <c r="O524" s="7"/>
      <c r="P524" s="22" t="str">
        <f t="shared" ref="P524:P587" si="49">IFERROR(IF($F524="", "", DATE(YEAR($F524), MONTH($F524)+$X524, DAY($F524))), "")</f>
        <v/>
      </c>
      <c r="Q524" s="7"/>
      <c r="S524" s="17" t="str">
        <f>IF($B524="", "", IF(COUNTIF($B$11:$B524, $B524)&gt;1, "", $B524))</f>
        <v/>
      </c>
      <c r="T524" s="10" t="str">
        <f t="shared" ref="T524:T587" si="50">IF($S524="", "", COUNTIF($S$11:$S$8010, "&lt;"&amp;$S524)+1-$T$8)</f>
        <v/>
      </c>
      <c r="U524" s="13">
        <v>514</v>
      </c>
      <c r="V524" s="17" t="str">
        <f t="shared" ref="V524:V587" si="51">IFERROR(INDEX($S$11:$S$8010, MATCH($U524, $T$11:$T$8010, 0)), "")</f>
        <v/>
      </c>
      <c r="X524" s="10" t="str">
        <f>IF($F524="", "", IF($D524="", 'Intro &amp; Setup'!$Z$32, IFERROR(INDEX('Intro &amp; Setup'!$Z$17:$Z$31, MATCH($D524, 'Intro &amp; Setup'!$S$17:$S$31, 0)), "")))</f>
        <v/>
      </c>
      <c r="Z524" s="25" t="str">
        <f t="shared" ref="Z524:Z587" si="52">IFERROR(IF($G524="", "", DATE(YEAR($G524), MONTH($G524)+1, 1)), "")</f>
        <v/>
      </c>
      <c r="AE524" s="10" t="str">
        <f>IF($B524="", "", IF($D524="", 'Intro &amp; Setup'!$AC$32, IFERROR(INDEX('Intro &amp; Setup'!$AC$17:$AC$31, MATCH($D524, 'Intro &amp; Setup'!$S$17:$S$31, 0)), "")))</f>
        <v/>
      </c>
      <c r="AG524" s="10" t="str">
        <f t="shared" ref="AG524:AG587" si="53">IF($G524="", "", IF($N524=$U$3, $AG$4, IF($N524=$U$4, $AG$5, IF($G524&lt;$T$3, $AG$3, ""))))</f>
        <v/>
      </c>
    </row>
    <row r="525" spans="1:33" x14ac:dyDescent="0.25">
      <c r="A525" s="7"/>
      <c r="B525" s="66"/>
      <c r="C525" s="67"/>
      <c r="D525" s="68"/>
      <c r="E525" s="68"/>
      <c r="F525" s="69"/>
      <c r="G525" s="69"/>
      <c r="H525" s="70"/>
      <c r="I525" s="71"/>
      <c r="J525" s="68"/>
      <c r="K525" s="68"/>
      <c r="L525" s="72"/>
      <c r="M525" s="7"/>
      <c r="N525" s="10" t="str">
        <f t="shared" si="48"/>
        <v/>
      </c>
      <c r="O525" s="7"/>
      <c r="P525" s="22" t="str">
        <f t="shared" si="49"/>
        <v/>
      </c>
      <c r="Q525" s="7"/>
      <c r="S525" s="17" t="str">
        <f>IF($B525="", "", IF(COUNTIF($B$11:$B525, $B525)&gt;1, "", $B525))</f>
        <v/>
      </c>
      <c r="T525" s="10" t="str">
        <f t="shared" si="50"/>
        <v/>
      </c>
      <c r="U525" s="13">
        <v>515</v>
      </c>
      <c r="V525" s="17" t="str">
        <f t="shared" si="51"/>
        <v/>
      </c>
      <c r="X525" s="10" t="str">
        <f>IF($F525="", "", IF($D525="", 'Intro &amp; Setup'!$Z$32, IFERROR(INDEX('Intro &amp; Setup'!$Z$17:$Z$31, MATCH($D525, 'Intro &amp; Setup'!$S$17:$S$31, 0)), "")))</f>
        <v/>
      </c>
      <c r="Z525" s="25" t="str">
        <f t="shared" si="52"/>
        <v/>
      </c>
      <c r="AE525" s="10" t="str">
        <f>IF($B525="", "", IF($D525="", 'Intro &amp; Setup'!$AC$32, IFERROR(INDEX('Intro &amp; Setup'!$AC$17:$AC$31, MATCH($D525, 'Intro &amp; Setup'!$S$17:$S$31, 0)), "")))</f>
        <v/>
      </c>
      <c r="AG525" s="10" t="str">
        <f t="shared" si="53"/>
        <v/>
      </c>
    </row>
    <row r="526" spans="1:33" x14ac:dyDescent="0.25">
      <c r="A526" s="7"/>
      <c r="B526" s="66"/>
      <c r="C526" s="67"/>
      <c r="D526" s="68"/>
      <c r="E526" s="68"/>
      <c r="F526" s="69"/>
      <c r="G526" s="69"/>
      <c r="H526" s="70"/>
      <c r="I526" s="71"/>
      <c r="J526" s="68"/>
      <c r="K526" s="68"/>
      <c r="L526" s="72"/>
      <c r="M526" s="7"/>
      <c r="N526" s="10" t="str">
        <f t="shared" si="48"/>
        <v/>
      </c>
      <c r="O526" s="7"/>
      <c r="P526" s="22" t="str">
        <f t="shared" si="49"/>
        <v/>
      </c>
      <c r="Q526" s="7"/>
      <c r="S526" s="17" t="str">
        <f>IF($B526="", "", IF(COUNTIF($B$11:$B526, $B526)&gt;1, "", $B526))</f>
        <v/>
      </c>
      <c r="T526" s="10" t="str">
        <f t="shared" si="50"/>
        <v/>
      </c>
      <c r="U526" s="13">
        <v>516</v>
      </c>
      <c r="V526" s="17" t="str">
        <f t="shared" si="51"/>
        <v/>
      </c>
      <c r="X526" s="10" t="str">
        <f>IF($F526="", "", IF($D526="", 'Intro &amp; Setup'!$Z$32, IFERROR(INDEX('Intro &amp; Setup'!$Z$17:$Z$31, MATCH($D526, 'Intro &amp; Setup'!$S$17:$S$31, 0)), "")))</f>
        <v/>
      </c>
      <c r="Z526" s="25" t="str">
        <f t="shared" si="52"/>
        <v/>
      </c>
      <c r="AE526" s="10" t="str">
        <f>IF($B526="", "", IF($D526="", 'Intro &amp; Setup'!$AC$32, IFERROR(INDEX('Intro &amp; Setup'!$AC$17:$AC$31, MATCH($D526, 'Intro &amp; Setup'!$S$17:$S$31, 0)), "")))</f>
        <v/>
      </c>
      <c r="AG526" s="10" t="str">
        <f t="shared" si="53"/>
        <v/>
      </c>
    </row>
    <row r="527" spans="1:33" x14ac:dyDescent="0.25">
      <c r="A527" s="7"/>
      <c r="B527" s="66"/>
      <c r="C527" s="67"/>
      <c r="D527" s="68"/>
      <c r="E527" s="68"/>
      <c r="F527" s="69"/>
      <c r="G527" s="69"/>
      <c r="H527" s="70"/>
      <c r="I527" s="71"/>
      <c r="J527" s="68"/>
      <c r="K527" s="68"/>
      <c r="L527" s="72"/>
      <c r="M527" s="7"/>
      <c r="N527" s="10" t="str">
        <f t="shared" si="48"/>
        <v/>
      </c>
      <c r="O527" s="7"/>
      <c r="P527" s="22" t="str">
        <f t="shared" si="49"/>
        <v/>
      </c>
      <c r="Q527" s="7"/>
      <c r="S527" s="17" t="str">
        <f>IF($B527="", "", IF(COUNTIF($B$11:$B527, $B527)&gt;1, "", $B527))</f>
        <v/>
      </c>
      <c r="T527" s="10" t="str">
        <f t="shared" si="50"/>
        <v/>
      </c>
      <c r="U527" s="13">
        <v>517</v>
      </c>
      <c r="V527" s="17" t="str">
        <f t="shared" si="51"/>
        <v/>
      </c>
      <c r="X527" s="10" t="str">
        <f>IF($F527="", "", IF($D527="", 'Intro &amp; Setup'!$Z$32, IFERROR(INDEX('Intro &amp; Setup'!$Z$17:$Z$31, MATCH($D527, 'Intro &amp; Setup'!$S$17:$S$31, 0)), "")))</f>
        <v/>
      </c>
      <c r="Z527" s="25" t="str">
        <f t="shared" si="52"/>
        <v/>
      </c>
      <c r="AE527" s="10" t="str">
        <f>IF($B527="", "", IF($D527="", 'Intro &amp; Setup'!$AC$32, IFERROR(INDEX('Intro &amp; Setup'!$AC$17:$AC$31, MATCH($D527, 'Intro &amp; Setup'!$S$17:$S$31, 0)), "")))</f>
        <v/>
      </c>
      <c r="AG527" s="10" t="str">
        <f t="shared" si="53"/>
        <v/>
      </c>
    </row>
    <row r="528" spans="1:33" x14ac:dyDescent="0.25">
      <c r="A528" s="7"/>
      <c r="B528" s="66"/>
      <c r="C528" s="67"/>
      <c r="D528" s="68"/>
      <c r="E528" s="68"/>
      <c r="F528" s="69"/>
      <c r="G528" s="69"/>
      <c r="H528" s="70"/>
      <c r="I528" s="71"/>
      <c r="J528" s="68"/>
      <c r="K528" s="68"/>
      <c r="L528" s="72"/>
      <c r="M528" s="7"/>
      <c r="N528" s="10" t="str">
        <f t="shared" si="48"/>
        <v/>
      </c>
      <c r="O528" s="7"/>
      <c r="P528" s="22" t="str">
        <f t="shared" si="49"/>
        <v/>
      </c>
      <c r="Q528" s="7"/>
      <c r="S528" s="17" t="str">
        <f>IF($B528="", "", IF(COUNTIF($B$11:$B528, $B528)&gt;1, "", $B528))</f>
        <v/>
      </c>
      <c r="T528" s="10" t="str">
        <f t="shared" si="50"/>
        <v/>
      </c>
      <c r="U528" s="13">
        <v>518</v>
      </c>
      <c r="V528" s="17" t="str">
        <f t="shared" si="51"/>
        <v/>
      </c>
      <c r="X528" s="10" t="str">
        <f>IF($F528="", "", IF($D528="", 'Intro &amp; Setup'!$Z$32, IFERROR(INDEX('Intro &amp; Setup'!$Z$17:$Z$31, MATCH($D528, 'Intro &amp; Setup'!$S$17:$S$31, 0)), "")))</f>
        <v/>
      </c>
      <c r="Z528" s="25" t="str">
        <f t="shared" si="52"/>
        <v/>
      </c>
      <c r="AE528" s="10" t="str">
        <f>IF($B528="", "", IF($D528="", 'Intro &amp; Setup'!$AC$32, IFERROR(INDEX('Intro &amp; Setup'!$AC$17:$AC$31, MATCH($D528, 'Intro &amp; Setup'!$S$17:$S$31, 0)), "")))</f>
        <v/>
      </c>
      <c r="AG528" s="10" t="str">
        <f t="shared" si="53"/>
        <v/>
      </c>
    </row>
    <row r="529" spans="1:33" x14ac:dyDescent="0.25">
      <c r="A529" s="7"/>
      <c r="B529" s="66"/>
      <c r="C529" s="67"/>
      <c r="D529" s="68"/>
      <c r="E529" s="68"/>
      <c r="F529" s="69"/>
      <c r="G529" s="69"/>
      <c r="H529" s="70"/>
      <c r="I529" s="71"/>
      <c r="J529" s="68"/>
      <c r="K529" s="68"/>
      <c r="L529" s="72"/>
      <c r="M529" s="7"/>
      <c r="N529" s="10" t="str">
        <f t="shared" si="48"/>
        <v/>
      </c>
      <c r="O529" s="7"/>
      <c r="P529" s="22" t="str">
        <f t="shared" si="49"/>
        <v/>
      </c>
      <c r="Q529" s="7"/>
      <c r="S529" s="17" t="str">
        <f>IF($B529="", "", IF(COUNTIF($B$11:$B529, $B529)&gt;1, "", $B529))</f>
        <v/>
      </c>
      <c r="T529" s="10" t="str">
        <f t="shared" si="50"/>
        <v/>
      </c>
      <c r="U529" s="13">
        <v>519</v>
      </c>
      <c r="V529" s="17" t="str">
        <f t="shared" si="51"/>
        <v/>
      </c>
      <c r="X529" s="10" t="str">
        <f>IF($F529="", "", IF($D529="", 'Intro &amp; Setup'!$Z$32, IFERROR(INDEX('Intro &amp; Setup'!$Z$17:$Z$31, MATCH($D529, 'Intro &amp; Setup'!$S$17:$S$31, 0)), "")))</f>
        <v/>
      </c>
      <c r="Z529" s="25" t="str">
        <f t="shared" si="52"/>
        <v/>
      </c>
      <c r="AE529" s="10" t="str">
        <f>IF($B529="", "", IF($D529="", 'Intro &amp; Setup'!$AC$32, IFERROR(INDEX('Intro &amp; Setup'!$AC$17:$AC$31, MATCH($D529, 'Intro &amp; Setup'!$S$17:$S$31, 0)), "")))</f>
        <v/>
      </c>
      <c r="AG529" s="10" t="str">
        <f t="shared" si="53"/>
        <v/>
      </c>
    </row>
    <row r="530" spans="1:33" x14ac:dyDescent="0.25">
      <c r="A530" s="7"/>
      <c r="B530" s="66"/>
      <c r="C530" s="67"/>
      <c r="D530" s="68"/>
      <c r="E530" s="68"/>
      <c r="F530" s="69"/>
      <c r="G530" s="69"/>
      <c r="H530" s="70"/>
      <c r="I530" s="71"/>
      <c r="J530" s="68"/>
      <c r="K530" s="68"/>
      <c r="L530" s="72"/>
      <c r="M530" s="7"/>
      <c r="N530" s="10" t="str">
        <f t="shared" si="48"/>
        <v/>
      </c>
      <c r="O530" s="7"/>
      <c r="P530" s="22" t="str">
        <f t="shared" si="49"/>
        <v/>
      </c>
      <c r="Q530" s="7"/>
      <c r="S530" s="17" t="str">
        <f>IF($B530="", "", IF(COUNTIF($B$11:$B530, $B530)&gt;1, "", $B530))</f>
        <v/>
      </c>
      <c r="T530" s="10" t="str">
        <f t="shared" si="50"/>
        <v/>
      </c>
      <c r="U530" s="13">
        <v>520</v>
      </c>
      <c r="V530" s="17" t="str">
        <f t="shared" si="51"/>
        <v/>
      </c>
      <c r="X530" s="10" t="str">
        <f>IF($F530="", "", IF($D530="", 'Intro &amp; Setup'!$Z$32, IFERROR(INDEX('Intro &amp; Setup'!$Z$17:$Z$31, MATCH($D530, 'Intro &amp; Setup'!$S$17:$S$31, 0)), "")))</f>
        <v/>
      </c>
      <c r="Z530" s="25" t="str">
        <f t="shared" si="52"/>
        <v/>
      </c>
      <c r="AE530" s="10" t="str">
        <f>IF($B530="", "", IF($D530="", 'Intro &amp; Setup'!$AC$32, IFERROR(INDEX('Intro &amp; Setup'!$AC$17:$AC$31, MATCH($D530, 'Intro &amp; Setup'!$S$17:$S$31, 0)), "")))</f>
        <v/>
      </c>
      <c r="AG530" s="10" t="str">
        <f t="shared" si="53"/>
        <v/>
      </c>
    </row>
    <row r="531" spans="1:33" x14ac:dyDescent="0.25">
      <c r="A531" s="7"/>
      <c r="B531" s="66"/>
      <c r="C531" s="67"/>
      <c r="D531" s="68"/>
      <c r="E531" s="68"/>
      <c r="F531" s="69"/>
      <c r="G531" s="69"/>
      <c r="H531" s="70"/>
      <c r="I531" s="71"/>
      <c r="J531" s="68"/>
      <c r="K531" s="68"/>
      <c r="L531" s="72"/>
      <c r="M531" s="7"/>
      <c r="N531" s="10" t="str">
        <f t="shared" si="48"/>
        <v/>
      </c>
      <c r="O531" s="7"/>
      <c r="P531" s="22" t="str">
        <f t="shared" si="49"/>
        <v/>
      </c>
      <c r="Q531" s="7"/>
      <c r="S531" s="17" t="str">
        <f>IF($B531="", "", IF(COUNTIF($B$11:$B531, $B531)&gt;1, "", $B531))</f>
        <v/>
      </c>
      <c r="T531" s="10" t="str">
        <f t="shared" si="50"/>
        <v/>
      </c>
      <c r="U531" s="13">
        <v>521</v>
      </c>
      <c r="V531" s="17" t="str">
        <f t="shared" si="51"/>
        <v/>
      </c>
      <c r="X531" s="10" t="str">
        <f>IF($F531="", "", IF($D531="", 'Intro &amp; Setup'!$Z$32, IFERROR(INDEX('Intro &amp; Setup'!$Z$17:$Z$31, MATCH($D531, 'Intro &amp; Setup'!$S$17:$S$31, 0)), "")))</f>
        <v/>
      </c>
      <c r="Z531" s="25" t="str">
        <f t="shared" si="52"/>
        <v/>
      </c>
      <c r="AE531" s="10" t="str">
        <f>IF($B531="", "", IF($D531="", 'Intro &amp; Setup'!$AC$32, IFERROR(INDEX('Intro &amp; Setup'!$AC$17:$AC$31, MATCH($D531, 'Intro &amp; Setup'!$S$17:$S$31, 0)), "")))</f>
        <v/>
      </c>
      <c r="AG531" s="10" t="str">
        <f t="shared" si="53"/>
        <v/>
      </c>
    </row>
    <row r="532" spans="1:33" x14ac:dyDescent="0.25">
      <c r="A532" s="7"/>
      <c r="B532" s="66"/>
      <c r="C532" s="67"/>
      <c r="D532" s="68"/>
      <c r="E532" s="68"/>
      <c r="F532" s="69"/>
      <c r="G532" s="69"/>
      <c r="H532" s="70"/>
      <c r="I532" s="71"/>
      <c r="J532" s="68"/>
      <c r="K532" s="68"/>
      <c r="L532" s="72"/>
      <c r="M532" s="7"/>
      <c r="N532" s="10" t="str">
        <f t="shared" si="48"/>
        <v/>
      </c>
      <c r="O532" s="7"/>
      <c r="P532" s="22" t="str">
        <f t="shared" si="49"/>
        <v/>
      </c>
      <c r="Q532" s="7"/>
      <c r="S532" s="17" t="str">
        <f>IF($B532="", "", IF(COUNTIF($B$11:$B532, $B532)&gt;1, "", $B532))</f>
        <v/>
      </c>
      <c r="T532" s="10" t="str">
        <f t="shared" si="50"/>
        <v/>
      </c>
      <c r="U532" s="13">
        <v>522</v>
      </c>
      <c r="V532" s="17" t="str">
        <f t="shared" si="51"/>
        <v/>
      </c>
      <c r="X532" s="10" t="str">
        <f>IF($F532="", "", IF($D532="", 'Intro &amp; Setup'!$Z$32, IFERROR(INDEX('Intro &amp; Setup'!$Z$17:$Z$31, MATCH($D532, 'Intro &amp; Setup'!$S$17:$S$31, 0)), "")))</f>
        <v/>
      </c>
      <c r="Z532" s="25" t="str">
        <f t="shared" si="52"/>
        <v/>
      </c>
      <c r="AE532" s="10" t="str">
        <f>IF($B532="", "", IF($D532="", 'Intro &amp; Setup'!$AC$32, IFERROR(INDEX('Intro &amp; Setup'!$AC$17:$AC$31, MATCH($D532, 'Intro &amp; Setup'!$S$17:$S$31, 0)), "")))</f>
        <v/>
      </c>
      <c r="AG532" s="10" t="str">
        <f t="shared" si="53"/>
        <v/>
      </c>
    </row>
    <row r="533" spans="1:33" x14ac:dyDescent="0.25">
      <c r="A533" s="7"/>
      <c r="B533" s="66"/>
      <c r="C533" s="67"/>
      <c r="D533" s="68"/>
      <c r="E533" s="68"/>
      <c r="F533" s="69"/>
      <c r="G533" s="69"/>
      <c r="H533" s="70"/>
      <c r="I533" s="71"/>
      <c r="J533" s="68"/>
      <c r="K533" s="68"/>
      <c r="L533" s="72"/>
      <c r="M533" s="7"/>
      <c r="N533" s="10" t="str">
        <f t="shared" si="48"/>
        <v/>
      </c>
      <c r="O533" s="7"/>
      <c r="P533" s="22" t="str">
        <f t="shared" si="49"/>
        <v/>
      </c>
      <c r="Q533" s="7"/>
      <c r="S533" s="17" t="str">
        <f>IF($B533="", "", IF(COUNTIF($B$11:$B533, $B533)&gt;1, "", $B533))</f>
        <v/>
      </c>
      <c r="T533" s="10" t="str">
        <f t="shared" si="50"/>
        <v/>
      </c>
      <c r="U533" s="13">
        <v>523</v>
      </c>
      <c r="V533" s="17" t="str">
        <f t="shared" si="51"/>
        <v/>
      </c>
      <c r="X533" s="10" t="str">
        <f>IF($F533="", "", IF($D533="", 'Intro &amp; Setup'!$Z$32, IFERROR(INDEX('Intro &amp; Setup'!$Z$17:$Z$31, MATCH($D533, 'Intro &amp; Setup'!$S$17:$S$31, 0)), "")))</f>
        <v/>
      </c>
      <c r="Z533" s="25" t="str">
        <f t="shared" si="52"/>
        <v/>
      </c>
      <c r="AE533" s="10" t="str">
        <f>IF($B533="", "", IF($D533="", 'Intro &amp; Setup'!$AC$32, IFERROR(INDEX('Intro &amp; Setup'!$AC$17:$AC$31, MATCH($D533, 'Intro &amp; Setup'!$S$17:$S$31, 0)), "")))</f>
        <v/>
      </c>
      <c r="AG533" s="10" t="str">
        <f t="shared" si="53"/>
        <v/>
      </c>
    </row>
    <row r="534" spans="1:33" x14ac:dyDescent="0.25">
      <c r="A534" s="7"/>
      <c r="B534" s="66"/>
      <c r="C534" s="67"/>
      <c r="D534" s="68"/>
      <c r="E534" s="68"/>
      <c r="F534" s="69"/>
      <c r="G534" s="69"/>
      <c r="H534" s="70"/>
      <c r="I534" s="71"/>
      <c r="J534" s="68"/>
      <c r="K534" s="68"/>
      <c r="L534" s="72"/>
      <c r="M534" s="7"/>
      <c r="N534" s="10" t="str">
        <f t="shared" si="48"/>
        <v/>
      </c>
      <c r="O534" s="7"/>
      <c r="P534" s="22" t="str">
        <f t="shared" si="49"/>
        <v/>
      </c>
      <c r="Q534" s="7"/>
      <c r="S534" s="17" t="str">
        <f>IF($B534="", "", IF(COUNTIF($B$11:$B534, $B534)&gt;1, "", $B534))</f>
        <v/>
      </c>
      <c r="T534" s="10" t="str">
        <f t="shared" si="50"/>
        <v/>
      </c>
      <c r="U534" s="13">
        <v>524</v>
      </c>
      <c r="V534" s="17" t="str">
        <f t="shared" si="51"/>
        <v/>
      </c>
      <c r="X534" s="10" t="str">
        <f>IF($F534="", "", IF($D534="", 'Intro &amp; Setup'!$Z$32, IFERROR(INDEX('Intro &amp; Setup'!$Z$17:$Z$31, MATCH($D534, 'Intro &amp; Setup'!$S$17:$S$31, 0)), "")))</f>
        <v/>
      </c>
      <c r="Z534" s="25" t="str">
        <f t="shared" si="52"/>
        <v/>
      </c>
      <c r="AE534" s="10" t="str">
        <f>IF($B534="", "", IF($D534="", 'Intro &amp; Setup'!$AC$32, IFERROR(INDEX('Intro &amp; Setup'!$AC$17:$AC$31, MATCH($D534, 'Intro &amp; Setup'!$S$17:$S$31, 0)), "")))</f>
        <v/>
      </c>
      <c r="AG534" s="10" t="str">
        <f t="shared" si="53"/>
        <v/>
      </c>
    </row>
    <row r="535" spans="1:33" x14ac:dyDescent="0.25">
      <c r="A535" s="7"/>
      <c r="B535" s="66"/>
      <c r="C535" s="67"/>
      <c r="D535" s="68"/>
      <c r="E535" s="68"/>
      <c r="F535" s="69"/>
      <c r="G535" s="69"/>
      <c r="H535" s="70"/>
      <c r="I535" s="71"/>
      <c r="J535" s="68"/>
      <c r="K535" s="68"/>
      <c r="L535" s="72"/>
      <c r="M535" s="7"/>
      <c r="N535" s="10" t="str">
        <f t="shared" si="48"/>
        <v/>
      </c>
      <c r="O535" s="7"/>
      <c r="P535" s="22" t="str">
        <f t="shared" si="49"/>
        <v/>
      </c>
      <c r="Q535" s="7"/>
      <c r="S535" s="17" t="str">
        <f>IF($B535="", "", IF(COUNTIF($B$11:$B535, $B535)&gt;1, "", $B535))</f>
        <v/>
      </c>
      <c r="T535" s="10" t="str">
        <f t="shared" si="50"/>
        <v/>
      </c>
      <c r="U535" s="13">
        <v>525</v>
      </c>
      <c r="V535" s="17" t="str">
        <f t="shared" si="51"/>
        <v/>
      </c>
      <c r="X535" s="10" t="str">
        <f>IF($F535="", "", IF($D535="", 'Intro &amp; Setup'!$Z$32, IFERROR(INDEX('Intro &amp; Setup'!$Z$17:$Z$31, MATCH($D535, 'Intro &amp; Setup'!$S$17:$S$31, 0)), "")))</f>
        <v/>
      </c>
      <c r="Z535" s="25" t="str">
        <f t="shared" si="52"/>
        <v/>
      </c>
      <c r="AE535" s="10" t="str">
        <f>IF($B535="", "", IF($D535="", 'Intro &amp; Setup'!$AC$32, IFERROR(INDEX('Intro &amp; Setup'!$AC$17:$AC$31, MATCH($D535, 'Intro &amp; Setup'!$S$17:$S$31, 0)), "")))</f>
        <v/>
      </c>
      <c r="AG535" s="10" t="str">
        <f t="shared" si="53"/>
        <v/>
      </c>
    </row>
    <row r="536" spans="1:33" x14ac:dyDescent="0.25">
      <c r="A536" s="7"/>
      <c r="B536" s="66"/>
      <c r="C536" s="67"/>
      <c r="D536" s="68"/>
      <c r="E536" s="68"/>
      <c r="F536" s="69"/>
      <c r="G536" s="69"/>
      <c r="H536" s="70"/>
      <c r="I536" s="71"/>
      <c r="J536" s="68"/>
      <c r="K536" s="68"/>
      <c r="L536" s="72"/>
      <c r="M536" s="7"/>
      <c r="N536" s="10" t="str">
        <f t="shared" si="48"/>
        <v/>
      </c>
      <c r="O536" s="7"/>
      <c r="P536" s="22" t="str">
        <f t="shared" si="49"/>
        <v/>
      </c>
      <c r="Q536" s="7"/>
      <c r="S536" s="17" t="str">
        <f>IF($B536="", "", IF(COUNTIF($B$11:$B536, $B536)&gt;1, "", $B536))</f>
        <v/>
      </c>
      <c r="T536" s="10" t="str">
        <f t="shared" si="50"/>
        <v/>
      </c>
      <c r="U536" s="13">
        <v>526</v>
      </c>
      <c r="V536" s="17" t="str">
        <f t="shared" si="51"/>
        <v/>
      </c>
      <c r="X536" s="10" t="str">
        <f>IF($F536="", "", IF($D536="", 'Intro &amp; Setup'!$Z$32, IFERROR(INDEX('Intro &amp; Setup'!$Z$17:$Z$31, MATCH($D536, 'Intro &amp; Setup'!$S$17:$S$31, 0)), "")))</f>
        <v/>
      </c>
      <c r="Z536" s="25" t="str">
        <f t="shared" si="52"/>
        <v/>
      </c>
      <c r="AE536" s="10" t="str">
        <f>IF($B536="", "", IF($D536="", 'Intro &amp; Setup'!$AC$32, IFERROR(INDEX('Intro &amp; Setup'!$AC$17:$AC$31, MATCH($D536, 'Intro &amp; Setup'!$S$17:$S$31, 0)), "")))</f>
        <v/>
      </c>
      <c r="AG536" s="10" t="str">
        <f t="shared" si="53"/>
        <v/>
      </c>
    </row>
    <row r="537" spans="1:33" x14ac:dyDescent="0.25">
      <c r="A537" s="7"/>
      <c r="B537" s="66"/>
      <c r="C537" s="67"/>
      <c r="D537" s="68"/>
      <c r="E537" s="68"/>
      <c r="F537" s="69"/>
      <c r="G537" s="69"/>
      <c r="H537" s="70"/>
      <c r="I537" s="71"/>
      <c r="J537" s="68"/>
      <c r="K537" s="68"/>
      <c r="L537" s="72"/>
      <c r="M537" s="7"/>
      <c r="N537" s="10" t="str">
        <f t="shared" si="48"/>
        <v/>
      </c>
      <c r="O537" s="7"/>
      <c r="P537" s="22" t="str">
        <f t="shared" si="49"/>
        <v/>
      </c>
      <c r="Q537" s="7"/>
      <c r="S537" s="17" t="str">
        <f>IF($B537="", "", IF(COUNTIF($B$11:$B537, $B537)&gt;1, "", $B537))</f>
        <v/>
      </c>
      <c r="T537" s="10" t="str">
        <f t="shared" si="50"/>
        <v/>
      </c>
      <c r="U537" s="13">
        <v>527</v>
      </c>
      <c r="V537" s="17" t="str">
        <f t="shared" si="51"/>
        <v/>
      </c>
      <c r="X537" s="10" t="str">
        <f>IF($F537="", "", IF($D537="", 'Intro &amp; Setup'!$Z$32, IFERROR(INDEX('Intro &amp; Setup'!$Z$17:$Z$31, MATCH($D537, 'Intro &amp; Setup'!$S$17:$S$31, 0)), "")))</f>
        <v/>
      </c>
      <c r="Z537" s="25" t="str">
        <f t="shared" si="52"/>
        <v/>
      </c>
      <c r="AE537" s="10" t="str">
        <f>IF($B537="", "", IF($D537="", 'Intro &amp; Setup'!$AC$32, IFERROR(INDEX('Intro &amp; Setup'!$AC$17:$AC$31, MATCH($D537, 'Intro &amp; Setup'!$S$17:$S$31, 0)), "")))</f>
        <v/>
      </c>
      <c r="AG537" s="10" t="str">
        <f t="shared" si="53"/>
        <v/>
      </c>
    </row>
    <row r="538" spans="1:33" x14ac:dyDescent="0.25">
      <c r="A538" s="7"/>
      <c r="B538" s="66"/>
      <c r="C538" s="67"/>
      <c r="D538" s="68"/>
      <c r="E538" s="68"/>
      <c r="F538" s="69"/>
      <c r="G538" s="69"/>
      <c r="H538" s="70"/>
      <c r="I538" s="71"/>
      <c r="J538" s="68"/>
      <c r="K538" s="68"/>
      <c r="L538" s="72"/>
      <c r="M538" s="7"/>
      <c r="N538" s="10" t="str">
        <f t="shared" si="48"/>
        <v/>
      </c>
      <c r="O538" s="7"/>
      <c r="P538" s="22" t="str">
        <f t="shared" si="49"/>
        <v/>
      </c>
      <c r="Q538" s="7"/>
      <c r="S538" s="17" t="str">
        <f>IF($B538="", "", IF(COUNTIF($B$11:$B538, $B538)&gt;1, "", $B538))</f>
        <v/>
      </c>
      <c r="T538" s="10" t="str">
        <f t="shared" si="50"/>
        <v/>
      </c>
      <c r="U538" s="13">
        <v>528</v>
      </c>
      <c r="V538" s="17" t="str">
        <f t="shared" si="51"/>
        <v/>
      </c>
      <c r="X538" s="10" t="str">
        <f>IF($F538="", "", IF($D538="", 'Intro &amp; Setup'!$Z$32, IFERROR(INDEX('Intro &amp; Setup'!$Z$17:$Z$31, MATCH($D538, 'Intro &amp; Setup'!$S$17:$S$31, 0)), "")))</f>
        <v/>
      </c>
      <c r="Z538" s="25" t="str">
        <f t="shared" si="52"/>
        <v/>
      </c>
      <c r="AE538" s="10" t="str">
        <f>IF($B538="", "", IF($D538="", 'Intro &amp; Setup'!$AC$32, IFERROR(INDEX('Intro &amp; Setup'!$AC$17:$AC$31, MATCH($D538, 'Intro &amp; Setup'!$S$17:$S$31, 0)), "")))</f>
        <v/>
      </c>
      <c r="AG538" s="10" t="str">
        <f t="shared" si="53"/>
        <v/>
      </c>
    </row>
    <row r="539" spans="1:33" x14ac:dyDescent="0.25">
      <c r="A539" s="7"/>
      <c r="B539" s="66"/>
      <c r="C539" s="67"/>
      <c r="D539" s="68"/>
      <c r="E539" s="68"/>
      <c r="F539" s="69"/>
      <c r="G539" s="69"/>
      <c r="H539" s="70"/>
      <c r="I539" s="71"/>
      <c r="J539" s="68"/>
      <c r="K539" s="68"/>
      <c r="L539" s="72"/>
      <c r="M539" s="7"/>
      <c r="N539" s="10" t="str">
        <f t="shared" si="48"/>
        <v/>
      </c>
      <c r="O539" s="7"/>
      <c r="P539" s="22" t="str">
        <f t="shared" si="49"/>
        <v/>
      </c>
      <c r="Q539" s="7"/>
      <c r="S539" s="17" t="str">
        <f>IF($B539="", "", IF(COUNTIF($B$11:$B539, $B539)&gt;1, "", $B539))</f>
        <v/>
      </c>
      <c r="T539" s="10" t="str">
        <f t="shared" si="50"/>
        <v/>
      </c>
      <c r="U539" s="13">
        <v>529</v>
      </c>
      <c r="V539" s="17" t="str">
        <f t="shared" si="51"/>
        <v/>
      </c>
      <c r="X539" s="10" t="str">
        <f>IF($F539="", "", IF($D539="", 'Intro &amp; Setup'!$Z$32, IFERROR(INDEX('Intro &amp; Setup'!$Z$17:$Z$31, MATCH($D539, 'Intro &amp; Setup'!$S$17:$S$31, 0)), "")))</f>
        <v/>
      </c>
      <c r="Z539" s="25" t="str">
        <f t="shared" si="52"/>
        <v/>
      </c>
      <c r="AE539" s="10" t="str">
        <f>IF($B539="", "", IF($D539="", 'Intro &amp; Setup'!$AC$32, IFERROR(INDEX('Intro &amp; Setup'!$AC$17:$AC$31, MATCH($D539, 'Intro &amp; Setup'!$S$17:$S$31, 0)), "")))</f>
        <v/>
      </c>
      <c r="AG539" s="10" t="str">
        <f t="shared" si="53"/>
        <v/>
      </c>
    </row>
    <row r="540" spans="1:33" x14ac:dyDescent="0.25">
      <c r="A540" s="7"/>
      <c r="B540" s="66"/>
      <c r="C540" s="67"/>
      <c r="D540" s="68"/>
      <c r="E540" s="68"/>
      <c r="F540" s="69"/>
      <c r="G540" s="69"/>
      <c r="H540" s="70"/>
      <c r="I540" s="71"/>
      <c r="J540" s="68"/>
      <c r="K540" s="68"/>
      <c r="L540" s="72"/>
      <c r="M540" s="7"/>
      <c r="N540" s="10" t="str">
        <f t="shared" si="48"/>
        <v/>
      </c>
      <c r="O540" s="7"/>
      <c r="P540" s="22" t="str">
        <f t="shared" si="49"/>
        <v/>
      </c>
      <c r="Q540" s="7"/>
      <c r="S540" s="17" t="str">
        <f>IF($B540="", "", IF(COUNTIF($B$11:$B540, $B540)&gt;1, "", $B540))</f>
        <v/>
      </c>
      <c r="T540" s="10" t="str">
        <f t="shared" si="50"/>
        <v/>
      </c>
      <c r="U540" s="13">
        <v>530</v>
      </c>
      <c r="V540" s="17" t="str">
        <f t="shared" si="51"/>
        <v/>
      </c>
      <c r="X540" s="10" t="str">
        <f>IF($F540="", "", IF($D540="", 'Intro &amp; Setup'!$Z$32, IFERROR(INDEX('Intro &amp; Setup'!$Z$17:$Z$31, MATCH($D540, 'Intro &amp; Setup'!$S$17:$S$31, 0)), "")))</f>
        <v/>
      </c>
      <c r="Z540" s="25" t="str">
        <f t="shared" si="52"/>
        <v/>
      </c>
      <c r="AE540" s="10" t="str">
        <f>IF($B540="", "", IF($D540="", 'Intro &amp; Setup'!$AC$32, IFERROR(INDEX('Intro &amp; Setup'!$AC$17:$AC$31, MATCH($D540, 'Intro &amp; Setup'!$S$17:$S$31, 0)), "")))</f>
        <v/>
      </c>
      <c r="AG540" s="10" t="str">
        <f t="shared" si="53"/>
        <v/>
      </c>
    </row>
    <row r="541" spans="1:33" x14ac:dyDescent="0.25">
      <c r="A541" s="7"/>
      <c r="B541" s="66"/>
      <c r="C541" s="67"/>
      <c r="D541" s="68"/>
      <c r="E541" s="68"/>
      <c r="F541" s="69"/>
      <c r="G541" s="69"/>
      <c r="H541" s="70"/>
      <c r="I541" s="71"/>
      <c r="J541" s="68"/>
      <c r="K541" s="68"/>
      <c r="L541" s="72"/>
      <c r="M541" s="7"/>
      <c r="N541" s="10" t="str">
        <f t="shared" si="48"/>
        <v/>
      </c>
      <c r="O541" s="7"/>
      <c r="P541" s="22" t="str">
        <f t="shared" si="49"/>
        <v/>
      </c>
      <c r="Q541" s="7"/>
      <c r="S541" s="17" t="str">
        <f>IF($B541="", "", IF(COUNTIF($B$11:$B541, $B541)&gt;1, "", $B541))</f>
        <v/>
      </c>
      <c r="T541" s="10" t="str">
        <f t="shared" si="50"/>
        <v/>
      </c>
      <c r="U541" s="13">
        <v>531</v>
      </c>
      <c r="V541" s="17" t="str">
        <f t="shared" si="51"/>
        <v/>
      </c>
      <c r="X541" s="10" t="str">
        <f>IF($F541="", "", IF($D541="", 'Intro &amp; Setup'!$Z$32, IFERROR(INDEX('Intro &amp; Setup'!$Z$17:$Z$31, MATCH($D541, 'Intro &amp; Setup'!$S$17:$S$31, 0)), "")))</f>
        <v/>
      </c>
      <c r="Z541" s="25" t="str">
        <f t="shared" si="52"/>
        <v/>
      </c>
      <c r="AE541" s="10" t="str">
        <f>IF($B541="", "", IF($D541="", 'Intro &amp; Setup'!$AC$32, IFERROR(INDEX('Intro &amp; Setup'!$AC$17:$AC$31, MATCH($D541, 'Intro &amp; Setup'!$S$17:$S$31, 0)), "")))</f>
        <v/>
      </c>
      <c r="AG541" s="10" t="str">
        <f t="shared" si="53"/>
        <v/>
      </c>
    </row>
    <row r="542" spans="1:33" x14ac:dyDescent="0.25">
      <c r="A542" s="7"/>
      <c r="B542" s="66"/>
      <c r="C542" s="67"/>
      <c r="D542" s="68"/>
      <c r="E542" s="68"/>
      <c r="F542" s="69"/>
      <c r="G542" s="69"/>
      <c r="H542" s="70"/>
      <c r="I542" s="71"/>
      <c r="J542" s="68"/>
      <c r="K542" s="68"/>
      <c r="L542" s="72"/>
      <c r="M542" s="7"/>
      <c r="N542" s="10" t="str">
        <f t="shared" si="48"/>
        <v/>
      </c>
      <c r="O542" s="7"/>
      <c r="P542" s="22" t="str">
        <f t="shared" si="49"/>
        <v/>
      </c>
      <c r="Q542" s="7"/>
      <c r="S542" s="17" t="str">
        <f>IF($B542="", "", IF(COUNTIF($B$11:$B542, $B542)&gt;1, "", $B542))</f>
        <v/>
      </c>
      <c r="T542" s="10" t="str">
        <f t="shared" si="50"/>
        <v/>
      </c>
      <c r="U542" s="13">
        <v>532</v>
      </c>
      <c r="V542" s="17" t="str">
        <f t="shared" si="51"/>
        <v/>
      </c>
      <c r="X542" s="10" t="str">
        <f>IF($F542="", "", IF($D542="", 'Intro &amp; Setup'!$Z$32, IFERROR(INDEX('Intro &amp; Setup'!$Z$17:$Z$31, MATCH($D542, 'Intro &amp; Setup'!$S$17:$S$31, 0)), "")))</f>
        <v/>
      </c>
      <c r="Z542" s="25" t="str">
        <f t="shared" si="52"/>
        <v/>
      </c>
      <c r="AE542" s="10" t="str">
        <f>IF($B542="", "", IF($D542="", 'Intro &amp; Setup'!$AC$32, IFERROR(INDEX('Intro &amp; Setup'!$AC$17:$AC$31, MATCH($D542, 'Intro &amp; Setup'!$S$17:$S$31, 0)), "")))</f>
        <v/>
      </c>
      <c r="AG542" s="10" t="str">
        <f t="shared" si="53"/>
        <v/>
      </c>
    </row>
    <row r="543" spans="1:33" x14ac:dyDescent="0.25">
      <c r="A543" s="7"/>
      <c r="B543" s="66"/>
      <c r="C543" s="67"/>
      <c r="D543" s="68"/>
      <c r="E543" s="68"/>
      <c r="F543" s="69"/>
      <c r="G543" s="69"/>
      <c r="H543" s="70"/>
      <c r="I543" s="71"/>
      <c r="J543" s="68"/>
      <c r="K543" s="68"/>
      <c r="L543" s="72"/>
      <c r="M543" s="7"/>
      <c r="N543" s="10" t="str">
        <f t="shared" si="48"/>
        <v/>
      </c>
      <c r="O543" s="7"/>
      <c r="P543" s="22" t="str">
        <f t="shared" si="49"/>
        <v/>
      </c>
      <c r="Q543" s="7"/>
      <c r="S543" s="17" t="str">
        <f>IF($B543="", "", IF(COUNTIF($B$11:$B543, $B543)&gt;1, "", $B543))</f>
        <v/>
      </c>
      <c r="T543" s="10" t="str">
        <f t="shared" si="50"/>
        <v/>
      </c>
      <c r="U543" s="13">
        <v>533</v>
      </c>
      <c r="V543" s="17" t="str">
        <f t="shared" si="51"/>
        <v/>
      </c>
      <c r="X543" s="10" t="str">
        <f>IF($F543="", "", IF($D543="", 'Intro &amp; Setup'!$Z$32, IFERROR(INDEX('Intro &amp; Setup'!$Z$17:$Z$31, MATCH($D543, 'Intro &amp; Setup'!$S$17:$S$31, 0)), "")))</f>
        <v/>
      </c>
      <c r="Z543" s="25" t="str">
        <f t="shared" si="52"/>
        <v/>
      </c>
      <c r="AE543" s="10" t="str">
        <f>IF($B543="", "", IF($D543="", 'Intro &amp; Setup'!$AC$32, IFERROR(INDEX('Intro &amp; Setup'!$AC$17:$AC$31, MATCH($D543, 'Intro &amp; Setup'!$S$17:$S$31, 0)), "")))</f>
        <v/>
      </c>
      <c r="AG543" s="10" t="str">
        <f t="shared" si="53"/>
        <v/>
      </c>
    </row>
    <row r="544" spans="1:33" x14ac:dyDescent="0.25">
      <c r="A544" s="7"/>
      <c r="B544" s="66"/>
      <c r="C544" s="67"/>
      <c r="D544" s="68"/>
      <c r="E544" s="68"/>
      <c r="F544" s="69"/>
      <c r="G544" s="69"/>
      <c r="H544" s="70"/>
      <c r="I544" s="71"/>
      <c r="J544" s="68"/>
      <c r="K544" s="68"/>
      <c r="L544" s="72"/>
      <c r="M544" s="7"/>
      <c r="N544" s="10" t="str">
        <f t="shared" si="48"/>
        <v/>
      </c>
      <c r="O544" s="7"/>
      <c r="P544" s="22" t="str">
        <f t="shared" si="49"/>
        <v/>
      </c>
      <c r="Q544" s="7"/>
      <c r="S544" s="17" t="str">
        <f>IF($B544="", "", IF(COUNTIF($B$11:$B544, $B544)&gt;1, "", $B544))</f>
        <v/>
      </c>
      <c r="T544" s="10" t="str">
        <f t="shared" si="50"/>
        <v/>
      </c>
      <c r="U544" s="13">
        <v>534</v>
      </c>
      <c r="V544" s="17" t="str">
        <f t="shared" si="51"/>
        <v/>
      </c>
      <c r="X544" s="10" t="str">
        <f>IF($F544="", "", IF($D544="", 'Intro &amp; Setup'!$Z$32, IFERROR(INDEX('Intro &amp; Setup'!$Z$17:$Z$31, MATCH($D544, 'Intro &amp; Setup'!$S$17:$S$31, 0)), "")))</f>
        <v/>
      </c>
      <c r="Z544" s="25" t="str">
        <f t="shared" si="52"/>
        <v/>
      </c>
      <c r="AE544" s="10" t="str">
        <f>IF($B544="", "", IF($D544="", 'Intro &amp; Setup'!$AC$32, IFERROR(INDEX('Intro &amp; Setup'!$AC$17:$AC$31, MATCH($D544, 'Intro &amp; Setup'!$S$17:$S$31, 0)), "")))</f>
        <v/>
      </c>
      <c r="AG544" s="10" t="str">
        <f t="shared" si="53"/>
        <v/>
      </c>
    </row>
    <row r="545" spans="1:33" x14ac:dyDescent="0.25">
      <c r="A545" s="7"/>
      <c r="B545" s="66"/>
      <c r="C545" s="67"/>
      <c r="D545" s="68"/>
      <c r="E545" s="68"/>
      <c r="F545" s="69"/>
      <c r="G545" s="69"/>
      <c r="H545" s="70"/>
      <c r="I545" s="71"/>
      <c r="J545" s="68"/>
      <c r="K545" s="68"/>
      <c r="L545" s="72"/>
      <c r="M545" s="7"/>
      <c r="N545" s="10" t="str">
        <f t="shared" si="48"/>
        <v/>
      </c>
      <c r="O545" s="7"/>
      <c r="P545" s="22" t="str">
        <f t="shared" si="49"/>
        <v/>
      </c>
      <c r="Q545" s="7"/>
      <c r="S545" s="17" t="str">
        <f>IF($B545="", "", IF(COUNTIF($B$11:$B545, $B545)&gt;1, "", $B545))</f>
        <v/>
      </c>
      <c r="T545" s="10" t="str">
        <f t="shared" si="50"/>
        <v/>
      </c>
      <c r="U545" s="13">
        <v>535</v>
      </c>
      <c r="V545" s="17" t="str">
        <f t="shared" si="51"/>
        <v/>
      </c>
      <c r="X545" s="10" t="str">
        <f>IF($F545="", "", IF($D545="", 'Intro &amp; Setup'!$Z$32, IFERROR(INDEX('Intro &amp; Setup'!$Z$17:$Z$31, MATCH($D545, 'Intro &amp; Setup'!$S$17:$S$31, 0)), "")))</f>
        <v/>
      </c>
      <c r="Z545" s="25" t="str">
        <f t="shared" si="52"/>
        <v/>
      </c>
      <c r="AE545" s="10" t="str">
        <f>IF($B545="", "", IF($D545="", 'Intro &amp; Setup'!$AC$32, IFERROR(INDEX('Intro &amp; Setup'!$AC$17:$AC$31, MATCH($D545, 'Intro &amp; Setup'!$S$17:$S$31, 0)), "")))</f>
        <v/>
      </c>
      <c r="AG545" s="10" t="str">
        <f t="shared" si="53"/>
        <v/>
      </c>
    </row>
    <row r="546" spans="1:33" x14ac:dyDescent="0.25">
      <c r="A546" s="7"/>
      <c r="B546" s="66"/>
      <c r="C546" s="67"/>
      <c r="D546" s="68"/>
      <c r="E546" s="68"/>
      <c r="F546" s="69"/>
      <c r="G546" s="69"/>
      <c r="H546" s="70"/>
      <c r="I546" s="71"/>
      <c r="J546" s="68"/>
      <c r="K546" s="68"/>
      <c r="L546" s="72"/>
      <c r="M546" s="7"/>
      <c r="N546" s="10" t="str">
        <f t="shared" si="48"/>
        <v/>
      </c>
      <c r="O546" s="7"/>
      <c r="P546" s="22" t="str">
        <f t="shared" si="49"/>
        <v/>
      </c>
      <c r="Q546" s="7"/>
      <c r="S546" s="17" t="str">
        <f>IF($B546="", "", IF(COUNTIF($B$11:$B546, $B546)&gt;1, "", $B546))</f>
        <v/>
      </c>
      <c r="T546" s="10" t="str">
        <f t="shared" si="50"/>
        <v/>
      </c>
      <c r="U546" s="13">
        <v>536</v>
      </c>
      <c r="V546" s="17" t="str">
        <f t="shared" si="51"/>
        <v/>
      </c>
      <c r="X546" s="10" t="str">
        <f>IF($F546="", "", IF($D546="", 'Intro &amp; Setup'!$Z$32, IFERROR(INDEX('Intro &amp; Setup'!$Z$17:$Z$31, MATCH($D546, 'Intro &amp; Setup'!$S$17:$S$31, 0)), "")))</f>
        <v/>
      </c>
      <c r="Z546" s="25" t="str">
        <f t="shared" si="52"/>
        <v/>
      </c>
      <c r="AE546" s="10" t="str">
        <f>IF($B546="", "", IF($D546="", 'Intro &amp; Setup'!$AC$32, IFERROR(INDEX('Intro &amp; Setup'!$AC$17:$AC$31, MATCH($D546, 'Intro &amp; Setup'!$S$17:$S$31, 0)), "")))</f>
        <v/>
      </c>
      <c r="AG546" s="10" t="str">
        <f t="shared" si="53"/>
        <v/>
      </c>
    </row>
    <row r="547" spans="1:33" x14ac:dyDescent="0.25">
      <c r="A547" s="7"/>
      <c r="B547" s="66"/>
      <c r="C547" s="67"/>
      <c r="D547" s="68"/>
      <c r="E547" s="68"/>
      <c r="F547" s="69"/>
      <c r="G547" s="69"/>
      <c r="H547" s="70"/>
      <c r="I547" s="71"/>
      <c r="J547" s="68"/>
      <c r="K547" s="68"/>
      <c r="L547" s="72"/>
      <c r="M547" s="7"/>
      <c r="N547" s="10" t="str">
        <f t="shared" si="48"/>
        <v/>
      </c>
      <c r="O547" s="7"/>
      <c r="P547" s="22" t="str">
        <f t="shared" si="49"/>
        <v/>
      </c>
      <c r="Q547" s="7"/>
      <c r="S547" s="17" t="str">
        <f>IF($B547="", "", IF(COUNTIF($B$11:$B547, $B547)&gt;1, "", $B547))</f>
        <v/>
      </c>
      <c r="T547" s="10" t="str">
        <f t="shared" si="50"/>
        <v/>
      </c>
      <c r="U547" s="13">
        <v>537</v>
      </c>
      <c r="V547" s="17" t="str">
        <f t="shared" si="51"/>
        <v/>
      </c>
      <c r="X547" s="10" t="str">
        <f>IF($F547="", "", IF($D547="", 'Intro &amp; Setup'!$Z$32, IFERROR(INDEX('Intro &amp; Setup'!$Z$17:$Z$31, MATCH($D547, 'Intro &amp; Setup'!$S$17:$S$31, 0)), "")))</f>
        <v/>
      </c>
      <c r="Z547" s="25" t="str">
        <f t="shared" si="52"/>
        <v/>
      </c>
      <c r="AE547" s="10" t="str">
        <f>IF($B547="", "", IF($D547="", 'Intro &amp; Setup'!$AC$32, IFERROR(INDEX('Intro &amp; Setup'!$AC$17:$AC$31, MATCH($D547, 'Intro &amp; Setup'!$S$17:$S$31, 0)), "")))</f>
        <v/>
      </c>
      <c r="AG547" s="10" t="str">
        <f t="shared" si="53"/>
        <v/>
      </c>
    </row>
    <row r="548" spans="1:33" x14ac:dyDescent="0.25">
      <c r="A548" s="7"/>
      <c r="B548" s="66"/>
      <c r="C548" s="67"/>
      <c r="D548" s="68"/>
      <c r="E548" s="68"/>
      <c r="F548" s="69"/>
      <c r="G548" s="69"/>
      <c r="H548" s="70"/>
      <c r="I548" s="71"/>
      <c r="J548" s="68"/>
      <c r="K548" s="68"/>
      <c r="L548" s="72"/>
      <c r="M548" s="7"/>
      <c r="N548" s="10" t="str">
        <f t="shared" si="48"/>
        <v/>
      </c>
      <c r="O548" s="7"/>
      <c r="P548" s="22" t="str">
        <f t="shared" si="49"/>
        <v/>
      </c>
      <c r="Q548" s="7"/>
      <c r="S548" s="17" t="str">
        <f>IF($B548="", "", IF(COUNTIF($B$11:$B548, $B548)&gt;1, "", $B548))</f>
        <v/>
      </c>
      <c r="T548" s="10" t="str">
        <f t="shared" si="50"/>
        <v/>
      </c>
      <c r="U548" s="13">
        <v>538</v>
      </c>
      <c r="V548" s="17" t="str">
        <f t="shared" si="51"/>
        <v/>
      </c>
      <c r="X548" s="10" t="str">
        <f>IF($F548="", "", IF($D548="", 'Intro &amp; Setup'!$Z$32, IFERROR(INDEX('Intro &amp; Setup'!$Z$17:$Z$31, MATCH($D548, 'Intro &amp; Setup'!$S$17:$S$31, 0)), "")))</f>
        <v/>
      </c>
      <c r="Z548" s="25" t="str">
        <f t="shared" si="52"/>
        <v/>
      </c>
      <c r="AE548" s="10" t="str">
        <f>IF($B548="", "", IF($D548="", 'Intro &amp; Setup'!$AC$32, IFERROR(INDEX('Intro &amp; Setup'!$AC$17:$AC$31, MATCH($D548, 'Intro &amp; Setup'!$S$17:$S$31, 0)), "")))</f>
        <v/>
      </c>
      <c r="AG548" s="10" t="str">
        <f t="shared" si="53"/>
        <v/>
      </c>
    </row>
    <row r="549" spans="1:33" x14ac:dyDescent="0.25">
      <c r="A549" s="7"/>
      <c r="B549" s="66"/>
      <c r="C549" s="67"/>
      <c r="D549" s="68"/>
      <c r="E549" s="68"/>
      <c r="F549" s="69"/>
      <c r="G549" s="69"/>
      <c r="H549" s="70"/>
      <c r="I549" s="71"/>
      <c r="J549" s="68"/>
      <c r="K549" s="68"/>
      <c r="L549" s="72"/>
      <c r="M549" s="7"/>
      <c r="N549" s="10" t="str">
        <f t="shared" si="48"/>
        <v/>
      </c>
      <c r="O549" s="7"/>
      <c r="P549" s="22" t="str">
        <f t="shared" si="49"/>
        <v/>
      </c>
      <c r="Q549" s="7"/>
      <c r="S549" s="17" t="str">
        <f>IF($B549="", "", IF(COUNTIF($B$11:$B549, $B549)&gt;1, "", $B549))</f>
        <v/>
      </c>
      <c r="T549" s="10" t="str">
        <f t="shared" si="50"/>
        <v/>
      </c>
      <c r="U549" s="13">
        <v>539</v>
      </c>
      <c r="V549" s="17" t="str">
        <f t="shared" si="51"/>
        <v/>
      </c>
      <c r="X549" s="10" t="str">
        <f>IF($F549="", "", IF($D549="", 'Intro &amp; Setup'!$Z$32, IFERROR(INDEX('Intro &amp; Setup'!$Z$17:$Z$31, MATCH($D549, 'Intro &amp; Setup'!$S$17:$S$31, 0)), "")))</f>
        <v/>
      </c>
      <c r="Z549" s="25" t="str">
        <f t="shared" si="52"/>
        <v/>
      </c>
      <c r="AE549" s="10" t="str">
        <f>IF($B549="", "", IF($D549="", 'Intro &amp; Setup'!$AC$32, IFERROR(INDEX('Intro &amp; Setup'!$AC$17:$AC$31, MATCH($D549, 'Intro &amp; Setup'!$S$17:$S$31, 0)), "")))</f>
        <v/>
      </c>
      <c r="AG549" s="10" t="str">
        <f t="shared" si="53"/>
        <v/>
      </c>
    </row>
    <row r="550" spans="1:33" x14ac:dyDescent="0.25">
      <c r="A550" s="7"/>
      <c r="B550" s="66"/>
      <c r="C550" s="67"/>
      <c r="D550" s="68"/>
      <c r="E550" s="68"/>
      <c r="F550" s="69"/>
      <c r="G550" s="69"/>
      <c r="H550" s="70"/>
      <c r="I550" s="71"/>
      <c r="J550" s="68"/>
      <c r="K550" s="68"/>
      <c r="L550" s="72"/>
      <c r="M550" s="7"/>
      <c r="N550" s="10" t="str">
        <f t="shared" si="48"/>
        <v/>
      </c>
      <c r="O550" s="7"/>
      <c r="P550" s="22" t="str">
        <f t="shared" si="49"/>
        <v/>
      </c>
      <c r="Q550" s="7"/>
      <c r="S550" s="17" t="str">
        <f>IF($B550="", "", IF(COUNTIF($B$11:$B550, $B550)&gt;1, "", $B550))</f>
        <v/>
      </c>
      <c r="T550" s="10" t="str">
        <f t="shared" si="50"/>
        <v/>
      </c>
      <c r="U550" s="13">
        <v>540</v>
      </c>
      <c r="V550" s="17" t="str">
        <f t="shared" si="51"/>
        <v/>
      </c>
      <c r="X550" s="10" t="str">
        <f>IF($F550="", "", IF($D550="", 'Intro &amp; Setup'!$Z$32, IFERROR(INDEX('Intro &amp; Setup'!$Z$17:$Z$31, MATCH($D550, 'Intro &amp; Setup'!$S$17:$S$31, 0)), "")))</f>
        <v/>
      </c>
      <c r="Z550" s="25" t="str">
        <f t="shared" si="52"/>
        <v/>
      </c>
      <c r="AE550" s="10" t="str">
        <f>IF($B550="", "", IF($D550="", 'Intro &amp; Setup'!$AC$32, IFERROR(INDEX('Intro &amp; Setup'!$AC$17:$AC$31, MATCH($D550, 'Intro &amp; Setup'!$S$17:$S$31, 0)), "")))</f>
        <v/>
      </c>
      <c r="AG550" s="10" t="str">
        <f t="shared" si="53"/>
        <v/>
      </c>
    </row>
    <row r="551" spans="1:33" x14ac:dyDescent="0.25">
      <c r="A551" s="7"/>
      <c r="B551" s="66"/>
      <c r="C551" s="67"/>
      <c r="D551" s="68"/>
      <c r="E551" s="68"/>
      <c r="F551" s="69"/>
      <c r="G551" s="69"/>
      <c r="H551" s="70"/>
      <c r="I551" s="71"/>
      <c r="J551" s="68"/>
      <c r="K551" s="68"/>
      <c r="L551" s="72"/>
      <c r="M551" s="7"/>
      <c r="N551" s="10" t="str">
        <f t="shared" si="48"/>
        <v/>
      </c>
      <c r="O551" s="7"/>
      <c r="P551" s="22" t="str">
        <f t="shared" si="49"/>
        <v/>
      </c>
      <c r="Q551" s="7"/>
      <c r="S551" s="17" t="str">
        <f>IF($B551="", "", IF(COUNTIF($B$11:$B551, $B551)&gt;1, "", $B551))</f>
        <v/>
      </c>
      <c r="T551" s="10" t="str">
        <f t="shared" si="50"/>
        <v/>
      </c>
      <c r="U551" s="13">
        <v>541</v>
      </c>
      <c r="V551" s="17" t="str">
        <f t="shared" si="51"/>
        <v/>
      </c>
      <c r="X551" s="10" t="str">
        <f>IF($F551="", "", IF($D551="", 'Intro &amp; Setup'!$Z$32, IFERROR(INDEX('Intro &amp; Setup'!$Z$17:$Z$31, MATCH($D551, 'Intro &amp; Setup'!$S$17:$S$31, 0)), "")))</f>
        <v/>
      </c>
      <c r="Z551" s="25" t="str">
        <f t="shared" si="52"/>
        <v/>
      </c>
      <c r="AE551" s="10" t="str">
        <f>IF($B551="", "", IF($D551="", 'Intro &amp; Setup'!$AC$32, IFERROR(INDEX('Intro &amp; Setup'!$AC$17:$AC$31, MATCH($D551, 'Intro &amp; Setup'!$S$17:$S$31, 0)), "")))</f>
        <v/>
      </c>
      <c r="AG551" s="10" t="str">
        <f t="shared" si="53"/>
        <v/>
      </c>
    </row>
    <row r="552" spans="1:33" x14ac:dyDescent="0.25">
      <c r="A552" s="7"/>
      <c r="B552" s="66"/>
      <c r="C552" s="67"/>
      <c r="D552" s="68"/>
      <c r="E552" s="68"/>
      <c r="F552" s="69"/>
      <c r="G552" s="69"/>
      <c r="H552" s="70"/>
      <c r="I552" s="71"/>
      <c r="J552" s="68"/>
      <c r="K552" s="68"/>
      <c r="L552" s="72"/>
      <c r="M552" s="7"/>
      <c r="N552" s="10" t="str">
        <f t="shared" si="48"/>
        <v/>
      </c>
      <c r="O552" s="7"/>
      <c r="P552" s="22" t="str">
        <f t="shared" si="49"/>
        <v/>
      </c>
      <c r="Q552" s="7"/>
      <c r="S552" s="17" t="str">
        <f>IF($B552="", "", IF(COUNTIF($B$11:$B552, $B552)&gt;1, "", $B552))</f>
        <v/>
      </c>
      <c r="T552" s="10" t="str">
        <f t="shared" si="50"/>
        <v/>
      </c>
      <c r="U552" s="13">
        <v>542</v>
      </c>
      <c r="V552" s="17" t="str">
        <f t="shared" si="51"/>
        <v/>
      </c>
      <c r="X552" s="10" t="str">
        <f>IF($F552="", "", IF($D552="", 'Intro &amp; Setup'!$Z$32, IFERROR(INDEX('Intro &amp; Setup'!$Z$17:$Z$31, MATCH($D552, 'Intro &amp; Setup'!$S$17:$S$31, 0)), "")))</f>
        <v/>
      </c>
      <c r="Z552" s="25" t="str">
        <f t="shared" si="52"/>
        <v/>
      </c>
      <c r="AE552" s="10" t="str">
        <f>IF($B552="", "", IF($D552="", 'Intro &amp; Setup'!$AC$32, IFERROR(INDEX('Intro &amp; Setup'!$AC$17:$AC$31, MATCH($D552, 'Intro &amp; Setup'!$S$17:$S$31, 0)), "")))</f>
        <v/>
      </c>
      <c r="AG552" s="10" t="str">
        <f t="shared" si="53"/>
        <v/>
      </c>
    </row>
    <row r="553" spans="1:33" x14ac:dyDescent="0.25">
      <c r="A553" s="7"/>
      <c r="B553" s="66"/>
      <c r="C553" s="67"/>
      <c r="D553" s="68"/>
      <c r="E553" s="68"/>
      <c r="F553" s="69"/>
      <c r="G553" s="69"/>
      <c r="H553" s="70"/>
      <c r="I553" s="71"/>
      <c r="J553" s="68"/>
      <c r="K553" s="68"/>
      <c r="L553" s="72"/>
      <c r="M553" s="7"/>
      <c r="N553" s="10" t="str">
        <f t="shared" si="48"/>
        <v/>
      </c>
      <c r="O553" s="7"/>
      <c r="P553" s="22" t="str">
        <f t="shared" si="49"/>
        <v/>
      </c>
      <c r="Q553" s="7"/>
      <c r="S553" s="17" t="str">
        <f>IF($B553="", "", IF(COUNTIF($B$11:$B553, $B553)&gt;1, "", $B553))</f>
        <v/>
      </c>
      <c r="T553" s="10" t="str">
        <f t="shared" si="50"/>
        <v/>
      </c>
      <c r="U553" s="13">
        <v>543</v>
      </c>
      <c r="V553" s="17" t="str">
        <f t="shared" si="51"/>
        <v/>
      </c>
      <c r="X553" s="10" t="str">
        <f>IF($F553="", "", IF($D553="", 'Intro &amp; Setup'!$Z$32, IFERROR(INDEX('Intro &amp; Setup'!$Z$17:$Z$31, MATCH($D553, 'Intro &amp; Setup'!$S$17:$S$31, 0)), "")))</f>
        <v/>
      </c>
      <c r="Z553" s="25" t="str">
        <f t="shared" si="52"/>
        <v/>
      </c>
      <c r="AE553" s="10" t="str">
        <f>IF($B553="", "", IF($D553="", 'Intro &amp; Setup'!$AC$32, IFERROR(INDEX('Intro &amp; Setup'!$AC$17:$AC$31, MATCH($D553, 'Intro &amp; Setup'!$S$17:$S$31, 0)), "")))</f>
        <v/>
      </c>
      <c r="AG553" s="10" t="str">
        <f t="shared" si="53"/>
        <v/>
      </c>
    </row>
    <row r="554" spans="1:33" x14ac:dyDescent="0.25">
      <c r="A554" s="7"/>
      <c r="B554" s="66"/>
      <c r="C554" s="67"/>
      <c r="D554" s="68"/>
      <c r="E554" s="68"/>
      <c r="F554" s="69"/>
      <c r="G554" s="69"/>
      <c r="H554" s="70"/>
      <c r="I554" s="71"/>
      <c r="J554" s="68"/>
      <c r="K554" s="68"/>
      <c r="L554" s="72"/>
      <c r="M554" s="7"/>
      <c r="N554" s="10" t="str">
        <f t="shared" si="48"/>
        <v/>
      </c>
      <c r="O554" s="7"/>
      <c r="P554" s="22" t="str">
        <f t="shared" si="49"/>
        <v/>
      </c>
      <c r="Q554" s="7"/>
      <c r="S554" s="17" t="str">
        <f>IF($B554="", "", IF(COUNTIF($B$11:$B554, $B554)&gt;1, "", $B554))</f>
        <v/>
      </c>
      <c r="T554" s="10" t="str">
        <f t="shared" si="50"/>
        <v/>
      </c>
      <c r="U554" s="13">
        <v>544</v>
      </c>
      <c r="V554" s="17" t="str">
        <f t="shared" si="51"/>
        <v/>
      </c>
      <c r="X554" s="10" t="str">
        <f>IF($F554="", "", IF($D554="", 'Intro &amp; Setup'!$Z$32, IFERROR(INDEX('Intro &amp; Setup'!$Z$17:$Z$31, MATCH($D554, 'Intro &amp; Setup'!$S$17:$S$31, 0)), "")))</f>
        <v/>
      </c>
      <c r="Z554" s="25" t="str">
        <f t="shared" si="52"/>
        <v/>
      </c>
      <c r="AE554" s="10" t="str">
        <f>IF($B554="", "", IF($D554="", 'Intro &amp; Setup'!$AC$32, IFERROR(INDEX('Intro &amp; Setup'!$AC$17:$AC$31, MATCH($D554, 'Intro &amp; Setup'!$S$17:$S$31, 0)), "")))</f>
        <v/>
      </c>
      <c r="AG554" s="10" t="str">
        <f t="shared" si="53"/>
        <v/>
      </c>
    </row>
    <row r="555" spans="1:33" x14ac:dyDescent="0.25">
      <c r="A555" s="7"/>
      <c r="B555" s="66"/>
      <c r="C555" s="67"/>
      <c r="D555" s="68"/>
      <c r="E555" s="68"/>
      <c r="F555" s="69"/>
      <c r="G555" s="69"/>
      <c r="H555" s="70"/>
      <c r="I555" s="71"/>
      <c r="J555" s="68"/>
      <c r="K555" s="68"/>
      <c r="L555" s="72"/>
      <c r="M555" s="7"/>
      <c r="N555" s="10" t="str">
        <f t="shared" si="48"/>
        <v/>
      </c>
      <c r="O555" s="7"/>
      <c r="P555" s="22" t="str">
        <f t="shared" si="49"/>
        <v/>
      </c>
      <c r="Q555" s="7"/>
      <c r="S555" s="17" t="str">
        <f>IF($B555="", "", IF(COUNTIF($B$11:$B555, $B555)&gt;1, "", $B555))</f>
        <v/>
      </c>
      <c r="T555" s="10" t="str">
        <f t="shared" si="50"/>
        <v/>
      </c>
      <c r="U555" s="13">
        <v>545</v>
      </c>
      <c r="V555" s="17" t="str">
        <f t="shared" si="51"/>
        <v/>
      </c>
      <c r="X555" s="10" t="str">
        <f>IF($F555="", "", IF($D555="", 'Intro &amp; Setup'!$Z$32, IFERROR(INDEX('Intro &amp; Setup'!$Z$17:$Z$31, MATCH($D555, 'Intro &amp; Setup'!$S$17:$S$31, 0)), "")))</f>
        <v/>
      </c>
      <c r="Z555" s="25" t="str">
        <f t="shared" si="52"/>
        <v/>
      </c>
      <c r="AE555" s="10" t="str">
        <f>IF($B555="", "", IF($D555="", 'Intro &amp; Setup'!$AC$32, IFERROR(INDEX('Intro &amp; Setup'!$AC$17:$AC$31, MATCH($D555, 'Intro &amp; Setup'!$S$17:$S$31, 0)), "")))</f>
        <v/>
      </c>
      <c r="AG555" s="10" t="str">
        <f t="shared" si="53"/>
        <v/>
      </c>
    </row>
    <row r="556" spans="1:33" x14ac:dyDescent="0.25">
      <c r="A556" s="7"/>
      <c r="B556" s="66"/>
      <c r="C556" s="67"/>
      <c r="D556" s="68"/>
      <c r="E556" s="68"/>
      <c r="F556" s="69"/>
      <c r="G556" s="69"/>
      <c r="H556" s="70"/>
      <c r="I556" s="71"/>
      <c r="J556" s="68"/>
      <c r="K556" s="68"/>
      <c r="L556" s="72"/>
      <c r="M556" s="7"/>
      <c r="N556" s="10" t="str">
        <f t="shared" si="48"/>
        <v/>
      </c>
      <c r="O556" s="7"/>
      <c r="P556" s="22" t="str">
        <f t="shared" si="49"/>
        <v/>
      </c>
      <c r="Q556" s="7"/>
      <c r="S556" s="17" t="str">
        <f>IF($B556="", "", IF(COUNTIF($B$11:$B556, $B556)&gt;1, "", $B556))</f>
        <v/>
      </c>
      <c r="T556" s="10" t="str">
        <f t="shared" si="50"/>
        <v/>
      </c>
      <c r="U556" s="13">
        <v>546</v>
      </c>
      <c r="V556" s="17" t="str">
        <f t="shared" si="51"/>
        <v/>
      </c>
      <c r="X556" s="10" t="str">
        <f>IF($F556="", "", IF($D556="", 'Intro &amp; Setup'!$Z$32, IFERROR(INDEX('Intro &amp; Setup'!$Z$17:$Z$31, MATCH($D556, 'Intro &amp; Setup'!$S$17:$S$31, 0)), "")))</f>
        <v/>
      </c>
      <c r="Z556" s="25" t="str">
        <f t="shared" si="52"/>
        <v/>
      </c>
      <c r="AE556" s="10" t="str">
        <f>IF($B556="", "", IF($D556="", 'Intro &amp; Setup'!$AC$32, IFERROR(INDEX('Intro &amp; Setup'!$AC$17:$AC$31, MATCH($D556, 'Intro &amp; Setup'!$S$17:$S$31, 0)), "")))</f>
        <v/>
      </c>
      <c r="AG556" s="10" t="str">
        <f t="shared" si="53"/>
        <v/>
      </c>
    </row>
    <row r="557" spans="1:33" x14ac:dyDescent="0.25">
      <c r="A557" s="7"/>
      <c r="B557" s="66"/>
      <c r="C557" s="67"/>
      <c r="D557" s="68"/>
      <c r="E557" s="68"/>
      <c r="F557" s="69"/>
      <c r="G557" s="69"/>
      <c r="H557" s="70"/>
      <c r="I557" s="71"/>
      <c r="J557" s="68"/>
      <c r="K557" s="68"/>
      <c r="L557" s="72"/>
      <c r="M557" s="7"/>
      <c r="N557" s="10" t="str">
        <f t="shared" si="48"/>
        <v/>
      </c>
      <c r="O557" s="7"/>
      <c r="P557" s="22" t="str">
        <f t="shared" si="49"/>
        <v/>
      </c>
      <c r="Q557" s="7"/>
      <c r="S557" s="17" t="str">
        <f>IF($B557="", "", IF(COUNTIF($B$11:$B557, $B557)&gt;1, "", $B557))</f>
        <v/>
      </c>
      <c r="T557" s="10" t="str">
        <f t="shared" si="50"/>
        <v/>
      </c>
      <c r="U557" s="13">
        <v>547</v>
      </c>
      <c r="V557" s="17" t="str">
        <f t="shared" si="51"/>
        <v/>
      </c>
      <c r="X557" s="10" t="str">
        <f>IF($F557="", "", IF($D557="", 'Intro &amp; Setup'!$Z$32, IFERROR(INDEX('Intro &amp; Setup'!$Z$17:$Z$31, MATCH($D557, 'Intro &amp; Setup'!$S$17:$S$31, 0)), "")))</f>
        <v/>
      </c>
      <c r="Z557" s="25" t="str">
        <f t="shared" si="52"/>
        <v/>
      </c>
      <c r="AE557" s="10" t="str">
        <f>IF($B557="", "", IF($D557="", 'Intro &amp; Setup'!$AC$32, IFERROR(INDEX('Intro &amp; Setup'!$AC$17:$AC$31, MATCH($D557, 'Intro &amp; Setup'!$S$17:$S$31, 0)), "")))</f>
        <v/>
      </c>
      <c r="AG557" s="10" t="str">
        <f t="shared" si="53"/>
        <v/>
      </c>
    </row>
    <row r="558" spans="1:33" x14ac:dyDescent="0.25">
      <c r="A558" s="7"/>
      <c r="B558" s="66"/>
      <c r="C558" s="67"/>
      <c r="D558" s="68"/>
      <c r="E558" s="68"/>
      <c r="F558" s="69"/>
      <c r="G558" s="69"/>
      <c r="H558" s="70"/>
      <c r="I558" s="71"/>
      <c r="J558" s="68"/>
      <c r="K558" s="68"/>
      <c r="L558" s="72"/>
      <c r="M558" s="7"/>
      <c r="N558" s="10" t="str">
        <f t="shared" si="48"/>
        <v/>
      </c>
      <c r="O558" s="7"/>
      <c r="P558" s="22" t="str">
        <f t="shared" si="49"/>
        <v/>
      </c>
      <c r="Q558" s="7"/>
      <c r="S558" s="17" t="str">
        <f>IF($B558="", "", IF(COUNTIF($B$11:$B558, $B558)&gt;1, "", $B558))</f>
        <v/>
      </c>
      <c r="T558" s="10" t="str">
        <f t="shared" si="50"/>
        <v/>
      </c>
      <c r="U558" s="13">
        <v>548</v>
      </c>
      <c r="V558" s="17" t="str">
        <f t="shared" si="51"/>
        <v/>
      </c>
      <c r="X558" s="10" t="str">
        <f>IF($F558="", "", IF($D558="", 'Intro &amp; Setup'!$Z$32, IFERROR(INDEX('Intro &amp; Setup'!$Z$17:$Z$31, MATCH($D558, 'Intro &amp; Setup'!$S$17:$S$31, 0)), "")))</f>
        <v/>
      </c>
      <c r="Z558" s="25" t="str">
        <f t="shared" si="52"/>
        <v/>
      </c>
      <c r="AE558" s="10" t="str">
        <f>IF($B558="", "", IF($D558="", 'Intro &amp; Setup'!$AC$32, IFERROR(INDEX('Intro &amp; Setup'!$AC$17:$AC$31, MATCH($D558, 'Intro &amp; Setup'!$S$17:$S$31, 0)), "")))</f>
        <v/>
      </c>
      <c r="AG558" s="10" t="str">
        <f t="shared" si="53"/>
        <v/>
      </c>
    </row>
    <row r="559" spans="1:33" x14ac:dyDescent="0.25">
      <c r="A559" s="7"/>
      <c r="B559" s="66"/>
      <c r="C559" s="67"/>
      <c r="D559" s="68"/>
      <c r="E559" s="68"/>
      <c r="F559" s="69"/>
      <c r="G559" s="69"/>
      <c r="H559" s="70"/>
      <c r="I559" s="71"/>
      <c r="J559" s="68"/>
      <c r="K559" s="68"/>
      <c r="L559" s="72"/>
      <c r="M559" s="7"/>
      <c r="N559" s="10" t="str">
        <f t="shared" si="48"/>
        <v/>
      </c>
      <c r="O559" s="7"/>
      <c r="P559" s="22" t="str">
        <f t="shared" si="49"/>
        <v/>
      </c>
      <c r="Q559" s="7"/>
      <c r="S559" s="17" t="str">
        <f>IF($B559="", "", IF(COUNTIF($B$11:$B559, $B559)&gt;1, "", $B559))</f>
        <v/>
      </c>
      <c r="T559" s="10" t="str">
        <f t="shared" si="50"/>
        <v/>
      </c>
      <c r="U559" s="13">
        <v>549</v>
      </c>
      <c r="V559" s="17" t="str">
        <f t="shared" si="51"/>
        <v/>
      </c>
      <c r="X559" s="10" t="str">
        <f>IF($F559="", "", IF($D559="", 'Intro &amp; Setup'!$Z$32, IFERROR(INDEX('Intro &amp; Setup'!$Z$17:$Z$31, MATCH($D559, 'Intro &amp; Setup'!$S$17:$S$31, 0)), "")))</f>
        <v/>
      </c>
      <c r="Z559" s="25" t="str">
        <f t="shared" si="52"/>
        <v/>
      </c>
      <c r="AE559" s="10" t="str">
        <f>IF($B559="", "", IF($D559="", 'Intro &amp; Setup'!$AC$32, IFERROR(INDEX('Intro &amp; Setup'!$AC$17:$AC$31, MATCH($D559, 'Intro &amp; Setup'!$S$17:$S$31, 0)), "")))</f>
        <v/>
      </c>
      <c r="AG559" s="10" t="str">
        <f t="shared" si="53"/>
        <v/>
      </c>
    </row>
    <row r="560" spans="1:33" x14ac:dyDescent="0.25">
      <c r="A560" s="7"/>
      <c r="B560" s="66"/>
      <c r="C560" s="67"/>
      <c r="D560" s="68"/>
      <c r="E560" s="68"/>
      <c r="F560" s="69"/>
      <c r="G560" s="69"/>
      <c r="H560" s="70"/>
      <c r="I560" s="71"/>
      <c r="J560" s="68"/>
      <c r="K560" s="68"/>
      <c r="L560" s="72"/>
      <c r="M560" s="7"/>
      <c r="N560" s="10" t="str">
        <f t="shared" si="48"/>
        <v/>
      </c>
      <c r="O560" s="7"/>
      <c r="P560" s="22" t="str">
        <f t="shared" si="49"/>
        <v/>
      </c>
      <c r="Q560" s="7"/>
      <c r="S560" s="17" t="str">
        <f>IF($B560="", "", IF(COUNTIF($B$11:$B560, $B560)&gt;1, "", $B560))</f>
        <v/>
      </c>
      <c r="T560" s="10" t="str">
        <f t="shared" si="50"/>
        <v/>
      </c>
      <c r="U560" s="13">
        <v>550</v>
      </c>
      <c r="V560" s="17" t="str">
        <f t="shared" si="51"/>
        <v/>
      </c>
      <c r="X560" s="10" t="str">
        <f>IF($F560="", "", IF($D560="", 'Intro &amp; Setup'!$Z$32, IFERROR(INDEX('Intro &amp; Setup'!$Z$17:$Z$31, MATCH($D560, 'Intro &amp; Setup'!$S$17:$S$31, 0)), "")))</f>
        <v/>
      </c>
      <c r="Z560" s="25" t="str">
        <f t="shared" si="52"/>
        <v/>
      </c>
      <c r="AE560" s="10" t="str">
        <f>IF($B560="", "", IF($D560="", 'Intro &amp; Setup'!$AC$32, IFERROR(INDEX('Intro &amp; Setup'!$AC$17:$AC$31, MATCH($D560, 'Intro &amp; Setup'!$S$17:$S$31, 0)), "")))</f>
        <v/>
      </c>
      <c r="AG560" s="10" t="str">
        <f t="shared" si="53"/>
        <v/>
      </c>
    </row>
    <row r="561" spans="1:33" x14ac:dyDescent="0.25">
      <c r="A561" s="7"/>
      <c r="B561" s="66"/>
      <c r="C561" s="67"/>
      <c r="D561" s="68"/>
      <c r="E561" s="68"/>
      <c r="F561" s="69"/>
      <c r="G561" s="69"/>
      <c r="H561" s="70"/>
      <c r="I561" s="71"/>
      <c r="J561" s="68"/>
      <c r="K561" s="68"/>
      <c r="L561" s="72"/>
      <c r="M561" s="7"/>
      <c r="N561" s="10" t="str">
        <f t="shared" si="48"/>
        <v/>
      </c>
      <c r="O561" s="7"/>
      <c r="P561" s="22" t="str">
        <f t="shared" si="49"/>
        <v/>
      </c>
      <c r="Q561" s="7"/>
      <c r="S561" s="17" t="str">
        <f>IF($B561="", "", IF(COUNTIF($B$11:$B561, $B561)&gt;1, "", $B561))</f>
        <v/>
      </c>
      <c r="T561" s="10" t="str">
        <f t="shared" si="50"/>
        <v/>
      </c>
      <c r="U561" s="13">
        <v>551</v>
      </c>
      <c r="V561" s="17" t="str">
        <f t="shared" si="51"/>
        <v/>
      </c>
      <c r="X561" s="10" t="str">
        <f>IF($F561="", "", IF($D561="", 'Intro &amp; Setup'!$Z$32, IFERROR(INDEX('Intro &amp; Setup'!$Z$17:$Z$31, MATCH($D561, 'Intro &amp; Setup'!$S$17:$S$31, 0)), "")))</f>
        <v/>
      </c>
      <c r="Z561" s="25" t="str">
        <f t="shared" si="52"/>
        <v/>
      </c>
      <c r="AE561" s="10" t="str">
        <f>IF($B561="", "", IF($D561="", 'Intro &amp; Setup'!$AC$32, IFERROR(INDEX('Intro &amp; Setup'!$AC$17:$AC$31, MATCH($D561, 'Intro &amp; Setup'!$S$17:$S$31, 0)), "")))</f>
        <v/>
      </c>
      <c r="AG561" s="10" t="str">
        <f t="shared" si="53"/>
        <v/>
      </c>
    </row>
    <row r="562" spans="1:33" x14ac:dyDescent="0.25">
      <c r="A562" s="7"/>
      <c r="B562" s="66"/>
      <c r="C562" s="67"/>
      <c r="D562" s="68"/>
      <c r="E562" s="68"/>
      <c r="F562" s="69"/>
      <c r="G562" s="69"/>
      <c r="H562" s="70"/>
      <c r="I562" s="71"/>
      <c r="J562" s="68"/>
      <c r="K562" s="68"/>
      <c r="L562" s="72"/>
      <c r="M562" s="7"/>
      <c r="N562" s="10" t="str">
        <f t="shared" si="48"/>
        <v/>
      </c>
      <c r="O562" s="7"/>
      <c r="P562" s="22" t="str">
        <f t="shared" si="49"/>
        <v/>
      </c>
      <c r="Q562" s="7"/>
      <c r="S562" s="17" t="str">
        <f>IF($B562="", "", IF(COUNTIF($B$11:$B562, $B562)&gt;1, "", $B562))</f>
        <v/>
      </c>
      <c r="T562" s="10" t="str">
        <f t="shared" si="50"/>
        <v/>
      </c>
      <c r="U562" s="13">
        <v>552</v>
      </c>
      <c r="V562" s="17" t="str">
        <f t="shared" si="51"/>
        <v/>
      </c>
      <c r="X562" s="10" t="str">
        <f>IF($F562="", "", IF($D562="", 'Intro &amp; Setup'!$Z$32, IFERROR(INDEX('Intro &amp; Setup'!$Z$17:$Z$31, MATCH($D562, 'Intro &amp; Setup'!$S$17:$S$31, 0)), "")))</f>
        <v/>
      </c>
      <c r="Z562" s="25" t="str">
        <f t="shared" si="52"/>
        <v/>
      </c>
      <c r="AE562" s="10" t="str">
        <f>IF($B562="", "", IF($D562="", 'Intro &amp; Setup'!$AC$32, IFERROR(INDEX('Intro &amp; Setup'!$AC$17:$AC$31, MATCH($D562, 'Intro &amp; Setup'!$S$17:$S$31, 0)), "")))</f>
        <v/>
      </c>
      <c r="AG562" s="10" t="str">
        <f t="shared" si="53"/>
        <v/>
      </c>
    </row>
    <row r="563" spans="1:33" x14ac:dyDescent="0.25">
      <c r="A563" s="7"/>
      <c r="B563" s="66"/>
      <c r="C563" s="67"/>
      <c r="D563" s="68"/>
      <c r="E563" s="68"/>
      <c r="F563" s="69"/>
      <c r="G563" s="69"/>
      <c r="H563" s="70"/>
      <c r="I563" s="71"/>
      <c r="J563" s="68"/>
      <c r="K563" s="68"/>
      <c r="L563" s="72"/>
      <c r="M563" s="7"/>
      <c r="N563" s="10" t="str">
        <f t="shared" si="48"/>
        <v/>
      </c>
      <c r="O563" s="7"/>
      <c r="P563" s="22" t="str">
        <f t="shared" si="49"/>
        <v/>
      </c>
      <c r="Q563" s="7"/>
      <c r="S563" s="17" t="str">
        <f>IF($B563="", "", IF(COUNTIF($B$11:$B563, $B563)&gt;1, "", $B563))</f>
        <v/>
      </c>
      <c r="T563" s="10" t="str">
        <f t="shared" si="50"/>
        <v/>
      </c>
      <c r="U563" s="13">
        <v>553</v>
      </c>
      <c r="V563" s="17" t="str">
        <f t="shared" si="51"/>
        <v/>
      </c>
      <c r="X563" s="10" t="str">
        <f>IF($F563="", "", IF($D563="", 'Intro &amp; Setup'!$Z$32, IFERROR(INDEX('Intro &amp; Setup'!$Z$17:$Z$31, MATCH($D563, 'Intro &amp; Setup'!$S$17:$S$31, 0)), "")))</f>
        <v/>
      </c>
      <c r="Z563" s="25" t="str">
        <f t="shared" si="52"/>
        <v/>
      </c>
      <c r="AE563" s="10" t="str">
        <f>IF($B563="", "", IF($D563="", 'Intro &amp; Setup'!$AC$32, IFERROR(INDEX('Intro &amp; Setup'!$AC$17:$AC$31, MATCH($D563, 'Intro &amp; Setup'!$S$17:$S$31, 0)), "")))</f>
        <v/>
      </c>
      <c r="AG563" s="10" t="str">
        <f t="shared" si="53"/>
        <v/>
      </c>
    </row>
    <row r="564" spans="1:33" x14ac:dyDescent="0.25">
      <c r="A564" s="7"/>
      <c r="B564" s="66"/>
      <c r="C564" s="67"/>
      <c r="D564" s="68"/>
      <c r="E564" s="68"/>
      <c r="F564" s="69"/>
      <c r="G564" s="69"/>
      <c r="H564" s="70"/>
      <c r="I564" s="71"/>
      <c r="J564" s="68"/>
      <c r="K564" s="68"/>
      <c r="L564" s="72"/>
      <c r="M564" s="7"/>
      <c r="N564" s="10" t="str">
        <f t="shared" si="48"/>
        <v/>
      </c>
      <c r="O564" s="7"/>
      <c r="P564" s="22" t="str">
        <f t="shared" si="49"/>
        <v/>
      </c>
      <c r="Q564" s="7"/>
      <c r="S564" s="17" t="str">
        <f>IF($B564="", "", IF(COUNTIF($B$11:$B564, $B564)&gt;1, "", $B564))</f>
        <v/>
      </c>
      <c r="T564" s="10" t="str">
        <f t="shared" si="50"/>
        <v/>
      </c>
      <c r="U564" s="13">
        <v>554</v>
      </c>
      <c r="V564" s="17" t="str">
        <f t="shared" si="51"/>
        <v/>
      </c>
      <c r="X564" s="10" t="str">
        <f>IF($F564="", "", IF($D564="", 'Intro &amp; Setup'!$Z$32, IFERROR(INDEX('Intro &amp; Setup'!$Z$17:$Z$31, MATCH($D564, 'Intro &amp; Setup'!$S$17:$S$31, 0)), "")))</f>
        <v/>
      </c>
      <c r="Z564" s="25" t="str">
        <f t="shared" si="52"/>
        <v/>
      </c>
      <c r="AE564" s="10" t="str">
        <f>IF($B564="", "", IF($D564="", 'Intro &amp; Setup'!$AC$32, IFERROR(INDEX('Intro &amp; Setup'!$AC$17:$AC$31, MATCH($D564, 'Intro &amp; Setup'!$S$17:$S$31, 0)), "")))</f>
        <v/>
      </c>
      <c r="AG564" s="10" t="str">
        <f t="shared" si="53"/>
        <v/>
      </c>
    </row>
    <row r="565" spans="1:33" x14ac:dyDescent="0.25">
      <c r="A565" s="7"/>
      <c r="B565" s="66"/>
      <c r="C565" s="67"/>
      <c r="D565" s="68"/>
      <c r="E565" s="68"/>
      <c r="F565" s="69"/>
      <c r="G565" s="69"/>
      <c r="H565" s="70"/>
      <c r="I565" s="71"/>
      <c r="J565" s="68"/>
      <c r="K565" s="68"/>
      <c r="L565" s="72"/>
      <c r="M565" s="7"/>
      <c r="N565" s="10" t="str">
        <f t="shared" si="48"/>
        <v/>
      </c>
      <c r="O565" s="7"/>
      <c r="P565" s="22" t="str">
        <f t="shared" si="49"/>
        <v/>
      </c>
      <c r="Q565" s="7"/>
      <c r="S565" s="17" t="str">
        <f>IF($B565="", "", IF(COUNTIF($B$11:$B565, $B565)&gt;1, "", $B565))</f>
        <v/>
      </c>
      <c r="T565" s="10" t="str">
        <f t="shared" si="50"/>
        <v/>
      </c>
      <c r="U565" s="13">
        <v>555</v>
      </c>
      <c r="V565" s="17" t="str">
        <f t="shared" si="51"/>
        <v/>
      </c>
      <c r="X565" s="10" t="str">
        <f>IF($F565="", "", IF($D565="", 'Intro &amp; Setup'!$Z$32, IFERROR(INDEX('Intro &amp; Setup'!$Z$17:$Z$31, MATCH($D565, 'Intro &amp; Setup'!$S$17:$S$31, 0)), "")))</f>
        <v/>
      </c>
      <c r="Z565" s="25" t="str">
        <f t="shared" si="52"/>
        <v/>
      </c>
      <c r="AE565" s="10" t="str">
        <f>IF($B565="", "", IF($D565="", 'Intro &amp; Setup'!$AC$32, IFERROR(INDEX('Intro &amp; Setup'!$AC$17:$AC$31, MATCH($D565, 'Intro &amp; Setup'!$S$17:$S$31, 0)), "")))</f>
        <v/>
      </c>
      <c r="AG565" s="10" t="str">
        <f t="shared" si="53"/>
        <v/>
      </c>
    </row>
    <row r="566" spans="1:33" x14ac:dyDescent="0.25">
      <c r="A566" s="7"/>
      <c r="B566" s="66"/>
      <c r="C566" s="67"/>
      <c r="D566" s="68"/>
      <c r="E566" s="68"/>
      <c r="F566" s="69"/>
      <c r="G566" s="69"/>
      <c r="H566" s="70"/>
      <c r="I566" s="71"/>
      <c r="J566" s="68"/>
      <c r="K566" s="68"/>
      <c r="L566" s="72"/>
      <c r="M566" s="7"/>
      <c r="N566" s="10" t="str">
        <f t="shared" si="48"/>
        <v/>
      </c>
      <c r="O566" s="7"/>
      <c r="P566" s="22" t="str">
        <f t="shared" si="49"/>
        <v/>
      </c>
      <c r="Q566" s="7"/>
      <c r="S566" s="17" t="str">
        <f>IF($B566="", "", IF(COUNTIF($B$11:$B566, $B566)&gt;1, "", $B566))</f>
        <v/>
      </c>
      <c r="T566" s="10" t="str">
        <f t="shared" si="50"/>
        <v/>
      </c>
      <c r="U566" s="13">
        <v>556</v>
      </c>
      <c r="V566" s="17" t="str">
        <f t="shared" si="51"/>
        <v/>
      </c>
      <c r="X566" s="10" t="str">
        <f>IF($F566="", "", IF($D566="", 'Intro &amp; Setup'!$Z$32, IFERROR(INDEX('Intro &amp; Setup'!$Z$17:$Z$31, MATCH($D566, 'Intro &amp; Setup'!$S$17:$S$31, 0)), "")))</f>
        <v/>
      </c>
      <c r="Z566" s="25" t="str">
        <f t="shared" si="52"/>
        <v/>
      </c>
      <c r="AE566" s="10" t="str">
        <f>IF($B566="", "", IF($D566="", 'Intro &amp; Setup'!$AC$32, IFERROR(INDEX('Intro &amp; Setup'!$AC$17:$AC$31, MATCH($D566, 'Intro &amp; Setup'!$S$17:$S$31, 0)), "")))</f>
        <v/>
      </c>
      <c r="AG566" s="10" t="str">
        <f t="shared" si="53"/>
        <v/>
      </c>
    </row>
    <row r="567" spans="1:33" x14ac:dyDescent="0.25">
      <c r="A567" s="7"/>
      <c r="B567" s="66"/>
      <c r="C567" s="67"/>
      <c r="D567" s="68"/>
      <c r="E567" s="68"/>
      <c r="F567" s="69"/>
      <c r="G567" s="69"/>
      <c r="H567" s="70"/>
      <c r="I567" s="71"/>
      <c r="J567" s="68"/>
      <c r="K567" s="68"/>
      <c r="L567" s="72"/>
      <c r="M567" s="7"/>
      <c r="N567" s="10" t="str">
        <f t="shared" si="48"/>
        <v/>
      </c>
      <c r="O567" s="7"/>
      <c r="P567" s="22" t="str">
        <f t="shared" si="49"/>
        <v/>
      </c>
      <c r="Q567" s="7"/>
      <c r="S567" s="17" t="str">
        <f>IF($B567="", "", IF(COUNTIF($B$11:$B567, $B567)&gt;1, "", $B567))</f>
        <v/>
      </c>
      <c r="T567" s="10" t="str">
        <f t="shared" si="50"/>
        <v/>
      </c>
      <c r="U567" s="13">
        <v>557</v>
      </c>
      <c r="V567" s="17" t="str">
        <f t="shared" si="51"/>
        <v/>
      </c>
      <c r="X567" s="10" t="str">
        <f>IF($F567="", "", IF($D567="", 'Intro &amp; Setup'!$Z$32, IFERROR(INDEX('Intro &amp; Setup'!$Z$17:$Z$31, MATCH($D567, 'Intro &amp; Setup'!$S$17:$S$31, 0)), "")))</f>
        <v/>
      </c>
      <c r="Z567" s="25" t="str">
        <f t="shared" si="52"/>
        <v/>
      </c>
      <c r="AE567" s="10" t="str">
        <f>IF($B567="", "", IF($D567="", 'Intro &amp; Setup'!$AC$32, IFERROR(INDEX('Intro &amp; Setup'!$AC$17:$AC$31, MATCH($D567, 'Intro &amp; Setup'!$S$17:$S$31, 0)), "")))</f>
        <v/>
      </c>
      <c r="AG567" s="10" t="str">
        <f t="shared" si="53"/>
        <v/>
      </c>
    </row>
    <row r="568" spans="1:33" x14ac:dyDescent="0.25">
      <c r="A568" s="7"/>
      <c r="B568" s="66"/>
      <c r="C568" s="67"/>
      <c r="D568" s="68"/>
      <c r="E568" s="68"/>
      <c r="F568" s="69"/>
      <c r="G568" s="69"/>
      <c r="H568" s="70"/>
      <c r="I568" s="71"/>
      <c r="J568" s="68"/>
      <c r="K568" s="68"/>
      <c r="L568" s="72"/>
      <c r="M568" s="7"/>
      <c r="N568" s="10" t="str">
        <f t="shared" si="48"/>
        <v/>
      </c>
      <c r="O568" s="7"/>
      <c r="P568" s="22" t="str">
        <f t="shared" si="49"/>
        <v/>
      </c>
      <c r="Q568" s="7"/>
      <c r="S568" s="17" t="str">
        <f>IF($B568="", "", IF(COUNTIF($B$11:$B568, $B568)&gt;1, "", $B568))</f>
        <v/>
      </c>
      <c r="T568" s="10" t="str">
        <f t="shared" si="50"/>
        <v/>
      </c>
      <c r="U568" s="13">
        <v>558</v>
      </c>
      <c r="V568" s="17" t="str">
        <f t="shared" si="51"/>
        <v/>
      </c>
      <c r="X568" s="10" t="str">
        <f>IF($F568="", "", IF($D568="", 'Intro &amp; Setup'!$Z$32, IFERROR(INDEX('Intro &amp; Setup'!$Z$17:$Z$31, MATCH($D568, 'Intro &amp; Setup'!$S$17:$S$31, 0)), "")))</f>
        <v/>
      </c>
      <c r="Z568" s="25" t="str">
        <f t="shared" si="52"/>
        <v/>
      </c>
      <c r="AE568" s="10" t="str">
        <f>IF($B568="", "", IF($D568="", 'Intro &amp; Setup'!$AC$32, IFERROR(INDEX('Intro &amp; Setup'!$AC$17:$AC$31, MATCH($D568, 'Intro &amp; Setup'!$S$17:$S$31, 0)), "")))</f>
        <v/>
      </c>
      <c r="AG568" s="10" t="str">
        <f t="shared" si="53"/>
        <v/>
      </c>
    </row>
    <row r="569" spans="1:33" x14ac:dyDescent="0.25">
      <c r="A569" s="7"/>
      <c r="B569" s="66"/>
      <c r="C569" s="67"/>
      <c r="D569" s="68"/>
      <c r="E569" s="68"/>
      <c r="F569" s="69"/>
      <c r="G569" s="69"/>
      <c r="H569" s="70"/>
      <c r="I569" s="71"/>
      <c r="J569" s="68"/>
      <c r="K569" s="68"/>
      <c r="L569" s="72"/>
      <c r="M569" s="7"/>
      <c r="N569" s="10" t="str">
        <f t="shared" si="48"/>
        <v/>
      </c>
      <c r="O569" s="7"/>
      <c r="P569" s="22" t="str">
        <f t="shared" si="49"/>
        <v/>
      </c>
      <c r="Q569" s="7"/>
      <c r="S569" s="17" t="str">
        <f>IF($B569="", "", IF(COUNTIF($B$11:$B569, $B569)&gt;1, "", $B569))</f>
        <v/>
      </c>
      <c r="T569" s="10" t="str">
        <f t="shared" si="50"/>
        <v/>
      </c>
      <c r="U569" s="13">
        <v>559</v>
      </c>
      <c r="V569" s="17" t="str">
        <f t="shared" si="51"/>
        <v/>
      </c>
      <c r="X569" s="10" t="str">
        <f>IF($F569="", "", IF($D569="", 'Intro &amp; Setup'!$Z$32, IFERROR(INDEX('Intro &amp; Setup'!$Z$17:$Z$31, MATCH($D569, 'Intro &amp; Setup'!$S$17:$S$31, 0)), "")))</f>
        <v/>
      </c>
      <c r="Z569" s="25" t="str">
        <f t="shared" si="52"/>
        <v/>
      </c>
      <c r="AE569" s="10" t="str">
        <f>IF($B569="", "", IF($D569="", 'Intro &amp; Setup'!$AC$32, IFERROR(INDEX('Intro &amp; Setup'!$AC$17:$AC$31, MATCH($D569, 'Intro &amp; Setup'!$S$17:$S$31, 0)), "")))</f>
        <v/>
      </c>
      <c r="AG569" s="10" t="str">
        <f t="shared" si="53"/>
        <v/>
      </c>
    </row>
    <row r="570" spans="1:33" x14ac:dyDescent="0.25">
      <c r="A570" s="7"/>
      <c r="B570" s="66"/>
      <c r="C570" s="67"/>
      <c r="D570" s="68"/>
      <c r="E570" s="68"/>
      <c r="F570" s="69"/>
      <c r="G570" s="69"/>
      <c r="H570" s="70"/>
      <c r="I570" s="71"/>
      <c r="J570" s="68"/>
      <c r="K570" s="68"/>
      <c r="L570" s="72"/>
      <c r="M570" s="7"/>
      <c r="N570" s="10" t="str">
        <f t="shared" si="48"/>
        <v/>
      </c>
      <c r="O570" s="7"/>
      <c r="P570" s="22" t="str">
        <f t="shared" si="49"/>
        <v/>
      </c>
      <c r="Q570" s="7"/>
      <c r="S570" s="17" t="str">
        <f>IF($B570="", "", IF(COUNTIF($B$11:$B570, $B570)&gt;1, "", $B570))</f>
        <v/>
      </c>
      <c r="T570" s="10" t="str">
        <f t="shared" si="50"/>
        <v/>
      </c>
      <c r="U570" s="13">
        <v>560</v>
      </c>
      <c r="V570" s="17" t="str">
        <f t="shared" si="51"/>
        <v/>
      </c>
      <c r="X570" s="10" t="str">
        <f>IF($F570="", "", IF($D570="", 'Intro &amp; Setup'!$Z$32, IFERROR(INDEX('Intro &amp; Setup'!$Z$17:$Z$31, MATCH($D570, 'Intro &amp; Setup'!$S$17:$S$31, 0)), "")))</f>
        <v/>
      </c>
      <c r="Z570" s="25" t="str">
        <f t="shared" si="52"/>
        <v/>
      </c>
      <c r="AE570" s="10" t="str">
        <f>IF($B570="", "", IF($D570="", 'Intro &amp; Setup'!$AC$32, IFERROR(INDEX('Intro &amp; Setup'!$AC$17:$AC$31, MATCH($D570, 'Intro &amp; Setup'!$S$17:$S$31, 0)), "")))</f>
        <v/>
      </c>
      <c r="AG570" s="10" t="str">
        <f t="shared" si="53"/>
        <v/>
      </c>
    </row>
    <row r="571" spans="1:33" x14ac:dyDescent="0.25">
      <c r="A571" s="7"/>
      <c r="B571" s="66"/>
      <c r="C571" s="67"/>
      <c r="D571" s="68"/>
      <c r="E571" s="68"/>
      <c r="F571" s="69"/>
      <c r="G571" s="69"/>
      <c r="H571" s="70"/>
      <c r="I571" s="71"/>
      <c r="J571" s="68"/>
      <c r="K571" s="68"/>
      <c r="L571" s="72"/>
      <c r="M571" s="7"/>
      <c r="N571" s="10" t="str">
        <f t="shared" si="48"/>
        <v/>
      </c>
      <c r="O571" s="7"/>
      <c r="P571" s="22" t="str">
        <f t="shared" si="49"/>
        <v/>
      </c>
      <c r="Q571" s="7"/>
      <c r="S571" s="17" t="str">
        <f>IF($B571="", "", IF(COUNTIF($B$11:$B571, $B571)&gt;1, "", $B571))</f>
        <v/>
      </c>
      <c r="T571" s="10" t="str">
        <f t="shared" si="50"/>
        <v/>
      </c>
      <c r="U571" s="13">
        <v>561</v>
      </c>
      <c r="V571" s="17" t="str">
        <f t="shared" si="51"/>
        <v/>
      </c>
      <c r="X571" s="10" t="str">
        <f>IF($F571="", "", IF($D571="", 'Intro &amp; Setup'!$Z$32, IFERROR(INDEX('Intro &amp; Setup'!$Z$17:$Z$31, MATCH($D571, 'Intro &amp; Setup'!$S$17:$S$31, 0)), "")))</f>
        <v/>
      </c>
      <c r="Z571" s="25" t="str">
        <f t="shared" si="52"/>
        <v/>
      </c>
      <c r="AE571" s="10" t="str">
        <f>IF($B571="", "", IF($D571="", 'Intro &amp; Setup'!$AC$32, IFERROR(INDEX('Intro &amp; Setup'!$AC$17:$AC$31, MATCH($D571, 'Intro &amp; Setup'!$S$17:$S$31, 0)), "")))</f>
        <v/>
      </c>
      <c r="AG571" s="10" t="str">
        <f t="shared" si="53"/>
        <v/>
      </c>
    </row>
    <row r="572" spans="1:33" x14ac:dyDescent="0.25">
      <c r="A572" s="7"/>
      <c r="B572" s="66"/>
      <c r="C572" s="67"/>
      <c r="D572" s="68"/>
      <c r="E572" s="68"/>
      <c r="F572" s="69"/>
      <c r="G572" s="69"/>
      <c r="H572" s="70"/>
      <c r="I572" s="71"/>
      <c r="J572" s="68"/>
      <c r="K572" s="68"/>
      <c r="L572" s="72"/>
      <c r="M572" s="7"/>
      <c r="N572" s="10" t="str">
        <f t="shared" si="48"/>
        <v/>
      </c>
      <c r="O572" s="7"/>
      <c r="P572" s="22" t="str">
        <f t="shared" si="49"/>
        <v/>
      </c>
      <c r="Q572" s="7"/>
      <c r="S572" s="17" t="str">
        <f>IF($B572="", "", IF(COUNTIF($B$11:$B572, $B572)&gt;1, "", $B572))</f>
        <v/>
      </c>
      <c r="T572" s="10" t="str">
        <f t="shared" si="50"/>
        <v/>
      </c>
      <c r="U572" s="13">
        <v>562</v>
      </c>
      <c r="V572" s="17" t="str">
        <f t="shared" si="51"/>
        <v/>
      </c>
      <c r="X572" s="10" t="str">
        <f>IF($F572="", "", IF($D572="", 'Intro &amp; Setup'!$Z$32, IFERROR(INDEX('Intro &amp; Setup'!$Z$17:$Z$31, MATCH($D572, 'Intro &amp; Setup'!$S$17:$S$31, 0)), "")))</f>
        <v/>
      </c>
      <c r="Z572" s="25" t="str">
        <f t="shared" si="52"/>
        <v/>
      </c>
      <c r="AE572" s="10" t="str">
        <f>IF($B572="", "", IF($D572="", 'Intro &amp; Setup'!$AC$32, IFERROR(INDEX('Intro &amp; Setup'!$AC$17:$AC$31, MATCH($D572, 'Intro &amp; Setup'!$S$17:$S$31, 0)), "")))</f>
        <v/>
      </c>
      <c r="AG572" s="10" t="str">
        <f t="shared" si="53"/>
        <v/>
      </c>
    </row>
    <row r="573" spans="1:33" x14ac:dyDescent="0.25">
      <c r="A573" s="7"/>
      <c r="B573" s="66"/>
      <c r="C573" s="67"/>
      <c r="D573" s="68"/>
      <c r="E573" s="68"/>
      <c r="F573" s="69"/>
      <c r="G573" s="69"/>
      <c r="H573" s="70"/>
      <c r="I573" s="71"/>
      <c r="J573" s="68"/>
      <c r="K573" s="68"/>
      <c r="L573" s="72"/>
      <c r="M573" s="7"/>
      <c r="N573" s="10" t="str">
        <f t="shared" si="48"/>
        <v/>
      </c>
      <c r="O573" s="7"/>
      <c r="P573" s="22" t="str">
        <f t="shared" si="49"/>
        <v/>
      </c>
      <c r="Q573" s="7"/>
      <c r="S573" s="17" t="str">
        <f>IF($B573="", "", IF(COUNTIF($B$11:$B573, $B573)&gt;1, "", $B573))</f>
        <v/>
      </c>
      <c r="T573" s="10" t="str">
        <f t="shared" si="50"/>
        <v/>
      </c>
      <c r="U573" s="13">
        <v>563</v>
      </c>
      <c r="V573" s="17" t="str">
        <f t="shared" si="51"/>
        <v/>
      </c>
      <c r="X573" s="10" t="str">
        <f>IF($F573="", "", IF($D573="", 'Intro &amp; Setup'!$Z$32, IFERROR(INDEX('Intro &amp; Setup'!$Z$17:$Z$31, MATCH($D573, 'Intro &amp; Setup'!$S$17:$S$31, 0)), "")))</f>
        <v/>
      </c>
      <c r="Z573" s="25" t="str">
        <f t="shared" si="52"/>
        <v/>
      </c>
      <c r="AE573" s="10" t="str">
        <f>IF($B573="", "", IF($D573="", 'Intro &amp; Setup'!$AC$32, IFERROR(INDEX('Intro &amp; Setup'!$AC$17:$AC$31, MATCH($D573, 'Intro &amp; Setup'!$S$17:$S$31, 0)), "")))</f>
        <v/>
      </c>
      <c r="AG573" s="10" t="str">
        <f t="shared" si="53"/>
        <v/>
      </c>
    </row>
    <row r="574" spans="1:33" x14ac:dyDescent="0.25">
      <c r="A574" s="7"/>
      <c r="B574" s="66"/>
      <c r="C574" s="67"/>
      <c r="D574" s="68"/>
      <c r="E574" s="68"/>
      <c r="F574" s="69"/>
      <c r="G574" s="69"/>
      <c r="H574" s="70"/>
      <c r="I574" s="71"/>
      <c r="J574" s="68"/>
      <c r="K574" s="68"/>
      <c r="L574" s="72"/>
      <c r="M574" s="7"/>
      <c r="N574" s="10" t="str">
        <f t="shared" si="48"/>
        <v/>
      </c>
      <c r="O574" s="7"/>
      <c r="P574" s="22" t="str">
        <f t="shared" si="49"/>
        <v/>
      </c>
      <c r="Q574" s="7"/>
      <c r="S574" s="17" t="str">
        <f>IF($B574="", "", IF(COUNTIF($B$11:$B574, $B574)&gt;1, "", $B574))</f>
        <v/>
      </c>
      <c r="T574" s="10" t="str">
        <f t="shared" si="50"/>
        <v/>
      </c>
      <c r="U574" s="13">
        <v>564</v>
      </c>
      <c r="V574" s="17" t="str">
        <f t="shared" si="51"/>
        <v/>
      </c>
      <c r="X574" s="10" t="str">
        <f>IF($F574="", "", IF($D574="", 'Intro &amp; Setup'!$Z$32, IFERROR(INDEX('Intro &amp; Setup'!$Z$17:$Z$31, MATCH($D574, 'Intro &amp; Setup'!$S$17:$S$31, 0)), "")))</f>
        <v/>
      </c>
      <c r="Z574" s="25" t="str">
        <f t="shared" si="52"/>
        <v/>
      </c>
      <c r="AE574" s="10" t="str">
        <f>IF($B574="", "", IF($D574="", 'Intro &amp; Setup'!$AC$32, IFERROR(INDEX('Intro &amp; Setup'!$AC$17:$AC$31, MATCH($D574, 'Intro &amp; Setup'!$S$17:$S$31, 0)), "")))</f>
        <v/>
      </c>
      <c r="AG574" s="10" t="str">
        <f t="shared" si="53"/>
        <v/>
      </c>
    </row>
    <row r="575" spans="1:33" x14ac:dyDescent="0.25">
      <c r="A575" s="7"/>
      <c r="B575" s="66"/>
      <c r="C575" s="67"/>
      <c r="D575" s="68"/>
      <c r="E575" s="68"/>
      <c r="F575" s="69"/>
      <c r="G575" s="69"/>
      <c r="H575" s="70"/>
      <c r="I575" s="71"/>
      <c r="J575" s="68"/>
      <c r="K575" s="68"/>
      <c r="L575" s="72"/>
      <c r="M575" s="7"/>
      <c r="N575" s="10" t="str">
        <f t="shared" si="48"/>
        <v/>
      </c>
      <c r="O575" s="7"/>
      <c r="P575" s="22" t="str">
        <f t="shared" si="49"/>
        <v/>
      </c>
      <c r="Q575" s="7"/>
      <c r="S575" s="17" t="str">
        <f>IF($B575="", "", IF(COUNTIF($B$11:$B575, $B575)&gt;1, "", $B575))</f>
        <v/>
      </c>
      <c r="T575" s="10" t="str">
        <f t="shared" si="50"/>
        <v/>
      </c>
      <c r="U575" s="13">
        <v>565</v>
      </c>
      <c r="V575" s="17" t="str">
        <f t="shared" si="51"/>
        <v/>
      </c>
      <c r="X575" s="10" t="str">
        <f>IF($F575="", "", IF($D575="", 'Intro &amp; Setup'!$Z$32, IFERROR(INDEX('Intro &amp; Setup'!$Z$17:$Z$31, MATCH($D575, 'Intro &amp; Setup'!$S$17:$S$31, 0)), "")))</f>
        <v/>
      </c>
      <c r="Z575" s="25" t="str">
        <f t="shared" si="52"/>
        <v/>
      </c>
      <c r="AE575" s="10" t="str">
        <f>IF($B575="", "", IF($D575="", 'Intro &amp; Setup'!$AC$32, IFERROR(INDEX('Intro &amp; Setup'!$AC$17:$AC$31, MATCH($D575, 'Intro &amp; Setup'!$S$17:$S$31, 0)), "")))</f>
        <v/>
      </c>
      <c r="AG575" s="10" t="str">
        <f t="shared" si="53"/>
        <v/>
      </c>
    </row>
    <row r="576" spans="1:33" x14ac:dyDescent="0.25">
      <c r="A576" s="7"/>
      <c r="B576" s="66"/>
      <c r="C576" s="67"/>
      <c r="D576" s="68"/>
      <c r="E576" s="68"/>
      <c r="F576" s="69"/>
      <c r="G576" s="69"/>
      <c r="H576" s="70"/>
      <c r="I576" s="71"/>
      <c r="J576" s="68"/>
      <c r="K576" s="68"/>
      <c r="L576" s="72"/>
      <c r="M576" s="7"/>
      <c r="N576" s="10" t="str">
        <f t="shared" si="48"/>
        <v/>
      </c>
      <c r="O576" s="7"/>
      <c r="P576" s="22" t="str">
        <f t="shared" si="49"/>
        <v/>
      </c>
      <c r="Q576" s="7"/>
      <c r="S576" s="17" t="str">
        <f>IF($B576="", "", IF(COUNTIF($B$11:$B576, $B576)&gt;1, "", $B576))</f>
        <v/>
      </c>
      <c r="T576" s="10" t="str">
        <f t="shared" si="50"/>
        <v/>
      </c>
      <c r="U576" s="13">
        <v>566</v>
      </c>
      <c r="V576" s="17" t="str">
        <f t="shared" si="51"/>
        <v/>
      </c>
      <c r="X576" s="10" t="str">
        <f>IF($F576="", "", IF($D576="", 'Intro &amp; Setup'!$Z$32, IFERROR(INDEX('Intro &amp; Setup'!$Z$17:$Z$31, MATCH($D576, 'Intro &amp; Setup'!$S$17:$S$31, 0)), "")))</f>
        <v/>
      </c>
      <c r="Z576" s="25" t="str">
        <f t="shared" si="52"/>
        <v/>
      </c>
      <c r="AE576" s="10" t="str">
        <f>IF($B576="", "", IF($D576="", 'Intro &amp; Setup'!$AC$32, IFERROR(INDEX('Intro &amp; Setup'!$AC$17:$AC$31, MATCH($D576, 'Intro &amp; Setup'!$S$17:$S$31, 0)), "")))</f>
        <v/>
      </c>
      <c r="AG576" s="10" t="str">
        <f t="shared" si="53"/>
        <v/>
      </c>
    </row>
    <row r="577" spans="1:33" x14ac:dyDescent="0.25">
      <c r="A577" s="7"/>
      <c r="B577" s="66"/>
      <c r="C577" s="67"/>
      <c r="D577" s="68"/>
      <c r="E577" s="68"/>
      <c r="F577" s="69"/>
      <c r="G577" s="69"/>
      <c r="H577" s="70"/>
      <c r="I577" s="71"/>
      <c r="J577" s="68"/>
      <c r="K577" s="68"/>
      <c r="L577" s="72"/>
      <c r="M577" s="7"/>
      <c r="N577" s="10" t="str">
        <f t="shared" si="48"/>
        <v/>
      </c>
      <c r="O577" s="7"/>
      <c r="P577" s="22" t="str">
        <f t="shared" si="49"/>
        <v/>
      </c>
      <c r="Q577" s="7"/>
      <c r="S577" s="17" t="str">
        <f>IF($B577="", "", IF(COUNTIF($B$11:$B577, $B577)&gt;1, "", $B577))</f>
        <v/>
      </c>
      <c r="T577" s="10" t="str">
        <f t="shared" si="50"/>
        <v/>
      </c>
      <c r="U577" s="13">
        <v>567</v>
      </c>
      <c r="V577" s="17" t="str">
        <f t="shared" si="51"/>
        <v/>
      </c>
      <c r="X577" s="10" t="str">
        <f>IF($F577="", "", IF($D577="", 'Intro &amp; Setup'!$Z$32, IFERROR(INDEX('Intro &amp; Setup'!$Z$17:$Z$31, MATCH($D577, 'Intro &amp; Setup'!$S$17:$S$31, 0)), "")))</f>
        <v/>
      </c>
      <c r="Z577" s="25" t="str">
        <f t="shared" si="52"/>
        <v/>
      </c>
      <c r="AE577" s="10" t="str">
        <f>IF($B577="", "", IF($D577="", 'Intro &amp; Setup'!$AC$32, IFERROR(INDEX('Intro &amp; Setup'!$AC$17:$AC$31, MATCH($D577, 'Intro &amp; Setup'!$S$17:$S$31, 0)), "")))</f>
        <v/>
      </c>
      <c r="AG577" s="10" t="str">
        <f t="shared" si="53"/>
        <v/>
      </c>
    </row>
    <row r="578" spans="1:33" x14ac:dyDescent="0.25">
      <c r="A578" s="7"/>
      <c r="B578" s="66"/>
      <c r="C578" s="67"/>
      <c r="D578" s="68"/>
      <c r="E578" s="68"/>
      <c r="F578" s="69"/>
      <c r="G578" s="69"/>
      <c r="H578" s="70"/>
      <c r="I578" s="71"/>
      <c r="J578" s="68"/>
      <c r="K578" s="68"/>
      <c r="L578" s="72"/>
      <c r="M578" s="7"/>
      <c r="N578" s="10" t="str">
        <f t="shared" si="48"/>
        <v/>
      </c>
      <c r="O578" s="7"/>
      <c r="P578" s="22" t="str">
        <f t="shared" si="49"/>
        <v/>
      </c>
      <c r="Q578" s="7"/>
      <c r="S578" s="17" t="str">
        <f>IF($B578="", "", IF(COUNTIF($B$11:$B578, $B578)&gt;1, "", $B578))</f>
        <v/>
      </c>
      <c r="T578" s="10" t="str">
        <f t="shared" si="50"/>
        <v/>
      </c>
      <c r="U578" s="13">
        <v>568</v>
      </c>
      <c r="V578" s="17" t="str">
        <f t="shared" si="51"/>
        <v/>
      </c>
      <c r="X578" s="10" t="str">
        <f>IF($F578="", "", IF($D578="", 'Intro &amp; Setup'!$Z$32, IFERROR(INDEX('Intro &amp; Setup'!$Z$17:$Z$31, MATCH($D578, 'Intro &amp; Setup'!$S$17:$S$31, 0)), "")))</f>
        <v/>
      </c>
      <c r="Z578" s="25" t="str">
        <f t="shared" si="52"/>
        <v/>
      </c>
      <c r="AE578" s="10" t="str">
        <f>IF($B578="", "", IF($D578="", 'Intro &amp; Setup'!$AC$32, IFERROR(INDEX('Intro &amp; Setup'!$AC$17:$AC$31, MATCH($D578, 'Intro &amp; Setup'!$S$17:$S$31, 0)), "")))</f>
        <v/>
      </c>
      <c r="AG578" s="10" t="str">
        <f t="shared" si="53"/>
        <v/>
      </c>
    </row>
    <row r="579" spans="1:33" x14ac:dyDescent="0.25">
      <c r="A579" s="7"/>
      <c r="B579" s="66"/>
      <c r="C579" s="67"/>
      <c r="D579" s="68"/>
      <c r="E579" s="68"/>
      <c r="F579" s="69"/>
      <c r="G579" s="69"/>
      <c r="H579" s="70"/>
      <c r="I579" s="71"/>
      <c r="J579" s="68"/>
      <c r="K579" s="68"/>
      <c r="L579" s="72"/>
      <c r="M579" s="7"/>
      <c r="N579" s="10" t="str">
        <f t="shared" si="48"/>
        <v/>
      </c>
      <c r="O579" s="7"/>
      <c r="P579" s="22" t="str">
        <f t="shared" si="49"/>
        <v/>
      </c>
      <c r="Q579" s="7"/>
      <c r="S579" s="17" t="str">
        <f>IF($B579="", "", IF(COUNTIF($B$11:$B579, $B579)&gt;1, "", $B579))</f>
        <v/>
      </c>
      <c r="T579" s="10" t="str">
        <f t="shared" si="50"/>
        <v/>
      </c>
      <c r="U579" s="13">
        <v>569</v>
      </c>
      <c r="V579" s="17" t="str">
        <f t="shared" si="51"/>
        <v/>
      </c>
      <c r="X579" s="10" t="str">
        <f>IF($F579="", "", IF($D579="", 'Intro &amp; Setup'!$Z$32, IFERROR(INDEX('Intro &amp; Setup'!$Z$17:$Z$31, MATCH($D579, 'Intro &amp; Setup'!$S$17:$S$31, 0)), "")))</f>
        <v/>
      </c>
      <c r="Z579" s="25" t="str">
        <f t="shared" si="52"/>
        <v/>
      </c>
      <c r="AE579" s="10" t="str">
        <f>IF($B579="", "", IF($D579="", 'Intro &amp; Setup'!$AC$32, IFERROR(INDEX('Intro &amp; Setup'!$AC$17:$AC$31, MATCH($D579, 'Intro &amp; Setup'!$S$17:$S$31, 0)), "")))</f>
        <v/>
      </c>
      <c r="AG579" s="10" t="str">
        <f t="shared" si="53"/>
        <v/>
      </c>
    </row>
    <row r="580" spans="1:33" x14ac:dyDescent="0.25">
      <c r="A580" s="7"/>
      <c r="B580" s="66"/>
      <c r="C580" s="67"/>
      <c r="D580" s="68"/>
      <c r="E580" s="68"/>
      <c r="F580" s="69"/>
      <c r="G580" s="69"/>
      <c r="H580" s="70"/>
      <c r="I580" s="71"/>
      <c r="J580" s="68"/>
      <c r="K580" s="68"/>
      <c r="L580" s="72"/>
      <c r="M580" s="7"/>
      <c r="N580" s="10" t="str">
        <f t="shared" si="48"/>
        <v/>
      </c>
      <c r="O580" s="7"/>
      <c r="P580" s="22" t="str">
        <f t="shared" si="49"/>
        <v/>
      </c>
      <c r="Q580" s="7"/>
      <c r="S580" s="17" t="str">
        <f>IF($B580="", "", IF(COUNTIF($B$11:$B580, $B580)&gt;1, "", $B580))</f>
        <v/>
      </c>
      <c r="T580" s="10" t="str">
        <f t="shared" si="50"/>
        <v/>
      </c>
      <c r="U580" s="13">
        <v>570</v>
      </c>
      <c r="V580" s="17" t="str">
        <f t="shared" si="51"/>
        <v/>
      </c>
      <c r="X580" s="10" t="str">
        <f>IF($F580="", "", IF($D580="", 'Intro &amp; Setup'!$Z$32, IFERROR(INDEX('Intro &amp; Setup'!$Z$17:$Z$31, MATCH($D580, 'Intro &amp; Setup'!$S$17:$S$31, 0)), "")))</f>
        <v/>
      </c>
      <c r="Z580" s="25" t="str">
        <f t="shared" si="52"/>
        <v/>
      </c>
      <c r="AE580" s="10" t="str">
        <f>IF($B580="", "", IF($D580="", 'Intro &amp; Setup'!$AC$32, IFERROR(INDEX('Intro &amp; Setup'!$AC$17:$AC$31, MATCH($D580, 'Intro &amp; Setup'!$S$17:$S$31, 0)), "")))</f>
        <v/>
      </c>
      <c r="AG580" s="10" t="str">
        <f t="shared" si="53"/>
        <v/>
      </c>
    </row>
    <row r="581" spans="1:33" x14ac:dyDescent="0.25">
      <c r="A581" s="7"/>
      <c r="B581" s="66"/>
      <c r="C581" s="67"/>
      <c r="D581" s="68"/>
      <c r="E581" s="68"/>
      <c r="F581" s="69"/>
      <c r="G581" s="69"/>
      <c r="H581" s="70"/>
      <c r="I581" s="71"/>
      <c r="J581" s="68"/>
      <c r="K581" s="68"/>
      <c r="L581" s="72"/>
      <c r="M581" s="7"/>
      <c r="N581" s="10" t="str">
        <f t="shared" si="48"/>
        <v/>
      </c>
      <c r="O581" s="7"/>
      <c r="P581" s="22" t="str">
        <f t="shared" si="49"/>
        <v/>
      </c>
      <c r="Q581" s="7"/>
      <c r="S581" s="17" t="str">
        <f>IF($B581="", "", IF(COUNTIF($B$11:$B581, $B581)&gt;1, "", $B581))</f>
        <v/>
      </c>
      <c r="T581" s="10" t="str">
        <f t="shared" si="50"/>
        <v/>
      </c>
      <c r="U581" s="13">
        <v>571</v>
      </c>
      <c r="V581" s="17" t="str">
        <f t="shared" si="51"/>
        <v/>
      </c>
      <c r="X581" s="10" t="str">
        <f>IF($F581="", "", IF($D581="", 'Intro &amp; Setup'!$Z$32, IFERROR(INDEX('Intro &amp; Setup'!$Z$17:$Z$31, MATCH($D581, 'Intro &amp; Setup'!$S$17:$S$31, 0)), "")))</f>
        <v/>
      </c>
      <c r="Z581" s="25" t="str">
        <f t="shared" si="52"/>
        <v/>
      </c>
      <c r="AE581" s="10" t="str">
        <f>IF($B581="", "", IF($D581="", 'Intro &amp; Setup'!$AC$32, IFERROR(INDEX('Intro &amp; Setup'!$AC$17:$AC$31, MATCH($D581, 'Intro &amp; Setup'!$S$17:$S$31, 0)), "")))</f>
        <v/>
      </c>
      <c r="AG581" s="10" t="str">
        <f t="shared" si="53"/>
        <v/>
      </c>
    </row>
    <row r="582" spans="1:33" x14ac:dyDescent="0.25">
      <c r="A582" s="7"/>
      <c r="B582" s="66"/>
      <c r="C582" s="67"/>
      <c r="D582" s="68"/>
      <c r="E582" s="68"/>
      <c r="F582" s="69"/>
      <c r="G582" s="69"/>
      <c r="H582" s="70"/>
      <c r="I582" s="71"/>
      <c r="J582" s="68"/>
      <c r="K582" s="68"/>
      <c r="L582" s="72"/>
      <c r="M582" s="7"/>
      <c r="N582" s="10" t="str">
        <f t="shared" si="48"/>
        <v/>
      </c>
      <c r="O582" s="7"/>
      <c r="P582" s="22" t="str">
        <f t="shared" si="49"/>
        <v/>
      </c>
      <c r="Q582" s="7"/>
      <c r="S582" s="17" t="str">
        <f>IF($B582="", "", IF(COUNTIF($B$11:$B582, $B582)&gt;1, "", $B582))</f>
        <v/>
      </c>
      <c r="T582" s="10" t="str">
        <f t="shared" si="50"/>
        <v/>
      </c>
      <c r="U582" s="13">
        <v>572</v>
      </c>
      <c r="V582" s="17" t="str">
        <f t="shared" si="51"/>
        <v/>
      </c>
      <c r="X582" s="10" t="str">
        <f>IF($F582="", "", IF($D582="", 'Intro &amp; Setup'!$Z$32, IFERROR(INDEX('Intro &amp; Setup'!$Z$17:$Z$31, MATCH($D582, 'Intro &amp; Setup'!$S$17:$S$31, 0)), "")))</f>
        <v/>
      </c>
      <c r="Z582" s="25" t="str">
        <f t="shared" si="52"/>
        <v/>
      </c>
      <c r="AE582" s="10" t="str">
        <f>IF($B582="", "", IF($D582="", 'Intro &amp; Setup'!$AC$32, IFERROR(INDEX('Intro &amp; Setup'!$AC$17:$AC$31, MATCH($D582, 'Intro &amp; Setup'!$S$17:$S$31, 0)), "")))</f>
        <v/>
      </c>
      <c r="AG582" s="10" t="str">
        <f t="shared" si="53"/>
        <v/>
      </c>
    </row>
    <row r="583" spans="1:33" x14ac:dyDescent="0.25">
      <c r="A583" s="7"/>
      <c r="B583" s="66"/>
      <c r="C583" s="67"/>
      <c r="D583" s="68"/>
      <c r="E583" s="68"/>
      <c r="F583" s="69"/>
      <c r="G583" s="69"/>
      <c r="H583" s="70"/>
      <c r="I583" s="71"/>
      <c r="J583" s="68"/>
      <c r="K583" s="68"/>
      <c r="L583" s="72"/>
      <c r="M583" s="7"/>
      <c r="N583" s="10" t="str">
        <f t="shared" si="48"/>
        <v/>
      </c>
      <c r="O583" s="7"/>
      <c r="P583" s="22" t="str">
        <f t="shared" si="49"/>
        <v/>
      </c>
      <c r="Q583" s="7"/>
      <c r="S583" s="17" t="str">
        <f>IF($B583="", "", IF(COUNTIF($B$11:$B583, $B583)&gt;1, "", $B583))</f>
        <v/>
      </c>
      <c r="T583" s="10" t="str">
        <f t="shared" si="50"/>
        <v/>
      </c>
      <c r="U583" s="13">
        <v>573</v>
      </c>
      <c r="V583" s="17" t="str">
        <f t="shared" si="51"/>
        <v/>
      </c>
      <c r="X583" s="10" t="str">
        <f>IF($F583="", "", IF($D583="", 'Intro &amp; Setup'!$Z$32, IFERROR(INDEX('Intro &amp; Setup'!$Z$17:$Z$31, MATCH($D583, 'Intro &amp; Setup'!$S$17:$S$31, 0)), "")))</f>
        <v/>
      </c>
      <c r="Z583" s="25" t="str">
        <f t="shared" si="52"/>
        <v/>
      </c>
      <c r="AE583" s="10" t="str">
        <f>IF($B583="", "", IF($D583="", 'Intro &amp; Setup'!$AC$32, IFERROR(INDEX('Intro &amp; Setup'!$AC$17:$AC$31, MATCH($D583, 'Intro &amp; Setup'!$S$17:$S$31, 0)), "")))</f>
        <v/>
      </c>
      <c r="AG583" s="10" t="str">
        <f t="shared" si="53"/>
        <v/>
      </c>
    </row>
    <row r="584" spans="1:33" x14ac:dyDescent="0.25">
      <c r="A584" s="7"/>
      <c r="B584" s="66"/>
      <c r="C584" s="67"/>
      <c r="D584" s="68"/>
      <c r="E584" s="68"/>
      <c r="F584" s="69"/>
      <c r="G584" s="69"/>
      <c r="H584" s="70"/>
      <c r="I584" s="71"/>
      <c r="J584" s="68"/>
      <c r="K584" s="68"/>
      <c r="L584" s="72"/>
      <c r="M584" s="7"/>
      <c r="N584" s="10" t="str">
        <f t="shared" si="48"/>
        <v/>
      </c>
      <c r="O584" s="7"/>
      <c r="P584" s="22" t="str">
        <f t="shared" si="49"/>
        <v/>
      </c>
      <c r="Q584" s="7"/>
      <c r="S584" s="17" t="str">
        <f>IF($B584="", "", IF(COUNTIF($B$11:$B584, $B584)&gt;1, "", $B584))</f>
        <v/>
      </c>
      <c r="T584" s="10" t="str">
        <f t="shared" si="50"/>
        <v/>
      </c>
      <c r="U584" s="13">
        <v>574</v>
      </c>
      <c r="V584" s="17" t="str">
        <f t="shared" si="51"/>
        <v/>
      </c>
      <c r="X584" s="10" t="str">
        <f>IF($F584="", "", IF($D584="", 'Intro &amp; Setup'!$Z$32, IFERROR(INDEX('Intro &amp; Setup'!$Z$17:$Z$31, MATCH($D584, 'Intro &amp; Setup'!$S$17:$S$31, 0)), "")))</f>
        <v/>
      </c>
      <c r="Z584" s="25" t="str">
        <f t="shared" si="52"/>
        <v/>
      </c>
      <c r="AE584" s="10" t="str">
        <f>IF($B584="", "", IF($D584="", 'Intro &amp; Setup'!$AC$32, IFERROR(INDEX('Intro &amp; Setup'!$AC$17:$AC$31, MATCH($D584, 'Intro &amp; Setup'!$S$17:$S$31, 0)), "")))</f>
        <v/>
      </c>
      <c r="AG584" s="10" t="str">
        <f t="shared" si="53"/>
        <v/>
      </c>
    </row>
    <row r="585" spans="1:33" x14ac:dyDescent="0.25">
      <c r="A585" s="7"/>
      <c r="B585" s="66"/>
      <c r="C585" s="67"/>
      <c r="D585" s="68"/>
      <c r="E585" s="68"/>
      <c r="F585" s="69"/>
      <c r="G585" s="69"/>
      <c r="H585" s="70"/>
      <c r="I585" s="71"/>
      <c r="J585" s="68"/>
      <c r="K585" s="68"/>
      <c r="L585" s="72"/>
      <c r="M585" s="7"/>
      <c r="N585" s="10" t="str">
        <f t="shared" si="48"/>
        <v/>
      </c>
      <c r="O585" s="7"/>
      <c r="P585" s="22" t="str">
        <f t="shared" si="49"/>
        <v/>
      </c>
      <c r="Q585" s="7"/>
      <c r="S585" s="17" t="str">
        <f>IF($B585="", "", IF(COUNTIF($B$11:$B585, $B585)&gt;1, "", $B585))</f>
        <v/>
      </c>
      <c r="T585" s="10" t="str">
        <f t="shared" si="50"/>
        <v/>
      </c>
      <c r="U585" s="13">
        <v>575</v>
      </c>
      <c r="V585" s="17" t="str">
        <f t="shared" si="51"/>
        <v/>
      </c>
      <c r="X585" s="10" t="str">
        <f>IF($F585="", "", IF($D585="", 'Intro &amp; Setup'!$Z$32, IFERROR(INDEX('Intro &amp; Setup'!$Z$17:$Z$31, MATCH($D585, 'Intro &amp; Setup'!$S$17:$S$31, 0)), "")))</f>
        <v/>
      </c>
      <c r="Z585" s="25" t="str">
        <f t="shared" si="52"/>
        <v/>
      </c>
      <c r="AE585" s="10" t="str">
        <f>IF($B585="", "", IF($D585="", 'Intro &amp; Setup'!$AC$32, IFERROR(INDEX('Intro &amp; Setup'!$AC$17:$AC$31, MATCH($D585, 'Intro &amp; Setup'!$S$17:$S$31, 0)), "")))</f>
        <v/>
      </c>
      <c r="AG585" s="10" t="str">
        <f t="shared" si="53"/>
        <v/>
      </c>
    </row>
    <row r="586" spans="1:33" x14ac:dyDescent="0.25">
      <c r="A586" s="7"/>
      <c r="B586" s="66"/>
      <c r="C586" s="67"/>
      <c r="D586" s="68"/>
      <c r="E586" s="68"/>
      <c r="F586" s="69"/>
      <c r="G586" s="69"/>
      <c r="H586" s="70"/>
      <c r="I586" s="71"/>
      <c r="J586" s="68"/>
      <c r="K586" s="68"/>
      <c r="L586" s="72"/>
      <c r="M586" s="7"/>
      <c r="N586" s="10" t="str">
        <f t="shared" si="48"/>
        <v/>
      </c>
      <c r="O586" s="7"/>
      <c r="P586" s="22" t="str">
        <f t="shared" si="49"/>
        <v/>
      </c>
      <c r="Q586" s="7"/>
      <c r="S586" s="17" t="str">
        <f>IF($B586="", "", IF(COUNTIF($B$11:$B586, $B586)&gt;1, "", $B586))</f>
        <v/>
      </c>
      <c r="T586" s="10" t="str">
        <f t="shared" si="50"/>
        <v/>
      </c>
      <c r="U586" s="13">
        <v>576</v>
      </c>
      <c r="V586" s="17" t="str">
        <f t="shared" si="51"/>
        <v/>
      </c>
      <c r="X586" s="10" t="str">
        <f>IF($F586="", "", IF($D586="", 'Intro &amp; Setup'!$Z$32, IFERROR(INDEX('Intro &amp; Setup'!$Z$17:$Z$31, MATCH($D586, 'Intro &amp; Setup'!$S$17:$S$31, 0)), "")))</f>
        <v/>
      </c>
      <c r="Z586" s="25" t="str">
        <f t="shared" si="52"/>
        <v/>
      </c>
      <c r="AE586" s="10" t="str">
        <f>IF($B586="", "", IF($D586="", 'Intro &amp; Setup'!$AC$32, IFERROR(INDEX('Intro &amp; Setup'!$AC$17:$AC$31, MATCH($D586, 'Intro &amp; Setup'!$S$17:$S$31, 0)), "")))</f>
        <v/>
      </c>
      <c r="AG586" s="10" t="str">
        <f t="shared" si="53"/>
        <v/>
      </c>
    </row>
    <row r="587" spans="1:33" x14ac:dyDescent="0.25">
      <c r="A587" s="7"/>
      <c r="B587" s="66"/>
      <c r="C587" s="67"/>
      <c r="D587" s="68"/>
      <c r="E587" s="68"/>
      <c r="F587" s="69"/>
      <c r="G587" s="69"/>
      <c r="H587" s="70"/>
      <c r="I587" s="71"/>
      <c r="J587" s="68"/>
      <c r="K587" s="68"/>
      <c r="L587" s="72"/>
      <c r="M587" s="7"/>
      <c r="N587" s="10" t="str">
        <f t="shared" si="48"/>
        <v/>
      </c>
      <c r="O587" s="7"/>
      <c r="P587" s="22" t="str">
        <f t="shared" si="49"/>
        <v/>
      </c>
      <c r="Q587" s="7"/>
      <c r="S587" s="17" t="str">
        <f>IF($B587="", "", IF(COUNTIF($B$11:$B587, $B587)&gt;1, "", $B587))</f>
        <v/>
      </c>
      <c r="T587" s="10" t="str">
        <f t="shared" si="50"/>
        <v/>
      </c>
      <c r="U587" s="13">
        <v>577</v>
      </c>
      <c r="V587" s="17" t="str">
        <f t="shared" si="51"/>
        <v/>
      </c>
      <c r="X587" s="10" t="str">
        <f>IF($F587="", "", IF($D587="", 'Intro &amp; Setup'!$Z$32, IFERROR(INDEX('Intro &amp; Setup'!$Z$17:$Z$31, MATCH($D587, 'Intro &amp; Setup'!$S$17:$S$31, 0)), "")))</f>
        <v/>
      </c>
      <c r="Z587" s="25" t="str">
        <f t="shared" si="52"/>
        <v/>
      </c>
      <c r="AE587" s="10" t="str">
        <f>IF($B587="", "", IF($D587="", 'Intro &amp; Setup'!$AC$32, IFERROR(INDEX('Intro &amp; Setup'!$AC$17:$AC$31, MATCH($D587, 'Intro &amp; Setup'!$S$17:$S$31, 0)), "")))</f>
        <v/>
      </c>
      <c r="AG587" s="10" t="str">
        <f t="shared" si="53"/>
        <v/>
      </c>
    </row>
    <row r="588" spans="1:33" x14ac:dyDescent="0.25">
      <c r="A588" s="7"/>
      <c r="B588" s="66"/>
      <c r="C588" s="67"/>
      <c r="D588" s="68"/>
      <c r="E588" s="68"/>
      <c r="F588" s="69"/>
      <c r="G588" s="69"/>
      <c r="H588" s="70"/>
      <c r="I588" s="71"/>
      <c r="J588" s="68"/>
      <c r="K588" s="68"/>
      <c r="L588" s="72"/>
      <c r="M588" s="7"/>
      <c r="N588" s="10" t="str">
        <f t="shared" ref="N588:N651" si="54">IF($Z588="", "", TEXT($Z588, "mmm yyyy"))</f>
        <v/>
      </c>
      <c r="O588" s="7"/>
      <c r="P588" s="22" t="str">
        <f t="shared" ref="P588:P651" si="55">IFERROR(IF($F588="", "", DATE(YEAR($F588), MONTH($F588)+$X588, DAY($F588))), "")</f>
        <v/>
      </c>
      <c r="Q588" s="7"/>
      <c r="S588" s="17" t="str">
        <f>IF($B588="", "", IF(COUNTIF($B$11:$B588, $B588)&gt;1, "", $B588))</f>
        <v/>
      </c>
      <c r="T588" s="10" t="str">
        <f t="shared" ref="T588:T651" si="56">IF($S588="", "", COUNTIF($S$11:$S$8010, "&lt;"&amp;$S588)+1-$T$8)</f>
        <v/>
      </c>
      <c r="U588" s="13">
        <v>578</v>
      </c>
      <c r="V588" s="17" t="str">
        <f t="shared" ref="V588:V651" si="57">IFERROR(INDEX($S$11:$S$8010, MATCH($U588, $T$11:$T$8010, 0)), "")</f>
        <v/>
      </c>
      <c r="X588" s="10" t="str">
        <f>IF($F588="", "", IF($D588="", 'Intro &amp; Setup'!$Z$32, IFERROR(INDEX('Intro &amp; Setup'!$Z$17:$Z$31, MATCH($D588, 'Intro &amp; Setup'!$S$17:$S$31, 0)), "")))</f>
        <v/>
      </c>
      <c r="Z588" s="25" t="str">
        <f t="shared" ref="Z588:Z651" si="58">IFERROR(IF($G588="", "", DATE(YEAR($G588), MONTH($G588)+1, 1)), "")</f>
        <v/>
      </c>
      <c r="AE588" s="10" t="str">
        <f>IF($B588="", "", IF($D588="", 'Intro &amp; Setup'!$AC$32, IFERROR(INDEX('Intro &amp; Setup'!$AC$17:$AC$31, MATCH($D588, 'Intro &amp; Setup'!$S$17:$S$31, 0)), "")))</f>
        <v/>
      </c>
      <c r="AG588" s="10" t="str">
        <f t="shared" ref="AG588:AG651" si="59">IF($G588="", "", IF($N588=$U$3, $AG$4, IF($N588=$U$4, $AG$5, IF($G588&lt;$T$3, $AG$3, ""))))</f>
        <v/>
      </c>
    </row>
    <row r="589" spans="1:33" x14ac:dyDescent="0.25">
      <c r="A589" s="7"/>
      <c r="B589" s="66"/>
      <c r="C589" s="67"/>
      <c r="D589" s="68"/>
      <c r="E589" s="68"/>
      <c r="F589" s="69"/>
      <c r="G589" s="69"/>
      <c r="H589" s="70"/>
      <c r="I589" s="71"/>
      <c r="J589" s="68"/>
      <c r="K589" s="68"/>
      <c r="L589" s="72"/>
      <c r="M589" s="7"/>
      <c r="N589" s="10" t="str">
        <f t="shared" si="54"/>
        <v/>
      </c>
      <c r="O589" s="7"/>
      <c r="P589" s="22" t="str">
        <f t="shared" si="55"/>
        <v/>
      </c>
      <c r="Q589" s="7"/>
      <c r="S589" s="17" t="str">
        <f>IF($B589="", "", IF(COUNTIF($B$11:$B589, $B589)&gt;1, "", $B589))</f>
        <v/>
      </c>
      <c r="T589" s="10" t="str">
        <f t="shared" si="56"/>
        <v/>
      </c>
      <c r="U589" s="13">
        <v>579</v>
      </c>
      <c r="V589" s="17" t="str">
        <f t="shared" si="57"/>
        <v/>
      </c>
      <c r="X589" s="10" t="str">
        <f>IF($F589="", "", IF($D589="", 'Intro &amp; Setup'!$Z$32, IFERROR(INDEX('Intro &amp; Setup'!$Z$17:$Z$31, MATCH($D589, 'Intro &amp; Setup'!$S$17:$S$31, 0)), "")))</f>
        <v/>
      </c>
      <c r="Z589" s="25" t="str">
        <f t="shared" si="58"/>
        <v/>
      </c>
      <c r="AE589" s="10" t="str">
        <f>IF($B589="", "", IF($D589="", 'Intro &amp; Setup'!$AC$32, IFERROR(INDEX('Intro &amp; Setup'!$AC$17:$AC$31, MATCH($D589, 'Intro &amp; Setup'!$S$17:$S$31, 0)), "")))</f>
        <v/>
      </c>
      <c r="AG589" s="10" t="str">
        <f t="shared" si="59"/>
        <v/>
      </c>
    </row>
    <row r="590" spans="1:33" x14ac:dyDescent="0.25">
      <c r="A590" s="7"/>
      <c r="B590" s="66"/>
      <c r="C590" s="67"/>
      <c r="D590" s="68"/>
      <c r="E590" s="68"/>
      <c r="F590" s="69"/>
      <c r="G590" s="69"/>
      <c r="H590" s="70"/>
      <c r="I590" s="71"/>
      <c r="J590" s="68"/>
      <c r="K590" s="68"/>
      <c r="L590" s="72"/>
      <c r="M590" s="7"/>
      <c r="N590" s="10" t="str">
        <f t="shared" si="54"/>
        <v/>
      </c>
      <c r="O590" s="7"/>
      <c r="P590" s="22" t="str">
        <f t="shared" si="55"/>
        <v/>
      </c>
      <c r="Q590" s="7"/>
      <c r="S590" s="17" t="str">
        <f>IF($B590="", "", IF(COUNTIF($B$11:$B590, $B590)&gt;1, "", $B590))</f>
        <v/>
      </c>
      <c r="T590" s="10" t="str">
        <f t="shared" si="56"/>
        <v/>
      </c>
      <c r="U590" s="13">
        <v>580</v>
      </c>
      <c r="V590" s="17" t="str">
        <f t="shared" si="57"/>
        <v/>
      </c>
      <c r="X590" s="10" t="str">
        <f>IF($F590="", "", IF($D590="", 'Intro &amp; Setup'!$Z$32, IFERROR(INDEX('Intro &amp; Setup'!$Z$17:$Z$31, MATCH($D590, 'Intro &amp; Setup'!$S$17:$S$31, 0)), "")))</f>
        <v/>
      </c>
      <c r="Z590" s="25" t="str">
        <f t="shared" si="58"/>
        <v/>
      </c>
      <c r="AE590" s="10" t="str">
        <f>IF($B590="", "", IF($D590="", 'Intro &amp; Setup'!$AC$32, IFERROR(INDEX('Intro &amp; Setup'!$AC$17:$AC$31, MATCH($D590, 'Intro &amp; Setup'!$S$17:$S$31, 0)), "")))</f>
        <v/>
      </c>
      <c r="AG590" s="10" t="str">
        <f t="shared" si="59"/>
        <v/>
      </c>
    </row>
    <row r="591" spans="1:33" x14ac:dyDescent="0.25">
      <c r="A591" s="7"/>
      <c r="B591" s="66"/>
      <c r="C591" s="67"/>
      <c r="D591" s="68"/>
      <c r="E591" s="68"/>
      <c r="F591" s="69"/>
      <c r="G591" s="69"/>
      <c r="H591" s="70"/>
      <c r="I591" s="71"/>
      <c r="J591" s="68"/>
      <c r="K591" s="68"/>
      <c r="L591" s="72"/>
      <c r="M591" s="7"/>
      <c r="N591" s="10" t="str">
        <f t="shared" si="54"/>
        <v/>
      </c>
      <c r="O591" s="7"/>
      <c r="P591" s="22" t="str">
        <f t="shared" si="55"/>
        <v/>
      </c>
      <c r="Q591" s="7"/>
      <c r="S591" s="17" t="str">
        <f>IF($B591="", "", IF(COUNTIF($B$11:$B591, $B591)&gt;1, "", $B591))</f>
        <v/>
      </c>
      <c r="T591" s="10" t="str">
        <f t="shared" si="56"/>
        <v/>
      </c>
      <c r="U591" s="13">
        <v>581</v>
      </c>
      <c r="V591" s="17" t="str">
        <f t="shared" si="57"/>
        <v/>
      </c>
      <c r="X591" s="10" t="str">
        <f>IF($F591="", "", IF($D591="", 'Intro &amp; Setup'!$Z$32, IFERROR(INDEX('Intro &amp; Setup'!$Z$17:$Z$31, MATCH($D591, 'Intro &amp; Setup'!$S$17:$S$31, 0)), "")))</f>
        <v/>
      </c>
      <c r="Z591" s="25" t="str">
        <f t="shared" si="58"/>
        <v/>
      </c>
      <c r="AE591" s="10" t="str">
        <f>IF($B591="", "", IF($D591="", 'Intro &amp; Setup'!$AC$32, IFERROR(INDEX('Intro &amp; Setup'!$AC$17:$AC$31, MATCH($D591, 'Intro &amp; Setup'!$S$17:$S$31, 0)), "")))</f>
        <v/>
      </c>
      <c r="AG591" s="10" t="str">
        <f t="shared" si="59"/>
        <v/>
      </c>
    </row>
    <row r="592" spans="1:33" x14ac:dyDescent="0.25">
      <c r="A592" s="7"/>
      <c r="B592" s="66"/>
      <c r="C592" s="67"/>
      <c r="D592" s="68"/>
      <c r="E592" s="68"/>
      <c r="F592" s="69"/>
      <c r="G592" s="69"/>
      <c r="H592" s="70"/>
      <c r="I592" s="71"/>
      <c r="J592" s="68"/>
      <c r="K592" s="68"/>
      <c r="L592" s="72"/>
      <c r="M592" s="7"/>
      <c r="N592" s="10" t="str">
        <f t="shared" si="54"/>
        <v/>
      </c>
      <c r="O592" s="7"/>
      <c r="P592" s="22" t="str">
        <f t="shared" si="55"/>
        <v/>
      </c>
      <c r="Q592" s="7"/>
      <c r="S592" s="17" t="str">
        <f>IF($B592="", "", IF(COUNTIF($B$11:$B592, $B592)&gt;1, "", $B592))</f>
        <v/>
      </c>
      <c r="T592" s="10" t="str">
        <f t="shared" si="56"/>
        <v/>
      </c>
      <c r="U592" s="13">
        <v>582</v>
      </c>
      <c r="V592" s="17" t="str">
        <f t="shared" si="57"/>
        <v/>
      </c>
      <c r="X592" s="10" t="str">
        <f>IF($F592="", "", IF($D592="", 'Intro &amp; Setup'!$Z$32, IFERROR(INDEX('Intro &amp; Setup'!$Z$17:$Z$31, MATCH($D592, 'Intro &amp; Setup'!$S$17:$S$31, 0)), "")))</f>
        <v/>
      </c>
      <c r="Z592" s="25" t="str">
        <f t="shared" si="58"/>
        <v/>
      </c>
      <c r="AE592" s="10" t="str">
        <f>IF($B592="", "", IF($D592="", 'Intro &amp; Setup'!$AC$32, IFERROR(INDEX('Intro &amp; Setup'!$AC$17:$AC$31, MATCH($D592, 'Intro &amp; Setup'!$S$17:$S$31, 0)), "")))</f>
        <v/>
      </c>
      <c r="AG592" s="10" t="str">
        <f t="shared" si="59"/>
        <v/>
      </c>
    </row>
    <row r="593" spans="1:33" x14ac:dyDescent="0.25">
      <c r="A593" s="7"/>
      <c r="B593" s="66"/>
      <c r="C593" s="67"/>
      <c r="D593" s="68"/>
      <c r="E593" s="68"/>
      <c r="F593" s="69"/>
      <c r="G593" s="69"/>
      <c r="H593" s="70"/>
      <c r="I593" s="71"/>
      <c r="J593" s="68"/>
      <c r="K593" s="68"/>
      <c r="L593" s="72"/>
      <c r="M593" s="7"/>
      <c r="N593" s="10" t="str">
        <f t="shared" si="54"/>
        <v/>
      </c>
      <c r="O593" s="7"/>
      <c r="P593" s="22" t="str">
        <f t="shared" si="55"/>
        <v/>
      </c>
      <c r="Q593" s="7"/>
      <c r="S593" s="17" t="str">
        <f>IF($B593="", "", IF(COUNTIF($B$11:$B593, $B593)&gt;1, "", $B593))</f>
        <v/>
      </c>
      <c r="T593" s="10" t="str">
        <f t="shared" si="56"/>
        <v/>
      </c>
      <c r="U593" s="13">
        <v>583</v>
      </c>
      <c r="V593" s="17" t="str">
        <f t="shared" si="57"/>
        <v/>
      </c>
      <c r="X593" s="10" t="str">
        <f>IF($F593="", "", IF($D593="", 'Intro &amp; Setup'!$Z$32, IFERROR(INDEX('Intro &amp; Setup'!$Z$17:$Z$31, MATCH($D593, 'Intro &amp; Setup'!$S$17:$S$31, 0)), "")))</f>
        <v/>
      </c>
      <c r="Z593" s="25" t="str">
        <f t="shared" si="58"/>
        <v/>
      </c>
      <c r="AE593" s="10" t="str">
        <f>IF($B593="", "", IF($D593="", 'Intro &amp; Setup'!$AC$32, IFERROR(INDEX('Intro &amp; Setup'!$AC$17:$AC$31, MATCH($D593, 'Intro &amp; Setup'!$S$17:$S$31, 0)), "")))</f>
        <v/>
      </c>
      <c r="AG593" s="10" t="str">
        <f t="shared" si="59"/>
        <v/>
      </c>
    </row>
    <row r="594" spans="1:33" x14ac:dyDescent="0.25">
      <c r="A594" s="7"/>
      <c r="B594" s="66"/>
      <c r="C594" s="67"/>
      <c r="D594" s="68"/>
      <c r="E594" s="68"/>
      <c r="F594" s="69"/>
      <c r="G594" s="69"/>
      <c r="H594" s="70"/>
      <c r="I594" s="71"/>
      <c r="J594" s="68"/>
      <c r="K594" s="68"/>
      <c r="L594" s="72"/>
      <c r="M594" s="7"/>
      <c r="N594" s="10" t="str">
        <f t="shared" si="54"/>
        <v/>
      </c>
      <c r="O594" s="7"/>
      <c r="P594" s="22" t="str">
        <f t="shared" si="55"/>
        <v/>
      </c>
      <c r="Q594" s="7"/>
      <c r="S594" s="17" t="str">
        <f>IF($B594="", "", IF(COUNTIF($B$11:$B594, $B594)&gt;1, "", $B594))</f>
        <v/>
      </c>
      <c r="T594" s="10" t="str">
        <f t="shared" si="56"/>
        <v/>
      </c>
      <c r="U594" s="13">
        <v>584</v>
      </c>
      <c r="V594" s="17" t="str">
        <f t="shared" si="57"/>
        <v/>
      </c>
      <c r="X594" s="10" t="str">
        <f>IF($F594="", "", IF($D594="", 'Intro &amp; Setup'!$Z$32, IFERROR(INDEX('Intro &amp; Setup'!$Z$17:$Z$31, MATCH($D594, 'Intro &amp; Setup'!$S$17:$S$31, 0)), "")))</f>
        <v/>
      </c>
      <c r="Z594" s="25" t="str">
        <f t="shared" si="58"/>
        <v/>
      </c>
      <c r="AE594" s="10" t="str">
        <f>IF($B594="", "", IF($D594="", 'Intro &amp; Setup'!$AC$32, IFERROR(INDEX('Intro &amp; Setup'!$AC$17:$AC$31, MATCH($D594, 'Intro &amp; Setup'!$S$17:$S$31, 0)), "")))</f>
        <v/>
      </c>
      <c r="AG594" s="10" t="str">
        <f t="shared" si="59"/>
        <v/>
      </c>
    </row>
    <row r="595" spans="1:33" x14ac:dyDescent="0.25">
      <c r="A595" s="7"/>
      <c r="B595" s="66"/>
      <c r="C595" s="67"/>
      <c r="D595" s="68"/>
      <c r="E595" s="68"/>
      <c r="F595" s="69"/>
      <c r="G595" s="69"/>
      <c r="H595" s="70"/>
      <c r="I595" s="71"/>
      <c r="J595" s="68"/>
      <c r="K595" s="68"/>
      <c r="L595" s="72"/>
      <c r="M595" s="7"/>
      <c r="N595" s="10" t="str">
        <f t="shared" si="54"/>
        <v/>
      </c>
      <c r="O595" s="7"/>
      <c r="P595" s="22" t="str">
        <f t="shared" si="55"/>
        <v/>
      </c>
      <c r="Q595" s="7"/>
      <c r="S595" s="17" t="str">
        <f>IF($B595="", "", IF(COUNTIF($B$11:$B595, $B595)&gt;1, "", $B595))</f>
        <v/>
      </c>
      <c r="T595" s="10" t="str">
        <f t="shared" si="56"/>
        <v/>
      </c>
      <c r="U595" s="13">
        <v>585</v>
      </c>
      <c r="V595" s="17" t="str">
        <f t="shared" si="57"/>
        <v/>
      </c>
      <c r="X595" s="10" t="str">
        <f>IF($F595="", "", IF($D595="", 'Intro &amp; Setup'!$Z$32, IFERROR(INDEX('Intro &amp; Setup'!$Z$17:$Z$31, MATCH($D595, 'Intro &amp; Setup'!$S$17:$S$31, 0)), "")))</f>
        <v/>
      </c>
      <c r="Z595" s="25" t="str">
        <f t="shared" si="58"/>
        <v/>
      </c>
      <c r="AE595" s="10" t="str">
        <f>IF($B595="", "", IF($D595="", 'Intro &amp; Setup'!$AC$32, IFERROR(INDEX('Intro &amp; Setup'!$AC$17:$AC$31, MATCH($D595, 'Intro &amp; Setup'!$S$17:$S$31, 0)), "")))</f>
        <v/>
      </c>
      <c r="AG595" s="10" t="str">
        <f t="shared" si="59"/>
        <v/>
      </c>
    </row>
    <row r="596" spans="1:33" x14ac:dyDescent="0.25">
      <c r="A596" s="7"/>
      <c r="B596" s="66"/>
      <c r="C596" s="67"/>
      <c r="D596" s="68"/>
      <c r="E596" s="68"/>
      <c r="F596" s="69"/>
      <c r="G596" s="69"/>
      <c r="H596" s="70"/>
      <c r="I596" s="71"/>
      <c r="J596" s="68"/>
      <c r="K596" s="68"/>
      <c r="L596" s="72"/>
      <c r="M596" s="7"/>
      <c r="N596" s="10" t="str">
        <f t="shared" si="54"/>
        <v/>
      </c>
      <c r="O596" s="7"/>
      <c r="P596" s="22" t="str">
        <f t="shared" si="55"/>
        <v/>
      </c>
      <c r="Q596" s="7"/>
      <c r="S596" s="17" t="str">
        <f>IF($B596="", "", IF(COUNTIF($B$11:$B596, $B596)&gt;1, "", $B596))</f>
        <v/>
      </c>
      <c r="T596" s="10" t="str">
        <f t="shared" si="56"/>
        <v/>
      </c>
      <c r="U596" s="13">
        <v>586</v>
      </c>
      <c r="V596" s="17" t="str">
        <f t="shared" si="57"/>
        <v/>
      </c>
      <c r="X596" s="10" t="str">
        <f>IF($F596="", "", IF($D596="", 'Intro &amp; Setup'!$Z$32, IFERROR(INDEX('Intro &amp; Setup'!$Z$17:$Z$31, MATCH($D596, 'Intro &amp; Setup'!$S$17:$S$31, 0)), "")))</f>
        <v/>
      </c>
      <c r="Z596" s="25" t="str">
        <f t="shared" si="58"/>
        <v/>
      </c>
      <c r="AE596" s="10" t="str">
        <f>IF($B596="", "", IF($D596="", 'Intro &amp; Setup'!$AC$32, IFERROR(INDEX('Intro &amp; Setup'!$AC$17:$AC$31, MATCH($D596, 'Intro &amp; Setup'!$S$17:$S$31, 0)), "")))</f>
        <v/>
      </c>
      <c r="AG596" s="10" t="str">
        <f t="shared" si="59"/>
        <v/>
      </c>
    </row>
    <row r="597" spans="1:33" x14ac:dyDescent="0.25">
      <c r="A597" s="7"/>
      <c r="B597" s="66"/>
      <c r="C597" s="67"/>
      <c r="D597" s="68"/>
      <c r="E597" s="68"/>
      <c r="F597" s="69"/>
      <c r="G597" s="69"/>
      <c r="H597" s="70"/>
      <c r="I597" s="71"/>
      <c r="J597" s="68"/>
      <c r="K597" s="68"/>
      <c r="L597" s="72"/>
      <c r="M597" s="7"/>
      <c r="N597" s="10" t="str">
        <f t="shared" si="54"/>
        <v/>
      </c>
      <c r="O597" s="7"/>
      <c r="P597" s="22" t="str">
        <f t="shared" si="55"/>
        <v/>
      </c>
      <c r="Q597" s="7"/>
      <c r="S597" s="17" t="str">
        <f>IF($B597="", "", IF(COUNTIF($B$11:$B597, $B597)&gt;1, "", $B597))</f>
        <v/>
      </c>
      <c r="T597" s="10" t="str">
        <f t="shared" si="56"/>
        <v/>
      </c>
      <c r="U597" s="13">
        <v>587</v>
      </c>
      <c r="V597" s="17" t="str">
        <f t="shared" si="57"/>
        <v/>
      </c>
      <c r="X597" s="10" t="str">
        <f>IF($F597="", "", IF($D597="", 'Intro &amp; Setup'!$Z$32, IFERROR(INDEX('Intro &amp; Setup'!$Z$17:$Z$31, MATCH($D597, 'Intro &amp; Setup'!$S$17:$S$31, 0)), "")))</f>
        <v/>
      </c>
      <c r="Z597" s="25" t="str">
        <f t="shared" si="58"/>
        <v/>
      </c>
      <c r="AE597" s="10" t="str">
        <f>IF($B597="", "", IF($D597="", 'Intro &amp; Setup'!$AC$32, IFERROR(INDEX('Intro &amp; Setup'!$AC$17:$AC$31, MATCH($D597, 'Intro &amp; Setup'!$S$17:$S$31, 0)), "")))</f>
        <v/>
      </c>
      <c r="AG597" s="10" t="str">
        <f t="shared" si="59"/>
        <v/>
      </c>
    </row>
    <row r="598" spans="1:33" x14ac:dyDescent="0.25">
      <c r="A598" s="7"/>
      <c r="B598" s="66"/>
      <c r="C598" s="67"/>
      <c r="D598" s="68"/>
      <c r="E598" s="68"/>
      <c r="F598" s="69"/>
      <c r="G598" s="69"/>
      <c r="H598" s="70"/>
      <c r="I598" s="71"/>
      <c r="J598" s="68"/>
      <c r="K598" s="68"/>
      <c r="L598" s="72"/>
      <c r="M598" s="7"/>
      <c r="N598" s="10" t="str">
        <f t="shared" si="54"/>
        <v/>
      </c>
      <c r="O598" s="7"/>
      <c r="P598" s="22" t="str">
        <f t="shared" si="55"/>
        <v/>
      </c>
      <c r="Q598" s="7"/>
      <c r="S598" s="17" t="str">
        <f>IF($B598="", "", IF(COUNTIF($B$11:$B598, $B598)&gt;1, "", $B598))</f>
        <v/>
      </c>
      <c r="T598" s="10" t="str">
        <f t="shared" si="56"/>
        <v/>
      </c>
      <c r="U598" s="13">
        <v>588</v>
      </c>
      <c r="V598" s="17" t="str">
        <f t="shared" si="57"/>
        <v/>
      </c>
      <c r="X598" s="10" t="str">
        <f>IF($F598="", "", IF($D598="", 'Intro &amp; Setup'!$Z$32, IFERROR(INDEX('Intro &amp; Setup'!$Z$17:$Z$31, MATCH($D598, 'Intro &amp; Setup'!$S$17:$S$31, 0)), "")))</f>
        <v/>
      </c>
      <c r="Z598" s="25" t="str">
        <f t="shared" si="58"/>
        <v/>
      </c>
      <c r="AE598" s="10" t="str">
        <f>IF($B598="", "", IF($D598="", 'Intro &amp; Setup'!$AC$32, IFERROR(INDEX('Intro &amp; Setup'!$AC$17:$AC$31, MATCH($D598, 'Intro &amp; Setup'!$S$17:$S$31, 0)), "")))</f>
        <v/>
      </c>
      <c r="AG598" s="10" t="str">
        <f t="shared" si="59"/>
        <v/>
      </c>
    </row>
    <row r="599" spans="1:33" x14ac:dyDescent="0.25">
      <c r="A599" s="7"/>
      <c r="B599" s="66"/>
      <c r="C599" s="67"/>
      <c r="D599" s="68"/>
      <c r="E599" s="68"/>
      <c r="F599" s="69"/>
      <c r="G599" s="69"/>
      <c r="H599" s="70"/>
      <c r="I599" s="71"/>
      <c r="J599" s="68"/>
      <c r="K599" s="68"/>
      <c r="L599" s="72"/>
      <c r="M599" s="7"/>
      <c r="N599" s="10" t="str">
        <f t="shared" si="54"/>
        <v/>
      </c>
      <c r="O599" s="7"/>
      <c r="P599" s="22" t="str">
        <f t="shared" si="55"/>
        <v/>
      </c>
      <c r="Q599" s="7"/>
      <c r="S599" s="17" t="str">
        <f>IF($B599="", "", IF(COUNTIF($B$11:$B599, $B599)&gt;1, "", $B599))</f>
        <v/>
      </c>
      <c r="T599" s="10" t="str">
        <f t="shared" si="56"/>
        <v/>
      </c>
      <c r="U599" s="13">
        <v>589</v>
      </c>
      <c r="V599" s="17" t="str">
        <f t="shared" si="57"/>
        <v/>
      </c>
      <c r="X599" s="10" t="str">
        <f>IF($F599="", "", IF($D599="", 'Intro &amp; Setup'!$Z$32, IFERROR(INDEX('Intro &amp; Setup'!$Z$17:$Z$31, MATCH($D599, 'Intro &amp; Setup'!$S$17:$S$31, 0)), "")))</f>
        <v/>
      </c>
      <c r="Z599" s="25" t="str">
        <f t="shared" si="58"/>
        <v/>
      </c>
      <c r="AE599" s="10" t="str">
        <f>IF($B599="", "", IF($D599="", 'Intro &amp; Setup'!$AC$32, IFERROR(INDEX('Intro &amp; Setup'!$AC$17:$AC$31, MATCH($D599, 'Intro &amp; Setup'!$S$17:$S$31, 0)), "")))</f>
        <v/>
      </c>
      <c r="AG599" s="10" t="str">
        <f t="shared" si="59"/>
        <v/>
      </c>
    </row>
    <row r="600" spans="1:33" x14ac:dyDescent="0.25">
      <c r="A600" s="7"/>
      <c r="B600" s="66"/>
      <c r="C600" s="67"/>
      <c r="D600" s="68"/>
      <c r="E600" s="68"/>
      <c r="F600" s="69"/>
      <c r="G600" s="69"/>
      <c r="H600" s="70"/>
      <c r="I600" s="71"/>
      <c r="J600" s="68"/>
      <c r="K600" s="68"/>
      <c r="L600" s="72"/>
      <c r="M600" s="7"/>
      <c r="N600" s="10" t="str">
        <f t="shared" si="54"/>
        <v/>
      </c>
      <c r="O600" s="7"/>
      <c r="P600" s="22" t="str">
        <f t="shared" si="55"/>
        <v/>
      </c>
      <c r="Q600" s="7"/>
      <c r="S600" s="17" t="str">
        <f>IF($B600="", "", IF(COUNTIF($B$11:$B600, $B600)&gt;1, "", $B600))</f>
        <v/>
      </c>
      <c r="T600" s="10" t="str">
        <f t="shared" si="56"/>
        <v/>
      </c>
      <c r="U600" s="13">
        <v>590</v>
      </c>
      <c r="V600" s="17" t="str">
        <f t="shared" si="57"/>
        <v/>
      </c>
      <c r="X600" s="10" t="str">
        <f>IF($F600="", "", IF($D600="", 'Intro &amp; Setup'!$Z$32, IFERROR(INDEX('Intro &amp; Setup'!$Z$17:$Z$31, MATCH($D600, 'Intro &amp; Setup'!$S$17:$S$31, 0)), "")))</f>
        <v/>
      </c>
      <c r="Z600" s="25" t="str">
        <f t="shared" si="58"/>
        <v/>
      </c>
      <c r="AE600" s="10" t="str">
        <f>IF($B600="", "", IF($D600="", 'Intro &amp; Setup'!$AC$32, IFERROR(INDEX('Intro &amp; Setup'!$AC$17:$AC$31, MATCH($D600, 'Intro &amp; Setup'!$S$17:$S$31, 0)), "")))</f>
        <v/>
      </c>
      <c r="AG600" s="10" t="str">
        <f t="shared" si="59"/>
        <v/>
      </c>
    </row>
    <row r="601" spans="1:33" x14ac:dyDescent="0.25">
      <c r="A601" s="7"/>
      <c r="B601" s="66"/>
      <c r="C601" s="67"/>
      <c r="D601" s="68"/>
      <c r="E601" s="68"/>
      <c r="F601" s="69"/>
      <c r="G601" s="69"/>
      <c r="H601" s="70"/>
      <c r="I601" s="71"/>
      <c r="J601" s="68"/>
      <c r="K601" s="68"/>
      <c r="L601" s="72"/>
      <c r="M601" s="7"/>
      <c r="N601" s="10" t="str">
        <f t="shared" si="54"/>
        <v/>
      </c>
      <c r="O601" s="7"/>
      <c r="P601" s="22" t="str">
        <f t="shared" si="55"/>
        <v/>
      </c>
      <c r="Q601" s="7"/>
      <c r="S601" s="17" t="str">
        <f>IF($B601="", "", IF(COUNTIF($B$11:$B601, $B601)&gt;1, "", $B601))</f>
        <v/>
      </c>
      <c r="T601" s="10" t="str">
        <f t="shared" si="56"/>
        <v/>
      </c>
      <c r="U601" s="13">
        <v>591</v>
      </c>
      <c r="V601" s="17" t="str">
        <f t="shared" si="57"/>
        <v/>
      </c>
      <c r="X601" s="10" t="str">
        <f>IF($F601="", "", IF($D601="", 'Intro &amp; Setup'!$Z$32, IFERROR(INDEX('Intro &amp; Setup'!$Z$17:$Z$31, MATCH($D601, 'Intro &amp; Setup'!$S$17:$S$31, 0)), "")))</f>
        <v/>
      </c>
      <c r="Z601" s="25" t="str">
        <f t="shared" si="58"/>
        <v/>
      </c>
      <c r="AE601" s="10" t="str">
        <f>IF($B601="", "", IF($D601="", 'Intro &amp; Setup'!$AC$32, IFERROR(INDEX('Intro &amp; Setup'!$AC$17:$AC$31, MATCH($D601, 'Intro &amp; Setup'!$S$17:$S$31, 0)), "")))</f>
        <v/>
      </c>
      <c r="AG601" s="10" t="str">
        <f t="shared" si="59"/>
        <v/>
      </c>
    </row>
    <row r="602" spans="1:33" x14ac:dyDescent="0.25">
      <c r="A602" s="7"/>
      <c r="B602" s="66"/>
      <c r="C602" s="67"/>
      <c r="D602" s="68"/>
      <c r="E602" s="68"/>
      <c r="F602" s="69"/>
      <c r="G602" s="69"/>
      <c r="H602" s="70"/>
      <c r="I602" s="71"/>
      <c r="J602" s="68"/>
      <c r="K602" s="68"/>
      <c r="L602" s="72"/>
      <c r="M602" s="7"/>
      <c r="N602" s="10" t="str">
        <f t="shared" si="54"/>
        <v/>
      </c>
      <c r="O602" s="7"/>
      <c r="P602" s="22" t="str">
        <f t="shared" si="55"/>
        <v/>
      </c>
      <c r="Q602" s="7"/>
      <c r="S602" s="17" t="str">
        <f>IF($B602="", "", IF(COUNTIF($B$11:$B602, $B602)&gt;1, "", $B602))</f>
        <v/>
      </c>
      <c r="T602" s="10" t="str">
        <f t="shared" si="56"/>
        <v/>
      </c>
      <c r="U602" s="13">
        <v>592</v>
      </c>
      <c r="V602" s="17" t="str">
        <f t="shared" si="57"/>
        <v/>
      </c>
      <c r="X602" s="10" t="str">
        <f>IF($F602="", "", IF($D602="", 'Intro &amp; Setup'!$Z$32, IFERROR(INDEX('Intro &amp; Setup'!$Z$17:$Z$31, MATCH($D602, 'Intro &amp; Setup'!$S$17:$S$31, 0)), "")))</f>
        <v/>
      </c>
      <c r="Z602" s="25" t="str">
        <f t="shared" si="58"/>
        <v/>
      </c>
      <c r="AE602" s="10" t="str">
        <f>IF($B602="", "", IF($D602="", 'Intro &amp; Setup'!$AC$32, IFERROR(INDEX('Intro &amp; Setup'!$AC$17:$AC$31, MATCH($D602, 'Intro &amp; Setup'!$S$17:$S$31, 0)), "")))</f>
        <v/>
      </c>
      <c r="AG602" s="10" t="str">
        <f t="shared" si="59"/>
        <v/>
      </c>
    </row>
    <row r="603" spans="1:33" x14ac:dyDescent="0.25">
      <c r="A603" s="7"/>
      <c r="B603" s="66"/>
      <c r="C603" s="67"/>
      <c r="D603" s="68"/>
      <c r="E603" s="68"/>
      <c r="F603" s="69"/>
      <c r="G603" s="69"/>
      <c r="H603" s="70"/>
      <c r="I603" s="71"/>
      <c r="J603" s="68"/>
      <c r="K603" s="68"/>
      <c r="L603" s="72"/>
      <c r="M603" s="7"/>
      <c r="N603" s="10" t="str">
        <f t="shared" si="54"/>
        <v/>
      </c>
      <c r="O603" s="7"/>
      <c r="P603" s="22" t="str">
        <f t="shared" si="55"/>
        <v/>
      </c>
      <c r="Q603" s="7"/>
      <c r="S603" s="17" t="str">
        <f>IF($B603="", "", IF(COUNTIF($B$11:$B603, $B603)&gt;1, "", $B603))</f>
        <v/>
      </c>
      <c r="T603" s="10" t="str">
        <f t="shared" si="56"/>
        <v/>
      </c>
      <c r="U603" s="13">
        <v>593</v>
      </c>
      <c r="V603" s="17" t="str">
        <f t="shared" si="57"/>
        <v/>
      </c>
      <c r="X603" s="10" t="str">
        <f>IF($F603="", "", IF($D603="", 'Intro &amp; Setup'!$Z$32, IFERROR(INDEX('Intro &amp; Setup'!$Z$17:$Z$31, MATCH($D603, 'Intro &amp; Setup'!$S$17:$S$31, 0)), "")))</f>
        <v/>
      </c>
      <c r="Z603" s="25" t="str">
        <f t="shared" si="58"/>
        <v/>
      </c>
      <c r="AE603" s="10" t="str">
        <f>IF($B603="", "", IF($D603="", 'Intro &amp; Setup'!$AC$32, IFERROR(INDEX('Intro &amp; Setup'!$AC$17:$AC$31, MATCH($D603, 'Intro &amp; Setup'!$S$17:$S$31, 0)), "")))</f>
        <v/>
      </c>
      <c r="AG603" s="10" t="str">
        <f t="shared" si="59"/>
        <v/>
      </c>
    </row>
    <row r="604" spans="1:33" x14ac:dyDescent="0.25">
      <c r="A604" s="7"/>
      <c r="B604" s="66"/>
      <c r="C604" s="67"/>
      <c r="D604" s="68"/>
      <c r="E604" s="68"/>
      <c r="F604" s="69"/>
      <c r="G604" s="69"/>
      <c r="H604" s="70"/>
      <c r="I604" s="71"/>
      <c r="J604" s="68"/>
      <c r="K604" s="68"/>
      <c r="L604" s="72"/>
      <c r="M604" s="7"/>
      <c r="N604" s="10" t="str">
        <f t="shared" si="54"/>
        <v/>
      </c>
      <c r="O604" s="7"/>
      <c r="P604" s="22" t="str">
        <f t="shared" si="55"/>
        <v/>
      </c>
      <c r="Q604" s="7"/>
      <c r="S604" s="17" t="str">
        <f>IF($B604="", "", IF(COUNTIF($B$11:$B604, $B604)&gt;1, "", $B604))</f>
        <v/>
      </c>
      <c r="T604" s="10" t="str">
        <f t="shared" si="56"/>
        <v/>
      </c>
      <c r="U604" s="13">
        <v>594</v>
      </c>
      <c r="V604" s="17" t="str">
        <f t="shared" si="57"/>
        <v/>
      </c>
      <c r="X604" s="10" t="str">
        <f>IF($F604="", "", IF($D604="", 'Intro &amp; Setup'!$Z$32, IFERROR(INDEX('Intro &amp; Setup'!$Z$17:$Z$31, MATCH($D604, 'Intro &amp; Setup'!$S$17:$S$31, 0)), "")))</f>
        <v/>
      </c>
      <c r="Z604" s="25" t="str">
        <f t="shared" si="58"/>
        <v/>
      </c>
      <c r="AE604" s="10" t="str">
        <f>IF($B604="", "", IF($D604="", 'Intro &amp; Setup'!$AC$32, IFERROR(INDEX('Intro &amp; Setup'!$AC$17:$AC$31, MATCH($D604, 'Intro &amp; Setup'!$S$17:$S$31, 0)), "")))</f>
        <v/>
      </c>
      <c r="AG604" s="10" t="str">
        <f t="shared" si="59"/>
        <v/>
      </c>
    </row>
    <row r="605" spans="1:33" x14ac:dyDescent="0.25">
      <c r="A605" s="7"/>
      <c r="B605" s="66"/>
      <c r="C605" s="67"/>
      <c r="D605" s="68"/>
      <c r="E605" s="68"/>
      <c r="F605" s="69"/>
      <c r="G605" s="69"/>
      <c r="H605" s="70"/>
      <c r="I605" s="71"/>
      <c r="J605" s="68"/>
      <c r="K605" s="68"/>
      <c r="L605" s="72"/>
      <c r="M605" s="7"/>
      <c r="N605" s="10" t="str">
        <f t="shared" si="54"/>
        <v/>
      </c>
      <c r="O605" s="7"/>
      <c r="P605" s="22" t="str">
        <f t="shared" si="55"/>
        <v/>
      </c>
      <c r="Q605" s="7"/>
      <c r="S605" s="17" t="str">
        <f>IF($B605="", "", IF(COUNTIF($B$11:$B605, $B605)&gt;1, "", $B605))</f>
        <v/>
      </c>
      <c r="T605" s="10" t="str">
        <f t="shared" si="56"/>
        <v/>
      </c>
      <c r="U605" s="13">
        <v>595</v>
      </c>
      <c r="V605" s="17" t="str">
        <f t="shared" si="57"/>
        <v/>
      </c>
      <c r="X605" s="10" t="str">
        <f>IF($F605="", "", IF($D605="", 'Intro &amp; Setup'!$Z$32, IFERROR(INDEX('Intro &amp; Setup'!$Z$17:$Z$31, MATCH($D605, 'Intro &amp; Setup'!$S$17:$S$31, 0)), "")))</f>
        <v/>
      </c>
      <c r="Z605" s="25" t="str">
        <f t="shared" si="58"/>
        <v/>
      </c>
      <c r="AE605" s="10" t="str">
        <f>IF($B605="", "", IF($D605="", 'Intro &amp; Setup'!$AC$32, IFERROR(INDEX('Intro &amp; Setup'!$AC$17:$AC$31, MATCH($D605, 'Intro &amp; Setup'!$S$17:$S$31, 0)), "")))</f>
        <v/>
      </c>
      <c r="AG605" s="10" t="str">
        <f t="shared" si="59"/>
        <v/>
      </c>
    </row>
    <row r="606" spans="1:33" x14ac:dyDescent="0.25">
      <c r="A606" s="7"/>
      <c r="B606" s="66"/>
      <c r="C606" s="67"/>
      <c r="D606" s="68"/>
      <c r="E606" s="68"/>
      <c r="F606" s="69"/>
      <c r="G606" s="69"/>
      <c r="H606" s="70"/>
      <c r="I606" s="71"/>
      <c r="J606" s="68"/>
      <c r="K606" s="68"/>
      <c r="L606" s="72"/>
      <c r="M606" s="7"/>
      <c r="N606" s="10" t="str">
        <f t="shared" si="54"/>
        <v/>
      </c>
      <c r="O606" s="7"/>
      <c r="P606" s="22" t="str">
        <f t="shared" si="55"/>
        <v/>
      </c>
      <c r="Q606" s="7"/>
      <c r="S606" s="17" t="str">
        <f>IF($B606="", "", IF(COUNTIF($B$11:$B606, $B606)&gt;1, "", $B606))</f>
        <v/>
      </c>
      <c r="T606" s="10" t="str">
        <f t="shared" si="56"/>
        <v/>
      </c>
      <c r="U606" s="13">
        <v>596</v>
      </c>
      <c r="V606" s="17" t="str">
        <f t="shared" si="57"/>
        <v/>
      </c>
      <c r="X606" s="10" t="str">
        <f>IF($F606="", "", IF($D606="", 'Intro &amp; Setup'!$Z$32, IFERROR(INDEX('Intro &amp; Setup'!$Z$17:$Z$31, MATCH($D606, 'Intro &amp; Setup'!$S$17:$S$31, 0)), "")))</f>
        <v/>
      </c>
      <c r="Z606" s="25" t="str">
        <f t="shared" si="58"/>
        <v/>
      </c>
      <c r="AE606" s="10" t="str">
        <f>IF($B606="", "", IF($D606="", 'Intro &amp; Setup'!$AC$32, IFERROR(INDEX('Intro &amp; Setup'!$AC$17:$AC$31, MATCH($D606, 'Intro &amp; Setup'!$S$17:$S$31, 0)), "")))</f>
        <v/>
      </c>
      <c r="AG606" s="10" t="str">
        <f t="shared" si="59"/>
        <v/>
      </c>
    </row>
    <row r="607" spans="1:33" x14ac:dyDescent="0.25">
      <c r="A607" s="7"/>
      <c r="B607" s="66"/>
      <c r="C607" s="67"/>
      <c r="D607" s="68"/>
      <c r="E607" s="68"/>
      <c r="F607" s="69"/>
      <c r="G607" s="69"/>
      <c r="H607" s="70"/>
      <c r="I607" s="71"/>
      <c r="J607" s="68"/>
      <c r="K607" s="68"/>
      <c r="L607" s="72"/>
      <c r="M607" s="7"/>
      <c r="N607" s="10" t="str">
        <f t="shared" si="54"/>
        <v/>
      </c>
      <c r="O607" s="7"/>
      <c r="P607" s="22" t="str">
        <f t="shared" si="55"/>
        <v/>
      </c>
      <c r="Q607" s="7"/>
      <c r="S607" s="17" t="str">
        <f>IF($B607="", "", IF(COUNTIF($B$11:$B607, $B607)&gt;1, "", $B607))</f>
        <v/>
      </c>
      <c r="T607" s="10" t="str">
        <f t="shared" si="56"/>
        <v/>
      </c>
      <c r="U607" s="13">
        <v>597</v>
      </c>
      <c r="V607" s="17" t="str">
        <f t="shared" si="57"/>
        <v/>
      </c>
      <c r="X607" s="10" t="str">
        <f>IF($F607="", "", IF($D607="", 'Intro &amp; Setup'!$Z$32, IFERROR(INDEX('Intro &amp; Setup'!$Z$17:$Z$31, MATCH($D607, 'Intro &amp; Setup'!$S$17:$S$31, 0)), "")))</f>
        <v/>
      </c>
      <c r="Z607" s="25" t="str">
        <f t="shared" si="58"/>
        <v/>
      </c>
      <c r="AE607" s="10" t="str">
        <f>IF($B607="", "", IF($D607="", 'Intro &amp; Setup'!$AC$32, IFERROR(INDEX('Intro &amp; Setup'!$AC$17:$AC$31, MATCH($D607, 'Intro &amp; Setup'!$S$17:$S$31, 0)), "")))</f>
        <v/>
      </c>
      <c r="AG607" s="10" t="str">
        <f t="shared" si="59"/>
        <v/>
      </c>
    </row>
    <row r="608" spans="1:33" x14ac:dyDescent="0.25">
      <c r="A608" s="7"/>
      <c r="B608" s="66"/>
      <c r="C608" s="67"/>
      <c r="D608" s="68"/>
      <c r="E608" s="68"/>
      <c r="F608" s="69"/>
      <c r="G608" s="69"/>
      <c r="H608" s="70"/>
      <c r="I608" s="71"/>
      <c r="J608" s="68"/>
      <c r="K608" s="68"/>
      <c r="L608" s="72"/>
      <c r="M608" s="7"/>
      <c r="N608" s="10" t="str">
        <f t="shared" si="54"/>
        <v/>
      </c>
      <c r="O608" s="7"/>
      <c r="P608" s="22" t="str">
        <f t="shared" si="55"/>
        <v/>
      </c>
      <c r="Q608" s="7"/>
      <c r="S608" s="17" t="str">
        <f>IF($B608="", "", IF(COUNTIF($B$11:$B608, $B608)&gt;1, "", $B608))</f>
        <v/>
      </c>
      <c r="T608" s="10" t="str">
        <f t="shared" si="56"/>
        <v/>
      </c>
      <c r="U608" s="13">
        <v>598</v>
      </c>
      <c r="V608" s="17" t="str">
        <f t="shared" si="57"/>
        <v/>
      </c>
      <c r="X608" s="10" t="str">
        <f>IF($F608="", "", IF($D608="", 'Intro &amp; Setup'!$Z$32, IFERROR(INDEX('Intro &amp; Setup'!$Z$17:$Z$31, MATCH($D608, 'Intro &amp; Setup'!$S$17:$S$31, 0)), "")))</f>
        <v/>
      </c>
      <c r="Z608" s="25" t="str">
        <f t="shared" si="58"/>
        <v/>
      </c>
      <c r="AE608" s="10" t="str">
        <f>IF($B608="", "", IF($D608="", 'Intro &amp; Setup'!$AC$32, IFERROR(INDEX('Intro &amp; Setup'!$AC$17:$AC$31, MATCH($D608, 'Intro &amp; Setup'!$S$17:$S$31, 0)), "")))</f>
        <v/>
      </c>
      <c r="AG608" s="10" t="str">
        <f t="shared" si="59"/>
        <v/>
      </c>
    </row>
    <row r="609" spans="1:33" x14ac:dyDescent="0.25">
      <c r="A609" s="7"/>
      <c r="B609" s="66"/>
      <c r="C609" s="67"/>
      <c r="D609" s="68"/>
      <c r="E609" s="68"/>
      <c r="F609" s="69"/>
      <c r="G609" s="69"/>
      <c r="H609" s="70"/>
      <c r="I609" s="71"/>
      <c r="J609" s="68"/>
      <c r="K609" s="68"/>
      <c r="L609" s="72"/>
      <c r="M609" s="7"/>
      <c r="N609" s="10" t="str">
        <f t="shared" si="54"/>
        <v/>
      </c>
      <c r="O609" s="7"/>
      <c r="P609" s="22" t="str">
        <f t="shared" si="55"/>
        <v/>
      </c>
      <c r="Q609" s="7"/>
      <c r="S609" s="17" t="str">
        <f>IF($B609="", "", IF(COUNTIF($B$11:$B609, $B609)&gt;1, "", $B609))</f>
        <v/>
      </c>
      <c r="T609" s="10" t="str">
        <f t="shared" si="56"/>
        <v/>
      </c>
      <c r="U609" s="13">
        <v>599</v>
      </c>
      <c r="V609" s="17" t="str">
        <f t="shared" si="57"/>
        <v/>
      </c>
      <c r="X609" s="10" t="str">
        <f>IF($F609="", "", IF($D609="", 'Intro &amp; Setup'!$Z$32, IFERROR(INDEX('Intro &amp; Setup'!$Z$17:$Z$31, MATCH($D609, 'Intro &amp; Setup'!$S$17:$S$31, 0)), "")))</f>
        <v/>
      </c>
      <c r="Z609" s="25" t="str">
        <f t="shared" si="58"/>
        <v/>
      </c>
      <c r="AE609" s="10" t="str">
        <f>IF($B609="", "", IF($D609="", 'Intro &amp; Setup'!$AC$32, IFERROR(INDEX('Intro &amp; Setup'!$AC$17:$AC$31, MATCH($D609, 'Intro &amp; Setup'!$S$17:$S$31, 0)), "")))</f>
        <v/>
      </c>
      <c r="AG609" s="10" t="str">
        <f t="shared" si="59"/>
        <v/>
      </c>
    </row>
    <row r="610" spans="1:33" x14ac:dyDescent="0.25">
      <c r="A610" s="7"/>
      <c r="B610" s="66"/>
      <c r="C610" s="67"/>
      <c r="D610" s="68"/>
      <c r="E610" s="68"/>
      <c r="F610" s="69"/>
      <c r="G610" s="69"/>
      <c r="H610" s="70"/>
      <c r="I610" s="71"/>
      <c r="J610" s="68"/>
      <c r="K610" s="68"/>
      <c r="L610" s="72"/>
      <c r="M610" s="7"/>
      <c r="N610" s="10" t="str">
        <f t="shared" si="54"/>
        <v/>
      </c>
      <c r="O610" s="7"/>
      <c r="P610" s="22" t="str">
        <f t="shared" si="55"/>
        <v/>
      </c>
      <c r="Q610" s="7"/>
      <c r="S610" s="17" t="str">
        <f>IF($B610="", "", IF(COUNTIF($B$11:$B610, $B610)&gt;1, "", $B610))</f>
        <v/>
      </c>
      <c r="T610" s="10" t="str">
        <f t="shared" si="56"/>
        <v/>
      </c>
      <c r="U610" s="13">
        <v>600</v>
      </c>
      <c r="V610" s="17" t="str">
        <f t="shared" si="57"/>
        <v/>
      </c>
      <c r="X610" s="10" t="str">
        <f>IF($F610="", "", IF($D610="", 'Intro &amp; Setup'!$Z$32, IFERROR(INDEX('Intro &amp; Setup'!$Z$17:$Z$31, MATCH($D610, 'Intro &amp; Setup'!$S$17:$S$31, 0)), "")))</f>
        <v/>
      </c>
      <c r="Z610" s="25" t="str">
        <f t="shared" si="58"/>
        <v/>
      </c>
      <c r="AE610" s="10" t="str">
        <f>IF($B610="", "", IF($D610="", 'Intro &amp; Setup'!$AC$32, IFERROR(INDEX('Intro &amp; Setup'!$AC$17:$AC$31, MATCH($D610, 'Intro &amp; Setup'!$S$17:$S$31, 0)), "")))</f>
        <v/>
      </c>
      <c r="AG610" s="10" t="str">
        <f t="shared" si="59"/>
        <v/>
      </c>
    </row>
    <row r="611" spans="1:33" x14ac:dyDescent="0.25">
      <c r="A611" s="7"/>
      <c r="B611" s="66"/>
      <c r="C611" s="67"/>
      <c r="D611" s="68"/>
      <c r="E611" s="68"/>
      <c r="F611" s="69"/>
      <c r="G611" s="69"/>
      <c r="H611" s="70"/>
      <c r="I611" s="71"/>
      <c r="J611" s="68"/>
      <c r="K611" s="68"/>
      <c r="L611" s="72"/>
      <c r="M611" s="7"/>
      <c r="N611" s="10" t="str">
        <f t="shared" si="54"/>
        <v/>
      </c>
      <c r="O611" s="7"/>
      <c r="P611" s="22" t="str">
        <f t="shared" si="55"/>
        <v/>
      </c>
      <c r="Q611" s="7"/>
      <c r="S611" s="17" t="str">
        <f>IF($B611="", "", IF(COUNTIF($B$11:$B611, $B611)&gt;1, "", $B611))</f>
        <v/>
      </c>
      <c r="T611" s="10" t="str">
        <f t="shared" si="56"/>
        <v/>
      </c>
      <c r="U611" s="13">
        <v>601</v>
      </c>
      <c r="V611" s="17" t="str">
        <f t="shared" si="57"/>
        <v/>
      </c>
      <c r="X611" s="10" t="str">
        <f>IF($F611="", "", IF($D611="", 'Intro &amp; Setup'!$Z$32, IFERROR(INDEX('Intro &amp; Setup'!$Z$17:$Z$31, MATCH($D611, 'Intro &amp; Setup'!$S$17:$S$31, 0)), "")))</f>
        <v/>
      </c>
      <c r="Z611" s="25" t="str">
        <f t="shared" si="58"/>
        <v/>
      </c>
      <c r="AE611" s="10" t="str">
        <f>IF($B611="", "", IF($D611="", 'Intro &amp; Setup'!$AC$32, IFERROR(INDEX('Intro &amp; Setup'!$AC$17:$AC$31, MATCH($D611, 'Intro &amp; Setup'!$S$17:$S$31, 0)), "")))</f>
        <v/>
      </c>
      <c r="AG611" s="10" t="str">
        <f t="shared" si="59"/>
        <v/>
      </c>
    </row>
    <row r="612" spans="1:33" x14ac:dyDescent="0.25">
      <c r="A612" s="7"/>
      <c r="B612" s="66"/>
      <c r="C612" s="67"/>
      <c r="D612" s="68"/>
      <c r="E612" s="68"/>
      <c r="F612" s="69"/>
      <c r="G612" s="69"/>
      <c r="H612" s="70"/>
      <c r="I612" s="71"/>
      <c r="J612" s="68"/>
      <c r="K612" s="68"/>
      <c r="L612" s="72"/>
      <c r="M612" s="7"/>
      <c r="N612" s="10" t="str">
        <f t="shared" si="54"/>
        <v/>
      </c>
      <c r="O612" s="7"/>
      <c r="P612" s="22" t="str">
        <f t="shared" si="55"/>
        <v/>
      </c>
      <c r="Q612" s="7"/>
      <c r="S612" s="17" t="str">
        <f>IF($B612="", "", IF(COUNTIF($B$11:$B612, $B612)&gt;1, "", $B612))</f>
        <v/>
      </c>
      <c r="T612" s="10" t="str">
        <f t="shared" si="56"/>
        <v/>
      </c>
      <c r="U612" s="13">
        <v>602</v>
      </c>
      <c r="V612" s="17" t="str">
        <f t="shared" si="57"/>
        <v/>
      </c>
      <c r="X612" s="10" t="str">
        <f>IF($F612="", "", IF($D612="", 'Intro &amp; Setup'!$Z$32, IFERROR(INDEX('Intro &amp; Setup'!$Z$17:$Z$31, MATCH($D612, 'Intro &amp; Setup'!$S$17:$S$31, 0)), "")))</f>
        <v/>
      </c>
      <c r="Z612" s="25" t="str">
        <f t="shared" si="58"/>
        <v/>
      </c>
      <c r="AE612" s="10" t="str">
        <f>IF($B612="", "", IF($D612="", 'Intro &amp; Setup'!$AC$32, IFERROR(INDEX('Intro &amp; Setup'!$AC$17:$AC$31, MATCH($D612, 'Intro &amp; Setup'!$S$17:$S$31, 0)), "")))</f>
        <v/>
      </c>
      <c r="AG612" s="10" t="str">
        <f t="shared" si="59"/>
        <v/>
      </c>
    </row>
    <row r="613" spans="1:33" x14ac:dyDescent="0.25">
      <c r="A613" s="7"/>
      <c r="B613" s="66"/>
      <c r="C613" s="67"/>
      <c r="D613" s="68"/>
      <c r="E613" s="68"/>
      <c r="F613" s="69"/>
      <c r="G613" s="69"/>
      <c r="H613" s="70"/>
      <c r="I613" s="71"/>
      <c r="J613" s="68"/>
      <c r="K613" s="68"/>
      <c r="L613" s="72"/>
      <c r="M613" s="7"/>
      <c r="N613" s="10" t="str">
        <f t="shared" si="54"/>
        <v/>
      </c>
      <c r="O613" s="7"/>
      <c r="P613" s="22" t="str">
        <f t="shared" si="55"/>
        <v/>
      </c>
      <c r="Q613" s="7"/>
      <c r="S613" s="17" t="str">
        <f>IF($B613="", "", IF(COUNTIF($B$11:$B613, $B613)&gt;1, "", $B613))</f>
        <v/>
      </c>
      <c r="T613" s="10" t="str">
        <f t="shared" si="56"/>
        <v/>
      </c>
      <c r="U613" s="13">
        <v>603</v>
      </c>
      <c r="V613" s="17" t="str">
        <f t="shared" si="57"/>
        <v/>
      </c>
      <c r="X613" s="10" t="str">
        <f>IF($F613="", "", IF($D613="", 'Intro &amp; Setup'!$Z$32, IFERROR(INDEX('Intro &amp; Setup'!$Z$17:$Z$31, MATCH($D613, 'Intro &amp; Setup'!$S$17:$S$31, 0)), "")))</f>
        <v/>
      </c>
      <c r="Z613" s="25" t="str">
        <f t="shared" si="58"/>
        <v/>
      </c>
      <c r="AE613" s="10" t="str">
        <f>IF($B613="", "", IF($D613="", 'Intro &amp; Setup'!$AC$32, IFERROR(INDEX('Intro &amp; Setup'!$AC$17:$AC$31, MATCH($D613, 'Intro &amp; Setup'!$S$17:$S$31, 0)), "")))</f>
        <v/>
      </c>
      <c r="AG613" s="10" t="str">
        <f t="shared" si="59"/>
        <v/>
      </c>
    </row>
    <row r="614" spans="1:33" x14ac:dyDescent="0.25">
      <c r="A614" s="7"/>
      <c r="B614" s="66"/>
      <c r="C614" s="67"/>
      <c r="D614" s="68"/>
      <c r="E614" s="68"/>
      <c r="F614" s="69"/>
      <c r="G614" s="69"/>
      <c r="H614" s="70"/>
      <c r="I614" s="71"/>
      <c r="J614" s="68"/>
      <c r="K614" s="68"/>
      <c r="L614" s="72"/>
      <c r="M614" s="7"/>
      <c r="N614" s="10" t="str">
        <f t="shared" si="54"/>
        <v/>
      </c>
      <c r="O614" s="7"/>
      <c r="P614" s="22" t="str">
        <f t="shared" si="55"/>
        <v/>
      </c>
      <c r="Q614" s="7"/>
      <c r="S614" s="17" t="str">
        <f>IF($B614="", "", IF(COUNTIF($B$11:$B614, $B614)&gt;1, "", $B614))</f>
        <v/>
      </c>
      <c r="T614" s="10" t="str">
        <f t="shared" si="56"/>
        <v/>
      </c>
      <c r="U614" s="13">
        <v>604</v>
      </c>
      <c r="V614" s="17" t="str">
        <f t="shared" si="57"/>
        <v/>
      </c>
      <c r="X614" s="10" t="str">
        <f>IF($F614="", "", IF($D614="", 'Intro &amp; Setup'!$Z$32, IFERROR(INDEX('Intro &amp; Setup'!$Z$17:$Z$31, MATCH($D614, 'Intro &amp; Setup'!$S$17:$S$31, 0)), "")))</f>
        <v/>
      </c>
      <c r="Z614" s="25" t="str">
        <f t="shared" si="58"/>
        <v/>
      </c>
      <c r="AE614" s="10" t="str">
        <f>IF($B614="", "", IF($D614="", 'Intro &amp; Setup'!$AC$32, IFERROR(INDEX('Intro &amp; Setup'!$AC$17:$AC$31, MATCH($D614, 'Intro &amp; Setup'!$S$17:$S$31, 0)), "")))</f>
        <v/>
      </c>
      <c r="AG614" s="10" t="str">
        <f t="shared" si="59"/>
        <v/>
      </c>
    </row>
    <row r="615" spans="1:33" x14ac:dyDescent="0.25">
      <c r="A615" s="7"/>
      <c r="B615" s="66"/>
      <c r="C615" s="67"/>
      <c r="D615" s="68"/>
      <c r="E615" s="68"/>
      <c r="F615" s="69"/>
      <c r="G615" s="69"/>
      <c r="H615" s="70"/>
      <c r="I615" s="71"/>
      <c r="J615" s="68"/>
      <c r="K615" s="68"/>
      <c r="L615" s="72"/>
      <c r="M615" s="7"/>
      <c r="N615" s="10" t="str">
        <f t="shared" si="54"/>
        <v/>
      </c>
      <c r="O615" s="7"/>
      <c r="P615" s="22" t="str">
        <f t="shared" si="55"/>
        <v/>
      </c>
      <c r="Q615" s="7"/>
      <c r="S615" s="17" t="str">
        <f>IF($B615="", "", IF(COUNTIF($B$11:$B615, $B615)&gt;1, "", $B615))</f>
        <v/>
      </c>
      <c r="T615" s="10" t="str">
        <f t="shared" si="56"/>
        <v/>
      </c>
      <c r="U615" s="13">
        <v>605</v>
      </c>
      <c r="V615" s="17" t="str">
        <f t="shared" si="57"/>
        <v/>
      </c>
      <c r="X615" s="10" t="str">
        <f>IF($F615="", "", IF($D615="", 'Intro &amp; Setup'!$Z$32, IFERROR(INDEX('Intro &amp; Setup'!$Z$17:$Z$31, MATCH($D615, 'Intro &amp; Setup'!$S$17:$S$31, 0)), "")))</f>
        <v/>
      </c>
      <c r="Z615" s="25" t="str">
        <f t="shared" si="58"/>
        <v/>
      </c>
      <c r="AE615" s="10" t="str">
        <f>IF($B615="", "", IF($D615="", 'Intro &amp; Setup'!$AC$32, IFERROR(INDEX('Intro &amp; Setup'!$AC$17:$AC$31, MATCH($D615, 'Intro &amp; Setup'!$S$17:$S$31, 0)), "")))</f>
        <v/>
      </c>
      <c r="AG615" s="10" t="str">
        <f t="shared" si="59"/>
        <v/>
      </c>
    </row>
    <row r="616" spans="1:33" x14ac:dyDescent="0.25">
      <c r="A616" s="7"/>
      <c r="B616" s="66"/>
      <c r="C616" s="67"/>
      <c r="D616" s="68"/>
      <c r="E616" s="68"/>
      <c r="F616" s="69"/>
      <c r="G616" s="69"/>
      <c r="H616" s="70"/>
      <c r="I616" s="71"/>
      <c r="J616" s="68"/>
      <c r="K616" s="68"/>
      <c r="L616" s="72"/>
      <c r="M616" s="7"/>
      <c r="N616" s="10" t="str">
        <f t="shared" si="54"/>
        <v/>
      </c>
      <c r="O616" s="7"/>
      <c r="P616" s="22" t="str">
        <f t="shared" si="55"/>
        <v/>
      </c>
      <c r="Q616" s="7"/>
      <c r="S616" s="17" t="str">
        <f>IF($B616="", "", IF(COUNTIF($B$11:$B616, $B616)&gt;1, "", $B616))</f>
        <v/>
      </c>
      <c r="T616" s="10" t="str">
        <f t="shared" si="56"/>
        <v/>
      </c>
      <c r="U616" s="13">
        <v>606</v>
      </c>
      <c r="V616" s="17" t="str">
        <f t="shared" si="57"/>
        <v/>
      </c>
      <c r="X616" s="10" t="str">
        <f>IF($F616="", "", IF($D616="", 'Intro &amp; Setup'!$Z$32, IFERROR(INDEX('Intro &amp; Setup'!$Z$17:$Z$31, MATCH($D616, 'Intro &amp; Setup'!$S$17:$S$31, 0)), "")))</f>
        <v/>
      </c>
      <c r="Z616" s="25" t="str">
        <f t="shared" si="58"/>
        <v/>
      </c>
      <c r="AE616" s="10" t="str">
        <f>IF($B616="", "", IF($D616="", 'Intro &amp; Setup'!$AC$32, IFERROR(INDEX('Intro &amp; Setup'!$AC$17:$AC$31, MATCH($D616, 'Intro &amp; Setup'!$S$17:$S$31, 0)), "")))</f>
        <v/>
      </c>
      <c r="AG616" s="10" t="str">
        <f t="shared" si="59"/>
        <v/>
      </c>
    </row>
    <row r="617" spans="1:33" x14ac:dyDescent="0.25">
      <c r="A617" s="7"/>
      <c r="B617" s="66"/>
      <c r="C617" s="67"/>
      <c r="D617" s="68"/>
      <c r="E617" s="68"/>
      <c r="F617" s="69"/>
      <c r="G617" s="69"/>
      <c r="H617" s="70"/>
      <c r="I617" s="71"/>
      <c r="J617" s="68"/>
      <c r="K617" s="68"/>
      <c r="L617" s="72"/>
      <c r="M617" s="7"/>
      <c r="N617" s="10" t="str">
        <f t="shared" si="54"/>
        <v/>
      </c>
      <c r="O617" s="7"/>
      <c r="P617" s="22" t="str">
        <f t="shared" si="55"/>
        <v/>
      </c>
      <c r="Q617" s="7"/>
      <c r="S617" s="17" t="str">
        <f>IF($B617="", "", IF(COUNTIF($B$11:$B617, $B617)&gt;1, "", $B617))</f>
        <v/>
      </c>
      <c r="T617" s="10" t="str">
        <f t="shared" si="56"/>
        <v/>
      </c>
      <c r="U617" s="13">
        <v>607</v>
      </c>
      <c r="V617" s="17" t="str">
        <f t="shared" si="57"/>
        <v/>
      </c>
      <c r="X617" s="10" t="str">
        <f>IF($F617="", "", IF($D617="", 'Intro &amp; Setup'!$Z$32, IFERROR(INDEX('Intro &amp; Setup'!$Z$17:$Z$31, MATCH($D617, 'Intro &amp; Setup'!$S$17:$S$31, 0)), "")))</f>
        <v/>
      </c>
      <c r="Z617" s="25" t="str">
        <f t="shared" si="58"/>
        <v/>
      </c>
      <c r="AE617" s="10" t="str">
        <f>IF($B617="", "", IF($D617="", 'Intro &amp; Setup'!$AC$32, IFERROR(INDEX('Intro &amp; Setup'!$AC$17:$AC$31, MATCH($D617, 'Intro &amp; Setup'!$S$17:$S$31, 0)), "")))</f>
        <v/>
      </c>
      <c r="AG617" s="10" t="str">
        <f t="shared" si="59"/>
        <v/>
      </c>
    </row>
    <row r="618" spans="1:33" x14ac:dyDescent="0.25">
      <c r="A618" s="7"/>
      <c r="B618" s="66"/>
      <c r="C618" s="67"/>
      <c r="D618" s="68"/>
      <c r="E618" s="68"/>
      <c r="F618" s="69"/>
      <c r="G618" s="69"/>
      <c r="H618" s="70"/>
      <c r="I618" s="71"/>
      <c r="J618" s="68"/>
      <c r="K618" s="68"/>
      <c r="L618" s="72"/>
      <c r="M618" s="7"/>
      <c r="N618" s="10" t="str">
        <f t="shared" si="54"/>
        <v/>
      </c>
      <c r="O618" s="7"/>
      <c r="P618" s="22" t="str">
        <f t="shared" si="55"/>
        <v/>
      </c>
      <c r="Q618" s="7"/>
      <c r="S618" s="17" t="str">
        <f>IF($B618="", "", IF(COUNTIF($B$11:$B618, $B618)&gt;1, "", $B618))</f>
        <v/>
      </c>
      <c r="T618" s="10" t="str">
        <f t="shared" si="56"/>
        <v/>
      </c>
      <c r="U618" s="13">
        <v>608</v>
      </c>
      <c r="V618" s="17" t="str">
        <f t="shared" si="57"/>
        <v/>
      </c>
      <c r="X618" s="10" t="str">
        <f>IF($F618="", "", IF($D618="", 'Intro &amp; Setup'!$Z$32, IFERROR(INDEX('Intro &amp; Setup'!$Z$17:$Z$31, MATCH($D618, 'Intro &amp; Setup'!$S$17:$S$31, 0)), "")))</f>
        <v/>
      </c>
      <c r="Z618" s="25" t="str">
        <f t="shared" si="58"/>
        <v/>
      </c>
      <c r="AE618" s="10" t="str">
        <f>IF($B618="", "", IF($D618="", 'Intro &amp; Setup'!$AC$32, IFERROR(INDEX('Intro &amp; Setup'!$AC$17:$AC$31, MATCH($D618, 'Intro &amp; Setup'!$S$17:$S$31, 0)), "")))</f>
        <v/>
      </c>
      <c r="AG618" s="10" t="str">
        <f t="shared" si="59"/>
        <v/>
      </c>
    </row>
    <row r="619" spans="1:33" x14ac:dyDescent="0.25">
      <c r="A619" s="7"/>
      <c r="B619" s="66"/>
      <c r="C619" s="67"/>
      <c r="D619" s="68"/>
      <c r="E619" s="68"/>
      <c r="F619" s="69"/>
      <c r="G619" s="69"/>
      <c r="H619" s="70"/>
      <c r="I619" s="71"/>
      <c r="J619" s="68"/>
      <c r="K619" s="68"/>
      <c r="L619" s="72"/>
      <c r="M619" s="7"/>
      <c r="N619" s="10" t="str">
        <f t="shared" si="54"/>
        <v/>
      </c>
      <c r="O619" s="7"/>
      <c r="P619" s="22" t="str">
        <f t="shared" si="55"/>
        <v/>
      </c>
      <c r="Q619" s="7"/>
      <c r="S619" s="17" t="str">
        <f>IF($B619="", "", IF(COUNTIF($B$11:$B619, $B619)&gt;1, "", $B619))</f>
        <v/>
      </c>
      <c r="T619" s="10" t="str">
        <f t="shared" si="56"/>
        <v/>
      </c>
      <c r="U619" s="13">
        <v>609</v>
      </c>
      <c r="V619" s="17" t="str">
        <f t="shared" si="57"/>
        <v/>
      </c>
      <c r="X619" s="10" t="str">
        <f>IF($F619="", "", IF($D619="", 'Intro &amp; Setup'!$Z$32, IFERROR(INDEX('Intro &amp; Setup'!$Z$17:$Z$31, MATCH($D619, 'Intro &amp; Setup'!$S$17:$S$31, 0)), "")))</f>
        <v/>
      </c>
      <c r="Z619" s="25" t="str">
        <f t="shared" si="58"/>
        <v/>
      </c>
      <c r="AE619" s="10" t="str">
        <f>IF($B619="", "", IF($D619="", 'Intro &amp; Setup'!$AC$32, IFERROR(INDEX('Intro &amp; Setup'!$AC$17:$AC$31, MATCH($D619, 'Intro &amp; Setup'!$S$17:$S$31, 0)), "")))</f>
        <v/>
      </c>
      <c r="AG619" s="10" t="str">
        <f t="shared" si="59"/>
        <v/>
      </c>
    </row>
    <row r="620" spans="1:33" x14ac:dyDescent="0.25">
      <c r="A620" s="7"/>
      <c r="B620" s="66"/>
      <c r="C620" s="67"/>
      <c r="D620" s="68"/>
      <c r="E620" s="68"/>
      <c r="F620" s="69"/>
      <c r="G620" s="69"/>
      <c r="H620" s="70"/>
      <c r="I620" s="71"/>
      <c r="J620" s="68"/>
      <c r="K620" s="68"/>
      <c r="L620" s="72"/>
      <c r="M620" s="7"/>
      <c r="N620" s="10" t="str">
        <f t="shared" si="54"/>
        <v/>
      </c>
      <c r="O620" s="7"/>
      <c r="P620" s="22" t="str">
        <f t="shared" si="55"/>
        <v/>
      </c>
      <c r="Q620" s="7"/>
      <c r="S620" s="17" t="str">
        <f>IF($B620="", "", IF(COUNTIF($B$11:$B620, $B620)&gt;1, "", $B620))</f>
        <v/>
      </c>
      <c r="T620" s="10" t="str">
        <f t="shared" si="56"/>
        <v/>
      </c>
      <c r="U620" s="13">
        <v>610</v>
      </c>
      <c r="V620" s="17" t="str">
        <f t="shared" si="57"/>
        <v/>
      </c>
      <c r="X620" s="10" t="str">
        <f>IF($F620="", "", IF($D620="", 'Intro &amp; Setup'!$Z$32, IFERROR(INDEX('Intro &amp; Setup'!$Z$17:$Z$31, MATCH($D620, 'Intro &amp; Setup'!$S$17:$S$31, 0)), "")))</f>
        <v/>
      </c>
      <c r="Z620" s="25" t="str">
        <f t="shared" si="58"/>
        <v/>
      </c>
      <c r="AE620" s="10" t="str">
        <f>IF($B620="", "", IF($D620="", 'Intro &amp; Setup'!$AC$32, IFERROR(INDEX('Intro &amp; Setup'!$AC$17:$AC$31, MATCH($D620, 'Intro &amp; Setup'!$S$17:$S$31, 0)), "")))</f>
        <v/>
      </c>
      <c r="AG620" s="10" t="str">
        <f t="shared" si="59"/>
        <v/>
      </c>
    </row>
    <row r="621" spans="1:33" x14ac:dyDescent="0.25">
      <c r="A621" s="7"/>
      <c r="B621" s="66"/>
      <c r="C621" s="67"/>
      <c r="D621" s="68"/>
      <c r="E621" s="68"/>
      <c r="F621" s="69"/>
      <c r="G621" s="69"/>
      <c r="H621" s="70"/>
      <c r="I621" s="71"/>
      <c r="J621" s="68"/>
      <c r="K621" s="68"/>
      <c r="L621" s="72"/>
      <c r="M621" s="7"/>
      <c r="N621" s="10" t="str">
        <f t="shared" si="54"/>
        <v/>
      </c>
      <c r="O621" s="7"/>
      <c r="P621" s="22" t="str">
        <f t="shared" si="55"/>
        <v/>
      </c>
      <c r="Q621" s="7"/>
      <c r="S621" s="17" t="str">
        <f>IF($B621="", "", IF(COUNTIF($B$11:$B621, $B621)&gt;1, "", $B621))</f>
        <v/>
      </c>
      <c r="T621" s="10" t="str">
        <f t="shared" si="56"/>
        <v/>
      </c>
      <c r="U621" s="13">
        <v>611</v>
      </c>
      <c r="V621" s="17" t="str">
        <f t="shared" si="57"/>
        <v/>
      </c>
      <c r="X621" s="10" t="str">
        <f>IF($F621="", "", IF($D621="", 'Intro &amp; Setup'!$Z$32, IFERROR(INDEX('Intro &amp; Setup'!$Z$17:$Z$31, MATCH($D621, 'Intro &amp; Setup'!$S$17:$S$31, 0)), "")))</f>
        <v/>
      </c>
      <c r="Z621" s="25" t="str">
        <f t="shared" si="58"/>
        <v/>
      </c>
      <c r="AE621" s="10" t="str">
        <f>IF($B621="", "", IF($D621="", 'Intro &amp; Setup'!$AC$32, IFERROR(INDEX('Intro &amp; Setup'!$AC$17:$AC$31, MATCH($D621, 'Intro &amp; Setup'!$S$17:$S$31, 0)), "")))</f>
        <v/>
      </c>
      <c r="AG621" s="10" t="str">
        <f t="shared" si="59"/>
        <v/>
      </c>
    </row>
    <row r="622" spans="1:33" x14ac:dyDescent="0.25">
      <c r="A622" s="7"/>
      <c r="B622" s="66"/>
      <c r="C622" s="67"/>
      <c r="D622" s="68"/>
      <c r="E622" s="68"/>
      <c r="F622" s="69"/>
      <c r="G622" s="69"/>
      <c r="H622" s="70"/>
      <c r="I622" s="71"/>
      <c r="J622" s="68"/>
      <c r="K622" s="68"/>
      <c r="L622" s="72"/>
      <c r="M622" s="7"/>
      <c r="N622" s="10" t="str">
        <f t="shared" si="54"/>
        <v/>
      </c>
      <c r="O622" s="7"/>
      <c r="P622" s="22" t="str">
        <f t="shared" si="55"/>
        <v/>
      </c>
      <c r="Q622" s="7"/>
      <c r="S622" s="17" t="str">
        <f>IF($B622="", "", IF(COUNTIF($B$11:$B622, $B622)&gt;1, "", $B622))</f>
        <v/>
      </c>
      <c r="T622" s="10" t="str">
        <f t="shared" si="56"/>
        <v/>
      </c>
      <c r="U622" s="13">
        <v>612</v>
      </c>
      <c r="V622" s="17" t="str">
        <f t="shared" si="57"/>
        <v/>
      </c>
      <c r="X622" s="10" t="str">
        <f>IF($F622="", "", IF($D622="", 'Intro &amp; Setup'!$Z$32, IFERROR(INDEX('Intro &amp; Setup'!$Z$17:$Z$31, MATCH($D622, 'Intro &amp; Setup'!$S$17:$S$31, 0)), "")))</f>
        <v/>
      </c>
      <c r="Z622" s="25" t="str">
        <f t="shared" si="58"/>
        <v/>
      </c>
      <c r="AE622" s="10" t="str">
        <f>IF($B622="", "", IF($D622="", 'Intro &amp; Setup'!$AC$32, IFERROR(INDEX('Intro &amp; Setup'!$AC$17:$AC$31, MATCH($D622, 'Intro &amp; Setup'!$S$17:$S$31, 0)), "")))</f>
        <v/>
      </c>
      <c r="AG622" s="10" t="str">
        <f t="shared" si="59"/>
        <v/>
      </c>
    </row>
    <row r="623" spans="1:33" x14ac:dyDescent="0.25">
      <c r="A623" s="7"/>
      <c r="B623" s="66"/>
      <c r="C623" s="67"/>
      <c r="D623" s="68"/>
      <c r="E623" s="68"/>
      <c r="F623" s="69"/>
      <c r="G623" s="69"/>
      <c r="H623" s="70"/>
      <c r="I623" s="71"/>
      <c r="J623" s="68"/>
      <c r="K623" s="68"/>
      <c r="L623" s="72"/>
      <c r="M623" s="7"/>
      <c r="N623" s="10" t="str">
        <f t="shared" si="54"/>
        <v/>
      </c>
      <c r="O623" s="7"/>
      <c r="P623" s="22" t="str">
        <f t="shared" si="55"/>
        <v/>
      </c>
      <c r="Q623" s="7"/>
      <c r="S623" s="17" t="str">
        <f>IF($B623="", "", IF(COUNTIF($B$11:$B623, $B623)&gt;1, "", $B623))</f>
        <v/>
      </c>
      <c r="T623" s="10" t="str">
        <f t="shared" si="56"/>
        <v/>
      </c>
      <c r="U623" s="13">
        <v>613</v>
      </c>
      <c r="V623" s="17" t="str">
        <f t="shared" si="57"/>
        <v/>
      </c>
      <c r="X623" s="10" t="str">
        <f>IF($F623="", "", IF($D623="", 'Intro &amp; Setup'!$Z$32, IFERROR(INDEX('Intro &amp; Setup'!$Z$17:$Z$31, MATCH($D623, 'Intro &amp; Setup'!$S$17:$S$31, 0)), "")))</f>
        <v/>
      </c>
      <c r="Z623" s="25" t="str">
        <f t="shared" si="58"/>
        <v/>
      </c>
      <c r="AE623" s="10" t="str">
        <f>IF($B623="", "", IF($D623="", 'Intro &amp; Setup'!$AC$32, IFERROR(INDEX('Intro &amp; Setup'!$AC$17:$AC$31, MATCH($D623, 'Intro &amp; Setup'!$S$17:$S$31, 0)), "")))</f>
        <v/>
      </c>
      <c r="AG623" s="10" t="str">
        <f t="shared" si="59"/>
        <v/>
      </c>
    </row>
    <row r="624" spans="1:33" x14ac:dyDescent="0.25">
      <c r="A624" s="7"/>
      <c r="B624" s="66"/>
      <c r="C624" s="67"/>
      <c r="D624" s="68"/>
      <c r="E624" s="68"/>
      <c r="F624" s="69"/>
      <c r="G624" s="69"/>
      <c r="H624" s="70"/>
      <c r="I624" s="71"/>
      <c r="J624" s="68"/>
      <c r="K624" s="68"/>
      <c r="L624" s="72"/>
      <c r="M624" s="7"/>
      <c r="N624" s="10" t="str">
        <f t="shared" si="54"/>
        <v/>
      </c>
      <c r="O624" s="7"/>
      <c r="P624" s="22" t="str">
        <f t="shared" si="55"/>
        <v/>
      </c>
      <c r="Q624" s="7"/>
      <c r="S624" s="17" t="str">
        <f>IF($B624="", "", IF(COUNTIF($B$11:$B624, $B624)&gt;1, "", $B624))</f>
        <v/>
      </c>
      <c r="T624" s="10" t="str">
        <f t="shared" si="56"/>
        <v/>
      </c>
      <c r="U624" s="13">
        <v>614</v>
      </c>
      <c r="V624" s="17" t="str">
        <f t="shared" si="57"/>
        <v/>
      </c>
      <c r="X624" s="10" t="str">
        <f>IF($F624="", "", IF($D624="", 'Intro &amp; Setup'!$Z$32, IFERROR(INDEX('Intro &amp; Setup'!$Z$17:$Z$31, MATCH($D624, 'Intro &amp; Setup'!$S$17:$S$31, 0)), "")))</f>
        <v/>
      </c>
      <c r="Z624" s="25" t="str">
        <f t="shared" si="58"/>
        <v/>
      </c>
      <c r="AE624" s="10" t="str">
        <f>IF($B624="", "", IF($D624="", 'Intro &amp; Setup'!$AC$32, IFERROR(INDEX('Intro &amp; Setup'!$AC$17:$AC$31, MATCH($D624, 'Intro &amp; Setup'!$S$17:$S$31, 0)), "")))</f>
        <v/>
      </c>
      <c r="AG624" s="10" t="str">
        <f t="shared" si="59"/>
        <v/>
      </c>
    </row>
    <row r="625" spans="1:33" x14ac:dyDescent="0.25">
      <c r="A625" s="7"/>
      <c r="B625" s="66"/>
      <c r="C625" s="67"/>
      <c r="D625" s="68"/>
      <c r="E625" s="68"/>
      <c r="F625" s="69"/>
      <c r="G625" s="69"/>
      <c r="H625" s="70"/>
      <c r="I625" s="71"/>
      <c r="J625" s="68"/>
      <c r="K625" s="68"/>
      <c r="L625" s="72"/>
      <c r="M625" s="7"/>
      <c r="N625" s="10" t="str">
        <f t="shared" si="54"/>
        <v/>
      </c>
      <c r="O625" s="7"/>
      <c r="P625" s="22" t="str">
        <f t="shared" si="55"/>
        <v/>
      </c>
      <c r="Q625" s="7"/>
      <c r="S625" s="17" t="str">
        <f>IF($B625="", "", IF(COUNTIF($B$11:$B625, $B625)&gt;1, "", $B625))</f>
        <v/>
      </c>
      <c r="T625" s="10" t="str">
        <f t="shared" si="56"/>
        <v/>
      </c>
      <c r="U625" s="13">
        <v>615</v>
      </c>
      <c r="V625" s="17" t="str">
        <f t="shared" si="57"/>
        <v/>
      </c>
      <c r="X625" s="10" t="str">
        <f>IF($F625="", "", IF($D625="", 'Intro &amp; Setup'!$Z$32, IFERROR(INDEX('Intro &amp; Setup'!$Z$17:$Z$31, MATCH($D625, 'Intro &amp; Setup'!$S$17:$S$31, 0)), "")))</f>
        <v/>
      </c>
      <c r="Z625" s="25" t="str">
        <f t="shared" si="58"/>
        <v/>
      </c>
      <c r="AE625" s="10" t="str">
        <f>IF($B625="", "", IF($D625="", 'Intro &amp; Setup'!$AC$32, IFERROR(INDEX('Intro &amp; Setup'!$AC$17:$AC$31, MATCH($D625, 'Intro &amp; Setup'!$S$17:$S$31, 0)), "")))</f>
        <v/>
      </c>
      <c r="AG625" s="10" t="str">
        <f t="shared" si="59"/>
        <v/>
      </c>
    </row>
    <row r="626" spans="1:33" x14ac:dyDescent="0.25">
      <c r="A626" s="7"/>
      <c r="B626" s="66"/>
      <c r="C626" s="67"/>
      <c r="D626" s="68"/>
      <c r="E626" s="68"/>
      <c r="F626" s="69"/>
      <c r="G626" s="69"/>
      <c r="H626" s="70"/>
      <c r="I626" s="71"/>
      <c r="J626" s="68"/>
      <c r="K626" s="68"/>
      <c r="L626" s="72"/>
      <c r="M626" s="7"/>
      <c r="N626" s="10" t="str">
        <f t="shared" si="54"/>
        <v/>
      </c>
      <c r="O626" s="7"/>
      <c r="P626" s="22" t="str">
        <f t="shared" si="55"/>
        <v/>
      </c>
      <c r="Q626" s="7"/>
      <c r="S626" s="17" t="str">
        <f>IF($B626="", "", IF(COUNTIF($B$11:$B626, $B626)&gt;1, "", $B626))</f>
        <v/>
      </c>
      <c r="T626" s="10" t="str">
        <f t="shared" si="56"/>
        <v/>
      </c>
      <c r="U626" s="13">
        <v>616</v>
      </c>
      <c r="V626" s="17" t="str">
        <f t="shared" si="57"/>
        <v/>
      </c>
      <c r="X626" s="10" t="str">
        <f>IF($F626="", "", IF($D626="", 'Intro &amp; Setup'!$Z$32, IFERROR(INDEX('Intro &amp; Setup'!$Z$17:$Z$31, MATCH($D626, 'Intro &amp; Setup'!$S$17:$S$31, 0)), "")))</f>
        <v/>
      </c>
      <c r="Z626" s="25" t="str">
        <f t="shared" si="58"/>
        <v/>
      </c>
      <c r="AE626" s="10" t="str">
        <f>IF($B626="", "", IF($D626="", 'Intro &amp; Setup'!$AC$32, IFERROR(INDEX('Intro &amp; Setup'!$AC$17:$AC$31, MATCH($D626, 'Intro &amp; Setup'!$S$17:$S$31, 0)), "")))</f>
        <v/>
      </c>
      <c r="AG626" s="10" t="str">
        <f t="shared" si="59"/>
        <v/>
      </c>
    </row>
    <row r="627" spans="1:33" x14ac:dyDescent="0.25">
      <c r="A627" s="7"/>
      <c r="B627" s="66"/>
      <c r="C627" s="67"/>
      <c r="D627" s="68"/>
      <c r="E627" s="68"/>
      <c r="F627" s="69"/>
      <c r="G627" s="69"/>
      <c r="H627" s="70"/>
      <c r="I627" s="71"/>
      <c r="J627" s="68"/>
      <c r="K627" s="68"/>
      <c r="L627" s="72"/>
      <c r="M627" s="7"/>
      <c r="N627" s="10" t="str">
        <f t="shared" si="54"/>
        <v/>
      </c>
      <c r="O627" s="7"/>
      <c r="P627" s="22" t="str">
        <f t="shared" si="55"/>
        <v/>
      </c>
      <c r="Q627" s="7"/>
      <c r="S627" s="17" t="str">
        <f>IF($B627="", "", IF(COUNTIF($B$11:$B627, $B627)&gt;1, "", $B627))</f>
        <v/>
      </c>
      <c r="T627" s="10" t="str">
        <f t="shared" si="56"/>
        <v/>
      </c>
      <c r="U627" s="13">
        <v>617</v>
      </c>
      <c r="V627" s="17" t="str">
        <f t="shared" si="57"/>
        <v/>
      </c>
      <c r="X627" s="10" t="str">
        <f>IF($F627="", "", IF($D627="", 'Intro &amp; Setup'!$Z$32, IFERROR(INDEX('Intro &amp; Setup'!$Z$17:$Z$31, MATCH($D627, 'Intro &amp; Setup'!$S$17:$S$31, 0)), "")))</f>
        <v/>
      </c>
      <c r="Z627" s="25" t="str">
        <f t="shared" si="58"/>
        <v/>
      </c>
      <c r="AE627" s="10" t="str">
        <f>IF($B627="", "", IF($D627="", 'Intro &amp; Setup'!$AC$32, IFERROR(INDEX('Intro &amp; Setup'!$AC$17:$AC$31, MATCH($D627, 'Intro &amp; Setup'!$S$17:$S$31, 0)), "")))</f>
        <v/>
      </c>
      <c r="AG627" s="10" t="str">
        <f t="shared" si="59"/>
        <v/>
      </c>
    </row>
    <row r="628" spans="1:33" x14ac:dyDescent="0.25">
      <c r="A628" s="7"/>
      <c r="B628" s="66"/>
      <c r="C628" s="67"/>
      <c r="D628" s="68"/>
      <c r="E628" s="68"/>
      <c r="F628" s="69"/>
      <c r="G628" s="69"/>
      <c r="H628" s="70"/>
      <c r="I628" s="71"/>
      <c r="J628" s="68"/>
      <c r="K628" s="68"/>
      <c r="L628" s="72"/>
      <c r="M628" s="7"/>
      <c r="N628" s="10" t="str">
        <f t="shared" si="54"/>
        <v/>
      </c>
      <c r="O628" s="7"/>
      <c r="P628" s="22" t="str">
        <f t="shared" si="55"/>
        <v/>
      </c>
      <c r="Q628" s="7"/>
      <c r="S628" s="17" t="str">
        <f>IF($B628="", "", IF(COUNTIF($B$11:$B628, $B628)&gt;1, "", $B628))</f>
        <v/>
      </c>
      <c r="T628" s="10" t="str">
        <f t="shared" si="56"/>
        <v/>
      </c>
      <c r="U628" s="13">
        <v>618</v>
      </c>
      <c r="V628" s="17" t="str">
        <f t="shared" si="57"/>
        <v/>
      </c>
      <c r="X628" s="10" t="str">
        <f>IF($F628="", "", IF($D628="", 'Intro &amp; Setup'!$Z$32, IFERROR(INDEX('Intro &amp; Setup'!$Z$17:$Z$31, MATCH($D628, 'Intro &amp; Setup'!$S$17:$S$31, 0)), "")))</f>
        <v/>
      </c>
      <c r="Z628" s="25" t="str">
        <f t="shared" si="58"/>
        <v/>
      </c>
      <c r="AE628" s="10" t="str">
        <f>IF($B628="", "", IF($D628="", 'Intro &amp; Setup'!$AC$32, IFERROR(INDEX('Intro &amp; Setup'!$AC$17:$AC$31, MATCH($D628, 'Intro &amp; Setup'!$S$17:$S$31, 0)), "")))</f>
        <v/>
      </c>
      <c r="AG628" s="10" t="str">
        <f t="shared" si="59"/>
        <v/>
      </c>
    </row>
    <row r="629" spans="1:33" x14ac:dyDescent="0.25">
      <c r="A629" s="7"/>
      <c r="B629" s="66"/>
      <c r="C629" s="67"/>
      <c r="D629" s="68"/>
      <c r="E629" s="68"/>
      <c r="F629" s="69"/>
      <c r="G629" s="69"/>
      <c r="H629" s="70"/>
      <c r="I629" s="71"/>
      <c r="J629" s="68"/>
      <c r="K629" s="68"/>
      <c r="L629" s="72"/>
      <c r="M629" s="7"/>
      <c r="N629" s="10" t="str">
        <f t="shared" si="54"/>
        <v/>
      </c>
      <c r="O629" s="7"/>
      <c r="P629" s="22" t="str">
        <f t="shared" si="55"/>
        <v/>
      </c>
      <c r="Q629" s="7"/>
      <c r="S629" s="17" t="str">
        <f>IF($B629="", "", IF(COUNTIF($B$11:$B629, $B629)&gt;1, "", $B629))</f>
        <v/>
      </c>
      <c r="T629" s="10" t="str">
        <f t="shared" si="56"/>
        <v/>
      </c>
      <c r="U629" s="13">
        <v>619</v>
      </c>
      <c r="V629" s="17" t="str">
        <f t="shared" si="57"/>
        <v/>
      </c>
      <c r="X629" s="10" t="str">
        <f>IF($F629="", "", IF($D629="", 'Intro &amp; Setup'!$Z$32, IFERROR(INDEX('Intro &amp; Setup'!$Z$17:$Z$31, MATCH($D629, 'Intro &amp; Setup'!$S$17:$S$31, 0)), "")))</f>
        <v/>
      </c>
      <c r="Z629" s="25" t="str">
        <f t="shared" si="58"/>
        <v/>
      </c>
      <c r="AE629" s="10" t="str">
        <f>IF($B629="", "", IF($D629="", 'Intro &amp; Setup'!$AC$32, IFERROR(INDEX('Intro &amp; Setup'!$AC$17:$AC$31, MATCH($D629, 'Intro &amp; Setup'!$S$17:$S$31, 0)), "")))</f>
        <v/>
      </c>
      <c r="AG629" s="10" t="str">
        <f t="shared" si="59"/>
        <v/>
      </c>
    </row>
    <row r="630" spans="1:33" x14ac:dyDescent="0.25">
      <c r="A630" s="7"/>
      <c r="B630" s="66"/>
      <c r="C630" s="67"/>
      <c r="D630" s="68"/>
      <c r="E630" s="68"/>
      <c r="F630" s="69"/>
      <c r="G630" s="69"/>
      <c r="H630" s="70"/>
      <c r="I630" s="71"/>
      <c r="J630" s="68"/>
      <c r="K630" s="68"/>
      <c r="L630" s="72"/>
      <c r="M630" s="7"/>
      <c r="N630" s="10" t="str">
        <f t="shared" si="54"/>
        <v/>
      </c>
      <c r="O630" s="7"/>
      <c r="P630" s="22" t="str">
        <f t="shared" si="55"/>
        <v/>
      </c>
      <c r="Q630" s="7"/>
      <c r="S630" s="17" t="str">
        <f>IF($B630="", "", IF(COUNTIF($B$11:$B630, $B630)&gt;1, "", $B630))</f>
        <v/>
      </c>
      <c r="T630" s="10" t="str">
        <f t="shared" si="56"/>
        <v/>
      </c>
      <c r="U630" s="13">
        <v>620</v>
      </c>
      <c r="V630" s="17" t="str">
        <f t="shared" si="57"/>
        <v/>
      </c>
      <c r="X630" s="10" t="str">
        <f>IF($F630="", "", IF($D630="", 'Intro &amp; Setup'!$Z$32, IFERROR(INDEX('Intro &amp; Setup'!$Z$17:$Z$31, MATCH($D630, 'Intro &amp; Setup'!$S$17:$S$31, 0)), "")))</f>
        <v/>
      </c>
      <c r="Z630" s="25" t="str">
        <f t="shared" si="58"/>
        <v/>
      </c>
      <c r="AE630" s="10" t="str">
        <f>IF($B630="", "", IF($D630="", 'Intro &amp; Setup'!$AC$32, IFERROR(INDEX('Intro &amp; Setup'!$AC$17:$AC$31, MATCH($D630, 'Intro &amp; Setup'!$S$17:$S$31, 0)), "")))</f>
        <v/>
      </c>
      <c r="AG630" s="10" t="str">
        <f t="shared" si="59"/>
        <v/>
      </c>
    </row>
    <row r="631" spans="1:33" x14ac:dyDescent="0.25">
      <c r="A631" s="7"/>
      <c r="B631" s="66"/>
      <c r="C631" s="67"/>
      <c r="D631" s="68"/>
      <c r="E631" s="68"/>
      <c r="F631" s="69"/>
      <c r="G631" s="69"/>
      <c r="H631" s="70"/>
      <c r="I631" s="71"/>
      <c r="J631" s="68"/>
      <c r="K631" s="68"/>
      <c r="L631" s="72"/>
      <c r="M631" s="7"/>
      <c r="N631" s="10" t="str">
        <f t="shared" si="54"/>
        <v/>
      </c>
      <c r="O631" s="7"/>
      <c r="P631" s="22" t="str">
        <f t="shared" si="55"/>
        <v/>
      </c>
      <c r="Q631" s="7"/>
      <c r="S631" s="17" t="str">
        <f>IF($B631="", "", IF(COUNTIF($B$11:$B631, $B631)&gt;1, "", $B631))</f>
        <v/>
      </c>
      <c r="T631" s="10" t="str">
        <f t="shared" si="56"/>
        <v/>
      </c>
      <c r="U631" s="13">
        <v>621</v>
      </c>
      <c r="V631" s="17" t="str">
        <f t="shared" si="57"/>
        <v/>
      </c>
      <c r="X631" s="10" t="str">
        <f>IF($F631="", "", IF($D631="", 'Intro &amp; Setup'!$Z$32, IFERROR(INDEX('Intro &amp; Setup'!$Z$17:$Z$31, MATCH($D631, 'Intro &amp; Setup'!$S$17:$S$31, 0)), "")))</f>
        <v/>
      </c>
      <c r="Z631" s="25" t="str">
        <f t="shared" si="58"/>
        <v/>
      </c>
      <c r="AE631" s="10" t="str">
        <f>IF($B631="", "", IF($D631="", 'Intro &amp; Setup'!$AC$32, IFERROR(INDEX('Intro &amp; Setup'!$AC$17:$AC$31, MATCH($D631, 'Intro &amp; Setup'!$S$17:$S$31, 0)), "")))</f>
        <v/>
      </c>
      <c r="AG631" s="10" t="str">
        <f t="shared" si="59"/>
        <v/>
      </c>
    </row>
    <row r="632" spans="1:33" x14ac:dyDescent="0.25">
      <c r="A632" s="7"/>
      <c r="B632" s="66"/>
      <c r="C632" s="67"/>
      <c r="D632" s="68"/>
      <c r="E632" s="68"/>
      <c r="F632" s="69"/>
      <c r="G632" s="69"/>
      <c r="H632" s="70"/>
      <c r="I632" s="71"/>
      <c r="J632" s="68"/>
      <c r="K632" s="68"/>
      <c r="L632" s="72"/>
      <c r="M632" s="7"/>
      <c r="N632" s="10" t="str">
        <f t="shared" si="54"/>
        <v/>
      </c>
      <c r="O632" s="7"/>
      <c r="P632" s="22" t="str">
        <f t="shared" si="55"/>
        <v/>
      </c>
      <c r="Q632" s="7"/>
      <c r="S632" s="17" t="str">
        <f>IF($B632="", "", IF(COUNTIF($B$11:$B632, $B632)&gt;1, "", $B632))</f>
        <v/>
      </c>
      <c r="T632" s="10" t="str">
        <f t="shared" si="56"/>
        <v/>
      </c>
      <c r="U632" s="13">
        <v>622</v>
      </c>
      <c r="V632" s="17" t="str">
        <f t="shared" si="57"/>
        <v/>
      </c>
      <c r="X632" s="10" t="str">
        <f>IF($F632="", "", IF($D632="", 'Intro &amp; Setup'!$Z$32, IFERROR(INDEX('Intro &amp; Setup'!$Z$17:$Z$31, MATCH($D632, 'Intro &amp; Setup'!$S$17:$S$31, 0)), "")))</f>
        <v/>
      </c>
      <c r="Z632" s="25" t="str">
        <f t="shared" si="58"/>
        <v/>
      </c>
      <c r="AE632" s="10" t="str">
        <f>IF($B632="", "", IF($D632="", 'Intro &amp; Setup'!$AC$32, IFERROR(INDEX('Intro &amp; Setup'!$AC$17:$AC$31, MATCH($D632, 'Intro &amp; Setup'!$S$17:$S$31, 0)), "")))</f>
        <v/>
      </c>
      <c r="AG632" s="10" t="str">
        <f t="shared" si="59"/>
        <v/>
      </c>
    </row>
    <row r="633" spans="1:33" x14ac:dyDescent="0.25">
      <c r="A633" s="7"/>
      <c r="B633" s="66"/>
      <c r="C633" s="67"/>
      <c r="D633" s="68"/>
      <c r="E633" s="68"/>
      <c r="F633" s="69"/>
      <c r="G633" s="69"/>
      <c r="H633" s="70"/>
      <c r="I633" s="71"/>
      <c r="J633" s="68"/>
      <c r="K633" s="68"/>
      <c r="L633" s="72"/>
      <c r="M633" s="7"/>
      <c r="N633" s="10" t="str">
        <f t="shared" si="54"/>
        <v/>
      </c>
      <c r="O633" s="7"/>
      <c r="P633" s="22" t="str">
        <f t="shared" si="55"/>
        <v/>
      </c>
      <c r="Q633" s="7"/>
      <c r="S633" s="17" t="str">
        <f>IF($B633="", "", IF(COUNTIF($B$11:$B633, $B633)&gt;1, "", $B633))</f>
        <v/>
      </c>
      <c r="T633" s="10" t="str">
        <f t="shared" si="56"/>
        <v/>
      </c>
      <c r="U633" s="13">
        <v>623</v>
      </c>
      <c r="V633" s="17" t="str">
        <f t="shared" si="57"/>
        <v/>
      </c>
      <c r="X633" s="10" t="str">
        <f>IF($F633="", "", IF($D633="", 'Intro &amp; Setup'!$Z$32, IFERROR(INDEX('Intro &amp; Setup'!$Z$17:$Z$31, MATCH($D633, 'Intro &amp; Setup'!$S$17:$S$31, 0)), "")))</f>
        <v/>
      </c>
      <c r="Z633" s="25" t="str">
        <f t="shared" si="58"/>
        <v/>
      </c>
      <c r="AE633" s="10" t="str">
        <f>IF($B633="", "", IF($D633="", 'Intro &amp; Setup'!$AC$32, IFERROR(INDEX('Intro &amp; Setup'!$AC$17:$AC$31, MATCH($D633, 'Intro &amp; Setup'!$S$17:$S$31, 0)), "")))</f>
        <v/>
      </c>
      <c r="AG633" s="10" t="str">
        <f t="shared" si="59"/>
        <v/>
      </c>
    </row>
    <row r="634" spans="1:33" x14ac:dyDescent="0.25">
      <c r="A634" s="7"/>
      <c r="B634" s="66"/>
      <c r="C634" s="67"/>
      <c r="D634" s="68"/>
      <c r="E634" s="68"/>
      <c r="F634" s="69"/>
      <c r="G634" s="69"/>
      <c r="H634" s="70"/>
      <c r="I634" s="71"/>
      <c r="J634" s="68"/>
      <c r="K634" s="68"/>
      <c r="L634" s="72"/>
      <c r="M634" s="7"/>
      <c r="N634" s="10" t="str">
        <f t="shared" si="54"/>
        <v/>
      </c>
      <c r="O634" s="7"/>
      <c r="P634" s="22" t="str">
        <f t="shared" si="55"/>
        <v/>
      </c>
      <c r="Q634" s="7"/>
      <c r="S634" s="17" t="str">
        <f>IF($B634="", "", IF(COUNTIF($B$11:$B634, $B634)&gt;1, "", $B634))</f>
        <v/>
      </c>
      <c r="T634" s="10" t="str">
        <f t="shared" si="56"/>
        <v/>
      </c>
      <c r="U634" s="13">
        <v>624</v>
      </c>
      <c r="V634" s="17" t="str">
        <f t="shared" si="57"/>
        <v/>
      </c>
      <c r="X634" s="10" t="str">
        <f>IF($F634="", "", IF($D634="", 'Intro &amp; Setup'!$Z$32, IFERROR(INDEX('Intro &amp; Setup'!$Z$17:$Z$31, MATCH($D634, 'Intro &amp; Setup'!$S$17:$S$31, 0)), "")))</f>
        <v/>
      </c>
      <c r="Z634" s="25" t="str">
        <f t="shared" si="58"/>
        <v/>
      </c>
      <c r="AE634" s="10" t="str">
        <f>IF($B634="", "", IF($D634="", 'Intro &amp; Setup'!$AC$32, IFERROR(INDEX('Intro &amp; Setup'!$AC$17:$AC$31, MATCH($D634, 'Intro &amp; Setup'!$S$17:$S$31, 0)), "")))</f>
        <v/>
      </c>
      <c r="AG634" s="10" t="str">
        <f t="shared" si="59"/>
        <v/>
      </c>
    </row>
    <row r="635" spans="1:33" x14ac:dyDescent="0.25">
      <c r="A635" s="7"/>
      <c r="B635" s="66"/>
      <c r="C635" s="67"/>
      <c r="D635" s="68"/>
      <c r="E635" s="68"/>
      <c r="F635" s="69"/>
      <c r="G635" s="69"/>
      <c r="H635" s="70"/>
      <c r="I635" s="71"/>
      <c r="J635" s="68"/>
      <c r="K635" s="68"/>
      <c r="L635" s="72"/>
      <c r="M635" s="7"/>
      <c r="N635" s="10" t="str">
        <f t="shared" si="54"/>
        <v/>
      </c>
      <c r="O635" s="7"/>
      <c r="P635" s="22" t="str">
        <f t="shared" si="55"/>
        <v/>
      </c>
      <c r="Q635" s="7"/>
      <c r="S635" s="17" t="str">
        <f>IF($B635="", "", IF(COUNTIF($B$11:$B635, $B635)&gt;1, "", $B635))</f>
        <v/>
      </c>
      <c r="T635" s="10" t="str">
        <f t="shared" si="56"/>
        <v/>
      </c>
      <c r="U635" s="13">
        <v>625</v>
      </c>
      <c r="V635" s="17" t="str">
        <f t="shared" si="57"/>
        <v/>
      </c>
      <c r="X635" s="10" t="str">
        <f>IF($F635="", "", IF($D635="", 'Intro &amp; Setup'!$Z$32, IFERROR(INDEX('Intro &amp; Setup'!$Z$17:$Z$31, MATCH($D635, 'Intro &amp; Setup'!$S$17:$S$31, 0)), "")))</f>
        <v/>
      </c>
      <c r="Z635" s="25" t="str">
        <f t="shared" si="58"/>
        <v/>
      </c>
      <c r="AE635" s="10" t="str">
        <f>IF($B635="", "", IF($D635="", 'Intro &amp; Setup'!$AC$32, IFERROR(INDEX('Intro &amp; Setup'!$AC$17:$AC$31, MATCH($D635, 'Intro &amp; Setup'!$S$17:$S$31, 0)), "")))</f>
        <v/>
      </c>
      <c r="AG635" s="10" t="str">
        <f t="shared" si="59"/>
        <v/>
      </c>
    </row>
    <row r="636" spans="1:33" x14ac:dyDescent="0.25">
      <c r="A636" s="7"/>
      <c r="B636" s="66"/>
      <c r="C636" s="67"/>
      <c r="D636" s="68"/>
      <c r="E636" s="68"/>
      <c r="F636" s="69"/>
      <c r="G636" s="69"/>
      <c r="H636" s="70"/>
      <c r="I636" s="71"/>
      <c r="J636" s="68"/>
      <c r="K636" s="68"/>
      <c r="L636" s="72"/>
      <c r="M636" s="7"/>
      <c r="N636" s="10" t="str">
        <f t="shared" si="54"/>
        <v/>
      </c>
      <c r="O636" s="7"/>
      <c r="P636" s="22" t="str">
        <f t="shared" si="55"/>
        <v/>
      </c>
      <c r="Q636" s="7"/>
      <c r="S636" s="17" t="str">
        <f>IF($B636="", "", IF(COUNTIF($B$11:$B636, $B636)&gt;1, "", $B636))</f>
        <v/>
      </c>
      <c r="T636" s="10" t="str">
        <f t="shared" si="56"/>
        <v/>
      </c>
      <c r="U636" s="13">
        <v>626</v>
      </c>
      <c r="V636" s="17" t="str">
        <f t="shared" si="57"/>
        <v/>
      </c>
      <c r="X636" s="10" t="str">
        <f>IF($F636="", "", IF($D636="", 'Intro &amp; Setup'!$Z$32, IFERROR(INDEX('Intro &amp; Setup'!$Z$17:$Z$31, MATCH($D636, 'Intro &amp; Setup'!$S$17:$S$31, 0)), "")))</f>
        <v/>
      </c>
      <c r="Z636" s="25" t="str">
        <f t="shared" si="58"/>
        <v/>
      </c>
      <c r="AE636" s="10" t="str">
        <f>IF($B636="", "", IF($D636="", 'Intro &amp; Setup'!$AC$32, IFERROR(INDEX('Intro &amp; Setup'!$AC$17:$AC$31, MATCH($D636, 'Intro &amp; Setup'!$S$17:$S$31, 0)), "")))</f>
        <v/>
      </c>
      <c r="AG636" s="10" t="str">
        <f t="shared" si="59"/>
        <v/>
      </c>
    </row>
    <row r="637" spans="1:33" x14ac:dyDescent="0.25">
      <c r="A637" s="7"/>
      <c r="B637" s="66"/>
      <c r="C637" s="67"/>
      <c r="D637" s="68"/>
      <c r="E637" s="68"/>
      <c r="F637" s="69"/>
      <c r="G637" s="69"/>
      <c r="H637" s="70"/>
      <c r="I637" s="71"/>
      <c r="J637" s="68"/>
      <c r="K637" s="68"/>
      <c r="L637" s="72"/>
      <c r="M637" s="7"/>
      <c r="N637" s="10" t="str">
        <f t="shared" si="54"/>
        <v/>
      </c>
      <c r="O637" s="7"/>
      <c r="P637" s="22" t="str">
        <f t="shared" si="55"/>
        <v/>
      </c>
      <c r="Q637" s="7"/>
      <c r="S637" s="17" t="str">
        <f>IF($B637="", "", IF(COUNTIF($B$11:$B637, $B637)&gt;1, "", $B637))</f>
        <v/>
      </c>
      <c r="T637" s="10" t="str">
        <f t="shared" si="56"/>
        <v/>
      </c>
      <c r="U637" s="13">
        <v>627</v>
      </c>
      <c r="V637" s="17" t="str">
        <f t="shared" si="57"/>
        <v/>
      </c>
      <c r="X637" s="10" t="str">
        <f>IF($F637="", "", IF($D637="", 'Intro &amp; Setup'!$Z$32, IFERROR(INDEX('Intro &amp; Setup'!$Z$17:$Z$31, MATCH($D637, 'Intro &amp; Setup'!$S$17:$S$31, 0)), "")))</f>
        <v/>
      </c>
      <c r="Z637" s="25" t="str">
        <f t="shared" si="58"/>
        <v/>
      </c>
      <c r="AE637" s="10" t="str">
        <f>IF($B637="", "", IF($D637="", 'Intro &amp; Setup'!$AC$32, IFERROR(INDEX('Intro &amp; Setup'!$AC$17:$AC$31, MATCH($D637, 'Intro &amp; Setup'!$S$17:$S$31, 0)), "")))</f>
        <v/>
      </c>
      <c r="AG637" s="10" t="str">
        <f t="shared" si="59"/>
        <v/>
      </c>
    </row>
    <row r="638" spans="1:33" x14ac:dyDescent="0.25">
      <c r="A638" s="7"/>
      <c r="B638" s="66"/>
      <c r="C638" s="67"/>
      <c r="D638" s="68"/>
      <c r="E638" s="68"/>
      <c r="F638" s="69"/>
      <c r="G638" s="69"/>
      <c r="H638" s="70"/>
      <c r="I638" s="71"/>
      <c r="J638" s="68"/>
      <c r="K638" s="68"/>
      <c r="L638" s="72"/>
      <c r="M638" s="7"/>
      <c r="N638" s="10" t="str">
        <f t="shared" si="54"/>
        <v/>
      </c>
      <c r="O638" s="7"/>
      <c r="P638" s="22" t="str">
        <f t="shared" si="55"/>
        <v/>
      </c>
      <c r="Q638" s="7"/>
      <c r="S638" s="17" t="str">
        <f>IF($B638="", "", IF(COUNTIF($B$11:$B638, $B638)&gt;1, "", $B638))</f>
        <v/>
      </c>
      <c r="T638" s="10" t="str">
        <f t="shared" si="56"/>
        <v/>
      </c>
      <c r="U638" s="13">
        <v>628</v>
      </c>
      <c r="V638" s="17" t="str">
        <f t="shared" si="57"/>
        <v/>
      </c>
      <c r="X638" s="10" t="str">
        <f>IF($F638="", "", IF($D638="", 'Intro &amp; Setup'!$Z$32, IFERROR(INDEX('Intro &amp; Setup'!$Z$17:$Z$31, MATCH($D638, 'Intro &amp; Setup'!$S$17:$S$31, 0)), "")))</f>
        <v/>
      </c>
      <c r="Z638" s="25" t="str">
        <f t="shared" si="58"/>
        <v/>
      </c>
      <c r="AE638" s="10" t="str">
        <f>IF($B638="", "", IF($D638="", 'Intro &amp; Setup'!$AC$32, IFERROR(INDEX('Intro &amp; Setup'!$AC$17:$AC$31, MATCH($D638, 'Intro &amp; Setup'!$S$17:$S$31, 0)), "")))</f>
        <v/>
      </c>
      <c r="AG638" s="10" t="str">
        <f t="shared" si="59"/>
        <v/>
      </c>
    </row>
    <row r="639" spans="1:33" x14ac:dyDescent="0.25">
      <c r="A639" s="7"/>
      <c r="B639" s="66"/>
      <c r="C639" s="67"/>
      <c r="D639" s="68"/>
      <c r="E639" s="68"/>
      <c r="F639" s="69"/>
      <c r="G639" s="69"/>
      <c r="H639" s="70"/>
      <c r="I639" s="71"/>
      <c r="J639" s="68"/>
      <c r="K639" s="68"/>
      <c r="L639" s="72"/>
      <c r="M639" s="7"/>
      <c r="N639" s="10" t="str">
        <f t="shared" si="54"/>
        <v/>
      </c>
      <c r="O639" s="7"/>
      <c r="P639" s="22" t="str">
        <f t="shared" si="55"/>
        <v/>
      </c>
      <c r="Q639" s="7"/>
      <c r="S639" s="17" t="str">
        <f>IF($B639="", "", IF(COUNTIF($B$11:$B639, $B639)&gt;1, "", $B639))</f>
        <v/>
      </c>
      <c r="T639" s="10" t="str">
        <f t="shared" si="56"/>
        <v/>
      </c>
      <c r="U639" s="13">
        <v>629</v>
      </c>
      <c r="V639" s="17" t="str">
        <f t="shared" si="57"/>
        <v/>
      </c>
      <c r="X639" s="10" t="str">
        <f>IF($F639="", "", IF($D639="", 'Intro &amp; Setup'!$Z$32, IFERROR(INDEX('Intro &amp; Setup'!$Z$17:$Z$31, MATCH($D639, 'Intro &amp; Setup'!$S$17:$S$31, 0)), "")))</f>
        <v/>
      </c>
      <c r="Z639" s="25" t="str">
        <f t="shared" si="58"/>
        <v/>
      </c>
      <c r="AE639" s="10" t="str">
        <f>IF($B639="", "", IF($D639="", 'Intro &amp; Setup'!$AC$32, IFERROR(INDEX('Intro &amp; Setup'!$AC$17:$AC$31, MATCH($D639, 'Intro &amp; Setup'!$S$17:$S$31, 0)), "")))</f>
        <v/>
      </c>
      <c r="AG639" s="10" t="str">
        <f t="shared" si="59"/>
        <v/>
      </c>
    </row>
    <row r="640" spans="1:33" x14ac:dyDescent="0.25">
      <c r="A640" s="7"/>
      <c r="B640" s="66"/>
      <c r="C640" s="67"/>
      <c r="D640" s="68"/>
      <c r="E640" s="68"/>
      <c r="F640" s="69"/>
      <c r="G640" s="69"/>
      <c r="H640" s="70"/>
      <c r="I640" s="71"/>
      <c r="J640" s="68"/>
      <c r="K640" s="68"/>
      <c r="L640" s="72"/>
      <c r="M640" s="7"/>
      <c r="N640" s="10" t="str">
        <f t="shared" si="54"/>
        <v/>
      </c>
      <c r="O640" s="7"/>
      <c r="P640" s="22" t="str">
        <f t="shared" si="55"/>
        <v/>
      </c>
      <c r="Q640" s="7"/>
      <c r="S640" s="17" t="str">
        <f>IF($B640="", "", IF(COUNTIF($B$11:$B640, $B640)&gt;1, "", $B640))</f>
        <v/>
      </c>
      <c r="T640" s="10" t="str">
        <f t="shared" si="56"/>
        <v/>
      </c>
      <c r="U640" s="13">
        <v>630</v>
      </c>
      <c r="V640" s="17" t="str">
        <f t="shared" si="57"/>
        <v/>
      </c>
      <c r="X640" s="10" t="str">
        <f>IF($F640="", "", IF($D640="", 'Intro &amp; Setup'!$Z$32, IFERROR(INDEX('Intro &amp; Setup'!$Z$17:$Z$31, MATCH($D640, 'Intro &amp; Setup'!$S$17:$S$31, 0)), "")))</f>
        <v/>
      </c>
      <c r="Z640" s="25" t="str">
        <f t="shared" si="58"/>
        <v/>
      </c>
      <c r="AE640" s="10" t="str">
        <f>IF($B640="", "", IF($D640="", 'Intro &amp; Setup'!$AC$32, IFERROR(INDEX('Intro &amp; Setup'!$AC$17:$AC$31, MATCH($D640, 'Intro &amp; Setup'!$S$17:$S$31, 0)), "")))</f>
        <v/>
      </c>
      <c r="AG640" s="10" t="str">
        <f t="shared" si="59"/>
        <v/>
      </c>
    </row>
    <row r="641" spans="1:33" x14ac:dyDescent="0.25">
      <c r="A641" s="7"/>
      <c r="B641" s="66"/>
      <c r="C641" s="67"/>
      <c r="D641" s="68"/>
      <c r="E641" s="68"/>
      <c r="F641" s="69"/>
      <c r="G641" s="69"/>
      <c r="H641" s="70"/>
      <c r="I641" s="71"/>
      <c r="J641" s="68"/>
      <c r="K641" s="68"/>
      <c r="L641" s="72"/>
      <c r="M641" s="7"/>
      <c r="N641" s="10" t="str">
        <f t="shared" si="54"/>
        <v/>
      </c>
      <c r="O641" s="7"/>
      <c r="P641" s="22" t="str">
        <f t="shared" si="55"/>
        <v/>
      </c>
      <c r="Q641" s="7"/>
      <c r="S641" s="17" t="str">
        <f>IF($B641="", "", IF(COUNTIF($B$11:$B641, $B641)&gt;1, "", $B641))</f>
        <v/>
      </c>
      <c r="T641" s="10" t="str">
        <f t="shared" si="56"/>
        <v/>
      </c>
      <c r="U641" s="13">
        <v>631</v>
      </c>
      <c r="V641" s="17" t="str">
        <f t="shared" si="57"/>
        <v/>
      </c>
      <c r="X641" s="10" t="str">
        <f>IF($F641="", "", IF($D641="", 'Intro &amp; Setup'!$Z$32, IFERROR(INDEX('Intro &amp; Setup'!$Z$17:$Z$31, MATCH($D641, 'Intro &amp; Setup'!$S$17:$S$31, 0)), "")))</f>
        <v/>
      </c>
      <c r="Z641" s="25" t="str">
        <f t="shared" si="58"/>
        <v/>
      </c>
      <c r="AE641" s="10" t="str">
        <f>IF($B641="", "", IF($D641="", 'Intro &amp; Setup'!$AC$32, IFERROR(INDEX('Intro &amp; Setup'!$AC$17:$AC$31, MATCH($D641, 'Intro &amp; Setup'!$S$17:$S$31, 0)), "")))</f>
        <v/>
      </c>
      <c r="AG641" s="10" t="str">
        <f t="shared" si="59"/>
        <v/>
      </c>
    </row>
    <row r="642" spans="1:33" x14ac:dyDescent="0.25">
      <c r="A642" s="7"/>
      <c r="B642" s="66"/>
      <c r="C642" s="67"/>
      <c r="D642" s="68"/>
      <c r="E642" s="68"/>
      <c r="F642" s="69"/>
      <c r="G642" s="69"/>
      <c r="H642" s="70"/>
      <c r="I642" s="71"/>
      <c r="J642" s="68"/>
      <c r="K642" s="68"/>
      <c r="L642" s="72"/>
      <c r="M642" s="7"/>
      <c r="N642" s="10" t="str">
        <f t="shared" si="54"/>
        <v/>
      </c>
      <c r="O642" s="7"/>
      <c r="P642" s="22" t="str">
        <f t="shared" si="55"/>
        <v/>
      </c>
      <c r="Q642" s="7"/>
      <c r="S642" s="17" t="str">
        <f>IF($B642="", "", IF(COUNTIF($B$11:$B642, $B642)&gt;1, "", $B642))</f>
        <v/>
      </c>
      <c r="T642" s="10" t="str">
        <f t="shared" si="56"/>
        <v/>
      </c>
      <c r="U642" s="13">
        <v>632</v>
      </c>
      <c r="V642" s="17" t="str">
        <f t="shared" si="57"/>
        <v/>
      </c>
      <c r="X642" s="10" t="str">
        <f>IF($F642="", "", IF($D642="", 'Intro &amp; Setup'!$Z$32, IFERROR(INDEX('Intro &amp; Setup'!$Z$17:$Z$31, MATCH($D642, 'Intro &amp; Setup'!$S$17:$S$31, 0)), "")))</f>
        <v/>
      </c>
      <c r="Z642" s="25" t="str">
        <f t="shared" si="58"/>
        <v/>
      </c>
      <c r="AE642" s="10" t="str">
        <f>IF($B642="", "", IF($D642="", 'Intro &amp; Setup'!$AC$32, IFERROR(INDEX('Intro &amp; Setup'!$AC$17:$AC$31, MATCH($D642, 'Intro &amp; Setup'!$S$17:$S$31, 0)), "")))</f>
        <v/>
      </c>
      <c r="AG642" s="10" t="str">
        <f t="shared" si="59"/>
        <v/>
      </c>
    </row>
    <row r="643" spans="1:33" x14ac:dyDescent="0.25">
      <c r="A643" s="7"/>
      <c r="B643" s="66"/>
      <c r="C643" s="67"/>
      <c r="D643" s="68"/>
      <c r="E643" s="68"/>
      <c r="F643" s="69"/>
      <c r="G643" s="69"/>
      <c r="H643" s="70"/>
      <c r="I643" s="71"/>
      <c r="J643" s="68"/>
      <c r="K643" s="68"/>
      <c r="L643" s="72"/>
      <c r="M643" s="7"/>
      <c r="N643" s="10" t="str">
        <f t="shared" si="54"/>
        <v/>
      </c>
      <c r="O643" s="7"/>
      <c r="P643" s="22" t="str">
        <f t="shared" si="55"/>
        <v/>
      </c>
      <c r="Q643" s="7"/>
      <c r="S643" s="17" t="str">
        <f>IF($B643="", "", IF(COUNTIF($B$11:$B643, $B643)&gt;1, "", $B643))</f>
        <v/>
      </c>
      <c r="T643" s="10" t="str">
        <f t="shared" si="56"/>
        <v/>
      </c>
      <c r="U643" s="13">
        <v>633</v>
      </c>
      <c r="V643" s="17" t="str">
        <f t="shared" si="57"/>
        <v/>
      </c>
      <c r="X643" s="10" t="str">
        <f>IF($F643="", "", IF($D643="", 'Intro &amp; Setup'!$Z$32, IFERROR(INDEX('Intro &amp; Setup'!$Z$17:$Z$31, MATCH($D643, 'Intro &amp; Setup'!$S$17:$S$31, 0)), "")))</f>
        <v/>
      </c>
      <c r="Z643" s="25" t="str">
        <f t="shared" si="58"/>
        <v/>
      </c>
      <c r="AE643" s="10" t="str">
        <f>IF($B643="", "", IF($D643="", 'Intro &amp; Setup'!$AC$32, IFERROR(INDEX('Intro &amp; Setup'!$AC$17:$AC$31, MATCH($D643, 'Intro &amp; Setup'!$S$17:$S$31, 0)), "")))</f>
        <v/>
      </c>
      <c r="AG643" s="10" t="str">
        <f t="shared" si="59"/>
        <v/>
      </c>
    </row>
    <row r="644" spans="1:33" x14ac:dyDescent="0.25">
      <c r="A644" s="7"/>
      <c r="B644" s="66"/>
      <c r="C644" s="67"/>
      <c r="D644" s="68"/>
      <c r="E644" s="68"/>
      <c r="F644" s="69"/>
      <c r="G644" s="69"/>
      <c r="H644" s="70"/>
      <c r="I644" s="71"/>
      <c r="J644" s="68"/>
      <c r="K644" s="68"/>
      <c r="L644" s="72"/>
      <c r="M644" s="7"/>
      <c r="N644" s="10" t="str">
        <f t="shared" si="54"/>
        <v/>
      </c>
      <c r="O644" s="7"/>
      <c r="P644" s="22" t="str">
        <f t="shared" si="55"/>
        <v/>
      </c>
      <c r="Q644" s="7"/>
      <c r="S644" s="17" t="str">
        <f>IF($B644="", "", IF(COUNTIF($B$11:$B644, $B644)&gt;1, "", $B644))</f>
        <v/>
      </c>
      <c r="T644" s="10" t="str">
        <f t="shared" si="56"/>
        <v/>
      </c>
      <c r="U644" s="13">
        <v>634</v>
      </c>
      <c r="V644" s="17" t="str">
        <f t="shared" si="57"/>
        <v/>
      </c>
      <c r="X644" s="10" t="str">
        <f>IF($F644="", "", IF($D644="", 'Intro &amp; Setup'!$Z$32, IFERROR(INDEX('Intro &amp; Setup'!$Z$17:$Z$31, MATCH($D644, 'Intro &amp; Setup'!$S$17:$S$31, 0)), "")))</f>
        <v/>
      </c>
      <c r="Z644" s="25" t="str">
        <f t="shared" si="58"/>
        <v/>
      </c>
      <c r="AE644" s="10" t="str">
        <f>IF($B644="", "", IF($D644="", 'Intro &amp; Setup'!$AC$32, IFERROR(INDEX('Intro &amp; Setup'!$AC$17:$AC$31, MATCH($D644, 'Intro &amp; Setup'!$S$17:$S$31, 0)), "")))</f>
        <v/>
      </c>
      <c r="AG644" s="10" t="str">
        <f t="shared" si="59"/>
        <v/>
      </c>
    </row>
    <row r="645" spans="1:33" x14ac:dyDescent="0.25">
      <c r="A645" s="7"/>
      <c r="B645" s="66"/>
      <c r="C645" s="67"/>
      <c r="D645" s="68"/>
      <c r="E645" s="68"/>
      <c r="F645" s="69"/>
      <c r="G645" s="69"/>
      <c r="H645" s="70"/>
      <c r="I645" s="71"/>
      <c r="J645" s="68"/>
      <c r="K645" s="68"/>
      <c r="L645" s="72"/>
      <c r="M645" s="7"/>
      <c r="N645" s="10" t="str">
        <f t="shared" si="54"/>
        <v/>
      </c>
      <c r="O645" s="7"/>
      <c r="P645" s="22" t="str">
        <f t="shared" si="55"/>
        <v/>
      </c>
      <c r="Q645" s="7"/>
      <c r="S645" s="17" t="str">
        <f>IF($B645="", "", IF(COUNTIF($B$11:$B645, $B645)&gt;1, "", $B645))</f>
        <v/>
      </c>
      <c r="T645" s="10" t="str">
        <f t="shared" si="56"/>
        <v/>
      </c>
      <c r="U645" s="13">
        <v>635</v>
      </c>
      <c r="V645" s="17" t="str">
        <f t="shared" si="57"/>
        <v/>
      </c>
      <c r="X645" s="10" t="str">
        <f>IF($F645="", "", IF($D645="", 'Intro &amp; Setup'!$Z$32, IFERROR(INDEX('Intro &amp; Setup'!$Z$17:$Z$31, MATCH($D645, 'Intro &amp; Setup'!$S$17:$S$31, 0)), "")))</f>
        <v/>
      </c>
      <c r="Z645" s="25" t="str">
        <f t="shared" si="58"/>
        <v/>
      </c>
      <c r="AE645" s="10" t="str">
        <f>IF($B645="", "", IF($D645="", 'Intro &amp; Setup'!$AC$32, IFERROR(INDEX('Intro &amp; Setup'!$AC$17:$AC$31, MATCH($D645, 'Intro &amp; Setup'!$S$17:$S$31, 0)), "")))</f>
        <v/>
      </c>
      <c r="AG645" s="10" t="str">
        <f t="shared" si="59"/>
        <v/>
      </c>
    </row>
    <row r="646" spans="1:33" x14ac:dyDescent="0.25">
      <c r="A646" s="7"/>
      <c r="B646" s="66"/>
      <c r="C646" s="67"/>
      <c r="D646" s="68"/>
      <c r="E646" s="68"/>
      <c r="F646" s="69"/>
      <c r="G646" s="69"/>
      <c r="H646" s="70"/>
      <c r="I646" s="71"/>
      <c r="J646" s="68"/>
      <c r="K646" s="68"/>
      <c r="L646" s="72"/>
      <c r="M646" s="7"/>
      <c r="N646" s="10" t="str">
        <f t="shared" si="54"/>
        <v/>
      </c>
      <c r="O646" s="7"/>
      <c r="P646" s="22" t="str">
        <f t="shared" si="55"/>
        <v/>
      </c>
      <c r="Q646" s="7"/>
      <c r="S646" s="17" t="str">
        <f>IF($B646="", "", IF(COUNTIF($B$11:$B646, $B646)&gt;1, "", $B646))</f>
        <v/>
      </c>
      <c r="T646" s="10" t="str">
        <f t="shared" si="56"/>
        <v/>
      </c>
      <c r="U646" s="13">
        <v>636</v>
      </c>
      <c r="V646" s="17" t="str">
        <f t="shared" si="57"/>
        <v/>
      </c>
      <c r="X646" s="10" t="str">
        <f>IF($F646="", "", IF($D646="", 'Intro &amp; Setup'!$Z$32, IFERROR(INDEX('Intro &amp; Setup'!$Z$17:$Z$31, MATCH($D646, 'Intro &amp; Setup'!$S$17:$S$31, 0)), "")))</f>
        <v/>
      </c>
      <c r="Z646" s="25" t="str">
        <f t="shared" si="58"/>
        <v/>
      </c>
      <c r="AE646" s="10" t="str">
        <f>IF($B646="", "", IF($D646="", 'Intro &amp; Setup'!$AC$32, IFERROR(INDEX('Intro &amp; Setup'!$AC$17:$AC$31, MATCH($D646, 'Intro &amp; Setup'!$S$17:$S$31, 0)), "")))</f>
        <v/>
      </c>
      <c r="AG646" s="10" t="str">
        <f t="shared" si="59"/>
        <v/>
      </c>
    </row>
    <row r="647" spans="1:33" x14ac:dyDescent="0.25">
      <c r="A647" s="7"/>
      <c r="B647" s="66"/>
      <c r="C647" s="67"/>
      <c r="D647" s="68"/>
      <c r="E647" s="68"/>
      <c r="F647" s="69"/>
      <c r="G647" s="69"/>
      <c r="H647" s="70"/>
      <c r="I647" s="71"/>
      <c r="J647" s="68"/>
      <c r="K647" s="68"/>
      <c r="L647" s="72"/>
      <c r="M647" s="7"/>
      <c r="N647" s="10" t="str">
        <f t="shared" si="54"/>
        <v/>
      </c>
      <c r="O647" s="7"/>
      <c r="P647" s="22" t="str">
        <f t="shared" si="55"/>
        <v/>
      </c>
      <c r="Q647" s="7"/>
      <c r="S647" s="17" t="str">
        <f>IF($B647="", "", IF(COUNTIF($B$11:$B647, $B647)&gt;1, "", $B647))</f>
        <v/>
      </c>
      <c r="T647" s="10" t="str">
        <f t="shared" si="56"/>
        <v/>
      </c>
      <c r="U647" s="13">
        <v>637</v>
      </c>
      <c r="V647" s="17" t="str">
        <f t="shared" si="57"/>
        <v/>
      </c>
      <c r="X647" s="10" t="str">
        <f>IF($F647="", "", IF($D647="", 'Intro &amp; Setup'!$Z$32, IFERROR(INDEX('Intro &amp; Setup'!$Z$17:$Z$31, MATCH($D647, 'Intro &amp; Setup'!$S$17:$S$31, 0)), "")))</f>
        <v/>
      </c>
      <c r="Z647" s="25" t="str">
        <f t="shared" si="58"/>
        <v/>
      </c>
      <c r="AE647" s="10" t="str">
        <f>IF($B647="", "", IF($D647="", 'Intro &amp; Setup'!$AC$32, IFERROR(INDEX('Intro &amp; Setup'!$AC$17:$AC$31, MATCH($D647, 'Intro &amp; Setup'!$S$17:$S$31, 0)), "")))</f>
        <v/>
      </c>
      <c r="AG647" s="10" t="str">
        <f t="shared" si="59"/>
        <v/>
      </c>
    </row>
    <row r="648" spans="1:33" x14ac:dyDescent="0.25">
      <c r="A648" s="7"/>
      <c r="B648" s="66"/>
      <c r="C648" s="67"/>
      <c r="D648" s="68"/>
      <c r="E648" s="68"/>
      <c r="F648" s="69"/>
      <c r="G648" s="69"/>
      <c r="H648" s="70"/>
      <c r="I648" s="71"/>
      <c r="J648" s="68"/>
      <c r="K648" s="68"/>
      <c r="L648" s="72"/>
      <c r="M648" s="7"/>
      <c r="N648" s="10" t="str">
        <f t="shared" si="54"/>
        <v/>
      </c>
      <c r="O648" s="7"/>
      <c r="P648" s="22" t="str">
        <f t="shared" si="55"/>
        <v/>
      </c>
      <c r="Q648" s="7"/>
      <c r="S648" s="17" t="str">
        <f>IF($B648="", "", IF(COUNTIF($B$11:$B648, $B648)&gt;1, "", $B648))</f>
        <v/>
      </c>
      <c r="T648" s="10" t="str">
        <f t="shared" si="56"/>
        <v/>
      </c>
      <c r="U648" s="13">
        <v>638</v>
      </c>
      <c r="V648" s="17" t="str">
        <f t="shared" si="57"/>
        <v/>
      </c>
      <c r="X648" s="10" t="str">
        <f>IF($F648="", "", IF($D648="", 'Intro &amp; Setup'!$Z$32, IFERROR(INDEX('Intro &amp; Setup'!$Z$17:$Z$31, MATCH($D648, 'Intro &amp; Setup'!$S$17:$S$31, 0)), "")))</f>
        <v/>
      </c>
      <c r="Z648" s="25" t="str">
        <f t="shared" si="58"/>
        <v/>
      </c>
      <c r="AE648" s="10" t="str">
        <f>IF($B648="", "", IF($D648="", 'Intro &amp; Setup'!$AC$32, IFERROR(INDEX('Intro &amp; Setup'!$AC$17:$AC$31, MATCH($D648, 'Intro &amp; Setup'!$S$17:$S$31, 0)), "")))</f>
        <v/>
      </c>
      <c r="AG648" s="10" t="str">
        <f t="shared" si="59"/>
        <v/>
      </c>
    </row>
    <row r="649" spans="1:33" x14ac:dyDescent="0.25">
      <c r="A649" s="7"/>
      <c r="B649" s="66"/>
      <c r="C649" s="67"/>
      <c r="D649" s="68"/>
      <c r="E649" s="68"/>
      <c r="F649" s="69"/>
      <c r="G649" s="69"/>
      <c r="H649" s="70"/>
      <c r="I649" s="71"/>
      <c r="J649" s="68"/>
      <c r="K649" s="68"/>
      <c r="L649" s="72"/>
      <c r="M649" s="7"/>
      <c r="N649" s="10" t="str">
        <f t="shared" si="54"/>
        <v/>
      </c>
      <c r="O649" s="7"/>
      <c r="P649" s="22" t="str">
        <f t="shared" si="55"/>
        <v/>
      </c>
      <c r="Q649" s="7"/>
      <c r="S649" s="17" t="str">
        <f>IF($B649="", "", IF(COUNTIF($B$11:$B649, $B649)&gt;1, "", $B649))</f>
        <v/>
      </c>
      <c r="T649" s="10" t="str">
        <f t="shared" si="56"/>
        <v/>
      </c>
      <c r="U649" s="13">
        <v>639</v>
      </c>
      <c r="V649" s="17" t="str">
        <f t="shared" si="57"/>
        <v/>
      </c>
      <c r="X649" s="10" t="str">
        <f>IF($F649="", "", IF($D649="", 'Intro &amp; Setup'!$Z$32, IFERROR(INDEX('Intro &amp; Setup'!$Z$17:$Z$31, MATCH($D649, 'Intro &amp; Setup'!$S$17:$S$31, 0)), "")))</f>
        <v/>
      </c>
      <c r="Z649" s="25" t="str">
        <f t="shared" si="58"/>
        <v/>
      </c>
      <c r="AE649" s="10" t="str">
        <f>IF($B649="", "", IF($D649="", 'Intro &amp; Setup'!$AC$32, IFERROR(INDEX('Intro &amp; Setup'!$AC$17:$AC$31, MATCH($D649, 'Intro &amp; Setup'!$S$17:$S$31, 0)), "")))</f>
        <v/>
      </c>
      <c r="AG649" s="10" t="str">
        <f t="shared" si="59"/>
        <v/>
      </c>
    </row>
    <row r="650" spans="1:33" x14ac:dyDescent="0.25">
      <c r="A650" s="7"/>
      <c r="B650" s="66"/>
      <c r="C650" s="67"/>
      <c r="D650" s="68"/>
      <c r="E650" s="68"/>
      <c r="F650" s="69"/>
      <c r="G650" s="69"/>
      <c r="H650" s="70"/>
      <c r="I650" s="71"/>
      <c r="J650" s="68"/>
      <c r="K650" s="68"/>
      <c r="L650" s="72"/>
      <c r="M650" s="7"/>
      <c r="N650" s="10" t="str">
        <f t="shared" si="54"/>
        <v/>
      </c>
      <c r="O650" s="7"/>
      <c r="P650" s="22" t="str">
        <f t="shared" si="55"/>
        <v/>
      </c>
      <c r="Q650" s="7"/>
      <c r="S650" s="17" t="str">
        <f>IF($B650="", "", IF(COUNTIF($B$11:$B650, $B650)&gt;1, "", $B650))</f>
        <v/>
      </c>
      <c r="T650" s="10" t="str">
        <f t="shared" si="56"/>
        <v/>
      </c>
      <c r="U650" s="13">
        <v>640</v>
      </c>
      <c r="V650" s="17" t="str">
        <f t="shared" si="57"/>
        <v/>
      </c>
      <c r="X650" s="10" t="str">
        <f>IF($F650="", "", IF($D650="", 'Intro &amp; Setup'!$Z$32, IFERROR(INDEX('Intro &amp; Setup'!$Z$17:$Z$31, MATCH($D650, 'Intro &amp; Setup'!$S$17:$S$31, 0)), "")))</f>
        <v/>
      </c>
      <c r="Z650" s="25" t="str">
        <f t="shared" si="58"/>
        <v/>
      </c>
      <c r="AE650" s="10" t="str">
        <f>IF($B650="", "", IF($D650="", 'Intro &amp; Setup'!$AC$32, IFERROR(INDEX('Intro &amp; Setup'!$AC$17:$AC$31, MATCH($D650, 'Intro &amp; Setup'!$S$17:$S$31, 0)), "")))</f>
        <v/>
      </c>
      <c r="AG650" s="10" t="str">
        <f t="shared" si="59"/>
        <v/>
      </c>
    </row>
    <row r="651" spans="1:33" x14ac:dyDescent="0.25">
      <c r="A651" s="7"/>
      <c r="B651" s="66"/>
      <c r="C651" s="67"/>
      <c r="D651" s="68"/>
      <c r="E651" s="68"/>
      <c r="F651" s="69"/>
      <c r="G651" s="69"/>
      <c r="H651" s="70"/>
      <c r="I651" s="71"/>
      <c r="J651" s="68"/>
      <c r="K651" s="68"/>
      <c r="L651" s="72"/>
      <c r="M651" s="7"/>
      <c r="N651" s="10" t="str">
        <f t="shared" si="54"/>
        <v/>
      </c>
      <c r="O651" s="7"/>
      <c r="P651" s="22" t="str">
        <f t="shared" si="55"/>
        <v/>
      </c>
      <c r="Q651" s="7"/>
      <c r="S651" s="17" t="str">
        <f>IF($B651="", "", IF(COUNTIF($B$11:$B651, $B651)&gt;1, "", $B651))</f>
        <v/>
      </c>
      <c r="T651" s="10" t="str">
        <f t="shared" si="56"/>
        <v/>
      </c>
      <c r="U651" s="13">
        <v>641</v>
      </c>
      <c r="V651" s="17" t="str">
        <f t="shared" si="57"/>
        <v/>
      </c>
      <c r="X651" s="10" t="str">
        <f>IF($F651="", "", IF($D651="", 'Intro &amp; Setup'!$Z$32, IFERROR(INDEX('Intro &amp; Setup'!$Z$17:$Z$31, MATCH($D651, 'Intro &amp; Setup'!$S$17:$S$31, 0)), "")))</f>
        <v/>
      </c>
      <c r="Z651" s="25" t="str">
        <f t="shared" si="58"/>
        <v/>
      </c>
      <c r="AE651" s="10" t="str">
        <f>IF($B651="", "", IF($D651="", 'Intro &amp; Setup'!$AC$32, IFERROR(INDEX('Intro &amp; Setup'!$AC$17:$AC$31, MATCH($D651, 'Intro &amp; Setup'!$S$17:$S$31, 0)), "")))</f>
        <v/>
      </c>
      <c r="AG651" s="10" t="str">
        <f t="shared" si="59"/>
        <v/>
      </c>
    </row>
    <row r="652" spans="1:33" x14ac:dyDescent="0.25">
      <c r="A652" s="7"/>
      <c r="B652" s="66"/>
      <c r="C652" s="67"/>
      <c r="D652" s="68"/>
      <c r="E652" s="68"/>
      <c r="F652" s="69"/>
      <c r="G652" s="69"/>
      <c r="H652" s="70"/>
      <c r="I652" s="71"/>
      <c r="J652" s="68"/>
      <c r="K652" s="68"/>
      <c r="L652" s="72"/>
      <c r="M652" s="7"/>
      <c r="N652" s="10" t="str">
        <f t="shared" ref="N652:N715" si="60">IF($Z652="", "", TEXT($Z652, "mmm yyyy"))</f>
        <v/>
      </c>
      <c r="O652" s="7"/>
      <c r="P652" s="22" t="str">
        <f t="shared" ref="P652:P715" si="61">IFERROR(IF($F652="", "", DATE(YEAR($F652), MONTH($F652)+$X652, DAY($F652))), "")</f>
        <v/>
      </c>
      <c r="Q652" s="7"/>
      <c r="S652" s="17" t="str">
        <f>IF($B652="", "", IF(COUNTIF($B$11:$B652, $B652)&gt;1, "", $B652))</f>
        <v/>
      </c>
      <c r="T652" s="10" t="str">
        <f t="shared" ref="T652:T715" si="62">IF($S652="", "", COUNTIF($S$11:$S$8010, "&lt;"&amp;$S652)+1-$T$8)</f>
        <v/>
      </c>
      <c r="U652" s="13">
        <v>642</v>
      </c>
      <c r="V652" s="17" t="str">
        <f t="shared" ref="V652:V715" si="63">IFERROR(INDEX($S$11:$S$8010, MATCH($U652, $T$11:$T$8010, 0)), "")</f>
        <v/>
      </c>
      <c r="X652" s="10" t="str">
        <f>IF($F652="", "", IF($D652="", 'Intro &amp; Setup'!$Z$32, IFERROR(INDEX('Intro &amp; Setup'!$Z$17:$Z$31, MATCH($D652, 'Intro &amp; Setup'!$S$17:$S$31, 0)), "")))</f>
        <v/>
      </c>
      <c r="Z652" s="25" t="str">
        <f t="shared" ref="Z652:Z715" si="64">IFERROR(IF($G652="", "", DATE(YEAR($G652), MONTH($G652)+1, 1)), "")</f>
        <v/>
      </c>
      <c r="AE652" s="10" t="str">
        <f>IF($B652="", "", IF($D652="", 'Intro &amp; Setup'!$AC$32, IFERROR(INDEX('Intro &amp; Setup'!$AC$17:$AC$31, MATCH($D652, 'Intro &amp; Setup'!$S$17:$S$31, 0)), "")))</f>
        <v/>
      </c>
      <c r="AG652" s="10" t="str">
        <f t="shared" ref="AG652:AG715" si="65">IF($G652="", "", IF($N652=$U$3, $AG$4, IF($N652=$U$4, $AG$5, IF($G652&lt;$T$3, $AG$3, ""))))</f>
        <v/>
      </c>
    </row>
    <row r="653" spans="1:33" x14ac:dyDescent="0.25">
      <c r="A653" s="7"/>
      <c r="B653" s="66"/>
      <c r="C653" s="67"/>
      <c r="D653" s="68"/>
      <c r="E653" s="68"/>
      <c r="F653" s="69"/>
      <c r="G653" s="69"/>
      <c r="H653" s="70"/>
      <c r="I653" s="71"/>
      <c r="J653" s="68"/>
      <c r="K653" s="68"/>
      <c r="L653" s="72"/>
      <c r="M653" s="7"/>
      <c r="N653" s="10" t="str">
        <f t="shared" si="60"/>
        <v/>
      </c>
      <c r="O653" s="7"/>
      <c r="P653" s="22" t="str">
        <f t="shared" si="61"/>
        <v/>
      </c>
      <c r="Q653" s="7"/>
      <c r="S653" s="17" t="str">
        <f>IF($B653="", "", IF(COUNTIF($B$11:$B653, $B653)&gt;1, "", $B653))</f>
        <v/>
      </c>
      <c r="T653" s="10" t="str">
        <f t="shared" si="62"/>
        <v/>
      </c>
      <c r="U653" s="13">
        <v>643</v>
      </c>
      <c r="V653" s="17" t="str">
        <f t="shared" si="63"/>
        <v/>
      </c>
      <c r="X653" s="10" t="str">
        <f>IF($F653="", "", IF($D653="", 'Intro &amp; Setup'!$Z$32, IFERROR(INDEX('Intro &amp; Setup'!$Z$17:$Z$31, MATCH($D653, 'Intro &amp; Setup'!$S$17:$S$31, 0)), "")))</f>
        <v/>
      </c>
      <c r="Z653" s="25" t="str">
        <f t="shared" si="64"/>
        <v/>
      </c>
      <c r="AE653" s="10" t="str">
        <f>IF($B653="", "", IF($D653="", 'Intro &amp; Setup'!$AC$32, IFERROR(INDEX('Intro &amp; Setup'!$AC$17:$AC$31, MATCH($D653, 'Intro &amp; Setup'!$S$17:$S$31, 0)), "")))</f>
        <v/>
      </c>
      <c r="AG653" s="10" t="str">
        <f t="shared" si="65"/>
        <v/>
      </c>
    </row>
    <row r="654" spans="1:33" x14ac:dyDescent="0.25">
      <c r="A654" s="7"/>
      <c r="B654" s="66"/>
      <c r="C654" s="67"/>
      <c r="D654" s="68"/>
      <c r="E654" s="68"/>
      <c r="F654" s="69"/>
      <c r="G654" s="69"/>
      <c r="H654" s="70"/>
      <c r="I654" s="71"/>
      <c r="J654" s="68"/>
      <c r="K654" s="68"/>
      <c r="L654" s="72"/>
      <c r="M654" s="7"/>
      <c r="N654" s="10" t="str">
        <f t="shared" si="60"/>
        <v/>
      </c>
      <c r="O654" s="7"/>
      <c r="P654" s="22" t="str">
        <f t="shared" si="61"/>
        <v/>
      </c>
      <c r="Q654" s="7"/>
      <c r="S654" s="17" t="str">
        <f>IF($B654="", "", IF(COUNTIF($B$11:$B654, $B654)&gt;1, "", $B654))</f>
        <v/>
      </c>
      <c r="T654" s="10" t="str">
        <f t="shared" si="62"/>
        <v/>
      </c>
      <c r="U654" s="13">
        <v>644</v>
      </c>
      <c r="V654" s="17" t="str">
        <f t="shared" si="63"/>
        <v/>
      </c>
      <c r="X654" s="10" t="str">
        <f>IF($F654="", "", IF($D654="", 'Intro &amp; Setup'!$Z$32, IFERROR(INDEX('Intro &amp; Setup'!$Z$17:$Z$31, MATCH($D654, 'Intro &amp; Setup'!$S$17:$S$31, 0)), "")))</f>
        <v/>
      </c>
      <c r="Z654" s="25" t="str">
        <f t="shared" si="64"/>
        <v/>
      </c>
      <c r="AE654" s="10" t="str">
        <f>IF($B654="", "", IF($D654="", 'Intro &amp; Setup'!$AC$32, IFERROR(INDEX('Intro &amp; Setup'!$AC$17:$AC$31, MATCH($D654, 'Intro &amp; Setup'!$S$17:$S$31, 0)), "")))</f>
        <v/>
      </c>
      <c r="AG654" s="10" t="str">
        <f t="shared" si="65"/>
        <v/>
      </c>
    </row>
    <row r="655" spans="1:33" x14ac:dyDescent="0.25">
      <c r="A655" s="7"/>
      <c r="B655" s="66"/>
      <c r="C655" s="67"/>
      <c r="D655" s="68"/>
      <c r="E655" s="68"/>
      <c r="F655" s="69"/>
      <c r="G655" s="69"/>
      <c r="H655" s="70"/>
      <c r="I655" s="71"/>
      <c r="J655" s="68"/>
      <c r="K655" s="68"/>
      <c r="L655" s="72"/>
      <c r="M655" s="7"/>
      <c r="N655" s="10" t="str">
        <f t="shared" si="60"/>
        <v/>
      </c>
      <c r="O655" s="7"/>
      <c r="P655" s="22" t="str">
        <f t="shared" si="61"/>
        <v/>
      </c>
      <c r="Q655" s="7"/>
      <c r="S655" s="17" t="str">
        <f>IF($B655="", "", IF(COUNTIF($B$11:$B655, $B655)&gt;1, "", $B655))</f>
        <v/>
      </c>
      <c r="T655" s="10" t="str">
        <f t="shared" si="62"/>
        <v/>
      </c>
      <c r="U655" s="13">
        <v>645</v>
      </c>
      <c r="V655" s="17" t="str">
        <f t="shared" si="63"/>
        <v/>
      </c>
      <c r="X655" s="10" t="str">
        <f>IF($F655="", "", IF($D655="", 'Intro &amp; Setup'!$Z$32, IFERROR(INDEX('Intro &amp; Setup'!$Z$17:$Z$31, MATCH($D655, 'Intro &amp; Setup'!$S$17:$S$31, 0)), "")))</f>
        <v/>
      </c>
      <c r="Z655" s="25" t="str">
        <f t="shared" si="64"/>
        <v/>
      </c>
      <c r="AE655" s="10" t="str">
        <f>IF($B655="", "", IF($D655="", 'Intro &amp; Setup'!$AC$32, IFERROR(INDEX('Intro &amp; Setup'!$AC$17:$AC$31, MATCH($D655, 'Intro &amp; Setup'!$S$17:$S$31, 0)), "")))</f>
        <v/>
      </c>
      <c r="AG655" s="10" t="str">
        <f t="shared" si="65"/>
        <v/>
      </c>
    </row>
    <row r="656" spans="1:33" x14ac:dyDescent="0.25">
      <c r="A656" s="7"/>
      <c r="B656" s="66"/>
      <c r="C656" s="67"/>
      <c r="D656" s="68"/>
      <c r="E656" s="68"/>
      <c r="F656" s="69"/>
      <c r="G656" s="69"/>
      <c r="H656" s="70"/>
      <c r="I656" s="71"/>
      <c r="J656" s="68"/>
      <c r="K656" s="68"/>
      <c r="L656" s="72"/>
      <c r="M656" s="7"/>
      <c r="N656" s="10" t="str">
        <f t="shared" si="60"/>
        <v/>
      </c>
      <c r="O656" s="7"/>
      <c r="P656" s="22" t="str">
        <f t="shared" si="61"/>
        <v/>
      </c>
      <c r="Q656" s="7"/>
      <c r="S656" s="17" t="str">
        <f>IF($B656="", "", IF(COUNTIF($B$11:$B656, $B656)&gt;1, "", $B656))</f>
        <v/>
      </c>
      <c r="T656" s="10" t="str">
        <f t="shared" si="62"/>
        <v/>
      </c>
      <c r="U656" s="13">
        <v>646</v>
      </c>
      <c r="V656" s="17" t="str">
        <f t="shared" si="63"/>
        <v/>
      </c>
      <c r="X656" s="10" t="str">
        <f>IF($F656="", "", IF($D656="", 'Intro &amp; Setup'!$Z$32, IFERROR(INDEX('Intro &amp; Setup'!$Z$17:$Z$31, MATCH($D656, 'Intro &amp; Setup'!$S$17:$S$31, 0)), "")))</f>
        <v/>
      </c>
      <c r="Z656" s="25" t="str">
        <f t="shared" si="64"/>
        <v/>
      </c>
      <c r="AE656" s="10" t="str">
        <f>IF($B656="", "", IF($D656="", 'Intro &amp; Setup'!$AC$32, IFERROR(INDEX('Intro &amp; Setup'!$AC$17:$AC$31, MATCH($D656, 'Intro &amp; Setup'!$S$17:$S$31, 0)), "")))</f>
        <v/>
      </c>
      <c r="AG656" s="10" t="str">
        <f t="shared" si="65"/>
        <v/>
      </c>
    </row>
    <row r="657" spans="1:33" x14ac:dyDescent="0.25">
      <c r="A657" s="7"/>
      <c r="B657" s="66"/>
      <c r="C657" s="67"/>
      <c r="D657" s="68"/>
      <c r="E657" s="68"/>
      <c r="F657" s="69"/>
      <c r="G657" s="69"/>
      <c r="H657" s="70"/>
      <c r="I657" s="71"/>
      <c r="J657" s="68"/>
      <c r="K657" s="68"/>
      <c r="L657" s="72"/>
      <c r="M657" s="7"/>
      <c r="N657" s="10" t="str">
        <f t="shared" si="60"/>
        <v/>
      </c>
      <c r="O657" s="7"/>
      <c r="P657" s="22" t="str">
        <f t="shared" si="61"/>
        <v/>
      </c>
      <c r="Q657" s="7"/>
      <c r="S657" s="17" t="str">
        <f>IF($B657="", "", IF(COUNTIF($B$11:$B657, $B657)&gt;1, "", $B657))</f>
        <v/>
      </c>
      <c r="T657" s="10" t="str">
        <f t="shared" si="62"/>
        <v/>
      </c>
      <c r="U657" s="13">
        <v>647</v>
      </c>
      <c r="V657" s="17" t="str">
        <f t="shared" si="63"/>
        <v/>
      </c>
      <c r="X657" s="10" t="str">
        <f>IF($F657="", "", IF($D657="", 'Intro &amp; Setup'!$Z$32, IFERROR(INDEX('Intro &amp; Setup'!$Z$17:$Z$31, MATCH($D657, 'Intro &amp; Setup'!$S$17:$S$31, 0)), "")))</f>
        <v/>
      </c>
      <c r="Z657" s="25" t="str">
        <f t="shared" si="64"/>
        <v/>
      </c>
      <c r="AE657" s="10" t="str">
        <f>IF($B657="", "", IF($D657="", 'Intro &amp; Setup'!$AC$32, IFERROR(INDEX('Intro &amp; Setup'!$AC$17:$AC$31, MATCH($D657, 'Intro &amp; Setup'!$S$17:$S$31, 0)), "")))</f>
        <v/>
      </c>
      <c r="AG657" s="10" t="str">
        <f t="shared" si="65"/>
        <v/>
      </c>
    </row>
    <row r="658" spans="1:33" x14ac:dyDescent="0.25">
      <c r="A658" s="7"/>
      <c r="B658" s="66"/>
      <c r="C658" s="67"/>
      <c r="D658" s="68"/>
      <c r="E658" s="68"/>
      <c r="F658" s="69"/>
      <c r="G658" s="69"/>
      <c r="H658" s="70"/>
      <c r="I658" s="71"/>
      <c r="J658" s="68"/>
      <c r="K658" s="68"/>
      <c r="L658" s="72"/>
      <c r="M658" s="7"/>
      <c r="N658" s="10" t="str">
        <f t="shared" si="60"/>
        <v/>
      </c>
      <c r="O658" s="7"/>
      <c r="P658" s="22" t="str">
        <f t="shared" si="61"/>
        <v/>
      </c>
      <c r="Q658" s="7"/>
      <c r="S658" s="17" t="str">
        <f>IF($B658="", "", IF(COUNTIF($B$11:$B658, $B658)&gt;1, "", $B658))</f>
        <v/>
      </c>
      <c r="T658" s="10" t="str">
        <f t="shared" si="62"/>
        <v/>
      </c>
      <c r="U658" s="13">
        <v>648</v>
      </c>
      <c r="V658" s="17" t="str">
        <f t="shared" si="63"/>
        <v/>
      </c>
      <c r="X658" s="10" t="str">
        <f>IF($F658="", "", IF($D658="", 'Intro &amp; Setup'!$Z$32, IFERROR(INDEX('Intro &amp; Setup'!$Z$17:$Z$31, MATCH($D658, 'Intro &amp; Setup'!$S$17:$S$31, 0)), "")))</f>
        <v/>
      </c>
      <c r="Z658" s="25" t="str">
        <f t="shared" si="64"/>
        <v/>
      </c>
      <c r="AE658" s="10" t="str">
        <f>IF($B658="", "", IF($D658="", 'Intro &amp; Setup'!$AC$32, IFERROR(INDEX('Intro &amp; Setup'!$AC$17:$AC$31, MATCH($D658, 'Intro &amp; Setup'!$S$17:$S$31, 0)), "")))</f>
        <v/>
      </c>
      <c r="AG658" s="10" t="str">
        <f t="shared" si="65"/>
        <v/>
      </c>
    </row>
    <row r="659" spans="1:33" x14ac:dyDescent="0.25">
      <c r="A659" s="7"/>
      <c r="B659" s="66"/>
      <c r="C659" s="67"/>
      <c r="D659" s="68"/>
      <c r="E659" s="68"/>
      <c r="F659" s="69"/>
      <c r="G659" s="69"/>
      <c r="H659" s="70"/>
      <c r="I659" s="71"/>
      <c r="J659" s="68"/>
      <c r="K659" s="68"/>
      <c r="L659" s="72"/>
      <c r="M659" s="7"/>
      <c r="N659" s="10" t="str">
        <f t="shared" si="60"/>
        <v/>
      </c>
      <c r="O659" s="7"/>
      <c r="P659" s="22" t="str">
        <f t="shared" si="61"/>
        <v/>
      </c>
      <c r="Q659" s="7"/>
      <c r="S659" s="17" t="str">
        <f>IF($B659="", "", IF(COUNTIF($B$11:$B659, $B659)&gt;1, "", $B659))</f>
        <v/>
      </c>
      <c r="T659" s="10" t="str">
        <f t="shared" si="62"/>
        <v/>
      </c>
      <c r="U659" s="13">
        <v>649</v>
      </c>
      <c r="V659" s="17" t="str">
        <f t="shared" si="63"/>
        <v/>
      </c>
      <c r="X659" s="10" t="str">
        <f>IF($F659="", "", IF($D659="", 'Intro &amp; Setup'!$Z$32, IFERROR(INDEX('Intro &amp; Setup'!$Z$17:$Z$31, MATCH($D659, 'Intro &amp; Setup'!$S$17:$S$31, 0)), "")))</f>
        <v/>
      </c>
      <c r="Z659" s="25" t="str">
        <f t="shared" si="64"/>
        <v/>
      </c>
      <c r="AE659" s="10" t="str">
        <f>IF($B659="", "", IF($D659="", 'Intro &amp; Setup'!$AC$32, IFERROR(INDEX('Intro &amp; Setup'!$AC$17:$AC$31, MATCH($D659, 'Intro &amp; Setup'!$S$17:$S$31, 0)), "")))</f>
        <v/>
      </c>
      <c r="AG659" s="10" t="str">
        <f t="shared" si="65"/>
        <v/>
      </c>
    </row>
    <row r="660" spans="1:33" x14ac:dyDescent="0.25">
      <c r="A660" s="7"/>
      <c r="B660" s="66"/>
      <c r="C660" s="67"/>
      <c r="D660" s="68"/>
      <c r="E660" s="68"/>
      <c r="F660" s="69"/>
      <c r="G660" s="69"/>
      <c r="H660" s="70"/>
      <c r="I660" s="71"/>
      <c r="J660" s="68"/>
      <c r="K660" s="68"/>
      <c r="L660" s="72"/>
      <c r="M660" s="7"/>
      <c r="N660" s="10" t="str">
        <f t="shared" si="60"/>
        <v/>
      </c>
      <c r="O660" s="7"/>
      <c r="P660" s="22" t="str">
        <f t="shared" si="61"/>
        <v/>
      </c>
      <c r="Q660" s="7"/>
      <c r="S660" s="17" t="str">
        <f>IF($B660="", "", IF(COUNTIF($B$11:$B660, $B660)&gt;1, "", $B660))</f>
        <v/>
      </c>
      <c r="T660" s="10" t="str">
        <f t="shared" si="62"/>
        <v/>
      </c>
      <c r="U660" s="13">
        <v>650</v>
      </c>
      <c r="V660" s="17" t="str">
        <f t="shared" si="63"/>
        <v/>
      </c>
      <c r="X660" s="10" t="str">
        <f>IF($F660="", "", IF($D660="", 'Intro &amp; Setup'!$Z$32, IFERROR(INDEX('Intro &amp; Setup'!$Z$17:$Z$31, MATCH($D660, 'Intro &amp; Setup'!$S$17:$S$31, 0)), "")))</f>
        <v/>
      </c>
      <c r="Z660" s="25" t="str">
        <f t="shared" si="64"/>
        <v/>
      </c>
      <c r="AE660" s="10" t="str">
        <f>IF($B660="", "", IF($D660="", 'Intro &amp; Setup'!$AC$32, IFERROR(INDEX('Intro &amp; Setup'!$AC$17:$AC$31, MATCH($D660, 'Intro &amp; Setup'!$S$17:$S$31, 0)), "")))</f>
        <v/>
      </c>
      <c r="AG660" s="10" t="str">
        <f t="shared" si="65"/>
        <v/>
      </c>
    </row>
    <row r="661" spans="1:33" x14ac:dyDescent="0.25">
      <c r="A661" s="7"/>
      <c r="B661" s="66"/>
      <c r="C661" s="67"/>
      <c r="D661" s="68"/>
      <c r="E661" s="68"/>
      <c r="F661" s="69"/>
      <c r="G661" s="69"/>
      <c r="H661" s="70"/>
      <c r="I661" s="71"/>
      <c r="J661" s="68"/>
      <c r="K661" s="68"/>
      <c r="L661" s="72"/>
      <c r="M661" s="7"/>
      <c r="N661" s="10" t="str">
        <f t="shared" si="60"/>
        <v/>
      </c>
      <c r="O661" s="7"/>
      <c r="P661" s="22" t="str">
        <f t="shared" si="61"/>
        <v/>
      </c>
      <c r="Q661" s="7"/>
      <c r="S661" s="17" t="str">
        <f>IF($B661="", "", IF(COUNTIF($B$11:$B661, $B661)&gt;1, "", $B661))</f>
        <v/>
      </c>
      <c r="T661" s="10" t="str">
        <f t="shared" si="62"/>
        <v/>
      </c>
      <c r="U661" s="13">
        <v>651</v>
      </c>
      <c r="V661" s="17" t="str">
        <f t="shared" si="63"/>
        <v/>
      </c>
      <c r="X661" s="10" t="str">
        <f>IF($F661="", "", IF($D661="", 'Intro &amp; Setup'!$Z$32, IFERROR(INDEX('Intro &amp; Setup'!$Z$17:$Z$31, MATCH($D661, 'Intro &amp; Setup'!$S$17:$S$31, 0)), "")))</f>
        <v/>
      </c>
      <c r="Z661" s="25" t="str">
        <f t="shared" si="64"/>
        <v/>
      </c>
      <c r="AE661" s="10" t="str">
        <f>IF($B661="", "", IF($D661="", 'Intro &amp; Setup'!$AC$32, IFERROR(INDEX('Intro &amp; Setup'!$AC$17:$AC$31, MATCH($D661, 'Intro &amp; Setup'!$S$17:$S$31, 0)), "")))</f>
        <v/>
      </c>
      <c r="AG661" s="10" t="str">
        <f t="shared" si="65"/>
        <v/>
      </c>
    </row>
    <row r="662" spans="1:33" x14ac:dyDescent="0.25">
      <c r="A662" s="7"/>
      <c r="B662" s="66"/>
      <c r="C662" s="67"/>
      <c r="D662" s="68"/>
      <c r="E662" s="68"/>
      <c r="F662" s="69"/>
      <c r="G662" s="69"/>
      <c r="H662" s="70"/>
      <c r="I662" s="71"/>
      <c r="J662" s="68"/>
      <c r="K662" s="68"/>
      <c r="L662" s="72"/>
      <c r="M662" s="7"/>
      <c r="N662" s="10" t="str">
        <f t="shared" si="60"/>
        <v/>
      </c>
      <c r="O662" s="7"/>
      <c r="P662" s="22" t="str">
        <f t="shared" si="61"/>
        <v/>
      </c>
      <c r="Q662" s="7"/>
      <c r="S662" s="17" t="str">
        <f>IF($B662="", "", IF(COUNTIF($B$11:$B662, $B662)&gt;1, "", $B662))</f>
        <v/>
      </c>
      <c r="T662" s="10" t="str">
        <f t="shared" si="62"/>
        <v/>
      </c>
      <c r="U662" s="13">
        <v>652</v>
      </c>
      <c r="V662" s="17" t="str">
        <f t="shared" si="63"/>
        <v/>
      </c>
      <c r="X662" s="10" t="str">
        <f>IF($F662="", "", IF($D662="", 'Intro &amp; Setup'!$Z$32, IFERROR(INDEX('Intro &amp; Setup'!$Z$17:$Z$31, MATCH($D662, 'Intro &amp; Setup'!$S$17:$S$31, 0)), "")))</f>
        <v/>
      </c>
      <c r="Z662" s="25" t="str">
        <f t="shared" si="64"/>
        <v/>
      </c>
      <c r="AE662" s="10" t="str">
        <f>IF($B662="", "", IF($D662="", 'Intro &amp; Setup'!$AC$32, IFERROR(INDEX('Intro &amp; Setup'!$AC$17:$AC$31, MATCH($D662, 'Intro &amp; Setup'!$S$17:$S$31, 0)), "")))</f>
        <v/>
      </c>
      <c r="AG662" s="10" t="str">
        <f t="shared" si="65"/>
        <v/>
      </c>
    </row>
    <row r="663" spans="1:33" x14ac:dyDescent="0.25">
      <c r="A663" s="7"/>
      <c r="B663" s="66"/>
      <c r="C663" s="67"/>
      <c r="D663" s="68"/>
      <c r="E663" s="68"/>
      <c r="F663" s="69"/>
      <c r="G663" s="69"/>
      <c r="H663" s="70"/>
      <c r="I663" s="71"/>
      <c r="J663" s="68"/>
      <c r="K663" s="68"/>
      <c r="L663" s="72"/>
      <c r="M663" s="7"/>
      <c r="N663" s="10" t="str">
        <f t="shared" si="60"/>
        <v/>
      </c>
      <c r="O663" s="7"/>
      <c r="P663" s="22" t="str">
        <f t="shared" si="61"/>
        <v/>
      </c>
      <c r="Q663" s="7"/>
      <c r="S663" s="17" t="str">
        <f>IF($B663="", "", IF(COUNTIF($B$11:$B663, $B663)&gt;1, "", $B663))</f>
        <v/>
      </c>
      <c r="T663" s="10" t="str">
        <f t="shared" si="62"/>
        <v/>
      </c>
      <c r="U663" s="13">
        <v>653</v>
      </c>
      <c r="V663" s="17" t="str">
        <f t="shared" si="63"/>
        <v/>
      </c>
      <c r="X663" s="10" t="str">
        <f>IF($F663="", "", IF($D663="", 'Intro &amp; Setup'!$Z$32, IFERROR(INDEX('Intro &amp; Setup'!$Z$17:$Z$31, MATCH($D663, 'Intro &amp; Setup'!$S$17:$S$31, 0)), "")))</f>
        <v/>
      </c>
      <c r="Z663" s="25" t="str">
        <f t="shared" si="64"/>
        <v/>
      </c>
      <c r="AE663" s="10" t="str">
        <f>IF($B663="", "", IF($D663="", 'Intro &amp; Setup'!$AC$32, IFERROR(INDEX('Intro &amp; Setup'!$AC$17:$AC$31, MATCH($D663, 'Intro &amp; Setup'!$S$17:$S$31, 0)), "")))</f>
        <v/>
      </c>
      <c r="AG663" s="10" t="str">
        <f t="shared" si="65"/>
        <v/>
      </c>
    </row>
    <row r="664" spans="1:33" x14ac:dyDescent="0.25">
      <c r="A664" s="7"/>
      <c r="B664" s="66"/>
      <c r="C664" s="67"/>
      <c r="D664" s="68"/>
      <c r="E664" s="68"/>
      <c r="F664" s="69"/>
      <c r="G664" s="69"/>
      <c r="H664" s="70"/>
      <c r="I664" s="71"/>
      <c r="J664" s="68"/>
      <c r="K664" s="68"/>
      <c r="L664" s="72"/>
      <c r="M664" s="7"/>
      <c r="N664" s="10" t="str">
        <f t="shared" si="60"/>
        <v/>
      </c>
      <c r="O664" s="7"/>
      <c r="P664" s="22" t="str">
        <f t="shared" si="61"/>
        <v/>
      </c>
      <c r="Q664" s="7"/>
      <c r="S664" s="17" t="str">
        <f>IF($B664="", "", IF(COUNTIF($B$11:$B664, $B664)&gt;1, "", $B664))</f>
        <v/>
      </c>
      <c r="T664" s="10" t="str">
        <f t="shared" si="62"/>
        <v/>
      </c>
      <c r="U664" s="13">
        <v>654</v>
      </c>
      <c r="V664" s="17" t="str">
        <f t="shared" si="63"/>
        <v/>
      </c>
      <c r="X664" s="10" t="str">
        <f>IF($F664="", "", IF($D664="", 'Intro &amp; Setup'!$Z$32, IFERROR(INDEX('Intro &amp; Setup'!$Z$17:$Z$31, MATCH($D664, 'Intro &amp; Setup'!$S$17:$S$31, 0)), "")))</f>
        <v/>
      </c>
      <c r="Z664" s="25" t="str">
        <f t="shared" si="64"/>
        <v/>
      </c>
      <c r="AE664" s="10" t="str">
        <f>IF($B664="", "", IF($D664="", 'Intro &amp; Setup'!$AC$32, IFERROR(INDEX('Intro &amp; Setup'!$AC$17:$AC$31, MATCH($D664, 'Intro &amp; Setup'!$S$17:$S$31, 0)), "")))</f>
        <v/>
      </c>
      <c r="AG664" s="10" t="str">
        <f t="shared" si="65"/>
        <v/>
      </c>
    </row>
    <row r="665" spans="1:33" x14ac:dyDescent="0.25">
      <c r="A665" s="7"/>
      <c r="B665" s="66"/>
      <c r="C665" s="67"/>
      <c r="D665" s="68"/>
      <c r="E665" s="68"/>
      <c r="F665" s="69"/>
      <c r="G665" s="69"/>
      <c r="H665" s="70"/>
      <c r="I665" s="71"/>
      <c r="J665" s="68"/>
      <c r="K665" s="68"/>
      <c r="L665" s="72"/>
      <c r="M665" s="7"/>
      <c r="N665" s="10" t="str">
        <f t="shared" si="60"/>
        <v/>
      </c>
      <c r="O665" s="7"/>
      <c r="P665" s="22" t="str">
        <f t="shared" si="61"/>
        <v/>
      </c>
      <c r="Q665" s="7"/>
      <c r="S665" s="17" t="str">
        <f>IF($B665="", "", IF(COUNTIF($B$11:$B665, $B665)&gt;1, "", $B665))</f>
        <v/>
      </c>
      <c r="T665" s="10" t="str">
        <f t="shared" si="62"/>
        <v/>
      </c>
      <c r="U665" s="13">
        <v>655</v>
      </c>
      <c r="V665" s="17" t="str">
        <f t="shared" si="63"/>
        <v/>
      </c>
      <c r="X665" s="10" t="str">
        <f>IF($F665="", "", IF($D665="", 'Intro &amp; Setup'!$Z$32, IFERROR(INDEX('Intro &amp; Setup'!$Z$17:$Z$31, MATCH($D665, 'Intro &amp; Setup'!$S$17:$S$31, 0)), "")))</f>
        <v/>
      </c>
      <c r="Z665" s="25" t="str">
        <f t="shared" si="64"/>
        <v/>
      </c>
      <c r="AE665" s="10" t="str">
        <f>IF($B665="", "", IF($D665="", 'Intro &amp; Setup'!$AC$32, IFERROR(INDEX('Intro &amp; Setup'!$AC$17:$AC$31, MATCH($D665, 'Intro &amp; Setup'!$S$17:$S$31, 0)), "")))</f>
        <v/>
      </c>
      <c r="AG665" s="10" t="str">
        <f t="shared" si="65"/>
        <v/>
      </c>
    </row>
    <row r="666" spans="1:33" x14ac:dyDescent="0.25">
      <c r="A666" s="7"/>
      <c r="B666" s="66"/>
      <c r="C666" s="67"/>
      <c r="D666" s="68"/>
      <c r="E666" s="68"/>
      <c r="F666" s="69"/>
      <c r="G666" s="69"/>
      <c r="H666" s="70"/>
      <c r="I666" s="71"/>
      <c r="J666" s="68"/>
      <c r="K666" s="68"/>
      <c r="L666" s="72"/>
      <c r="M666" s="7"/>
      <c r="N666" s="10" t="str">
        <f t="shared" si="60"/>
        <v/>
      </c>
      <c r="O666" s="7"/>
      <c r="P666" s="22" t="str">
        <f t="shared" si="61"/>
        <v/>
      </c>
      <c r="Q666" s="7"/>
      <c r="S666" s="17" t="str">
        <f>IF($B666="", "", IF(COUNTIF($B$11:$B666, $B666)&gt;1, "", $B666))</f>
        <v/>
      </c>
      <c r="T666" s="10" t="str">
        <f t="shared" si="62"/>
        <v/>
      </c>
      <c r="U666" s="13">
        <v>656</v>
      </c>
      <c r="V666" s="17" t="str">
        <f t="shared" si="63"/>
        <v/>
      </c>
      <c r="X666" s="10" t="str">
        <f>IF($F666="", "", IF($D666="", 'Intro &amp; Setup'!$Z$32, IFERROR(INDEX('Intro &amp; Setup'!$Z$17:$Z$31, MATCH($D666, 'Intro &amp; Setup'!$S$17:$S$31, 0)), "")))</f>
        <v/>
      </c>
      <c r="Z666" s="25" t="str">
        <f t="shared" si="64"/>
        <v/>
      </c>
      <c r="AE666" s="10" t="str">
        <f>IF($B666="", "", IF($D666="", 'Intro &amp; Setup'!$AC$32, IFERROR(INDEX('Intro &amp; Setup'!$AC$17:$AC$31, MATCH($D666, 'Intro &amp; Setup'!$S$17:$S$31, 0)), "")))</f>
        <v/>
      </c>
      <c r="AG666" s="10" t="str">
        <f t="shared" si="65"/>
        <v/>
      </c>
    </row>
    <row r="667" spans="1:33" x14ac:dyDescent="0.25">
      <c r="A667" s="7"/>
      <c r="B667" s="66"/>
      <c r="C667" s="67"/>
      <c r="D667" s="68"/>
      <c r="E667" s="68"/>
      <c r="F667" s="69"/>
      <c r="G667" s="69"/>
      <c r="H667" s="70"/>
      <c r="I667" s="71"/>
      <c r="J667" s="68"/>
      <c r="K667" s="68"/>
      <c r="L667" s="72"/>
      <c r="M667" s="7"/>
      <c r="N667" s="10" t="str">
        <f t="shared" si="60"/>
        <v/>
      </c>
      <c r="O667" s="7"/>
      <c r="P667" s="22" t="str">
        <f t="shared" si="61"/>
        <v/>
      </c>
      <c r="Q667" s="7"/>
      <c r="S667" s="17" t="str">
        <f>IF($B667="", "", IF(COUNTIF($B$11:$B667, $B667)&gt;1, "", $B667))</f>
        <v/>
      </c>
      <c r="T667" s="10" t="str">
        <f t="shared" si="62"/>
        <v/>
      </c>
      <c r="U667" s="13">
        <v>657</v>
      </c>
      <c r="V667" s="17" t="str">
        <f t="shared" si="63"/>
        <v/>
      </c>
      <c r="X667" s="10" t="str">
        <f>IF($F667="", "", IF($D667="", 'Intro &amp; Setup'!$Z$32, IFERROR(INDEX('Intro &amp; Setup'!$Z$17:$Z$31, MATCH($D667, 'Intro &amp; Setup'!$S$17:$S$31, 0)), "")))</f>
        <v/>
      </c>
      <c r="Z667" s="25" t="str">
        <f t="shared" si="64"/>
        <v/>
      </c>
      <c r="AE667" s="10" t="str">
        <f>IF($B667="", "", IF($D667="", 'Intro &amp; Setup'!$AC$32, IFERROR(INDEX('Intro &amp; Setup'!$AC$17:$AC$31, MATCH($D667, 'Intro &amp; Setup'!$S$17:$S$31, 0)), "")))</f>
        <v/>
      </c>
      <c r="AG667" s="10" t="str">
        <f t="shared" si="65"/>
        <v/>
      </c>
    </row>
    <row r="668" spans="1:33" x14ac:dyDescent="0.25">
      <c r="A668" s="7"/>
      <c r="B668" s="66"/>
      <c r="C668" s="67"/>
      <c r="D668" s="68"/>
      <c r="E668" s="68"/>
      <c r="F668" s="69"/>
      <c r="G668" s="69"/>
      <c r="H668" s="70"/>
      <c r="I668" s="71"/>
      <c r="J668" s="68"/>
      <c r="K668" s="68"/>
      <c r="L668" s="72"/>
      <c r="M668" s="7"/>
      <c r="N668" s="10" t="str">
        <f t="shared" si="60"/>
        <v/>
      </c>
      <c r="O668" s="7"/>
      <c r="P668" s="22" t="str">
        <f t="shared" si="61"/>
        <v/>
      </c>
      <c r="Q668" s="7"/>
      <c r="S668" s="17" t="str">
        <f>IF($B668="", "", IF(COUNTIF($B$11:$B668, $B668)&gt;1, "", $B668))</f>
        <v/>
      </c>
      <c r="T668" s="10" t="str">
        <f t="shared" si="62"/>
        <v/>
      </c>
      <c r="U668" s="13">
        <v>658</v>
      </c>
      <c r="V668" s="17" t="str">
        <f t="shared" si="63"/>
        <v/>
      </c>
      <c r="X668" s="10" t="str">
        <f>IF($F668="", "", IF($D668="", 'Intro &amp; Setup'!$Z$32, IFERROR(INDEX('Intro &amp; Setup'!$Z$17:$Z$31, MATCH($D668, 'Intro &amp; Setup'!$S$17:$S$31, 0)), "")))</f>
        <v/>
      </c>
      <c r="Z668" s="25" t="str">
        <f t="shared" si="64"/>
        <v/>
      </c>
      <c r="AE668" s="10" t="str">
        <f>IF($B668="", "", IF($D668="", 'Intro &amp; Setup'!$AC$32, IFERROR(INDEX('Intro &amp; Setup'!$AC$17:$AC$31, MATCH($D668, 'Intro &amp; Setup'!$S$17:$S$31, 0)), "")))</f>
        <v/>
      </c>
      <c r="AG668" s="10" t="str">
        <f t="shared" si="65"/>
        <v/>
      </c>
    </row>
    <row r="669" spans="1:33" x14ac:dyDescent="0.25">
      <c r="A669" s="7"/>
      <c r="B669" s="66"/>
      <c r="C669" s="67"/>
      <c r="D669" s="68"/>
      <c r="E669" s="68"/>
      <c r="F669" s="69"/>
      <c r="G669" s="69"/>
      <c r="H669" s="70"/>
      <c r="I669" s="71"/>
      <c r="J669" s="68"/>
      <c r="K669" s="68"/>
      <c r="L669" s="72"/>
      <c r="M669" s="7"/>
      <c r="N669" s="10" t="str">
        <f t="shared" si="60"/>
        <v/>
      </c>
      <c r="O669" s="7"/>
      <c r="P669" s="22" t="str">
        <f t="shared" si="61"/>
        <v/>
      </c>
      <c r="Q669" s="7"/>
      <c r="S669" s="17" t="str">
        <f>IF($B669="", "", IF(COUNTIF($B$11:$B669, $B669)&gt;1, "", $B669))</f>
        <v/>
      </c>
      <c r="T669" s="10" t="str">
        <f t="shared" si="62"/>
        <v/>
      </c>
      <c r="U669" s="13">
        <v>659</v>
      </c>
      <c r="V669" s="17" t="str">
        <f t="shared" si="63"/>
        <v/>
      </c>
      <c r="X669" s="10" t="str">
        <f>IF($F669="", "", IF($D669="", 'Intro &amp; Setup'!$Z$32, IFERROR(INDEX('Intro &amp; Setup'!$Z$17:$Z$31, MATCH($D669, 'Intro &amp; Setup'!$S$17:$S$31, 0)), "")))</f>
        <v/>
      </c>
      <c r="Z669" s="25" t="str">
        <f t="shared" si="64"/>
        <v/>
      </c>
      <c r="AE669" s="10" t="str">
        <f>IF($B669="", "", IF($D669="", 'Intro &amp; Setup'!$AC$32, IFERROR(INDEX('Intro &amp; Setup'!$AC$17:$AC$31, MATCH($D669, 'Intro &amp; Setup'!$S$17:$S$31, 0)), "")))</f>
        <v/>
      </c>
      <c r="AG669" s="10" t="str">
        <f t="shared" si="65"/>
        <v/>
      </c>
    </row>
    <row r="670" spans="1:33" x14ac:dyDescent="0.25">
      <c r="A670" s="7"/>
      <c r="B670" s="66"/>
      <c r="C670" s="67"/>
      <c r="D670" s="68"/>
      <c r="E670" s="68"/>
      <c r="F670" s="69"/>
      <c r="G670" s="69"/>
      <c r="H670" s="70"/>
      <c r="I670" s="71"/>
      <c r="J670" s="68"/>
      <c r="K670" s="68"/>
      <c r="L670" s="72"/>
      <c r="M670" s="7"/>
      <c r="N670" s="10" t="str">
        <f t="shared" si="60"/>
        <v/>
      </c>
      <c r="O670" s="7"/>
      <c r="P670" s="22" t="str">
        <f t="shared" si="61"/>
        <v/>
      </c>
      <c r="Q670" s="7"/>
      <c r="S670" s="17" t="str">
        <f>IF($B670="", "", IF(COUNTIF($B$11:$B670, $B670)&gt;1, "", $B670))</f>
        <v/>
      </c>
      <c r="T670" s="10" t="str">
        <f t="shared" si="62"/>
        <v/>
      </c>
      <c r="U670" s="13">
        <v>660</v>
      </c>
      <c r="V670" s="17" t="str">
        <f t="shared" si="63"/>
        <v/>
      </c>
      <c r="X670" s="10" t="str">
        <f>IF($F670="", "", IF($D670="", 'Intro &amp; Setup'!$Z$32, IFERROR(INDEX('Intro &amp; Setup'!$Z$17:$Z$31, MATCH($D670, 'Intro &amp; Setup'!$S$17:$S$31, 0)), "")))</f>
        <v/>
      </c>
      <c r="Z670" s="25" t="str">
        <f t="shared" si="64"/>
        <v/>
      </c>
      <c r="AE670" s="10" t="str">
        <f>IF($B670="", "", IF($D670="", 'Intro &amp; Setup'!$AC$32, IFERROR(INDEX('Intro &amp; Setup'!$AC$17:$AC$31, MATCH($D670, 'Intro &amp; Setup'!$S$17:$S$31, 0)), "")))</f>
        <v/>
      </c>
      <c r="AG670" s="10" t="str">
        <f t="shared" si="65"/>
        <v/>
      </c>
    </row>
    <row r="671" spans="1:33" x14ac:dyDescent="0.25">
      <c r="A671" s="7"/>
      <c r="B671" s="66"/>
      <c r="C671" s="67"/>
      <c r="D671" s="68"/>
      <c r="E671" s="68"/>
      <c r="F671" s="69"/>
      <c r="G671" s="69"/>
      <c r="H671" s="70"/>
      <c r="I671" s="71"/>
      <c r="J671" s="68"/>
      <c r="K671" s="68"/>
      <c r="L671" s="72"/>
      <c r="M671" s="7"/>
      <c r="N671" s="10" t="str">
        <f t="shared" si="60"/>
        <v/>
      </c>
      <c r="O671" s="7"/>
      <c r="P671" s="22" t="str">
        <f t="shared" si="61"/>
        <v/>
      </c>
      <c r="Q671" s="7"/>
      <c r="S671" s="17" t="str">
        <f>IF($B671="", "", IF(COUNTIF($B$11:$B671, $B671)&gt;1, "", $B671))</f>
        <v/>
      </c>
      <c r="T671" s="10" t="str">
        <f t="shared" si="62"/>
        <v/>
      </c>
      <c r="U671" s="13">
        <v>661</v>
      </c>
      <c r="V671" s="17" t="str">
        <f t="shared" si="63"/>
        <v/>
      </c>
      <c r="X671" s="10" t="str">
        <f>IF($F671="", "", IF($D671="", 'Intro &amp; Setup'!$Z$32, IFERROR(INDEX('Intro &amp; Setup'!$Z$17:$Z$31, MATCH($D671, 'Intro &amp; Setup'!$S$17:$S$31, 0)), "")))</f>
        <v/>
      </c>
      <c r="Z671" s="25" t="str">
        <f t="shared" si="64"/>
        <v/>
      </c>
      <c r="AE671" s="10" t="str">
        <f>IF($B671="", "", IF($D671="", 'Intro &amp; Setup'!$AC$32, IFERROR(INDEX('Intro &amp; Setup'!$AC$17:$AC$31, MATCH($D671, 'Intro &amp; Setup'!$S$17:$S$31, 0)), "")))</f>
        <v/>
      </c>
      <c r="AG671" s="10" t="str">
        <f t="shared" si="65"/>
        <v/>
      </c>
    </row>
    <row r="672" spans="1:33" x14ac:dyDescent="0.25">
      <c r="A672" s="7"/>
      <c r="B672" s="66"/>
      <c r="C672" s="67"/>
      <c r="D672" s="68"/>
      <c r="E672" s="68"/>
      <c r="F672" s="69"/>
      <c r="G672" s="69"/>
      <c r="H672" s="70"/>
      <c r="I672" s="71"/>
      <c r="J672" s="68"/>
      <c r="K672" s="68"/>
      <c r="L672" s="72"/>
      <c r="M672" s="7"/>
      <c r="N672" s="10" t="str">
        <f t="shared" si="60"/>
        <v/>
      </c>
      <c r="O672" s="7"/>
      <c r="P672" s="22" t="str">
        <f t="shared" si="61"/>
        <v/>
      </c>
      <c r="Q672" s="7"/>
      <c r="S672" s="17" t="str">
        <f>IF($B672="", "", IF(COUNTIF($B$11:$B672, $B672)&gt;1, "", $B672))</f>
        <v/>
      </c>
      <c r="T672" s="10" t="str">
        <f t="shared" si="62"/>
        <v/>
      </c>
      <c r="U672" s="13">
        <v>662</v>
      </c>
      <c r="V672" s="17" t="str">
        <f t="shared" si="63"/>
        <v/>
      </c>
      <c r="X672" s="10" t="str">
        <f>IF($F672="", "", IF($D672="", 'Intro &amp; Setup'!$Z$32, IFERROR(INDEX('Intro &amp; Setup'!$Z$17:$Z$31, MATCH($D672, 'Intro &amp; Setup'!$S$17:$S$31, 0)), "")))</f>
        <v/>
      </c>
      <c r="Z672" s="25" t="str">
        <f t="shared" si="64"/>
        <v/>
      </c>
      <c r="AE672" s="10" t="str">
        <f>IF($B672="", "", IF($D672="", 'Intro &amp; Setup'!$AC$32, IFERROR(INDEX('Intro &amp; Setup'!$AC$17:$AC$31, MATCH($D672, 'Intro &amp; Setup'!$S$17:$S$31, 0)), "")))</f>
        <v/>
      </c>
      <c r="AG672" s="10" t="str">
        <f t="shared" si="65"/>
        <v/>
      </c>
    </row>
    <row r="673" spans="1:33" x14ac:dyDescent="0.25">
      <c r="A673" s="7"/>
      <c r="B673" s="66"/>
      <c r="C673" s="67"/>
      <c r="D673" s="68"/>
      <c r="E673" s="68"/>
      <c r="F673" s="69"/>
      <c r="G673" s="69"/>
      <c r="H673" s="70"/>
      <c r="I673" s="71"/>
      <c r="J673" s="68"/>
      <c r="K673" s="68"/>
      <c r="L673" s="72"/>
      <c r="M673" s="7"/>
      <c r="N673" s="10" t="str">
        <f t="shared" si="60"/>
        <v/>
      </c>
      <c r="O673" s="7"/>
      <c r="P673" s="22" t="str">
        <f t="shared" si="61"/>
        <v/>
      </c>
      <c r="Q673" s="7"/>
      <c r="S673" s="17" t="str">
        <f>IF($B673="", "", IF(COUNTIF($B$11:$B673, $B673)&gt;1, "", $B673))</f>
        <v/>
      </c>
      <c r="T673" s="10" t="str">
        <f t="shared" si="62"/>
        <v/>
      </c>
      <c r="U673" s="13">
        <v>663</v>
      </c>
      <c r="V673" s="17" t="str">
        <f t="shared" si="63"/>
        <v/>
      </c>
      <c r="X673" s="10" t="str">
        <f>IF($F673="", "", IF($D673="", 'Intro &amp; Setup'!$Z$32, IFERROR(INDEX('Intro &amp; Setup'!$Z$17:$Z$31, MATCH($D673, 'Intro &amp; Setup'!$S$17:$S$31, 0)), "")))</f>
        <v/>
      </c>
      <c r="Z673" s="25" t="str">
        <f t="shared" si="64"/>
        <v/>
      </c>
      <c r="AE673" s="10" t="str">
        <f>IF($B673="", "", IF($D673="", 'Intro &amp; Setup'!$AC$32, IFERROR(INDEX('Intro &amp; Setup'!$AC$17:$AC$31, MATCH($D673, 'Intro &amp; Setup'!$S$17:$S$31, 0)), "")))</f>
        <v/>
      </c>
      <c r="AG673" s="10" t="str">
        <f t="shared" si="65"/>
        <v/>
      </c>
    </row>
    <row r="674" spans="1:33" x14ac:dyDescent="0.25">
      <c r="A674" s="7"/>
      <c r="B674" s="66"/>
      <c r="C674" s="67"/>
      <c r="D674" s="68"/>
      <c r="E674" s="68"/>
      <c r="F674" s="69"/>
      <c r="G674" s="69"/>
      <c r="H674" s="70"/>
      <c r="I674" s="71"/>
      <c r="J674" s="68"/>
      <c r="K674" s="68"/>
      <c r="L674" s="72"/>
      <c r="M674" s="7"/>
      <c r="N674" s="10" t="str">
        <f t="shared" si="60"/>
        <v/>
      </c>
      <c r="O674" s="7"/>
      <c r="P674" s="22" t="str">
        <f t="shared" si="61"/>
        <v/>
      </c>
      <c r="Q674" s="7"/>
      <c r="S674" s="17" t="str">
        <f>IF($B674="", "", IF(COUNTIF($B$11:$B674, $B674)&gt;1, "", $B674))</f>
        <v/>
      </c>
      <c r="T674" s="10" t="str">
        <f t="shared" si="62"/>
        <v/>
      </c>
      <c r="U674" s="13">
        <v>664</v>
      </c>
      <c r="V674" s="17" t="str">
        <f t="shared" si="63"/>
        <v/>
      </c>
      <c r="X674" s="10" t="str">
        <f>IF($F674="", "", IF($D674="", 'Intro &amp; Setup'!$Z$32, IFERROR(INDEX('Intro &amp; Setup'!$Z$17:$Z$31, MATCH($D674, 'Intro &amp; Setup'!$S$17:$S$31, 0)), "")))</f>
        <v/>
      </c>
      <c r="Z674" s="25" t="str">
        <f t="shared" si="64"/>
        <v/>
      </c>
      <c r="AE674" s="10" t="str">
        <f>IF($B674="", "", IF($D674="", 'Intro &amp; Setup'!$AC$32, IFERROR(INDEX('Intro &amp; Setup'!$AC$17:$AC$31, MATCH($D674, 'Intro &amp; Setup'!$S$17:$S$31, 0)), "")))</f>
        <v/>
      </c>
      <c r="AG674" s="10" t="str">
        <f t="shared" si="65"/>
        <v/>
      </c>
    </row>
    <row r="675" spans="1:33" x14ac:dyDescent="0.25">
      <c r="A675" s="7"/>
      <c r="B675" s="66"/>
      <c r="C675" s="67"/>
      <c r="D675" s="68"/>
      <c r="E675" s="68"/>
      <c r="F675" s="69"/>
      <c r="G675" s="69"/>
      <c r="H675" s="70"/>
      <c r="I675" s="71"/>
      <c r="J675" s="68"/>
      <c r="K675" s="68"/>
      <c r="L675" s="72"/>
      <c r="M675" s="7"/>
      <c r="N675" s="10" t="str">
        <f t="shared" si="60"/>
        <v/>
      </c>
      <c r="O675" s="7"/>
      <c r="P675" s="22" t="str">
        <f t="shared" si="61"/>
        <v/>
      </c>
      <c r="Q675" s="7"/>
      <c r="S675" s="17" t="str">
        <f>IF($B675="", "", IF(COUNTIF($B$11:$B675, $B675)&gt;1, "", $B675))</f>
        <v/>
      </c>
      <c r="T675" s="10" t="str">
        <f t="shared" si="62"/>
        <v/>
      </c>
      <c r="U675" s="13">
        <v>665</v>
      </c>
      <c r="V675" s="17" t="str">
        <f t="shared" si="63"/>
        <v/>
      </c>
      <c r="X675" s="10" t="str">
        <f>IF($F675="", "", IF($D675="", 'Intro &amp; Setup'!$Z$32, IFERROR(INDEX('Intro &amp; Setup'!$Z$17:$Z$31, MATCH($D675, 'Intro &amp; Setup'!$S$17:$S$31, 0)), "")))</f>
        <v/>
      </c>
      <c r="Z675" s="25" t="str">
        <f t="shared" si="64"/>
        <v/>
      </c>
      <c r="AE675" s="10" t="str">
        <f>IF($B675="", "", IF($D675="", 'Intro &amp; Setup'!$AC$32, IFERROR(INDEX('Intro &amp; Setup'!$AC$17:$AC$31, MATCH($D675, 'Intro &amp; Setup'!$S$17:$S$31, 0)), "")))</f>
        <v/>
      </c>
      <c r="AG675" s="10" t="str">
        <f t="shared" si="65"/>
        <v/>
      </c>
    </row>
    <row r="676" spans="1:33" x14ac:dyDescent="0.25">
      <c r="A676" s="7"/>
      <c r="B676" s="66"/>
      <c r="C676" s="67"/>
      <c r="D676" s="68"/>
      <c r="E676" s="68"/>
      <c r="F676" s="69"/>
      <c r="G676" s="69"/>
      <c r="H676" s="70"/>
      <c r="I676" s="71"/>
      <c r="J676" s="68"/>
      <c r="K676" s="68"/>
      <c r="L676" s="72"/>
      <c r="M676" s="7"/>
      <c r="N676" s="10" t="str">
        <f t="shared" si="60"/>
        <v/>
      </c>
      <c r="O676" s="7"/>
      <c r="P676" s="22" t="str">
        <f t="shared" si="61"/>
        <v/>
      </c>
      <c r="Q676" s="7"/>
      <c r="S676" s="17" t="str">
        <f>IF($B676="", "", IF(COUNTIF($B$11:$B676, $B676)&gt;1, "", $B676))</f>
        <v/>
      </c>
      <c r="T676" s="10" t="str">
        <f t="shared" si="62"/>
        <v/>
      </c>
      <c r="U676" s="13">
        <v>666</v>
      </c>
      <c r="V676" s="17" t="str">
        <f t="shared" si="63"/>
        <v/>
      </c>
      <c r="X676" s="10" t="str">
        <f>IF($F676="", "", IF($D676="", 'Intro &amp; Setup'!$Z$32, IFERROR(INDEX('Intro &amp; Setup'!$Z$17:$Z$31, MATCH($D676, 'Intro &amp; Setup'!$S$17:$S$31, 0)), "")))</f>
        <v/>
      </c>
      <c r="Z676" s="25" t="str">
        <f t="shared" si="64"/>
        <v/>
      </c>
      <c r="AE676" s="10" t="str">
        <f>IF($B676="", "", IF($D676="", 'Intro &amp; Setup'!$AC$32, IFERROR(INDEX('Intro &amp; Setup'!$AC$17:$AC$31, MATCH($D676, 'Intro &amp; Setup'!$S$17:$S$31, 0)), "")))</f>
        <v/>
      </c>
      <c r="AG676" s="10" t="str">
        <f t="shared" si="65"/>
        <v/>
      </c>
    </row>
    <row r="677" spans="1:33" x14ac:dyDescent="0.25">
      <c r="A677" s="7"/>
      <c r="B677" s="66"/>
      <c r="C677" s="67"/>
      <c r="D677" s="68"/>
      <c r="E677" s="68"/>
      <c r="F677" s="69"/>
      <c r="G677" s="69"/>
      <c r="H677" s="70"/>
      <c r="I677" s="71"/>
      <c r="J677" s="68"/>
      <c r="K677" s="68"/>
      <c r="L677" s="72"/>
      <c r="M677" s="7"/>
      <c r="N677" s="10" t="str">
        <f t="shared" si="60"/>
        <v/>
      </c>
      <c r="O677" s="7"/>
      <c r="P677" s="22" t="str">
        <f t="shared" si="61"/>
        <v/>
      </c>
      <c r="Q677" s="7"/>
      <c r="S677" s="17" t="str">
        <f>IF($B677="", "", IF(COUNTIF($B$11:$B677, $B677)&gt;1, "", $B677))</f>
        <v/>
      </c>
      <c r="T677" s="10" t="str">
        <f t="shared" si="62"/>
        <v/>
      </c>
      <c r="U677" s="13">
        <v>667</v>
      </c>
      <c r="V677" s="17" t="str">
        <f t="shared" si="63"/>
        <v/>
      </c>
      <c r="X677" s="10" t="str">
        <f>IF($F677="", "", IF($D677="", 'Intro &amp; Setup'!$Z$32, IFERROR(INDEX('Intro &amp; Setup'!$Z$17:$Z$31, MATCH($D677, 'Intro &amp; Setup'!$S$17:$S$31, 0)), "")))</f>
        <v/>
      </c>
      <c r="Z677" s="25" t="str">
        <f t="shared" si="64"/>
        <v/>
      </c>
      <c r="AE677" s="10" t="str">
        <f>IF($B677="", "", IF($D677="", 'Intro &amp; Setup'!$AC$32, IFERROR(INDEX('Intro &amp; Setup'!$AC$17:$AC$31, MATCH($D677, 'Intro &amp; Setup'!$S$17:$S$31, 0)), "")))</f>
        <v/>
      </c>
      <c r="AG677" s="10" t="str">
        <f t="shared" si="65"/>
        <v/>
      </c>
    </row>
    <row r="678" spans="1:33" x14ac:dyDescent="0.25">
      <c r="A678" s="7"/>
      <c r="B678" s="66"/>
      <c r="C678" s="67"/>
      <c r="D678" s="68"/>
      <c r="E678" s="68"/>
      <c r="F678" s="69"/>
      <c r="G678" s="69"/>
      <c r="H678" s="70"/>
      <c r="I678" s="71"/>
      <c r="J678" s="68"/>
      <c r="K678" s="68"/>
      <c r="L678" s="72"/>
      <c r="M678" s="7"/>
      <c r="N678" s="10" t="str">
        <f t="shared" si="60"/>
        <v/>
      </c>
      <c r="O678" s="7"/>
      <c r="P678" s="22" t="str">
        <f t="shared" si="61"/>
        <v/>
      </c>
      <c r="Q678" s="7"/>
      <c r="S678" s="17" t="str">
        <f>IF($B678="", "", IF(COUNTIF($B$11:$B678, $B678)&gt;1, "", $B678))</f>
        <v/>
      </c>
      <c r="T678" s="10" t="str">
        <f t="shared" si="62"/>
        <v/>
      </c>
      <c r="U678" s="13">
        <v>668</v>
      </c>
      <c r="V678" s="17" t="str">
        <f t="shared" si="63"/>
        <v/>
      </c>
      <c r="X678" s="10" t="str">
        <f>IF($F678="", "", IF($D678="", 'Intro &amp; Setup'!$Z$32, IFERROR(INDEX('Intro &amp; Setup'!$Z$17:$Z$31, MATCH($D678, 'Intro &amp; Setup'!$S$17:$S$31, 0)), "")))</f>
        <v/>
      </c>
      <c r="Z678" s="25" t="str">
        <f t="shared" si="64"/>
        <v/>
      </c>
      <c r="AE678" s="10" t="str">
        <f>IF($B678="", "", IF($D678="", 'Intro &amp; Setup'!$AC$32, IFERROR(INDEX('Intro &amp; Setup'!$AC$17:$AC$31, MATCH($D678, 'Intro &amp; Setup'!$S$17:$S$31, 0)), "")))</f>
        <v/>
      </c>
      <c r="AG678" s="10" t="str">
        <f t="shared" si="65"/>
        <v/>
      </c>
    </row>
    <row r="679" spans="1:33" x14ac:dyDescent="0.25">
      <c r="A679" s="7"/>
      <c r="B679" s="66"/>
      <c r="C679" s="67"/>
      <c r="D679" s="68"/>
      <c r="E679" s="68"/>
      <c r="F679" s="69"/>
      <c r="G679" s="69"/>
      <c r="H679" s="70"/>
      <c r="I679" s="71"/>
      <c r="J679" s="68"/>
      <c r="K679" s="68"/>
      <c r="L679" s="72"/>
      <c r="M679" s="7"/>
      <c r="N679" s="10" t="str">
        <f t="shared" si="60"/>
        <v/>
      </c>
      <c r="O679" s="7"/>
      <c r="P679" s="22" t="str">
        <f t="shared" si="61"/>
        <v/>
      </c>
      <c r="Q679" s="7"/>
      <c r="S679" s="17" t="str">
        <f>IF($B679="", "", IF(COUNTIF($B$11:$B679, $B679)&gt;1, "", $B679))</f>
        <v/>
      </c>
      <c r="T679" s="10" t="str">
        <f t="shared" si="62"/>
        <v/>
      </c>
      <c r="U679" s="13">
        <v>669</v>
      </c>
      <c r="V679" s="17" t="str">
        <f t="shared" si="63"/>
        <v/>
      </c>
      <c r="X679" s="10" t="str">
        <f>IF($F679="", "", IF($D679="", 'Intro &amp; Setup'!$Z$32, IFERROR(INDEX('Intro &amp; Setup'!$Z$17:$Z$31, MATCH($D679, 'Intro &amp; Setup'!$S$17:$S$31, 0)), "")))</f>
        <v/>
      </c>
      <c r="Z679" s="25" t="str">
        <f t="shared" si="64"/>
        <v/>
      </c>
      <c r="AE679" s="10" t="str">
        <f>IF($B679="", "", IF($D679="", 'Intro &amp; Setup'!$AC$32, IFERROR(INDEX('Intro &amp; Setup'!$AC$17:$AC$31, MATCH($D679, 'Intro &amp; Setup'!$S$17:$S$31, 0)), "")))</f>
        <v/>
      </c>
      <c r="AG679" s="10" t="str">
        <f t="shared" si="65"/>
        <v/>
      </c>
    </row>
    <row r="680" spans="1:33" x14ac:dyDescent="0.25">
      <c r="A680" s="7"/>
      <c r="B680" s="66"/>
      <c r="C680" s="67"/>
      <c r="D680" s="68"/>
      <c r="E680" s="68"/>
      <c r="F680" s="69"/>
      <c r="G680" s="69"/>
      <c r="H680" s="70"/>
      <c r="I680" s="71"/>
      <c r="J680" s="68"/>
      <c r="K680" s="68"/>
      <c r="L680" s="72"/>
      <c r="M680" s="7"/>
      <c r="N680" s="10" t="str">
        <f t="shared" si="60"/>
        <v/>
      </c>
      <c r="O680" s="7"/>
      <c r="P680" s="22" t="str">
        <f t="shared" si="61"/>
        <v/>
      </c>
      <c r="Q680" s="7"/>
      <c r="S680" s="17" t="str">
        <f>IF($B680="", "", IF(COUNTIF($B$11:$B680, $B680)&gt;1, "", $B680))</f>
        <v/>
      </c>
      <c r="T680" s="10" t="str">
        <f t="shared" si="62"/>
        <v/>
      </c>
      <c r="U680" s="13">
        <v>670</v>
      </c>
      <c r="V680" s="17" t="str">
        <f t="shared" si="63"/>
        <v/>
      </c>
      <c r="X680" s="10" t="str">
        <f>IF($F680="", "", IF($D680="", 'Intro &amp; Setup'!$Z$32, IFERROR(INDEX('Intro &amp; Setup'!$Z$17:$Z$31, MATCH($D680, 'Intro &amp; Setup'!$S$17:$S$31, 0)), "")))</f>
        <v/>
      </c>
      <c r="Z680" s="25" t="str">
        <f t="shared" si="64"/>
        <v/>
      </c>
      <c r="AE680" s="10" t="str">
        <f>IF($B680="", "", IF($D680="", 'Intro &amp; Setup'!$AC$32, IFERROR(INDEX('Intro &amp; Setup'!$AC$17:$AC$31, MATCH($D680, 'Intro &amp; Setup'!$S$17:$S$31, 0)), "")))</f>
        <v/>
      </c>
      <c r="AG680" s="10" t="str">
        <f t="shared" si="65"/>
        <v/>
      </c>
    </row>
    <row r="681" spans="1:33" x14ac:dyDescent="0.25">
      <c r="A681" s="7"/>
      <c r="B681" s="66"/>
      <c r="C681" s="67"/>
      <c r="D681" s="68"/>
      <c r="E681" s="68"/>
      <c r="F681" s="69"/>
      <c r="G681" s="69"/>
      <c r="H681" s="70"/>
      <c r="I681" s="71"/>
      <c r="J681" s="68"/>
      <c r="K681" s="68"/>
      <c r="L681" s="72"/>
      <c r="M681" s="7"/>
      <c r="N681" s="10" t="str">
        <f t="shared" si="60"/>
        <v/>
      </c>
      <c r="O681" s="7"/>
      <c r="P681" s="22" t="str">
        <f t="shared" si="61"/>
        <v/>
      </c>
      <c r="Q681" s="7"/>
      <c r="S681" s="17" t="str">
        <f>IF($B681="", "", IF(COUNTIF($B$11:$B681, $B681)&gt;1, "", $B681))</f>
        <v/>
      </c>
      <c r="T681" s="10" t="str">
        <f t="shared" si="62"/>
        <v/>
      </c>
      <c r="U681" s="13">
        <v>671</v>
      </c>
      <c r="V681" s="17" t="str">
        <f t="shared" si="63"/>
        <v/>
      </c>
      <c r="X681" s="10" t="str">
        <f>IF($F681="", "", IF($D681="", 'Intro &amp; Setup'!$Z$32, IFERROR(INDEX('Intro &amp; Setup'!$Z$17:$Z$31, MATCH($D681, 'Intro &amp; Setup'!$S$17:$S$31, 0)), "")))</f>
        <v/>
      </c>
      <c r="Z681" s="25" t="str">
        <f t="shared" si="64"/>
        <v/>
      </c>
      <c r="AE681" s="10" t="str">
        <f>IF($B681="", "", IF($D681="", 'Intro &amp; Setup'!$AC$32, IFERROR(INDEX('Intro &amp; Setup'!$AC$17:$AC$31, MATCH($D681, 'Intro &amp; Setup'!$S$17:$S$31, 0)), "")))</f>
        <v/>
      </c>
      <c r="AG681" s="10" t="str">
        <f t="shared" si="65"/>
        <v/>
      </c>
    </row>
    <row r="682" spans="1:33" x14ac:dyDescent="0.25">
      <c r="A682" s="7"/>
      <c r="B682" s="66"/>
      <c r="C682" s="67"/>
      <c r="D682" s="68"/>
      <c r="E682" s="68"/>
      <c r="F682" s="69"/>
      <c r="G682" s="69"/>
      <c r="H682" s="70"/>
      <c r="I682" s="71"/>
      <c r="J682" s="68"/>
      <c r="K682" s="68"/>
      <c r="L682" s="72"/>
      <c r="M682" s="7"/>
      <c r="N682" s="10" t="str">
        <f t="shared" si="60"/>
        <v/>
      </c>
      <c r="O682" s="7"/>
      <c r="P682" s="22" t="str">
        <f t="shared" si="61"/>
        <v/>
      </c>
      <c r="Q682" s="7"/>
      <c r="S682" s="17" t="str">
        <f>IF($B682="", "", IF(COUNTIF($B$11:$B682, $B682)&gt;1, "", $B682))</f>
        <v/>
      </c>
      <c r="T682" s="10" t="str">
        <f t="shared" si="62"/>
        <v/>
      </c>
      <c r="U682" s="13">
        <v>672</v>
      </c>
      <c r="V682" s="17" t="str">
        <f t="shared" si="63"/>
        <v/>
      </c>
      <c r="X682" s="10" t="str">
        <f>IF($F682="", "", IF($D682="", 'Intro &amp; Setup'!$Z$32, IFERROR(INDEX('Intro &amp; Setup'!$Z$17:$Z$31, MATCH($D682, 'Intro &amp; Setup'!$S$17:$S$31, 0)), "")))</f>
        <v/>
      </c>
      <c r="Z682" s="25" t="str">
        <f t="shared" si="64"/>
        <v/>
      </c>
      <c r="AE682" s="10" t="str">
        <f>IF($B682="", "", IF($D682="", 'Intro &amp; Setup'!$AC$32, IFERROR(INDEX('Intro &amp; Setup'!$AC$17:$AC$31, MATCH($D682, 'Intro &amp; Setup'!$S$17:$S$31, 0)), "")))</f>
        <v/>
      </c>
      <c r="AG682" s="10" t="str">
        <f t="shared" si="65"/>
        <v/>
      </c>
    </row>
    <row r="683" spans="1:33" x14ac:dyDescent="0.25">
      <c r="A683" s="7"/>
      <c r="B683" s="66"/>
      <c r="C683" s="67"/>
      <c r="D683" s="68"/>
      <c r="E683" s="68"/>
      <c r="F683" s="69"/>
      <c r="G683" s="69"/>
      <c r="H683" s="70"/>
      <c r="I683" s="71"/>
      <c r="J683" s="68"/>
      <c r="K683" s="68"/>
      <c r="L683" s="72"/>
      <c r="M683" s="7"/>
      <c r="N683" s="10" t="str">
        <f t="shared" si="60"/>
        <v/>
      </c>
      <c r="O683" s="7"/>
      <c r="P683" s="22" t="str">
        <f t="shared" si="61"/>
        <v/>
      </c>
      <c r="Q683" s="7"/>
      <c r="S683" s="17" t="str">
        <f>IF($B683="", "", IF(COUNTIF($B$11:$B683, $B683)&gt;1, "", $B683))</f>
        <v/>
      </c>
      <c r="T683" s="10" t="str">
        <f t="shared" si="62"/>
        <v/>
      </c>
      <c r="U683" s="13">
        <v>673</v>
      </c>
      <c r="V683" s="17" t="str">
        <f t="shared" si="63"/>
        <v/>
      </c>
      <c r="X683" s="10" t="str">
        <f>IF($F683="", "", IF($D683="", 'Intro &amp; Setup'!$Z$32, IFERROR(INDEX('Intro &amp; Setup'!$Z$17:$Z$31, MATCH($D683, 'Intro &amp; Setup'!$S$17:$S$31, 0)), "")))</f>
        <v/>
      </c>
      <c r="Z683" s="25" t="str">
        <f t="shared" si="64"/>
        <v/>
      </c>
      <c r="AE683" s="10" t="str">
        <f>IF($B683="", "", IF($D683="", 'Intro &amp; Setup'!$AC$32, IFERROR(INDEX('Intro &amp; Setup'!$AC$17:$AC$31, MATCH($D683, 'Intro &amp; Setup'!$S$17:$S$31, 0)), "")))</f>
        <v/>
      </c>
      <c r="AG683" s="10" t="str">
        <f t="shared" si="65"/>
        <v/>
      </c>
    </row>
    <row r="684" spans="1:33" x14ac:dyDescent="0.25">
      <c r="A684" s="7"/>
      <c r="B684" s="66"/>
      <c r="C684" s="67"/>
      <c r="D684" s="68"/>
      <c r="E684" s="68"/>
      <c r="F684" s="69"/>
      <c r="G684" s="69"/>
      <c r="H684" s="70"/>
      <c r="I684" s="71"/>
      <c r="J684" s="68"/>
      <c r="K684" s="68"/>
      <c r="L684" s="72"/>
      <c r="M684" s="7"/>
      <c r="N684" s="10" t="str">
        <f t="shared" si="60"/>
        <v/>
      </c>
      <c r="O684" s="7"/>
      <c r="P684" s="22" t="str">
        <f t="shared" si="61"/>
        <v/>
      </c>
      <c r="Q684" s="7"/>
      <c r="S684" s="17" t="str">
        <f>IF($B684="", "", IF(COUNTIF($B$11:$B684, $B684)&gt;1, "", $B684))</f>
        <v/>
      </c>
      <c r="T684" s="10" t="str">
        <f t="shared" si="62"/>
        <v/>
      </c>
      <c r="U684" s="13">
        <v>674</v>
      </c>
      <c r="V684" s="17" t="str">
        <f t="shared" si="63"/>
        <v/>
      </c>
      <c r="X684" s="10" t="str">
        <f>IF($F684="", "", IF($D684="", 'Intro &amp; Setup'!$Z$32, IFERROR(INDEX('Intro &amp; Setup'!$Z$17:$Z$31, MATCH($D684, 'Intro &amp; Setup'!$S$17:$S$31, 0)), "")))</f>
        <v/>
      </c>
      <c r="Z684" s="25" t="str">
        <f t="shared" si="64"/>
        <v/>
      </c>
      <c r="AE684" s="10" t="str">
        <f>IF($B684="", "", IF($D684="", 'Intro &amp; Setup'!$AC$32, IFERROR(INDEX('Intro &amp; Setup'!$AC$17:$AC$31, MATCH($D684, 'Intro &amp; Setup'!$S$17:$S$31, 0)), "")))</f>
        <v/>
      </c>
      <c r="AG684" s="10" t="str">
        <f t="shared" si="65"/>
        <v/>
      </c>
    </row>
    <row r="685" spans="1:33" x14ac:dyDescent="0.25">
      <c r="A685" s="7"/>
      <c r="B685" s="66"/>
      <c r="C685" s="67"/>
      <c r="D685" s="68"/>
      <c r="E685" s="68"/>
      <c r="F685" s="69"/>
      <c r="G685" s="69"/>
      <c r="H685" s="70"/>
      <c r="I685" s="71"/>
      <c r="J685" s="68"/>
      <c r="K685" s="68"/>
      <c r="L685" s="72"/>
      <c r="M685" s="7"/>
      <c r="N685" s="10" t="str">
        <f t="shared" si="60"/>
        <v/>
      </c>
      <c r="O685" s="7"/>
      <c r="P685" s="22" t="str">
        <f t="shared" si="61"/>
        <v/>
      </c>
      <c r="Q685" s="7"/>
      <c r="S685" s="17" t="str">
        <f>IF($B685="", "", IF(COUNTIF($B$11:$B685, $B685)&gt;1, "", $B685))</f>
        <v/>
      </c>
      <c r="T685" s="10" t="str">
        <f t="shared" si="62"/>
        <v/>
      </c>
      <c r="U685" s="13">
        <v>675</v>
      </c>
      <c r="V685" s="17" t="str">
        <f t="shared" si="63"/>
        <v/>
      </c>
      <c r="X685" s="10" t="str">
        <f>IF($F685="", "", IF($D685="", 'Intro &amp; Setup'!$Z$32, IFERROR(INDEX('Intro &amp; Setup'!$Z$17:$Z$31, MATCH($D685, 'Intro &amp; Setup'!$S$17:$S$31, 0)), "")))</f>
        <v/>
      </c>
      <c r="Z685" s="25" t="str">
        <f t="shared" si="64"/>
        <v/>
      </c>
      <c r="AE685" s="10" t="str">
        <f>IF($B685="", "", IF($D685="", 'Intro &amp; Setup'!$AC$32, IFERROR(INDEX('Intro &amp; Setup'!$AC$17:$AC$31, MATCH($D685, 'Intro &amp; Setup'!$S$17:$S$31, 0)), "")))</f>
        <v/>
      </c>
      <c r="AG685" s="10" t="str">
        <f t="shared" si="65"/>
        <v/>
      </c>
    </row>
    <row r="686" spans="1:33" x14ac:dyDescent="0.25">
      <c r="A686" s="7"/>
      <c r="B686" s="66"/>
      <c r="C686" s="67"/>
      <c r="D686" s="68"/>
      <c r="E686" s="68"/>
      <c r="F686" s="69"/>
      <c r="G686" s="69"/>
      <c r="H686" s="70"/>
      <c r="I686" s="71"/>
      <c r="J686" s="68"/>
      <c r="K686" s="68"/>
      <c r="L686" s="72"/>
      <c r="M686" s="7"/>
      <c r="N686" s="10" t="str">
        <f t="shared" si="60"/>
        <v/>
      </c>
      <c r="O686" s="7"/>
      <c r="P686" s="22" t="str">
        <f t="shared" si="61"/>
        <v/>
      </c>
      <c r="Q686" s="7"/>
      <c r="S686" s="17" t="str">
        <f>IF($B686="", "", IF(COUNTIF($B$11:$B686, $B686)&gt;1, "", $B686))</f>
        <v/>
      </c>
      <c r="T686" s="10" t="str">
        <f t="shared" si="62"/>
        <v/>
      </c>
      <c r="U686" s="13">
        <v>676</v>
      </c>
      <c r="V686" s="17" t="str">
        <f t="shared" si="63"/>
        <v/>
      </c>
      <c r="X686" s="10" t="str">
        <f>IF($F686="", "", IF($D686="", 'Intro &amp; Setup'!$Z$32, IFERROR(INDEX('Intro &amp; Setup'!$Z$17:$Z$31, MATCH($D686, 'Intro &amp; Setup'!$S$17:$S$31, 0)), "")))</f>
        <v/>
      </c>
      <c r="Z686" s="25" t="str">
        <f t="shared" si="64"/>
        <v/>
      </c>
      <c r="AE686" s="10" t="str">
        <f>IF($B686="", "", IF($D686="", 'Intro &amp; Setup'!$AC$32, IFERROR(INDEX('Intro &amp; Setup'!$AC$17:$AC$31, MATCH($D686, 'Intro &amp; Setup'!$S$17:$S$31, 0)), "")))</f>
        <v/>
      </c>
      <c r="AG686" s="10" t="str">
        <f t="shared" si="65"/>
        <v/>
      </c>
    </row>
    <row r="687" spans="1:33" x14ac:dyDescent="0.25">
      <c r="A687" s="7"/>
      <c r="B687" s="66"/>
      <c r="C687" s="67"/>
      <c r="D687" s="68"/>
      <c r="E687" s="68"/>
      <c r="F687" s="69"/>
      <c r="G687" s="69"/>
      <c r="H687" s="70"/>
      <c r="I687" s="71"/>
      <c r="J687" s="68"/>
      <c r="K687" s="68"/>
      <c r="L687" s="72"/>
      <c r="M687" s="7"/>
      <c r="N687" s="10" t="str">
        <f t="shared" si="60"/>
        <v/>
      </c>
      <c r="O687" s="7"/>
      <c r="P687" s="22" t="str">
        <f t="shared" si="61"/>
        <v/>
      </c>
      <c r="Q687" s="7"/>
      <c r="S687" s="17" t="str">
        <f>IF($B687="", "", IF(COUNTIF($B$11:$B687, $B687)&gt;1, "", $B687))</f>
        <v/>
      </c>
      <c r="T687" s="10" t="str">
        <f t="shared" si="62"/>
        <v/>
      </c>
      <c r="U687" s="13">
        <v>677</v>
      </c>
      <c r="V687" s="17" t="str">
        <f t="shared" si="63"/>
        <v/>
      </c>
      <c r="X687" s="10" t="str">
        <f>IF($F687="", "", IF($D687="", 'Intro &amp; Setup'!$Z$32, IFERROR(INDEX('Intro &amp; Setup'!$Z$17:$Z$31, MATCH($D687, 'Intro &amp; Setup'!$S$17:$S$31, 0)), "")))</f>
        <v/>
      </c>
      <c r="Z687" s="25" t="str">
        <f t="shared" si="64"/>
        <v/>
      </c>
      <c r="AE687" s="10" t="str">
        <f>IF($B687="", "", IF($D687="", 'Intro &amp; Setup'!$AC$32, IFERROR(INDEX('Intro &amp; Setup'!$AC$17:$AC$31, MATCH($D687, 'Intro &amp; Setup'!$S$17:$S$31, 0)), "")))</f>
        <v/>
      </c>
      <c r="AG687" s="10" t="str">
        <f t="shared" si="65"/>
        <v/>
      </c>
    </row>
    <row r="688" spans="1:33" x14ac:dyDescent="0.25">
      <c r="A688" s="7"/>
      <c r="B688" s="66"/>
      <c r="C688" s="67"/>
      <c r="D688" s="68"/>
      <c r="E688" s="68"/>
      <c r="F688" s="69"/>
      <c r="G688" s="69"/>
      <c r="H688" s="70"/>
      <c r="I688" s="71"/>
      <c r="J688" s="68"/>
      <c r="K688" s="68"/>
      <c r="L688" s="72"/>
      <c r="M688" s="7"/>
      <c r="N688" s="10" t="str">
        <f t="shared" si="60"/>
        <v/>
      </c>
      <c r="O688" s="7"/>
      <c r="P688" s="22" t="str">
        <f t="shared" si="61"/>
        <v/>
      </c>
      <c r="Q688" s="7"/>
      <c r="S688" s="17" t="str">
        <f>IF($B688="", "", IF(COUNTIF($B$11:$B688, $B688)&gt;1, "", $B688))</f>
        <v/>
      </c>
      <c r="T688" s="10" t="str">
        <f t="shared" si="62"/>
        <v/>
      </c>
      <c r="U688" s="13">
        <v>678</v>
      </c>
      <c r="V688" s="17" t="str">
        <f t="shared" si="63"/>
        <v/>
      </c>
      <c r="X688" s="10" t="str">
        <f>IF($F688="", "", IF($D688="", 'Intro &amp; Setup'!$Z$32, IFERROR(INDEX('Intro &amp; Setup'!$Z$17:$Z$31, MATCH($D688, 'Intro &amp; Setup'!$S$17:$S$31, 0)), "")))</f>
        <v/>
      </c>
      <c r="Z688" s="25" t="str">
        <f t="shared" si="64"/>
        <v/>
      </c>
      <c r="AE688" s="10" t="str">
        <f>IF($B688="", "", IF($D688="", 'Intro &amp; Setup'!$AC$32, IFERROR(INDEX('Intro &amp; Setup'!$AC$17:$AC$31, MATCH($D688, 'Intro &amp; Setup'!$S$17:$S$31, 0)), "")))</f>
        <v/>
      </c>
      <c r="AG688" s="10" t="str">
        <f t="shared" si="65"/>
        <v/>
      </c>
    </row>
    <row r="689" spans="1:33" x14ac:dyDescent="0.25">
      <c r="A689" s="7"/>
      <c r="B689" s="66"/>
      <c r="C689" s="67"/>
      <c r="D689" s="68"/>
      <c r="E689" s="68"/>
      <c r="F689" s="69"/>
      <c r="G689" s="69"/>
      <c r="H689" s="70"/>
      <c r="I689" s="71"/>
      <c r="J689" s="68"/>
      <c r="K689" s="68"/>
      <c r="L689" s="72"/>
      <c r="M689" s="7"/>
      <c r="N689" s="10" t="str">
        <f t="shared" si="60"/>
        <v/>
      </c>
      <c r="O689" s="7"/>
      <c r="P689" s="22" t="str">
        <f t="shared" si="61"/>
        <v/>
      </c>
      <c r="Q689" s="7"/>
      <c r="S689" s="17" t="str">
        <f>IF($B689="", "", IF(COUNTIF($B$11:$B689, $B689)&gt;1, "", $B689))</f>
        <v/>
      </c>
      <c r="T689" s="10" t="str">
        <f t="shared" si="62"/>
        <v/>
      </c>
      <c r="U689" s="13">
        <v>679</v>
      </c>
      <c r="V689" s="17" t="str">
        <f t="shared" si="63"/>
        <v/>
      </c>
      <c r="X689" s="10" t="str">
        <f>IF($F689="", "", IF($D689="", 'Intro &amp; Setup'!$Z$32, IFERROR(INDEX('Intro &amp; Setup'!$Z$17:$Z$31, MATCH($D689, 'Intro &amp; Setup'!$S$17:$S$31, 0)), "")))</f>
        <v/>
      </c>
      <c r="Z689" s="25" t="str">
        <f t="shared" si="64"/>
        <v/>
      </c>
      <c r="AE689" s="10" t="str">
        <f>IF($B689="", "", IF($D689="", 'Intro &amp; Setup'!$AC$32, IFERROR(INDEX('Intro &amp; Setup'!$AC$17:$AC$31, MATCH($D689, 'Intro &amp; Setup'!$S$17:$S$31, 0)), "")))</f>
        <v/>
      </c>
      <c r="AG689" s="10" t="str">
        <f t="shared" si="65"/>
        <v/>
      </c>
    </row>
    <row r="690" spans="1:33" x14ac:dyDescent="0.25">
      <c r="A690" s="7"/>
      <c r="B690" s="66"/>
      <c r="C690" s="67"/>
      <c r="D690" s="68"/>
      <c r="E690" s="68"/>
      <c r="F690" s="69"/>
      <c r="G690" s="69"/>
      <c r="H690" s="70"/>
      <c r="I690" s="71"/>
      <c r="J690" s="68"/>
      <c r="K690" s="68"/>
      <c r="L690" s="72"/>
      <c r="M690" s="7"/>
      <c r="N690" s="10" t="str">
        <f t="shared" si="60"/>
        <v/>
      </c>
      <c r="O690" s="7"/>
      <c r="P690" s="22" t="str">
        <f t="shared" si="61"/>
        <v/>
      </c>
      <c r="Q690" s="7"/>
      <c r="S690" s="17" t="str">
        <f>IF($B690="", "", IF(COUNTIF($B$11:$B690, $B690)&gt;1, "", $B690))</f>
        <v/>
      </c>
      <c r="T690" s="10" t="str">
        <f t="shared" si="62"/>
        <v/>
      </c>
      <c r="U690" s="13">
        <v>680</v>
      </c>
      <c r="V690" s="17" t="str">
        <f t="shared" si="63"/>
        <v/>
      </c>
      <c r="X690" s="10" t="str">
        <f>IF($F690="", "", IF($D690="", 'Intro &amp; Setup'!$Z$32, IFERROR(INDEX('Intro &amp; Setup'!$Z$17:$Z$31, MATCH($D690, 'Intro &amp; Setup'!$S$17:$S$31, 0)), "")))</f>
        <v/>
      </c>
      <c r="Z690" s="25" t="str">
        <f t="shared" si="64"/>
        <v/>
      </c>
      <c r="AE690" s="10" t="str">
        <f>IF($B690="", "", IF($D690="", 'Intro &amp; Setup'!$AC$32, IFERROR(INDEX('Intro &amp; Setup'!$AC$17:$AC$31, MATCH($D690, 'Intro &amp; Setup'!$S$17:$S$31, 0)), "")))</f>
        <v/>
      </c>
      <c r="AG690" s="10" t="str">
        <f t="shared" si="65"/>
        <v/>
      </c>
    </row>
    <row r="691" spans="1:33" x14ac:dyDescent="0.25">
      <c r="A691" s="7"/>
      <c r="B691" s="66"/>
      <c r="C691" s="67"/>
      <c r="D691" s="68"/>
      <c r="E691" s="68"/>
      <c r="F691" s="69"/>
      <c r="G691" s="69"/>
      <c r="H691" s="70"/>
      <c r="I691" s="71"/>
      <c r="J691" s="68"/>
      <c r="K691" s="68"/>
      <c r="L691" s="72"/>
      <c r="M691" s="7"/>
      <c r="N691" s="10" t="str">
        <f t="shared" si="60"/>
        <v/>
      </c>
      <c r="O691" s="7"/>
      <c r="P691" s="22" t="str">
        <f t="shared" si="61"/>
        <v/>
      </c>
      <c r="Q691" s="7"/>
      <c r="S691" s="17" t="str">
        <f>IF($B691="", "", IF(COUNTIF($B$11:$B691, $B691)&gt;1, "", $B691))</f>
        <v/>
      </c>
      <c r="T691" s="10" t="str">
        <f t="shared" si="62"/>
        <v/>
      </c>
      <c r="U691" s="13">
        <v>681</v>
      </c>
      <c r="V691" s="17" t="str">
        <f t="shared" si="63"/>
        <v/>
      </c>
      <c r="X691" s="10" t="str">
        <f>IF($F691="", "", IF($D691="", 'Intro &amp; Setup'!$Z$32, IFERROR(INDEX('Intro &amp; Setup'!$Z$17:$Z$31, MATCH($D691, 'Intro &amp; Setup'!$S$17:$S$31, 0)), "")))</f>
        <v/>
      </c>
      <c r="Z691" s="25" t="str">
        <f t="shared" si="64"/>
        <v/>
      </c>
      <c r="AE691" s="10" t="str">
        <f>IF($B691="", "", IF($D691="", 'Intro &amp; Setup'!$AC$32, IFERROR(INDEX('Intro &amp; Setup'!$AC$17:$AC$31, MATCH($D691, 'Intro &amp; Setup'!$S$17:$S$31, 0)), "")))</f>
        <v/>
      </c>
      <c r="AG691" s="10" t="str">
        <f t="shared" si="65"/>
        <v/>
      </c>
    </row>
    <row r="692" spans="1:33" x14ac:dyDescent="0.25">
      <c r="A692" s="7"/>
      <c r="B692" s="66"/>
      <c r="C692" s="67"/>
      <c r="D692" s="68"/>
      <c r="E692" s="68"/>
      <c r="F692" s="69"/>
      <c r="G692" s="69"/>
      <c r="H692" s="70"/>
      <c r="I692" s="71"/>
      <c r="J692" s="68"/>
      <c r="K692" s="68"/>
      <c r="L692" s="72"/>
      <c r="M692" s="7"/>
      <c r="N692" s="10" t="str">
        <f t="shared" si="60"/>
        <v/>
      </c>
      <c r="O692" s="7"/>
      <c r="P692" s="22" t="str">
        <f t="shared" si="61"/>
        <v/>
      </c>
      <c r="Q692" s="7"/>
      <c r="S692" s="17" t="str">
        <f>IF($B692="", "", IF(COUNTIF($B$11:$B692, $B692)&gt;1, "", $B692))</f>
        <v/>
      </c>
      <c r="T692" s="10" t="str">
        <f t="shared" si="62"/>
        <v/>
      </c>
      <c r="U692" s="13">
        <v>682</v>
      </c>
      <c r="V692" s="17" t="str">
        <f t="shared" si="63"/>
        <v/>
      </c>
      <c r="X692" s="10" t="str">
        <f>IF($F692="", "", IF($D692="", 'Intro &amp; Setup'!$Z$32, IFERROR(INDEX('Intro &amp; Setup'!$Z$17:$Z$31, MATCH($D692, 'Intro &amp; Setup'!$S$17:$S$31, 0)), "")))</f>
        <v/>
      </c>
      <c r="Z692" s="25" t="str">
        <f t="shared" si="64"/>
        <v/>
      </c>
      <c r="AE692" s="10" t="str">
        <f>IF($B692="", "", IF($D692="", 'Intro &amp; Setup'!$AC$32, IFERROR(INDEX('Intro &amp; Setup'!$AC$17:$AC$31, MATCH($D692, 'Intro &amp; Setup'!$S$17:$S$31, 0)), "")))</f>
        <v/>
      </c>
      <c r="AG692" s="10" t="str">
        <f t="shared" si="65"/>
        <v/>
      </c>
    </row>
    <row r="693" spans="1:33" x14ac:dyDescent="0.25">
      <c r="A693" s="7"/>
      <c r="B693" s="66"/>
      <c r="C693" s="67"/>
      <c r="D693" s="68"/>
      <c r="E693" s="68"/>
      <c r="F693" s="69"/>
      <c r="G693" s="69"/>
      <c r="H693" s="70"/>
      <c r="I693" s="71"/>
      <c r="J693" s="68"/>
      <c r="K693" s="68"/>
      <c r="L693" s="72"/>
      <c r="M693" s="7"/>
      <c r="N693" s="10" t="str">
        <f t="shared" si="60"/>
        <v/>
      </c>
      <c r="O693" s="7"/>
      <c r="P693" s="22" t="str">
        <f t="shared" si="61"/>
        <v/>
      </c>
      <c r="Q693" s="7"/>
      <c r="S693" s="17" t="str">
        <f>IF($B693="", "", IF(COUNTIF($B$11:$B693, $B693)&gt;1, "", $B693))</f>
        <v/>
      </c>
      <c r="T693" s="10" t="str">
        <f t="shared" si="62"/>
        <v/>
      </c>
      <c r="U693" s="13">
        <v>683</v>
      </c>
      <c r="V693" s="17" t="str">
        <f t="shared" si="63"/>
        <v/>
      </c>
      <c r="X693" s="10" t="str">
        <f>IF($F693="", "", IF($D693="", 'Intro &amp; Setup'!$Z$32, IFERROR(INDEX('Intro &amp; Setup'!$Z$17:$Z$31, MATCH($D693, 'Intro &amp; Setup'!$S$17:$S$31, 0)), "")))</f>
        <v/>
      </c>
      <c r="Z693" s="25" t="str">
        <f t="shared" si="64"/>
        <v/>
      </c>
      <c r="AE693" s="10" t="str">
        <f>IF($B693="", "", IF($D693="", 'Intro &amp; Setup'!$AC$32, IFERROR(INDEX('Intro &amp; Setup'!$AC$17:$AC$31, MATCH($D693, 'Intro &amp; Setup'!$S$17:$S$31, 0)), "")))</f>
        <v/>
      </c>
      <c r="AG693" s="10" t="str">
        <f t="shared" si="65"/>
        <v/>
      </c>
    </row>
    <row r="694" spans="1:33" x14ac:dyDescent="0.25">
      <c r="A694" s="7"/>
      <c r="B694" s="66"/>
      <c r="C694" s="67"/>
      <c r="D694" s="68"/>
      <c r="E694" s="68"/>
      <c r="F694" s="69"/>
      <c r="G694" s="69"/>
      <c r="H694" s="70"/>
      <c r="I694" s="71"/>
      <c r="J694" s="68"/>
      <c r="K694" s="68"/>
      <c r="L694" s="72"/>
      <c r="M694" s="7"/>
      <c r="N694" s="10" t="str">
        <f t="shared" si="60"/>
        <v/>
      </c>
      <c r="O694" s="7"/>
      <c r="P694" s="22" t="str">
        <f t="shared" si="61"/>
        <v/>
      </c>
      <c r="Q694" s="7"/>
      <c r="S694" s="17" t="str">
        <f>IF($B694="", "", IF(COUNTIF($B$11:$B694, $B694)&gt;1, "", $B694))</f>
        <v/>
      </c>
      <c r="T694" s="10" t="str">
        <f t="shared" si="62"/>
        <v/>
      </c>
      <c r="U694" s="13">
        <v>684</v>
      </c>
      <c r="V694" s="17" t="str">
        <f t="shared" si="63"/>
        <v/>
      </c>
      <c r="X694" s="10" t="str">
        <f>IF($F694="", "", IF($D694="", 'Intro &amp; Setup'!$Z$32, IFERROR(INDEX('Intro &amp; Setup'!$Z$17:$Z$31, MATCH($D694, 'Intro &amp; Setup'!$S$17:$S$31, 0)), "")))</f>
        <v/>
      </c>
      <c r="Z694" s="25" t="str">
        <f t="shared" si="64"/>
        <v/>
      </c>
      <c r="AE694" s="10" t="str">
        <f>IF($B694="", "", IF($D694="", 'Intro &amp; Setup'!$AC$32, IFERROR(INDEX('Intro &amp; Setup'!$AC$17:$AC$31, MATCH($D694, 'Intro &amp; Setup'!$S$17:$S$31, 0)), "")))</f>
        <v/>
      </c>
      <c r="AG694" s="10" t="str">
        <f t="shared" si="65"/>
        <v/>
      </c>
    </row>
    <row r="695" spans="1:33" x14ac:dyDescent="0.25">
      <c r="A695" s="7"/>
      <c r="B695" s="66"/>
      <c r="C695" s="67"/>
      <c r="D695" s="68"/>
      <c r="E695" s="68"/>
      <c r="F695" s="69"/>
      <c r="G695" s="69"/>
      <c r="H695" s="70"/>
      <c r="I695" s="71"/>
      <c r="J695" s="68"/>
      <c r="K695" s="68"/>
      <c r="L695" s="72"/>
      <c r="M695" s="7"/>
      <c r="N695" s="10" t="str">
        <f t="shared" si="60"/>
        <v/>
      </c>
      <c r="O695" s="7"/>
      <c r="P695" s="22" t="str">
        <f t="shared" si="61"/>
        <v/>
      </c>
      <c r="Q695" s="7"/>
      <c r="S695" s="17" t="str">
        <f>IF($B695="", "", IF(COUNTIF($B$11:$B695, $B695)&gt;1, "", $B695))</f>
        <v/>
      </c>
      <c r="T695" s="10" t="str">
        <f t="shared" si="62"/>
        <v/>
      </c>
      <c r="U695" s="13">
        <v>685</v>
      </c>
      <c r="V695" s="17" t="str">
        <f t="shared" si="63"/>
        <v/>
      </c>
      <c r="X695" s="10" t="str">
        <f>IF($F695="", "", IF($D695="", 'Intro &amp; Setup'!$Z$32, IFERROR(INDEX('Intro &amp; Setup'!$Z$17:$Z$31, MATCH($D695, 'Intro &amp; Setup'!$S$17:$S$31, 0)), "")))</f>
        <v/>
      </c>
      <c r="Z695" s="25" t="str">
        <f t="shared" si="64"/>
        <v/>
      </c>
      <c r="AE695" s="10" t="str">
        <f>IF($B695="", "", IF($D695="", 'Intro &amp; Setup'!$AC$32, IFERROR(INDEX('Intro &amp; Setup'!$AC$17:$AC$31, MATCH($D695, 'Intro &amp; Setup'!$S$17:$S$31, 0)), "")))</f>
        <v/>
      </c>
      <c r="AG695" s="10" t="str">
        <f t="shared" si="65"/>
        <v/>
      </c>
    </row>
    <row r="696" spans="1:33" x14ac:dyDescent="0.25">
      <c r="A696" s="7"/>
      <c r="B696" s="66"/>
      <c r="C696" s="67"/>
      <c r="D696" s="68"/>
      <c r="E696" s="68"/>
      <c r="F696" s="69"/>
      <c r="G696" s="69"/>
      <c r="H696" s="70"/>
      <c r="I696" s="71"/>
      <c r="J696" s="68"/>
      <c r="K696" s="68"/>
      <c r="L696" s="72"/>
      <c r="M696" s="7"/>
      <c r="N696" s="10" t="str">
        <f t="shared" si="60"/>
        <v/>
      </c>
      <c r="O696" s="7"/>
      <c r="P696" s="22" t="str">
        <f t="shared" si="61"/>
        <v/>
      </c>
      <c r="Q696" s="7"/>
      <c r="S696" s="17" t="str">
        <f>IF($B696="", "", IF(COUNTIF($B$11:$B696, $B696)&gt;1, "", $B696))</f>
        <v/>
      </c>
      <c r="T696" s="10" t="str">
        <f t="shared" si="62"/>
        <v/>
      </c>
      <c r="U696" s="13">
        <v>686</v>
      </c>
      <c r="V696" s="17" t="str">
        <f t="shared" si="63"/>
        <v/>
      </c>
      <c r="X696" s="10" t="str">
        <f>IF($F696="", "", IF($D696="", 'Intro &amp; Setup'!$Z$32, IFERROR(INDEX('Intro &amp; Setup'!$Z$17:$Z$31, MATCH($D696, 'Intro &amp; Setup'!$S$17:$S$31, 0)), "")))</f>
        <v/>
      </c>
      <c r="Z696" s="25" t="str">
        <f t="shared" si="64"/>
        <v/>
      </c>
      <c r="AE696" s="10" t="str">
        <f>IF($B696="", "", IF($D696="", 'Intro &amp; Setup'!$AC$32, IFERROR(INDEX('Intro &amp; Setup'!$AC$17:$AC$31, MATCH($D696, 'Intro &amp; Setup'!$S$17:$S$31, 0)), "")))</f>
        <v/>
      </c>
      <c r="AG696" s="10" t="str">
        <f t="shared" si="65"/>
        <v/>
      </c>
    </row>
    <row r="697" spans="1:33" x14ac:dyDescent="0.25">
      <c r="A697" s="7"/>
      <c r="B697" s="66"/>
      <c r="C697" s="67"/>
      <c r="D697" s="68"/>
      <c r="E697" s="68"/>
      <c r="F697" s="69"/>
      <c r="G697" s="69"/>
      <c r="H697" s="70"/>
      <c r="I697" s="71"/>
      <c r="J697" s="68"/>
      <c r="K697" s="68"/>
      <c r="L697" s="72"/>
      <c r="M697" s="7"/>
      <c r="N697" s="10" t="str">
        <f t="shared" si="60"/>
        <v/>
      </c>
      <c r="O697" s="7"/>
      <c r="P697" s="22" t="str">
        <f t="shared" si="61"/>
        <v/>
      </c>
      <c r="Q697" s="7"/>
      <c r="S697" s="17" t="str">
        <f>IF($B697="", "", IF(COUNTIF($B$11:$B697, $B697)&gt;1, "", $B697))</f>
        <v/>
      </c>
      <c r="T697" s="10" t="str">
        <f t="shared" si="62"/>
        <v/>
      </c>
      <c r="U697" s="13">
        <v>687</v>
      </c>
      <c r="V697" s="17" t="str">
        <f t="shared" si="63"/>
        <v/>
      </c>
      <c r="X697" s="10" t="str">
        <f>IF($F697="", "", IF($D697="", 'Intro &amp; Setup'!$Z$32, IFERROR(INDEX('Intro &amp; Setup'!$Z$17:$Z$31, MATCH($D697, 'Intro &amp; Setup'!$S$17:$S$31, 0)), "")))</f>
        <v/>
      </c>
      <c r="Z697" s="25" t="str">
        <f t="shared" si="64"/>
        <v/>
      </c>
      <c r="AE697" s="10" t="str">
        <f>IF($B697="", "", IF($D697="", 'Intro &amp; Setup'!$AC$32, IFERROR(INDEX('Intro &amp; Setup'!$AC$17:$AC$31, MATCH($D697, 'Intro &amp; Setup'!$S$17:$S$31, 0)), "")))</f>
        <v/>
      </c>
      <c r="AG697" s="10" t="str">
        <f t="shared" si="65"/>
        <v/>
      </c>
    </row>
    <row r="698" spans="1:33" x14ac:dyDescent="0.25">
      <c r="A698" s="7"/>
      <c r="B698" s="66"/>
      <c r="C698" s="67"/>
      <c r="D698" s="68"/>
      <c r="E698" s="68"/>
      <c r="F698" s="69"/>
      <c r="G698" s="69"/>
      <c r="H698" s="70"/>
      <c r="I698" s="71"/>
      <c r="J698" s="68"/>
      <c r="K698" s="68"/>
      <c r="L698" s="72"/>
      <c r="M698" s="7"/>
      <c r="N698" s="10" t="str">
        <f t="shared" si="60"/>
        <v/>
      </c>
      <c r="O698" s="7"/>
      <c r="P698" s="22" t="str">
        <f t="shared" si="61"/>
        <v/>
      </c>
      <c r="Q698" s="7"/>
      <c r="S698" s="17" t="str">
        <f>IF($B698="", "", IF(COUNTIF($B$11:$B698, $B698)&gt;1, "", $B698))</f>
        <v/>
      </c>
      <c r="T698" s="10" t="str">
        <f t="shared" si="62"/>
        <v/>
      </c>
      <c r="U698" s="13">
        <v>688</v>
      </c>
      <c r="V698" s="17" t="str">
        <f t="shared" si="63"/>
        <v/>
      </c>
      <c r="X698" s="10" t="str">
        <f>IF($F698="", "", IF($D698="", 'Intro &amp; Setup'!$Z$32, IFERROR(INDEX('Intro &amp; Setup'!$Z$17:$Z$31, MATCH($D698, 'Intro &amp; Setup'!$S$17:$S$31, 0)), "")))</f>
        <v/>
      </c>
      <c r="Z698" s="25" t="str">
        <f t="shared" si="64"/>
        <v/>
      </c>
      <c r="AE698" s="10" t="str">
        <f>IF($B698="", "", IF($D698="", 'Intro &amp; Setup'!$AC$32, IFERROR(INDEX('Intro &amp; Setup'!$AC$17:$AC$31, MATCH($D698, 'Intro &amp; Setup'!$S$17:$S$31, 0)), "")))</f>
        <v/>
      </c>
      <c r="AG698" s="10" t="str">
        <f t="shared" si="65"/>
        <v/>
      </c>
    </row>
    <row r="699" spans="1:33" x14ac:dyDescent="0.25">
      <c r="A699" s="7"/>
      <c r="B699" s="66"/>
      <c r="C699" s="67"/>
      <c r="D699" s="68"/>
      <c r="E699" s="68"/>
      <c r="F699" s="69"/>
      <c r="G699" s="69"/>
      <c r="H699" s="70"/>
      <c r="I699" s="71"/>
      <c r="J699" s="68"/>
      <c r="K699" s="68"/>
      <c r="L699" s="72"/>
      <c r="M699" s="7"/>
      <c r="N699" s="10" t="str">
        <f t="shared" si="60"/>
        <v/>
      </c>
      <c r="O699" s="7"/>
      <c r="P699" s="22" t="str">
        <f t="shared" si="61"/>
        <v/>
      </c>
      <c r="Q699" s="7"/>
      <c r="S699" s="17" t="str">
        <f>IF($B699="", "", IF(COUNTIF($B$11:$B699, $B699)&gt;1, "", $B699))</f>
        <v/>
      </c>
      <c r="T699" s="10" t="str">
        <f t="shared" si="62"/>
        <v/>
      </c>
      <c r="U699" s="13">
        <v>689</v>
      </c>
      <c r="V699" s="17" t="str">
        <f t="shared" si="63"/>
        <v/>
      </c>
      <c r="X699" s="10" t="str">
        <f>IF($F699="", "", IF($D699="", 'Intro &amp; Setup'!$Z$32, IFERROR(INDEX('Intro &amp; Setup'!$Z$17:$Z$31, MATCH($D699, 'Intro &amp; Setup'!$S$17:$S$31, 0)), "")))</f>
        <v/>
      </c>
      <c r="Z699" s="25" t="str">
        <f t="shared" si="64"/>
        <v/>
      </c>
      <c r="AE699" s="10" t="str">
        <f>IF($B699="", "", IF($D699="", 'Intro &amp; Setup'!$AC$32, IFERROR(INDEX('Intro &amp; Setup'!$AC$17:$AC$31, MATCH($D699, 'Intro &amp; Setup'!$S$17:$S$31, 0)), "")))</f>
        <v/>
      </c>
      <c r="AG699" s="10" t="str">
        <f t="shared" si="65"/>
        <v/>
      </c>
    </row>
    <row r="700" spans="1:33" x14ac:dyDescent="0.25">
      <c r="A700" s="7"/>
      <c r="B700" s="66"/>
      <c r="C700" s="67"/>
      <c r="D700" s="68"/>
      <c r="E700" s="68"/>
      <c r="F700" s="69"/>
      <c r="G700" s="69"/>
      <c r="H700" s="70"/>
      <c r="I700" s="71"/>
      <c r="J700" s="68"/>
      <c r="K700" s="68"/>
      <c r="L700" s="72"/>
      <c r="M700" s="7"/>
      <c r="N700" s="10" t="str">
        <f t="shared" si="60"/>
        <v/>
      </c>
      <c r="O700" s="7"/>
      <c r="P700" s="22" t="str">
        <f t="shared" si="61"/>
        <v/>
      </c>
      <c r="Q700" s="7"/>
      <c r="S700" s="17" t="str">
        <f>IF($B700="", "", IF(COUNTIF($B$11:$B700, $B700)&gt;1, "", $B700))</f>
        <v/>
      </c>
      <c r="T700" s="10" t="str">
        <f t="shared" si="62"/>
        <v/>
      </c>
      <c r="U700" s="13">
        <v>690</v>
      </c>
      <c r="V700" s="17" t="str">
        <f t="shared" si="63"/>
        <v/>
      </c>
      <c r="X700" s="10" t="str">
        <f>IF($F700="", "", IF($D700="", 'Intro &amp; Setup'!$Z$32, IFERROR(INDEX('Intro &amp; Setup'!$Z$17:$Z$31, MATCH($D700, 'Intro &amp; Setup'!$S$17:$S$31, 0)), "")))</f>
        <v/>
      </c>
      <c r="Z700" s="25" t="str">
        <f t="shared" si="64"/>
        <v/>
      </c>
      <c r="AE700" s="10" t="str">
        <f>IF($B700="", "", IF($D700="", 'Intro &amp; Setup'!$AC$32, IFERROR(INDEX('Intro &amp; Setup'!$AC$17:$AC$31, MATCH($D700, 'Intro &amp; Setup'!$S$17:$S$31, 0)), "")))</f>
        <v/>
      </c>
      <c r="AG700" s="10" t="str">
        <f t="shared" si="65"/>
        <v/>
      </c>
    </row>
    <row r="701" spans="1:33" x14ac:dyDescent="0.25">
      <c r="A701" s="7"/>
      <c r="B701" s="66"/>
      <c r="C701" s="67"/>
      <c r="D701" s="68"/>
      <c r="E701" s="68"/>
      <c r="F701" s="69"/>
      <c r="G701" s="69"/>
      <c r="H701" s="70"/>
      <c r="I701" s="71"/>
      <c r="J701" s="68"/>
      <c r="K701" s="68"/>
      <c r="L701" s="72"/>
      <c r="M701" s="7"/>
      <c r="N701" s="10" t="str">
        <f t="shared" si="60"/>
        <v/>
      </c>
      <c r="O701" s="7"/>
      <c r="P701" s="22" t="str">
        <f t="shared" si="61"/>
        <v/>
      </c>
      <c r="Q701" s="7"/>
      <c r="S701" s="17" t="str">
        <f>IF($B701="", "", IF(COUNTIF($B$11:$B701, $B701)&gt;1, "", $B701))</f>
        <v/>
      </c>
      <c r="T701" s="10" t="str">
        <f t="shared" si="62"/>
        <v/>
      </c>
      <c r="U701" s="13">
        <v>691</v>
      </c>
      <c r="V701" s="17" t="str">
        <f t="shared" si="63"/>
        <v/>
      </c>
      <c r="X701" s="10" t="str">
        <f>IF($F701="", "", IF($D701="", 'Intro &amp; Setup'!$Z$32, IFERROR(INDEX('Intro &amp; Setup'!$Z$17:$Z$31, MATCH($D701, 'Intro &amp; Setup'!$S$17:$S$31, 0)), "")))</f>
        <v/>
      </c>
      <c r="Z701" s="25" t="str">
        <f t="shared" si="64"/>
        <v/>
      </c>
      <c r="AE701" s="10" t="str">
        <f>IF($B701="", "", IF($D701="", 'Intro &amp; Setup'!$AC$32, IFERROR(INDEX('Intro &amp; Setup'!$AC$17:$AC$31, MATCH($D701, 'Intro &amp; Setup'!$S$17:$S$31, 0)), "")))</f>
        <v/>
      </c>
      <c r="AG701" s="10" t="str">
        <f t="shared" si="65"/>
        <v/>
      </c>
    </row>
    <row r="702" spans="1:33" x14ac:dyDescent="0.25">
      <c r="A702" s="7"/>
      <c r="B702" s="66"/>
      <c r="C702" s="67"/>
      <c r="D702" s="68"/>
      <c r="E702" s="68"/>
      <c r="F702" s="69"/>
      <c r="G702" s="69"/>
      <c r="H702" s="70"/>
      <c r="I702" s="71"/>
      <c r="J702" s="68"/>
      <c r="K702" s="68"/>
      <c r="L702" s="72"/>
      <c r="M702" s="7"/>
      <c r="N702" s="10" t="str">
        <f t="shared" si="60"/>
        <v/>
      </c>
      <c r="O702" s="7"/>
      <c r="P702" s="22" t="str">
        <f t="shared" si="61"/>
        <v/>
      </c>
      <c r="Q702" s="7"/>
      <c r="S702" s="17" t="str">
        <f>IF($B702="", "", IF(COUNTIF($B$11:$B702, $B702)&gt;1, "", $B702))</f>
        <v/>
      </c>
      <c r="T702" s="10" t="str">
        <f t="shared" si="62"/>
        <v/>
      </c>
      <c r="U702" s="13">
        <v>692</v>
      </c>
      <c r="V702" s="17" t="str">
        <f t="shared" si="63"/>
        <v/>
      </c>
      <c r="X702" s="10" t="str">
        <f>IF($F702="", "", IF($D702="", 'Intro &amp; Setup'!$Z$32, IFERROR(INDEX('Intro &amp; Setup'!$Z$17:$Z$31, MATCH($D702, 'Intro &amp; Setup'!$S$17:$S$31, 0)), "")))</f>
        <v/>
      </c>
      <c r="Z702" s="25" t="str">
        <f t="shared" si="64"/>
        <v/>
      </c>
      <c r="AE702" s="10" t="str">
        <f>IF($B702="", "", IF($D702="", 'Intro &amp; Setup'!$AC$32, IFERROR(INDEX('Intro &amp; Setup'!$AC$17:$AC$31, MATCH($D702, 'Intro &amp; Setup'!$S$17:$S$31, 0)), "")))</f>
        <v/>
      </c>
      <c r="AG702" s="10" t="str">
        <f t="shared" si="65"/>
        <v/>
      </c>
    </row>
    <row r="703" spans="1:33" x14ac:dyDescent="0.25">
      <c r="A703" s="7"/>
      <c r="B703" s="66"/>
      <c r="C703" s="67"/>
      <c r="D703" s="68"/>
      <c r="E703" s="68"/>
      <c r="F703" s="69"/>
      <c r="G703" s="69"/>
      <c r="H703" s="70"/>
      <c r="I703" s="71"/>
      <c r="J703" s="68"/>
      <c r="K703" s="68"/>
      <c r="L703" s="72"/>
      <c r="M703" s="7"/>
      <c r="N703" s="10" t="str">
        <f t="shared" si="60"/>
        <v/>
      </c>
      <c r="O703" s="7"/>
      <c r="P703" s="22" t="str">
        <f t="shared" si="61"/>
        <v/>
      </c>
      <c r="Q703" s="7"/>
      <c r="S703" s="17" t="str">
        <f>IF($B703="", "", IF(COUNTIF($B$11:$B703, $B703)&gt;1, "", $B703))</f>
        <v/>
      </c>
      <c r="T703" s="10" t="str">
        <f t="shared" si="62"/>
        <v/>
      </c>
      <c r="U703" s="13">
        <v>693</v>
      </c>
      <c r="V703" s="17" t="str">
        <f t="shared" si="63"/>
        <v/>
      </c>
      <c r="X703" s="10" t="str">
        <f>IF($F703="", "", IF($D703="", 'Intro &amp; Setup'!$Z$32, IFERROR(INDEX('Intro &amp; Setup'!$Z$17:$Z$31, MATCH($D703, 'Intro &amp; Setup'!$S$17:$S$31, 0)), "")))</f>
        <v/>
      </c>
      <c r="Z703" s="25" t="str">
        <f t="shared" si="64"/>
        <v/>
      </c>
      <c r="AE703" s="10" t="str">
        <f>IF($B703="", "", IF($D703="", 'Intro &amp; Setup'!$AC$32, IFERROR(INDEX('Intro &amp; Setup'!$AC$17:$AC$31, MATCH($D703, 'Intro &amp; Setup'!$S$17:$S$31, 0)), "")))</f>
        <v/>
      </c>
      <c r="AG703" s="10" t="str">
        <f t="shared" si="65"/>
        <v/>
      </c>
    </row>
    <row r="704" spans="1:33" x14ac:dyDescent="0.25">
      <c r="A704" s="7"/>
      <c r="B704" s="66"/>
      <c r="C704" s="67"/>
      <c r="D704" s="68"/>
      <c r="E704" s="68"/>
      <c r="F704" s="69"/>
      <c r="G704" s="69"/>
      <c r="H704" s="70"/>
      <c r="I704" s="71"/>
      <c r="J704" s="68"/>
      <c r="K704" s="68"/>
      <c r="L704" s="72"/>
      <c r="M704" s="7"/>
      <c r="N704" s="10" t="str">
        <f t="shared" si="60"/>
        <v/>
      </c>
      <c r="O704" s="7"/>
      <c r="P704" s="22" t="str">
        <f t="shared" si="61"/>
        <v/>
      </c>
      <c r="Q704" s="7"/>
      <c r="S704" s="17" t="str">
        <f>IF($B704="", "", IF(COUNTIF($B$11:$B704, $B704)&gt;1, "", $B704))</f>
        <v/>
      </c>
      <c r="T704" s="10" t="str">
        <f t="shared" si="62"/>
        <v/>
      </c>
      <c r="U704" s="13">
        <v>694</v>
      </c>
      <c r="V704" s="17" t="str">
        <f t="shared" si="63"/>
        <v/>
      </c>
      <c r="X704" s="10" t="str">
        <f>IF($F704="", "", IF($D704="", 'Intro &amp; Setup'!$Z$32, IFERROR(INDEX('Intro &amp; Setup'!$Z$17:$Z$31, MATCH($D704, 'Intro &amp; Setup'!$S$17:$S$31, 0)), "")))</f>
        <v/>
      </c>
      <c r="Z704" s="25" t="str">
        <f t="shared" si="64"/>
        <v/>
      </c>
      <c r="AE704" s="10" t="str">
        <f>IF($B704="", "", IF($D704="", 'Intro &amp; Setup'!$AC$32, IFERROR(INDEX('Intro &amp; Setup'!$AC$17:$AC$31, MATCH($D704, 'Intro &amp; Setup'!$S$17:$S$31, 0)), "")))</f>
        <v/>
      </c>
      <c r="AG704" s="10" t="str">
        <f t="shared" si="65"/>
        <v/>
      </c>
    </row>
    <row r="705" spans="1:33" x14ac:dyDescent="0.25">
      <c r="A705" s="7"/>
      <c r="B705" s="66"/>
      <c r="C705" s="67"/>
      <c r="D705" s="68"/>
      <c r="E705" s="68"/>
      <c r="F705" s="69"/>
      <c r="G705" s="69"/>
      <c r="H705" s="70"/>
      <c r="I705" s="71"/>
      <c r="J705" s="68"/>
      <c r="K705" s="68"/>
      <c r="L705" s="72"/>
      <c r="M705" s="7"/>
      <c r="N705" s="10" t="str">
        <f t="shared" si="60"/>
        <v/>
      </c>
      <c r="O705" s="7"/>
      <c r="P705" s="22" t="str">
        <f t="shared" si="61"/>
        <v/>
      </c>
      <c r="Q705" s="7"/>
      <c r="S705" s="17" t="str">
        <f>IF($B705="", "", IF(COUNTIF($B$11:$B705, $B705)&gt;1, "", $B705))</f>
        <v/>
      </c>
      <c r="T705" s="10" t="str">
        <f t="shared" si="62"/>
        <v/>
      </c>
      <c r="U705" s="13">
        <v>695</v>
      </c>
      <c r="V705" s="17" t="str">
        <f t="shared" si="63"/>
        <v/>
      </c>
      <c r="X705" s="10" t="str">
        <f>IF($F705="", "", IF($D705="", 'Intro &amp; Setup'!$Z$32, IFERROR(INDEX('Intro &amp; Setup'!$Z$17:$Z$31, MATCH($D705, 'Intro &amp; Setup'!$S$17:$S$31, 0)), "")))</f>
        <v/>
      </c>
      <c r="Z705" s="25" t="str">
        <f t="shared" si="64"/>
        <v/>
      </c>
      <c r="AE705" s="10" t="str">
        <f>IF($B705="", "", IF($D705="", 'Intro &amp; Setup'!$AC$32, IFERROR(INDEX('Intro &amp; Setup'!$AC$17:$AC$31, MATCH($D705, 'Intro &amp; Setup'!$S$17:$S$31, 0)), "")))</f>
        <v/>
      </c>
      <c r="AG705" s="10" t="str">
        <f t="shared" si="65"/>
        <v/>
      </c>
    </row>
    <row r="706" spans="1:33" x14ac:dyDescent="0.25">
      <c r="A706" s="7"/>
      <c r="B706" s="66"/>
      <c r="C706" s="67"/>
      <c r="D706" s="68"/>
      <c r="E706" s="68"/>
      <c r="F706" s="69"/>
      <c r="G706" s="69"/>
      <c r="H706" s="70"/>
      <c r="I706" s="71"/>
      <c r="J706" s="68"/>
      <c r="K706" s="68"/>
      <c r="L706" s="72"/>
      <c r="M706" s="7"/>
      <c r="N706" s="10" t="str">
        <f t="shared" si="60"/>
        <v/>
      </c>
      <c r="O706" s="7"/>
      <c r="P706" s="22" t="str">
        <f t="shared" si="61"/>
        <v/>
      </c>
      <c r="Q706" s="7"/>
      <c r="S706" s="17" t="str">
        <f>IF($B706="", "", IF(COUNTIF($B$11:$B706, $B706)&gt;1, "", $B706))</f>
        <v/>
      </c>
      <c r="T706" s="10" t="str">
        <f t="shared" si="62"/>
        <v/>
      </c>
      <c r="U706" s="13">
        <v>696</v>
      </c>
      <c r="V706" s="17" t="str">
        <f t="shared" si="63"/>
        <v/>
      </c>
      <c r="X706" s="10" t="str">
        <f>IF($F706="", "", IF($D706="", 'Intro &amp; Setup'!$Z$32, IFERROR(INDEX('Intro &amp; Setup'!$Z$17:$Z$31, MATCH($D706, 'Intro &amp; Setup'!$S$17:$S$31, 0)), "")))</f>
        <v/>
      </c>
      <c r="Z706" s="25" t="str">
        <f t="shared" si="64"/>
        <v/>
      </c>
      <c r="AE706" s="10" t="str">
        <f>IF($B706="", "", IF($D706="", 'Intro &amp; Setup'!$AC$32, IFERROR(INDEX('Intro &amp; Setup'!$AC$17:$AC$31, MATCH($D706, 'Intro &amp; Setup'!$S$17:$S$31, 0)), "")))</f>
        <v/>
      </c>
      <c r="AG706" s="10" t="str">
        <f t="shared" si="65"/>
        <v/>
      </c>
    </row>
    <row r="707" spans="1:33" x14ac:dyDescent="0.25">
      <c r="A707" s="7"/>
      <c r="B707" s="66"/>
      <c r="C707" s="67"/>
      <c r="D707" s="68"/>
      <c r="E707" s="68"/>
      <c r="F707" s="69"/>
      <c r="G707" s="69"/>
      <c r="H707" s="70"/>
      <c r="I707" s="71"/>
      <c r="J707" s="68"/>
      <c r="K707" s="68"/>
      <c r="L707" s="72"/>
      <c r="M707" s="7"/>
      <c r="N707" s="10" t="str">
        <f t="shared" si="60"/>
        <v/>
      </c>
      <c r="O707" s="7"/>
      <c r="P707" s="22" t="str">
        <f t="shared" si="61"/>
        <v/>
      </c>
      <c r="Q707" s="7"/>
      <c r="S707" s="17" t="str">
        <f>IF($B707="", "", IF(COUNTIF($B$11:$B707, $B707)&gt;1, "", $B707))</f>
        <v/>
      </c>
      <c r="T707" s="10" t="str">
        <f t="shared" si="62"/>
        <v/>
      </c>
      <c r="U707" s="13">
        <v>697</v>
      </c>
      <c r="V707" s="17" t="str">
        <f t="shared" si="63"/>
        <v/>
      </c>
      <c r="X707" s="10" t="str">
        <f>IF($F707="", "", IF($D707="", 'Intro &amp; Setup'!$Z$32, IFERROR(INDEX('Intro &amp; Setup'!$Z$17:$Z$31, MATCH($D707, 'Intro &amp; Setup'!$S$17:$S$31, 0)), "")))</f>
        <v/>
      </c>
      <c r="Z707" s="25" t="str">
        <f t="shared" si="64"/>
        <v/>
      </c>
      <c r="AE707" s="10" t="str">
        <f>IF($B707="", "", IF($D707="", 'Intro &amp; Setup'!$AC$32, IFERROR(INDEX('Intro &amp; Setup'!$AC$17:$AC$31, MATCH($D707, 'Intro &amp; Setup'!$S$17:$S$31, 0)), "")))</f>
        <v/>
      </c>
      <c r="AG707" s="10" t="str">
        <f t="shared" si="65"/>
        <v/>
      </c>
    </row>
    <row r="708" spans="1:33" x14ac:dyDescent="0.25">
      <c r="A708" s="7"/>
      <c r="B708" s="66"/>
      <c r="C708" s="67"/>
      <c r="D708" s="68"/>
      <c r="E708" s="68"/>
      <c r="F708" s="69"/>
      <c r="G708" s="69"/>
      <c r="H708" s="70"/>
      <c r="I708" s="71"/>
      <c r="J708" s="68"/>
      <c r="K708" s="68"/>
      <c r="L708" s="72"/>
      <c r="M708" s="7"/>
      <c r="N708" s="10" t="str">
        <f t="shared" si="60"/>
        <v/>
      </c>
      <c r="O708" s="7"/>
      <c r="P708" s="22" t="str">
        <f t="shared" si="61"/>
        <v/>
      </c>
      <c r="Q708" s="7"/>
      <c r="S708" s="17" t="str">
        <f>IF($B708="", "", IF(COUNTIF($B$11:$B708, $B708)&gt;1, "", $B708))</f>
        <v/>
      </c>
      <c r="T708" s="10" t="str">
        <f t="shared" si="62"/>
        <v/>
      </c>
      <c r="U708" s="13">
        <v>698</v>
      </c>
      <c r="V708" s="17" t="str">
        <f t="shared" si="63"/>
        <v/>
      </c>
      <c r="X708" s="10" t="str">
        <f>IF($F708="", "", IF($D708="", 'Intro &amp; Setup'!$Z$32, IFERROR(INDEX('Intro &amp; Setup'!$Z$17:$Z$31, MATCH($D708, 'Intro &amp; Setup'!$S$17:$S$31, 0)), "")))</f>
        <v/>
      </c>
      <c r="Z708" s="25" t="str">
        <f t="shared" si="64"/>
        <v/>
      </c>
      <c r="AE708" s="10" t="str">
        <f>IF($B708="", "", IF($D708="", 'Intro &amp; Setup'!$AC$32, IFERROR(INDEX('Intro &amp; Setup'!$AC$17:$AC$31, MATCH($D708, 'Intro &amp; Setup'!$S$17:$S$31, 0)), "")))</f>
        <v/>
      </c>
      <c r="AG708" s="10" t="str">
        <f t="shared" si="65"/>
        <v/>
      </c>
    </row>
    <row r="709" spans="1:33" x14ac:dyDescent="0.25">
      <c r="A709" s="7"/>
      <c r="B709" s="66"/>
      <c r="C709" s="67"/>
      <c r="D709" s="68"/>
      <c r="E709" s="68"/>
      <c r="F709" s="69"/>
      <c r="G709" s="69"/>
      <c r="H709" s="70"/>
      <c r="I709" s="71"/>
      <c r="J709" s="68"/>
      <c r="K709" s="68"/>
      <c r="L709" s="72"/>
      <c r="M709" s="7"/>
      <c r="N709" s="10" t="str">
        <f t="shared" si="60"/>
        <v/>
      </c>
      <c r="O709" s="7"/>
      <c r="P709" s="22" t="str">
        <f t="shared" si="61"/>
        <v/>
      </c>
      <c r="Q709" s="7"/>
      <c r="S709" s="17" t="str">
        <f>IF($B709="", "", IF(COUNTIF($B$11:$B709, $B709)&gt;1, "", $B709))</f>
        <v/>
      </c>
      <c r="T709" s="10" t="str">
        <f t="shared" si="62"/>
        <v/>
      </c>
      <c r="U709" s="13">
        <v>699</v>
      </c>
      <c r="V709" s="17" t="str">
        <f t="shared" si="63"/>
        <v/>
      </c>
      <c r="X709" s="10" t="str">
        <f>IF($F709="", "", IF($D709="", 'Intro &amp; Setup'!$Z$32, IFERROR(INDEX('Intro &amp; Setup'!$Z$17:$Z$31, MATCH($D709, 'Intro &amp; Setup'!$S$17:$S$31, 0)), "")))</f>
        <v/>
      </c>
      <c r="Z709" s="25" t="str">
        <f t="shared" si="64"/>
        <v/>
      </c>
      <c r="AE709" s="10" t="str">
        <f>IF($B709="", "", IF($D709="", 'Intro &amp; Setup'!$AC$32, IFERROR(INDEX('Intro &amp; Setup'!$AC$17:$AC$31, MATCH($D709, 'Intro &amp; Setup'!$S$17:$S$31, 0)), "")))</f>
        <v/>
      </c>
      <c r="AG709" s="10" t="str">
        <f t="shared" si="65"/>
        <v/>
      </c>
    </row>
    <row r="710" spans="1:33" x14ac:dyDescent="0.25">
      <c r="A710" s="7"/>
      <c r="B710" s="66"/>
      <c r="C710" s="67"/>
      <c r="D710" s="68"/>
      <c r="E710" s="68"/>
      <c r="F710" s="69"/>
      <c r="G710" s="69"/>
      <c r="H710" s="70"/>
      <c r="I710" s="71"/>
      <c r="J710" s="68"/>
      <c r="K710" s="68"/>
      <c r="L710" s="72"/>
      <c r="M710" s="7"/>
      <c r="N710" s="10" t="str">
        <f t="shared" si="60"/>
        <v/>
      </c>
      <c r="O710" s="7"/>
      <c r="P710" s="22" t="str">
        <f t="shared" si="61"/>
        <v/>
      </c>
      <c r="Q710" s="7"/>
      <c r="S710" s="17" t="str">
        <f>IF($B710="", "", IF(COUNTIF($B$11:$B710, $B710)&gt;1, "", $B710))</f>
        <v/>
      </c>
      <c r="T710" s="10" t="str">
        <f t="shared" si="62"/>
        <v/>
      </c>
      <c r="U710" s="13">
        <v>700</v>
      </c>
      <c r="V710" s="17" t="str">
        <f t="shared" si="63"/>
        <v/>
      </c>
      <c r="X710" s="10" t="str">
        <f>IF($F710="", "", IF($D710="", 'Intro &amp; Setup'!$Z$32, IFERROR(INDEX('Intro &amp; Setup'!$Z$17:$Z$31, MATCH($D710, 'Intro &amp; Setup'!$S$17:$S$31, 0)), "")))</f>
        <v/>
      </c>
      <c r="Z710" s="25" t="str">
        <f t="shared" si="64"/>
        <v/>
      </c>
      <c r="AE710" s="10" t="str">
        <f>IF($B710="", "", IF($D710="", 'Intro &amp; Setup'!$AC$32, IFERROR(INDEX('Intro &amp; Setup'!$AC$17:$AC$31, MATCH($D710, 'Intro &amp; Setup'!$S$17:$S$31, 0)), "")))</f>
        <v/>
      </c>
      <c r="AG710" s="10" t="str">
        <f t="shared" si="65"/>
        <v/>
      </c>
    </row>
    <row r="711" spans="1:33" x14ac:dyDescent="0.25">
      <c r="A711" s="7"/>
      <c r="B711" s="66"/>
      <c r="C711" s="67"/>
      <c r="D711" s="68"/>
      <c r="E711" s="68"/>
      <c r="F711" s="69"/>
      <c r="G711" s="69"/>
      <c r="H711" s="70"/>
      <c r="I711" s="71"/>
      <c r="J711" s="68"/>
      <c r="K711" s="68"/>
      <c r="L711" s="72"/>
      <c r="M711" s="7"/>
      <c r="N711" s="10" t="str">
        <f t="shared" si="60"/>
        <v/>
      </c>
      <c r="O711" s="7"/>
      <c r="P711" s="22" t="str">
        <f t="shared" si="61"/>
        <v/>
      </c>
      <c r="Q711" s="7"/>
      <c r="S711" s="17" t="str">
        <f>IF($B711="", "", IF(COUNTIF($B$11:$B711, $B711)&gt;1, "", $B711))</f>
        <v/>
      </c>
      <c r="T711" s="10" t="str">
        <f t="shared" si="62"/>
        <v/>
      </c>
      <c r="U711" s="13">
        <v>701</v>
      </c>
      <c r="V711" s="17" t="str">
        <f t="shared" si="63"/>
        <v/>
      </c>
      <c r="X711" s="10" t="str">
        <f>IF($F711="", "", IF($D711="", 'Intro &amp; Setup'!$Z$32, IFERROR(INDEX('Intro &amp; Setup'!$Z$17:$Z$31, MATCH($D711, 'Intro &amp; Setup'!$S$17:$S$31, 0)), "")))</f>
        <v/>
      </c>
      <c r="Z711" s="25" t="str">
        <f t="shared" si="64"/>
        <v/>
      </c>
      <c r="AE711" s="10" t="str">
        <f>IF($B711="", "", IF($D711="", 'Intro &amp; Setup'!$AC$32, IFERROR(INDEX('Intro &amp; Setup'!$AC$17:$AC$31, MATCH($D711, 'Intro &amp; Setup'!$S$17:$S$31, 0)), "")))</f>
        <v/>
      </c>
      <c r="AG711" s="10" t="str">
        <f t="shared" si="65"/>
        <v/>
      </c>
    </row>
    <row r="712" spans="1:33" x14ac:dyDescent="0.25">
      <c r="A712" s="7"/>
      <c r="B712" s="66"/>
      <c r="C712" s="67"/>
      <c r="D712" s="68"/>
      <c r="E712" s="68"/>
      <c r="F712" s="69"/>
      <c r="G712" s="69"/>
      <c r="H712" s="70"/>
      <c r="I712" s="71"/>
      <c r="J712" s="68"/>
      <c r="K712" s="68"/>
      <c r="L712" s="72"/>
      <c r="M712" s="7"/>
      <c r="N712" s="10" t="str">
        <f t="shared" si="60"/>
        <v/>
      </c>
      <c r="O712" s="7"/>
      <c r="P712" s="22" t="str">
        <f t="shared" si="61"/>
        <v/>
      </c>
      <c r="Q712" s="7"/>
      <c r="S712" s="17" t="str">
        <f>IF($B712="", "", IF(COUNTIF($B$11:$B712, $B712)&gt;1, "", $B712))</f>
        <v/>
      </c>
      <c r="T712" s="10" t="str">
        <f t="shared" si="62"/>
        <v/>
      </c>
      <c r="U712" s="13">
        <v>702</v>
      </c>
      <c r="V712" s="17" t="str">
        <f t="shared" si="63"/>
        <v/>
      </c>
      <c r="X712" s="10" t="str">
        <f>IF($F712="", "", IF($D712="", 'Intro &amp; Setup'!$Z$32, IFERROR(INDEX('Intro &amp; Setup'!$Z$17:$Z$31, MATCH($D712, 'Intro &amp; Setup'!$S$17:$S$31, 0)), "")))</f>
        <v/>
      </c>
      <c r="Z712" s="25" t="str">
        <f t="shared" si="64"/>
        <v/>
      </c>
      <c r="AE712" s="10" t="str">
        <f>IF($B712="", "", IF($D712="", 'Intro &amp; Setup'!$AC$32, IFERROR(INDEX('Intro &amp; Setup'!$AC$17:$AC$31, MATCH($D712, 'Intro &amp; Setup'!$S$17:$S$31, 0)), "")))</f>
        <v/>
      </c>
      <c r="AG712" s="10" t="str">
        <f t="shared" si="65"/>
        <v/>
      </c>
    </row>
    <row r="713" spans="1:33" x14ac:dyDescent="0.25">
      <c r="A713" s="7"/>
      <c r="B713" s="66"/>
      <c r="C713" s="67"/>
      <c r="D713" s="68"/>
      <c r="E713" s="68"/>
      <c r="F713" s="69"/>
      <c r="G713" s="69"/>
      <c r="H713" s="70"/>
      <c r="I713" s="71"/>
      <c r="J713" s="68"/>
      <c r="K713" s="68"/>
      <c r="L713" s="72"/>
      <c r="M713" s="7"/>
      <c r="N713" s="10" t="str">
        <f t="shared" si="60"/>
        <v/>
      </c>
      <c r="O713" s="7"/>
      <c r="P713" s="22" t="str">
        <f t="shared" si="61"/>
        <v/>
      </c>
      <c r="Q713" s="7"/>
      <c r="S713" s="17" t="str">
        <f>IF($B713="", "", IF(COUNTIF($B$11:$B713, $B713)&gt;1, "", $B713))</f>
        <v/>
      </c>
      <c r="T713" s="10" t="str">
        <f t="shared" si="62"/>
        <v/>
      </c>
      <c r="U713" s="13">
        <v>703</v>
      </c>
      <c r="V713" s="17" t="str">
        <f t="shared" si="63"/>
        <v/>
      </c>
      <c r="X713" s="10" t="str">
        <f>IF($F713="", "", IF($D713="", 'Intro &amp; Setup'!$Z$32, IFERROR(INDEX('Intro &amp; Setup'!$Z$17:$Z$31, MATCH($D713, 'Intro &amp; Setup'!$S$17:$S$31, 0)), "")))</f>
        <v/>
      </c>
      <c r="Z713" s="25" t="str">
        <f t="shared" si="64"/>
        <v/>
      </c>
      <c r="AE713" s="10" t="str">
        <f>IF($B713="", "", IF($D713="", 'Intro &amp; Setup'!$AC$32, IFERROR(INDEX('Intro &amp; Setup'!$AC$17:$AC$31, MATCH($D713, 'Intro &amp; Setup'!$S$17:$S$31, 0)), "")))</f>
        <v/>
      </c>
      <c r="AG713" s="10" t="str">
        <f t="shared" si="65"/>
        <v/>
      </c>
    </row>
    <row r="714" spans="1:33" x14ac:dyDescent="0.25">
      <c r="A714" s="7"/>
      <c r="B714" s="66"/>
      <c r="C714" s="67"/>
      <c r="D714" s="68"/>
      <c r="E714" s="68"/>
      <c r="F714" s="69"/>
      <c r="G714" s="69"/>
      <c r="H714" s="70"/>
      <c r="I714" s="71"/>
      <c r="J714" s="68"/>
      <c r="K714" s="68"/>
      <c r="L714" s="72"/>
      <c r="M714" s="7"/>
      <c r="N714" s="10" t="str">
        <f t="shared" si="60"/>
        <v/>
      </c>
      <c r="O714" s="7"/>
      <c r="P714" s="22" t="str">
        <f t="shared" si="61"/>
        <v/>
      </c>
      <c r="Q714" s="7"/>
      <c r="S714" s="17" t="str">
        <f>IF($B714="", "", IF(COUNTIF($B$11:$B714, $B714)&gt;1, "", $B714))</f>
        <v/>
      </c>
      <c r="T714" s="10" t="str">
        <f t="shared" si="62"/>
        <v/>
      </c>
      <c r="U714" s="13">
        <v>704</v>
      </c>
      <c r="V714" s="17" t="str">
        <f t="shared" si="63"/>
        <v/>
      </c>
      <c r="X714" s="10" t="str">
        <f>IF($F714="", "", IF($D714="", 'Intro &amp; Setup'!$Z$32, IFERROR(INDEX('Intro &amp; Setup'!$Z$17:$Z$31, MATCH($D714, 'Intro &amp; Setup'!$S$17:$S$31, 0)), "")))</f>
        <v/>
      </c>
      <c r="Z714" s="25" t="str">
        <f t="shared" si="64"/>
        <v/>
      </c>
      <c r="AE714" s="10" t="str">
        <f>IF($B714="", "", IF($D714="", 'Intro &amp; Setup'!$AC$32, IFERROR(INDEX('Intro &amp; Setup'!$AC$17:$AC$31, MATCH($D714, 'Intro &amp; Setup'!$S$17:$S$31, 0)), "")))</f>
        <v/>
      </c>
      <c r="AG714" s="10" t="str">
        <f t="shared" si="65"/>
        <v/>
      </c>
    </row>
    <row r="715" spans="1:33" x14ac:dyDescent="0.25">
      <c r="A715" s="7"/>
      <c r="B715" s="66"/>
      <c r="C715" s="67"/>
      <c r="D715" s="68"/>
      <c r="E715" s="68"/>
      <c r="F715" s="69"/>
      <c r="G715" s="69"/>
      <c r="H715" s="70"/>
      <c r="I715" s="71"/>
      <c r="J715" s="68"/>
      <c r="K715" s="68"/>
      <c r="L715" s="72"/>
      <c r="M715" s="7"/>
      <c r="N715" s="10" t="str">
        <f t="shared" si="60"/>
        <v/>
      </c>
      <c r="O715" s="7"/>
      <c r="P715" s="22" t="str">
        <f t="shared" si="61"/>
        <v/>
      </c>
      <c r="Q715" s="7"/>
      <c r="S715" s="17" t="str">
        <f>IF($B715="", "", IF(COUNTIF($B$11:$B715, $B715)&gt;1, "", $B715))</f>
        <v/>
      </c>
      <c r="T715" s="10" t="str">
        <f t="shared" si="62"/>
        <v/>
      </c>
      <c r="U715" s="13">
        <v>705</v>
      </c>
      <c r="V715" s="17" t="str">
        <f t="shared" si="63"/>
        <v/>
      </c>
      <c r="X715" s="10" t="str">
        <f>IF($F715="", "", IF($D715="", 'Intro &amp; Setup'!$Z$32, IFERROR(INDEX('Intro &amp; Setup'!$Z$17:$Z$31, MATCH($D715, 'Intro &amp; Setup'!$S$17:$S$31, 0)), "")))</f>
        <v/>
      </c>
      <c r="Z715" s="25" t="str">
        <f t="shared" si="64"/>
        <v/>
      </c>
      <c r="AE715" s="10" t="str">
        <f>IF($B715="", "", IF($D715="", 'Intro &amp; Setup'!$AC$32, IFERROR(INDEX('Intro &amp; Setup'!$AC$17:$AC$31, MATCH($D715, 'Intro &amp; Setup'!$S$17:$S$31, 0)), "")))</f>
        <v/>
      </c>
      <c r="AG715" s="10" t="str">
        <f t="shared" si="65"/>
        <v/>
      </c>
    </row>
    <row r="716" spans="1:33" x14ac:dyDescent="0.25">
      <c r="A716" s="7"/>
      <c r="B716" s="66"/>
      <c r="C716" s="67"/>
      <c r="D716" s="68"/>
      <c r="E716" s="68"/>
      <c r="F716" s="69"/>
      <c r="G716" s="69"/>
      <c r="H716" s="70"/>
      <c r="I716" s="71"/>
      <c r="J716" s="68"/>
      <c r="K716" s="68"/>
      <c r="L716" s="72"/>
      <c r="M716" s="7"/>
      <c r="N716" s="10" t="str">
        <f t="shared" ref="N716:N779" si="66">IF($Z716="", "", TEXT($Z716, "mmm yyyy"))</f>
        <v/>
      </c>
      <c r="O716" s="7"/>
      <c r="P716" s="22" t="str">
        <f t="shared" ref="P716:P779" si="67">IFERROR(IF($F716="", "", DATE(YEAR($F716), MONTH($F716)+$X716, DAY($F716))), "")</f>
        <v/>
      </c>
      <c r="Q716" s="7"/>
      <c r="S716" s="17" t="str">
        <f>IF($B716="", "", IF(COUNTIF($B$11:$B716, $B716)&gt;1, "", $B716))</f>
        <v/>
      </c>
      <c r="T716" s="10" t="str">
        <f t="shared" ref="T716:T779" si="68">IF($S716="", "", COUNTIF($S$11:$S$8010, "&lt;"&amp;$S716)+1-$T$8)</f>
        <v/>
      </c>
      <c r="U716" s="13">
        <v>706</v>
      </c>
      <c r="V716" s="17" t="str">
        <f t="shared" ref="V716:V779" si="69">IFERROR(INDEX($S$11:$S$8010, MATCH($U716, $T$11:$T$8010, 0)), "")</f>
        <v/>
      </c>
      <c r="X716" s="10" t="str">
        <f>IF($F716="", "", IF($D716="", 'Intro &amp; Setup'!$Z$32, IFERROR(INDEX('Intro &amp; Setup'!$Z$17:$Z$31, MATCH($D716, 'Intro &amp; Setup'!$S$17:$S$31, 0)), "")))</f>
        <v/>
      </c>
      <c r="Z716" s="25" t="str">
        <f t="shared" ref="Z716:Z779" si="70">IFERROR(IF($G716="", "", DATE(YEAR($G716), MONTH($G716)+1, 1)), "")</f>
        <v/>
      </c>
      <c r="AE716" s="10" t="str">
        <f>IF($B716="", "", IF($D716="", 'Intro &amp; Setup'!$AC$32, IFERROR(INDEX('Intro &amp; Setup'!$AC$17:$AC$31, MATCH($D716, 'Intro &amp; Setup'!$S$17:$S$31, 0)), "")))</f>
        <v/>
      </c>
      <c r="AG716" s="10" t="str">
        <f t="shared" ref="AG716:AG779" si="71">IF($G716="", "", IF($N716=$U$3, $AG$4, IF($N716=$U$4, $AG$5, IF($G716&lt;$T$3, $AG$3, ""))))</f>
        <v/>
      </c>
    </row>
    <row r="717" spans="1:33" x14ac:dyDescent="0.25">
      <c r="A717" s="7"/>
      <c r="B717" s="66"/>
      <c r="C717" s="67"/>
      <c r="D717" s="68"/>
      <c r="E717" s="68"/>
      <c r="F717" s="69"/>
      <c r="G717" s="69"/>
      <c r="H717" s="70"/>
      <c r="I717" s="71"/>
      <c r="J717" s="68"/>
      <c r="K717" s="68"/>
      <c r="L717" s="72"/>
      <c r="M717" s="7"/>
      <c r="N717" s="10" t="str">
        <f t="shared" si="66"/>
        <v/>
      </c>
      <c r="O717" s="7"/>
      <c r="P717" s="22" t="str">
        <f t="shared" si="67"/>
        <v/>
      </c>
      <c r="Q717" s="7"/>
      <c r="S717" s="17" t="str">
        <f>IF($B717="", "", IF(COUNTIF($B$11:$B717, $B717)&gt;1, "", $B717))</f>
        <v/>
      </c>
      <c r="T717" s="10" t="str">
        <f t="shared" si="68"/>
        <v/>
      </c>
      <c r="U717" s="13">
        <v>707</v>
      </c>
      <c r="V717" s="17" t="str">
        <f t="shared" si="69"/>
        <v/>
      </c>
      <c r="X717" s="10" t="str">
        <f>IF($F717="", "", IF($D717="", 'Intro &amp; Setup'!$Z$32, IFERROR(INDEX('Intro &amp; Setup'!$Z$17:$Z$31, MATCH($D717, 'Intro &amp; Setup'!$S$17:$S$31, 0)), "")))</f>
        <v/>
      </c>
      <c r="Z717" s="25" t="str">
        <f t="shared" si="70"/>
        <v/>
      </c>
      <c r="AE717" s="10" t="str">
        <f>IF($B717="", "", IF($D717="", 'Intro &amp; Setup'!$AC$32, IFERROR(INDEX('Intro &amp; Setup'!$AC$17:$AC$31, MATCH($D717, 'Intro &amp; Setup'!$S$17:$S$31, 0)), "")))</f>
        <v/>
      </c>
      <c r="AG717" s="10" t="str">
        <f t="shared" si="71"/>
        <v/>
      </c>
    </row>
    <row r="718" spans="1:33" x14ac:dyDescent="0.25">
      <c r="A718" s="7"/>
      <c r="B718" s="66"/>
      <c r="C718" s="67"/>
      <c r="D718" s="68"/>
      <c r="E718" s="68"/>
      <c r="F718" s="69"/>
      <c r="G718" s="69"/>
      <c r="H718" s="70"/>
      <c r="I718" s="71"/>
      <c r="J718" s="68"/>
      <c r="K718" s="68"/>
      <c r="L718" s="72"/>
      <c r="M718" s="7"/>
      <c r="N718" s="10" t="str">
        <f t="shared" si="66"/>
        <v/>
      </c>
      <c r="O718" s="7"/>
      <c r="P718" s="22" t="str">
        <f t="shared" si="67"/>
        <v/>
      </c>
      <c r="Q718" s="7"/>
      <c r="S718" s="17" t="str">
        <f>IF($B718="", "", IF(COUNTIF($B$11:$B718, $B718)&gt;1, "", $B718))</f>
        <v/>
      </c>
      <c r="T718" s="10" t="str">
        <f t="shared" si="68"/>
        <v/>
      </c>
      <c r="U718" s="13">
        <v>708</v>
      </c>
      <c r="V718" s="17" t="str">
        <f t="shared" si="69"/>
        <v/>
      </c>
      <c r="X718" s="10" t="str">
        <f>IF($F718="", "", IF($D718="", 'Intro &amp; Setup'!$Z$32, IFERROR(INDEX('Intro &amp; Setup'!$Z$17:$Z$31, MATCH($D718, 'Intro &amp; Setup'!$S$17:$S$31, 0)), "")))</f>
        <v/>
      </c>
      <c r="Z718" s="25" t="str">
        <f t="shared" si="70"/>
        <v/>
      </c>
      <c r="AE718" s="10" t="str">
        <f>IF($B718="", "", IF($D718="", 'Intro &amp; Setup'!$AC$32, IFERROR(INDEX('Intro &amp; Setup'!$AC$17:$AC$31, MATCH($D718, 'Intro &amp; Setup'!$S$17:$S$31, 0)), "")))</f>
        <v/>
      </c>
      <c r="AG718" s="10" t="str">
        <f t="shared" si="71"/>
        <v/>
      </c>
    </row>
    <row r="719" spans="1:33" x14ac:dyDescent="0.25">
      <c r="A719" s="7"/>
      <c r="B719" s="66"/>
      <c r="C719" s="67"/>
      <c r="D719" s="68"/>
      <c r="E719" s="68"/>
      <c r="F719" s="69"/>
      <c r="G719" s="69"/>
      <c r="H719" s="70"/>
      <c r="I719" s="71"/>
      <c r="J719" s="68"/>
      <c r="K719" s="68"/>
      <c r="L719" s="72"/>
      <c r="M719" s="7"/>
      <c r="N719" s="10" t="str">
        <f t="shared" si="66"/>
        <v/>
      </c>
      <c r="O719" s="7"/>
      <c r="P719" s="22" t="str">
        <f t="shared" si="67"/>
        <v/>
      </c>
      <c r="Q719" s="7"/>
      <c r="S719" s="17" t="str">
        <f>IF($B719="", "", IF(COUNTIF($B$11:$B719, $B719)&gt;1, "", $B719))</f>
        <v/>
      </c>
      <c r="T719" s="10" t="str">
        <f t="shared" si="68"/>
        <v/>
      </c>
      <c r="U719" s="13">
        <v>709</v>
      </c>
      <c r="V719" s="17" t="str">
        <f t="shared" si="69"/>
        <v/>
      </c>
      <c r="X719" s="10" t="str">
        <f>IF($F719="", "", IF($D719="", 'Intro &amp; Setup'!$Z$32, IFERROR(INDEX('Intro &amp; Setup'!$Z$17:$Z$31, MATCH($D719, 'Intro &amp; Setup'!$S$17:$S$31, 0)), "")))</f>
        <v/>
      </c>
      <c r="Z719" s="25" t="str">
        <f t="shared" si="70"/>
        <v/>
      </c>
      <c r="AE719" s="10" t="str">
        <f>IF($B719="", "", IF($D719="", 'Intro &amp; Setup'!$AC$32, IFERROR(INDEX('Intro &amp; Setup'!$AC$17:$AC$31, MATCH($D719, 'Intro &amp; Setup'!$S$17:$S$31, 0)), "")))</f>
        <v/>
      </c>
      <c r="AG719" s="10" t="str">
        <f t="shared" si="71"/>
        <v/>
      </c>
    </row>
    <row r="720" spans="1:33" x14ac:dyDescent="0.25">
      <c r="A720" s="7"/>
      <c r="B720" s="66"/>
      <c r="C720" s="67"/>
      <c r="D720" s="68"/>
      <c r="E720" s="68"/>
      <c r="F720" s="69"/>
      <c r="G720" s="69"/>
      <c r="H720" s="70"/>
      <c r="I720" s="71"/>
      <c r="J720" s="68"/>
      <c r="K720" s="68"/>
      <c r="L720" s="72"/>
      <c r="M720" s="7"/>
      <c r="N720" s="10" t="str">
        <f t="shared" si="66"/>
        <v/>
      </c>
      <c r="O720" s="7"/>
      <c r="P720" s="22" t="str">
        <f t="shared" si="67"/>
        <v/>
      </c>
      <c r="Q720" s="7"/>
      <c r="S720" s="17" t="str">
        <f>IF($B720="", "", IF(COUNTIF($B$11:$B720, $B720)&gt;1, "", $B720))</f>
        <v/>
      </c>
      <c r="T720" s="10" t="str">
        <f t="shared" si="68"/>
        <v/>
      </c>
      <c r="U720" s="13">
        <v>710</v>
      </c>
      <c r="V720" s="17" t="str">
        <f t="shared" si="69"/>
        <v/>
      </c>
      <c r="X720" s="10" t="str">
        <f>IF($F720="", "", IF($D720="", 'Intro &amp; Setup'!$Z$32, IFERROR(INDEX('Intro &amp; Setup'!$Z$17:$Z$31, MATCH($D720, 'Intro &amp; Setup'!$S$17:$S$31, 0)), "")))</f>
        <v/>
      </c>
      <c r="Z720" s="25" t="str">
        <f t="shared" si="70"/>
        <v/>
      </c>
      <c r="AE720" s="10" t="str">
        <f>IF($B720="", "", IF($D720="", 'Intro &amp; Setup'!$AC$32, IFERROR(INDEX('Intro &amp; Setup'!$AC$17:$AC$31, MATCH($D720, 'Intro &amp; Setup'!$S$17:$S$31, 0)), "")))</f>
        <v/>
      </c>
      <c r="AG720" s="10" t="str">
        <f t="shared" si="71"/>
        <v/>
      </c>
    </row>
    <row r="721" spans="1:33" x14ac:dyDescent="0.25">
      <c r="A721" s="7"/>
      <c r="B721" s="66"/>
      <c r="C721" s="67"/>
      <c r="D721" s="68"/>
      <c r="E721" s="68"/>
      <c r="F721" s="69"/>
      <c r="G721" s="69"/>
      <c r="H721" s="70"/>
      <c r="I721" s="71"/>
      <c r="J721" s="68"/>
      <c r="K721" s="68"/>
      <c r="L721" s="72"/>
      <c r="M721" s="7"/>
      <c r="N721" s="10" t="str">
        <f t="shared" si="66"/>
        <v/>
      </c>
      <c r="O721" s="7"/>
      <c r="P721" s="22" t="str">
        <f t="shared" si="67"/>
        <v/>
      </c>
      <c r="Q721" s="7"/>
      <c r="S721" s="17" t="str">
        <f>IF($B721="", "", IF(COUNTIF($B$11:$B721, $B721)&gt;1, "", $B721))</f>
        <v/>
      </c>
      <c r="T721" s="10" t="str">
        <f t="shared" si="68"/>
        <v/>
      </c>
      <c r="U721" s="13">
        <v>711</v>
      </c>
      <c r="V721" s="17" t="str">
        <f t="shared" si="69"/>
        <v/>
      </c>
      <c r="X721" s="10" t="str">
        <f>IF($F721="", "", IF($D721="", 'Intro &amp; Setup'!$Z$32, IFERROR(INDEX('Intro &amp; Setup'!$Z$17:$Z$31, MATCH($D721, 'Intro &amp; Setup'!$S$17:$S$31, 0)), "")))</f>
        <v/>
      </c>
      <c r="Z721" s="25" t="str">
        <f t="shared" si="70"/>
        <v/>
      </c>
      <c r="AE721" s="10" t="str">
        <f>IF($B721="", "", IF($D721="", 'Intro &amp; Setup'!$AC$32, IFERROR(INDEX('Intro &amp; Setup'!$AC$17:$AC$31, MATCH($D721, 'Intro &amp; Setup'!$S$17:$S$31, 0)), "")))</f>
        <v/>
      </c>
      <c r="AG721" s="10" t="str">
        <f t="shared" si="71"/>
        <v/>
      </c>
    </row>
    <row r="722" spans="1:33" x14ac:dyDescent="0.25">
      <c r="A722" s="7"/>
      <c r="B722" s="66"/>
      <c r="C722" s="67"/>
      <c r="D722" s="68"/>
      <c r="E722" s="68"/>
      <c r="F722" s="69"/>
      <c r="G722" s="69"/>
      <c r="H722" s="70"/>
      <c r="I722" s="71"/>
      <c r="J722" s="68"/>
      <c r="K722" s="68"/>
      <c r="L722" s="72"/>
      <c r="M722" s="7"/>
      <c r="N722" s="10" t="str">
        <f t="shared" si="66"/>
        <v/>
      </c>
      <c r="O722" s="7"/>
      <c r="P722" s="22" t="str">
        <f t="shared" si="67"/>
        <v/>
      </c>
      <c r="Q722" s="7"/>
      <c r="S722" s="17" t="str">
        <f>IF($B722="", "", IF(COUNTIF($B$11:$B722, $B722)&gt;1, "", $B722))</f>
        <v/>
      </c>
      <c r="T722" s="10" t="str">
        <f t="shared" si="68"/>
        <v/>
      </c>
      <c r="U722" s="13">
        <v>712</v>
      </c>
      <c r="V722" s="17" t="str">
        <f t="shared" si="69"/>
        <v/>
      </c>
      <c r="X722" s="10" t="str">
        <f>IF($F722="", "", IF($D722="", 'Intro &amp; Setup'!$Z$32, IFERROR(INDEX('Intro &amp; Setup'!$Z$17:$Z$31, MATCH($D722, 'Intro &amp; Setup'!$S$17:$S$31, 0)), "")))</f>
        <v/>
      </c>
      <c r="Z722" s="25" t="str">
        <f t="shared" si="70"/>
        <v/>
      </c>
      <c r="AE722" s="10" t="str">
        <f>IF($B722="", "", IF($D722="", 'Intro &amp; Setup'!$AC$32, IFERROR(INDEX('Intro &amp; Setup'!$AC$17:$AC$31, MATCH($D722, 'Intro &amp; Setup'!$S$17:$S$31, 0)), "")))</f>
        <v/>
      </c>
      <c r="AG722" s="10" t="str">
        <f t="shared" si="71"/>
        <v/>
      </c>
    </row>
    <row r="723" spans="1:33" x14ac:dyDescent="0.25">
      <c r="A723" s="7"/>
      <c r="B723" s="66"/>
      <c r="C723" s="67"/>
      <c r="D723" s="68"/>
      <c r="E723" s="68"/>
      <c r="F723" s="69"/>
      <c r="G723" s="69"/>
      <c r="H723" s="70"/>
      <c r="I723" s="71"/>
      <c r="J723" s="68"/>
      <c r="K723" s="68"/>
      <c r="L723" s="72"/>
      <c r="M723" s="7"/>
      <c r="N723" s="10" t="str">
        <f t="shared" si="66"/>
        <v/>
      </c>
      <c r="O723" s="7"/>
      <c r="P723" s="22" t="str">
        <f t="shared" si="67"/>
        <v/>
      </c>
      <c r="Q723" s="7"/>
      <c r="S723" s="17" t="str">
        <f>IF($B723="", "", IF(COUNTIF($B$11:$B723, $B723)&gt;1, "", $B723))</f>
        <v/>
      </c>
      <c r="T723" s="10" t="str">
        <f t="shared" si="68"/>
        <v/>
      </c>
      <c r="U723" s="13">
        <v>713</v>
      </c>
      <c r="V723" s="17" t="str">
        <f t="shared" si="69"/>
        <v/>
      </c>
      <c r="X723" s="10" t="str">
        <f>IF($F723="", "", IF($D723="", 'Intro &amp; Setup'!$Z$32, IFERROR(INDEX('Intro &amp; Setup'!$Z$17:$Z$31, MATCH($D723, 'Intro &amp; Setup'!$S$17:$S$31, 0)), "")))</f>
        <v/>
      </c>
      <c r="Z723" s="25" t="str">
        <f t="shared" si="70"/>
        <v/>
      </c>
      <c r="AE723" s="10" t="str">
        <f>IF($B723="", "", IF($D723="", 'Intro &amp; Setup'!$AC$32, IFERROR(INDEX('Intro &amp; Setup'!$AC$17:$AC$31, MATCH($D723, 'Intro &amp; Setup'!$S$17:$S$31, 0)), "")))</f>
        <v/>
      </c>
      <c r="AG723" s="10" t="str">
        <f t="shared" si="71"/>
        <v/>
      </c>
    </row>
    <row r="724" spans="1:33" x14ac:dyDescent="0.25">
      <c r="A724" s="7"/>
      <c r="B724" s="66"/>
      <c r="C724" s="67"/>
      <c r="D724" s="68"/>
      <c r="E724" s="68"/>
      <c r="F724" s="69"/>
      <c r="G724" s="69"/>
      <c r="H724" s="70"/>
      <c r="I724" s="71"/>
      <c r="J724" s="68"/>
      <c r="K724" s="68"/>
      <c r="L724" s="72"/>
      <c r="M724" s="7"/>
      <c r="N724" s="10" t="str">
        <f t="shared" si="66"/>
        <v/>
      </c>
      <c r="O724" s="7"/>
      <c r="P724" s="22" t="str">
        <f t="shared" si="67"/>
        <v/>
      </c>
      <c r="Q724" s="7"/>
      <c r="S724" s="17" t="str">
        <f>IF($B724="", "", IF(COUNTIF($B$11:$B724, $B724)&gt;1, "", $B724))</f>
        <v/>
      </c>
      <c r="T724" s="10" t="str">
        <f t="shared" si="68"/>
        <v/>
      </c>
      <c r="U724" s="13">
        <v>714</v>
      </c>
      <c r="V724" s="17" t="str">
        <f t="shared" si="69"/>
        <v/>
      </c>
      <c r="X724" s="10" t="str">
        <f>IF($F724="", "", IF($D724="", 'Intro &amp; Setup'!$Z$32, IFERROR(INDEX('Intro &amp; Setup'!$Z$17:$Z$31, MATCH($D724, 'Intro &amp; Setup'!$S$17:$S$31, 0)), "")))</f>
        <v/>
      </c>
      <c r="Z724" s="25" t="str">
        <f t="shared" si="70"/>
        <v/>
      </c>
      <c r="AE724" s="10" t="str">
        <f>IF($B724="", "", IF($D724="", 'Intro &amp; Setup'!$AC$32, IFERROR(INDEX('Intro &amp; Setup'!$AC$17:$AC$31, MATCH($D724, 'Intro &amp; Setup'!$S$17:$S$31, 0)), "")))</f>
        <v/>
      </c>
      <c r="AG724" s="10" t="str">
        <f t="shared" si="71"/>
        <v/>
      </c>
    </row>
    <row r="725" spans="1:33" x14ac:dyDescent="0.25">
      <c r="A725" s="7"/>
      <c r="B725" s="66"/>
      <c r="C725" s="67"/>
      <c r="D725" s="68"/>
      <c r="E725" s="68"/>
      <c r="F725" s="69"/>
      <c r="G725" s="69"/>
      <c r="H725" s="70"/>
      <c r="I725" s="71"/>
      <c r="J725" s="68"/>
      <c r="K725" s="68"/>
      <c r="L725" s="72"/>
      <c r="M725" s="7"/>
      <c r="N725" s="10" t="str">
        <f t="shared" si="66"/>
        <v/>
      </c>
      <c r="O725" s="7"/>
      <c r="P725" s="22" t="str">
        <f t="shared" si="67"/>
        <v/>
      </c>
      <c r="Q725" s="7"/>
      <c r="S725" s="17" t="str">
        <f>IF($B725="", "", IF(COUNTIF($B$11:$B725, $B725)&gt;1, "", $B725))</f>
        <v/>
      </c>
      <c r="T725" s="10" t="str">
        <f t="shared" si="68"/>
        <v/>
      </c>
      <c r="U725" s="13">
        <v>715</v>
      </c>
      <c r="V725" s="17" t="str">
        <f t="shared" si="69"/>
        <v/>
      </c>
      <c r="X725" s="10" t="str">
        <f>IF($F725="", "", IF($D725="", 'Intro &amp; Setup'!$Z$32, IFERROR(INDEX('Intro &amp; Setup'!$Z$17:$Z$31, MATCH($D725, 'Intro &amp; Setup'!$S$17:$S$31, 0)), "")))</f>
        <v/>
      </c>
      <c r="Z725" s="25" t="str">
        <f t="shared" si="70"/>
        <v/>
      </c>
      <c r="AE725" s="10" t="str">
        <f>IF($B725="", "", IF($D725="", 'Intro &amp; Setup'!$AC$32, IFERROR(INDEX('Intro &amp; Setup'!$AC$17:$AC$31, MATCH($D725, 'Intro &amp; Setup'!$S$17:$S$31, 0)), "")))</f>
        <v/>
      </c>
      <c r="AG725" s="10" t="str">
        <f t="shared" si="71"/>
        <v/>
      </c>
    </row>
    <row r="726" spans="1:33" x14ac:dyDescent="0.25">
      <c r="A726" s="7"/>
      <c r="B726" s="66"/>
      <c r="C726" s="67"/>
      <c r="D726" s="68"/>
      <c r="E726" s="68"/>
      <c r="F726" s="69"/>
      <c r="G726" s="69"/>
      <c r="H726" s="70"/>
      <c r="I726" s="71"/>
      <c r="J726" s="68"/>
      <c r="K726" s="68"/>
      <c r="L726" s="72"/>
      <c r="M726" s="7"/>
      <c r="N726" s="10" t="str">
        <f t="shared" si="66"/>
        <v/>
      </c>
      <c r="O726" s="7"/>
      <c r="P726" s="22" t="str">
        <f t="shared" si="67"/>
        <v/>
      </c>
      <c r="Q726" s="7"/>
      <c r="S726" s="17" t="str">
        <f>IF($B726="", "", IF(COUNTIF($B$11:$B726, $B726)&gt;1, "", $B726))</f>
        <v/>
      </c>
      <c r="T726" s="10" t="str">
        <f t="shared" si="68"/>
        <v/>
      </c>
      <c r="U726" s="13">
        <v>716</v>
      </c>
      <c r="V726" s="17" t="str">
        <f t="shared" si="69"/>
        <v/>
      </c>
      <c r="X726" s="10" t="str">
        <f>IF($F726="", "", IF($D726="", 'Intro &amp; Setup'!$Z$32, IFERROR(INDEX('Intro &amp; Setup'!$Z$17:$Z$31, MATCH($D726, 'Intro &amp; Setup'!$S$17:$S$31, 0)), "")))</f>
        <v/>
      </c>
      <c r="Z726" s="25" t="str">
        <f t="shared" si="70"/>
        <v/>
      </c>
      <c r="AE726" s="10" t="str">
        <f>IF($B726="", "", IF($D726="", 'Intro &amp; Setup'!$AC$32, IFERROR(INDEX('Intro &amp; Setup'!$AC$17:$AC$31, MATCH($D726, 'Intro &amp; Setup'!$S$17:$S$31, 0)), "")))</f>
        <v/>
      </c>
      <c r="AG726" s="10" t="str">
        <f t="shared" si="71"/>
        <v/>
      </c>
    </row>
    <row r="727" spans="1:33" x14ac:dyDescent="0.25">
      <c r="A727" s="7"/>
      <c r="B727" s="66"/>
      <c r="C727" s="67"/>
      <c r="D727" s="68"/>
      <c r="E727" s="68"/>
      <c r="F727" s="69"/>
      <c r="G727" s="69"/>
      <c r="H727" s="70"/>
      <c r="I727" s="71"/>
      <c r="J727" s="68"/>
      <c r="K727" s="68"/>
      <c r="L727" s="72"/>
      <c r="M727" s="7"/>
      <c r="N727" s="10" t="str">
        <f t="shared" si="66"/>
        <v/>
      </c>
      <c r="O727" s="7"/>
      <c r="P727" s="22" t="str">
        <f t="shared" si="67"/>
        <v/>
      </c>
      <c r="Q727" s="7"/>
      <c r="S727" s="17" t="str">
        <f>IF($B727="", "", IF(COUNTIF($B$11:$B727, $B727)&gt;1, "", $B727))</f>
        <v/>
      </c>
      <c r="T727" s="10" t="str">
        <f t="shared" si="68"/>
        <v/>
      </c>
      <c r="U727" s="13">
        <v>717</v>
      </c>
      <c r="V727" s="17" t="str">
        <f t="shared" si="69"/>
        <v/>
      </c>
      <c r="X727" s="10" t="str">
        <f>IF($F727="", "", IF($D727="", 'Intro &amp; Setup'!$Z$32, IFERROR(INDEX('Intro &amp; Setup'!$Z$17:$Z$31, MATCH($D727, 'Intro &amp; Setup'!$S$17:$S$31, 0)), "")))</f>
        <v/>
      </c>
      <c r="Z727" s="25" t="str">
        <f t="shared" si="70"/>
        <v/>
      </c>
      <c r="AE727" s="10" t="str">
        <f>IF($B727="", "", IF($D727="", 'Intro &amp; Setup'!$AC$32, IFERROR(INDEX('Intro &amp; Setup'!$AC$17:$AC$31, MATCH($D727, 'Intro &amp; Setup'!$S$17:$S$31, 0)), "")))</f>
        <v/>
      </c>
      <c r="AG727" s="10" t="str">
        <f t="shared" si="71"/>
        <v/>
      </c>
    </row>
    <row r="728" spans="1:33" x14ac:dyDescent="0.25">
      <c r="A728" s="7"/>
      <c r="B728" s="66"/>
      <c r="C728" s="67"/>
      <c r="D728" s="68"/>
      <c r="E728" s="68"/>
      <c r="F728" s="69"/>
      <c r="G728" s="69"/>
      <c r="H728" s="70"/>
      <c r="I728" s="71"/>
      <c r="J728" s="68"/>
      <c r="K728" s="68"/>
      <c r="L728" s="72"/>
      <c r="M728" s="7"/>
      <c r="N728" s="10" t="str">
        <f t="shared" si="66"/>
        <v/>
      </c>
      <c r="O728" s="7"/>
      <c r="P728" s="22" t="str">
        <f t="shared" si="67"/>
        <v/>
      </c>
      <c r="Q728" s="7"/>
      <c r="S728" s="17" t="str">
        <f>IF($B728="", "", IF(COUNTIF($B$11:$B728, $B728)&gt;1, "", $B728))</f>
        <v/>
      </c>
      <c r="T728" s="10" t="str">
        <f t="shared" si="68"/>
        <v/>
      </c>
      <c r="U728" s="13">
        <v>718</v>
      </c>
      <c r="V728" s="17" t="str">
        <f t="shared" si="69"/>
        <v/>
      </c>
      <c r="X728" s="10" t="str">
        <f>IF($F728="", "", IF($D728="", 'Intro &amp; Setup'!$Z$32, IFERROR(INDEX('Intro &amp; Setup'!$Z$17:$Z$31, MATCH($D728, 'Intro &amp; Setup'!$S$17:$S$31, 0)), "")))</f>
        <v/>
      </c>
      <c r="Z728" s="25" t="str">
        <f t="shared" si="70"/>
        <v/>
      </c>
      <c r="AE728" s="10" t="str">
        <f>IF($B728="", "", IF($D728="", 'Intro &amp; Setup'!$AC$32, IFERROR(INDEX('Intro &amp; Setup'!$AC$17:$AC$31, MATCH($D728, 'Intro &amp; Setup'!$S$17:$S$31, 0)), "")))</f>
        <v/>
      </c>
      <c r="AG728" s="10" t="str">
        <f t="shared" si="71"/>
        <v/>
      </c>
    </row>
    <row r="729" spans="1:33" x14ac:dyDescent="0.25">
      <c r="A729" s="7"/>
      <c r="B729" s="66"/>
      <c r="C729" s="67"/>
      <c r="D729" s="68"/>
      <c r="E729" s="68"/>
      <c r="F729" s="69"/>
      <c r="G729" s="69"/>
      <c r="H729" s="70"/>
      <c r="I729" s="71"/>
      <c r="J729" s="68"/>
      <c r="K729" s="68"/>
      <c r="L729" s="72"/>
      <c r="M729" s="7"/>
      <c r="N729" s="10" t="str">
        <f t="shared" si="66"/>
        <v/>
      </c>
      <c r="O729" s="7"/>
      <c r="P729" s="22" t="str">
        <f t="shared" si="67"/>
        <v/>
      </c>
      <c r="Q729" s="7"/>
      <c r="S729" s="17" t="str">
        <f>IF($B729="", "", IF(COUNTIF($B$11:$B729, $B729)&gt;1, "", $B729))</f>
        <v/>
      </c>
      <c r="T729" s="10" t="str">
        <f t="shared" si="68"/>
        <v/>
      </c>
      <c r="U729" s="13">
        <v>719</v>
      </c>
      <c r="V729" s="17" t="str">
        <f t="shared" si="69"/>
        <v/>
      </c>
      <c r="X729" s="10" t="str">
        <f>IF($F729="", "", IF($D729="", 'Intro &amp; Setup'!$Z$32, IFERROR(INDEX('Intro &amp; Setup'!$Z$17:$Z$31, MATCH($D729, 'Intro &amp; Setup'!$S$17:$S$31, 0)), "")))</f>
        <v/>
      </c>
      <c r="Z729" s="25" t="str">
        <f t="shared" si="70"/>
        <v/>
      </c>
      <c r="AE729" s="10" t="str">
        <f>IF($B729="", "", IF($D729="", 'Intro &amp; Setup'!$AC$32, IFERROR(INDEX('Intro &amp; Setup'!$AC$17:$AC$31, MATCH($D729, 'Intro &amp; Setup'!$S$17:$S$31, 0)), "")))</f>
        <v/>
      </c>
      <c r="AG729" s="10" t="str">
        <f t="shared" si="71"/>
        <v/>
      </c>
    </row>
    <row r="730" spans="1:33" x14ac:dyDescent="0.25">
      <c r="A730" s="7"/>
      <c r="B730" s="66"/>
      <c r="C730" s="67"/>
      <c r="D730" s="68"/>
      <c r="E730" s="68"/>
      <c r="F730" s="69"/>
      <c r="G730" s="69"/>
      <c r="H730" s="70"/>
      <c r="I730" s="71"/>
      <c r="J730" s="68"/>
      <c r="K730" s="68"/>
      <c r="L730" s="72"/>
      <c r="M730" s="7"/>
      <c r="N730" s="10" t="str">
        <f t="shared" si="66"/>
        <v/>
      </c>
      <c r="O730" s="7"/>
      <c r="P730" s="22" t="str">
        <f t="shared" si="67"/>
        <v/>
      </c>
      <c r="Q730" s="7"/>
      <c r="S730" s="17" t="str">
        <f>IF($B730="", "", IF(COUNTIF($B$11:$B730, $B730)&gt;1, "", $B730))</f>
        <v/>
      </c>
      <c r="T730" s="10" t="str">
        <f t="shared" si="68"/>
        <v/>
      </c>
      <c r="U730" s="13">
        <v>720</v>
      </c>
      <c r="V730" s="17" t="str">
        <f t="shared" si="69"/>
        <v/>
      </c>
      <c r="X730" s="10" t="str">
        <f>IF($F730="", "", IF($D730="", 'Intro &amp; Setup'!$Z$32, IFERROR(INDEX('Intro &amp; Setup'!$Z$17:$Z$31, MATCH($D730, 'Intro &amp; Setup'!$S$17:$S$31, 0)), "")))</f>
        <v/>
      </c>
      <c r="Z730" s="25" t="str">
        <f t="shared" si="70"/>
        <v/>
      </c>
      <c r="AE730" s="10" t="str">
        <f>IF($B730="", "", IF($D730="", 'Intro &amp; Setup'!$AC$32, IFERROR(INDEX('Intro &amp; Setup'!$AC$17:$AC$31, MATCH($D730, 'Intro &amp; Setup'!$S$17:$S$31, 0)), "")))</f>
        <v/>
      </c>
      <c r="AG730" s="10" t="str">
        <f t="shared" si="71"/>
        <v/>
      </c>
    </row>
    <row r="731" spans="1:33" x14ac:dyDescent="0.25">
      <c r="A731" s="7"/>
      <c r="B731" s="66"/>
      <c r="C731" s="67"/>
      <c r="D731" s="68"/>
      <c r="E731" s="68"/>
      <c r="F731" s="69"/>
      <c r="G731" s="69"/>
      <c r="H731" s="70"/>
      <c r="I731" s="71"/>
      <c r="J731" s="68"/>
      <c r="K731" s="68"/>
      <c r="L731" s="72"/>
      <c r="M731" s="7"/>
      <c r="N731" s="10" t="str">
        <f t="shared" si="66"/>
        <v/>
      </c>
      <c r="O731" s="7"/>
      <c r="P731" s="22" t="str">
        <f t="shared" si="67"/>
        <v/>
      </c>
      <c r="Q731" s="7"/>
      <c r="S731" s="17" t="str">
        <f>IF($B731="", "", IF(COUNTIF($B$11:$B731, $B731)&gt;1, "", $B731))</f>
        <v/>
      </c>
      <c r="T731" s="10" t="str">
        <f t="shared" si="68"/>
        <v/>
      </c>
      <c r="U731" s="13">
        <v>721</v>
      </c>
      <c r="V731" s="17" t="str">
        <f t="shared" si="69"/>
        <v/>
      </c>
      <c r="X731" s="10" t="str">
        <f>IF($F731="", "", IF($D731="", 'Intro &amp; Setup'!$Z$32, IFERROR(INDEX('Intro &amp; Setup'!$Z$17:$Z$31, MATCH($D731, 'Intro &amp; Setup'!$S$17:$S$31, 0)), "")))</f>
        <v/>
      </c>
      <c r="Z731" s="25" t="str">
        <f t="shared" si="70"/>
        <v/>
      </c>
      <c r="AE731" s="10" t="str">
        <f>IF($B731="", "", IF($D731="", 'Intro &amp; Setup'!$AC$32, IFERROR(INDEX('Intro &amp; Setup'!$AC$17:$AC$31, MATCH($D731, 'Intro &amp; Setup'!$S$17:$S$31, 0)), "")))</f>
        <v/>
      </c>
      <c r="AG731" s="10" t="str">
        <f t="shared" si="71"/>
        <v/>
      </c>
    </row>
    <row r="732" spans="1:33" x14ac:dyDescent="0.25">
      <c r="A732" s="7"/>
      <c r="B732" s="66"/>
      <c r="C732" s="67"/>
      <c r="D732" s="68"/>
      <c r="E732" s="68"/>
      <c r="F732" s="69"/>
      <c r="G732" s="69"/>
      <c r="H732" s="70"/>
      <c r="I732" s="71"/>
      <c r="J732" s="68"/>
      <c r="K732" s="68"/>
      <c r="L732" s="72"/>
      <c r="M732" s="7"/>
      <c r="N732" s="10" t="str">
        <f t="shared" si="66"/>
        <v/>
      </c>
      <c r="O732" s="7"/>
      <c r="P732" s="22" t="str">
        <f t="shared" si="67"/>
        <v/>
      </c>
      <c r="Q732" s="7"/>
      <c r="S732" s="17" t="str">
        <f>IF($B732="", "", IF(COUNTIF($B$11:$B732, $B732)&gt;1, "", $B732))</f>
        <v/>
      </c>
      <c r="T732" s="10" t="str">
        <f t="shared" si="68"/>
        <v/>
      </c>
      <c r="U732" s="13">
        <v>722</v>
      </c>
      <c r="V732" s="17" t="str">
        <f t="shared" si="69"/>
        <v/>
      </c>
      <c r="X732" s="10" t="str">
        <f>IF($F732="", "", IF($D732="", 'Intro &amp; Setup'!$Z$32, IFERROR(INDEX('Intro &amp; Setup'!$Z$17:$Z$31, MATCH($D732, 'Intro &amp; Setup'!$S$17:$S$31, 0)), "")))</f>
        <v/>
      </c>
      <c r="Z732" s="25" t="str">
        <f t="shared" si="70"/>
        <v/>
      </c>
      <c r="AE732" s="10" t="str">
        <f>IF($B732="", "", IF($D732="", 'Intro &amp; Setup'!$AC$32, IFERROR(INDEX('Intro &amp; Setup'!$AC$17:$AC$31, MATCH($D732, 'Intro &amp; Setup'!$S$17:$S$31, 0)), "")))</f>
        <v/>
      </c>
      <c r="AG732" s="10" t="str">
        <f t="shared" si="71"/>
        <v/>
      </c>
    </row>
    <row r="733" spans="1:33" x14ac:dyDescent="0.25">
      <c r="A733" s="7"/>
      <c r="B733" s="66"/>
      <c r="C733" s="67"/>
      <c r="D733" s="68"/>
      <c r="E733" s="68"/>
      <c r="F733" s="69"/>
      <c r="G733" s="69"/>
      <c r="H733" s="70"/>
      <c r="I733" s="71"/>
      <c r="J733" s="68"/>
      <c r="K733" s="68"/>
      <c r="L733" s="72"/>
      <c r="M733" s="7"/>
      <c r="N733" s="10" t="str">
        <f t="shared" si="66"/>
        <v/>
      </c>
      <c r="O733" s="7"/>
      <c r="P733" s="22" t="str">
        <f t="shared" si="67"/>
        <v/>
      </c>
      <c r="Q733" s="7"/>
      <c r="S733" s="17" t="str">
        <f>IF($B733="", "", IF(COUNTIF($B$11:$B733, $B733)&gt;1, "", $B733))</f>
        <v/>
      </c>
      <c r="T733" s="10" t="str">
        <f t="shared" si="68"/>
        <v/>
      </c>
      <c r="U733" s="13">
        <v>723</v>
      </c>
      <c r="V733" s="17" t="str">
        <f t="shared" si="69"/>
        <v/>
      </c>
      <c r="X733" s="10" t="str">
        <f>IF($F733="", "", IF($D733="", 'Intro &amp; Setup'!$Z$32, IFERROR(INDEX('Intro &amp; Setup'!$Z$17:$Z$31, MATCH($D733, 'Intro &amp; Setup'!$S$17:$S$31, 0)), "")))</f>
        <v/>
      </c>
      <c r="Z733" s="25" t="str">
        <f t="shared" si="70"/>
        <v/>
      </c>
      <c r="AE733" s="10" t="str">
        <f>IF($B733="", "", IF($D733="", 'Intro &amp; Setup'!$AC$32, IFERROR(INDEX('Intro &amp; Setup'!$AC$17:$AC$31, MATCH($D733, 'Intro &amp; Setup'!$S$17:$S$31, 0)), "")))</f>
        <v/>
      </c>
      <c r="AG733" s="10" t="str">
        <f t="shared" si="71"/>
        <v/>
      </c>
    </row>
    <row r="734" spans="1:33" x14ac:dyDescent="0.25">
      <c r="A734" s="7"/>
      <c r="B734" s="66"/>
      <c r="C734" s="67"/>
      <c r="D734" s="68"/>
      <c r="E734" s="68"/>
      <c r="F734" s="69"/>
      <c r="G734" s="69"/>
      <c r="H734" s="70"/>
      <c r="I734" s="71"/>
      <c r="J734" s="68"/>
      <c r="K734" s="68"/>
      <c r="L734" s="72"/>
      <c r="M734" s="7"/>
      <c r="N734" s="10" t="str">
        <f t="shared" si="66"/>
        <v/>
      </c>
      <c r="O734" s="7"/>
      <c r="P734" s="22" t="str">
        <f t="shared" si="67"/>
        <v/>
      </c>
      <c r="Q734" s="7"/>
      <c r="S734" s="17" t="str">
        <f>IF($B734="", "", IF(COUNTIF($B$11:$B734, $B734)&gt;1, "", $B734))</f>
        <v/>
      </c>
      <c r="T734" s="10" t="str">
        <f t="shared" si="68"/>
        <v/>
      </c>
      <c r="U734" s="13">
        <v>724</v>
      </c>
      <c r="V734" s="17" t="str">
        <f t="shared" si="69"/>
        <v/>
      </c>
      <c r="X734" s="10" t="str">
        <f>IF($F734="", "", IF($D734="", 'Intro &amp; Setup'!$Z$32, IFERROR(INDEX('Intro &amp; Setup'!$Z$17:$Z$31, MATCH($D734, 'Intro &amp; Setup'!$S$17:$S$31, 0)), "")))</f>
        <v/>
      </c>
      <c r="Z734" s="25" t="str">
        <f t="shared" si="70"/>
        <v/>
      </c>
      <c r="AE734" s="10" t="str">
        <f>IF($B734="", "", IF($D734="", 'Intro &amp; Setup'!$AC$32, IFERROR(INDEX('Intro &amp; Setup'!$AC$17:$AC$31, MATCH($D734, 'Intro &amp; Setup'!$S$17:$S$31, 0)), "")))</f>
        <v/>
      </c>
      <c r="AG734" s="10" t="str">
        <f t="shared" si="71"/>
        <v/>
      </c>
    </row>
    <row r="735" spans="1:33" x14ac:dyDescent="0.25">
      <c r="A735" s="7"/>
      <c r="B735" s="66"/>
      <c r="C735" s="67"/>
      <c r="D735" s="68"/>
      <c r="E735" s="68"/>
      <c r="F735" s="69"/>
      <c r="G735" s="69"/>
      <c r="H735" s="70"/>
      <c r="I735" s="71"/>
      <c r="J735" s="68"/>
      <c r="K735" s="68"/>
      <c r="L735" s="72"/>
      <c r="M735" s="7"/>
      <c r="N735" s="10" t="str">
        <f t="shared" si="66"/>
        <v/>
      </c>
      <c r="O735" s="7"/>
      <c r="P735" s="22" t="str">
        <f t="shared" si="67"/>
        <v/>
      </c>
      <c r="Q735" s="7"/>
      <c r="S735" s="17" t="str">
        <f>IF($B735="", "", IF(COUNTIF($B$11:$B735, $B735)&gt;1, "", $B735))</f>
        <v/>
      </c>
      <c r="T735" s="10" t="str">
        <f t="shared" si="68"/>
        <v/>
      </c>
      <c r="U735" s="13">
        <v>725</v>
      </c>
      <c r="V735" s="17" t="str">
        <f t="shared" si="69"/>
        <v/>
      </c>
      <c r="X735" s="10" t="str">
        <f>IF($F735="", "", IF($D735="", 'Intro &amp; Setup'!$Z$32, IFERROR(INDEX('Intro &amp; Setup'!$Z$17:$Z$31, MATCH($D735, 'Intro &amp; Setup'!$S$17:$S$31, 0)), "")))</f>
        <v/>
      </c>
      <c r="Z735" s="25" t="str">
        <f t="shared" si="70"/>
        <v/>
      </c>
      <c r="AE735" s="10" t="str">
        <f>IF($B735="", "", IF($D735="", 'Intro &amp; Setup'!$AC$32, IFERROR(INDEX('Intro &amp; Setup'!$AC$17:$AC$31, MATCH($D735, 'Intro &amp; Setup'!$S$17:$S$31, 0)), "")))</f>
        <v/>
      </c>
      <c r="AG735" s="10" t="str">
        <f t="shared" si="71"/>
        <v/>
      </c>
    </row>
    <row r="736" spans="1:33" x14ac:dyDescent="0.25">
      <c r="A736" s="7"/>
      <c r="B736" s="66"/>
      <c r="C736" s="67"/>
      <c r="D736" s="68"/>
      <c r="E736" s="68"/>
      <c r="F736" s="69"/>
      <c r="G736" s="69"/>
      <c r="H736" s="70"/>
      <c r="I736" s="71"/>
      <c r="J736" s="68"/>
      <c r="K736" s="68"/>
      <c r="L736" s="72"/>
      <c r="M736" s="7"/>
      <c r="N736" s="10" t="str">
        <f t="shared" si="66"/>
        <v/>
      </c>
      <c r="O736" s="7"/>
      <c r="P736" s="22" t="str">
        <f t="shared" si="67"/>
        <v/>
      </c>
      <c r="Q736" s="7"/>
      <c r="S736" s="17" t="str">
        <f>IF($B736="", "", IF(COUNTIF($B$11:$B736, $B736)&gt;1, "", $B736))</f>
        <v/>
      </c>
      <c r="T736" s="10" t="str">
        <f t="shared" si="68"/>
        <v/>
      </c>
      <c r="U736" s="13">
        <v>726</v>
      </c>
      <c r="V736" s="17" t="str">
        <f t="shared" si="69"/>
        <v/>
      </c>
      <c r="X736" s="10" t="str">
        <f>IF($F736="", "", IF($D736="", 'Intro &amp; Setup'!$Z$32, IFERROR(INDEX('Intro &amp; Setup'!$Z$17:$Z$31, MATCH($D736, 'Intro &amp; Setup'!$S$17:$S$31, 0)), "")))</f>
        <v/>
      </c>
      <c r="Z736" s="25" t="str">
        <f t="shared" si="70"/>
        <v/>
      </c>
      <c r="AE736" s="10" t="str">
        <f>IF($B736="", "", IF($D736="", 'Intro &amp; Setup'!$AC$32, IFERROR(INDEX('Intro &amp; Setup'!$AC$17:$AC$31, MATCH($D736, 'Intro &amp; Setup'!$S$17:$S$31, 0)), "")))</f>
        <v/>
      </c>
      <c r="AG736" s="10" t="str">
        <f t="shared" si="71"/>
        <v/>
      </c>
    </row>
    <row r="737" spans="1:33" x14ac:dyDescent="0.25">
      <c r="A737" s="7"/>
      <c r="B737" s="66"/>
      <c r="C737" s="67"/>
      <c r="D737" s="68"/>
      <c r="E737" s="68"/>
      <c r="F737" s="69"/>
      <c r="G737" s="69"/>
      <c r="H737" s="70"/>
      <c r="I737" s="71"/>
      <c r="J737" s="68"/>
      <c r="K737" s="68"/>
      <c r="L737" s="72"/>
      <c r="M737" s="7"/>
      <c r="N737" s="10" t="str">
        <f t="shared" si="66"/>
        <v/>
      </c>
      <c r="O737" s="7"/>
      <c r="P737" s="22" t="str">
        <f t="shared" si="67"/>
        <v/>
      </c>
      <c r="Q737" s="7"/>
      <c r="S737" s="17" t="str">
        <f>IF($B737="", "", IF(COUNTIF($B$11:$B737, $B737)&gt;1, "", $B737))</f>
        <v/>
      </c>
      <c r="T737" s="10" t="str">
        <f t="shared" si="68"/>
        <v/>
      </c>
      <c r="U737" s="13">
        <v>727</v>
      </c>
      <c r="V737" s="17" t="str">
        <f t="shared" si="69"/>
        <v/>
      </c>
      <c r="X737" s="10" t="str">
        <f>IF($F737="", "", IF($D737="", 'Intro &amp; Setup'!$Z$32, IFERROR(INDEX('Intro &amp; Setup'!$Z$17:$Z$31, MATCH($D737, 'Intro &amp; Setup'!$S$17:$S$31, 0)), "")))</f>
        <v/>
      </c>
      <c r="Z737" s="25" t="str">
        <f t="shared" si="70"/>
        <v/>
      </c>
      <c r="AE737" s="10" t="str">
        <f>IF($B737="", "", IF($D737="", 'Intro &amp; Setup'!$AC$32, IFERROR(INDEX('Intro &amp; Setup'!$AC$17:$AC$31, MATCH($D737, 'Intro &amp; Setup'!$S$17:$S$31, 0)), "")))</f>
        <v/>
      </c>
      <c r="AG737" s="10" t="str">
        <f t="shared" si="71"/>
        <v/>
      </c>
    </row>
    <row r="738" spans="1:33" x14ac:dyDescent="0.25">
      <c r="A738" s="7"/>
      <c r="B738" s="66"/>
      <c r="C738" s="67"/>
      <c r="D738" s="68"/>
      <c r="E738" s="68"/>
      <c r="F738" s="69"/>
      <c r="G738" s="69"/>
      <c r="H738" s="70"/>
      <c r="I738" s="71"/>
      <c r="J738" s="68"/>
      <c r="K738" s="68"/>
      <c r="L738" s="72"/>
      <c r="M738" s="7"/>
      <c r="N738" s="10" t="str">
        <f t="shared" si="66"/>
        <v/>
      </c>
      <c r="O738" s="7"/>
      <c r="P738" s="22" t="str">
        <f t="shared" si="67"/>
        <v/>
      </c>
      <c r="Q738" s="7"/>
      <c r="S738" s="17" t="str">
        <f>IF($B738="", "", IF(COUNTIF($B$11:$B738, $B738)&gt;1, "", $B738))</f>
        <v/>
      </c>
      <c r="T738" s="10" t="str">
        <f t="shared" si="68"/>
        <v/>
      </c>
      <c r="U738" s="13">
        <v>728</v>
      </c>
      <c r="V738" s="17" t="str">
        <f t="shared" si="69"/>
        <v/>
      </c>
      <c r="X738" s="10" t="str">
        <f>IF($F738="", "", IF($D738="", 'Intro &amp; Setup'!$Z$32, IFERROR(INDEX('Intro &amp; Setup'!$Z$17:$Z$31, MATCH($D738, 'Intro &amp; Setup'!$S$17:$S$31, 0)), "")))</f>
        <v/>
      </c>
      <c r="Z738" s="25" t="str">
        <f t="shared" si="70"/>
        <v/>
      </c>
      <c r="AE738" s="10" t="str">
        <f>IF($B738="", "", IF($D738="", 'Intro &amp; Setup'!$AC$32, IFERROR(INDEX('Intro &amp; Setup'!$AC$17:$AC$31, MATCH($D738, 'Intro &amp; Setup'!$S$17:$S$31, 0)), "")))</f>
        <v/>
      </c>
      <c r="AG738" s="10" t="str">
        <f t="shared" si="71"/>
        <v/>
      </c>
    </row>
    <row r="739" spans="1:33" x14ac:dyDescent="0.25">
      <c r="A739" s="7"/>
      <c r="B739" s="66"/>
      <c r="C739" s="67"/>
      <c r="D739" s="68"/>
      <c r="E739" s="68"/>
      <c r="F739" s="69"/>
      <c r="G739" s="69"/>
      <c r="H739" s="70"/>
      <c r="I739" s="71"/>
      <c r="J739" s="68"/>
      <c r="K739" s="68"/>
      <c r="L739" s="72"/>
      <c r="M739" s="7"/>
      <c r="N739" s="10" t="str">
        <f t="shared" si="66"/>
        <v/>
      </c>
      <c r="O739" s="7"/>
      <c r="P739" s="22" t="str">
        <f t="shared" si="67"/>
        <v/>
      </c>
      <c r="Q739" s="7"/>
      <c r="S739" s="17" t="str">
        <f>IF($B739="", "", IF(COUNTIF($B$11:$B739, $B739)&gt;1, "", $B739))</f>
        <v/>
      </c>
      <c r="T739" s="10" t="str">
        <f t="shared" si="68"/>
        <v/>
      </c>
      <c r="U739" s="13">
        <v>729</v>
      </c>
      <c r="V739" s="17" t="str">
        <f t="shared" si="69"/>
        <v/>
      </c>
      <c r="X739" s="10" t="str">
        <f>IF($F739="", "", IF($D739="", 'Intro &amp; Setup'!$Z$32, IFERROR(INDEX('Intro &amp; Setup'!$Z$17:$Z$31, MATCH($D739, 'Intro &amp; Setup'!$S$17:$S$31, 0)), "")))</f>
        <v/>
      </c>
      <c r="Z739" s="25" t="str">
        <f t="shared" si="70"/>
        <v/>
      </c>
      <c r="AE739" s="10" t="str">
        <f>IF($B739="", "", IF($D739="", 'Intro &amp; Setup'!$AC$32, IFERROR(INDEX('Intro &amp; Setup'!$AC$17:$AC$31, MATCH($D739, 'Intro &amp; Setup'!$S$17:$S$31, 0)), "")))</f>
        <v/>
      </c>
      <c r="AG739" s="10" t="str">
        <f t="shared" si="71"/>
        <v/>
      </c>
    </row>
    <row r="740" spans="1:33" x14ac:dyDescent="0.25">
      <c r="A740" s="7"/>
      <c r="B740" s="66"/>
      <c r="C740" s="67"/>
      <c r="D740" s="68"/>
      <c r="E740" s="68"/>
      <c r="F740" s="69"/>
      <c r="G740" s="69"/>
      <c r="H740" s="70"/>
      <c r="I740" s="71"/>
      <c r="J740" s="68"/>
      <c r="K740" s="68"/>
      <c r="L740" s="72"/>
      <c r="M740" s="7"/>
      <c r="N740" s="10" t="str">
        <f t="shared" si="66"/>
        <v/>
      </c>
      <c r="O740" s="7"/>
      <c r="P740" s="22" t="str">
        <f t="shared" si="67"/>
        <v/>
      </c>
      <c r="Q740" s="7"/>
      <c r="S740" s="17" t="str">
        <f>IF($B740="", "", IF(COUNTIF($B$11:$B740, $B740)&gt;1, "", $B740))</f>
        <v/>
      </c>
      <c r="T740" s="10" t="str">
        <f t="shared" si="68"/>
        <v/>
      </c>
      <c r="U740" s="13">
        <v>730</v>
      </c>
      <c r="V740" s="17" t="str">
        <f t="shared" si="69"/>
        <v/>
      </c>
      <c r="X740" s="10" t="str">
        <f>IF($F740="", "", IF($D740="", 'Intro &amp; Setup'!$Z$32, IFERROR(INDEX('Intro &amp; Setup'!$Z$17:$Z$31, MATCH($D740, 'Intro &amp; Setup'!$S$17:$S$31, 0)), "")))</f>
        <v/>
      </c>
      <c r="Z740" s="25" t="str">
        <f t="shared" si="70"/>
        <v/>
      </c>
      <c r="AE740" s="10" t="str">
        <f>IF($B740="", "", IF($D740="", 'Intro &amp; Setup'!$AC$32, IFERROR(INDEX('Intro &amp; Setup'!$AC$17:$AC$31, MATCH($D740, 'Intro &amp; Setup'!$S$17:$S$31, 0)), "")))</f>
        <v/>
      </c>
      <c r="AG740" s="10" t="str">
        <f t="shared" si="71"/>
        <v/>
      </c>
    </row>
    <row r="741" spans="1:33" x14ac:dyDescent="0.25">
      <c r="A741" s="7"/>
      <c r="B741" s="66"/>
      <c r="C741" s="67"/>
      <c r="D741" s="68"/>
      <c r="E741" s="68"/>
      <c r="F741" s="69"/>
      <c r="G741" s="69"/>
      <c r="H741" s="70"/>
      <c r="I741" s="71"/>
      <c r="J741" s="68"/>
      <c r="K741" s="68"/>
      <c r="L741" s="72"/>
      <c r="M741" s="7"/>
      <c r="N741" s="10" t="str">
        <f t="shared" si="66"/>
        <v/>
      </c>
      <c r="O741" s="7"/>
      <c r="P741" s="22" t="str">
        <f t="shared" si="67"/>
        <v/>
      </c>
      <c r="Q741" s="7"/>
      <c r="S741" s="17" t="str">
        <f>IF($B741="", "", IF(COUNTIF($B$11:$B741, $B741)&gt;1, "", $B741))</f>
        <v/>
      </c>
      <c r="T741" s="10" t="str">
        <f t="shared" si="68"/>
        <v/>
      </c>
      <c r="U741" s="13">
        <v>731</v>
      </c>
      <c r="V741" s="17" t="str">
        <f t="shared" si="69"/>
        <v/>
      </c>
      <c r="X741" s="10" t="str">
        <f>IF($F741="", "", IF($D741="", 'Intro &amp; Setup'!$Z$32, IFERROR(INDEX('Intro &amp; Setup'!$Z$17:$Z$31, MATCH($D741, 'Intro &amp; Setup'!$S$17:$S$31, 0)), "")))</f>
        <v/>
      </c>
      <c r="Z741" s="25" t="str">
        <f t="shared" si="70"/>
        <v/>
      </c>
      <c r="AE741" s="10" t="str">
        <f>IF($B741="", "", IF($D741="", 'Intro &amp; Setup'!$AC$32, IFERROR(INDEX('Intro &amp; Setup'!$AC$17:$AC$31, MATCH($D741, 'Intro &amp; Setup'!$S$17:$S$31, 0)), "")))</f>
        <v/>
      </c>
      <c r="AG741" s="10" t="str">
        <f t="shared" si="71"/>
        <v/>
      </c>
    </row>
    <row r="742" spans="1:33" x14ac:dyDescent="0.25">
      <c r="A742" s="7"/>
      <c r="B742" s="66"/>
      <c r="C742" s="67"/>
      <c r="D742" s="68"/>
      <c r="E742" s="68"/>
      <c r="F742" s="69"/>
      <c r="G742" s="69"/>
      <c r="H742" s="70"/>
      <c r="I742" s="71"/>
      <c r="J742" s="68"/>
      <c r="K742" s="68"/>
      <c r="L742" s="72"/>
      <c r="M742" s="7"/>
      <c r="N742" s="10" t="str">
        <f t="shared" si="66"/>
        <v/>
      </c>
      <c r="O742" s="7"/>
      <c r="P742" s="22" t="str">
        <f t="shared" si="67"/>
        <v/>
      </c>
      <c r="Q742" s="7"/>
      <c r="S742" s="17" t="str">
        <f>IF($B742="", "", IF(COUNTIF($B$11:$B742, $B742)&gt;1, "", $B742))</f>
        <v/>
      </c>
      <c r="T742" s="10" t="str">
        <f t="shared" si="68"/>
        <v/>
      </c>
      <c r="U742" s="13">
        <v>732</v>
      </c>
      <c r="V742" s="17" t="str">
        <f t="shared" si="69"/>
        <v/>
      </c>
      <c r="X742" s="10" t="str">
        <f>IF($F742="", "", IF($D742="", 'Intro &amp; Setup'!$Z$32, IFERROR(INDEX('Intro &amp; Setup'!$Z$17:$Z$31, MATCH($D742, 'Intro &amp; Setup'!$S$17:$S$31, 0)), "")))</f>
        <v/>
      </c>
      <c r="Z742" s="25" t="str">
        <f t="shared" si="70"/>
        <v/>
      </c>
      <c r="AE742" s="10" t="str">
        <f>IF($B742="", "", IF($D742="", 'Intro &amp; Setup'!$AC$32, IFERROR(INDEX('Intro &amp; Setup'!$AC$17:$AC$31, MATCH($D742, 'Intro &amp; Setup'!$S$17:$S$31, 0)), "")))</f>
        <v/>
      </c>
      <c r="AG742" s="10" t="str">
        <f t="shared" si="71"/>
        <v/>
      </c>
    </row>
    <row r="743" spans="1:33" x14ac:dyDescent="0.25">
      <c r="A743" s="7"/>
      <c r="B743" s="66"/>
      <c r="C743" s="67"/>
      <c r="D743" s="68"/>
      <c r="E743" s="68"/>
      <c r="F743" s="69"/>
      <c r="G743" s="69"/>
      <c r="H743" s="70"/>
      <c r="I743" s="71"/>
      <c r="J743" s="68"/>
      <c r="K743" s="68"/>
      <c r="L743" s="72"/>
      <c r="M743" s="7"/>
      <c r="N743" s="10" t="str">
        <f t="shared" si="66"/>
        <v/>
      </c>
      <c r="O743" s="7"/>
      <c r="P743" s="22" t="str">
        <f t="shared" si="67"/>
        <v/>
      </c>
      <c r="Q743" s="7"/>
      <c r="S743" s="17" t="str">
        <f>IF($B743="", "", IF(COUNTIF($B$11:$B743, $B743)&gt;1, "", $B743))</f>
        <v/>
      </c>
      <c r="T743" s="10" t="str">
        <f t="shared" si="68"/>
        <v/>
      </c>
      <c r="U743" s="13">
        <v>733</v>
      </c>
      <c r="V743" s="17" t="str">
        <f t="shared" si="69"/>
        <v/>
      </c>
      <c r="X743" s="10" t="str">
        <f>IF($F743="", "", IF($D743="", 'Intro &amp; Setup'!$Z$32, IFERROR(INDEX('Intro &amp; Setup'!$Z$17:$Z$31, MATCH($D743, 'Intro &amp; Setup'!$S$17:$S$31, 0)), "")))</f>
        <v/>
      </c>
      <c r="Z743" s="25" t="str">
        <f t="shared" si="70"/>
        <v/>
      </c>
      <c r="AE743" s="10" t="str">
        <f>IF($B743="", "", IF($D743="", 'Intro &amp; Setup'!$AC$32, IFERROR(INDEX('Intro &amp; Setup'!$AC$17:$AC$31, MATCH($D743, 'Intro &amp; Setup'!$S$17:$S$31, 0)), "")))</f>
        <v/>
      </c>
      <c r="AG743" s="10" t="str">
        <f t="shared" si="71"/>
        <v/>
      </c>
    </row>
    <row r="744" spans="1:33" x14ac:dyDescent="0.25">
      <c r="A744" s="7"/>
      <c r="B744" s="66"/>
      <c r="C744" s="67"/>
      <c r="D744" s="68"/>
      <c r="E744" s="68"/>
      <c r="F744" s="69"/>
      <c r="G744" s="69"/>
      <c r="H744" s="70"/>
      <c r="I744" s="71"/>
      <c r="J744" s="68"/>
      <c r="K744" s="68"/>
      <c r="L744" s="72"/>
      <c r="M744" s="7"/>
      <c r="N744" s="10" t="str">
        <f t="shared" si="66"/>
        <v/>
      </c>
      <c r="O744" s="7"/>
      <c r="P744" s="22" t="str">
        <f t="shared" si="67"/>
        <v/>
      </c>
      <c r="Q744" s="7"/>
      <c r="S744" s="17" t="str">
        <f>IF($B744="", "", IF(COUNTIF($B$11:$B744, $B744)&gt;1, "", $B744))</f>
        <v/>
      </c>
      <c r="T744" s="10" t="str">
        <f t="shared" si="68"/>
        <v/>
      </c>
      <c r="U744" s="13">
        <v>734</v>
      </c>
      <c r="V744" s="17" t="str">
        <f t="shared" si="69"/>
        <v/>
      </c>
      <c r="X744" s="10" t="str">
        <f>IF($F744="", "", IF($D744="", 'Intro &amp; Setup'!$Z$32, IFERROR(INDEX('Intro &amp; Setup'!$Z$17:$Z$31, MATCH($D744, 'Intro &amp; Setup'!$S$17:$S$31, 0)), "")))</f>
        <v/>
      </c>
      <c r="Z744" s="25" t="str">
        <f t="shared" si="70"/>
        <v/>
      </c>
      <c r="AE744" s="10" t="str">
        <f>IF($B744="", "", IF($D744="", 'Intro &amp; Setup'!$AC$32, IFERROR(INDEX('Intro &amp; Setup'!$AC$17:$AC$31, MATCH($D744, 'Intro &amp; Setup'!$S$17:$S$31, 0)), "")))</f>
        <v/>
      </c>
      <c r="AG744" s="10" t="str">
        <f t="shared" si="71"/>
        <v/>
      </c>
    </row>
    <row r="745" spans="1:33" x14ac:dyDescent="0.25">
      <c r="A745" s="7"/>
      <c r="B745" s="66"/>
      <c r="C745" s="67"/>
      <c r="D745" s="68"/>
      <c r="E745" s="68"/>
      <c r="F745" s="69"/>
      <c r="G745" s="69"/>
      <c r="H745" s="70"/>
      <c r="I745" s="71"/>
      <c r="J745" s="68"/>
      <c r="K745" s="68"/>
      <c r="L745" s="72"/>
      <c r="M745" s="7"/>
      <c r="N745" s="10" t="str">
        <f t="shared" si="66"/>
        <v/>
      </c>
      <c r="O745" s="7"/>
      <c r="P745" s="22" t="str">
        <f t="shared" si="67"/>
        <v/>
      </c>
      <c r="Q745" s="7"/>
      <c r="S745" s="17" t="str">
        <f>IF($B745="", "", IF(COUNTIF($B$11:$B745, $B745)&gt;1, "", $B745))</f>
        <v/>
      </c>
      <c r="T745" s="10" t="str">
        <f t="shared" si="68"/>
        <v/>
      </c>
      <c r="U745" s="13">
        <v>735</v>
      </c>
      <c r="V745" s="17" t="str">
        <f t="shared" si="69"/>
        <v/>
      </c>
      <c r="X745" s="10" t="str">
        <f>IF($F745="", "", IF($D745="", 'Intro &amp; Setup'!$Z$32, IFERROR(INDEX('Intro &amp; Setup'!$Z$17:$Z$31, MATCH($D745, 'Intro &amp; Setup'!$S$17:$S$31, 0)), "")))</f>
        <v/>
      </c>
      <c r="Z745" s="25" t="str">
        <f t="shared" si="70"/>
        <v/>
      </c>
      <c r="AE745" s="10" t="str">
        <f>IF($B745="", "", IF($D745="", 'Intro &amp; Setup'!$AC$32, IFERROR(INDEX('Intro &amp; Setup'!$AC$17:$AC$31, MATCH($D745, 'Intro &amp; Setup'!$S$17:$S$31, 0)), "")))</f>
        <v/>
      </c>
      <c r="AG745" s="10" t="str">
        <f t="shared" si="71"/>
        <v/>
      </c>
    </row>
    <row r="746" spans="1:33" x14ac:dyDescent="0.25">
      <c r="A746" s="7"/>
      <c r="B746" s="66"/>
      <c r="C746" s="67"/>
      <c r="D746" s="68"/>
      <c r="E746" s="68"/>
      <c r="F746" s="69"/>
      <c r="G746" s="69"/>
      <c r="H746" s="70"/>
      <c r="I746" s="71"/>
      <c r="J746" s="68"/>
      <c r="K746" s="68"/>
      <c r="L746" s="72"/>
      <c r="M746" s="7"/>
      <c r="N746" s="10" t="str">
        <f t="shared" si="66"/>
        <v/>
      </c>
      <c r="O746" s="7"/>
      <c r="P746" s="22" t="str">
        <f t="shared" si="67"/>
        <v/>
      </c>
      <c r="Q746" s="7"/>
      <c r="S746" s="17" t="str">
        <f>IF($B746="", "", IF(COUNTIF($B$11:$B746, $B746)&gt;1, "", $B746))</f>
        <v/>
      </c>
      <c r="T746" s="10" t="str">
        <f t="shared" si="68"/>
        <v/>
      </c>
      <c r="U746" s="13">
        <v>736</v>
      </c>
      <c r="V746" s="17" t="str">
        <f t="shared" si="69"/>
        <v/>
      </c>
      <c r="X746" s="10" t="str">
        <f>IF($F746="", "", IF($D746="", 'Intro &amp; Setup'!$Z$32, IFERROR(INDEX('Intro &amp; Setup'!$Z$17:$Z$31, MATCH($D746, 'Intro &amp; Setup'!$S$17:$S$31, 0)), "")))</f>
        <v/>
      </c>
      <c r="Z746" s="25" t="str">
        <f t="shared" si="70"/>
        <v/>
      </c>
      <c r="AE746" s="10" t="str">
        <f>IF($B746="", "", IF($D746="", 'Intro &amp; Setup'!$AC$32, IFERROR(INDEX('Intro &amp; Setup'!$AC$17:$AC$31, MATCH($D746, 'Intro &amp; Setup'!$S$17:$S$31, 0)), "")))</f>
        <v/>
      </c>
      <c r="AG746" s="10" t="str">
        <f t="shared" si="71"/>
        <v/>
      </c>
    </row>
    <row r="747" spans="1:33" x14ac:dyDescent="0.25">
      <c r="A747" s="7"/>
      <c r="B747" s="66"/>
      <c r="C747" s="67"/>
      <c r="D747" s="68"/>
      <c r="E747" s="68"/>
      <c r="F747" s="69"/>
      <c r="G747" s="69"/>
      <c r="H747" s="70"/>
      <c r="I747" s="71"/>
      <c r="J747" s="68"/>
      <c r="K747" s="68"/>
      <c r="L747" s="72"/>
      <c r="M747" s="7"/>
      <c r="N747" s="10" t="str">
        <f t="shared" si="66"/>
        <v/>
      </c>
      <c r="O747" s="7"/>
      <c r="P747" s="22" t="str">
        <f t="shared" si="67"/>
        <v/>
      </c>
      <c r="Q747" s="7"/>
      <c r="S747" s="17" t="str">
        <f>IF($B747="", "", IF(COUNTIF($B$11:$B747, $B747)&gt;1, "", $B747))</f>
        <v/>
      </c>
      <c r="T747" s="10" t="str">
        <f t="shared" si="68"/>
        <v/>
      </c>
      <c r="U747" s="13">
        <v>737</v>
      </c>
      <c r="V747" s="17" t="str">
        <f t="shared" si="69"/>
        <v/>
      </c>
      <c r="X747" s="10" t="str">
        <f>IF($F747="", "", IF($D747="", 'Intro &amp; Setup'!$Z$32, IFERROR(INDEX('Intro &amp; Setup'!$Z$17:$Z$31, MATCH($D747, 'Intro &amp; Setup'!$S$17:$S$31, 0)), "")))</f>
        <v/>
      </c>
      <c r="Z747" s="25" t="str">
        <f t="shared" si="70"/>
        <v/>
      </c>
      <c r="AE747" s="10" t="str">
        <f>IF($B747="", "", IF($D747="", 'Intro &amp; Setup'!$AC$32, IFERROR(INDEX('Intro &amp; Setup'!$AC$17:$AC$31, MATCH($D747, 'Intro &amp; Setup'!$S$17:$S$31, 0)), "")))</f>
        <v/>
      </c>
      <c r="AG747" s="10" t="str">
        <f t="shared" si="71"/>
        <v/>
      </c>
    </row>
    <row r="748" spans="1:33" x14ac:dyDescent="0.25">
      <c r="A748" s="7"/>
      <c r="B748" s="66"/>
      <c r="C748" s="67"/>
      <c r="D748" s="68"/>
      <c r="E748" s="68"/>
      <c r="F748" s="69"/>
      <c r="G748" s="69"/>
      <c r="H748" s="70"/>
      <c r="I748" s="71"/>
      <c r="J748" s="68"/>
      <c r="K748" s="68"/>
      <c r="L748" s="72"/>
      <c r="M748" s="7"/>
      <c r="N748" s="10" t="str">
        <f t="shared" si="66"/>
        <v/>
      </c>
      <c r="O748" s="7"/>
      <c r="P748" s="22" t="str">
        <f t="shared" si="67"/>
        <v/>
      </c>
      <c r="Q748" s="7"/>
      <c r="S748" s="17" t="str">
        <f>IF($B748="", "", IF(COUNTIF($B$11:$B748, $B748)&gt;1, "", $B748))</f>
        <v/>
      </c>
      <c r="T748" s="10" t="str">
        <f t="shared" si="68"/>
        <v/>
      </c>
      <c r="U748" s="13">
        <v>738</v>
      </c>
      <c r="V748" s="17" t="str">
        <f t="shared" si="69"/>
        <v/>
      </c>
      <c r="X748" s="10" t="str">
        <f>IF($F748="", "", IF($D748="", 'Intro &amp; Setup'!$Z$32, IFERROR(INDEX('Intro &amp; Setup'!$Z$17:$Z$31, MATCH($D748, 'Intro &amp; Setup'!$S$17:$S$31, 0)), "")))</f>
        <v/>
      </c>
      <c r="Z748" s="25" t="str">
        <f t="shared" si="70"/>
        <v/>
      </c>
      <c r="AE748" s="10" t="str">
        <f>IF($B748="", "", IF($D748="", 'Intro &amp; Setup'!$AC$32, IFERROR(INDEX('Intro &amp; Setup'!$AC$17:$AC$31, MATCH($D748, 'Intro &amp; Setup'!$S$17:$S$31, 0)), "")))</f>
        <v/>
      </c>
      <c r="AG748" s="10" t="str">
        <f t="shared" si="71"/>
        <v/>
      </c>
    </row>
    <row r="749" spans="1:33" x14ac:dyDescent="0.25">
      <c r="A749" s="7"/>
      <c r="B749" s="66"/>
      <c r="C749" s="67"/>
      <c r="D749" s="68"/>
      <c r="E749" s="68"/>
      <c r="F749" s="69"/>
      <c r="G749" s="69"/>
      <c r="H749" s="70"/>
      <c r="I749" s="71"/>
      <c r="J749" s="68"/>
      <c r="K749" s="68"/>
      <c r="L749" s="72"/>
      <c r="M749" s="7"/>
      <c r="N749" s="10" t="str">
        <f t="shared" si="66"/>
        <v/>
      </c>
      <c r="O749" s="7"/>
      <c r="P749" s="22" t="str">
        <f t="shared" si="67"/>
        <v/>
      </c>
      <c r="Q749" s="7"/>
      <c r="S749" s="17" t="str">
        <f>IF($B749="", "", IF(COUNTIF($B$11:$B749, $B749)&gt;1, "", $B749))</f>
        <v/>
      </c>
      <c r="T749" s="10" t="str">
        <f t="shared" si="68"/>
        <v/>
      </c>
      <c r="U749" s="13">
        <v>739</v>
      </c>
      <c r="V749" s="17" t="str">
        <f t="shared" si="69"/>
        <v/>
      </c>
      <c r="X749" s="10" t="str">
        <f>IF($F749="", "", IF($D749="", 'Intro &amp; Setup'!$Z$32, IFERROR(INDEX('Intro &amp; Setup'!$Z$17:$Z$31, MATCH($D749, 'Intro &amp; Setup'!$S$17:$S$31, 0)), "")))</f>
        <v/>
      </c>
      <c r="Z749" s="25" t="str">
        <f t="shared" si="70"/>
        <v/>
      </c>
      <c r="AE749" s="10" t="str">
        <f>IF($B749="", "", IF($D749="", 'Intro &amp; Setup'!$AC$32, IFERROR(INDEX('Intro &amp; Setup'!$AC$17:$AC$31, MATCH($D749, 'Intro &amp; Setup'!$S$17:$S$31, 0)), "")))</f>
        <v/>
      </c>
      <c r="AG749" s="10" t="str">
        <f t="shared" si="71"/>
        <v/>
      </c>
    </row>
    <row r="750" spans="1:33" x14ac:dyDescent="0.25">
      <c r="A750" s="7"/>
      <c r="B750" s="66"/>
      <c r="C750" s="67"/>
      <c r="D750" s="68"/>
      <c r="E750" s="68"/>
      <c r="F750" s="69"/>
      <c r="G750" s="69"/>
      <c r="H750" s="70"/>
      <c r="I750" s="71"/>
      <c r="J750" s="68"/>
      <c r="K750" s="68"/>
      <c r="L750" s="72"/>
      <c r="M750" s="7"/>
      <c r="N750" s="10" t="str">
        <f t="shared" si="66"/>
        <v/>
      </c>
      <c r="O750" s="7"/>
      <c r="P750" s="22" t="str">
        <f t="shared" si="67"/>
        <v/>
      </c>
      <c r="Q750" s="7"/>
      <c r="S750" s="17" t="str">
        <f>IF($B750="", "", IF(COUNTIF($B$11:$B750, $B750)&gt;1, "", $B750))</f>
        <v/>
      </c>
      <c r="T750" s="10" t="str">
        <f t="shared" si="68"/>
        <v/>
      </c>
      <c r="U750" s="13">
        <v>740</v>
      </c>
      <c r="V750" s="17" t="str">
        <f t="shared" si="69"/>
        <v/>
      </c>
      <c r="X750" s="10" t="str">
        <f>IF($F750="", "", IF($D750="", 'Intro &amp; Setup'!$Z$32, IFERROR(INDEX('Intro &amp; Setup'!$Z$17:$Z$31, MATCH($D750, 'Intro &amp; Setup'!$S$17:$S$31, 0)), "")))</f>
        <v/>
      </c>
      <c r="Z750" s="25" t="str">
        <f t="shared" si="70"/>
        <v/>
      </c>
      <c r="AE750" s="10" t="str">
        <f>IF($B750="", "", IF($D750="", 'Intro &amp; Setup'!$AC$32, IFERROR(INDEX('Intro &amp; Setup'!$AC$17:$AC$31, MATCH($D750, 'Intro &amp; Setup'!$S$17:$S$31, 0)), "")))</f>
        <v/>
      </c>
      <c r="AG750" s="10" t="str">
        <f t="shared" si="71"/>
        <v/>
      </c>
    </row>
    <row r="751" spans="1:33" x14ac:dyDescent="0.25">
      <c r="A751" s="7"/>
      <c r="B751" s="66"/>
      <c r="C751" s="67"/>
      <c r="D751" s="68"/>
      <c r="E751" s="68"/>
      <c r="F751" s="69"/>
      <c r="G751" s="69"/>
      <c r="H751" s="70"/>
      <c r="I751" s="71"/>
      <c r="J751" s="68"/>
      <c r="K751" s="68"/>
      <c r="L751" s="72"/>
      <c r="M751" s="7"/>
      <c r="N751" s="10" t="str">
        <f t="shared" si="66"/>
        <v/>
      </c>
      <c r="O751" s="7"/>
      <c r="P751" s="22" t="str">
        <f t="shared" si="67"/>
        <v/>
      </c>
      <c r="Q751" s="7"/>
      <c r="S751" s="17" t="str">
        <f>IF($B751="", "", IF(COUNTIF($B$11:$B751, $B751)&gt;1, "", $B751))</f>
        <v/>
      </c>
      <c r="T751" s="10" t="str">
        <f t="shared" si="68"/>
        <v/>
      </c>
      <c r="U751" s="13">
        <v>741</v>
      </c>
      <c r="V751" s="17" t="str">
        <f t="shared" si="69"/>
        <v/>
      </c>
      <c r="X751" s="10" t="str">
        <f>IF($F751="", "", IF($D751="", 'Intro &amp; Setup'!$Z$32, IFERROR(INDEX('Intro &amp; Setup'!$Z$17:$Z$31, MATCH($D751, 'Intro &amp; Setup'!$S$17:$S$31, 0)), "")))</f>
        <v/>
      </c>
      <c r="Z751" s="25" t="str">
        <f t="shared" si="70"/>
        <v/>
      </c>
      <c r="AE751" s="10" t="str">
        <f>IF($B751="", "", IF($D751="", 'Intro &amp; Setup'!$AC$32, IFERROR(INDEX('Intro &amp; Setup'!$AC$17:$AC$31, MATCH($D751, 'Intro &amp; Setup'!$S$17:$S$31, 0)), "")))</f>
        <v/>
      </c>
      <c r="AG751" s="10" t="str">
        <f t="shared" si="71"/>
        <v/>
      </c>
    </row>
    <row r="752" spans="1:33" x14ac:dyDescent="0.25">
      <c r="A752" s="7"/>
      <c r="B752" s="66"/>
      <c r="C752" s="67"/>
      <c r="D752" s="68"/>
      <c r="E752" s="68"/>
      <c r="F752" s="69"/>
      <c r="G752" s="69"/>
      <c r="H752" s="70"/>
      <c r="I752" s="71"/>
      <c r="J752" s="68"/>
      <c r="K752" s="68"/>
      <c r="L752" s="72"/>
      <c r="M752" s="7"/>
      <c r="N752" s="10" t="str">
        <f t="shared" si="66"/>
        <v/>
      </c>
      <c r="O752" s="7"/>
      <c r="P752" s="22" t="str">
        <f t="shared" si="67"/>
        <v/>
      </c>
      <c r="Q752" s="7"/>
      <c r="S752" s="17" t="str">
        <f>IF($B752="", "", IF(COUNTIF($B$11:$B752, $B752)&gt;1, "", $B752))</f>
        <v/>
      </c>
      <c r="T752" s="10" t="str">
        <f t="shared" si="68"/>
        <v/>
      </c>
      <c r="U752" s="13">
        <v>742</v>
      </c>
      <c r="V752" s="17" t="str">
        <f t="shared" si="69"/>
        <v/>
      </c>
      <c r="X752" s="10" t="str">
        <f>IF($F752="", "", IF($D752="", 'Intro &amp; Setup'!$Z$32, IFERROR(INDEX('Intro &amp; Setup'!$Z$17:$Z$31, MATCH($D752, 'Intro &amp; Setup'!$S$17:$S$31, 0)), "")))</f>
        <v/>
      </c>
      <c r="Z752" s="25" t="str">
        <f t="shared" si="70"/>
        <v/>
      </c>
      <c r="AE752" s="10" t="str">
        <f>IF($B752="", "", IF($D752="", 'Intro &amp; Setup'!$AC$32, IFERROR(INDEX('Intro &amp; Setup'!$AC$17:$AC$31, MATCH($D752, 'Intro &amp; Setup'!$S$17:$S$31, 0)), "")))</f>
        <v/>
      </c>
      <c r="AG752" s="10" t="str">
        <f t="shared" si="71"/>
        <v/>
      </c>
    </row>
    <row r="753" spans="1:33" x14ac:dyDescent="0.25">
      <c r="A753" s="7"/>
      <c r="B753" s="66"/>
      <c r="C753" s="67"/>
      <c r="D753" s="68"/>
      <c r="E753" s="68"/>
      <c r="F753" s="69"/>
      <c r="G753" s="69"/>
      <c r="H753" s="70"/>
      <c r="I753" s="71"/>
      <c r="J753" s="68"/>
      <c r="K753" s="68"/>
      <c r="L753" s="72"/>
      <c r="M753" s="7"/>
      <c r="N753" s="10" t="str">
        <f t="shared" si="66"/>
        <v/>
      </c>
      <c r="O753" s="7"/>
      <c r="P753" s="22" t="str">
        <f t="shared" si="67"/>
        <v/>
      </c>
      <c r="Q753" s="7"/>
      <c r="S753" s="17" t="str">
        <f>IF($B753="", "", IF(COUNTIF($B$11:$B753, $B753)&gt;1, "", $B753))</f>
        <v/>
      </c>
      <c r="T753" s="10" t="str">
        <f t="shared" si="68"/>
        <v/>
      </c>
      <c r="U753" s="13">
        <v>743</v>
      </c>
      <c r="V753" s="17" t="str">
        <f t="shared" si="69"/>
        <v/>
      </c>
      <c r="X753" s="10" t="str">
        <f>IF($F753="", "", IF($D753="", 'Intro &amp; Setup'!$Z$32, IFERROR(INDEX('Intro &amp; Setup'!$Z$17:$Z$31, MATCH($D753, 'Intro &amp; Setup'!$S$17:$S$31, 0)), "")))</f>
        <v/>
      </c>
      <c r="Z753" s="25" t="str">
        <f t="shared" si="70"/>
        <v/>
      </c>
      <c r="AE753" s="10" t="str">
        <f>IF($B753="", "", IF($D753="", 'Intro &amp; Setup'!$AC$32, IFERROR(INDEX('Intro &amp; Setup'!$AC$17:$AC$31, MATCH($D753, 'Intro &amp; Setup'!$S$17:$S$31, 0)), "")))</f>
        <v/>
      </c>
      <c r="AG753" s="10" t="str">
        <f t="shared" si="71"/>
        <v/>
      </c>
    </row>
    <row r="754" spans="1:33" x14ac:dyDescent="0.25">
      <c r="A754" s="7"/>
      <c r="B754" s="66"/>
      <c r="C754" s="67"/>
      <c r="D754" s="68"/>
      <c r="E754" s="68"/>
      <c r="F754" s="69"/>
      <c r="G754" s="69"/>
      <c r="H754" s="70"/>
      <c r="I754" s="71"/>
      <c r="J754" s="68"/>
      <c r="K754" s="68"/>
      <c r="L754" s="72"/>
      <c r="M754" s="7"/>
      <c r="N754" s="10" t="str">
        <f t="shared" si="66"/>
        <v/>
      </c>
      <c r="O754" s="7"/>
      <c r="P754" s="22" t="str">
        <f t="shared" si="67"/>
        <v/>
      </c>
      <c r="Q754" s="7"/>
      <c r="S754" s="17" t="str">
        <f>IF($B754="", "", IF(COUNTIF($B$11:$B754, $B754)&gt;1, "", $B754))</f>
        <v/>
      </c>
      <c r="T754" s="10" t="str">
        <f t="shared" si="68"/>
        <v/>
      </c>
      <c r="U754" s="13">
        <v>744</v>
      </c>
      <c r="V754" s="17" t="str">
        <f t="shared" si="69"/>
        <v/>
      </c>
      <c r="X754" s="10" t="str">
        <f>IF($F754="", "", IF($D754="", 'Intro &amp; Setup'!$Z$32, IFERROR(INDEX('Intro &amp; Setup'!$Z$17:$Z$31, MATCH($D754, 'Intro &amp; Setup'!$S$17:$S$31, 0)), "")))</f>
        <v/>
      </c>
      <c r="Z754" s="25" t="str">
        <f t="shared" si="70"/>
        <v/>
      </c>
      <c r="AE754" s="10" t="str">
        <f>IF($B754="", "", IF($D754="", 'Intro &amp; Setup'!$AC$32, IFERROR(INDEX('Intro &amp; Setup'!$AC$17:$AC$31, MATCH($D754, 'Intro &amp; Setup'!$S$17:$S$31, 0)), "")))</f>
        <v/>
      </c>
      <c r="AG754" s="10" t="str">
        <f t="shared" si="71"/>
        <v/>
      </c>
    </row>
    <row r="755" spans="1:33" x14ac:dyDescent="0.25">
      <c r="A755" s="7"/>
      <c r="B755" s="66"/>
      <c r="C755" s="67"/>
      <c r="D755" s="68"/>
      <c r="E755" s="68"/>
      <c r="F755" s="69"/>
      <c r="G755" s="69"/>
      <c r="H755" s="70"/>
      <c r="I755" s="71"/>
      <c r="J755" s="68"/>
      <c r="K755" s="68"/>
      <c r="L755" s="72"/>
      <c r="M755" s="7"/>
      <c r="N755" s="10" t="str">
        <f t="shared" si="66"/>
        <v/>
      </c>
      <c r="O755" s="7"/>
      <c r="P755" s="22" t="str">
        <f t="shared" si="67"/>
        <v/>
      </c>
      <c r="Q755" s="7"/>
      <c r="S755" s="17" t="str">
        <f>IF($B755="", "", IF(COUNTIF($B$11:$B755, $B755)&gt;1, "", $B755))</f>
        <v/>
      </c>
      <c r="T755" s="10" t="str">
        <f t="shared" si="68"/>
        <v/>
      </c>
      <c r="U755" s="13">
        <v>745</v>
      </c>
      <c r="V755" s="17" t="str">
        <f t="shared" si="69"/>
        <v/>
      </c>
      <c r="X755" s="10" t="str">
        <f>IF($F755="", "", IF($D755="", 'Intro &amp; Setup'!$Z$32, IFERROR(INDEX('Intro &amp; Setup'!$Z$17:$Z$31, MATCH($D755, 'Intro &amp; Setup'!$S$17:$S$31, 0)), "")))</f>
        <v/>
      </c>
      <c r="Z755" s="25" t="str">
        <f t="shared" si="70"/>
        <v/>
      </c>
      <c r="AE755" s="10" t="str">
        <f>IF($B755="", "", IF($D755="", 'Intro &amp; Setup'!$AC$32, IFERROR(INDEX('Intro &amp; Setup'!$AC$17:$AC$31, MATCH($D755, 'Intro &amp; Setup'!$S$17:$S$31, 0)), "")))</f>
        <v/>
      </c>
      <c r="AG755" s="10" t="str">
        <f t="shared" si="71"/>
        <v/>
      </c>
    </row>
    <row r="756" spans="1:33" x14ac:dyDescent="0.25">
      <c r="A756" s="7"/>
      <c r="B756" s="66"/>
      <c r="C756" s="67"/>
      <c r="D756" s="68"/>
      <c r="E756" s="68"/>
      <c r="F756" s="69"/>
      <c r="G756" s="69"/>
      <c r="H756" s="70"/>
      <c r="I756" s="71"/>
      <c r="J756" s="68"/>
      <c r="K756" s="68"/>
      <c r="L756" s="72"/>
      <c r="M756" s="7"/>
      <c r="N756" s="10" t="str">
        <f t="shared" si="66"/>
        <v/>
      </c>
      <c r="O756" s="7"/>
      <c r="P756" s="22" t="str">
        <f t="shared" si="67"/>
        <v/>
      </c>
      <c r="Q756" s="7"/>
      <c r="S756" s="17" t="str">
        <f>IF($B756="", "", IF(COUNTIF($B$11:$B756, $B756)&gt;1, "", $B756))</f>
        <v/>
      </c>
      <c r="T756" s="10" t="str">
        <f t="shared" si="68"/>
        <v/>
      </c>
      <c r="U756" s="13">
        <v>746</v>
      </c>
      <c r="V756" s="17" t="str">
        <f t="shared" si="69"/>
        <v/>
      </c>
      <c r="X756" s="10" t="str">
        <f>IF($F756="", "", IF($D756="", 'Intro &amp; Setup'!$Z$32, IFERROR(INDEX('Intro &amp; Setup'!$Z$17:$Z$31, MATCH($D756, 'Intro &amp; Setup'!$S$17:$S$31, 0)), "")))</f>
        <v/>
      </c>
      <c r="Z756" s="25" t="str">
        <f t="shared" si="70"/>
        <v/>
      </c>
      <c r="AE756" s="10" t="str">
        <f>IF($B756="", "", IF($D756="", 'Intro &amp; Setup'!$AC$32, IFERROR(INDEX('Intro &amp; Setup'!$AC$17:$AC$31, MATCH($D756, 'Intro &amp; Setup'!$S$17:$S$31, 0)), "")))</f>
        <v/>
      </c>
      <c r="AG756" s="10" t="str">
        <f t="shared" si="71"/>
        <v/>
      </c>
    </row>
    <row r="757" spans="1:33" x14ac:dyDescent="0.25">
      <c r="A757" s="7"/>
      <c r="B757" s="66"/>
      <c r="C757" s="67"/>
      <c r="D757" s="68"/>
      <c r="E757" s="68"/>
      <c r="F757" s="69"/>
      <c r="G757" s="69"/>
      <c r="H757" s="70"/>
      <c r="I757" s="71"/>
      <c r="J757" s="68"/>
      <c r="K757" s="68"/>
      <c r="L757" s="72"/>
      <c r="M757" s="7"/>
      <c r="N757" s="10" t="str">
        <f t="shared" si="66"/>
        <v/>
      </c>
      <c r="O757" s="7"/>
      <c r="P757" s="22" t="str">
        <f t="shared" si="67"/>
        <v/>
      </c>
      <c r="Q757" s="7"/>
      <c r="S757" s="17" t="str">
        <f>IF($B757="", "", IF(COUNTIF($B$11:$B757, $B757)&gt;1, "", $B757))</f>
        <v/>
      </c>
      <c r="T757" s="10" t="str">
        <f t="shared" si="68"/>
        <v/>
      </c>
      <c r="U757" s="13">
        <v>747</v>
      </c>
      <c r="V757" s="17" t="str">
        <f t="shared" si="69"/>
        <v/>
      </c>
      <c r="X757" s="10" t="str">
        <f>IF($F757="", "", IF($D757="", 'Intro &amp; Setup'!$Z$32, IFERROR(INDEX('Intro &amp; Setup'!$Z$17:$Z$31, MATCH($D757, 'Intro &amp; Setup'!$S$17:$S$31, 0)), "")))</f>
        <v/>
      </c>
      <c r="Z757" s="25" t="str">
        <f t="shared" si="70"/>
        <v/>
      </c>
      <c r="AE757" s="10" t="str">
        <f>IF($B757="", "", IF($D757="", 'Intro &amp; Setup'!$AC$32, IFERROR(INDEX('Intro &amp; Setup'!$AC$17:$AC$31, MATCH($D757, 'Intro &amp; Setup'!$S$17:$S$31, 0)), "")))</f>
        <v/>
      </c>
      <c r="AG757" s="10" t="str">
        <f t="shared" si="71"/>
        <v/>
      </c>
    </row>
    <row r="758" spans="1:33" x14ac:dyDescent="0.25">
      <c r="A758" s="7"/>
      <c r="B758" s="66"/>
      <c r="C758" s="67"/>
      <c r="D758" s="68"/>
      <c r="E758" s="68"/>
      <c r="F758" s="69"/>
      <c r="G758" s="69"/>
      <c r="H758" s="70"/>
      <c r="I758" s="71"/>
      <c r="J758" s="68"/>
      <c r="K758" s="68"/>
      <c r="L758" s="72"/>
      <c r="M758" s="7"/>
      <c r="N758" s="10" t="str">
        <f t="shared" si="66"/>
        <v/>
      </c>
      <c r="O758" s="7"/>
      <c r="P758" s="22" t="str">
        <f t="shared" si="67"/>
        <v/>
      </c>
      <c r="Q758" s="7"/>
      <c r="S758" s="17" t="str">
        <f>IF($B758="", "", IF(COUNTIF($B$11:$B758, $B758)&gt;1, "", $B758))</f>
        <v/>
      </c>
      <c r="T758" s="10" t="str">
        <f t="shared" si="68"/>
        <v/>
      </c>
      <c r="U758" s="13">
        <v>748</v>
      </c>
      <c r="V758" s="17" t="str">
        <f t="shared" si="69"/>
        <v/>
      </c>
      <c r="X758" s="10" t="str">
        <f>IF($F758="", "", IF($D758="", 'Intro &amp; Setup'!$Z$32, IFERROR(INDEX('Intro &amp; Setup'!$Z$17:$Z$31, MATCH($D758, 'Intro &amp; Setup'!$S$17:$S$31, 0)), "")))</f>
        <v/>
      </c>
      <c r="Z758" s="25" t="str">
        <f t="shared" si="70"/>
        <v/>
      </c>
      <c r="AE758" s="10" t="str">
        <f>IF($B758="", "", IF($D758="", 'Intro &amp; Setup'!$AC$32, IFERROR(INDEX('Intro &amp; Setup'!$AC$17:$AC$31, MATCH($D758, 'Intro &amp; Setup'!$S$17:$S$31, 0)), "")))</f>
        <v/>
      </c>
      <c r="AG758" s="10" t="str">
        <f t="shared" si="71"/>
        <v/>
      </c>
    </row>
    <row r="759" spans="1:33" x14ac:dyDescent="0.25">
      <c r="A759" s="7"/>
      <c r="B759" s="66"/>
      <c r="C759" s="67"/>
      <c r="D759" s="68"/>
      <c r="E759" s="68"/>
      <c r="F759" s="69"/>
      <c r="G759" s="69"/>
      <c r="H759" s="70"/>
      <c r="I759" s="71"/>
      <c r="J759" s="68"/>
      <c r="K759" s="68"/>
      <c r="L759" s="72"/>
      <c r="M759" s="7"/>
      <c r="N759" s="10" t="str">
        <f t="shared" si="66"/>
        <v/>
      </c>
      <c r="O759" s="7"/>
      <c r="P759" s="22" t="str">
        <f t="shared" si="67"/>
        <v/>
      </c>
      <c r="Q759" s="7"/>
      <c r="S759" s="17" t="str">
        <f>IF($B759="", "", IF(COUNTIF($B$11:$B759, $B759)&gt;1, "", $B759))</f>
        <v/>
      </c>
      <c r="T759" s="10" t="str">
        <f t="shared" si="68"/>
        <v/>
      </c>
      <c r="U759" s="13">
        <v>749</v>
      </c>
      <c r="V759" s="17" t="str">
        <f t="shared" si="69"/>
        <v/>
      </c>
      <c r="X759" s="10" t="str">
        <f>IF($F759="", "", IF($D759="", 'Intro &amp; Setup'!$Z$32, IFERROR(INDEX('Intro &amp; Setup'!$Z$17:$Z$31, MATCH($D759, 'Intro &amp; Setup'!$S$17:$S$31, 0)), "")))</f>
        <v/>
      </c>
      <c r="Z759" s="25" t="str">
        <f t="shared" si="70"/>
        <v/>
      </c>
      <c r="AE759" s="10" t="str">
        <f>IF($B759="", "", IF($D759="", 'Intro &amp; Setup'!$AC$32, IFERROR(INDEX('Intro &amp; Setup'!$AC$17:$AC$31, MATCH($D759, 'Intro &amp; Setup'!$S$17:$S$31, 0)), "")))</f>
        <v/>
      </c>
      <c r="AG759" s="10" t="str">
        <f t="shared" si="71"/>
        <v/>
      </c>
    </row>
    <row r="760" spans="1:33" x14ac:dyDescent="0.25">
      <c r="A760" s="7"/>
      <c r="B760" s="66"/>
      <c r="C760" s="67"/>
      <c r="D760" s="68"/>
      <c r="E760" s="68"/>
      <c r="F760" s="69"/>
      <c r="G760" s="69"/>
      <c r="H760" s="70"/>
      <c r="I760" s="71"/>
      <c r="J760" s="68"/>
      <c r="K760" s="68"/>
      <c r="L760" s="72"/>
      <c r="M760" s="7"/>
      <c r="N760" s="10" t="str">
        <f t="shared" si="66"/>
        <v/>
      </c>
      <c r="O760" s="7"/>
      <c r="P760" s="22" t="str">
        <f t="shared" si="67"/>
        <v/>
      </c>
      <c r="Q760" s="7"/>
      <c r="S760" s="17" t="str">
        <f>IF($B760="", "", IF(COUNTIF($B$11:$B760, $B760)&gt;1, "", $B760))</f>
        <v/>
      </c>
      <c r="T760" s="10" t="str">
        <f t="shared" si="68"/>
        <v/>
      </c>
      <c r="U760" s="13">
        <v>750</v>
      </c>
      <c r="V760" s="17" t="str">
        <f t="shared" si="69"/>
        <v/>
      </c>
      <c r="X760" s="10" t="str">
        <f>IF($F760="", "", IF($D760="", 'Intro &amp; Setup'!$Z$32, IFERROR(INDEX('Intro &amp; Setup'!$Z$17:$Z$31, MATCH($D760, 'Intro &amp; Setup'!$S$17:$S$31, 0)), "")))</f>
        <v/>
      </c>
      <c r="Z760" s="25" t="str">
        <f t="shared" si="70"/>
        <v/>
      </c>
      <c r="AE760" s="10" t="str">
        <f>IF($B760="", "", IF($D760="", 'Intro &amp; Setup'!$AC$32, IFERROR(INDEX('Intro &amp; Setup'!$AC$17:$AC$31, MATCH($D760, 'Intro &amp; Setup'!$S$17:$S$31, 0)), "")))</f>
        <v/>
      </c>
      <c r="AG760" s="10" t="str">
        <f t="shared" si="71"/>
        <v/>
      </c>
    </row>
    <row r="761" spans="1:33" x14ac:dyDescent="0.25">
      <c r="A761" s="7"/>
      <c r="B761" s="66"/>
      <c r="C761" s="67"/>
      <c r="D761" s="68"/>
      <c r="E761" s="68"/>
      <c r="F761" s="69"/>
      <c r="G761" s="69"/>
      <c r="H761" s="70"/>
      <c r="I761" s="71"/>
      <c r="J761" s="68"/>
      <c r="K761" s="68"/>
      <c r="L761" s="72"/>
      <c r="M761" s="7"/>
      <c r="N761" s="10" t="str">
        <f t="shared" si="66"/>
        <v/>
      </c>
      <c r="O761" s="7"/>
      <c r="P761" s="22" t="str">
        <f t="shared" si="67"/>
        <v/>
      </c>
      <c r="Q761" s="7"/>
      <c r="S761" s="17" t="str">
        <f>IF($B761="", "", IF(COUNTIF($B$11:$B761, $B761)&gt;1, "", $B761))</f>
        <v/>
      </c>
      <c r="T761" s="10" t="str">
        <f t="shared" si="68"/>
        <v/>
      </c>
      <c r="U761" s="13">
        <v>751</v>
      </c>
      <c r="V761" s="17" t="str">
        <f t="shared" si="69"/>
        <v/>
      </c>
      <c r="X761" s="10" t="str">
        <f>IF($F761="", "", IF($D761="", 'Intro &amp; Setup'!$Z$32, IFERROR(INDEX('Intro &amp; Setup'!$Z$17:$Z$31, MATCH($D761, 'Intro &amp; Setup'!$S$17:$S$31, 0)), "")))</f>
        <v/>
      </c>
      <c r="Z761" s="25" t="str">
        <f t="shared" si="70"/>
        <v/>
      </c>
      <c r="AE761" s="10" t="str">
        <f>IF($B761="", "", IF($D761="", 'Intro &amp; Setup'!$AC$32, IFERROR(INDEX('Intro &amp; Setup'!$AC$17:$AC$31, MATCH($D761, 'Intro &amp; Setup'!$S$17:$S$31, 0)), "")))</f>
        <v/>
      </c>
      <c r="AG761" s="10" t="str">
        <f t="shared" si="71"/>
        <v/>
      </c>
    </row>
    <row r="762" spans="1:33" x14ac:dyDescent="0.25">
      <c r="A762" s="7"/>
      <c r="B762" s="66"/>
      <c r="C762" s="67"/>
      <c r="D762" s="68"/>
      <c r="E762" s="68"/>
      <c r="F762" s="69"/>
      <c r="G762" s="69"/>
      <c r="H762" s="70"/>
      <c r="I762" s="71"/>
      <c r="J762" s="68"/>
      <c r="K762" s="68"/>
      <c r="L762" s="72"/>
      <c r="M762" s="7"/>
      <c r="N762" s="10" t="str">
        <f t="shared" si="66"/>
        <v/>
      </c>
      <c r="O762" s="7"/>
      <c r="P762" s="22" t="str">
        <f t="shared" si="67"/>
        <v/>
      </c>
      <c r="Q762" s="7"/>
      <c r="S762" s="17" t="str">
        <f>IF($B762="", "", IF(COUNTIF($B$11:$B762, $B762)&gt;1, "", $B762))</f>
        <v/>
      </c>
      <c r="T762" s="10" t="str">
        <f t="shared" si="68"/>
        <v/>
      </c>
      <c r="U762" s="13">
        <v>752</v>
      </c>
      <c r="V762" s="17" t="str">
        <f t="shared" si="69"/>
        <v/>
      </c>
      <c r="X762" s="10" t="str">
        <f>IF($F762="", "", IF($D762="", 'Intro &amp; Setup'!$Z$32, IFERROR(INDEX('Intro &amp; Setup'!$Z$17:$Z$31, MATCH($D762, 'Intro &amp; Setup'!$S$17:$S$31, 0)), "")))</f>
        <v/>
      </c>
      <c r="Z762" s="25" t="str">
        <f t="shared" si="70"/>
        <v/>
      </c>
      <c r="AE762" s="10" t="str">
        <f>IF($B762="", "", IF($D762="", 'Intro &amp; Setup'!$AC$32, IFERROR(INDEX('Intro &amp; Setup'!$AC$17:$AC$31, MATCH($D762, 'Intro &amp; Setup'!$S$17:$S$31, 0)), "")))</f>
        <v/>
      </c>
      <c r="AG762" s="10" t="str">
        <f t="shared" si="71"/>
        <v/>
      </c>
    </row>
    <row r="763" spans="1:33" x14ac:dyDescent="0.25">
      <c r="A763" s="7"/>
      <c r="B763" s="66"/>
      <c r="C763" s="67"/>
      <c r="D763" s="68"/>
      <c r="E763" s="68"/>
      <c r="F763" s="69"/>
      <c r="G763" s="69"/>
      <c r="H763" s="70"/>
      <c r="I763" s="71"/>
      <c r="J763" s="68"/>
      <c r="K763" s="68"/>
      <c r="L763" s="72"/>
      <c r="M763" s="7"/>
      <c r="N763" s="10" t="str">
        <f t="shared" si="66"/>
        <v/>
      </c>
      <c r="O763" s="7"/>
      <c r="P763" s="22" t="str">
        <f t="shared" si="67"/>
        <v/>
      </c>
      <c r="Q763" s="7"/>
      <c r="S763" s="17" t="str">
        <f>IF($B763="", "", IF(COUNTIF($B$11:$B763, $B763)&gt;1, "", $B763))</f>
        <v/>
      </c>
      <c r="T763" s="10" t="str">
        <f t="shared" si="68"/>
        <v/>
      </c>
      <c r="U763" s="13">
        <v>753</v>
      </c>
      <c r="V763" s="17" t="str">
        <f t="shared" si="69"/>
        <v/>
      </c>
      <c r="X763" s="10" t="str">
        <f>IF($F763="", "", IF($D763="", 'Intro &amp; Setup'!$Z$32, IFERROR(INDEX('Intro &amp; Setup'!$Z$17:$Z$31, MATCH($D763, 'Intro &amp; Setup'!$S$17:$S$31, 0)), "")))</f>
        <v/>
      </c>
      <c r="Z763" s="25" t="str">
        <f t="shared" si="70"/>
        <v/>
      </c>
      <c r="AE763" s="10" t="str">
        <f>IF($B763="", "", IF($D763="", 'Intro &amp; Setup'!$AC$32, IFERROR(INDEX('Intro &amp; Setup'!$AC$17:$AC$31, MATCH($D763, 'Intro &amp; Setup'!$S$17:$S$31, 0)), "")))</f>
        <v/>
      </c>
      <c r="AG763" s="10" t="str">
        <f t="shared" si="71"/>
        <v/>
      </c>
    </row>
    <row r="764" spans="1:33" x14ac:dyDescent="0.25">
      <c r="A764" s="7"/>
      <c r="B764" s="66"/>
      <c r="C764" s="67"/>
      <c r="D764" s="68"/>
      <c r="E764" s="68"/>
      <c r="F764" s="69"/>
      <c r="G764" s="69"/>
      <c r="H764" s="70"/>
      <c r="I764" s="71"/>
      <c r="J764" s="68"/>
      <c r="K764" s="68"/>
      <c r="L764" s="72"/>
      <c r="M764" s="7"/>
      <c r="N764" s="10" t="str">
        <f t="shared" si="66"/>
        <v/>
      </c>
      <c r="O764" s="7"/>
      <c r="P764" s="22" t="str">
        <f t="shared" si="67"/>
        <v/>
      </c>
      <c r="Q764" s="7"/>
      <c r="S764" s="17" t="str">
        <f>IF($B764="", "", IF(COUNTIF($B$11:$B764, $B764)&gt;1, "", $B764))</f>
        <v/>
      </c>
      <c r="T764" s="10" t="str">
        <f t="shared" si="68"/>
        <v/>
      </c>
      <c r="U764" s="13">
        <v>754</v>
      </c>
      <c r="V764" s="17" t="str">
        <f t="shared" si="69"/>
        <v/>
      </c>
      <c r="X764" s="10" t="str">
        <f>IF($F764="", "", IF($D764="", 'Intro &amp; Setup'!$Z$32, IFERROR(INDEX('Intro &amp; Setup'!$Z$17:$Z$31, MATCH($D764, 'Intro &amp; Setup'!$S$17:$S$31, 0)), "")))</f>
        <v/>
      </c>
      <c r="Z764" s="25" t="str">
        <f t="shared" si="70"/>
        <v/>
      </c>
      <c r="AE764" s="10" t="str">
        <f>IF($B764="", "", IF($D764="", 'Intro &amp; Setup'!$AC$32, IFERROR(INDEX('Intro &amp; Setup'!$AC$17:$AC$31, MATCH($D764, 'Intro &amp; Setup'!$S$17:$S$31, 0)), "")))</f>
        <v/>
      </c>
      <c r="AG764" s="10" t="str">
        <f t="shared" si="71"/>
        <v/>
      </c>
    </row>
    <row r="765" spans="1:33" x14ac:dyDescent="0.25">
      <c r="A765" s="7"/>
      <c r="B765" s="66"/>
      <c r="C765" s="67"/>
      <c r="D765" s="68"/>
      <c r="E765" s="68"/>
      <c r="F765" s="69"/>
      <c r="G765" s="69"/>
      <c r="H765" s="70"/>
      <c r="I765" s="71"/>
      <c r="J765" s="68"/>
      <c r="K765" s="68"/>
      <c r="L765" s="72"/>
      <c r="M765" s="7"/>
      <c r="N765" s="10" t="str">
        <f t="shared" si="66"/>
        <v/>
      </c>
      <c r="O765" s="7"/>
      <c r="P765" s="22" t="str">
        <f t="shared" si="67"/>
        <v/>
      </c>
      <c r="Q765" s="7"/>
      <c r="S765" s="17" t="str">
        <f>IF($B765="", "", IF(COUNTIF($B$11:$B765, $B765)&gt;1, "", $B765))</f>
        <v/>
      </c>
      <c r="T765" s="10" t="str">
        <f t="shared" si="68"/>
        <v/>
      </c>
      <c r="U765" s="13">
        <v>755</v>
      </c>
      <c r="V765" s="17" t="str">
        <f t="shared" si="69"/>
        <v/>
      </c>
      <c r="X765" s="10" t="str">
        <f>IF($F765="", "", IF($D765="", 'Intro &amp; Setup'!$Z$32, IFERROR(INDEX('Intro &amp; Setup'!$Z$17:$Z$31, MATCH($D765, 'Intro &amp; Setup'!$S$17:$S$31, 0)), "")))</f>
        <v/>
      </c>
      <c r="Z765" s="25" t="str">
        <f t="shared" si="70"/>
        <v/>
      </c>
      <c r="AE765" s="10" t="str">
        <f>IF($B765="", "", IF($D765="", 'Intro &amp; Setup'!$AC$32, IFERROR(INDEX('Intro &amp; Setup'!$AC$17:$AC$31, MATCH($D765, 'Intro &amp; Setup'!$S$17:$S$31, 0)), "")))</f>
        <v/>
      </c>
      <c r="AG765" s="10" t="str">
        <f t="shared" si="71"/>
        <v/>
      </c>
    </row>
    <row r="766" spans="1:33" x14ac:dyDescent="0.25">
      <c r="A766" s="7"/>
      <c r="B766" s="66"/>
      <c r="C766" s="67"/>
      <c r="D766" s="68"/>
      <c r="E766" s="68"/>
      <c r="F766" s="69"/>
      <c r="G766" s="69"/>
      <c r="H766" s="70"/>
      <c r="I766" s="71"/>
      <c r="J766" s="68"/>
      <c r="K766" s="68"/>
      <c r="L766" s="72"/>
      <c r="M766" s="7"/>
      <c r="N766" s="10" t="str">
        <f t="shared" si="66"/>
        <v/>
      </c>
      <c r="O766" s="7"/>
      <c r="P766" s="22" t="str">
        <f t="shared" si="67"/>
        <v/>
      </c>
      <c r="Q766" s="7"/>
      <c r="S766" s="17" t="str">
        <f>IF($B766="", "", IF(COUNTIF($B$11:$B766, $B766)&gt;1, "", $B766))</f>
        <v/>
      </c>
      <c r="T766" s="10" t="str">
        <f t="shared" si="68"/>
        <v/>
      </c>
      <c r="U766" s="13">
        <v>756</v>
      </c>
      <c r="V766" s="17" t="str">
        <f t="shared" si="69"/>
        <v/>
      </c>
      <c r="X766" s="10" t="str">
        <f>IF($F766="", "", IF($D766="", 'Intro &amp; Setup'!$Z$32, IFERROR(INDEX('Intro &amp; Setup'!$Z$17:$Z$31, MATCH($D766, 'Intro &amp; Setup'!$S$17:$S$31, 0)), "")))</f>
        <v/>
      </c>
      <c r="Z766" s="25" t="str">
        <f t="shared" si="70"/>
        <v/>
      </c>
      <c r="AE766" s="10" t="str">
        <f>IF($B766="", "", IF($D766="", 'Intro &amp; Setup'!$AC$32, IFERROR(INDEX('Intro &amp; Setup'!$AC$17:$AC$31, MATCH($D766, 'Intro &amp; Setup'!$S$17:$S$31, 0)), "")))</f>
        <v/>
      </c>
      <c r="AG766" s="10" t="str">
        <f t="shared" si="71"/>
        <v/>
      </c>
    </row>
    <row r="767" spans="1:33" x14ac:dyDescent="0.25">
      <c r="A767" s="7"/>
      <c r="B767" s="66"/>
      <c r="C767" s="67"/>
      <c r="D767" s="68"/>
      <c r="E767" s="68"/>
      <c r="F767" s="69"/>
      <c r="G767" s="69"/>
      <c r="H767" s="70"/>
      <c r="I767" s="71"/>
      <c r="J767" s="68"/>
      <c r="K767" s="68"/>
      <c r="L767" s="72"/>
      <c r="M767" s="7"/>
      <c r="N767" s="10" t="str">
        <f t="shared" si="66"/>
        <v/>
      </c>
      <c r="O767" s="7"/>
      <c r="P767" s="22" t="str">
        <f t="shared" si="67"/>
        <v/>
      </c>
      <c r="Q767" s="7"/>
      <c r="S767" s="17" t="str">
        <f>IF($B767="", "", IF(COUNTIF($B$11:$B767, $B767)&gt;1, "", $B767))</f>
        <v/>
      </c>
      <c r="T767" s="10" t="str">
        <f t="shared" si="68"/>
        <v/>
      </c>
      <c r="U767" s="13">
        <v>757</v>
      </c>
      <c r="V767" s="17" t="str">
        <f t="shared" si="69"/>
        <v/>
      </c>
      <c r="X767" s="10" t="str">
        <f>IF($F767="", "", IF($D767="", 'Intro &amp; Setup'!$Z$32, IFERROR(INDEX('Intro &amp; Setup'!$Z$17:$Z$31, MATCH($D767, 'Intro &amp; Setup'!$S$17:$S$31, 0)), "")))</f>
        <v/>
      </c>
      <c r="Z767" s="25" t="str">
        <f t="shared" si="70"/>
        <v/>
      </c>
      <c r="AE767" s="10" t="str">
        <f>IF($B767="", "", IF($D767="", 'Intro &amp; Setup'!$AC$32, IFERROR(INDEX('Intro &amp; Setup'!$AC$17:$AC$31, MATCH($D767, 'Intro &amp; Setup'!$S$17:$S$31, 0)), "")))</f>
        <v/>
      </c>
      <c r="AG767" s="10" t="str">
        <f t="shared" si="71"/>
        <v/>
      </c>
    </row>
    <row r="768" spans="1:33" x14ac:dyDescent="0.25">
      <c r="A768" s="7"/>
      <c r="B768" s="66"/>
      <c r="C768" s="67"/>
      <c r="D768" s="68"/>
      <c r="E768" s="68"/>
      <c r="F768" s="69"/>
      <c r="G768" s="69"/>
      <c r="H768" s="70"/>
      <c r="I768" s="71"/>
      <c r="J768" s="68"/>
      <c r="K768" s="68"/>
      <c r="L768" s="72"/>
      <c r="M768" s="7"/>
      <c r="N768" s="10" t="str">
        <f t="shared" si="66"/>
        <v/>
      </c>
      <c r="O768" s="7"/>
      <c r="P768" s="22" t="str">
        <f t="shared" si="67"/>
        <v/>
      </c>
      <c r="Q768" s="7"/>
      <c r="S768" s="17" t="str">
        <f>IF($B768="", "", IF(COUNTIF($B$11:$B768, $B768)&gt;1, "", $B768))</f>
        <v/>
      </c>
      <c r="T768" s="10" t="str">
        <f t="shared" si="68"/>
        <v/>
      </c>
      <c r="U768" s="13">
        <v>758</v>
      </c>
      <c r="V768" s="17" t="str">
        <f t="shared" si="69"/>
        <v/>
      </c>
      <c r="X768" s="10" t="str">
        <f>IF($F768="", "", IF($D768="", 'Intro &amp; Setup'!$Z$32, IFERROR(INDEX('Intro &amp; Setup'!$Z$17:$Z$31, MATCH($D768, 'Intro &amp; Setup'!$S$17:$S$31, 0)), "")))</f>
        <v/>
      </c>
      <c r="Z768" s="25" t="str">
        <f t="shared" si="70"/>
        <v/>
      </c>
      <c r="AE768" s="10" t="str">
        <f>IF($B768="", "", IF($D768="", 'Intro &amp; Setup'!$AC$32, IFERROR(INDEX('Intro &amp; Setup'!$AC$17:$AC$31, MATCH($D768, 'Intro &amp; Setup'!$S$17:$S$31, 0)), "")))</f>
        <v/>
      </c>
      <c r="AG768" s="10" t="str">
        <f t="shared" si="71"/>
        <v/>
      </c>
    </row>
    <row r="769" spans="1:33" x14ac:dyDescent="0.25">
      <c r="A769" s="7"/>
      <c r="B769" s="66"/>
      <c r="C769" s="67"/>
      <c r="D769" s="68"/>
      <c r="E769" s="68"/>
      <c r="F769" s="69"/>
      <c r="G769" s="69"/>
      <c r="H769" s="70"/>
      <c r="I769" s="71"/>
      <c r="J769" s="68"/>
      <c r="K769" s="68"/>
      <c r="L769" s="72"/>
      <c r="M769" s="7"/>
      <c r="N769" s="10" t="str">
        <f t="shared" si="66"/>
        <v/>
      </c>
      <c r="O769" s="7"/>
      <c r="P769" s="22" t="str">
        <f t="shared" si="67"/>
        <v/>
      </c>
      <c r="Q769" s="7"/>
      <c r="S769" s="17" t="str">
        <f>IF($B769="", "", IF(COUNTIF($B$11:$B769, $B769)&gt;1, "", $B769))</f>
        <v/>
      </c>
      <c r="T769" s="10" t="str">
        <f t="shared" si="68"/>
        <v/>
      </c>
      <c r="U769" s="13">
        <v>759</v>
      </c>
      <c r="V769" s="17" t="str">
        <f t="shared" si="69"/>
        <v/>
      </c>
      <c r="X769" s="10" t="str">
        <f>IF($F769="", "", IF($D769="", 'Intro &amp; Setup'!$Z$32, IFERROR(INDEX('Intro &amp; Setup'!$Z$17:$Z$31, MATCH($D769, 'Intro &amp; Setup'!$S$17:$S$31, 0)), "")))</f>
        <v/>
      </c>
      <c r="Z769" s="25" t="str">
        <f t="shared" si="70"/>
        <v/>
      </c>
      <c r="AE769" s="10" t="str">
        <f>IF($B769="", "", IF($D769="", 'Intro &amp; Setup'!$AC$32, IFERROR(INDEX('Intro &amp; Setup'!$AC$17:$AC$31, MATCH($D769, 'Intro &amp; Setup'!$S$17:$S$31, 0)), "")))</f>
        <v/>
      </c>
      <c r="AG769" s="10" t="str">
        <f t="shared" si="71"/>
        <v/>
      </c>
    </row>
    <row r="770" spans="1:33" x14ac:dyDescent="0.25">
      <c r="A770" s="7"/>
      <c r="B770" s="66"/>
      <c r="C770" s="67"/>
      <c r="D770" s="68"/>
      <c r="E770" s="68"/>
      <c r="F770" s="69"/>
      <c r="G770" s="69"/>
      <c r="H770" s="70"/>
      <c r="I770" s="71"/>
      <c r="J770" s="68"/>
      <c r="K770" s="68"/>
      <c r="L770" s="72"/>
      <c r="M770" s="7"/>
      <c r="N770" s="10" t="str">
        <f t="shared" si="66"/>
        <v/>
      </c>
      <c r="O770" s="7"/>
      <c r="P770" s="22" t="str">
        <f t="shared" si="67"/>
        <v/>
      </c>
      <c r="Q770" s="7"/>
      <c r="S770" s="17" t="str">
        <f>IF($B770="", "", IF(COUNTIF($B$11:$B770, $B770)&gt;1, "", $B770))</f>
        <v/>
      </c>
      <c r="T770" s="10" t="str">
        <f t="shared" si="68"/>
        <v/>
      </c>
      <c r="U770" s="13">
        <v>760</v>
      </c>
      <c r="V770" s="17" t="str">
        <f t="shared" si="69"/>
        <v/>
      </c>
      <c r="X770" s="10" t="str">
        <f>IF($F770="", "", IF($D770="", 'Intro &amp; Setup'!$Z$32, IFERROR(INDEX('Intro &amp; Setup'!$Z$17:$Z$31, MATCH($D770, 'Intro &amp; Setup'!$S$17:$S$31, 0)), "")))</f>
        <v/>
      </c>
      <c r="Z770" s="25" t="str">
        <f t="shared" si="70"/>
        <v/>
      </c>
      <c r="AE770" s="10" t="str">
        <f>IF($B770="", "", IF($D770="", 'Intro &amp; Setup'!$AC$32, IFERROR(INDEX('Intro &amp; Setup'!$AC$17:$AC$31, MATCH($D770, 'Intro &amp; Setup'!$S$17:$S$31, 0)), "")))</f>
        <v/>
      </c>
      <c r="AG770" s="10" t="str">
        <f t="shared" si="71"/>
        <v/>
      </c>
    </row>
    <row r="771" spans="1:33" x14ac:dyDescent="0.25">
      <c r="A771" s="7"/>
      <c r="B771" s="66"/>
      <c r="C771" s="67"/>
      <c r="D771" s="68"/>
      <c r="E771" s="68"/>
      <c r="F771" s="69"/>
      <c r="G771" s="69"/>
      <c r="H771" s="70"/>
      <c r="I771" s="71"/>
      <c r="J771" s="68"/>
      <c r="K771" s="68"/>
      <c r="L771" s="72"/>
      <c r="M771" s="7"/>
      <c r="N771" s="10" t="str">
        <f t="shared" si="66"/>
        <v/>
      </c>
      <c r="O771" s="7"/>
      <c r="P771" s="22" t="str">
        <f t="shared" si="67"/>
        <v/>
      </c>
      <c r="Q771" s="7"/>
      <c r="S771" s="17" t="str">
        <f>IF($B771="", "", IF(COUNTIF($B$11:$B771, $B771)&gt;1, "", $B771))</f>
        <v/>
      </c>
      <c r="T771" s="10" t="str">
        <f t="shared" si="68"/>
        <v/>
      </c>
      <c r="U771" s="13">
        <v>761</v>
      </c>
      <c r="V771" s="17" t="str">
        <f t="shared" si="69"/>
        <v/>
      </c>
      <c r="X771" s="10" t="str">
        <f>IF($F771="", "", IF($D771="", 'Intro &amp; Setup'!$Z$32, IFERROR(INDEX('Intro &amp; Setup'!$Z$17:$Z$31, MATCH($D771, 'Intro &amp; Setup'!$S$17:$S$31, 0)), "")))</f>
        <v/>
      </c>
      <c r="Z771" s="25" t="str">
        <f t="shared" si="70"/>
        <v/>
      </c>
      <c r="AE771" s="10" t="str">
        <f>IF($B771="", "", IF($D771="", 'Intro &amp; Setup'!$AC$32, IFERROR(INDEX('Intro &amp; Setup'!$AC$17:$AC$31, MATCH($D771, 'Intro &amp; Setup'!$S$17:$S$31, 0)), "")))</f>
        <v/>
      </c>
      <c r="AG771" s="10" t="str">
        <f t="shared" si="71"/>
        <v/>
      </c>
    </row>
    <row r="772" spans="1:33" x14ac:dyDescent="0.25">
      <c r="A772" s="7"/>
      <c r="B772" s="66"/>
      <c r="C772" s="67"/>
      <c r="D772" s="68"/>
      <c r="E772" s="68"/>
      <c r="F772" s="69"/>
      <c r="G772" s="69"/>
      <c r="H772" s="70"/>
      <c r="I772" s="71"/>
      <c r="J772" s="68"/>
      <c r="K772" s="68"/>
      <c r="L772" s="72"/>
      <c r="M772" s="7"/>
      <c r="N772" s="10" t="str">
        <f t="shared" si="66"/>
        <v/>
      </c>
      <c r="O772" s="7"/>
      <c r="P772" s="22" t="str">
        <f t="shared" si="67"/>
        <v/>
      </c>
      <c r="Q772" s="7"/>
      <c r="S772" s="17" t="str">
        <f>IF($B772="", "", IF(COUNTIF($B$11:$B772, $B772)&gt;1, "", $B772))</f>
        <v/>
      </c>
      <c r="T772" s="10" t="str">
        <f t="shared" si="68"/>
        <v/>
      </c>
      <c r="U772" s="13">
        <v>762</v>
      </c>
      <c r="V772" s="17" t="str">
        <f t="shared" si="69"/>
        <v/>
      </c>
      <c r="X772" s="10" t="str">
        <f>IF($F772="", "", IF($D772="", 'Intro &amp; Setup'!$Z$32, IFERROR(INDEX('Intro &amp; Setup'!$Z$17:$Z$31, MATCH($D772, 'Intro &amp; Setup'!$S$17:$S$31, 0)), "")))</f>
        <v/>
      </c>
      <c r="Z772" s="25" t="str">
        <f t="shared" si="70"/>
        <v/>
      </c>
      <c r="AE772" s="10" t="str">
        <f>IF($B772="", "", IF($D772="", 'Intro &amp; Setup'!$AC$32, IFERROR(INDEX('Intro &amp; Setup'!$AC$17:$AC$31, MATCH($D772, 'Intro &amp; Setup'!$S$17:$S$31, 0)), "")))</f>
        <v/>
      </c>
      <c r="AG772" s="10" t="str">
        <f t="shared" si="71"/>
        <v/>
      </c>
    </row>
    <row r="773" spans="1:33" x14ac:dyDescent="0.25">
      <c r="A773" s="7"/>
      <c r="B773" s="66"/>
      <c r="C773" s="67"/>
      <c r="D773" s="68"/>
      <c r="E773" s="68"/>
      <c r="F773" s="69"/>
      <c r="G773" s="69"/>
      <c r="H773" s="70"/>
      <c r="I773" s="71"/>
      <c r="J773" s="68"/>
      <c r="K773" s="68"/>
      <c r="L773" s="72"/>
      <c r="M773" s="7"/>
      <c r="N773" s="10" t="str">
        <f t="shared" si="66"/>
        <v/>
      </c>
      <c r="O773" s="7"/>
      <c r="P773" s="22" t="str">
        <f t="shared" si="67"/>
        <v/>
      </c>
      <c r="Q773" s="7"/>
      <c r="S773" s="17" t="str">
        <f>IF($B773="", "", IF(COUNTIF($B$11:$B773, $B773)&gt;1, "", $B773))</f>
        <v/>
      </c>
      <c r="T773" s="10" t="str">
        <f t="shared" si="68"/>
        <v/>
      </c>
      <c r="U773" s="13">
        <v>763</v>
      </c>
      <c r="V773" s="17" t="str">
        <f t="shared" si="69"/>
        <v/>
      </c>
      <c r="X773" s="10" t="str">
        <f>IF($F773="", "", IF($D773="", 'Intro &amp; Setup'!$Z$32, IFERROR(INDEX('Intro &amp; Setup'!$Z$17:$Z$31, MATCH($D773, 'Intro &amp; Setup'!$S$17:$S$31, 0)), "")))</f>
        <v/>
      </c>
      <c r="Z773" s="25" t="str">
        <f t="shared" si="70"/>
        <v/>
      </c>
      <c r="AE773" s="10" t="str">
        <f>IF($B773="", "", IF($D773="", 'Intro &amp; Setup'!$AC$32, IFERROR(INDEX('Intro &amp; Setup'!$AC$17:$AC$31, MATCH($D773, 'Intro &amp; Setup'!$S$17:$S$31, 0)), "")))</f>
        <v/>
      </c>
      <c r="AG773" s="10" t="str">
        <f t="shared" si="71"/>
        <v/>
      </c>
    </row>
    <row r="774" spans="1:33" x14ac:dyDescent="0.25">
      <c r="A774" s="7"/>
      <c r="B774" s="66"/>
      <c r="C774" s="67"/>
      <c r="D774" s="68"/>
      <c r="E774" s="68"/>
      <c r="F774" s="69"/>
      <c r="G774" s="69"/>
      <c r="H774" s="70"/>
      <c r="I774" s="71"/>
      <c r="J774" s="68"/>
      <c r="K774" s="68"/>
      <c r="L774" s="72"/>
      <c r="M774" s="7"/>
      <c r="N774" s="10" t="str">
        <f t="shared" si="66"/>
        <v/>
      </c>
      <c r="O774" s="7"/>
      <c r="P774" s="22" t="str">
        <f t="shared" si="67"/>
        <v/>
      </c>
      <c r="Q774" s="7"/>
      <c r="S774" s="17" t="str">
        <f>IF($B774="", "", IF(COUNTIF($B$11:$B774, $B774)&gt;1, "", $B774))</f>
        <v/>
      </c>
      <c r="T774" s="10" t="str">
        <f t="shared" si="68"/>
        <v/>
      </c>
      <c r="U774" s="13">
        <v>764</v>
      </c>
      <c r="V774" s="17" t="str">
        <f t="shared" si="69"/>
        <v/>
      </c>
      <c r="X774" s="10" t="str">
        <f>IF($F774="", "", IF($D774="", 'Intro &amp; Setup'!$Z$32, IFERROR(INDEX('Intro &amp; Setup'!$Z$17:$Z$31, MATCH($D774, 'Intro &amp; Setup'!$S$17:$S$31, 0)), "")))</f>
        <v/>
      </c>
      <c r="Z774" s="25" t="str">
        <f t="shared" si="70"/>
        <v/>
      </c>
      <c r="AE774" s="10" t="str">
        <f>IF($B774="", "", IF($D774="", 'Intro &amp; Setup'!$AC$32, IFERROR(INDEX('Intro &amp; Setup'!$AC$17:$AC$31, MATCH($D774, 'Intro &amp; Setup'!$S$17:$S$31, 0)), "")))</f>
        <v/>
      </c>
      <c r="AG774" s="10" t="str">
        <f t="shared" si="71"/>
        <v/>
      </c>
    </row>
    <row r="775" spans="1:33" x14ac:dyDescent="0.25">
      <c r="A775" s="7"/>
      <c r="B775" s="66"/>
      <c r="C775" s="67"/>
      <c r="D775" s="68"/>
      <c r="E775" s="68"/>
      <c r="F775" s="69"/>
      <c r="G775" s="69"/>
      <c r="H775" s="70"/>
      <c r="I775" s="71"/>
      <c r="J775" s="68"/>
      <c r="K775" s="68"/>
      <c r="L775" s="72"/>
      <c r="M775" s="7"/>
      <c r="N775" s="10" t="str">
        <f t="shared" si="66"/>
        <v/>
      </c>
      <c r="O775" s="7"/>
      <c r="P775" s="22" t="str">
        <f t="shared" si="67"/>
        <v/>
      </c>
      <c r="Q775" s="7"/>
      <c r="S775" s="17" t="str">
        <f>IF($B775="", "", IF(COUNTIF($B$11:$B775, $B775)&gt;1, "", $B775))</f>
        <v/>
      </c>
      <c r="T775" s="10" t="str">
        <f t="shared" si="68"/>
        <v/>
      </c>
      <c r="U775" s="13">
        <v>765</v>
      </c>
      <c r="V775" s="17" t="str">
        <f t="shared" si="69"/>
        <v/>
      </c>
      <c r="X775" s="10" t="str">
        <f>IF($F775="", "", IF($D775="", 'Intro &amp; Setup'!$Z$32, IFERROR(INDEX('Intro &amp; Setup'!$Z$17:$Z$31, MATCH($D775, 'Intro &amp; Setup'!$S$17:$S$31, 0)), "")))</f>
        <v/>
      </c>
      <c r="Z775" s="25" t="str">
        <f t="shared" si="70"/>
        <v/>
      </c>
      <c r="AE775" s="10" t="str">
        <f>IF($B775="", "", IF($D775="", 'Intro &amp; Setup'!$AC$32, IFERROR(INDEX('Intro &amp; Setup'!$AC$17:$AC$31, MATCH($D775, 'Intro &amp; Setup'!$S$17:$S$31, 0)), "")))</f>
        <v/>
      </c>
      <c r="AG775" s="10" t="str">
        <f t="shared" si="71"/>
        <v/>
      </c>
    </row>
    <row r="776" spans="1:33" x14ac:dyDescent="0.25">
      <c r="A776" s="7"/>
      <c r="B776" s="66"/>
      <c r="C776" s="67"/>
      <c r="D776" s="68"/>
      <c r="E776" s="68"/>
      <c r="F776" s="69"/>
      <c r="G776" s="69"/>
      <c r="H776" s="70"/>
      <c r="I776" s="71"/>
      <c r="J776" s="68"/>
      <c r="K776" s="68"/>
      <c r="L776" s="72"/>
      <c r="M776" s="7"/>
      <c r="N776" s="10" t="str">
        <f t="shared" si="66"/>
        <v/>
      </c>
      <c r="O776" s="7"/>
      <c r="P776" s="22" t="str">
        <f t="shared" si="67"/>
        <v/>
      </c>
      <c r="Q776" s="7"/>
      <c r="S776" s="17" t="str">
        <f>IF($B776="", "", IF(COUNTIF($B$11:$B776, $B776)&gt;1, "", $B776))</f>
        <v/>
      </c>
      <c r="T776" s="10" t="str">
        <f t="shared" si="68"/>
        <v/>
      </c>
      <c r="U776" s="13">
        <v>766</v>
      </c>
      <c r="V776" s="17" t="str">
        <f t="shared" si="69"/>
        <v/>
      </c>
      <c r="X776" s="10" t="str">
        <f>IF($F776="", "", IF($D776="", 'Intro &amp; Setup'!$Z$32, IFERROR(INDEX('Intro &amp; Setup'!$Z$17:$Z$31, MATCH($D776, 'Intro &amp; Setup'!$S$17:$S$31, 0)), "")))</f>
        <v/>
      </c>
      <c r="Z776" s="25" t="str">
        <f t="shared" si="70"/>
        <v/>
      </c>
      <c r="AE776" s="10" t="str">
        <f>IF($B776="", "", IF($D776="", 'Intro &amp; Setup'!$AC$32, IFERROR(INDEX('Intro &amp; Setup'!$AC$17:$AC$31, MATCH($D776, 'Intro &amp; Setup'!$S$17:$S$31, 0)), "")))</f>
        <v/>
      </c>
      <c r="AG776" s="10" t="str">
        <f t="shared" si="71"/>
        <v/>
      </c>
    </row>
    <row r="777" spans="1:33" x14ac:dyDescent="0.25">
      <c r="A777" s="7"/>
      <c r="B777" s="66"/>
      <c r="C777" s="67"/>
      <c r="D777" s="68"/>
      <c r="E777" s="68"/>
      <c r="F777" s="69"/>
      <c r="G777" s="69"/>
      <c r="H777" s="70"/>
      <c r="I777" s="71"/>
      <c r="J777" s="68"/>
      <c r="K777" s="68"/>
      <c r="L777" s="72"/>
      <c r="M777" s="7"/>
      <c r="N777" s="10" t="str">
        <f t="shared" si="66"/>
        <v/>
      </c>
      <c r="O777" s="7"/>
      <c r="P777" s="22" t="str">
        <f t="shared" si="67"/>
        <v/>
      </c>
      <c r="Q777" s="7"/>
      <c r="S777" s="17" t="str">
        <f>IF($B777="", "", IF(COUNTIF($B$11:$B777, $B777)&gt;1, "", $B777))</f>
        <v/>
      </c>
      <c r="T777" s="10" t="str">
        <f t="shared" si="68"/>
        <v/>
      </c>
      <c r="U777" s="13">
        <v>767</v>
      </c>
      <c r="V777" s="17" t="str">
        <f t="shared" si="69"/>
        <v/>
      </c>
      <c r="X777" s="10" t="str">
        <f>IF($F777="", "", IF($D777="", 'Intro &amp; Setup'!$Z$32, IFERROR(INDEX('Intro &amp; Setup'!$Z$17:$Z$31, MATCH($D777, 'Intro &amp; Setup'!$S$17:$S$31, 0)), "")))</f>
        <v/>
      </c>
      <c r="Z777" s="25" t="str">
        <f t="shared" si="70"/>
        <v/>
      </c>
      <c r="AE777" s="10" t="str">
        <f>IF($B777="", "", IF($D777="", 'Intro &amp; Setup'!$AC$32, IFERROR(INDEX('Intro &amp; Setup'!$AC$17:$AC$31, MATCH($D777, 'Intro &amp; Setup'!$S$17:$S$31, 0)), "")))</f>
        <v/>
      </c>
      <c r="AG777" s="10" t="str">
        <f t="shared" si="71"/>
        <v/>
      </c>
    </row>
    <row r="778" spans="1:33" x14ac:dyDescent="0.25">
      <c r="A778" s="7"/>
      <c r="B778" s="66"/>
      <c r="C778" s="67"/>
      <c r="D778" s="68"/>
      <c r="E778" s="68"/>
      <c r="F778" s="69"/>
      <c r="G778" s="69"/>
      <c r="H778" s="70"/>
      <c r="I778" s="71"/>
      <c r="J778" s="68"/>
      <c r="K778" s="68"/>
      <c r="L778" s="72"/>
      <c r="M778" s="7"/>
      <c r="N778" s="10" t="str">
        <f t="shared" si="66"/>
        <v/>
      </c>
      <c r="O778" s="7"/>
      <c r="P778" s="22" t="str">
        <f t="shared" si="67"/>
        <v/>
      </c>
      <c r="Q778" s="7"/>
      <c r="S778" s="17" t="str">
        <f>IF($B778="", "", IF(COUNTIF($B$11:$B778, $B778)&gt;1, "", $B778))</f>
        <v/>
      </c>
      <c r="T778" s="10" t="str">
        <f t="shared" si="68"/>
        <v/>
      </c>
      <c r="U778" s="13">
        <v>768</v>
      </c>
      <c r="V778" s="17" t="str">
        <f t="shared" si="69"/>
        <v/>
      </c>
      <c r="X778" s="10" t="str">
        <f>IF($F778="", "", IF($D778="", 'Intro &amp; Setup'!$Z$32, IFERROR(INDEX('Intro &amp; Setup'!$Z$17:$Z$31, MATCH($D778, 'Intro &amp; Setup'!$S$17:$S$31, 0)), "")))</f>
        <v/>
      </c>
      <c r="Z778" s="25" t="str">
        <f t="shared" si="70"/>
        <v/>
      </c>
      <c r="AE778" s="10" t="str">
        <f>IF($B778="", "", IF($D778="", 'Intro &amp; Setup'!$AC$32, IFERROR(INDEX('Intro &amp; Setup'!$AC$17:$AC$31, MATCH($D778, 'Intro &amp; Setup'!$S$17:$S$31, 0)), "")))</f>
        <v/>
      </c>
      <c r="AG778" s="10" t="str">
        <f t="shared" si="71"/>
        <v/>
      </c>
    </row>
    <row r="779" spans="1:33" x14ac:dyDescent="0.25">
      <c r="A779" s="7"/>
      <c r="B779" s="66"/>
      <c r="C779" s="67"/>
      <c r="D779" s="68"/>
      <c r="E779" s="68"/>
      <c r="F779" s="69"/>
      <c r="G779" s="69"/>
      <c r="H779" s="70"/>
      <c r="I779" s="71"/>
      <c r="J779" s="68"/>
      <c r="K779" s="68"/>
      <c r="L779" s="72"/>
      <c r="M779" s="7"/>
      <c r="N779" s="10" t="str">
        <f t="shared" si="66"/>
        <v/>
      </c>
      <c r="O779" s="7"/>
      <c r="P779" s="22" t="str">
        <f t="shared" si="67"/>
        <v/>
      </c>
      <c r="Q779" s="7"/>
      <c r="S779" s="17" t="str">
        <f>IF($B779="", "", IF(COUNTIF($B$11:$B779, $B779)&gt;1, "", $B779))</f>
        <v/>
      </c>
      <c r="T779" s="10" t="str">
        <f t="shared" si="68"/>
        <v/>
      </c>
      <c r="U779" s="13">
        <v>769</v>
      </c>
      <c r="V779" s="17" t="str">
        <f t="shared" si="69"/>
        <v/>
      </c>
      <c r="X779" s="10" t="str">
        <f>IF($F779="", "", IF($D779="", 'Intro &amp; Setup'!$Z$32, IFERROR(INDEX('Intro &amp; Setup'!$Z$17:$Z$31, MATCH($D779, 'Intro &amp; Setup'!$S$17:$S$31, 0)), "")))</f>
        <v/>
      </c>
      <c r="Z779" s="25" t="str">
        <f t="shared" si="70"/>
        <v/>
      </c>
      <c r="AE779" s="10" t="str">
        <f>IF($B779="", "", IF($D779="", 'Intro &amp; Setup'!$AC$32, IFERROR(INDEX('Intro &amp; Setup'!$AC$17:$AC$31, MATCH($D779, 'Intro &amp; Setup'!$S$17:$S$31, 0)), "")))</f>
        <v/>
      </c>
      <c r="AG779" s="10" t="str">
        <f t="shared" si="71"/>
        <v/>
      </c>
    </row>
    <row r="780" spans="1:33" x14ac:dyDescent="0.25">
      <c r="A780" s="7"/>
      <c r="B780" s="66"/>
      <c r="C780" s="67"/>
      <c r="D780" s="68"/>
      <c r="E780" s="68"/>
      <c r="F780" s="69"/>
      <c r="G780" s="69"/>
      <c r="H780" s="70"/>
      <c r="I780" s="71"/>
      <c r="J780" s="68"/>
      <c r="K780" s="68"/>
      <c r="L780" s="72"/>
      <c r="M780" s="7"/>
      <c r="N780" s="10" t="str">
        <f t="shared" ref="N780:N843" si="72">IF($Z780="", "", TEXT($Z780, "mmm yyyy"))</f>
        <v/>
      </c>
      <c r="O780" s="7"/>
      <c r="P780" s="22" t="str">
        <f t="shared" ref="P780:P843" si="73">IFERROR(IF($F780="", "", DATE(YEAR($F780), MONTH($F780)+$X780, DAY($F780))), "")</f>
        <v/>
      </c>
      <c r="Q780" s="7"/>
      <c r="S780" s="17" t="str">
        <f>IF($B780="", "", IF(COUNTIF($B$11:$B780, $B780)&gt;1, "", $B780))</f>
        <v/>
      </c>
      <c r="T780" s="10" t="str">
        <f t="shared" ref="T780:T843" si="74">IF($S780="", "", COUNTIF($S$11:$S$8010, "&lt;"&amp;$S780)+1-$T$8)</f>
        <v/>
      </c>
      <c r="U780" s="13">
        <v>770</v>
      </c>
      <c r="V780" s="17" t="str">
        <f t="shared" ref="V780:V843" si="75">IFERROR(INDEX($S$11:$S$8010, MATCH($U780, $T$11:$T$8010, 0)), "")</f>
        <v/>
      </c>
      <c r="X780" s="10" t="str">
        <f>IF($F780="", "", IF($D780="", 'Intro &amp; Setup'!$Z$32, IFERROR(INDEX('Intro &amp; Setup'!$Z$17:$Z$31, MATCH($D780, 'Intro &amp; Setup'!$S$17:$S$31, 0)), "")))</f>
        <v/>
      </c>
      <c r="Z780" s="25" t="str">
        <f t="shared" ref="Z780:Z843" si="76">IFERROR(IF($G780="", "", DATE(YEAR($G780), MONTH($G780)+1, 1)), "")</f>
        <v/>
      </c>
      <c r="AE780" s="10" t="str">
        <f>IF($B780="", "", IF($D780="", 'Intro &amp; Setup'!$AC$32, IFERROR(INDEX('Intro &amp; Setup'!$AC$17:$AC$31, MATCH($D780, 'Intro &amp; Setup'!$S$17:$S$31, 0)), "")))</f>
        <v/>
      </c>
      <c r="AG780" s="10" t="str">
        <f t="shared" ref="AG780:AG843" si="77">IF($G780="", "", IF($N780=$U$3, $AG$4, IF($N780=$U$4, $AG$5, IF($G780&lt;$T$3, $AG$3, ""))))</f>
        <v/>
      </c>
    </row>
    <row r="781" spans="1:33" x14ac:dyDescent="0.25">
      <c r="A781" s="7"/>
      <c r="B781" s="66"/>
      <c r="C781" s="67"/>
      <c r="D781" s="68"/>
      <c r="E781" s="68"/>
      <c r="F781" s="69"/>
      <c r="G781" s="69"/>
      <c r="H781" s="70"/>
      <c r="I781" s="71"/>
      <c r="J781" s="68"/>
      <c r="K781" s="68"/>
      <c r="L781" s="72"/>
      <c r="M781" s="7"/>
      <c r="N781" s="10" t="str">
        <f t="shared" si="72"/>
        <v/>
      </c>
      <c r="O781" s="7"/>
      <c r="P781" s="22" t="str">
        <f t="shared" si="73"/>
        <v/>
      </c>
      <c r="Q781" s="7"/>
      <c r="S781" s="17" t="str">
        <f>IF($B781="", "", IF(COUNTIF($B$11:$B781, $B781)&gt;1, "", $B781))</f>
        <v/>
      </c>
      <c r="T781" s="10" t="str">
        <f t="shared" si="74"/>
        <v/>
      </c>
      <c r="U781" s="13">
        <v>771</v>
      </c>
      <c r="V781" s="17" t="str">
        <f t="shared" si="75"/>
        <v/>
      </c>
      <c r="X781" s="10" t="str">
        <f>IF($F781="", "", IF($D781="", 'Intro &amp; Setup'!$Z$32, IFERROR(INDEX('Intro &amp; Setup'!$Z$17:$Z$31, MATCH($D781, 'Intro &amp; Setup'!$S$17:$S$31, 0)), "")))</f>
        <v/>
      </c>
      <c r="Z781" s="25" t="str">
        <f t="shared" si="76"/>
        <v/>
      </c>
      <c r="AE781" s="10" t="str">
        <f>IF($B781="", "", IF($D781="", 'Intro &amp; Setup'!$AC$32, IFERROR(INDEX('Intro &amp; Setup'!$AC$17:$AC$31, MATCH($D781, 'Intro &amp; Setup'!$S$17:$S$31, 0)), "")))</f>
        <v/>
      </c>
      <c r="AG781" s="10" t="str">
        <f t="shared" si="77"/>
        <v/>
      </c>
    </row>
    <row r="782" spans="1:33" x14ac:dyDescent="0.25">
      <c r="A782" s="7"/>
      <c r="B782" s="66"/>
      <c r="C782" s="67"/>
      <c r="D782" s="68"/>
      <c r="E782" s="68"/>
      <c r="F782" s="69"/>
      <c r="G782" s="69"/>
      <c r="H782" s="70"/>
      <c r="I782" s="71"/>
      <c r="J782" s="68"/>
      <c r="K782" s="68"/>
      <c r="L782" s="72"/>
      <c r="M782" s="7"/>
      <c r="N782" s="10" t="str">
        <f t="shared" si="72"/>
        <v/>
      </c>
      <c r="O782" s="7"/>
      <c r="P782" s="22" t="str">
        <f t="shared" si="73"/>
        <v/>
      </c>
      <c r="Q782" s="7"/>
      <c r="S782" s="17" t="str">
        <f>IF($B782="", "", IF(COUNTIF($B$11:$B782, $B782)&gt;1, "", $B782))</f>
        <v/>
      </c>
      <c r="T782" s="10" t="str">
        <f t="shared" si="74"/>
        <v/>
      </c>
      <c r="U782" s="13">
        <v>772</v>
      </c>
      <c r="V782" s="17" t="str">
        <f t="shared" si="75"/>
        <v/>
      </c>
      <c r="X782" s="10" t="str">
        <f>IF($F782="", "", IF($D782="", 'Intro &amp; Setup'!$Z$32, IFERROR(INDEX('Intro &amp; Setup'!$Z$17:$Z$31, MATCH($D782, 'Intro &amp; Setup'!$S$17:$S$31, 0)), "")))</f>
        <v/>
      </c>
      <c r="Z782" s="25" t="str">
        <f t="shared" si="76"/>
        <v/>
      </c>
      <c r="AE782" s="10" t="str">
        <f>IF($B782="", "", IF($D782="", 'Intro &amp; Setup'!$AC$32, IFERROR(INDEX('Intro &amp; Setup'!$AC$17:$AC$31, MATCH($D782, 'Intro &amp; Setup'!$S$17:$S$31, 0)), "")))</f>
        <v/>
      </c>
      <c r="AG782" s="10" t="str">
        <f t="shared" si="77"/>
        <v/>
      </c>
    </row>
    <row r="783" spans="1:33" x14ac:dyDescent="0.25">
      <c r="A783" s="7"/>
      <c r="B783" s="66"/>
      <c r="C783" s="67"/>
      <c r="D783" s="68"/>
      <c r="E783" s="68"/>
      <c r="F783" s="69"/>
      <c r="G783" s="69"/>
      <c r="H783" s="70"/>
      <c r="I783" s="71"/>
      <c r="J783" s="68"/>
      <c r="K783" s="68"/>
      <c r="L783" s="72"/>
      <c r="M783" s="7"/>
      <c r="N783" s="10" t="str">
        <f t="shared" si="72"/>
        <v/>
      </c>
      <c r="O783" s="7"/>
      <c r="P783" s="22" t="str">
        <f t="shared" si="73"/>
        <v/>
      </c>
      <c r="Q783" s="7"/>
      <c r="S783" s="17" t="str">
        <f>IF($B783="", "", IF(COUNTIF($B$11:$B783, $B783)&gt;1, "", $B783))</f>
        <v/>
      </c>
      <c r="T783" s="10" t="str">
        <f t="shared" si="74"/>
        <v/>
      </c>
      <c r="U783" s="13">
        <v>773</v>
      </c>
      <c r="V783" s="17" t="str">
        <f t="shared" si="75"/>
        <v/>
      </c>
      <c r="X783" s="10" t="str">
        <f>IF($F783="", "", IF($D783="", 'Intro &amp; Setup'!$Z$32, IFERROR(INDEX('Intro &amp; Setup'!$Z$17:$Z$31, MATCH($D783, 'Intro &amp; Setup'!$S$17:$S$31, 0)), "")))</f>
        <v/>
      </c>
      <c r="Z783" s="25" t="str">
        <f t="shared" si="76"/>
        <v/>
      </c>
      <c r="AE783" s="10" t="str">
        <f>IF($B783="", "", IF($D783="", 'Intro &amp; Setup'!$AC$32, IFERROR(INDEX('Intro &amp; Setup'!$AC$17:$AC$31, MATCH($D783, 'Intro &amp; Setup'!$S$17:$S$31, 0)), "")))</f>
        <v/>
      </c>
      <c r="AG783" s="10" t="str">
        <f t="shared" si="77"/>
        <v/>
      </c>
    </row>
    <row r="784" spans="1:33" x14ac:dyDescent="0.25">
      <c r="A784" s="7"/>
      <c r="B784" s="66"/>
      <c r="C784" s="67"/>
      <c r="D784" s="68"/>
      <c r="E784" s="68"/>
      <c r="F784" s="69"/>
      <c r="G784" s="69"/>
      <c r="H784" s="70"/>
      <c r="I784" s="71"/>
      <c r="J784" s="68"/>
      <c r="K784" s="68"/>
      <c r="L784" s="72"/>
      <c r="M784" s="7"/>
      <c r="N784" s="10" t="str">
        <f t="shared" si="72"/>
        <v/>
      </c>
      <c r="O784" s="7"/>
      <c r="P784" s="22" t="str">
        <f t="shared" si="73"/>
        <v/>
      </c>
      <c r="Q784" s="7"/>
      <c r="S784" s="17" t="str">
        <f>IF($B784="", "", IF(COUNTIF($B$11:$B784, $B784)&gt;1, "", $B784))</f>
        <v/>
      </c>
      <c r="T784" s="10" t="str">
        <f t="shared" si="74"/>
        <v/>
      </c>
      <c r="U784" s="13">
        <v>774</v>
      </c>
      <c r="V784" s="17" t="str">
        <f t="shared" si="75"/>
        <v/>
      </c>
      <c r="X784" s="10" t="str">
        <f>IF($F784="", "", IF($D784="", 'Intro &amp; Setup'!$Z$32, IFERROR(INDEX('Intro &amp; Setup'!$Z$17:$Z$31, MATCH($D784, 'Intro &amp; Setup'!$S$17:$S$31, 0)), "")))</f>
        <v/>
      </c>
      <c r="Z784" s="25" t="str">
        <f t="shared" si="76"/>
        <v/>
      </c>
      <c r="AE784" s="10" t="str">
        <f>IF($B784="", "", IF($D784="", 'Intro &amp; Setup'!$AC$32, IFERROR(INDEX('Intro &amp; Setup'!$AC$17:$AC$31, MATCH($D784, 'Intro &amp; Setup'!$S$17:$S$31, 0)), "")))</f>
        <v/>
      </c>
      <c r="AG784" s="10" t="str">
        <f t="shared" si="77"/>
        <v/>
      </c>
    </row>
    <row r="785" spans="1:33" x14ac:dyDescent="0.25">
      <c r="A785" s="7"/>
      <c r="B785" s="66"/>
      <c r="C785" s="67"/>
      <c r="D785" s="68"/>
      <c r="E785" s="68"/>
      <c r="F785" s="69"/>
      <c r="G785" s="69"/>
      <c r="H785" s="70"/>
      <c r="I785" s="71"/>
      <c r="J785" s="68"/>
      <c r="K785" s="68"/>
      <c r="L785" s="72"/>
      <c r="M785" s="7"/>
      <c r="N785" s="10" t="str">
        <f t="shared" si="72"/>
        <v/>
      </c>
      <c r="O785" s="7"/>
      <c r="P785" s="22" t="str">
        <f t="shared" si="73"/>
        <v/>
      </c>
      <c r="Q785" s="7"/>
      <c r="S785" s="17" t="str">
        <f>IF($B785="", "", IF(COUNTIF($B$11:$B785, $B785)&gt;1, "", $B785))</f>
        <v/>
      </c>
      <c r="T785" s="10" t="str">
        <f t="shared" si="74"/>
        <v/>
      </c>
      <c r="U785" s="13">
        <v>775</v>
      </c>
      <c r="V785" s="17" t="str">
        <f t="shared" si="75"/>
        <v/>
      </c>
      <c r="X785" s="10" t="str">
        <f>IF($F785="", "", IF($D785="", 'Intro &amp; Setup'!$Z$32, IFERROR(INDEX('Intro &amp; Setup'!$Z$17:$Z$31, MATCH($D785, 'Intro &amp; Setup'!$S$17:$S$31, 0)), "")))</f>
        <v/>
      </c>
      <c r="Z785" s="25" t="str">
        <f t="shared" si="76"/>
        <v/>
      </c>
      <c r="AE785" s="10" t="str">
        <f>IF($B785="", "", IF($D785="", 'Intro &amp; Setup'!$AC$32, IFERROR(INDEX('Intro &amp; Setup'!$AC$17:$AC$31, MATCH($D785, 'Intro &amp; Setup'!$S$17:$S$31, 0)), "")))</f>
        <v/>
      </c>
      <c r="AG785" s="10" t="str">
        <f t="shared" si="77"/>
        <v/>
      </c>
    </row>
    <row r="786" spans="1:33" x14ac:dyDescent="0.25">
      <c r="A786" s="7"/>
      <c r="B786" s="66"/>
      <c r="C786" s="67"/>
      <c r="D786" s="68"/>
      <c r="E786" s="68"/>
      <c r="F786" s="69"/>
      <c r="G786" s="69"/>
      <c r="H786" s="70"/>
      <c r="I786" s="71"/>
      <c r="J786" s="68"/>
      <c r="K786" s="68"/>
      <c r="L786" s="72"/>
      <c r="M786" s="7"/>
      <c r="N786" s="10" t="str">
        <f t="shared" si="72"/>
        <v/>
      </c>
      <c r="O786" s="7"/>
      <c r="P786" s="22" t="str">
        <f t="shared" si="73"/>
        <v/>
      </c>
      <c r="Q786" s="7"/>
      <c r="S786" s="17" t="str">
        <f>IF($B786="", "", IF(COUNTIF($B$11:$B786, $B786)&gt;1, "", $B786))</f>
        <v/>
      </c>
      <c r="T786" s="10" t="str">
        <f t="shared" si="74"/>
        <v/>
      </c>
      <c r="U786" s="13">
        <v>776</v>
      </c>
      <c r="V786" s="17" t="str">
        <f t="shared" si="75"/>
        <v/>
      </c>
      <c r="X786" s="10" t="str">
        <f>IF($F786="", "", IF($D786="", 'Intro &amp; Setup'!$Z$32, IFERROR(INDEX('Intro &amp; Setup'!$Z$17:$Z$31, MATCH($D786, 'Intro &amp; Setup'!$S$17:$S$31, 0)), "")))</f>
        <v/>
      </c>
      <c r="Z786" s="25" t="str">
        <f t="shared" si="76"/>
        <v/>
      </c>
      <c r="AE786" s="10" t="str">
        <f>IF($B786="", "", IF($D786="", 'Intro &amp; Setup'!$AC$32, IFERROR(INDEX('Intro &amp; Setup'!$AC$17:$AC$31, MATCH($D786, 'Intro &amp; Setup'!$S$17:$S$31, 0)), "")))</f>
        <v/>
      </c>
      <c r="AG786" s="10" t="str">
        <f t="shared" si="77"/>
        <v/>
      </c>
    </row>
    <row r="787" spans="1:33" x14ac:dyDescent="0.25">
      <c r="A787" s="7"/>
      <c r="B787" s="66"/>
      <c r="C787" s="67"/>
      <c r="D787" s="68"/>
      <c r="E787" s="68"/>
      <c r="F787" s="69"/>
      <c r="G787" s="69"/>
      <c r="H787" s="70"/>
      <c r="I787" s="71"/>
      <c r="J787" s="68"/>
      <c r="K787" s="68"/>
      <c r="L787" s="72"/>
      <c r="M787" s="7"/>
      <c r="N787" s="10" t="str">
        <f t="shared" si="72"/>
        <v/>
      </c>
      <c r="O787" s="7"/>
      <c r="P787" s="22" t="str">
        <f t="shared" si="73"/>
        <v/>
      </c>
      <c r="Q787" s="7"/>
      <c r="S787" s="17" t="str">
        <f>IF($B787="", "", IF(COUNTIF($B$11:$B787, $B787)&gt;1, "", $B787))</f>
        <v/>
      </c>
      <c r="T787" s="10" t="str">
        <f t="shared" si="74"/>
        <v/>
      </c>
      <c r="U787" s="13">
        <v>777</v>
      </c>
      <c r="V787" s="17" t="str">
        <f t="shared" si="75"/>
        <v/>
      </c>
      <c r="X787" s="10" t="str">
        <f>IF($F787="", "", IF($D787="", 'Intro &amp; Setup'!$Z$32, IFERROR(INDEX('Intro &amp; Setup'!$Z$17:$Z$31, MATCH($D787, 'Intro &amp; Setup'!$S$17:$S$31, 0)), "")))</f>
        <v/>
      </c>
      <c r="Z787" s="25" t="str">
        <f t="shared" si="76"/>
        <v/>
      </c>
      <c r="AE787" s="10" t="str">
        <f>IF($B787="", "", IF($D787="", 'Intro &amp; Setup'!$AC$32, IFERROR(INDEX('Intro &amp; Setup'!$AC$17:$AC$31, MATCH($D787, 'Intro &amp; Setup'!$S$17:$S$31, 0)), "")))</f>
        <v/>
      </c>
      <c r="AG787" s="10" t="str">
        <f t="shared" si="77"/>
        <v/>
      </c>
    </row>
    <row r="788" spans="1:33" x14ac:dyDescent="0.25">
      <c r="A788" s="7"/>
      <c r="B788" s="66"/>
      <c r="C788" s="67"/>
      <c r="D788" s="68"/>
      <c r="E788" s="68"/>
      <c r="F788" s="69"/>
      <c r="G788" s="69"/>
      <c r="H788" s="70"/>
      <c r="I788" s="71"/>
      <c r="J788" s="68"/>
      <c r="K788" s="68"/>
      <c r="L788" s="72"/>
      <c r="M788" s="7"/>
      <c r="N788" s="10" t="str">
        <f t="shared" si="72"/>
        <v/>
      </c>
      <c r="O788" s="7"/>
      <c r="P788" s="22" t="str">
        <f t="shared" si="73"/>
        <v/>
      </c>
      <c r="Q788" s="7"/>
      <c r="S788" s="17" t="str">
        <f>IF($B788="", "", IF(COUNTIF($B$11:$B788, $B788)&gt;1, "", $B788))</f>
        <v/>
      </c>
      <c r="T788" s="10" t="str">
        <f t="shared" si="74"/>
        <v/>
      </c>
      <c r="U788" s="13">
        <v>778</v>
      </c>
      <c r="V788" s="17" t="str">
        <f t="shared" si="75"/>
        <v/>
      </c>
      <c r="X788" s="10" t="str">
        <f>IF($F788="", "", IF($D788="", 'Intro &amp; Setup'!$Z$32, IFERROR(INDEX('Intro &amp; Setup'!$Z$17:$Z$31, MATCH($D788, 'Intro &amp; Setup'!$S$17:$S$31, 0)), "")))</f>
        <v/>
      </c>
      <c r="Z788" s="25" t="str">
        <f t="shared" si="76"/>
        <v/>
      </c>
      <c r="AE788" s="10" t="str">
        <f>IF($B788="", "", IF($D788="", 'Intro &amp; Setup'!$AC$32, IFERROR(INDEX('Intro &amp; Setup'!$AC$17:$AC$31, MATCH($D788, 'Intro &amp; Setup'!$S$17:$S$31, 0)), "")))</f>
        <v/>
      </c>
      <c r="AG788" s="10" t="str">
        <f t="shared" si="77"/>
        <v/>
      </c>
    </row>
    <row r="789" spans="1:33" x14ac:dyDescent="0.25">
      <c r="A789" s="7"/>
      <c r="B789" s="66"/>
      <c r="C789" s="67"/>
      <c r="D789" s="68"/>
      <c r="E789" s="68"/>
      <c r="F789" s="69"/>
      <c r="G789" s="69"/>
      <c r="H789" s="70"/>
      <c r="I789" s="71"/>
      <c r="J789" s="68"/>
      <c r="K789" s="68"/>
      <c r="L789" s="72"/>
      <c r="M789" s="7"/>
      <c r="N789" s="10" t="str">
        <f t="shared" si="72"/>
        <v/>
      </c>
      <c r="O789" s="7"/>
      <c r="P789" s="22" t="str">
        <f t="shared" si="73"/>
        <v/>
      </c>
      <c r="Q789" s="7"/>
      <c r="S789" s="17" t="str">
        <f>IF($B789="", "", IF(COUNTIF($B$11:$B789, $B789)&gt;1, "", $B789))</f>
        <v/>
      </c>
      <c r="T789" s="10" t="str">
        <f t="shared" si="74"/>
        <v/>
      </c>
      <c r="U789" s="13">
        <v>779</v>
      </c>
      <c r="V789" s="17" t="str">
        <f t="shared" si="75"/>
        <v/>
      </c>
      <c r="X789" s="10" t="str">
        <f>IF($F789="", "", IF($D789="", 'Intro &amp; Setup'!$Z$32, IFERROR(INDEX('Intro &amp; Setup'!$Z$17:$Z$31, MATCH($D789, 'Intro &amp; Setup'!$S$17:$S$31, 0)), "")))</f>
        <v/>
      </c>
      <c r="Z789" s="25" t="str">
        <f t="shared" si="76"/>
        <v/>
      </c>
      <c r="AE789" s="10" t="str">
        <f>IF($B789="", "", IF($D789="", 'Intro &amp; Setup'!$AC$32, IFERROR(INDEX('Intro &amp; Setup'!$AC$17:$AC$31, MATCH($D789, 'Intro &amp; Setup'!$S$17:$S$31, 0)), "")))</f>
        <v/>
      </c>
      <c r="AG789" s="10" t="str">
        <f t="shared" si="77"/>
        <v/>
      </c>
    </row>
    <row r="790" spans="1:33" x14ac:dyDescent="0.25">
      <c r="A790" s="7"/>
      <c r="B790" s="66"/>
      <c r="C790" s="67"/>
      <c r="D790" s="68"/>
      <c r="E790" s="68"/>
      <c r="F790" s="69"/>
      <c r="G790" s="69"/>
      <c r="H790" s="70"/>
      <c r="I790" s="71"/>
      <c r="J790" s="68"/>
      <c r="K790" s="68"/>
      <c r="L790" s="72"/>
      <c r="M790" s="7"/>
      <c r="N790" s="10" t="str">
        <f t="shared" si="72"/>
        <v/>
      </c>
      <c r="O790" s="7"/>
      <c r="P790" s="22" t="str">
        <f t="shared" si="73"/>
        <v/>
      </c>
      <c r="Q790" s="7"/>
      <c r="S790" s="17" t="str">
        <f>IF($B790="", "", IF(COUNTIF($B$11:$B790, $B790)&gt;1, "", $B790))</f>
        <v/>
      </c>
      <c r="T790" s="10" t="str">
        <f t="shared" si="74"/>
        <v/>
      </c>
      <c r="U790" s="13">
        <v>780</v>
      </c>
      <c r="V790" s="17" t="str">
        <f t="shared" si="75"/>
        <v/>
      </c>
      <c r="X790" s="10" t="str">
        <f>IF($F790="", "", IF($D790="", 'Intro &amp; Setup'!$Z$32, IFERROR(INDEX('Intro &amp; Setup'!$Z$17:$Z$31, MATCH($D790, 'Intro &amp; Setup'!$S$17:$S$31, 0)), "")))</f>
        <v/>
      </c>
      <c r="Z790" s="25" t="str">
        <f t="shared" si="76"/>
        <v/>
      </c>
      <c r="AE790" s="10" t="str">
        <f>IF($B790="", "", IF($D790="", 'Intro &amp; Setup'!$AC$32, IFERROR(INDEX('Intro &amp; Setup'!$AC$17:$AC$31, MATCH($D790, 'Intro &amp; Setup'!$S$17:$S$31, 0)), "")))</f>
        <v/>
      </c>
      <c r="AG790" s="10" t="str">
        <f t="shared" si="77"/>
        <v/>
      </c>
    </row>
    <row r="791" spans="1:33" x14ac:dyDescent="0.25">
      <c r="A791" s="7"/>
      <c r="B791" s="66"/>
      <c r="C791" s="67"/>
      <c r="D791" s="68"/>
      <c r="E791" s="68"/>
      <c r="F791" s="69"/>
      <c r="G791" s="69"/>
      <c r="H791" s="70"/>
      <c r="I791" s="71"/>
      <c r="J791" s="68"/>
      <c r="K791" s="68"/>
      <c r="L791" s="72"/>
      <c r="M791" s="7"/>
      <c r="N791" s="10" t="str">
        <f t="shared" si="72"/>
        <v/>
      </c>
      <c r="O791" s="7"/>
      <c r="P791" s="22" t="str">
        <f t="shared" si="73"/>
        <v/>
      </c>
      <c r="Q791" s="7"/>
      <c r="S791" s="17" t="str">
        <f>IF($B791="", "", IF(COUNTIF($B$11:$B791, $B791)&gt;1, "", $B791))</f>
        <v/>
      </c>
      <c r="T791" s="10" t="str">
        <f t="shared" si="74"/>
        <v/>
      </c>
      <c r="U791" s="13">
        <v>781</v>
      </c>
      <c r="V791" s="17" t="str">
        <f t="shared" si="75"/>
        <v/>
      </c>
      <c r="X791" s="10" t="str">
        <f>IF($F791="", "", IF($D791="", 'Intro &amp; Setup'!$Z$32, IFERROR(INDEX('Intro &amp; Setup'!$Z$17:$Z$31, MATCH($D791, 'Intro &amp; Setup'!$S$17:$S$31, 0)), "")))</f>
        <v/>
      </c>
      <c r="Z791" s="25" t="str">
        <f t="shared" si="76"/>
        <v/>
      </c>
      <c r="AE791" s="10" t="str">
        <f>IF($B791="", "", IF($D791="", 'Intro &amp; Setup'!$AC$32, IFERROR(INDEX('Intro &amp; Setup'!$AC$17:$AC$31, MATCH($D791, 'Intro &amp; Setup'!$S$17:$S$31, 0)), "")))</f>
        <v/>
      </c>
      <c r="AG791" s="10" t="str">
        <f t="shared" si="77"/>
        <v/>
      </c>
    </row>
    <row r="792" spans="1:33" x14ac:dyDescent="0.25">
      <c r="A792" s="7"/>
      <c r="B792" s="66"/>
      <c r="C792" s="67"/>
      <c r="D792" s="68"/>
      <c r="E792" s="68"/>
      <c r="F792" s="69"/>
      <c r="G792" s="69"/>
      <c r="H792" s="70"/>
      <c r="I792" s="71"/>
      <c r="J792" s="68"/>
      <c r="K792" s="68"/>
      <c r="L792" s="72"/>
      <c r="M792" s="7"/>
      <c r="N792" s="10" t="str">
        <f t="shared" si="72"/>
        <v/>
      </c>
      <c r="O792" s="7"/>
      <c r="P792" s="22" t="str">
        <f t="shared" si="73"/>
        <v/>
      </c>
      <c r="Q792" s="7"/>
      <c r="S792" s="17" t="str">
        <f>IF($B792="", "", IF(COUNTIF($B$11:$B792, $B792)&gt;1, "", $B792))</f>
        <v/>
      </c>
      <c r="T792" s="10" t="str">
        <f t="shared" si="74"/>
        <v/>
      </c>
      <c r="U792" s="13">
        <v>782</v>
      </c>
      <c r="V792" s="17" t="str">
        <f t="shared" si="75"/>
        <v/>
      </c>
      <c r="X792" s="10" t="str">
        <f>IF($F792="", "", IF($D792="", 'Intro &amp; Setup'!$Z$32, IFERROR(INDEX('Intro &amp; Setup'!$Z$17:$Z$31, MATCH($D792, 'Intro &amp; Setup'!$S$17:$S$31, 0)), "")))</f>
        <v/>
      </c>
      <c r="Z792" s="25" t="str">
        <f t="shared" si="76"/>
        <v/>
      </c>
      <c r="AE792" s="10" t="str">
        <f>IF($B792="", "", IF($D792="", 'Intro &amp; Setup'!$AC$32, IFERROR(INDEX('Intro &amp; Setup'!$AC$17:$AC$31, MATCH($D792, 'Intro &amp; Setup'!$S$17:$S$31, 0)), "")))</f>
        <v/>
      </c>
      <c r="AG792" s="10" t="str">
        <f t="shared" si="77"/>
        <v/>
      </c>
    </row>
    <row r="793" spans="1:33" x14ac:dyDescent="0.25">
      <c r="A793" s="7"/>
      <c r="B793" s="66"/>
      <c r="C793" s="67"/>
      <c r="D793" s="68"/>
      <c r="E793" s="68"/>
      <c r="F793" s="69"/>
      <c r="G793" s="69"/>
      <c r="H793" s="70"/>
      <c r="I793" s="71"/>
      <c r="J793" s="68"/>
      <c r="K793" s="68"/>
      <c r="L793" s="72"/>
      <c r="M793" s="7"/>
      <c r="N793" s="10" t="str">
        <f t="shared" si="72"/>
        <v/>
      </c>
      <c r="O793" s="7"/>
      <c r="P793" s="22" t="str">
        <f t="shared" si="73"/>
        <v/>
      </c>
      <c r="Q793" s="7"/>
      <c r="S793" s="17" t="str">
        <f>IF($B793="", "", IF(COUNTIF($B$11:$B793, $B793)&gt;1, "", $B793))</f>
        <v/>
      </c>
      <c r="T793" s="10" t="str">
        <f t="shared" si="74"/>
        <v/>
      </c>
      <c r="U793" s="13">
        <v>783</v>
      </c>
      <c r="V793" s="17" t="str">
        <f t="shared" si="75"/>
        <v/>
      </c>
      <c r="X793" s="10" t="str">
        <f>IF($F793="", "", IF($D793="", 'Intro &amp; Setup'!$Z$32, IFERROR(INDEX('Intro &amp; Setup'!$Z$17:$Z$31, MATCH($D793, 'Intro &amp; Setup'!$S$17:$S$31, 0)), "")))</f>
        <v/>
      </c>
      <c r="Z793" s="25" t="str">
        <f t="shared" si="76"/>
        <v/>
      </c>
      <c r="AE793" s="10" t="str">
        <f>IF($B793="", "", IF($D793="", 'Intro &amp; Setup'!$AC$32, IFERROR(INDEX('Intro &amp; Setup'!$AC$17:$AC$31, MATCH($D793, 'Intro &amp; Setup'!$S$17:$S$31, 0)), "")))</f>
        <v/>
      </c>
      <c r="AG793" s="10" t="str">
        <f t="shared" si="77"/>
        <v/>
      </c>
    </row>
    <row r="794" spans="1:33" x14ac:dyDescent="0.25">
      <c r="A794" s="7"/>
      <c r="B794" s="66"/>
      <c r="C794" s="67"/>
      <c r="D794" s="68"/>
      <c r="E794" s="68"/>
      <c r="F794" s="69"/>
      <c r="G794" s="69"/>
      <c r="H794" s="70"/>
      <c r="I794" s="71"/>
      <c r="J794" s="68"/>
      <c r="K794" s="68"/>
      <c r="L794" s="72"/>
      <c r="M794" s="7"/>
      <c r="N794" s="10" t="str">
        <f t="shared" si="72"/>
        <v/>
      </c>
      <c r="O794" s="7"/>
      <c r="P794" s="22" t="str">
        <f t="shared" si="73"/>
        <v/>
      </c>
      <c r="Q794" s="7"/>
      <c r="S794" s="17" t="str">
        <f>IF($B794="", "", IF(COUNTIF($B$11:$B794, $B794)&gt;1, "", $B794))</f>
        <v/>
      </c>
      <c r="T794" s="10" t="str">
        <f t="shared" si="74"/>
        <v/>
      </c>
      <c r="U794" s="13">
        <v>784</v>
      </c>
      <c r="V794" s="17" t="str">
        <f t="shared" si="75"/>
        <v/>
      </c>
      <c r="X794" s="10" t="str">
        <f>IF($F794="", "", IF($D794="", 'Intro &amp; Setup'!$Z$32, IFERROR(INDEX('Intro &amp; Setup'!$Z$17:$Z$31, MATCH($D794, 'Intro &amp; Setup'!$S$17:$S$31, 0)), "")))</f>
        <v/>
      </c>
      <c r="Z794" s="25" t="str">
        <f t="shared" si="76"/>
        <v/>
      </c>
      <c r="AE794" s="10" t="str">
        <f>IF($B794="", "", IF($D794="", 'Intro &amp; Setup'!$AC$32, IFERROR(INDEX('Intro &amp; Setup'!$AC$17:$AC$31, MATCH($D794, 'Intro &amp; Setup'!$S$17:$S$31, 0)), "")))</f>
        <v/>
      </c>
      <c r="AG794" s="10" t="str">
        <f t="shared" si="77"/>
        <v/>
      </c>
    </row>
    <row r="795" spans="1:33" x14ac:dyDescent="0.25">
      <c r="A795" s="7"/>
      <c r="B795" s="66"/>
      <c r="C795" s="67"/>
      <c r="D795" s="68"/>
      <c r="E795" s="68"/>
      <c r="F795" s="69"/>
      <c r="G795" s="69"/>
      <c r="H795" s="70"/>
      <c r="I795" s="71"/>
      <c r="J795" s="68"/>
      <c r="K795" s="68"/>
      <c r="L795" s="72"/>
      <c r="M795" s="7"/>
      <c r="N795" s="10" t="str">
        <f t="shared" si="72"/>
        <v/>
      </c>
      <c r="O795" s="7"/>
      <c r="P795" s="22" t="str">
        <f t="shared" si="73"/>
        <v/>
      </c>
      <c r="Q795" s="7"/>
      <c r="S795" s="17" t="str">
        <f>IF($B795="", "", IF(COUNTIF($B$11:$B795, $B795)&gt;1, "", $B795))</f>
        <v/>
      </c>
      <c r="T795" s="10" t="str">
        <f t="shared" si="74"/>
        <v/>
      </c>
      <c r="U795" s="13">
        <v>785</v>
      </c>
      <c r="V795" s="17" t="str">
        <f t="shared" si="75"/>
        <v/>
      </c>
      <c r="X795" s="10" t="str">
        <f>IF($F795="", "", IF($D795="", 'Intro &amp; Setup'!$Z$32, IFERROR(INDEX('Intro &amp; Setup'!$Z$17:$Z$31, MATCH($D795, 'Intro &amp; Setup'!$S$17:$S$31, 0)), "")))</f>
        <v/>
      </c>
      <c r="Z795" s="25" t="str">
        <f t="shared" si="76"/>
        <v/>
      </c>
      <c r="AE795" s="10" t="str">
        <f>IF($B795="", "", IF($D795="", 'Intro &amp; Setup'!$AC$32, IFERROR(INDEX('Intro &amp; Setup'!$AC$17:$AC$31, MATCH($D795, 'Intro &amp; Setup'!$S$17:$S$31, 0)), "")))</f>
        <v/>
      </c>
      <c r="AG795" s="10" t="str">
        <f t="shared" si="77"/>
        <v/>
      </c>
    </row>
    <row r="796" spans="1:33" x14ac:dyDescent="0.25">
      <c r="A796" s="7"/>
      <c r="B796" s="66"/>
      <c r="C796" s="67"/>
      <c r="D796" s="68"/>
      <c r="E796" s="68"/>
      <c r="F796" s="69"/>
      <c r="G796" s="69"/>
      <c r="H796" s="70"/>
      <c r="I796" s="71"/>
      <c r="J796" s="68"/>
      <c r="K796" s="68"/>
      <c r="L796" s="72"/>
      <c r="M796" s="7"/>
      <c r="N796" s="10" t="str">
        <f t="shared" si="72"/>
        <v/>
      </c>
      <c r="O796" s="7"/>
      <c r="P796" s="22" t="str">
        <f t="shared" si="73"/>
        <v/>
      </c>
      <c r="Q796" s="7"/>
      <c r="S796" s="17" t="str">
        <f>IF($B796="", "", IF(COUNTIF($B$11:$B796, $B796)&gt;1, "", $B796))</f>
        <v/>
      </c>
      <c r="T796" s="10" t="str">
        <f t="shared" si="74"/>
        <v/>
      </c>
      <c r="U796" s="13">
        <v>786</v>
      </c>
      <c r="V796" s="17" t="str">
        <f t="shared" si="75"/>
        <v/>
      </c>
      <c r="X796" s="10" t="str">
        <f>IF($F796="", "", IF($D796="", 'Intro &amp; Setup'!$Z$32, IFERROR(INDEX('Intro &amp; Setup'!$Z$17:$Z$31, MATCH($D796, 'Intro &amp; Setup'!$S$17:$S$31, 0)), "")))</f>
        <v/>
      </c>
      <c r="Z796" s="25" t="str">
        <f t="shared" si="76"/>
        <v/>
      </c>
      <c r="AE796" s="10" t="str">
        <f>IF($B796="", "", IF($D796="", 'Intro &amp; Setup'!$AC$32, IFERROR(INDEX('Intro &amp; Setup'!$AC$17:$AC$31, MATCH($D796, 'Intro &amp; Setup'!$S$17:$S$31, 0)), "")))</f>
        <v/>
      </c>
      <c r="AG796" s="10" t="str">
        <f t="shared" si="77"/>
        <v/>
      </c>
    </row>
    <row r="797" spans="1:33" x14ac:dyDescent="0.25">
      <c r="A797" s="7"/>
      <c r="B797" s="66"/>
      <c r="C797" s="67"/>
      <c r="D797" s="68"/>
      <c r="E797" s="68"/>
      <c r="F797" s="69"/>
      <c r="G797" s="69"/>
      <c r="H797" s="70"/>
      <c r="I797" s="71"/>
      <c r="J797" s="68"/>
      <c r="K797" s="68"/>
      <c r="L797" s="72"/>
      <c r="M797" s="7"/>
      <c r="N797" s="10" t="str">
        <f t="shared" si="72"/>
        <v/>
      </c>
      <c r="O797" s="7"/>
      <c r="P797" s="22" t="str">
        <f t="shared" si="73"/>
        <v/>
      </c>
      <c r="Q797" s="7"/>
      <c r="S797" s="17" t="str">
        <f>IF($B797="", "", IF(COUNTIF($B$11:$B797, $B797)&gt;1, "", $B797))</f>
        <v/>
      </c>
      <c r="T797" s="10" t="str">
        <f t="shared" si="74"/>
        <v/>
      </c>
      <c r="U797" s="13">
        <v>787</v>
      </c>
      <c r="V797" s="17" t="str">
        <f t="shared" si="75"/>
        <v/>
      </c>
      <c r="X797" s="10" t="str">
        <f>IF($F797="", "", IF($D797="", 'Intro &amp; Setup'!$Z$32, IFERROR(INDEX('Intro &amp; Setup'!$Z$17:$Z$31, MATCH($D797, 'Intro &amp; Setup'!$S$17:$S$31, 0)), "")))</f>
        <v/>
      </c>
      <c r="Z797" s="25" t="str">
        <f t="shared" si="76"/>
        <v/>
      </c>
      <c r="AE797" s="10" t="str">
        <f>IF($B797="", "", IF($D797="", 'Intro &amp; Setup'!$AC$32, IFERROR(INDEX('Intro &amp; Setup'!$AC$17:$AC$31, MATCH($D797, 'Intro &amp; Setup'!$S$17:$S$31, 0)), "")))</f>
        <v/>
      </c>
      <c r="AG797" s="10" t="str">
        <f t="shared" si="77"/>
        <v/>
      </c>
    </row>
    <row r="798" spans="1:33" x14ac:dyDescent="0.25">
      <c r="A798" s="7"/>
      <c r="B798" s="66"/>
      <c r="C798" s="67"/>
      <c r="D798" s="68"/>
      <c r="E798" s="68"/>
      <c r="F798" s="69"/>
      <c r="G798" s="69"/>
      <c r="H798" s="70"/>
      <c r="I798" s="71"/>
      <c r="J798" s="68"/>
      <c r="K798" s="68"/>
      <c r="L798" s="72"/>
      <c r="M798" s="7"/>
      <c r="N798" s="10" t="str">
        <f t="shared" si="72"/>
        <v/>
      </c>
      <c r="O798" s="7"/>
      <c r="P798" s="22" t="str">
        <f t="shared" si="73"/>
        <v/>
      </c>
      <c r="Q798" s="7"/>
      <c r="S798" s="17" t="str">
        <f>IF($B798="", "", IF(COUNTIF($B$11:$B798, $B798)&gt;1, "", $B798))</f>
        <v/>
      </c>
      <c r="T798" s="10" t="str">
        <f t="shared" si="74"/>
        <v/>
      </c>
      <c r="U798" s="13">
        <v>788</v>
      </c>
      <c r="V798" s="17" t="str">
        <f t="shared" si="75"/>
        <v/>
      </c>
      <c r="X798" s="10" t="str">
        <f>IF($F798="", "", IF($D798="", 'Intro &amp; Setup'!$Z$32, IFERROR(INDEX('Intro &amp; Setup'!$Z$17:$Z$31, MATCH($D798, 'Intro &amp; Setup'!$S$17:$S$31, 0)), "")))</f>
        <v/>
      </c>
      <c r="Z798" s="25" t="str">
        <f t="shared" si="76"/>
        <v/>
      </c>
      <c r="AE798" s="10" t="str">
        <f>IF($B798="", "", IF($D798="", 'Intro &amp; Setup'!$AC$32, IFERROR(INDEX('Intro &amp; Setup'!$AC$17:$AC$31, MATCH($D798, 'Intro &amp; Setup'!$S$17:$S$31, 0)), "")))</f>
        <v/>
      </c>
      <c r="AG798" s="10" t="str">
        <f t="shared" si="77"/>
        <v/>
      </c>
    </row>
    <row r="799" spans="1:33" x14ac:dyDescent="0.25">
      <c r="A799" s="7"/>
      <c r="B799" s="66"/>
      <c r="C799" s="67"/>
      <c r="D799" s="68"/>
      <c r="E799" s="68"/>
      <c r="F799" s="69"/>
      <c r="G799" s="69"/>
      <c r="H799" s="70"/>
      <c r="I799" s="71"/>
      <c r="J799" s="68"/>
      <c r="K799" s="68"/>
      <c r="L799" s="72"/>
      <c r="M799" s="7"/>
      <c r="N799" s="10" t="str">
        <f t="shared" si="72"/>
        <v/>
      </c>
      <c r="O799" s="7"/>
      <c r="P799" s="22" t="str">
        <f t="shared" si="73"/>
        <v/>
      </c>
      <c r="Q799" s="7"/>
      <c r="S799" s="17" t="str">
        <f>IF($B799="", "", IF(COUNTIF($B$11:$B799, $B799)&gt;1, "", $B799))</f>
        <v/>
      </c>
      <c r="T799" s="10" t="str">
        <f t="shared" si="74"/>
        <v/>
      </c>
      <c r="U799" s="13">
        <v>789</v>
      </c>
      <c r="V799" s="17" t="str">
        <f t="shared" si="75"/>
        <v/>
      </c>
      <c r="X799" s="10" t="str">
        <f>IF($F799="", "", IF($D799="", 'Intro &amp; Setup'!$Z$32, IFERROR(INDEX('Intro &amp; Setup'!$Z$17:$Z$31, MATCH($D799, 'Intro &amp; Setup'!$S$17:$S$31, 0)), "")))</f>
        <v/>
      </c>
      <c r="Z799" s="25" t="str">
        <f t="shared" si="76"/>
        <v/>
      </c>
      <c r="AE799" s="10" t="str">
        <f>IF($B799="", "", IF($D799="", 'Intro &amp; Setup'!$AC$32, IFERROR(INDEX('Intro &amp; Setup'!$AC$17:$AC$31, MATCH($D799, 'Intro &amp; Setup'!$S$17:$S$31, 0)), "")))</f>
        <v/>
      </c>
      <c r="AG799" s="10" t="str">
        <f t="shared" si="77"/>
        <v/>
      </c>
    </row>
    <row r="800" spans="1:33" x14ac:dyDescent="0.25">
      <c r="A800" s="7"/>
      <c r="B800" s="66"/>
      <c r="C800" s="67"/>
      <c r="D800" s="68"/>
      <c r="E800" s="68"/>
      <c r="F800" s="69"/>
      <c r="G800" s="69"/>
      <c r="H800" s="70"/>
      <c r="I800" s="71"/>
      <c r="J800" s="68"/>
      <c r="K800" s="68"/>
      <c r="L800" s="72"/>
      <c r="M800" s="7"/>
      <c r="N800" s="10" t="str">
        <f t="shared" si="72"/>
        <v/>
      </c>
      <c r="O800" s="7"/>
      <c r="P800" s="22" t="str">
        <f t="shared" si="73"/>
        <v/>
      </c>
      <c r="Q800" s="7"/>
      <c r="S800" s="17" t="str">
        <f>IF($B800="", "", IF(COUNTIF($B$11:$B800, $B800)&gt;1, "", $B800))</f>
        <v/>
      </c>
      <c r="T800" s="10" t="str">
        <f t="shared" si="74"/>
        <v/>
      </c>
      <c r="U800" s="13">
        <v>790</v>
      </c>
      <c r="V800" s="17" t="str">
        <f t="shared" si="75"/>
        <v/>
      </c>
      <c r="X800" s="10" t="str">
        <f>IF($F800="", "", IF($D800="", 'Intro &amp; Setup'!$Z$32, IFERROR(INDEX('Intro &amp; Setup'!$Z$17:$Z$31, MATCH($D800, 'Intro &amp; Setup'!$S$17:$S$31, 0)), "")))</f>
        <v/>
      </c>
      <c r="Z800" s="25" t="str">
        <f t="shared" si="76"/>
        <v/>
      </c>
      <c r="AE800" s="10" t="str">
        <f>IF($B800="", "", IF($D800="", 'Intro &amp; Setup'!$AC$32, IFERROR(INDEX('Intro &amp; Setup'!$AC$17:$AC$31, MATCH($D800, 'Intro &amp; Setup'!$S$17:$S$31, 0)), "")))</f>
        <v/>
      </c>
      <c r="AG800" s="10" t="str">
        <f t="shared" si="77"/>
        <v/>
      </c>
    </row>
    <row r="801" spans="1:33" x14ac:dyDescent="0.25">
      <c r="A801" s="7"/>
      <c r="B801" s="66"/>
      <c r="C801" s="67"/>
      <c r="D801" s="68"/>
      <c r="E801" s="68"/>
      <c r="F801" s="69"/>
      <c r="G801" s="69"/>
      <c r="H801" s="70"/>
      <c r="I801" s="71"/>
      <c r="J801" s="68"/>
      <c r="K801" s="68"/>
      <c r="L801" s="72"/>
      <c r="M801" s="7"/>
      <c r="N801" s="10" t="str">
        <f t="shared" si="72"/>
        <v/>
      </c>
      <c r="O801" s="7"/>
      <c r="P801" s="22" t="str">
        <f t="shared" si="73"/>
        <v/>
      </c>
      <c r="Q801" s="7"/>
      <c r="S801" s="17" t="str">
        <f>IF($B801="", "", IF(COUNTIF($B$11:$B801, $B801)&gt;1, "", $B801))</f>
        <v/>
      </c>
      <c r="T801" s="10" t="str">
        <f t="shared" si="74"/>
        <v/>
      </c>
      <c r="U801" s="13">
        <v>791</v>
      </c>
      <c r="V801" s="17" t="str">
        <f t="shared" si="75"/>
        <v/>
      </c>
      <c r="X801" s="10" t="str">
        <f>IF($F801="", "", IF($D801="", 'Intro &amp; Setup'!$Z$32, IFERROR(INDEX('Intro &amp; Setup'!$Z$17:$Z$31, MATCH($D801, 'Intro &amp; Setup'!$S$17:$S$31, 0)), "")))</f>
        <v/>
      </c>
      <c r="Z801" s="25" t="str">
        <f t="shared" si="76"/>
        <v/>
      </c>
      <c r="AE801" s="10" t="str">
        <f>IF($B801="", "", IF($D801="", 'Intro &amp; Setup'!$AC$32, IFERROR(INDEX('Intro &amp; Setup'!$AC$17:$AC$31, MATCH($D801, 'Intro &amp; Setup'!$S$17:$S$31, 0)), "")))</f>
        <v/>
      </c>
      <c r="AG801" s="10" t="str">
        <f t="shared" si="77"/>
        <v/>
      </c>
    </row>
    <row r="802" spans="1:33" x14ac:dyDescent="0.25">
      <c r="A802" s="7"/>
      <c r="B802" s="66"/>
      <c r="C802" s="67"/>
      <c r="D802" s="68"/>
      <c r="E802" s="68"/>
      <c r="F802" s="69"/>
      <c r="G802" s="69"/>
      <c r="H802" s="70"/>
      <c r="I802" s="71"/>
      <c r="J802" s="68"/>
      <c r="K802" s="68"/>
      <c r="L802" s="72"/>
      <c r="M802" s="7"/>
      <c r="N802" s="10" t="str">
        <f t="shared" si="72"/>
        <v/>
      </c>
      <c r="O802" s="7"/>
      <c r="P802" s="22" t="str">
        <f t="shared" si="73"/>
        <v/>
      </c>
      <c r="Q802" s="7"/>
      <c r="S802" s="17" t="str">
        <f>IF($B802="", "", IF(COUNTIF($B$11:$B802, $B802)&gt;1, "", $B802))</f>
        <v/>
      </c>
      <c r="T802" s="10" t="str">
        <f t="shared" si="74"/>
        <v/>
      </c>
      <c r="U802" s="13">
        <v>792</v>
      </c>
      <c r="V802" s="17" t="str">
        <f t="shared" si="75"/>
        <v/>
      </c>
      <c r="X802" s="10" t="str">
        <f>IF($F802="", "", IF($D802="", 'Intro &amp; Setup'!$Z$32, IFERROR(INDEX('Intro &amp; Setup'!$Z$17:$Z$31, MATCH($D802, 'Intro &amp; Setup'!$S$17:$S$31, 0)), "")))</f>
        <v/>
      </c>
      <c r="Z802" s="25" t="str">
        <f t="shared" si="76"/>
        <v/>
      </c>
      <c r="AE802" s="10" t="str">
        <f>IF($B802="", "", IF($D802="", 'Intro &amp; Setup'!$AC$32, IFERROR(INDEX('Intro &amp; Setup'!$AC$17:$AC$31, MATCH($D802, 'Intro &amp; Setup'!$S$17:$S$31, 0)), "")))</f>
        <v/>
      </c>
      <c r="AG802" s="10" t="str">
        <f t="shared" si="77"/>
        <v/>
      </c>
    </row>
    <row r="803" spans="1:33" x14ac:dyDescent="0.25">
      <c r="A803" s="7"/>
      <c r="B803" s="66"/>
      <c r="C803" s="67"/>
      <c r="D803" s="68"/>
      <c r="E803" s="68"/>
      <c r="F803" s="69"/>
      <c r="G803" s="69"/>
      <c r="H803" s="70"/>
      <c r="I803" s="71"/>
      <c r="J803" s="68"/>
      <c r="K803" s="68"/>
      <c r="L803" s="72"/>
      <c r="M803" s="7"/>
      <c r="N803" s="10" t="str">
        <f t="shared" si="72"/>
        <v/>
      </c>
      <c r="O803" s="7"/>
      <c r="P803" s="22" t="str">
        <f t="shared" si="73"/>
        <v/>
      </c>
      <c r="Q803" s="7"/>
      <c r="S803" s="17" t="str">
        <f>IF($B803="", "", IF(COUNTIF($B$11:$B803, $B803)&gt;1, "", $B803))</f>
        <v/>
      </c>
      <c r="T803" s="10" t="str">
        <f t="shared" si="74"/>
        <v/>
      </c>
      <c r="U803" s="13">
        <v>793</v>
      </c>
      <c r="V803" s="17" t="str">
        <f t="shared" si="75"/>
        <v/>
      </c>
      <c r="X803" s="10" t="str">
        <f>IF($F803="", "", IF($D803="", 'Intro &amp; Setup'!$Z$32, IFERROR(INDEX('Intro &amp; Setup'!$Z$17:$Z$31, MATCH($D803, 'Intro &amp; Setup'!$S$17:$S$31, 0)), "")))</f>
        <v/>
      </c>
      <c r="Z803" s="25" t="str">
        <f t="shared" si="76"/>
        <v/>
      </c>
      <c r="AE803" s="10" t="str">
        <f>IF($B803="", "", IF($D803="", 'Intro &amp; Setup'!$AC$32, IFERROR(INDEX('Intro &amp; Setup'!$AC$17:$AC$31, MATCH($D803, 'Intro &amp; Setup'!$S$17:$S$31, 0)), "")))</f>
        <v/>
      </c>
      <c r="AG803" s="10" t="str">
        <f t="shared" si="77"/>
        <v/>
      </c>
    </row>
    <row r="804" spans="1:33" x14ac:dyDescent="0.25">
      <c r="A804" s="7"/>
      <c r="B804" s="66"/>
      <c r="C804" s="67"/>
      <c r="D804" s="68"/>
      <c r="E804" s="68"/>
      <c r="F804" s="69"/>
      <c r="G804" s="69"/>
      <c r="H804" s="70"/>
      <c r="I804" s="71"/>
      <c r="J804" s="68"/>
      <c r="K804" s="68"/>
      <c r="L804" s="72"/>
      <c r="M804" s="7"/>
      <c r="N804" s="10" t="str">
        <f t="shared" si="72"/>
        <v/>
      </c>
      <c r="O804" s="7"/>
      <c r="P804" s="22" t="str">
        <f t="shared" si="73"/>
        <v/>
      </c>
      <c r="Q804" s="7"/>
      <c r="S804" s="17" t="str">
        <f>IF($B804="", "", IF(COUNTIF($B$11:$B804, $B804)&gt;1, "", $B804))</f>
        <v/>
      </c>
      <c r="T804" s="10" t="str">
        <f t="shared" si="74"/>
        <v/>
      </c>
      <c r="U804" s="13">
        <v>794</v>
      </c>
      <c r="V804" s="17" t="str">
        <f t="shared" si="75"/>
        <v/>
      </c>
      <c r="X804" s="10" t="str">
        <f>IF($F804="", "", IF($D804="", 'Intro &amp; Setup'!$Z$32, IFERROR(INDEX('Intro &amp; Setup'!$Z$17:$Z$31, MATCH($D804, 'Intro &amp; Setup'!$S$17:$S$31, 0)), "")))</f>
        <v/>
      </c>
      <c r="Z804" s="25" t="str">
        <f t="shared" si="76"/>
        <v/>
      </c>
      <c r="AE804" s="10" t="str">
        <f>IF($B804="", "", IF($D804="", 'Intro &amp; Setup'!$AC$32, IFERROR(INDEX('Intro &amp; Setup'!$AC$17:$AC$31, MATCH($D804, 'Intro &amp; Setup'!$S$17:$S$31, 0)), "")))</f>
        <v/>
      </c>
      <c r="AG804" s="10" t="str">
        <f t="shared" si="77"/>
        <v/>
      </c>
    </row>
    <row r="805" spans="1:33" x14ac:dyDescent="0.25">
      <c r="A805" s="7"/>
      <c r="B805" s="66"/>
      <c r="C805" s="67"/>
      <c r="D805" s="68"/>
      <c r="E805" s="68"/>
      <c r="F805" s="69"/>
      <c r="G805" s="69"/>
      <c r="H805" s="70"/>
      <c r="I805" s="71"/>
      <c r="J805" s="68"/>
      <c r="K805" s="68"/>
      <c r="L805" s="72"/>
      <c r="M805" s="7"/>
      <c r="N805" s="10" t="str">
        <f t="shared" si="72"/>
        <v/>
      </c>
      <c r="O805" s="7"/>
      <c r="P805" s="22" t="str">
        <f t="shared" si="73"/>
        <v/>
      </c>
      <c r="Q805" s="7"/>
      <c r="S805" s="17" t="str">
        <f>IF($B805="", "", IF(COUNTIF($B$11:$B805, $B805)&gt;1, "", $B805))</f>
        <v/>
      </c>
      <c r="T805" s="10" t="str">
        <f t="shared" si="74"/>
        <v/>
      </c>
      <c r="U805" s="13">
        <v>795</v>
      </c>
      <c r="V805" s="17" t="str">
        <f t="shared" si="75"/>
        <v/>
      </c>
      <c r="X805" s="10" t="str">
        <f>IF($F805="", "", IF($D805="", 'Intro &amp; Setup'!$Z$32, IFERROR(INDEX('Intro &amp; Setup'!$Z$17:$Z$31, MATCH($D805, 'Intro &amp; Setup'!$S$17:$S$31, 0)), "")))</f>
        <v/>
      </c>
      <c r="Z805" s="25" t="str">
        <f t="shared" si="76"/>
        <v/>
      </c>
      <c r="AE805" s="10" t="str">
        <f>IF($B805="", "", IF($D805="", 'Intro &amp; Setup'!$AC$32, IFERROR(INDEX('Intro &amp; Setup'!$AC$17:$AC$31, MATCH($D805, 'Intro &amp; Setup'!$S$17:$S$31, 0)), "")))</f>
        <v/>
      </c>
      <c r="AG805" s="10" t="str">
        <f t="shared" si="77"/>
        <v/>
      </c>
    </row>
    <row r="806" spans="1:33" x14ac:dyDescent="0.25">
      <c r="A806" s="7"/>
      <c r="B806" s="66"/>
      <c r="C806" s="67"/>
      <c r="D806" s="68"/>
      <c r="E806" s="68"/>
      <c r="F806" s="69"/>
      <c r="G806" s="69"/>
      <c r="H806" s="70"/>
      <c r="I806" s="71"/>
      <c r="J806" s="68"/>
      <c r="K806" s="68"/>
      <c r="L806" s="72"/>
      <c r="M806" s="7"/>
      <c r="N806" s="10" t="str">
        <f t="shared" si="72"/>
        <v/>
      </c>
      <c r="O806" s="7"/>
      <c r="P806" s="22" t="str">
        <f t="shared" si="73"/>
        <v/>
      </c>
      <c r="Q806" s="7"/>
      <c r="S806" s="17" t="str">
        <f>IF($B806="", "", IF(COUNTIF($B$11:$B806, $B806)&gt;1, "", $B806))</f>
        <v/>
      </c>
      <c r="T806" s="10" t="str">
        <f t="shared" si="74"/>
        <v/>
      </c>
      <c r="U806" s="13">
        <v>796</v>
      </c>
      <c r="V806" s="17" t="str">
        <f t="shared" si="75"/>
        <v/>
      </c>
      <c r="X806" s="10" t="str">
        <f>IF($F806="", "", IF($D806="", 'Intro &amp; Setup'!$Z$32, IFERROR(INDEX('Intro &amp; Setup'!$Z$17:$Z$31, MATCH($D806, 'Intro &amp; Setup'!$S$17:$S$31, 0)), "")))</f>
        <v/>
      </c>
      <c r="Z806" s="25" t="str">
        <f t="shared" si="76"/>
        <v/>
      </c>
      <c r="AE806" s="10" t="str">
        <f>IF($B806="", "", IF($D806="", 'Intro &amp; Setup'!$AC$32, IFERROR(INDEX('Intro &amp; Setup'!$AC$17:$AC$31, MATCH($D806, 'Intro &amp; Setup'!$S$17:$S$31, 0)), "")))</f>
        <v/>
      </c>
      <c r="AG806" s="10" t="str">
        <f t="shared" si="77"/>
        <v/>
      </c>
    </row>
    <row r="807" spans="1:33" x14ac:dyDescent="0.25">
      <c r="A807" s="7"/>
      <c r="B807" s="66"/>
      <c r="C807" s="67"/>
      <c r="D807" s="68"/>
      <c r="E807" s="68"/>
      <c r="F807" s="69"/>
      <c r="G807" s="69"/>
      <c r="H807" s="70"/>
      <c r="I807" s="71"/>
      <c r="J807" s="68"/>
      <c r="K807" s="68"/>
      <c r="L807" s="72"/>
      <c r="M807" s="7"/>
      <c r="N807" s="10" t="str">
        <f t="shared" si="72"/>
        <v/>
      </c>
      <c r="O807" s="7"/>
      <c r="P807" s="22" t="str">
        <f t="shared" si="73"/>
        <v/>
      </c>
      <c r="Q807" s="7"/>
      <c r="S807" s="17" t="str">
        <f>IF($B807="", "", IF(COUNTIF($B$11:$B807, $B807)&gt;1, "", $B807))</f>
        <v/>
      </c>
      <c r="T807" s="10" t="str">
        <f t="shared" si="74"/>
        <v/>
      </c>
      <c r="U807" s="13">
        <v>797</v>
      </c>
      <c r="V807" s="17" t="str">
        <f t="shared" si="75"/>
        <v/>
      </c>
      <c r="X807" s="10" t="str">
        <f>IF($F807="", "", IF($D807="", 'Intro &amp; Setup'!$Z$32, IFERROR(INDEX('Intro &amp; Setup'!$Z$17:$Z$31, MATCH($D807, 'Intro &amp; Setup'!$S$17:$S$31, 0)), "")))</f>
        <v/>
      </c>
      <c r="Z807" s="25" t="str">
        <f t="shared" si="76"/>
        <v/>
      </c>
      <c r="AE807" s="10" t="str">
        <f>IF($B807="", "", IF($D807="", 'Intro &amp; Setup'!$AC$32, IFERROR(INDEX('Intro &amp; Setup'!$AC$17:$AC$31, MATCH($D807, 'Intro &amp; Setup'!$S$17:$S$31, 0)), "")))</f>
        <v/>
      </c>
      <c r="AG807" s="10" t="str">
        <f t="shared" si="77"/>
        <v/>
      </c>
    </row>
    <row r="808" spans="1:33" x14ac:dyDescent="0.25">
      <c r="A808" s="7"/>
      <c r="B808" s="66"/>
      <c r="C808" s="67"/>
      <c r="D808" s="68"/>
      <c r="E808" s="68"/>
      <c r="F808" s="69"/>
      <c r="G808" s="69"/>
      <c r="H808" s="70"/>
      <c r="I808" s="71"/>
      <c r="J808" s="68"/>
      <c r="K808" s="68"/>
      <c r="L808" s="72"/>
      <c r="M808" s="7"/>
      <c r="N808" s="10" t="str">
        <f t="shared" si="72"/>
        <v/>
      </c>
      <c r="O808" s="7"/>
      <c r="P808" s="22" t="str">
        <f t="shared" si="73"/>
        <v/>
      </c>
      <c r="Q808" s="7"/>
      <c r="S808" s="17" t="str">
        <f>IF($B808="", "", IF(COUNTIF($B$11:$B808, $B808)&gt;1, "", $B808))</f>
        <v/>
      </c>
      <c r="T808" s="10" t="str">
        <f t="shared" si="74"/>
        <v/>
      </c>
      <c r="U808" s="13">
        <v>798</v>
      </c>
      <c r="V808" s="17" t="str">
        <f t="shared" si="75"/>
        <v/>
      </c>
      <c r="X808" s="10" t="str">
        <f>IF($F808="", "", IF($D808="", 'Intro &amp; Setup'!$Z$32, IFERROR(INDEX('Intro &amp; Setup'!$Z$17:$Z$31, MATCH($D808, 'Intro &amp; Setup'!$S$17:$S$31, 0)), "")))</f>
        <v/>
      </c>
      <c r="Z808" s="25" t="str">
        <f t="shared" si="76"/>
        <v/>
      </c>
      <c r="AE808" s="10" t="str">
        <f>IF($B808="", "", IF($D808="", 'Intro &amp; Setup'!$AC$32, IFERROR(INDEX('Intro &amp; Setup'!$AC$17:$AC$31, MATCH($D808, 'Intro &amp; Setup'!$S$17:$S$31, 0)), "")))</f>
        <v/>
      </c>
      <c r="AG808" s="10" t="str">
        <f t="shared" si="77"/>
        <v/>
      </c>
    </row>
    <row r="809" spans="1:33" x14ac:dyDescent="0.25">
      <c r="A809" s="7"/>
      <c r="B809" s="66"/>
      <c r="C809" s="67"/>
      <c r="D809" s="68"/>
      <c r="E809" s="68"/>
      <c r="F809" s="69"/>
      <c r="G809" s="69"/>
      <c r="H809" s="70"/>
      <c r="I809" s="71"/>
      <c r="J809" s="68"/>
      <c r="K809" s="68"/>
      <c r="L809" s="72"/>
      <c r="M809" s="7"/>
      <c r="N809" s="10" t="str">
        <f t="shared" si="72"/>
        <v/>
      </c>
      <c r="O809" s="7"/>
      <c r="P809" s="22" t="str">
        <f t="shared" si="73"/>
        <v/>
      </c>
      <c r="Q809" s="7"/>
      <c r="S809" s="17" t="str">
        <f>IF($B809="", "", IF(COUNTIF($B$11:$B809, $B809)&gt;1, "", $B809))</f>
        <v/>
      </c>
      <c r="T809" s="10" t="str">
        <f t="shared" si="74"/>
        <v/>
      </c>
      <c r="U809" s="13">
        <v>799</v>
      </c>
      <c r="V809" s="17" t="str">
        <f t="shared" si="75"/>
        <v/>
      </c>
      <c r="X809" s="10" t="str">
        <f>IF($F809="", "", IF($D809="", 'Intro &amp; Setup'!$Z$32, IFERROR(INDEX('Intro &amp; Setup'!$Z$17:$Z$31, MATCH($D809, 'Intro &amp; Setup'!$S$17:$S$31, 0)), "")))</f>
        <v/>
      </c>
      <c r="Z809" s="25" t="str">
        <f t="shared" si="76"/>
        <v/>
      </c>
      <c r="AE809" s="10" t="str">
        <f>IF($B809="", "", IF($D809="", 'Intro &amp; Setup'!$AC$32, IFERROR(INDEX('Intro &amp; Setup'!$AC$17:$AC$31, MATCH($D809, 'Intro &amp; Setup'!$S$17:$S$31, 0)), "")))</f>
        <v/>
      </c>
      <c r="AG809" s="10" t="str">
        <f t="shared" si="77"/>
        <v/>
      </c>
    </row>
    <row r="810" spans="1:33" x14ac:dyDescent="0.25">
      <c r="A810" s="7"/>
      <c r="B810" s="66"/>
      <c r="C810" s="67"/>
      <c r="D810" s="68"/>
      <c r="E810" s="68"/>
      <c r="F810" s="69"/>
      <c r="G810" s="69"/>
      <c r="H810" s="70"/>
      <c r="I810" s="71"/>
      <c r="J810" s="68"/>
      <c r="K810" s="68"/>
      <c r="L810" s="72"/>
      <c r="M810" s="7"/>
      <c r="N810" s="10" t="str">
        <f t="shared" si="72"/>
        <v/>
      </c>
      <c r="O810" s="7"/>
      <c r="P810" s="22" t="str">
        <f t="shared" si="73"/>
        <v/>
      </c>
      <c r="Q810" s="7"/>
      <c r="S810" s="17" t="str">
        <f>IF($B810="", "", IF(COUNTIF($B$11:$B810, $B810)&gt;1, "", $B810))</f>
        <v/>
      </c>
      <c r="T810" s="10" t="str">
        <f t="shared" si="74"/>
        <v/>
      </c>
      <c r="U810" s="13">
        <v>800</v>
      </c>
      <c r="V810" s="17" t="str">
        <f t="shared" si="75"/>
        <v/>
      </c>
      <c r="X810" s="10" t="str">
        <f>IF($F810="", "", IF($D810="", 'Intro &amp; Setup'!$Z$32, IFERROR(INDEX('Intro &amp; Setup'!$Z$17:$Z$31, MATCH($D810, 'Intro &amp; Setup'!$S$17:$S$31, 0)), "")))</f>
        <v/>
      </c>
      <c r="Z810" s="25" t="str">
        <f t="shared" si="76"/>
        <v/>
      </c>
      <c r="AE810" s="10" t="str">
        <f>IF($B810="", "", IF($D810="", 'Intro &amp; Setup'!$AC$32, IFERROR(INDEX('Intro &amp; Setup'!$AC$17:$AC$31, MATCH($D810, 'Intro &amp; Setup'!$S$17:$S$31, 0)), "")))</f>
        <v/>
      </c>
      <c r="AG810" s="10" t="str">
        <f t="shared" si="77"/>
        <v/>
      </c>
    </row>
    <row r="811" spans="1:33" x14ac:dyDescent="0.25">
      <c r="A811" s="7"/>
      <c r="B811" s="66"/>
      <c r="C811" s="67"/>
      <c r="D811" s="68"/>
      <c r="E811" s="68"/>
      <c r="F811" s="69"/>
      <c r="G811" s="69"/>
      <c r="H811" s="70"/>
      <c r="I811" s="71"/>
      <c r="J811" s="68"/>
      <c r="K811" s="68"/>
      <c r="L811" s="72"/>
      <c r="M811" s="7"/>
      <c r="N811" s="10" t="str">
        <f t="shared" si="72"/>
        <v/>
      </c>
      <c r="O811" s="7"/>
      <c r="P811" s="22" t="str">
        <f t="shared" si="73"/>
        <v/>
      </c>
      <c r="Q811" s="7"/>
      <c r="S811" s="17" t="str">
        <f>IF($B811="", "", IF(COUNTIF($B$11:$B811, $B811)&gt;1, "", $B811))</f>
        <v/>
      </c>
      <c r="T811" s="10" t="str">
        <f t="shared" si="74"/>
        <v/>
      </c>
      <c r="U811" s="13">
        <v>801</v>
      </c>
      <c r="V811" s="17" t="str">
        <f t="shared" si="75"/>
        <v/>
      </c>
      <c r="X811" s="10" t="str">
        <f>IF($F811="", "", IF($D811="", 'Intro &amp; Setup'!$Z$32, IFERROR(INDEX('Intro &amp; Setup'!$Z$17:$Z$31, MATCH($D811, 'Intro &amp; Setup'!$S$17:$S$31, 0)), "")))</f>
        <v/>
      </c>
      <c r="Z811" s="25" t="str">
        <f t="shared" si="76"/>
        <v/>
      </c>
      <c r="AE811" s="10" t="str">
        <f>IF($B811="", "", IF($D811="", 'Intro &amp; Setup'!$AC$32, IFERROR(INDEX('Intro &amp; Setup'!$AC$17:$AC$31, MATCH($D811, 'Intro &amp; Setup'!$S$17:$S$31, 0)), "")))</f>
        <v/>
      </c>
      <c r="AG811" s="10" t="str">
        <f t="shared" si="77"/>
        <v/>
      </c>
    </row>
    <row r="812" spans="1:33" x14ac:dyDescent="0.25">
      <c r="A812" s="7"/>
      <c r="B812" s="66"/>
      <c r="C812" s="67"/>
      <c r="D812" s="68"/>
      <c r="E812" s="68"/>
      <c r="F812" s="69"/>
      <c r="G812" s="69"/>
      <c r="H812" s="70"/>
      <c r="I812" s="71"/>
      <c r="J812" s="68"/>
      <c r="K812" s="68"/>
      <c r="L812" s="72"/>
      <c r="M812" s="7"/>
      <c r="N812" s="10" t="str">
        <f t="shared" si="72"/>
        <v/>
      </c>
      <c r="O812" s="7"/>
      <c r="P812" s="22" t="str">
        <f t="shared" si="73"/>
        <v/>
      </c>
      <c r="Q812" s="7"/>
      <c r="S812" s="17" t="str">
        <f>IF($B812="", "", IF(COUNTIF($B$11:$B812, $B812)&gt;1, "", $B812))</f>
        <v/>
      </c>
      <c r="T812" s="10" t="str">
        <f t="shared" si="74"/>
        <v/>
      </c>
      <c r="U812" s="13">
        <v>802</v>
      </c>
      <c r="V812" s="17" t="str">
        <f t="shared" si="75"/>
        <v/>
      </c>
      <c r="X812" s="10" t="str">
        <f>IF($F812="", "", IF($D812="", 'Intro &amp; Setup'!$Z$32, IFERROR(INDEX('Intro &amp; Setup'!$Z$17:$Z$31, MATCH($D812, 'Intro &amp; Setup'!$S$17:$S$31, 0)), "")))</f>
        <v/>
      </c>
      <c r="Z812" s="25" t="str">
        <f t="shared" si="76"/>
        <v/>
      </c>
      <c r="AE812" s="10" t="str">
        <f>IF($B812="", "", IF($D812="", 'Intro &amp; Setup'!$AC$32, IFERROR(INDEX('Intro &amp; Setup'!$AC$17:$AC$31, MATCH($D812, 'Intro &amp; Setup'!$S$17:$S$31, 0)), "")))</f>
        <v/>
      </c>
      <c r="AG812" s="10" t="str">
        <f t="shared" si="77"/>
        <v/>
      </c>
    </row>
    <row r="813" spans="1:33" x14ac:dyDescent="0.25">
      <c r="A813" s="7"/>
      <c r="B813" s="66"/>
      <c r="C813" s="67"/>
      <c r="D813" s="68"/>
      <c r="E813" s="68"/>
      <c r="F813" s="69"/>
      <c r="G813" s="69"/>
      <c r="H813" s="70"/>
      <c r="I813" s="71"/>
      <c r="J813" s="68"/>
      <c r="K813" s="68"/>
      <c r="L813" s="72"/>
      <c r="M813" s="7"/>
      <c r="N813" s="10" t="str">
        <f t="shared" si="72"/>
        <v/>
      </c>
      <c r="O813" s="7"/>
      <c r="P813" s="22" t="str">
        <f t="shared" si="73"/>
        <v/>
      </c>
      <c r="Q813" s="7"/>
      <c r="S813" s="17" t="str">
        <f>IF($B813="", "", IF(COUNTIF($B$11:$B813, $B813)&gt;1, "", $B813))</f>
        <v/>
      </c>
      <c r="T813" s="10" t="str">
        <f t="shared" si="74"/>
        <v/>
      </c>
      <c r="U813" s="13">
        <v>803</v>
      </c>
      <c r="V813" s="17" t="str">
        <f t="shared" si="75"/>
        <v/>
      </c>
      <c r="X813" s="10" t="str">
        <f>IF($F813="", "", IF($D813="", 'Intro &amp; Setup'!$Z$32, IFERROR(INDEX('Intro &amp; Setup'!$Z$17:$Z$31, MATCH($D813, 'Intro &amp; Setup'!$S$17:$S$31, 0)), "")))</f>
        <v/>
      </c>
      <c r="Z813" s="25" t="str">
        <f t="shared" si="76"/>
        <v/>
      </c>
      <c r="AE813" s="10" t="str">
        <f>IF($B813="", "", IF($D813="", 'Intro &amp; Setup'!$AC$32, IFERROR(INDEX('Intro &amp; Setup'!$AC$17:$AC$31, MATCH($D813, 'Intro &amp; Setup'!$S$17:$S$31, 0)), "")))</f>
        <v/>
      </c>
      <c r="AG813" s="10" t="str">
        <f t="shared" si="77"/>
        <v/>
      </c>
    </row>
    <row r="814" spans="1:33" x14ac:dyDescent="0.25">
      <c r="A814" s="7"/>
      <c r="B814" s="66"/>
      <c r="C814" s="67"/>
      <c r="D814" s="68"/>
      <c r="E814" s="68"/>
      <c r="F814" s="69"/>
      <c r="G814" s="69"/>
      <c r="H814" s="70"/>
      <c r="I814" s="71"/>
      <c r="J814" s="68"/>
      <c r="K814" s="68"/>
      <c r="L814" s="72"/>
      <c r="M814" s="7"/>
      <c r="N814" s="10" t="str">
        <f t="shared" si="72"/>
        <v/>
      </c>
      <c r="O814" s="7"/>
      <c r="P814" s="22" t="str">
        <f t="shared" si="73"/>
        <v/>
      </c>
      <c r="Q814" s="7"/>
      <c r="S814" s="17" t="str">
        <f>IF($B814="", "", IF(COUNTIF($B$11:$B814, $B814)&gt;1, "", $B814))</f>
        <v/>
      </c>
      <c r="T814" s="10" t="str">
        <f t="shared" si="74"/>
        <v/>
      </c>
      <c r="U814" s="13">
        <v>804</v>
      </c>
      <c r="V814" s="17" t="str">
        <f t="shared" si="75"/>
        <v/>
      </c>
      <c r="X814" s="10" t="str">
        <f>IF($F814="", "", IF($D814="", 'Intro &amp; Setup'!$Z$32, IFERROR(INDEX('Intro &amp; Setup'!$Z$17:$Z$31, MATCH($D814, 'Intro &amp; Setup'!$S$17:$S$31, 0)), "")))</f>
        <v/>
      </c>
      <c r="Z814" s="25" t="str">
        <f t="shared" si="76"/>
        <v/>
      </c>
      <c r="AE814" s="10" t="str">
        <f>IF($B814="", "", IF($D814="", 'Intro &amp; Setup'!$AC$32, IFERROR(INDEX('Intro &amp; Setup'!$AC$17:$AC$31, MATCH($D814, 'Intro &amp; Setup'!$S$17:$S$31, 0)), "")))</f>
        <v/>
      </c>
      <c r="AG814" s="10" t="str">
        <f t="shared" si="77"/>
        <v/>
      </c>
    </row>
    <row r="815" spans="1:33" x14ac:dyDescent="0.25">
      <c r="A815" s="7"/>
      <c r="B815" s="66"/>
      <c r="C815" s="67"/>
      <c r="D815" s="68"/>
      <c r="E815" s="68"/>
      <c r="F815" s="69"/>
      <c r="G815" s="69"/>
      <c r="H815" s="70"/>
      <c r="I815" s="71"/>
      <c r="J815" s="68"/>
      <c r="K815" s="68"/>
      <c r="L815" s="72"/>
      <c r="M815" s="7"/>
      <c r="N815" s="10" t="str">
        <f t="shared" si="72"/>
        <v/>
      </c>
      <c r="O815" s="7"/>
      <c r="P815" s="22" t="str">
        <f t="shared" si="73"/>
        <v/>
      </c>
      <c r="Q815" s="7"/>
      <c r="S815" s="17" t="str">
        <f>IF($B815="", "", IF(COUNTIF($B$11:$B815, $B815)&gt;1, "", $B815))</f>
        <v/>
      </c>
      <c r="T815" s="10" t="str">
        <f t="shared" si="74"/>
        <v/>
      </c>
      <c r="U815" s="13">
        <v>805</v>
      </c>
      <c r="V815" s="17" t="str">
        <f t="shared" si="75"/>
        <v/>
      </c>
      <c r="X815" s="10" t="str">
        <f>IF($F815="", "", IF($D815="", 'Intro &amp; Setup'!$Z$32, IFERROR(INDEX('Intro &amp; Setup'!$Z$17:$Z$31, MATCH($D815, 'Intro &amp; Setup'!$S$17:$S$31, 0)), "")))</f>
        <v/>
      </c>
      <c r="Z815" s="25" t="str">
        <f t="shared" si="76"/>
        <v/>
      </c>
      <c r="AE815" s="10" t="str">
        <f>IF($B815="", "", IF($D815="", 'Intro &amp; Setup'!$AC$32, IFERROR(INDEX('Intro &amp; Setup'!$AC$17:$AC$31, MATCH($D815, 'Intro &amp; Setup'!$S$17:$S$31, 0)), "")))</f>
        <v/>
      </c>
      <c r="AG815" s="10" t="str">
        <f t="shared" si="77"/>
        <v/>
      </c>
    </row>
    <row r="816" spans="1:33" x14ac:dyDescent="0.25">
      <c r="A816" s="7"/>
      <c r="B816" s="66"/>
      <c r="C816" s="67"/>
      <c r="D816" s="68"/>
      <c r="E816" s="68"/>
      <c r="F816" s="69"/>
      <c r="G816" s="69"/>
      <c r="H816" s="70"/>
      <c r="I816" s="71"/>
      <c r="J816" s="68"/>
      <c r="K816" s="68"/>
      <c r="L816" s="72"/>
      <c r="M816" s="7"/>
      <c r="N816" s="10" t="str">
        <f t="shared" si="72"/>
        <v/>
      </c>
      <c r="O816" s="7"/>
      <c r="P816" s="22" t="str">
        <f t="shared" si="73"/>
        <v/>
      </c>
      <c r="Q816" s="7"/>
      <c r="S816" s="17" t="str">
        <f>IF($B816="", "", IF(COUNTIF($B$11:$B816, $B816)&gt;1, "", $B816))</f>
        <v/>
      </c>
      <c r="T816" s="10" t="str">
        <f t="shared" si="74"/>
        <v/>
      </c>
      <c r="U816" s="13">
        <v>806</v>
      </c>
      <c r="V816" s="17" t="str">
        <f t="shared" si="75"/>
        <v/>
      </c>
      <c r="X816" s="10" t="str">
        <f>IF($F816="", "", IF($D816="", 'Intro &amp; Setup'!$Z$32, IFERROR(INDEX('Intro &amp; Setup'!$Z$17:$Z$31, MATCH($D816, 'Intro &amp; Setup'!$S$17:$S$31, 0)), "")))</f>
        <v/>
      </c>
      <c r="Z816" s="25" t="str">
        <f t="shared" si="76"/>
        <v/>
      </c>
      <c r="AE816" s="10" t="str">
        <f>IF($B816="", "", IF($D816="", 'Intro &amp; Setup'!$AC$32, IFERROR(INDEX('Intro &amp; Setup'!$AC$17:$AC$31, MATCH($D816, 'Intro &amp; Setup'!$S$17:$S$31, 0)), "")))</f>
        <v/>
      </c>
      <c r="AG816" s="10" t="str">
        <f t="shared" si="77"/>
        <v/>
      </c>
    </row>
    <row r="817" spans="1:33" x14ac:dyDescent="0.25">
      <c r="A817" s="7"/>
      <c r="B817" s="66"/>
      <c r="C817" s="67"/>
      <c r="D817" s="68"/>
      <c r="E817" s="68"/>
      <c r="F817" s="69"/>
      <c r="G817" s="69"/>
      <c r="H817" s="70"/>
      <c r="I817" s="71"/>
      <c r="J817" s="68"/>
      <c r="K817" s="68"/>
      <c r="L817" s="72"/>
      <c r="M817" s="7"/>
      <c r="N817" s="10" t="str">
        <f t="shared" si="72"/>
        <v/>
      </c>
      <c r="O817" s="7"/>
      <c r="P817" s="22" t="str">
        <f t="shared" si="73"/>
        <v/>
      </c>
      <c r="Q817" s="7"/>
      <c r="S817" s="17" t="str">
        <f>IF($B817="", "", IF(COUNTIF($B$11:$B817, $B817)&gt;1, "", $B817))</f>
        <v/>
      </c>
      <c r="T817" s="10" t="str">
        <f t="shared" si="74"/>
        <v/>
      </c>
      <c r="U817" s="13">
        <v>807</v>
      </c>
      <c r="V817" s="17" t="str">
        <f t="shared" si="75"/>
        <v/>
      </c>
      <c r="X817" s="10" t="str">
        <f>IF($F817="", "", IF($D817="", 'Intro &amp; Setup'!$Z$32, IFERROR(INDEX('Intro &amp; Setup'!$Z$17:$Z$31, MATCH($D817, 'Intro &amp; Setup'!$S$17:$S$31, 0)), "")))</f>
        <v/>
      </c>
      <c r="Z817" s="25" t="str">
        <f t="shared" si="76"/>
        <v/>
      </c>
      <c r="AE817" s="10" t="str">
        <f>IF($B817="", "", IF($D817="", 'Intro &amp; Setup'!$AC$32, IFERROR(INDEX('Intro &amp; Setup'!$AC$17:$AC$31, MATCH($D817, 'Intro &amp; Setup'!$S$17:$S$31, 0)), "")))</f>
        <v/>
      </c>
      <c r="AG817" s="10" t="str">
        <f t="shared" si="77"/>
        <v/>
      </c>
    </row>
    <row r="818" spans="1:33" x14ac:dyDescent="0.25">
      <c r="A818" s="7"/>
      <c r="B818" s="66"/>
      <c r="C818" s="67"/>
      <c r="D818" s="68"/>
      <c r="E818" s="68"/>
      <c r="F818" s="69"/>
      <c r="G818" s="69"/>
      <c r="H818" s="70"/>
      <c r="I818" s="71"/>
      <c r="J818" s="68"/>
      <c r="K818" s="68"/>
      <c r="L818" s="72"/>
      <c r="M818" s="7"/>
      <c r="N818" s="10" t="str">
        <f t="shared" si="72"/>
        <v/>
      </c>
      <c r="O818" s="7"/>
      <c r="P818" s="22" t="str">
        <f t="shared" si="73"/>
        <v/>
      </c>
      <c r="Q818" s="7"/>
      <c r="S818" s="17" t="str">
        <f>IF($B818="", "", IF(COUNTIF($B$11:$B818, $B818)&gt;1, "", $B818))</f>
        <v/>
      </c>
      <c r="T818" s="10" t="str">
        <f t="shared" si="74"/>
        <v/>
      </c>
      <c r="U818" s="13">
        <v>808</v>
      </c>
      <c r="V818" s="17" t="str">
        <f t="shared" si="75"/>
        <v/>
      </c>
      <c r="X818" s="10" t="str">
        <f>IF($F818="", "", IF($D818="", 'Intro &amp; Setup'!$Z$32, IFERROR(INDEX('Intro &amp; Setup'!$Z$17:$Z$31, MATCH($D818, 'Intro &amp; Setup'!$S$17:$S$31, 0)), "")))</f>
        <v/>
      </c>
      <c r="Z818" s="25" t="str">
        <f t="shared" si="76"/>
        <v/>
      </c>
      <c r="AE818" s="10" t="str">
        <f>IF($B818="", "", IF($D818="", 'Intro &amp; Setup'!$AC$32, IFERROR(INDEX('Intro &amp; Setup'!$AC$17:$AC$31, MATCH($D818, 'Intro &amp; Setup'!$S$17:$S$31, 0)), "")))</f>
        <v/>
      </c>
      <c r="AG818" s="10" t="str">
        <f t="shared" si="77"/>
        <v/>
      </c>
    </row>
    <row r="819" spans="1:33" x14ac:dyDescent="0.25">
      <c r="A819" s="7"/>
      <c r="B819" s="66"/>
      <c r="C819" s="67"/>
      <c r="D819" s="68"/>
      <c r="E819" s="68"/>
      <c r="F819" s="69"/>
      <c r="G819" s="69"/>
      <c r="H819" s="70"/>
      <c r="I819" s="71"/>
      <c r="J819" s="68"/>
      <c r="K819" s="68"/>
      <c r="L819" s="72"/>
      <c r="M819" s="7"/>
      <c r="N819" s="10" t="str">
        <f t="shared" si="72"/>
        <v/>
      </c>
      <c r="O819" s="7"/>
      <c r="P819" s="22" t="str">
        <f t="shared" si="73"/>
        <v/>
      </c>
      <c r="Q819" s="7"/>
      <c r="S819" s="17" t="str">
        <f>IF($B819="", "", IF(COUNTIF($B$11:$B819, $B819)&gt;1, "", $B819))</f>
        <v/>
      </c>
      <c r="T819" s="10" t="str">
        <f t="shared" si="74"/>
        <v/>
      </c>
      <c r="U819" s="13">
        <v>809</v>
      </c>
      <c r="V819" s="17" t="str">
        <f t="shared" si="75"/>
        <v/>
      </c>
      <c r="X819" s="10" t="str">
        <f>IF($F819="", "", IF($D819="", 'Intro &amp; Setup'!$Z$32, IFERROR(INDEX('Intro &amp; Setup'!$Z$17:$Z$31, MATCH($D819, 'Intro &amp; Setup'!$S$17:$S$31, 0)), "")))</f>
        <v/>
      </c>
      <c r="Z819" s="25" t="str">
        <f t="shared" si="76"/>
        <v/>
      </c>
      <c r="AE819" s="10" t="str">
        <f>IF($B819="", "", IF($D819="", 'Intro &amp; Setup'!$AC$32, IFERROR(INDEX('Intro &amp; Setup'!$AC$17:$AC$31, MATCH($D819, 'Intro &amp; Setup'!$S$17:$S$31, 0)), "")))</f>
        <v/>
      </c>
      <c r="AG819" s="10" t="str">
        <f t="shared" si="77"/>
        <v/>
      </c>
    </row>
    <row r="820" spans="1:33" x14ac:dyDescent="0.25">
      <c r="A820" s="7"/>
      <c r="B820" s="66"/>
      <c r="C820" s="67"/>
      <c r="D820" s="68"/>
      <c r="E820" s="68"/>
      <c r="F820" s="69"/>
      <c r="G820" s="69"/>
      <c r="H820" s="70"/>
      <c r="I820" s="71"/>
      <c r="J820" s="68"/>
      <c r="K820" s="68"/>
      <c r="L820" s="72"/>
      <c r="M820" s="7"/>
      <c r="N820" s="10" t="str">
        <f t="shared" si="72"/>
        <v/>
      </c>
      <c r="O820" s="7"/>
      <c r="P820" s="22" t="str">
        <f t="shared" si="73"/>
        <v/>
      </c>
      <c r="Q820" s="7"/>
      <c r="S820" s="17" t="str">
        <f>IF($B820="", "", IF(COUNTIF($B$11:$B820, $B820)&gt;1, "", $B820))</f>
        <v/>
      </c>
      <c r="T820" s="10" t="str">
        <f t="shared" si="74"/>
        <v/>
      </c>
      <c r="U820" s="13">
        <v>810</v>
      </c>
      <c r="V820" s="17" t="str">
        <f t="shared" si="75"/>
        <v/>
      </c>
      <c r="X820" s="10" t="str">
        <f>IF($F820="", "", IF($D820="", 'Intro &amp; Setup'!$Z$32, IFERROR(INDEX('Intro &amp; Setup'!$Z$17:$Z$31, MATCH($D820, 'Intro &amp; Setup'!$S$17:$S$31, 0)), "")))</f>
        <v/>
      </c>
      <c r="Z820" s="25" t="str">
        <f t="shared" si="76"/>
        <v/>
      </c>
      <c r="AE820" s="10" t="str">
        <f>IF($B820="", "", IF($D820="", 'Intro &amp; Setup'!$AC$32, IFERROR(INDEX('Intro &amp; Setup'!$AC$17:$AC$31, MATCH($D820, 'Intro &amp; Setup'!$S$17:$S$31, 0)), "")))</f>
        <v/>
      </c>
      <c r="AG820" s="10" t="str">
        <f t="shared" si="77"/>
        <v/>
      </c>
    </row>
    <row r="821" spans="1:33" x14ac:dyDescent="0.25">
      <c r="A821" s="7"/>
      <c r="B821" s="66"/>
      <c r="C821" s="67"/>
      <c r="D821" s="68"/>
      <c r="E821" s="68"/>
      <c r="F821" s="69"/>
      <c r="G821" s="69"/>
      <c r="H821" s="70"/>
      <c r="I821" s="71"/>
      <c r="J821" s="68"/>
      <c r="K821" s="68"/>
      <c r="L821" s="72"/>
      <c r="M821" s="7"/>
      <c r="N821" s="10" t="str">
        <f t="shared" si="72"/>
        <v/>
      </c>
      <c r="O821" s="7"/>
      <c r="P821" s="22" t="str">
        <f t="shared" si="73"/>
        <v/>
      </c>
      <c r="Q821" s="7"/>
      <c r="S821" s="17" t="str">
        <f>IF($B821="", "", IF(COUNTIF($B$11:$B821, $B821)&gt;1, "", $B821))</f>
        <v/>
      </c>
      <c r="T821" s="10" t="str">
        <f t="shared" si="74"/>
        <v/>
      </c>
      <c r="U821" s="13">
        <v>811</v>
      </c>
      <c r="V821" s="17" t="str">
        <f t="shared" si="75"/>
        <v/>
      </c>
      <c r="X821" s="10" t="str">
        <f>IF($F821="", "", IF($D821="", 'Intro &amp; Setup'!$Z$32, IFERROR(INDEX('Intro &amp; Setup'!$Z$17:$Z$31, MATCH($D821, 'Intro &amp; Setup'!$S$17:$S$31, 0)), "")))</f>
        <v/>
      </c>
      <c r="Z821" s="25" t="str">
        <f t="shared" si="76"/>
        <v/>
      </c>
      <c r="AE821" s="10" t="str">
        <f>IF($B821="", "", IF($D821="", 'Intro &amp; Setup'!$AC$32, IFERROR(INDEX('Intro &amp; Setup'!$AC$17:$AC$31, MATCH($D821, 'Intro &amp; Setup'!$S$17:$S$31, 0)), "")))</f>
        <v/>
      </c>
      <c r="AG821" s="10" t="str">
        <f t="shared" si="77"/>
        <v/>
      </c>
    </row>
    <row r="822" spans="1:33" x14ac:dyDescent="0.25">
      <c r="A822" s="7"/>
      <c r="B822" s="66"/>
      <c r="C822" s="67"/>
      <c r="D822" s="68"/>
      <c r="E822" s="68"/>
      <c r="F822" s="69"/>
      <c r="G822" s="69"/>
      <c r="H822" s="70"/>
      <c r="I822" s="71"/>
      <c r="J822" s="68"/>
      <c r="K822" s="68"/>
      <c r="L822" s="72"/>
      <c r="M822" s="7"/>
      <c r="N822" s="10" t="str">
        <f t="shared" si="72"/>
        <v/>
      </c>
      <c r="O822" s="7"/>
      <c r="P822" s="22" t="str">
        <f t="shared" si="73"/>
        <v/>
      </c>
      <c r="Q822" s="7"/>
      <c r="S822" s="17" t="str">
        <f>IF($B822="", "", IF(COUNTIF($B$11:$B822, $B822)&gt;1, "", $B822))</f>
        <v/>
      </c>
      <c r="T822" s="10" t="str">
        <f t="shared" si="74"/>
        <v/>
      </c>
      <c r="U822" s="13">
        <v>812</v>
      </c>
      <c r="V822" s="17" t="str">
        <f t="shared" si="75"/>
        <v/>
      </c>
      <c r="X822" s="10" t="str">
        <f>IF($F822="", "", IF($D822="", 'Intro &amp; Setup'!$Z$32, IFERROR(INDEX('Intro &amp; Setup'!$Z$17:$Z$31, MATCH($D822, 'Intro &amp; Setup'!$S$17:$S$31, 0)), "")))</f>
        <v/>
      </c>
      <c r="Z822" s="25" t="str">
        <f t="shared" si="76"/>
        <v/>
      </c>
      <c r="AE822" s="10" t="str">
        <f>IF($B822="", "", IF($D822="", 'Intro &amp; Setup'!$AC$32, IFERROR(INDEX('Intro &amp; Setup'!$AC$17:$AC$31, MATCH($D822, 'Intro &amp; Setup'!$S$17:$S$31, 0)), "")))</f>
        <v/>
      </c>
      <c r="AG822" s="10" t="str">
        <f t="shared" si="77"/>
        <v/>
      </c>
    </row>
    <row r="823" spans="1:33" x14ac:dyDescent="0.25">
      <c r="A823" s="7"/>
      <c r="B823" s="66"/>
      <c r="C823" s="67"/>
      <c r="D823" s="68"/>
      <c r="E823" s="68"/>
      <c r="F823" s="69"/>
      <c r="G823" s="69"/>
      <c r="H823" s="70"/>
      <c r="I823" s="71"/>
      <c r="J823" s="68"/>
      <c r="K823" s="68"/>
      <c r="L823" s="72"/>
      <c r="M823" s="7"/>
      <c r="N823" s="10" t="str">
        <f t="shared" si="72"/>
        <v/>
      </c>
      <c r="O823" s="7"/>
      <c r="P823" s="22" t="str">
        <f t="shared" si="73"/>
        <v/>
      </c>
      <c r="Q823" s="7"/>
      <c r="S823" s="17" t="str">
        <f>IF($B823="", "", IF(COUNTIF($B$11:$B823, $B823)&gt;1, "", $B823))</f>
        <v/>
      </c>
      <c r="T823" s="10" t="str">
        <f t="shared" si="74"/>
        <v/>
      </c>
      <c r="U823" s="13">
        <v>813</v>
      </c>
      <c r="V823" s="17" t="str">
        <f t="shared" si="75"/>
        <v/>
      </c>
      <c r="X823" s="10" t="str">
        <f>IF($F823="", "", IF($D823="", 'Intro &amp; Setup'!$Z$32, IFERROR(INDEX('Intro &amp; Setup'!$Z$17:$Z$31, MATCH($D823, 'Intro &amp; Setup'!$S$17:$S$31, 0)), "")))</f>
        <v/>
      </c>
      <c r="Z823" s="25" t="str">
        <f t="shared" si="76"/>
        <v/>
      </c>
      <c r="AE823" s="10" t="str">
        <f>IF($B823="", "", IF($D823="", 'Intro &amp; Setup'!$AC$32, IFERROR(INDEX('Intro &amp; Setup'!$AC$17:$AC$31, MATCH($D823, 'Intro &amp; Setup'!$S$17:$S$31, 0)), "")))</f>
        <v/>
      </c>
      <c r="AG823" s="10" t="str">
        <f t="shared" si="77"/>
        <v/>
      </c>
    </row>
    <row r="824" spans="1:33" x14ac:dyDescent="0.25">
      <c r="A824" s="7"/>
      <c r="B824" s="66"/>
      <c r="C824" s="67"/>
      <c r="D824" s="68"/>
      <c r="E824" s="68"/>
      <c r="F824" s="69"/>
      <c r="G824" s="69"/>
      <c r="H824" s="70"/>
      <c r="I824" s="71"/>
      <c r="J824" s="68"/>
      <c r="K824" s="68"/>
      <c r="L824" s="72"/>
      <c r="M824" s="7"/>
      <c r="N824" s="10" t="str">
        <f t="shared" si="72"/>
        <v/>
      </c>
      <c r="O824" s="7"/>
      <c r="P824" s="22" t="str">
        <f t="shared" si="73"/>
        <v/>
      </c>
      <c r="Q824" s="7"/>
      <c r="S824" s="17" t="str">
        <f>IF($B824="", "", IF(COUNTIF($B$11:$B824, $B824)&gt;1, "", $B824))</f>
        <v/>
      </c>
      <c r="T824" s="10" t="str">
        <f t="shared" si="74"/>
        <v/>
      </c>
      <c r="U824" s="13">
        <v>814</v>
      </c>
      <c r="V824" s="17" t="str">
        <f t="shared" si="75"/>
        <v/>
      </c>
      <c r="X824" s="10" t="str">
        <f>IF($F824="", "", IF($D824="", 'Intro &amp; Setup'!$Z$32, IFERROR(INDEX('Intro &amp; Setup'!$Z$17:$Z$31, MATCH($D824, 'Intro &amp; Setup'!$S$17:$S$31, 0)), "")))</f>
        <v/>
      </c>
      <c r="Z824" s="25" t="str">
        <f t="shared" si="76"/>
        <v/>
      </c>
      <c r="AE824" s="10" t="str">
        <f>IF($B824="", "", IF($D824="", 'Intro &amp; Setup'!$AC$32, IFERROR(INDEX('Intro &amp; Setup'!$AC$17:$AC$31, MATCH($D824, 'Intro &amp; Setup'!$S$17:$S$31, 0)), "")))</f>
        <v/>
      </c>
      <c r="AG824" s="10" t="str">
        <f t="shared" si="77"/>
        <v/>
      </c>
    </row>
    <row r="825" spans="1:33" x14ac:dyDescent="0.25">
      <c r="A825" s="7"/>
      <c r="B825" s="66"/>
      <c r="C825" s="67"/>
      <c r="D825" s="68"/>
      <c r="E825" s="68"/>
      <c r="F825" s="69"/>
      <c r="G825" s="69"/>
      <c r="H825" s="70"/>
      <c r="I825" s="71"/>
      <c r="J825" s="68"/>
      <c r="K825" s="68"/>
      <c r="L825" s="72"/>
      <c r="M825" s="7"/>
      <c r="N825" s="10" t="str">
        <f t="shared" si="72"/>
        <v/>
      </c>
      <c r="O825" s="7"/>
      <c r="P825" s="22" t="str">
        <f t="shared" si="73"/>
        <v/>
      </c>
      <c r="Q825" s="7"/>
      <c r="S825" s="17" t="str">
        <f>IF($B825="", "", IF(COUNTIF($B$11:$B825, $B825)&gt;1, "", $B825))</f>
        <v/>
      </c>
      <c r="T825" s="10" t="str">
        <f t="shared" si="74"/>
        <v/>
      </c>
      <c r="U825" s="13">
        <v>815</v>
      </c>
      <c r="V825" s="17" t="str">
        <f t="shared" si="75"/>
        <v/>
      </c>
      <c r="X825" s="10" t="str">
        <f>IF($F825="", "", IF($D825="", 'Intro &amp; Setup'!$Z$32, IFERROR(INDEX('Intro &amp; Setup'!$Z$17:$Z$31, MATCH($D825, 'Intro &amp; Setup'!$S$17:$S$31, 0)), "")))</f>
        <v/>
      </c>
      <c r="Z825" s="25" t="str">
        <f t="shared" si="76"/>
        <v/>
      </c>
      <c r="AE825" s="10" t="str">
        <f>IF($B825="", "", IF($D825="", 'Intro &amp; Setup'!$AC$32, IFERROR(INDEX('Intro &amp; Setup'!$AC$17:$AC$31, MATCH($D825, 'Intro &amp; Setup'!$S$17:$S$31, 0)), "")))</f>
        <v/>
      </c>
      <c r="AG825" s="10" t="str">
        <f t="shared" si="77"/>
        <v/>
      </c>
    </row>
    <row r="826" spans="1:33" x14ac:dyDescent="0.25">
      <c r="A826" s="7"/>
      <c r="B826" s="66"/>
      <c r="C826" s="67"/>
      <c r="D826" s="68"/>
      <c r="E826" s="68"/>
      <c r="F826" s="69"/>
      <c r="G826" s="69"/>
      <c r="H826" s="70"/>
      <c r="I826" s="71"/>
      <c r="J826" s="68"/>
      <c r="K826" s="68"/>
      <c r="L826" s="72"/>
      <c r="M826" s="7"/>
      <c r="N826" s="10" t="str">
        <f t="shared" si="72"/>
        <v/>
      </c>
      <c r="O826" s="7"/>
      <c r="P826" s="22" t="str">
        <f t="shared" si="73"/>
        <v/>
      </c>
      <c r="Q826" s="7"/>
      <c r="S826" s="17" t="str">
        <f>IF($B826="", "", IF(COUNTIF($B$11:$B826, $B826)&gt;1, "", $B826))</f>
        <v/>
      </c>
      <c r="T826" s="10" t="str">
        <f t="shared" si="74"/>
        <v/>
      </c>
      <c r="U826" s="13">
        <v>816</v>
      </c>
      <c r="V826" s="17" t="str">
        <f t="shared" si="75"/>
        <v/>
      </c>
      <c r="X826" s="10" t="str">
        <f>IF($F826="", "", IF($D826="", 'Intro &amp; Setup'!$Z$32, IFERROR(INDEX('Intro &amp; Setup'!$Z$17:$Z$31, MATCH($D826, 'Intro &amp; Setup'!$S$17:$S$31, 0)), "")))</f>
        <v/>
      </c>
      <c r="Z826" s="25" t="str">
        <f t="shared" si="76"/>
        <v/>
      </c>
      <c r="AE826" s="10" t="str">
        <f>IF($B826="", "", IF($D826="", 'Intro &amp; Setup'!$AC$32, IFERROR(INDEX('Intro &amp; Setup'!$AC$17:$AC$31, MATCH($D826, 'Intro &amp; Setup'!$S$17:$S$31, 0)), "")))</f>
        <v/>
      </c>
      <c r="AG826" s="10" t="str">
        <f t="shared" si="77"/>
        <v/>
      </c>
    </row>
    <row r="827" spans="1:33" x14ac:dyDescent="0.25">
      <c r="A827" s="7"/>
      <c r="B827" s="66"/>
      <c r="C827" s="67"/>
      <c r="D827" s="68"/>
      <c r="E827" s="68"/>
      <c r="F827" s="69"/>
      <c r="G827" s="69"/>
      <c r="H827" s="70"/>
      <c r="I827" s="71"/>
      <c r="J827" s="68"/>
      <c r="K827" s="68"/>
      <c r="L827" s="72"/>
      <c r="M827" s="7"/>
      <c r="N827" s="10" t="str">
        <f t="shared" si="72"/>
        <v/>
      </c>
      <c r="O827" s="7"/>
      <c r="P827" s="22" t="str">
        <f t="shared" si="73"/>
        <v/>
      </c>
      <c r="Q827" s="7"/>
      <c r="S827" s="17" t="str">
        <f>IF($B827="", "", IF(COUNTIF($B$11:$B827, $B827)&gt;1, "", $B827))</f>
        <v/>
      </c>
      <c r="T827" s="10" t="str">
        <f t="shared" si="74"/>
        <v/>
      </c>
      <c r="U827" s="13">
        <v>817</v>
      </c>
      <c r="V827" s="17" t="str">
        <f t="shared" si="75"/>
        <v/>
      </c>
      <c r="X827" s="10" t="str">
        <f>IF($F827="", "", IF($D827="", 'Intro &amp; Setup'!$Z$32, IFERROR(INDEX('Intro &amp; Setup'!$Z$17:$Z$31, MATCH($D827, 'Intro &amp; Setup'!$S$17:$S$31, 0)), "")))</f>
        <v/>
      </c>
      <c r="Z827" s="25" t="str">
        <f t="shared" si="76"/>
        <v/>
      </c>
      <c r="AE827" s="10" t="str">
        <f>IF($B827="", "", IF($D827="", 'Intro &amp; Setup'!$AC$32, IFERROR(INDEX('Intro &amp; Setup'!$AC$17:$AC$31, MATCH($D827, 'Intro &amp; Setup'!$S$17:$S$31, 0)), "")))</f>
        <v/>
      </c>
      <c r="AG827" s="10" t="str">
        <f t="shared" si="77"/>
        <v/>
      </c>
    </row>
    <row r="828" spans="1:33" x14ac:dyDescent="0.25">
      <c r="A828" s="7"/>
      <c r="B828" s="66"/>
      <c r="C828" s="67"/>
      <c r="D828" s="68"/>
      <c r="E828" s="68"/>
      <c r="F828" s="69"/>
      <c r="G828" s="69"/>
      <c r="H828" s="70"/>
      <c r="I828" s="71"/>
      <c r="J828" s="68"/>
      <c r="K828" s="68"/>
      <c r="L828" s="72"/>
      <c r="M828" s="7"/>
      <c r="N828" s="10" t="str">
        <f t="shared" si="72"/>
        <v/>
      </c>
      <c r="O828" s="7"/>
      <c r="P828" s="22" t="str">
        <f t="shared" si="73"/>
        <v/>
      </c>
      <c r="Q828" s="7"/>
      <c r="S828" s="17" t="str">
        <f>IF($B828="", "", IF(COUNTIF($B$11:$B828, $B828)&gt;1, "", $B828))</f>
        <v/>
      </c>
      <c r="T828" s="10" t="str">
        <f t="shared" si="74"/>
        <v/>
      </c>
      <c r="U828" s="13">
        <v>818</v>
      </c>
      <c r="V828" s="17" t="str">
        <f t="shared" si="75"/>
        <v/>
      </c>
      <c r="X828" s="10" t="str">
        <f>IF($F828="", "", IF($D828="", 'Intro &amp; Setup'!$Z$32, IFERROR(INDEX('Intro &amp; Setup'!$Z$17:$Z$31, MATCH($D828, 'Intro &amp; Setup'!$S$17:$S$31, 0)), "")))</f>
        <v/>
      </c>
      <c r="Z828" s="25" t="str">
        <f t="shared" si="76"/>
        <v/>
      </c>
      <c r="AE828" s="10" t="str">
        <f>IF($B828="", "", IF($D828="", 'Intro &amp; Setup'!$AC$32, IFERROR(INDEX('Intro &amp; Setup'!$AC$17:$AC$31, MATCH($D828, 'Intro &amp; Setup'!$S$17:$S$31, 0)), "")))</f>
        <v/>
      </c>
      <c r="AG828" s="10" t="str">
        <f t="shared" si="77"/>
        <v/>
      </c>
    </row>
    <row r="829" spans="1:33" x14ac:dyDescent="0.25">
      <c r="A829" s="7"/>
      <c r="B829" s="66"/>
      <c r="C829" s="67"/>
      <c r="D829" s="68"/>
      <c r="E829" s="68"/>
      <c r="F829" s="69"/>
      <c r="G829" s="69"/>
      <c r="H829" s="70"/>
      <c r="I829" s="71"/>
      <c r="J829" s="68"/>
      <c r="K829" s="68"/>
      <c r="L829" s="72"/>
      <c r="M829" s="7"/>
      <c r="N829" s="10" t="str">
        <f t="shared" si="72"/>
        <v/>
      </c>
      <c r="O829" s="7"/>
      <c r="P829" s="22" t="str">
        <f t="shared" si="73"/>
        <v/>
      </c>
      <c r="Q829" s="7"/>
      <c r="S829" s="17" t="str">
        <f>IF($B829="", "", IF(COUNTIF($B$11:$B829, $B829)&gt;1, "", $B829))</f>
        <v/>
      </c>
      <c r="T829" s="10" t="str">
        <f t="shared" si="74"/>
        <v/>
      </c>
      <c r="U829" s="13">
        <v>819</v>
      </c>
      <c r="V829" s="17" t="str">
        <f t="shared" si="75"/>
        <v/>
      </c>
      <c r="X829" s="10" t="str">
        <f>IF($F829="", "", IF($D829="", 'Intro &amp; Setup'!$Z$32, IFERROR(INDEX('Intro &amp; Setup'!$Z$17:$Z$31, MATCH($D829, 'Intro &amp; Setup'!$S$17:$S$31, 0)), "")))</f>
        <v/>
      </c>
      <c r="Z829" s="25" t="str">
        <f t="shared" si="76"/>
        <v/>
      </c>
      <c r="AE829" s="10" t="str">
        <f>IF($B829="", "", IF($D829="", 'Intro &amp; Setup'!$AC$32, IFERROR(INDEX('Intro &amp; Setup'!$AC$17:$AC$31, MATCH($D829, 'Intro &amp; Setup'!$S$17:$S$31, 0)), "")))</f>
        <v/>
      </c>
      <c r="AG829" s="10" t="str">
        <f t="shared" si="77"/>
        <v/>
      </c>
    </row>
    <row r="830" spans="1:33" x14ac:dyDescent="0.25">
      <c r="A830" s="7"/>
      <c r="B830" s="66"/>
      <c r="C830" s="67"/>
      <c r="D830" s="68"/>
      <c r="E830" s="68"/>
      <c r="F830" s="69"/>
      <c r="G830" s="69"/>
      <c r="H830" s="70"/>
      <c r="I830" s="71"/>
      <c r="J830" s="68"/>
      <c r="K830" s="68"/>
      <c r="L830" s="72"/>
      <c r="M830" s="7"/>
      <c r="N830" s="10" t="str">
        <f t="shared" si="72"/>
        <v/>
      </c>
      <c r="O830" s="7"/>
      <c r="P830" s="22" t="str">
        <f t="shared" si="73"/>
        <v/>
      </c>
      <c r="Q830" s="7"/>
      <c r="S830" s="17" t="str">
        <f>IF($B830="", "", IF(COUNTIF($B$11:$B830, $B830)&gt;1, "", $B830))</f>
        <v/>
      </c>
      <c r="T830" s="10" t="str">
        <f t="shared" si="74"/>
        <v/>
      </c>
      <c r="U830" s="13">
        <v>820</v>
      </c>
      <c r="V830" s="17" t="str">
        <f t="shared" si="75"/>
        <v/>
      </c>
      <c r="X830" s="10" t="str">
        <f>IF($F830="", "", IF($D830="", 'Intro &amp; Setup'!$Z$32, IFERROR(INDEX('Intro &amp; Setup'!$Z$17:$Z$31, MATCH($D830, 'Intro &amp; Setup'!$S$17:$S$31, 0)), "")))</f>
        <v/>
      </c>
      <c r="Z830" s="25" t="str">
        <f t="shared" si="76"/>
        <v/>
      </c>
      <c r="AE830" s="10" t="str">
        <f>IF($B830="", "", IF($D830="", 'Intro &amp; Setup'!$AC$32, IFERROR(INDEX('Intro &amp; Setup'!$AC$17:$AC$31, MATCH($D830, 'Intro &amp; Setup'!$S$17:$S$31, 0)), "")))</f>
        <v/>
      </c>
      <c r="AG830" s="10" t="str">
        <f t="shared" si="77"/>
        <v/>
      </c>
    </row>
    <row r="831" spans="1:33" x14ac:dyDescent="0.25">
      <c r="A831" s="7"/>
      <c r="B831" s="66"/>
      <c r="C831" s="67"/>
      <c r="D831" s="68"/>
      <c r="E831" s="68"/>
      <c r="F831" s="69"/>
      <c r="G831" s="69"/>
      <c r="H831" s="70"/>
      <c r="I831" s="71"/>
      <c r="J831" s="68"/>
      <c r="K831" s="68"/>
      <c r="L831" s="72"/>
      <c r="M831" s="7"/>
      <c r="N831" s="10" t="str">
        <f t="shared" si="72"/>
        <v/>
      </c>
      <c r="O831" s="7"/>
      <c r="P831" s="22" t="str">
        <f t="shared" si="73"/>
        <v/>
      </c>
      <c r="Q831" s="7"/>
      <c r="S831" s="17" t="str">
        <f>IF($B831="", "", IF(COUNTIF($B$11:$B831, $B831)&gt;1, "", $B831))</f>
        <v/>
      </c>
      <c r="T831" s="10" t="str">
        <f t="shared" si="74"/>
        <v/>
      </c>
      <c r="U831" s="13">
        <v>821</v>
      </c>
      <c r="V831" s="17" t="str">
        <f t="shared" si="75"/>
        <v/>
      </c>
      <c r="X831" s="10" t="str">
        <f>IF($F831="", "", IF($D831="", 'Intro &amp; Setup'!$Z$32, IFERROR(INDEX('Intro &amp; Setup'!$Z$17:$Z$31, MATCH($D831, 'Intro &amp; Setup'!$S$17:$S$31, 0)), "")))</f>
        <v/>
      </c>
      <c r="Z831" s="25" t="str">
        <f t="shared" si="76"/>
        <v/>
      </c>
      <c r="AE831" s="10" t="str">
        <f>IF($B831="", "", IF($D831="", 'Intro &amp; Setup'!$AC$32, IFERROR(INDEX('Intro &amp; Setup'!$AC$17:$AC$31, MATCH($D831, 'Intro &amp; Setup'!$S$17:$S$31, 0)), "")))</f>
        <v/>
      </c>
      <c r="AG831" s="10" t="str">
        <f t="shared" si="77"/>
        <v/>
      </c>
    </row>
    <row r="832" spans="1:33" x14ac:dyDescent="0.25">
      <c r="A832" s="7"/>
      <c r="B832" s="66"/>
      <c r="C832" s="67"/>
      <c r="D832" s="68"/>
      <c r="E832" s="68"/>
      <c r="F832" s="69"/>
      <c r="G832" s="69"/>
      <c r="H832" s="70"/>
      <c r="I832" s="71"/>
      <c r="J832" s="68"/>
      <c r="K832" s="68"/>
      <c r="L832" s="72"/>
      <c r="M832" s="7"/>
      <c r="N832" s="10" t="str">
        <f t="shared" si="72"/>
        <v/>
      </c>
      <c r="O832" s="7"/>
      <c r="P832" s="22" t="str">
        <f t="shared" si="73"/>
        <v/>
      </c>
      <c r="Q832" s="7"/>
      <c r="S832" s="17" t="str">
        <f>IF($B832="", "", IF(COUNTIF($B$11:$B832, $B832)&gt;1, "", $B832))</f>
        <v/>
      </c>
      <c r="T832" s="10" t="str">
        <f t="shared" si="74"/>
        <v/>
      </c>
      <c r="U832" s="13">
        <v>822</v>
      </c>
      <c r="V832" s="17" t="str">
        <f t="shared" si="75"/>
        <v/>
      </c>
      <c r="X832" s="10" t="str">
        <f>IF($F832="", "", IF($D832="", 'Intro &amp; Setup'!$Z$32, IFERROR(INDEX('Intro &amp; Setup'!$Z$17:$Z$31, MATCH($D832, 'Intro &amp; Setup'!$S$17:$S$31, 0)), "")))</f>
        <v/>
      </c>
      <c r="Z832" s="25" t="str">
        <f t="shared" si="76"/>
        <v/>
      </c>
      <c r="AE832" s="10" t="str">
        <f>IF($B832="", "", IF($D832="", 'Intro &amp; Setup'!$AC$32, IFERROR(INDEX('Intro &amp; Setup'!$AC$17:$AC$31, MATCH($D832, 'Intro &amp; Setup'!$S$17:$S$31, 0)), "")))</f>
        <v/>
      </c>
      <c r="AG832" s="10" t="str">
        <f t="shared" si="77"/>
        <v/>
      </c>
    </row>
    <row r="833" spans="1:33" x14ac:dyDescent="0.25">
      <c r="A833" s="7"/>
      <c r="B833" s="66"/>
      <c r="C833" s="67"/>
      <c r="D833" s="68"/>
      <c r="E833" s="68"/>
      <c r="F833" s="69"/>
      <c r="G833" s="69"/>
      <c r="H833" s="70"/>
      <c r="I833" s="71"/>
      <c r="J833" s="68"/>
      <c r="K833" s="68"/>
      <c r="L833" s="72"/>
      <c r="M833" s="7"/>
      <c r="N833" s="10" t="str">
        <f t="shared" si="72"/>
        <v/>
      </c>
      <c r="O833" s="7"/>
      <c r="P833" s="22" t="str">
        <f t="shared" si="73"/>
        <v/>
      </c>
      <c r="Q833" s="7"/>
      <c r="S833" s="17" t="str">
        <f>IF($B833="", "", IF(COUNTIF($B$11:$B833, $B833)&gt;1, "", $B833))</f>
        <v/>
      </c>
      <c r="T833" s="10" t="str">
        <f t="shared" si="74"/>
        <v/>
      </c>
      <c r="U833" s="13">
        <v>823</v>
      </c>
      <c r="V833" s="17" t="str">
        <f t="shared" si="75"/>
        <v/>
      </c>
      <c r="X833" s="10" t="str">
        <f>IF($F833="", "", IF($D833="", 'Intro &amp; Setup'!$Z$32, IFERROR(INDEX('Intro &amp; Setup'!$Z$17:$Z$31, MATCH($D833, 'Intro &amp; Setup'!$S$17:$S$31, 0)), "")))</f>
        <v/>
      </c>
      <c r="Z833" s="25" t="str">
        <f t="shared" si="76"/>
        <v/>
      </c>
      <c r="AE833" s="10" t="str">
        <f>IF($B833="", "", IF($D833="", 'Intro &amp; Setup'!$AC$32, IFERROR(INDEX('Intro &amp; Setup'!$AC$17:$AC$31, MATCH($D833, 'Intro &amp; Setup'!$S$17:$S$31, 0)), "")))</f>
        <v/>
      </c>
      <c r="AG833" s="10" t="str">
        <f t="shared" si="77"/>
        <v/>
      </c>
    </row>
    <row r="834" spans="1:33" x14ac:dyDescent="0.25">
      <c r="A834" s="7"/>
      <c r="B834" s="66"/>
      <c r="C834" s="67"/>
      <c r="D834" s="68"/>
      <c r="E834" s="68"/>
      <c r="F834" s="69"/>
      <c r="G834" s="69"/>
      <c r="H834" s="70"/>
      <c r="I834" s="71"/>
      <c r="J834" s="68"/>
      <c r="K834" s="68"/>
      <c r="L834" s="72"/>
      <c r="M834" s="7"/>
      <c r="N834" s="10" t="str">
        <f t="shared" si="72"/>
        <v/>
      </c>
      <c r="O834" s="7"/>
      <c r="P834" s="22" t="str">
        <f t="shared" si="73"/>
        <v/>
      </c>
      <c r="Q834" s="7"/>
      <c r="S834" s="17" t="str">
        <f>IF($B834="", "", IF(COUNTIF($B$11:$B834, $B834)&gt;1, "", $B834))</f>
        <v/>
      </c>
      <c r="T834" s="10" t="str">
        <f t="shared" si="74"/>
        <v/>
      </c>
      <c r="U834" s="13">
        <v>824</v>
      </c>
      <c r="V834" s="17" t="str">
        <f t="shared" si="75"/>
        <v/>
      </c>
      <c r="X834" s="10" t="str">
        <f>IF($F834="", "", IF($D834="", 'Intro &amp; Setup'!$Z$32, IFERROR(INDEX('Intro &amp; Setup'!$Z$17:$Z$31, MATCH($D834, 'Intro &amp; Setup'!$S$17:$S$31, 0)), "")))</f>
        <v/>
      </c>
      <c r="Z834" s="25" t="str">
        <f t="shared" si="76"/>
        <v/>
      </c>
      <c r="AE834" s="10" t="str">
        <f>IF($B834="", "", IF($D834="", 'Intro &amp; Setup'!$AC$32, IFERROR(INDEX('Intro &amp; Setup'!$AC$17:$AC$31, MATCH($D834, 'Intro &amp; Setup'!$S$17:$S$31, 0)), "")))</f>
        <v/>
      </c>
      <c r="AG834" s="10" t="str">
        <f t="shared" si="77"/>
        <v/>
      </c>
    </row>
    <row r="835" spans="1:33" x14ac:dyDescent="0.25">
      <c r="A835" s="7"/>
      <c r="B835" s="66"/>
      <c r="C835" s="67"/>
      <c r="D835" s="68"/>
      <c r="E835" s="68"/>
      <c r="F835" s="69"/>
      <c r="G835" s="69"/>
      <c r="H835" s="70"/>
      <c r="I835" s="71"/>
      <c r="J835" s="68"/>
      <c r="K835" s="68"/>
      <c r="L835" s="72"/>
      <c r="M835" s="7"/>
      <c r="N835" s="10" t="str">
        <f t="shared" si="72"/>
        <v/>
      </c>
      <c r="O835" s="7"/>
      <c r="P835" s="22" t="str">
        <f t="shared" si="73"/>
        <v/>
      </c>
      <c r="Q835" s="7"/>
      <c r="S835" s="17" t="str">
        <f>IF($B835="", "", IF(COUNTIF($B$11:$B835, $B835)&gt;1, "", $B835))</f>
        <v/>
      </c>
      <c r="T835" s="10" t="str">
        <f t="shared" si="74"/>
        <v/>
      </c>
      <c r="U835" s="13">
        <v>825</v>
      </c>
      <c r="V835" s="17" t="str">
        <f t="shared" si="75"/>
        <v/>
      </c>
      <c r="X835" s="10" t="str">
        <f>IF($F835="", "", IF($D835="", 'Intro &amp; Setup'!$Z$32, IFERROR(INDEX('Intro &amp; Setup'!$Z$17:$Z$31, MATCH($D835, 'Intro &amp; Setup'!$S$17:$S$31, 0)), "")))</f>
        <v/>
      </c>
      <c r="Z835" s="25" t="str">
        <f t="shared" si="76"/>
        <v/>
      </c>
      <c r="AE835" s="10" t="str">
        <f>IF($B835="", "", IF($D835="", 'Intro &amp; Setup'!$AC$32, IFERROR(INDEX('Intro &amp; Setup'!$AC$17:$AC$31, MATCH($D835, 'Intro &amp; Setup'!$S$17:$S$31, 0)), "")))</f>
        <v/>
      </c>
      <c r="AG835" s="10" t="str">
        <f t="shared" si="77"/>
        <v/>
      </c>
    </row>
    <row r="836" spans="1:33" x14ac:dyDescent="0.25">
      <c r="A836" s="7"/>
      <c r="B836" s="66"/>
      <c r="C836" s="67"/>
      <c r="D836" s="68"/>
      <c r="E836" s="68"/>
      <c r="F836" s="69"/>
      <c r="G836" s="69"/>
      <c r="H836" s="70"/>
      <c r="I836" s="71"/>
      <c r="J836" s="68"/>
      <c r="K836" s="68"/>
      <c r="L836" s="72"/>
      <c r="M836" s="7"/>
      <c r="N836" s="10" t="str">
        <f t="shared" si="72"/>
        <v/>
      </c>
      <c r="O836" s="7"/>
      <c r="P836" s="22" t="str">
        <f t="shared" si="73"/>
        <v/>
      </c>
      <c r="Q836" s="7"/>
      <c r="S836" s="17" t="str">
        <f>IF($B836="", "", IF(COUNTIF($B$11:$B836, $B836)&gt;1, "", $B836))</f>
        <v/>
      </c>
      <c r="T836" s="10" t="str">
        <f t="shared" si="74"/>
        <v/>
      </c>
      <c r="U836" s="13">
        <v>826</v>
      </c>
      <c r="V836" s="17" t="str">
        <f t="shared" si="75"/>
        <v/>
      </c>
      <c r="X836" s="10" t="str">
        <f>IF($F836="", "", IF($D836="", 'Intro &amp; Setup'!$Z$32, IFERROR(INDEX('Intro &amp; Setup'!$Z$17:$Z$31, MATCH($D836, 'Intro &amp; Setup'!$S$17:$S$31, 0)), "")))</f>
        <v/>
      </c>
      <c r="Z836" s="25" t="str">
        <f t="shared" si="76"/>
        <v/>
      </c>
      <c r="AE836" s="10" t="str">
        <f>IF($B836="", "", IF($D836="", 'Intro &amp; Setup'!$AC$32, IFERROR(INDEX('Intro &amp; Setup'!$AC$17:$AC$31, MATCH($D836, 'Intro &amp; Setup'!$S$17:$S$31, 0)), "")))</f>
        <v/>
      </c>
      <c r="AG836" s="10" t="str">
        <f t="shared" si="77"/>
        <v/>
      </c>
    </row>
    <row r="837" spans="1:33" x14ac:dyDescent="0.25">
      <c r="A837" s="7"/>
      <c r="B837" s="66"/>
      <c r="C837" s="67"/>
      <c r="D837" s="68"/>
      <c r="E837" s="68"/>
      <c r="F837" s="69"/>
      <c r="G837" s="69"/>
      <c r="H837" s="70"/>
      <c r="I837" s="71"/>
      <c r="J837" s="68"/>
      <c r="K837" s="68"/>
      <c r="L837" s="72"/>
      <c r="M837" s="7"/>
      <c r="N837" s="10" t="str">
        <f t="shared" si="72"/>
        <v/>
      </c>
      <c r="O837" s="7"/>
      <c r="P837" s="22" t="str">
        <f t="shared" si="73"/>
        <v/>
      </c>
      <c r="Q837" s="7"/>
      <c r="S837" s="17" t="str">
        <f>IF($B837="", "", IF(COUNTIF($B$11:$B837, $B837)&gt;1, "", $B837))</f>
        <v/>
      </c>
      <c r="T837" s="10" t="str">
        <f t="shared" si="74"/>
        <v/>
      </c>
      <c r="U837" s="13">
        <v>827</v>
      </c>
      <c r="V837" s="17" t="str">
        <f t="shared" si="75"/>
        <v/>
      </c>
      <c r="X837" s="10" t="str">
        <f>IF($F837="", "", IF($D837="", 'Intro &amp; Setup'!$Z$32, IFERROR(INDEX('Intro &amp; Setup'!$Z$17:$Z$31, MATCH($D837, 'Intro &amp; Setup'!$S$17:$S$31, 0)), "")))</f>
        <v/>
      </c>
      <c r="Z837" s="25" t="str">
        <f t="shared" si="76"/>
        <v/>
      </c>
      <c r="AE837" s="10" t="str">
        <f>IF($B837="", "", IF($D837="", 'Intro &amp; Setup'!$AC$32, IFERROR(INDEX('Intro &amp; Setup'!$AC$17:$AC$31, MATCH($D837, 'Intro &amp; Setup'!$S$17:$S$31, 0)), "")))</f>
        <v/>
      </c>
      <c r="AG837" s="10" t="str">
        <f t="shared" si="77"/>
        <v/>
      </c>
    </row>
    <row r="838" spans="1:33" x14ac:dyDescent="0.25">
      <c r="A838" s="7"/>
      <c r="B838" s="66"/>
      <c r="C838" s="67"/>
      <c r="D838" s="68"/>
      <c r="E838" s="68"/>
      <c r="F838" s="69"/>
      <c r="G838" s="69"/>
      <c r="H838" s="70"/>
      <c r="I838" s="71"/>
      <c r="J838" s="68"/>
      <c r="K838" s="68"/>
      <c r="L838" s="72"/>
      <c r="M838" s="7"/>
      <c r="N838" s="10" t="str">
        <f t="shared" si="72"/>
        <v/>
      </c>
      <c r="O838" s="7"/>
      <c r="P838" s="22" t="str">
        <f t="shared" si="73"/>
        <v/>
      </c>
      <c r="Q838" s="7"/>
      <c r="S838" s="17" t="str">
        <f>IF($B838="", "", IF(COUNTIF($B$11:$B838, $B838)&gt;1, "", $B838))</f>
        <v/>
      </c>
      <c r="T838" s="10" t="str">
        <f t="shared" si="74"/>
        <v/>
      </c>
      <c r="U838" s="13">
        <v>828</v>
      </c>
      <c r="V838" s="17" t="str">
        <f t="shared" si="75"/>
        <v/>
      </c>
      <c r="X838" s="10" t="str">
        <f>IF($F838="", "", IF($D838="", 'Intro &amp; Setup'!$Z$32, IFERROR(INDEX('Intro &amp; Setup'!$Z$17:$Z$31, MATCH($D838, 'Intro &amp; Setup'!$S$17:$S$31, 0)), "")))</f>
        <v/>
      </c>
      <c r="Z838" s="25" t="str">
        <f t="shared" si="76"/>
        <v/>
      </c>
      <c r="AE838" s="10" t="str">
        <f>IF($B838="", "", IF($D838="", 'Intro &amp; Setup'!$AC$32, IFERROR(INDEX('Intro &amp; Setup'!$AC$17:$AC$31, MATCH($D838, 'Intro &amp; Setup'!$S$17:$S$31, 0)), "")))</f>
        <v/>
      </c>
      <c r="AG838" s="10" t="str">
        <f t="shared" si="77"/>
        <v/>
      </c>
    </row>
    <row r="839" spans="1:33" x14ac:dyDescent="0.25">
      <c r="A839" s="7"/>
      <c r="B839" s="66"/>
      <c r="C839" s="67"/>
      <c r="D839" s="68"/>
      <c r="E839" s="68"/>
      <c r="F839" s="69"/>
      <c r="G839" s="69"/>
      <c r="H839" s="70"/>
      <c r="I839" s="71"/>
      <c r="J839" s="68"/>
      <c r="K839" s="68"/>
      <c r="L839" s="72"/>
      <c r="M839" s="7"/>
      <c r="N839" s="10" t="str">
        <f t="shared" si="72"/>
        <v/>
      </c>
      <c r="O839" s="7"/>
      <c r="P839" s="22" t="str">
        <f t="shared" si="73"/>
        <v/>
      </c>
      <c r="Q839" s="7"/>
      <c r="S839" s="17" t="str">
        <f>IF($B839="", "", IF(COUNTIF($B$11:$B839, $B839)&gt;1, "", $B839))</f>
        <v/>
      </c>
      <c r="T839" s="10" t="str">
        <f t="shared" si="74"/>
        <v/>
      </c>
      <c r="U839" s="13">
        <v>829</v>
      </c>
      <c r="V839" s="17" t="str">
        <f t="shared" si="75"/>
        <v/>
      </c>
      <c r="X839" s="10" t="str">
        <f>IF($F839="", "", IF($D839="", 'Intro &amp; Setup'!$Z$32, IFERROR(INDEX('Intro &amp; Setup'!$Z$17:$Z$31, MATCH($D839, 'Intro &amp; Setup'!$S$17:$S$31, 0)), "")))</f>
        <v/>
      </c>
      <c r="Z839" s="25" t="str">
        <f t="shared" si="76"/>
        <v/>
      </c>
      <c r="AE839" s="10" t="str">
        <f>IF($B839="", "", IF($D839="", 'Intro &amp; Setup'!$AC$32, IFERROR(INDEX('Intro &amp; Setup'!$AC$17:$AC$31, MATCH($D839, 'Intro &amp; Setup'!$S$17:$S$31, 0)), "")))</f>
        <v/>
      </c>
      <c r="AG839" s="10" t="str">
        <f t="shared" si="77"/>
        <v/>
      </c>
    </row>
    <row r="840" spans="1:33" x14ac:dyDescent="0.25">
      <c r="A840" s="7"/>
      <c r="B840" s="66"/>
      <c r="C840" s="67"/>
      <c r="D840" s="68"/>
      <c r="E840" s="68"/>
      <c r="F840" s="69"/>
      <c r="G840" s="69"/>
      <c r="H840" s="70"/>
      <c r="I840" s="71"/>
      <c r="J840" s="68"/>
      <c r="K840" s="68"/>
      <c r="L840" s="72"/>
      <c r="M840" s="7"/>
      <c r="N840" s="10" t="str">
        <f t="shared" si="72"/>
        <v/>
      </c>
      <c r="O840" s="7"/>
      <c r="P840" s="22" t="str">
        <f t="shared" si="73"/>
        <v/>
      </c>
      <c r="Q840" s="7"/>
      <c r="S840" s="17" t="str">
        <f>IF($B840="", "", IF(COUNTIF($B$11:$B840, $B840)&gt;1, "", $B840))</f>
        <v/>
      </c>
      <c r="T840" s="10" t="str">
        <f t="shared" si="74"/>
        <v/>
      </c>
      <c r="U840" s="13">
        <v>830</v>
      </c>
      <c r="V840" s="17" t="str">
        <f t="shared" si="75"/>
        <v/>
      </c>
      <c r="X840" s="10" t="str">
        <f>IF($F840="", "", IF($D840="", 'Intro &amp; Setup'!$Z$32, IFERROR(INDEX('Intro &amp; Setup'!$Z$17:$Z$31, MATCH($D840, 'Intro &amp; Setup'!$S$17:$S$31, 0)), "")))</f>
        <v/>
      </c>
      <c r="Z840" s="25" t="str">
        <f t="shared" si="76"/>
        <v/>
      </c>
      <c r="AE840" s="10" t="str">
        <f>IF($B840="", "", IF($D840="", 'Intro &amp; Setup'!$AC$32, IFERROR(INDEX('Intro &amp; Setup'!$AC$17:$AC$31, MATCH($D840, 'Intro &amp; Setup'!$S$17:$S$31, 0)), "")))</f>
        <v/>
      </c>
      <c r="AG840" s="10" t="str">
        <f t="shared" si="77"/>
        <v/>
      </c>
    </row>
    <row r="841" spans="1:33" x14ac:dyDescent="0.25">
      <c r="A841" s="7"/>
      <c r="B841" s="66"/>
      <c r="C841" s="67"/>
      <c r="D841" s="68"/>
      <c r="E841" s="68"/>
      <c r="F841" s="69"/>
      <c r="G841" s="69"/>
      <c r="H841" s="70"/>
      <c r="I841" s="71"/>
      <c r="J841" s="68"/>
      <c r="K841" s="68"/>
      <c r="L841" s="72"/>
      <c r="M841" s="7"/>
      <c r="N841" s="10" t="str">
        <f t="shared" si="72"/>
        <v/>
      </c>
      <c r="O841" s="7"/>
      <c r="P841" s="22" t="str">
        <f t="shared" si="73"/>
        <v/>
      </c>
      <c r="Q841" s="7"/>
      <c r="S841" s="17" t="str">
        <f>IF($B841="", "", IF(COUNTIF($B$11:$B841, $B841)&gt;1, "", $B841))</f>
        <v/>
      </c>
      <c r="T841" s="10" t="str">
        <f t="shared" si="74"/>
        <v/>
      </c>
      <c r="U841" s="13">
        <v>831</v>
      </c>
      <c r="V841" s="17" t="str">
        <f t="shared" si="75"/>
        <v/>
      </c>
      <c r="X841" s="10" t="str">
        <f>IF($F841="", "", IF($D841="", 'Intro &amp; Setup'!$Z$32, IFERROR(INDEX('Intro &amp; Setup'!$Z$17:$Z$31, MATCH($D841, 'Intro &amp; Setup'!$S$17:$S$31, 0)), "")))</f>
        <v/>
      </c>
      <c r="Z841" s="25" t="str">
        <f t="shared" si="76"/>
        <v/>
      </c>
      <c r="AE841" s="10" t="str">
        <f>IF($B841="", "", IF($D841="", 'Intro &amp; Setup'!$AC$32, IFERROR(INDEX('Intro &amp; Setup'!$AC$17:$AC$31, MATCH($D841, 'Intro &amp; Setup'!$S$17:$S$31, 0)), "")))</f>
        <v/>
      </c>
      <c r="AG841" s="10" t="str">
        <f t="shared" si="77"/>
        <v/>
      </c>
    </row>
    <row r="842" spans="1:33" x14ac:dyDescent="0.25">
      <c r="A842" s="7"/>
      <c r="B842" s="66"/>
      <c r="C842" s="67"/>
      <c r="D842" s="68"/>
      <c r="E842" s="68"/>
      <c r="F842" s="69"/>
      <c r="G842" s="69"/>
      <c r="H842" s="70"/>
      <c r="I842" s="71"/>
      <c r="J842" s="68"/>
      <c r="K842" s="68"/>
      <c r="L842" s="72"/>
      <c r="M842" s="7"/>
      <c r="N842" s="10" t="str">
        <f t="shared" si="72"/>
        <v/>
      </c>
      <c r="O842" s="7"/>
      <c r="P842" s="22" t="str">
        <f t="shared" si="73"/>
        <v/>
      </c>
      <c r="Q842" s="7"/>
      <c r="S842" s="17" t="str">
        <f>IF($B842="", "", IF(COUNTIF($B$11:$B842, $B842)&gt;1, "", $B842))</f>
        <v/>
      </c>
      <c r="T842" s="10" t="str">
        <f t="shared" si="74"/>
        <v/>
      </c>
      <c r="U842" s="13">
        <v>832</v>
      </c>
      <c r="V842" s="17" t="str">
        <f t="shared" si="75"/>
        <v/>
      </c>
      <c r="X842" s="10" t="str">
        <f>IF($F842="", "", IF($D842="", 'Intro &amp; Setup'!$Z$32, IFERROR(INDEX('Intro &amp; Setup'!$Z$17:$Z$31, MATCH($D842, 'Intro &amp; Setup'!$S$17:$S$31, 0)), "")))</f>
        <v/>
      </c>
      <c r="Z842" s="25" t="str">
        <f t="shared" si="76"/>
        <v/>
      </c>
      <c r="AE842" s="10" t="str">
        <f>IF($B842="", "", IF($D842="", 'Intro &amp; Setup'!$AC$32, IFERROR(INDEX('Intro &amp; Setup'!$AC$17:$AC$31, MATCH($D842, 'Intro &amp; Setup'!$S$17:$S$31, 0)), "")))</f>
        <v/>
      </c>
      <c r="AG842" s="10" t="str">
        <f t="shared" si="77"/>
        <v/>
      </c>
    </row>
    <row r="843" spans="1:33" x14ac:dyDescent="0.25">
      <c r="A843" s="7"/>
      <c r="B843" s="66"/>
      <c r="C843" s="67"/>
      <c r="D843" s="68"/>
      <c r="E843" s="68"/>
      <c r="F843" s="69"/>
      <c r="G843" s="69"/>
      <c r="H843" s="70"/>
      <c r="I843" s="71"/>
      <c r="J843" s="68"/>
      <c r="K843" s="68"/>
      <c r="L843" s="72"/>
      <c r="M843" s="7"/>
      <c r="N843" s="10" t="str">
        <f t="shared" si="72"/>
        <v/>
      </c>
      <c r="O843" s="7"/>
      <c r="P843" s="22" t="str">
        <f t="shared" si="73"/>
        <v/>
      </c>
      <c r="Q843" s="7"/>
      <c r="S843" s="17" t="str">
        <f>IF($B843="", "", IF(COUNTIF($B$11:$B843, $B843)&gt;1, "", $B843))</f>
        <v/>
      </c>
      <c r="T843" s="10" t="str">
        <f t="shared" si="74"/>
        <v/>
      </c>
      <c r="U843" s="13">
        <v>833</v>
      </c>
      <c r="V843" s="17" t="str">
        <f t="shared" si="75"/>
        <v/>
      </c>
      <c r="X843" s="10" t="str">
        <f>IF($F843="", "", IF($D843="", 'Intro &amp; Setup'!$Z$32, IFERROR(INDEX('Intro &amp; Setup'!$Z$17:$Z$31, MATCH($D843, 'Intro &amp; Setup'!$S$17:$S$31, 0)), "")))</f>
        <v/>
      </c>
      <c r="Z843" s="25" t="str">
        <f t="shared" si="76"/>
        <v/>
      </c>
      <c r="AE843" s="10" t="str">
        <f>IF($B843="", "", IF($D843="", 'Intro &amp; Setup'!$AC$32, IFERROR(INDEX('Intro &amp; Setup'!$AC$17:$AC$31, MATCH($D843, 'Intro &amp; Setup'!$S$17:$S$31, 0)), "")))</f>
        <v/>
      </c>
      <c r="AG843" s="10" t="str">
        <f t="shared" si="77"/>
        <v/>
      </c>
    </row>
    <row r="844" spans="1:33" x14ac:dyDescent="0.25">
      <c r="A844" s="7"/>
      <c r="B844" s="66"/>
      <c r="C844" s="67"/>
      <c r="D844" s="68"/>
      <c r="E844" s="68"/>
      <c r="F844" s="69"/>
      <c r="G844" s="69"/>
      <c r="H844" s="70"/>
      <c r="I844" s="71"/>
      <c r="J844" s="68"/>
      <c r="K844" s="68"/>
      <c r="L844" s="72"/>
      <c r="M844" s="7"/>
      <c r="N844" s="10" t="str">
        <f t="shared" ref="N844:N907" si="78">IF($Z844="", "", TEXT($Z844, "mmm yyyy"))</f>
        <v/>
      </c>
      <c r="O844" s="7"/>
      <c r="P844" s="22" t="str">
        <f t="shared" ref="P844:P907" si="79">IFERROR(IF($F844="", "", DATE(YEAR($F844), MONTH($F844)+$X844, DAY($F844))), "")</f>
        <v/>
      </c>
      <c r="Q844" s="7"/>
      <c r="S844" s="17" t="str">
        <f>IF($B844="", "", IF(COUNTIF($B$11:$B844, $B844)&gt;1, "", $B844))</f>
        <v/>
      </c>
      <c r="T844" s="10" t="str">
        <f t="shared" ref="T844:T907" si="80">IF($S844="", "", COUNTIF($S$11:$S$8010, "&lt;"&amp;$S844)+1-$T$8)</f>
        <v/>
      </c>
      <c r="U844" s="13">
        <v>834</v>
      </c>
      <c r="V844" s="17" t="str">
        <f t="shared" ref="V844:V907" si="81">IFERROR(INDEX($S$11:$S$8010, MATCH($U844, $T$11:$T$8010, 0)), "")</f>
        <v/>
      </c>
      <c r="X844" s="10" t="str">
        <f>IF($F844="", "", IF($D844="", 'Intro &amp; Setup'!$Z$32, IFERROR(INDEX('Intro &amp; Setup'!$Z$17:$Z$31, MATCH($D844, 'Intro &amp; Setup'!$S$17:$S$31, 0)), "")))</f>
        <v/>
      </c>
      <c r="Z844" s="25" t="str">
        <f t="shared" ref="Z844:Z907" si="82">IFERROR(IF($G844="", "", DATE(YEAR($G844), MONTH($G844)+1, 1)), "")</f>
        <v/>
      </c>
      <c r="AE844" s="10" t="str">
        <f>IF($B844="", "", IF($D844="", 'Intro &amp; Setup'!$AC$32, IFERROR(INDEX('Intro &amp; Setup'!$AC$17:$AC$31, MATCH($D844, 'Intro &amp; Setup'!$S$17:$S$31, 0)), "")))</f>
        <v/>
      </c>
      <c r="AG844" s="10" t="str">
        <f t="shared" ref="AG844:AG907" si="83">IF($G844="", "", IF($N844=$U$3, $AG$4, IF($N844=$U$4, $AG$5, IF($G844&lt;$T$3, $AG$3, ""))))</f>
        <v/>
      </c>
    </row>
    <row r="845" spans="1:33" x14ac:dyDescent="0.25">
      <c r="A845" s="7"/>
      <c r="B845" s="66"/>
      <c r="C845" s="67"/>
      <c r="D845" s="68"/>
      <c r="E845" s="68"/>
      <c r="F845" s="69"/>
      <c r="G845" s="69"/>
      <c r="H845" s="70"/>
      <c r="I845" s="71"/>
      <c r="J845" s="68"/>
      <c r="K845" s="68"/>
      <c r="L845" s="72"/>
      <c r="M845" s="7"/>
      <c r="N845" s="10" t="str">
        <f t="shared" si="78"/>
        <v/>
      </c>
      <c r="O845" s="7"/>
      <c r="P845" s="22" t="str">
        <f t="shared" si="79"/>
        <v/>
      </c>
      <c r="Q845" s="7"/>
      <c r="S845" s="17" t="str">
        <f>IF($B845="", "", IF(COUNTIF($B$11:$B845, $B845)&gt;1, "", $B845))</f>
        <v/>
      </c>
      <c r="T845" s="10" t="str">
        <f t="shared" si="80"/>
        <v/>
      </c>
      <c r="U845" s="13">
        <v>835</v>
      </c>
      <c r="V845" s="17" t="str">
        <f t="shared" si="81"/>
        <v/>
      </c>
      <c r="X845" s="10" t="str">
        <f>IF($F845="", "", IF($D845="", 'Intro &amp; Setup'!$Z$32, IFERROR(INDEX('Intro &amp; Setup'!$Z$17:$Z$31, MATCH($D845, 'Intro &amp; Setup'!$S$17:$S$31, 0)), "")))</f>
        <v/>
      </c>
      <c r="Z845" s="25" t="str">
        <f t="shared" si="82"/>
        <v/>
      </c>
      <c r="AE845" s="10" t="str">
        <f>IF($B845="", "", IF($D845="", 'Intro &amp; Setup'!$AC$32, IFERROR(INDEX('Intro &amp; Setup'!$AC$17:$AC$31, MATCH($D845, 'Intro &amp; Setup'!$S$17:$S$31, 0)), "")))</f>
        <v/>
      </c>
      <c r="AG845" s="10" t="str">
        <f t="shared" si="83"/>
        <v/>
      </c>
    </row>
    <row r="846" spans="1:33" x14ac:dyDescent="0.25">
      <c r="A846" s="7"/>
      <c r="B846" s="66"/>
      <c r="C846" s="67"/>
      <c r="D846" s="68"/>
      <c r="E846" s="68"/>
      <c r="F846" s="69"/>
      <c r="G846" s="69"/>
      <c r="H846" s="70"/>
      <c r="I846" s="71"/>
      <c r="J846" s="68"/>
      <c r="K846" s="68"/>
      <c r="L846" s="72"/>
      <c r="M846" s="7"/>
      <c r="N846" s="10" t="str">
        <f t="shared" si="78"/>
        <v/>
      </c>
      <c r="O846" s="7"/>
      <c r="P846" s="22" t="str">
        <f t="shared" si="79"/>
        <v/>
      </c>
      <c r="Q846" s="7"/>
      <c r="S846" s="17" t="str">
        <f>IF($B846="", "", IF(COUNTIF($B$11:$B846, $B846)&gt;1, "", $B846))</f>
        <v/>
      </c>
      <c r="T846" s="10" t="str">
        <f t="shared" si="80"/>
        <v/>
      </c>
      <c r="U846" s="13">
        <v>836</v>
      </c>
      <c r="V846" s="17" t="str">
        <f t="shared" si="81"/>
        <v/>
      </c>
      <c r="X846" s="10" t="str">
        <f>IF($F846="", "", IF($D846="", 'Intro &amp; Setup'!$Z$32, IFERROR(INDEX('Intro &amp; Setup'!$Z$17:$Z$31, MATCH($D846, 'Intro &amp; Setup'!$S$17:$S$31, 0)), "")))</f>
        <v/>
      </c>
      <c r="Z846" s="25" t="str">
        <f t="shared" si="82"/>
        <v/>
      </c>
      <c r="AE846" s="10" t="str">
        <f>IF($B846="", "", IF($D846="", 'Intro &amp; Setup'!$AC$32, IFERROR(INDEX('Intro &amp; Setup'!$AC$17:$AC$31, MATCH($D846, 'Intro &amp; Setup'!$S$17:$S$31, 0)), "")))</f>
        <v/>
      </c>
      <c r="AG846" s="10" t="str">
        <f t="shared" si="83"/>
        <v/>
      </c>
    </row>
    <row r="847" spans="1:33" x14ac:dyDescent="0.25">
      <c r="A847" s="7"/>
      <c r="B847" s="66"/>
      <c r="C847" s="67"/>
      <c r="D847" s="68"/>
      <c r="E847" s="68"/>
      <c r="F847" s="69"/>
      <c r="G847" s="69"/>
      <c r="H847" s="70"/>
      <c r="I847" s="71"/>
      <c r="J847" s="68"/>
      <c r="K847" s="68"/>
      <c r="L847" s="72"/>
      <c r="M847" s="7"/>
      <c r="N847" s="10" t="str">
        <f t="shared" si="78"/>
        <v/>
      </c>
      <c r="O847" s="7"/>
      <c r="P847" s="22" t="str">
        <f t="shared" si="79"/>
        <v/>
      </c>
      <c r="Q847" s="7"/>
      <c r="S847" s="17" t="str">
        <f>IF($B847="", "", IF(COUNTIF($B$11:$B847, $B847)&gt;1, "", $B847))</f>
        <v/>
      </c>
      <c r="T847" s="10" t="str">
        <f t="shared" si="80"/>
        <v/>
      </c>
      <c r="U847" s="13">
        <v>837</v>
      </c>
      <c r="V847" s="17" t="str">
        <f t="shared" si="81"/>
        <v/>
      </c>
      <c r="X847" s="10" t="str">
        <f>IF($F847="", "", IF($D847="", 'Intro &amp; Setup'!$Z$32, IFERROR(INDEX('Intro &amp; Setup'!$Z$17:$Z$31, MATCH($D847, 'Intro &amp; Setup'!$S$17:$S$31, 0)), "")))</f>
        <v/>
      </c>
      <c r="Z847" s="25" t="str">
        <f t="shared" si="82"/>
        <v/>
      </c>
      <c r="AE847" s="10" t="str">
        <f>IF($B847="", "", IF($D847="", 'Intro &amp; Setup'!$AC$32, IFERROR(INDEX('Intro &amp; Setup'!$AC$17:$AC$31, MATCH($D847, 'Intro &amp; Setup'!$S$17:$S$31, 0)), "")))</f>
        <v/>
      </c>
      <c r="AG847" s="10" t="str">
        <f t="shared" si="83"/>
        <v/>
      </c>
    </row>
    <row r="848" spans="1:33" x14ac:dyDescent="0.25">
      <c r="A848" s="7"/>
      <c r="B848" s="66"/>
      <c r="C848" s="67"/>
      <c r="D848" s="68"/>
      <c r="E848" s="68"/>
      <c r="F848" s="69"/>
      <c r="G848" s="69"/>
      <c r="H848" s="70"/>
      <c r="I848" s="71"/>
      <c r="J848" s="68"/>
      <c r="K848" s="68"/>
      <c r="L848" s="72"/>
      <c r="M848" s="7"/>
      <c r="N848" s="10" t="str">
        <f t="shared" si="78"/>
        <v/>
      </c>
      <c r="O848" s="7"/>
      <c r="P848" s="22" t="str">
        <f t="shared" si="79"/>
        <v/>
      </c>
      <c r="Q848" s="7"/>
      <c r="S848" s="17" t="str">
        <f>IF($B848="", "", IF(COUNTIF($B$11:$B848, $B848)&gt;1, "", $B848))</f>
        <v/>
      </c>
      <c r="T848" s="10" t="str">
        <f t="shared" si="80"/>
        <v/>
      </c>
      <c r="U848" s="13">
        <v>838</v>
      </c>
      <c r="V848" s="17" t="str">
        <f t="shared" si="81"/>
        <v/>
      </c>
      <c r="X848" s="10" t="str">
        <f>IF($F848="", "", IF($D848="", 'Intro &amp; Setup'!$Z$32, IFERROR(INDEX('Intro &amp; Setup'!$Z$17:$Z$31, MATCH($D848, 'Intro &amp; Setup'!$S$17:$S$31, 0)), "")))</f>
        <v/>
      </c>
      <c r="Z848" s="25" t="str">
        <f t="shared" si="82"/>
        <v/>
      </c>
      <c r="AE848" s="10" t="str">
        <f>IF($B848="", "", IF($D848="", 'Intro &amp; Setup'!$AC$32, IFERROR(INDEX('Intro &amp; Setup'!$AC$17:$AC$31, MATCH($D848, 'Intro &amp; Setup'!$S$17:$S$31, 0)), "")))</f>
        <v/>
      </c>
      <c r="AG848" s="10" t="str">
        <f t="shared" si="83"/>
        <v/>
      </c>
    </row>
    <row r="849" spans="1:33" x14ac:dyDescent="0.25">
      <c r="A849" s="7"/>
      <c r="B849" s="66"/>
      <c r="C849" s="67"/>
      <c r="D849" s="68"/>
      <c r="E849" s="68"/>
      <c r="F849" s="69"/>
      <c r="G849" s="69"/>
      <c r="H849" s="70"/>
      <c r="I849" s="71"/>
      <c r="J849" s="68"/>
      <c r="K849" s="68"/>
      <c r="L849" s="72"/>
      <c r="M849" s="7"/>
      <c r="N849" s="10" t="str">
        <f t="shared" si="78"/>
        <v/>
      </c>
      <c r="O849" s="7"/>
      <c r="P849" s="22" t="str">
        <f t="shared" si="79"/>
        <v/>
      </c>
      <c r="Q849" s="7"/>
      <c r="S849" s="17" t="str">
        <f>IF($B849="", "", IF(COUNTIF($B$11:$B849, $B849)&gt;1, "", $B849))</f>
        <v/>
      </c>
      <c r="T849" s="10" t="str">
        <f t="shared" si="80"/>
        <v/>
      </c>
      <c r="U849" s="13">
        <v>839</v>
      </c>
      <c r="V849" s="17" t="str">
        <f t="shared" si="81"/>
        <v/>
      </c>
      <c r="X849" s="10" t="str">
        <f>IF($F849="", "", IF($D849="", 'Intro &amp; Setup'!$Z$32, IFERROR(INDEX('Intro &amp; Setup'!$Z$17:$Z$31, MATCH($D849, 'Intro &amp; Setup'!$S$17:$S$31, 0)), "")))</f>
        <v/>
      </c>
      <c r="Z849" s="25" t="str">
        <f t="shared" si="82"/>
        <v/>
      </c>
      <c r="AE849" s="10" t="str">
        <f>IF($B849="", "", IF($D849="", 'Intro &amp; Setup'!$AC$32, IFERROR(INDEX('Intro &amp; Setup'!$AC$17:$AC$31, MATCH($D849, 'Intro &amp; Setup'!$S$17:$S$31, 0)), "")))</f>
        <v/>
      </c>
      <c r="AG849" s="10" t="str">
        <f t="shared" si="83"/>
        <v/>
      </c>
    </row>
    <row r="850" spans="1:33" x14ac:dyDescent="0.25">
      <c r="A850" s="7"/>
      <c r="B850" s="66"/>
      <c r="C850" s="67"/>
      <c r="D850" s="68"/>
      <c r="E850" s="68"/>
      <c r="F850" s="69"/>
      <c r="G850" s="69"/>
      <c r="H850" s="70"/>
      <c r="I850" s="71"/>
      <c r="J850" s="68"/>
      <c r="K850" s="68"/>
      <c r="L850" s="72"/>
      <c r="M850" s="7"/>
      <c r="N850" s="10" t="str">
        <f t="shared" si="78"/>
        <v/>
      </c>
      <c r="O850" s="7"/>
      <c r="P850" s="22" t="str">
        <f t="shared" si="79"/>
        <v/>
      </c>
      <c r="Q850" s="7"/>
      <c r="S850" s="17" t="str">
        <f>IF($B850="", "", IF(COUNTIF($B$11:$B850, $B850)&gt;1, "", $B850))</f>
        <v/>
      </c>
      <c r="T850" s="10" t="str">
        <f t="shared" si="80"/>
        <v/>
      </c>
      <c r="U850" s="13">
        <v>840</v>
      </c>
      <c r="V850" s="17" t="str">
        <f t="shared" si="81"/>
        <v/>
      </c>
      <c r="X850" s="10" t="str">
        <f>IF($F850="", "", IF($D850="", 'Intro &amp; Setup'!$Z$32, IFERROR(INDEX('Intro &amp; Setup'!$Z$17:$Z$31, MATCH($D850, 'Intro &amp; Setup'!$S$17:$S$31, 0)), "")))</f>
        <v/>
      </c>
      <c r="Z850" s="25" t="str">
        <f t="shared" si="82"/>
        <v/>
      </c>
      <c r="AE850" s="10" t="str">
        <f>IF($B850="", "", IF($D850="", 'Intro &amp; Setup'!$AC$32, IFERROR(INDEX('Intro &amp; Setup'!$AC$17:$AC$31, MATCH($D850, 'Intro &amp; Setup'!$S$17:$S$31, 0)), "")))</f>
        <v/>
      </c>
      <c r="AG850" s="10" t="str">
        <f t="shared" si="83"/>
        <v/>
      </c>
    </row>
    <row r="851" spans="1:33" x14ac:dyDescent="0.25">
      <c r="A851" s="7"/>
      <c r="B851" s="66"/>
      <c r="C851" s="67"/>
      <c r="D851" s="68"/>
      <c r="E851" s="68"/>
      <c r="F851" s="69"/>
      <c r="G851" s="69"/>
      <c r="H851" s="70"/>
      <c r="I851" s="71"/>
      <c r="J851" s="68"/>
      <c r="K851" s="68"/>
      <c r="L851" s="72"/>
      <c r="M851" s="7"/>
      <c r="N851" s="10" t="str">
        <f t="shared" si="78"/>
        <v/>
      </c>
      <c r="O851" s="7"/>
      <c r="P851" s="22" t="str">
        <f t="shared" si="79"/>
        <v/>
      </c>
      <c r="Q851" s="7"/>
      <c r="S851" s="17" t="str">
        <f>IF($B851="", "", IF(COUNTIF($B$11:$B851, $B851)&gt;1, "", $B851))</f>
        <v/>
      </c>
      <c r="T851" s="10" t="str">
        <f t="shared" si="80"/>
        <v/>
      </c>
      <c r="U851" s="13">
        <v>841</v>
      </c>
      <c r="V851" s="17" t="str">
        <f t="shared" si="81"/>
        <v/>
      </c>
      <c r="X851" s="10" t="str">
        <f>IF($F851="", "", IF($D851="", 'Intro &amp; Setup'!$Z$32, IFERROR(INDEX('Intro &amp; Setup'!$Z$17:$Z$31, MATCH($D851, 'Intro &amp; Setup'!$S$17:$S$31, 0)), "")))</f>
        <v/>
      </c>
      <c r="Z851" s="25" t="str">
        <f t="shared" si="82"/>
        <v/>
      </c>
      <c r="AE851" s="10" t="str">
        <f>IF($B851="", "", IF($D851="", 'Intro &amp; Setup'!$AC$32, IFERROR(INDEX('Intro &amp; Setup'!$AC$17:$AC$31, MATCH($D851, 'Intro &amp; Setup'!$S$17:$S$31, 0)), "")))</f>
        <v/>
      </c>
      <c r="AG851" s="10" t="str">
        <f t="shared" si="83"/>
        <v/>
      </c>
    </row>
    <row r="852" spans="1:33" x14ac:dyDescent="0.25">
      <c r="A852" s="7"/>
      <c r="B852" s="66"/>
      <c r="C852" s="67"/>
      <c r="D852" s="68"/>
      <c r="E852" s="68"/>
      <c r="F852" s="69"/>
      <c r="G852" s="69"/>
      <c r="H852" s="70"/>
      <c r="I852" s="71"/>
      <c r="J852" s="68"/>
      <c r="K852" s="68"/>
      <c r="L852" s="72"/>
      <c r="M852" s="7"/>
      <c r="N852" s="10" t="str">
        <f t="shared" si="78"/>
        <v/>
      </c>
      <c r="O852" s="7"/>
      <c r="P852" s="22" t="str">
        <f t="shared" si="79"/>
        <v/>
      </c>
      <c r="Q852" s="7"/>
      <c r="S852" s="17" t="str">
        <f>IF($B852="", "", IF(COUNTIF($B$11:$B852, $B852)&gt;1, "", $B852))</f>
        <v/>
      </c>
      <c r="T852" s="10" t="str">
        <f t="shared" si="80"/>
        <v/>
      </c>
      <c r="U852" s="13">
        <v>842</v>
      </c>
      <c r="V852" s="17" t="str">
        <f t="shared" si="81"/>
        <v/>
      </c>
      <c r="X852" s="10" t="str">
        <f>IF($F852="", "", IF($D852="", 'Intro &amp; Setup'!$Z$32, IFERROR(INDEX('Intro &amp; Setup'!$Z$17:$Z$31, MATCH($D852, 'Intro &amp; Setup'!$S$17:$S$31, 0)), "")))</f>
        <v/>
      </c>
      <c r="Z852" s="25" t="str">
        <f t="shared" si="82"/>
        <v/>
      </c>
      <c r="AE852" s="10" t="str">
        <f>IF($B852="", "", IF($D852="", 'Intro &amp; Setup'!$AC$32, IFERROR(INDEX('Intro &amp; Setup'!$AC$17:$AC$31, MATCH($D852, 'Intro &amp; Setup'!$S$17:$S$31, 0)), "")))</f>
        <v/>
      </c>
      <c r="AG852" s="10" t="str">
        <f t="shared" si="83"/>
        <v/>
      </c>
    </row>
    <row r="853" spans="1:33" x14ac:dyDescent="0.25">
      <c r="A853" s="7"/>
      <c r="B853" s="66"/>
      <c r="C853" s="67"/>
      <c r="D853" s="68"/>
      <c r="E853" s="68"/>
      <c r="F853" s="69"/>
      <c r="G853" s="69"/>
      <c r="H853" s="70"/>
      <c r="I853" s="71"/>
      <c r="J853" s="68"/>
      <c r="K853" s="68"/>
      <c r="L853" s="72"/>
      <c r="M853" s="7"/>
      <c r="N853" s="10" t="str">
        <f t="shared" si="78"/>
        <v/>
      </c>
      <c r="O853" s="7"/>
      <c r="P853" s="22" t="str">
        <f t="shared" si="79"/>
        <v/>
      </c>
      <c r="Q853" s="7"/>
      <c r="S853" s="17" t="str">
        <f>IF($B853="", "", IF(COUNTIF($B$11:$B853, $B853)&gt;1, "", $B853))</f>
        <v/>
      </c>
      <c r="T853" s="10" t="str">
        <f t="shared" si="80"/>
        <v/>
      </c>
      <c r="U853" s="13">
        <v>843</v>
      </c>
      <c r="V853" s="17" t="str">
        <f t="shared" si="81"/>
        <v/>
      </c>
      <c r="X853" s="10" t="str">
        <f>IF($F853="", "", IF($D853="", 'Intro &amp; Setup'!$Z$32, IFERROR(INDEX('Intro &amp; Setup'!$Z$17:$Z$31, MATCH($D853, 'Intro &amp; Setup'!$S$17:$S$31, 0)), "")))</f>
        <v/>
      </c>
      <c r="Z853" s="25" t="str">
        <f t="shared" si="82"/>
        <v/>
      </c>
      <c r="AE853" s="10" t="str">
        <f>IF($B853="", "", IF($D853="", 'Intro &amp; Setup'!$AC$32, IFERROR(INDEX('Intro &amp; Setup'!$AC$17:$AC$31, MATCH($D853, 'Intro &amp; Setup'!$S$17:$S$31, 0)), "")))</f>
        <v/>
      </c>
      <c r="AG853" s="10" t="str">
        <f t="shared" si="83"/>
        <v/>
      </c>
    </row>
    <row r="854" spans="1:33" x14ac:dyDescent="0.25">
      <c r="A854" s="7"/>
      <c r="B854" s="66"/>
      <c r="C854" s="67"/>
      <c r="D854" s="68"/>
      <c r="E854" s="68"/>
      <c r="F854" s="69"/>
      <c r="G854" s="69"/>
      <c r="H854" s="70"/>
      <c r="I854" s="71"/>
      <c r="J854" s="68"/>
      <c r="K854" s="68"/>
      <c r="L854" s="72"/>
      <c r="M854" s="7"/>
      <c r="N854" s="10" t="str">
        <f t="shared" si="78"/>
        <v/>
      </c>
      <c r="O854" s="7"/>
      <c r="P854" s="22" t="str">
        <f t="shared" si="79"/>
        <v/>
      </c>
      <c r="Q854" s="7"/>
      <c r="S854" s="17" t="str">
        <f>IF($B854="", "", IF(COUNTIF($B$11:$B854, $B854)&gt;1, "", $B854))</f>
        <v/>
      </c>
      <c r="T854" s="10" t="str">
        <f t="shared" si="80"/>
        <v/>
      </c>
      <c r="U854" s="13">
        <v>844</v>
      </c>
      <c r="V854" s="17" t="str">
        <f t="shared" si="81"/>
        <v/>
      </c>
      <c r="X854" s="10" t="str">
        <f>IF($F854="", "", IF($D854="", 'Intro &amp; Setup'!$Z$32, IFERROR(INDEX('Intro &amp; Setup'!$Z$17:$Z$31, MATCH($D854, 'Intro &amp; Setup'!$S$17:$S$31, 0)), "")))</f>
        <v/>
      </c>
      <c r="Z854" s="25" t="str">
        <f t="shared" si="82"/>
        <v/>
      </c>
      <c r="AE854" s="10" t="str">
        <f>IF($B854="", "", IF($D854="", 'Intro &amp; Setup'!$AC$32, IFERROR(INDEX('Intro &amp; Setup'!$AC$17:$AC$31, MATCH($D854, 'Intro &amp; Setup'!$S$17:$S$31, 0)), "")))</f>
        <v/>
      </c>
      <c r="AG854" s="10" t="str">
        <f t="shared" si="83"/>
        <v/>
      </c>
    </row>
    <row r="855" spans="1:33" x14ac:dyDescent="0.25">
      <c r="A855" s="7"/>
      <c r="B855" s="66"/>
      <c r="C855" s="67"/>
      <c r="D855" s="68"/>
      <c r="E855" s="68"/>
      <c r="F855" s="69"/>
      <c r="G855" s="69"/>
      <c r="H855" s="70"/>
      <c r="I855" s="71"/>
      <c r="J855" s="68"/>
      <c r="K855" s="68"/>
      <c r="L855" s="72"/>
      <c r="M855" s="7"/>
      <c r="N855" s="10" t="str">
        <f t="shared" si="78"/>
        <v/>
      </c>
      <c r="O855" s="7"/>
      <c r="P855" s="22" t="str">
        <f t="shared" si="79"/>
        <v/>
      </c>
      <c r="Q855" s="7"/>
      <c r="S855" s="17" t="str">
        <f>IF($B855="", "", IF(COUNTIF($B$11:$B855, $B855)&gt;1, "", $B855))</f>
        <v/>
      </c>
      <c r="T855" s="10" t="str">
        <f t="shared" si="80"/>
        <v/>
      </c>
      <c r="U855" s="13">
        <v>845</v>
      </c>
      <c r="V855" s="17" t="str">
        <f t="shared" si="81"/>
        <v/>
      </c>
      <c r="X855" s="10" t="str">
        <f>IF($F855="", "", IF($D855="", 'Intro &amp; Setup'!$Z$32, IFERROR(INDEX('Intro &amp; Setup'!$Z$17:$Z$31, MATCH($D855, 'Intro &amp; Setup'!$S$17:$S$31, 0)), "")))</f>
        <v/>
      </c>
      <c r="Z855" s="25" t="str">
        <f t="shared" si="82"/>
        <v/>
      </c>
      <c r="AE855" s="10" t="str">
        <f>IF($B855="", "", IF($D855="", 'Intro &amp; Setup'!$AC$32, IFERROR(INDEX('Intro &amp; Setup'!$AC$17:$AC$31, MATCH($D855, 'Intro &amp; Setup'!$S$17:$S$31, 0)), "")))</f>
        <v/>
      </c>
      <c r="AG855" s="10" t="str">
        <f t="shared" si="83"/>
        <v/>
      </c>
    </row>
    <row r="856" spans="1:33" x14ac:dyDescent="0.25">
      <c r="A856" s="7"/>
      <c r="B856" s="66"/>
      <c r="C856" s="67"/>
      <c r="D856" s="68"/>
      <c r="E856" s="68"/>
      <c r="F856" s="69"/>
      <c r="G856" s="69"/>
      <c r="H856" s="70"/>
      <c r="I856" s="71"/>
      <c r="J856" s="68"/>
      <c r="K856" s="68"/>
      <c r="L856" s="72"/>
      <c r="M856" s="7"/>
      <c r="N856" s="10" t="str">
        <f t="shared" si="78"/>
        <v/>
      </c>
      <c r="O856" s="7"/>
      <c r="P856" s="22" t="str">
        <f t="shared" si="79"/>
        <v/>
      </c>
      <c r="Q856" s="7"/>
      <c r="S856" s="17" t="str">
        <f>IF($B856="", "", IF(COUNTIF($B$11:$B856, $B856)&gt;1, "", $B856))</f>
        <v/>
      </c>
      <c r="T856" s="10" t="str">
        <f t="shared" si="80"/>
        <v/>
      </c>
      <c r="U856" s="13">
        <v>846</v>
      </c>
      <c r="V856" s="17" t="str">
        <f t="shared" si="81"/>
        <v/>
      </c>
      <c r="X856" s="10" t="str">
        <f>IF($F856="", "", IF($D856="", 'Intro &amp; Setup'!$Z$32, IFERROR(INDEX('Intro &amp; Setup'!$Z$17:$Z$31, MATCH($D856, 'Intro &amp; Setup'!$S$17:$S$31, 0)), "")))</f>
        <v/>
      </c>
      <c r="Z856" s="25" t="str">
        <f t="shared" si="82"/>
        <v/>
      </c>
      <c r="AE856" s="10" t="str">
        <f>IF($B856="", "", IF($D856="", 'Intro &amp; Setup'!$AC$32, IFERROR(INDEX('Intro &amp; Setup'!$AC$17:$AC$31, MATCH($D856, 'Intro &amp; Setup'!$S$17:$S$31, 0)), "")))</f>
        <v/>
      </c>
      <c r="AG856" s="10" t="str">
        <f t="shared" si="83"/>
        <v/>
      </c>
    </row>
    <row r="857" spans="1:33" x14ac:dyDescent="0.25">
      <c r="A857" s="7"/>
      <c r="B857" s="66"/>
      <c r="C857" s="67"/>
      <c r="D857" s="68"/>
      <c r="E857" s="68"/>
      <c r="F857" s="69"/>
      <c r="G857" s="69"/>
      <c r="H857" s="70"/>
      <c r="I857" s="71"/>
      <c r="J857" s="68"/>
      <c r="K857" s="68"/>
      <c r="L857" s="72"/>
      <c r="M857" s="7"/>
      <c r="N857" s="10" t="str">
        <f t="shared" si="78"/>
        <v/>
      </c>
      <c r="O857" s="7"/>
      <c r="P857" s="22" t="str">
        <f t="shared" si="79"/>
        <v/>
      </c>
      <c r="Q857" s="7"/>
      <c r="S857" s="17" t="str">
        <f>IF($B857="", "", IF(COUNTIF($B$11:$B857, $B857)&gt;1, "", $B857))</f>
        <v/>
      </c>
      <c r="T857" s="10" t="str">
        <f t="shared" si="80"/>
        <v/>
      </c>
      <c r="U857" s="13">
        <v>847</v>
      </c>
      <c r="V857" s="17" t="str">
        <f t="shared" si="81"/>
        <v/>
      </c>
      <c r="X857" s="10" t="str">
        <f>IF($F857="", "", IF($D857="", 'Intro &amp; Setup'!$Z$32, IFERROR(INDEX('Intro &amp; Setup'!$Z$17:$Z$31, MATCH($D857, 'Intro &amp; Setup'!$S$17:$S$31, 0)), "")))</f>
        <v/>
      </c>
      <c r="Z857" s="25" t="str">
        <f t="shared" si="82"/>
        <v/>
      </c>
      <c r="AE857" s="10" t="str">
        <f>IF($B857="", "", IF($D857="", 'Intro &amp; Setup'!$AC$32, IFERROR(INDEX('Intro &amp; Setup'!$AC$17:$AC$31, MATCH($D857, 'Intro &amp; Setup'!$S$17:$S$31, 0)), "")))</f>
        <v/>
      </c>
      <c r="AG857" s="10" t="str">
        <f t="shared" si="83"/>
        <v/>
      </c>
    </row>
    <row r="858" spans="1:33" x14ac:dyDescent="0.25">
      <c r="A858" s="7"/>
      <c r="B858" s="66"/>
      <c r="C858" s="67"/>
      <c r="D858" s="68"/>
      <c r="E858" s="68"/>
      <c r="F858" s="69"/>
      <c r="G858" s="69"/>
      <c r="H858" s="70"/>
      <c r="I858" s="71"/>
      <c r="J858" s="68"/>
      <c r="K858" s="68"/>
      <c r="L858" s="72"/>
      <c r="M858" s="7"/>
      <c r="N858" s="10" t="str">
        <f t="shared" si="78"/>
        <v/>
      </c>
      <c r="O858" s="7"/>
      <c r="P858" s="22" t="str">
        <f t="shared" si="79"/>
        <v/>
      </c>
      <c r="Q858" s="7"/>
      <c r="S858" s="17" t="str">
        <f>IF($B858="", "", IF(COUNTIF($B$11:$B858, $B858)&gt;1, "", $B858))</f>
        <v/>
      </c>
      <c r="T858" s="10" t="str">
        <f t="shared" si="80"/>
        <v/>
      </c>
      <c r="U858" s="13">
        <v>848</v>
      </c>
      <c r="V858" s="17" t="str">
        <f t="shared" si="81"/>
        <v/>
      </c>
      <c r="X858" s="10" t="str">
        <f>IF($F858="", "", IF($D858="", 'Intro &amp; Setup'!$Z$32, IFERROR(INDEX('Intro &amp; Setup'!$Z$17:$Z$31, MATCH($D858, 'Intro &amp; Setup'!$S$17:$S$31, 0)), "")))</f>
        <v/>
      </c>
      <c r="Z858" s="25" t="str">
        <f t="shared" si="82"/>
        <v/>
      </c>
      <c r="AE858" s="10" t="str">
        <f>IF($B858="", "", IF($D858="", 'Intro &amp; Setup'!$AC$32, IFERROR(INDEX('Intro &amp; Setup'!$AC$17:$AC$31, MATCH($D858, 'Intro &amp; Setup'!$S$17:$S$31, 0)), "")))</f>
        <v/>
      </c>
      <c r="AG858" s="10" t="str">
        <f t="shared" si="83"/>
        <v/>
      </c>
    </row>
    <row r="859" spans="1:33" x14ac:dyDescent="0.25">
      <c r="A859" s="7"/>
      <c r="B859" s="66"/>
      <c r="C859" s="67"/>
      <c r="D859" s="68"/>
      <c r="E859" s="68"/>
      <c r="F859" s="69"/>
      <c r="G859" s="69"/>
      <c r="H859" s="70"/>
      <c r="I859" s="71"/>
      <c r="J859" s="68"/>
      <c r="K859" s="68"/>
      <c r="L859" s="72"/>
      <c r="M859" s="7"/>
      <c r="N859" s="10" t="str">
        <f t="shared" si="78"/>
        <v/>
      </c>
      <c r="O859" s="7"/>
      <c r="P859" s="22" t="str">
        <f t="shared" si="79"/>
        <v/>
      </c>
      <c r="Q859" s="7"/>
      <c r="S859" s="17" t="str">
        <f>IF($B859="", "", IF(COUNTIF($B$11:$B859, $B859)&gt;1, "", $B859))</f>
        <v/>
      </c>
      <c r="T859" s="10" t="str">
        <f t="shared" si="80"/>
        <v/>
      </c>
      <c r="U859" s="13">
        <v>849</v>
      </c>
      <c r="V859" s="17" t="str">
        <f t="shared" si="81"/>
        <v/>
      </c>
      <c r="X859" s="10" t="str">
        <f>IF($F859="", "", IF($D859="", 'Intro &amp; Setup'!$Z$32, IFERROR(INDEX('Intro &amp; Setup'!$Z$17:$Z$31, MATCH($D859, 'Intro &amp; Setup'!$S$17:$S$31, 0)), "")))</f>
        <v/>
      </c>
      <c r="Z859" s="25" t="str">
        <f t="shared" si="82"/>
        <v/>
      </c>
      <c r="AE859" s="10" t="str">
        <f>IF($B859="", "", IF($D859="", 'Intro &amp; Setup'!$AC$32, IFERROR(INDEX('Intro &amp; Setup'!$AC$17:$AC$31, MATCH($D859, 'Intro &amp; Setup'!$S$17:$S$31, 0)), "")))</f>
        <v/>
      </c>
      <c r="AG859" s="10" t="str">
        <f t="shared" si="83"/>
        <v/>
      </c>
    </row>
    <row r="860" spans="1:33" x14ac:dyDescent="0.25">
      <c r="A860" s="7"/>
      <c r="B860" s="66"/>
      <c r="C860" s="67"/>
      <c r="D860" s="68"/>
      <c r="E860" s="68"/>
      <c r="F860" s="69"/>
      <c r="G860" s="69"/>
      <c r="H860" s="70"/>
      <c r="I860" s="71"/>
      <c r="J860" s="68"/>
      <c r="K860" s="68"/>
      <c r="L860" s="72"/>
      <c r="M860" s="7"/>
      <c r="N860" s="10" t="str">
        <f t="shared" si="78"/>
        <v/>
      </c>
      <c r="O860" s="7"/>
      <c r="P860" s="22" t="str">
        <f t="shared" si="79"/>
        <v/>
      </c>
      <c r="Q860" s="7"/>
      <c r="S860" s="17" t="str">
        <f>IF($B860="", "", IF(COUNTIF($B$11:$B860, $B860)&gt;1, "", $B860))</f>
        <v/>
      </c>
      <c r="T860" s="10" t="str">
        <f t="shared" si="80"/>
        <v/>
      </c>
      <c r="U860" s="13">
        <v>850</v>
      </c>
      <c r="V860" s="17" t="str">
        <f t="shared" si="81"/>
        <v/>
      </c>
      <c r="X860" s="10" t="str">
        <f>IF($F860="", "", IF($D860="", 'Intro &amp; Setup'!$Z$32, IFERROR(INDEX('Intro &amp; Setup'!$Z$17:$Z$31, MATCH($D860, 'Intro &amp; Setup'!$S$17:$S$31, 0)), "")))</f>
        <v/>
      </c>
      <c r="Z860" s="25" t="str">
        <f t="shared" si="82"/>
        <v/>
      </c>
      <c r="AE860" s="10" t="str">
        <f>IF($B860="", "", IF($D860="", 'Intro &amp; Setup'!$AC$32, IFERROR(INDEX('Intro &amp; Setup'!$AC$17:$AC$31, MATCH($D860, 'Intro &amp; Setup'!$S$17:$S$31, 0)), "")))</f>
        <v/>
      </c>
      <c r="AG860" s="10" t="str">
        <f t="shared" si="83"/>
        <v/>
      </c>
    </row>
    <row r="861" spans="1:33" x14ac:dyDescent="0.25">
      <c r="A861" s="7"/>
      <c r="B861" s="66"/>
      <c r="C861" s="67"/>
      <c r="D861" s="68"/>
      <c r="E861" s="68"/>
      <c r="F861" s="69"/>
      <c r="G861" s="69"/>
      <c r="H861" s="70"/>
      <c r="I861" s="71"/>
      <c r="J861" s="68"/>
      <c r="K861" s="68"/>
      <c r="L861" s="72"/>
      <c r="M861" s="7"/>
      <c r="N861" s="10" t="str">
        <f t="shared" si="78"/>
        <v/>
      </c>
      <c r="O861" s="7"/>
      <c r="P861" s="22" t="str">
        <f t="shared" si="79"/>
        <v/>
      </c>
      <c r="Q861" s="7"/>
      <c r="S861" s="17" t="str">
        <f>IF($B861="", "", IF(COUNTIF($B$11:$B861, $B861)&gt;1, "", $B861))</f>
        <v/>
      </c>
      <c r="T861" s="10" t="str">
        <f t="shared" si="80"/>
        <v/>
      </c>
      <c r="U861" s="13">
        <v>851</v>
      </c>
      <c r="V861" s="17" t="str">
        <f t="shared" si="81"/>
        <v/>
      </c>
      <c r="X861" s="10" t="str">
        <f>IF($F861="", "", IF($D861="", 'Intro &amp; Setup'!$Z$32, IFERROR(INDEX('Intro &amp; Setup'!$Z$17:$Z$31, MATCH($D861, 'Intro &amp; Setup'!$S$17:$S$31, 0)), "")))</f>
        <v/>
      </c>
      <c r="Z861" s="25" t="str">
        <f t="shared" si="82"/>
        <v/>
      </c>
      <c r="AE861" s="10" t="str">
        <f>IF($B861="", "", IF($D861="", 'Intro &amp; Setup'!$AC$32, IFERROR(INDEX('Intro &amp; Setup'!$AC$17:$AC$31, MATCH($D861, 'Intro &amp; Setup'!$S$17:$S$31, 0)), "")))</f>
        <v/>
      </c>
      <c r="AG861" s="10" t="str">
        <f t="shared" si="83"/>
        <v/>
      </c>
    </row>
    <row r="862" spans="1:33" x14ac:dyDescent="0.25">
      <c r="A862" s="7"/>
      <c r="B862" s="66"/>
      <c r="C862" s="67"/>
      <c r="D862" s="68"/>
      <c r="E862" s="68"/>
      <c r="F862" s="69"/>
      <c r="G862" s="69"/>
      <c r="H862" s="70"/>
      <c r="I862" s="71"/>
      <c r="J862" s="68"/>
      <c r="K862" s="68"/>
      <c r="L862" s="72"/>
      <c r="M862" s="7"/>
      <c r="N862" s="10" t="str">
        <f t="shared" si="78"/>
        <v/>
      </c>
      <c r="O862" s="7"/>
      <c r="P862" s="22" t="str">
        <f t="shared" si="79"/>
        <v/>
      </c>
      <c r="Q862" s="7"/>
      <c r="S862" s="17" t="str">
        <f>IF($B862="", "", IF(COUNTIF($B$11:$B862, $B862)&gt;1, "", $B862))</f>
        <v/>
      </c>
      <c r="T862" s="10" t="str">
        <f t="shared" si="80"/>
        <v/>
      </c>
      <c r="U862" s="13">
        <v>852</v>
      </c>
      <c r="V862" s="17" t="str">
        <f t="shared" si="81"/>
        <v/>
      </c>
      <c r="X862" s="10" t="str">
        <f>IF($F862="", "", IF($D862="", 'Intro &amp; Setup'!$Z$32, IFERROR(INDEX('Intro &amp; Setup'!$Z$17:$Z$31, MATCH($D862, 'Intro &amp; Setup'!$S$17:$S$31, 0)), "")))</f>
        <v/>
      </c>
      <c r="Z862" s="25" t="str">
        <f t="shared" si="82"/>
        <v/>
      </c>
      <c r="AE862" s="10" t="str">
        <f>IF($B862="", "", IF($D862="", 'Intro &amp; Setup'!$AC$32, IFERROR(INDEX('Intro &amp; Setup'!$AC$17:$AC$31, MATCH($D862, 'Intro &amp; Setup'!$S$17:$S$31, 0)), "")))</f>
        <v/>
      </c>
      <c r="AG862" s="10" t="str">
        <f t="shared" si="83"/>
        <v/>
      </c>
    </row>
    <row r="863" spans="1:33" x14ac:dyDescent="0.25">
      <c r="A863" s="7"/>
      <c r="B863" s="66"/>
      <c r="C863" s="67"/>
      <c r="D863" s="68"/>
      <c r="E863" s="68"/>
      <c r="F863" s="69"/>
      <c r="G863" s="69"/>
      <c r="H863" s="70"/>
      <c r="I863" s="71"/>
      <c r="J863" s="68"/>
      <c r="K863" s="68"/>
      <c r="L863" s="72"/>
      <c r="M863" s="7"/>
      <c r="N863" s="10" t="str">
        <f t="shared" si="78"/>
        <v/>
      </c>
      <c r="O863" s="7"/>
      <c r="P863" s="22" t="str">
        <f t="shared" si="79"/>
        <v/>
      </c>
      <c r="Q863" s="7"/>
      <c r="S863" s="17" t="str">
        <f>IF($B863="", "", IF(COUNTIF($B$11:$B863, $B863)&gt;1, "", $B863))</f>
        <v/>
      </c>
      <c r="T863" s="10" t="str">
        <f t="shared" si="80"/>
        <v/>
      </c>
      <c r="U863" s="13">
        <v>853</v>
      </c>
      <c r="V863" s="17" t="str">
        <f t="shared" si="81"/>
        <v/>
      </c>
      <c r="X863" s="10" t="str">
        <f>IF($F863="", "", IF($D863="", 'Intro &amp; Setup'!$Z$32, IFERROR(INDEX('Intro &amp; Setup'!$Z$17:$Z$31, MATCH($D863, 'Intro &amp; Setup'!$S$17:$S$31, 0)), "")))</f>
        <v/>
      </c>
      <c r="Z863" s="25" t="str">
        <f t="shared" si="82"/>
        <v/>
      </c>
      <c r="AE863" s="10" t="str">
        <f>IF($B863="", "", IF($D863="", 'Intro &amp; Setup'!$AC$32, IFERROR(INDEX('Intro &amp; Setup'!$AC$17:$AC$31, MATCH($D863, 'Intro &amp; Setup'!$S$17:$S$31, 0)), "")))</f>
        <v/>
      </c>
      <c r="AG863" s="10" t="str">
        <f t="shared" si="83"/>
        <v/>
      </c>
    </row>
    <row r="864" spans="1:33" x14ac:dyDescent="0.25">
      <c r="A864" s="7"/>
      <c r="B864" s="66"/>
      <c r="C864" s="67"/>
      <c r="D864" s="68"/>
      <c r="E864" s="68"/>
      <c r="F864" s="69"/>
      <c r="G864" s="69"/>
      <c r="H864" s="70"/>
      <c r="I864" s="71"/>
      <c r="J864" s="68"/>
      <c r="K864" s="68"/>
      <c r="L864" s="72"/>
      <c r="M864" s="7"/>
      <c r="N864" s="10" t="str">
        <f t="shared" si="78"/>
        <v/>
      </c>
      <c r="O864" s="7"/>
      <c r="P864" s="22" t="str">
        <f t="shared" si="79"/>
        <v/>
      </c>
      <c r="Q864" s="7"/>
      <c r="S864" s="17" t="str">
        <f>IF($B864="", "", IF(COUNTIF($B$11:$B864, $B864)&gt;1, "", $B864))</f>
        <v/>
      </c>
      <c r="T864" s="10" t="str">
        <f t="shared" si="80"/>
        <v/>
      </c>
      <c r="U864" s="13">
        <v>854</v>
      </c>
      <c r="V864" s="17" t="str">
        <f t="shared" si="81"/>
        <v/>
      </c>
      <c r="X864" s="10" t="str">
        <f>IF($F864="", "", IF($D864="", 'Intro &amp; Setup'!$Z$32, IFERROR(INDEX('Intro &amp; Setup'!$Z$17:$Z$31, MATCH($D864, 'Intro &amp; Setup'!$S$17:$S$31, 0)), "")))</f>
        <v/>
      </c>
      <c r="Z864" s="25" t="str">
        <f t="shared" si="82"/>
        <v/>
      </c>
      <c r="AE864" s="10" t="str">
        <f>IF($B864="", "", IF($D864="", 'Intro &amp; Setup'!$AC$32, IFERROR(INDEX('Intro &amp; Setup'!$AC$17:$AC$31, MATCH($D864, 'Intro &amp; Setup'!$S$17:$S$31, 0)), "")))</f>
        <v/>
      </c>
      <c r="AG864" s="10" t="str">
        <f t="shared" si="83"/>
        <v/>
      </c>
    </row>
    <row r="865" spans="1:33" x14ac:dyDescent="0.25">
      <c r="A865" s="7"/>
      <c r="B865" s="66"/>
      <c r="C865" s="67"/>
      <c r="D865" s="68"/>
      <c r="E865" s="68"/>
      <c r="F865" s="69"/>
      <c r="G865" s="69"/>
      <c r="H865" s="70"/>
      <c r="I865" s="71"/>
      <c r="J865" s="68"/>
      <c r="K865" s="68"/>
      <c r="L865" s="72"/>
      <c r="M865" s="7"/>
      <c r="N865" s="10" t="str">
        <f t="shared" si="78"/>
        <v/>
      </c>
      <c r="O865" s="7"/>
      <c r="P865" s="22" t="str">
        <f t="shared" si="79"/>
        <v/>
      </c>
      <c r="Q865" s="7"/>
      <c r="S865" s="17" t="str">
        <f>IF($B865="", "", IF(COUNTIF($B$11:$B865, $B865)&gt;1, "", $B865))</f>
        <v/>
      </c>
      <c r="T865" s="10" t="str">
        <f t="shared" si="80"/>
        <v/>
      </c>
      <c r="U865" s="13">
        <v>855</v>
      </c>
      <c r="V865" s="17" t="str">
        <f t="shared" si="81"/>
        <v/>
      </c>
      <c r="X865" s="10" t="str">
        <f>IF($F865="", "", IF($D865="", 'Intro &amp; Setup'!$Z$32, IFERROR(INDEX('Intro &amp; Setup'!$Z$17:$Z$31, MATCH($D865, 'Intro &amp; Setup'!$S$17:$S$31, 0)), "")))</f>
        <v/>
      </c>
      <c r="Z865" s="25" t="str">
        <f t="shared" si="82"/>
        <v/>
      </c>
      <c r="AE865" s="10" t="str">
        <f>IF($B865="", "", IF($D865="", 'Intro &amp; Setup'!$AC$32, IFERROR(INDEX('Intro &amp; Setup'!$AC$17:$AC$31, MATCH($D865, 'Intro &amp; Setup'!$S$17:$S$31, 0)), "")))</f>
        <v/>
      </c>
      <c r="AG865" s="10" t="str">
        <f t="shared" si="83"/>
        <v/>
      </c>
    </row>
    <row r="866" spans="1:33" x14ac:dyDescent="0.25">
      <c r="A866" s="7"/>
      <c r="B866" s="66"/>
      <c r="C866" s="67"/>
      <c r="D866" s="68"/>
      <c r="E866" s="68"/>
      <c r="F866" s="69"/>
      <c r="G866" s="69"/>
      <c r="H866" s="70"/>
      <c r="I866" s="71"/>
      <c r="J866" s="68"/>
      <c r="K866" s="68"/>
      <c r="L866" s="72"/>
      <c r="M866" s="7"/>
      <c r="N866" s="10" t="str">
        <f t="shared" si="78"/>
        <v/>
      </c>
      <c r="O866" s="7"/>
      <c r="P866" s="22" t="str">
        <f t="shared" si="79"/>
        <v/>
      </c>
      <c r="Q866" s="7"/>
      <c r="S866" s="17" t="str">
        <f>IF($B866="", "", IF(COUNTIF($B$11:$B866, $B866)&gt;1, "", $B866))</f>
        <v/>
      </c>
      <c r="T866" s="10" t="str">
        <f t="shared" si="80"/>
        <v/>
      </c>
      <c r="U866" s="13">
        <v>856</v>
      </c>
      <c r="V866" s="17" t="str">
        <f t="shared" si="81"/>
        <v/>
      </c>
      <c r="X866" s="10" t="str">
        <f>IF($F866="", "", IF($D866="", 'Intro &amp; Setup'!$Z$32, IFERROR(INDEX('Intro &amp; Setup'!$Z$17:$Z$31, MATCH($D866, 'Intro &amp; Setup'!$S$17:$S$31, 0)), "")))</f>
        <v/>
      </c>
      <c r="Z866" s="25" t="str">
        <f t="shared" si="82"/>
        <v/>
      </c>
      <c r="AE866" s="10" t="str">
        <f>IF($B866="", "", IF($D866="", 'Intro &amp; Setup'!$AC$32, IFERROR(INDEX('Intro &amp; Setup'!$AC$17:$AC$31, MATCH($D866, 'Intro &amp; Setup'!$S$17:$S$31, 0)), "")))</f>
        <v/>
      </c>
      <c r="AG866" s="10" t="str">
        <f t="shared" si="83"/>
        <v/>
      </c>
    </row>
    <row r="867" spans="1:33" x14ac:dyDescent="0.25">
      <c r="A867" s="7"/>
      <c r="B867" s="66"/>
      <c r="C867" s="67"/>
      <c r="D867" s="68"/>
      <c r="E867" s="68"/>
      <c r="F867" s="69"/>
      <c r="G867" s="69"/>
      <c r="H867" s="70"/>
      <c r="I867" s="71"/>
      <c r="J867" s="68"/>
      <c r="K867" s="68"/>
      <c r="L867" s="72"/>
      <c r="M867" s="7"/>
      <c r="N867" s="10" t="str">
        <f t="shared" si="78"/>
        <v/>
      </c>
      <c r="O867" s="7"/>
      <c r="P867" s="22" t="str">
        <f t="shared" si="79"/>
        <v/>
      </c>
      <c r="Q867" s="7"/>
      <c r="S867" s="17" t="str">
        <f>IF($B867="", "", IF(COUNTIF($B$11:$B867, $B867)&gt;1, "", $B867))</f>
        <v/>
      </c>
      <c r="T867" s="10" t="str">
        <f t="shared" si="80"/>
        <v/>
      </c>
      <c r="U867" s="13">
        <v>857</v>
      </c>
      <c r="V867" s="17" t="str">
        <f t="shared" si="81"/>
        <v/>
      </c>
      <c r="X867" s="10" t="str">
        <f>IF($F867="", "", IF($D867="", 'Intro &amp; Setup'!$Z$32, IFERROR(INDEX('Intro &amp; Setup'!$Z$17:$Z$31, MATCH($D867, 'Intro &amp; Setup'!$S$17:$S$31, 0)), "")))</f>
        <v/>
      </c>
      <c r="Z867" s="25" t="str">
        <f t="shared" si="82"/>
        <v/>
      </c>
      <c r="AE867" s="10" t="str">
        <f>IF($B867="", "", IF($D867="", 'Intro &amp; Setup'!$AC$32, IFERROR(INDEX('Intro &amp; Setup'!$AC$17:$AC$31, MATCH($D867, 'Intro &amp; Setup'!$S$17:$S$31, 0)), "")))</f>
        <v/>
      </c>
      <c r="AG867" s="10" t="str">
        <f t="shared" si="83"/>
        <v/>
      </c>
    </row>
    <row r="868" spans="1:33" x14ac:dyDescent="0.25">
      <c r="A868" s="7"/>
      <c r="B868" s="66"/>
      <c r="C868" s="67"/>
      <c r="D868" s="68"/>
      <c r="E868" s="68"/>
      <c r="F868" s="69"/>
      <c r="G868" s="69"/>
      <c r="H868" s="70"/>
      <c r="I868" s="71"/>
      <c r="J868" s="68"/>
      <c r="K868" s="68"/>
      <c r="L868" s="72"/>
      <c r="M868" s="7"/>
      <c r="N868" s="10" t="str">
        <f t="shared" si="78"/>
        <v/>
      </c>
      <c r="O868" s="7"/>
      <c r="P868" s="22" t="str">
        <f t="shared" si="79"/>
        <v/>
      </c>
      <c r="Q868" s="7"/>
      <c r="S868" s="17" t="str">
        <f>IF($B868="", "", IF(COUNTIF($B$11:$B868, $B868)&gt;1, "", $B868))</f>
        <v/>
      </c>
      <c r="T868" s="10" t="str">
        <f t="shared" si="80"/>
        <v/>
      </c>
      <c r="U868" s="13">
        <v>858</v>
      </c>
      <c r="V868" s="17" t="str">
        <f t="shared" si="81"/>
        <v/>
      </c>
      <c r="X868" s="10" t="str">
        <f>IF($F868="", "", IF($D868="", 'Intro &amp; Setup'!$Z$32, IFERROR(INDEX('Intro &amp; Setup'!$Z$17:$Z$31, MATCH($D868, 'Intro &amp; Setup'!$S$17:$S$31, 0)), "")))</f>
        <v/>
      </c>
      <c r="Z868" s="25" t="str">
        <f t="shared" si="82"/>
        <v/>
      </c>
      <c r="AE868" s="10" t="str">
        <f>IF($B868="", "", IF($D868="", 'Intro &amp; Setup'!$AC$32, IFERROR(INDEX('Intro &amp; Setup'!$AC$17:$AC$31, MATCH($D868, 'Intro &amp; Setup'!$S$17:$S$31, 0)), "")))</f>
        <v/>
      </c>
      <c r="AG868" s="10" t="str">
        <f t="shared" si="83"/>
        <v/>
      </c>
    </row>
    <row r="869" spans="1:33" x14ac:dyDescent="0.25">
      <c r="A869" s="7"/>
      <c r="B869" s="66"/>
      <c r="C869" s="67"/>
      <c r="D869" s="68"/>
      <c r="E869" s="68"/>
      <c r="F869" s="69"/>
      <c r="G869" s="69"/>
      <c r="H869" s="70"/>
      <c r="I869" s="71"/>
      <c r="J869" s="68"/>
      <c r="K869" s="68"/>
      <c r="L869" s="72"/>
      <c r="M869" s="7"/>
      <c r="N869" s="10" t="str">
        <f t="shared" si="78"/>
        <v/>
      </c>
      <c r="O869" s="7"/>
      <c r="P869" s="22" t="str">
        <f t="shared" si="79"/>
        <v/>
      </c>
      <c r="Q869" s="7"/>
      <c r="S869" s="17" t="str">
        <f>IF($B869="", "", IF(COUNTIF($B$11:$B869, $B869)&gt;1, "", $B869))</f>
        <v/>
      </c>
      <c r="T869" s="10" t="str">
        <f t="shared" si="80"/>
        <v/>
      </c>
      <c r="U869" s="13">
        <v>859</v>
      </c>
      <c r="V869" s="17" t="str">
        <f t="shared" si="81"/>
        <v/>
      </c>
      <c r="X869" s="10" t="str">
        <f>IF($F869="", "", IF($D869="", 'Intro &amp; Setup'!$Z$32, IFERROR(INDEX('Intro &amp; Setup'!$Z$17:$Z$31, MATCH($D869, 'Intro &amp; Setup'!$S$17:$S$31, 0)), "")))</f>
        <v/>
      </c>
      <c r="Z869" s="25" t="str">
        <f t="shared" si="82"/>
        <v/>
      </c>
      <c r="AE869" s="10" t="str">
        <f>IF($B869="", "", IF($D869="", 'Intro &amp; Setup'!$AC$32, IFERROR(INDEX('Intro &amp; Setup'!$AC$17:$AC$31, MATCH($D869, 'Intro &amp; Setup'!$S$17:$S$31, 0)), "")))</f>
        <v/>
      </c>
      <c r="AG869" s="10" t="str">
        <f t="shared" si="83"/>
        <v/>
      </c>
    </row>
    <row r="870" spans="1:33" x14ac:dyDescent="0.25">
      <c r="A870" s="7"/>
      <c r="B870" s="66"/>
      <c r="C870" s="67"/>
      <c r="D870" s="68"/>
      <c r="E870" s="68"/>
      <c r="F870" s="69"/>
      <c r="G870" s="69"/>
      <c r="H870" s="70"/>
      <c r="I870" s="71"/>
      <c r="J870" s="68"/>
      <c r="K870" s="68"/>
      <c r="L870" s="72"/>
      <c r="M870" s="7"/>
      <c r="N870" s="10" t="str">
        <f t="shared" si="78"/>
        <v/>
      </c>
      <c r="O870" s="7"/>
      <c r="P870" s="22" t="str">
        <f t="shared" si="79"/>
        <v/>
      </c>
      <c r="Q870" s="7"/>
      <c r="S870" s="17" t="str">
        <f>IF($B870="", "", IF(COUNTIF($B$11:$B870, $B870)&gt;1, "", $B870))</f>
        <v/>
      </c>
      <c r="T870" s="10" t="str">
        <f t="shared" si="80"/>
        <v/>
      </c>
      <c r="U870" s="13">
        <v>860</v>
      </c>
      <c r="V870" s="17" t="str">
        <f t="shared" si="81"/>
        <v/>
      </c>
      <c r="X870" s="10" t="str">
        <f>IF($F870="", "", IF($D870="", 'Intro &amp; Setup'!$Z$32, IFERROR(INDEX('Intro &amp; Setup'!$Z$17:$Z$31, MATCH($D870, 'Intro &amp; Setup'!$S$17:$S$31, 0)), "")))</f>
        <v/>
      </c>
      <c r="Z870" s="25" t="str">
        <f t="shared" si="82"/>
        <v/>
      </c>
      <c r="AE870" s="10" t="str">
        <f>IF($B870="", "", IF($D870="", 'Intro &amp; Setup'!$AC$32, IFERROR(INDEX('Intro &amp; Setup'!$AC$17:$AC$31, MATCH($D870, 'Intro &amp; Setup'!$S$17:$S$31, 0)), "")))</f>
        <v/>
      </c>
      <c r="AG870" s="10" t="str">
        <f t="shared" si="83"/>
        <v/>
      </c>
    </row>
    <row r="871" spans="1:33" x14ac:dyDescent="0.25">
      <c r="A871" s="7"/>
      <c r="B871" s="66"/>
      <c r="C871" s="67"/>
      <c r="D871" s="68"/>
      <c r="E871" s="68"/>
      <c r="F871" s="69"/>
      <c r="G871" s="69"/>
      <c r="H871" s="70"/>
      <c r="I871" s="71"/>
      <c r="J871" s="68"/>
      <c r="K871" s="68"/>
      <c r="L871" s="72"/>
      <c r="M871" s="7"/>
      <c r="N871" s="10" t="str">
        <f t="shared" si="78"/>
        <v/>
      </c>
      <c r="O871" s="7"/>
      <c r="P871" s="22" t="str">
        <f t="shared" si="79"/>
        <v/>
      </c>
      <c r="Q871" s="7"/>
      <c r="S871" s="17" t="str">
        <f>IF($B871="", "", IF(COUNTIF($B$11:$B871, $B871)&gt;1, "", $B871))</f>
        <v/>
      </c>
      <c r="T871" s="10" t="str">
        <f t="shared" si="80"/>
        <v/>
      </c>
      <c r="U871" s="13">
        <v>861</v>
      </c>
      <c r="V871" s="17" t="str">
        <f t="shared" si="81"/>
        <v/>
      </c>
      <c r="X871" s="10" t="str">
        <f>IF($F871="", "", IF($D871="", 'Intro &amp; Setup'!$Z$32, IFERROR(INDEX('Intro &amp; Setup'!$Z$17:$Z$31, MATCH($D871, 'Intro &amp; Setup'!$S$17:$S$31, 0)), "")))</f>
        <v/>
      </c>
      <c r="Z871" s="25" t="str">
        <f t="shared" si="82"/>
        <v/>
      </c>
      <c r="AE871" s="10" t="str">
        <f>IF($B871="", "", IF($D871="", 'Intro &amp; Setup'!$AC$32, IFERROR(INDEX('Intro &amp; Setup'!$AC$17:$AC$31, MATCH($D871, 'Intro &amp; Setup'!$S$17:$S$31, 0)), "")))</f>
        <v/>
      </c>
      <c r="AG871" s="10" t="str">
        <f t="shared" si="83"/>
        <v/>
      </c>
    </row>
    <row r="872" spans="1:33" x14ac:dyDescent="0.25">
      <c r="A872" s="7"/>
      <c r="B872" s="66"/>
      <c r="C872" s="67"/>
      <c r="D872" s="68"/>
      <c r="E872" s="68"/>
      <c r="F872" s="69"/>
      <c r="G872" s="69"/>
      <c r="H872" s="70"/>
      <c r="I872" s="71"/>
      <c r="J872" s="68"/>
      <c r="K872" s="68"/>
      <c r="L872" s="72"/>
      <c r="M872" s="7"/>
      <c r="N872" s="10" t="str">
        <f t="shared" si="78"/>
        <v/>
      </c>
      <c r="O872" s="7"/>
      <c r="P872" s="22" t="str">
        <f t="shared" si="79"/>
        <v/>
      </c>
      <c r="Q872" s="7"/>
      <c r="S872" s="17" t="str">
        <f>IF($B872="", "", IF(COUNTIF($B$11:$B872, $B872)&gt;1, "", $B872))</f>
        <v/>
      </c>
      <c r="T872" s="10" t="str">
        <f t="shared" si="80"/>
        <v/>
      </c>
      <c r="U872" s="13">
        <v>862</v>
      </c>
      <c r="V872" s="17" t="str">
        <f t="shared" si="81"/>
        <v/>
      </c>
      <c r="X872" s="10" t="str">
        <f>IF($F872="", "", IF($D872="", 'Intro &amp; Setup'!$Z$32, IFERROR(INDEX('Intro &amp; Setup'!$Z$17:$Z$31, MATCH($D872, 'Intro &amp; Setup'!$S$17:$S$31, 0)), "")))</f>
        <v/>
      </c>
      <c r="Z872" s="25" t="str">
        <f t="shared" si="82"/>
        <v/>
      </c>
      <c r="AE872" s="10" t="str">
        <f>IF($B872="", "", IF($D872="", 'Intro &amp; Setup'!$AC$32, IFERROR(INDEX('Intro &amp; Setup'!$AC$17:$AC$31, MATCH($D872, 'Intro &amp; Setup'!$S$17:$S$31, 0)), "")))</f>
        <v/>
      </c>
      <c r="AG872" s="10" t="str">
        <f t="shared" si="83"/>
        <v/>
      </c>
    </row>
    <row r="873" spans="1:33" x14ac:dyDescent="0.25">
      <c r="A873" s="7"/>
      <c r="B873" s="66"/>
      <c r="C873" s="67"/>
      <c r="D873" s="68"/>
      <c r="E873" s="68"/>
      <c r="F873" s="69"/>
      <c r="G873" s="69"/>
      <c r="H873" s="70"/>
      <c r="I873" s="71"/>
      <c r="J873" s="68"/>
      <c r="K873" s="68"/>
      <c r="L873" s="72"/>
      <c r="M873" s="7"/>
      <c r="N873" s="10" t="str">
        <f t="shared" si="78"/>
        <v/>
      </c>
      <c r="O873" s="7"/>
      <c r="P873" s="22" t="str">
        <f t="shared" si="79"/>
        <v/>
      </c>
      <c r="Q873" s="7"/>
      <c r="S873" s="17" t="str">
        <f>IF($B873="", "", IF(COUNTIF($B$11:$B873, $B873)&gt;1, "", $B873))</f>
        <v/>
      </c>
      <c r="T873" s="10" t="str">
        <f t="shared" si="80"/>
        <v/>
      </c>
      <c r="U873" s="13">
        <v>863</v>
      </c>
      <c r="V873" s="17" t="str">
        <f t="shared" si="81"/>
        <v/>
      </c>
      <c r="X873" s="10" t="str">
        <f>IF($F873="", "", IF($D873="", 'Intro &amp; Setup'!$Z$32, IFERROR(INDEX('Intro &amp; Setup'!$Z$17:$Z$31, MATCH($D873, 'Intro &amp; Setup'!$S$17:$S$31, 0)), "")))</f>
        <v/>
      </c>
      <c r="Z873" s="25" t="str">
        <f t="shared" si="82"/>
        <v/>
      </c>
      <c r="AE873" s="10" t="str">
        <f>IF($B873="", "", IF($D873="", 'Intro &amp; Setup'!$AC$32, IFERROR(INDEX('Intro &amp; Setup'!$AC$17:$AC$31, MATCH($D873, 'Intro &amp; Setup'!$S$17:$S$31, 0)), "")))</f>
        <v/>
      </c>
      <c r="AG873" s="10" t="str">
        <f t="shared" si="83"/>
        <v/>
      </c>
    </row>
    <row r="874" spans="1:33" x14ac:dyDescent="0.25">
      <c r="A874" s="7"/>
      <c r="B874" s="66"/>
      <c r="C874" s="67"/>
      <c r="D874" s="68"/>
      <c r="E874" s="68"/>
      <c r="F874" s="69"/>
      <c r="G874" s="69"/>
      <c r="H874" s="70"/>
      <c r="I874" s="71"/>
      <c r="J874" s="68"/>
      <c r="K874" s="68"/>
      <c r="L874" s="72"/>
      <c r="M874" s="7"/>
      <c r="N874" s="10" t="str">
        <f t="shared" si="78"/>
        <v/>
      </c>
      <c r="O874" s="7"/>
      <c r="P874" s="22" t="str">
        <f t="shared" si="79"/>
        <v/>
      </c>
      <c r="Q874" s="7"/>
      <c r="S874" s="17" t="str">
        <f>IF($B874="", "", IF(COUNTIF($B$11:$B874, $B874)&gt;1, "", $B874))</f>
        <v/>
      </c>
      <c r="T874" s="10" t="str">
        <f t="shared" si="80"/>
        <v/>
      </c>
      <c r="U874" s="13">
        <v>864</v>
      </c>
      <c r="V874" s="17" t="str">
        <f t="shared" si="81"/>
        <v/>
      </c>
      <c r="X874" s="10" t="str">
        <f>IF($F874="", "", IF($D874="", 'Intro &amp; Setup'!$Z$32, IFERROR(INDEX('Intro &amp; Setup'!$Z$17:$Z$31, MATCH($D874, 'Intro &amp; Setup'!$S$17:$S$31, 0)), "")))</f>
        <v/>
      </c>
      <c r="Z874" s="25" t="str">
        <f t="shared" si="82"/>
        <v/>
      </c>
      <c r="AE874" s="10" t="str">
        <f>IF($B874="", "", IF($D874="", 'Intro &amp; Setup'!$AC$32, IFERROR(INDEX('Intro &amp; Setup'!$AC$17:$AC$31, MATCH($D874, 'Intro &amp; Setup'!$S$17:$S$31, 0)), "")))</f>
        <v/>
      </c>
      <c r="AG874" s="10" t="str">
        <f t="shared" si="83"/>
        <v/>
      </c>
    </row>
    <row r="875" spans="1:33" x14ac:dyDescent="0.25">
      <c r="A875" s="7"/>
      <c r="B875" s="66"/>
      <c r="C875" s="67"/>
      <c r="D875" s="68"/>
      <c r="E875" s="68"/>
      <c r="F875" s="69"/>
      <c r="G875" s="69"/>
      <c r="H875" s="70"/>
      <c r="I875" s="71"/>
      <c r="J875" s="68"/>
      <c r="K875" s="68"/>
      <c r="L875" s="72"/>
      <c r="M875" s="7"/>
      <c r="N875" s="10" t="str">
        <f t="shared" si="78"/>
        <v/>
      </c>
      <c r="O875" s="7"/>
      <c r="P875" s="22" t="str">
        <f t="shared" si="79"/>
        <v/>
      </c>
      <c r="Q875" s="7"/>
      <c r="S875" s="17" t="str">
        <f>IF($B875="", "", IF(COUNTIF($B$11:$B875, $B875)&gt;1, "", $B875))</f>
        <v/>
      </c>
      <c r="T875" s="10" t="str">
        <f t="shared" si="80"/>
        <v/>
      </c>
      <c r="U875" s="13">
        <v>865</v>
      </c>
      <c r="V875" s="17" t="str">
        <f t="shared" si="81"/>
        <v/>
      </c>
      <c r="X875" s="10" t="str">
        <f>IF($F875="", "", IF($D875="", 'Intro &amp; Setup'!$Z$32, IFERROR(INDEX('Intro &amp; Setup'!$Z$17:$Z$31, MATCH($D875, 'Intro &amp; Setup'!$S$17:$S$31, 0)), "")))</f>
        <v/>
      </c>
      <c r="Z875" s="25" t="str">
        <f t="shared" si="82"/>
        <v/>
      </c>
      <c r="AE875" s="10" t="str">
        <f>IF($B875="", "", IF($D875="", 'Intro &amp; Setup'!$AC$32, IFERROR(INDEX('Intro &amp; Setup'!$AC$17:$AC$31, MATCH($D875, 'Intro &amp; Setup'!$S$17:$S$31, 0)), "")))</f>
        <v/>
      </c>
      <c r="AG875" s="10" t="str">
        <f t="shared" si="83"/>
        <v/>
      </c>
    </row>
    <row r="876" spans="1:33" x14ac:dyDescent="0.25">
      <c r="A876" s="7"/>
      <c r="B876" s="66"/>
      <c r="C876" s="67"/>
      <c r="D876" s="68"/>
      <c r="E876" s="68"/>
      <c r="F876" s="69"/>
      <c r="G876" s="69"/>
      <c r="H876" s="70"/>
      <c r="I876" s="71"/>
      <c r="J876" s="68"/>
      <c r="K876" s="68"/>
      <c r="L876" s="72"/>
      <c r="M876" s="7"/>
      <c r="N876" s="10" t="str">
        <f t="shared" si="78"/>
        <v/>
      </c>
      <c r="O876" s="7"/>
      <c r="P876" s="22" t="str">
        <f t="shared" si="79"/>
        <v/>
      </c>
      <c r="Q876" s="7"/>
      <c r="S876" s="17" t="str">
        <f>IF($B876="", "", IF(COUNTIF($B$11:$B876, $B876)&gt;1, "", $B876))</f>
        <v/>
      </c>
      <c r="T876" s="10" t="str">
        <f t="shared" si="80"/>
        <v/>
      </c>
      <c r="U876" s="13">
        <v>866</v>
      </c>
      <c r="V876" s="17" t="str">
        <f t="shared" si="81"/>
        <v/>
      </c>
      <c r="X876" s="10" t="str">
        <f>IF($F876="", "", IF($D876="", 'Intro &amp; Setup'!$Z$32, IFERROR(INDEX('Intro &amp; Setup'!$Z$17:$Z$31, MATCH($D876, 'Intro &amp; Setup'!$S$17:$S$31, 0)), "")))</f>
        <v/>
      </c>
      <c r="Z876" s="25" t="str">
        <f t="shared" si="82"/>
        <v/>
      </c>
      <c r="AE876" s="10" t="str">
        <f>IF($B876="", "", IF($D876="", 'Intro &amp; Setup'!$AC$32, IFERROR(INDEX('Intro &amp; Setup'!$AC$17:$AC$31, MATCH($D876, 'Intro &amp; Setup'!$S$17:$S$31, 0)), "")))</f>
        <v/>
      </c>
      <c r="AG876" s="10" t="str">
        <f t="shared" si="83"/>
        <v/>
      </c>
    </row>
    <row r="877" spans="1:33" x14ac:dyDescent="0.25">
      <c r="A877" s="7"/>
      <c r="B877" s="66"/>
      <c r="C877" s="67"/>
      <c r="D877" s="68"/>
      <c r="E877" s="68"/>
      <c r="F877" s="69"/>
      <c r="G877" s="69"/>
      <c r="H877" s="70"/>
      <c r="I877" s="71"/>
      <c r="J877" s="68"/>
      <c r="K877" s="68"/>
      <c r="L877" s="72"/>
      <c r="M877" s="7"/>
      <c r="N877" s="10" t="str">
        <f t="shared" si="78"/>
        <v/>
      </c>
      <c r="O877" s="7"/>
      <c r="P877" s="22" t="str">
        <f t="shared" si="79"/>
        <v/>
      </c>
      <c r="Q877" s="7"/>
      <c r="S877" s="17" t="str">
        <f>IF($B877="", "", IF(COUNTIF($B$11:$B877, $B877)&gt;1, "", $B877))</f>
        <v/>
      </c>
      <c r="T877" s="10" t="str">
        <f t="shared" si="80"/>
        <v/>
      </c>
      <c r="U877" s="13">
        <v>867</v>
      </c>
      <c r="V877" s="17" t="str">
        <f t="shared" si="81"/>
        <v/>
      </c>
      <c r="X877" s="10" t="str">
        <f>IF($F877="", "", IF($D877="", 'Intro &amp; Setup'!$Z$32, IFERROR(INDEX('Intro &amp; Setup'!$Z$17:$Z$31, MATCH($D877, 'Intro &amp; Setup'!$S$17:$S$31, 0)), "")))</f>
        <v/>
      </c>
      <c r="Z877" s="25" t="str">
        <f t="shared" si="82"/>
        <v/>
      </c>
      <c r="AE877" s="10" t="str">
        <f>IF($B877="", "", IF($D877="", 'Intro &amp; Setup'!$AC$32, IFERROR(INDEX('Intro &amp; Setup'!$AC$17:$AC$31, MATCH($D877, 'Intro &amp; Setup'!$S$17:$S$31, 0)), "")))</f>
        <v/>
      </c>
      <c r="AG877" s="10" t="str">
        <f t="shared" si="83"/>
        <v/>
      </c>
    </row>
    <row r="878" spans="1:33" x14ac:dyDescent="0.25">
      <c r="A878" s="7"/>
      <c r="B878" s="66"/>
      <c r="C878" s="67"/>
      <c r="D878" s="68"/>
      <c r="E878" s="68"/>
      <c r="F878" s="69"/>
      <c r="G878" s="69"/>
      <c r="H878" s="70"/>
      <c r="I878" s="71"/>
      <c r="J878" s="68"/>
      <c r="K878" s="68"/>
      <c r="L878" s="72"/>
      <c r="M878" s="7"/>
      <c r="N878" s="10" t="str">
        <f t="shared" si="78"/>
        <v/>
      </c>
      <c r="O878" s="7"/>
      <c r="P878" s="22" t="str">
        <f t="shared" si="79"/>
        <v/>
      </c>
      <c r="Q878" s="7"/>
      <c r="S878" s="17" t="str">
        <f>IF($B878="", "", IF(COUNTIF($B$11:$B878, $B878)&gt;1, "", $B878))</f>
        <v/>
      </c>
      <c r="T878" s="10" t="str">
        <f t="shared" si="80"/>
        <v/>
      </c>
      <c r="U878" s="13">
        <v>868</v>
      </c>
      <c r="V878" s="17" t="str">
        <f t="shared" si="81"/>
        <v/>
      </c>
      <c r="X878" s="10" t="str">
        <f>IF($F878="", "", IF($D878="", 'Intro &amp; Setup'!$Z$32, IFERROR(INDEX('Intro &amp; Setup'!$Z$17:$Z$31, MATCH($D878, 'Intro &amp; Setup'!$S$17:$S$31, 0)), "")))</f>
        <v/>
      </c>
      <c r="Z878" s="25" t="str">
        <f t="shared" si="82"/>
        <v/>
      </c>
      <c r="AE878" s="10" t="str">
        <f>IF($B878="", "", IF($D878="", 'Intro &amp; Setup'!$AC$32, IFERROR(INDEX('Intro &amp; Setup'!$AC$17:$AC$31, MATCH($D878, 'Intro &amp; Setup'!$S$17:$S$31, 0)), "")))</f>
        <v/>
      </c>
      <c r="AG878" s="10" t="str">
        <f t="shared" si="83"/>
        <v/>
      </c>
    </row>
    <row r="879" spans="1:33" x14ac:dyDescent="0.25">
      <c r="A879" s="7"/>
      <c r="B879" s="66"/>
      <c r="C879" s="67"/>
      <c r="D879" s="68"/>
      <c r="E879" s="68"/>
      <c r="F879" s="69"/>
      <c r="G879" s="69"/>
      <c r="H879" s="70"/>
      <c r="I879" s="71"/>
      <c r="J879" s="68"/>
      <c r="K879" s="68"/>
      <c r="L879" s="72"/>
      <c r="M879" s="7"/>
      <c r="N879" s="10" t="str">
        <f t="shared" si="78"/>
        <v/>
      </c>
      <c r="O879" s="7"/>
      <c r="P879" s="22" t="str">
        <f t="shared" si="79"/>
        <v/>
      </c>
      <c r="Q879" s="7"/>
      <c r="S879" s="17" t="str">
        <f>IF($B879="", "", IF(COUNTIF($B$11:$B879, $B879)&gt;1, "", $B879))</f>
        <v/>
      </c>
      <c r="T879" s="10" t="str">
        <f t="shared" si="80"/>
        <v/>
      </c>
      <c r="U879" s="13">
        <v>869</v>
      </c>
      <c r="V879" s="17" t="str">
        <f t="shared" si="81"/>
        <v/>
      </c>
      <c r="X879" s="10" t="str">
        <f>IF($F879="", "", IF($D879="", 'Intro &amp; Setup'!$Z$32, IFERROR(INDEX('Intro &amp; Setup'!$Z$17:$Z$31, MATCH($D879, 'Intro &amp; Setup'!$S$17:$S$31, 0)), "")))</f>
        <v/>
      </c>
      <c r="Z879" s="25" t="str">
        <f t="shared" si="82"/>
        <v/>
      </c>
      <c r="AE879" s="10" t="str">
        <f>IF($B879="", "", IF($D879="", 'Intro &amp; Setup'!$AC$32, IFERROR(INDEX('Intro &amp; Setup'!$AC$17:$AC$31, MATCH($D879, 'Intro &amp; Setup'!$S$17:$S$31, 0)), "")))</f>
        <v/>
      </c>
      <c r="AG879" s="10" t="str">
        <f t="shared" si="83"/>
        <v/>
      </c>
    </row>
    <row r="880" spans="1:33" x14ac:dyDescent="0.25">
      <c r="A880" s="7"/>
      <c r="B880" s="66"/>
      <c r="C880" s="67"/>
      <c r="D880" s="68"/>
      <c r="E880" s="68"/>
      <c r="F880" s="69"/>
      <c r="G880" s="69"/>
      <c r="H880" s="70"/>
      <c r="I880" s="71"/>
      <c r="J880" s="68"/>
      <c r="K880" s="68"/>
      <c r="L880" s="72"/>
      <c r="M880" s="7"/>
      <c r="N880" s="10" t="str">
        <f t="shared" si="78"/>
        <v/>
      </c>
      <c r="O880" s="7"/>
      <c r="P880" s="22" t="str">
        <f t="shared" si="79"/>
        <v/>
      </c>
      <c r="Q880" s="7"/>
      <c r="S880" s="17" t="str">
        <f>IF($B880="", "", IF(COUNTIF($B$11:$B880, $B880)&gt;1, "", $B880))</f>
        <v/>
      </c>
      <c r="T880" s="10" t="str">
        <f t="shared" si="80"/>
        <v/>
      </c>
      <c r="U880" s="13">
        <v>870</v>
      </c>
      <c r="V880" s="17" t="str">
        <f t="shared" si="81"/>
        <v/>
      </c>
      <c r="X880" s="10" t="str">
        <f>IF($F880="", "", IF($D880="", 'Intro &amp; Setup'!$Z$32, IFERROR(INDEX('Intro &amp; Setup'!$Z$17:$Z$31, MATCH($D880, 'Intro &amp; Setup'!$S$17:$S$31, 0)), "")))</f>
        <v/>
      </c>
      <c r="Z880" s="25" t="str">
        <f t="shared" si="82"/>
        <v/>
      </c>
      <c r="AE880" s="10" t="str">
        <f>IF($B880="", "", IF($D880="", 'Intro &amp; Setup'!$AC$32, IFERROR(INDEX('Intro &amp; Setup'!$AC$17:$AC$31, MATCH($D880, 'Intro &amp; Setup'!$S$17:$S$31, 0)), "")))</f>
        <v/>
      </c>
      <c r="AG880" s="10" t="str">
        <f t="shared" si="83"/>
        <v/>
      </c>
    </row>
    <row r="881" spans="1:33" x14ac:dyDescent="0.25">
      <c r="A881" s="7"/>
      <c r="B881" s="66"/>
      <c r="C881" s="67"/>
      <c r="D881" s="68"/>
      <c r="E881" s="68"/>
      <c r="F881" s="69"/>
      <c r="G881" s="69"/>
      <c r="H881" s="70"/>
      <c r="I881" s="71"/>
      <c r="J881" s="68"/>
      <c r="K881" s="68"/>
      <c r="L881" s="72"/>
      <c r="M881" s="7"/>
      <c r="N881" s="10" t="str">
        <f t="shared" si="78"/>
        <v/>
      </c>
      <c r="O881" s="7"/>
      <c r="P881" s="22" t="str">
        <f t="shared" si="79"/>
        <v/>
      </c>
      <c r="Q881" s="7"/>
      <c r="S881" s="17" t="str">
        <f>IF($B881="", "", IF(COUNTIF($B$11:$B881, $B881)&gt;1, "", $B881))</f>
        <v/>
      </c>
      <c r="T881" s="10" t="str">
        <f t="shared" si="80"/>
        <v/>
      </c>
      <c r="U881" s="13">
        <v>871</v>
      </c>
      <c r="V881" s="17" t="str">
        <f t="shared" si="81"/>
        <v/>
      </c>
      <c r="X881" s="10" t="str">
        <f>IF($F881="", "", IF($D881="", 'Intro &amp; Setup'!$Z$32, IFERROR(INDEX('Intro &amp; Setup'!$Z$17:$Z$31, MATCH($D881, 'Intro &amp; Setup'!$S$17:$S$31, 0)), "")))</f>
        <v/>
      </c>
      <c r="Z881" s="25" t="str">
        <f t="shared" si="82"/>
        <v/>
      </c>
      <c r="AE881" s="10" t="str">
        <f>IF($B881="", "", IF($D881="", 'Intro &amp; Setup'!$AC$32, IFERROR(INDEX('Intro &amp; Setup'!$AC$17:$AC$31, MATCH($D881, 'Intro &amp; Setup'!$S$17:$S$31, 0)), "")))</f>
        <v/>
      </c>
      <c r="AG881" s="10" t="str">
        <f t="shared" si="83"/>
        <v/>
      </c>
    </row>
    <row r="882" spans="1:33" x14ac:dyDescent="0.25">
      <c r="A882" s="7"/>
      <c r="B882" s="66"/>
      <c r="C882" s="67"/>
      <c r="D882" s="68"/>
      <c r="E882" s="68"/>
      <c r="F882" s="69"/>
      <c r="G882" s="69"/>
      <c r="H882" s="70"/>
      <c r="I882" s="71"/>
      <c r="J882" s="68"/>
      <c r="K882" s="68"/>
      <c r="L882" s="72"/>
      <c r="M882" s="7"/>
      <c r="N882" s="10" t="str">
        <f t="shared" si="78"/>
        <v/>
      </c>
      <c r="O882" s="7"/>
      <c r="P882" s="22" t="str">
        <f t="shared" si="79"/>
        <v/>
      </c>
      <c r="Q882" s="7"/>
      <c r="S882" s="17" t="str">
        <f>IF($B882="", "", IF(COUNTIF($B$11:$B882, $B882)&gt;1, "", $B882))</f>
        <v/>
      </c>
      <c r="T882" s="10" t="str">
        <f t="shared" si="80"/>
        <v/>
      </c>
      <c r="U882" s="13">
        <v>872</v>
      </c>
      <c r="V882" s="17" t="str">
        <f t="shared" si="81"/>
        <v/>
      </c>
      <c r="X882" s="10" t="str">
        <f>IF($F882="", "", IF($D882="", 'Intro &amp; Setup'!$Z$32, IFERROR(INDEX('Intro &amp; Setup'!$Z$17:$Z$31, MATCH($D882, 'Intro &amp; Setup'!$S$17:$S$31, 0)), "")))</f>
        <v/>
      </c>
      <c r="Z882" s="25" t="str">
        <f t="shared" si="82"/>
        <v/>
      </c>
      <c r="AE882" s="10" t="str">
        <f>IF($B882="", "", IF($D882="", 'Intro &amp; Setup'!$AC$32, IFERROR(INDEX('Intro &amp; Setup'!$AC$17:$AC$31, MATCH($D882, 'Intro &amp; Setup'!$S$17:$S$31, 0)), "")))</f>
        <v/>
      </c>
      <c r="AG882" s="10" t="str">
        <f t="shared" si="83"/>
        <v/>
      </c>
    </row>
    <row r="883" spans="1:33" x14ac:dyDescent="0.25">
      <c r="A883" s="7"/>
      <c r="B883" s="66"/>
      <c r="C883" s="67"/>
      <c r="D883" s="68"/>
      <c r="E883" s="68"/>
      <c r="F883" s="69"/>
      <c r="G883" s="69"/>
      <c r="H883" s="70"/>
      <c r="I883" s="71"/>
      <c r="J883" s="68"/>
      <c r="K883" s="68"/>
      <c r="L883" s="72"/>
      <c r="M883" s="7"/>
      <c r="N883" s="10" t="str">
        <f t="shared" si="78"/>
        <v/>
      </c>
      <c r="O883" s="7"/>
      <c r="P883" s="22" t="str">
        <f t="shared" si="79"/>
        <v/>
      </c>
      <c r="Q883" s="7"/>
      <c r="S883" s="17" t="str">
        <f>IF($B883="", "", IF(COUNTIF($B$11:$B883, $B883)&gt;1, "", $B883))</f>
        <v/>
      </c>
      <c r="T883" s="10" t="str">
        <f t="shared" si="80"/>
        <v/>
      </c>
      <c r="U883" s="13">
        <v>873</v>
      </c>
      <c r="V883" s="17" t="str">
        <f t="shared" si="81"/>
        <v/>
      </c>
      <c r="X883" s="10" t="str">
        <f>IF($F883="", "", IF($D883="", 'Intro &amp; Setup'!$Z$32, IFERROR(INDEX('Intro &amp; Setup'!$Z$17:$Z$31, MATCH($D883, 'Intro &amp; Setup'!$S$17:$S$31, 0)), "")))</f>
        <v/>
      </c>
      <c r="Z883" s="25" t="str">
        <f t="shared" si="82"/>
        <v/>
      </c>
      <c r="AE883" s="10" t="str">
        <f>IF($B883="", "", IF($D883="", 'Intro &amp; Setup'!$AC$32, IFERROR(INDEX('Intro &amp; Setup'!$AC$17:$AC$31, MATCH($D883, 'Intro &amp; Setup'!$S$17:$S$31, 0)), "")))</f>
        <v/>
      </c>
      <c r="AG883" s="10" t="str">
        <f t="shared" si="83"/>
        <v/>
      </c>
    </row>
    <row r="884" spans="1:33" x14ac:dyDescent="0.25">
      <c r="A884" s="7"/>
      <c r="B884" s="66"/>
      <c r="C884" s="67"/>
      <c r="D884" s="68"/>
      <c r="E884" s="68"/>
      <c r="F884" s="69"/>
      <c r="G884" s="69"/>
      <c r="H884" s="70"/>
      <c r="I884" s="71"/>
      <c r="J884" s="68"/>
      <c r="K884" s="68"/>
      <c r="L884" s="72"/>
      <c r="M884" s="7"/>
      <c r="N884" s="10" t="str">
        <f t="shared" si="78"/>
        <v/>
      </c>
      <c r="O884" s="7"/>
      <c r="P884" s="22" t="str">
        <f t="shared" si="79"/>
        <v/>
      </c>
      <c r="Q884" s="7"/>
      <c r="S884" s="17" t="str">
        <f>IF($B884="", "", IF(COUNTIF($B$11:$B884, $B884)&gt;1, "", $B884))</f>
        <v/>
      </c>
      <c r="T884" s="10" t="str">
        <f t="shared" si="80"/>
        <v/>
      </c>
      <c r="U884" s="13">
        <v>874</v>
      </c>
      <c r="V884" s="17" t="str">
        <f t="shared" si="81"/>
        <v/>
      </c>
      <c r="X884" s="10" t="str">
        <f>IF($F884="", "", IF($D884="", 'Intro &amp; Setup'!$Z$32, IFERROR(INDEX('Intro &amp; Setup'!$Z$17:$Z$31, MATCH($D884, 'Intro &amp; Setup'!$S$17:$S$31, 0)), "")))</f>
        <v/>
      </c>
      <c r="Z884" s="25" t="str">
        <f t="shared" si="82"/>
        <v/>
      </c>
      <c r="AE884" s="10" t="str">
        <f>IF($B884="", "", IF($D884="", 'Intro &amp; Setup'!$AC$32, IFERROR(INDEX('Intro &amp; Setup'!$AC$17:$AC$31, MATCH($D884, 'Intro &amp; Setup'!$S$17:$S$31, 0)), "")))</f>
        <v/>
      </c>
      <c r="AG884" s="10" t="str">
        <f t="shared" si="83"/>
        <v/>
      </c>
    </row>
    <row r="885" spans="1:33" x14ac:dyDescent="0.25">
      <c r="A885" s="7"/>
      <c r="B885" s="66"/>
      <c r="C885" s="67"/>
      <c r="D885" s="68"/>
      <c r="E885" s="68"/>
      <c r="F885" s="69"/>
      <c r="G885" s="69"/>
      <c r="H885" s="70"/>
      <c r="I885" s="71"/>
      <c r="J885" s="68"/>
      <c r="K885" s="68"/>
      <c r="L885" s="72"/>
      <c r="M885" s="7"/>
      <c r="N885" s="10" t="str">
        <f t="shared" si="78"/>
        <v/>
      </c>
      <c r="O885" s="7"/>
      <c r="P885" s="22" t="str">
        <f t="shared" si="79"/>
        <v/>
      </c>
      <c r="Q885" s="7"/>
      <c r="S885" s="17" t="str">
        <f>IF($B885="", "", IF(COUNTIF($B$11:$B885, $B885)&gt;1, "", $B885))</f>
        <v/>
      </c>
      <c r="T885" s="10" t="str">
        <f t="shared" si="80"/>
        <v/>
      </c>
      <c r="U885" s="13">
        <v>875</v>
      </c>
      <c r="V885" s="17" t="str">
        <f t="shared" si="81"/>
        <v/>
      </c>
      <c r="X885" s="10" t="str">
        <f>IF($F885="", "", IF($D885="", 'Intro &amp; Setup'!$Z$32, IFERROR(INDEX('Intro &amp; Setup'!$Z$17:$Z$31, MATCH($D885, 'Intro &amp; Setup'!$S$17:$S$31, 0)), "")))</f>
        <v/>
      </c>
      <c r="Z885" s="25" t="str">
        <f t="shared" si="82"/>
        <v/>
      </c>
      <c r="AE885" s="10" t="str">
        <f>IF($B885="", "", IF($D885="", 'Intro &amp; Setup'!$AC$32, IFERROR(INDEX('Intro &amp; Setup'!$AC$17:$AC$31, MATCH($D885, 'Intro &amp; Setup'!$S$17:$S$31, 0)), "")))</f>
        <v/>
      </c>
      <c r="AG885" s="10" t="str">
        <f t="shared" si="83"/>
        <v/>
      </c>
    </row>
    <row r="886" spans="1:33" x14ac:dyDescent="0.25">
      <c r="A886" s="7"/>
      <c r="B886" s="66"/>
      <c r="C886" s="67"/>
      <c r="D886" s="68"/>
      <c r="E886" s="68"/>
      <c r="F886" s="69"/>
      <c r="G886" s="69"/>
      <c r="H886" s="70"/>
      <c r="I886" s="71"/>
      <c r="J886" s="68"/>
      <c r="K886" s="68"/>
      <c r="L886" s="72"/>
      <c r="M886" s="7"/>
      <c r="N886" s="10" t="str">
        <f t="shared" si="78"/>
        <v/>
      </c>
      <c r="O886" s="7"/>
      <c r="P886" s="22" t="str">
        <f t="shared" si="79"/>
        <v/>
      </c>
      <c r="Q886" s="7"/>
      <c r="S886" s="17" t="str">
        <f>IF($B886="", "", IF(COUNTIF($B$11:$B886, $B886)&gt;1, "", $B886))</f>
        <v/>
      </c>
      <c r="T886" s="10" t="str">
        <f t="shared" si="80"/>
        <v/>
      </c>
      <c r="U886" s="13">
        <v>876</v>
      </c>
      <c r="V886" s="17" t="str">
        <f t="shared" si="81"/>
        <v/>
      </c>
      <c r="X886" s="10" t="str">
        <f>IF($F886="", "", IF($D886="", 'Intro &amp; Setup'!$Z$32, IFERROR(INDEX('Intro &amp; Setup'!$Z$17:$Z$31, MATCH($D886, 'Intro &amp; Setup'!$S$17:$S$31, 0)), "")))</f>
        <v/>
      </c>
      <c r="Z886" s="25" t="str">
        <f t="shared" si="82"/>
        <v/>
      </c>
      <c r="AE886" s="10" t="str">
        <f>IF($B886="", "", IF($D886="", 'Intro &amp; Setup'!$AC$32, IFERROR(INDEX('Intro &amp; Setup'!$AC$17:$AC$31, MATCH($D886, 'Intro &amp; Setup'!$S$17:$S$31, 0)), "")))</f>
        <v/>
      </c>
      <c r="AG886" s="10" t="str">
        <f t="shared" si="83"/>
        <v/>
      </c>
    </row>
    <row r="887" spans="1:33" x14ac:dyDescent="0.25">
      <c r="A887" s="7"/>
      <c r="B887" s="66"/>
      <c r="C887" s="67"/>
      <c r="D887" s="68"/>
      <c r="E887" s="68"/>
      <c r="F887" s="69"/>
      <c r="G887" s="69"/>
      <c r="H887" s="70"/>
      <c r="I887" s="71"/>
      <c r="J887" s="68"/>
      <c r="K887" s="68"/>
      <c r="L887" s="72"/>
      <c r="M887" s="7"/>
      <c r="N887" s="10" t="str">
        <f t="shared" si="78"/>
        <v/>
      </c>
      <c r="O887" s="7"/>
      <c r="P887" s="22" t="str">
        <f t="shared" si="79"/>
        <v/>
      </c>
      <c r="Q887" s="7"/>
      <c r="S887" s="17" t="str">
        <f>IF($B887="", "", IF(COUNTIF($B$11:$B887, $B887)&gt;1, "", $B887))</f>
        <v/>
      </c>
      <c r="T887" s="10" t="str">
        <f t="shared" si="80"/>
        <v/>
      </c>
      <c r="U887" s="13">
        <v>877</v>
      </c>
      <c r="V887" s="17" t="str">
        <f t="shared" si="81"/>
        <v/>
      </c>
      <c r="X887" s="10" t="str">
        <f>IF($F887="", "", IF($D887="", 'Intro &amp; Setup'!$Z$32, IFERROR(INDEX('Intro &amp; Setup'!$Z$17:$Z$31, MATCH($D887, 'Intro &amp; Setup'!$S$17:$S$31, 0)), "")))</f>
        <v/>
      </c>
      <c r="Z887" s="25" t="str">
        <f t="shared" si="82"/>
        <v/>
      </c>
      <c r="AE887" s="10" t="str">
        <f>IF($B887="", "", IF($D887="", 'Intro &amp; Setup'!$AC$32, IFERROR(INDEX('Intro &amp; Setup'!$AC$17:$AC$31, MATCH($D887, 'Intro &amp; Setup'!$S$17:$S$31, 0)), "")))</f>
        <v/>
      </c>
      <c r="AG887" s="10" t="str">
        <f t="shared" si="83"/>
        <v/>
      </c>
    </row>
    <row r="888" spans="1:33" x14ac:dyDescent="0.25">
      <c r="A888" s="7"/>
      <c r="B888" s="66"/>
      <c r="C888" s="67"/>
      <c r="D888" s="68"/>
      <c r="E888" s="68"/>
      <c r="F888" s="69"/>
      <c r="G888" s="69"/>
      <c r="H888" s="70"/>
      <c r="I888" s="71"/>
      <c r="J888" s="68"/>
      <c r="K888" s="68"/>
      <c r="L888" s="72"/>
      <c r="M888" s="7"/>
      <c r="N888" s="10" t="str">
        <f t="shared" si="78"/>
        <v/>
      </c>
      <c r="O888" s="7"/>
      <c r="P888" s="22" t="str">
        <f t="shared" si="79"/>
        <v/>
      </c>
      <c r="Q888" s="7"/>
      <c r="S888" s="17" t="str">
        <f>IF($B888="", "", IF(COUNTIF($B$11:$B888, $B888)&gt;1, "", $B888))</f>
        <v/>
      </c>
      <c r="T888" s="10" t="str">
        <f t="shared" si="80"/>
        <v/>
      </c>
      <c r="U888" s="13">
        <v>878</v>
      </c>
      <c r="V888" s="17" t="str">
        <f t="shared" si="81"/>
        <v/>
      </c>
      <c r="X888" s="10" t="str">
        <f>IF($F888="", "", IF($D888="", 'Intro &amp; Setup'!$Z$32, IFERROR(INDEX('Intro &amp; Setup'!$Z$17:$Z$31, MATCH($D888, 'Intro &amp; Setup'!$S$17:$S$31, 0)), "")))</f>
        <v/>
      </c>
      <c r="Z888" s="25" t="str">
        <f t="shared" si="82"/>
        <v/>
      </c>
      <c r="AE888" s="10" t="str">
        <f>IF($B888="", "", IF($D888="", 'Intro &amp; Setup'!$AC$32, IFERROR(INDEX('Intro &amp; Setup'!$AC$17:$AC$31, MATCH($D888, 'Intro &amp; Setup'!$S$17:$S$31, 0)), "")))</f>
        <v/>
      </c>
      <c r="AG888" s="10" t="str">
        <f t="shared" si="83"/>
        <v/>
      </c>
    </row>
    <row r="889" spans="1:33" x14ac:dyDescent="0.25">
      <c r="A889" s="7"/>
      <c r="B889" s="66"/>
      <c r="C889" s="67"/>
      <c r="D889" s="68"/>
      <c r="E889" s="68"/>
      <c r="F889" s="69"/>
      <c r="G889" s="69"/>
      <c r="H889" s="70"/>
      <c r="I889" s="71"/>
      <c r="J889" s="68"/>
      <c r="K889" s="68"/>
      <c r="L889" s="72"/>
      <c r="M889" s="7"/>
      <c r="N889" s="10" t="str">
        <f t="shared" si="78"/>
        <v/>
      </c>
      <c r="O889" s="7"/>
      <c r="P889" s="22" t="str">
        <f t="shared" si="79"/>
        <v/>
      </c>
      <c r="Q889" s="7"/>
      <c r="S889" s="17" t="str">
        <f>IF($B889="", "", IF(COUNTIF($B$11:$B889, $B889)&gt;1, "", $B889))</f>
        <v/>
      </c>
      <c r="T889" s="10" t="str">
        <f t="shared" si="80"/>
        <v/>
      </c>
      <c r="U889" s="13">
        <v>879</v>
      </c>
      <c r="V889" s="17" t="str">
        <f t="shared" si="81"/>
        <v/>
      </c>
      <c r="X889" s="10" t="str">
        <f>IF($F889="", "", IF($D889="", 'Intro &amp; Setup'!$Z$32, IFERROR(INDEX('Intro &amp; Setup'!$Z$17:$Z$31, MATCH($D889, 'Intro &amp; Setup'!$S$17:$S$31, 0)), "")))</f>
        <v/>
      </c>
      <c r="Z889" s="25" t="str">
        <f t="shared" si="82"/>
        <v/>
      </c>
      <c r="AE889" s="10" t="str">
        <f>IF($B889="", "", IF($D889="", 'Intro &amp; Setup'!$AC$32, IFERROR(INDEX('Intro &amp; Setup'!$AC$17:$AC$31, MATCH($D889, 'Intro &amp; Setup'!$S$17:$S$31, 0)), "")))</f>
        <v/>
      </c>
      <c r="AG889" s="10" t="str">
        <f t="shared" si="83"/>
        <v/>
      </c>
    </row>
    <row r="890" spans="1:33" x14ac:dyDescent="0.25">
      <c r="A890" s="7"/>
      <c r="B890" s="66"/>
      <c r="C890" s="67"/>
      <c r="D890" s="68"/>
      <c r="E890" s="68"/>
      <c r="F890" s="69"/>
      <c r="G890" s="69"/>
      <c r="H890" s="70"/>
      <c r="I890" s="71"/>
      <c r="J890" s="68"/>
      <c r="K890" s="68"/>
      <c r="L890" s="72"/>
      <c r="M890" s="7"/>
      <c r="N890" s="10" t="str">
        <f t="shared" si="78"/>
        <v/>
      </c>
      <c r="O890" s="7"/>
      <c r="P890" s="22" t="str">
        <f t="shared" si="79"/>
        <v/>
      </c>
      <c r="Q890" s="7"/>
      <c r="S890" s="17" t="str">
        <f>IF($B890="", "", IF(COUNTIF($B$11:$B890, $B890)&gt;1, "", $B890))</f>
        <v/>
      </c>
      <c r="T890" s="10" t="str">
        <f t="shared" si="80"/>
        <v/>
      </c>
      <c r="U890" s="13">
        <v>880</v>
      </c>
      <c r="V890" s="17" t="str">
        <f t="shared" si="81"/>
        <v/>
      </c>
      <c r="X890" s="10" t="str">
        <f>IF($F890="", "", IF($D890="", 'Intro &amp; Setup'!$Z$32, IFERROR(INDEX('Intro &amp; Setup'!$Z$17:$Z$31, MATCH($D890, 'Intro &amp; Setup'!$S$17:$S$31, 0)), "")))</f>
        <v/>
      </c>
      <c r="Z890" s="25" t="str">
        <f t="shared" si="82"/>
        <v/>
      </c>
      <c r="AE890" s="10" t="str">
        <f>IF($B890="", "", IF($D890="", 'Intro &amp; Setup'!$AC$32, IFERROR(INDEX('Intro &amp; Setup'!$AC$17:$AC$31, MATCH($D890, 'Intro &amp; Setup'!$S$17:$S$31, 0)), "")))</f>
        <v/>
      </c>
      <c r="AG890" s="10" t="str">
        <f t="shared" si="83"/>
        <v/>
      </c>
    </row>
    <row r="891" spans="1:33" x14ac:dyDescent="0.25">
      <c r="A891" s="7"/>
      <c r="B891" s="66"/>
      <c r="C891" s="67"/>
      <c r="D891" s="68"/>
      <c r="E891" s="68"/>
      <c r="F891" s="69"/>
      <c r="G891" s="69"/>
      <c r="H891" s="70"/>
      <c r="I891" s="71"/>
      <c r="J891" s="68"/>
      <c r="K891" s="68"/>
      <c r="L891" s="72"/>
      <c r="M891" s="7"/>
      <c r="N891" s="10" t="str">
        <f t="shared" si="78"/>
        <v/>
      </c>
      <c r="O891" s="7"/>
      <c r="P891" s="22" t="str">
        <f t="shared" si="79"/>
        <v/>
      </c>
      <c r="Q891" s="7"/>
      <c r="S891" s="17" t="str">
        <f>IF($B891="", "", IF(COUNTIF($B$11:$B891, $B891)&gt;1, "", $B891))</f>
        <v/>
      </c>
      <c r="T891" s="10" t="str">
        <f t="shared" si="80"/>
        <v/>
      </c>
      <c r="U891" s="13">
        <v>881</v>
      </c>
      <c r="V891" s="17" t="str">
        <f t="shared" si="81"/>
        <v/>
      </c>
      <c r="X891" s="10" t="str">
        <f>IF($F891="", "", IF($D891="", 'Intro &amp; Setup'!$Z$32, IFERROR(INDEX('Intro &amp; Setup'!$Z$17:$Z$31, MATCH($D891, 'Intro &amp; Setup'!$S$17:$S$31, 0)), "")))</f>
        <v/>
      </c>
      <c r="Z891" s="25" t="str">
        <f t="shared" si="82"/>
        <v/>
      </c>
      <c r="AE891" s="10" t="str">
        <f>IF($B891="", "", IF($D891="", 'Intro &amp; Setup'!$AC$32, IFERROR(INDEX('Intro &amp; Setup'!$AC$17:$AC$31, MATCH($D891, 'Intro &amp; Setup'!$S$17:$S$31, 0)), "")))</f>
        <v/>
      </c>
      <c r="AG891" s="10" t="str">
        <f t="shared" si="83"/>
        <v/>
      </c>
    </row>
    <row r="892" spans="1:33" x14ac:dyDescent="0.25">
      <c r="A892" s="7"/>
      <c r="B892" s="66"/>
      <c r="C892" s="67"/>
      <c r="D892" s="68"/>
      <c r="E892" s="68"/>
      <c r="F892" s="69"/>
      <c r="G892" s="69"/>
      <c r="H892" s="70"/>
      <c r="I892" s="71"/>
      <c r="J892" s="68"/>
      <c r="K892" s="68"/>
      <c r="L892" s="72"/>
      <c r="M892" s="7"/>
      <c r="N892" s="10" t="str">
        <f t="shared" si="78"/>
        <v/>
      </c>
      <c r="O892" s="7"/>
      <c r="P892" s="22" t="str">
        <f t="shared" si="79"/>
        <v/>
      </c>
      <c r="Q892" s="7"/>
      <c r="S892" s="17" t="str">
        <f>IF($B892="", "", IF(COUNTIF($B$11:$B892, $B892)&gt;1, "", $B892))</f>
        <v/>
      </c>
      <c r="T892" s="10" t="str">
        <f t="shared" si="80"/>
        <v/>
      </c>
      <c r="U892" s="13">
        <v>882</v>
      </c>
      <c r="V892" s="17" t="str">
        <f t="shared" si="81"/>
        <v/>
      </c>
      <c r="X892" s="10" t="str">
        <f>IF($F892="", "", IF($D892="", 'Intro &amp; Setup'!$Z$32, IFERROR(INDEX('Intro &amp; Setup'!$Z$17:$Z$31, MATCH($D892, 'Intro &amp; Setup'!$S$17:$S$31, 0)), "")))</f>
        <v/>
      </c>
      <c r="Z892" s="25" t="str">
        <f t="shared" si="82"/>
        <v/>
      </c>
      <c r="AE892" s="10" t="str">
        <f>IF($B892="", "", IF($D892="", 'Intro &amp; Setup'!$AC$32, IFERROR(INDEX('Intro &amp; Setup'!$AC$17:$AC$31, MATCH($D892, 'Intro &amp; Setup'!$S$17:$S$31, 0)), "")))</f>
        <v/>
      </c>
      <c r="AG892" s="10" t="str">
        <f t="shared" si="83"/>
        <v/>
      </c>
    </row>
    <row r="893" spans="1:33" x14ac:dyDescent="0.25">
      <c r="A893" s="7"/>
      <c r="B893" s="66"/>
      <c r="C893" s="67"/>
      <c r="D893" s="68"/>
      <c r="E893" s="68"/>
      <c r="F893" s="69"/>
      <c r="G893" s="69"/>
      <c r="H893" s="70"/>
      <c r="I893" s="71"/>
      <c r="J893" s="68"/>
      <c r="K893" s="68"/>
      <c r="L893" s="72"/>
      <c r="M893" s="7"/>
      <c r="N893" s="10" t="str">
        <f t="shared" si="78"/>
        <v/>
      </c>
      <c r="O893" s="7"/>
      <c r="P893" s="22" t="str">
        <f t="shared" si="79"/>
        <v/>
      </c>
      <c r="Q893" s="7"/>
      <c r="S893" s="17" t="str">
        <f>IF($B893="", "", IF(COUNTIF($B$11:$B893, $B893)&gt;1, "", $B893))</f>
        <v/>
      </c>
      <c r="T893" s="10" t="str">
        <f t="shared" si="80"/>
        <v/>
      </c>
      <c r="U893" s="13">
        <v>883</v>
      </c>
      <c r="V893" s="17" t="str">
        <f t="shared" si="81"/>
        <v/>
      </c>
      <c r="X893" s="10" t="str">
        <f>IF($F893="", "", IF($D893="", 'Intro &amp; Setup'!$Z$32, IFERROR(INDEX('Intro &amp; Setup'!$Z$17:$Z$31, MATCH($D893, 'Intro &amp; Setup'!$S$17:$S$31, 0)), "")))</f>
        <v/>
      </c>
      <c r="Z893" s="25" t="str">
        <f t="shared" si="82"/>
        <v/>
      </c>
      <c r="AE893" s="10" t="str">
        <f>IF($B893="", "", IF($D893="", 'Intro &amp; Setup'!$AC$32, IFERROR(INDEX('Intro &amp; Setup'!$AC$17:$AC$31, MATCH($D893, 'Intro &amp; Setup'!$S$17:$S$31, 0)), "")))</f>
        <v/>
      </c>
      <c r="AG893" s="10" t="str">
        <f t="shared" si="83"/>
        <v/>
      </c>
    </row>
    <row r="894" spans="1:33" x14ac:dyDescent="0.25">
      <c r="A894" s="7"/>
      <c r="B894" s="66"/>
      <c r="C894" s="67"/>
      <c r="D894" s="68"/>
      <c r="E894" s="68"/>
      <c r="F894" s="69"/>
      <c r="G894" s="69"/>
      <c r="H894" s="70"/>
      <c r="I894" s="71"/>
      <c r="J894" s="68"/>
      <c r="K894" s="68"/>
      <c r="L894" s="72"/>
      <c r="M894" s="7"/>
      <c r="N894" s="10" t="str">
        <f t="shared" si="78"/>
        <v/>
      </c>
      <c r="O894" s="7"/>
      <c r="P894" s="22" t="str">
        <f t="shared" si="79"/>
        <v/>
      </c>
      <c r="Q894" s="7"/>
      <c r="S894" s="17" t="str">
        <f>IF($B894="", "", IF(COUNTIF($B$11:$B894, $B894)&gt;1, "", $B894))</f>
        <v/>
      </c>
      <c r="T894" s="10" t="str">
        <f t="shared" si="80"/>
        <v/>
      </c>
      <c r="U894" s="13">
        <v>884</v>
      </c>
      <c r="V894" s="17" t="str">
        <f t="shared" si="81"/>
        <v/>
      </c>
      <c r="X894" s="10" t="str">
        <f>IF($F894="", "", IF($D894="", 'Intro &amp; Setup'!$Z$32, IFERROR(INDEX('Intro &amp; Setup'!$Z$17:$Z$31, MATCH($D894, 'Intro &amp; Setup'!$S$17:$S$31, 0)), "")))</f>
        <v/>
      </c>
      <c r="Z894" s="25" t="str">
        <f t="shared" si="82"/>
        <v/>
      </c>
      <c r="AE894" s="10" t="str">
        <f>IF($B894="", "", IF($D894="", 'Intro &amp; Setup'!$AC$32, IFERROR(INDEX('Intro &amp; Setup'!$AC$17:$AC$31, MATCH($D894, 'Intro &amp; Setup'!$S$17:$S$31, 0)), "")))</f>
        <v/>
      </c>
      <c r="AG894" s="10" t="str">
        <f t="shared" si="83"/>
        <v/>
      </c>
    </row>
    <row r="895" spans="1:33" x14ac:dyDescent="0.25">
      <c r="A895" s="7"/>
      <c r="B895" s="66"/>
      <c r="C895" s="67"/>
      <c r="D895" s="68"/>
      <c r="E895" s="68"/>
      <c r="F895" s="69"/>
      <c r="G895" s="69"/>
      <c r="H895" s="70"/>
      <c r="I895" s="71"/>
      <c r="J895" s="68"/>
      <c r="K895" s="68"/>
      <c r="L895" s="72"/>
      <c r="M895" s="7"/>
      <c r="N895" s="10" t="str">
        <f t="shared" si="78"/>
        <v/>
      </c>
      <c r="O895" s="7"/>
      <c r="P895" s="22" t="str">
        <f t="shared" si="79"/>
        <v/>
      </c>
      <c r="Q895" s="7"/>
      <c r="S895" s="17" t="str">
        <f>IF($B895="", "", IF(COUNTIF($B$11:$B895, $B895)&gt;1, "", $B895))</f>
        <v/>
      </c>
      <c r="T895" s="10" t="str">
        <f t="shared" si="80"/>
        <v/>
      </c>
      <c r="U895" s="13">
        <v>885</v>
      </c>
      <c r="V895" s="17" t="str">
        <f t="shared" si="81"/>
        <v/>
      </c>
      <c r="X895" s="10" t="str">
        <f>IF($F895="", "", IF($D895="", 'Intro &amp; Setup'!$Z$32, IFERROR(INDEX('Intro &amp; Setup'!$Z$17:$Z$31, MATCH($D895, 'Intro &amp; Setup'!$S$17:$S$31, 0)), "")))</f>
        <v/>
      </c>
      <c r="Z895" s="25" t="str">
        <f t="shared" si="82"/>
        <v/>
      </c>
      <c r="AE895" s="10" t="str">
        <f>IF($B895="", "", IF($D895="", 'Intro &amp; Setup'!$AC$32, IFERROR(INDEX('Intro &amp; Setup'!$AC$17:$AC$31, MATCH($D895, 'Intro &amp; Setup'!$S$17:$S$31, 0)), "")))</f>
        <v/>
      </c>
      <c r="AG895" s="10" t="str">
        <f t="shared" si="83"/>
        <v/>
      </c>
    </row>
    <row r="896" spans="1:33" x14ac:dyDescent="0.25">
      <c r="A896" s="7"/>
      <c r="B896" s="66"/>
      <c r="C896" s="67"/>
      <c r="D896" s="68"/>
      <c r="E896" s="68"/>
      <c r="F896" s="69"/>
      <c r="G896" s="69"/>
      <c r="H896" s="70"/>
      <c r="I896" s="71"/>
      <c r="J896" s="68"/>
      <c r="K896" s="68"/>
      <c r="L896" s="72"/>
      <c r="M896" s="7"/>
      <c r="N896" s="10" t="str">
        <f t="shared" si="78"/>
        <v/>
      </c>
      <c r="O896" s="7"/>
      <c r="P896" s="22" t="str">
        <f t="shared" si="79"/>
        <v/>
      </c>
      <c r="Q896" s="7"/>
      <c r="S896" s="17" t="str">
        <f>IF($B896="", "", IF(COUNTIF($B$11:$B896, $B896)&gt;1, "", $B896))</f>
        <v/>
      </c>
      <c r="T896" s="10" t="str">
        <f t="shared" si="80"/>
        <v/>
      </c>
      <c r="U896" s="13">
        <v>886</v>
      </c>
      <c r="V896" s="17" t="str">
        <f t="shared" si="81"/>
        <v/>
      </c>
      <c r="X896" s="10" t="str">
        <f>IF($F896="", "", IF($D896="", 'Intro &amp; Setup'!$Z$32, IFERROR(INDEX('Intro &amp; Setup'!$Z$17:$Z$31, MATCH($D896, 'Intro &amp; Setup'!$S$17:$S$31, 0)), "")))</f>
        <v/>
      </c>
      <c r="Z896" s="25" t="str">
        <f t="shared" si="82"/>
        <v/>
      </c>
      <c r="AE896" s="10" t="str">
        <f>IF($B896="", "", IF($D896="", 'Intro &amp; Setup'!$AC$32, IFERROR(INDEX('Intro &amp; Setup'!$AC$17:$AC$31, MATCH($D896, 'Intro &amp; Setup'!$S$17:$S$31, 0)), "")))</f>
        <v/>
      </c>
      <c r="AG896" s="10" t="str">
        <f t="shared" si="83"/>
        <v/>
      </c>
    </row>
    <row r="897" spans="1:33" x14ac:dyDescent="0.25">
      <c r="A897" s="7"/>
      <c r="B897" s="66"/>
      <c r="C897" s="67"/>
      <c r="D897" s="68"/>
      <c r="E897" s="68"/>
      <c r="F897" s="69"/>
      <c r="G897" s="69"/>
      <c r="H897" s="70"/>
      <c r="I897" s="71"/>
      <c r="J897" s="68"/>
      <c r="K897" s="68"/>
      <c r="L897" s="72"/>
      <c r="M897" s="7"/>
      <c r="N897" s="10" t="str">
        <f t="shared" si="78"/>
        <v/>
      </c>
      <c r="O897" s="7"/>
      <c r="P897" s="22" t="str">
        <f t="shared" si="79"/>
        <v/>
      </c>
      <c r="Q897" s="7"/>
      <c r="S897" s="17" t="str">
        <f>IF($B897="", "", IF(COUNTIF($B$11:$B897, $B897)&gt;1, "", $B897))</f>
        <v/>
      </c>
      <c r="T897" s="10" t="str">
        <f t="shared" si="80"/>
        <v/>
      </c>
      <c r="U897" s="13">
        <v>887</v>
      </c>
      <c r="V897" s="17" t="str">
        <f t="shared" si="81"/>
        <v/>
      </c>
      <c r="X897" s="10" t="str">
        <f>IF($F897="", "", IF($D897="", 'Intro &amp; Setup'!$Z$32, IFERROR(INDEX('Intro &amp; Setup'!$Z$17:$Z$31, MATCH($D897, 'Intro &amp; Setup'!$S$17:$S$31, 0)), "")))</f>
        <v/>
      </c>
      <c r="Z897" s="25" t="str">
        <f t="shared" si="82"/>
        <v/>
      </c>
      <c r="AE897" s="10" t="str">
        <f>IF($B897="", "", IF($D897="", 'Intro &amp; Setup'!$AC$32, IFERROR(INDEX('Intro &amp; Setup'!$AC$17:$AC$31, MATCH($D897, 'Intro &amp; Setup'!$S$17:$S$31, 0)), "")))</f>
        <v/>
      </c>
      <c r="AG897" s="10" t="str">
        <f t="shared" si="83"/>
        <v/>
      </c>
    </row>
    <row r="898" spans="1:33" x14ac:dyDescent="0.25">
      <c r="A898" s="7"/>
      <c r="B898" s="66"/>
      <c r="C898" s="67"/>
      <c r="D898" s="68"/>
      <c r="E898" s="68"/>
      <c r="F898" s="69"/>
      <c r="G898" s="69"/>
      <c r="H898" s="70"/>
      <c r="I898" s="71"/>
      <c r="J898" s="68"/>
      <c r="K898" s="68"/>
      <c r="L898" s="72"/>
      <c r="M898" s="7"/>
      <c r="N898" s="10" t="str">
        <f t="shared" si="78"/>
        <v/>
      </c>
      <c r="O898" s="7"/>
      <c r="P898" s="22" t="str">
        <f t="shared" si="79"/>
        <v/>
      </c>
      <c r="Q898" s="7"/>
      <c r="S898" s="17" t="str">
        <f>IF($B898="", "", IF(COUNTIF($B$11:$B898, $B898)&gt;1, "", $B898))</f>
        <v/>
      </c>
      <c r="T898" s="10" t="str">
        <f t="shared" si="80"/>
        <v/>
      </c>
      <c r="U898" s="13">
        <v>888</v>
      </c>
      <c r="V898" s="17" t="str">
        <f t="shared" si="81"/>
        <v/>
      </c>
      <c r="X898" s="10" t="str">
        <f>IF($F898="", "", IF($D898="", 'Intro &amp; Setup'!$Z$32, IFERROR(INDEX('Intro &amp; Setup'!$Z$17:$Z$31, MATCH($D898, 'Intro &amp; Setup'!$S$17:$S$31, 0)), "")))</f>
        <v/>
      </c>
      <c r="Z898" s="25" t="str">
        <f t="shared" si="82"/>
        <v/>
      </c>
      <c r="AE898" s="10" t="str">
        <f>IF($B898="", "", IF($D898="", 'Intro &amp; Setup'!$AC$32, IFERROR(INDEX('Intro &amp; Setup'!$AC$17:$AC$31, MATCH($D898, 'Intro &amp; Setup'!$S$17:$S$31, 0)), "")))</f>
        <v/>
      </c>
      <c r="AG898" s="10" t="str">
        <f t="shared" si="83"/>
        <v/>
      </c>
    </row>
    <row r="899" spans="1:33" x14ac:dyDescent="0.25">
      <c r="A899" s="7"/>
      <c r="B899" s="66"/>
      <c r="C899" s="67"/>
      <c r="D899" s="68"/>
      <c r="E899" s="68"/>
      <c r="F899" s="69"/>
      <c r="G899" s="69"/>
      <c r="H899" s="70"/>
      <c r="I899" s="71"/>
      <c r="J899" s="68"/>
      <c r="K899" s="68"/>
      <c r="L899" s="72"/>
      <c r="M899" s="7"/>
      <c r="N899" s="10" t="str">
        <f t="shared" si="78"/>
        <v/>
      </c>
      <c r="O899" s="7"/>
      <c r="P899" s="22" t="str">
        <f t="shared" si="79"/>
        <v/>
      </c>
      <c r="Q899" s="7"/>
      <c r="S899" s="17" t="str">
        <f>IF($B899="", "", IF(COUNTIF($B$11:$B899, $B899)&gt;1, "", $B899))</f>
        <v/>
      </c>
      <c r="T899" s="10" t="str">
        <f t="shared" si="80"/>
        <v/>
      </c>
      <c r="U899" s="13">
        <v>889</v>
      </c>
      <c r="V899" s="17" t="str">
        <f t="shared" si="81"/>
        <v/>
      </c>
      <c r="X899" s="10" t="str">
        <f>IF($F899="", "", IF($D899="", 'Intro &amp; Setup'!$Z$32, IFERROR(INDEX('Intro &amp; Setup'!$Z$17:$Z$31, MATCH($D899, 'Intro &amp; Setup'!$S$17:$S$31, 0)), "")))</f>
        <v/>
      </c>
      <c r="Z899" s="25" t="str">
        <f t="shared" si="82"/>
        <v/>
      </c>
      <c r="AE899" s="10" t="str">
        <f>IF($B899="", "", IF($D899="", 'Intro &amp; Setup'!$AC$32, IFERROR(INDEX('Intro &amp; Setup'!$AC$17:$AC$31, MATCH($D899, 'Intro &amp; Setup'!$S$17:$S$31, 0)), "")))</f>
        <v/>
      </c>
      <c r="AG899" s="10" t="str">
        <f t="shared" si="83"/>
        <v/>
      </c>
    </row>
    <row r="900" spans="1:33" x14ac:dyDescent="0.25">
      <c r="A900" s="7"/>
      <c r="B900" s="66"/>
      <c r="C900" s="67"/>
      <c r="D900" s="68"/>
      <c r="E900" s="68"/>
      <c r="F900" s="69"/>
      <c r="G900" s="69"/>
      <c r="H900" s="70"/>
      <c r="I900" s="71"/>
      <c r="J900" s="68"/>
      <c r="K900" s="68"/>
      <c r="L900" s="72"/>
      <c r="M900" s="7"/>
      <c r="N900" s="10" t="str">
        <f t="shared" si="78"/>
        <v/>
      </c>
      <c r="O900" s="7"/>
      <c r="P900" s="22" t="str">
        <f t="shared" si="79"/>
        <v/>
      </c>
      <c r="Q900" s="7"/>
      <c r="S900" s="17" t="str">
        <f>IF($B900="", "", IF(COUNTIF($B$11:$B900, $B900)&gt;1, "", $B900))</f>
        <v/>
      </c>
      <c r="T900" s="10" t="str">
        <f t="shared" si="80"/>
        <v/>
      </c>
      <c r="U900" s="13">
        <v>890</v>
      </c>
      <c r="V900" s="17" t="str">
        <f t="shared" si="81"/>
        <v/>
      </c>
      <c r="X900" s="10" t="str">
        <f>IF($F900="", "", IF($D900="", 'Intro &amp; Setup'!$Z$32, IFERROR(INDEX('Intro &amp; Setup'!$Z$17:$Z$31, MATCH($D900, 'Intro &amp; Setup'!$S$17:$S$31, 0)), "")))</f>
        <v/>
      </c>
      <c r="Z900" s="25" t="str">
        <f t="shared" si="82"/>
        <v/>
      </c>
      <c r="AE900" s="10" t="str">
        <f>IF($B900="", "", IF($D900="", 'Intro &amp; Setup'!$AC$32, IFERROR(INDEX('Intro &amp; Setup'!$AC$17:$AC$31, MATCH($D900, 'Intro &amp; Setup'!$S$17:$S$31, 0)), "")))</f>
        <v/>
      </c>
      <c r="AG900" s="10" t="str">
        <f t="shared" si="83"/>
        <v/>
      </c>
    </row>
    <row r="901" spans="1:33" x14ac:dyDescent="0.25">
      <c r="A901" s="7"/>
      <c r="B901" s="66"/>
      <c r="C901" s="67"/>
      <c r="D901" s="68"/>
      <c r="E901" s="68"/>
      <c r="F901" s="69"/>
      <c r="G901" s="69"/>
      <c r="H901" s="70"/>
      <c r="I901" s="71"/>
      <c r="J901" s="68"/>
      <c r="K901" s="68"/>
      <c r="L901" s="72"/>
      <c r="M901" s="7"/>
      <c r="N901" s="10" t="str">
        <f t="shared" si="78"/>
        <v/>
      </c>
      <c r="O901" s="7"/>
      <c r="P901" s="22" t="str">
        <f t="shared" si="79"/>
        <v/>
      </c>
      <c r="Q901" s="7"/>
      <c r="S901" s="17" t="str">
        <f>IF($B901="", "", IF(COUNTIF($B$11:$B901, $B901)&gt;1, "", $B901))</f>
        <v/>
      </c>
      <c r="T901" s="10" t="str">
        <f t="shared" si="80"/>
        <v/>
      </c>
      <c r="U901" s="13">
        <v>891</v>
      </c>
      <c r="V901" s="17" t="str">
        <f t="shared" si="81"/>
        <v/>
      </c>
      <c r="X901" s="10" t="str">
        <f>IF($F901="", "", IF($D901="", 'Intro &amp; Setup'!$Z$32, IFERROR(INDEX('Intro &amp; Setup'!$Z$17:$Z$31, MATCH($D901, 'Intro &amp; Setup'!$S$17:$S$31, 0)), "")))</f>
        <v/>
      </c>
      <c r="Z901" s="25" t="str">
        <f t="shared" si="82"/>
        <v/>
      </c>
      <c r="AE901" s="10" t="str">
        <f>IF($B901="", "", IF($D901="", 'Intro &amp; Setup'!$AC$32, IFERROR(INDEX('Intro &amp; Setup'!$AC$17:$AC$31, MATCH($D901, 'Intro &amp; Setup'!$S$17:$S$31, 0)), "")))</f>
        <v/>
      </c>
      <c r="AG901" s="10" t="str">
        <f t="shared" si="83"/>
        <v/>
      </c>
    </row>
    <row r="902" spans="1:33" x14ac:dyDescent="0.25">
      <c r="A902" s="7"/>
      <c r="B902" s="66"/>
      <c r="C902" s="67"/>
      <c r="D902" s="68"/>
      <c r="E902" s="68"/>
      <c r="F902" s="69"/>
      <c r="G902" s="69"/>
      <c r="H902" s="70"/>
      <c r="I902" s="71"/>
      <c r="J902" s="68"/>
      <c r="K902" s="68"/>
      <c r="L902" s="72"/>
      <c r="M902" s="7"/>
      <c r="N902" s="10" t="str">
        <f t="shared" si="78"/>
        <v/>
      </c>
      <c r="O902" s="7"/>
      <c r="P902" s="22" t="str">
        <f t="shared" si="79"/>
        <v/>
      </c>
      <c r="Q902" s="7"/>
      <c r="S902" s="17" t="str">
        <f>IF($B902="", "", IF(COUNTIF($B$11:$B902, $B902)&gt;1, "", $B902))</f>
        <v/>
      </c>
      <c r="T902" s="10" t="str">
        <f t="shared" si="80"/>
        <v/>
      </c>
      <c r="U902" s="13">
        <v>892</v>
      </c>
      <c r="V902" s="17" t="str">
        <f t="shared" si="81"/>
        <v/>
      </c>
      <c r="X902" s="10" t="str">
        <f>IF($F902="", "", IF($D902="", 'Intro &amp; Setup'!$Z$32, IFERROR(INDEX('Intro &amp; Setup'!$Z$17:$Z$31, MATCH($D902, 'Intro &amp; Setup'!$S$17:$S$31, 0)), "")))</f>
        <v/>
      </c>
      <c r="Z902" s="25" t="str">
        <f t="shared" si="82"/>
        <v/>
      </c>
      <c r="AE902" s="10" t="str">
        <f>IF($B902="", "", IF($D902="", 'Intro &amp; Setup'!$AC$32, IFERROR(INDEX('Intro &amp; Setup'!$AC$17:$AC$31, MATCH($D902, 'Intro &amp; Setup'!$S$17:$S$31, 0)), "")))</f>
        <v/>
      </c>
      <c r="AG902" s="10" t="str">
        <f t="shared" si="83"/>
        <v/>
      </c>
    </row>
    <row r="903" spans="1:33" x14ac:dyDescent="0.25">
      <c r="A903" s="7"/>
      <c r="B903" s="66"/>
      <c r="C903" s="67"/>
      <c r="D903" s="68"/>
      <c r="E903" s="68"/>
      <c r="F903" s="69"/>
      <c r="G903" s="69"/>
      <c r="H903" s="70"/>
      <c r="I903" s="71"/>
      <c r="J903" s="68"/>
      <c r="K903" s="68"/>
      <c r="L903" s="72"/>
      <c r="M903" s="7"/>
      <c r="N903" s="10" t="str">
        <f t="shared" si="78"/>
        <v/>
      </c>
      <c r="O903" s="7"/>
      <c r="P903" s="22" t="str">
        <f t="shared" si="79"/>
        <v/>
      </c>
      <c r="Q903" s="7"/>
      <c r="S903" s="17" t="str">
        <f>IF($B903="", "", IF(COUNTIF($B$11:$B903, $B903)&gt;1, "", $B903))</f>
        <v/>
      </c>
      <c r="T903" s="10" t="str">
        <f t="shared" si="80"/>
        <v/>
      </c>
      <c r="U903" s="13">
        <v>893</v>
      </c>
      <c r="V903" s="17" t="str">
        <f t="shared" si="81"/>
        <v/>
      </c>
      <c r="X903" s="10" t="str">
        <f>IF($F903="", "", IF($D903="", 'Intro &amp; Setup'!$Z$32, IFERROR(INDEX('Intro &amp; Setup'!$Z$17:$Z$31, MATCH($D903, 'Intro &amp; Setup'!$S$17:$S$31, 0)), "")))</f>
        <v/>
      </c>
      <c r="Z903" s="25" t="str">
        <f t="shared" si="82"/>
        <v/>
      </c>
      <c r="AE903" s="10" t="str">
        <f>IF($B903="", "", IF($D903="", 'Intro &amp; Setup'!$AC$32, IFERROR(INDEX('Intro &amp; Setup'!$AC$17:$AC$31, MATCH($D903, 'Intro &amp; Setup'!$S$17:$S$31, 0)), "")))</f>
        <v/>
      </c>
      <c r="AG903" s="10" t="str">
        <f t="shared" si="83"/>
        <v/>
      </c>
    </row>
    <row r="904" spans="1:33" x14ac:dyDescent="0.25">
      <c r="A904" s="7"/>
      <c r="B904" s="66"/>
      <c r="C904" s="67"/>
      <c r="D904" s="68"/>
      <c r="E904" s="68"/>
      <c r="F904" s="69"/>
      <c r="G904" s="69"/>
      <c r="H904" s="70"/>
      <c r="I904" s="71"/>
      <c r="J904" s="68"/>
      <c r="K904" s="68"/>
      <c r="L904" s="72"/>
      <c r="M904" s="7"/>
      <c r="N904" s="10" t="str">
        <f t="shared" si="78"/>
        <v/>
      </c>
      <c r="O904" s="7"/>
      <c r="P904" s="22" t="str">
        <f t="shared" si="79"/>
        <v/>
      </c>
      <c r="Q904" s="7"/>
      <c r="S904" s="17" t="str">
        <f>IF($B904="", "", IF(COUNTIF($B$11:$B904, $B904)&gt;1, "", $B904))</f>
        <v/>
      </c>
      <c r="T904" s="10" t="str">
        <f t="shared" si="80"/>
        <v/>
      </c>
      <c r="U904" s="13">
        <v>894</v>
      </c>
      <c r="V904" s="17" t="str">
        <f t="shared" si="81"/>
        <v/>
      </c>
      <c r="X904" s="10" t="str">
        <f>IF($F904="", "", IF($D904="", 'Intro &amp; Setup'!$Z$32, IFERROR(INDEX('Intro &amp; Setup'!$Z$17:$Z$31, MATCH($D904, 'Intro &amp; Setup'!$S$17:$S$31, 0)), "")))</f>
        <v/>
      </c>
      <c r="Z904" s="25" t="str">
        <f t="shared" si="82"/>
        <v/>
      </c>
      <c r="AE904" s="10" t="str">
        <f>IF($B904="", "", IF($D904="", 'Intro &amp; Setup'!$AC$32, IFERROR(INDEX('Intro &amp; Setup'!$AC$17:$AC$31, MATCH($D904, 'Intro &amp; Setup'!$S$17:$S$31, 0)), "")))</f>
        <v/>
      </c>
      <c r="AG904" s="10" t="str">
        <f t="shared" si="83"/>
        <v/>
      </c>
    </row>
    <row r="905" spans="1:33" x14ac:dyDescent="0.25">
      <c r="A905" s="7"/>
      <c r="B905" s="66"/>
      <c r="C905" s="67"/>
      <c r="D905" s="68"/>
      <c r="E905" s="68"/>
      <c r="F905" s="69"/>
      <c r="G905" s="69"/>
      <c r="H905" s="70"/>
      <c r="I905" s="71"/>
      <c r="J905" s="68"/>
      <c r="K905" s="68"/>
      <c r="L905" s="72"/>
      <c r="M905" s="7"/>
      <c r="N905" s="10" t="str">
        <f t="shared" si="78"/>
        <v/>
      </c>
      <c r="O905" s="7"/>
      <c r="P905" s="22" t="str">
        <f t="shared" si="79"/>
        <v/>
      </c>
      <c r="Q905" s="7"/>
      <c r="S905" s="17" t="str">
        <f>IF($B905="", "", IF(COUNTIF($B$11:$B905, $B905)&gt;1, "", $B905))</f>
        <v/>
      </c>
      <c r="T905" s="10" t="str">
        <f t="shared" si="80"/>
        <v/>
      </c>
      <c r="U905" s="13">
        <v>895</v>
      </c>
      <c r="V905" s="17" t="str">
        <f t="shared" si="81"/>
        <v/>
      </c>
      <c r="X905" s="10" t="str">
        <f>IF($F905="", "", IF($D905="", 'Intro &amp; Setup'!$Z$32, IFERROR(INDEX('Intro &amp; Setup'!$Z$17:$Z$31, MATCH($D905, 'Intro &amp; Setup'!$S$17:$S$31, 0)), "")))</f>
        <v/>
      </c>
      <c r="Z905" s="25" t="str">
        <f t="shared" si="82"/>
        <v/>
      </c>
      <c r="AE905" s="10" t="str">
        <f>IF($B905="", "", IF($D905="", 'Intro &amp; Setup'!$AC$32, IFERROR(INDEX('Intro &amp; Setup'!$AC$17:$AC$31, MATCH($D905, 'Intro &amp; Setup'!$S$17:$S$31, 0)), "")))</f>
        <v/>
      </c>
      <c r="AG905" s="10" t="str">
        <f t="shared" si="83"/>
        <v/>
      </c>
    </row>
    <row r="906" spans="1:33" x14ac:dyDescent="0.25">
      <c r="A906" s="7"/>
      <c r="B906" s="66"/>
      <c r="C906" s="67"/>
      <c r="D906" s="68"/>
      <c r="E906" s="68"/>
      <c r="F906" s="69"/>
      <c r="G906" s="69"/>
      <c r="H906" s="70"/>
      <c r="I906" s="71"/>
      <c r="J906" s="68"/>
      <c r="K906" s="68"/>
      <c r="L906" s="72"/>
      <c r="M906" s="7"/>
      <c r="N906" s="10" t="str">
        <f t="shared" si="78"/>
        <v/>
      </c>
      <c r="O906" s="7"/>
      <c r="P906" s="22" t="str">
        <f t="shared" si="79"/>
        <v/>
      </c>
      <c r="Q906" s="7"/>
      <c r="S906" s="17" t="str">
        <f>IF($B906="", "", IF(COUNTIF($B$11:$B906, $B906)&gt;1, "", $B906))</f>
        <v/>
      </c>
      <c r="T906" s="10" t="str">
        <f t="shared" si="80"/>
        <v/>
      </c>
      <c r="U906" s="13">
        <v>896</v>
      </c>
      <c r="V906" s="17" t="str">
        <f t="shared" si="81"/>
        <v/>
      </c>
      <c r="X906" s="10" t="str">
        <f>IF($F906="", "", IF($D906="", 'Intro &amp; Setup'!$Z$32, IFERROR(INDEX('Intro &amp; Setup'!$Z$17:$Z$31, MATCH($D906, 'Intro &amp; Setup'!$S$17:$S$31, 0)), "")))</f>
        <v/>
      </c>
      <c r="Z906" s="25" t="str">
        <f t="shared" si="82"/>
        <v/>
      </c>
      <c r="AE906" s="10" t="str">
        <f>IF($B906="", "", IF($D906="", 'Intro &amp; Setup'!$AC$32, IFERROR(INDEX('Intro &amp; Setup'!$AC$17:$AC$31, MATCH($D906, 'Intro &amp; Setup'!$S$17:$S$31, 0)), "")))</f>
        <v/>
      </c>
      <c r="AG906" s="10" t="str">
        <f t="shared" si="83"/>
        <v/>
      </c>
    </row>
    <row r="907" spans="1:33" x14ac:dyDescent="0.25">
      <c r="A907" s="7"/>
      <c r="B907" s="66"/>
      <c r="C907" s="67"/>
      <c r="D907" s="68"/>
      <c r="E907" s="68"/>
      <c r="F907" s="69"/>
      <c r="G907" s="69"/>
      <c r="H907" s="70"/>
      <c r="I907" s="71"/>
      <c r="J907" s="68"/>
      <c r="K907" s="68"/>
      <c r="L907" s="72"/>
      <c r="M907" s="7"/>
      <c r="N907" s="10" t="str">
        <f t="shared" si="78"/>
        <v/>
      </c>
      <c r="O907" s="7"/>
      <c r="P907" s="22" t="str">
        <f t="shared" si="79"/>
        <v/>
      </c>
      <c r="Q907" s="7"/>
      <c r="S907" s="17" t="str">
        <f>IF($B907="", "", IF(COUNTIF($B$11:$B907, $B907)&gt;1, "", $B907))</f>
        <v/>
      </c>
      <c r="T907" s="10" t="str">
        <f t="shared" si="80"/>
        <v/>
      </c>
      <c r="U907" s="13">
        <v>897</v>
      </c>
      <c r="V907" s="17" t="str">
        <f t="shared" si="81"/>
        <v/>
      </c>
      <c r="X907" s="10" t="str">
        <f>IF($F907="", "", IF($D907="", 'Intro &amp; Setup'!$Z$32, IFERROR(INDEX('Intro &amp; Setup'!$Z$17:$Z$31, MATCH($D907, 'Intro &amp; Setup'!$S$17:$S$31, 0)), "")))</f>
        <v/>
      </c>
      <c r="Z907" s="25" t="str">
        <f t="shared" si="82"/>
        <v/>
      </c>
      <c r="AE907" s="10" t="str">
        <f>IF($B907="", "", IF($D907="", 'Intro &amp; Setup'!$AC$32, IFERROR(INDEX('Intro &amp; Setup'!$AC$17:$AC$31, MATCH($D907, 'Intro &amp; Setup'!$S$17:$S$31, 0)), "")))</f>
        <v/>
      </c>
      <c r="AG907" s="10" t="str">
        <f t="shared" si="83"/>
        <v/>
      </c>
    </row>
    <row r="908" spans="1:33" x14ac:dyDescent="0.25">
      <c r="A908" s="7"/>
      <c r="B908" s="66"/>
      <c r="C908" s="67"/>
      <c r="D908" s="68"/>
      <c r="E908" s="68"/>
      <c r="F908" s="69"/>
      <c r="G908" s="69"/>
      <c r="H908" s="70"/>
      <c r="I908" s="71"/>
      <c r="J908" s="68"/>
      <c r="K908" s="68"/>
      <c r="L908" s="72"/>
      <c r="M908" s="7"/>
      <c r="N908" s="10" t="str">
        <f t="shared" ref="N908:N971" si="84">IF($Z908="", "", TEXT($Z908, "mmm yyyy"))</f>
        <v/>
      </c>
      <c r="O908" s="7"/>
      <c r="P908" s="22" t="str">
        <f t="shared" ref="P908:P971" si="85">IFERROR(IF($F908="", "", DATE(YEAR($F908), MONTH($F908)+$X908, DAY($F908))), "")</f>
        <v/>
      </c>
      <c r="Q908" s="7"/>
      <c r="S908" s="17" t="str">
        <f>IF($B908="", "", IF(COUNTIF($B$11:$B908, $B908)&gt;1, "", $B908))</f>
        <v/>
      </c>
      <c r="T908" s="10" t="str">
        <f t="shared" ref="T908:T971" si="86">IF($S908="", "", COUNTIF($S$11:$S$8010, "&lt;"&amp;$S908)+1-$T$8)</f>
        <v/>
      </c>
      <c r="U908" s="13">
        <v>898</v>
      </c>
      <c r="V908" s="17" t="str">
        <f t="shared" ref="V908:V971" si="87">IFERROR(INDEX($S$11:$S$8010, MATCH($U908, $T$11:$T$8010, 0)), "")</f>
        <v/>
      </c>
      <c r="X908" s="10" t="str">
        <f>IF($F908="", "", IF($D908="", 'Intro &amp; Setup'!$Z$32, IFERROR(INDEX('Intro &amp; Setup'!$Z$17:$Z$31, MATCH($D908, 'Intro &amp; Setup'!$S$17:$S$31, 0)), "")))</f>
        <v/>
      </c>
      <c r="Z908" s="25" t="str">
        <f t="shared" ref="Z908:Z971" si="88">IFERROR(IF($G908="", "", DATE(YEAR($G908), MONTH($G908)+1, 1)), "")</f>
        <v/>
      </c>
      <c r="AE908" s="10" t="str">
        <f>IF($B908="", "", IF($D908="", 'Intro &amp; Setup'!$AC$32, IFERROR(INDEX('Intro &amp; Setup'!$AC$17:$AC$31, MATCH($D908, 'Intro &amp; Setup'!$S$17:$S$31, 0)), "")))</f>
        <v/>
      </c>
      <c r="AG908" s="10" t="str">
        <f t="shared" ref="AG908:AG971" si="89">IF($G908="", "", IF($N908=$U$3, $AG$4, IF($N908=$U$4, $AG$5, IF($G908&lt;$T$3, $AG$3, ""))))</f>
        <v/>
      </c>
    </row>
    <row r="909" spans="1:33" x14ac:dyDescent="0.25">
      <c r="A909" s="7"/>
      <c r="B909" s="66"/>
      <c r="C909" s="67"/>
      <c r="D909" s="68"/>
      <c r="E909" s="68"/>
      <c r="F909" s="69"/>
      <c r="G909" s="69"/>
      <c r="H909" s="70"/>
      <c r="I909" s="71"/>
      <c r="J909" s="68"/>
      <c r="K909" s="68"/>
      <c r="L909" s="72"/>
      <c r="M909" s="7"/>
      <c r="N909" s="10" t="str">
        <f t="shared" si="84"/>
        <v/>
      </c>
      <c r="O909" s="7"/>
      <c r="P909" s="22" t="str">
        <f t="shared" si="85"/>
        <v/>
      </c>
      <c r="Q909" s="7"/>
      <c r="S909" s="17" t="str">
        <f>IF($B909="", "", IF(COUNTIF($B$11:$B909, $B909)&gt;1, "", $B909))</f>
        <v/>
      </c>
      <c r="T909" s="10" t="str">
        <f t="shared" si="86"/>
        <v/>
      </c>
      <c r="U909" s="13">
        <v>899</v>
      </c>
      <c r="V909" s="17" t="str">
        <f t="shared" si="87"/>
        <v/>
      </c>
      <c r="X909" s="10" t="str">
        <f>IF($F909="", "", IF($D909="", 'Intro &amp; Setup'!$Z$32, IFERROR(INDEX('Intro &amp; Setup'!$Z$17:$Z$31, MATCH($D909, 'Intro &amp; Setup'!$S$17:$S$31, 0)), "")))</f>
        <v/>
      </c>
      <c r="Z909" s="25" t="str">
        <f t="shared" si="88"/>
        <v/>
      </c>
      <c r="AE909" s="10" t="str">
        <f>IF($B909="", "", IF($D909="", 'Intro &amp; Setup'!$AC$32, IFERROR(INDEX('Intro &amp; Setup'!$AC$17:$AC$31, MATCH($D909, 'Intro &amp; Setup'!$S$17:$S$31, 0)), "")))</f>
        <v/>
      </c>
      <c r="AG909" s="10" t="str">
        <f t="shared" si="89"/>
        <v/>
      </c>
    </row>
    <row r="910" spans="1:33" x14ac:dyDescent="0.25">
      <c r="A910" s="7"/>
      <c r="B910" s="66"/>
      <c r="C910" s="67"/>
      <c r="D910" s="68"/>
      <c r="E910" s="68"/>
      <c r="F910" s="69"/>
      <c r="G910" s="69"/>
      <c r="H910" s="70"/>
      <c r="I910" s="71"/>
      <c r="J910" s="68"/>
      <c r="K910" s="68"/>
      <c r="L910" s="72"/>
      <c r="M910" s="7"/>
      <c r="N910" s="10" t="str">
        <f t="shared" si="84"/>
        <v/>
      </c>
      <c r="O910" s="7"/>
      <c r="P910" s="22" t="str">
        <f t="shared" si="85"/>
        <v/>
      </c>
      <c r="Q910" s="7"/>
      <c r="S910" s="17" t="str">
        <f>IF($B910="", "", IF(COUNTIF($B$11:$B910, $B910)&gt;1, "", $B910))</f>
        <v/>
      </c>
      <c r="T910" s="10" t="str">
        <f t="shared" si="86"/>
        <v/>
      </c>
      <c r="U910" s="13">
        <v>900</v>
      </c>
      <c r="V910" s="17" t="str">
        <f t="shared" si="87"/>
        <v/>
      </c>
      <c r="X910" s="10" t="str">
        <f>IF($F910="", "", IF($D910="", 'Intro &amp; Setup'!$Z$32, IFERROR(INDEX('Intro &amp; Setup'!$Z$17:$Z$31, MATCH($D910, 'Intro &amp; Setup'!$S$17:$S$31, 0)), "")))</f>
        <v/>
      </c>
      <c r="Z910" s="25" t="str">
        <f t="shared" si="88"/>
        <v/>
      </c>
      <c r="AE910" s="10" t="str">
        <f>IF($B910="", "", IF($D910="", 'Intro &amp; Setup'!$AC$32, IFERROR(INDEX('Intro &amp; Setup'!$AC$17:$AC$31, MATCH($D910, 'Intro &amp; Setup'!$S$17:$S$31, 0)), "")))</f>
        <v/>
      </c>
      <c r="AG910" s="10" t="str">
        <f t="shared" si="89"/>
        <v/>
      </c>
    </row>
    <row r="911" spans="1:33" x14ac:dyDescent="0.25">
      <c r="A911" s="7"/>
      <c r="B911" s="66"/>
      <c r="C911" s="67"/>
      <c r="D911" s="68"/>
      <c r="E911" s="68"/>
      <c r="F911" s="69"/>
      <c r="G911" s="69"/>
      <c r="H911" s="70"/>
      <c r="I911" s="71"/>
      <c r="J911" s="68"/>
      <c r="K911" s="68"/>
      <c r="L911" s="72"/>
      <c r="M911" s="7"/>
      <c r="N911" s="10" t="str">
        <f t="shared" si="84"/>
        <v/>
      </c>
      <c r="O911" s="7"/>
      <c r="P911" s="22" t="str">
        <f t="shared" si="85"/>
        <v/>
      </c>
      <c r="Q911" s="7"/>
      <c r="S911" s="17" t="str">
        <f>IF($B911="", "", IF(COUNTIF($B$11:$B911, $B911)&gt;1, "", $B911))</f>
        <v/>
      </c>
      <c r="T911" s="10" t="str">
        <f t="shared" si="86"/>
        <v/>
      </c>
      <c r="U911" s="13">
        <v>901</v>
      </c>
      <c r="V911" s="17" t="str">
        <f t="shared" si="87"/>
        <v/>
      </c>
      <c r="X911" s="10" t="str">
        <f>IF($F911="", "", IF($D911="", 'Intro &amp; Setup'!$Z$32, IFERROR(INDEX('Intro &amp; Setup'!$Z$17:$Z$31, MATCH($D911, 'Intro &amp; Setup'!$S$17:$S$31, 0)), "")))</f>
        <v/>
      </c>
      <c r="Z911" s="25" t="str">
        <f t="shared" si="88"/>
        <v/>
      </c>
      <c r="AE911" s="10" t="str">
        <f>IF($B911="", "", IF($D911="", 'Intro &amp; Setup'!$AC$32, IFERROR(INDEX('Intro &amp; Setup'!$AC$17:$AC$31, MATCH($D911, 'Intro &amp; Setup'!$S$17:$S$31, 0)), "")))</f>
        <v/>
      </c>
      <c r="AG911" s="10" t="str">
        <f t="shared" si="89"/>
        <v/>
      </c>
    </row>
    <row r="912" spans="1:33" x14ac:dyDescent="0.25">
      <c r="A912" s="7"/>
      <c r="B912" s="66"/>
      <c r="C912" s="67"/>
      <c r="D912" s="68"/>
      <c r="E912" s="68"/>
      <c r="F912" s="69"/>
      <c r="G912" s="69"/>
      <c r="H912" s="70"/>
      <c r="I912" s="71"/>
      <c r="J912" s="68"/>
      <c r="K912" s="68"/>
      <c r="L912" s="72"/>
      <c r="M912" s="7"/>
      <c r="N912" s="10" t="str">
        <f t="shared" si="84"/>
        <v/>
      </c>
      <c r="O912" s="7"/>
      <c r="P912" s="22" t="str">
        <f t="shared" si="85"/>
        <v/>
      </c>
      <c r="Q912" s="7"/>
      <c r="S912" s="17" t="str">
        <f>IF($B912="", "", IF(COUNTIF($B$11:$B912, $B912)&gt;1, "", $B912))</f>
        <v/>
      </c>
      <c r="T912" s="10" t="str">
        <f t="shared" si="86"/>
        <v/>
      </c>
      <c r="U912" s="13">
        <v>902</v>
      </c>
      <c r="V912" s="17" t="str">
        <f t="shared" si="87"/>
        <v/>
      </c>
      <c r="X912" s="10" t="str">
        <f>IF($F912="", "", IF($D912="", 'Intro &amp; Setup'!$Z$32, IFERROR(INDEX('Intro &amp; Setup'!$Z$17:$Z$31, MATCH($D912, 'Intro &amp; Setup'!$S$17:$S$31, 0)), "")))</f>
        <v/>
      </c>
      <c r="Z912" s="25" t="str">
        <f t="shared" si="88"/>
        <v/>
      </c>
      <c r="AE912" s="10" t="str">
        <f>IF($B912="", "", IF($D912="", 'Intro &amp; Setup'!$AC$32, IFERROR(INDEX('Intro &amp; Setup'!$AC$17:$AC$31, MATCH($D912, 'Intro &amp; Setup'!$S$17:$S$31, 0)), "")))</f>
        <v/>
      </c>
      <c r="AG912" s="10" t="str">
        <f t="shared" si="89"/>
        <v/>
      </c>
    </row>
    <row r="913" spans="1:33" x14ac:dyDescent="0.25">
      <c r="A913" s="7"/>
      <c r="B913" s="66"/>
      <c r="C913" s="67"/>
      <c r="D913" s="68"/>
      <c r="E913" s="68"/>
      <c r="F913" s="69"/>
      <c r="G913" s="69"/>
      <c r="H913" s="70"/>
      <c r="I913" s="71"/>
      <c r="J913" s="68"/>
      <c r="K913" s="68"/>
      <c r="L913" s="72"/>
      <c r="M913" s="7"/>
      <c r="N913" s="10" t="str">
        <f t="shared" si="84"/>
        <v/>
      </c>
      <c r="O913" s="7"/>
      <c r="P913" s="22" t="str">
        <f t="shared" si="85"/>
        <v/>
      </c>
      <c r="Q913" s="7"/>
      <c r="S913" s="17" t="str">
        <f>IF($B913="", "", IF(COUNTIF($B$11:$B913, $B913)&gt;1, "", $B913))</f>
        <v/>
      </c>
      <c r="T913" s="10" t="str">
        <f t="shared" si="86"/>
        <v/>
      </c>
      <c r="U913" s="13">
        <v>903</v>
      </c>
      <c r="V913" s="17" t="str">
        <f t="shared" si="87"/>
        <v/>
      </c>
      <c r="X913" s="10" t="str">
        <f>IF($F913="", "", IF($D913="", 'Intro &amp; Setup'!$Z$32, IFERROR(INDEX('Intro &amp; Setup'!$Z$17:$Z$31, MATCH($D913, 'Intro &amp; Setup'!$S$17:$S$31, 0)), "")))</f>
        <v/>
      </c>
      <c r="Z913" s="25" t="str">
        <f t="shared" si="88"/>
        <v/>
      </c>
      <c r="AE913" s="10" t="str">
        <f>IF($B913="", "", IF($D913="", 'Intro &amp; Setup'!$AC$32, IFERROR(INDEX('Intro &amp; Setup'!$AC$17:$AC$31, MATCH($D913, 'Intro &amp; Setup'!$S$17:$S$31, 0)), "")))</f>
        <v/>
      </c>
      <c r="AG913" s="10" t="str">
        <f t="shared" si="89"/>
        <v/>
      </c>
    </row>
    <row r="914" spans="1:33" x14ac:dyDescent="0.25">
      <c r="A914" s="7"/>
      <c r="B914" s="66"/>
      <c r="C914" s="67"/>
      <c r="D914" s="68"/>
      <c r="E914" s="68"/>
      <c r="F914" s="69"/>
      <c r="G914" s="69"/>
      <c r="H914" s="70"/>
      <c r="I914" s="71"/>
      <c r="J914" s="68"/>
      <c r="K914" s="68"/>
      <c r="L914" s="72"/>
      <c r="M914" s="7"/>
      <c r="N914" s="10" t="str">
        <f t="shared" si="84"/>
        <v/>
      </c>
      <c r="O914" s="7"/>
      <c r="P914" s="22" t="str">
        <f t="shared" si="85"/>
        <v/>
      </c>
      <c r="Q914" s="7"/>
      <c r="S914" s="17" t="str">
        <f>IF($B914="", "", IF(COUNTIF($B$11:$B914, $B914)&gt;1, "", $B914))</f>
        <v/>
      </c>
      <c r="T914" s="10" t="str">
        <f t="shared" si="86"/>
        <v/>
      </c>
      <c r="U914" s="13">
        <v>904</v>
      </c>
      <c r="V914" s="17" t="str">
        <f t="shared" si="87"/>
        <v/>
      </c>
      <c r="X914" s="10" t="str">
        <f>IF($F914="", "", IF($D914="", 'Intro &amp; Setup'!$Z$32, IFERROR(INDEX('Intro &amp; Setup'!$Z$17:$Z$31, MATCH($D914, 'Intro &amp; Setup'!$S$17:$S$31, 0)), "")))</f>
        <v/>
      </c>
      <c r="Z914" s="25" t="str">
        <f t="shared" si="88"/>
        <v/>
      </c>
      <c r="AE914" s="10" t="str">
        <f>IF($B914="", "", IF($D914="", 'Intro &amp; Setup'!$AC$32, IFERROR(INDEX('Intro &amp; Setup'!$AC$17:$AC$31, MATCH($D914, 'Intro &amp; Setup'!$S$17:$S$31, 0)), "")))</f>
        <v/>
      </c>
      <c r="AG914" s="10" t="str">
        <f t="shared" si="89"/>
        <v/>
      </c>
    </row>
    <row r="915" spans="1:33" x14ac:dyDescent="0.25">
      <c r="A915" s="7"/>
      <c r="B915" s="66"/>
      <c r="C915" s="67"/>
      <c r="D915" s="68"/>
      <c r="E915" s="68"/>
      <c r="F915" s="69"/>
      <c r="G915" s="69"/>
      <c r="H915" s="70"/>
      <c r="I915" s="71"/>
      <c r="J915" s="68"/>
      <c r="K915" s="68"/>
      <c r="L915" s="72"/>
      <c r="M915" s="7"/>
      <c r="N915" s="10" t="str">
        <f t="shared" si="84"/>
        <v/>
      </c>
      <c r="O915" s="7"/>
      <c r="P915" s="22" t="str">
        <f t="shared" si="85"/>
        <v/>
      </c>
      <c r="Q915" s="7"/>
      <c r="S915" s="17" t="str">
        <f>IF($B915="", "", IF(COUNTIF($B$11:$B915, $B915)&gt;1, "", $B915))</f>
        <v/>
      </c>
      <c r="T915" s="10" t="str">
        <f t="shared" si="86"/>
        <v/>
      </c>
      <c r="U915" s="13">
        <v>905</v>
      </c>
      <c r="V915" s="17" t="str">
        <f t="shared" si="87"/>
        <v/>
      </c>
      <c r="X915" s="10" t="str">
        <f>IF($F915="", "", IF($D915="", 'Intro &amp; Setup'!$Z$32, IFERROR(INDEX('Intro &amp; Setup'!$Z$17:$Z$31, MATCH($D915, 'Intro &amp; Setup'!$S$17:$S$31, 0)), "")))</f>
        <v/>
      </c>
      <c r="Z915" s="25" t="str">
        <f t="shared" si="88"/>
        <v/>
      </c>
      <c r="AE915" s="10" t="str">
        <f>IF($B915="", "", IF($D915="", 'Intro &amp; Setup'!$AC$32, IFERROR(INDEX('Intro &amp; Setup'!$AC$17:$AC$31, MATCH($D915, 'Intro &amp; Setup'!$S$17:$S$31, 0)), "")))</f>
        <v/>
      </c>
      <c r="AG915" s="10" t="str">
        <f t="shared" si="89"/>
        <v/>
      </c>
    </row>
    <row r="916" spans="1:33" x14ac:dyDescent="0.25">
      <c r="A916" s="7"/>
      <c r="B916" s="66"/>
      <c r="C916" s="67"/>
      <c r="D916" s="68"/>
      <c r="E916" s="68"/>
      <c r="F916" s="69"/>
      <c r="G916" s="69"/>
      <c r="H916" s="70"/>
      <c r="I916" s="71"/>
      <c r="J916" s="68"/>
      <c r="K916" s="68"/>
      <c r="L916" s="72"/>
      <c r="M916" s="7"/>
      <c r="N916" s="10" t="str">
        <f t="shared" si="84"/>
        <v/>
      </c>
      <c r="O916" s="7"/>
      <c r="P916" s="22" t="str">
        <f t="shared" si="85"/>
        <v/>
      </c>
      <c r="Q916" s="7"/>
      <c r="S916" s="17" t="str">
        <f>IF($B916="", "", IF(COUNTIF($B$11:$B916, $B916)&gt;1, "", $B916))</f>
        <v/>
      </c>
      <c r="T916" s="10" t="str">
        <f t="shared" si="86"/>
        <v/>
      </c>
      <c r="U916" s="13">
        <v>906</v>
      </c>
      <c r="V916" s="17" t="str">
        <f t="shared" si="87"/>
        <v/>
      </c>
      <c r="X916" s="10" t="str">
        <f>IF($F916="", "", IF($D916="", 'Intro &amp; Setup'!$Z$32, IFERROR(INDEX('Intro &amp; Setup'!$Z$17:$Z$31, MATCH($D916, 'Intro &amp; Setup'!$S$17:$S$31, 0)), "")))</f>
        <v/>
      </c>
      <c r="Z916" s="25" t="str">
        <f t="shared" si="88"/>
        <v/>
      </c>
      <c r="AE916" s="10" t="str">
        <f>IF($B916="", "", IF($D916="", 'Intro &amp; Setup'!$AC$32, IFERROR(INDEX('Intro &amp; Setup'!$AC$17:$AC$31, MATCH($D916, 'Intro &amp; Setup'!$S$17:$S$31, 0)), "")))</f>
        <v/>
      </c>
      <c r="AG916" s="10" t="str">
        <f t="shared" si="89"/>
        <v/>
      </c>
    </row>
    <row r="917" spans="1:33" x14ac:dyDescent="0.25">
      <c r="A917" s="7"/>
      <c r="B917" s="66"/>
      <c r="C917" s="67"/>
      <c r="D917" s="68"/>
      <c r="E917" s="68"/>
      <c r="F917" s="69"/>
      <c r="G917" s="69"/>
      <c r="H917" s="70"/>
      <c r="I917" s="71"/>
      <c r="J917" s="68"/>
      <c r="K917" s="68"/>
      <c r="L917" s="72"/>
      <c r="M917" s="7"/>
      <c r="N917" s="10" t="str">
        <f t="shared" si="84"/>
        <v/>
      </c>
      <c r="O917" s="7"/>
      <c r="P917" s="22" t="str">
        <f t="shared" si="85"/>
        <v/>
      </c>
      <c r="Q917" s="7"/>
      <c r="S917" s="17" t="str">
        <f>IF($B917="", "", IF(COUNTIF($B$11:$B917, $B917)&gt;1, "", $B917))</f>
        <v/>
      </c>
      <c r="T917" s="10" t="str">
        <f t="shared" si="86"/>
        <v/>
      </c>
      <c r="U917" s="13">
        <v>907</v>
      </c>
      <c r="V917" s="17" t="str">
        <f t="shared" si="87"/>
        <v/>
      </c>
      <c r="X917" s="10" t="str">
        <f>IF($F917="", "", IF($D917="", 'Intro &amp; Setup'!$Z$32, IFERROR(INDEX('Intro &amp; Setup'!$Z$17:$Z$31, MATCH($D917, 'Intro &amp; Setup'!$S$17:$S$31, 0)), "")))</f>
        <v/>
      </c>
      <c r="Z917" s="25" t="str">
        <f t="shared" si="88"/>
        <v/>
      </c>
      <c r="AE917" s="10" t="str">
        <f>IF($B917="", "", IF($D917="", 'Intro &amp; Setup'!$AC$32, IFERROR(INDEX('Intro &amp; Setup'!$AC$17:$AC$31, MATCH($D917, 'Intro &amp; Setup'!$S$17:$S$31, 0)), "")))</f>
        <v/>
      </c>
      <c r="AG917" s="10" t="str">
        <f t="shared" si="89"/>
        <v/>
      </c>
    </row>
    <row r="918" spans="1:33" x14ac:dyDescent="0.25">
      <c r="A918" s="7"/>
      <c r="B918" s="66"/>
      <c r="C918" s="67"/>
      <c r="D918" s="68"/>
      <c r="E918" s="68"/>
      <c r="F918" s="69"/>
      <c r="G918" s="69"/>
      <c r="H918" s="70"/>
      <c r="I918" s="71"/>
      <c r="J918" s="68"/>
      <c r="K918" s="68"/>
      <c r="L918" s="72"/>
      <c r="M918" s="7"/>
      <c r="N918" s="10" t="str">
        <f t="shared" si="84"/>
        <v/>
      </c>
      <c r="O918" s="7"/>
      <c r="P918" s="22" t="str">
        <f t="shared" si="85"/>
        <v/>
      </c>
      <c r="Q918" s="7"/>
      <c r="S918" s="17" t="str">
        <f>IF($B918="", "", IF(COUNTIF($B$11:$B918, $B918)&gt;1, "", $B918))</f>
        <v/>
      </c>
      <c r="T918" s="10" t="str">
        <f t="shared" si="86"/>
        <v/>
      </c>
      <c r="U918" s="13">
        <v>908</v>
      </c>
      <c r="V918" s="17" t="str">
        <f t="shared" si="87"/>
        <v/>
      </c>
      <c r="X918" s="10" t="str">
        <f>IF($F918="", "", IF($D918="", 'Intro &amp; Setup'!$Z$32, IFERROR(INDEX('Intro &amp; Setup'!$Z$17:$Z$31, MATCH($D918, 'Intro &amp; Setup'!$S$17:$S$31, 0)), "")))</f>
        <v/>
      </c>
      <c r="Z918" s="25" t="str">
        <f t="shared" si="88"/>
        <v/>
      </c>
      <c r="AE918" s="10" t="str">
        <f>IF($B918="", "", IF($D918="", 'Intro &amp; Setup'!$AC$32, IFERROR(INDEX('Intro &amp; Setup'!$AC$17:$AC$31, MATCH($D918, 'Intro &amp; Setup'!$S$17:$S$31, 0)), "")))</f>
        <v/>
      </c>
      <c r="AG918" s="10" t="str">
        <f t="shared" si="89"/>
        <v/>
      </c>
    </row>
    <row r="919" spans="1:33" x14ac:dyDescent="0.25">
      <c r="A919" s="7"/>
      <c r="B919" s="66"/>
      <c r="C919" s="67"/>
      <c r="D919" s="68"/>
      <c r="E919" s="68"/>
      <c r="F919" s="69"/>
      <c r="G919" s="69"/>
      <c r="H919" s="70"/>
      <c r="I919" s="71"/>
      <c r="J919" s="68"/>
      <c r="K919" s="68"/>
      <c r="L919" s="72"/>
      <c r="M919" s="7"/>
      <c r="N919" s="10" t="str">
        <f t="shared" si="84"/>
        <v/>
      </c>
      <c r="O919" s="7"/>
      <c r="P919" s="22" t="str">
        <f t="shared" si="85"/>
        <v/>
      </c>
      <c r="Q919" s="7"/>
      <c r="S919" s="17" t="str">
        <f>IF($B919="", "", IF(COUNTIF($B$11:$B919, $B919)&gt;1, "", $B919))</f>
        <v/>
      </c>
      <c r="T919" s="10" t="str">
        <f t="shared" si="86"/>
        <v/>
      </c>
      <c r="U919" s="13">
        <v>909</v>
      </c>
      <c r="V919" s="17" t="str">
        <f t="shared" si="87"/>
        <v/>
      </c>
      <c r="X919" s="10" t="str">
        <f>IF($F919="", "", IF($D919="", 'Intro &amp; Setup'!$Z$32, IFERROR(INDEX('Intro &amp; Setup'!$Z$17:$Z$31, MATCH($D919, 'Intro &amp; Setup'!$S$17:$S$31, 0)), "")))</f>
        <v/>
      </c>
      <c r="Z919" s="25" t="str">
        <f t="shared" si="88"/>
        <v/>
      </c>
      <c r="AE919" s="10" t="str">
        <f>IF($B919="", "", IF($D919="", 'Intro &amp; Setup'!$AC$32, IFERROR(INDEX('Intro &amp; Setup'!$AC$17:$AC$31, MATCH($D919, 'Intro &amp; Setup'!$S$17:$S$31, 0)), "")))</f>
        <v/>
      </c>
      <c r="AG919" s="10" t="str">
        <f t="shared" si="89"/>
        <v/>
      </c>
    </row>
    <row r="920" spans="1:33" x14ac:dyDescent="0.25">
      <c r="A920" s="7"/>
      <c r="B920" s="66"/>
      <c r="C920" s="67"/>
      <c r="D920" s="68"/>
      <c r="E920" s="68"/>
      <c r="F920" s="69"/>
      <c r="G920" s="69"/>
      <c r="H920" s="70"/>
      <c r="I920" s="71"/>
      <c r="J920" s="68"/>
      <c r="K920" s="68"/>
      <c r="L920" s="72"/>
      <c r="M920" s="7"/>
      <c r="N920" s="10" t="str">
        <f t="shared" si="84"/>
        <v/>
      </c>
      <c r="O920" s="7"/>
      <c r="P920" s="22" t="str">
        <f t="shared" si="85"/>
        <v/>
      </c>
      <c r="Q920" s="7"/>
      <c r="S920" s="17" t="str">
        <f>IF($B920="", "", IF(COUNTIF($B$11:$B920, $B920)&gt;1, "", $B920))</f>
        <v/>
      </c>
      <c r="T920" s="10" t="str">
        <f t="shared" si="86"/>
        <v/>
      </c>
      <c r="U920" s="13">
        <v>910</v>
      </c>
      <c r="V920" s="17" t="str">
        <f t="shared" si="87"/>
        <v/>
      </c>
      <c r="X920" s="10" t="str">
        <f>IF($F920="", "", IF($D920="", 'Intro &amp; Setup'!$Z$32, IFERROR(INDEX('Intro &amp; Setup'!$Z$17:$Z$31, MATCH($D920, 'Intro &amp; Setup'!$S$17:$S$31, 0)), "")))</f>
        <v/>
      </c>
      <c r="Z920" s="25" t="str">
        <f t="shared" si="88"/>
        <v/>
      </c>
      <c r="AE920" s="10" t="str">
        <f>IF($B920="", "", IF($D920="", 'Intro &amp; Setup'!$AC$32, IFERROR(INDEX('Intro &amp; Setup'!$AC$17:$AC$31, MATCH($D920, 'Intro &amp; Setup'!$S$17:$S$31, 0)), "")))</f>
        <v/>
      </c>
      <c r="AG920" s="10" t="str">
        <f t="shared" si="89"/>
        <v/>
      </c>
    </row>
    <row r="921" spans="1:33" x14ac:dyDescent="0.25">
      <c r="A921" s="7"/>
      <c r="B921" s="66"/>
      <c r="C921" s="67"/>
      <c r="D921" s="68"/>
      <c r="E921" s="68"/>
      <c r="F921" s="69"/>
      <c r="G921" s="69"/>
      <c r="H921" s="70"/>
      <c r="I921" s="71"/>
      <c r="J921" s="68"/>
      <c r="K921" s="68"/>
      <c r="L921" s="72"/>
      <c r="M921" s="7"/>
      <c r="N921" s="10" t="str">
        <f t="shared" si="84"/>
        <v/>
      </c>
      <c r="O921" s="7"/>
      <c r="P921" s="22" t="str">
        <f t="shared" si="85"/>
        <v/>
      </c>
      <c r="Q921" s="7"/>
      <c r="S921" s="17" t="str">
        <f>IF($B921="", "", IF(COUNTIF($B$11:$B921, $B921)&gt;1, "", $B921))</f>
        <v/>
      </c>
      <c r="T921" s="10" t="str">
        <f t="shared" si="86"/>
        <v/>
      </c>
      <c r="U921" s="13">
        <v>911</v>
      </c>
      <c r="V921" s="17" t="str">
        <f t="shared" si="87"/>
        <v/>
      </c>
      <c r="X921" s="10" t="str">
        <f>IF($F921="", "", IF($D921="", 'Intro &amp; Setup'!$Z$32, IFERROR(INDEX('Intro &amp; Setup'!$Z$17:$Z$31, MATCH($D921, 'Intro &amp; Setup'!$S$17:$S$31, 0)), "")))</f>
        <v/>
      </c>
      <c r="Z921" s="25" t="str">
        <f t="shared" si="88"/>
        <v/>
      </c>
      <c r="AE921" s="10" t="str">
        <f>IF($B921="", "", IF($D921="", 'Intro &amp; Setup'!$AC$32, IFERROR(INDEX('Intro &amp; Setup'!$AC$17:$AC$31, MATCH($D921, 'Intro &amp; Setup'!$S$17:$S$31, 0)), "")))</f>
        <v/>
      </c>
      <c r="AG921" s="10" t="str">
        <f t="shared" si="89"/>
        <v/>
      </c>
    </row>
    <row r="922" spans="1:33" x14ac:dyDescent="0.25">
      <c r="A922" s="7"/>
      <c r="B922" s="66"/>
      <c r="C922" s="67"/>
      <c r="D922" s="68"/>
      <c r="E922" s="68"/>
      <c r="F922" s="69"/>
      <c r="G922" s="69"/>
      <c r="H922" s="70"/>
      <c r="I922" s="71"/>
      <c r="J922" s="68"/>
      <c r="K922" s="68"/>
      <c r="L922" s="72"/>
      <c r="M922" s="7"/>
      <c r="N922" s="10" t="str">
        <f t="shared" si="84"/>
        <v/>
      </c>
      <c r="O922" s="7"/>
      <c r="P922" s="22" t="str">
        <f t="shared" si="85"/>
        <v/>
      </c>
      <c r="Q922" s="7"/>
      <c r="S922" s="17" t="str">
        <f>IF($B922="", "", IF(COUNTIF($B$11:$B922, $B922)&gt;1, "", $B922))</f>
        <v/>
      </c>
      <c r="T922" s="10" t="str">
        <f t="shared" si="86"/>
        <v/>
      </c>
      <c r="U922" s="13">
        <v>912</v>
      </c>
      <c r="V922" s="17" t="str">
        <f t="shared" si="87"/>
        <v/>
      </c>
      <c r="X922" s="10" t="str">
        <f>IF($F922="", "", IF($D922="", 'Intro &amp; Setup'!$Z$32, IFERROR(INDEX('Intro &amp; Setup'!$Z$17:$Z$31, MATCH($D922, 'Intro &amp; Setup'!$S$17:$S$31, 0)), "")))</f>
        <v/>
      </c>
      <c r="Z922" s="25" t="str">
        <f t="shared" si="88"/>
        <v/>
      </c>
      <c r="AE922" s="10" t="str">
        <f>IF($B922="", "", IF($D922="", 'Intro &amp; Setup'!$AC$32, IFERROR(INDEX('Intro &amp; Setup'!$AC$17:$AC$31, MATCH($D922, 'Intro &amp; Setup'!$S$17:$S$31, 0)), "")))</f>
        <v/>
      </c>
      <c r="AG922" s="10" t="str">
        <f t="shared" si="89"/>
        <v/>
      </c>
    </row>
    <row r="923" spans="1:33" x14ac:dyDescent="0.25">
      <c r="A923" s="7"/>
      <c r="B923" s="66"/>
      <c r="C923" s="67"/>
      <c r="D923" s="68"/>
      <c r="E923" s="68"/>
      <c r="F923" s="69"/>
      <c r="G923" s="69"/>
      <c r="H923" s="70"/>
      <c r="I923" s="71"/>
      <c r="J923" s="68"/>
      <c r="K923" s="68"/>
      <c r="L923" s="72"/>
      <c r="M923" s="7"/>
      <c r="N923" s="10" t="str">
        <f t="shared" si="84"/>
        <v/>
      </c>
      <c r="O923" s="7"/>
      <c r="P923" s="22" t="str">
        <f t="shared" si="85"/>
        <v/>
      </c>
      <c r="Q923" s="7"/>
      <c r="S923" s="17" t="str">
        <f>IF($B923="", "", IF(COUNTIF($B$11:$B923, $B923)&gt;1, "", $B923))</f>
        <v/>
      </c>
      <c r="T923" s="10" t="str">
        <f t="shared" si="86"/>
        <v/>
      </c>
      <c r="U923" s="13">
        <v>913</v>
      </c>
      <c r="V923" s="17" t="str">
        <f t="shared" si="87"/>
        <v/>
      </c>
      <c r="X923" s="10" t="str">
        <f>IF($F923="", "", IF($D923="", 'Intro &amp; Setup'!$Z$32, IFERROR(INDEX('Intro &amp; Setup'!$Z$17:$Z$31, MATCH($D923, 'Intro &amp; Setup'!$S$17:$S$31, 0)), "")))</f>
        <v/>
      </c>
      <c r="Z923" s="25" t="str">
        <f t="shared" si="88"/>
        <v/>
      </c>
      <c r="AE923" s="10" t="str">
        <f>IF($B923="", "", IF($D923="", 'Intro &amp; Setup'!$AC$32, IFERROR(INDEX('Intro &amp; Setup'!$AC$17:$AC$31, MATCH($D923, 'Intro &amp; Setup'!$S$17:$S$31, 0)), "")))</f>
        <v/>
      </c>
      <c r="AG923" s="10" t="str">
        <f t="shared" si="89"/>
        <v/>
      </c>
    </row>
    <row r="924" spans="1:33" x14ac:dyDescent="0.25">
      <c r="A924" s="7"/>
      <c r="B924" s="66"/>
      <c r="C924" s="67"/>
      <c r="D924" s="68"/>
      <c r="E924" s="68"/>
      <c r="F924" s="69"/>
      <c r="G924" s="69"/>
      <c r="H924" s="70"/>
      <c r="I924" s="71"/>
      <c r="J924" s="68"/>
      <c r="K924" s="68"/>
      <c r="L924" s="72"/>
      <c r="M924" s="7"/>
      <c r="N924" s="10" t="str">
        <f t="shared" si="84"/>
        <v/>
      </c>
      <c r="O924" s="7"/>
      <c r="P924" s="22" t="str">
        <f t="shared" si="85"/>
        <v/>
      </c>
      <c r="Q924" s="7"/>
      <c r="S924" s="17" t="str">
        <f>IF($B924="", "", IF(COUNTIF($B$11:$B924, $B924)&gt;1, "", $B924))</f>
        <v/>
      </c>
      <c r="T924" s="10" t="str">
        <f t="shared" si="86"/>
        <v/>
      </c>
      <c r="U924" s="13">
        <v>914</v>
      </c>
      <c r="V924" s="17" t="str">
        <f t="shared" si="87"/>
        <v/>
      </c>
      <c r="X924" s="10" t="str">
        <f>IF($F924="", "", IF($D924="", 'Intro &amp; Setup'!$Z$32, IFERROR(INDEX('Intro &amp; Setup'!$Z$17:$Z$31, MATCH($D924, 'Intro &amp; Setup'!$S$17:$S$31, 0)), "")))</f>
        <v/>
      </c>
      <c r="Z924" s="25" t="str">
        <f t="shared" si="88"/>
        <v/>
      </c>
      <c r="AE924" s="10" t="str">
        <f>IF($B924="", "", IF($D924="", 'Intro &amp; Setup'!$AC$32, IFERROR(INDEX('Intro &amp; Setup'!$AC$17:$AC$31, MATCH($D924, 'Intro &amp; Setup'!$S$17:$S$31, 0)), "")))</f>
        <v/>
      </c>
      <c r="AG924" s="10" t="str">
        <f t="shared" si="89"/>
        <v/>
      </c>
    </row>
    <row r="925" spans="1:33" x14ac:dyDescent="0.25">
      <c r="A925" s="7"/>
      <c r="B925" s="66"/>
      <c r="C925" s="67"/>
      <c r="D925" s="68"/>
      <c r="E925" s="68"/>
      <c r="F925" s="69"/>
      <c r="G925" s="69"/>
      <c r="H925" s="70"/>
      <c r="I925" s="71"/>
      <c r="J925" s="68"/>
      <c r="K925" s="68"/>
      <c r="L925" s="72"/>
      <c r="M925" s="7"/>
      <c r="N925" s="10" t="str">
        <f t="shared" si="84"/>
        <v/>
      </c>
      <c r="O925" s="7"/>
      <c r="P925" s="22" t="str">
        <f t="shared" si="85"/>
        <v/>
      </c>
      <c r="Q925" s="7"/>
      <c r="S925" s="17" t="str">
        <f>IF($B925="", "", IF(COUNTIF($B$11:$B925, $B925)&gt;1, "", $B925))</f>
        <v/>
      </c>
      <c r="T925" s="10" t="str">
        <f t="shared" si="86"/>
        <v/>
      </c>
      <c r="U925" s="13">
        <v>915</v>
      </c>
      <c r="V925" s="17" t="str">
        <f t="shared" si="87"/>
        <v/>
      </c>
      <c r="X925" s="10" t="str">
        <f>IF($F925="", "", IF($D925="", 'Intro &amp; Setup'!$Z$32, IFERROR(INDEX('Intro &amp; Setup'!$Z$17:$Z$31, MATCH($D925, 'Intro &amp; Setup'!$S$17:$S$31, 0)), "")))</f>
        <v/>
      </c>
      <c r="Z925" s="25" t="str">
        <f t="shared" si="88"/>
        <v/>
      </c>
      <c r="AE925" s="10" t="str">
        <f>IF($B925="", "", IF($D925="", 'Intro &amp; Setup'!$AC$32, IFERROR(INDEX('Intro &amp; Setup'!$AC$17:$AC$31, MATCH($D925, 'Intro &amp; Setup'!$S$17:$S$31, 0)), "")))</f>
        <v/>
      </c>
      <c r="AG925" s="10" t="str">
        <f t="shared" si="89"/>
        <v/>
      </c>
    </row>
    <row r="926" spans="1:33" x14ac:dyDescent="0.25">
      <c r="A926" s="7"/>
      <c r="B926" s="66"/>
      <c r="C926" s="67"/>
      <c r="D926" s="68"/>
      <c r="E926" s="68"/>
      <c r="F926" s="69"/>
      <c r="G926" s="69"/>
      <c r="H926" s="70"/>
      <c r="I926" s="71"/>
      <c r="J926" s="68"/>
      <c r="K926" s="68"/>
      <c r="L926" s="72"/>
      <c r="M926" s="7"/>
      <c r="N926" s="10" t="str">
        <f t="shared" si="84"/>
        <v/>
      </c>
      <c r="O926" s="7"/>
      <c r="P926" s="22" t="str">
        <f t="shared" si="85"/>
        <v/>
      </c>
      <c r="Q926" s="7"/>
      <c r="S926" s="17" t="str">
        <f>IF($B926="", "", IF(COUNTIF($B$11:$B926, $B926)&gt;1, "", $B926))</f>
        <v/>
      </c>
      <c r="T926" s="10" t="str">
        <f t="shared" si="86"/>
        <v/>
      </c>
      <c r="U926" s="13">
        <v>916</v>
      </c>
      <c r="V926" s="17" t="str">
        <f t="shared" si="87"/>
        <v/>
      </c>
      <c r="X926" s="10" t="str">
        <f>IF($F926="", "", IF($D926="", 'Intro &amp; Setup'!$Z$32, IFERROR(INDEX('Intro &amp; Setup'!$Z$17:$Z$31, MATCH($D926, 'Intro &amp; Setup'!$S$17:$S$31, 0)), "")))</f>
        <v/>
      </c>
      <c r="Z926" s="25" t="str">
        <f t="shared" si="88"/>
        <v/>
      </c>
      <c r="AE926" s="10" t="str">
        <f>IF($B926="", "", IF($D926="", 'Intro &amp; Setup'!$AC$32, IFERROR(INDEX('Intro &amp; Setup'!$AC$17:$AC$31, MATCH($D926, 'Intro &amp; Setup'!$S$17:$S$31, 0)), "")))</f>
        <v/>
      </c>
      <c r="AG926" s="10" t="str">
        <f t="shared" si="89"/>
        <v/>
      </c>
    </row>
    <row r="927" spans="1:33" x14ac:dyDescent="0.25">
      <c r="A927" s="7"/>
      <c r="B927" s="66"/>
      <c r="C927" s="67"/>
      <c r="D927" s="68"/>
      <c r="E927" s="68"/>
      <c r="F927" s="69"/>
      <c r="G927" s="69"/>
      <c r="H927" s="70"/>
      <c r="I927" s="71"/>
      <c r="J927" s="68"/>
      <c r="K927" s="68"/>
      <c r="L927" s="72"/>
      <c r="M927" s="7"/>
      <c r="N927" s="10" t="str">
        <f t="shared" si="84"/>
        <v/>
      </c>
      <c r="O927" s="7"/>
      <c r="P927" s="22" t="str">
        <f t="shared" si="85"/>
        <v/>
      </c>
      <c r="Q927" s="7"/>
      <c r="S927" s="17" t="str">
        <f>IF($B927="", "", IF(COUNTIF($B$11:$B927, $B927)&gt;1, "", $B927))</f>
        <v/>
      </c>
      <c r="T927" s="10" t="str">
        <f t="shared" si="86"/>
        <v/>
      </c>
      <c r="U927" s="13">
        <v>917</v>
      </c>
      <c r="V927" s="17" t="str">
        <f t="shared" si="87"/>
        <v/>
      </c>
      <c r="X927" s="10" t="str">
        <f>IF($F927="", "", IF($D927="", 'Intro &amp; Setup'!$Z$32, IFERROR(INDEX('Intro &amp; Setup'!$Z$17:$Z$31, MATCH($D927, 'Intro &amp; Setup'!$S$17:$S$31, 0)), "")))</f>
        <v/>
      </c>
      <c r="Z927" s="25" t="str">
        <f t="shared" si="88"/>
        <v/>
      </c>
      <c r="AE927" s="10" t="str">
        <f>IF($B927="", "", IF($D927="", 'Intro &amp; Setup'!$AC$32, IFERROR(INDEX('Intro &amp; Setup'!$AC$17:$AC$31, MATCH($D927, 'Intro &amp; Setup'!$S$17:$S$31, 0)), "")))</f>
        <v/>
      </c>
      <c r="AG927" s="10" t="str">
        <f t="shared" si="89"/>
        <v/>
      </c>
    </row>
    <row r="928" spans="1:33" x14ac:dyDescent="0.25">
      <c r="A928" s="7"/>
      <c r="B928" s="66"/>
      <c r="C928" s="67"/>
      <c r="D928" s="68"/>
      <c r="E928" s="68"/>
      <c r="F928" s="69"/>
      <c r="G928" s="69"/>
      <c r="H928" s="70"/>
      <c r="I928" s="71"/>
      <c r="J928" s="68"/>
      <c r="K928" s="68"/>
      <c r="L928" s="72"/>
      <c r="M928" s="7"/>
      <c r="N928" s="10" t="str">
        <f t="shared" si="84"/>
        <v/>
      </c>
      <c r="O928" s="7"/>
      <c r="P928" s="22" t="str">
        <f t="shared" si="85"/>
        <v/>
      </c>
      <c r="Q928" s="7"/>
      <c r="S928" s="17" t="str">
        <f>IF($B928="", "", IF(COUNTIF($B$11:$B928, $B928)&gt;1, "", $B928))</f>
        <v/>
      </c>
      <c r="T928" s="10" t="str">
        <f t="shared" si="86"/>
        <v/>
      </c>
      <c r="U928" s="13">
        <v>918</v>
      </c>
      <c r="V928" s="17" t="str">
        <f t="shared" si="87"/>
        <v/>
      </c>
      <c r="X928" s="10" t="str">
        <f>IF($F928="", "", IF($D928="", 'Intro &amp; Setup'!$Z$32, IFERROR(INDEX('Intro &amp; Setup'!$Z$17:$Z$31, MATCH($D928, 'Intro &amp; Setup'!$S$17:$S$31, 0)), "")))</f>
        <v/>
      </c>
      <c r="Z928" s="25" t="str">
        <f t="shared" si="88"/>
        <v/>
      </c>
      <c r="AE928" s="10" t="str">
        <f>IF($B928="", "", IF($D928="", 'Intro &amp; Setup'!$AC$32, IFERROR(INDEX('Intro &amp; Setup'!$AC$17:$AC$31, MATCH($D928, 'Intro &amp; Setup'!$S$17:$S$31, 0)), "")))</f>
        <v/>
      </c>
      <c r="AG928" s="10" t="str">
        <f t="shared" si="89"/>
        <v/>
      </c>
    </row>
    <row r="929" spans="1:33" x14ac:dyDescent="0.25">
      <c r="A929" s="7"/>
      <c r="B929" s="66"/>
      <c r="C929" s="67"/>
      <c r="D929" s="68"/>
      <c r="E929" s="68"/>
      <c r="F929" s="69"/>
      <c r="G929" s="69"/>
      <c r="H929" s="70"/>
      <c r="I929" s="71"/>
      <c r="J929" s="68"/>
      <c r="K929" s="68"/>
      <c r="L929" s="72"/>
      <c r="M929" s="7"/>
      <c r="N929" s="10" t="str">
        <f t="shared" si="84"/>
        <v/>
      </c>
      <c r="O929" s="7"/>
      <c r="P929" s="22" t="str">
        <f t="shared" si="85"/>
        <v/>
      </c>
      <c r="Q929" s="7"/>
      <c r="S929" s="17" t="str">
        <f>IF($B929="", "", IF(COUNTIF($B$11:$B929, $B929)&gt;1, "", $B929))</f>
        <v/>
      </c>
      <c r="T929" s="10" t="str">
        <f t="shared" si="86"/>
        <v/>
      </c>
      <c r="U929" s="13">
        <v>919</v>
      </c>
      <c r="V929" s="17" t="str">
        <f t="shared" si="87"/>
        <v/>
      </c>
      <c r="X929" s="10" t="str">
        <f>IF($F929="", "", IF($D929="", 'Intro &amp; Setup'!$Z$32, IFERROR(INDEX('Intro &amp; Setup'!$Z$17:$Z$31, MATCH($D929, 'Intro &amp; Setup'!$S$17:$S$31, 0)), "")))</f>
        <v/>
      </c>
      <c r="Z929" s="25" t="str">
        <f t="shared" si="88"/>
        <v/>
      </c>
      <c r="AE929" s="10" t="str">
        <f>IF($B929="", "", IF($D929="", 'Intro &amp; Setup'!$AC$32, IFERROR(INDEX('Intro &amp; Setup'!$AC$17:$AC$31, MATCH($D929, 'Intro &amp; Setup'!$S$17:$S$31, 0)), "")))</f>
        <v/>
      </c>
      <c r="AG929" s="10" t="str">
        <f t="shared" si="89"/>
        <v/>
      </c>
    </row>
    <row r="930" spans="1:33" x14ac:dyDescent="0.25">
      <c r="A930" s="7"/>
      <c r="B930" s="66"/>
      <c r="C930" s="67"/>
      <c r="D930" s="68"/>
      <c r="E930" s="68"/>
      <c r="F930" s="69"/>
      <c r="G930" s="69"/>
      <c r="H930" s="70"/>
      <c r="I930" s="71"/>
      <c r="J930" s="68"/>
      <c r="K930" s="68"/>
      <c r="L930" s="72"/>
      <c r="M930" s="7"/>
      <c r="N930" s="10" t="str">
        <f t="shared" si="84"/>
        <v/>
      </c>
      <c r="O930" s="7"/>
      <c r="P930" s="22" t="str">
        <f t="shared" si="85"/>
        <v/>
      </c>
      <c r="Q930" s="7"/>
      <c r="S930" s="17" t="str">
        <f>IF($B930="", "", IF(COUNTIF($B$11:$B930, $B930)&gt;1, "", $B930))</f>
        <v/>
      </c>
      <c r="T930" s="10" t="str">
        <f t="shared" si="86"/>
        <v/>
      </c>
      <c r="U930" s="13">
        <v>920</v>
      </c>
      <c r="V930" s="17" t="str">
        <f t="shared" si="87"/>
        <v/>
      </c>
      <c r="X930" s="10" t="str">
        <f>IF($F930="", "", IF($D930="", 'Intro &amp; Setup'!$Z$32, IFERROR(INDEX('Intro &amp; Setup'!$Z$17:$Z$31, MATCH($D930, 'Intro &amp; Setup'!$S$17:$S$31, 0)), "")))</f>
        <v/>
      </c>
      <c r="Z930" s="25" t="str">
        <f t="shared" si="88"/>
        <v/>
      </c>
      <c r="AE930" s="10" t="str">
        <f>IF($B930="", "", IF($D930="", 'Intro &amp; Setup'!$AC$32, IFERROR(INDEX('Intro &amp; Setup'!$AC$17:$AC$31, MATCH($D930, 'Intro &amp; Setup'!$S$17:$S$31, 0)), "")))</f>
        <v/>
      </c>
      <c r="AG930" s="10" t="str">
        <f t="shared" si="89"/>
        <v/>
      </c>
    </row>
    <row r="931" spans="1:33" x14ac:dyDescent="0.25">
      <c r="A931" s="7"/>
      <c r="B931" s="66"/>
      <c r="C931" s="67"/>
      <c r="D931" s="68"/>
      <c r="E931" s="68"/>
      <c r="F931" s="69"/>
      <c r="G931" s="69"/>
      <c r="H931" s="70"/>
      <c r="I931" s="71"/>
      <c r="J931" s="68"/>
      <c r="K931" s="68"/>
      <c r="L931" s="72"/>
      <c r="M931" s="7"/>
      <c r="N931" s="10" t="str">
        <f t="shared" si="84"/>
        <v/>
      </c>
      <c r="O931" s="7"/>
      <c r="P931" s="22" t="str">
        <f t="shared" si="85"/>
        <v/>
      </c>
      <c r="Q931" s="7"/>
      <c r="S931" s="17" t="str">
        <f>IF($B931="", "", IF(COUNTIF($B$11:$B931, $B931)&gt;1, "", $B931))</f>
        <v/>
      </c>
      <c r="T931" s="10" t="str">
        <f t="shared" si="86"/>
        <v/>
      </c>
      <c r="U931" s="13">
        <v>921</v>
      </c>
      <c r="V931" s="17" t="str">
        <f t="shared" si="87"/>
        <v/>
      </c>
      <c r="X931" s="10" t="str">
        <f>IF($F931="", "", IF($D931="", 'Intro &amp; Setup'!$Z$32, IFERROR(INDEX('Intro &amp; Setup'!$Z$17:$Z$31, MATCH($D931, 'Intro &amp; Setup'!$S$17:$S$31, 0)), "")))</f>
        <v/>
      </c>
      <c r="Z931" s="25" t="str">
        <f t="shared" si="88"/>
        <v/>
      </c>
      <c r="AE931" s="10" t="str">
        <f>IF($B931="", "", IF($D931="", 'Intro &amp; Setup'!$AC$32, IFERROR(INDEX('Intro &amp; Setup'!$AC$17:$AC$31, MATCH($D931, 'Intro &amp; Setup'!$S$17:$S$31, 0)), "")))</f>
        <v/>
      </c>
      <c r="AG931" s="10" t="str">
        <f t="shared" si="89"/>
        <v/>
      </c>
    </row>
    <row r="932" spans="1:33" x14ac:dyDescent="0.25">
      <c r="A932" s="7"/>
      <c r="B932" s="66"/>
      <c r="C932" s="67"/>
      <c r="D932" s="68"/>
      <c r="E932" s="68"/>
      <c r="F932" s="69"/>
      <c r="G932" s="69"/>
      <c r="H932" s="70"/>
      <c r="I932" s="71"/>
      <c r="J932" s="68"/>
      <c r="K932" s="68"/>
      <c r="L932" s="72"/>
      <c r="M932" s="7"/>
      <c r="N932" s="10" t="str">
        <f t="shared" si="84"/>
        <v/>
      </c>
      <c r="O932" s="7"/>
      <c r="P932" s="22" t="str">
        <f t="shared" si="85"/>
        <v/>
      </c>
      <c r="Q932" s="7"/>
      <c r="S932" s="17" t="str">
        <f>IF($B932="", "", IF(COUNTIF($B$11:$B932, $B932)&gt;1, "", $B932))</f>
        <v/>
      </c>
      <c r="T932" s="10" t="str">
        <f t="shared" si="86"/>
        <v/>
      </c>
      <c r="U932" s="13">
        <v>922</v>
      </c>
      <c r="V932" s="17" t="str">
        <f t="shared" si="87"/>
        <v/>
      </c>
      <c r="X932" s="10" t="str">
        <f>IF($F932="", "", IF($D932="", 'Intro &amp; Setup'!$Z$32, IFERROR(INDEX('Intro &amp; Setup'!$Z$17:$Z$31, MATCH($D932, 'Intro &amp; Setup'!$S$17:$S$31, 0)), "")))</f>
        <v/>
      </c>
      <c r="Z932" s="25" t="str">
        <f t="shared" si="88"/>
        <v/>
      </c>
      <c r="AE932" s="10" t="str">
        <f>IF($B932="", "", IF($D932="", 'Intro &amp; Setup'!$AC$32, IFERROR(INDEX('Intro &amp; Setup'!$AC$17:$AC$31, MATCH($D932, 'Intro &amp; Setup'!$S$17:$S$31, 0)), "")))</f>
        <v/>
      </c>
      <c r="AG932" s="10" t="str">
        <f t="shared" si="89"/>
        <v/>
      </c>
    </row>
    <row r="933" spans="1:33" x14ac:dyDescent="0.25">
      <c r="A933" s="7"/>
      <c r="B933" s="66"/>
      <c r="C933" s="67"/>
      <c r="D933" s="68"/>
      <c r="E933" s="68"/>
      <c r="F933" s="69"/>
      <c r="G933" s="69"/>
      <c r="H933" s="70"/>
      <c r="I933" s="71"/>
      <c r="J933" s="68"/>
      <c r="K933" s="68"/>
      <c r="L933" s="72"/>
      <c r="M933" s="7"/>
      <c r="N933" s="10" t="str">
        <f t="shared" si="84"/>
        <v/>
      </c>
      <c r="O933" s="7"/>
      <c r="P933" s="22" t="str">
        <f t="shared" si="85"/>
        <v/>
      </c>
      <c r="Q933" s="7"/>
      <c r="S933" s="17" t="str">
        <f>IF($B933="", "", IF(COUNTIF($B$11:$B933, $B933)&gt;1, "", $B933))</f>
        <v/>
      </c>
      <c r="T933" s="10" t="str">
        <f t="shared" si="86"/>
        <v/>
      </c>
      <c r="U933" s="13">
        <v>923</v>
      </c>
      <c r="V933" s="17" t="str">
        <f t="shared" si="87"/>
        <v/>
      </c>
      <c r="X933" s="10" t="str">
        <f>IF($F933="", "", IF($D933="", 'Intro &amp; Setup'!$Z$32, IFERROR(INDEX('Intro &amp; Setup'!$Z$17:$Z$31, MATCH($D933, 'Intro &amp; Setup'!$S$17:$S$31, 0)), "")))</f>
        <v/>
      </c>
      <c r="Z933" s="25" t="str">
        <f t="shared" si="88"/>
        <v/>
      </c>
      <c r="AE933" s="10" t="str">
        <f>IF($B933="", "", IF($D933="", 'Intro &amp; Setup'!$AC$32, IFERROR(INDEX('Intro &amp; Setup'!$AC$17:$AC$31, MATCH($D933, 'Intro &amp; Setup'!$S$17:$S$31, 0)), "")))</f>
        <v/>
      </c>
      <c r="AG933" s="10" t="str">
        <f t="shared" si="89"/>
        <v/>
      </c>
    </row>
    <row r="934" spans="1:33" x14ac:dyDescent="0.25">
      <c r="A934" s="7"/>
      <c r="B934" s="66"/>
      <c r="C934" s="67"/>
      <c r="D934" s="68"/>
      <c r="E934" s="68"/>
      <c r="F934" s="69"/>
      <c r="G934" s="69"/>
      <c r="H934" s="70"/>
      <c r="I934" s="71"/>
      <c r="J934" s="68"/>
      <c r="K934" s="68"/>
      <c r="L934" s="72"/>
      <c r="M934" s="7"/>
      <c r="N934" s="10" t="str">
        <f t="shared" si="84"/>
        <v/>
      </c>
      <c r="O934" s="7"/>
      <c r="P934" s="22" t="str">
        <f t="shared" si="85"/>
        <v/>
      </c>
      <c r="Q934" s="7"/>
      <c r="S934" s="17" t="str">
        <f>IF($B934="", "", IF(COUNTIF($B$11:$B934, $B934)&gt;1, "", $B934))</f>
        <v/>
      </c>
      <c r="T934" s="10" t="str">
        <f t="shared" si="86"/>
        <v/>
      </c>
      <c r="U934" s="13">
        <v>924</v>
      </c>
      <c r="V934" s="17" t="str">
        <f t="shared" si="87"/>
        <v/>
      </c>
      <c r="X934" s="10" t="str">
        <f>IF($F934="", "", IF($D934="", 'Intro &amp; Setup'!$Z$32, IFERROR(INDEX('Intro &amp; Setup'!$Z$17:$Z$31, MATCH($D934, 'Intro &amp; Setup'!$S$17:$S$31, 0)), "")))</f>
        <v/>
      </c>
      <c r="Z934" s="25" t="str">
        <f t="shared" si="88"/>
        <v/>
      </c>
      <c r="AE934" s="10" t="str">
        <f>IF($B934="", "", IF($D934="", 'Intro &amp; Setup'!$AC$32, IFERROR(INDEX('Intro &amp; Setup'!$AC$17:$AC$31, MATCH($D934, 'Intro &amp; Setup'!$S$17:$S$31, 0)), "")))</f>
        <v/>
      </c>
      <c r="AG934" s="10" t="str">
        <f t="shared" si="89"/>
        <v/>
      </c>
    </row>
    <row r="935" spans="1:33" x14ac:dyDescent="0.25">
      <c r="A935" s="7"/>
      <c r="B935" s="66"/>
      <c r="C935" s="67"/>
      <c r="D935" s="68"/>
      <c r="E935" s="68"/>
      <c r="F935" s="69"/>
      <c r="G935" s="69"/>
      <c r="H935" s="70"/>
      <c r="I935" s="71"/>
      <c r="J935" s="68"/>
      <c r="K935" s="68"/>
      <c r="L935" s="72"/>
      <c r="M935" s="7"/>
      <c r="N935" s="10" t="str">
        <f t="shared" si="84"/>
        <v/>
      </c>
      <c r="O935" s="7"/>
      <c r="P935" s="22" t="str">
        <f t="shared" si="85"/>
        <v/>
      </c>
      <c r="Q935" s="7"/>
      <c r="S935" s="17" t="str">
        <f>IF($B935="", "", IF(COUNTIF($B$11:$B935, $B935)&gt;1, "", $B935))</f>
        <v/>
      </c>
      <c r="T935" s="10" t="str">
        <f t="shared" si="86"/>
        <v/>
      </c>
      <c r="U935" s="13">
        <v>925</v>
      </c>
      <c r="V935" s="17" t="str">
        <f t="shared" si="87"/>
        <v/>
      </c>
      <c r="X935" s="10" t="str">
        <f>IF($F935="", "", IF($D935="", 'Intro &amp; Setup'!$Z$32, IFERROR(INDEX('Intro &amp; Setup'!$Z$17:$Z$31, MATCH($D935, 'Intro &amp; Setup'!$S$17:$S$31, 0)), "")))</f>
        <v/>
      </c>
      <c r="Z935" s="25" t="str">
        <f t="shared" si="88"/>
        <v/>
      </c>
      <c r="AE935" s="10" t="str">
        <f>IF($B935="", "", IF($D935="", 'Intro &amp; Setup'!$AC$32, IFERROR(INDEX('Intro &amp; Setup'!$AC$17:$AC$31, MATCH($D935, 'Intro &amp; Setup'!$S$17:$S$31, 0)), "")))</f>
        <v/>
      </c>
      <c r="AG935" s="10" t="str">
        <f t="shared" si="89"/>
        <v/>
      </c>
    </row>
    <row r="936" spans="1:33" x14ac:dyDescent="0.25">
      <c r="A936" s="7"/>
      <c r="B936" s="66"/>
      <c r="C936" s="67"/>
      <c r="D936" s="68"/>
      <c r="E936" s="68"/>
      <c r="F936" s="69"/>
      <c r="G936" s="69"/>
      <c r="H936" s="70"/>
      <c r="I936" s="71"/>
      <c r="J936" s="68"/>
      <c r="K936" s="68"/>
      <c r="L936" s="72"/>
      <c r="M936" s="7"/>
      <c r="N936" s="10" t="str">
        <f t="shared" si="84"/>
        <v/>
      </c>
      <c r="O936" s="7"/>
      <c r="P936" s="22" t="str">
        <f t="shared" si="85"/>
        <v/>
      </c>
      <c r="Q936" s="7"/>
      <c r="S936" s="17" t="str">
        <f>IF($B936="", "", IF(COUNTIF($B$11:$B936, $B936)&gt;1, "", $B936))</f>
        <v/>
      </c>
      <c r="T936" s="10" t="str">
        <f t="shared" si="86"/>
        <v/>
      </c>
      <c r="U936" s="13">
        <v>926</v>
      </c>
      <c r="V936" s="17" t="str">
        <f t="shared" si="87"/>
        <v/>
      </c>
      <c r="X936" s="10" t="str">
        <f>IF($F936="", "", IF($D936="", 'Intro &amp; Setup'!$Z$32, IFERROR(INDEX('Intro &amp; Setup'!$Z$17:$Z$31, MATCH($D936, 'Intro &amp; Setup'!$S$17:$S$31, 0)), "")))</f>
        <v/>
      </c>
      <c r="Z936" s="25" t="str">
        <f t="shared" si="88"/>
        <v/>
      </c>
      <c r="AE936" s="10" t="str">
        <f>IF($B936="", "", IF($D936="", 'Intro &amp; Setup'!$AC$32, IFERROR(INDEX('Intro &amp; Setup'!$AC$17:$AC$31, MATCH($D936, 'Intro &amp; Setup'!$S$17:$S$31, 0)), "")))</f>
        <v/>
      </c>
      <c r="AG936" s="10" t="str">
        <f t="shared" si="89"/>
        <v/>
      </c>
    </row>
    <row r="937" spans="1:33" x14ac:dyDescent="0.25">
      <c r="A937" s="7"/>
      <c r="B937" s="66"/>
      <c r="C937" s="67"/>
      <c r="D937" s="68"/>
      <c r="E937" s="68"/>
      <c r="F937" s="69"/>
      <c r="G937" s="69"/>
      <c r="H937" s="70"/>
      <c r="I937" s="71"/>
      <c r="J937" s="68"/>
      <c r="K937" s="68"/>
      <c r="L937" s="72"/>
      <c r="M937" s="7"/>
      <c r="N937" s="10" t="str">
        <f t="shared" si="84"/>
        <v/>
      </c>
      <c r="O937" s="7"/>
      <c r="P937" s="22" t="str">
        <f t="shared" si="85"/>
        <v/>
      </c>
      <c r="Q937" s="7"/>
      <c r="S937" s="17" t="str">
        <f>IF($B937="", "", IF(COUNTIF($B$11:$B937, $B937)&gt;1, "", $B937))</f>
        <v/>
      </c>
      <c r="T937" s="10" t="str">
        <f t="shared" si="86"/>
        <v/>
      </c>
      <c r="U937" s="13">
        <v>927</v>
      </c>
      <c r="V937" s="17" t="str">
        <f t="shared" si="87"/>
        <v/>
      </c>
      <c r="X937" s="10" t="str">
        <f>IF($F937="", "", IF($D937="", 'Intro &amp; Setup'!$Z$32, IFERROR(INDEX('Intro &amp; Setup'!$Z$17:$Z$31, MATCH($D937, 'Intro &amp; Setup'!$S$17:$S$31, 0)), "")))</f>
        <v/>
      </c>
      <c r="Z937" s="25" t="str">
        <f t="shared" si="88"/>
        <v/>
      </c>
      <c r="AE937" s="10" t="str">
        <f>IF($B937="", "", IF($D937="", 'Intro &amp; Setup'!$AC$32, IFERROR(INDEX('Intro &amp; Setup'!$AC$17:$AC$31, MATCH($D937, 'Intro &amp; Setup'!$S$17:$S$31, 0)), "")))</f>
        <v/>
      </c>
      <c r="AG937" s="10" t="str">
        <f t="shared" si="89"/>
        <v/>
      </c>
    </row>
    <row r="938" spans="1:33" x14ac:dyDescent="0.25">
      <c r="A938" s="7"/>
      <c r="B938" s="66"/>
      <c r="C938" s="67"/>
      <c r="D938" s="68"/>
      <c r="E938" s="68"/>
      <c r="F938" s="69"/>
      <c r="G938" s="69"/>
      <c r="H938" s="70"/>
      <c r="I938" s="71"/>
      <c r="J938" s="68"/>
      <c r="K938" s="68"/>
      <c r="L938" s="72"/>
      <c r="M938" s="7"/>
      <c r="N938" s="10" t="str">
        <f t="shared" si="84"/>
        <v/>
      </c>
      <c r="O938" s="7"/>
      <c r="P938" s="22" t="str">
        <f t="shared" si="85"/>
        <v/>
      </c>
      <c r="Q938" s="7"/>
      <c r="S938" s="17" t="str">
        <f>IF($B938="", "", IF(COUNTIF($B$11:$B938, $B938)&gt;1, "", $B938))</f>
        <v/>
      </c>
      <c r="T938" s="10" t="str">
        <f t="shared" si="86"/>
        <v/>
      </c>
      <c r="U938" s="13">
        <v>928</v>
      </c>
      <c r="V938" s="17" t="str">
        <f t="shared" si="87"/>
        <v/>
      </c>
      <c r="X938" s="10" t="str">
        <f>IF($F938="", "", IF($D938="", 'Intro &amp; Setup'!$Z$32, IFERROR(INDEX('Intro &amp; Setup'!$Z$17:$Z$31, MATCH($D938, 'Intro &amp; Setup'!$S$17:$S$31, 0)), "")))</f>
        <v/>
      </c>
      <c r="Z938" s="25" t="str">
        <f t="shared" si="88"/>
        <v/>
      </c>
      <c r="AE938" s="10" t="str">
        <f>IF($B938="", "", IF($D938="", 'Intro &amp; Setup'!$AC$32, IFERROR(INDEX('Intro &amp; Setup'!$AC$17:$AC$31, MATCH($D938, 'Intro &amp; Setup'!$S$17:$S$31, 0)), "")))</f>
        <v/>
      </c>
      <c r="AG938" s="10" t="str">
        <f t="shared" si="89"/>
        <v/>
      </c>
    </row>
    <row r="939" spans="1:33" x14ac:dyDescent="0.25">
      <c r="A939" s="7"/>
      <c r="B939" s="66"/>
      <c r="C939" s="67"/>
      <c r="D939" s="68"/>
      <c r="E939" s="68"/>
      <c r="F939" s="69"/>
      <c r="G939" s="69"/>
      <c r="H939" s="70"/>
      <c r="I939" s="71"/>
      <c r="J939" s="68"/>
      <c r="K939" s="68"/>
      <c r="L939" s="72"/>
      <c r="M939" s="7"/>
      <c r="N939" s="10" t="str">
        <f t="shared" si="84"/>
        <v/>
      </c>
      <c r="O939" s="7"/>
      <c r="P939" s="22" t="str">
        <f t="shared" si="85"/>
        <v/>
      </c>
      <c r="Q939" s="7"/>
      <c r="S939" s="17" t="str">
        <f>IF($B939="", "", IF(COUNTIF($B$11:$B939, $B939)&gt;1, "", $B939))</f>
        <v/>
      </c>
      <c r="T939" s="10" t="str">
        <f t="shared" si="86"/>
        <v/>
      </c>
      <c r="U939" s="13">
        <v>929</v>
      </c>
      <c r="V939" s="17" t="str">
        <f t="shared" si="87"/>
        <v/>
      </c>
      <c r="X939" s="10" t="str">
        <f>IF($F939="", "", IF($D939="", 'Intro &amp; Setup'!$Z$32, IFERROR(INDEX('Intro &amp; Setup'!$Z$17:$Z$31, MATCH($D939, 'Intro &amp; Setup'!$S$17:$S$31, 0)), "")))</f>
        <v/>
      </c>
      <c r="Z939" s="25" t="str">
        <f t="shared" si="88"/>
        <v/>
      </c>
      <c r="AE939" s="10" t="str">
        <f>IF($B939="", "", IF($D939="", 'Intro &amp; Setup'!$AC$32, IFERROR(INDEX('Intro &amp; Setup'!$AC$17:$AC$31, MATCH($D939, 'Intro &amp; Setup'!$S$17:$S$31, 0)), "")))</f>
        <v/>
      </c>
      <c r="AG939" s="10" t="str">
        <f t="shared" si="89"/>
        <v/>
      </c>
    </row>
    <row r="940" spans="1:33" x14ac:dyDescent="0.25">
      <c r="A940" s="7"/>
      <c r="B940" s="66"/>
      <c r="C940" s="67"/>
      <c r="D940" s="68"/>
      <c r="E940" s="68"/>
      <c r="F940" s="69"/>
      <c r="G940" s="69"/>
      <c r="H940" s="70"/>
      <c r="I940" s="71"/>
      <c r="J940" s="68"/>
      <c r="K940" s="68"/>
      <c r="L940" s="72"/>
      <c r="M940" s="7"/>
      <c r="N940" s="10" t="str">
        <f t="shared" si="84"/>
        <v/>
      </c>
      <c r="O940" s="7"/>
      <c r="P940" s="22" t="str">
        <f t="shared" si="85"/>
        <v/>
      </c>
      <c r="Q940" s="7"/>
      <c r="S940" s="17" t="str">
        <f>IF($B940="", "", IF(COUNTIF($B$11:$B940, $B940)&gt;1, "", $B940))</f>
        <v/>
      </c>
      <c r="T940" s="10" t="str">
        <f t="shared" si="86"/>
        <v/>
      </c>
      <c r="U940" s="13">
        <v>930</v>
      </c>
      <c r="V940" s="17" t="str">
        <f t="shared" si="87"/>
        <v/>
      </c>
      <c r="X940" s="10" t="str">
        <f>IF($F940="", "", IF($D940="", 'Intro &amp; Setup'!$Z$32, IFERROR(INDEX('Intro &amp; Setup'!$Z$17:$Z$31, MATCH($D940, 'Intro &amp; Setup'!$S$17:$S$31, 0)), "")))</f>
        <v/>
      </c>
      <c r="Z940" s="25" t="str">
        <f t="shared" si="88"/>
        <v/>
      </c>
      <c r="AE940" s="10" t="str">
        <f>IF($B940="", "", IF($D940="", 'Intro &amp; Setup'!$AC$32, IFERROR(INDEX('Intro &amp; Setup'!$AC$17:$AC$31, MATCH($D940, 'Intro &amp; Setup'!$S$17:$S$31, 0)), "")))</f>
        <v/>
      </c>
      <c r="AG940" s="10" t="str">
        <f t="shared" si="89"/>
        <v/>
      </c>
    </row>
    <row r="941" spans="1:33" x14ac:dyDescent="0.25">
      <c r="A941" s="7"/>
      <c r="B941" s="66"/>
      <c r="C941" s="67"/>
      <c r="D941" s="68"/>
      <c r="E941" s="68"/>
      <c r="F941" s="69"/>
      <c r="G941" s="69"/>
      <c r="H941" s="70"/>
      <c r="I941" s="71"/>
      <c r="J941" s="68"/>
      <c r="K941" s="68"/>
      <c r="L941" s="72"/>
      <c r="M941" s="7"/>
      <c r="N941" s="10" t="str">
        <f t="shared" si="84"/>
        <v/>
      </c>
      <c r="O941" s="7"/>
      <c r="P941" s="22" t="str">
        <f t="shared" si="85"/>
        <v/>
      </c>
      <c r="Q941" s="7"/>
      <c r="S941" s="17" t="str">
        <f>IF($B941="", "", IF(COUNTIF($B$11:$B941, $B941)&gt;1, "", $B941))</f>
        <v/>
      </c>
      <c r="T941" s="10" t="str">
        <f t="shared" si="86"/>
        <v/>
      </c>
      <c r="U941" s="13">
        <v>931</v>
      </c>
      <c r="V941" s="17" t="str">
        <f t="shared" si="87"/>
        <v/>
      </c>
      <c r="X941" s="10" t="str">
        <f>IF($F941="", "", IF($D941="", 'Intro &amp; Setup'!$Z$32, IFERROR(INDEX('Intro &amp; Setup'!$Z$17:$Z$31, MATCH($D941, 'Intro &amp; Setup'!$S$17:$S$31, 0)), "")))</f>
        <v/>
      </c>
      <c r="Z941" s="25" t="str">
        <f t="shared" si="88"/>
        <v/>
      </c>
      <c r="AE941" s="10" t="str">
        <f>IF($B941="", "", IF($D941="", 'Intro &amp; Setup'!$AC$32, IFERROR(INDEX('Intro &amp; Setup'!$AC$17:$AC$31, MATCH($D941, 'Intro &amp; Setup'!$S$17:$S$31, 0)), "")))</f>
        <v/>
      </c>
      <c r="AG941" s="10" t="str">
        <f t="shared" si="89"/>
        <v/>
      </c>
    </row>
    <row r="942" spans="1:33" x14ac:dyDescent="0.25">
      <c r="A942" s="7"/>
      <c r="B942" s="66"/>
      <c r="C942" s="67"/>
      <c r="D942" s="68"/>
      <c r="E942" s="68"/>
      <c r="F942" s="69"/>
      <c r="G942" s="69"/>
      <c r="H942" s="70"/>
      <c r="I942" s="71"/>
      <c r="J942" s="68"/>
      <c r="K942" s="68"/>
      <c r="L942" s="72"/>
      <c r="M942" s="7"/>
      <c r="N942" s="10" t="str">
        <f t="shared" si="84"/>
        <v/>
      </c>
      <c r="O942" s="7"/>
      <c r="P942" s="22" t="str">
        <f t="shared" si="85"/>
        <v/>
      </c>
      <c r="Q942" s="7"/>
      <c r="S942" s="17" t="str">
        <f>IF($B942="", "", IF(COUNTIF($B$11:$B942, $B942)&gt;1, "", $B942))</f>
        <v/>
      </c>
      <c r="T942" s="10" t="str">
        <f t="shared" si="86"/>
        <v/>
      </c>
      <c r="U942" s="13">
        <v>932</v>
      </c>
      <c r="V942" s="17" t="str">
        <f t="shared" si="87"/>
        <v/>
      </c>
      <c r="X942" s="10" t="str">
        <f>IF($F942="", "", IF($D942="", 'Intro &amp; Setup'!$Z$32, IFERROR(INDEX('Intro &amp; Setup'!$Z$17:$Z$31, MATCH($D942, 'Intro &amp; Setup'!$S$17:$S$31, 0)), "")))</f>
        <v/>
      </c>
      <c r="Z942" s="25" t="str">
        <f t="shared" si="88"/>
        <v/>
      </c>
      <c r="AE942" s="10" t="str">
        <f>IF($B942="", "", IF($D942="", 'Intro &amp; Setup'!$AC$32, IFERROR(INDEX('Intro &amp; Setup'!$AC$17:$AC$31, MATCH($D942, 'Intro &amp; Setup'!$S$17:$S$31, 0)), "")))</f>
        <v/>
      </c>
      <c r="AG942" s="10" t="str">
        <f t="shared" si="89"/>
        <v/>
      </c>
    </row>
    <row r="943" spans="1:33" x14ac:dyDescent="0.25">
      <c r="A943" s="7"/>
      <c r="B943" s="66"/>
      <c r="C943" s="67"/>
      <c r="D943" s="68"/>
      <c r="E943" s="68"/>
      <c r="F943" s="69"/>
      <c r="G943" s="69"/>
      <c r="H943" s="70"/>
      <c r="I943" s="71"/>
      <c r="J943" s="68"/>
      <c r="K943" s="68"/>
      <c r="L943" s="72"/>
      <c r="M943" s="7"/>
      <c r="N943" s="10" t="str">
        <f t="shared" si="84"/>
        <v/>
      </c>
      <c r="O943" s="7"/>
      <c r="P943" s="22" t="str">
        <f t="shared" si="85"/>
        <v/>
      </c>
      <c r="Q943" s="7"/>
      <c r="S943" s="17" t="str">
        <f>IF($B943="", "", IF(COUNTIF($B$11:$B943, $B943)&gt;1, "", $B943))</f>
        <v/>
      </c>
      <c r="T943" s="10" t="str">
        <f t="shared" si="86"/>
        <v/>
      </c>
      <c r="U943" s="13">
        <v>933</v>
      </c>
      <c r="V943" s="17" t="str">
        <f t="shared" si="87"/>
        <v/>
      </c>
      <c r="X943" s="10" t="str">
        <f>IF($F943="", "", IF($D943="", 'Intro &amp; Setup'!$Z$32, IFERROR(INDEX('Intro &amp; Setup'!$Z$17:$Z$31, MATCH($D943, 'Intro &amp; Setup'!$S$17:$S$31, 0)), "")))</f>
        <v/>
      </c>
      <c r="Z943" s="25" t="str">
        <f t="shared" si="88"/>
        <v/>
      </c>
      <c r="AE943" s="10" t="str">
        <f>IF($B943="", "", IF($D943="", 'Intro &amp; Setup'!$AC$32, IFERROR(INDEX('Intro &amp; Setup'!$AC$17:$AC$31, MATCH($D943, 'Intro &amp; Setup'!$S$17:$S$31, 0)), "")))</f>
        <v/>
      </c>
      <c r="AG943" s="10" t="str">
        <f t="shared" si="89"/>
        <v/>
      </c>
    </row>
    <row r="944" spans="1:33" x14ac:dyDescent="0.25">
      <c r="A944" s="7"/>
      <c r="B944" s="66"/>
      <c r="C944" s="67"/>
      <c r="D944" s="68"/>
      <c r="E944" s="68"/>
      <c r="F944" s="69"/>
      <c r="G944" s="69"/>
      <c r="H944" s="70"/>
      <c r="I944" s="71"/>
      <c r="J944" s="68"/>
      <c r="K944" s="68"/>
      <c r="L944" s="72"/>
      <c r="M944" s="7"/>
      <c r="N944" s="10" t="str">
        <f t="shared" si="84"/>
        <v/>
      </c>
      <c r="O944" s="7"/>
      <c r="P944" s="22" t="str">
        <f t="shared" si="85"/>
        <v/>
      </c>
      <c r="Q944" s="7"/>
      <c r="S944" s="17" t="str">
        <f>IF($B944="", "", IF(COUNTIF($B$11:$B944, $B944)&gt;1, "", $B944))</f>
        <v/>
      </c>
      <c r="T944" s="10" t="str">
        <f t="shared" si="86"/>
        <v/>
      </c>
      <c r="U944" s="13">
        <v>934</v>
      </c>
      <c r="V944" s="17" t="str">
        <f t="shared" si="87"/>
        <v/>
      </c>
      <c r="X944" s="10" t="str">
        <f>IF($F944="", "", IF($D944="", 'Intro &amp; Setup'!$Z$32, IFERROR(INDEX('Intro &amp; Setup'!$Z$17:$Z$31, MATCH($D944, 'Intro &amp; Setup'!$S$17:$S$31, 0)), "")))</f>
        <v/>
      </c>
      <c r="Z944" s="25" t="str">
        <f t="shared" si="88"/>
        <v/>
      </c>
      <c r="AE944" s="10" t="str">
        <f>IF($B944="", "", IF($D944="", 'Intro &amp; Setup'!$AC$32, IFERROR(INDEX('Intro &amp; Setup'!$AC$17:$AC$31, MATCH($D944, 'Intro &amp; Setup'!$S$17:$S$31, 0)), "")))</f>
        <v/>
      </c>
      <c r="AG944" s="10" t="str">
        <f t="shared" si="89"/>
        <v/>
      </c>
    </row>
    <row r="945" spans="1:33" x14ac:dyDescent="0.25">
      <c r="A945" s="7"/>
      <c r="B945" s="66"/>
      <c r="C945" s="67"/>
      <c r="D945" s="68"/>
      <c r="E945" s="68"/>
      <c r="F945" s="69"/>
      <c r="G945" s="69"/>
      <c r="H945" s="70"/>
      <c r="I945" s="71"/>
      <c r="J945" s="68"/>
      <c r="K945" s="68"/>
      <c r="L945" s="72"/>
      <c r="M945" s="7"/>
      <c r="N945" s="10" t="str">
        <f t="shared" si="84"/>
        <v/>
      </c>
      <c r="O945" s="7"/>
      <c r="P945" s="22" t="str">
        <f t="shared" si="85"/>
        <v/>
      </c>
      <c r="Q945" s="7"/>
      <c r="S945" s="17" t="str">
        <f>IF($B945="", "", IF(COUNTIF($B$11:$B945, $B945)&gt;1, "", $B945))</f>
        <v/>
      </c>
      <c r="T945" s="10" t="str">
        <f t="shared" si="86"/>
        <v/>
      </c>
      <c r="U945" s="13">
        <v>935</v>
      </c>
      <c r="V945" s="17" t="str">
        <f t="shared" si="87"/>
        <v/>
      </c>
      <c r="X945" s="10" t="str">
        <f>IF($F945="", "", IF($D945="", 'Intro &amp; Setup'!$Z$32, IFERROR(INDEX('Intro &amp; Setup'!$Z$17:$Z$31, MATCH($D945, 'Intro &amp; Setup'!$S$17:$S$31, 0)), "")))</f>
        <v/>
      </c>
      <c r="Z945" s="25" t="str">
        <f t="shared" si="88"/>
        <v/>
      </c>
      <c r="AE945" s="10" t="str">
        <f>IF($B945="", "", IF($D945="", 'Intro &amp; Setup'!$AC$32, IFERROR(INDEX('Intro &amp; Setup'!$AC$17:$AC$31, MATCH($D945, 'Intro &amp; Setup'!$S$17:$S$31, 0)), "")))</f>
        <v/>
      </c>
      <c r="AG945" s="10" t="str">
        <f t="shared" si="89"/>
        <v/>
      </c>
    </row>
    <row r="946" spans="1:33" x14ac:dyDescent="0.25">
      <c r="A946" s="7"/>
      <c r="B946" s="66"/>
      <c r="C946" s="67"/>
      <c r="D946" s="68"/>
      <c r="E946" s="68"/>
      <c r="F946" s="69"/>
      <c r="G946" s="69"/>
      <c r="H946" s="70"/>
      <c r="I946" s="71"/>
      <c r="J946" s="68"/>
      <c r="K946" s="68"/>
      <c r="L946" s="72"/>
      <c r="M946" s="7"/>
      <c r="N946" s="10" t="str">
        <f t="shared" si="84"/>
        <v/>
      </c>
      <c r="O946" s="7"/>
      <c r="P946" s="22" t="str">
        <f t="shared" si="85"/>
        <v/>
      </c>
      <c r="Q946" s="7"/>
      <c r="S946" s="17" t="str">
        <f>IF($B946="", "", IF(COUNTIF($B$11:$B946, $B946)&gt;1, "", $B946))</f>
        <v/>
      </c>
      <c r="T946" s="10" t="str">
        <f t="shared" si="86"/>
        <v/>
      </c>
      <c r="U946" s="13">
        <v>936</v>
      </c>
      <c r="V946" s="17" t="str">
        <f t="shared" si="87"/>
        <v/>
      </c>
      <c r="X946" s="10" t="str">
        <f>IF($F946="", "", IF($D946="", 'Intro &amp; Setup'!$Z$32, IFERROR(INDEX('Intro &amp; Setup'!$Z$17:$Z$31, MATCH($D946, 'Intro &amp; Setup'!$S$17:$S$31, 0)), "")))</f>
        <v/>
      </c>
      <c r="Z946" s="25" t="str">
        <f t="shared" si="88"/>
        <v/>
      </c>
      <c r="AE946" s="10" t="str">
        <f>IF($B946="", "", IF($D946="", 'Intro &amp; Setup'!$AC$32, IFERROR(INDEX('Intro &amp; Setup'!$AC$17:$AC$31, MATCH($D946, 'Intro &amp; Setup'!$S$17:$S$31, 0)), "")))</f>
        <v/>
      </c>
      <c r="AG946" s="10" t="str">
        <f t="shared" si="89"/>
        <v/>
      </c>
    </row>
    <row r="947" spans="1:33" x14ac:dyDescent="0.25">
      <c r="A947" s="7"/>
      <c r="B947" s="66"/>
      <c r="C947" s="67"/>
      <c r="D947" s="68"/>
      <c r="E947" s="68"/>
      <c r="F947" s="69"/>
      <c r="G947" s="69"/>
      <c r="H947" s="70"/>
      <c r="I947" s="71"/>
      <c r="J947" s="68"/>
      <c r="K947" s="68"/>
      <c r="L947" s="72"/>
      <c r="M947" s="7"/>
      <c r="N947" s="10" t="str">
        <f t="shared" si="84"/>
        <v/>
      </c>
      <c r="O947" s="7"/>
      <c r="P947" s="22" t="str">
        <f t="shared" si="85"/>
        <v/>
      </c>
      <c r="Q947" s="7"/>
      <c r="S947" s="17" t="str">
        <f>IF($B947="", "", IF(COUNTIF($B$11:$B947, $B947)&gt;1, "", $B947))</f>
        <v/>
      </c>
      <c r="T947" s="10" t="str">
        <f t="shared" si="86"/>
        <v/>
      </c>
      <c r="U947" s="13">
        <v>937</v>
      </c>
      <c r="V947" s="17" t="str">
        <f t="shared" si="87"/>
        <v/>
      </c>
      <c r="X947" s="10" t="str">
        <f>IF($F947="", "", IF($D947="", 'Intro &amp; Setup'!$Z$32, IFERROR(INDEX('Intro &amp; Setup'!$Z$17:$Z$31, MATCH($D947, 'Intro &amp; Setup'!$S$17:$S$31, 0)), "")))</f>
        <v/>
      </c>
      <c r="Z947" s="25" t="str">
        <f t="shared" si="88"/>
        <v/>
      </c>
      <c r="AE947" s="10" t="str">
        <f>IF($B947="", "", IF($D947="", 'Intro &amp; Setup'!$AC$32, IFERROR(INDEX('Intro &amp; Setup'!$AC$17:$AC$31, MATCH($D947, 'Intro &amp; Setup'!$S$17:$S$31, 0)), "")))</f>
        <v/>
      </c>
      <c r="AG947" s="10" t="str">
        <f t="shared" si="89"/>
        <v/>
      </c>
    </row>
    <row r="948" spans="1:33" x14ac:dyDescent="0.25">
      <c r="A948" s="7"/>
      <c r="B948" s="66"/>
      <c r="C948" s="67"/>
      <c r="D948" s="68"/>
      <c r="E948" s="68"/>
      <c r="F948" s="69"/>
      <c r="G948" s="69"/>
      <c r="H948" s="70"/>
      <c r="I948" s="71"/>
      <c r="J948" s="68"/>
      <c r="K948" s="68"/>
      <c r="L948" s="72"/>
      <c r="M948" s="7"/>
      <c r="N948" s="10" t="str">
        <f t="shared" si="84"/>
        <v/>
      </c>
      <c r="O948" s="7"/>
      <c r="P948" s="22" t="str">
        <f t="shared" si="85"/>
        <v/>
      </c>
      <c r="Q948" s="7"/>
      <c r="S948" s="17" t="str">
        <f>IF($B948="", "", IF(COUNTIF($B$11:$B948, $B948)&gt;1, "", $B948))</f>
        <v/>
      </c>
      <c r="T948" s="10" t="str">
        <f t="shared" si="86"/>
        <v/>
      </c>
      <c r="U948" s="13">
        <v>938</v>
      </c>
      <c r="V948" s="17" t="str">
        <f t="shared" si="87"/>
        <v/>
      </c>
      <c r="X948" s="10" t="str">
        <f>IF($F948="", "", IF($D948="", 'Intro &amp; Setup'!$Z$32, IFERROR(INDEX('Intro &amp; Setup'!$Z$17:$Z$31, MATCH($D948, 'Intro &amp; Setup'!$S$17:$S$31, 0)), "")))</f>
        <v/>
      </c>
      <c r="Z948" s="25" t="str">
        <f t="shared" si="88"/>
        <v/>
      </c>
      <c r="AE948" s="10" t="str">
        <f>IF($B948="", "", IF($D948="", 'Intro &amp; Setup'!$AC$32, IFERROR(INDEX('Intro &amp; Setup'!$AC$17:$AC$31, MATCH($D948, 'Intro &amp; Setup'!$S$17:$S$31, 0)), "")))</f>
        <v/>
      </c>
      <c r="AG948" s="10" t="str">
        <f t="shared" si="89"/>
        <v/>
      </c>
    </row>
    <row r="949" spans="1:33" x14ac:dyDescent="0.25">
      <c r="A949" s="7"/>
      <c r="B949" s="66"/>
      <c r="C949" s="67"/>
      <c r="D949" s="68"/>
      <c r="E949" s="68"/>
      <c r="F949" s="69"/>
      <c r="G949" s="69"/>
      <c r="H949" s="70"/>
      <c r="I949" s="71"/>
      <c r="J949" s="68"/>
      <c r="K949" s="68"/>
      <c r="L949" s="72"/>
      <c r="M949" s="7"/>
      <c r="N949" s="10" t="str">
        <f t="shared" si="84"/>
        <v/>
      </c>
      <c r="O949" s="7"/>
      <c r="P949" s="22" t="str">
        <f t="shared" si="85"/>
        <v/>
      </c>
      <c r="Q949" s="7"/>
      <c r="S949" s="17" t="str">
        <f>IF($B949="", "", IF(COUNTIF($B$11:$B949, $B949)&gt;1, "", $B949))</f>
        <v/>
      </c>
      <c r="T949" s="10" t="str">
        <f t="shared" si="86"/>
        <v/>
      </c>
      <c r="U949" s="13">
        <v>939</v>
      </c>
      <c r="V949" s="17" t="str">
        <f t="shared" si="87"/>
        <v/>
      </c>
      <c r="X949" s="10" t="str">
        <f>IF($F949="", "", IF($D949="", 'Intro &amp; Setup'!$Z$32, IFERROR(INDEX('Intro &amp; Setup'!$Z$17:$Z$31, MATCH($D949, 'Intro &amp; Setup'!$S$17:$S$31, 0)), "")))</f>
        <v/>
      </c>
      <c r="Z949" s="25" t="str">
        <f t="shared" si="88"/>
        <v/>
      </c>
      <c r="AE949" s="10" t="str">
        <f>IF($B949="", "", IF($D949="", 'Intro &amp; Setup'!$AC$32, IFERROR(INDEX('Intro &amp; Setup'!$AC$17:$AC$31, MATCH($D949, 'Intro &amp; Setup'!$S$17:$S$31, 0)), "")))</f>
        <v/>
      </c>
      <c r="AG949" s="10" t="str">
        <f t="shared" si="89"/>
        <v/>
      </c>
    </row>
    <row r="950" spans="1:33" x14ac:dyDescent="0.25">
      <c r="A950" s="7"/>
      <c r="B950" s="66"/>
      <c r="C950" s="67"/>
      <c r="D950" s="68"/>
      <c r="E950" s="68"/>
      <c r="F950" s="69"/>
      <c r="G950" s="69"/>
      <c r="H950" s="70"/>
      <c r="I950" s="71"/>
      <c r="J950" s="68"/>
      <c r="K950" s="68"/>
      <c r="L950" s="72"/>
      <c r="M950" s="7"/>
      <c r="N950" s="10" t="str">
        <f t="shared" si="84"/>
        <v/>
      </c>
      <c r="O950" s="7"/>
      <c r="P950" s="22" t="str">
        <f t="shared" si="85"/>
        <v/>
      </c>
      <c r="Q950" s="7"/>
      <c r="S950" s="17" t="str">
        <f>IF($B950="", "", IF(COUNTIF($B$11:$B950, $B950)&gt;1, "", $B950))</f>
        <v/>
      </c>
      <c r="T950" s="10" t="str">
        <f t="shared" si="86"/>
        <v/>
      </c>
      <c r="U950" s="13">
        <v>940</v>
      </c>
      <c r="V950" s="17" t="str">
        <f t="shared" si="87"/>
        <v/>
      </c>
      <c r="X950" s="10" t="str">
        <f>IF($F950="", "", IF($D950="", 'Intro &amp; Setup'!$Z$32, IFERROR(INDEX('Intro &amp; Setup'!$Z$17:$Z$31, MATCH($D950, 'Intro &amp; Setup'!$S$17:$S$31, 0)), "")))</f>
        <v/>
      </c>
      <c r="Z950" s="25" t="str">
        <f t="shared" si="88"/>
        <v/>
      </c>
      <c r="AE950" s="10" t="str">
        <f>IF($B950="", "", IF($D950="", 'Intro &amp; Setup'!$AC$32, IFERROR(INDEX('Intro &amp; Setup'!$AC$17:$AC$31, MATCH($D950, 'Intro &amp; Setup'!$S$17:$S$31, 0)), "")))</f>
        <v/>
      </c>
      <c r="AG950" s="10" t="str">
        <f t="shared" si="89"/>
        <v/>
      </c>
    </row>
    <row r="951" spans="1:33" x14ac:dyDescent="0.25">
      <c r="A951" s="7"/>
      <c r="B951" s="66"/>
      <c r="C951" s="67"/>
      <c r="D951" s="68"/>
      <c r="E951" s="68"/>
      <c r="F951" s="69"/>
      <c r="G951" s="69"/>
      <c r="H951" s="70"/>
      <c r="I951" s="71"/>
      <c r="J951" s="68"/>
      <c r="K951" s="68"/>
      <c r="L951" s="72"/>
      <c r="M951" s="7"/>
      <c r="N951" s="10" t="str">
        <f t="shared" si="84"/>
        <v/>
      </c>
      <c r="O951" s="7"/>
      <c r="P951" s="22" t="str">
        <f t="shared" si="85"/>
        <v/>
      </c>
      <c r="Q951" s="7"/>
      <c r="S951" s="17" t="str">
        <f>IF($B951="", "", IF(COUNTIF($B$11:$B951, $B951)&gt;1, "", $B951))</f>
        <v/>
      </c>
      <c r="T951" s="10" t="str">
        <f t="shared" si="86"/>
        <v/>
      </c>
      <c r="U951" s="13">
        <v>941</v>
      </c>
      <c r="V951" s="17" t="str">
        <f t="shared" si="87"/>
        <v/>
      </c>
      <c r="X951" s="10" t="str">
        <f>IF($F951="", "", IF($D951="", 'Intro &amp; Setup'!$Z$32, IFERROR(INDEX('Intro &amp; Setup'!$Z$17:$Z$31, MATCH($D951, 'Intro &amp; Setup'!$S$17:$S$31, 0)), "")))</f>
        <v/>
      </c>
      <c r="Z951" s="25" t="str">
        <f t="shared" si="88"/>
        <v/>
      </c>
      <c r="AE951" s="10" t="str">
        <f>IF($B951="", "", IF($D951="", 'Intro &amp; Setup'!$AC$32, IFERROR(INDEX('Intro &amp; Setup'!$AC$17:$AC$31, MATCH($D951, 'Intro &amp; Setup'!$S$17:$S$31, 0)), "")))</f>
        <v/>
      </c>
      <c r="AG951" s="10" t="str">
        <f t="shared" si="89"/>
        <v/>
      </c>
    </row>
    <row r="952" spans="1:33" x14ac:dyDescent="0.25">
      <c r="A952" s="7"/>
      <c r="B952" s="66"/>
      <c r="C952" s="67"/>
      <c r="D952" s="68"/>
      <c r="E952" s="68"/>
      <c r="F952" s="69"/>
      <c r="G952" s="69"/>
      <c r="H952" s="70"/>
      <c r="I952" s="71"/>
      <c r="J952" s="68"/>
      <c r="K952" s="68"/>
      <c r="L952" s="72"/>
      <c r="M952" s="7"/>
      <c r="N952" s="10" t="str">
        <f t="shared" si="84"/>
        <v/>
      </c>
      <c r="O952" s="7"/>
      <c r="P952" s="22" t="str">
        <f t="shared" si="85"/>
        <v/>
      </c>
      <c r="Q952" s="7"/>
      <c r="S952" s="17" t="str">
        <f>IF($B952="", "", IF(COUNTIF($B$11:$B952, $B952)&gt;1, "", $B952))</f>
        <v/>
      </c>
      <c r="T952" s="10" t="str">
        <f t="shared" si="86"/>
        <v/>
      </c>
      <c r="U952" s="13">
        <v>942</v>
      </c>
      <c r="V952" s="17" t="str">
        <f t="shared" si="87"/>
        <v/>
      </c>
      <c r="X952" s="10" t="str">
        <f>IF($F952="", "", IF($D952="", 'Intro &amp; Setup'!$Z$32, IFERROR(INDEX('Intro &amp; Setup'!$Z$17:$Z$31, MATCH($D952, 'Intro &amp; Setup'!$S$17:$S$31, 0)), "")))</f>
        <v/>
      </c>
      <c r="Z952" s="25" t="str">
        <f t="shared" si="88"/>
        <v/>
      </c>
      <c r="AE952" s="10" t="str">
        <f>IF($B952="", "", IF($D952="", 'Intro &amp; Setup'!$AC$32, IFERROR(INDEX('Intro &amp; Setup'!$AC$17:$AC$31, MATCH($D952, 'Intro &amp; Setup'!$S$17:$S$31, 0)), "")))</f>
        <v/>
      </c>
      <c r="AG952" s="10" t="str">
        <f t="shared" si="89"/>
        <v/>
      </c>
    </row>
    <row r="953" spans="1:33" x14ac:dyDescent="0.25">
      <c r="A953" s="7"/>
      <c r="B953" s="66"/>
      <c r="C953" s="67"/>
      <c r="D953" s="68"/>
      <c r="E953" s="68"/>
      <c r="F953" s="69"/>
      <c r="G953" s="69"/>
      <c r="H953" s="70"/>
      <c r="I953" s="71"/>
      <c r="J953" s="68"/>
      <c r="K953" s="68"/>
      <c r="L953" s="72"/>
      <c r="M953" s="7"/>
      <c r="N953" s="10" t="str">
        <f t="shared" si="84"/>
        <v/>
      </c>
      <c r="O953" s="7"/>
      <c r="P953" s="22" t="str">
        <f t="shared" si="85"/>
        <v/>
      </c>
      <c r="Q953" s="7"/>
      <c r="S953" s="17" t="str">
        <f>IF($B953="", "", IF(COUNTIF($B$11:$B953, $B953)&gt;1, "", $B953))</f>
        <v/>
      </c>
      <c r="T953" s="10" t="str">
        <f t="shared" si="86"/>
        <v/>
      </c>
      <c r="U953" s="13">
        <v>943</v>
      </c>
      <c r="V953" s="17" t="str">
        <f t="shared" si="87"/>
        <v/>
      </c>
      <c r="X953" s="10" t="str">
        <f>IF($F953="", "", IF($D953="", 'Intro &amp; Setup'!$Z$32, IFERROR(INDEX('Intro &amp; Setup'!$Z$17:$Z$31, MATCH($D953, 'Intro &amp; Setup'!$S$17:$S$31, 0)), "")))</f>
        <v/>
      </c>
      <c r="Z953" s="25" t="str">
        <f t="shared" si="88"/>
        <v/>
      </c>
      <c r="AE953" s="10" t="str">
        <f>IF($B953="", "", IF($D953="", 'Intro &amp; Setup'!$AC$32, IFERROR(INDEX('Intro &amp; Setup'!$AC$17:$AC$31, MATCH($D953, 'Intro &amp; Setup'!$S$17:$S$31, 0)), "")))</f>
        <v/>
      </c>
      <c r="AG953" s="10" t="str">
        <f t="shared" si="89"/>
        <v/>
      </c>
    </row>
    <row r="954" spans="1:33" x14ac:dyDescent="0.25">
      <c r="A954" s="7"/>
      <c r="B954" s="66"/>
      <c r="C954" s="67"/>
      <c r="D954" s="68"/>
      <c r="E954" s="68"/>
      <c r="F954" s="69"/>
      <c r="G954" s="69"/>
      <c r="H954" s="70"/>
      <c r="I954" s="71"/>
      <c r="J954" s="68"/>
      <c r="K954" s="68"/>
      <c r="L954" s="72"/>
      <c r="M954" s="7"/>
      <c r="N954" s="10" t="str">
        <f t="shared" si="84"/>
        <v/>
      </c>
      <c r="O954" s="7"/>
      <c r="P954" s="22" t="str">
        <f t="shared" si="85"/>
        <v/>
      </c>
      <c r="Q954" s="7"/>
      <c r="S954" s="17" t="str">
        <f>IF($B954="", "", IF(COUNTIF($B$11:$B954, $B954)&gt;1, "", $B954))</f>
        <v/>
      </c>
      <c r="T954" s="10" t="str">
        <f t="shared" si="86"/>
        <v/>
      </c>
      <c r="U954" s="13">
        <v>944</v>
      </c>
      <c r="V954" s="17" t="str">
        <f t="shared" si="87"/>
        <v/>
      </c>
      <c r="X954" s="10" t="str">
        <f>IF($F954="", "", IF($D954="", 'Intro &amp; Setup'!$Z$32, IFERROR(INDEX('Intro &amp; Setup'!$Z$17:$Z$31, MATCH($D954, 'Intro &amp; Setup'!$S$17:$S$31, 0)), "")))</f>
        <v/>
      </c>
      <c r="Z954" s="25" t="str">
        <f t="shared" si="88"/>
        <v/>
      </c>
      <c r="AE954" s="10" t="str">
        <f>IF($B954="", "", IF($D954="", 'Intro &amp; Setup'!$AC$32, IFERROR(INDEX('Intro &amp; Setup'!$AC$17:$AC$31, MATCH($D954, 'Intro &amp; Setup'!$S$17:$S$31, 0)), "")))</f>
        <v/>
      </c>
      <c r="AG954" s="10" t="str">
        <f t="shared" si="89"/>
        <v/>
      </c>
    </row>
    <row r="955" spans="1:33" x14ac:dyDescent="0.25">
      <c r="A955" s="7"/>
      <c r="B955" s="66"/>
      <c r="C955" s="67"/>
      <c r="D955" s="68"/>
      <c r="E955" s="68"/>
      <c r="F955" s="69"/>
      <c r="G955" s="69"/>
      <c r="H955" s="70"/>
      <c r="I955" s="71"/>
      <c r="J955" s="68"/>
      <c r="K955" s="68"/>
      <c r="L955" s="72"/>
      <c r="M955" s="7"/>
      <c r="N955" s="10" t="str">
        <f t="shared" si="84"/>
        <v/>
      </c>
      <c r="O955" s="7"/>
      <c r="P955" s="22" t="str">
        <f t="shared" si="85"/>
        <v/>
      </c>
      <c r="Q955" s="7"/>
      <c r="S955" s="17" t="str">
        <f>IF($B955="", "", IF(COUNTIF($B$11:$B955, $B955)&gt;1, "", $B955))</f>
        <v/>
      </c>
      <c r="T955" s="10" t="str">
        <f t="shared" si="86"/>
        <v/>
      </c>
      <c r="U955" s="13">
        <v>945</v>
      </c>
      <c r="V955" s="17" t="str">
        <f t="shared" si="87"/>
        <v/>
      </c>
      <c r="X955" s="10" t="str">
        <f>IF($F955="", "", IF($D955="", 'Intro &amp; Setup'!$Z$32, IFERROR(INDEX('Intro &amp; Setup'!$Z$17:$Z$31, MATCH($D955, 'Intro &amp; Setup'!$S$17:$S$31, 0)), "")))</f>
        <v/>
      </c>
      <c r="Z955" s="25" t="str">
        <f t="shared" si="88"/>
        <v/>
      </c>
      <c r="AE955" s="10" t="str">
        <f>IF($B955="", "", IF($D955="", 'Intro &amp; Setup'!$AC$32, IFERROR(INDEX('Intro &amp; Setup'!$AC$17:$AC$31, MATCH($D955, 'Intro &amp; Setup'!$S$17:$S$31, 0)), "")))</f>
        <v/>
      </c>
      <c r="AG955" s="10" t="str">
        <f t="shared" si="89"/>
        <v/>
      </c>
    </row>
    <row r="956" spans="1:33" x14ac:dyDescent="0.25">
      <c r="A956" s="7"/>
      <c r="B956" s="66"/>
      <c r="C956" s="67"/>
      <c r="D956" s="68"/>
      <c r="E956" s="68"/>
      <c r="F956" s="69"/>
      <c r="G956" s="69"/>
      <c r="H956" s="70"/>
      <c r="I956" s="71"/>
      <c r="J956" s="68"/>
      <c r="K956" s="68"/>
      <c r="L956" s="72"/>
      <c r="M956" s="7"/>
      <c r="N956" s="10" t="str">
        <f t="shared" si="84"/>
        <v/>
      </c>
      <c r="O956" s="7"/>
      <c r="P956" s="22" t="str">
        <f t="shared" si="85"/>
        <v/>
      </c>
      <c r="Q956" s="7"/>
      <c r="S956" s="17" t="str">
        <f>IF($B956="", "", IF(COUNTIF($B$11:$B956, $B956)&gt;1, "", $B956))</f>
        <v/>
      </c>
      <c r="T956" s="10" t="str">
        <f t="shared" si="86"/>
        <v/>
      </c>
      <c r="U956" s="13">
        <v>946</v>
      </c>
      <c r="V956" s="17" t="str">
        <f t="shared" si="87"/>
        <v/>
      </c>
      <c r="X956" s="10" t="str">
        <f>IF($F956="", "", IF($D956="", 'Intro &amp; Setup'!$Z$32, IFERROR(INDEX('Intro &amp; Setup'!$Z$17:$Z$31, MATCH($D956, 'Intro &amp; Setup'!$S$17:$S$31, 0)), "")))</f>
        <v/>
      </c>
      <c r="Z956" s="25" t="str">
        <f t="shared" si="88"/>
        <v/>
      </c>
      <c r="AE956" s="10" t="str">
        <f>IF($B956="", "", IF($D956="", 'Intro &amp; Setup'!$AC$32, IFERROR(INDEX('Intro &amp; Setup'!$AC$17:$AC$31, MATCH($D956, 'Intro &amp; Setup'!$S$17:$S$31, 0)), "")))</f>
        <v/>
      </c>
      <c r="AG956" s="10" t="str">
        <f t="shared" si="89"/>
        <v/>
      </c>
    </row>
    <row r="957" spans="1:33" x14ac:dyDescent="0.25">
      <c r="A957" s="7"/>
      <c r="B957" s="66"/>
      <c r="C957" s="67"/>
      <c r="D957" s="68"/>
      <c r="E957" s="68"/>
      <c r="F957" s="69"/>
      <c r="G957" s="69"/>
      <c r="H957" s="70"/>
      <c r="I957" s="71"/>
      <c r="J957" s="68"/>
      <c r="K957" s="68"/>
      <c r="L957" s="72"/>
      <c r="M957" s="7"/>
      <c r="N957" s="10" t="str">
        <f t="shared" si="84"/>
        <v/>
      </c>
      <c r="O957" s="7"/>
      <c r="P957" s="22" t="str">
        <f t="shared" si="85"/>
        <v/>
      </c>
      <c r="Q957" s="7"/>
      <c r="S957" s="17" t="str">
        <f>IF($B957="", "", IF(COUNTIF($B$11:$B957, $B957)&gt;1, "", $B957))</f>
        <v/>
      </c>
      <c r="T957" s="10" t="str">
        <f t="shared" si="86"/>
        <v/>
      </c>
      <c r="U957" s="13">
        <v>947</v>
      </c>
      <c r="V957" s="17" t="str">
        <f t="shared" si="87"/>
        <v/>
      </c>
      <c r="X957" s="10" t="str">
        <f>IF($F957="", "", IF($D957="", 'Intro &amp; Setup'!$Z$32, IFERROR(INDEX('Intro &amp; Setup'!$Z$17:$Z$31, MATCH($D957, 'Intro &amp; Setup'!$S$17:$S$31, 0)), "")))</f>
        <v/>
      </c>
      <c r="Z957" s="25" t="str">
        <f t="shared" si="88"/>
        <v/>
      </c>
      <c r="AE957" s="10" t="str">
        <f>IF($B957="", "", IF($D957="", 'Intro &amp; Setup'!$AC$32, IFERROR(INDEX('Intro &amp; Setup'!$AC$17:$AC$31, MATCH($D957, 'Intro &amp; Setup'!$S$17:$S$31, 0)), "")))</f>
        <v/>
      </c>
      <c r="AG957" s="10" t="str">
        <f t="shared" si="89"/>
        <v/>
      </c>
    </row>
    <row r="958" spans="1:33" x14ac:dyDescent="0.25">
      <c r="A958" s="7"/>
      <c r="B958" s="66"/>
      <c r="C958" s="67"/>
      <c r="D958" s="68"/>
      <c r="E958" s="68"/>
      <c r="F958" s="69"/>
      <c r="G958" s="69"/>
      <c r="H958" s="70"/>
      <c r="I958" s="71"/>
      <c r="J958" s="68"/>
      <c r="K958" s="68"/>
      <c r="L958" s="72"/>
      <c r="M958" s="7"/>
      <c r="N958" s="10" t="str">
        <f t="shared" si="84"/>
        <v/>
      </c>
      <c r="O958" s="7"/>
      <c r="P958" s="22" t="str">
        <f t="shared" si="85"/>
        <v/>
      </c>
      <c r="Q958" s="7"/>
      <c r="S958" s="17" t="str">
        <f>IF($B958="", "", IF(COUNTIF($B$11:$B958, $B958)&gt;1, "", $B958))</f>
        <v/>
      </c>
      <c r="T958" s="10" t="str">
        <f t="shared" si="86"/>
        <v/>
      </c>
      <c r="U958" s="13">
        <v>948</v>
      </c>
      <c r="V958" s="17" t="str">
        <f t="shared" si="87"/>
        <v/>
      </c>
      <c r="X958" s="10" t="str">
        <f>IF($F958="", "", IF($D958="", 'Intro &amp; Setup'!$Z$32, IFERROR(INDEX('Intro &amp; Setup'!$Z$17:$Z$31, MATCH($D958, 'Intro &amp; Setup'!$S$17:$S$31, 0)), "")))</f>
        <v/>
      </c>
      <c r="Z958" s="25" t="str">
        <f t="shared" si="88"/>
        <v/>
      </c>
      <c r="AE958" s="10" t="str">
        <f>IF($B958="", "", IF($D958="", 'Intro &amp; Setup'!$AC$32, IFERROR(INDEX('Intro &amp; Setup'!$AC$17:$AC$31, MATCH($D958, 'Intro &amp; Setup'!$S$17:$S$31, 0)), "")))</f>
        <v/>
      </c>
      <c r="AG958" s="10" t="str">
        <f t="shared" si="89"/>
        <v/>
      </c>
    </row>
    <row r="959" spans="1:33" x14ac:dyDescent="0.25">
      <c r="A959" s="7"/>
      <c r="B959" s="66"/>
      <c r="C959" s="67"/>
      <c r="D959" s="68"/>
      <c r="E959" s="68"/>
      <c r="F959" s="69"/>
      <c r="G959" s="69"/>
      <c r="H959" s="70"/>
      <c r="I959" s="71"/>
      <c r="J959" s="68"/>
      <c r="K959" s="68"/>
      <c r="L959" s="72"/>
      <c r="M959" s="7"/>
      <c r="N959" s="10" t="str">
        <f t="shared" si="84"/>
        <v/>
      </c>
      <c r="O959" s="7"/>
      <c r="P959" s="22" t="str">
        <f t="shared" si="85"/>
        <v/>
      </c>
      <c r="Q959" s="7"/>
      <c r="S959" s="17" t="str">
        <f>IF($B959="", "", IF(COUNTIF($B$11:$B959, $B959)&gt;1, "", $B959))</f>
        <v/>
      </c>
      <c r="T959" s="10" t="str">
        <f t="shared" si="86"/>
        <v/>
      </c>
      <c r="U959" s="13">
        <v>949</v>
      </c>
      <c r="V959" s="17" t="str">
        <f t="shared" si="87"/>
        <v/>
      </c>
      <c r="X959" s="10" t="str">
        <f>IF($F959="", "", IF($D959="", 'Intro &amp; Setup'!$Z$32, IFERROR(INDEX('Intro &amp; Setup'!$Z$17:$Z$31, MATCH($D959, 'Intro &amp; Setup'!$S$17:$S$31, 0)), "")))</f>
        <v/>
      </c>
      <c r="Z959" s="25" t="str">
        <f t="shared" si="88"/>
        <v/>
      </c>
      <c r="AE959" s="10" t="str">
        <f>IF($B959="", "", IF($D959="", 'Intro &amp; Setup'!$AC$32, IFERROR(INDEX('Intro &amp; Setup'!$AC$17:$AC$31, MATCH($D959, 'Intro &amp; Setup'!$S$17:$S$31, 0)), "")))</f>
        <v/>
      </c>
      <c r="AG959" s="10" t="str">
        <f t="shared" si="89"/>
        <v/>
      </c>
    </row>
    <row r="960" spans="1:33" x14ac:dyDescent="0.25">
      <c r="A960" s="7"/>
      <c r="B960" s="66"/>
      <c r="C960" s="67"/>
      <c r="D960" s="68"/>
      <c r="E960" s="68"/>
      <c r="F960" s="69"/>
      <c r="G960" s="69"/>
      <c r="H960" s="70"/>
      <c r="I960" s="71"/>
      <c r="J960" s="68"/>
      <c r="K960" s="68"/>
      <c r="L960" s="72"/>
      <c r="M960" s="7"/>
      <c r="N960" s="10" t="str">
        <f t="shared" si="84"/>
        <v/>
      </c>
      <c r="O960" s="7"/>
      <c r="P960" s="22" t="str">
        <f t="shared" si="85"/>
        <v/>
      </c>
      <c r="Q960" s="7"/>
      <c r="S960" s="17" t="str">
        <f>IF($B960="", "", IF(COUNTIF($B$11:$B960, $B960)&gt;1, "", $B960))</f>
        <v/>
      </c>
      <c r="T960" s="10" t="str">
        <f t="shared" si="86"/>
        <v/>
      </c>
      <c r="U960" s="13">
        <v>950</v>
      </c>
      <c r="V960" s="17" t="str">
        <f t="shared" si="87"/>
        <v/>
      </c>
      <c r="X960" s="10" t="str">
        <f>IF($F960="", "", IF($D960="", 'Intro &amp; Setup'!$Z$32, IFERROR(INDEX('Intro &amp; Setup'!$Z$17:$Z$31, MATCH($D960, 'Intro &amp; Setup'!$S$17:$S$31, 0)), "")))</f>
        <v/>
      </c>
      <c r="Z960" s="25" t="str">
        <f t="shared" si="88"/>
        <v/>
      </c>
      <c r="AE960" s="10" t="str">
        <f>IF($B960="", "", IF($D960="", 'Intro &amp; Setup'!$AC$32, IFERROR(INDEX('Intro &amp; Setup'!$AC$17:$AC$31, MATCH($D960, 'Intro &amp; Setup'!$S$17:$S$31, 0)), "")))</f>
        <v/>
      </c>
      <c r="AG960" s="10" t="str">
        <f t="shared" si="89"/>
        <v/>
      </c>
    </row>
    <row r="961" spans="1:33" x14ac:dyDescent="0.25">
      <c r="A961" s="7"/>
      <c r="B961" s="66"/>
      <c r="C961" s="67"/>
      <c r="D961" s="68"/>
      <c r="E961" s="68"/>
      <c r="F961" s="69"/>
      <c r="G961" s="69"/>
      <c r="H961" s="70"/>
      <c r="I961" s="71"/>
      <c r="J961" s="68"/>
      <c r="K961" s="68"/>
      <c r="L961" s="72"/>
      <c r="M961" s="7"/>
      <c r="N961" s="10" t="str">
        <f t="shared" si="84"/>
        <v/>
      </c>
      <c r="O961" s="7"/>
      <c r="P961" s="22" t="str">
        <f t="shared" si="85"/>
        <v/>
      </c>
      <c r="Q961" s="7"/>
      <c r="S961" s="17" t="str">
        <f>IF($B961="", "", IF(COUNTIF($B$11:$B961, $B961)&gt;1, "", $B961))</f>
        <v/>
      </c>
      <c r="T961" s="10" t="str">
        <f t="shared" si="86"/>
        <v/>
      </c>
      <c r="U961" s="13">
        <v>951</v>
      </c>
      <c r="V961" s="17" t="str">
        <f t="shared" si="87"/>
        <v/>
      </c>
      <c r="X961" s="10" t="str">
        <f>IF($F961="", "", IF($D961="", 'Intro &amp; Setup'!$Z$32, IFERROR(INDEX('Intro &amp; Setup'!$Z$17:$Z$31, MATCH($D961, 'Intro &amp; Setup'!$S$17:$S$31, 0)), "")))</f>
        <v/>
      </c>
      <c r="Z961" s="25" t="str">
        <f t="shared" si="88"/>
        <v/>
      </c>
      <c r="AE961" s="10" t="str">
        <f>IF($B961="", "", IF($D961="", 'Intro &amp; Setup'!$AC$32, IFERROR(INDEX('Intro &amp; Setup'!$AC$17:$AC$31, MATCH($D961, 'Intro &amp; Setup'!$S$17:$S$31, 0)), "")))</f>
        <v/>
      </c>
      <c r="AG961" s="10" t="str">
        <f t="shared" si="89"/>
        <v/>
      </c>
    </row>
    <row r="962" spans="1:33" x14ac:dyDescent="0.25">
      <c r="A962" s="7"/>
      <c r="B962" s="66"/>
      <c r="C962" s="67"/>
      <c r="D962" s="68"/>
      <c r="E962" s="68"/>
      <c r="F962" s="69"/>
      <c r="G962" s="69"/>
      <c r="H962" s="70"/>
      <c r="I962" s="71"/>
      <c r="J962" s="68"/>
      <c r="K962" s="68"/>
      <c r="L962" s="72"/>
      <c r="M962" s="7"/>
      <c r="N962" s="10" t="str">
        <f t="shared" si="84"/>
        <v/>
      </c>
      <c r="O962" s="7"/>
      <c r="P962" s="22" t="str">
        <f t="shared" si="85"/>
        <v/>
      </c>
      <c r="Q962" s="7"/>
      <c r="S962" s="17" t="str">
        <f>IF($B962="", "", IF(COUNTIF($B$11:$B962, $B962)&gt;1, "", $B962))</f>
        <v/>
      </c>
      <c r="T962" s="10" t="str">
        <f t="shared" si="86"/>
        <v/>
      </c>
      <c r="U962" s="13">
        <v>952</v>
      </c>
      <c r="V962" s="17" t="str">
        <f t="shared" si="87"/>
        <v/>
      </c>
      <c r="X962" s="10" t="str">
        <f>IF($F962="", "", IF($D962="", 'Intro &amp; Setup'!$Z$32, IFERROR(INDEX('Intro &amp; Setup'!$Z$17:$Z$31, MATCH($D962, 'Intro &amp; Setup'!$S$17:$S$31, 0)), "")))</f>
        <v/>
      </c>
      <c r="Z962" s="25" t="str">
        <f t="shared" si="88"/>
        <v/>
      </c>
      <c r="AE962" s="10" t="str">
        <f>IF($B962="", "", IF($D962="", 'Intro &amp; Setup'!$AC$32, IFERROR(INDEX('Intro &amp; Setup'!$AC$17:$AC$31, MATCH($D962, 'Intro &amp; Setup'!$S$17:$S$31, 0)), "")))</f>
        <v/>
      </c>
      <c r="AG962" s="10" t="str">
        <f t="shared" si="89"/>
        <v/>
      </c>
    </row>
    <row r="963" spans="1:33" x14ac:dyDescent="0.25">
      <c r="A963" s="7"/>
      <c r="B963" s="66"/>
      <c r="C963" s="67"/>
      <c r="D963" s="68"/>
      <c r="E963" s="68"/>
      <c r="F963" s="69"/>
      <c r="G963" s="69"/>
      <c r="H963" s="70"/>
      <c r="I963" s="71"/>
      <c r="J963" s="68"/>
      <c r="K963" s="68"/>
      <c r="L963" s="72"/>
      <c r="M963" s="7"/>
      <c r="N963" s="10" t="str">
        <f t="shared" si="84"/>
        <v/>
      </c>
      <c r="O963" s="7"/>
      <c r="P963" s="22" t="str">
        <f t="shared" si="85"/>
        <v/>
      </c>
      <c r="Q963" s="7"/>
      <c r="S963" s="17" t="str">
        <f>IF($B963="", "", IF(COUNTIF($B$11:$B963, $B963)&gt;1, "", $B963))</f>
        <v/>
      </c>
      <c r="T963" s="10" t="str">
        <f t="shared" si="86"/>
        <v/>
      </c>
      <c r="U963" s="13">
        <v>953</v>
      </c>
      <c r="V963" s="17" t="str">
        <f t="shared" si="87"/>
        <v/>
      </c>
      <c r="X963" s="10" t="str">
        <f>IF($F963="", "", IF($D963="", 'Intro &amp; Setup'!$Z$32, IFERROR(INDEX('Intro &amp; Setup'!$Z$17:$Z$31, MATCH($D963, 'Intro &amp; Setup'!$S$17:$S$31, 0)), "")))</f>
        <v/>
      </c>
      <c r="Z963" s="25" t="str">
        <f t="shared" si="88"/>
        <v/>
      </c>
      <c r="AE963" s="10" t="str">
        <f>IF($B963="", "", IF($D963="", 'Intro &amp; Setup'!$AC$32, IFERROR(INDEX('Intro &amp; Setup'!$AC$17:$AC$31, MATCH($D963, 'Intro &amp; Setup'!$S$17:$S$31, 0)), "")))</f>
        <v/>
      </c>
      <c r="AG963" s="10" t="str">
        <f t="shared" si="89"/>
        <v/>
      </c>
    </row>
    <row r="964" spans="1:33" x14ac:dyDescent="0.25">
      <c r="A964" s="7"/>
      <c r="B964" s="66"/>
      <c r="C964" s="67"/>
      <c r="D964" s="68"/>
      <c r="E964" s="68"/>
      <c r="F964" s="69"/>
      <c r="G964" s="69"/>
      <c r="H964" s="70"/>
      <c r="I964" s="71"/>
      <c r="J964" s="68"/>
      <c r="K964" s="68"/>
      <c r="L964" s="72"/>
      <c r="M964" s="7"/>
      <c r="N964" s="10" t="str">
        <f t="shared" si="84"/>
        <v/>
      </c>
      <c r="O964" s="7"/>
      <c r="P964" s="22" t="str">
        <f t="shared" si="85"/>
        <v/>
      </c>
      <c r="Q964" s="7"/>
      <c r="S964" s="17" t="str">
        <f>IF($B964="", "", IF(COUNTIF($B$11:$B964, $B964)&gt;1, "", $B964))</f>
        <v/>
      </c>
      <c r="T964" s="10" t="str">
        <f t="shared" si="86"/>
        <v/>
      </c>
      <c r="U964" s="13">
        <v>954</v>
      </c>
      <c r="V964" s="17" t="str">
        <f t="shared" si="87"/>
        <v/>
      </c>
      <c r="X964" s="10" t="str">
        <f>IF($F964="", "", IF($D964="", 'Intro &amp; Setup'!$Z$32, IFERROR(INDEX('Intro &amp; Setup'!$Z$17:$Z$31, MATCH($D964, 'Intro &amp; Setup'!$S$17:$S$31, 0)), "")))</f>
        <v/>
      </c>
      <c r="Z964" s="25" t="str">
        <f t="shared" si="88"/>
        <v/>
      </c>
      <c r="AE964" s="10" t="str">
        <f>IF($B964="", "", IF($D964="", 'Intro &amp; Setup'!$AC$32, IFERROR(INDEX('Intro &amp; Setup'!$AC$17:$AC$31, MATCH($D964, 'Intro &amp; Setup'!$S$17:$S$31, 0)), "")))</f>
        <v/>
      </c>
      <c r="AG964" s="10" t="str">
        <f t="shared" si="89"/>
        <v/>
      </c>
    </row>
    <row r="965" spans="1:33" x14ac:dyDescent="0.25">
      <c r="A965" s="7"/>
      <c r="B965" s="66"/>
      <c r="C965" s="67"/>
      <c r="D965" s="68"/>
      <c r="E965" s="68"/>
      <c r="F965" s="69"/>
      <c r="G965" s="69"/>
      <c r="H965" s="70"/>
      <c r="I965" s="71"/>
      <c r="J965" s="68"/>
      <c r="K965" s="68"/>
      <c r="L965" s="72"/>
      <c r="M965" s="7"/>
      <c r="N965" s="10" t="str">
        <f t="shared" si="84"/>
        <v/>
      </c>
      <c r="O965" s="7"/>
      <c r="P965" s="22" t="str">
        <f t="shared" si="85"/>
        <v/>
      </c>
      <c r="Q965" s="7"/>
      <c r="S965" s="17" t="str">
        <f>IF($B965="", "", IF(COUNTIF($B$11:$B965, $B965)&gt;1, "", $B965))</f>
        <v/>
      </c>
      <c r="T965" s="10" t="str">
        <f t="shared" si="86"/>
        <v/>
      </c>
      <c r="U965" s="13">
        <v>955</v>
      </c>
      <c r="V965" s="17" t="str">
        <f t="shared" si="87"/>
        <v/>
      </c>
      <c r="X965" s="10" t="str">
        <f>IF($F965="", "", IF($D965="", 'Intro &amp; Setup'!$Z$32, IFERROR(INDEX('Intro &amp; Setup'!$Z$17:$Z$31, MATCH($D965, 'Intro &amp; Setup'!$S$17:$S$31, 0)), "")))</f>
        <v/>
      </c>
      <c r="Z965" s="25" t="str">
        <f t="shared" si="88"/>
        <v/>
      </c>
      <c r="AE965" s="10" t="str">
        <f>IF($B965="", "", IF($D965="", 'Intro &amp; Setup'!$AC$32, IFERROR(INDEX('Intro &amp; Setup'!$AC$17:$AC$31, MATCH($D965, 'Intro &amp; Setup'!$S$17:$S$31, 0)), "")))</f>
        <v/>
      </c>
      <c r="AG965" s="10" t="str">
        <f t="shared" si="89"/>
        <v/>
      </c>
    </row>
    <row r="966" spans="1:33" x14ac:dyDescent="0.25">
      <c r="A966" s="7"/>
      <c r="B966" s="66"/>
      <c r="C966" s="67"/>
      <c r="D966" s="68"/>
      <c r="E966" s="68"/>
      <c r="F966" s="69"/>
      <c r="G966" s="69"/>
      <c r="H966" s="70"/>
      <c r="I966" s="71"/>
      <c r="J966" s="68"/>
      <c r="K966" s="68"/>
      <c r="L966" s="72"/>
      <c r="M966" s="7"/>
      <c r="N966" s="10" t="str">
        <f t="shared" si="84"/>
        <v/>
      </c>
      <c r="O966" s="7"/>
      <c r="P966" s="22" t="str">
        <f t="shared" si="85"/>
        <v/>
      </c>
      <c r="Q966" s="7"/>
      <c r="S966" s="17" t="str">
        <f>IF($B966="", "", IF(COUNTIF($B$11:$B966, $B966)&gt;1, "", $B966))</f>
        <v/>
      </c>
      <c r="T966" s="10" t="str">
        <f t="shared" si="86"/>
        <v/>
      </c>
      <c r="U966" s="13">
        <v>956</v>
      </c>
      <c r="V966" s="17" t="str">
        <f t="shared" si="87"/>
        <v/>
      </c>
      <c r="X966" s="10" t="str">
        <f>IF($F966="", "", IF($D966="", 'Intro &amp; Setup'!$Z$32, IFERROR(INDEX('Intro &amp; Setup'!$Z$17:$Z$31, MATCH($D966, 'Intro &amp; Setup'!$S$17:$S$31, 0)), "")))</f>
        <v/>
      </c>
      <c r="Z966" s="25" t="str">
        <f t="shared" si="88"/>
        <v/>
      </c>
      <c r="AE966" s="10" t="str">
        <f>IF($B966="", "", IF($D966="", 'Intro &amp; Setup'!$AC$32, IFERROR(INDEX('Intro &amp; Setup'!$AC$17:$AC$31, MATCH($D966, 'Intro &amp; Setup'!$S$17:$S$31, 0)), "")))</f>
        <v/>
      </c>
      <c r="AG966" s="10" t="str">
        <f t="shared" si="89"/>
        <v/>
      </c>
    </row>
    <row r="967" spans="1:33" x14ac:dyDescent="0.25">
      <c r="A967" s="7"/>
      <c r="B967" s="66"/>
      <c r="C967" s="67"/>
      <c r="D967" s="68"/>
      <c r="E967" s="68"/>
      <c r="F967" s="69"/>
      <c r="G967" s="69"/>
      <c r="H967" s="70"/>
      <c r="I967" s="71"/>
      <c r="J967" s="68"/>
      <c r="K967" s="68"/>
      <c r="L967" s="72"/>
      <c r="M967" s="7"/>
      <c r="N967" s="10" t="str">
        <f t="shared" si="84"/>
        <v/>
      </c>
      <c r="O967" s="7"/>
      <c r="P967" s="22" t="str">
        <f t="shared" si="85"/>
        <v/>
      </c>
      <c r="Q967" s="7"/>
      <c r="S967" s="17" t="str">
        <f>IF($B967="", "", IF(COUNTIF($B$11:$B967, $B967)&gt;1, "", $B967))</f>
        <v/>
      </c>
      <c r="T967" s="10" t="str">
        <f t="shared" si="86"/>
        <v/>
      </c>
      <c r="U967" s="13">
        <v>957</v>
      </c>
      <c r="V967" s="17" t="str">
        <f t="shared" si="87"/>
        <v/>
      </c>
      <c r="X967" s="10" t="str">
        <f>IF($F967="", "", IF($D967="", 'Intro &amp; Setup'!$Z$32, IFERROR(INDEX('Intro &amp; Setup'!$Z$17:$Z$31, MATCH($D967, 'Intro &amp; Setup'!$S$17:$S$31, 0)), "")))</f>
        <v/>
      </c>
      <c r="Z967" s="25" t="str">
        <f t="shared" si="88"/>
        <v/>
      </c>
      <c r="AE967" s="10" t="str">
        <f>IF($B967="", "", IF($D967="", 'Intro &amp; Setup'!$AC$32, IFERROR(INDEX('Intro &amp; Setup'!$AC$17:$AC$31, MATCH($D967, 'Intro &amp; Setup'!$S$17:$S$31, 0)), "")))</f>
        <v/>
      </c>
      <c r="AG967" s="10" t="str">
        <f t="shared" si="89"/>
        <v/>
      </c>
    </row>
    <row r="968" spans="1:33" x14ac:dyDescent="0.25">
      <c r="A968" s="7"/>
      <c r="B968" s="66"/>
      <c r="C968" s="67"/>
      <c r="D968" s="68"/>
      <c r="E968" s="68"/>
      <c r="F968" s="69"/>
      <c r="G968" s="69"/>
      <c r="H968" s="70"/>
      <c r="I968" s="71"/>
      <c r="J968" s="68"/>
      <c r="K968" s="68"/>
      <c r="L968" s="72"/>
      <c r="M968" s="7"/>
      <c r="N968" s="10" t="str">
        <f t="shared" si="84"/>
        <v/>
      </c>
      <c r="O968" s="7"/>
      <c r="P968" s="22" t="str">
        <f t="shared" si="85"/>
        <v/>
      </c>
      <c r="Q968" s="7"/>
      <c r="S968" s="17" t="str">
        <f>IF($B968="", "", IF(COUNTIF($B$11:$B968, $B968)&gt;1, "", $B968))</f>
        <v/>
      </c>
      <c r="T968" s="10" t="str">
        <f t="shared" si="86"/>
        <v/>
      </c>
      <c r="U968" s="13">
        <v>958</v>
      </c>
      <c r="V968" s="17" t="str">
        <f t="shared" si="87"/>
        <v/>
      </c>
      <c r="X968" s="10" t="str">
        <f>IF($F968="", "", IF($D968="", 'Intro &amp; Setup'!$Z$32, IFERROR(INDEX('Intro &amp; Setup'!$Z$17:$Z$31, MATCH($D968, 'Intro &amp; Setup'!$S$17:$S$31, 0)), "")))</f>
        <v/>
      </c>
      <c r="Z968" s="25" t="str">
        <f t="shared" si="88"/>
        <v/>
      </c>
      <c r="AE968" s="10" t="str">
        <f>IF($B968="", "", IF($D968="", 'Intro &amp; Setup'!$AC$32, IFERROR(INDEX('Intro &amp; Setup'!$AC$17:$AC$31, MATCH($D968, 'Intro &amp; Setup'!$S$17:$S$31, 0)), "")))</f>
        <v/>
      </c>
      <c r="AG968" s="10" t="str">
        <f t="shared" si="89"/>
        <v/>
      </c>
    </row>
    <row r="969" spans="1:33" x14ac:dyDescent="0.25">
      <c r="A969" s="7"/>
      <c r="B969" s="66"/>
      <c r="C969" s="67"/>
      <c r="D969" s="68"/>
      <c r="E969" s="68"/>
      <c r="F969" s="69"/>
      <c r="G969" s="69"/>
      <c r="H969" s="70"/>
      <c r="I969" s="71"/>
      <c r="J969" s="68"/>
      <c r="K969" s="68"/>
      <c r="L969" s="72"/>
      <c r="M969" s="7"/>
      <c r="N969" s="10" t="str">
        <f t="shared" si="84"/>
        <v/>
      </c>
      <c r="O969" s="7"/>
      <c r="P969" s="22" t="str">
        <f t="shared" si="85"/>
        <v/>
      </c>
      <c r="Q969" s="7"/>
      <c r="S969" s="17" t="str">
        <f>IF($B969="", "", IF(COUNTIF($B$11:$B969, $B969)&gt;1, "", $B969))</f>
        <v/>
      </c>
      <c r="T969" s="10" t="str">
        <f t="shared" si="86"/>
        <v/>
      </c>
      <c r="U969" s="13">
        <v>959</v>
      </c>
      <c r="V969" s="17" t="str">
        <f t="shared" si="87"/>
        <v/>
      </c>
      <c r="X969" s="10" t="str">
        <f>IF($F969="", "", IF($D969="", 'Intro &amp; Setup'!$Z$32, IFERROR(INDEX('Intro &amp; Setup'!$Z$17:$Z$31, MATCH($D969, 'Intro &amp; Setup'!$S$17:$S$31, 0)), "")))</f>
        <v/>
      </c>
      <c r="Z969" s="25" t="str">
        <f t="shared" si="88"/>
        <v/>
      </c>
      <c r="AE969" s="10" t="str">
        <f>IF($B969="", "", IF($D969="", 'Intro &amp; Setup'!$AC$32, IFERROR(INDEX('Intro &amp; Setup'!$AC$17:$AC$31, MATCH($D969, 'Intro &amp; Setup'!$S$17:$S$31, 0)), "")))</f>
        <v/>
      </c>
      <c r="AG969" s="10" t="str">
        <f t="shared" si="89"/>
        <v/>
      </c>
    </row>
    <row r="970" spans="1:33" x14ac:dyDescent="0.25">
      <c r="A970" s="7"/>
      <c r="B970" s="66"/>
      <c r="C970" s="67"/>
      <c r="D970" s="68"/>
      <c r="E970" s="68"/>
      <c r="F970" s="69"/>
      <c r="G970" s="69"/>
      <c r="H970" s="70"/>
      <c r="I970" s="71"/>
      <c r="J970" s="68"/>
      <c r="K970" s="68"/>
      <c r="L970" s="72"/>
      <c r="M970" s="7"/>
      <c r="N970" s="10" t="str">
        <f t="shared" si="84"/>
        <v/>
      </c>
      <c r="O970" s="7"/>
      <c r="P970" s="22" t="str">
        <f t="shared" si="85"/>
        <v/>
      </c>
      <c r="Q970" s="7"/>
      <c r="S970" s="17" t="str">
        <f>IF($B970="", "", IF(COUNTIF($B$11:$B970, $B970)&gt;1, "", $B970))</f>
        <v/>
      </c>
      <c r="T970" s="10" t="str">
        <f t="shared" si="86"/>
        <v/>
      </c>
      <c r="U970" s="13">
        <v>960</v>
      </c>
      <c r="V970" s="17" t="str">
        <f t="shared" si="87"/>
        <v/>
      </c>
      <c r="X970" s="10" t="str">
        <f>IF($F970="", "", IF($D970="", 'Intro &amp; Setup'!$Z$32, IFERROR(INDEX('Intro &amp; Setup'!$Z$17:$Z$31, MATCH($D970, 'Intro &amp; Setup'!$S$17:$S$31, 0)), "")))</f>
        <v/>
      </c>
      <c r="Z970" s="25" t="str">
        <f t="shared" si="88"/>
        <v/>
      </c>
      <c r="AE970" s="10" t="str">
        <f>IF($B970="", "", IF($D970="", 'Intro &amp; Setup'!$AC$32, IFERROR(INDEX('Intro &amp; Setup'!$AC$17:$AC$31, MATCH($D970, 'Intro &amp; Setup'!$S$17:$S$31, 0)), "")))</f>
        <v/>
      </c>
      <c r="AG970" s="10" t="str">
        <f t="shared" si="89"/>
        <v/>
      </c>
    </row>
    <row r="971" spans="1:33" x14ac:dyDescent="0.25">
      <c r="A971" s="7"/>
      <c r="B971" s="66"/>
      <c r="C971" s="67"/>
      <c r="D971" s="68"/>
      <c r="E971" s="68"/>
      <c r="F971" s="69"/>
      <c r="G971" s="69"/>
      <c r="H971" s="70"/>
      <c r="I971" s="71"/>
      <c r="J971" s="68"/>
      <c r="K971" s="68"/>
      <c r="L971" s="72"/>
      <c r="M971" s="7"/>
      <c r="N971" s="10" t="str">
        <f t="shared" si="84"/>
        <v/>
      </c>
      <c r="O971" s="7"/>
      <c r="P971" s="22" t="str">
        <f t="shared" si="85"/>
        <v/>
      </c>
      <c r="Q971" s="7"/>
      <c r="S971" s="17" t="str">
        <f>IF($B971="", "", IF(COUNTIF($B$11:$B971, $B971)&gt;1, "", $B971))</f>
        <v/>
      </c>
      <c r="T971" s="10" t="str">
        <f t="shared" si="86"/>
        <v/>
      </c>
      <c r="U971" s="13">
        <v>961</v>
      </c>
      <c r="V971" s="17" t="str">
        <f t="shared" si="87"/>
        <v/>
      </c>
      <c r="X971" s="10" t="str">
        <f>IF($F971="", "", IF($D971="", 'Intro &amp; Setup'!$Z$32, IFERROR(INDEX('Intro &amp; Setup'!$Z$17:$Z$31, MATCH($D971, 'Intro &amp; Setup'!$S$17:$S$31, 0)), "")))</f>
        <v/>
      </c>
      <c r="Z971" s="25" t="str">
        <f t="shared" si="88"/>
        <v/>
      </c>
      <c r="AE971" s="10" t="str">
        <f>IF($B971="", "", IF($D971="", 'Intro &amp; Setup'!$AC$32, IFERROR(INDEX('Intro &amp; Setup'!$AC$17:$AC$31, MATCH($D971, 'Intro &amp; Setup'!$S$17:$S$31, 0)), "")))</f>
        <v/>
      </c>
      <c r="AG971" s="10" t="str">
        <f t="shared" si="89"/>
        <v/>
      </c>
    </row>
    <row r="972" spans="1:33" x14ac:dyDescent="0.25">
      <c r="A972" s="7"/>
      <c r="B972" s="66"/>
      <c r="C972" s="67"/>
      <c r="D972" s="68"/>
      <c r="E972" s="68"/>
      <c r="F972" s="69"/>
      <c r="G972" s="69"/>
      <c r="H972" s="70"/>
      <c r="I972" s="71"/>
      <c r="J972" s="68"/>
      <c r="K972" s="68"/>
      <c r="L972" s="72"/>
      <c r="M972" s="7"/>
      <c r="N972" s="10" t="str">
        <f t="shared" ref="N972:N1035" si="90">IF($Z972="", "", TEXT($Z972, "mmm yyyy"))</f>
        <v/>
      </c>
      <c r="O972" s="7"/>
      <c r="P972" s="22" t="str">
        <f t="shared" ref="P972:P1035" si="91">IFERROR(IF($F972="", "", DATE(YEAR($F972), MONTH($F972)+$X972, DAY($F972))), "")</f>
        <v/>
      </c>
      <c r="Q972" s="7"/>
      <c r="S972" s="17" t="str">
        <f>IF($B972="", "", IF(COUNTIF($B$11:$B972, $B972)&gt;1, "", $B972))</f>
        <v/>
      </c>
      <c r="T972" s="10" t="str">
        <f t="shared" ref="T972:T1035" si="92">IF($S972="", "", COUNTIF($S$11:$S$8010, "&lt;"&amp;$S972)+1-$T$8)</f>
        <v/>
      </c>
      <c r="U972" s="13">
        <v>962</v>
      </c>
      <c r="V972" s="17" t="str">
        <f t="shared" ref="V972:V1035" si="93">IFERROR(INDEX($S$11:$S$8010, MATCH($U972, $T$11:$T$8010, 0)), "")</f>
        <v/>
      </c>
      <c r="X972" s="10" t="str">
        <f>IF($F972="", "", IF($D972="", 'Intro &amp; Setup'!$Z$32, IFERROR(INDEX('Intro &amp; Setup'!$Z$17:$Z$31, MATCH($D972, 'Intro &amp; Setup'!$S$17:$S$31, 0)), "")))</f>
        <v/>
      </c>
      <c r="Z972" s="25" t="str">
        <f t="shared" ref="Z972:Z1035" si="94">IFERROR(IF($G972="", "", DATE(YEAR($G972), MONTH($G972)+1, 1)), "")</f>
        <v/>
      </c>
      <c r="AE972" s="10" t="str">
        <f>IF($B972="", "", IF($D972="", 'Intro &amp; Setup'!$AC$32, IFERROR(INDEX('Intro &amp; Setup'!$AC$17:$AC$31, MATCH($D972, 'Intro &amp; Setup'!$S$17:$S$31, 0)), "")))</f>
        <v/>
      </c>
      <c r="AG972" s="10" t="str">
        <f t="shared" ref="AG972:AG1035" si="95">IF($G972="", "", IF($N972=$U$3, $AG$4, IF($N972=$U$4, $AG$5, IF($G972&lt;$T$3, $AG$3, ""))))</f>
        <v/>
      </c>
    </row>
    <row r="973" spans="1:33" x14ac:dyDescent="0.25">
      <c r="A973" s="7"/>
      <c r="B973" s="66"/>
      <c r="C973" s="67"/>
      <c r="D973" s="68"/>
      <c r="E973" s="68"/>
      <c r="F973" s="69"/>
      <c r="G973" s="69"/>
      <c r="H973" s="70"/>
      <c r="I973" s="71"/>
      <c r="J973" s="68"/>
      <c r="K973" s="68"/>
      <c r="L973" s="72"/>
      <c r="M973" s="7"/>
      <c r="N973" s="10" t="str">
        <f t="shared" si="90"/>
        <v/>
      </c>
      <c r="O973" s="7"/>
      <c r="P973" s="22" t="str">
        <f t="shared" si="91"/>
        <v/>
      </c>
      <c r="Q973" s="7"/>
      <c r="S973" s="17" t="str">
        <f>IF($B973="", "", IF(COUNTIF($B$11:$B973, $B973)&gt;1, "", $B973))</f>
        <v/>
      </c>
      <c r="T973" s="10" t="str">
        <f t="shared" si="92"/>
        <v/>
      </c>
      <c r="U973" s="13">
        <v>963</v>
      </c>
      <c r="V973" s="17" t="str">
        <f t="shared" si="93"/>
        <v/>
      </c>
      <c r="X973" s="10" t="str">
        <f>IF($F973="", "", IF($D973="", 'Intro &amp; Setup'!$Z$32, IFERROR(INDEX('Intro &amp; Setup'!$Z$17:$Z$31, MATCH($D973, 'Intro &amp; Setup'!$S$17:$S$31, 0)), "")))</f>
        <v/>
      </c>
      <c r="Z973" s="25" t="str">
        <f t="shared" si="94"/>
        <v/>
      </c>
      <c r="AE973" s="10" t="str">
        <f>IF($B973="", "", IF($D973="", 'Intro &amp; Setup'!$AC$32, IFERROR(INDEX('Intro &amp; Setup'!$AC$17:$AC$31, MATCH($D973, 'Intro &amp; Setup'!$S$17:$S$31, 0)), "")))</f>
        <v/>
      </c>
      <c r="AG973" s="10" t="str">
        <f t="shared" si="95"/>
        <v/>
      </c>
    </row>
    <row r="974" spans="1:33" x14ac:dyDescent="0.25">
      <c r="A974" s="7"/>
      <c r="B974" s="66"/>
      <c r="C974" s="67"/>
      <c r="D974" s="68"/>
      <c r="E974" s="68"/>
      <c r="F974" s="69"/>
      <c r="G974" s="69"/>
      <c r="H974" s="70"/>
      <c r="I974" s="71"/>
      <c r="J974" s="68"/>
      <c r="K974" s="68"/>
      <c r="L974" s="72"/>
      <c r="M974" s="7"/>
      <c r="N974" s="10" t="str">
        <f t="shared" si="90"/>
        <v/>
      </c>
      <c r="O974" s="7"/>
      <c r="P974" s="22" t="str">
        <f t="shared" si="91"/>
        <v/>
      </c>
      <c r="Q974" s="7"/>
      <c r="S974" s="17" t="str">
        <f>IF($B974="", "", IF(COUNTIF($B$11:$B974, $B974)&gt;1, "", $B974))</f>
        <v/>
      </c>
      <c r="T974" s="10" t="str">
        <f t="shared" si="92"/>
        <v/>
      </c>
      <c r="U974" s="13">
        <v>964</v>
      </c>
      <c r="V974" s="17" t="str">
        <f t="shared" si="93"/>
        <v/>
      </c>
      <c r="X974" s="10" t="str">
        <f>IF($F974="", "", IF($D974="", 'Intro &amp; Setup'!$Z$32, IFERROR(INDEX('Intro &amp; Setup'!$Z$17:$Z$31, MATCH($D974, 'Intro &amp; Setup'!$S$17:$S$31, 0)), "")))</f>
        <v/>
      </c>
      <c r="Z974" s="25" t="str">
        <f t="shared" si="94"/>
        <v/>
      </c>
      <c r="AE974" s="10" t="str">
        <f>IF($B974="", "", IF($D974="", 'Intro &amp; Setup'!$AC$32, IFERROR(INDEX('Intro &amp; Setup'!$AC$17:$AC$31, MATCH($D974, 'Intro &amp; Setup'!$S$17:$S$31, 0)), "")))</f>
        <v/>
      </c>
      <c r="AG974" s="10" t="str">
        <f t="shared" si="95"/>
        <v/>
      </c>
    </row>
    <row r="975" spans="1:33" x14ac:dyDescent="0.25">
      <c r="A975" s="7"/>
      <c r="B975" s="66"/>
      <c r="C975" s="67"/>
      <c r="D975" s="68"/>
      <c r="E975" s="68"/>
      <c r="F975" s="69"/>
      <c r="G975" s="69"/>
      <c r="H975" s="70"/>
      <c r="I975" s="71"/>
      <c r="J975" s="68"/>
      <c r="K975" s="68"/>
      <c r="L975" s="72"/>
      <c r="M975" s="7"/>
      <c r="N975" s="10" t="str">
        <f t="shared" si="90"/>
        <v/>
      </c>
      <c r="O975" s="7"/>
      <c r="P975" s="22" t="str">
        <f t="shared" si="91"/>
        <v/>
      </c>
      <c r="Q975" s="7"/>
      <c r="S975" s="17" t="str">
        <f>IF($B975="", "", IF(COUNTIF($B$11:$B975, $B975)&gt;1, "", $B975))</f>
        <v/>
      </c>
      <c r="T975" s="10" t="str">
        <f t="shared" si="92"/>
        <v/>
      </c>
      <c r="U975" s="13">
        <v>965</v>
      </c>
      <c r="V975" s="17" t="str">
        <f t="shared" si="93"/>
        <v/>
      </c>
      <c r="X975" s="10" t="str">
        <f>IF($F975="", "", IF($D975="", 'Intro &amp; Setup'!$Z$32, IFERROR(INDEX('Intro &amp; Setup'!$Z$17:$Z$31, MATCH($D975, 'Intro &amp; Setup'!$S$17:$S$31, 0)), "")))</f>
        <v/>
      </c>
      <c r="Z975" s="25" t="str">
        <f t="shared" si="94"/>
        <v/>
      </c>
      <c r="AE975" s="10" t="str">
        <f>IF($B975="", "", IF($D975="", 'Intro &amp; Setup'!$AC$32, IFERROR(INDEX('Intro &amp; Setup'!$AC$17:$AC$31, MATCH($D975, 'Intro &amp; Setup'!$S$17:$S$31, 0)), "")))</f>
        <v/>
      </c>
      <c r="AG975" s="10" t="str">
        <f t="shared" si="95"/>
        <v/>
      </c>
    </row>
    <row r="976" spans="1:33" x14ac:dyDescent="0.25">
      <c r="A976" s="7"/>
      <c r="B976" s="66"/>
      <c r="C976" s="67"/>
      <c r="D976" s="68"/>
      <c r="E976" s="68"/>
      <c r="F976" s="69"/>
      <c r="G976" s="69"/>
      <c r="H976" s="70"/>
      <c r="I976" s="71"/>
      <c r="J976" s="68"/>
      <c r="K976" s="68"/>
      <c r="L976" s="72"/>
      <c r="M976" s="7"/>
      <c r="N976" s="10" t="str">
        <f t="shared" si="90"/>
        <v/>
      </c>
      <c r="O976" s="7"/>
      <c r="P976" s="22" t="str">
        <f t="shared" si="91"/>
        <v/>
      </c>
      <c r="Q976" s="7"/>
      <c r="S976" s="17" t="str">
        <f>IF($B976="", "", IF(COUNTIF($B$11:$B976, $B976)&gt;1, "", $B976))</f>
        <v/>
      </c>
      <c r="T976" s="10" t="str">
        <f t="shared" si="92"/>
        <v/>
      </c>
      <c r="U976" s="13">
        <v>966</v>
      </c>
      <c r="V976" s="17" t="str">
        <f t="shared" si="93"/>
        <v/>
      </c>
      <c r="X976" s="10" t="str">
        <f>IF($F976="", "", IF($D976="", 'Intro &amp; Setup'!$Z$32, IFERROR(INDEX('Intro &amp; Setup'!$Z$17:$Z$31, MATCH($D976, 'Intro &amp; Setup'!$S$17:$S$31, 0)), "")))</f>
        <v/>
      </c>
      <c r="Z976" s="25" t="str">
        <f t="shared" si="94"/>
        <v/>
      </c>
      <c r="AE976" s="10" t="str">
        <f>IF($B976="", "", IF($D976="", 'Intro &amp; Setup'!$AC$32, IFERROR(INDEX('Intro &amp; Setup'!$AC$17:$AC$31, MATCH($D976, 'Intro &amp; Setup'!$S$17:$S$31, 0)), "")))</f>
        <v/>
      </c>
      <c r="AG976" s="10" t="str">
        <f t="shared" si="95"/>
        <v/>
      </c>
    </row>
    <row r="977" spans="1:33" x14ac:dyDescent="0.25">
      <c r="A977" s="7"/>
      <c r="B977" s="66"/>
      <c r="C977" s="67"/>
      <c r="D977" s="68"/>
      <c r="E977" s="68"/>
      <c r="F977" s="69"/>
      <c r="G977" s="69"/>
      <c r="H977" s="70"/>
      <c r="I977" s="71"/>
      <c r="J977" s="68"/>
      <c r="K977" s="68"/>
      <c r="L977" s="72"/>
      <c r="M977" s="7"/>
      <c r="N977" s="10" t="str">
        <f t="shared" si="90"/>
        <v/>
      </c>
      <c r="O977" s="7"/>
      <c r="P977" s="22" t="str">
        <f t="shared" si="91"/>
        <v/>
      </c>
      <c r="Q977" s="7"/>
      <c r="S977" s="17" t="str">
        <f>IF($B977="", "", IF(COUNTIF($B$11:$B977, $B977)&gt;1, "", $B977))</f>
        <v/>
      </c>
      <c r="T977" s="10" t="str">
        <f t="shared" si="92"/>
        <v/>
      </c>
      <c r="U977" s="13">
        <v>967</v>
      </c>
      <c r="V977" s="17" t="str">
        <f t="shared" si="93"/>
        <v/>
      </c>
      <c r="X977" s="10" t="str">
        <f>IF($F977="", "", IF($D977="", 'Intro &amp; Setup'!$Z$32, IFERROR(INDEX('Intro &amp; Setup'!$Z$17:$Z$31, MATCH($D977, 'Intro &amp; Setup'!$S$17:$S$31, 0)), "")))</f>
        <v/>
      </c>
      <c r="Z977" s="25" t="str">
        <f t="shared" si="94"/>
        <v/>
      </c>
      <c r="AE977" s="10" t="str">
        <f>IF($B977="", "", IF($D977="", 'Intro &amp; Setup'!$AC$32, IFERROR(INDEX('Intro &amp; Setup'!$AC$17:$AC$31, MATCH($D977, 'Intro &amp; Setup'!$S$17:$S$31, 0)), "")))</f>
        <v/>
      </c>
      <c r="AG977" s="10" t="str">
        <f t="shared" si="95"/>
        <v/>
      </c>
    </row>
    <row r="978" spans="1:33" x14ac:dyDescent="0.25">
      <c r="A978" s="7"/>
      <c r="B978" s="66"/>
      <c r="C978" s="67"/>
      <c r="D978" s="68"/>
      <c r="E978" s="68"/>
      <c r="F978" s="69"/>
      <c r="G978" s="69"/>
      <c r="H978" s="70"/>
      <c r="I978" s="71"/>
      <c r="J978" s="68"/>
      <c r="K978" s="68"/>
      <c r="L978" s="72"/>
      <c r="M978" s="7"/>
      <c r="N978" s="10" t="str">
        <f t="shared" si="90"/>
        <v/>
      </c>
      <c r="O978" s="7"/>
      <c r="P978" s="22" t="str">
        <f t="shared" si="91"/>
        <v/>
      </c>
      <c r="Q978" s="7"/>
      <c r="S978" s="17" t="str">
        <f>IF($B978="", "", IF(COUNTIF($B$11:$B978, $B978)&gt;1, "", $B978))</f>
        <v/>
      </c>
      <c r="T978" s="10" t="str">
        <f t="shared" si="92"/>
        <v/>
      </c>
      <c r="U978" s="13">
        <v>968</v>
      </c>
      <c r="V978" s="17" t="str">
        <f t="shared" si="93"/>
        <v/>
      </c>
      <c r="X978" s="10" t="str">
        <f>IF($F978="", "", IF($D978="", 'Intro &amp; Setup'!$Z$32, IFERROR(INDEX('Intro &amp; Setup'!$Z$17:$Z$31, MATCH($D978, 'Intro &amp; Setup'!$S$17:$S$31, 0)), "")))</f>
        <v/>
      </c>
      <c r="Z978" s="25" t="str">
        <f t="shared" si="94"/>
        <v/>
      </c>
      <c r="AE978" s="10" t="str">
        <f>IF($B978="", "", IF($D978="", 'Intro &amp; Setup'!$AC$32, IFERROR(INDEX('Intro &amp; Setup'!$AC$17:$AC$31, MATCH($D978, 'Intro &amp; Setup'!$S$17:$S$31, 0)), "")))</f>
        <v/>
      </c>
      <c r="AG978" s="10" t="str">
        <f t="shared" si="95"/>
        <v/>
      </c>
    </row>
    <row r="979" spans="1:33" x14ac:dyDescent="0.25">
      <c r="A979" s="7"/>
      <c r="B979" s="66"/>
      <c r="C979" s="67"/>
      <c r="D979" s="68"/>
      <c r="E979" s="68"/>
      <c r="F979" s="69"/>
      <c r="G979" s="69"/>
      <c r="H979" s="70"/>
      <c r="I979" s="71"/>
      <c r="J979" s="68"/>
      <c r="K979" s="68"/>
      <c r="L979" s="72"/>
      <c r="M979" s="7"/>
      <c r="N979" s="10" t="str">
        <f t="shared" si="90"/>
        <v/>
      </c>
      <c r="O979" s="7"/>
      <c r="P979" s="22" t="str">
        <f t="shared" si="91"/>
        <v/>
      </c>
      <c r="Q979" s="7"/>
      <c r="S979" s="17" t="str">
        <f>IF($B979="", "", IF(COUNTIF($B$11:$B979, $B979)&gt;1, "", $B979))</f>
        <v/>
      </c>
      <c r="T979" s="10" t="str">
        <f t="shared" si="92"/>
        <v/>
      </c>
      <c r="U979" s="13">
        <v>969</v>
      </c>
      <c r="V979" s="17" t="str">
        <f t="shared" si="93"/>
        <v/>
      </c>
      <c r="X979" s="10" t="str">
        <f>IF($F979="", "", IF($D979="", 'Intro &amp; Setup'!$Z$32, IFERROR(INDEX('Intro &amp; Setup'!$Z$17:$Z$31, MATCH($D979, 'Intro &amp; Setup'!$S$17:$S$31, 0)), "")))</f>
        <v/>
      </c>
      <c r="Z979" s="25" t="str">
        <f t="shared" si="94"/>
        <v/>
      </c>
      <c r="AE979" s="10" t="str">
        <f>IF($B979="", "", IF($D979="", 'Intro &amp; Setup'!$AC$32, IFERROR(INDEX('Intro &amp; Setup'!$AC$17:$AC$31, MATCH($D979, 'Intro &amp; Setup'!$S$17:$S$31, 0)), "")))</f>
        <v/>
      </c>
      <c r="AG979" s="10" t="str">
        <f t="shared" si="95"/>
        <v/>
      </c>
    </row>
    <row r="980" spans="1:33" x14ac:dyDescent="0.25">
      <c r="A980" s="7"/>
      <c r="B980" s="66"/>
      <c r="C980" s="67"/>
      <c r="D980" s="68"/>
      <c r="E980" s="68"/>
      <c r="F980" s="69"/>
      <c r="G980" s="69"/>
      <c r="H980" s="70"/>
      <c r="I980" s="71"/>
      <c r="J980" s="68"/>
      <c r="K980" s="68"/>
      <c r="L980" s="72"/>
      <c r="M980" s="7"/>
      <c r="N980" s="10" t="str">
        <f t="shared" si="90"/>
        <v/>
      </c>
      <c r="O980" s="7"/>
      <c r="P980" s="22" t="str">
        <f t="shared" si="91"/>
        <v/>
      </c>
      <c r="Q980" s="7"/>
      <c r="S980" s="17" t="str">
        <f>IF($B980="", "", IF(COUNTIF($B$11:$B980, $B980)&gt;1, "", $B980))</f>
        <v/>
      </c>
      <c r="T980" s="10" t="str">
        <f t="shared" si="92"/>
        <v/>
      </c>
      <c r="U980" s="13">
        <v>970</v>
      </c>
      <c r="V980" s="17" t="str">
        <f t="shared" si="93"/>
        <v/>
      </c>
      <c r="X980" s="10" t="str">
        <f>IF($F980="", "", IF($D980="", 'Intro &amp; Setup'!$Z$32, IFERROR(INDEX('Intro &amp; Setup'!$Z$17:$Z$31, MATCH($D980, 'Intro &amp; Setup'!$S$17:$S$31, 0)), "")))</f>
        <v/>
      </c>
      <c r="Z980" s="25" t="str">
        <f t="shared" si="94"/>
        <v/>
      </c>
      <c r="AE980" s="10" t="str">
        <f>IF($B980="", "", IF($D980="", 'Intro &amp; Setup'!$AC$32, IFERROR(INDEX('Intro &amp; Setup'!$AC$17:$AC$31, MATCH($D980, 'Intro &amp; Setup'!$S$17:$S$31, 0)), "")))</f>
        <v/>
      </c>
      <c r="AG980" s="10" t="str">
        <f t="shared" si="95"/>
        <v/>
      </c>
    </row>
    <row r="981" spans="1:33" x14ac:dyDescent="0.25">
      <c r="A981" s="7"/>
      <c r="B981" s="66"/>
      <c r="C981" s="67"/>
      <c r="D981" s="68"/>
      <c r="E981" s="68"/>
      <c r="F981" s="69"/>
      <c r="G981" s="69"/>
      <c r="H981" s="70"/>
      <c r="I981" s="71"/>
      <c r="J981" s="68"/>
      <c r="K981" s="68"/>
      <c r="L981" s="72"/>
      <c r="M981" s="7"/>
      <c r="N981" s="10" t="str">
        <f t="shared" si="90"/>
        <v/>
      </c>
      <c r="O981" s="7"/>
      <c r="P981" s="22" t="str">
        <f t="shared" si="91"/>
        <v/>
      </c>
      <c r="Q981" s="7"/>
      <c r="S981" s="17" t="str">
        <f>IF($B981="", "", IF(COUNTIF($B$11:$B981, $B981)&gt;1, "", $B981))</f>
        <v/>
      </c>
      <c r="T981" s="10" t="str">
        <f t="shared" si="92"/>
        <v/>
      </c>
      <c r="U981" s="13">
        <v>971</v>
      </c>
      <c r="V981" s="17" t="str">
        <f t="shared" si="93"/>
        <v/>
      </c>
      <c r="X981" s="10" t="str">
        <f>IF($F981="", "", IF($D981="", 'Intro &amp; Setup'!$Z$32, IFERROR(INDEX('Intro &amp; Setup'!$Z$17:$Z$31, MATCH($D981, 'Intro &amp; Setup'!$S$17:$S$31, 0)), "")))</f>
        <v/>
      </c>
      <c r="Z981" s="25" t="str">
        <f t="shared" si="94"/>
        <v/>
      </c>
      <c r="AE981" s="10" t="str">
        <f>IF($B981="", "", IF($D981="", 'Intro &amp; Setup'!$AC$32, IFERROR(INDEX('Intro &amp; Setup'!$AC$17:$AC$31, MATCH($D981, 'Intro &amp; Setup'!$S$17:$S$31, 0)), "")))</f>
        <v/>
      </c>
      <c r="AG981" s="10" t="str">
        <f t="shared" si="95"/>
        <v/>
      </c>
    </row>
    <row r="982" spans="1:33" x14ac:dyDescent="0.25">
      <c r="A982" s="7"/>
      <c r="B982" s="66"/>
      <c r="C982" s="67"/>
      <c r="D982" s="68"/>
      <c r="E982" s="68"/>
      <c r="F982" s="69"/>
      <c r="G982" s="69"/>
      <c r="H982" s="70"/>
      <c r="I982" s="71"/>
      <c r="J982" s="68"/>
      <c r="K982" s="68"/>
      <c r="L982" s="72"/>
      <c r="M982" s="7"/>
      <c r="N982" s="10" t="str">
        <f t="shared" si="90"/>
        <v/>
      </c>
      <c r="O982" s="7"/>
      <c r="P982" s="22" t="str">
        <f t="shared" si="91"/>
        <v/>
      </c>
      <c r="Q982" s="7"/>
      <c r="S982" s="17" t="str">
        <f>IF($B982="", "", IF(COUNTIF($B$11:$B982, $B982)&gt;1, "", $B982))</f>
        <v/>
      </c>
      <c r="T982" s="10" t="str">
        <f t="shared" si="92"/>
        <v/>
      </c>
      <c r="U982" s="13">
        <v>972</v>
      </c>
      <c r="V982" s="17" t="str">
        <f t="shared" si="93"/>
        <v/>
      </c>
      <c r="X982" s="10" t="str">
        <f>IF($F982="", "", IF($D982="", 'Intro &amp; Setup'!$Z$32, IFERROR(INDEX('Intro &amp; Setup'!$Z$17:$Z$31, MATCH($D982, 'Intro &amp; Setup'!$S$17:$S$31, 0)), "")))</f>
        <v/>
      </c>
      <c r="Z982" s="25" t="str">
        <f t="shared" si="94"/>
        <v/>
      </c>
      <c r="AE982" s="10" t="str">
        <f>IF($B982="", "", IF($D982="", 'Intro &amp; Setup'!$AC$32, IFERROR(INDEX('Intro &amp; Setup'!$AC$17:$AC$31, MATCH($D982, 'Intro &amp; Setup'!$S$17:$S$31, 0)), "")))</f>
        <v/>
      </c>
      <c r="AG982" s="10" t="str">
        <f t="shared" si="95"/>
        <v/>
      </c>
    </row>
    <row r="983" spans="1:33" x14ac:dyDescent="0.25">
      <c r="A983" s="7"/>
      <c r="B983" s="66"/>
      <c r="C983" s="67"/>
      <c r="D983" s="68"/>
      <c r="E983" s="68"/>
      <c r="F983" s="69"/>
      <c r="G983" s="69"/>
      <c r="H983" s="70"/>
      <c r="I983" s="71"/>
      <c r="J983" s="68"/>
      <c r="K983" s="68"/>
      <c r="L983" s="72"/>
      <c r="M983" s="7"/>
      <c r="N983" s="10" t="str">
        <f t="shared" si="90"/>
        <v/>
      </c>
      <c r="O983" s="7"/>
      <c r="P983" s="22" t="str">
        <f t="shared" si="91"/>
        <v/>
      </c>
      <c r="Q983" s="7"/>
      <c r="S983" s="17" t="str">
        <f>IF($B983="", "", IF(COUNTIF($B$11:$B983, $B983)&gt;1, "", $B983))</f>
        <v/>
      </c>
      <c r="T983" s="10" t="str">
        <f t="shared" si="92"/>
        <v/>
      </c>
      <c r="U983" s="13">
        <v>973</v>
      </c>
      <c r="V983" s="17" t="str">
        <f t="shared" si="93"/>
        <v/>
      </c>
      <c r="X983" s="10" t="str">
        <f>IF($F983="", "", IF($D983="", 'Intro &amp; Setup'!$Z$32, IFERROR(INDEX('Intro &amp; Setup'!$Z$17:$Z$31, MATCH($D983, 'Intro &amp; Setup'!$S$17:$S$31, 0)), "")))</f>
        <v/>
      </c>
      <c r="Z983" s="25" t="str">
        <f t="shared" si="94"/>
        <v/>
      </c>
      <c r="AE983" s="10" t="str">
        <f>IF($B983="", "", IF($D983="", 'Intro &amp; Setup'!$AC$32, IFERROR(INDEX('Intro &amp; Setup'!$AC$17:$AC$31, MATCH($D983, 'Intro &amp; Setup'!$S$17:$S$31, 0)), "")))</f>
        <v/>
      </c>
      <c r="AG983" s="10" t="str">
        <f t="shared" si="95"/>
        <v/>
      </c>
    </row>
    <row r="984" spans="1:33" x14ac:dyDescent="0.25">
      <c r="A984" s="7"/>
      <c r="B984" s="66"/>
      <c r="C984" s="67"/>
      <c r="D984" s="68"/>
      <c r="E984" s="68"/>
      <c r="F984" s="69"/>
      <c r="G984" s="69"/>
      <c r="H984" s="70"/>
      <c r="I984" s="71"/>
      <c r="J984" s="68"/>
      <c r="K984" s="68"/>
      <c r="L984" s="72"/>
      <c r="M984" s="7"/>
      <c r="N984" s="10" t="str">
        <f t="shared" si="90"/>
        <v/>
      </c>
      <c r="O984" s="7"/>
      <c r="P984" s="22" t="str">
        <f t="shared" si="91"/>
        <v/>
      </c>
      <c r="Q984" s="7"/>
      <c r="S984" s="17" t="str">
        <f>IF($B984="", "", IF(COUNTIF($B$11:$B984, $B984)&gt;1, "", $B984))</f>
        <v/>
      </c>
      <c r="T984" s="10" t="str">
        <f t="shared" si="92"/>
        <v/>
      </c>
      <c r="U984" s="13">
        <v>974</v>
      </c>
      <c r="V984" s="17" t="str">
        <f t="shared" si="93"/>
        <v/>
      </c>
      <c r="X984" s="10" t="str">
        <f>IF($F984="", "", IF($D984="", 'Intro &amp; Setup'!$Z$32, IFERROR(INDEX('Intro &amp; Setup'!$Z$17:$Z$31, MATCH($D984, 'Intro &amp; Setup'!$S$17:$S$31, 0)), "")))</f>
        <v/>
      </c>
      <c r="Z984" s="25" t="str">
        <f t="shared" si="94"/>
        <v/>
      </c>
      <c r="AE984" s="10" t="str">
        <f>IF($B984="", "", IF($D984="", 'Intro &amp; Setup'!$AC$32, IFERROR(INDEX('Intro &amp; Setup'!$AC$17:$AC$31, MATCH($D984, 'Intro &amp; Setup'!$S$17:$S$31, 0)), "")))</f>
        <v/>
      </c>
      <c r="AG984" s="10" t="str">
        <f t="shared" si="95"/>
        <v/>
      </c>
    </row>
    <row r="985" spans="1:33" x14ac:dyDescent="0.25">
      <c r="A985" s="7"/>
      <c r="B985" s="66"/>
      <c r="C985" s="67"/>
      <c r="D985" s="68"/>
      <c r="E985" s="68"/>
      <c r="F985" s="69"/>
      <c r="G985" s="69"/>
      <c r="H985" s="70"/>
      <c r="I985" s="71"/>
      <c r="J985" s="68"/>
      <c r="K985" s="68"/>
      <c r="L985" s="72"/>
      <c r="M985" s="7"/>
      <c r="N985" s="10" t="str">
        <f t="shared" si="90"/>
        <v/>
      </c>
      <c r="O985" s="7"/>
      <c r="P985" s="22" t="str">
        <f t="shared" si="91"/>
        <v/>
      </c>
      <c r="Q985" s="7"/>
      <c r="S985" s="17" t="str">
        <f>IF($B985="", "", IF(COUNTIF($B$11:$B985, $B985)&gt;1, "", $B985))</f>
        <v/>
      </c>
      <c r="T985" s="10" t="str">
        <f t="shared" si="92"/>
        <v/>
      </c>
      <c r="U985" s="13">
        <v>975</v>
      </c>
      <c r="V985" s="17" t="str">
        <f t="shared" si="93"/>
        <v/>
      </c>
      <c r="X985" s="10" t="str">
        <f>IF($F985="", "", IF($D985="", 'Intro &amp; Setup'!$Z$32, IFERROR(INDEX('Intro &amp; Setup'!$Z$17:$Z$31, MATCH($D985, 'Intro &amp; Setup'!$S$17:$S$31, 0)), "")))</f>
        <v/>
      </c>
      <c r="Z985" s="25" t="str">
        <f t="shared" si="94"/>
        <v/>
      </c>
      <c r="AE985" s="10" t="str">
        <f>IF($B985="", "", IF($D985="", 'Intro &amp; Setup'!$AC$32, IFERROR(INDEX('Intro &amp; Setup'!$AC$17:$AC$31, MATCH($D985, 'Intro &amp; Setup'!$S$17:$S$31, 0)), "")))</f>
        <v/>
      </c>
      <c r="AG985" s="10" t="str">
        <f t="shared" si="95"/>
        <v/>
      </c>
    </row>
    <row r="986" spans="1:33" x14ac:dyDescent="0.25">
      <c r="A986" s="7"/>
      <c r="B986" s="66"/>
      <c r="C986" s="67"/>
      <c r="D986" s="68"/>
      <c r="E986" s="68"/>
      <c r="F986" s="69"/>
      <c r="G986" s="69"/>
      <c r="H986" s="70"/>
      <c r="I986" s="71"/>
      <c r="J986" s="68"/>
      <c r="K986" s="68"/>
      <c r="L986" s="72"/>
      <c r="M986" s="7"/>
      <c r="N986" s="10" t="str">
        <f t="shared" si="90"/>
        <v/>
      </c>
      <c r="O986" s="7"/>
      <c r="P986" s="22" t="str">
        <f t="shared" si="91"/>
        <v/>
      </c>
      <c r="Q986" s="7"/>
      <c r="S986" s="17" t="str">
        <f>IF($B986="", "", IF(COUNTIF($B$11:$B986, $B986)&gt;1, "", $B986))</f>
        <v/>
      </c>
      <c r="T986" s="10" t="str">
        <f t="shared" si="92"/>
        <v/>
      </c>
      <c r="U986" s="13">
        <v>976</v>
      </c>
      <c r="V986" s="17" t="str">
        <f t="shared" si="93"/>
        <v/>
      </c>
      <c r="X986" s="10" t="str">
        <f>IF($F986="", "", IF($D986="", 'Intro &amp; Setup'!$Z$32, IFERROR(INDEX('Intro &amp; Setup'!$Z$17:$Z$31, MATCH($D986, 'Intro &amp; Setup'!$S$17:$S$31, 0)), "")))</f>
        <v/>
      </c>
      <c r="Z986" s="25" t="str">
        <f t="shared" si="94"/>
        <v/>
      </c>
      <c r="AE986" s="10" t="str">
        <f>IF($B986="", "", IF($D986="", 'Intro &amp; Setup'!$AC$32, IFERROR(INDEX('Intro &amp; Setup'!$AC$17:$AC$31, MATCH($D986, 'Intro &amp; Setup'!$S$17:$S$31, 0)), "")))</f>
        <v/>
      </c>
      <c r="AG986" s="10" t="str">
        <f t="shared" si="95"/>
        <v/>
      </c>
    </row>
    <row r="987" spans="1:33" x14ac:dyDescent="0.25">
      <c r="A987" s="7"/>
      <c r="B987" s="66"/>
      <c r="C987" s="67"/>
      <c r="D987" s="68"/>
      <c r="E987" s="68"/>
      <c r="F987" s="69"/>
      <c r="G987" s="69"/>
      <c r="H987" s="70"/>
      <c r="I987" s="71"/>
      <c r="J987" s="68"/>
      <c r="K987" s="68"/>
      <c r="L987" s="72"/>
      <c r="M987" s="7"/>
      <c r="N987" s="10" t="str">
        <f t="shared" si="90"/>
        <v/>
      </c>
      <c r="O987" s="7"/>
      <c r="P987" s="22" t="str">
        <f t="shared" si="91"/>
        <v/>
      </c>
      <c r="Q987" s="7"/>
      <c r="S987" s="17" t="str">
        <f>IF($B987="", "", IF(COUNTIF($B$11:$B987, $B987)&gt;1, "", $B987))</f>
        <v/>
      </c>
      <c r="T987" s="10" t="str">
        <f t="shared" si="92"/>
        <v/>
      </c>
      <c r="U987" s="13">
        <v>977</v>
      </c>
      <c r="V987" s="17" t="str">
        <f t="shared" si="93"/>
        <v/>
      </c>
      <c r="X987" s="10" t="str">
        <f>IF($F987="", "", IF($D987="", 'Intro &amp; Setup'!$Z$32, IFERROR(INDEX('Intro &amp; Setup'!$Z$17:$Z$31, MATCH($D987, 'Intro &amp; Setup'!$S$17:$S$31, 0)), "")))</f>
        <v/>
      </c>
      <c r="Z987" s="25" t="str">
        <f t="shared" si="94"/>
        <v/>
      </c>
      <c r="AE987" s="10" t="str">
        <f>IF($B987="", "", IF($D987="", 'Intro &amp; Setup'!$AC$32, IFERROR(INDEX('Intro &amp; Setup'!$AC$17:$AC$31, MATCH($D987, 'Intro &amp; Setup'!$S$17:$S$31, 0)), "")))</f>
        <v/>
      </c>
      <c r="AG987" s="10" t="str">
        <f t="shared" si="95"/>
        <v/>
      </c>
    </row>
    <row r="988" spans="1:33" x14ac:dyDescent="0.25">
      <c r="A988" s="7"/>
      <c r="B988" s="66"/>
      <c r="C988" s="67"/>
      <c r="D988" s="68"/>
      <c r="E988" s="68"/>
      <c r="F988" s="69"/>
      <c r="G988" s="69"/>
      <c r="H988" s="70"/>
      <c r="I988" s="71"/>
      <c r="J988" s="68"/>
      <c r="K988" s="68"/>
      <c r="L988" s="72"/>
      <c r="M988" s="7"/>
      <c r="N988" s="10" t="str">
        <f t="shared" si="90"/>
        <v/>
      </c>
      <c r="O988" s="7"/>
      <c r="P988" s="22" t="str">
        <f t="shared" si="91"/>
        <v/>
      </c>
      <c r="Q988" s="7"/>
      <c r="S988" s="17" t="str">
        <f>IF($B988="", "", IF(COUNTIF($B$11:$B988, $B988)&gt;1, "", $B988))</f>
        <v/>
      </c>
      <c r="T988" s="10" t="str">
        <f t="shared" si="92"/>
        <v/>
      </c>
      <c r="U988" s="13">
        <v>978</v>
      </c>
      <c r="V988" s="17" t="str">
        <f t="shared" si="93"/>
        <v/>
      </c>
      <c r="X988" s="10" t="str">
        <f>IF($F988="", "", IF($D988="", 'Intro &amp; Setup'!$Z$32, IFERROR(INDEX('Intro &amp; Setup'!$Z$17:$Z$31, MATCH($D988, 'Intro &amp; Setup'!$S$17:$S$31, 0)), "")))</f>
        <v/>
      </c>
      <c r="Z988" s="25" t="str">
        <f t="shared" si="94"/>
        <v/>
      </c>
      <c r="AE988" s="10" t="str">
        <f>IF($B988="", "", IF($D988="", 'Intro &amp; Setup'!$AC$32, IFERROR(INDEX('Intro &amp; Setup'!$AC$17:$AC$31, MATCH($D988, 'Intro &amp; Setup'!$S$17:$S$31, 0)), "")))</f>
        <v/>
      </c>
      <c r="AG988" s="10" t="str">
        <f t="shared" si="95"/>
        <v/>
      </c>
    </row>
    <row r="989" spans="1:33" x14ac:dyDescent="0.25">
      <c r="A989" s="7"/>
      <c r="B989" s="66"/>
      <c r="C989" s="67"/>
      <c r="D989" s="68"/>
      <c r="E989" s="68"/>
      <c r="F989" s="69"/>
      <c r="G989" s="69"/>
      <c r="H989" s="70"/>
      <c r="I989" s="71"/>
      <c r="J989" s="68"/>
      <c r="K989" s="68"/>
      <c r="L989" s="72"/>
      <c r="M989" s="7"/>
      <c r="N989" s="10" t="str">
        <f t="shared" si="90"/>
        <v/>
      </c>
      <c r="O989" s="7"/>
      <c r="P989" s="22" t="str">
        <f t="shared" si="91"/>
        <v/>
      </c>
      <c r="Q989" s="7"/>
      <c r="S989" s="17" t="str">
        <f>IF($B989="", "", IF(COUNTIF($B$11:$B989, $B989)&gt;1, "", $B989))</f>
        <v/>
      </c>
      <c r="T989" s="10" t="str">
        <f t="shared" si="92"/>
        <v/>
      </c>
      <c r="U989" s="13">
        <v>979</v>
      </c>
      <c r="V989" s="17" t="str">
        <f t="shared" si="93"/>
        <v/>
      </c>
      <c r="X989" s="10" t="str">
        <f>IF($F989="", "", IF($D989="", 'Intro &amp; Setup'!$Z$32, IFERROR(INDEX('Intro &amp; Setup'!$Z$17:$Z$31, MATCH($D989, 'Intro &amp; Setup'!$S$17:$S$31, 0)), "")))</f>
        <v/>
      </c>
      <c r="Z989" s="25" t="str">
        <f t="shared" si="94"/>
        <v/>
      </c>
      <c r="AE989" s="10" t="str">
        <f>IF($B989="", "", IF($D989="", 'Intro &amp; Setup'!$AC$32, IFERROR(INDEX('Intro &amp; Setup'!$AC$17:$AC$31, MATCH($D989, 'Intro &amp; Setup'!$S$17:$S$31, 0)), "")))</f>
        <v/>
      </c>
      <c r="AG989" s="10" t="str">
        <f t="shared" si="95"/>
        <v/>
      </c>
    </row>
    <row r="990" spans="1:33" x14ac:dyDescent="0.25">
      <c r="A990" s="7"/>
      <c r="B990" s="66"/>
      <c r="C990" s="67"/>
      <c r="D990" s="68"/>
      <c r="E990" s="68"/>
      <c r="F990" s="69"/>
      <c r="G990" s="69"/>
      <c r="H990" s="70"/>
      <c r="I990" s="71"/>
      <c r="J990" s="68"/>
      <c r="K990" s="68"/>
      <c r="L990" s="72"/>
      <c r="M990" s="7"/>
      <c r="N990" s="10" t="str">
        <f t="shared" si="90"/>
        <v/>
      </c>
      <c r="O990" s="7"/>
      <c r="P990" s="22" t="str">
        <f t="shared" si="91"/>
        <v/>
      </c>
      <c r="Q990" s="7"/>
      <c r="S990" s="17" t="str">
        <f>IF($B990="", "", IF(COUNTIF($B$11:$B990, $B990)&gt;1, "", $B990))</f>
        <v/>
      </c>
      <c r="T990" s="10" t="str">
        <f t="shared" si="92"/>
        <v/>
      </c>
      <c r="U990" s="13">
        <v>980</v>
      </c>
      <c r="V990" s="17" t="str">
        <f t="shared" si="93"/>
        <v/>
      </c>
      <c r="X990" s="10" t="str">
        <f>IF($F990="", "", IF($D990="", 'Intro &amp; Setup'!$Z$32, IFERROR(INDEX('Intro &amp; Setup'!$Z$17:$Z$31, MATCH($D990, 'Intro &amp; Setup'!$S$17:$S$31, 0)), "")))</f>
        <v/>
      </c>
      <c r="Z990" s="25" t="str">
        <f t="shared" si="94"/>
        <v/>
      </c>
      <c r="AE990" s="10" t="str">
        <f>IF($B990="", "", IF($D990="", 'Intro &amp; Setup'!$AC$32, IFERROR(INDEX('Intro &amp; Setup'!$AC$17:$AC$31, MATCH($D990, 'Intro &amp; Setup'!$S$17:$S$31, 0)), "")))</f>
        <v/>
      </c>
      <c r="AG990" s="10" t="str">
        <f t="shared" si="95"/>
        <v/>
      </c>
    </row>
    <row r="991" spans="1:33" x14ac:dyDescent="0.25">
      <c r="A991" s="7"/>
      <c r="B991" s="66"/>
      <c r="C991" s="67"/>
      <c r="D991" s="68"/>
      <c r="E991" s="68"/>
      <c r="F991" s="69"/>
      <c r="G991" s="69"/>
      <c r="H991" s="70"/>
      <c r="I991" s="71"/>
      <c r="J991" s="68"/>
      <c r="K991" s="68"/>
      <c r="L991" s="72"/>
      <c r="M991" s="7"/>
      <c r="N991" s="10" t="str">
        <f t="shared" si="90"/>
        <v/>
      </c>
      <c r="O991" s="7"/>
      <c r="P991" s="22" t="str">
        <f t="shared" si="91"/>
        <v/>
      </c>
      <c r="Q991" s="7"/>
      <c r="S991" s="17" t="str">
        <f>IF($B991="", "", IF(COUNTIF($B$11:$B991, $B991)&gt;1, "", $B991))</f>
        <v/>
      </c>
      <c r="T991" s="10" t="str">
        <f t="shared" si="92"/>
        <v/>
      </c>
      <c r="U991" s="13">
        <v>981</v>
      </c>
      <c r="V991" s="17" t="str">
        <f t="shared" si="93"/>
        <v/>
      </c>
      <c r="X991" s="10" t="str">
        <f>IF($F991="", "", IF($D991="", 'Intro &amp; Setup'!$Z$32, IFERROR(INDEX('Intro &amp; Setup'!$Z$17:$Z$31, MATCH($D991, 'Intro &amp; Setup'!$S$17:$S$31, 0)), "")))</f>
        <v/>
      </c>
      <c r="Z991" s="25" t="str">
        <f t="shared" si="94"/>
        <v/>
      </c>
      <c r="AE991" s="10" t="str">
        <f>IF($B991="", "", IF($D991="", 'Intro &amp; Setup'!$AC$32, IFERROR(INDEX('Intro &amp; Setup'!$AC$17:$AC$31, MATCH($D991, 'Intro &amp; Setup'!$S$17:$S$31, 0)), "")))</f>
        <v/>
      </c>
      <c r="AG991" s="10" t="str">
        <f t="shared" si="95"/>
        <v/>
      </c>
    </row>
    <row r="992" spans="1:33" x14ac:dyDescent="0.25">
      <c r="A992" s="7"/>
      <c r="B992" s="66"/>
      <c r="C992" s="67"/>
      <c r="D992" s="68"/>
      <c r="E992" s="68"/>
      <c r="F992" s="69"/>
      <c r="G992" s="69"/>
      <c r="H992" s="70"/>
      <c r="I992" s="71"/>
      <c r="J992" s="68"/>
      <c r="K992" s="68"/>
      <c r="L992" s="72"/>
      <c r="M992" s="7"/>
      <c r="N992" s="10" t="str">
        <f t="shared" si="90"/>
        <v/>
      </c>
      <c r="O992" s="7"/>
      <c r="P992" s="22" t="str">
        <f t="shared" si="91"/>
        <v/>
      </c>
      <c r="Q992" s="7"/>
      <c r="S992" s="17" t="str">
        <f>IF($B992="", "", IF(COUNTIF($B$11:$B992, $B992)&gt;1, "", $B992))</f>
        <v/>
      </c>
      <c r="T992" s="10" t="str">
        <f t="shared" si="92"/>
        <v/>
      </c>
      <c r="U992" s="13">
        <v>982</v>
      </c>
      <c r="V992" s="17" t="str">
        <f t="shared" si="93"/>
        <v/>
      </c>
      <c r="X992" s="10" t="str">
        <f>IF($F992="", "", IF($D992="", 'Intro &amp; Setup'!$Z$32, IFERROR(INDEX('Intro &amp; Setup'!$Z$17:$Z$31, MATCH($D992, 'Intro &amp; Setup'!$S$17:$S$31, 0)), "")))</f>
        <v/>
      </c>
      <c r="Z992" s="25" t="str">
        <f t="shared" si="94"/>
        <v/>
      </c>
      <c r="AE992" s="10" t="str">
        <f>IF($B992="", "", IF($D992="", 'Intro &amp; Setup'!$AC$32, IFERROR(INDEX('Intro &amp; Setup'!$AC$17:$AC$31, MATCH($D992, 'Intro &amp; Setup'!$S$17:$S$31, 0)), "")))</f>
        <v/>
      </c>
      <c r="AG992" s="10" t="str">
        <f t="shared" si="95"/>
        <v/>
      </c>
    </row>
    <row r="993" spans="1:33" x14ac:dyDescent="0.25">
      <c r="A993" s="7"/>
      <c r="B993" s="66"/>
      <c r="C993" s="67"/>
      <c r="D993" s="68"/>
      <c r="E993" s="68"/>
      <c r="F993" s="69"/>
      <c r="G993" s="69"/>
      <c r="H993" s="70"/>
      <c r="I993" s="71"/>
      <c r="J993" s="68"/>
      <c r="K993" s="68"/>
      <c r="L993" s="72"/>
      <c r="M993" s="7"/>
      <c r="N993" s="10" t="str">
        <f t="shared" si="90"/>
        <v/>
      </c>
      <c r="O993" s="7"/>
      <c r="P993" s="22" t="str">
        <f t="shared" si="91"/>
        <v/>
      </c>
      <c r="Q993" s="7"/>
      <c r="S993" s="17" t="str">
        <f>IF($B993="", "", IF(COUNTIF($B$11:$B993, $B993)&gt;1, "", $B993))</f>
        <v/>
      </c>
      <c r="T993" s="10" t="str">
        <f t="shared" si="92"/>
        <v/>
      </c>
      <c r="U993" s="13">
        <v>983</v>
      </c>
      <c r="V993" s="17" t="str">
        <f t="shared" si="93"/>
        <v/>
      </c>
      <c r="X993" s="10" t="str">
        <f>IF($F993="", "", IF($D993="", 'Intro &amp; Setup'!$Z$32, IFERROR(INDEX('Intro &amp; Setup'!$Z$17:$Z$31, MATCH($D993, 'Intro &amp; Setup'!$S$17:$S$31, 0)), "")))</f>
        <v/>
      </c>
      <c r="Z993" s="25" t="str">
        <f t="shared" si="94"/>
        <v/>
      </c>
      <c r="AE993" s="10" t="str">
        <f>IF($B993="", "", IF($D993="", 'Intro &amp; Setup'!$AC$32, IFERROR(INDEX('Intro &amp; Setup'!$AC$17:$AC$31, MATCH($D993, 'Intro &amp; Setup'!$S$17:$S$31, 0)), "")))</f>
        <v/>
      </c>
      <c r="AG993" s="10" t="str">
        <f t="shared" si="95"/>
        <v/>
      </c>
    </row>
    <row r="994" spans="1:33" x14ac:dyDescent="0.25">
      <c r="A994" s="7"/>
      <c r="B994" s="66"/>
      <c r="C994" s="67"/>
      <c r="D994" s="68"/>
      <c r="E994" s="68"/>
      <c r="F994" s="69"/>
      <c r="G994" s="69"/>
      <c r="H994" s="70"/>
      <c r="I994" s="71"/>
      <c r="J994" s="68"/>
      <c r="K994" s="68"/>
      <c r="L994" s="72"/>
      <c r="M994" s="7"/>
      <c r="N994" s="10" t="str">
        <f t="shared" si="90"/>
        <v/>
      </c>
      <c r="O994" s="7"/>
      <c r="P994" s="22" t="str">
        <f t="shared" si="91"/>
        <v/>
      </c>
      <c r="Q994" s="7"/>
      <c r="S994" s="17" t="str">
        <f>IF($B994="", "", IF(COUNTIF($B$11:$B994, $B994)&gt;1, "", $B994))</f>
        <v/>
      </c>
      <c r="T994" s="10" t="str">
        <f t="shared" si="92"/>
        <v/>
      </c>
      <c r="U994" s="13">
        <v>984</v>
      </c>
      <c r="V994" s="17" t="str">
        <f t="shared" si="93"/>
        <v/>
      </c>
      <c r="X994" s="10" t="str">
        <f>IF($F994="", "", IF($D994="", 'Intro &amp; Setup'!$Z$32, IFERROR(INDEX('Intro &amp; Setup'!$Z$17:$Z$31, MATCH($D994, 'Intro &amp; Setup'!$S$17:$S$31, 0)), "")))</f>
        <v/>
      </c>
      <c r="Z994" s="25" t="str">
        <f t="shared" si="94"/>
        <v/>
      </c>
      <c r="AE994" s="10" t="str">
        <f>IF($B994="", "", IF($D994="", 'Intro &amp; Setup'!$AC$32, IFERROR(INDEX('Intro &amp; Setup'!$AC$17:$AC$31, MATCH($D994, 'Intro &amp; Setup'!$S$17:$S$31, 0)), "")))</f>
        <v/>
      </c>
      <c r="AG994" s="10" t="str">
        <f t="shared" si="95"/>
        <v/>
      </c>
    </row>
    <row r="995" spans="1:33" x14ac:dyDescent="0.25">
      <c r="A995" s="7"/>
      <c r="B995" s="66"/>
      <c r="C995" s="67"/>
      <c r="D995" s="68"/>
      <c r="E995" s="68"/>
      <c r="F995" s="69"/>
      <c r="G995" s="69"/>
      <c r="H995" s="70"/>
      <c r="I995" s="71"/>
      <c r="J995" s="68"/>
      <c r="K995" s="68"/>
      <c r="L995" s="72"/>
      <c r="M995" s="7"/>
      <c r="N995" s="10" t="str">
        <f t="shared" si="90"/>
        <v/>
      </c>
      <c r="O995" s="7"/>
      <c r="P995" s="22" t="str">
        <f t="shared" si="91"/>
        <v/>
      </c>
      <c r="Q995" s="7"/>
      <c r="S995" s="17" t="str">
        <f>IF($B995="", "", IF(COUNTIF($B$11:$B995, $B995)&gt;1, "", $B995))</f>
        <v/>
      </c>
      <c r="T995" s="10" t="str">
        <f t="shared" si="92"/>
        <v/>
      </c>
      <c r="U995" s="13">
        <v>985</v>
      </c>
      <c r="V995" s="17" t="str">
        <f t="shared" si="93"/>
        <v/>
      </c>
      <c r="X995" s="10" t="str">
        <f>IF($F995="", "", IF($D995="", 'Intro &amp; Setup'!$Z$32, IFERROR(INDEX('Intro &amp; Setup'!$Z$17:$Z$31, MATCH($D995, 'Intro &amp; Setup'!$S$17:$S$31, 0)), "")))</f>
        <v/>
      </c>
      <c r="Z995" s="25" t="str">
        <f t="shared" si="94"/>
        <v/>
      </c>
      <c r="AE995" s="10" t="str">
        <f>IF($B995="", "", IF($D995="", 'Intro &amp; Setup'!$AC$32, IFERROR(INDEX('Intro &amp; Setup'!$AC$17:$AC$31, MATCH($D995, 'Intro &amp; Setup'!$S$17:$S$31, 0)), "")))</f>
        <v/>
      </c>
      <c r="AG995" s="10" t="str">
        <f t="shared" si="95"/>
        <v/>
      </c>
    </row>
    <row r="996" spans="1:33" x14ac:dyDescent="0.25">
      <c r="A996" s="7"/>
      <c r="B996" s="66"/>
      <c r="C996" s="67"/>
      <c r="D996" s="68"/>
      <c r="E996" s="68"/>
      <c r="F996" s="69"/>
      <c r="G996" s="69"/>
      <c r="H996" s="70"/>
      <c r="I996" s="71"/>
      <c r="J996" s="68"/>
      <c r="K996" s="68"/>
      <c r="L996" s="72"/>
      <c r="M996" s="7"/>
      <c r="N996" s="10" t="str">
        <f t="shared" si="90"/>
        <v/>
      </c>
      <c r="O996" s="7"/>
      <c r="P996" s="22" t="str">
        <f t="shared" si="91"/>
        <v/>
      </c>
      <c r="Q996" s="7"/>
      <c r="S996" s="17" t="str">
        <f>IF($B996="", "", IF(COUNTIF($B$11:$B996, $B996)&gt;1, "", $B996))</f>
        <v/>
      </c>
      <c r="T996" s="10" t="str">
        <f t="shared" si="92"/>
        <v/>
      </c>
      <c r="U996" s="13">
        <v>986</v>
      </c>
      <c r="V996" s="17" t="str">
        <f t="shared" si="93"/>
        <v/>
      </c>
      <c r="X996" s="10" t="str">
        <f>IF($F996="", "", IF($D996="", 'Intro &amp; Setup'!$Z$32, IFERROR(INDEX('Intro &amp; Setup'!$Z$17:$Z$31, MATCH($D996, 'Intro &amp; Setup'!$S$17:$S$31, 0)), "")))</f>
        <v/>
      </c>
      <c r="Z996" s="25" t="str">
        <f t="shared" si="94"/>
        <v/>
      </c>
      <c r="AE996" s="10" t="str">
        <f>IF($B996="", "", IF($D996="", 'Intro &amp; Setup'!$AC$32, IFERROR(INDEX('Intro &amp; Setup'!$AC$17:$AC$31, MATCH($D996, 'Intro &amp; Setup'!$S$17:$S$31, 0)), "")))</f>
        <v/>
      </c>
      <c r="AG996" s="10" t="str">
        <f t="shared" si="95"/>
        <v/>
      </c>
    </row>
    <row r="997" spans="1:33" x14ac:dyDescent="0.25">
      <c r="A997" s="7"/>
      <c r="B997" s="66"/>
      <c r="C997" s="67"/>
      <c r="D997" s="68"/>
      <c r="E997" s="68"/>
      <c r="F997" s="69"/>
      <c r="G997" s="69"/>
      <c r="H997" s="70"/>
      <c r="I997" s="71"/>
      <c r="J997" s="68"/>
      <c r="K997" s="68"/>
      <c r="L997" s="72"/>
      <c r="M997" s="7"/>
      <c r="N997" s="10" t="str">
        <f t="shared" si="90"/>
        <v/>
      </c>
      <c r="O997" s="7"/>
      <c r="P997" s="22" t="str">
        <f t="shared" si="91"/>
        <v/>
      </c>
      <c r="Q997" s="7"/>
      <c r="S997" s="17" t="str">
        <f>IF($B997="", "", IF(COUNTIF($B$11:$B997, $B997)&gt;1, "", $B997))</f>
        <v/>
      </c>
      <c r="T997" s="10" t="str">
        <f t="shared" si="92"/>
        <v/>
      </c>
      <c r="U997" s="13">
        <v>987</v>
      </c>
      <c r="V997" s="17" t="str">
        <f t="shared" si="93"/>
        <v/>
      </c>
      <c r="X997" s="10" t="str">
        <f>IF($F997="", "", IF($D997="", 'Intro &amp; Setup'!$Z$32, IFERROR(INDEX('Intro &amp; Setup'!$Z$17:$Z$31, MATCH($D997, 'Intro &amp; Setup'!$S$17:$S$31, 0)), "")))</f>
        <v/>
      </c>
      <c r="Z997" s="25" t="str">
        <f t="shared" si="94"/>
        <v/>
      </c>
      <c r="AE997" s="10" t="str">
        <f>IF($B997="", "", IF($D997="", 'Intro &amp; Setup'!$AC$32, IFERROR(INDEX('Intro &amp; Setup'!$AC$17:$AC$31, MATCH($D997, 'Intro &amp; Setup'!$S$17:$S$31, 0)), "")))</f>
        <v/>
      </c>
      <c r="AG997" s="10" t="str">
        <f t="shared" si="95"/>
        <v/>
      </c>
    </row>
    <row r="998" spans="1:33" x14ac:dyDescent="0.25">
      <c r="A998" s="7"/>
      <c r="B998" s="66"/>
      <c r="C998" s="67"/>
      <c r="D998" s="68"/>
      <c r="E998" s="68"/>
      <c r="F998" s="69"/>
      <c r="G998" s="69"/>
      <c r="H998" s="70"/>
      <c r="I998" s="71"/>
      <c r="J998" s="68"/>
      <c r="K998" s="68"/>
      <c r="L998" s="72"/>
      <c r="M998" s="7"/>
      <c r="N998" s="10" t="str">
        <f t="shared" si="90"/>
        <v/>
      </c>
      <c r="O998" s="7"/>
      <c r="P998" s="22" t="str">
        <f t="shared" si="91"/>
        <v/>
      </c>
      <c r="Q998" s="7"/>
      <c r="S998" s="17" t="str">
        <f>IF($B998="", "", IF(COUNTIF($B$11:$B998, $B998)&gt;1, "", $B998))</f>
        <v/>
      </c>
      <c r="T998" s="10" t="str">
        <f t="shared" si="92"/>
        <v/>
      </c>
      <c r="U998" s="13">
        <v>988</v>
      </c>
      <c r="V998" s="17" t="str">
        <f t="shared" si="93"/>
        <v/>
      </c>
      <c r="X998" s="10" t="str">
        <f>IF($F998="", "", IF($D998="", 'Intro &amp; Setup'!$Z$32, IFERROR(INDEX('Intro &amp; Setup'!$Z$17:$Z$31, MATCH($D998, 'Intro &amp; Setup'!$S$17:$S$31, 0)), "")))</f>
        <v/>
      </c>
      <c r="Z998" s="25" t="str">
        <f t="shared" si="94"/>
        <v/>
      </c>
      <c r="AE998" s="10" t="str">
        <f>IF($B998="", "", IF($D998="", 'Intro &amp; Setup'!$AC$32, IFERROR(INDEX('Intro &amp; Setup'!$AC$17:$AC$31, MATCH($D998, 'Intro &amp; Setup'!$S$17:$S$31, 0)), "")))</f>
        <v/>
      </c>
      <c r="AG998" s="10" t="str">
        <f t="shared" si="95"/>
        <v/>
      </c>
    </row>
    <row r="999" spans="1:33" x14ac:dyDescent="0.25">
      <c r="A999" s="7"/>
      <c r="B999" s="66"/>
      <c r="C999" s="67"/>
      <c r="D999" s="68"/>
      <c r="E999" s="68"/>
      <c r="F999" s="69"/>
      <c r="G999" s="69"/>
      <c r="H999" s="70"/>
      <c r="I999" s="71"/>
      <c r="J999" s="68"/>
      <c r="K999" s="68"/>
      <c r="L999" s="72"/>
      <c r="M999" s="7"/>
      <c r="N999" s="10" t="str">
        <f t="shared" si="90"/>
        <v/>
      </c>
      <c r="O999" s="7"/>
      <c r="P999" s="22" t="str">
        <f t="shared" si="91"/>
        <v/>
      </c>
      <c r="Q999" s="7"/>
      <c r="S999" s="17" t="str">
        <f>IF($B999="", "", IF(COUNTIF($B$11:$B999, $B999)&gt;1, "", $B999))</f>
        <v/>
      </c>
      <c r="T999" s="10" t="str">
        <f t="shared" si="92"/>
        <v/>
      </c>
      <c r="U999" s="13">
        <v>989</v>
      </c>
      <c r="V999" s="17" t="str">
        <f t="shared" si="93"/>
        <v/>
      </c>
      <c r="X999" s="10" t="str">
        <f>IF($F999="", "", IF($D999="", 'Intro &amp; Setup'!$Z$32, IFERROR(INDEX('Intro &amp; Setup'!$Z$17:$Z$31, MATCH($D999, 'Intro &amp; Setup'!$S$17:$S$31, 0)), "")))</f>
        <v/>
      </c>
      <c r="Z999" s="25" t="str">
        <f t="shared" si="94"/>
        <v/>
      </c>
      <c r="AE999" s="10" t="str">
        <f>IF($B999="", "", IF($D999="", 'Intro &amp; Setup'!$AC$32, IFERROR(INDEX('Intro &amp; Setup'!$AC$17:$AC$31, MATCH($D999, 'Intro &amp; Setup'!$S$17:$S$31, 0)), "")))</f>
        <v/>
      </c>
      <c r="AG999" s="10" t="str">
        <f t="shared" si="95"/>
        <v/>
      </c>
    </row>
    <row r="1000" spans="1:33" x14ac:dyDescent="0.25">
      <c r="A1000" s="7"/>
      <c r="B1000" s="66"/>
      <c r="C1000" s="67"/>
      <c r="D1000" s="68"/>
      <c r="E1000" s="68"/>
      <c r="F1000" s="69"/>
      <c r="G1000" s="69"/>
      <c r="H1000" s="70"/>
      <c r="I1000" s="71"/>
      <c r="J1000" s="68"/>
      <c r="K1000" s="68"/>
      <c r="L1000" s="72"/>
      <c r="M1000" s="7"/>
      <c r="N1000" s="10" t="str">
        <f t="shared" si="90"/>
        <v/>
      </c>
      <c r="O1000" s="7"/>
      <c r="P1000" s="22" t="str">
        <f t="shared" si="91"/>
        <v/>
      </c>
      <c r="Q1000" s="7"/>
      <c r="S1000" s="17" t="str">
        <f>IF($B1000="", "", IF(COUNTIF($B$11:$B1000, $B1000)&gt;1, "", $B1000))</f>
        <v/>
      </c>
      <c r="T1000" s="10" t="str">
        <f t="shared" si="92"/>
        <v/>
      </c>
      <c r="U1000" s="13">
        <v>990</v>
      </c>
      <c r="V1000" s="17" t="str">
        <f t="shared" si="93"/>
        <v/>
      </c>
      <c r="X1000" s="10" t="str">
        <f>IF($F1000="", "", IF($D1000="", 'Intro &amp; Setup'!$Z$32, IFERROR(INDEX('Intro &amp; Setup'!$Z$17:$Z$31, MATCH($D1000, 'Intro &amp; Setup'!$S$17:$S$31, 0)), "")))</f>
        <v/>
      </c>
      <c r="Z1000" s="25" t="str">
        <f t="shared" si="94"/>
        <v/>
      </c>
      <c r="AE1000" s="10" t="str">
        <f>IF($B1000="", "", IF($D1000="", 'Intro &amp; Setup'!$AC$32, IFERROR(INDEX('Intro &amp; Setup'!$AC$17:$AC$31, MATCH($D1000, 'Intro &amp; Setup'!$S$17:$S$31, 0)), "")))</f>
        <v/>
      </c>
      <c r="AG1000" s="10" t="str">
        <f t="shared" si="95"/>
        <v/>
      </c>
    </row>
    <row r="1001" spans="1:33" x14ac:dyDescent="0.25">
      <c r="A1001" s="7"/>
      <c r="B1001" s="66"/>
      <c r="C1001" s="67"/>
      <c r="D1001" s="68"/>
      <c r="E1001" s="68"/>
      <c r="F1001" s="69"/>
      <c r="G1001" s="69"/>
      <c r="H1001" s="70"/>
      <c r="I1001" s="71"/>
      <c r="J1001" s="68"/>
      <c r="K1001" s="68"/>
      <c r="L1001" s="72"/>
      <c r="M1001" s="7"/>
      <c r="N1001" s="10" t="str">
        <f t="shared" si="90"/>
        <v/>
      </c>
      <c r="O1001" s="7"/>
      <c r="P1001" s="22" t="str">
        <f t="shared" si="91"/>
        <v/>
      </c>
      <c r="Q1001" s="7"/>
      <c r="S1001" s="17" t="str">
        <f>IF($B1001="", "", IF(COUNTIF($B$11:$B1001, $B1001)&gt;1, "", $B1001))</f>
        <v/>
      </c>
      <c r="T1001" s="10" t="str">
        <f t="shared" si="92"/>
        <v/>
      </c>
      <c r="U1001" s="13">
        <v>991</v>
      </c>
      <c r="V1001" s="17" t="str">
        <f t="shared" si="93"/>
        <v/>
      </c>
      <c r="X1001" s="10" t="str">
        <f>IF($F1001="", "", IF($D1001="", 'Intro &amp; Setup'!$Z$32, IFERROR(INDEX('Intro &amp; Setup'!$Z$17:$Z$31, MATCH($D1001, 'Intro &amp; Setup'!$S$17:$S$31, 0)), "")))</f>
        <v/>
      </c>
      <c r="Z1001" s="25" t="str">
        <f t="shared" si="94"/>
        <v/>
      </c>
      <c r="AE1001" s="10" t="str">
        <f>IF($B1001="", "", IF($D1001="", 'Intro &amp; Setup'!$AC$32, IFERROR(INDEX('Intro &amp; Setup'!$AC$17:$AC$31, MATCH($D1001, 'Intro &amp; Setup'!$S$17:$S$31, 0)), "")))</f>
        <v/>
      </c>
      <c r="AG1001" s="10" t="str">
        <f t="shared" si="95"/>
        <v/>
      </c>
    </row>
    <row r="1002" spans="1:33" x14ac:dyDescent="0.25">
      <c r="A1002" s="7"/>
      <c r="B1002" s="66"/>
      <c r="C1002" s="67"/>
      <c r="D1002" s="68"/>
      <c r="E1002" s="68"/>
      <c r="F1002" s="69"/>
      <c r="G1002" s="69"/>
      <c r="H1002" s="70"/>
      <c r="I1002" s="71"/>
      <c r="J1002" s="68"/>
      <c r="K1002" s="68"/>
      <c r="L1002" s="72"/>
      <c r="M1002" s="7"/>
      <c r="N1002" s="10" t="str">
        <f t="shared" si="90"/>
        <v/>
      </c>
      <c r="O1002" s="7"/>
      <c r="P1002" s="22" t="str">
        <f t="shared" si="91"/>
        <v/>
      </c>
      <c r="Q1002" s="7"/>
      <c r="S1002" s="17" t="str">
        <f>IF($B1002="", "", IF(COUNTIF($B$11:$B1002, $B1002)&gt;1, "", $B1002))</f>
        <v/>
      </c>
      <c r="T1002" s="10" t="str">
        <f t="shared" si="92"/>
        <v/>
      </c>
      <c r="U1002" s="13">
        <v>992</v>
      </c>
      <c r="V1002" s="17" t="str">
        <f t="shared" si="93"/>
        <v/>
      </c>
      <c r="X1002" s="10" t="str">
        <f>IF($F1002="", "", IF($D1002="", 'Intro &amp; Setup'!$Z$32, IFERROR(INDEX('Intro &amp; Setup'!$Z$17:$Z$31, MATCH($D1002, 'Intro &amp; Setup'!$S$17:$S$31, 0)), "")))</f>
        <v/>
      </c>
      <c r="Z1002" s="25" t="str">
        <f t="shared" si="94"/>
        <v/>
      </c>
      <c r="AE1002" s="10" t="str">
        <f>IF($B1002="", "", IF($D1002="", 'Intro &amp; Setup'!$AC$32, IFERROR(INDEX('Intro &amp; Setup'!$AC$17:$AC$31, MATCH($D1002, 'Intro &amp; Setup'!$S$17:$S$31, 0)), "")))</f>
        <v/>
      </c>
      <c r="AG1002" s="10" t="str">
        <f t="shared" si="95"/>
        <v/>
      </c>
    </row>
    <row r="1003" spans="1:33" x14ac:dyDescent="0.25">
      <c r="A1003" s="7"/>
      <c r="B1003" s="66"/>
      <c r="C1003" s="67"/>
      <c r="D1003" s="68"/>
      <c r="E1003" s="68"/>
      <c r="F1003" s="69"/>
      <c r="G1003" s="69"/>
      <c r="H1003" s="70"/>
      <c r="I1003" s="71"/>
      <c r="J1003" s="68"/>
      <c r="K1003" s="68"/>
      <c r="L1003" s="72"/>
      <c r="M1003" s="7"/>
      <c r="N1003" s="10" t="str">
        <f t="shared" si="90"/>
        <v/>
      </c>
      <c r="O1003" s="7"/>
      <c r="P1003" s="22" t="str">
        <f t="shared" si="91"/>
        <v/>
      </c>
      <c r="Q1003" s="7"/>
      <c r="S1003" s="17" t="str">
        <f>IF($B1003="", "", IF(COUNTIF($B$11:$B1003, $B1003)&gt;1, "", $B1003))</f>
        <v/>
      </c>
      <c r="T1003" s="10" t="str">
        <f t="shared" si="92"/>
        <v/>
      </c>
      <c r="U1003" s="13">
        <v>993</v>
      </c>
      <c r="V1003" s="17" t="str">
        <f t="shared" si="93"/>
        <v/>
      </c>
      <c r="X1003" s="10" t="str">
        <f>IF($F1003="", "", IF($D1003="", 'Intro &amp; Setup'!$Z$32, IFERROR(INDEX('Intro &amp; Setup'!$Z$17:$Z$31, MATCH($D1003, 'Intro &amp; Setup'!$S$17:$S$31, 0)), "")))</f>
        <v/>
      </c>
      <c r="Z1003" s="25" t="str">
        <f t="shared" si="94"/>
        <v/>
      </c>
      <c r="AE1003" s="10" t="str">
        <f>IF($B1003="", "", IF($D1003="", 'Intro &amp; Setup'!$AC$32, IFERROR(INDEX('Intro &amp; Setup'!$AC$17:$AC$31, MATCH($D1003, 'Intro &amp; Setup'!$S$17:$S$31, 0)), "")))</f>
        <v/>
      </c>
      <c r="AG1003" s="10" t="str">
        <f t="shared" si="95"/>
        <v/>
      </c>
    </row>
    <row r="1004" spans="1:33" x14ac:dyDescent="0.25">
      <c r="A1004" s="7"/>
      <c r="B1004" s="66"/>
      <c r="C1004" s="67"/>
      <c r="D1004" s="68"/>
      <c r="E1004" s="68"/>
      <c r="F1004" s="69"/>
      <c r="G1004" s="69"/>
      <c r="H1004" s="70"/>
      <c r="I1004" s="71"/>
      <c r="J1004" s="68"/>
      <c r="K1004" s="68"/>
      <c r="L1004" s="72"/>
      <c r="M1004" s="7"/>
      <c r="N1004" s="10" t="str">
        <f t="shared" si="90"/>
        <v/>
      </c>
      <c r="O1004" s="7"/>
      <c r="P1004" s="22" t="str">
        <f t="shared" si="91"/>
        <v/>
      </c>
      <c r="Q1004" s="7"/>
      <c r="S1004" s="17" t="str">
        <f>IF($B1004="", "", IF(COUNTIF($B$11:$B1004, $B1004)&gt;1, "", $B1004))</f>
        <v/>
      </c>
      <c r="T1004" s="10" t="str">
        <f t="shared" si="92"/>
        <v/>
      </c>
      <c r="U1004" s="13">
        <v>994</v>
      </c>
      <c r="V1004" s="17" t="str">
        <f t="shared" si="93"/>
        <v/>
      </c>
      <c r="X1004" s="10" t="str">
        <f>IF($F1004="", "", IF($D1004="", 'Intro &amp; Setup'!$Z$32, IFERROR(INDEX('Intro &amp; Setup'!$Z$17:$Z$31, MATCH($D1004, 'Intro &amp; Setup'!$S$17:$S$31, 0)), "")))</f>
        <v/>
      </c>
      <c r="Z1004" s="25" t="str">
        <f t="shared" si="94"/>
        <v/>
      </c>
      <c r="AE1004" s="10" t="str">
        <f>IF($B1004="", "", IF($D1004="", 'Intro &amp; Setup'!$AC$32, IFERROR(INDEX('Intro &amp; Setup'!$AC$17:$AC$31, MATCH($D1004, 'Intro &amp; Setup'!$S$17:$S$31, 0)), "")))</f>
        <v/>
      </c>
      <c r="AG1004" s="10" t="str">
        <f t="shared" si="95"/>
        <v/>
      </c>
    </row>
    <row r="1005" spans="1:33" x14ac:dyDescent="0.25">
      <c r="A1005" s="7"/>
      <c r="B1005" s="66"/>
      <c r="C1005" s="67"/>
      <c r="D1005" s="68"/>
      <c r="E1005" s="68"/>
      <c r="F1005" s="69"/>
      <c r="G1005" s="69"/>
      <c r="H1005" s="70"/>
      <c r="I1005" s="71"/>
      <c r="J1005" s="68"/>
      <c r="K1005" s="68"/>
      <c r="L1005" s="72"/>
      <c r="M1005" s="7"/>
      <c r="N1005" s="10" t="str">
        <f t="shared" si="90"/>
        <v/>
      </c>
      <c r="O1005" s="7"/>
      <c r="P1005" s="22" t="str">
        <f t="shared" si="91"/>
        <v/>
      </c>
      <c r="Q1005" s="7"/>
      <c r="S1005" s="17" t="str">
        <f>IF($B1005="", "", IF(COUNTIF($B$11:$B1005, $B1005)&gt;1, "", $B1005))</f>
        <v/>
      </c>
      <c r="T1005" s="10" t="str">
        <f t="shared" si="92"/>
        <v/>
      </c>
      <c r="U1005" s="13">
        <v>995</v>
      </c>
      <c r="V1005" s="17" t="str">
        <f t="shared" si="93"/>
        <v/>
      </c>
      <c r="X1005" s="10" t="str">
        <f>IF($F1005="", "", IF($D1005="", 'Intro &amp; Setup'!$Z$32, IFERROR(INDEX('Intro &amp; Setup'!$Z$17:$Z$31, MATCH($D1005, 'Intro &amp; Setup'!$S$17:$S$31, 0)), "")))</f>
        <v/>
      </c>
      <c r="Z1005" s="25" t="str">
        <f t="shared" si="94"/>
        <v/>
      </c>
      <c r="AE1005" s="10" t="str">
        <f>IF($B1005="", "", IF($D1005="", 'Intro &amp; Setup'!$AC$32, IFERROR(INDEX('Intro &amp; Setup'!$AC$17:$AC$31, MATCH($D1005, 'Intro &amp; Setup'!$S$17:$S$31, 0)), "")))</f>
        <v/>
      </c>
      <c r="AG1005" s="10" t="str">
        <f t="shared" si="95"/>
        <v/>
      </c>
    </row>
    <row r="1006" spans="1:33" x14ac:dyDescent="0.25">
      <c r="A1006" s="7"/>
      <c r="B1006" s="66"/>
      <c r="C1006" s="67"/>
      <c r="D1006" s="68"/>
      <c r="E1006" s="68"/>
      <c r="F1006" s="69"/>
      <c r="G1006" s="69"/>
      <c r="H1006" s="70"/>
      <c r="I1006" s="71"/>
      <c r="J1006" s="68"/>
      <c r="K1006" s="68"/>
      <c r="L1006" s="72"/>
      <c r="M1006" s="7"/>
      <c r="N1006" s="10" t="str">
        <f t="shared" si="90"/>
        <v/>
      </c>
      <c r="O1006" s="7"/>
      <c r="P1006" s="22" t="str">
        <f t="shared" si="91"/>
        <v/>
      </c>
      <c r="Q1006" s="7"/>
      <c r="S1006" s="17" t="str">
        <f>IF($B1006="", "", IF(COUNTIF($B$11:$B1006, $B1006)&gt;1, "", $B1006))</f>
        <v/>
      </c>
      <c r="T1006" s="10" t="str">
        <f t="shared" si="92"/>
        <v/>
      </c>
      <c r="U1006" s="13">
        <v>996</v>
      </c>
      <c r="V1006" s="17" t="str">
        <f t="shared" si="93"/>
        <v/>
      </c>
      <c r="X1006" s="10" t="str">
        <f>IF($F1006="", "", IF($D1006="", 'Intro &amp; Setup'!$Z$32, IFERROR(INDEX('Intro &amp; Setup'!$Z$17:$Z$31, MATCH($D1006, 'Intro &amp; Setup'!$S$17:$S$31, 0)), "")))</f>
        <v/>
      </c>
      <c r="Z1006" s="25" t="str">
        <f t="shared" si="94"/>
        <v/>
      </c>
      <c r="AE1006" s="10" t="str">
        <f>IF($B1006="", "", IF($D1006="", 'Intro &amp; Setup'!$AC$32, IFERROR(INDEX('Intro &amp; Setup'!$AC$17:$AC$31, MATCH($D1006, 'Intro &amp; Setup'!$S$17:$S$31, 0)), "")))</f>
        <v/>
      </c>
      <c r="AG1006" s="10" t="str">
        <f t="shared" si="95"/>
        <v/>
      </c>
    </row>
    <row r="1007" spans="1:33" x14ac:dyDescent="0.25">
      <c r="A1007" s="7"/>
      <c r="B1007" s="66"/>
      <c r="C1007" s="67"/>
      <c r="D1007" s="68"/>
      <c r="E1007" s="68"/>
      <c r="F1007" s="69"/>
      <c r="G1007" s="69"/>
      <c r="H1007" s="70"/>
      <c r="I1007" s="71"/>
      <c r="J1007" s="68"/>
      <c r="K1007" s="68"/>
      <c r="L1007" s="72"/>
      <c r="M1007" s="7"/>
      <c r="N1007" s="10" t="str">
        <f t="shared" si="90"/>
        <v/>
      </c>
      <c r="O1007" s="7"/>
      <c r="P1007" s="22" t="str">
        <f t="shared" si="91"/>
        <v/>
      </c>
      <c r="Q1007" s="7"/>
      <c r="S1007" s="17" t="str">
        <f>IF($B1007="", "", IF(COUNTIF($B$11:$B1007, $B1007)&gt;1, "", $B1007))</f>
        <v/>
      </c>
      <c r="T1007" s="10" t="str">
        <f t="shared" si="92"/>
        <v/>
      </c>
      <c r="U1007" s="13">
        <v>997</v>
      </c>
      <c r="V1007" s="17" t="str">
        <f t="shared" si="93"/>
        <v/>
      </c>
      <c r="X1007" s="10" t="str">
        <f>IF($F1007="", "", IF($D1007="", 'Intro &amp; Setup'!$Z$32, IFERROR(INDEX('Intro &amp; Setup'!$Z$17:$Z$31, MATCH($D1007, 'Intro &amp; Setup'!$S$17:$S$31, 0)), "")))</f>
        <v/>
      </c>
      <c r="Z1007" s="25" t="str">
        <f t="shared" si="94"/>
        <v/>
      </c>
      <c r="AE1007" s="10" t="str">
        <f>IF($B1007="", "", IF($D1007="", 'Intro &amp; Setup'!$AC$32, IFERROR(INDEX('Intro &amp; Setup'!$AC$17:$AC$31, MATCH($D1007, 'Intro &amp; Setup'!$S$17:$S$31, 0)), "")))</f>
        <v/>
      </c>
      <c r="AG1007" s="10" t="str">
        <f t="shared" si="95"/>
        <v/>
      </c>
    </row>
    <row r="1008" spans="1:33" x14ac:dyDescent="0.25">
      <c r="A1008" s="7"/>
      <c r="B1008" s="66"/>
      <c r="C1008" s="67"/>
      <c r="D1008" s="68"/>
      <c r="E1008" s="68"/>
      <c r="F1008" s="69"/>
      <c r="G1008" s="69"/>
      <c r="H1008" s="70"/>
      <c r="I1008" s="71"/>
      <c r="J1008" s="68"/>
      <c r="K1008" s="68"/>
      <c r="L1008" s="72"/>
      <c r="M1008" s="7"/>
      <c r="N1008" s="10" t="str">
        <f t="shared" si="90"/>
        <v/>
      </c>
      <c r="O1008" s="7"/>
      <c r="P1008" s="22" t="str">
        <f t="shared" si="91"/>
        <v/>
      </c>
      <c r="Q1008" s="7"/>
      <c r="S1008" s="17" t="str">
        <f>IF($B1008="", "", IF(COUNTIF($B$11:$B1008, $B1008)&gt;1, "", $B1008))</f>
        <v/>
      </c>
      <c r="T1008" s="10" t="str">
        <f t="shared" si="92"/>
        <v/>
      </c>
      <c r="U1008" s="13">
        <v>998</v>
      </c>
      <c r="V1008" s="17" t="str">
        <f t="shared" si="93"/>
        <v/>
      </c>
      <c r="X1008" s="10" t="str">
        <f>IF($F1008="", "", IF($D1008="", 'Intro &amp; Setup'!$Z$32, IFERROR(INDEX('Intro &amp; Setup'!$Z$17:$Z$31, MATCH($D1008, 'Intro &amp; Setup'!$S$17:$S$31, 0)), "")))</f>
        <v/>
      </c>
      <c r="Z1008" s="25" t="str">
        <f t="shared" si="94"/>
        <v/>
      </c>
      <c r="AE1008" s="10" t="str">
        <f>IF($B1008="", "", IF($D1008="", 'Intro &amp; Setup'!$AC$32, IFERROR(INDEX('Intro &amp; Setup'!$AC$17:$AC$31, MATCH($D1008, 'Intro &amp; Setup'!$S$17:$S$31, 0)), "")))</f>
        <v/>
      </c>
      <c r="AG1008" s="10" t="str">
        <f t="shared" si="95"/>
        <v/>
      </c>
    </row>
    <row r="1009" spans="1:33" x14ac:dyDescent="0.25">
      <c r="A1009" s="7"/>
      <c r="B1009" s="66"/>
      <c r="C1009" s="67"/>
      <c r="D1009" s="68"/>
      <c r="E1009" s="68"/>
      <c r="F1009" s="69"/>
      <c r="G1009" s="69"/>
      <c r="H1009" s="70"/>
      <c r="I1009" s="71"/>
      <c r="J1009" s="68"/>
      <c r="K1009" s="68"/>
      <c r="L1009" s="72"/>
      <c r="M1009" s="7"/>
      <c r="N1009" s="10" t="str">
        <f t="shared" si="90"/>
        <v/>
      </c>
      <c r="O1009" s="7"/>
      <c r="P1009" s="22" t="str">
        <f t="shared" si="91"/>
        <v/>
      </c>
      <c r="Q1009" s="7"/>
      <c r="S1009" s="17" t="str">
        <f>IF($B1009="", "", IF(COUNTIF($B$11:$B1009, $B1009)&gt;1, "", $B1009))</f>
        <v/>
      </c>
      <c r="T1009" s="10" t="str">
        <f t="shared" si="92"/>
        <v/>
      </c>
      <c r="U1009" s="13">
        <v>999</v>
      </c>
      <c r="V1009" s="17" t="str">
        <f t="shared" si="93"/>
        <v/>
      </c>
      <c r="X1009" s="10" t="str">
        <f>IF($F1009="", "", IF($D1009="", 'Intro &amp; Setup'!$Z$32, IFERROR(INDEX('Intro &amp; Setup'!$Z$17:$Z$31, MATCH($D1009, 'Intro &amp; Setup'!$S$17:$S$31, 0)), "")))</f>
        <v/>
      </c>
      <c r="Z1009" s="25" t="str">
        <f t="shared" si="94"/>
        <v/>
      </c>
      <c r="AE1009" s="10" t="str">
        <f>IF($B1009="", "", IF($D1009="", 'Intro &amp; Setup'!$AC$32, IFERROR(INDEX('Intro &amp; Setup'!$AC$17:$AC$31, MATCH($D1009, 'Intro &amp; Setup'!$S$17:$S$31, 0)), "")))</f>
        <v/>
      </c>
      <c r="AG1009" s="10" t="str">
        <f t="shared" si="95"/>
        <v/>
      </c>
    </row>
    <row r="1010" spans="1:33" x14ac:dyDescent="0.25">
      <c r="A1010" s="7"/>
      <c r="B1010" s="66"/>
      <c r="C1010" s="67"/>
      <c r="D1010" s="68"/>
      <c r="E1010" s="68"/>
      <c r="F1010" s="69"/>
      <c r="G1010" s="69"/>
      <c r="H1010" s="70"/>
      <c r="I1010" s="71"/>
      <c r="J1010" s="68"/>
      <c r="K1010" s="68"/>
      <c r="L1010" s="72"/>
      <c r="M1010" s="7"/>
      <c r="N1010" s="10" t="str">
        <f t="shared" si="90"/>
        <v/>
      </c>
      <c r="O1010" s="7"/>
      <c r="P1010" s="22" t="str">
        <f t="shared" si="91"/>
        <v/>
      </c>
      <c r="Q1010" s="7"/>
      <c r="S1010" s="17" t="str">
        <f>IF($B1010="", "", IF(COUNTIF($B$11:$B1010, $B1010)&gt;1, "", $B1010))</f>
        <v/>
      </c>
      <c r="T1010" s="10" t="str">
        <f t="shared" si="92"/>
        <v/>
      </c>
      <c r="U1010" s="13">
        <v>1000</v>
      </c>
      <c r="V1010" s="17" t="str">
        <f t="shared" si="93"/>
        <v/>
      </c>
      <c r="X1010" s="10" t="str">
        <f>IF($F1010="", "", IF($D1010="", 'Intro &amp; Setup'!$Z$32, IFERROR(INDEX('Intro &amp; Setup'!$Z$17:$Z$31, MATCH($D1010, 'Intro &amp; Setup'!$S$17:$S$31, 0)), "")))</f>
        <v/>
      </c>
      <c r="Z1010" s="25" t="str">
        <f t="shared" si="94"/>
        <v/>
      </c>
      <c r="AE1010" s="10" t="str">
        <f>IF($B1010="", "", IF($D1010="", 'Intro &amp; Setup'!$AC$32, IFERROR(INDEX('Intro &amp; Setup'!$AC$17:$AC$31, MATCH($D1010, 'Intro &amp; Setup'!$S$17:$S$31, 0)), "")))</f>
        <v/>
      </c>
      <c r="AG1010" s="10" t="str">
        <f t="shared" si="95"/>
        <v/>
      </c>
    </row>
    <row r="1011" spans="1:33" x14ac:dyDescent="0.25">
      <c r="A1011" s="7"/>
      <c r="B1011" s="66"/>
      <c r="C1011" s="67"/>
      <c r="D1011" s="68"/>
      <c r="E1011" s="68"/>
      <c r="F1011" s="69"/>
      <c r="G1011" s="69"/>
      <c r="H1011" s="70"/>
      <c r="I1011" s="71"/>
      <c r="J1011" s="68"/>
      <c r="K1011" s="68"/>
      <c r="L1011" s="72"/>
      <c r="M1011" s="7"/>
      <c r="N1011" s="10" t="str">
        <f t="shared" si="90"/>
        <v/>
      </c>
      <c r="O1011" s="7"/>
      <c r="P1011" s="22" t="str">
        <f t="shared" si="91"/>
        <v/>
      </c>
      <c r="Q1011" s="7"/>
      <c r="S1011" s="17" t="str">
        <f>IF($B1011="", "", IF(COUNTIF($B$11:$B1011, $B1011)&gt;1, "", $B1011))</f>
        <v/>
      </c>
      <c r="T1011" s="10" t="str">
        <f t="shared" si="92"/>
        <v/>
      </c>
      <c r="U1011" s="13">
        <v>1001</v>
      </c>
      <c r="V1011" s="17" t="str">
        <f t="shared" si="93"/>
        <v/>
      </c>
      <c r="X1011" s="10" t="str">
        <f>IF($F1011="", "", IF($D1011="", 'Intro &amp; Setup'!$Z$32, IFERROR(INDEX('Intro &amp; Setup'!$Z$17:$Z$31, MATCH($D1011, 'Intro &amp; Setup'!$S$17:$S$31, 0)), "")))</f>
        <v/>
      </c>
      <c r="Z1011" s="25" t="str">
        <f t="shared" si="94"/>
        <v/>
      </c>
      <c r="AE1011" s="10" t="str">
        <f>IF($B1011="", "", IF($D1011="", 'Intro &amp; Setup'!$AC$32, IFERROR(INDEX('Intro &amp; Setup'!$AC$17:$AC$31, MATCH($D1011, 'Intro &amp; Setup'!$S$17:$S$31, 0)), "")))</f>
        <v/>
      </c>
      <c r="AG1011" s="10" t="str">
        <f t="shared" si="95"/>
        <v/>
      </c>
    </row>
    <row r="1012" spans="1:33" x14ac:dyDescent="0.25">
      <c r="A1012" s="7"/>
      <c r="B1012" s="66"/>
      <c r="C1012" s="67"/>
      <c r="D1012" s="68"/>
      <c r="E1012" s="68"/>
      <c r="F1012" s="69"/>
      <c r="G1012" s="69"/>
      <c r="H1012" s="70"/>
      <c r="I1012" s="71"/>
      <c r="J1012" s="68"/>
      <c r="K1012" s="68"/>
      <c r="L1012" s="72"/>
      <c r="M1012" s="7"/>
      <c r="N1012" s="10" t="str">
        <f t="shared" si="90"/>
        <v/>
      </c>
      <c r="O1012" s="7"/>
      <c r="P1012" s="22" t="str">
        <f t="shared" si="91"/>
        <v/>
      </c>
      <c r="Q1012" s="7"/>
      <c r="S1012" s="17" t="str">
        <f>IF($B1012="", "", IF(COUNTIF($B$11:$B1012, $B1012)&gt;1, "", $B1012))</f>
        <v/>
      </c>
      <c r="T1012" s="10" t="str">
        <f t="shared" si="92"/>
        <v/>
      </c>
      <c r="U1012" s="13">
        <v>1002</v>
      </c>
      <c r="V1012" s="17" t="str">
        <f t="shared" si="93"/>
        <v/>
      </c>
      <c r="X1012" s="10" t="str">
        <f>IF($F1012="", "", IF($D1012="", 'Intro &amp; Setup'!$Z$32, IFERROR(INDEX('Intro &amp; Setup'!$Z$17:$Z$31, MATCH($D1012, 'Intro &amp; Setup'!$S$17:$S$31, 0)), "")))</f>
        <v/>
      </c>
      <c r="Z1012" s="25" t="str">
        <f t="shared" si="94"/>
        <v/>
      </c>
      <c r="AE1012" s="10" t="str">
        <f>IF($B1012="", "", IF($D1012="", 'Intro &amp; Setup'!$AC$32, IFERROR(INDEX('Intro &amp; Setup'!$AC$17:$AC$31, MATCH($D1012, 'Intro &amp; Setup'!$S$17:$S$31, 0)), "")))</f>
        <v/>
      </c>
      <c r="AG1012" s="10" t="str">
        <f t="shared" si="95"/>
        <v/>
      </c>
    </row>
    <row r="1013" spans="1:33" x14ac:dyDescent="0.25">
      <c r="A1013" s="7"/>
      <c r="B1013" s="66"/>
      <c r="C1013" s="67"/>
      <c r="D1013" s="68"/>
      <c r="E1013" s="68"/>
      <c r="F1013" s="69"/>
      <c r="G1013" s="69"/>
      <c r="H1013" s="70"/>
      <c r="I1013" s="71"/>
      <c r="J1013" s="68"/>
      <c r="K1013" s="68"/>
      <c r="L1013" s="72"/>
      <c r="M1013" s="7"/>
      <c r="N1013" s="10" t="str">
        <f t="shared" si="90"/>
        <v/>
      </c>
      <c r="O1013" s="7"/>
      <c r="P1013" s="22" t="str">
        <f t="shared" si="91"/>
        <v/>
      </c>
      <c r="Q1013" s="7"/>
      <c r="S1013" s="17" t="str">
        <f>IF($B1013="", "", IF(COUNTIF($B$11:$B1013, $B1013)&gt;1, "", $B1013))</f>
        <v/>
      </c>
      <c r="T1013" s="10" t="str">
        <f t="shared" si="92"/>
        <v/>
      </c>
      <c r="U1013" s="13">
        <v>1003</v>
      </c>
      <c r="V1013" s="17" t="str">
        <f t="shared" si="93"/>
        <v/>
      </c>
      <c r="X1013" s="10" t="str">
        <f>IF($F1013="", "", IF($D1013="", 'Intro &amp; Setup'!$Z$32, IFERROR(INDEX('Intro &amp; Setup'!$Z$17:$Z$31, MATCH($D1013, 'Intro &amp; Setup'!$S$17:$S$31, 0)), "")))</f>
        <v/>
      </c>
      <c r="Z1013" s="25" t="str">
        <f t="shared" si="94"/>
        <v/>
      </c>
      <c r="AE1013" s="10" t="str">
        <f>IF($B1013="", "", IF($D1013="", 'Intro &amp; Setup'!$AC$32, IFERROR(INDEX('Intro &amp; Setup'!$AC$17:$AC$31, MATCH($D1013, 'Intro &amp; Setup'!$S$17:$S$31, 0)), "")))</f>
        <v/>
      </c>
      <c r="AG1013" s="10" t="str">
        <f t="shared" si="95"/>
        <v/>
      </c>
    </row>
    <row r="1014" spans="1:33" x14ac:dyDescent="0.25">
      <c r="A1014" s="7"/>
      <c r="B1014" s="66"/>
      <c r="C1014" s="67"/>
      <c r="D1014" s="68"/>
      <c r="E1014" s="68"/>
      <c r="F1014" s="69"/>
      <c r="G1014" s="69"/>
      <c r="H1014" s="70"/>
      <c r="I1014" s="71"/>
      <c r="J1014" s="68"/>
      <c r="K1014" s="68"/>
      <c r="L1014" s="72"/>
      <c r="M1014" s="7"/>
      <c r="N1014" s="10" t="str">
        <f t="shared" si="90"/>
        <v/>
      </c>
      <c r="O1014" s="7"/>
      <c r="P1014" s="22" t="str">
        <f t="shared" si="91"/>
        <v/>
      </c>
      <c r="Q1014" s="7"/>
      <c r="S1014" s="17" t="str">
        <f>IF($B1014="", "", IF(COUNTIF($B$11:$B1014, $B1014)&gt;1, "", $B1014))</f>
        <v/>
      </c>
      <c r="T1014" s="10" t="str">
        <f t="shared" si="92"/>
        <v/>
      </c>
      <c r="U1014" s="13">
        <v>1004</v>
      </c>
      <c r="V1014" s="17" t="str">
        <f t="shared" si="93"/>
        <v/>
      </c>
      <c r="X1014" s="10" t="str">
        <f>IF($F1014="", "", IF($D1014="", 'Intro &amp; Setup'!$Z$32, IFERROR(INDEX('Intro &amp; Setup'!$Z$17:$Z$31, MATCH($D1014, 'Intro &amp; Setup'!$S$17:$S$31, 0)), "")))</f>
        <v/>
      </c>
      <c r="Z1014" s="25" t="str">
        <f t="shared" si="94"/>
        <v/>
      </c>
      <c r="AE1014" s="10" t="str">
        <f>IF($B1014="", "", IF($D1014="", 'Intro &amp; Setup'!$AC$32, IFERROR(INDEX('Intro &amp; Setup'!$AC$17:$AC$31, MATCH($D1014, 'Intro &amp; Setup'!$S$17:$S$31, 0)), "")))</f>
        <v/>
      </c>
      <c r="AG1014" s="10" t="str">
        <f t="shared" si="95"/>
        <v/>
      </c>
    </row>
    <row r="1015" spans="1:33" x14ac:dyDescent="0.25">
      <c r="A1015" s="7"/>
      <c r="B1015" s="66"/>
      <c r="C1015" s="67"/>
      <c r="D1015" s="68"/>
      <c r="E1015" s="68"/>
      <c r="F1015" s="69"/>
      <c r="G1015" s="69"/>
      <c r="H1015" s="70"/>
      <c r="I1015" s="71"/>
      <c r="J1015" s="68"/>
      <c r="K1015" s="68"/>
      <c r="L1015" s="72"/>
      <c r="M1015" s="7"/>
      <c r="N1015" s="10" t="str">
        <f t="shared" si="90"/>
        <v/>
      </c>
      <c r="O1015" s="7"/>
      <c r="P1015" s="22" t="str">
        <f t="shared" si="91"/>
        <v/>
      </c>
      <c r="Q1015" s="7"/>
      <c r="S1015" s="17" t="str">
        <f>IF($B1015="", "", IF(COUNTIF($B$11:$B1015, $B1015)&gt;1, "", $B1015))</f>
        <v/>
      </c>
      <c r="T1015" s="10" t="str">
        <f t="shared" si="92"/>
        <v/>
      </c>
      <c r="U1015" s="13">
        <v>1005</v>
      </c>
      <c r="V1015" s="17" t="str">
        <f t="shared" si="93"/>
        <v/>
      </c>
      <c r="X1015" s="10" t="str">
        <f>IF($F1015="", "", IF($D1015="", 'Intro &amp; Setup'!$Z$32, IFERROR(INDEX('Intro &amp; Setup'!$Z$17:$Z$31, MATCH($D1015, 'Intro &amp; Setup'!$S$17:$S$31, 0)), "")))</f>
        <v/>
      </c>
      <c r="Z1015" s="25" t="str">
        <f t="shared" si="94"/>
        <v/>
      </c>
      <c r="AE1015" s="10" t="str">
        <f>IF($B1015="", "", IF($D1015="", 'Intro &amp; Setup'!$AC$32, IFERROR(INDEX('Intro &amp; Setup'!$AC$17:$AC$31, MATCH($D1015, 'Intro &amp; Setup'!$S$17:$S$31, 0)), "")))</f>
        <v/>
      </c>
      <c r="AG1015" s="10" t="str">
        <f t="shared" si="95"/>
        <v/>
      </c>
    </row>
    <row r="1016" spans="1:33" x14ac:dyDescent="0.25">
      <c r="A1016" s="7"/>
      <c r="B1016" s="66"/>
      <c r="C1016" s="67"/>
      <c r="D1016" s="68"/>
      <c r="E1016" s="68"/>
      <c r="F1016" s="69"/>
      <c r="G1016" s="69"/>
      <c r="H1016" s="70"/>
      <c r="I1016" s="71"/>
      <c r="J1016" s="68"/>
      <c r="K1016" s="68"/>
      <c r="L1016" s="72"/>
      <c r="M1016" s="7"/>
      <c r="N1016" s="10" t="str">
        <f t="shared" si="90"/>
        <v/>
      </c>
      <c r="O1016" s="7"/>
      <c r="P1016" s="22" t="str">
        <f t="shared" si="91"/>
        <v/>
      </c>
      <c r="Q1016" s="7"/>
      <c r="S1016" s="17" t="str">
        <f>IF($B1016="", "", IF(COUNTIF($B$11:$B1016, $B1016)&gt;1, "", $B1016))</f>
        <v/>
      </c>
      <c r="T1016" s="10" t="str">
        <f t="shared" si="92"/>
        <v/>
      </c>
      <c r="U1016" s="13">
        <v>1006</v>
      </c>
      <c r="V1016" s="17" t="str">
        <f t="shared" si="93"/>
        <v/>
      </c>
      <c r="X1016" s="10" t="str">
        <f>IF($F1016="", "", IF($D1016="", 'Intro &amp; Setup'!$Z$32, IFERROR(INDEX('Intro &amp; Setup'!$Z$17:$Z$31, MATCH($D1016, 'Intro &amp; Setup'!$S$17:$S$31, 0)), "")))</f>
        <v/>
      </c>
      <c r="Z1016" s="25" t="str">
        <f t="shared" si="94"/>
        <v/>
      </c>
      <c r="AE1016" s="10" t="str">
        <f>IF($B1016="", "", IF($D1016="", 'Intro &amp; Setup'!$AC$32, IFERROR(INDEX('Intro &amp; Setup'!$AC$17:$AC$31, MATCH($D1016, 'Intro &amp; Setup'!$S$17:$S$31, 0)), "")))</f>
        <v/>
      </c>
      <c r="AG1016" s="10" t="str">
        <f t="shared" si="95"/>
        <v/>
      </c>
    </row>
    <row r="1017" spans="1:33" x14ac:dyDescent="0.25">
      <c r="A1017" s="7"/>
      <c r="B1017" s="66"/>
      <c r="C1017" s="67"/>
      <c r="D1017" s="68"/>
      <c r="E1017" s="68"/>
      <c r="F1017" s="69"/>
      <c r="G1017" s="69"/>
      <c r="H1017" s="70"/>
      <c r="I1017" s="71"/>
      <c r="J1017" s="68"/>
      <c r="K1017" s="68"/>
      <c r="L1017" s="72"/>
      <c r="M1017" s="7"/>
      <c r="N1017" s="10" t="str">
        <f t="shared" si="90"/>
        <v/>
      </c>
      <c r="O1017" s="7"/>
      <c r="P1017" s="22" t="str">
        <f t="shared" si="91"/>
        <v/>
      </c>
      <c r="Q1017" s="7"/>
      <c r="S1017" s="17" t="str">
        <f>IF($B1017="", "", IF(COUNTIF($B$11:$B1017, $B1017)&gt;1, "", $B1017))</f>
        <v/>
      </c>
      <c r="T1017" s="10" t="str">
        <f t="shared" si="92"/>
        <v/>
      </c>
      <c r="U1017" s="13">
        <v>1007</v>
      </c>
      <c r="V1017" s="17" t="str">
        <f t="shared" si="93"/>
        <v/>
      </c>
      <c r="X1017" s="10" t="str">
        <f>IF($F1017="", "", IF($D1017="", 'Intro &amp; Setup'!$Z$32, IFERROR(INDEX('Intro &amp; Setup'!$Z$17:$Z$31, MATCH($D1017, 'Intro &amp; Setup'!$S$17:$S$31, 0)), "")))</f>
        <v/>
      </c>
      <c r="Z1017" s="25" t="str">
        <f t="shared" si="94"/>
        <v/>
      </c>
      <c r="AE1017" s="10" t="str">
        <f>IF($B1017="", "", IF($D1017="", 'Intro &amp; Setup'!$AC$32, IFERROR(INDEX('Intro &amp; Setup'!$AC$17:$AC$31, MATCH($D1017, 'Intro &amp; Setup'!$S$17:$S$31, 0)), "")))</f>
        <v/>
      </c>
      <c r="AG1017" s="10" t="str">
        <f t="shared" si="95"/>
        <v/>
      </c>
    </row>
    <row r="1018" spans="1:33" x14ac:dyDescent="0.25">
      <c r="A1018" s="7"/>
      <c r="B1018" s="66"/>
      <c r="C1018" s="67"/>
      <c r="D1018" s="68"/>
      <c r="E1018" s="68"/>
      <c r="F1018" s="69"/>
      <c r="G1018" s="69"/>
      <c r="H1018" s="70"/>
      <c r="I1018" s="71"/>
      <c r="J1018" s="68"/>
      <c r="K1018" s="68"/>
      <c r="L1018" s="72"/>
      <c r="M1018" s="7"/>
      <c r="N1018" s="10" t="str">
        <f t="shared" si="90"/>
        <v/>
      </c>
      <c r="O1018" s="7"/>
      <c r="P1018" s="22" t="str">
        <f t="shared" si="91"/>
        <v/>
      </c>
      <c r="Q1018" s="7"/>
      <c r="S1018" s="17" t="str">
        <f>IF($B1018="", "", IF(COUNTIF($B$11:$B1018, $B1018)&gt;1, "", $B1018))</f>
        <v/>
      </c>
      <c r="T1018" s="10" t="str">
        <f t="shared" si="92"/>
        <v/>
      </c>
      <c r="U1018" s="13">
        <v>1008</v>
      </c>
      <c r="V1018" s="17" t="str">
        <f t="shared" si="93"/>
        <v/>
      </c>
      <c r="X1018" s="10" t="str">
        <f>IF($F1018="", "", IF($D1018="", 'Intro &amp; Setup'!$Z$32, IFERROR(INDEX('Intro &amp; Setup'!$Z$17:$Z$31, MATCH($D1018, 'Intro &amp; Setup'!$S$17:$S$31, 0)), "")))</f>
        <v/>
      </c>
      <c r="Z1018" s="25" t="str">
        <f t="shared" si="94"/>
        <v/>
      </c>
      <c r="AE1018" s="10" t="str">
        <f>IF($B1018="", "", IF($D1018="", 'Intro &amp; Setup'!$AC$32, IFERROR(INDEX('Intro &amp; Setup'!$AC$17:$AC$31, MATCH($D1018, 'Intro &amp; Setup'!$S$17:$S$31, 0)), "")))</f>
        <v/>
      </c>
      <c r="AG1018" s="10" t="str">
        <f t="shared" si="95"/>
        <v/>
      </c>
    </row>
    <row r="1019" spans="1:33" x14ac:dyDescent="0.25">
      <c r="A1019" s="7"/>
      <c r="B1019" s="66"/>
      <c r="C1019" s="67"/>
      <c r="D1019" s="68"/>
      <c r="E1019" s="68"/>
      <c r="F1019" s="69"/>
      <c r="G1019" s="69"/>
      <c r="H1019" s="70"/>
      <c r="I1019" s="71"/>
      <c r="J1019" s="68"/>
      <c r="K1019" s="68"/>
      <c r="L1019" s="72"/>
      <c r="M1019" s="7"/>
      <c r="N1019" s="10" t="str">
        <f t="shared" si="90"/>
        <v/>
      </c>
      <c r="O1019" s="7"/>
      <c r="P1019" s="22" t="str">
        <f t="shared" si="91"/>
        <v/>
      </c>
      <c r="Q1019" s="7"/>
      <c r="S1019" s="17" t="str">
        <f>IF($B1019="", "", IF(COUNTIF($B$11:$B1019, $B1019)&gt;1, "", $B1019))</f>
        <v/>
      </c>
      <c r="T1019" s="10" t="str">
        <f t="shared" si="92"/>
        <v/>
      </c>
      <c r="U1019" s="13">
        <v>1009</v>
      </c>
      <c r="V1019" s="17" t="str">
        <f t="shared" si="93"/>
        <v/>
      </c>
      <c r="X1019" s="10" t="str">
        <f>IF($F1019="", "", IF($D1019="", 'Intro &amp; Setup'!$Z$32, IFERROR(INDEX('Intro &amp; Setup'!$Z$17:$Z$31, MATCH($D1019, 'Intro &amp; Setup'!$S$17:$S$31, 0)), "")))</f>
        <v/>
      </c>
      <c r="Z1019" s="25" t="str">
        <f t="shared" si="94"/>
        <v/>
      </c>
      <c r="AE1019" s="10" t="str">
        <f>IF($B1019="", "", IF($D1019="", 'Intro &amp; Setup'!$AC$32, IFERROR(INDEX('Intro &amp; Setup'!$AC$17:$AC$31, MATCH($D1019, 'Intro &amp; Setup'!$S$17:$S$31, 0)), "")))</f>
        <v/>
      </c>
      <c r="AG1019" s="10" t="str">
        <f t="shared" si="95"/>
        <v/>
      </c>
    </row>
    <row r="1020" spans="1:33" x14ac:dyDescent="0.25">
      <c r="A1020" s="7"/>
      <c r="B1020" s="66"/>
      <c r="C1020" s="67"/>
      <c r="D1020" s="68"/>
      <c r="E1020" s="68"/>
      <c r="F1020" s="69"/>
      <c r="G1020" s="69"/>
      <c r="H1020" s="70"/>
      <c r="I1020" s="71"/>
      <c r="J1020" s="68"/>
      <c r="K1020" s="68"/>
      <c r="L1020" s="72"/>
      <c r="M1020" s="7"/>
      <c r="N1020" s="10" t="str">
        <f t="shared" si="90"/>
        <v/>
      </c>
      <c r="O1020" s="7"/>
      <c r="P1020" s="22" t="str">
        <f t="shared" si="91"/>
        <v/>
      </c>
      <c r="Q1020" s="7"/>
      <c r="S1020" s="17" t="str">
        <f>IF($B1020="", "", IF(COUNTIF($B$11:$B1020, $B1020)&gt;1, "", $B1020))</f>
        <v/>
      </c>
      <c r="T1020" s="10" t="str">
        <f t="shared" si="92"/>
        <v/>
      </c>
      <c r="U1020" s="13">
        <v>1010</v>
      </c>
      <c r="V1020" s="17" t="str">
        <f t="shared" si="93"/>
        <v/>
      </c>
      <c r="X1020" s="10" t="str">
        <f>IF($F1020="", "", IF($D1020="", 'Intro &amp; Setup'!$Z$32, IFERROR(INDEX('Intro &amp; Setup'!$Z$17:$Z$31, MATCH($D1020, 'Intro &amp; Setup'!$S$17:$S$31, 0)), "")))</f>
        <v/>
      </c>
      <c r="Z1020" s="25" t="str">
        <f t="shared" si="94"/>
        <v/>
      </c>
      <c r="AE1020" s="10" t="str">
        <f>IF($B1020="", "", IF($D1020="", 'Intro &amp; Setup'!$AC$32, IFERROR(INDEX('Intro &amp; Setup'!$AC$17:$AC$31, MATCH($D1020, 'Intro &amp; Setup'!$S$17:$S$31, 0)), "")))</f>
        <v/>
      </c>
      <c r="AG1020" s="10" t="str">
        <f t="shared" si="95"/>
        <v/>
      </c>
    </row>
    <row r="1021" spans="1:33" x14ac:dyDescent="0.25">
      <c r="A1021" s="7"/>
      <c r="B1021" s="66"/>
      <c r="C1021" s="67"/>
      <c r="D1021" s="68"/>
      <c r="E1021" s="68"/>
      <c r="F1021" s="69"/>
      <c r="G1021" s="69"/>
      <c r="H1021" s="70"/>
      <c r="I1021" s="71"/>
      <c r="J1021" s="68"/>
      <c r="K1021" s="68"/>
      <c r="L1021" s="72"/>
      <c r="M1021" s="7"/>
      <c r="N1021" s="10" t="str">
        <f t="shared" si="90"/>
        <v/>
      </c>
      <c r="O1021" s="7"/>
      <c r="P1021" s="22" t="str">
        <f t="shared" si="91"/>
        <v/>
      </c>
      <c r="Q1021" s="7"/>
      <c r="S1021" s="17" t="str">
        <f>IF($B1021="", "", IF(COUNTIF($B$11:$B1021, $B1021)&gt;1, "", $B1021))</f>
        <v/>
      </c>
      <c r="T1021" s="10" t="str">
        <f t="shared" si="92"/>
        <v/>
      </c>
      <c r="U1021" s="13">
        <v>1011</v>
      </c>
      <c r="V1021" s="17" t="str">
        <f t="shared" si="93"/>
        <v/>
      </c>
      <c r="X1021" s="10" t="str">
        <f>IF($F1021="", "", IF($D1021="", 'Intro &amp; Setup'!$Z$32, IFERROR(INDEX('Intro &amp; Setup'!$Z$17:$Z$31, MATCH($D1021, 'Intro &amp; Setup'!$S$17:$S$31, 0)), "")))</f>
        <v/>
      </c>
      <c r="Z1021" s="25" t="str">
        <f t="shared" si="94"/>
        <v/>
      </c>
      <c r="AE1021" s="10" t="str">
        <f>IF($B1021="", "", IF($D1021="", 'Intro &amp; Setup'!$AC$32, IFERROR(INDEX('Intro &amp; Setup'!$AC$17:$AC$31, MATCH($D1021, 'Intro &amp; Setup'!$S$17:$S$31, 0)), "")))</f>
        <v/>
      </c>
      <c r="AG1021" s="10" t="str">
        <f t="shared" si="95"/>
        <v/>
      </c>
    </row>
    <row r="1022" spans="1:33" x14ac:dyDescent="0.25">
      <c r="A1022" s="7"/>
      <c r="B1022" s="66"/>
      <c r="C1022" s="67"/>
      <c r="D1022" s="68"/>
      <c r="E1022" s="68"/>
      <c r="F1022" s="69"/>
      <c r="G1022" s="69"/>
      <c r="H1022" s="70"/>
      <c r="I1022" s="71"/>
      <c r="J1022" s="68"/>
      <c r="K1022" s="68"/>
      <c r="L1022" s="72"/>
      <c r="M1022" s="7"/>
      <c r="N1022" s="10" t="str">
        <f t="shared" si="90"/>
        <v/>
      </c>
      <c r="O1022" s="7"/>
      <c r="P1022" s="22" t="str">
        <f t="shared" si="91"/>
        <v/>
      </c>
      <c r="Q1022" s="7"/>
      <c r="S1022" s="17" t="str">
        <f>IF($B1022="", "", IF(COUNTIF($B$11:$B1022, $B1022)&gt;1, "", $B1022))</f>
        <v/>
      </c>
      <c r="T1022" s="10" t="str">
        <f t="shared" si="92"/>
        <v/>
      </c>
      <c r="U1022" s="13">
        <v>1012</v>
      </c>
      <c r="V1022" s="17" t="str">
        <f t="shared" si="93"/>
        <v/>
      </c>
      <c r="X1022" s="10" t="str">
        <f>IF($F1022="", "", IF($D1022="", 'Intro &amp; Setup'!$Z$32, IFERROR(INDEX('Intro &amp; Setup'!$Z$17:$Z$31, MATCH($D1022, 'Intro &amp; Setup'!$S$17:$S$31, 0)), "")))</f>
        <v/>
      </c>
      <c r="Z1022" s="25" t="str">
        <f t="shared" si="94"/>
        <v/>
      </c>
      <c r="AE1022" s="10" t="str">
        <f>IF($B1022="", "", IF($D1022="", 'Intro &amp; Setup'!$AC$32, IFERROR(INDEX('Intro &amp; Setup'!$AC$17:$AC$31, MATCH($D1022, 'Intro &amp; Setup'!$S$17:$S$31, 0)), "")))</f>
        <v/>
      </c>
      <c r="AG1022" s="10" t="str">
        <f t="shared" si="95"/>
        <v/>
      </c>
    </row>
    <row r="1023" spans="1:33" x14ac:dyDescent="0.25">
      <c r="A1023" s="7"/>
      <c r="B1023" s="66"/>
      <c r="C1023" s="67"/>
      <c r="D1023" s="68"/>
      <c r="E1023" s="68"/>
      <c r="F1023" s="69"/>
      <c r="G1023" s="69"/>
      <c r="H1023" s="70"/>
      <c r="I1023" s="71"/>
      <c r="J1023" s="68"/>
      <c r="K1023" s="68"/>
      <c r="L1023" s="72"/>
      <c r="M1023" s="7"/>
      <c r="N1023" s="10" t="str">
        <f t="shared" si="90"/>
        <v/>
      </c>
      <c r="O1023" s="7"/>
      <c r="P1023" s="22" t="str">
        <f t="shared" si="91"/>
        <v/>
      </c>
      <c r="Q1023" s="7"/>
      <c r="S1023" s="17" t="str">
        <f>IF($B1023="", "", IF(COUNTIF($B$11:$B1023, $B1023)&gt;1, "", $B1023))</f>
        <v/>
      </c>
      <c r="T1023" s="10" t="str">
        <f t="shared" si="92"/>
        <v/>
      </c>
      <c r="U1023" s="13">
        <v>1013</v>
      </c>
      <c r="V1023" s="17" t="str">
        <f t="shared" si="93"/>
        <v/>
      </c>
      <c r="X1023" s="10" t="str">
        <f>IF($F1023="", "", IF($D1023="", 'Intro &amp; Setup'!$Z$32, IFERROR(INDEX('Intro &amp; Setup'!$Z$17:$Z$31, MATCH($D1023, 'Intro &amp; Setup'!$S$17:$S$31, 0)), "")))</f>
        <v/>
      </c>
      <c r="Z1023" s="25" t="str">
        <f t="shared" si="94"/>
        <v/>
      </c>
      <c r="AE1023" s="10" t="str">
        <f>IF($B1023="", "", IF($D1023="", 'Intro &amp; Setup'!$AC$32, IFERROR(INDEX('Intro &amp; Setup'!$AC$17:$AC$31, MATCH($D1023, 'Intro &amp; Setup'!$S$17:$S$31, 0)), "")))</f>
        <v/>
      </c>
      <c r="AG1023" s="10" t="str">
        <f t="shared" si="95"/>
        <v/>
      </c>
    </row>
    <row r="1024" spans="1:33" x14ac:dyDescent="0.25">
      <c r="A1024" s="7"/>
      <c r="B1024" s="66"/>
      <c r="C1024" s="67"/>
      <c r="D1024" s="68"/>
      <c r="E1024" s="68"/>
      <c r="F1024" s="69"/>
      <c r="G1024" s="69"/>
      <c r="H1024" s="70"/>
      <c r="I1024" s="71"/>
      <c r="J1024" s="68"/>
      <c r="K1024" s="68"/>
      <c r="L1024" s="72"/>
      <c r="M1024" s="7"/>
      <c r="N1024" s="10" t="str">
        <f t="shared" si="90"/>
        <v/>
      </c>
      <c r="O1024" s="7"/>
      <c r="P1024" s="22" t="str">
        <f t="shared" si="91"/>
        <v/>
      </c>
      <c r="Q1024" s="7"/>
      <c r="S1024" s="17" t="str">
        <f>IF($B1024="", "", IF(COUNTIF($B$11:$B1024, $B1024)&gt;1, "", $B1024))</f>
        <v/>
      </c>
      <c r="T1024" s="10" t="str">
        <f t="shared" si="92"/>
        <v/>
      </c>
      <c r="U1024" s="13">
        <v>1014</v>
      </c>
      <c r="V1024" s="17" t="str">
        <f t="shared" si="93"/>
        <v/>
      </c>
      <c r="X1024" s="10" t="str">
        <f>IF($F1024="", "", IF($D1024="", 'Intro &amp; Setup'!$Z$32, IFERROR(INDEX('Intro &amp; Setup'!$Z$17:$Z$31, MATCH($D1024, 'Intro &amp; Setup'!$S$17:$S$31, 0)), "")))</f>
        <v/>
      </c>
      <c r="Z1024" s="25" t="str">
        <f t="shared" si="94"/>
        <v/>
      </c>
      <c r="AE1024" s="10" t="str">
        <f>IF($B1024="", "", IF($D1024="", 'Intro &amp; Setup'!$AC$32, IFERROR(INDEX('Intro &amp; Setup'!$AC$17:$AC$31, MATCH($D1024, 'Intro &amp; Setup'!$S$17:$S$31, 0)), "")))</f>
        <v/>
      </c>
      <c r="AG1024" s="10" t="str">
        <f t="shared" si="95"/>
        <v/>
      </c>
    </row>
    <row r="1025" spans="1:33" x14ac:dyDescent="0.25">
      <c r="A1025" s="7"/>
      <c r="B1025" s="66"/>
      <c r="C1025" s="67"/>
      <c r="D1025" s="68"/>
      <c r="E1025" s="68"/>
      <c r="F1025" s="69"/>
      <c r="G1025" s="69"/>
      <c r="H1025" s="70"/>
      <c r="I1025" s="71"/>
      <c r="J1025" s="68"/>
      <c r="K1025" s="68"/>
      <c r="L1025" s="72"/>
      <c r="M1025" s="7"/>
      <c r="N1025" s="10" t="str">
        <f t="shared" si="90"/>
        <v/>
      </c>
      <c r="O1025" s="7"/>
      <c r="P1025" s="22" t="str">
        <f t="shared" si="91"/>
        <v/>
      </c>
      <c r="Q1025" s="7"/>
      <c r="S1025" s="17" t="str">
        <f>IF($B1025="", "", IF(COUNTIF($B$11:$B1025, $B1025)&gt;1, "", $B1025))</f>
        <v/>
      </c>
      <c r="T1025" s="10" t="str">
        <f t="shared" si="92"/>
        <v/>
      </c>
      <c r="U1025" s="13">
        <v>1015</v>
      </c>
      <c r="V1025" s="17" t="str">
        <f t="shared" si="93"/>
        <v/>
      </c>
      <c r="X1025" s="10" t="str">
        <f>IF($F1025="", "", IF($D1025="", 'Intro &amp; Setup'!$Z$32, IFERROR(INDEX('Intro &amp; Setup'!$Z$17:$Z$31, MATCH($D1025, 'Intro &amp; Setup'!$S$17:$S$31, 0)), "")))</f>
        <v/>
      </c>
      <c r="Z1025" s="25" t="str">
        <f t="shared" si="94"/>
        <v/>
      </c>
      <c r="AE1025" s="10" t="str">
        <f>IF($B1025="", "", IF($D1025="", 'Intro &amp; Setup'!$AC$32, IFERROR(INDEX('Intro &amp; Setup'!$AC$17:$AC$31, MATCH($D1025, 'Intro &amp; Setup'!$S$17:$S$31, 0)), "")))</f>
        <v/>
      </c>
      <c r="AG1025" s="10" t="str">
        <f t="shared" si="95"/>
        <v/>
      </c>
    </row>
    <row r="1026" spans="1:33" x14ac:dyDescent="0.25">
      <c r="A1026" s="7"/>
      <c r="B1026" s="66"/>
      <c r="C1026" s="67"/>
      <c r="D1026" s="68"/>
      <c r="E1026" s="68"/>
      <c r="F1026" s="69"/>
      <c r="G1026" s="69"/>
      <c r="H1026" s="70"/>
      <c r="I1026" s="71"/>
      <c r="J1026" s="68"/>
      <c r="K1026" s="68"/>
      <c r="L1026" s="72"/>
      <c r="M1026" s="7"/>
      <c r="N1026" s="10" t="str">
        <f t="shared" si="90"/>
        <v/>
      </c>
      <c r="O1026" s="7"/>
      <c r="P1026" s="22" t="str">
        <f t="shared" si="91"/>
        <v/>
      </c>
      <c r="Q1026" s="7"/>
      <c r="S1026" s="17" t="str">
        <f>IF($B1026="", "", IF(COUNTIF($B$11:$B1026, $B1026)&gt;1, "", $B1026))</f>
        <v/>
      </c>
      <c r="T1026" s="10" t="str">
        <f t="shared" si="92"/>
        <v/>
      </c>
      <c r="U1026" s="13">
        <v>1016</v>
      </c>
      <c r="V1026" s="17" t="str">
        <f t="shared" si="93"/>
        <v/>
      </c>
      <c r="X1026" s="10" t="str">
        <f>IF($F1026="", "", IF($D1026="", 'Intro &amp; Setup'!$Z$32, IFERROR(INDEX('Intro &amp; Setup'!$Z$17:$Z$31, MATCH($D1026, 'Intro &amp; Setup'!$S$17:$S$31, 0)), "")))</f>
        <v/>
      </c>
      <c r="Z1026" s="25" t="str">
        <f t="shared" si="94"/>
        <v/>
      </c>
      <c r="AE1026" s="10" t="str">
        <f>IF($B1026="", "", IF($D1026="", 'Intro &amp; Setup'!$AC$32, IFERROR(INDEX('Intro &amp; Setup'!$AC$17:$AC$31, MATCH($D1026, 'Intro &amp; Setup'!$S$17:$S$31, 0)), "")))</f>
        <v/>
      </c>
      <c r="AG1026" s="10" t="str">
        <f t="shared" si="95"/>
        <v/>
      </c>
    </row>
    <row r="1027" spans="1:33" x14ac:dyDescent="0.25">
      <c r="A1027" s="7"/>
      <c r="B1027" s="66"/>
      <c r="C1027" s="67"/>
      <c r="D1027" s="68"/>
      <c r="E1027" s="68"/>
      <c r="F1027" s="69"/>
      <c r="G1027" s="69"/>
      <c r="H1027" s="70"/>
      <c r="I1027" s="71"/>
      <c r="J1027" s="68"/>
      <c r="K1027" s="68"/>
      <c r="L1027" s="72"/>
      <c r="M1027" s="7"/>
      <c r="N1027" s="10" t="str">
        <f t="shared" si="90"/>
        <v/>
      </c>
      <c r="O1027" s="7"/>
      <c r="P1027" s="22" t="str">
        <f t="shared" si="91"/>
        <v/>
      </c>
      <c r="Q1027" s="7"/>
      <c r="S1027" s="17" t="str">
        <f>IF($B1027="", "", IF(COUNTIF($B$11:$B1027, $B1027)&gt;1, "", $B1027))</f>
        <v/>
      </c>
      <c r="T1027" s="10" t="str">
        <f t="shared" si="92"/>
        <v/>
      </c>
      <c r="U1027" s="13">
        <v>1017</v>
      </c>
      <c r="V1027" s="17" t="str">
        <f t="shared" si="93"/>
        <v/>
      </c>
      <c r="X1027" s="10" t="str">
        <f>IF($F1027="", "", IF($D1027="", 'Intro &amp; Setup'!$Z$32, IFERROR(INDEX('Intro &amp; Setup'!$Z$17:$Z$31, MATCH($D1027, 'Intro &amp; Setup'!$S$17:$S$31, 0)), "")))</f>
        <v/>
      </c>
      <c r="Z1027" s="25" t="str">
        <f t="shared" si="94"/>
        <v/>
      </c>
      <c r="AE1027" s="10" t="str">
        <f>IF($B1027="", "", IF($D1027="", 'Intro &amp; Setup'!$AC$32, IFERROR(INDEX('Intro &amp; Setup'!$AC$17:$AC$31, MATCH($D1027, 'Intro &amp; Setup'!$S$17:$S$31, 0)), "")))</f>
        <v/>
      </c>
      <c r="AG1027" s="10" t="str">
        <f t="shared" si="95"/>
        <v/>
      </c>
    </row>
    <row r="1028" spans="1:33" x14ac:dyDescent="0.25">
      <c r="A1028" s="7"/>
      <c r="B1028" s="66"/>
      <c r="C1028" s="67"/>
      <c r="D1028" s="68"/>
      <c r="E1028" s="68"/>
      <c r="F1028" s="69"/>
      <c r="G1028" s="69"/>
      <c r="H1028" s="70"/>
      <c r="I1028" s="71"/>
      <c r="J1028" s="68"/>
      <c r="K1028" s="68"/>
      <c r="L1028" s="72"/>
      <c r="M1028" s="7"/>
      <c r="N1028" s="10" t="str">
        <f t="shared" si="90"/>
        <v/>
      </c>
      <c r="O1028" s="7"/>
      <c r="P1028" s="22" t="str">
        <f t="shared" si="91"/>
        <v/>
      </c>
      <c r="Q1028" s="7"/>
      <c r="S1028" s="17" t="str">
        <f>IF($B1028="", "", IF(COUNTIF($B$11:$B1028, $B1028)&gt;1, "", $B1028))</f>
        <v/>
      </c>
      <c r="T1028" s="10" t="str">
        <f t="shared" si="92"/>
        <v/>
      </c>
      <c r="U1028" s="13">
        <v>1018</v>
      </c>
      <c r="V1028" s="17" t="str">
        <f t="shared" si="93"/>
        <v/>
      </c>
      <c r="X1028" s="10" t="str">
        <f>IF($F1028="", "", IF($D1028="", 'Intro &amp; Setup'!$Z$32, IFERROR(INDEX('Intro &amp; Setup'!$Z$17:$Z$31, MATCH($D1028, 'Intro &amp; Setup'!$S$17:$S$31, 0)), "")))</f>
        <v/>
      </c>
      <c r="Z1028" s="25" t="str">
        <f t="shared" si="94"/>
        <v/>
      </c>
      <c r="AE1028" s="10" t="str">
        <f>IF($B1028="", "", IF($D1028="", 'Intro &amp; Setup'!$AC$32, IFERROR(INDEX('Intro &amp; Setup'!$AC$17:$AC$31, MATCH($D1028, 'Intro &amp; Setup'!$S$17:$S$31, 0)), "")))</f>
        <v/>
      </c>
      <c r="AG1028" s="10" t="str">
        <f t="shared" si="95"/>
        <v/>
      </c>
    </row>
    <row r="1029" spans="1:33" x14ac:dyDescent="0.25">
      <c r="A1029" s="7"/>
      <c r="B1029" s="66"/>
      <c r="C1029" s="67"/>
      <c r="D1029" s="68"/>
      <c r="E1029" s="68"/>
      <c r="F1029" s="69"/>
      <c r="G1029" s="69"/>
      <c r="H1029" s="70"/>
      <c r="I1029" s="71"/>
      <c r="J1029" s="68"/>
      <c r="K1029" s="68"/>
      <c r="L1029" s="72"/>
      <c r="M1029" s="7"/>
      <c r="N1029" s="10" t="str">
        <f t="shared" si="90"/>
        <v/>
      </c>
      <c r="O1029" s="7"/>
      <c r="P1029" s="22" t="str">
        <f t="shared" si="91"/>
        <v/>
      </c>
      <c r="Q1029" s="7"/>
      <c r="S1029" s="17" t="str">
        <f>IF($B1029="", "", IF(COUNTIF($B$11:$B1029, $B1029)&gt;1, "", $B1029))</f>
        <v/>
      </c>
      <c r="T1029" s="10" t="str">
        <f t="shared" si="92"/>
        <v/>
      </c>
      <c r="U1029" s="13">
        <v>1019</v>
      </c>
      <c r="V1029" s="17" t="str">
        <f t="shared" si="93"/>
        <v/>
      </c>
      <c r="X1029" s="10" t="str">
        <f>IF($F1029="", "", IF($D1029="", 'Intro &amp; Setup'!$Z$32, IFERROR(INDEX('Intro &amp; Setup'!$Z$17:$Z$31, MATCH($D1029, 'Intro &amp; Setup'!$S$17:$S$31, 0)), "")))</f>
        <v/>
      </c>
      <c r="Z1029" s="25" t="str">
        <f t="shared" si="94"/>
        <v/>
      </c>
      <c r="AE1029" s="10" t="str">
        <f>IF($B1029="", "", IF($D1029="", 'Intro &amp; Setup'!$AC$32, IFERROR(INDEX('Intro &amp; Setup'!$AC$17:$AC$31, MATCH($D1029, 'Intro &amp; Setup'!$S$17:$S$31, 0)), "")))</f>
        <v/>
      </c>
      <c r="AG1029" s="10" t="str">
        <f t="shared" si="95"/>
        <v/>
      </c>
    </row>
    <row r="1030" spans="1:33" x14ac:dyDescent="0.25">
      <c r="A1030" s="7"/>
      <c r="B1030" s="66"/>
      <c r="C1030" s="67"/>
      <c r="D1030" s="68"/>
      <c r="E1030" s="68"/>
      <c r="F1030" s="69"/>
      <c r="G1030" s="69"/>
      <c r="H1030" s="70"/>
      <c r="I1030" s="71"/>
      <c r="J1030" s="68"/>
      <c r="K1030" s="68"/>
      <c r="L1030" s="72"/>
      <c r="M1030" s="7"/>
      <c r="N1030" s="10" t="str">
        <f t="shared" si="90"/>
        <v/>
      </c>
      <c r="O1030" s="7"/>
      <c r="P1030" s="22" t="str">
        <f t="shared" si="91"/>
        <v/>
      </c>
      <c r="Q1030" s="7"/>
      <c r="S1030" s="17" t="str">
        <f>IF($B1030="", "", IF(COUNTIF($B$11:$B1030, $B1030)&gt;1, "", $B1030))</f>
        <v/>
      </c>
      <c r="T1030" s="10" t="str">
        <f t="shared" si="92"/>
        <v/>
      </c>
      <c r="U1030" s="13">
        <v>1020</v>
      </c>
      <c r="V1030" s="17" t="str">
        <f t="shared" si="93"/>
        <v/>
      </c>
      <c r="X1030" s="10" t="str">
        <f>IF($F1030="", "", IF($D1030="", 'Intro &amp; Setup'!$Z$32, IFERROR(INDEX('Intro &amp; Setup'!$Z$17:$Z$31, MATCH($D1030, 'Intro &amp; Setup'!$S$17:$S$31, 0)), "")))</f>
        <v/>
      </c>
      <c r="Z1030" s="25" t="str">
        <f t="shared" si="94"/>
        <v/>
      </c>
      <c r="AE1030" s="10" t="str">
        <f>IF($B1030="", "", IF($D1030="", 'Intro &amp; Setup'!$AC$32, IFERROR(INDEX('Intro &amp; Setup'!$AC$17:$AC$31, MATCH($D1030, 'Intro &amp; Setup'!$S$17:$S$31, 0)), "")))</f>
        <v/>
      </c>
      <c r="AG1030" s="10" t="str">
        <f t="shared" si="95"/>
        <v/>
      </c>
    </row>
    <row r="1031" spans="1:33" x14ac:dyDescent="0.25">
      <c r="A1031" s="7"/>
      <c r="B1031" s="66"/>
      <c r="C1031" s="67"/>
      <c r="D1031" s="68"/>
      <c r="E1031" s="68"/>
      <c r="F1031" s="69"/>
      <c r="G1031" s="69"/>
      <c r="H1031" s="70"/>
      <c r="I1031" s="71"/>
      <c r="J1031" s="68"/>
      <c r="K1031" s="68"/>
      <c r="L1031" s="72"/>
      <c r="M1031" s="7"/>
      <c r="N1031" s="10" t="str">
        <f t="shared" si="90"/>
        <v/>
      </c>
      <c r="O1031" s="7"/>
      <c r="P1031" s="22" t="str">
        <f t="shared" si="91"/>
        <v/>
      </c>
      <c r="Q1031" s="7"/>
      <c r="S1031" s="17" t="str">
        <f>IF($B1031="", "", IF(COUNTIF($B$11:$B1031, $B1031)&gt;1, "", $B1031))</f>
        <v/>
      </c>
      <c r="T1031" s="10" t="str">
        <f t="shared" si="92"/>
        <v/>
      </c>
      <c r="U1031" s="13">
        <v>1021</v>
      </c>
      <c r="V1031" s="17" t="str">
        <f t="shared" si="93"/>
        <v/>
      </c>
      <c r="X1031" s="10" t="str">
        <f>IF($F1031="", "", IF($D1031="", 'Intro &amp; Setup'!$Z$32, IFERROR(INDEX('Intro &amp; Setup'!$Z$17:$Z$31, MATCH($D1031, 'Intro &amp; Setup'!$S$17:$S$31, 0)), "")))</f>
        <v/>
      </c>
      <c r="Z1031" s="25" t="str">
        <f t="shared" si="94"/>
        <v/>
      </c>
      <c r="AE1031" s="10" t="str">
        <f>IF($B1031="", "", IF($D1031="", 'Intro &amp; Setup'!$AC$32, IFERROR(INDEX('Intro &amp; Setup'!$AC$17:$AC$31, MATCH($D1031, 'Intro &amp; Setup'!$S$17:$S$31, 0)), "")))</f>
        <v/>
      </c>
      <c r="AG1031" s="10" t="str">
        <f t="shared" si="95"/>
        <v/>
      </c>
    </row>
    <row r="1032" spans="1:33" x14ac:dyDescent="0.25">
      <c r="A1032" s="7"/>
      <c r="B1032" s="66"/>
      <c r="C1032" s="67"/>
      <c r="D1032" s="68"/>
      <c r="E1032" s="68"/>
      <c r="F1032" s="69"/>
      <c r="G1032" s="69"/>
      <c r="H1032" s="70"/>
      <c r="I1032" s="71"/>
      <c r="J1032" s="68"/>
      <c r="K1032" s="68"/>
      <c r="L1032" s="72"/>
      <c r="M1032" s="7"/>
      <c r="N1032" s="10" t="str">
        <f t="shared" si="90"/>
        <v/>
      </c>
      <c r="O1032" s="7"/>
      <c r="P1032" s="22" t="str">
        <f t="shared" si="91"/>
        <v/>
      </c>
      <c r="Q1032" s="7"/>
      <c r="S1032" s="17" t="str">
        <f>IF($B1032="", "", IF(COUNTIF($B$11:$B1032, $B1032)&gt;1, "", $B1032))</f>
        <v/>
      </c>
      <c r="T1032" s="10" t="str">
        <f t="shared" si="92"/>
        <v/>
      </c>
      <c r="U1032" s="13">
        <v>1022</v>
      </c>
      <c r="V1032" s="17" t="str">
        <f t="shared" si="93"/>
        <v/>
      </c>
      <c r="X1032" s="10" t="str">
        <f>IF($F1032="", "", IF($D1032="", 'Intro &amp; Setup'!$Z$32, IFERROR(INDEX('Intro &amp; Setup'!$Z$17:$Z$31, MATCH($D1032, 'Intro &amp; Setup'!$S$17:$S$31, 0)), "")))</f>
        <v/>
      </c>
      <c r="Z1032" s="25" t="str">
        <f t="shared" si="94"/>
        <v/>
      </c>
      <c r="AE1032" s="10" t="str">
        <f>IF($B1032="", "", IF($D1032="", 'Intro &amp; Setup'!$AC$32, IFERROR(INDEX('Intro &amp; Setup'!$AC$17:$AC$31, MATCH($D1032, 'Intro &amp; Setup'!$S$17:$S$31, 0)), "")))</f>
        <v/>
      </c>
      <c r="AG1032" s="10" t="str">
        <f t="shared" si="95"/>
        <v/>
      </c>
    </row>
    <row r="1033" spans="1:33" x14ac:dyDescent="0.25">
      <c r="A1033" s="7"/>
      <c r="B1033" s="66"/>
      <c r="C1033" s="67"/>
      <c r="D1033" s="68"/>
      <c r="E1033" s="68"/>
      <c r="F1033" s="69"/>
      <c r="G1033" s="69"/>
      <c r="H1033" s="70"/>
      <c r="I1033" s="71"/>
      <c r="J1033" s="68"/>
      <c r="K1033" s="68"/>
      <c r="L1033" s="72"/>
      <c r="M1033" s="7"/>
      <c r="N1033" s="10" t="str">
        <f t="shared" si="90"/>
        <v/>
      </c>
      <c r="O1033" s="7"/>
      <c r="P1033" s="22" t="str">
        <f t="shared" si="91"/>
        <v/>
      </c>
      <c r="Q1033" s="7"/>
      <c r="S1033" s="17" t="str">
        <f>IF($B1033="", "", IF(COUNTIF($B$11:$B1033, $B1033)&gt;1, "", $B1033))</f>
        <v/>
      </c>
      <c r="T1033" s="10" t="str">
        <f t="shared" si="92"/>
        <v/>
      </c>
      <c r="U1033" s="13">
        <v>1023</v>
      </c>
      <c r="V1033" s="17" t="str">
        <f t="shared" si="93"/>
        <v/>
      </c>
      <c r="X1033" s="10" t="str">
        <f>IF($F1033="", "", IF($D1033="", 'Intro &amp; Setup'!$Z$32, IFERROR(INDEX('Intro &amp; Setup'!$Z$17:$Z$31, MATCH($D1033, 'Intro &amp; Setup'!$S$17:$S$31, 0)), "")))</f>
        <v/>
      </c>
      <c r="Z1033" s="25" t="str">
        <f t="shared" si="94"/>
        <v/>
      </c>
      <c r="AE1033" s="10" t="str">
        <f>IF($B1033="", "", IF($D1033="", 'Intro &amp; Setup'!$AC$32, IFERROR(INDEX('Intro &amp; Setup'!$AC$17:$AC$31, MATCH($D1033, 'Intro &amp; Setup'!$S$17:$S$31, 0)), "")))</f>
        <v/>
      </c>
      <c r="AG1033" s="10" t="str">
        <f t="shared" si="95"/>
        <v/>
      </c>
    </row>
    <row r="1034" spans="1:33" x14ac:dyDescent="0.25">
      <c r="A1034" s="7"/>
      <c r="B1034" s="66"/>
      <c r="C1034" s="67"/>
      <c r="D1034" s="68"/>
      <c r="E1034" s="68"/>
      <c r="F1034" s="69"/>
      <c r="G1034" s="69"/>
      <c r="H1034" s="70"/>
      <c r="I1034" s="71"/>
      <c r="J1034" s="68"/>
      <c r="K1034" s="68"/>
      <c r="L1034" s="72"/>
      <c r="M1034" s="7"/>
      <c r="N1034" s="10" t="str">
        <f t="shared" si="90"/>
        <v/>
      </c>
      <c r="O1034" s="7"/>
      <c r="P1034" s="22" t="str">
        <f t="shared" si="91"/>
        <v/>
      </c>
      <c r="Q1034" s="7"/>
      <c r="S1034" s="17" t="str">
        <f>IF($B1034="", "", IF(COUNTIF($B$11:$B1034, $B1034)&gt;1, "", $B1034))</f>
        <v/>
      </c>
      <c r="T1034" s="10" t="str">
        <f t="shared" si="92"/>
        <v/>
      </c>
      <c r="U1034" s="13">
        <v>1024</v>
      </c>
      <c r="V1034" s="17" t="str">
        <f t="shared" si="93"/>
        <v/>
      </c>
      <c r="X1034" s="10" t="str">
        <f>IF($F1034="", "", IF($D1034="", 'Intro &amp; Setup'!$Z$32, IFERROR(INDEX('Intro &amp; Setup'!$Z$17:$Z$31, MATCH($D1034, 'Intro &amp; Setup'!$S$17:$S$31, 0)), "")))</f>
        <v/>
      </c>
      <c r="Z1034" s="25" t="str">
        <f t="shared" si="94"/>
        <v/>
      </c>
      <c r="AE1034" s="10" t="str">
        <f>IF($B1034="", "", IF($D1034="", 'Intro &amp; Setup'!$AC$32, IFERROR(INDEX('Intro &amp; Setup'!$AC$17:$AC$31, MATCH($D1034, 'Intro &amp; Setup'!$S$17:$S$31, 0)), "")))</f>
        <v/>
      </c>
      <c r="AG1034" s="10" t="str">
        <f t="shared" si="95"/>
        <v/>
      </c>
    </row>
    <row r="1035" spans="1:33" x14ac:dyDescent="0.25">
      <c r="A1035" s="7"/>
      <c r="B1035" s="66"/>
      <c r="C1035" s="67"/>
      <c r="D1035" s="68"/>
      <c r="E1035" s="68"/>
      <c r="F1035" s="69"/>
      <c r="G1035" s="69"/>
      <c r="H1035" s="70"/>
      <c r="I1035" s="71"/>
      <c r="J1035" s="68"/>
      <c r="K1035" s="68"/>
      <c r="L1035" s="72"/>
      <c r="M1035" s="7"/>
      <c r="N1035" s="10" t="str">
        <f t="shared" si="90"/>
        <v/>
      </c>
      <c r="O1035" s="7"/>
      <c r="P1035" s="22" t="str">
        <f t="shared" si="91"/>
        <v/>
      </c>
      <c r="Q1035" s="7"/>
      <c r="S1035" s="17" t="str">
        <f>IF($B1035="", "", IF(COUNTIF($B$11:$B1035, $B1035)&gt;1, "", $B1035))</f>
        <v/>
      </c>
      <c r="T1035" s="10" t="str">
        <f t="shared" si="92"/>
        <v/>
      </c>
      <c r="U1035" s="13">
        <v>1025</v>
      </c>
      <c r="V1035" s="17" t="str">
        <f t="shared" si="93"/>
        <v/>
      </c>
      <c r="X1035" s="10" t="str">
        <f>IF($F1035="", "", IF($D1035="", 'Intro &amp; Setup'!$Z$32, IFERROR(INDEX('Intro &amp; Setup'!$Z$17:$Z$31, MATCH($D1035, 'Intro &amp; Setup'!$S$17:$S$31, 0)), "")))</f>
        <v/>
      </c>
      <c r="Z1035" s="25" t="str">
        <f t="shared" si="94"/>
        <v/>
      </c>
      <c r="AE1035" s="10" t="str">
        <f>IF($B1035="", "", IF($D1035="", 'Intro &amp; Setup'!$AC$32, IFERROR(INDEX('Intro &amp; Setup'!$AC$17:$AC$31, MATCH($D1035, 'Intro &amp; Setup'!$S$17:$S$31, 0)), "")))</f>
        <v/>
      </c>
      <c r="AG1035" s="10" t="str">
        <f t="shared" si="95"/>
        <v/>
      </c>
    </row>
    <row r="1036" spans="1:33" x14ac:dyDescent="0.25">
      <c r="A1036" s="7"/>
      <c r="B1036" s="66"/>
      <c r="C1036" s="67"/>
      <c r="D1036" s="68"/>
      <c r="E1036" s="68"/>
      <c r="F1036" s="69"/>
      <c r="G1036" s="69"/>
      <c r="H1036" s="70"/>
      <c r="I1036" s="71"/>
      <c r="J1036" s="68"/>
      <c r="K1036" s="68"/>
      <c r="L1036" s="72"/>
      <c r="M1036" s="7"/>
      <c r="N1036" s="10" t="str">
        <f t="shared" ref="N1036:N1099" si="96">IF($Z1036="", "", TEXT($Z1036, "mmm yyyy"))</f>
        <v/>
      </c>
      <c r="O1036" s="7"/>
      <c r="P1036" s="22" t="str">
        <f t="shared" ref="P1036:P1099" si="97">IFERROR(IF($F1036="", "", DATE(YEAR($F1036), MONTH($F1036)+$X1036, DAY($F1036))), "")</f>
        <v/>
      </c>
      <c r="Q1036" s="7"/>
      <c r="S1036" s="17" t="str">
        <f>IF($B1036="", "", IF(COUNTIF($B$11:$B1036, $B1036)&gt;1, "", $B1036))</f>
        <v/>
      </c>
      <c r="T1036" s="10" t="str">
        <f t="shared" ref="T1036:T1099" si="98">IF($S1036="", "", COUNTIF($S$11:$S$8010, "&lt;"&amp;$S1036)+1-$T$8)</f>
        <v/>
      </c>
      <c r="U1036" s="13">
        <v>1026</v>
      </c>
      <c r="V1036" s="17" t="str">
        <f t="shared" ref="V1036:V1099" si="99">IFERROR(INDEX($S$11:$S$8010, MATCH($U1036, $T$11:$T$8010, 0)), "")</f>
        <v/>
      </c>
      <c r="X1036" s="10" t="str">
        <f>IF($F1036="", "", IF($D1036="", 'Intro &amp; Setup'!$Z$32, IFERROR(INDEX('Intro &amp; Setup'!$Z$17:$Z$31, MATCH($D1036, 'Intro &amp; Setup'!$S$17:$S$31, 0)), "")))</f>
        <v/>
      </c>
      <c r="Z1036" s="25" t="str">
        <f t="shared" ref="Z1036:Z1099" si="100">IFERROR(IF($G1036="", "", DATE(YEAR($G1036), MONTH($G1036)+1, 1)), "")</f>
        <v/>
      </c>
      <c r="AE1036" s="10" t="str">
        <f>IF($B1036="", "", IF($D1036="", 'Intro &amp; Setup'!$AC$32, IFERROR(INDEX('Intro &amp; Setup'!$AC$17:$AC$31, MATCH($D1036, 'Intro &amp; Setup'!$S$17:$S$31, 0)), "")))</f>
        <v/>
      </c>
      <c r="AG1036" s="10" t="str">
        <f t="shared" ref="AG1036:AG1099" si="101">IF($G1036="", "", IF($N1036=$U$3, $AG$4, IF($N1036=$U$4, $AG$5, IF($G1036&lt;$T$3, $AG$3, ""))))</f>
        <v/>
      </c>
    </row>
    <row r="1037" spans="1:33" x14ac:dyDescent="0.25">
      <c r="A1037" s="7"/>
      <c r="B1037" s="66"/>
      <c r="C1037" s="67"/>
      <c r="D1037" s="68"/>
      <c r="E1037" s="68"/>
      <c r="F1037" s="69"/>
      <c r="G1037" s="69"/>
      <c r="H1037" s="70"/>
      <c r="I1037" s="71"/>
      <c r="J1037" s="68"/>
      <c r="K1037" s="68"/>
      <c r="L1037" s="72"/>
      <c r="M1037" s="7"/>
      <c r="N1037" s="10" t="str">
        <f t="shared" si="96"/>
        <v/>
      </c>
      <c r="O1037" s="7"/>
      <c r="P1037" s="22" t="str">
        <f t="shared" si="97"/>
        <v/>
      </c>
      <c r="Q1037" s="7"/>
      <c r="S1037" s="17" t="str">
        <f>IF($B1037="", "", IF(COUNTIF($B$11:$B1037, $B1037)&gt;1, "", $B1037))</f>
        <v/>
      </c>
      <c r="T1037" s="10" t="str">
        <f t="shared" si="98"/>
        <v/>
      </c>
      <c r="U1037" s="13">
        <v>1027</v>
      </c>
      <c r="V1037" s="17" t="str">
        <f t="shared" si="99"/>
        <v/>
      </c>
      <c r="X1037" s="10" t="str">
        <f>IF($F1037="", "", IF($D1037="", 'Intro &amp; Setup'!$Z$32, IFERROR(INDEX('Intro &amp; Setup'!$Z$17:$Z$31, MATCH($D1037, 'Intro &amp; Setup'!$S$17:$S$31, 0)), "")))</f>
        <v/>
      </c>
      <c r="Z1037" s="25" t="str">
        <f t="shared" si="100"/>
        <v/>
      </c>
      <c r="AE1037" s="10" t="str">
        <f>IF($B1037="", "", IF($D1037="", 'Intro &amp; Setup'!$AC$32, IFERROR(INDEX('Intro &amp; Setup'!$AC$17:$AC$31, MATCH($D1037, 'Intro &amp; Setup'!$S$17:$S$31, 0)), "")))</f>
        <v/>
      </c>
      <c r="AG1037" s="10" t="str">
        <f t="shared" si="101"/>
        <v/>
      </c>
    </row>
    <row r="1038" spans="1:33" x14ac:dyDescent="0.25">
      <c r="A1038" s="7"/>
      <c r="B1038" s="66"/>
      <c r="C1038" s="67"/>
      <c r="D1038" s="68"/>
      <c r="E1038" s="68"/>
      <c r="F1038" s="69"/>
      <c r="G1038" s="69"/>
      <c r="H1038" s="70"/>
      <c r="I1038" s="71"/>
      <c r="J1038" s="68"/>
      <c r="K1038" s="68"/>
      <c r="L1038" s="72"/>
      <c r="M1038" s="7"/>
      <c r="N1038" s="10" t="str">
        <f t="shared" si="96"/>
        <v/>
      </c>
      <c r="O1038" s="7"/>
      <c r="P1038" s="22" t="str">
        <f t="shared" si="97"/>
        <v/>
      </c>
      <c r="Q1038" s="7"/>
      <c r="S1038" s="17" t="str">
        <f>IF($B1038="", "", IF(COUNTIF($B$11:$B1038, $B1038)&gt;1, "", $B1038))</f>
        <v/>
      </c>
      <c r="T1038" s="10" t="str">
        <f t="shared" si="98"/>
        <v/>
      </c>
      <c r="U1038" s="13">
        <v>1028</v>
      </c>
      <c r="V1038" s="17" t="str">
        <f t="shared" si="99"/>
        <v/>
      </c>
      <c r="X1038" s="10" t="str">
        <f>IF($F1038="", "", IF($D1038="", 'Intro &amp; Setup'!$Z$32, IFERROR(INDEX('Intro &amp; Setup'!$Z$17:$Z$31, MATCH($D1038, 'Intro &amp; Setup'!$S$17:$S$31, 0)), "")))</f>
        <v/>
      </c>
      <c r="Z1038" s="25" t="str">
        <f t="shared" si="100"/>
        <v/>
      </c>
      <c r="AE1038" s="10" t="str">
        <f>IF($B1038="", "", IF($D1038="", 'Intro &amp; Setup'!$AC$32, IFERROR(INDEX('Intro &amp; Setup'!$AC$17:$AC$31, MATCH($D1038, 'Intro &amp; Setup'!$S$17:$S$31, 0)), "")))</f>
        <v/>
      </c>
      <c r="AG1038" s="10" t="str">
        <f t="shared" si="101"/>
        <v/>
      </c>
    </row>
    <row r="1039" spans="1:33" x14ac:dyDescent="0.25">
      <c r="A1039" s="7"/>
      <c r="B1039" s="66"/>
      <c r="C1039" s="67"/>
      <c r="D1039" s="68"/>
      <c r="E1039" s="68"/>
      <c r="F1039" s="69"/>
      <c r="G1039" s="69"/>
      <c r="H1039" s="70"/>
      <c r="I1039" s="71"/>
      <c r="J1039" s="68"/>
      <c r="K1039" s="68"/>
      <c r="L1039" s="72"/>
      <c r="M1039" s="7"/>
      <c r="N1039" s="10" t="str">
        <f t="shared" si="96"/>
        <v/>
      </c>
      <c r="O1039" s="7"/>
      <c r="P1039" s="22" t="str">
        <f t="shared" si="97"/>
        <v/>
      </c>
      <c r="Q1039" s="7"/>
      <c r="S1039" s="17" t="str">
        <f>IF($B1039="", "", IF(COUNTIF($B$11:$B1039, $B1039)&gt;1, "", $B1039))</f>
        <v/>
      </c>
      <c r="T1039" s="10" t="str">
        <f t="shared" si="98"/>
        <v/>
      </c>
      <c r="U1039" s="13">
        <v>1029</v>
      </c>
      <c r="V1039" s="17" t="str">
        <f t="shared" si="99"/>
        <v/>
      </c>
      <c r="X1039" s="10" t="str">
        <f>IF($F1039="", "", IF($D1039="", 'Intro &amp; Setup'!$Z$32, IFERROR(INDEX('Intro &amp; Setup'!$Z$17:$Z$31, MATCH($D1039, 'Intro &amp; Setup'!$S$17:$S$31, 0)), "")))</f>
        <v/>
      </c>
      <c r="Z1039" s="25" t="str">
        <f t="shared" si="100"/>
        <v/>
      </c>
      <c r="AE1039" s="10" t="str">
        <f>IF($B1039="", "", IF($D1039="", 'Intro &amp; Setup'!$AC$32, IFERROR(INDEX('Intro &amp; Setup'!$AC$17:$AC$31, MATCH($D1039, 'Intro &amp; Setup'!$S$17:$S$31, 0)), "")))</f>
        <v/>
      </c>
      <c r="AG1039" s="10" t="str">
        <f t="shared" si="101"/>
        <v/>
      </c>
    </row>
    <row r="1040" spans="1:33" x14ac:dyDescent="0.25">
      <c r="A1040" s="7"/>
      <c r="B1040" s="66"/>
      <c r="C1040" s="67"/>
      <c r="D1040" s="68"/>
      <c r="E1040" s="68"/>
      <c r="F1040" s="69"/>
      <c r="G1040" s="69"/>
      <c r="H1040" s="70"/>
      <c r="I1040" s="71"/>
      <c r="J1040" s="68"/>
      <c r="K1040" s="68"/>
      <c r="L1040" s="72"/>
      <c r="M1040" s="7"/>
      <c r="N1040" s="10" t="str">
        <f t="shared" si="96"/>
        <v/>
      </c>
      <c r="O1040" s="7"/>
      <c r="P1040" s="22" t="str">
        <f t="shared" si="97"/>
        <v/>
      </c>
      <c r="Q1040" s="7"/>
      <c r="S1040" s="17" t="str">
        <f>IF($B1040="", "", IF(COUNTIF($B$11:$B1040, $B1040)&gt;1, "", $B1040))</f>
        <v/>
      </c>
      <c r="T1040" s="10" t="str">
        <f t="shared" si="98"/>
        <v/>
      </c>
      <c r="U1040" s="13">
        <v>1030</v>
      </c>
      <c r="V1040" s="17" t="str">
        <f t="shared" si="99"/>
        <v/>
      </c>
      <c r="X1040" s="10" t="str">
        <f>IF($F1040="", "", IF($D1040="", 'Intro &amp; Setup'!$Z$32, IFERROR(INDEX('Intro &amp; Setup'!$Z$17:$Z$31, MATCH($D1040, 'Intro &amp; Setup'!$S$17:$S$31, 0)), "")))</f>
        <v/>
      </c>
      <c r="Z1040" s="25" t="str">
        <f t="shared" si="100"/>
        <v/>
      </c>
      <c r="AE1040" s="10" t="str">
        <f>IF($B1040="", "", IF($D1040="", 'Intro &amp; Setup'!$AC$32, IFERROR(INDEX('Intro &amp; Setup'!$AC$17:$AC$31, MATCH($D1040, 'Intro &amp; Setup'!$S$17:$S$31, 0)), "")))</f>
        <v/>
      </c>
      <c r="AG1040" s="10" t="str">
        <f t="shared" si="101"/>
        <v/>
      </c>
    </row>
    <row r="1041" spans="1:33" x14ac:dyDescent="0.25">
      <c r="A1041" s="7"/>
      <c r="B1041" s="66"/>
      <c r="C1041" s="67"/>
      <c r="D1041" s="68"/>
      <c r="E1041" s="68"/>
      <c r="F1041" s="69"/>
      <c r="G1041" s="69"/>
      <c r="H1041" s="70"/>
      <c r="I1041" s="71"/>
      <c r="J1041" s="68"/>
      <c r="K1041" s="68"/>
      <c r="L1041" s="72"/>
      <c r="M1041" s="7"/>
      <c r="N1041" s="10" t="str">
        <f t="shared" si="96"/>
        <v/>
      </c>
      <c r="O1041" s="7"/>
      <c r="P1041" s="22" t="str">
        <f t="shared" si="97"/>
        <v/>
      </c>
      <c r="Q1041" s="7"/>
      <c r="S1041" s="17" t="str">
        <f>IF($B1041="", "", IF(COUNTIF($B$11:$B1041, $B1041)&gt;1, "", $B1041))</f>
        <v/>
      </c>
      <c r="T1041" s="10" t="str">
        <f t="shared" si="98"/>
        <v/>
      </c>
      <c r="U1041" s="13">
        <v>1031</v>
      </c>
      <c r="V1041" s="17" t="str">
        <f t="shared" si="99"/>
        <v/>
      </c>
      <c r="X1041" s="10" t="str">
        <f>IF($F1041="", "", IF($D1041="", 'Intro &amp; Setup'!$Z$32, IFERROR(INDEX('Intro &amp; Setup'!$Z$17:$Z$31, MATCH($D1041, 'Intro &amp; Setup'!$S$17:$S$31, 0)), "")))</f>
        <v/>
      </c>
      <c r="Z1041" s="25" t="str">
        <f t="shared" si="100"/>
        <v/>
      </c>
      <c r="AE1041" s="10" t="str">
        <f>IF($B1041="", "", IF($D1041="", 'Intro &amp; Setup'!$AC$32, IFERROR(INDEX('Intro &amp; Setup'!$AC$17:$AC$31, MATCH($D1041, 'Intro &amp; Setup'!$S$17:$S$31, 0)), "")))</f>
        <v/>
      </c>
      <c r="AG1041" s="10" t="str">
        <f t="shared" si="101"/>
        <v/>
      </c>
    </row>
    <row r="1042" spans="1:33" x14ac:dyDescent="0.25">
      <c r="A1042" s="7"/>
      <c r="B1042" s="66"/>
      <c r="C1042" s="67"/>
      <c r="D1042" s="68"/>
      <c r="E1042" s="68"/>
      <c r="F1042" s="69"/>
      <c r="G1042" s="69"/>
      <c r="H1042" s="70"/>
      <c r="I1042" s="71"/>
      <c r="J1042" s="68"/>
      <c r="K1042" s="68"/>
      <c r="L1042" s="72"/>
      <c r="M1042" s="7"/>
      <c r="N1042" s="10" t="str">
        <f t="shared" si="96"/>
        <v/>
      </c>
      <c r="O1042" s="7"/>
      <c r="P1042" s="22" t="str">
        <f t="shared" si="97"/>
        <v/>
      </c>
      <c r="Q1042" s="7"/>
      <c r="S1042" s="17" t="str">
        <f>IF($B1042="", "", IF(COUNTIF($B$11:$B1042, $B1042)&gt;1, "", $B1042))</f>
        <v/>
      </c>
      <c r="T1042" s="10" t="str">
        <f t="shared" si="98"/>
        <v/>
      </c>
      <c r="U1042" s="13">
        <v>1032</v>
      </c>
      <c r="V1042" s="17" t="str">
        <f t="shared" si="99"/>
        <v/>
      </c>
      <c r="X1042" s="10" t="str">
        <f>IF($F1042="", "", IF($D1042="", 'Intro &amp; Setup'!$Z$32, IFERROR(INDEX('Intro &amp; Setup'!$Z$17:$Z$31, MATCH($D1042, 'Intro &amp; Setup'!$S$17:$S$31, 0)), "")))</f>
        <v/>
      </c>
      <c r="Z1042" s="25" t="str">
        <f t="shared" si="100"/>
        <v/>
      </c>
      <c r="AE1042" s="10" t="str">
        <f>IF($B1042="", "", IF($D1042="", 'Intro &amp; Setup'!$AC$32, IFERROR(INDEX('Intro &amp; Setup'!$AC$17:$AC$31, MATCH($D1042, 'Intro &amp; Setup'!$S$17:$S$31, 0)), "")))</f>
        <v/>
      </c>
      <c r="AG1042" s="10" t="str">
        <f t="shared" si="101"/>
        <v/>
      </c>
    </row>
    <row r="1043" spans="1:33" x14ac:dyDescent="0.25">
      <c r="A1043" s="7"/>
      <c r="B1043" s="66"/>
      <c r="C1043" s="67"/>
      <c r="D1043" s="68"/>
      <c r="E1043" s="68"/>
      <c r="F1043" s="69"/>
      <c r="G1043" s="69"/>
      <c r="H1043" s="70"/>
      <c r="I1043" s="71"/>
      <c r="J1043" s="68"/>
      <c r="K1043" s="68"/>
      <c r="L1043" s="72"/>
      <c r="M1043" s="7"/>
      <c r="N1043" s="10" t="str">
        <f t="shared" si="96"/>
        <v/>
      </c>
      <c r="O1043" s="7"/>
      <c r="P1043" s="22" t="str">
        <f t="shared" si="97"/>
        <v/>
      </c>
      <c r="Q1043" s="7"/>
      <c r="S1043" s="17" t="str">
        <f>IF($B1043="", "", IF(COUNTIF($B$11:$B1043, $B1043)&gt;1, "", $B1043))</f>
        <v/>
      </c>
      <c r="T1043" s="10" t="str">
        <f t="shared" si="98"/>
        <v/>
      </c>
      <c r="U1043" s="13">
        <v>1033</v>
      </c>
      <c r="V1043" s="17" t="str">
        <f t="shared" si="99"/>
        <v/>
      </c>
      <c r="X1043" s="10" t="str">
        <f>IF($F1043="", "", IF($D1043="", 'Intro &amp; Setup'!$Z$32, IFERROR(INDEX('Intro &amp; Setup'!$Z$17:$Z$31, MATCH($D1043, 'Intro &amp; Setup'!$S$17:$S$31, 0)), "")))</f>
        <v/>
      </c>
      <c r="Z1043" s="25" t="str">
        <f t="shared" si="100"/>
        <v/>
      </c>
      <c r="AE1043" s="10" t="str">
        <f>IF($B1043="", "", IF($D1043="", 'Intro &amp; Setup'!$AC$32, IFERROR(INDEX('Intro &amp; Setup'!$AC$17:$AC$31, MATCH($D1043, 'Intro &amp; Setup'!$S$17:$S$31, 0)), "")))</f>
        <v/>
      </c>
      <c r="AG1043" s="10" t="str">
        <f t="shared" si="101"/>
        <v/>
      </c>
    </row>
    <row r="1044" spans="1:33" x14ac:dyDescent="0.25">
      <c r="A1044" s="7"/>
      <c r="B1044" s="66"/>
      <c r="C1044" s="67"/>
      <c r="D1044" s="68"/>
      <c r="E1044" s="68"/>
      <c r="F1044" s="69"/>
      <c r="G1044" s="69"/>
      <c r="H1044" s="70"/>
      <c r="I1044" s="71"/>
      <c r="J1044" s="68"/>
      <c r="K1044" s="68"/>
      <c r="L1044" s="72"/>
      <c r="M1044" s="7"/>
      <c r="N1044" s="10" t="str">
        <f t="shared" si="96"/>
        <v/>
      </c>
      <c r="O1044" s="7"/>
      <c r="P1044" s="22" t="str">
        <f t="shared" si="97"/>
        <v/>
      </c>
      <c r="Q1044" s="7"/>
      <c r="S1044" s="17" t="str">
        <f>IF($B1044="", "", IF(COUNTIF($B$11:$B1044, $B1044)&gt;1, "", $B1044))</f>
        <v/>
      </c>
      <c r="T1044" s="10" t="str">
        <f t="shared" si="98"/>
        <v/>
      </c>
      <c r="U1044" s="13">
        <v>1034</v>
      </c>
      <c r="V1044" s="17" t="str">
        <f t="shared" si="99"/>
        <v/>
      </c>
      <c r="X1044" s="10" t="str">
        <f>IF($F1044="", "", IF($D1044="", 'Intro &amp; Setup'!$Z$32, IFERROR(INDEX('Intro &amp; Setup'!$Z$17:$Z$31, MATCH($D1044, 'Intro &amp; Setup'!$S$17:$S$31, 0)), "")))</f>
        <v/>
      </c>
      <c r="Z1044" s="25" t="str">
        <f t="shared" si="100"/>
        <v/>
      </c>
      <c r="AE1044" s="10" t="str">
        <f>IF($B1044="", "", IF($D1044="", 'Intro &amp; Setup'!$AC$32, IFERROR(INDEX('Intro &amp; Setup'!$AC$17:$AC$31, MATCH($D1044, 'Intro &amp; Setup'!$S$17:$S$31, 0)), "")))</f>
        <v/>
      </c>
      <c r="AG1044" s="10" t="str">
        <f t="shared" si="101"/>
        <v/>
      </c>
    </row>
    <row r="1045" spans="1:33" x14ac:dyDescent="0.25">
      <c r="A1045" s="7"/>
      <c r="B1045" s="66"/>
      <c r="C1045" s="67"/>
      <c r="D1045" s="68"/>
      <c r="E1045" s="68"/>
      <c r="F1045" s="69"/>
      <c r="G1045" s="69"/>
      <c r="H1045" s="70"/>
      <c r="I1045" s="71"/>
      <c r="J1045" s="68"/>
      <c r="K1045" s="68"/>
      <c r="L1045" s="72"/>
      <c r="M1045" s="7"/>
      <c r="N1045" s="10" t="str">
        <f t="shared" si="96"/>
        <v/>
      </c>
      <c r="O1045" s="7"/>
      <c r="P1045" s="22" t="str">
        <f t="shared" si="97"/>
        <v/>
      </c>
      <c r="Q1045" s="7"/>
      <c r="S1045" s="17" t="str">
        <f>IF($B1045="", "", IF(COUNTIF($B$11:$B1045, $B1045)&gt;1, "", $B1045))</f>
        <v/>
      </c>
      <c r="T1045" s="10" t="str">
        <f t="shared" si="98"/>
        <v/>
      </c>
      <c r="U1045" s="13">
        <v>1035</v>
      </c>
      <c r="V1045" s="17" t="str">
        <f t="shared" si="99"/>
        <v/>
      </c>
      <c r="X1045" s="10" t="str">
        <f>IF($F1045="", "", IF($D1045="", 'Intro &amp; Setup'!$Z$32, IFERROR(INDEX('Intro &amp; Setup'!$Z$17:$Z$31, MATCH($D1045, 'Intro &amp; Setup'!$S$17:$S$31, 0)), "")))</f>
        <v/>
      </c>
      <c r="Z1045" s="25" t="str">
        <f t="shared" si="100"/>
        <v/>
      </c>
      <c r="AE1045" s="10" t="str">
        <f>IF($B1045="", "", IF($D1045="", 'Intro &amp; Setup'!$AC$32, IFERROR(INDEX('Intro &amp; Setup'!$AC$17:$AC$31, MATCH($D1045, 'Intro &amp; Setup'!$S$17:$S$31, 0)), "")))</f>
        <v/>
      </c>
      <c r="AG1045" s="10" t="str">
        <f t="shared" si="101"/>
        <v/>
      </c>
    </row>
    <row r="1046" spans="1:33" x14ac:dyDescent="0.25">
      <c r="A1046" s="7"/>
      <c r="B1046" s="66"/>
      <c r="C1046" s="67"/>
      <c r="D1046" s="68"/>
      <c r="E1046" s="68"/>
      <c r="F1046" s="69"/>
      <c r="G1046" s="69"/>
      <c r="H1046" s="70"/>
      <c r="I1046" s="71"/>
      <c r="J1046" s="68"/>
      <c r="K1046" s="68"/>
      <c r="L1046" s="72"/>
      <c r="M1046" s="7"/>
      <c r="N1046" s="10" t="str">
        <f t="shared" si="96"/>
        <v/>
      </c>
      <c r="O1046" s="7"/>
      <c r="P1046" s="22" t="str">
        <f t="shared" si="97"/>
        <v/>
      </c>
      <c r="Q1046" s="7"/>
      <c r="S1046" s="17" t="str">
        <f>IF($B1046="", "", IF(COUNTIF($B$11:$B1046, $B1046)&gt;1, "", $B1046))</f>
        <v/>
      </c>
      <c r="T1046" s="10" t="str">
        <f t="shared" si="98"/>
        <v/>
      </c>
      <c r="U1046" s="13">
        <v>1036</v>
      </c>
      <c r="V1046" s="17" t="str">
        <f t="shared" si="99"/>
        <v/>
      </c>
      <c r="X1046" s="10" t="str">
        <f>IF($F1046="", "", IF($D1046="", 'Intro &amp; Setup'!$Z$32, IFERROR(INDEX('Intro &amp; Setup'!$Z$17:$Z$31, MATCH($D1046, 'Intro &amp; Setup'!$S$17:$S$31, 0)), "")))</f>
        <v/>
      </c>
      <c r="Z1046" s="25" t="str">
        <f t="shared" si="100"/>
        <v/>
      </c>
      <c r="AE1046" s="10" t="str">
        <f>IF($B1046="", "", IF($D1046="", 'Intro &amp; Setup'!$AC$32, IFERROR(INDEX('Intro &amp; Setup'!$AC$17:$AC$31, MATCH($D1046, 'Intro &amp; Setup'!$S$17:$S$31, 0)), "")))</f>
        <v/>
      </c>
      <c r="AG1046" s="10" t="str">
        <f t="shared" si="101"/>
        <v/>
      </c>
    </row>
    <row r="1047" spans="1:33" x14ac:dyDescent="0.25">
      <c r="A1047" s="7"/>
      <c r="B1047" s="66"/>
      <c r="C1047" s="67"/>
      <c r="D1047" s="68"/>
      <c r="E1047" s="68"/>
      <c r="F1047" s="69"/>
      <c r="G1047" s="69"/>
      <c r="H1047" s="70"/>
      <c r="I1047" s="71"/>
      <c r="J1047" s="68"/>
      <c r="K1047" s="68"/>
      <c r="L1047" s="72"/>
      <c r="M1047" s="7"/>
      <c r="N1047" s="10" t="str">
        <f t="shared" si="96"/>
        <v/>
      </c>
      <c r="O1047" s="7"/>
      <c r="P1047" s="22" t="str">
        <f t="shared" si="97"/>
        <v/>
      </c>
      <c r="Q1047" s="7"/>
      <c r="S1047" s="17" t="str">
        <f>IF($B1047="", "", IF(COUNTIF($B$11:$B1047, $B1047)&gt;1, "", $B1047))</f>
        <v/>
      </c>
      <c r="T1047" s="10" t="str">
        <f t="shared" si="98"/>
        <v/>
      </c>
      <c r="U1047" s="13">
        <v>1037</v>
      </c>
      <c r="V1047" s="17" t="str">
        <f t="shared" si="99"/>
        <v/>
      </c>
      <c r="X1047" s="10" t="str">
        <f>IF($F1047="", "", IF($D1047="", 'Intro &amp; Setup'!$Z$32, IFERROR(INDEX('Intro &amp; Setup'!$Z$17:$Z$31, MATCH($D1047, 'Intro &amp; Setup'!$S$17:$S$31, 0)), "")))</f>
        <v/>
      </c>
      <c r="Z1047" s="25" t="str">
        <f t="shared" si="100"/>
        <v/>
      </c>
      <c r="AE1047" s="10" t="str">
        <f>IF($B1047="", "", IF($D1047="", 'Intro &amp; Setup'!$AC$32, IFERROR(INDEX('Intro &amp; Setup'!$AC$17:$AC$31, MATCH($D1047, 'Intro &amp; Setup'!$S$17:$S$31, 0)), "")))</f>
        <v/>
      </c>
      <c r="AG1047" s="10" t="str">
        <f t="shared" si="101"/>
        <v/>
      </c>
    </row>
    <row r="1048" spans="1:33" x14ac:dyDescent="0.25">
      <c r="A1048" s="7"/>
      <c r="B1048" s="66"/>
      <c r="C1048" s="67"/>
      <c r="D1048" s="68"/>
      <c r="E1048" s="68"/>
      <c r="F1048" s="69"/>
      <c r="G1048" s="69"/>
      <c r="H1048" s="70"/>
      <c r="I1048" s="71"/>
      <c r="J1048" s="68"/>
      <c r="K1048" s="68"/>
      <c r="L1048" s="72"/>
      <c r="M1048" s="7"/>
      <c r="N1048" s="10" t="str">
        <f t="shared" si="96"/>
        <v/>
      </c>
      <c r="O1048" s="7"/>
      <c r="P1048" s="22" t="str">
        <f t="shared" si="97"/>
        <v/>
      </c>
      <c r="Q1048" s="7"/>
      <c r="S1048" s="17" t="str">
        <f>IF($B1048="", "", IF(COUNTIF($B$11:$B1048, $B1048)&gt;1, "", $B1048))</f>
        <v/>
      </c>
      <c r="T1048" s="10" t="str">
        <f t="shared" si="98"/>
        <v/>
      </c>
      <c r="U1048" s="13">
        <v>1038</v>
      </c>
      <c r="V1048" s="17" t="str">
        <f t="shared" si="99"/>
        <v/>
      </c>
      <c r="X1048" s="10" t="str">
        <f>IF($F1048="", "", IF($D1048="", 'Intro &amp; Setup'!$Z$32, IFERROR(INDEX('Intro &amp; Setup'!$Z$17:$Z$31, MATCH($D1048, 'Intro &amp; Setup'!$S$17:$S$31, 0)), "")))</f>
        <v/>
      </c>
      <c r="Z1048" s="25" t="str">
        <f t="shared" si="100"/>
        <v/>
      </c>
      <c r="AE1048" s="10" t="str">
        <f>IF($B1048="", "", IF($D1048="", 'Intro &amp; Setup'!$AC$32, IFERROR(INDEX('Intro &amp; Setup'!$AC$17:$AC$31, MATCH($D1048, 'Intro &amp; Setup'!$S$17:$S$31, 0)), "")))</f>
        <v/>
      </c>
      <c r="AG1048" s="10" t="str">
        <f t="shared" si="101"/>
        <v/>
      </c>
    </row>
    <row r="1049" spans="1:33" x14ac:dyDescent="0.25">
      <c r="A1049" s="7"/>
      <c r="B1049" s="66"/>
      <c r="C1049" s="67"/>
      <c r="D1049" s="68"/>
      <c r="E1049" s="68"/>
      <c r="F1049" s="69"/>
      <c r="G1049" s="69"/>
      <c r="H1049" s="70"/>
      <c r="I1049" s="71"/>
      <c r="J1049" s="68"/>
      <c r="K1049" s="68"/>
      <c r="L1049" s="72"/>
      <c r="M1049" s="7"/>
      <c r="N1049" s="10" t="str">
        <f t="shared" si="96"/>
        <v/>
      </c>
      <c r="O1049" s="7"/>
      <c r="P1049" s="22" t="str">
        <f t="shared" si="97"/>
        <v/>
      </c>
      <c r="Q1049" s="7"/>
      <c r="S1049" s="17" t="str">
        <f>IF($B1049="", "", IF(COUNTIF($B$11:$B1049, $B1049)&gt;1, "", $B1049))</f>
        <v/>
      </c>
      <c r="T1049" s="10" t="str">
        <f t="shared" si="98"/>
        <v/>
      </c>
      <c r="U1049" s="13">
        <v>1039</v>
      </c>
      <c r="V1049" s="17" t="str">
        <f t="shared" si="99"/>
        <v/>
      </c>
      <c r="X1049" s="10" t="str">
        <f>IF($F1049="", "", IF($D1049="", 'Intro &amp; Setup'!$Z$32, IFERROR(INDEX('Intro &amp; Setup'!$Z$17:$Z$31, MATCH($D1049, 'Intro &amp; Setup'!$S$17:$S$31, 0)), "")))</f>
        <v/>
      </c>
      <c r="Z1049" s="25" t="str">
        <f t="shared" si="100"/>
        <v/>
      </c>
      <c r="AE1049" s="10" t="str">
        <f>IF($B1049="", "", IF($D1049="", 'Intro &amp; Setup'!$AC$32, IFERROR(INDEX('Intro &amp; Setup'!$AC$17:$AC$31, MATCH($D1049, 'Intro &amp; Setup'!$S$17:$S$31, 0)), "")))</f>
        <v/>
      </c>
      <c r="AG1049" s="10" t="str">
        <f t="shared" si="101"/>
        <v/>
      </c>
    </row>
    <row r="1050" spans="1:33" x14ac:dyDescent="0.25">
      <c r="A1050" s="7"/>
      <c r="B1050" s="66"/>
      <c r="C1050" s="67"/>
      <c r="D1050" s="68"/>
      <c r="E1050" s="68"/>
      <c r="F1050" s="69"/>
      <c r="G1050" s="69"/>
      <c r="H1050" s="70"/>
      <c r="I1050" s="71"/>
      <c r="J1050" s="68"/>
      <c r="K1050" s="68"/>
      <c r="L1050" s="72"/>
      <c r="M1050" s="7"/>
      <c r="N1050" s="10" t="str">
        <f t="shared" si="96"/>
        <v/>
      </c>
      <c r="O1050" s="7"/>
      <c r="P1050" s="22" t="str">
        <f t="shared" si="97"/>
        <v/>
      </c>
      <c r="Q1050" s="7"/>
      <c r="S1050" s="17" t="str">
        <f>IF($B1050="", "", IF(COUNTIF($B$11:$B1050, $B1050)&gt;1, "", $B1050))</f>
        <v/>
      </c>
      <c r="T1050" s="10" t="str">
        <f t="shared" si="98"/>
        <v/>
      </c>
      <c r="U1050" s="13">
        <v>1040</v>
      </c>
      <c r="V1050" s="17" t="str">
        <f t="shared" si="99"/>
        <v/>
      </c>
      <c r="X1050" s="10" t="str">
        <f>IF($F1050="", "", IF($D1050="", 'Intro &amp; Setup'!$Z$32, IFERROR(INDEX('Intro &amp; Setup'!$Z$17:$Z$31, MATCH($D1050, 'Intro &amp; Setup'!$S$17:$S$31, 0)), "")))</f>
        <v/>
      </c>
      <c r="Z1050" s="25" t="str">
        <f t="shared" si="100"/>
        <v/>
      </c>
      <c r="AE1050" s="10" t="str">
        <f>IF($B1050="", "", IF($D1050="", 'Intro &amp; Setup'!$AC$32, IFERROR(INDEX('Intro &amp; Setup'!$AC$17:$AC$31, MATCH($D1050, 'Intro &amp; Setup'!$S$17:$S$31, 0)), "")))</f>
        <v/>
      </c>
      <c r="AG1050" s="10" t="str">
        <f t="shared" si="101"/>
        <v/>
      </c>
    </row>
    <row r="1051" spans="1:33" x14ac:dyDescent="0.25">
      <c r="A1051" s="7"/>
      <c r="B1051" s="66"/>
      <c r="C1051" s="67"/>
      <c r="D1051" s="68"/>
      <c r="E1051" s="68"/>
      <c r="F1051" s="69"/>
      <c r="G1051" s="69"/>
      <c r="H1051" s="70"/>
      <c r="I1051" s="71"/>
      <c r="J1051" s="68"/>
      <c r="K1051" s="68"/>
      <c r="L1051" s="72"/>
      <c r="M1051" s="7"/>
      <c r="N1051" s="10" t="str">
        <f t="shared" si="96"/>
        <v/>
      </c>
      <c r="O1051" s="7"/>
      <c r="P1051" s="22" t="str">
        <f t="shared" si="97"/>
        <v/>
      </c>
      <c r="Q1051" s="7"/>
      <c r="S1051" s="17" t="str">
        <f>IF($B1051="", "", IF(COUNTIF($B$11:$B1051, $B1051)&gt;1, "", $B1051))</f>
        <v/>
      </c>
      <c r="T1051" s="10" t="str">
        <f t="shared" si="98"/>
        <v/>
      </c>
      <c r="U1051" s="13">
        <v>1041</v>
      </c>
      <c r="V1051" s="17" t="str">
        <f t="shared" si="99"/>
        <v/>
      </c>
      <c r="X1051" s="10" t="str">
        <f>IF($F1051="", "", IF($D1051="", 'Intro &amp; Setup'!$Z$32, IFERROR(INDEX('Intro &amp; Setup'!$Z$17:$Z$31, MATCH($D1051, 'Intro &amp; Setup'!$S$17:$S$31, 0)), "")))</f>
        <v/>
      </c>
      <c r="Z1051" s="25" t="str">
        <f t="shared" si="100"/>
        <v/>
      </c>
      <c r="AE1051" s="10" t="str">
        <f>IF($B1051="", "", IF($D1051="", 'Intro &amp; Setup'!$AC$32, IFERROR(INDEX('Intro &amp; Setup'!$AC$17:$AC$31, MATCH($D1051, 'Intro &amp; Setup'!$S$17:$S$31, 0)), "")))</f>
        <v/>
      </c>
      <c r="AG1051" s="10" t="str">
        <f t="shared" si="101"/>
        <v/>
      </c>
    </row>
    <row r="1052" spans="1:33" x14ac:dyDescent="0.25">
      <c r="A1052" s="7"/>
      <c r="B1052" s="66"/>
      <c r="C1052" s="67"/>
      <c r="D1052" s="68"/>
      <c r="E1052" s="68"/>
      <c r="F1052" s="69"/>
      <c r="G1052" s="69"/>
      <c r="H1052" s="70"/>
      <c r="I1052" s="71"/>
      <c r="J1052" s="68"/>
      <c r="K1052" s="68"/>
      <c r="L1052" s="72"/>
      <c r="M1052" s="7"/>
      <c r="N1052" s="10" t="str">
        <f t="shared" si="96"/>
        <v/>
      </c>
      <c r="O1052" s="7"/>
      <c r="P1052" s="22" t="str">
        <f t="shared" si="97"/>
        <v/>
      </c>
      <c r="Q1052" s="7"/>
      <c r="S1052" s="17" t="str">
        <f>IF($B1052="", "", IF(COUNTIF($B$11:$B1052, $B1052)&gt;1, "", $B1052))</f>
        <v/>
      </c>
      <c r="T1052" s="10" t="str">
        <f t="shared" si="98"/>
        <v/>
      </c>
      <c r="U1052" s="13">
        <v>1042</v>
      </c>
      <c r="V1052" s="17" t="str">
        <f t="shared" si="99"/>
        <v/>
      </c>
      <c r="X1052" s="10" t="str">
        <f>IF($F1052="", "", IF($D1052="", 'Intro &amp; Setup'!$Z$32, IFERROR(INDEX('Intro &amp; Setup'!$Z$17:$Z$31, MATCH($D1052, 'Intro &amp; Setup'!$S$17:$S$31, 0)), "")))</f>
        <v/>
      </c>
      <c r="Z1052" s="25" t="str">
        <f t="shared" si="100"/>
        <v/>
      </c>
      <c r="AE1052" s="10" t="str">
        <f>IF($B1052="", "", IF($D1052="", 'Intro &amp; Setup'!$AC$32, IFERROR(INDEX('Intro &amp; Setup'!$AC$17:$AC$31, MATCH($D1052, 'Intro &amp; Setup'!$S$17:$S$31, 0)), "")))</f>
        <v/>
      </c>
      <c r="AG1052" s="10" t="str">
        <f t="shared" si="101"/>
        <v/>
      </c>
    </row>
    <row r="1053" spans="1:33" x14ac:dyDescent="0.25">
      <c r="A1053" s="7"/>
      <c r="B1053" s="66"/>
      <c r="C1053" s="67"/>
      <c r="D1053" s="68"/>
      <c r="E1053" s="68"/>
      <c r="F1053" s="69"/>
      <c r="G1053" s="69"/>
      <c r="H1053" s="70"/>
      <c r="I1053" s="71"/>
      <c r="J1053" s="68"/>
      <c r="K1053" s="68"/>
      <c r="L1053" s="72"/>
      <c r="M1053" s="7"/>
      <c r="N1053" s="10" t="str">
        <f t="shared" si="96"/>
        <v/>
      </c>
      <c r="O1053" s="7"/>
      <c r="P1053" s="22" t="str">
        <f t="shared" si="97"/>
        <v/>
      </c>
      <c r="Q1053" s="7"/>
      <c r="S1053" s="17" t="str">
        <f>IF($B1053="", "", IF(COUNTIF($B$11:$B1053, $B1053)&gt;1, "", $B1053))</f>
        <v/>
      </c>
      <c r="T1053" s="10" t="str">
        <f t="shared" si="98"/>
        <v/>
      </c>
      <c r="U1053" s="13">
        <v>1043</v>
      </c>
      <c r="V1053" s="17" t="str">
        <f t="shared" si="99"/>
        <v/>
      </c>
      <c r="X1053" s="10" t="str">
        <f>IF($F1053="", "", IF($D1053="", 'Intro &amp; Setup'!$Z$32, IFERROR(INDEX('Intro &amp; Setup'!$Z$17:$Z$31, MATCH($D1053, 'Intro &amp; Setup'!$S$17:$S$31, 0)), "")))</f>
        <v/>
      </c>
      <c r="Z1053" s="25" t="str">
        <f t="shared" si="100"/>
        <v/>
      </c>
      <c r="AE1053" s="10" t="str">
        <f>IF($B1053="", "", IF($D1053="", 'Intro &amp; Setup'!$AC$32, IFERROR(INDEX('Intro &amp; Setup'!$AC$17:$AC$31, MATCH($D1053, 'Intro &amp; Setup'!$S$17:$S$31, 0)), "")))</f>
        <v/>
      </c>
      <c r="AG1053" s="10" t="str">
        <f t="shared" si="101"/>
        <v/>
      </c>
    </row>
    <row r="1054" spans="1:33" x14ac:dyDescent="0.25">
      <c r="A1054" s="7"/>
      <c r="B1054" s="66"/>
      <c r="C1054" s="67"/>
      <c r="D1054" s="68"/>
      <c r="E1054" s="68"/>
      <c r="F1054" s="69"/>
      <c r="G1054" s="69"/>
      <c r="H1054" s="70"/>
      <c r="I1054" s="71"/>
      <c r="J1054" s="68"/>
      <c r="K1054" s="68"/>
      <c r="L1054" s="72"/>
      <c r="M1054" s="7"/>
      <c r="N1054" s="10" t="str">
        <f t="shared" si="96"/>
        <v/>
      </c>
      <c r="O1054" s="7"/>
      <c r="P1054" s="22" t="str">
        <f t="shared" si="97"/>
        <v/>
      </c>
      <c r="Q1054" s="7"/>
      <c r="S1054" s="17" t="str">
        <f>IF($B1054="", "", IF(COUNTIF($B$11:$B1054, $B1054)&gt;1, "", $B1054))</f>
        <v/>
      </c>
      <c r="T1054" s="10" t="str">
        <f t="shared" si="98"/>
        <v/>
      </c>
      <c r="U1054" s="13">
        <v>1044</v>
      </c>
      <c r="V1054" s="17" t="str">
        <f t="shared" si="99"/>
        <v/>
      </c>
      <c r="X1054" s="10" t="str">
        <f>IF($F1054="", "", IF($D1054="", 'Intro &amp; Setup'!$Z$32, IFERROR(INDEX('Intro &amp; Setup'!$Z$17:$Z$31, MATCH($D1054, 'Intro &amp; Setup'!$S$17:$S$31, 0)), "")))</f>
        <v/>
      </c>
      <c r="Z1054" s="25" t="str">
        <f t="shared" si="100"/>
        <v/>
      </c>
      <c r="AE1054" s="10" t="str">
        <f>IF($B1054="", "", IF($D1054="", 'Intro &amp; Setup'!$AC$32, IFERROR(INDEX('Intro &amp; Setup'!$AC$17:$AC$31, MATCH($D1054, 'Intro &amp; Setup'!$S$17:$S$31, 0)), "")))</f>
        <v/>
      </c>
      <c r="AG1054" s="10" t="str">
        <f t="shared" si="101"/>
        <v/>
      </c>
    </row>
    <row r="1055" spans="1:33" x14ac:dyDescent="0.25">
      <c r="A1055" s="7"/>
      <c r="B1055" s="66"/>
      <c r="C1055" s="67"/>
      <c r="D1055" s="68"/>
      <c r="E1055" s="68"/>
      <c r="F1055" s="69"/>
      <c r="G1055" s="69"/>
      <c r="H1055" s="70"/>
      <c r="I1055" s="71"/>
      <c r="J1055" s="68"/>
      <c r="K1055" s="68"/>
      <c r="L1055" s="72"/>
      <c r="M1055" s="7"/>
      <c r="N1055" s="10" t="str">
        <f t="shared" si="96"/>
        <v/>
      </c>
      <c r="O1055" s="7"/>
      <c r="P1055" s="22" t="str">
        <f t="shared" si="97"/>
        <v/>
      </c>
      <c r="Q1055" s="7"/>
      <c r="S1055" s="17" t="str">
        <f>IF($B1055="", "", IF(COUNTIF($B$11:$B1055, $B1055)&gt;1, "", $B1055))</f>
        <v/>
      </c>
      <c r="T1055" s="10" t="str">
        <f t="shared" si="98"/>
        <v/>
      </c>
      <c r="U1055" s="13">
        <v>1045</v>
      </c>
      <c r="V1055" s="17" t="str">
        <f t="shared" si="99"/>
        <v/>
      </c>
      <c r="X1055" s="10" t="str">
        <f>IF($F1055="", "", IF($D1055="", 'Intro &amp; Setup'!$Z$32, IFERROR(INDEX('Intro &amp; Setup'!$Z$17:$Z$31, MATCH($D1055, 'Intro &amp; Setup'!$S$17:$S$31, 0)), "")))</f>
        <v/>
      </c>
      <c r="Z1055" s="25" t="str">
        <f t="shared" si="100"/>
        <v/>
      </c>
      <c r="AE1055" s="10" t="str">
        <f>IF($B1055="", "", IF($D1055="", 'Intro &amp; Setup'!$AC$32, IFERROR(INDEX('Intro &amp; Setup'!$AC$17:$AC$31, MATCH($D1055, 'Intro &amp; Setup'!$S$17:$S$31, 0)), "")))</f>
        <v/>
      </c>
      <c r="AG1055" s="10" t="str">
        <f t="shared" si="101"/>
        <v/>
      </c>
    </row>
    <row r="1056" spans="1:33" x14ac:dyDescent="0.25">
      <c r="A1056" s="7"/>
      <c r="B1056" s="66"/>
      <c r="C1056" s="67"/>
      <c r="D1056" s="68"/>
      <c r="E1056" s="68"/>
      <c r="F1056" s="69"/>
      <c r="G1056" s="69"/>
      <c r="H1056" s="70"/>
      <c r="I1056" s="71"/>
      <c r="J1056" s="68"/>
      <c r="K1056" s="68"/>
      <c r="L1056" s="72"/>
      <c r="M1056" s="7"/>
      <c r="N1056" s="10" t="str">
        <f t="shared" si="96"/>
        <v/>
      </c>
      <c r="O1056" s="7"/>
      <c r="P1056" s="22" t="str">
        <f t="shared" si="97"/>
        <v/>
      </c>
      <c r="Q1056" s="7"/>
      <c r="S1056" s="17" t="str">
        <f>IF($B1056="", "", IF(COUNTIF($B$11:$B1056, $B1056)&gt;1, "", $B1056))</f>
        <v/>
      </c>
      <c r="T1056" s="10" t="str">
        <f t="shared" si="98"/>
        <v/>
      </c>
      <c r="U1056" s="13">
        <v>1046</v>
      </c>
      <c r="V1056" s="17" t="str">
        <f t="shared" si="99"/>
        <v/>
      </c>
      <c r="X1056" s="10" t="str">
        <f>IF($F1056="", "", IF($D1056="", 'Intro &amp; Setup'!$Z$32, IFERROR(INDEX('Intro &amp; Setup'!$Z$17:$Z$31, MATCH($D1056, 'Intro &amp; Setup'!$S$17:$S$31, 0)), "")))</f>
        <v/>
      </c>
      <c r="Z1056" s="25" t="str">
        <f t="shared" si="100"/>
        <v/>
      </c>
      <c r="AE1056" s="10" t="str">
        <f>IF($B1056="", "", IF($D1056="", 'Intro &amp; Setup'!$AC$32, IFERROR(INDEX('Intro &amp; Setup'!$AC$17:$AC$31, MATCH($D1056, 'Intro &amp; Setup'!$S$17:$S$31, 0)), "")))</f>
        <v/>
      </c>
      <c r="AG1056" s="10" t="str">
        <f t="shared" si="101"/>
        <v/>
      </c>
    </row>
    <row r="1057" spans="1:33" x14ac:dyDescent="0.25">
      <c r="A1057" s="7"/>
      <c r="B1057" s="66"/>
      <c r="C1057" s="67"/>
      <c r="D1057" s="68"/>
      <c r="E1057" s="68"/>
      <c r="F1057" s="69"/>
      <c r="G1057" s="69"/>
      <c r="H1057" s="70"/>
      <c r="I1057" s="71"/>
      <c r="J1057" s="68"/>
      <c r="K1057" s="68"/>
      <c r="L1057" s="72"/>
      <c r="M1057" s="7"/>
      <c r="N1057" s="10" t="str">
        <f t="shared" si="96"/>
        <v/>
      </c>
      <c r="O1057" s="7"/>
      <c r="P1057" s="22" t="str">
        <f t="shared" si="97"/>
        <v/>
      </c>
      <c r="Q1057" s="7"/>
      <c r="S1057" s="17" t="str">
        <f>IF($B1057="", "", IF(COUNTIF($B$11:$B1057, $B1057)&gt;1, "", $B1057))</f>
        <v/>
      </c>
      <c r="T1057" s="10" t="str">
        <f t="shared" si="98"/>
        <v/>
      </c>
      <c r="U1057" s="13">
        <v>1047</v>
      </c>
      <c r="V1057" s="17" t="str">
        <f t="shared" si="99"/>
        <v/>
      </c>
      <c r="X1057" s="10" t="str">
        <f>IF($F1057="", "", IF($D1057="", 'Intro &amp; Setup'!$Z$32, IFERROR(INDEX('Intro &amp; Setup'!$Z$17:$Z$31, MATCH($D1057, 'Intro &amp; Setup'!$S$17:$S$31, 0)), "")))</f>
        <v/>
      </c>
      <c r="Z1057" s="25" t="str">
        <f t="shared" si="100"/>
        <v/>
      </c>
      <c r="AE1057" s="10" t="str">
        <f>IF($B1057="", "", IF($D1057="", 'Intro &amp; Setup'!$AC$32, IFERROR(INDEX('Intro &amp; Setup'!$AC$17:$AC$31, MATCH($D1057, 'Intro &amp; Setup'!$S$17:$S$31, 0)), "")))</f>
        <v/>
      </c>
      <c r="AG1057" s="10" t="str">
        <f t="shared" si="101"/>
        <v/>
      </c>
    </row>
    <row r="1058" spans="1:33" x14ac:dyDescent="0.25">
      <c r="A1058" s="7"/>
      <c r="B1058" s="66"/>
      <c r="C1058" s="67"/>
      <c r="D1058" s="68"/>
      <c r="E1058" s="68"/>
      <c r="F1058" s="69"/>
      <c r="G1058" s="69"/>
      <c r="H1058" s="70"/>
      <c r="I1058" s="71"/>
      <c r="J1058" s="68"/>
      <c r="K1058" s="68"/>
      <c r="L1058" s="72"/>
      <c r="M1058" s="7"/>
      <c r="N1058" s="10" t="str">
        <f t="shared" si="96"/>
        <v/>
      </c>
      <c r="O1058" s="7"/>
      <c r="P1058" s="22" t="str">
        <f t="shared" si="97"/>
        <v/>
      </c>
      <c r="Q1058" s="7"/>
      <c r="S1058" s="17" t="str">
        <f>IF($B1058="", "", IF(COUNTIF($B$11:$B1058, $B1058)&gt;1, "", $B1058))</f>
        <v/>
      </c>
      <c r="T1058" s="10" t="str">
        <f t="shared" si="98"/>
        <v/>
      </c>
      <c r="U1058" s="13">
        <v>1048</v>
      </c>
      <c r="V1058" s="17" t="str">
        <f t="shared" si="99"/>
        <v/>
      </c>
      <c r="X1058" s="10" t="str">
        <f>IF($F1058="", "", IF($D1058="", 'Intro &amp; Setup'!$Z$32, IFERROR(INDEX('Intro &amp; Setup'!$Z$17:$Z$31, MATCH($D1058, 'Intro &amp; Setup'!$S$17:$S$31, 0)), "")))</f>
        <v/>
      </c>
      <c r="Z1058" s="25" t="str">
        <f t="shared" si="100"/>
        <v/>
      </c>
      <c r="AE1058" s="10" t="str">
        <f>IF($B1058="", "", IF($D1058="", 'Intro &amp; Setup'!$AC$32, IFERROR(INDEX('Intro &amp; Setup'!$AC$17:$AC$31, MATCH($D1058, 'Intro &amp; Setup'!$S$17:$S$31, 0)), "")))</f>
        <v/>
      </c>
      <c r="AG1058" s="10" t="str">
        <f t="shared" si="101"/>
        <v/>
      </c>
    </row>
    <row r="1059" spans="1:33" x14ac:dyDescent="0.25">
      <c r="A1059" s="7"/>
      <c r="B1059" s="66"/>
      <c r="C1059" s="67"/>
      <c r="D1059" s="68"/>
      <c r="E1059" s="68"/>
      <c r="F1059" s="69"/>
      <c r="G1059" s="69"/>
      <c r="H1059" s="70"/>
      <c r="I1059" s="71"/>
      <c r="J1059" s="68"/>
      <c r="K1059" s="68"/>
      <c r="L1059" s="72"/>
      <c r="M1059" s="7"/>
      <c r="N1059" s="10" t="str">
        <f t="shared" si="96"/>
        <v/>
      </c>
      <c r="O1059" s="7"/>
      <c r="P1059" s="22" t="str">
        <f t="shared" si="97"/>
        <v/>
      </c>
      <c r="Q1059" s="7"/>
      <c r="S1059" s="17" t="str">
        <f>IF($B1059="", "", IF(COUNTIF($B$11:$B1059, $B1059)&gt;1, "", $B1059))</f>
        <v/>
      </c>
      <c r="T1059" s="10" t="str">
        <f t="shared" si="98"/>
        <v/>
      </c>
      <c r="U1059" s="13">
        <v>1049</v>
      </c>
      <c r="V1059" s="17" t="str">
        <f t="shared" si="99"/>
        <v/>
      </c>
      <c r="X1059" s="10" t="str">
        <f>IF($F1059="", "", IF($D1059="", 'Intro &amp; Setup'!$Z$32, IFERROR(INDEX('Intro &amp; Setup'!$Z$17:$Z$31, MATCH($D1059, 'Intro &amp; Setup'!$S$17:$S$31, 0)), "")))</f>
        <v/>
      </c>
      <c r="Z1059" s="25" t="str">
        <f t="shared" si="100"/>
        <v/>
      </c>
      <c r="AE1059" s="10" t="str">
        <f>IF($B1059="", "", IF($D1059="", 'Intro &amp; Setup'!$AC$32, IFERROR(INDEX('Intro &amp; Setup'!$AC$17:$AC$31, MATCH($D1059, 'Intro &amp; Setup'!$S$17:$S$31, 0)), "")))</f>
        <v/>
      </c>
      <c r="AG1059" s="10" t="str">
        <f t="shared" si="101"/>
        <v/>
      </c>
    </row>
    <row r="1060" spans="1:33" x14ac:dyDescent="0.25">
      <c r="A1060" s="7"/>
      <c r="B1060" s="66"/>
      <c r="C1060" s="67"/>
      <c r="D1060" s="68"/>
      <c r="E1060" s="68"/>
      <c r="F1060" s="69"/>
      <c r="G1060" s="69"/>
      <c r="H1060" s="70"/>
      <c r="I1060" s="71"/>
      <c r="J1060" s="68"/>
      <c r="K1060" s="68"/>
      <c r="L1060" s="72"/>
      <c r="M1060" s="7"/>
      <c r="N1060" s="10" t="str">
        <f t="shared" si="96"/>
        <v/>
      </c>
      <c r="O1060" s="7"/>
      <c r="P1060" s="22" t="str">
        <f t="shared" si="97"/>
        <v/>
      </c>
      <c r="Q1060" s="7"/>
      <c r="S1060" s="17" t="str">
        <f>IF($B1060="", "", IF(COUNTIF($B$11:$B1060, $B1060)&gt;1, "", $B1060))</f>
        <v/>
      </c>
      <c r="T1060" s="10" t="str">
        <f t="shared" si="98"/>
        <v/>
      </c>
      <c r="U1060" s="13">
        <v>1050</v>
      </c>
      <c r="V1060" s="17" t="str">
        <f t="shared" si="99"/>
        <v/>
      </c>
      <c r="X1060" s="10" t="str">
        <f>IF($F1060="", "", IF($D1060="", 'Intro &amp; Setup'!$Z$32, IFERROR(INDEX('Intro &amp; Setup'!$Z$17:$Z$31, MATCH($D1060, 'Intro &amp; Setup'!$S$17:$S$31, 0)), "")))</f>
        <v/>
      </c>
      <c r="Z1060" s="25" t="str">
        <f t="shared" si="100"/>
        <v/>
      </c>
      <c r="AE1060" s="10" t="str">
        <f>IF($B1060="", "", IF($D1060="", 'Intro &amp; Setup'!$AC$32, IFERROR(INDEX('Intro &amp; Setup'!$AC$17:$AC$31, MATCH($D1060, 'Intro &amp; Setup'!$S$17:$S$31, 0)), "")))</f>
        <v/>
      </c>
      <c r="AG1060" s="10" t="str">
        <f t="shared" si="101"/>
        <v/>
      </c>
    </row>
    <row r="1061" spans="1:33" x14ac:dyDescent="0.25">
      <c r="A1061" s="7"/>
      <c r="B1061" s="66"/>
      <c r="C1061" s="67"/>
      <c r="D1061" s="68"/>
      <c r="E1061" s="68"/>
      <c r="F1061" s="69"/>
      <c r="G1061" s="69"/>
      <c r="H1061" s="70"/>
      <c r="I1061" s="71"/>
      <c r="J1061" s="68"/>
      <c r="K1061" s="68"/>
      <c r="L1061" s="72"/>
      <c r="M1061" s="7"/>
      <c r="N1061" s="10" t="str">
        <f t="shared" si="96"/>
        <v/>
      </c>
      <c r="O1061" s="7"/>
      <c r="P1061" s="22" t="str">
        <f t="shared" si="97"/>
        <v/>
      </c>
      <c r="Q1061" s="7"/>
      <c r="S1061" s="17" t="str">
        <f>IF($B1061="", "", IF(COUNTIF($B$11:$B1061, $B1061)&gt;1, "", $B1061))</f>
        <v/>
      </c>
      <c r="T1061" s="10" t="str">
        <f t="shared" si="98"/>
        <v/>
      </c>
      <c r="U1061" s="13">
        <v>1051</v>
      </c>
      <c r="V1061" s="17" t="str">
        <f t="shared" si="99"/>
        <v/>
      </c>
      <c r="X1061" s="10" t="str">
        <f>IF($F1061="", "", IF($D1061="", 'Intro &amp; Setup'!$Z$32, IFERROR(INDEX('Intro &amp; Setup'!$Z$17:$Z$31, MATCH($D1061, 'Intro &amp; Setup'!$S$17:$S$31, 0)), "")))</f>
        <v/>
      </c>
      <c r="Z1061" s="25" t="str">
        <f t="shared" si="100"/>
        <v/>
      </c>
      <c r="AE1061" s="10" t="str">
        <f>IF($B1061="", "", IF($D1061="", 'Intro &amp; Setup'!$AC$32, IFERROR(INDEX('Intro &amp; Setup'!$AC$17:$AC$31, MATCH($D1061, 'Intro &amp; Setup'!$S$17:$S$31, 0)), "")))</f>
        <v/>
      </c>
      <c r="AG1061" s="10" t="str">
        <f t="shared" si="101"/>
        <v/>
      </c>
    </row>
    <row r="1062" spans="1:33" x14ac:dyDescent="0.25">
      <c r="A1062" s="7"/>
      <c r="B1062" s="66"/>
      <c r="C1062" s="67"/>
      <c r="D1062" s="68"/>
      <c r="E1062" s="68"/>
      <c r="F1062" s="69"/>
      <c r="G1062" s="69"/>
      <c r="H1062" s="70"/>
      <c r="I1062" s="71"/>
      <c r="J1062" s="68"/>
      <c r="K1062" s="68"/>
      <c r="L1062" s="72"/>
      <c r="M1062" s="7"/>
      <c r="N1062" s="10" t="str">
        <f t="shared" si="96"/>
        <v/>
      </c>
      <c r="O1062" s="7"/>
      <c r="P1062" s="22" t="str">
        <f t="shared" si="97"/>
        <v/>
      </c>
      <c r="Q1062" s="7"/>
      <c r="S1062" s="17" t="str">
        <f>IF($B1062="", "", IF(COUNTIF($B$11:$B1062, $B1062)&gt;1, "", $B1062))</f>
        <v/>
      </c>
      <c r="T1062" s="10" t="str">
        <f t="shared" si="98"/>
        <v/>
      </c>
      <c r="U1062" s="13">
        <v>1052</v>
      </c>
      <c r="V1062" s="17" t="str">
        <f t="shared" si="99"/>
        <v/>
      </c>
      <c r="X1062" s="10" t="str">
        <f>IF($F1062="", "", IF($D1062="", 'Intro &amp; Setup'!$Z$32, IFERROR(INDEX('Intro &amp; Setup'!$Z$17:$Z$31, MATCH($D1062, 'Intro &amp; Setup'!$S$17:$S$31, 0)), "")))</f>
        <v/>
      </c>
      <c r="Z1062" s="25" t="str">
        <f t="shared" si="100"/>
        <v/>
      </c>
      <c r="AE1062" s="10" t="str">
        <f>IF($B1062="", "", IF($D1062="", 'Intro &amp; Setup'!$AC$32, IFERROR(INDEX('Intro &amp; Setup'!$AC$17:$AC$31, MATCH($D1062, 'Intro &amp; Setup'!$S$17:$S$31, 0)), "")))</f>
        <v/>
      </c>
      <c r="AG1062" s="10" t="str">
        <f t="shared" si="101"/>
        <v/>
      </c>
    </row>
    <row r="1063" spans="1:33" x14ac:dyDescent="0.25">
      <c r="A1063" s="7"/>
      <c r="B1063" s="66"/>
      <c r="C1063" s="67"/>
      <c r="D1063" s="68"/>
      <c r="E1063" s="68"/>
      <c r="F1063" s="69"/>
      <c r="G1063" s="69"/>
      <c r="H1063" s="70"/>
      <c r="I1063" s="71"/>
      <c r="J1063" s="68"/>
      <c r="K1063" s="68"/>
      <c r="L1063" s="72"/>
      <c r="M1063" s="7"/>
      <c r="N1063" s="10" t="str">
        <f t="shared" si="96"/>
        <v/>
      </c>
      <c r="O1063" s="7"/>
      <c r="P1063" s="22" t="str">
        <f t="shared" si="97"/>
        <v/>
      </c>
      <c r="Q1063" s="7"/>
      <c r="S1063" s="17" t="str">
        <f>IF($B1063="", "", IF(COUNTIF($B$11:$B1063, $B1063)&gt;1, "", $B1063))</f>
        <v/>
      </c>
      <c r="T1063" s="10" t="str">
        <f t="shared" si="98"/>
        <v/>
      </c>
      <c r="U1063" s="13">
        <v>1053</v>
      </c>
      <c r="V1063" s="17" t="str">
        <f t="shared" si="99"/>
        <v/>
      </c>
      <c r="X1063" s="10" t="str">
        <f>IF($F1063="", "", IF($D1063="", 'Intro &amp; Setup'!$Z$32, IFERROR(INDEX('Intro &amp; Setup'!$Z$17:$Z$31, MATCH($D1063, 'Intro &amp; Setup'!$S$17:$S$31, 0)), "")))</f>
        <v/>
      </c>
      <c r="Z1063" s="25" t="str">
        <f t="shared" si="100"/>
        <v/>
      </c>
      <c r="AE1063" s="10" t="str">
        <f>IF($B1063="", "", IF($D1063="", 'Intro &amp; Setup'!$AC$32, IFERROR(INDEX('Intro &amp; Setup'!$AC$17:$AC$31, MATCH($D1063, 'Intro &amp; Setup'!$S$17:$S$31, 0)), "")))</f>
        <v/>
      </c>
      <c r="AG1063" s="10" t="str">
        <f t="shared" si="101"/>
        <v/>
      </c>
    </row>
    <row r="1064" spans="1:33" x14ac:dyDescent="0.25">
      <c r="A1064" s="7"/>
      <c r="B1064" s="66"/>
      <c r="C1064" s="67"/>
      <c r="D1064" s="68"/>
      <c r="E1064" s="68"/>
      <c r="F1064" s="69"/>
      <c r="G1064" s="69"/>
      <c r="H1064" s="70"/>
      <c r="I1064" s="71"/>
      <c r="J1064" s="68"/>
      <c r="K1064" s="68"/>
      <c r="L1064" s="72"/>
      <c r="M1064" s="7"/>
      <c r="N1064" s="10" t="str">
        <f t="shared" si="96"/>
        <v/>
      </c>
      <c r="O1064" s="7"/>
      <c r="P1064" s="22" t="str">
        <f t="shared" si="97"/>
        <v/>
      </c>
      <c r="Q1064" s="7"/>
      <c r="S1064" s="17" t="str">
        <f>IF($B1064="", "", IF(COUNTIF($B$11:$B1064, $B1064)&gt;1, "", $B1064))</f>
        <v/>
      </c>
      <c r="T1064" s="10" t="str">
        <f t="shared" si="98"/>
        <v/>
      </c>
      <c r="U1064" s="13">
        <v>1054</v>
      </c>
      <c r="V1064" s="17" t="str">
        <f t="shared" si="99"/>
        <v/>
      </c>
      <c r="X1064" s="10" t="str">
        <f>IF($F1064="", "", IF($D1064="", 'Intro &amp; Setup'!$Z$32, IFERROR(INDEX('Intro &amp; Setup'!$Z$17:$Z$31, MATCH($D1064, 'Intro &amp; Setup'!$S$17:$S$31, 0)), "")))</f>
        <v/>
      </c>
      <c r="Z1064" s="25" t="str">
        <f t="shared" si="100"/>
        <v/>
      </c>
      <c r="AE1064" s="10" t="str">
        <f>IF($B1064="", "", IF($D1064="", 'Intro &amp; Setup'!$AC$32, IFERROR(INDEX('Intro &amp; Setup'!$AC$17:$AC$31, MATCH($D1064, 'Intro &amp; Setup'!$S$17:$S$31, 0)), "")))</f>
        <v/>
      </c>
      <c r="AG1064" s="10" t="str">
        <f t="shared" si="101"/>
        <v/>
      </c>
    </row>
    <row r="1065" spans="1:33" x14ac:dyDescent="0.25">
      <c r="A1065" s="7"/>
      <c r="B1065" s="66"/>
      <c r="C1065" s="67"/>
      <c r="D1065" s="68"/>
      <c r="E1065" s="68"/>
      <c r="F1065" s="69"/>
      <c r="G1065" s="69"/>
      <c r="H1065" s="70"/>
      <c r="I1065" s="71"/>
      <c r="J1065" s="68"/>
      <c r="K1065" s="68"/>
      <c r="L1065" s="72"/>
      <c r="M1065" s="7"/>
      <c r="N1065" s="10" t="str">
        <f t="shared" si="96"/>
        <v/>
      </c>
      <c r="O1065" s="7"/>
      <c r="P1065" s="22" t="str">
        <f t="shared" si="97"/>
        <v/>
      </c>
      <c r="Q1065" s="7"/>
      <c r="S1065" s="17" t="str">
        <f>IF($B1065="", "", IF(COUNTIF($B$11:$B1065, $B1065)&gt;1, "", $B1065))</f>
        <v/>
      </c>
      <c r="T1065" s="10" t="str">
        <f t="shared" si="98"/>
        <v/>
      </c>
      <c r="U1065" s="13">
        <v>1055</v>
      </c>
      <c r="V1065" s="17" t="str">
        <f t="shared" si="99"/>
        <v/>
      </c>
      <c r="X1065" s="10" t="str">
        <f>IF($F1065="", "", IF($D1065="", 'Intro &amp; Setup'!$Z$32, IFERROR(INDEX('Intro &amp; Setup'!$Z$17:$Z$31, MATCH($D1065, 'Intro &amp; Setup'!$S$17:$S$31, 0)), "")))</f>
        <v/>
      </c>
      <c r="Z1065" s="25" t="str">
        <f t="shared" si="100"/>
        <v/>
      </c>
      <c r="AE1065" s="10" t="str">
        <f>IF($B1065="", "", IF($D1065="", 'Intro &amp; Setup'!$AC$32, IFERROR(INDEX('Intro &amp; Setup'!$AC$17:$AC$31, MATCH($D1065, 'Intro &amp; Setup'!$S$17:$S$31, 0)), "")))</f>
        <v/>
      </c>
      <c r="AG1065" s="10" t="str">
        <f t="shared" si="101"/>
        <v/>
      </c>
    </row>
    <row r="1066" spans="1:33" x14ac:dyDescent="0.25">
      <c r="A1066" s="7"/>
      <c r="B1066" s="66"/>
      <c r="C1066" s="67"/>
      <c r="D1066" s="68"/>
      <c r="E1066" s="68"/>
      <c r="F1066" s="69"/>
      <c r="G1066" s="69"/>
      <c r="H1066" s="70"/>
      <c r="I1066" s="71"/>
      <c r="J1066" s="68"/>
      <c r="K1066" s="68"/>
      <c r="L1066" s="72"/>
      <c r="M1066" s="7"/>
      <c r="N1066" s="10" t="str">
        <f t="shared" si="96"/>
        <v/>
      </c>
      <c r="O1066" s="7"/>
      <c r="P1066" s="22" t="str">
        <f t="shared" si="97"/>
        <v/>
      </c>
      <c r="Q1066" s="7"/>
      <c r="S1066" s="17" t="str">
        <f>IF($B1066="", "", IF(COUNTIF($B$11:$B1066, $B1066)&gt;1, "", $B1066))</f>
        <v/>
      </c>
      <c r="T1066" s="10" t="str">
        <f t="shared" si="98"/>
        <v/>
      </c>
      <c r="U1066" s="13">
        <v>1056</v>
      </c>
      <c r="V1066" s="17" t="str">
        <f t="shared" si="99"/>
        <v/>
      </c>
      <c r="X1066" s="10" t="str">
        <f>IF($F1066="", "", IF($D1066="", 'Intro &amp; Setup'!$Z$32, IFERROR(INDEX('Intro &amp; Setup'!$Z$17:$Z$31, MATCH($D1066, 'Intro &amp; Setup'!$S$17:$S$31, 0)), "")))</f>
        <v/>
      </c>
      <c r="Z1066" s="25" t="str">
        <f t="shared" si="100"/>
        <v/>
      </c>
      <c r="AE1066" s="10" t="str">
        <f>IF($B1066="", "", IF($D1066="", 'Intro &amp; Setup'!$AC$32, IFERROR(INDEX('Intro &amp; Setup'!$AC$17:$AC$31, MATCH($D1066, 'Intro &amp; Setup'!$S$17:$S$31, 0)), "")))</f>
        <v/>
      </c>
      <c r="AG1066" s="10" t="str">
        <f t="shared" si="101"/>
        <v/>
      </c>
    </row>
    <row r="1067" spans="1:33" x14ac:dyDescent="0.25">
      <c r="A1067" s="7"/>
      <c r="B1067" s="66"/>
      <c r="C1067" s="67"/>
      <c r="D1067" s="68"/>
      <c r="E1067" s="68"/>
      <c r="F1067" s="69"/>
      <c r="G1067" s="69"/>
      <c r="H1067" s="70"/>
      <c r="I1067" s="71"/>
      <c r="J1067" s="68"/>
      <c r="K1067" s="68"/>
      <c r="L1067" s="72"/>
      <c r="M1067" s="7"/>
      <c r="N1067" s="10" t="str">
        <f t="shared" si="96"/>
        <v/>
      </c>
      <c r="O1067" s="7"/>
      <c r="P1067" s="22" t="str">
        <f t="shared" si="97"/>
        <v/>
      </c>
      <c r="Q1067" s="7"/>
      <c r="S1067" s="17" t="str">
        <f>IF($B1067="", "", IF(COUNTIF($B$11:$B1067, $B1067)&gt;1, "", $B1067))</f>
        <v/>
      </c>
      <c r="T1067" s="10" t="str">
        <f t="shared" si="98"/>
        <v/>
      </c>
      <c r="U1067" s="13">
        <v>1057</v>
      </c>
      <c r="V1067" s="17" t="str">
        <f t="shared" si="99"/>
        <v/>
      </c>
      <c r="X1067" s="10" t="str">
        <f>IF($F1067="", "", IF($D1067="", 'Intro &amp; Setup'!$Z$32, IFERROR(INDEX('Intro &amp; Setup'!$Z$17:$Z$31, MATCH($D1067, 'Intro &amp; Setup'!$S$17:$S$31, 0)), "")))</f>
        <v/>
      </c>
      <c r="Z1067" s="25" t="str">
        <f t="shared" si="100"/>
        <v/>
      </c>
      <c r="AE1067" s="10" t="str">
        <f>IF($B1067="", "", IF($D1067="", 'Intro &amp; Setup'!$AC$32, IFERROR(INDEX('Intro &amp; Setup'!$AC$17:$AC$31, MATCH($D1067, 'Intro &amp; Setup'!$S$17:$S$31, 0)), "")))</f>
        <v/>
      </c>
      <c r="AG1067" s="10" t="str">
        <f t="shared" si="101"/>
        <v/>
      </c>
    </row>
    <row r="1068" spans="1:33" x14ac:dyDescent="0.25">
      <c r="A1068" s="7"/>
      <c r="B1068" s="66"/>
      <c r="C1068" s="67"/>
      <c r="D1068" s="68"/>
      <c r="E1068" s="68"/>
      <c r="F1068" s="69"/>
      <c r="G1068" s="69"/>
      <c r="H1068" s="70"/>
      <c r="I1068" s="71"/>
      <c r="J1068" s="68"/>
      <c r="K1068" s="68"/>
      <c r="L1068" s="72"/>
      <c r="M1068" s="7"/>
      <c r="N1068" s="10" t="str">
        <f t="shared" si="96"/>
        <v/>
      </c>
      <c r="O1068" s="7"/>
      <c r="P1068" s="22" t="str">
        <f t="shared" si="97"/>
        <v/>
      </c>
      <c r="Q1068" s="7"/>
      <c r="S1068" s="17" t="str">
        <f>IF($B1068="", "", IF(COUNTIF($B$11:$B1068, $B1068)&gt;1, "", $B1068))</f>
        <v/>
      </c>
      <c r="T1068" s="10" t="str">
        <f t="shared" si="98"/>
        <v/>
      </c>
      <c r="U1068" s="13">
        <v>1058</v>
      </c>
      <c r="V1068" s="17" t="str">
        <f t="shared" si="99"/>
        <v/>
      </c>
      <c r="X1068" s="10" t="str">
        <f>IF($F1068="", "", IF($D1068="", 'Intro &amp; Setup'!$Z$32, IFERROR(INDEX('Intro &amp; Setup'!$Z$17:$Z$31, MATCH($D1068, 'Intro &amp; Setup'!$S$17:$S$31, 0)), "")))</f>
        <v/>
      </c>
      <c r="Z1068" s="25" t="str">
        <f t="shared" si="100"/>
        <v/>
      </c>
      <c r="AE1068" s="10" t="str">
        <f>IF($B1068="", "", IF($D1068="", 'Intro &amp; Setup'!$AC$32, IFERROR(INDEX('Intro &amp; Setup'!$AC$17:$AC$31, MATCH($D1068, 'Intro &amp; Setup'!$S$17:$S$31, 0)), "")))</f>
        <v/>
      </c>
      <c r="AG1068" s="10" t="str">
        <f t="shared" si="101"/>
        <v/>
      </c>
    </row>
    <row r="1069" spans="1:33" x14ac:dyDescent="0.25">
      <c r="A1069" s="7"/>
      <c r="B1069" s="66"/>
      <c r="C1069" s="67"/>
      <c r="D1069" s="68"/>
      <c r="E1069" s="68"/>
      <c r="F1069" s="69"/>
      <c r="G1069" s="69"/>
      <c r="H1069" s="70"/>
      <c r="I1069" s="71"/>
      <c r="J1069" s="68"/>
      <c r="K1069" s="68"/>
      <c r="L1069" s="72"/>
      <c r="M1069" s="7"/>
      <c r="N1069" s="10" t="str">
        <f t="shared" si="96"/>
        <v/>
      </c>
      <c r="O1069" s="7"/>
      <c r="P1069" s="22" t="str">
        <f t="shared" si="97"/>
        <v/>
      </c>
      <c r="Q1069" s="7"/>
      <c r="S1069" s="17" t="str">
        <f>IF($B1069="", "", IF(COUNTIF($B$11:$B1069, $B1069)&gt;1, "", $B1069))</f>
        <v/>
      </c>
      <c r="T1069" s="10" t="str">
        <f t="shared" si="98"/>
        <v/>
      </c>
      <c r="U1069" s="13">
        <v>1059</v>
      </c>
      <c r="V1069" s="17" t="str">
        <f t="shared" si="99"/>
        <v/>
      </c>
      <c r="X1069" s="10" t="str">
        <f>IF($F1069="", "", IF($D1069="", 'Intro &amp; Setup'!$Z$32, IFERROR(INDEX('Intro &amp; Setup'!$Z$17:$Z$31, MATCH($D1069, 'Intro &amp; Setup'!$S$17:$S$31, 0)), "")))</f>
        <v/>
      </c>
      <c r="Z1069" s="25" t="str">
        <f t="shared" si="100"/>
        <v/>
      </c>
      <c r="AE1069" s="10" t="str">
        <f>IF($B1069="", "", IF($D1069="", 'Intro &amp; Setup'!$AC$32, IFERROR(INDEX('Intro &amp; Setup'!$AC$17:$AC$31, MATCH($D1069, 'Intro &amp; Setup'!$S$17:$S$31, 0)), "")))</f>
        <v/>
      </c>
      <c r="AG1069" s="10" t="str">
        <f t="shared" si="101"/>
        <v/>
      </c>
    </row>
    <row r="1070" spans="1:33" x14ac:dyDescent="0.25">
      <c r="A1070" s="7"/>
      <c r="B1070" s="66"/>
      <c r="C1070" s="67"/>
      <c r="D1070" s="68"/>
      <c r="E1070" s="68"/>
      <c r="F1070" s="69"/>
      <c r="G1070" s="69"/>
      <c r="H1070" s="70"/>
      <c r="I1070" s="71"/>
      <c r="J1070" s="68"/>
      <c r="K1070" s="68"/>
      <c r="L1070" s="72"/>
      <c r="M1070" s="7"/>
      <c r="N1070" s="10" t="str">
        <f t="shared" si="96"/>
        <v/>
      </c>
      <c r="O1070" s="7"/>
      <c r="P1070" s="22" t="str">
        <f t="shared" si="97"/>
        <v/>
      </c>
      <c r="Q1070" s="7"/>
      <c r="S1070" s="17" t="str">
        <f>IF($B1070="", "", IF(COUNTIF($B$11:$B1070, $B1070)&gt;1, "", $B1070))</f>
        <v/>
      </c>
      <c r="T1070" s="10" t="str">
        <f t="shared" si="98"/>
        <v/>
      </c>
      <c r="U1070" s="13">
        <v>1060</v>
      </c>
      <c r="V1070" s="17" t="str">
        <f t="shared" si="99"/>
        <v/>
      </c>
      <c r="X1070" s="10" t="str">
        <f>IF($F1070="", "", IF($D1070="", 'Intro &amp; Setup'!$Z$32, IFERROR(INDEX('Intro &amp; Setup'!$Z$17:$Z$31, MATCH($D1070, 'Intro &amp; Setup'!$S$17:$S$31, 0)), "")))</f>
        <v/>
      </c>
      <c r="Z1070" s="25" t="str">
        <f t="shared" si="100"/>
        <v/>
      </c>
      <c r="AE1070" s="10" t="str">
        <f>IF($B1070="", "", IF($D1070="", 'Intro &amp; Setup'!$AC$32, IFERROR(INDEX('Intro &amp; Setup'!$AC$17:$AC$31, MATCH($D1070, 'Intro &amp; Setup'!$S$17:$S$31, 0)), "")))</f>
        <v/>
      </c>
      <c r="AG1070" s="10" t="str">
        <f t="shared" si="101"/>
        <v/>
      </c>
    </row>
    <row r="1071" spans="1:33" x14ac:dyDescent="0.25">
      <c r="A1071" s="7"/>
      <c r="B1071" s="66"/>
      <c r="C1071" s="67"/>
      <c r="D1071" s="68"/>
      <c r="E1071" s="68"/>
      <c r="F1071" s="69"/>
      <c r="G1071" s="69"/>
      <c r="H1071" s="70"/>
      <c r="I1071" s="71"/>
      <c r="J1071" s="68"/>
      <c r="K1071" s="68"/>
      <c r="L1071" s="72"/>
      <c r="M1071" s="7"/>
      <c r="N1071" s="10" t="str">
        <f t="shared" si="96"/>
        <v/>
      </c>
      <c r="O1071" s="7"/>
      <c r="P1071" s="22" t="str">
        <f t="shared" si="97"/>
        <v/>
      </c>
      <c r="Q1071" s="7"/>
      <c r="S1071" s="17" t="str">
        <f>IF($B1071="", "", IF(COUNTIF($B$11:$B1071, $B1071)&gt;1, "", $B1071))</f>
        <v/>
      </c>
      <c r="T1071" s="10" t="str">
        <f t="shared" si="98"/>
        <v/>
      </c>
      <c r="U1071" s="13">
        <v>1061</v>
      </c>
      <c r="V1071" s="17" t="str">
        <f t="shared" si="99"/>
        <v/>
      </c>
      <c r="X1071" s="10" t="str">
        <f>IF($F1071="", "", IF($D1071="", 'Intro &amp; Setup'!$Z$32, IFERROR(INDEX('Intro &amp; Setup'!$Z$17:$Z$31, MATCH($D1071, 'Intro &amp; Setup'!$S$17:$S$31, 0)), "")))</f>
        <v/>
      </c>
      <c r="Z1071" s="25" t="str">
        <f t="shared" si="100"/>
        <v/>
      </c>
      <c r="AE1071" s="10" t="str">
        <f>IF($B1071="", "", IF($D1071="", 'Intro &amp; Setup'!$AC$32, IFERROR(INDEX('Intro &amp; Setup'!$AC$17:$AC$31, MATCH($D1071, 'Intro &amp; Setup'!$S$17:$S$31, 0)), "")))</f>
        <v/>
      </c>
      <c r="AG1071" s="10" t="str">
        <f t="shared" si="101"/>
        <v/>
      </c>
    </row>
    <row r="1072" spans="1:33" x14ac:dyDescent="0.25">
      <c r="A1072" s="7"/>
      <c r="B1072" s="66"/>
      <c r="C1072" s="67"/>
      <c r="D1072" s="68"/>
      <c r="E1072" s="68"/>
      <c r="F1072" s="69"/>
      <c r="G1072" s="69"/>
      <c r="H1072" s="70"/>
      <c r="I1072" s="71"/>
      <c r="J1072" s="68"/>
      <c r="K1072" s="68"/>
      <c r="L1072" s="72"/>
      <c r="M1072" s="7"/>
      <c r="N1072" s="10" t="str">
        <f t="shared" si="96"/>
        <v/>
      </c>
      <c r="O1072" s="7"/>
      <c r="P1072" s="22" t="str">
        <f t="shared" si="97"/>
        <v/>
      </c>
      <c r="Q1072" s="7"/>
      <c r="S1072" s="17" t="str">
        <f>IF($B1072="", "", IF(COUNTIF($B$11:$B1072, $B1072)&gt;1, "", $B1072))</f>
        <v/>
      </c>
      <c r="T1072" s="10" t="str">
        <f t="shared" si="98"/>
        <v/>
      </c>
      <c r="U1072" s="13">
        <v>1062</v>
      </c>
      <c r="V1072" s="17" t="str">
        <f t="shared" si="99"/>
        <v/>
      </c>
      <c r="X1072" s="10" t="str">
        <f>IF($F1072="", "", IF($D1072="", 'Intro &amp; Setup'!$Z$32, IFERROR(INDEX('Intro &amp; Setup'!$Z$17:$Z$31, MATCH($D1072, 'Intro &amp; Setup'!$S$17:$S$31, 0)), "")))</f>
        <v/>
      </c>
      <c r="Z1072" s="25" t="str">
        <f t="shared" si="100"/>
        <v/>
      </c>
      <c r="AE1072" s="10" t="str">
        <f>IF($B1072="", "", IF($D1072="", 'Intro &amp; Setup'!$AC$32, IFERROR(INDEX('Intro &amp; Setup'!$AC$17:$AC$31, MATCH($D1072, 'Intro &amp; Setup'!$S$17:$S$31, 0)), "")))</f>
        <v/>
      </c>
      <c r="AG1072" s="10" t="str">
        <f t="shared" si="101"/>
        <v/>
      </c>
    </row>
    <row r="1073" spans="1:33" x14ac:dyDescent="0.25">
      <c r="A1073" s="7"/>
      <c r="B1073" s="66"/>
      <c r="C1073" s="67"/>
      <c r="D1073" s="68"/>
      <c r="E1073" s="68"/>
      <c r="F1073" s="69"/>
      <c r="G1073" s="69"/>
      <c r="H1073" s="70"/>
      <c r="I1073" s="71"/>
      <c r="J1073" s="68"/>
      <c r="K1073" s="68"/>
      <c r="L1073" s="72"/>
      <c r="M1073" s="7"/>
      <c r="N1073" s="10" t="str">
        <f t="shared" si="96"/>
        <v/>
      </c>
      <c r="O1073" s="7"/>
      <c r="P1073" s="22" t="str">
        <f t="shared" si="97"/>
        <v/>
      </c>
      <c r="Q1073" s="7"/>
      <c r="S1073" s="17" t="str">
        <f>IF($B1073="", "", IF(COUNTIF($B$11:$B1073, $B1073)&gt;1, "", $B1073))</f>
        <v/>
      </c>
      <c r="T1073" s="10" t="str">
        <f t="shared" si="98"/>
        <v/>
      </c>
      <c r="U1073" s="13">
        <v>1063</v>
      </c>
      <c r="V1073" s="17" t="str">
        <f t="shared" si="99"/>
        <v/>
      </c>
      <c r="X1073" s="10" t="str">
        <f>IF($F1073="", "", IF($D1073="", 'Intro &amp; Setup'!$Z$32, IFERROR(INDEX('Intro &amp; Setup'!$Z$17:$Z$31, MATCH($D1073, 'Intro &amp; Setup'!$S$17:$S$31, 0)), "")))</f>
        <v/>
      </c>
      <c r="Z1073" s="25" t="str">
        <f t="shared" si="100"/>
        <v/>
      </c>
      <c r="AE1073" s="10" t="str">
        <f>IF($B1073="", "", IF($D1073="", 'Intro &amp; Setup'!$AC$32, IFERROR(INDEX('Intro &amp; Setup'!$AC$17:$AC$31, MATCH($D1073, 'Intro &amp; Setup'!$S$17:$S$31, 0)), "")))</f>
        <v/>
      </c>
      <c r="AG1073" s="10" t="str">
        <f t="shared" si="101"/>
        <v/>
      </c>
    </row>
    <row r="1074" spans="1:33" x14ac:dyDescent="0.25">
      <c r="A1074" s="7"/>
      <c r="B1074" s="66"/>
      <c r="C1074" s="67"/>
      <c r="D1074" s="68"/>
      <c r="E1074" s="68"/>
      <c r="F1074" s="69"/>
      <c r="G1074" s="69"/>
      <c r="H1074" s="70"/>
      <c r="I1074" s="71"/>
      <c r="J1074" s="68"/>
      <c r="K1074" s="68"/>
      <c r="L1074" s="72"/>
      <c r="M1074" s="7"/>
      <c r="N1074" s="10" t="str">
        <f t="shared" si="96"/>
        <v/>
      </c>
      <c r="O1074" s="7"/>
      <c r="P1074" s="22" t="str">
        <f t="shared" si="97"/>
        <v/>
      </c>
      <c r="Q1074" s="7"/>
      <c r="S1074" s="17" t="str">
        <f>IF($B1074="", "", IF(COUNTIF($B$11:$B1074, $B1074)&gt;1, "", $B1074))</f>
        <v/>
      </c>
      <c r="T1074" s="10" t="str">
        <f t="shared" si="98"/>
        <v/>
      </c>
      <c r="U1074" s="13">
        <v>1064</v>
      </c>
      <c r="V1074" s="17" t="str">
        <f t="shared" si="99"/>
        <v/>
      </c>
      <c r="X1074" s="10" t="str">
        <f>IF($F1074="", "", IF($D1074="", 'Intro &amp; Setup'!$Z$32, IFERROR(INDEX('Intro &amp; Setup'!$Z$17:$Z$31, MATCH($D1074, 'Intro &amp; Setup'!$S$17:$S$31, 0)), "")))</f>
        <v/>
      </c>
      <c r="Z1074" s="25" t="str">
        <f t="shared" si="100"/>
        <v/>
      </c>
      <c r="AE1074" s="10" t="str">
        <f>IF($B1074="", "", IF($D1074="", 'Intro &amp; Setup'!$AC$32, IFERROR(INDEX('Intro &amp; Setup'!$AC$17:$AC$31, MATCH($D1074, 'Intro &amp; Setup'!$S$17:$S$31, 0)), "")))</f>
        <v/>
      </c>
      <c r="AG1074" s="10" t="str">
        <f t="shared" si="101"/>
        <v/>
      </c>
    </row>
    <row r="1075" spans="1:33" x14ac:dyDescent="0.25">
      <c r="A1075" s="7"/>
      <c r="B1075" s="66"/>
      <c r="C1075" s="67"/>
      <c r="D1075" s="68"/>
      <c r="E1075" s="68"/>
      <c r="F1075" s="69"/>
      <c r="G1075" s="69"/>
      <c r="H1075" s="70"/>
      <c r="I1075" s="71"/>
      <c r="J1075" s="68"/>
      <c r="K1075" s="68"/>
      <c r="L1075" s="72"/>
      <c r="M1075" s="7"/>
      <c r="N1075" s="10" t="str">
        <f t="shared" si="96"/>
        <v/>
      </c>
      <c r="O1075" s="7"/>
      <c r="P1075" s="22" t="str">
        <f t="shared" si="97"/>
        <v/>
      </c>
      <c r="Q1075" s="7"/>
      <c r="S1075" s="17" t="str">
        <f>IF($B1075="", "", IF(COUNTIF($B$11:$B1075, $B1075)&gt;1, "", $B1075))</f>
        <v/>
      </c>
      <c r="T1075" s="10" t="str">
        <f t="shared" si="98"/>
        <v/>
      </c>
      <c r="U1075" s="13">
        <v>1065</v>
      </c>
      <c r="V1075" s="17" t="str">
        <f t="shared" si="99"/>
        <v/>
      </c>
      <c r="X1075" s="10" t="str">
        <f>IF($F1075="", "", IF($D1075="", 'Intro &amp; Setup'!$Z$32, IFERROR(INDEX('Intro &amp; Setup'!$Z$17:$Z$31, MATCH($D1075, 'Intro &amp; Setup'!$S$17:$S$31, 0)), "")))</f>
        <v/>
      </c>
      <c r="Z1075" s="25" t="str">
        <f t="shared" si="100"/>
        <v/>
      </c>
      <c r="AE1075" s="10" t="str">
        <f>IF($B1075="", "", IF($D1075="", 'Intro &amp; Setup'!$AC$32, IFERROR(INDEX('Intro &amp; Setup'!$AC$17:$AC$31, MATCH($D1075, 'Intro &amp; Setup'!$S$17:$S$31, 0)), "")))</f>
        <v/>
      </c>
      <c r="AG1075" s="10" t="str">
        <f t="shared" si="101"/>
        <v/>
      </c>
    </row>
    <row r="1076" spans="1:33" x14ac:dyDescent="0.25">
      <c r="A1076" s="7"/>
      <c r="B1076" s="66"/>
      <c r="C1076" s="67"/>
      <c r="D1076" s="68"/>
      <c r="E1076" s="68"/>
      <c r="F1076" s="69"/>
      <c r="G1076" s="69"/>
      <c r="H1076" s="70"/>
      <c r="I1076" s="71"/>
      <c r="J1076" s="68"/>
      <c r="K1076" s="68"/>
      <c r="L1076" s="72"/>
      <c r="M1076" s="7"/>
      <c r="N1076" s="10" t="str">
        <f t="shared" si="96"/>
        <v/>
      </c>
      <c r="O1076" s="7"/>
      <c r="P1076" s="22" t="str">
        <f t="shared" si="97"/>
        <v/>
      </c>
      <c r="Q1076" s="7"/>
      <c r="S1076" s="17" t="str">
        <f>IF($B1076="", "", IF(COUNTIF($B$11:$B1076, $B1076)&gt;1, "", $B1076))</f>
        <v/>
      </c>
      <c r="T1076" s="10" t="str">
        <f t="shared" si="98"/>
        <v/>
      </c>
      <c r="U1076" s="13">
        <v>1066</v>
      </c>
      <c r="V1076" s="17" t="str">
        <f t="shared" si="99"/>
        <v/>
      </c>
      <c r="X1076" s="10" t="str">
        <f>IF($F1076="", "", IF($D1076="", 'Intro &amp; Setup'!$Z$32, IFERROR(INDEX('Intro &amp; Setup'!$Z$17:$Z$31, MATCH($D1076, 'Intro &amp; Setup'!$S$17:$S$31, 0)), "")))</f>
        <v/>
      </c>
      <c r="Z1076" s="25" t="str">
        <f t="shared" si="100"/>
        <v/>
      </c>
      <c r="AE1076" s="10" t="str">
        <f>IF($B1076="", "", IF($D1076="", 'Intro &amp; Setup'!$AC$32, IFERROR(INDEX('Intro &amp; Setup'!$AC$17:$AC$31, MATCH($D1076, 'Intro &amp; Setup'!$S$17:$S$31, 0)), "")))</f>
        <v/>
      </c>
      <c r="AG1076" s="10" t="str">
        <f t="shared" si="101"/>
        <v/>
      </c>
    </row>
    <row r="1077" spans="1:33" x14ac:dyDescent="0.25">
      <c r="A1077" s="7"/>
      <c r="B1077" s="66"/>
      <c r="C1077" s="67"/>
      <c r="D1077" s="68"/>
      <c r="E1077" s="68"/>
      <c r="F1077" s="69"/>
      <c r="G1077" s="69"/>
      <c r="H1077" s="70"/>
      <c r="I1077" s="71"/>
      <c r="J1077" s="68"/>
      <c r="K1077" s="68"/>
      <c r="L1077" s="72"/>
      <c r="M1077" s="7"/>
      <c r="N1077" s="10" t="str">
        <f t="shared" si="96"/>
        <v/>
      </c>
      <c r="O1077" s="7"/>
      <c r="P1077" s="22" t="str">
        <f t="shared" si="97"/>
        <v/>
      </c>
      <c r="Q1077" s="7"/>
      <c r="S1077" s="17" t="str">
        <f>IF($B1077="", "", IF(COUNTIF($B$11:$B1077, $B1077)&gt;1, "", $B1077))</f>
        <v/>
      </c>
      <c r="T1077" s="10" t="str">
        <f t="shared" si="98"/>
        <v/>
      </c>
      <c r="U1077" s="13">
        <v>1067</v>
      </c>
      <c r="V1077" s="17" t="str">
        <f t="shared" si="99"/>
        <v/>
      </c>
      <c r="X1077" s="10" t="str">
        <f>IF($F1077="", "", IF($D1077="", 'Intro &amp; Setup'!$Z$32, IFERROR(INDEX('Intro &amp; Setup'!$Z$17:$Z$31, MATCH($D1077, 'Intro &amp; Setup'!$S$17:$S$31, 0)), "")))</f>
        <v/>
      </c>
      <c r="Z1077" s="25" t="str">
        <f t="shared" si="100"/>
        <v/>
      </c>
      <c r="AE1077" s="10" t="str">
        <f>IF($B1077="", "", IF($D1077="", 'Intro &amp; Setup'!$AC$32, IFERROR(INDEX('Intro &amp; Setup'!$AC$17:$AC$31, MATCH($D1077, 'Intro &amp; Setup'!$S$17:$S$31, 0)), "")))</f>
        <v/>
      </c>
      <c r="AG1077" s="10" t="str">
        <f t="shared" si="101"/>
        <v/>
      </c>
    </row>
    <row r="1078" spans="1:33" x14ac:dyDescent="0.25">
      <c r="A1078" s="7"/>
      <c r="B1078" s="66"/>
      <c r="C1078" s="67"/>
      <c r="D1078" s="68"/>
      <c r="E1078" s="68"/>
      <c r="F1078" s="69"/>
      <c r="G1078" s="69"/>
      <c r="H1078" s="70"/>
      <c r="I1078" s="71"/>
      <c r="J1078" s="68"/>
      <c r="K1078" s="68"/>
      <c r="L1078" s="72"/>
      <c r="M1078" s="7"/>
      <c r="N1078" s="10" t="str">
        <f t="shared" si="96"/>
        <v/>
      </c>
      <c r="O1078" s="7"/>
      <c r="P1078" s="22" t="str">
        <f t="shared" si="97"/>
        <v/>
      </c>
      <c r="Q1078" s="7"/>
      <c r="S1078" s="17" t="str">
        <f>IF($B1078="", "", IF(COUNTIF($B$11:$B1078, $B1078)&gt;1, "", $B1078))</f>
        <v/>
      </c>
      <c r="T1078" s="10" t="str">
        <f t="shared" si="98"/>
        <v/>
      </c>
      <c r="U1078" s="13">
        <v>1068</v>
      </c>
      <c r="V1078" s="17" t="str">
        <f t="shared" si="99"/>
        <v/>
      </c>
      <c r="X1078" s="10" t="str">
        <f>IF($F1078="", "", IF($D1078="", 'Intro &amp; Setup'!$Z$32, IFERROR(INDEX('Intro &amp; Setup'!$Z$17:$Z$31, MATCH($D1078, 'Intro &amp; Setup'!$S$17:$S$31, 0)), "")))</f>
        <v/>
      </c>
      <c r="Z1078" s="25" t="str">
        <f t="shared" si="100"/>
        <v/>
      </c>
      <c r="AE1078" s="10" t="str">
        <f>IF($B1078="", "", IF($D1078="", 'Intro &amp; Setup'!$AC$32, IFERROR(INDEX('Intro &amp; Setup'!$AC$17:$AC$31, MATCH($D1078, 'Intro &amp; Setup'!$S$17:$S$31, 0)), "")))</f>
        <v/>
      </c>
      <c r="AG1078" s="10" t="str">
        <f t="shared" si="101"/>
        <v/>
      </c>
    </row>
    <row r="1079" spans="1:33" x14ac:dyDescent="0.25">
      <c r="A1079" s="7"/>
      <c r="B1079" s="66"/>
      <c r="C1079" s="67"/>
      <c r="D1079" s="68"/>
      <c r="E1079" s="68"/>
      <c r="F1079" s="69"/>
      <c r="G1079" s="69"/>
      <c r="H1079" s="70"/>
      <c r="I1079" s="71"/>
      <c r="J1079" s="68"/>
      <c r="K1079" s="68"/>
      <c r="L1079" s="72"/>
      <c r="M1079" s="7"/>
      <c r="N1079" s="10" t="str">
        <f t="shared" si="96"/>
        <v/>
      </c>
      <c r="O1079" s="7"/>
      <c r="P1079" s="22" t="str">
        <f t="shared" si="97"/>
        <v/>
      </c>
      <c r="Q1079" s="7"/>
      <c r="S1079" s="17" t="str">
        <f>IF($B1079="", "", IF(COUNTIF($B$11:$B1079, $B1079)&gt;1, "", $B1079))</f>
        <v/>
      </c>
      <c r="T1079" s="10" t="str">
        <f t="shared" si="98"/>
        <v/>
      </c>
      <c r="U1079" s="13">
        <v>1069</v>
      </c>
      <c r="V1079" s="17" t="str">
        <f t="shared" si="99"/>
        <v/>
      </c>
      <c r="X1079" s="10" t="str">
        <f>IF($F1079="", "", IF($D1079="", 'Intro &amp; Setup'!$Z$32, IFERROR(INDEX('Intro &amp; Setup'!$Z$17:$Z$31, MATCH($D1079, 'Intro &amp; Setup'!$S$17:$S$31, 0)), "")))</f>
        <v/>
      </c>
      <c r="Z1079" s="25" t="str">
        <f t="shared" si="100"/>
        <v/>
      </c>
      <c r="AE1079" s="10" t="str">
        <f>IF($B1079="", "", IF($D1079="", 'Intro &amp; Setup'!$AC$32, IFERROR(INDEX('Intro &amp; Setup'!$AC$17:$AC$31, MATCH($D1079, 'Intro &amp; Setup'!$S$17:$S$31, 0)), "")))</f>
        <v/>
      </c>
      <c r="AG1079" s="10" t="str">
        <f t="shared" si="101"/>
        <v/>
      </c>
    </row>
    <row r="1080" spans="1:33" x14ac:dyDescent="0.25">
      <c r="A1080" s="7"/>
      <c r="B1080" s="66"/>
      <c r="C1080" s="67"/>
      <c r="D1080" s="68"/>
      <c r="E1080" s="68"/>
      <c r="F1080" s="69"/>
      <c r="G1080" s="69"/>
      <c r="H1080" s="70"/>
      <c r="I1080" s="71"/>
      <c r="J1080" s="68"/>
      <c r="K1080" s="68"/>
      <c r="L1080" s="72"/>
      <c r="M1080" s="7"/>
      <c r="N1080" s="10" t="str">
        <f t="shared" si="96"/>
        <v/>
      </c>
      <c r="O1080" s="7"/>
      <c r="P1080" s="22" t="str">
        <f t="shared" si="97"/>
        <v/>
      </c>
      <c r="Q1080" s="7"/>
      <c r="S1080" s="17" t="str">
        <f>IF($B1080="", "", IF(COUNTIF($B$11:$B1080, $B1080)&gt;1, "", $B1080))</f>
        <v/>
      </c>
      <c r="T1080" s="10" t="str">
        <f t="shared" si="98"/>
        <v/>
      </c>
      <c r="U1080" s="13">
        <v>1070</v>
      </c>
      <c r="V1080" s="17" t="str">
        <f t="shared" si="99"/>
        <v/>
      </c>
      <c r="X1080" s="10" t="str">
        <f>IF($F1080="", "", IF($D1080="", 'Intro &amp; Setup'!$Z$32, IFERROR(INDEX('Intro &amp; Setup'!$Z$17:$Z$31, MATCH($D1080, 'Intro &amp; Setup'!$S$17:$S$31, 0)), "")))</f>
        <v/>
      </c>
      <c r="Z1080" s="25" t="str">
        <f t="shared" si="100"/>
        <v/>
      </c>
      <c r="AE1080" s="10" t="str">
        <f>IF($B1080="", "", IF($D1080="", 'Intro &amp; Setup'!$AC$32, IFERROR(INDEX('Intro &amp; Setup'!$AC$17:$AC$31, MATCH($D1080, 'Intro &amp; Setup'!$S$17:$S$31, 0)), "")))</f>
        <v/>
      </c>
      <c r="AG1080" s="10" t="str">
        <f t="shared" si="101"/>
        <v/>
      </c>
    </row>
    <row r="1081" spans="1:33" x14ac:dyDescent="0.25">
      <c r="A1081" s="7"/>
      <c r="B1081" s="66"/>
      <c r="C1081" s="67"/>
      <c r="D1081" s="68"/>
      <c r="E1081" s="68"/>
      <c r="F1081" s="69"/>
      <c r="G1081" s="69"/>
      <c r="H1081" s="70"/>
      <c r="I1081" s="71"/>
      <c r="J1081" s="68"/>
      <c r="K1081" s="68"/>
      <c r="L1081" s="72"/>
      <c r="M1081" s="7"/>
      <c r="N1081" s="10" t="str">
        <f t="shared" si="96"/>
        <v/>
      </c>
      <c r="O1081" s="7"/>
      <c r="P1081" s="22" t="str">
        <f t="shared" si="97"/>
        <v/>
      </c>
      <c r="Q1081" s="7"/>
      <c r="S1081" s="17" t="str">
        <f>IF($B1081="", "", IF(COUNTIF($B$11:$B1081, $B1081)&gt;1, "", $B1081))</f>
        <v/>
      </c>
      <c r="T1081" s="10" t="str">
        <f t="shared" si="98"/>
        <v/>
      </c>
      <c r="U1081" s="13">
        <v>1071</v>
      </c>
      <c r="V1081" s="17" t="str">
        <f t="shared" si="99"/>
        <v/>
      </c>
      <c r="X1081" s="10" t="str">
        <f>IF($F1081="", "", IF($D1081="", 'Intro &amp; Setup'!$Z$32, IFERROR(INDEX('Intro &amp; Setup'!$Z$17:$Z$31, MATCH($D1081, 'Intro &amp; Setup'!$S$17:$S$31, 0)), "")))</f>
        <v/>
      </c>
      <c r="Z1081" s="25" t="str">
        <f t="shared" si="100"/>
        <v/>
      </c>
      <c r="AE1081" s="10" t="str">
        <f>IF($B1081="", "", IF($D1081="", 'Intro &amp; Setup'!$AC$32, IFERROR(INDEX('Intro &amp; Setup'!$AC$17:$AC$31, MATCH($D1081, 'Intro &amp; Setup'!$S$17:$S$31, 0)), "")))</f>
        <v/>
      </c>
      <c r="AG1081" s="10" t="str">
        <f t="shared" si="101"/>
        <v/>
      </c>
    </row>
    <row r="1082" spans="1:33" x14ac:dyDescent="0.25">
      <c r="A1082" s="7"/>
      <c r="B1082" s="66"/>
      <c r="C1082" s="67"/>
      <c r="D1082" s="68"/>
      <c r="E1082" s="68"/>
      <c r="F1082" s="69"/>
      <c r="G1082" s="69"/>
      <c r="H1082" s="70"/>
      <c r="I1082" s="71"/>
      <c r="J1082" s="68"/>
      <c r="K1082" s="68"/>
      <c r="L1082" s="72"/>
      <c r="M1082" s="7"/>
      <c r="N1082" s="10" t="str">
        <f t="shared" si="96"/>
        <v/>
      </c>
      <c r="O1082" s="7"/>
      <c r="P1082" s="22" t="str">
        <f t="shared" si="97"/>
        <v/>
      </c>
      <c r="Q1082" s="7"/>
      <c r="S1082" s="17" t="str">
        <f>IF($B1082="", "", IF(COUNTIF($B$11:$B1082, $B1082)&gt;1, "", $B1082))</f>
        <v/>
      </c>
      <c r="T1082" s="10" t="str">
        <f t="shared" si="98"/>
        <v/>
      </c>
      <c r="U1082" s="13">
        <v>1072</v>
      </c>
      <c r="V1082" s="17" t="str">
        <f t="shared" si="99"/>
        <v/>
      </c>
      <c r="X1082" s="10" t="str">
        <f>IF($F1082="", "", IF($D1082="", 'Intro &amp; Setup'!$Z$32, IFERROR(INDEX('Intro &amp; Setup'!$Z$17:$Z$31, MATCH($D1082, 'Intro &amp; Setup'!$S$17:$S$31, 0)), "")))</f>
        <v/>
      </c>
      <c r="Z1082" s="25" t="str">
        <f t="shared" si="100"/>
        <v/>
      </c>
      <c r="AE1082" s="10" t="str">
        <f>IF($B1082="", "", IF($D1082="", 'Intro &amp; Setup'!$AC$32, IFERROR(INDEX('Intro &amp; Setup'!$AC$17:$AC$31, MATCH($D1082, 'Intro &amp; Setup'!$S$17:$S$31, 0)), "")))</f>
        <v/>
      </c>
      <c r="AG1082" s="10" t="str">
        <f t="shared" si="101"/>
        <v/>
      </c>
    </row>
    <row r="1083" spans="1:33" x14ac:dyDescent="0.25">
      <c r="A1083" s="7"/>
      <c r="B1083" s="66"/>
      <c r="C1083" s="67"/>
      <c r="D1083" s="68"/>
      <c r="E1083" s="68"/>
      <c r="F1083" s="69"/>
      <c r="G1083" s="69"/>
      <c r="H1083" s="70"/>
      <c r="I1083" s="71"/>
      <c r="J1083" s="68"/>
      <c r="K1083" s="68"/>
      <c r="L1083" s="72"/>
      <c r="M1083" s="7"/>
      <c r="N1083" s="10" t="str">
        <f t="shared" si="96"/>
        <v/>
      </c>
      <c r="O1083" s="7"/>
      <c r="P1083" s="22" t="str">
        <f t="shared" si="97"/>
        <v/>
      </c>
      <c r="Q1083" s="7"/>
      <c r="S1083" s="17" t="str">
        <f>IF($B1083="", "", IF(COUNTIF($B$11:$B1083, $B1083)&gt;1, "", $B1083))</f>
        <v/>
      </c>
      <c r="T1083" s="10" t="str">
        <f t="shared" si="98"/>
        <v/>
      </c>
      <c r="U1083" s="13">
        <v>1073</v>
      </c>
      <c r="V1083" s="17" t="str">
        <f t="shared" si="99"/>
        <v/>
      </c>
      <c r="X1083" s="10" t="str">
        <f>IF($F1083="", "", IF($D1083="", 'Intro &amp; Setup'!$Z$32, IFERROR(INDEX('Intro &amp; Setup'!$Z$17:$Z$31, MATCH($D1083, 'Intro &amp; Setup'!$S$17:$S$31, 0)), "")))</f>
        <v/>
      </c>
      <c r="Z1083" s="25" t="str">
        <f t="shared" si="100"/>
        <v/>
      </c>
      <c r="AE1083" s="10" t="str">
        <f>IF($B1083="", "", IF($D1083="", 'Intro &amp; Setup'!$AC$32, IFERROR(INDEX('Intro &amp; Setup'!$AC$17:$AC$31, MATCH($D1083, 'Intro &amp; Setup'!$S$17:$S$31, 0)), "")))</f>
        <v/>
      </c>
      <c r="AG1083" s="10" t="str">
        <f t="shared" si="101"/>
        <v/>
      </c>
    </row>
    <row r="1084" spans="1:33" x14ac:dyDescent="0.25">
      <c r="A1084" s="7"/>
      <c r="B1084" s="66"/>
      <c r="C1084" s="67"/>
      <c r="D1084" s="68"/>
      <c r="E1084" s="68"/>
      <c r="F1084" s="69"/>
      <c r="G1084" s="69"/>
      <c r="H1084" s="70"/>
      <c r="I1084" s="71"/>
      <c r="J1084" s="68"/>
      <c r="K1084" s="68"/>
      <c r="L1084" s="72"/>
      <c r="M1084" s="7"/>
      <c r="N1084" s="10" t="str">
        <f t="shared" si="96"/>
        <v/>
      </c>
      <c r="O1084" s="7"/>
      <c r="P1084" s="22" t="str">
        <f t="shared" si="97"/>
        <v/>
      </c>
      <c r="Q1084" s="7"/>
      <c r="S1084" s="17" t="str">
        <f>IF($B1084="", "", IF(COUNTIF($B$11:$B1084, $B1084)&gt;1, "", $B1084))</f>
        <v/>
      </c>
      <c r="T1084" s="10" t="str">
        <f t="shared" si="98"/>
        <v/>
      </c>
      <c r="U1084" s="13">
        <v>1074</v>
      </c>
      <c r="V1084" s="17" t="str">
        <f t="shared" si="99"/>
        <v/>
      </c>
      <c r="X1084" s="10" t="str">
        <f>IF($F1084="", "", IF($D1084="", 'Intro &amp; Setup'!$Z$32, IFERROR(INDEX('Intro &amp; Setup'!$Z$17:$Z$31, MATCH($D1084, 'Intro &amp; Setup'!$S$17:$S$31, 0)), "")))</f>
        <v/>
      </c>
      <c r="Z1084" s="25" t="str">
        <f t="shared" si="100"/>
        <v/>
      </c>
      <c r="AE1084" s="10" t="str">
        <f>IF($B1084="", "", IF($D1084="", 'Intro &amp; Setup'!$AC$32, IFERROR(INDEX('Intro &amp; Setup'!$AC$17:$AC$31, MATCH($D1084, 'Intro &amp; Setup'!$S$17:$S$31, 0)), "")))</f>
        <v/>
      </c>
      <c r="AG1084" s="10" t="str">
        <f t="shared" si="101"/>
        <v/>
      </c>
    </row>
    <row r="1085" spans="1:33" x14ac:dyDescent="0.25">
      <c r="A1085" s="7"/>
      <c r="B1085" s="66"/>
      <c r="C1085" s="67"/>
      <c r="D1085" s="68"/>
      <c r="E1085" s="68"/>
      <c r="F1085" s="69"/>
      <c r="G1085" s="69"/>
      <c r="H1085" s="70"/>
      <c r="I1085" s="71"/>
      <c r="J1085" s="68"/>
      <c r="K1085" s="68"/>
      <c r="L1085" s="72"/>
      <c r="M1085" s="7"/>
      <c r="N1085" s="10" t="str">
        <f t="shared" si="96"/>
        <v/>
      </c>
      <c r="O1085" s="7"/>
      <c r="P1085" s="22" t="str">
        <f t="shared" si="97"/>
        <v/>
      </c>
      <c r="Q1085" s="7"/>
      <c r="S1085" s="17" t="str">
        <f>IF($B1085="", "", IF(COUNTIF($B$11:$B1085, $B1085)&gt;1, "", $B1085))</f>
        <v/>
      </c>
      <c r="T1085" s="10" t="str">
        <f t="shared" si="98"/>
        <v/>
      </c>
      <c r="U1085" s="13">
        <v>1075</v>
      </c>
      <c r="V1085" s="17" t="str">
        <f t="shared" si="99"/>
        <v/>
      </c>
      <c r="X1085" s="10" t="str">
        <f>IF($F1085="", "", IF($D1085="", 'Intro &amp; Setup'!$Z$32, IFERROR(INDEX('Intro &amp; Setup'!$Z$17:$Z$31, MATCH($D1085, 'Intro &amp; Setup'!$S$17:$S$31, 0)), "")))</f>
        <v/>
      </c>
      <c r="Z1085" s="25" t="str">
        <f t="shared" si="100"/>
        <v/>
      </c>
      <c r="AE1085" s="10" t="str">
        <f>IF($B1085="", "", IF($D1085="", 'Intro &amp; Setup'!$AC$32, IFERROR(INDEX('Intro &amp; Setup'!$AC$17:$AC$31, MATCH($D1085, 'Intro &amp; Setup'!$S$17:$S$31, 0)), "")))</f>
        <v/>
      </c>
      <c r="AG1085" s="10" t="str">
        <f t="shared" si="101"/>
        <v/>
      </c>
    </row>
    <row r="1086" spans="1:33" x14ac:dyDescent="0.25">
      <c r="A1086" s="7"/>
      <c r="B1086" s="66"/>
      <c r="C1086" s="67"/>
      <c r="D1086" s="68"/>
      <c r="E1086" s="68"/>
      <c r="F1086" s="69"/>
      <c r="G1086" s="69"/>
      <c r="H1086" s="70"/>
      <c r="I1086" s="71"/>
      <c r="J1086" s="68"/>
      <c r="K1086" s="68"/>
      <c r="L1086" s="72"/>
      <c r="M1086" s="7"/>
      <c r="N1086" s="10" t="str">
        <f t="shared" si="96"/>
        <v/>
      </c>
      <c r="O1086" s="7"/>
      <c r="P1086" s="22" t="str">
        <f t="shared" si="97"/>
        <v/>
      </c>
      <c r="Q1086" s="7"/>
      <c r="S1086" s="17" t="str">
        <f>IF($B1086="", "", IF(COUNTIF($B$11:$B1086, $B1086)&gt;1, "", $B1086))</f>
        <v/>
      </c>
      <c r="T1086" s="10" t="str">
        <f t="shared" si="98"/>
        <v/>
      </c>
      <c r="U1086" s="13">
        <v>1076</v>
      </c>
      <c r="V1086" s="17" t="str">
        <f t="shared" si="99"/>
        <v/>
      </c>
      <c r="X1086" s="10" t="str">
        <f>IF($F1086="", "", IF($D1086="", 'Intro &amp; Setup'!$Z$32, IFERROR(INDEX('Intro &amp; Setup'!$Z$17:$Z$31, MATCH($D1086, 'Intro &amp; Setup'!$S$17:$S$31, 0)), "")))</f>
        <v/>
      </c>
      <c r="Z1086" s="25" t="str">
        <f t="shared" si="100"/>
        <v/>
      </c>
      <c r="AE1086" s="10" t="str">
        <f>IF($B1086="", "", IF($D1086="", 'Intro &amp; Setup'!$AC$32, IFERROR(INDEX('Intro &amp; Setup'!$AC$17:$AC$31, MATCH($D1086, 'Intro &amp; Setup'!$S$17:$S$31, 0)), "")))</f>
        <v/>
      </c>
      <c r="AG1086" s="10" t="str">
        <f t="shared" si="101"/>
        <v/>
      </c>
    </row>
    <row r="1087" spans="1:33" x14ac:dyDescent="0.25">
      <c r="A1087" s="7"/>
      <c r="B1087" s="66"/>
      <c r="C1087" s="67"/>
      <c r="D1087" s="68"/>
      <c r="E1087" s="68"/>
      <c r="F1087" s="69"/>
      <c r="G1087" s="69"/>
      <c r="H1087" s="70"/>
      <c r="I1087" s="71"/>
      <c r="J1087" s="68"/>
      <c r="K1087" s="68"/>
      <c r="L1087" s="72"/>
      <c r="M1087" s="7"/>
      <c r="N1087" s="10" t="str">
        <f t="shared" si="96"/>
        <v/>
      </c>
      <c r="O1087" s="7"/>
      <c r="P1087" s="22" t="str">
        <f t="shared" si="97"/>
        <v/>
      </c>
      <c r="Q1087" s="7"/>
      <c r="S1087" s="17" t="str">
        <f>IF($B1087="", "", IF(COUNTIF($B$11:$B1087, $B1087)&gt;1, "", $B1087))</f>
        <v/>
      </c>
      <c r="T1087" s="10" t="str">
        <f t="shared" si="98"/>
        <v/>
      </c>
      <c r="U1087" s="13">
        <v>1077</v>
      </c>
      <c r="V1087" s="17" t="str">
        <f t="shared" si="99"/>
        <v/>
      </c>
      <c r="X1087" s="10" t="str">
        <f>IF($F1087="", "", IF($D1087="", 'Intro &amp; Setup'!$Z$32, IFERROR(INDEX('Intro &amp; Setup'!$Z$17:$Z$31, MATCH($D1087, 'Intro &amp; Setup'!$S$17:$S$31, 0)), "")))</f>
        <v/>
      </c>
      <c r="Z1087" s="25" t="str">
        <f t="shared" si="100"/>
        <v/>
      </c>
      <c r="AE1087" s="10" t="str">
        <f>IF($B1087="", "", IF($D1087="", 'Intro &amp; Setup'!$AC$32, IFERROR(INDEX('Intro &amp; Setup'!$AC$17:$AC$31, MATCH($D1087, 'Intro &amp; Setup'!$S$17:$S$31, 0)), "")))</f>
        <v/>
      </c>
      <c r="AG1087" s="10" t="str">
        <f t="shared" si="101"/>
        <v/>
      </c>
    </row>
    <row r="1088" spans="1:33" x14ac:dyDescent="0.25">
      <c r="A1088" s="7"/>
      <c r="B1088" s="66"/>
      <c r="C1088" s="67"/>
      <c r="D1088" s="68"/>
      <c r="E1088" s="68"/>
      <c r="F1088" s="69"/>
      <c r="G1088" s="69"/>
      <c r="H1088" s="70"/>
      <c r="I1088" s="71"/>
      <c r="J1088" s="68"/>
      <c r="K1088" s="68"/>
      <c r="L1088" s="72"/>
      <c r="M1088" s="7"/>
      <c r="N1088" s="10" t="str">
        <f t="shared" si="96"/>
        <v/>
      </c>
      <c r="O1088" s="7"/>
      <c r="P1088" s="22" t="str">
        <f t="shared" si="97"/>
        <v/>
      </c>
      <c r="Q1088" s="7"/>
      <c r="S1088" s="17" t="str">
        <f>IF($B1088="", "", IF(COUNTIF($B$11:$B1088, $B1088)&gt;1, "", $B1088))</f>
        <v/>
      </c>
      <c r="T1088" s="10" t="str">
        <f t="shared" si="98"/>
        <v/>
      </c>
      <c r="U1088" s="13">
        <v>1078</v>
      </c>
      <c r="V1088" s="17" t="str">
        <f t="shared" si="99"/>
        <v/>
      </c>
      <c r="X1088" s="10" t="str">
        <f>IF($F1088="", "", IF($D1088="", 'Intro &amp; Setup'!$Z$32, IFERROR(INDEX('Intro &amp; Setup'!$Z$17:$Z$31, MATCH($D1088, 'Intro &amp; Setup'!$S$17:$S$31, 0)), "")))</f>
        <v/>
      </c>
      <c r="Z1088" s="25" t="str">
        <f t="shared" si="100"/>
        <v/>
      </c>
      <c r="AE1088" s="10" t="str">
        <f>IF($B1088="", "", IF($D1088="", 'Intro &amp; Setup'!$AC$32, IFERROR(INDEX('Intro &amp; Setup'!$AC$17:$AC$31, MATCH($D1088, 'Intro &amp; Setup'!$S$17:$S$31, 0)), "")))</f>
        <v/>
      </c>
      <c r="AG1088" s="10" t="str">
        <f t="shared" si="101"/>
        <v/>
      </c>
    </row>
    <row r="1089" spans="1:33" x14ac:dyDescent="0.25">
      <c r="A1089" s="7"/>
      <c r="B1089" s="66"/>
      <c r="C1089" s="67"/>
      <c r="D1089" s="68"/>
      <c r="E1089" s="68"/>
      <c r="F1089" s="69"/>
      <c r="G1089" s="69"/>
      <c r="H1089" s="70"/>
      <c r="I1089" s="71"/>
      <c r="J1089" s="68"/>
      <c r="K1089" s="68"/>
      <c r="L1089" s="72"/>
      <c r="M1089" s="7"/>
      <c r="N1089" s="10" t="str">
        <f t="shared" si="96"/>
        <v/>
      </c>
      <c r="O1089" s="7"/>
      <c r="P1089" s="22" t="str">
        <f t="shared" si="97"/>
        <v/>
      </c>
      <c r="Q1089" s="7"/>
      <c r="S1089" s="17" t="str">
        <f>IF($B1089="", "", IF(COUNTIF($B$11:$B1089, $B1089)&gt;1, "", $B1089))</f>
        <v/>
      </c>
      <c r="T1089" s="10" t="str">
        <f t="shared" si="98"/>
        <v/>
      </c>
      <c r="U1089" s="13">
        <v>1079</v>
      </c>
      <c r="V1089" s="17" t="str">
        <f t="shared" si="99"/>
        <v/>
      </c>
      <c r="X1089" s="10" t="str">
        <f>IF($F1089="", "", IF($D1089="", 'Intro &amp; Setup'!$Z$32, IFERROR(INDEX('Intro &amp; Setup'!$Z$17:$Z$31, MATCH($D1089, 'Intro &amp; Setup'!$S$17:$S$31, 0)), "")))</f>
        <v/>
      </c>
      <c r="Z1089" s="25" t="str">
        <f t="shared" si="100"/>
        <v/>
      </c>
      <c r="AE1089" s="10" t="str">
        <f>IF($B1089="", "", IF($D1089="", 'Intro &amp; Setup'!$AC$32, IFERROR(INDEX('Intro &amp; Setup'!$AC$17:$AC$31, MATCH($D1089, 'Intro &amp; Setup'!$S$17:$S$31, 0)), "")))</f>
        <v/>
      </c>
      <c r="AG1089" s="10" t="str">
        <f t="shared" si="101"/>
        <v/>
      </c>
    </row>
    <row r="1090" spans="1:33" x14ac:dyDescent="0.25">
      <c r="A1090" s="7"/>
      <c r="B1090" s="66"/>
      <c r="C1090" s="67"/>
      <c r="D1090" s="68"/>
      <c r="E1090" s="68"/>
      <c r="F1090" s="69"/>
      <c r="G1090" s="69"/>
      <c r="H1090" s="70"/>
      <c r="I1090" s="71"/>
      <c r="J1090" s="68"/>
      <c r="K1090" s="68"/>
      <c r="L1090" s="72"/>
      <c r="M1090" s="7"/>
      <c r="N1090" s="10" t="str">
        <f t="shared" si="96"/>
        <v/>
      </c>
      <c r="O1090" s="7"/>
      <c r="P1090" s="22" t="str">
        <f t="shared" si="97"/>
        <v/>
      </c>
      <c r="Q1090" s="7"/>
      <c r="S1090" s="17" t="str">
        <f>IF($B1090="", "", IF(COUNTIF($B$11:$B1090, $B1090)&gt;1, "", $B1090))</f>
        <v/>
      </c>
      <c r="T1090" s="10" t="str">
        <f t="shared" si="98"/>
        <v/>
      </c>
      <c r="U1090" s="13">
        <v>1080</v>
      </c>
      <c r="V1090" s="17" t="str">
        <f t="shared" si="99"/>
        <v/>
      </c>
      <c r="X1090" s="10" t="str">
        <f>IF($F1090="", "", IF($D1090="", 'Intro &amp; Setup'!$Z$32, IFERROR(INDEX('Intro &amp; Setup'!$Z$17:$Z$31, MATCH($D1090, 'Intro &amp; Setup'!$S$17:$S$31, 0)), "")))</f>
        <v/>
      </c>
      <c r="Z1090" s="25" t="str">
        <f t="shared" si="100"/>
        <v/>
      </c>
      <c r="AE1090" s="10" t="str">
        <f>IF($B1090="", "", IF($D1090="", 'Intro &amp; Setup'!$AC$32, IFERROR(INDEX('Intro &amp; Setup'!$AC$17:$AC$31, MATCH($D1090, 'Intro &amp; Setup'!$S$17:$S$31, 0)), "")))</f>
        <v/>
      </c>
      <c r="AG1090" s="10" t="str">
        <f t="shared" si="101"/>
        <v/>
      </c>
    </row>
    <row r="1091" spans="1:33" x14ac:dyDescent="0.25">
      <c r="A1091" s="7"/>
      <c r="B1091" s="66"/>
      <c r="C1091" s="67"/>
      <c r="D1091" s="68"/>
      <c r="E1091" s="68"/>
      <c r="F1091" s="69"/>
      <c r="G1091" s="69"/>
      <c r="H1091" s="70"/>
      <c r="I1091" s="71"/>
      <c r="J1091" s="68"/>
      <c r="K1091" s="68"/>
      <c r="L1091" s="72"/>
      <c r="M1091" s="7"/>
      <c r="N1091" s="10" t="str">
        <f t="shared" si="96"/>
        <v/>
      </c>
      <c r="O1091" s="7"/>
      <c r="P1091" s="22" t="str">
        <f t="shared" si="97"/>
        <v/>
      </c>
      <c r="Q1091" s="7"/>
      <c r="S1091" s="17" t="str">
        <f>IF($B1091="", "", IF(COUNTIF($B$11:$B1091, $B1091)&gt;1, "", $B1091))</f>
        <v/>
      </c>
      <c r="T1091" s="10" t="str">
        <f t="shared" si="98"/>
        <v/>
      </c>
      <c r="U1091" s="13">
        <v>1081</v>
      </c>
      <c r="V1091" s="17" t="str">
        <f t="shared" si="99"/>
        <v/>
      </c>
      <c r="X1091" s="10" t="str">
        <f>IF($F1091="", "", IF($D1091="", 'Intro &amp; Setup'!$Z$32, IFERROR(INDEX('Intro &amp; Setup'!$Z$17:$Z$31, MATCH($D1091, 'Intro &amp; Setup'!$S$17:$S$31, 0)), "")))</f>
        <v/>
      </c>
      <c r="Z1091" s="25" t="str">
        <f t="shared" si="100"/>
        <v/>
      </c>
      <c r="AE1091" s="10" t="str">
        <f>IF($B1091="", "", IF($D1091="", 'Intro &amp; Setup'!$AC$32, IFERROR(INDEX('Intro &amp; Setup'!$AC$17:$AC$31, MATCH($D1091, 'Intro &amp; Setup'!$S$17:$S$31, 0)), "")))</f>
        <v/>
      </c>
      <c r="AG1091" s="10" t="str">
        <f t="shared" si="101"/>
        <v/>
      </c>
    </row>
    <row r="1092" spans="1:33" x14ac:dyDescent="0.25">
      <c r="A1092" s="7"/>
      <c r="B1092" s="66"/>
      <c r="C1092" s="67"/>
      <c r="D1092" s="68"/>
      <c r="E1092" s="68"/>
      <c r="F1092" s="69"/>
      <c r="G1092" s="69"/>
      <c r="H1092" s="70"/>
      <c r="I1092" s="71"/>
      <c r="J1092" s="68"/>
      <c r="K1092" s="68"/>
      <c r="L1092" s="72"/>
      <c r="M1092" s="7"/>
      <c r="N1092" s="10" t="str">
        <f t="shared" si="96"/>
        <v/>
      </c>
      <c r="O1092" s="7"/>
      <c r="P1092" s="22" t="str">
        <f t="shared" si="97"/>
        <v/>
      </c>
      <c r="Q1092" s="7"/>
      <c r="S1092" s="17" t="str">
        <f>IF($B1092="", "", IF(COUNTIF($B$11:$B1092, $B1092)&gt;1, "", $B1092))</f>
        <v/>
      </c>
      <c r="T1092" s="10" t="str">
        <f t="shared" si="98"/>
        <v/>
      </c>
      <c r="U1092" s="13">
        <v>1082</v>
      </c>
      <c r="V1092" s="17" t="str">
        <f t="shared" si="99"/>
        <v/>
      </c>
      <c r="X1092" s="10" t="str">
        <f>IF($F1092="", "", IF($D1092="", 'Intro &amp; Setup'!$Z$32, IFERROR(INDEX('Intro &amp; Setup'!$Z$17:$Z$31, MATCH($D1092, 'Intro &amp; Setup'!$S$17:$S$31, 0)), "")))</f>
        <v/>
      </c>
      <c r="Z1092" s="25" t="str">
        <f t="shared" si="100"/>
        <v/>
      </c>
      <c r="AE1092" s="10" t="str">
        <f>IF($B1092="", "", IF($D1092="", 'Intro &amp; Setup'!$AC$32, IFERROR(INDEX('Intro &amp; Setup'!$AC$17:$AC$31, MATCH($D1092, 'Intro &amp; Setup'!$S$17:$S$31, 0)), "")))</f>
        <v/>
      </c>
      <c r="AG1092" s="10" t="str">
        <f t="shared" si="101"/>
        <v/>
      </c>
    </row>
    <row r="1093" spans="1:33" x14ac:dyDescent="0.25">
      <c r="A1093" s="7"/>
      <c r="B1093" s="66"/>
      <c r="C1093" s="67"/>
      <c r="D1093" s="68"/>
      <c r="E1093" s="68"/>
      <c r="F1093" s="69"/>
      <c r="G1093" s="69"/>
      <c r="H1093" s="70"/>
      <c r="I1093" s="71"/>
      <c r="J1093" s="68"/>
      <c r="K1093" s="68"/>
      <c r="L1093" s="72"/>
      <c r="M1093" s="7"/>
      <c r="N1093" s="10" t="str">
        <f t="shared" si="96"/>
        <v/>
      </c>
      <c r="O1093" s="7"/>
      <c r="P1093" s="22" t="str">
        <f t="shared" si="97"/>
        <v/>
      </c>
      <c r="Q1093" s="7"/>
      <c r="S1093" s="17" t="str">
        <f>IF($B1093="", "", IF(COUNTIF($B$11:$B1093, $B1093)&gt;1, "", $B1093))</f>
        <v/>
      </c>
      <c r="T1093" s="10" t="str">
        <f t="shared" si="98"/>
        <v/>
      </c>
      <c r="U1093" s="13">
        <v>1083</v>
      </c>
      <c r="V1093" s="17" t="str">
        <f t="shared" si="99"/>
        <v/>
      </c>
      <c r="X1093" s="10" t="str">
        <f>IF($F1093="", "", IF($D1093="", 'Intro &amp; Setup'!$Z$32, IFERROR(INDEX('Intro &amp; Setup'!$Z$17:$Z$31, MATCH($D1093, 'Intro &amp; Setup'!$S$17:$S$31, 0)), "")))</f>
        <v/>
      </c>
      <c r="Z1093" s="25" t="str">
        <f t="shared" si="100"/>
        <v/>
      </c>
      <c r="AE1093" s="10" t="str">
        <f>IF($B1093="", "", IF($D1093="", 'Intro &amp; Setup'!$AC$32, IFERROR(INDEX('Intro &amp; Setup'!$AC$17:$AC$31, MATCH($D1093, 'Intro &amp; Setup'!$S$17:$S$31, 0)), "")))</f>
        <v/>
      </c>
      <c r="AG1093" s="10" t="str">
        <f t="shared" si="101"/>
        <v/>
      </c>
    </row>
    <row r="1094" spans="1:33" x14ac:dyDescent="0.25">
      <c r="A1094" s="7"/>
      <c r="B1094" s="66"/>
      <c r="C1094" s="67"/>
      <c r="D1094" s="68"/>
      <c r="E1094" s="68"/>
      <c r="F1094" s="69"/>
      <c r="G1094" s="69"/>
      <c r="H1094" s="70"/>
      <c r="I1094" s="71"/>
      <c r="J1094" s="68"/>
      <c r="K1094" s="68"/>
      <c r="L1094" s="72"/>
      <c r="M1094" s="7"/>
      <c r="N1094" s="10" t="str">
        <f t="shared" si="96"/>
        <v/>
      </c>
      <c r="O1094" s="7"/>
      <c r="P1094" s="22" t="str">
        <f t="shared" si="97"/>
        <v/>
      </c>
      <c r="Q1094" s="7"/>
      <c r="S1094" s="17" t="str">
        <f>IF($B1094="", "", IF(COUNTIF($B$11:$B1094, $B1094)&gt;1, "", $B1094))</f>
        <v/>
      </c>
      <c r="T1094" s="10" t="str">
        <f t="shared" si="98"/>
        <v/>
      </c>
      <c r="U1094" s="13">
        <v>1084</v>
      </c>
      <c r="V1094" s="17" t="str">
        <f t="shared" si="99"/>
        <v/>
      </c>
      <c r="X1094" s="10" t="str">
        <f>IF($F1094="", "", IF($D1094="", 'Intro &amp; Setup'!$Z$32, IFERROR(INDEX('Intro &amp; Setup'!$Z$17:$Z$31, MATCH($D1094, 'Intro &amp; Setup'!$S$17:$S$31, 0)), "")))</f>
        <v/>
      </c>
      <c r="Z1094" s="25" t="str">
        <f t="shared" si="100"/>
        <v/>
      </c>
      <c r="AE1094" s="10" t="str">
        <f>IF($B1094="", "", IF($D1094="", 'Intro &amp; Setup'!$AC$32, IFERROR(INDEX('Intro &amp; Setup'!$AC$17:$AC$31, MATCH($D1094, 'Intro &amp; Setup'!$S$17:$S$31, 0)), "")))</f>
        <v/>
      </c>
      <c r="AG1094" s="10" t="str">
        <f t="shared" si="101"/>
        <v/>
      </c>
    </row>
    <row r="1095" spans="1:33" x14ac:dyDescent="0.25">
      <c r="A1095" s="7"/>
      <c r="B1095" s="66"/>
      <c r="C1095" s="67"/>
      <c r="D1095" s="68"/>
      <c r="E1095" s="68"/>
      <c r="F1095" s="69"/>
      <c r="G1095" s="69"/>
      <c r="H1095" s="70"/>
      <c r="I1095" s="71"/>
      <c r="J1095" s="68"/>
      <c r="K1095" s="68"/>
      <c r="L1095" s="72"/>
      <c r="M1095" s="7"/>
      <c r="N1095" s="10" t="str">
        <f t="shared" si="96"/>
        <v/>
      </c>
      <c r="O1095" s="7"/>
      <c r="P1095" s="22" t="str">
        <f t="shared" si="97"/>
        <v/>
      </c>
      <c r="Q1095" s="7"/>
      <c r="S1095" s="17" t="str">
        <f>IF($B1095="", "", IF(COUNTIF($B$11:$B1095, $B1095)&gt;1, "", $B1095))</f>
        <v/>
      </c>
      <c r="T1095" s="10" t="str">
        <f t="shared" si="98"/>
        <v/>
      </c>
      <c r="U1095" s="13">
        <v>1085</v>
      </c>
      <c r="V1095" s="17" t="str">
        <f t="shared" si="99"/>
        <v/>
      </c>
      <c r="X1095" s="10" t="str">
        <f>IF($F1095="", "", IF($D1095="", 'Intro &amp; Setup'!$Z$32, IFERROR(INDEX('Intro &amp; Setup'!$Z$17:$Z$31, MATCH($D1095, 'Intro &amp; Setup'!$S$17:$S$31, 0)), "")))</f>
        <v/>
      </c>
      <c r="Z1095" s="25" t="str">
        <f t="shared" si="100"/>
        <v/>
      </c>
      <c r="AE1095" s="10" t="str">
        <f>IF($B1095="", "", IF($D1095="", 'Intro &amp; Setup'!$AC$32, IFERROR(INDEX('Intro &amp; Setup'!$AC$17:$AC$31, MATCH($D1095, 'Intro &amp; Setup'!$S$17:$S$31, 0)), "")))</f>
        <v/>
      </c>
      <c r="AG1095" s="10" t="str">
        <f t="shared" si="101"/>
        <v/>
      </c>
    </row>
    <row r="1096" spans="1:33" x14ac:dyDescent="0.25">
      <c r="A1096" s="7"/>
      <c r="B1096" s="66"/>
      <c r="C1096" s="67"/>
      <c r="D1096" s="68"/>
      <c r="E1096" s="68"/>
      <c r="F1096" s="69"/>
      <c r="G1096" s="69"/>
      <c r="H1096" s="70"/>
      <c r="I1096" s="71"/>
      <c r="J1096" s="68"/>
      <c r="K1096" s="68"/>
      <c r="L1096" s="72"/>
      <c r="M1096" s="7"/>
      <c r="N1096" s="10" t="str">
        <f t="shared" si="96"/>
        <v/>
      </c>
      <c r="O1096" s="7"/>
      <c r="P1096" s="22" t="str">
        <f t="shared" si="97"/>
        <v/>
      </c>
      <c r="Q1096" s="7"/>
      <c r="S1096" s="17" t="str">
        <f>IF($B1096="", "", IF(COUNTIF($B$11:$B1096, $B1096)&gt;1, "", $B1096))</f>
        <v/>
      </c>
      <c r="T1096" s="10" t="str">
        <f t="shared" si="98"/>
        <v/>
      </c>
      <c r="U1096" s="13">
        <v>1086</v>
      </c>
      <c r="V1096" s="17" t="str">
        <f t="shared" si="99"/>
        <v/>
      </c>
      <c r="X1096" s="10" t="str">
        <f>IF($F1096="", "", IF($D1096="", 'Intro &amp; Setup'!$Z$32, IFERROR(INDEX('Intro &amp; Setup'!$Z$17:$Z$31, MATCH($D1096, 'Intro &amp; Setup'!$S$17:$S$31, 0)), "")))</f>
        <v/>
      </c>
      <c r="Z1096" s="25" t="str">
        <f t="shared" si="100"/>
        <v/>
      </c>
      <c r="AE1096" s="10" t="str">
        <f>IF($B1096="", "", IF($D1096="", 'Intro &amp; Setup'!$AC$32, IFERROR(INDEX('Intro &amp; Setup'!$AC$17:$AC$31, MATCH($D1096, 'Intro &amp; Setup'!$S$17:$S$31, 0)), "")))</f>
        <v/>
      </c>
      <c r="AG1096" s="10" t="str">
        <f t="shared" si="101"/>
        <v/>
      </c>
    </row>
    <row r="1097" spans="1:33" x14ac:dyDescent="0.25">
      <c r="A1097" s="7"/>
      <c r="B1097" s="66"/>
      <c r="C1097" s="67"/>
      <c r="D1097" s="68"/>
      <c r="E1097" s="68"/>
      <c r="F1097" s="69"/>
      <c r="G1097" s="69"/>
      <c r="H1097" s="70"/>
      <c r="I1097" s="71"/>
      <c r="J1097" s="68"/>
      <c r="K1097" s="68"/>
      <c r="L1097" s="72"/>
      <c r="M1097" s="7"/>
      <c r="N1097" s="10" t="str">
        <f t="shared" si="96"/>
        <v/>
      </c>
      <c r="O1097" s="7"/>
      <c r="P1097" s="22" t="str">
        <f t="shared" si="97"/>
        <v/>
      </c>
      <c r="Q1097" s="7"/>
      <c r="S1097" s="17" t="str">
        <f>IF($B1097="", "", IF(COUNTIF($B$11:$B1097, $B1097)&gt;1, "", $B1097))</f>
        <v/>
      </c>
      <c r="T1097" s="10" t="str">
        <f t="shared" si="98"/>
        <v/>
      </c>
      <c r="U1097" s="13">
        <v>1087</v>
      </c>
      <c r="V1097" s="17" t="str">
        <f t="shared" si="99"/>
        <v/>
      </c>
      <c r="X1097" s="10" t="str">
        <f>IF($F1097="", "", IF($D1097="", 'Intro &amp; Setup'!$Z$32, IFERROR(INDEX('Intro &amp; Setup'!$Z$17:$Z$31, MATCH($D1097, 'Intro &amp; Setup'!$S$17:$S$31, 0)), "")))</f>
        <v/>
      </c>
      <c r="Z1097" s="25" t="str">
        <f t="shared" si="100"/>
        <v/>
      </c>
      <c r="AE1097" s="10" t="str">
        <f>IF($B1097="", "", IF($D1097="", 'Intro &amp; Setup'!$AC$32, IFERROR(INDEX('Intro &amp; Setup'!$AC$17:$AC$31, MATCH($D1097, 'Intro &amp; Setup'!$S$17:$S$31, 0)), "")))</f>
        <v/>
      </c>
      <c r="AG1097" s="10" t="str">
        <f t="shared" si="101"/>
        <v/>
      </c>
    </row>
    <row r="1098" spans="1:33" x14ac:dyDescent="0.25">
      <c r="A1098" s="7"/>
      <c r="B1098" s="66"/>
      <c r="C1098" s="67"/>
      <c r="D1098" s="68"/>
      <c r="E1098" s="68"/>
      <c r="F1098" s="69"/>
      <c r="G1098" s="69"/>
      <c r="H1098" s="70"/>
      <c r="I1098" s="71"/>
      <c r="J1098" s="68"/>
      <c r="K1098" s="68"/>
      <c r="L1098" s="72"/>
      <c r="M1098" s="7"/>
      <c r="N1098" s="10" t="str">
        <f t="shared" si="96"/>
        <v/>
      </c>
      <c r="O1098" s="7"/>
      <c r="P1098" s="22" t="str">
        <f t="shared" si="97"/>
        <v/>
      </c>
      <c r="Q1098" s="7"/>
      <c r="S1098" s="17" t="str">
        <f>IF($B1098="", "", IF(COUNTIF($B$11:$B1098, $B1098)&gt;1, "", $B1098))</f>
        <v/>
      </c>
      <c r="T1098" s="10" t="str">
        <f t="shared" si="98"/>
        <v/>
      </c>
      <c r="U1098" s="13">
        <v>1088</v>
      </c>
      <c r="V1098" s="17" t="str">
        <f t="shared" si="99"/>
        <v/>
      </c>
      <c r="X1098" s="10" t="str">
        <f>IF($F1098="", "", IF($D1098="", 'Intro &amp; Setup'!$Z$32, IFERROR(INDEX('Intro &amp; Setup'!$Z$17:$Z$31, MATCH($D1098, 'Intro &amp; Setup'!$S$17:$S$31, 0)), "")))</f>
        <v/>
      </c>
      <c r="Z1098" s="25" t="str">
        <f t="shared" si="100"/>
        <v/>
      </c>
      <c r="AE1098" s="10" t="str">
        <f>IF($B1098="", "", IF($D1098="", 'Intro &amp; Setup'!$AC$32, IFERROR(INDEX('Intro &amp; Setup'!$AC$17:$AC$31, MATCH($D1098, 'Intro &amp; Setup'!$S$17:$S$31, 0)), "")))</f>
        <v/>
      </c>
      <c r="AG1098" s="10" t="str">
        <f t="shared" si="101"/>
        <v/>
      </c>
    </row>
    <row r="1099" spans="1:33" x14ac:dyDescent="0.25">
      <c r="A1099" s="7"/>
      <c r="B1099" s="66"/>
      <c r="C1099" s="67"/>
      <c r="D1099" s="68"/>
      <c r="E1099" s="68"/>
      <c r="F1099" s="69"/>
      <c r="G1099" s="69"/>
      <c r="H1099" s="70"/>
      <c r="I1099" s="71"/>
      <c r="J1099" s="68"/>
      <c r="K1099" s="68"/>
      <c r="L1099" s="72"/>
      <c r="M1099" s="7"/>
      <c r="N1099" s="10" t="str">
        <f t="shared" si="96"/>
        <v/>
      </c>
      <c r="O1099" s="7"/>
      <c r="P1099" s="22" t="str">
        <f t="shared" si="97"/>
        <v/>
      </c>
      <c r="Q1099" s="7"/>
      <c r="S1099" s="17" t="str">
        <f>IF($B1099="", "", IF(COUNTIF($B$11:$B1099, $B1099)&gt;1, "", $B1099))</f>
        <v/>
      </c>
      <c r="T1099" s="10" t="str">
        <f t="shared" si="98"/>
        <v/>
      </c>
      <c r="U1099" s="13">
        <v>1089</v>
      </c>
      <c r="V1099" s="17" t="str">
        <f t="shared" si="99"/>
        <v/>
      </c>
      <c r="X1099" s="10" t="str">
        <f>IF($F1099="", "", IF($D1099="", 'Intro &amp; Setup'!$Z$32, IFERROR(INDEX('Intro &amp; Setup'!$Z$17:$Z$31, MATCH($D1099, 'Intro &amp; Setup'!$S$17:$S$31, 0)), "")))</f>
        <v/>
      </c>
      <c r="Z1099" s="25" t="str">
        <f t="shared" si="100"/>
        <v/>
      </c>
      <c r="AE1099" s="10" t="str">
        <f>IF($B1099="", "", IF($D1099="", 'Intro &amp; Setup'!$AC$32, IFERROR(INDEX('Intro &amp; Setup'!$AC$17:$AC$31, MATCH($D1099, 'Intro &amp; Setup'!$S$17:$S$31, 0)), "")))</f>
        <v/>
      </c>
      <c r="AG1099" s="10" t="str">
        <f t="shared" si="101"/>
        <v/>
      </c>
    </row>
    <row r="1100" spans="1:33" x14ac:dyDescent="0.25">
      <c r="A1100" s="7"/>
      <c r="B1100" s="66"/>
      <c r="C1100" s="67"/>
      <c r="D1100" s="68"/>
      <c r="E1100" s="68"/>
      <c r="F1100" s="69"/>
      <c r="G1100" s="69"/>
      <c r="H1100" s="70"/>
      <c r="I1100" s="71"/>
      <c r="J1100" s="68"/>
      <c r="K1100" s="68"/>
      <c r="L1100" s="72"/>
      <c r="M1100" s="7"/>
      <c r="N1100" s="10" t="str">
        <f t="shared" ref="N1100:N1163" si="102">IF($Z1100="", "", TEXT($Z1100, "mmm yyyy"))</f>
        <v/>
      </c>
      <c r="O1100" s="7"/>
      <c r="P1100" s="22" t="str">
        <f t="shared" ref="P1100:P1163" si="103">IFERROR(IF($F1100="", "", DATE(YEAR($F1100), MONTH($F1100)+$X1100, DAY($F1100))), "")</f>
        <v/>
      </c>
      <c r="Q1100" s="7"/>
      <c r="S1100" s="17" t="str">
        <f>IF($B1100="", "", IF(COUNTIF($B$11:$B1100, $B1100)&gt;1, "", $B1100))</f>
        <v/>
      </c>
      <c r="T1100" s="10" t="str">
        <f t="shared" ref="T1100:T1163" si="104">IF($S1100="", "", COUNTIF($S$11:$S$8010, "&lt;"&amp;$S1100)+1-$T$8)</f>
        <v/>
      </c>
      <c r="U1100" s="13">
        <v>1090</v>
      </c>
      <c r="V1100" s="17" t="str">
        <f t="shared" ref="V1100:V1163" si="105">IFERROR(INDEX($S$11:$S$8010, MATCH($U1100, $T$11:$T$8010, 0)), "")</f>
        <v/>
      </c>
      <c r="X1100" s="10" t="str">
        <f>IF($F1100="", "", IF($D1100="", 'Intro &amp; Setup'!$Z$32, IFERROR(INDEX('Intro &amp; Setup'!$Z$17:$Z$31, MATCH($D1100, 'Intro &amp; Setup'!$S$17:$S$31, 0)), "")))</f>
        <v/>
      </c>
      <c r="Z1100" s="25" t="str">
        <f t="shared" ref="Z1100:Z1163" si="106">IFERROR(IF($G1100="", "", DATE(YEAR($G1100), MONTH($G1100)+1, 1)), "")</f>
        <v/>
      </c>
      <c r="AE1100" s="10" t="str">
        <f>IF($B1100="", "", IF($D1100="", 'Intro &amp; Setup'!$AC$32, IFERROR(INDEX('Intro &amp; Setup'!$AC$17:$AC$31, MATCH($D1100, 'Intro &amp; Setup'!$S$17:$S$31, 0)), "")))</f>
        <v/>
      </c>
      <c r="AG1100" s="10" t="str">
        <f t="shared" ref="AG1100:AG1163" si="107">IF($G1100="", "", IF($N1100=$U$3, $AG$4, IF($N1100=$U$4, $AG$5, IF($G1100&lt;$T$3, $AG$3, ""))))</f>
        <v/>
      </c>
    </row>
    <row r="1101" spans="1:33" x14ac:dyDescent="0.25">
      <c r="A1101" s="7"/>
      <c r="B1101" s="66"/>
      <c r="C1101" s="67"/>
      <c r="D1101" s="68"/>
      <c r="E1101" s="68"/>
      <c r="F1101" s="69"/>
      <c r="G1101" s="69"/>
      <c r="H1101" s="70"/>
      <c r="I1101" s="71"/>
      <c r="J1101" s="68"/>
      <c r="K1101" s="68"/>
      <c r="L1101" s="72"/>
      <c r="M1101" s="7"/>
      <c r="N1101" s="10" t="str">
        <f t="shared" si="102"/>
        <v/>
      </c>
      <c r="O1101" s="7"/>
      <c r="P1101" s="22" t="str">
        <f t="shared" si="103"/>
        <v/>
      </c>
      <c r="Q1101" s="7"/>
      <c r="S1101" s="17" t="str">
        <f>IF($B1101="", "", IF(COUNTIF($B$11:$B1101, $B1101)&gt;1, "", $B1101))</f>
        <v/>
      </c>
      <c r="T1101" s="10" t="str">
        <f t="shared" si="104"/>
        <v/>
      </c>
      <c r="U1101" s="13">
        <v>1091</v>
      </c>
      <c r="V1101" s="17" t="str">
        <f t="shared" si="105"/>
        <v/>
      </c>
      <c r="X1101" s="10" t="str">
        <f>IF($F1101="", "", IF($D1101="", 'Intro &amp; Setup'!$Z$32, IFERROR(INDEX('Intro &amp; Setup'!$Z$17:$Z$31, MATCH($D1101, 'Intro &amp; Setup'!$S$17:$S$31, 0)), "")))</f>
        <v/>
      </c>
      <c r="Z1101" s="25" t="str">
        <f t="shared" si="106"/>
        <v/>
      </c>
      <c r="AE1101" s="10" t="str">
        <f>IF($B1101="", "", IF($D1101="", 'Intro &amp; Setup'!$AC$32, IFERROR(INDEX('Intro &amp; Setup'!$AC$17:$AC$31, MATCH($D1101, 'Intro &amp; Setup'!$S$17:$S$31, 0)), "")))</f>
        <v/>
      </c>
      <c r="AG1101" s="10" t="str">
        <f t="shared" si="107"/>
        <v/>
      </c>
    </row>
    <row r="1102" spans="1:33" x14ac:dyDescent="0.25">
      <c r="A1102" s="7"/>
      <c r="B1102" s="66"/>
      <c r="C1102" s="67"/>
      <c r="D1102" s="68"/>
      <c r="E1102" s="68"/>
      <c r="F1102" s="69"/>
      <c r="G1102" s="69"/>
      <c r="H1102" s="70"/>
      <c r="I1102" s="71"/>
      <c r="J1102" s="68"/>
      <c r="K1102" s="68"/>
      <c r="L1102" s="72"/>
      <c r="M1102" s="7"/>
      <c r="N1102" s="10" t="str">
        <f t="shared" si="102"/>
        <v/>
      </c>
      <c r="O1102" s="7"/>
      <c r="P1102" s="22" t="str">
        <f t="shared" si="103"/>
        <v/>
      </c>
      <c r="Q1102" s="7"/>
      <c r="S1102" s="17" t="str">
        <f>IF($B1102="", "", IF(COUNTIF($B$11:$B1102, $B1102)&gt;1, "", $B1102))</f>
        <v/>
      </c>
      <c r="T1102" s="10" t="str">
        <f t="shared" si="104"/>
        <v/>
      </c>
      <c r="U1102" s="13">
        <v>1092</v>
      </c>
      <c r="V1102" s="17" t="str">
        <f t="shared" si="105"/>
        <v/>
      </c>
      <c r="X1102" s="10" t="str">
        <f>IF($F1102="", "", IF($D1102="", 'Intro &amp; Setup'!$Z$32, IFERROR(INDEX('Intro &amp; Setup'!$Z$17:$Z$31, MATCH($D1102, 'Intro &amp; Setup'!$S$17:$S$31, 0)), "")))</f>
        <v/>
      </c>
      <c r="Z1102" s="25" t="str">
        <f t="shared" si="106"/>
        <v/>
      </c>
      <c r="AE1102" s="10" t="str">
        <f>IF($B1102="", "", IF($D1102="", 'Intro &amp; Setup'!$AC$32, IFERROR(INDEX('Intro &amp; Setup'!$AC$17:$AC$31, MATCH($D1102, 'Intro &amp; Setup'!$S$17:$S$31, 0)), "")))</f>
        <v/>
      </c>
      <c r="AG1102" s="10" t="str">
        <f t="shared" si="107"/>
        <v/>
      </c>
    </row>
    <row r="1103" spans="1:33" x14ac:dyDescent="0.25">
      <c r="A1103" s="7"/>
      <c r="B1103" s="66"/>
      <c r="C1103" s="67"/>
      <c r="D1103" s="68"/>
      <c r="E1103" s="68"/>
      <c r="F1103" s="69"/>
      <c r="G1103" s="69"/>
      <c r="H1103" s="70"/>
      <c r="I1103" s="71"/>
      <c r="J1103" s="68"/>
      <c r="K1103" s="68"/>
      <c r="L1103" s="72"/>
      <c r="M1103" s="7"/>
      <c r="N1103" s="10" t="str">
        <f t="shared" si="102"/>
        <v/>
      </c>
      <c r="O1103" s="7"/>
      <c r="P1103" s="22" t="str">
        <f t="shared" si="103"/>
        <v/>
      </c>
      <c r="Q1103" s="7"/>
      <c r="S1103" s="17" t="str">
        <f>IF($B1103="", "", IF(COUNTIF($B$11:$B1103, $B1103)&gt;1, "", $B1103))</f>
        <v/>
      </c>
      <c r="T1103" s="10" t="str">
        <f t="shared" si="104"/>
        <v/>
      </c>
      <c r="U1103" s="13">
        <v>1093</v>
      </c>
      <c r="V1103" s="17" t="str">
        <f t="shared" si="105"/>
        <v/>
      </c>
      <c r="X1103" s="10" t="str">
        <f>IF($F1103="", "", IF($D1103="", 'Intro &amp; Setup'!$Z$32, IFERROR(INDEX('Intro &amp; Setup'!$Z$17:$Z$31, MATCH($D1103, 'Intro &amp; Setup'!$S$17:$S$31, 0)), "")))</f>
        <v/>
      </c>
      <c r="Z1103" s="25" t="str">
        <f t="shared" si="106"/>
        <v/>
      </c>
      <c r="AE1103" s="10" t="str">
        <f>IF($B1103="", "", IF($D1103="", 'Intro &amp; Setup'!$AC$32, IFERROR(INDEX('Intro &amp; Setup'!$AC$17:$AC$31, MATCH($D1103, 'Intro &amp; Setup'!$S$17:$S$31, 0)), "")))</f>
        <v/>
      </c>
      <c r="AG1103" s="10" t="str">
        <f t="shared" si="107"/>
        <v/>
      </c>
    </row>
    <row r="1104" spans="1:33" x14ac:dyDescent="0.25">
      <c r="A1104" s="7"/>
      <c r="B1104" s="66"/>
      <c r="C1104" s="67"/>
      <c r="D1104" s="68"/>
      <c r="E1104" s="68"/>
      <c r="F1104" s="69"/>
      <c r="G1104" s="69"/>
      <c r="H1104" s="70"/>
      <c r="I1104" s="71"/>
      <c r="J1104" s="68"/>
      <c r="K1104" s="68"/>
      <c r="L1104" s="72"/>
      <c r="M1104" s="7"/>
      <c r="N1104" s="10" t="str">
        <f t="shared" si="102"/>
        <v/>
      </c>
      <c r="O1104" s="7"/>
      <c r="P1104" s="22" t="str">
        <f t="shared" si="103"/>
        <v/>
      </c>
      <c r="Q1104" s="7"/>
      <c r="S1104" s="17" t="str">
        <f>IF($B1104="", "", IF(COUNTIF($B$11:$B1104, $B1104)&gt;1, "", $B1104))</f>
        <v/>
      </c>
      <c r="T1104" s="10" t="str">
        <f t="shared" si="104"/>
        <v/>
      </c>
      <c r="U1104" s="13">
        <v>1094</v>
      </c>
      <c r="V1104" s="17" t="str">
        <f t="shared" si="105"/>
        <v/>
      </c>
      <c r="X1104" s="10" t="str">
        <f>IF($F1104="", "", IF($D1104="", 'Intro &amp; Setup'!$Z$32, IFERROR(INDEX('Intro &amp; Setup'!$Z$17:$Z$31, MATCH($D1104, 'Intro &amp; Setup'!$S$17:$S$31, 0)), "")))</f>
        <v/>
      </c>
      <c r="Z1104" s="25" t="str">
        <f t="shared" si="106"/>
        <v/>
      </c>
      <c r="AE1104" s="10" t="str">
        <f>IF($B1104="", "", IF($D1104="", 'Intro &amp; Setup'!$AC$32, IFERROR(INDEX('Intro &amp; Setup'!$AC$17:$AC$31, MATCH($D1104, 'Intro &amp; Setup'!$S$17:$S$31, 0)), "")))</f>
        <v/>
      </c>
      <c r="AG1104" s="10" t="str">
        <f t="shared" si="107"/>
        <v/>
      </c>
    </row>
    <row r="1105" spans="1:33" x14ac:dyDescent="0.25">
      <c r="A1105" s="7"/>
      <c r="B1105" s="66"/>
      <c r="C1105" s="67"/>
      <c r="D1105" s="68"/>
      <c r="E1105" s="68"/>
      <c r="F1105" s="69"/>
      <c r="G1105" s="69"/>
      <c r="H1105" s="70"/>
      <c r="I1105" s="71"/>
      <c r="J1105" s="68"/>
      <c r="K1105" s="68"/>
      <c r="L1105" s="72"/>
      <c r="M1105" s="7"/>
      <c r="N1105" s="10" t="str">
        <f t="shared" si="102"/>
        <v/>
      </c>
      <c r="O1105" s="7"/>
      <c r="P1105" s="22" t="str">
        <f t="shared" si="103"/>
        <v/>
      </c>
      <c r="Q1105" s="7"/>
      <c r="S1105" s="17" t="str">
        <f>IF($B1105="", "", IF(COUNTIF($B$11:$B1105, $B1105)&gt;1, "", $B1105))</f>
        <v/>
      </c>
      <c r="T1105" s="10" t="str">
        <f t="shared" si="104"/>
        <v/>
      </c>
      <c r="U1105" s="13">
        <v>1095</v>
      </c>
      <c r="V1105" s="17" t="str">
        <f t="shared" si="105"/>
        <v/>
      </c>
      <c r="X1105" s="10" t="str">
        <f>IF($F1105="", "", IF($D1105="", 'Intro &amp; Setup'!$Z$32, IFERROR(INDEX('Intro &amp; Setup'!$Z$17:$Z$31, MATCH($D1105, 'Intro &amp; Setup'!$S$17:$S$31, 0)), "")))</f>
        <v/>
      </c>
      <c r="Z1105" s="25" t="str">
        <f t="shared" si="106"/>
        <v/>
      </c>
      <c r="AE1105" s="10" t="str">
        <f>IF($B1105="", "", IF($D1105="", 'Intro &amp; Setup'!$AC$32, IFERROR(INDEX('Intro &amp; Setup'!$AC$17:$AC$31, MATCH($D1105, 'Intro &amp; Setup'!$S$17:$S$31, 0)), "")))</f>
        <v/>
      </c>
      <c r="AG1105" s="10" t="str">
        <f t="shared" si="107"/>
        <v/>
      </c>
    </row>
    <row r="1106" spans="1:33" x14ac:dyDescent="0.25">
      <c r="A1106" s="7"/>
      <c r="B1106" s="66"/>
      <c r="C1106" s="67"/>
      <c r="D1106" s="68"/>
      <c r="E1106" s="68"/>
      <c r="F1106" s="69"/>
      <c r="G1106" s="69"/>
      <c r="H1106" s="70"/>
      <c r="I1106" s="71"/>
      <c r="J1106" s="68"/>
      <c r="K1106" s="68"/>
      <c r="L1106" s="72"/>
      <c r="M1106" s="7"/>
      <c r="N1106" s="10" t="str">
        <f t="shared" si="102"/>
        <v/>
      </c>
      <c r="O1106" s="7"/>
      <c r="P1106" s="22" t="str">
        <f t="shared" si="103"/>
        <v/>
      </c>
      <c r="Q1106" s="7"/>
      <c r="S1106" s="17" t="str">
        <f>IF($B1106="", "", IF(COUNTIF($B$11:$B1106, $B1106)&gt;1, "", $B1106))</f>
        <v/>
      </c>
      <c r="T1106" s="10" t="str">
        <f t="shared" si="104"/>
        <v/>
      </c>
      <c r="U1106" s="13">
        <v>1096</v>
      </c>
      <c r="V1106" s="17" t="str">
        <f t="shared" si="105"/>
        <v/>
      </c>
      <c r="X1106" s="10" t="str">
        <f>IF($F1106="", "", IF($D1106="", 'Intro &amp; Setup'!$Z$32, IFERROR(INDEX('Intro &amp; Setup'!$Z$17:$Z$31, MATCH($D1106, 'Intro &amp; Setup'!$S$17:$S$31, 0)), "")))</f>
        <v/>
      </c>
      <c r="Z1106" s="25" t="str">
        <f t="shared" si="106"/>
        <v/>
      </c>
      <c r="AE1106" s="10" t="str">
        <f>IF($B1106="", "", IF($D1106="", 'Intro &amp; Setup'!$AC$32, IFERROR(INDEX('Intro &amp; Setup'!$AC$17:$AC$31, MATCH($D1106, 'Intro &amp; Setup'!$S$17:$S$31, 0)), "")))</f>
        <v/>
      </c>
      <c r="AG1106" s="10" t="str">
        <f t="shared" si="107"/>
        <v/>
      </c>
    </row>
    <row r="1107" spans="1:33" x14ac:dyDescent="0.25">
      <c r="A1107" s="7"/>
      <c r="B1107" s="66"/>
      <c r="C1107" s="67"/>
      <c r="D1107" s="68"/>
      <c r="E1107" s="68"/>
      <c r="F1107" s="69"/>
      <c r="G1107" s="69"/>
      <c r="H1107" s="70"/>
      <c r="I1107" s="71"/>
      <c r="J1107" s="68"/>
      <c r="K1107" s="68"/>
      <c r="L1107" s="72"/>
      <c r="M1107" s="7"/>
      <c r="N1107" s="10" t="str">
        <f t="shared" si="102"/>
        <v/>
      </c>
      <c r="O1107" s="7"/>
      <c r="P1107" s="22" t="str">
        <f t="shared" si="103"/>
        <v/>
      </c>
      <c r="Q1107" s="7"/>
      <c r="S1107" s="17" t="str">
        <f>IF($B1107="", "", IF(COUNTIF($B$11:$B1107, $B1107)&gt;1, "", $B1107))</f>
        <v/>
      </c>
      <c r="T1107" s="10" t="str">
        <f t="shared" si="104"/>
        <v/>
      </c>
      <c r="U1107" s="13">
        <v>1097</v>
      </c>
      <c r="V1107" s="17" t="str">
        <f t="shared" si="105"/>
        <v/>
      </c>
      <c r="X1107" s="10" t="str">
        <f>IF($F1107="", "", IF($D1107="", 'Intro &amp; Setup'!$Z$32, IFERROR(INDEX('Intro &amp; Setup'!$Z$17:$Z$31, MATCH($D1107, 'Intro &amp; Setup'!$S$17:$S$31, 0)), "")))</f>
        <v/>
      </c>
      <c r="Z1107" s="25" t="str">
        <f t="shared" si="106"/>
        <v/>
      </c>
      <c r="AE1107" s="10" t="str">
        <f>IF($B1107="", "", IF($D1107="", 'Intro &amp; Setup'!$AC$32, IFERROR(INDEX('Intro &amp; Setup'!$AC$17:$AC$31, MATCH($D1107, 'Intro &amp; Setup'!$S$17:$S$31, 0)), "")))</f>
        <v/>
      </c>
      <c r="AG1107" s="10" t="str">
        <f t="shared" si="107"/>
        <v/>
      </c>
    </row>
    <row r="1108" spans="1:33" x14ac:dyDescent="0.25">
      <c r="A1108" s="7"/>
      <c r="B1108" s="66"/>
      <c r="C1108" s="67"/>
      <c r="D1108" s="68"/>
      <c r="E1108" s="68"/>
      <c r="F1108" s="69"/>
      <c r="G1108" s="69"/>
      <c r="H1108" s="70"/>
      <c r="I1108" s="71"/>
      <c r="J1108" s="68"/>
      <c r="K1108" s="68"/>
      <c r="L1108" s="72"/>
      <c r="M1108" s="7"/>
      <c r="N1108" s="10" t="str">
        <f t="shared" si="102"/>
        <v/>
      </c>
      <c r="O1108" s="7"/>
      <c r="P1108" s="22" t="str">
        <f t="shared" si="103"/>
        <v/>
      </c>
      <c r="Q1108" s="7"/>
      <c r="S1108" s="17" t="str">
        <f>IF($B1108="", "", IF(COUNTIF($B$11:$B1108, $B1108)&gt;1, "", $B1108))</f>
        <v/>
      </c>
      <c r="T1108" s="10" t="str">
        <f t="shared" si="104"/>
        <v/>
      </c>
      <c r="U1108" s="13">
        <v>1098</v>
      </c>
      <c r="V1108" s="17" t="str">
        <f t="shared" si="105"/>
        <v/>
      </c>
      <c r="X1108" s="10" t="str">
        <f>IF($F1108="", "", IF($D1108="", 'Intro &amp; Setup'!$Z$32, IFERROR(INDEX('Intro &amp; Setup'!$Z$17:$Z$31, MATCH($D1108, 'Intro &amp; Setup'!$S$17:$S$31, 0)), "")))</f>
        <v/>
      </c>
      <c r="Z1108" s="25" t="str">
        <f t="shared" si="106"/>
        <v/>
      </c>
      <c r="AE1108" s="10" t="str">
        <f>IF($B1108="", "", IF($D1108="", 'Intro &amp; Setup'!$AC$32, IFERROR(INDEX('Intro &amp; Setup'!$AC$17:$AC$31, MATCH($D1108, 'Intro &amp; Setup'!$S$17:$S$31, 0)), "")))</f>
        <v/>
      </c>
      <c r="AG1108" s="10" t="str">
        <f t="shared" si="107"/>
        <v/>
      </c>
    </row>
    <row r="1109" spans="1:33" x14ac:dyDescent="0.25">
      <c r="A1109" s="7"/>
      <c r="B1109" s="66"/>
      <c r="C1109" s="67"/>
      <c r="D1109" s="68"/>
      <c r="E1109" s="68"/>
      <c r="F1109" s="69"/>
      <c r="G1109" s="69"/>
      <c r="H1109" s="70"/>
      <c r="I1109" s="71"/>
      <c r="J1109" s="68"/>
      <c r="K1109" s="68"/>
      <c r="L1109" s="72"/>
      <c r="M1109" s="7"/>
      <c r="N1109" s="10" t="str">
        <f t="shared" si="102"/>
        <v/>
      </c>
      <c r="O1109" s="7"/>
      <c r="P1109" s="22" t="str">
        <f t="shared" si="103"/>
        <v/>
      </c>
      <c r="Q1109" s="7"/>
      <c r="S1109" s="17" t="str">
        <f>IF($B1109="", "", IF(COUNTIF($B$11:$B1109, $B1109)&gt;1, "", $B1109))</f>
        <v/>
      </c>
      <c r="T1109" s="10" t="str">
        <f t="shared" si="104"/>
        <v/>
      </c>
      <c r="U1109" s="13">
        <v>1099</v>
      </c>
      <c r="V1109" s="17" t="str">
        <f t="shared" si="105"/>
        <v/>
      </c>
      <c r="X1109" s="10" t="str">
        <f>IF($F1109="", "", IF($D1109="", 'Intro &amp; Setup'!$Z$32, IFERROR(INDEX('Intro &amp; Setup'!$Z$17:$Z$31, MATCH($D1109, 'Intro &amp; Setup'!$S$17:$S$31, 0)), "")))</f>
        <v/>
      </c>
      <c r="Z1109" s="25" t="str">
        <f t="shared" si="106"/>
        <v/>
      </c>
      <c r="AE1109" s="10" t="str">
        <f>IF($B1109="", "", IF($D1109="", 'Intro &amp; Setup'!$AC$32, IFERROR(INDEX('Intro &amp; Setup'!$AC$17:$AC$31, MATCH($D1109, 'Intro &amp; Setup'!$S$17:$S$31, 0)), "")))</f>
        <v/>
      </c>
      <c r="AG1109" s="10" t="str">
        <f t="shared" si="107"/>
        <v/>
      </c>
    </row>
    <row r="1110" spans="1:33" x14ac:dyDescent="0.25">
      <c r="A1110" s="7"/>
      <c r="B1110" s="66"/>
      <c r="C1110" s="67"/>
      <c r="D1110" s="68"/>
      <c r="E1110" s="68"/>
      <c r="F1110" s="69"/>
      <c r="G1110" s="69"/>
      <c r="H1110" s="70"/>
      <c r="I1110" s="71"/>
      <c r="J1110" s="68"/>
      <c r="K1110" s="68"/>
      <c r="L1110" s="72"/>
      <c r="M1110" s="7"/>
      <c r="N1110" s="10" t="str">
        <f t="shared" si="102"/>
        <v/>
      </c>
      <c r="O1110" s="7"/>
      <c r="P1110" s="22" t="str">
        <f t="shared" si="103"/>
        <v/>
      </c>
      <c r="Q1110" s="7"/>
      <c r="S1110" s="17" t="str">
        <f>IF($B1110="", "", IF(COUNTIF($B$11:$B1110, $B1110)&gt;1, "", $B1110))</f>
        <v/>
      </c>
      <c r="T1110" s="10" t="str">
        <f t="shared" si="104"/>
        <v/>
      </c>
      <c r="U1110" s="13">
        <v>1100</v>
      </c>
      <c r="V1110" s="17" t="str">
        <f t="shared" si="105"/>
        <v/>
      </c>
      <c r="X1110" s="10" t="str">
        <f>IF($F1110="", "", IF($D1110="", 'Intro &amp; Setup'!$Z$32, IFERROR(INDEX('Intro &amp; Setup'!$Z$17:$Z$31, MATCH($D1110, 'Intro &amp; Setup'!$S$17:$S$31, 0)), "")))</f>
        <v/>
      </c>
      <c r="Z1110" s="25" t="str">
        <f t="shared" si="106"/>
        <v/>
      </c>
      <c r="AE1110" s="10" t="str">
        <f>IF($B1110="", "", IF($D1110="", 'Intro &amp; Setup'!$AC$32, IFERROR(INDEX('Intro &amp; Setup'!$AC$17:$AC$31, MATCH($D1110, 'Intro &amp; Setup'!$S$17:$S$31, 0)), "")))</f>
        <v/>
      </c>
      <c r="AG1110" s="10" t="str">
        <f t="shared" si="107"/>
        <v/>
      </c>
    </row>
    <row r="1111" spans="1:33" x14ac:dyDescent="0.25">
      <c r="A1111" s="7"/>
      <c r="B1111" s="66"/>
      <c r="C1111" s="67"/>
      <c r="D1111" s="68"/>
      <c r="E1111" s="68"/>
      <c r="F1111" s="69"/>
      <c r="G1111" s="69"/>
      <c r="H1111" s="70"/>
      <c r="I1111" s="71"/>
      <c r="J1111" s="68"/>
      <c r="K1111" s="68"/>
      <c r="L1111" s="72"/>
      <c r="M1111" s="7"/>
      <c r="N1111" s="10" t="str">
        <f t="shared" si="102"/>
        <v/>
      </c>
      <c r="O1111" s="7"/>
      <c r="P1111" s="22" t="str">
        <f t="shared" si="103"/>
        <v/>
      </c>
      <c r="Q1111" s="7"/>
      <c r="S1111" s="17" t="str">
        <f>IF($B1111="", "", IF(COUNTIF($B$11:$B1111, $B1111)&gt;1, "", $B1111))</f>
        <v/>
      </c>
      <c r="T1111" s="10" t="str">
        <f t="shared" si="104"/>
        <v/>
      </c>
      <c r="U1111" s="13">
        <v>1101</v>
      </c>
      <c r="V1111" s="17" t="str">
        <f t="shared" si="105"/>
        <v/>
      </c>
      <c r="X1111" s="10" t="str">
        <f>IF($F1111="", "", IF($D1111="", 'Intro &amp; Setup'!$Z$32, IFERROR(INDEX('Intro &amp; Setup'!$Z$17:$Z$31, MATCH($D1111, 'Intro &amp; Setup'!$S$17:$S$31, 0)), "")))</f>
        <v/>
      </c>
      <c r="Z1111" s="25" t="str">
        <f t="shared" si="106"/>
        <v/>
      </c>
      <c r="AE1111" s="10" t="str">
        <f>IF($B1111="", "", IF($D1111="", 'Intro &amp; Setup'!$AC$32, IFERROR(INDEX('Intro &amp; Setup'!$AC$17:$AC$31, MATCH($D1111, 'Intro &amp; Setup'!$S$17:$S$31, 0)), "")))</f>
        <v/>
      </c>
      <c r="AG1111" s="10" t="str">
        <f t="shared" si="107"/>
        <v/>
      </c>
    </row>
    <row r="1112" spans="1:33" x14ac:dyDescent="0.25">
      <c r="A1112" s="7"/>
      <c r="B1112" s="66"/>
      <c r="C1112" s="67"/>
      <c r="D1112" s="68"/>
      <c r="E1112" s="68"/>
      <c r="F1112" s="69"/>
      <c r="G1112" s="69"/>
      <c r="H1112" s="70"/>
      <c r="I1112" s="71"/>
      <c r="J1112" s="68"/>
      <c r="K1112" s="68"/>
      <c r="L1112" s="72"/>
      <c r="M1112" s="7"/>
      <c r="N1112" s="10" t="str">
        <f t="shared" si="102"/>
        <v/>
      </c>
      <c r="O1112" s="7"/>
      <c r="P1112" s="22" t="str">
        <f t="shared" si="103"/>
        <v/>
      </c>
      <c r="Q1112" s="7"/>
      <c r="S1112" s="17" t="str">
        <f>IF($B1112="", "", IF(COUNTIF($B$11:$B1112, $B1112)&gt;1, "", $B1112))</f>
        <v/>
      </c>
      <c r="T1112" s="10" t="str">
        <f t="shared" si="104"/>
        <v/>
      </c>
      <c r="U1112" s="13">
        <v>1102</v>
      </c>
      <c r="V1112" s="17" t="str">
        <f t="shared" si="105"/>
        <v/>
      </c>
      <c r="X1112" s="10" t="str">
        <f>IF($F1112="", "", IF($D1112="", 'Intro &amp; Setup'!$Z$32, IFERROR(INDEX('Intro &amp; Setup'!$Z$17:$Z$31, MATCH($D1112, 'Intro &amp; Setup'!$S$17:$S$31, 0)), "")))</f>
        <v/>
      </c>
      <c r="Z1112" s="25" t="str">
        <f t="shared" si="106"/>
        <v/>
      </c>
      <c r="AE1112" s="10" t="str">
        <f>IF($B1112="", "", IF($D1112="", 'Intro &amp; Setup'!$AC$32, IFERROR(INDEX('Intro &amp; Setup'!$AC$17:$AC$31, MATCH($D1112, 'Intro &amp; Setup'!$S$17:$S$31, 0)), "")))</f>
        <v/>
      </c>
      <c r="AG1112" s="10" t="str">
        <f t="shared" si="107"/>
        <v/>
      </c>
    </row>
    <row r="1113" spans="1:33" x14ac:dyDescent="0.25">
      <c r="A1113" s="7"/>
      <c r="B1113" s="66"/>
      <c r="C1113" s="67"/>
      <c r="D1113" s="68"/>
      <c r="E1113" s="68"/>
      <c r="F1113" s="69"/>
      <c r="G1113" s="69"/>
      <c r="H1113" s="70"/>
      <c r="I1113" s="71"/>
      <c r="J1113" s="68"/>
      <c r="K1113" s="68"/>
      <c r="L1113" s="72"/>
      <c r="M1113" s="7"/>
      <c r="N1113" s="10" t="str">
        <f t="shared" si="102"/>
        <v/>
      </c>
      <c r="O1113" s="7"/>
      <c r="P1113" s="22" t="str">
        <f t="shared" si="103"/>
        <v/>
      </c>
      <c r="Q1113" s="7"/>
      <c r="S1113" s="17" t="str">
        <f>IF($B1113="", "", IF(COUNTIF($B$11:$B1113, $B1113)&gt;1, "", $B1113))</f>
        <v/>
      </c>
      <c r="T1113" s="10" t="str">
        <f t="shared" si="104"/>
        <v/>
      </c>
      <c r="U1113" s="13">
        <v>1103</v>
      </c>
      <c r="V1113" s="17" t="str">
        <f t="shared" si="105"/>
        <v/>
      </c>
      <c r="X1113" s="10" t="str">
        <f>IF($F1113="", "", IF($D1113="", 'Intro &amp; Setup'!$Z$32, IFERROR(INDEX('Intro &amp; Setup'!$Z$17:$Z$31, MATCH($D1113, 'Intro &amp; Setup'!$S$17:$S$31, 0)), "")))</f>
        <v/>
      </c>
      <c r="Z1113" s="25" t="str">
        <f t="shared" si="106"/>
        <v/>
      </c>
      <c r="AE1113" s="10" t="str">
        <f>IF($B1113="", "", IF($D1113="", 'Intro &amp; Setup'!$AC$32, IFERROR(INDEX('Intro &amp; Setup'!$AC$17:$AC$31, MATCH($D1113, 'Intro &amp; Setup'!$S$17:$S$31, 0)), "")))</f>
        <v/>
      </c>
      <c r="AG1113" s="10" t="str">
        <f t="shared" si="107"/>
        <v/>
      </c>
    </row>
    <row r="1114" spans="1:33" x14ac:dyDescent="0.25">
      <c r="A1114" s="7"/>
      <c r="B1114" s="66"/>
      <c r="C1114" s="67"/>
      <c r="D1114" s="68"/>
      <c r="E1114" s="68"/>
      <c r="F1114" s="69"/>
      <c r="G1114" s="69"/>
      <c r="H1114" s="70"/>
      <c r="I1114" s="71"/>
      <c r="J1114" s="68"/>
      <c r="K1114" s="68"/>
      <c r="L1114" s="72"/>
      <c r="M1114" s="7"/>
      <c r="N1114" s="10" t="str">
        <f t="shared" si="102"/>
        <v/>
      </c>
      <c r="O1114" s="7"/>
      <c r="P1114" s="22" t="str">
        <f t="shared" si="103"/>
        <v/>
      </c>
      <c r="Q1114" s="7"/>
      <c r="S1114" s="17" t="str">
        <f>IF($B1114="", "", IF(COUNTIF($B$11:$B1114, $B1114)&gt;1, "", $B1114))</f>
        <v/>
      </c>
      <c r="T1114" s="10" t="str">
        <f t="shared" si="104"/>
        <v/>
      </c>
      <c r="U1114" s="13">
        <v>1104</v>
      </c>
      <c r="V1114" s="17" t="str">
        <f t="shared" si="105"/>
        <v/>
      </c>
      <c r="X1114" s="10" t="str">
        <f>IF($F1114="", "", IF($D1114="", 'Intro &amp; Setup'!$Z$32, IFERROR(INDEX('Intro &amp; Setup'!$Z$17:$Z$31, MATCH($D1114, 'Intro &amp; Setup'!$S$17:$S$31, 0)), "")))</f>
        <v/>
      </c>
      <c r="Z1114" s="25" t="str">
        <f t="shared" si="106"/>
        <v/>
      </c>
      <c r="AE1114" s="10" t="str">
        <f>IF($B1114="", "", IF($D1114="", 'Intro &amp; Setup'!$AC$32, IFERROR(INDEX('Intro &amp; Setup'!$AC$17:$AC$31, MATCH($D1114, 'Intro &amp; Setup'!$S$17:$S$31, 0)), "")))</f>
        <v/>
      </c>
      <c r="AG1114" s="10" t="str">
        <f t="shared" si="107"/>
        <v/>
      </c>
    </row>
    <row r="1115" spans="1:33" x14ac:dyDescent="0.25">
      <c r="A1115" s="7"/>
      <c r="B1115" s="66"/>
      <c r="C1115" s="67"/>
      <c r="D1115" s="68"/>
      <c r="E1115" s="68"/>
      <c r="F1115" s="69"/>
      <c r="G1115" s="69"/>
      <c r="H1115" s="70"/>
      <c r="I1115" s="71"/>
      <c r="J1115" s="68"/>
      <c r="K1115" s="68"/>
      <c r="L1115" s="72"/>
      <c r="M1115" s="7"/>
      <c r="N1115" s="10" t="str">
        <f t="shared" si="102"/>
        <v/>
      </c>
      <c r="O1115" s="7"/>
      <c r="P1115" s="22" t="str">
        <f t="shared" si="103"/>
        <v/>
      </c>
      <c r="Q1115" s="7"/>
      <c r="S1115" s="17" t="str">
        <f>IF($B1115="", "", IF(COUNTIF($B$11:$B1115, $B1115)&gt;1, "", $B1115))</f>
        <v/>
      </c>
      <c r="T1115" s="10" t="str">
        <f t="shared" si="104"/>
        <v/>
      </c>
      <c r="U1115" s="13">
        <v>1105</v>
      </c>
      <c r="V1115" s="17" t="str">
        <f t="shared" si="105"/>
        <v/>
      </c>
      <c r="X1115" s="10" t="str">
        <f>IF($F1115="", "", IF($D1115="", 'Intro &amp; Setup'!$Z$32, IFERROR(INDEX('Intro &amp; Setup'!$Z$17:$Z$31, MATCH($D1115, 'Intro &amp; Setup'!$S$17:$S$31, 0)), "")))</f>
        <v/>
      </c>
      <c r="Z1115" s="25" t="str">
        <f t="shared" si="106"/>
        <v/>
      </c>
      <c r="AE1115" s="10" t="str">
        <f>IF($B1115="", "", IF($D1115="", 'Intro &amp; Setup'!$AC$32, IFERROR(INDEX('Intro &amp; Setup'!$AC$17:$AC$31, MATCH($D1115, 'Intro &amp; Setup'!$S$17:$S$31, 0)), "")))</f>
        <v/>
      </c>
      <c r="AG1115" s="10" t="str">
        <f t="shared" si="107"/>
        <v/>
      </c>
    </row>
    <row r="1116" spans="1:33" x14ac:dyDescent="0.25">
      <c r="A1116" s="7"/>
      <c r="B1116" s="66"/>
      <c r="C1116" s="67"/>
      <c r="D1116" s="68"/>
      <c r="E1116" s="68"/>
      <c r="F1116" s="69"/>
      <c r="G1116" s="69"/>
      <c r="H1116" s="70"/>
      <c r="I1116" s="71"/>
      <c r="J1116" s="68"/>
      <c r="K1116" s="68"/>
      <c r="L1116" s="72"/>
      <c r="M1116" s="7"/>
      <c r="N1116" s="10" t="str">
        <f t="shared" si="102"/>
        <v/>
      </c>
      <c r="O1116" s="7"/>
      <c r="P1116" s="22" t="str">
        <f t="shared" si="103"/>
        <v/>
      </c>
      <c r="Q1116" s="7"/>
      <c r="S1116" s="17" t="str">
        <f>IF($B1116="", "", IF(COUNTIF($B$11:$B1116, $B1116)&gt;1, "", $B1116))</f>
        <v/>
      </c>
      <c r="T1116" s="10" t="str">
        <f t="shared" si="104"/>
        <v/>
      </c>
      <c r="U1116" s="13">
        <v>1106</v>
      </c>
      <c r="V1116" s="17" t="str">
        <f t="shared" si="105"/>
        <v/>
      </c>
      <c r="X1116" s="10" t="str">
        <f>IF($F1116="", "", IF($D1116="", 'Intro &amp; Setup'!$Z$32, IFERROR(INDEX('Intro &amp; Setup'!$Z$17:$Z$31, MATCH($D1116, 'Intro &amp; Setup'!$S$17:$S$31, 0)), "")))</f>
        <v/>
      </c>
      <c r="Z1116" s="25" t="str">
        <f t="shared" si="106"/>
        <v/>
      </c>
      <c r="AE1116" s="10" t="str">
        <f>IF($B1116="", "", IF($D1116="", 'Intro &amp; Setup'!$AC$32, IFERROR(INDEX('Intro &amp; Setup'!$AC$17:$AC$31, MATCH($D1116, 'Intro &amp; Setup'!$S$17:$S$31, 0)), "")))</f>
        <v/>
      </c>
      <c r="AG1116" s="10" t="str">
        <f t="shared" si="107"/>
        <v/>
      </c>
    </row>
    <row r="1117" spans="1:33" x14ac:dyDescent="0.25">
      <c r="A1117" s="7"/>
      <c r="B1117" s="66"/>
      <c r="C1117" s="67"/>
      <c r="D1117" s="68"/>
      <c r="E1117" s="68"/>
      <c r="F1117" s="69"/>
      <c r="G1117" s="69"/>
      <c r="H1117" s="70"/>
      <c r="I1117" s="71"/>
      <c r="J1117" s="68"/>
      <c r="K1117" s="68"/>
      <c r="L1117" s="72"/>
      <c r="M1117" s="7"/>
      <c r="N1117" s="10" t="str">
        <f t="shared" si="102"/>
        <v/>
      </c>
      <c r="O1117" s="7"/>
      <c r="P1117" s="22" t="str">
        <f t="shared" si="103"/>
        <v/>
      </c>
      <c r="Q1117" s="7"/>
      <c r="S1117" s="17" t="str">
        <f>IF($B1117="", "", IF(COUNTIF($B$11:$B1117, $B1117)&gt;1, "", $B1117))</f>
        <v/>
      </c>
      <c r="T1117" s="10" t="str">
        <f t="shared" si="104"/>
        <v/>
      </c>
      <c r="U1117" s="13">
        <v>1107</v>
      </c>
      <c r="V1117" s="17" t="str">
        <f t="shared" si="105"/>
        <v/>
      </c>
      <c r="X1117" s="10" t="str">
        <f>IF($F1117="", "", IF($D1117="", 'Intro &amp; Setup'!$Z$32, IFERROR(INDEX('Intro &amp; Setup'!$Z$17:$Z$31, MATCH($D1117, 'Intro &amp; Setup'!$S$17:$S$31, 0)), "")))</f>
        <v/>
      </c>
      <c r="Z1117" s="25" t="str">
        <f t="shared" si="106"/>
        <v/>
      </c>
      <c r="AE1117" s="10" t="str">
        <f>IF($B1117="", "", IF($D1117="", 'Intro &amp; Setup'!$AC$32, IFERROR(INDEX('Intro &amp; Setup'!$AC$17:$AC$31, MATCH($D1117, 'Intro &amp; Setup'!$S$17:$S$31, 0)), "")))</f>
        <v/>
      </c>
      <c r="AG1117" s="10" t="str">
        <f t="shared" si="107"/>
        <v/>
      </c>
    </row>
    <row r="1118" spans="1:33" x14ac:dyDescent="0.25">
      <c r="A1118" s="7"/>
      <c r="B1118" s="66"/>
      <c r="C1118" s="67"/>
      <c r="D1118" s="68"/>
      <c r="E1118" s="68"/>
      <c r="F1118" s="69"/>
      <c r="G1118" s="69"/>
      <c r="H1118" s="70"/>
      <c r="I1118" s="71"/>
      <c r="J1118" s="68"/>
      <c r="K1118" s="68"/>
      <c r="L1118" s="72"/>
      <c r="M1118" s="7"/>
      <c r="N1118" s="10" t="str">
        <f t="shared" si="102"/>
        <v/>
      </c>
      <c r="O1118" s="7"/>
      <c r="P1118" s="22" t="str">
        <f t="shared" si="103"/>
        <v/>
      </c>
      <c r="Q1118" s="7"/>
      <c r="S1118" s="17" t="str">
        <f>IF($B1118="", "", IF(COUNTIF($B$11:$B1118, $B1118)&gt;1, "", $B1118))</f>
        <v/>
      </c>
      <c r="T1118" s="10" t="str">
        <f t="shared" si="104"/>
        <v/>
      </c>
      <c r="U1118" s="13">
        <v>1108</v>
      </c>
      <c r="V1118" s="17" t="str">
        <f t="shared" si="105"/>
        <v/>
      </c>
      <c r="X1118" s="10" t="str">
        <f>IF($F1118="", "", IF($D1118="", 'Intro &amp; Setup'!$Z$32, IFERROR(INDEX('Intro &amp; Setup'!$Z$17:$Z$31, MATCH($D1118, 'Intro &amp; Setup'!$S$17:$S$31, 0)), "")))</f>
        <v/>
      </c>
      <c r="Z1118" s="25" t="str">
        <f t="shared" si="106"/>
        <v/>
      </c>
      <c r="AE1118" s="10" t="str">
        <f>IF($B1118="", "", IF($D1118="", 'Intro &amp; Setup'!$AC$32, IFERROR(INDEX('Intro &amp; Setup'!$AC$17:$AC$31, MATCH($D1118, 'Intro &amp; Setup'!$S$17:$S$31, 0)), "")))</f>
        <v/>
      </c>
      <c r="AG1118" s="10" t="str">
        <f t="shared" si="107"/>
        <v/>
      </c>
    </row>
    <row r="1119" spans="1:33" x14ac:dyDescent="0.25">
      <c r="A1119" s="7"/>
      <c r="B1119" s="66"/>
      <c r="C1119" s="67"/>
      <c r="D1119" s="68"/>
      <c r="E1119" s="68"/>
      <c r="F1119" s="69"/>
      <c r="G1119" s="69"/>
      <c r="H1119" s="70"/>
      <c r="I1119" s="71"/>
      <c r="J1119" s="68"/>
      <c r="K1119" s="68"/>
      <c r="L1119" s="72"/>
      <c r="M1119" s="7"/>
      <c r="N1119" s="10" t="str">
        <f t="shared" si="102"/>
        <v/>
      </c>
      <c r="O1119" s="7"/>
      <c r="P1119" s="22" t="str">
        <f t="shared" si="103"/>
        <v/>
      </c>
      <c r="Q1119" s="7"/>
      <c r="S1119" s="17" t="str">
        <f>IF($B1119="", "", IF(COUNTIF($B$11:$B1119, $B1119)&gt;1, "", $B1119))</f>
        <v/>
      </c>
      <c r="T1119" s="10" t="str">
        <f t="shared" si="104"/>
        <v/>
      </c>
      <c r="U1119" s="13">
        <v>1109</v>
      </c>
      <c r="V1119" s="17" t="str">
        <f t="shared" si="105"/>
        <v/>
      </c>
      <c r="X1119" s="10" t="str">
        <f>IF($F1119="", "", IF($D1119="", 'Intro &amp; Setup'!$Z$32, IFERROR(INDEX('Intro &amp; Setup'!$Z$17:$Z$31, MATCH($D1119, 'Intro &amp; Setup'!$S$17:$S$31, 0)), "")))</f>
        <v/>
      </c>
      <c r="Z1119" s="25" t="str">
        <f t="shared" si="106"/>
        <v/>
      </c>
      <c r="AE1119" s="10" t="str">
        <f>IF($B1119="", "", IF($D1119="", 'Intro &amp; Setup'!$AC$32, IFERROR(INDEX('Intro &amp; Setup'!$AC$17:$AC$31, MATCH($D1119, 'Intro &amp; Setup'!$S$17:$S$31, 0)), "")))</f>
        <v/>
      </c>
      <c r="AG1119" s="10" t="str">
        <f t="shared" si="107"/>
        <v/>
      </c>
    </row>
    <row r="1120" spans="1:33" x14ac:dyDescent="0.25">
      <c r="A1120" s="7"/>
      <c r="B1120" s="66"/>
      <c r="C1120" s="67"/>
      <c r="D1120" s="68"/>
      <c r="E1120" s="68"/>
      <c r="F1120" s="69"/>
      <c r="G1120" s="69"/>
      <c r="H1120" s="70"/>
      <c r="I1120" s="71"/>
      <c r="J1120" s="68"/>
      <c r="K1120" s="68"/>
      <c r="L1120" s="72"/>
      <c r="M1120" s="7"/>
      <c r="N1120" s="10" t="str">
        <f t="shared" si="102"/>
        <v/>
      </c>
      <c r="O1120" s="7"/>
      <c r="P1120" s="22" t="str">
        <f t="shared" si="103"/>
        <v/>
      </c>
      <c r="Q1120" s="7"/>
      <c r="S1120" s="17" t="str">
        <f>IF($B1120="", "", IF(COUNTIF($B$11:$B1120, $B1120)&gt;1, "", $B1120))</f>
        <v/>
      </c>
      <c r="T1120" s="10" t="str">
        <f t="shared" si="104"/>
        <v/>
      </c>
      <c r="U1120" s="13">
        <v>1110</v>
      </c>
      <c r="V1120" s="17" t="str">
        <f t="shared" si="105"/>
        <v/>
      </c>
      <c r="X1120" s="10" t="str">
        <f>IF($F1120="", "", IF($D1120="", 'Intro &amp; Setup'!$Z$32, IFERROR(INDEX('Intro &amp; Setup'!$Z$17:$Z$31, MATCH($D1120, 'Intro &amp; Setup'!$S$17:$S$31, 0)), "")))</f>
        <v/>
      </c>
      <c r="Z1120" s="25" t="str">
        <f t="shared" si="106"/>
        <v/>
      </c>
      <c r="AE1120" s="10" t="str">
        <f>IF($B1120="", "", IF($D1120="", 'Intro &amp; Setup'!$AC$32, IFERROR(INDEX('Intro &amp; Setup'!$AC$17:$AC$31, MATCH($D1120, 'Intro &amp; Setup'!$S$17:$S$31, 0)), "")))</f>
        <v/>
      </c>
      <c r="AG1120" s="10" t="str">
        <f t="shared" si="107"/>
        <v/>
      </c>
    </row>
    <row r="1121" spans="1:33" x14ac:dyDescent="0.25">
      <c r="A1121" s="7"/>
      <c r="B1121" s="66"/>
      <c r="C1121" s="67"/>
      <c r="D1121" s="68"/>
      <c r="E1121" s="68"/>
      <c r="F1121" s="69"/>
      <c r="G1121" s="69"/>
      <c r="H1121" s="70"/>
      <c r="I1121" s="71"/>
      <c r="J1121" s="68"/>
      <c r="K1121" s="68"/>
      <c r="L1121" s="72"/>
      <c r="M1121" s="7"/>
      <c r="N1121" s="10" t="str">
        <f t="shared" si="102"/>
        <v/>
      </c>
      <c r="O1121" s="7"/>
      <c r="P1121" s="22" t="str">
        <f t="shared" si="103"/>
        <v/>
      </c>
      <c r="Q1121" s="7"/>
      <c r="S1121" s="17" t="str">
        <f>IF($B1121="", "", IF(COUNTIF($B$11:$B1121, $B1121)&gt;1, "", $B1121))</f>
        <v/>
      </c>
      <c r="T1121" s="10" t="str">
        <f t="shared" si="104"/>
        <v/>
      </c>
      <c r="U1121" s="13">
        <v>1111</v>
      </c>
      <c r="V1121" s="17" t="str">
        <f t="shared" si="105"/>
        <v/>
      </c>
      <c r="X1121" s="10" t="str">
        <f>IF($F1121="", "", IF($D1121="", 'Intro &amp; Setup'!$Z$32, IFERROR(INDEX('Intro &amp; Setup'!$Z$17:$Z$31, MATCH($D1121, 'Intro &amp; Setup'!$S$17:$S$31, 0)), "")))</f>
        <v/>
      </c>
      <c r="Z1121" s="25" t="str">
        <f t="shared" si="106"/>
        <v/>
      </c>
      <c r="AE1121" s="10" t="str">
        <f>IF($B1121="", "", IF($D1121="", 'Intro &amp; Setup'!$AC$32, IFERROR(INDEX('Intro &amp; Setup'!$AC$17:$AC$31, MATCH($D1121, 'Intro &amp; Setup'!$S$17:$S$31, 0)), "")))</f>
        <v/>
      </c>
      <c r="AG1121" s="10" t="str">
        <f t="shared" si="107"/>
        <v/>
      </c>
    </row>
    <row r="1122" spans="1:33" x14ac:dyDescent="0.25">
      <c r="A1122" s="7"/>
      <c r="B1122" s="66"/>
      <c r="C1122" s="67"/>
      <c r="D1122" s="68"/>
      <c r="E1122" s="68"/>
      <c r="F1122" s="69"/>
      <c r="G1122" s="69"/>
      <c r="H1122" s="70"/>
      <c r="I1122" s="71"/>
      <c r="J1122" s="68"/>
      <c r="K1122" s="68"/>
      <c r="L1122" s="72"/>
      <c r="M1122" s="7"/>
      <c r="N1122" s="10" t="str">
        <f t="shared" si="102"/>
        <v/>
      </c>
      <c r="O1122" s="7"/>
      <c r="P1122" s="22" t="str">
        <f t="shared" si="103"/>
        <v/>
      </c>
      <c r="Q1122" s="7"/>
      <c r="S1122" s="17" t="str">
        <f>IF($B1122="", "", IF(COUNTIF($B$11:$B1122, $B1122)&gt;1, "", $B1122))</f>
        <v/>
      </c>
      <c r="T1122" s="10" t="str">
        <f t="shared" si="104"/>
        <v/>
      </c>
      <c r="U1122" s="13">
        <v>1112</v>
      </c>
      <c r="V1122" s="17" t="str">
        <f t="shared" si="105"/>
        <v/>
      </c>
      <c r="X1122" s="10" t="str">
        <f>IF($F1122="", "", IF($D1122="", 'Intro &amp; Setup'!$Z$32, IFERROR(INDEX('Intro &amp; Setup'!$Z$17:$Z$31, MATCH($D1122, 'Intro &amp; Setup'!$S$17:$S$31, 0)), "")))</f>
        <v/>
      </c>
      <c r="Z1122" s="25" t="str">
        <f t="shared" si="106"/>
        <v/>
      </c>
      <c r="AE1122" s="10" t="str">
        <f>IF($B1122="", "", IF($D1122="", 'Intro &amp; Setup'!$AC$32, IFERROR(INDEX('Intro &amp; Setup'!$AC$17:$AC$31, MATCH($D1122, 'Intro &amp; Setup'!$S$17:$S$31, 0)), "")))</f>
        <v/>
      </c>
      <c r="AG1122" s="10" t="str">
        <f t="shared" si="107"/>
        <v/>
      </c>
    </row>
    <row r="1123" spans="1:33" x14ac:dyDescent="0.25">
      <c r="A1123" s="7"/>
      <c r="B1123" s="66"/>
      <c r="C1123" s="67"/>
      <c r="D1123" s="68"/>
      <c r="E1123" s="68"/>
      <c r="F1123" s="69"/>
      <c r="G1123" s="69"/>
      <c r="H1123" s="70"/>
      <c r="I1123" s="71"/>
      <c r="J1123" s="68"/>
      <c r="K1123" s="68"/>
      <c r="L1123" s="72"/>
      <c r="M1123" s="7"/>
      <c r="N1123" s="10" t="str">
        <f t="shared" si="102"/>
        <v/>
      </c>
      <c r="O1123" s="7"/>
      <c r="P1123" s="22" t="str">
        <f t="shared" si="103"/>
        <v/>
      </c>
      <c r="Q1123" s="7"/>
      <c r="S1123" s="17" t="str">
        <f>IF($B1123="", "", IF(COUNTIF($B$11:$B1123, $B1123)&gt;1, "", $B1123))</f>
        <v/>
      </c>
      <c r="T1123" s="10" t="str">
        <f t="shared" si="104"/>
        <v/>
      </c>
      <c r="U1123" s="13">
        <v>1113</v>
      </c>
      <c r="V1123" s="17" t="str">
        <f t="shared" si="105"/>
        <v/>
      </c>
      <c r="X1123" s="10" t="str">
        <f>IF($F1123="", "", IF($D1123="", 'Intro &amp; Setup'!$Z$32, IFERROR(INDEX('Intro &amp; Setup'!$Z$17:$Z$31, MATCH($D1123, 'Intro &amp; Setup'!$S$17:$S$31, 0)), "")))</f>
        <v/>
      </c>
      <c r="Z1123" s="25" t="str">
        <f t="shared" si="106"/>
        <v/>
      </c>
      <c r="AE1123" s="10" t="str">
        <f>IF($B1123="", "", IF($D1123="", 'Intro &amp; Setup'!$AC$32, IFERROR(INDEX('Intro &amp; Setup'!$AC$17:$AC$31, MATCH($D1123, 'Intro &amp; Setup'!$S$17:$S$31, 0)), "")))</f>
        <v/>
      </c>
      <c r="AG1123" s="10" t="str">
        <f t="shared" si="107"/>
        <v/>
      </c>
    </row>
    <row r="1124" spans="1:33" x14ac:dyDescent="0.25">
      <c r="A1124" s="7"/>
      <c r="B1124" s="66"/>
      <c r="C1124" s="67"/>
      <c r="D1124" s="68"/>
      <c r="E1124" s="68"/>
      <c r="F1124" s="69"/>
      <c r="G1124" s="69"/>
      <c r="H1124" s="70"/>
      <c r="I1124" s="71"/>
      <c r="J1124" s="68"/>
      <c r="K1124" s="68"/>
      <c r="L1124" s="72"/>
      <c r="M1124" s="7"/>
      <c r="N1124" s="10" t="str">
        <f t="shared" si="102"/>
        <v/>
      </c>
      <c r="O1124" s="7"/>
      <c r="P1124" s="22" t="str">
        <f t="shared" si="103"/>
        <v/>
      </c>
      <c r="Q1124" s="7"/>
      <c r="S1124" s="17" t="str">
        <f>IF($B1124="", "", IF(COUNTIF($B$11:$B1124, $B1124)&gt;1, "", $B1124))</f>
        <v/>
      </c>
      <c r="T1124" s="10" t="str">
        <f t="shared" si="104"/>
        <v/>
      </c>
      <c r="U1124" s="13">
        <v>1114</v>
      </c>
      <c r="V1124" s="17" t="str">
        <f t="shared" si="105"/>
        <v/>
      </c>
      <c r="X1124" s="10" t="str">
        <f>IF($F1124="", "", IF($D1124="", 'Intro &amp; Setup'!$Z$32, IFERROR(INDEX('Intro &amp; Setup'!$Z$17:$Z$31, MATCH($D1124, 'Intro &amp; Setup'!$S$17:$S$31, 0)), "")))</f>
        <v/>
      </c>
      <c r="Z1124" s="25" t="str">
        <f t="shared" si="106"/>
        <v/>
      </c>
      <c r="AE1124" s="10" t="str">
        <f>IF($B1124="", "", IF($D1124="", 'Intro &amp; Setup'!$AC$32, IFERROR(INDEX('Intro &amp; Setup'!$AC$17:$AC$31, MATCH($D1124, 'Intro &amp; Setup'!$S$17:$S$31, 0)), "")))</f>
        <v/>
      </c>
      <c r="AG1124" s="10" t="str">
        <f t="shared" si="107"/>
        <v/>
      </c>
    </row>
    <row r="1125" spans="1:33" x14ac:dyDescent="0.25">
      <c r="A1125" s="7"/>
      <c r="B1125" s="66"/>
      <c r="C1125" s="67"/>
      <c r="D1125" s="68"/>
      <c r="E1125" s="68"/>
      <c r="F1125" s="69"/>
      <c r="G1125" s="69"/>
      <c r="H1125" s="70"/>
      <c r="I1125" s="71"/>
      <c r="J1125" s="68"/>
      <c r="K1125" s="68"/>
      <c r="L1125" s="72"/>
      <c r="M1125" s="7"/>
      <c r="N1125" s="10" t="str">
        <f t="shared" si="102"/>
        <v/>
      </c>
      <c r="O1125" s="7"/>
      <c r="P1125" s="22" t="str">
        <f t="shared" si="103"/>
        <v/>
      </c>
      <c r="Q1125" s="7"/>
      <c r="S1125" s="17" t="str">
        <f>IF($B1125="", "", IF(COUNTIF($B$11:$B1125, $B1125)&gt;1, "", $B1125))</f>
        <v/>
      </c>
      <c r="T1125" s="10" t="str">
        <f t="shared" si="104"/>
        <v/>
      </c>
      <c r="U1125" s="13">
        <v>1115</v>
      </c>
      <c r="V1125" s="17" t="str">
        <f t="shared" si="105"/>
        <v/>
      </c>
      <c r="X1125" s="10" t="str">
        <f>IF($F1125="", "", IF($D1125="", 'Intro &amp; Setup'!$Z$32, IFERROR(INDEX('Intro &amp; Setup'!$Z$17:$Z$31, MATCH($D1125, 'Intro &amp; Setup'!$S$17:$S$31, 0)), "")))</f>
        <v/>
      </c>
      <c r="Z1125" s="25" t="str">
        <f t="shared" si="106"/>
        <v/>
      </c>
      <c r="AE1125" s="10" t="str">
        <f>IF($B1125="", "", IF($D1125="", 'Intro &amp; Setup'!$AC$32, IFERROR(INDEX('Intro &amp; Setup'!$AC$17:$AC$31, MATCH($D1125, 'Intro &amp; Setup'!$S$17:$S$31, 0)), "")))</f>
        <v/>
      </c>
      <c r="AG1125" s="10" t="str">
        <f t="shared" si="107"/>
        <v/>
      </c>
    </row>
    <row r="1126" spans="1:33" x14ac:dyDescent="0.25">
      <c r="A1126" s="7"/>
      <c r="B1126" s="66"/>
      <c r="C1126" s="67"/>
      <c r="D1126" s="68"/>
      <c r="E1126" s="68"/>
      <c r="F1126" s="69"/>
      <c r="G1126" s="69"/>
      <c r="H1126" s="70"/>
      <c r="I1126" s="71"/>
      <c r="J1126" s="68"/>
      <c r="K1126" s="68"/>
      <c r="L1126" s="72"/>
      <c r="M1126" s="7"/>
      <c r="N1126" s="10" t="str">
        <f t="shared" si="102"/>
        <v/>
      </c>
      <c r="O1126" s="7"/>
      <c r="P1126" s="22" t="str">
        <f t="shared" si="103"/>
        <v/>
      </c>
      <c r="Q1126" s="7"/>
      <c r="S1126" s="17" t="str">
        <f>IF($B1126="", "", IF(COUNTIF($B$11:$B1126, $B1126)&gt;1, "", $B1126))</f>
        <v/>
      </c>
      <c r="T1126" s="10" t="str">
        <f t="shared" si="104"/>
        <v/>
      </c>
      <c r="U1126" s="13">
        <v>1116</v>
      </c>
      <c r="V1126" s="17" t="str">
        <f t="shared" si="105"/>
        <v/>
      </c>
      <c r="X1126" s="10" t="str">
        <f>IF($F1126="", "", IF($D1126="", 'Intro &amp; Setup'!$Z$32, IFERROR(INDEX('Intro &amp; Setup'!$Z$17:$Z$31, MATCH($D1126, 'Intro &amp; Setup'!$S$17:$S$31, 0)), "")))</f>
        <v/>
      </c>
      <c r="Z1126" s="25" t="str">
        <f t="shared" si="106"/>
        <v/>
      </c>
      <c r="AE1126" s="10" t="str">
        <f>IF($B1126="", "", IF($D1126="", 'Intro &amp; Setup'!$AC$32, IFERROR(INDEX('Intro &amp; Setup'!$AC$17:$AC$31, MATCH($D1126, 'Intro &amp; Setup'!$S$17:$S$31, 0)), "")))</f>
        <v/>
      </c>
      <c r="AG1126" s="10" t="str">
        <f t="shared" si="107"/>
        <v/>
      </c>
    </row>
    <row r="1127" spans="1:33" x14ac:dyDescent="0.25">
      <c r="A1127" s="7"/>
      <c r="B1127" s="66"/>
      <c r="C1127" s="67"/>
      <c r="D1127" s="68"/>
      <c r="E1127" s="68"/>
      <c r="F1127" s="69"/>
      <c r="G1127" s="69"/>
      <c r="H1127" s="70"/>
      <c r="I1127" s="71"/>
      <c r="J1127" s="68"/>
      <c r="K1127" s="68"/>
      <c r="L1127" s="72"/>
      <c r="M1127" s="7"/>
      <c r="N1127" s="10" t="str">
        <f t="shared" si="102"/>
        <v/>
      </c>
      <c r="O1127" s="7"/>
      <c r="P1127" s="22" t="str">
        <f t="shared" si="103"/>
        <v/>
      </c>
      <c r="Q1127" s="7"/>
      <c r="S1127" s="17" t="str">
        <f>IF($B1127="", "", IF(COUNTIF($B$11:$B1127, $B1127)&gt;1, "", $B1127))</f>
        <v/>
      </c>
      <c r="T1127" s="10" t="str">
        <f t="shared" si="104"/>
        <v/>
      </c>
      <c r="U1127" s="13">
        <v>1117</v>
      </c>
      <c r="V1127" s="17" t="str">
        <f t="shared" si="105"/>
        <v/>
      </c>
      <c r="X1127" s="10" t="str">
        <f>IF($F1127="", "", IF($D1127="", 'Intro &amp; Setup'!$Z$32, IFERROR(INDEX('Intro &amp; Setup'!$Z$17:$Z$31, MATCH($D1127, 'Intro &amp; Setup'!$S$17:$S$31, 0)), "")))</f>
        <v/>
      </c>
      <c r="Z1127" s="25" t="str">
        <f t="shared" si="106"/>
        <v/>
      </c>
      <c r="AE1127" s="10" t="str">
        <f>IF($B1127="", "", IF($D1127="", 'Intro &amp; Setup'!$AC$32, IFERROR(INDEX('Intro &amp; Setup'!$AC$17:$AC$31, MATCH($D1127, 'Intro &amp; Setup'!$S$17:$S$31, 0)), "")))</f>
        <v/>
      </c>
      <c r="AG1127" s="10" t="str">
        <f t="shared" si="107"/>
        <v/>
      </c>
    </row>
    <row r="1128" spans="1:33" x14ac:dyDescent="0.25">
      <c r="A1128" s="7"/>
      <c r="B1128" s="66"/>
      <c r="C1128" s="67"/>
      <c r="D1128" s="68"/>
      <c r="E1128" s="68"/>
      <c r="F1128" s="69"/>
      <c r="G1128" s="69"/>
      <c r="H1128" s="70"/>
      <c r="I1128" s="71"/>
      <c r="J1128" s="68"/>
      <c r="K1128" s="68"/>
      <c r="L1128" s="72"/>
      <c r="M1128" s="7"/>
      <c r="N1128" s="10" t="str">
        <f t="shared" si="102"/>
        <v/>
      </c>
      <c r="O1128" s="7"/>
      <c r="P1128" s="22" t="str">
        <f t="shared" si="103"/>
        <v/>
      </c>
      <c r="Q1128" s="7"/>
      <c r="S1128" s="17" t="str">
        <f>IF($B1128="", "", IF(COUNTIF($B$11:$B1128, $B1128)&gt;1, "", $B1128))</f>
        <v/>
      </c>
      <c r="T1128" s="10" t="str">
        <f t="shared" si="104"/>
        <v/>
      </c>
      <c r="U1128" s="13">
        <v>1118</v>
      </c>
      <c r="V1128" s="17" t="str">
        <f t="shared" si="105"/>
        <v/>
      </c>
      <c r="X1128" s="10" t="str">
        <f>IF($F1128="", "", IF($D1128="", 'Intro &amp; Setup'!$Z$32, IFERROR(INDEX('Intro &amp; Setup'!$Z$17:$Z$31, MATCH($D1128, 'Intro &amp; Setup'!$S$17:$S$31, 0)), "")))</f>
        <v/>
      </c>
      <c r="Z1128" s="25" t="str">
        <f t="shared" si="106"/>
        <v/>
      </c>
      <c r="AE1128" s="10" t="str">
        <f>IF($B1128="", "", IF($D1128="", 'Intro &amp; Setup'!$AC$32, IFERROR(INDEX('Intro &amp; Setup'!$AC$17:$AC$31, MATCH($D1128, 'Intro &amp; Setup'!$S$17:$S$31, 0)), "")))</f>
        <v/>
      </c>
      <c r="AG1128" s="10" t="str">
        <f t="shared" si="107"/>
        <v/>
      </c>
    </row>
    <row r="1129" spans="1:33" x14ac:dyDescent="0.25">
      <c r="A1129" s="7"/>
      <c r="B1129" s="66"/>
      <c r="C1129" s="67"/>
      <c r="D1129" s="68"/>
      <c r="E1129" s="68"/>
      <c r="F1129" s="69"/>
      <c r="G1129" s="69"/>
      <c r="H1129" s="70"/>
      <c r="I1129" s="71"/>
      <c r="J1129" s="68"/>
      <c r="K1129" s="68"/>
      <c r="L1129" s="72"/>
      <c r="M1129" s="7"/>
      <c r="N1129" s="10" t="str">
        <f t="shared" si="102"/>
        <v/>
      </c>
      <c r="O1129" s="7"/>
      <c r="P1129" s="22" t="str">
        <f t="shared" si="103"/>
        <v/>
      </c>
      <c r="Q1129" s="7"/>
      <c r="S1129" s="17" t="str">
        <f>IF($B1129="", "", IF(COUNTIF($B$11:$B1129, $B1129)&gt;1, "", $B1129))</f>
        <v/>
      </c>
      <c r="T1129" s="10" t="str">
        <f t="shared" si="104"/>
        <v/>
      </c>
      <c r="U1129" s="13">
        <v>1119</v>
      </c>
      <c r="V1129" s="17" t="str">
        <f t="shared" si="105"/>
        <v/>
      </c>
      <c r="X1129" s="10" t="str">
        <f>IF($F1129="", "", IF($D1129="", 'Intro &amp; Setup'!$Z$32, IFERROR(INDEX('Intro &amp; Setup'!$Z$17:$Z$31, MATCH($D1129, 'Intro &amp; Setup'!$S$17:$S$31, 0)), "")))</f>
        <v/>
      </c>
      <c r="Z1129" s="25" t="str">
        <f t="shared" si="106"/>
        <v/>
      </c>
      <c r="AE1129" s="10" t="str">
        <f>IF($B1129="", "", IF($D1129="", 'Intro &amp; Setup'!$AC$32, IFERROR(INDEX('Intro &amp; Setup'!$AC$17:$AC$31, MATCH($D1129, 'Intro &amp; Setup'!$S$17:$S$31, 0)), "")))</f>
        <v/>
      </c>
      <c r="AG1129" s="10" t="str">
        <f t="shared" si="107"/>
        <v/>
      </c>
    </row>
    <row r="1130" spans="1:33" x14ac:dyDescent="0.25">
      <c r="A1130" s="7"/>
      <c r="B1130" s="66"/>
      <c r="C1130" s="67"/>
      <c r="D1130" s="68"/>
      <c r="E1130" s="68"/>
      <c r="F1130" s="69"/>
      <c r="G1130" s="69"/>
      <c r="H1130" s="70"/>
      <c r="I1130" s="71"/>
      <c r="J1130" s="68"/>
      <c r="K1130" s="68"/>
      <c r="L1130" s="72"/>
      <c r="M1130" s="7"/>
      <c r="N1130" s="10" t="str">
        <f t="shared" si="102"/>
        <v/>
      </c>
      <c r="O1130" s="7"/>
      <c r="P1130" s="22" t="str">
        <f t="shared" si="103"/>
        <v/>
      </c>
      <c r="Q1130" s="7"/>
      <c r="S1130" s="17" t="str">
        <f>IF($B1130="", "", IF(COUNTIF($B$11:$B1130, $B1130)&gt;1, "", $B1130))</f>
        <v/>
      </c>
      <c r="T1130" s="10" t="str">
        <f t="shared" si="104"/>
        <v/>
      </c>
      <c r="U1130" s="13">
        <v>1120</v>
      </c>
      <c r="V1130" s="17" t="str">
        <f t="shared" si="105"/>
        <v/>
      </c>
      <c r="X1130" s="10" t="str">
        <f>IF($F1130="", "", IF($D1130="", 'Intro &amp; Setup'!$Z$32, IFERROR(INDEX('Intro &amp; Setup'!$Z$17:$Z$31, MATCH($D1130, 'Intro &amp; Setup'!$S$17:$S$31, 0)), "")))</f>
        <v/>
      </c>
      <c r="Z1130" s="25" t="str">
        <f t="shared" si="106"/>
        <v/>
      </c>
      <c r="AE1130" s="10" t="str">
        <f>IF($B1130="", "", IF($D1130="", 'Intro &amp; Setup'!$AC$32, IFERROR(INDEX('Intro &amp; Setup'!$AC$17:$AC$31, MATCH($D1130, 'Intro &amp; Setup'!$S$17:$S$31, 0)), "")))</f>
        <v/>
      </c>
      <c r="AG1130" s="10" t="str">
        <f t="shared" si="107"/>
        <v/>
      </c>
    </row>
    <row r="1131" spans="1:33" x14ac:dyDescent="0.25">
      <c r="A1131" s="7"/>
      <c r="B1131" s="66"/>
      <c r="C1131" s="67"/>
      <c r="D1131" s="68"/>
      <c r="E1131" s="68"/>
      <c r="F1131" s="69"/>
      <c r="G1131" s="69"/>
      <c r="H1131" s="70"/>
      <c r="I1131" s="71"/>
      <c r="J1131" s="68"/>
      <c r="K1131" s="68"/>
      <c r="L1131" s="72"/>
      <c r="M1131" s="7"/>
      <c r="N1131" s="10" t="str">
        <f t="shared" si="102"/>
        <v/>
      </c>
      <c r="O1131" s="7"/>
      <c r="P1131" s="22" t="str">
        <f t="shared" si="103"/>
        <v/>
      </c>
      <c r="Q1131" s="7"/>
      <c r="S1131" s="17" t="str">
        <f>IF($B1131="", "", IF(COUNTIF($B$11:$B1131, $B1131)&gt;1, "", $B1131))</f>
        <v/>
      </c>
      <c r="T1131" s="10" t="str">
        <f t="shared" si="104"/>
        <v/>
      </c>
      <c r="U1131" s="13">
        <v>1121</v>
      </c>
      <c r="V1131" s="17" t="str">
        <f t="shared" si="105"/>
        <v/>
      </c>
      <c r="X1131" s="10" t="str">
        <f>IF($F1131="", "", IF($D1131="", 'Intro &amp; Setup'!$Z$32, IFERROR(INDEX('Intro &amp; Setup'!$Z$17:$Z$31, MATCH($D1131, 'Intro &amp; Setup'!$S$17:$S$31, 0)), "")))</f>
        <v/>
      </c>
      <c r="Z1131" s="25" t="str">
        <f t="shared" si="106"/>
        <v/>
      </c>
      <c r="AE1131" s="10" t="str">
        <f>IF($B1131="", "", IF($D1131="", 'Intro &amp; Setup'!$AC$32, IFERROR(INDEX('Intro &amp; Setup'!$AC$17:$AC$31, MATCH($D1131, 'Intro &amp; Setup'!$S$17:$S$31, 0)), "")))</f>
        <v/>
      </c>
      <c r="AG1131" s="10" t="str">
        <f t="shared" si="107"/>
        <v/>
      </c>
    </row>
    <row r="1132" spans="1:33" x14ac:dyDescent="0.25">
      <c r="A1132" s="7"/>
      <c r="B1132" s="66"/>
      <c r="C1132" s="67"/>
      <c r="D1132" s="68"/>
      <c r="E1132" s="68"/>
      <c r="F1132" s="69"/>
      <c r="G1132" s="69"/>
      <c r="H1132" s="70"/>
      <c r="I1132" s="71"/>
      <c r="J1132" s="68"/>
      <c r="K1132" s="68"/>
      <c r="L1132" s="72"/>
      <c r="M1132" s="7"/>
      <c r="N1132" s="10" t="str">
        <f t="shared" si="102"/>
        <v/>
      </c>
      <c r="O1132" s="7"/>
      <c r="P1132" s="22" t="str">
        <f t="shared" si="103"/>
        <v/>
      </c>
      <c r="Q1132" s="7"/>
      <c r="S1132" s="17" t="str">
        <f>IF($B1132="", "", IF(COUNTIF($B$11:$B1132, $B1132)&gt;1, "", $B1132))</f>
        <v/>
      </c>
      <c r="T1132" s="10" t="str">
        <f t="shared" si="104"/>
        <v/>
      </c>
      <c r="U1132" s="13">
        <v>1122</v>
      </c>
      <c r="V1132" s="17" t="str">
        <f t="shared" si="105"/>
        <v/>
      </c>
      <c r="X1132" s="10" t="str">
        <f>IF($F1132="", "", IF($D1132="", 'Intro &amp; Setup'!$Z$32, IFERROR(INDEX('Intro &amp; Setup'!$Z$17:$Z$31, MATCH($D1132, 'Intro &amp; Setup'!$S$17:$S$31, 0)), "")))</f>
        <v/>
      </c>
      <c r="Z1132" s="25" t="str">
        <f t="shared" si="106"/>
        <v/>
      </c>
      <c r="AE1132" s="10" t="str">
        <f>IF($B1132="", "", IF($D1132="", 'Intro &amp; Setup'!$AC$32, IFERROR(INDEX('Intro &amp; Setup'!$AC$17:$AC$31, MATCH($D1132, 'Intro &amp; Setup'!$S$17:$S$31, 0)), "")))</f>
        <v/>
      </c>
      <c r="AG1132" s="10" t="str">
        <f t="shared" si="107"/>
        <v/>
      </c>
    </row>
    <row r="1133" spans="1:33" x14ac:dyDescent="0.25">
      <c r="A1133" s="7"/>
      <c r="B1133" s="66"/>
      <c r="C1133" s="67"/>
      <c r="D1133" s="68"/>
      <c r="E1133" s="68"/>
      <c r="F1133" s="69"/>
      <c r="G1133" s="69"/>
      <c r="H1133" s="70"/>
      <c r="I1133" s="71"/>
      <c r="J1133" s="68"/>
      <c r="K1133" s="68"/>
      <c r="L1133" s="72"/>
      <c r="M1133" s="7"/>
      <c r="N1133" s="10" t="str">
        <f t="shared" si="102"/>
        <v/>
      </c>
      <c r="O1133" s="7"/>
      <c r="P1133" s="22" t="str">
        <f t="shared" si="103"/>
        <v/>
      </c>
      <c r="Q1133" s="7"/>
      <c r="S1133" s="17" t="str">
        <f>IF($B1133="", "", IF(COUNTIF($B$11:$B1133, $B1133)&gt;1, "", $B1133))</f>
        <v/>
      </c>
      <c r="T1133" s="10" t="str">
        <f t="shared" si="104"/>
        <v/>
      </c>
      <c r="U1133" s="13">
        <v>1123</v>
      </c>
      <c r="V1133" s="17" t="str">
        <f t="shared" si="105"/>
        <v/>
      </c>
      <c r="X1133" s="10" t="str">
        <f>IF($F1133="", "", IF($D1133="", 'Intro &amp; Setup'!$Z$32, IFERROR(INDEX('Intro &amp; Setup'!$Z$17:$Z$31, MATCH($D1133, 'Intro &amp; Setup'!$S$17:$S$31, 0)), "")))</f>
        <v/>
      </c>
      <c r="Z1133" s="25" t="str">
        <f t="shared" si="106"/>
        <v/>
      </c>
      <c r="AE1133" s="10" t="str">
        <f>IF($B1133="", "", IF($D1133="", 'Intro &amp; Setup'!$AC$32, IFERROR(INDEX('Intro &amp; Setup'!$AC$17:$AC$31, MATCH($D1133, 'Intro &amp; Setup'!$S$17:$S$31, 0)), "")))</f>
        <v/>
      </c>
      <c r="AG1133" s="10" t="str">
        <f t="shared" si="107"/>
        <v/>
      </c>
    </row>
    <row r="1134" spans="1:33" x14ac:dyDescent="0.25">
      <c r="A1134" s="7"/>
      <c r="B1134" s="66"/>
      <c r="C1134" s="67"/>
      <c r="D1134" s="68"/>
      <c r="E1134" s="68"/>
      <c r="F1134" s="69"/>
      <c r="G1134" s="69"/>
      <c r="H1134" s="70"/>
      <c r="I1134" s="71"/>
      <c r="J1134" s="68"/>
      <c r="K1134" s="68"/>
      <c r="L1134" s="72"/>
      <c r="M1134" s="7"/>
      <c r="N1134" s="10" t="str">
        <f t="shared" si="102"/>
        <v/>
      </c>
      <c r="O1134" s="7"/>
      <c r="P1134" s="22" t="str">
        <f t="shared" si="103"/>
        <v/>
      </c>
      <c r="Q1134" s="7"/>
      <c r="S1134" s="17" t="str">
        <f>IF($B1134="", "", IF(COUNTIF($B$11:$B1134, $B1134)&gt;1, "", $B1134))</f>
        <v/>
      </c>
      <c r="T1134" s="10" t="str">
        <f t="shared" si="104"/>
        <v/>
      </c>
      <c r="U1134" s="13">
        <v>1124</v>
      </c>
      <c r="V1134" s="17" t="str">
        <f t="shared" si="105"/>
        <v/>
      </c>
      <c r="X1134" s="10" t="str">
        <f>IF($F1134="", "", IF($D1134="", 'Intro &amp; Setup'!$Z$32, IFERROR(INDEX('Intro &amp; Setup'!$Z$17:$Z$31, MATCH($D1134, 'Intro &amp; Setup'!$S$17:$S$31, 0)), "")))</f>
        <v/>
      </c>
      <c r="Z1134" s="25" t="str">
        <f t="shared" si="106"/>
        <v/>
      </c>
      <c r="AE1134" s="10" t="str">
        <f>IF($B1134="", "", IF($D1134="", 'Intro &amp; Setup'!$AC$32, IFERROR(INDEX('Intro &amp; Setup'!$AC$17:$AC$31, MATCH($D1134, 'Intro &amp; Setup'!$S$17:$S$31, 0)), "")))</f>
        <v/>
      </c>
      <c r="AG1134" s="10" t="str">
        <f t="shared" si="107"/>
        <v/>
      </c>
    </row>
    <row r="1135" spans="1:33" x14ac:dyDescent="0.25">
      <c r="A1135" s="7"/>
      <c r="B1135" s="66"/>
      <c r="C1135" s="67"/>
      <c r="D1135" s="68"/>
      <c r="E1135" s="68"/>
      <c r="F1135" s="69"/>
      <c r="G1135" s="69"/>
      <c r="H1135" s="70"/>
      <c r="I1135" s="71"/>
      <c r="J1135" s="68"/>
      <c r="K1135" s="68"/>
      <c r="L1135" s="72"/>
      <c r="M1135" s="7"/>
      <c r="N1135" s="10" t="str">
        <f t="shared" si="102"/>
        <v/>
      </c>
      <c r="O1135" s="7"/>
      <c r="P1135" s="22" t="str">
        <f t="shared" si="103"/>
        <v/>
      </c>
      <c r="Q1135" s="7"/>
      <c r="S1135" s="17" t="str">
        <f>IF($B1135="", "", IF(COUNTIF($B$11:$B1135, $B1135)&gt;1, "", $B1135))</f>
        <v/>
      </c>
      <c r="T1135" s="10" t="str">
        <f t="shared" si="104"/>
        <v/>
      </c>
      <c r="U1135" s="13">
        <v>1125</v>
      </c>
      <c r="V1135" s="17" t="str">
        <f t="shared" si="105"/>
        <v/>
      </c>
      <c r="X1135" s="10" t="str">
        <f>IF($F1135="", "", IF($D1135="", 'Intro &amp; Setup'!$Z$32, IFERROR(INDEX('Intro &amp; Setup'!$Z$17:$Z$31, MATCH($D1135, 'Intro &amp; Setup'!$S$17:$S$31, 0)), "")))</f>
        <v/>
      </c>
      <c r="Z1135" s="25" t="str">
        <f t="shared" si="106"/>
        <v/>
      </c>
      <c r="AE1135" s="10" t="str">
        <f>IF($B1135="", "", IF($D1135="", 'Intro &amp; Setup'!$AC$32, IFERROR(INDEX('Intro &amp; Setup'!$AC$17:$AC$31, MATCH($D1135, 'Intro &amp; Setup'!$S$17:$S$31, 0)), "")))</f>
        <v/>
      </c>
      <c r="AG1135" s="10" t="str">
        <f t="shared" si="107"/>
        <v/>
      </c>
    </row>
    <row r="1136" spans="1:33" x14ac:dyDescent="0.25">
      <c r="A1136" s="7"/>
      <c r="B1136" s="66"/>
      <c r="C1136" s="67"/>
      <c r="D1136" s="68"/>
      <c r="E1136" s="68"/>
      <c r="F1136" s="69"/>
      <c r="G1136" s="69"/>
      <c r="H1136" s="70"/>
      <c r="I1136" s="71"/>
      <c r="J1136" s="68"/>
      <c r="K1136" s="68"/>
      <c r="L1136" s="72"/>
      <c r="M1136" s="7"/>
      <c r="N1136" s="10" t="str">
        <f t="shared" si="102"/>
        <v/>
      </c>
      <c r="O1136" s="7"/>
      <c r="P1136" s="22" t="str">
        <f t="shared" si="103"/>
        <v/>
      </c>
      <c r="Q1136" s="7"/>
      <c r="S1136" s="17" t="str">
        <f>IF($B1136="", "", IF(COUNTIF($B$11:$B1136, $B1136)&gt;1, "", $B1136))</f>
        <v/>
      </c>
      <c r="T1136" s="10" t="str">
        <f t="shared" si="104"/>
        <v/>
      </c>
      <c r="U1136" s="13">
        <v>1126</v>
      </c>
      <c r="V1136" s="17" t="str">
        <f t="shared" si="105"/>
        <v/>
      </c>
      <c r="X1136" s="10" t="str">
        <f>IF($F1136="", "", IF($D1136="", 'Intro &amp; Setup'!$Z$32, IFERROR(INDEX('Intro &amp; Setup'!$Z$17:$Z$31, MATCH($D1136, 'Intro &amp; Setup'!$S$17:$S$31, 0)), "")))</f>
        <v/>
      </c>
      <c r="Z1136" s="25" t="str">
        <f t="shared" si="106"/>
        <v/>
      </c>
      <c r="AE1136" s="10" t="str">
        <f>IF($B1136="", "", IF($D1136="", 'Intro &amp; Setup'!$AC$32, IFERROR(INDEX('Intro &amp; Setup'!$AC$17:$AC$31, MATCH($D1136, 'Intro &amp; Setup'!$S$17:$S$31, 0)), "")))</f>
        <v/>
      </c>
      <c r="AG1136" s="10" t="str">
        <f t="shared" si="107"/>
        <v/>
      </c>
    </row>
    <row r="1137" spans="1:33" x14ac:dyDescent="0.25">
      <c r="A1137" s="7"/>
      <c r="B1137" s="66"/>
      <c r="C1137" s="67"/>
      <c r="D1137" s="68"/>
      <c r="E1137" s="68"/>
      <c r="F1137" s="69"/>
      <c r="G1137" s="69"/>
      <c r="H1137" s="70"/>
      <c r="I1137" s="71"/>
      <c r="J1137" s="68"/>
      <c r="K1137" s="68"/>
      <c r="L1137" s="72"/>
      <c r="M1137" s="7"/>
      <c r="N1137" s="10" t="str">
        <f t="shared" si="102"/>
        <v/>
      </c>
      <c r="O1137" s="7"/>
      <c r="P1137" s="22" t="str">
        <f t="shared" si="103"/>
        <v/>
      </c>
      <c r="Q1137" s="7"/>
      <c r="S1137" s="17" t="str">
        <f>IF($B1137="", "", IF(COUNTIF($B$11:$B1137, $B1137)&gt;1, "", $B1137))</f>
        <v/>
      </c>
      <c r="T1137" s="10" t="str">
        <f t="shared" si="104"/>
        <v/>
      </c>
      <c r="U1137" s="13">
        <v>1127</v>
      </c>
      <c r="V1137" s="17" t="str">
        <f t="shared" si="105"/>
        <v/>
      </c>
      <c r="X1137" s="10" t="str">
        <f>IF($F1137="", "", IF($D1137="", 'Intro &amp; Setup'!$Z$32, IFERROR(INDEX('Intro &amp; Setup'!$Z$17:$Z$31, MATCH($D1137, 'Intro &amp; Setup'!$S$17:$S$31, 0)), "")))</f>
        <v/>
      </c>
      <c r="Z1137" s="25" t="str">
        <f t="shared" si="106"/>
        <v/>
      </c>
      <c r="AE1137" s="10" t="str">
        <f>IF($B1137="", "", IF($D1137="", 'Intro &amp; Setup'!$AC$32, IFERROR(INDEX('Intro &amp; Setup'!$AC$17:$AC$31, MATCH($D1137, 'Intro &amp; Setup'!$S$17:$S$31, 0)), "")))</f>
        <v/>
      </c>
      <c r="AG1137" s="10" t="str">
        <f t="shared" si="107"/>
        <v/>
      </c>
    </row>
    <row r="1138" spans="1:33" x14ac:dyDescent="0.25">
      <c r="A1138" s="7"/>
      <c r="B1138" s="66"/>
      <c r="C1138" s="67"/>
      <c r="D1138" s="68"/>
      <c r="E1138" s="68"/>
      <c r="F1138" s="69"/>
      <c r="G1138" s="69"/>
      <c r="H1138" s="70"/>
      <c r="I1138" s="71"/>
      <c r="J1138" s="68"/>
      <c r="K1138" s="68"/>
      <c r="L1138" s="72"/>
      <c r="M1138" s="7"/>
      <c r="N1138" s="10" t="str">
        <f t="shared" si="102"/>
        <v/>
      </c>
      <c r="O1138" s="7"/>
      <c r="P1138" s="22" t="str">
        <f t="shared" si="103"/>
        <v/>
      </c>
      <c r="Q1138" s="7"/>
      <c r="S1138" s="17" t="str">
        <f>IF($B1138="", "", IF(COUNTIF($B$11:$B1138, $B1138)&gt;1, "", $B1138))</f>
        <v/>
      </c>
      <c r="T1138" s="10" t="str">
        <f t="shared" si="104"/>
        <v/>
      </c>
      <c r="U1138" s="13">
        <v>1128</v>
      </c>
      <c r="V1138" s="17" t="str">
        <f t="shared" si="105"/>
        <v/>
      </c>
      <c r="X1138" s="10" t="str">
        <f>IF($F1138="", "", IF($D1138="", 'Intro &amp; Setup'!$Z$32, IFERROR(INDEX('Intro &amp; Setup'!$Z$17:$Z$31, MATCH($D1138, 'Intro &amp; Setup'!$S$17:$S$31, 0)), "")))</f>
        <v/>
      </c>
      <c r="Z1138" s="25" t="str">
        <f t="shared" si="106"/>
        <v/>
      </c>
      <c r="AE1138" s="10" t="str">
        <f>IF($B1138="", "", IF($D1138="", 'Intro &amp; Setup'!$AC$32, IFERROR(INDEX('Intro &amp; Setup'!$AC$17:$AC$31, MATCH($D1138, 'Intro &amp; Setup'!$S$17:$S$31, 0)), "")))</f>
        <v/>
      </c>
      <c r="AG1138" s="10" t="str">
        <f t="shared" si="107"/>
        <v/>
      </c>
    </row>
    <row r="1139" spans="1:33" x14ac:dyDescent="0.25">
      <c r="A1139" s="7"/>
      <c r="B1139" s="66"/>
      <c r="C1139" s="67"/>
      <c r="D1139" s="68"/>
      <c r="E1139" s="68"/>
      <c r="F1139" s="69"/>
      <c r="G1139" s="69"/>
      <c r="H1139" s="70"/>
      <c r="I1139" s="71"/>
      <c r="J1139" s="68"/>
      <c r="K1139" s="68"/>
      <c r="L1139" s="72"/>
      <c r="M1139" s="7"/>
      <c r="N1139" s="10" t="str">
        <f t="shared" si="102"/>
        <v/>
      </c>
      <c r="O1139" s="7"/>
      <c r="P1139" s="22" t="str">
        <f t="shared" si="103"/>
        <v/>
      </c>
      <c r="Q1139" s="7"/>
      <c r="S1139" s="17" t="str">
        <f>IF($B1139="", "", IF(COUNTIF($B$11:$B1139, $B1139)&gt;1, "", $B1139))</f>
        <v/>
      </c>
      <c r="T1139" s="10" t="str">
        <f t="shared" si="104"/>
        <v/>
      </c>
      <c r="U1139" s="13">
        <v>1129</v>
      </c>
      <c r="V1139" s="17" t="str">
        <f t="shared" si="105"/>
        <v/>
      </c>
      <c r="X1139" s="10" t="str">
        <f>IF($F1139="", "", IF($D1139="", 'Intro &amp; Setup'!$Z$32, IFERROR(INDEX('Intro &amp; Setup'!$Z$17:$Z$31, MATCH($D1139, 'Intro &amp; Setup'!$S$17:$S$31, 0)), "")))</f>
        <v/>
      </c>
      <c r="Z1139" s="25" t="str">
        <f t="shared" si="106"/>
        <v/>
      </c>
      <c r="AE1139" s="10" t="str">
        <f>IF($B1139="", "", IF($D1139="", 'Intro &amp; Setup'!$AC$32, IFERROR(INDEX('Intro &amp; Setup'!$AC$17:$AC$31, MATCH($D1139, 'Intro &amp; Setup'!$S$17:$S$31, 0)), "")))</f>
        <v/>
      </c>
      <c r="AG1139" s="10" t="str">
        <f t="shared" si="107"/>
        <v/>
      </c>
    </row>
    <row r="1140" spans="1:33" x14ac:dyDescent="0.25">
      <c r="A1140" s="7"/>
      <c r="B1140" s="66"/>
      <c r="C1140" s="67"/>
      <c r="D1140" s="68"/>
      <c r="E1140" s="68"/>
      <c r="F1140" s="69"/>
      <c r="G1140" s="69"/>
      <c r="H1140" s="70"/>
      <c r="I1140" s="71"/>
      <c r="J1140" s="68"/>
      <c r="K1140" s="68"/>
      <c r="L1140" s="72"/>
      <c r="M1140" s="7"/>
      <c r="N1140" s="10" t="str">
        <f t="shared" si="102"/>
        <v/>
      </c>
      <c r="O1140" s="7"/>
      <c r="P1140" s="22" t="str">
        <f t="shared" si="103"/>
        <v/>
      </c>
      <c r="Q1140" s="7"/>
      <c r="S1140" s="17" t="str">
        <f>IF($B1140="", "", IF(COUNTIF($B$11:$B1140, $B1140)&gt;1, "", $B1140))</f>
        <v/>
      </c>
      <c r="T1140" s="10" t="str">
        <f t="shared" si="104"/>
        <v/>
      </c>
      <c r="U1140" s="13">
        <v>1130</v>
      </c>
      <c r="V1140" s="17" t="str">
        <f t="shared" si="105"/>
        <v/>
      </c>
      <c r="X1140" s="10" t="str">
        <f>IF($F1140="", "", IF($D1140="", 'Intro &amp; Setup'!$Z$32, IFERROR(INDEX('Intro &amp; Setup'!$Z$17:$Z$31, MATCH($D1140, 'Intro &amp; Setup'!$S$17:$S$31, 0)), "")))</f>
        <v/>
      </c>
      <c r="Z1140" s="25" t="str">
        <f t="shared" si="106"/>
        <v/>
      </c>
      <c r="AE1140" s="10" t="str">
        <f>IF($B1140="", "", IF($D1140="", 'Intro &amp; Setup'!$AC$32, IFERROR(INDEX('Intro &amp; Setup'!$AC$17:$AC$31, MATCH($D1140, 'Intro &amp; Setup'!$S$17:$S$31, 0)), "")))</f>
        <v/>
      </c>
      <c r="AG1140" s="10" t="str">
        <f t="shared" si="107"/>
        <v/>
      </c>
    </row>
    <row r="1141" spans="1:33" x14ac:dyDescent="0.25">
      <c r="A1141" s="7"/>
      <c r="B1141" s="66"/>
      <c r="C1141" s="67"/>
      <c r="D1141" s="68"/>
      <c r="E1141" s="68"/>
      <c r="F1141" s="69"/>
      <c r="G1141" s="69"/>
      <c r="H1141" s="70"/>
      <c r="I1141" s="71"/>
      <c r="J1141" s="68"/>
      <c r="K1141" s="68"/>
      <c r="L1141" s="72"/>
      <c r="M1141" s="7"/>
      <c r="N1141" s="10" t="str">
        <f t="shared" si="102"/>
        <v/>
      </c>
      <c r="O1141" s="7"/>
      <c r="P1141" s="22" t="str">
        <f t="shared" si="103"/>
        <v/>
      </c>
      <c r="Q1141" s="7"/>
      <c r="S1141" s="17" t="str">
        <f>IF($B1141="", "", IF(COUNTIF($B$11:$B1141, $B1141)&gt;1, "", $B1141))</f>
        <v/>
      </c>
      <c r="T1141" s="10" t="str">
        <f t="shared" si="104"/>
        <v/>
      </c>
      <c r="U1141" s="13">
        <v>1131</v>
      </c>
      <c r="V1141" s="17" t="str">
        <f t="shared" si="105"/>
        <v/>
      </c>
      <c r="X1141" s="10" t="str">
        <f>IF($F1141="", "", IF($D1141="", 'Intro &amp; Setup'!$Z$32, IFERROR(INDEX('Intro &amp; Setup'!$Z$17:$Z$31, MATCH($D1141, 'Intro &amp; Setup'!$S$17:$S$31, 0)), "")))</f>
        <v/>
      </c>
      <c r="Z1141" s="25" t="str">
        <f t="shared" si="106"/>
        <v/>
      </c>
      <c r="AE1141" s="10" t="str">
        <f>IF($B1141="", "", IF($D1141="", 'Intro &amp; Setup'!$AC$32, IFERROR(INDEX('Intro &amp; Setup'!$AC$17:$AC$31, MATCH($D1141, 'Intro &amp; Setup'!$S$17:$S$31, 0)), "")))</f>
        <v/>
      </c>
      <c r="AG1141" s="10" t="str">
        <f t="shared" si="107"/>
        <v/>
      </c>
    </row>
    <row r="1142" spans="1:33" x14ac:dyDescent="0.25">
      <c r="A1142" s="7"/>
      <c r="B1142" s="66"/>
      <c r="C1142" s="67"/>
      <c r="D1142" s="68"/>
      <c r="E1142" s="68"/>
      <c r="F1142" s="69"/>
      <c r="G1142" s="69"/>
      <c r="H1142" s="70"/>
      <c r="I1142" s="71"/>
      <c r="J1142" s="68"/>
      <c r="K1142" s="68"/>
      <c r="L1142" s="72"/>
      <c r="M1142" s="7"/>
      <c r="N1142" s="10" t="str">
        <f t="shared" si="102"/>
        <v/>
      </c>
      <c r="O1142" s="7"/>
      <c r="P1142" s="22" t="str">
        <f t="shared" si="103"/>
        <v/>
      </c>
      <c r="Q1142" s="7"/>
      <c r="S1142" s="17" t="str">
        <f>IF($B1142="", "", IF(COUNTIF($B$11:$B1142, $B1142)&gt;1, "", $B1142))</f>
        <v/>
      </c>
      <c r="T1142" s="10" t="str">
        <f t="shared" si="104"/>
        <v/>
      </c>
      <c r="U1142" s="13">
        <v>1132</v>
      </c>
      <c r="V1142" s="17" t="str">
        <f t="shared" si="105"/>
        <v/>
      </c>
      <c r="X1142" s="10" t="str">
        <f>IF($F1142="", "", IF($D1142="", 'Intro &amp; Setup'!$Z$32, IFERROR(INDEX('Intro &amp; Setup'!$Z$17:$Z$31, MATCH($D1142, 'Intro &amp; Setup'!$S$17:$S$31, 0)), "")))</f>
        <v/>
      </c>
      <c r="Z1142" s="25" t="str">
        <f t="shared" si="106"/>
        <v/>
      </c>
      <c r="AE1142" s="10" t="str">
        <f>IF($B1142="", "", IF($D1142="", 'Intro &amp; Setup'!$AC$32, IFERROR(INDEX('Intro &amp; Setup'!$AC$17:$AC$31, MATCH($D1142, 'Intro &amp; Setup'!$S$17:$S$31, 0)), "")))</f>
        <v/>
      </c>
      <c r="AG1142" s="10" t="str">
        <f t="shared" si="107"/>
        <v/>
      </c>
    </row>
    <row r="1143" spans="1:33" x14ac:dyDescent="0.25">
      <c r="A1143" s="7"/>
      <c r="B1143" s="66"/>
      <c r="C1143" s="67"/>
      <c r="D1143" s="68"/>
      <c r="E1143" s="68"/>
      <c r="F1143" s="69"/>
      <c r="G1143" s="69"/>
      <c r="H1143" s="70"/>
      <c r="I1143" s="71"/>
      <c r="J1143" s="68"/>
      <c r="K1143" s="68"/>
      <c r="L1143" s="72"/>
      <c r="M1143" s="7"/>
      <c r="N1143" s="10" t="str">
        <f t="shared" si="102"/>
        <v/>
      </c>
      <c r="O1143" s="7"/>
      <c r="P1143" s="22" t="str">
        <f t="shared" si="103"/>
        <v/>
      </c>
      <c r="Q1143" s="7"/>
      <c r="S1143" s="17" t="str">
        <f>IF($B1143="", "", IF(COUNTIF($B$11:$B1143, $B1143)&gt;1, "", $B1143))</f>
        <v/>
      </c>
      <c r="T1143" s="10" t="str">
        <f t="shared" si="104"/>
        <v/>
      </c>
      <c r="U1143" s="13">
        <v>1133</v>
      </c>
      <c r="V1143" s="17" t="str">
        <f t="shared" si="105"/>
        <v/>
      </c>
      <c r="X1143" s="10" t="str">
        <f>IF($F1143="", "", IF($D1143="", 'Intro &amp; Setup'!$Z$32, IFERROR(INDEX('Intro &amp; Setup'!$Z$17:$Z$31, MATCH($D1143, 'Intro &amp; Setup'!$S$17:$S$31, 0)), "")))</f>
        <v/>
      </c>
      <c r="Z1143" s="25" t="str">
        <f t="shared" si="106"/>
        <v/>
      </c>
      <c r="AE1143" s="10" t="str">
        <f>IF($B1143="", "", IF($D1143="", 'Intro &amp; Setup'!$AC$32, IFERROR(INDEX('Intro &amp; Setup'!$AC$17:$AC$31, MATCH($D1143, 'Intro &amp; Setup'!$S$17:$S$31, 0)), "")))</f>
        <v/>
      </c>
      <c r="AG1143" s="10" t="str">
        <f t="shared" si="107"/>
        <v/>
      </c>
    </row>
    <row r="1144" spans="1:33" x14ac:dyDescent="0.25">
      <c r="A1144" s="7"/>
      <c r="B1144" s="66"/>
      <c r="C1144" s="67"/>
      <c r="D1144" s="68"/>
      <c r="E1144" s="68"/>
      <c r="F1144" s="69"/>
      <c r="G1144" s="69"/>
      <c r="H1144" s="70"/>
      <c r="I1144" s="71"/>
      <c r="J1144" s="68"/>
      <c r="K1144" s="68"/>
      <c r="L1144" s="72"/>
      <c r="M1144" s="7"/>
      <c r="N1144" s="10" t="str">
        <f t="shared" si="102"/>
        <v/>
      </c>
      <c r="O1144" s="7"/>
      <c r="P1144" s="22" t="str">
        <f t="shared" si="103"/>
        <v/>
      </c>
      <c r="Q1144" s="7"/>
      <c r="S1144" s="17" t="str">
        <f>IF($B1144="", "", IF(COUNTIF($B$11:$B1144, $B1144)&gt;1, "", $B1144))</f>
        <v/>
      </c>
      <c r="T1144" s="10" t="str">
        <f t="shared" si="104"/>
        <v/>
      </c>
      <c r="U1144" s="13">
        <v>1134</v>
      </c>
      <c r="V1144" s="17" t="str">
        <f t="shared" si="105"/>
        <v/>
      </c>
      <c r="X1144" s="10" t="str">
        <f>IF($F1144="", "", IF($D1144="", 'Intro &amp; Setup'!$Z$32, IFERROR(INDEX('Intro &amp; Setup'!$Z$17:$Z$31, MATCH($D1144, 'Intro &amp; Setup'!$S$17:$S$31, 0)), "")))</f>
        <v/>
      </c>
      <c r="Z1144" s="25" t="str">
        <f t="shared" si="106"/>
        <v/>
      </c>
      <c r="AE1144" s="10" t="str">
        <f>IF($B1144="", "", IF($D1144="", 'Intro &amp; Setup'!$AC$32, IFERROR(INDEX('Intro &amp; Setup'!$AC$17:$AC$31, MATCH($D1144, 'Intro &amp; Setup'!$S$17:$S$31, 0)), "")))</f>
        <v/>
      </c>
      <c r="AG1144" s="10" t="str">
        <f t="shared" si="107"/>
        <v/>
      </c>
    </row>
    <row r="1145" spans="1:33" x14ac:dyDescent="0.25">
      <c r="A1145" s="7"/>
      <c r="B1145" s="66"/>
      <c r="C1145" s="67"/>
      <c r="D1145" s="68"/>
      <c r="E1145" s="68"/>
      <c r="F1145" s="69"/>
      <c r="G1145" s="69"/>
      <c r="H1145" s="70"/>
      <c r="I1145" s="71"/>
      <c r="J1145" s="68"/>
      <c r="K1145" s="68"/>
      <c r="L1145" s="72"/>
      <c r="M1145" s="7"/>
      <c r="N1145" s="10" t="str">
        <f t="shared" si="102"/>
        <v/>
      </c>
      <c r="O1145" s="7"/>
      <c r="P1145" s="22" t="str">
        <f t="shared" si="103"/>
        <v/>
      </c>
      <c r="Q1145" s="7"/>
      <c r="S1145" s="17" t="str">
        <f>IF($B1145="", "", IF(COUNTIF($B$11:$B1145, $B1145)&gt;1, "", $B1145))</f>
        <v/>
      </c>
      <c r="T1145" s="10" t="str">
        <f t="shared" si="104"/>
        <v/>
      </c>
      <c r="U1145" s="13">
        <v>1135</v>
      </c>
      <c r="V1145" s="17" t="str">
        <f t="shared" si="105"/>
        <v/>
      </c>
      <c r="X1145" s="10" t="str">
        <f>IF($F1145="", "", IF($D1145="", 'Intro &amp; Setup'!$Z$32, IFERROR(INDEX('Intro &amp; Setup'!$Z$17:$Z$31, MATCH($D1145, 'Intro &amp; Setup'!$S$17:$S$31, 0)), "")))</f>
        <v/>
      </c>
      <c r="Z1145" s="25" t="str">
        <f t="shared" si="106"/>
        <v/>
      </c>
      <c r="AE1145" s="10" t="str">
        <f>IF($B1145="", "", IF($D1145="", 'Intro &amp; Setup'!$AC$32, IFERROR(INDEX('Intro &amp; Setup'!$AC$17:$AC$31, MATCH($D1145, 'Intro &amp; Setup'!$S$17:$S$31, 0)), "")))</f>
        <v/>
      </c>
      <c r="AG1145" s="10" t="str">
        <f t="shared" si="107"/>
        <v/>
      </c>
    </row>
    <row r="1146" spans="1:33" x14ac:dyDescent="0.25">
      <c r="A1146" s="7"/>
      <c r="B1146" s="66"/>
      <c r="C1146" s="67"/>
      <c r="D1146" s="68"/>
      <c r="E1146" s="68"/>
      <c r="F1146" s="69"/>
      <c r="G1146" s="69"/>
      <c r="H1146" s="70"/>
      <c r="I1146" s="71"/>
      <c r="J1146" s="68"/>
      <c r="K1146" s="68"/>
      <c r="L1146" s="72"/>
      <c r="M1146" s="7"/>
      <c r="N1146" s="10" t="str">
        <f t="shared" si="102"/>
        <v/>
      </c>
      <c r="O1146" s="7"/>
      <c r="P1146" s="22" t="str">
        <f t="shared" si="103"/>
        <v/>
      </c>
      <c r="Q1146" s="7"/>
      <c r="S1146" s="17" t="str">
        <f>IF($B1146="", "", IF(COUNTIF($B$11:$B1146, $B1146)&gt;1, "", $B1146))</f>
        <v/>
      </c>
      <c r="T1146" s="10" t="str">
        <f t="shared" si="104"/>
        <v/>
      </c>
      <c r="U1146" s="13">
        <v>1136</v>
      </c>
      <c r="V1146" s="17" t="str">
        <f t="shared" si="105"/>
        <v/>
      </c>
      <c r="X1146" s="10" t="str">
        <f>IF($F1146="", "", IF($D1146="", 'Intro &amp; Setup'!$Z$32, IFERROR(INDEX('Intro &amp; Setup'!$Z$17:$Z$31, MATCH($D1146, 'Intro &amp; Setup'!$S$17:$S$31, 0)), "")))</f>
        <v/>
      </c>
      <c r="Z1146" s="25" t="str">
        <f t="shared" si="106"/>
        <v/>
      </c>
      <c r="AE1146" s="10" t="str">
        <f>IF($B1146="", "", IF($D1146="", 'Intro &amp; Setup'!$AC$32, IFERROR(INDEX('Intro &amp; Setup'!$AC$17:$AC$31, MATCH($D1146, 'Intro &amp; Setup'!$S$17:$S$31, 0)), "")))</f>
        <v/>
      </c>
      <c r="AG1146" s="10" t="str">
        <f t="shared" si="107"/>
        <v/>
      </c>
    </row>
    <row r="1147" spans="1:33" x14ac:dyDescent="0.25">
      <c r="A1147" s="7"/>
      <c r="B1147" s="66"/>
      <c r="C1147" s="67"/>
      <c r="D1147" s="68"/>
      <c r="E1147" s="68"/>
      <c r="F1147" s="69"/>
      <c r="G1147" s="69"/>
      <c r="H1147" s="70"/>
      <c r="I1147" s="71"/>
      <c r="J1147" s="68"/>
      <c r="K1147" s="68"/>
      <c r="L1147" s="72"/>
      <c r="M1147" s="7"/>
      <c r="N1147" s="10" t="str">
        <f t="shared" si="102"/>
        <v/>
      </c>
      <c r="O1147" s="7"/>
      <c r="P1147" s="22" t="str">
        <f t="shared" si="103"/>
        <v/>
      </c>
      <c r="Q1147" s="7"/>
      <c r="S1147" s="17" t="str">
        <f>IF($B1147="", "", IF(COUNTIF($B$11:$B1147, $B1147)&gt;1, "", $B1147))</f>
        <v/>
      </c>
      <c r="T1147" s="10" t="str">
        <f t="shared" si="104"/>
        <v/>
      </c>
      <c r="U1147" s="13">
        <v>1137</v>
      </c>
      <c r="V1147" s="17" t="str">
        <f t="shared" si="105"/>
        <v/>
      </c>
      <c r="X1147" s="10" t="str">
        <f>IF($F1147="", "", IF($D1147="", 'Intro &amp; Setup'!$Z$32, IFERROR(INDEX('Intro &amp; Setup'!$Z$17:$Z$31, MATCH($D1147, 'Intro &amp; Setup'!$S$17:$S$31, 0)), "")))</f>
        <v/>
      </c>
      <c r="Z1147" s="25" t="str">
        <f t="shared" si="106"/>
        <v/>
      </c>
      <c r="AE1147" s="10" t="str">
        <f>IF($B1147="", "", IF($D1147="", 'Intro &amp; Setup'!$AC$32, IFERROR(INDEX('Intro &amp; Setup'!$AC$17:$AC$31, MATCH($D1147, 'Intro &amp; Setup'!$S$17:$S$31, 0)), "")))</f>
        <v/>
      </c>
      <c r="AG1147" s="10" t="str">
        <f t="shared" si="107"/>
        <v/>
      </c>
    </row>
    <row r="1148" spans="1:33" x14ac:dyDescent="0.25">
      <c r="A1148" s="7"/>
      <c r="B1148" s="66"/>
      <c r="C1148" s="67"/>
      <c r="D1148" s="68"/>
      <c r="E1148" s="68"/>
      <c r="F1148" s="69"/>
      <c r="G1148" s="69"/>
      <c r="H1148" s="70"/>
      <c r="I1148" s="71"/>
      <c r="J1148" s="68"/>
      <c r="K1148" s="68"/>
      <c r="L1148" s="72"/>
      <c r="M1148" s="7"/>
      <c r="N1148" s="10" t="str">
        <f t="shared" si="102"/>
        <v/>
      </c>
      <c r="O1148" s="7"/>
      <c r="P1148" s="22" t="str">
        <f t="shared" si="103"/>
        <v/>
      </c>
      <c r="Q1148" s="7"/>
      <c r="S1148" s="17" t="str">
        <f>IF($B1148="", "", IF(COUNTIF($B$11:$B1148, $B1148)&gt;1, "", $B1148))</f>
        <v/>
      </c>
      <c r="T1148" s="10" t="str">
        <f t="shared" si="104"/>
        <v/>
      </c>
      <c r="U1148" s="13">
        <v>1138</v>
      </c>
      <c r="V1148" s="17" t="str">
        <f t="shared" si="105"/>
        <v/>
      </c>
      <c r="X1148" s="10" t="str">
        <f>IF($F1148="", "", IF($D1148="", 'Intro &amp; Setup'!$Z$32, IFERROR(INDEX('Intro &amp; Setup'!$Z$17:$Z$31, MATCH($D1148, 'Intro &amp; Setup'!$S$17:$S$31, 0)), "")))</f>
        <v/>
      </c>
      <c r="Z1148" s="25" t="str">
        <f t="shared" si="106"/>
        <v/>
      </c>
      <c r="AE1148" s="10" t="str">
        <f>IF($B1148="", "", IF($D1148="", 'Intro &amp; Setup'!$AC$32, IFERROR(INDEX('Intro &amp; Setup'!$AC$17:$AC$31, MATCH($D1148, 'Intro &amp; Setup'!$S$17:$S$31, 0)), "")))</f>
        <v/>
      </c>
      <c r="AG1148" s="10" t="str">
        <f t="shared" si="107"/>
        <v/>
      </c>
    </row>
    <row r="1149" spans="1:33" x14ac:dyDescent="0.25">
      <c r="A1149" s="7"/>
      <c r="B1149" s="66"/>
      <c r="C1149" s="67"/>
      <c r="D1149" s="68"/>
      <c r="E1149" s="68"/>
      <c r="F1149" s="69"/>
      <c r="G1149" s="69"/>
      <c r="H1149" s="70"/>
      <c r="I1149" s="71"/>
      <c r="J1149" s="68"/>
      <c r="K1149" s="68"/>
      <c r="L1149" s="72"/>
      <c r="M1149" s="7"/>
      <c r="N1149" s="10" t="str">
        <f t="shared" si="102"/>
        <v/>
      </c>
      <c r="O1149" s="7"/>
      <c r="P1149" s="22" t="str">
        <f t="shared" si="103"/>
        <v/>
      </c>
      <c r="Q1149" s="7"/>
      <c r="S1149" s="17" t="str">
        <f>IF($B1149="", "", IF(COUNTIF($B$11:$B1149, $B1149)&gt;1, "", $B1149))</f>
        <v/>
      </c>
      <c r="T1149" s="10" t="str">
        <f t="shared" si="104"/>
        <v/>
      </c>
      <c r="U1149" s="13">
        <v>1139</v>
      </c>
      <c r="V1149" s="17" t="str">
        <f t="shared" si="105"/>
        <v/>
      </c>
      <c r="X1149" s="10" t="str">
        <f>IF($F1149="", "", IF($D1149="", 'Intro &amp; Setup'!$Z$32, IFERROR(INDEX('Intro &amp; Setup'!$Z$17:$Z$31, MATCH($D1149, 'Intro &amp; Setup'!$S$17:$S$31, 0)), "")))</f>
        <v/>
      </c>
      <c r="Z1149" s="25" t="str">
        <f t="shared" si="106"/>
        <v/>
      </c>
      <c r="AE1149" s="10" t="str">
        <f>IF($B1149="", "", IF($D1149="", 'Intro &amp; Setup'!$AC$32, IFERROR(INDEX('Intro &amp; Setup'!$AC$17:$AC$31, MATCH($D1149, 'Intro &amp; Setup'!$S$17:$S$31, 0)), "")))</f>
        <v/>
      </c>
      <c r="AG1149" s="10" t="str">
        <f t="shared" si="107"/>
        <v/>
      </c>
    </row>
    <row r="1150" spans="1:33" x14ac:dyDescent="0.25">
      <c r="A1150" s="7"/>
      <c r="B1150" s="66"/>
      <c r="C1150" s="67"/>
      <c r="D1150" s="68"/>
      <c r="E1150" s="68"/>
      <c r="F1150" s="69"/>
      <c r="G1150" s="69"/>
      <c r="H1150" s="70"/>
      <c r="I1150" s="71"/>
      <c r="J1150" s="68"/>
      <c r="K1150" s="68"/>
      <c r="L1150" s="72"/>
      <c r="M1150" s="7"/>
      <c r="N1150" s="10" t="str">
        <f t="shared" si="102"/>
        <v/>
      </c>
      <c r="O1150" s="7"/>
      <c r="P1150" s="22" t="str">
        <f t="shared" si="103"/>
        <v/>
      </c>
      <c r="Q1150" s="7"/>
      <c r="S1150" s="17" t="str">
        <f>IF($B1150="", "", IF(COUNTIF($B$11:$B1150, $B1150)&gt;1, "", $B1150))</f>
        <v/>
      </c>
      <c r="T1150" s="10" t="str">
        <f t="shared" si="104"/>
        <v/>
      </c>
      <c r="U1150" s="13">
        <v>1140</v>
      </c>
      <c r="V1150" s="17" t="str">
        <f t="shared" si="105"/>
        <v/>
      </c>
      <c r="X1150" s="10" t="str">
        <f>IF($F1150="", "", IF($D1150="", 'Intro &amp; Setup'!$Z$32, IFERROR(INDEX('Intro &amp; Setup'!$Z$17:$Z$31, MATCH($D1150, 'Intro &amp; Setup'!$S$17:$S$31, 0)), "")))</f>
        <v/>
      </c>
      <c r="Z1150" s="25" t="str">
        <f t="shared" si="106"/>
        <v/>
      </c>
      <c r="AE1150" s="10" t="str">
        <f>IF($B1150="", "", IF($D1150="", 'Intro &amp; Setup'!$AC$32, IFERROR(INDEX('Intro &amp; Setup'!$AC$17:$AC$31, MATCH($D1150, 'Intro &amp; Setup'!$S$17:$S$31, 0)), "")))</f>
        <v/>
      </c>
      <c r="AG1150" s="10" t="str">
        <f t="shared" si="107"/>
        <v/>
      </c>
    </row>
    <row r="1151" spans="1:33" x14ac:dyDescent="0.25">
      <c r="A1151" s="7"/>
      <c r="B1151" s="66"/>
      <c r="C1151" s="67"/>
      <c r="D1151" s="68"/>
      <c r="E1151" s="68"/>
      <c r="F1151" s="69"/>
      <c r="G1151" s="69"/>
      <c r="H1151" s="70"/>
      <c r="I1151" s="71"/>
      <c r="J1151" s="68"/>
      <c r="K1151" s="68"/>
      <c r="L1151" s="72"/>
      <c r="M1151" s="7"/>
      <c r="N1151" s="10" t="str">
        <f t="shared" si="102"/>
        <v/>
      </c>
      <c r="O1151" s="7"/>
      <c r="P1151" s="22" t="str">
        <f t="shared" si="103"/>
        <v/>
      </c>
      <c r="Q1151" s="7"/>
      <c r="S1151" s="17" t="str">
        <f>IF($B1151="", "", IF(COUNTIF($B$11:$B1151, $B1151)&gt;1, "", $B1151))</f>
        <v/>
      </c>
      <c r="T1151" s="10" t="str">
        <f t="shared" si="104"/>
        <v/>
      </c>
      <c r="U1151" s="13">
        <v>1141</v>
      </c>
      <c r="V1151" s="17" t="str">
        <f t="shared" si="105"/>
        <v/>
      </c>
      <c r="X1151" s="10" t="str">
        <f>IF($F1151="", "", IF($D1151="", 'Intro &amp; Setup'!$Z$32, IFERROR(INDEX('Intro &amp; Setup'!$Z$17:$Z$31, MATCH($D1151, 'Intro &amp; Setup'!$S$17:$S$31, 0)), "")))</f>
        <v/>
      </c>
      <c r="Z1151" s="25" t="str">
        <f t="shared" si="106"/>
        <v/>
      </c>
      <c r="AE1151" s="10" t="str">
        <f>IF($B1151="", "", IF($D1151="", 'Intro &amp; Setup'!$AC$32, IFERROR(INDEX('Intro &amp; Setup'!$AC$17:$AC$31, MATCH($D1151, 'Intro &amp; Setup'!$S$17:$S$31, 0)), "")))</f>
        <v/>
      </c>
      <c r="AG1151" s="10" t="str">
        <f t="shared" si="107"/>
        <v/>
      </c>
    </row>
    <row r="1152" spans="1:33" x14ac:dyDescent="0.25">
      <c r="A1152" s="7"/>
      <c r="B1152" s="66"/>
      <c r="C1152" s="67"/>
      <c r="D1152" s="68"/>
      <c r="E1152" s="68"/>
      <c r="F1152" s="69"/>
      <c r="G1152" s="69"/>
      <c r="H1152" s="70"/>
      <c r="I1152" s="71"/>
      <c r="J1152" s="68"/>
      <c r="K1152" s="68"/>
      <c r="L1152" s="72"/>
      <c r="M1152" s="7"/>
      <c r="N1152" s="10" t="str">
        <f t="shared" si="102"/>
        <v/>
      </c>
      <c r="O1152" s="7"/>
      <c r="P1152" s="22" t="str">
        <f t="shared" si="103"/>
        <v/>
      </c>
      <c r="Q1152" s="7"/>
      <c r="S1152" s="17" t="str">
        <f>IF($B1152="", "", IF(COUNTIF($B$11:$B1152, $B1152)&gt;1, "", $B1152))</f>
        <v/>
      </c>
      <c r="T1152" s="10" t="str">
        <f t="shared" si="104"/>
        <v/>
      </c>
      <c r="U1152" s="13">
        <v>1142</v>
      </c>
      <c r="V1152" s="17" t="str">
        <f t="shared" si="105"/>
        <v/>
      </c>
      <c r="X1152" s="10" t="str">
        <f>IF($F1152="", "", IF($D1152="", 'Intro &amp; Setup'!$Z$32, IFERROR(INDEX('Intro &amp; Setup'!$Z$17:$Z$31, MATCH($D1152, 'Intro &amp; Setup'!$S$17:$S$31, 0)), "")))</f>
        <v/>
      </c>
      <c r="Z1152" s="25" t="str">
        <f t="shared" si="106"/>
        <v/>
      </c>
      <c r="AE1152" s="10" t="str">
        <f>IF($B1152="", "", IF($D1152="", 'Intro &amp; Setup'!$AC$32, IFERROR(INDEX('Intro &amp; Setup'!$AC$17:$AC$31, MATCH($D1152, 'Intro &amp; Setup'!$S$17:$S$31, 0)), "")))</f>
        <v/>
      </c>
      <c r="AG1152" s="10" t="str">
        <f t="shared" si="107"/>
        <v/>
      </c>
    </row>
    <row r="1153" spans="1:33" x14ac:dyDescent="0.25">
      <c r="A1153" s="7"/>
      <c r="B1153" s="66"/>
      <c r="C1153" s="67"/>
      <c r="D1153" s="68"/>
      <c r="E1153" s="68"/>
      <c r="F1153" s="69"/>
      <c r="G1153" s="69"/>
      <c r="H1153" s="70"/>
      <c r="I1153" s="71"/>
      <c r="J1153" s="68"/>
      <c r="K1153" s="68"/>
      <c r="L1153" s="72"/>
      <c r="M1153" s="7"/>
      <c r="N1153" s="10" t="str">
        <f t="shared" si="102"/>
        <v/>
      </c>
      <c r="O1153" s="7"/>
      <c r="P1153" s="22" t="str">
        <f t="shared" si="103"/>
        <v/>
      </c>
      <c r="Q1153" s="7"/>
      <c r="S1153" s="17" t="str">
        <f>IF($B1153="", "", IF(COUNTIF($B$11:$B1153, $B1153)&gt;1, "", $B1153))</f>
        <v/>
      </c>
      <c r="T1153" s="10" t="str">
        <f t="shared" si="104"/>
        <v/>
      </c>
      <c r="U1153" s="13">
        <v>1143</v>
      </c>
      <c r="V1153" s="17" t="str">
        <f t="shared" si="105"/>
        <v/>
      </c>
      <c r="X1153" s="10" t="str">
        <f>IF($F1153="", "", IF($D1153="", 'Intro &amp; Setup'!$Z$32, IFERROR(INDEX('Intro &amp; Setup'!$Z$17:$Z$31, MATCH($D1153, 'Intro &amp; Setup'!$S$17:$S$31, 0)), "")))</f>
        <v/>
      </c>
      <c r="Z1153" s="25" t="str">
        <f t="shared" si="106"/>
        <v/>
      </c>
      <c r="AE1153" s="10" t="str">
        <f>IF($B1153="", "", IF($D1153="", 'Intro &amp; Setup'!$AC$32, IFERROR(INDEX('Intro &amp; Setup'!$AC$17:$AC$31, MATCH($D1153, 'Intro &amp; Setup'!$S$17:$S$31, 0)), "")))</f>
        <v/>
      </c>
      <c r="AG1153" s="10" t="str">
        <f t="shared" si="107"/>
        <v/>
      </c>
    </row>
    <row r="1154" spans="1:33" x14ac:dyDescent="0.25">
      <c r="A1154" s="7"/>
      <c r="B1154" s="66"/>
      <c r="C1154" s="67"/>
      <c r="D1154" s="68"/>
      <c r="E1154" s="68"/>
      <c r="F1154" s="69"/>
      <c r="G1154" s="69"/>
      <c r="H1154" s="70"/>
      <c r="I1154" s="71"/>
      <c r="J1154" s="68"/>
      <c r="K1154" s="68"/>
      <c r="L1154" s="72"/>
      <c r="M1154" s="7"/>
      <c r="N1154" s="10" t="str">
        <f t="shared" si="102"/>
        <v/>
      </c>
      <c r="O1154" s="7"/>
      <c r="P1154" s="22" t="str">
        <f t="shared" si="103"/>
        <v/>
      </c>
      <c r="Q1154" s="7"/>
      <c r="S1154" s="17" t="str">
        <f>IF($B1154="", "", IF(COUNTIF($B$11:$B1154, $B1154)&gt;1, "", $B1154))</f>
        <v/>
      </c>
      <c r="T1154" s="10" t="str">
        <f t="shared" si="104"/>
        <v/>
      </c>
      <c r="U1154" s="13">
        <v>1144</v>
      </c>
      <c r="V1154" s="17" t="str">
        <f t="shared" si="105"/>
        <v/>
      </c>
      <c r="X1154" s="10" t="str">
        <f>IF($F1154="", "", IF($D1154="", 'Intro &amp; Setup'!$Z$32, IFERROR(INDEX('Intro &amp; Setup'!$Z$17:$Z$31, MATCH($D1154, 'Intro &amp; Setup'!$S$17:$S$31, 0)), "")))</f>
        <v/>
      </c>
      <c r="Z1154" s="25" t="str">
        <f t="shared" si="106"/>
        <v/>
      </c>
      <c r="AE1154" s="10" t="str">
        <f>IF($B1154="", "", IF($D1154="", 'Intro &amp; Setup'!$AC$32, IFERROR(INDEX('Intro &amp; Setup'!$AC$17:$AC$31, MATCH($D1154, 'Intro &amp; Setup'!$S$17:$S$31, 0)), "")))</f>
        <v/>
      </c>
      <c r="AG1154" s="10" t="str">
        <f t="shared" si="107"/>
        <v/>
      </c>
    </row>
    <row r="1155" spans="1:33" x14ac:dyDescent="0.25">
      <c r="A1155" s="7"/>
      <c r="B1155" s="66"/>
      <c r="C1155" s="67"/>
      <c r="D1155" s="68"/>
      <c r="E1155" s="68"/>
      <c r="F1155" s="69"/>
      <c r="G1155" s="69"/>
      <c r="H1155" s="70"/>
      <c r="I1155" s="71"/>
      <c r="J1155" s="68"/>
      <c r="K1155" s="68"/>
      <c r="L1155" s="72"/>
      <c r="M1155" s="7"/>
      <c r="N1155" s="10" t="str">
        <f t="shared" si="102"/>
        <v/>
      </c>
      <c r="O1155" s="7"/>
      <c r="P1155" s="22" t="str">
        <f t="shared" si="103"/>
        <v/>
      </c>
      <c r="Q1155" s="7"/>
      <c r="S1155" s="17" t="str">
        <f>IF($B1155="", "", IF(COUNTIF($B$11:$B1155, $B1155)&gt;1, "", $B1155))</f>
        <v/>
      </c>
      <c r="T1155" s="10" t="str">
        <f t="shared" si="104"/>
        <v/>
      </c>
      <c r="U1155" s="13">
        <v>1145</v>
      </c>
      <c r="V1155" s="17" t="str">
        <f t="shared" si="105"/>
        <v/>
      </c>
      <c r="X1155" s="10" t="str">
        <f>IF($F1155="", "", IF($D1155="", 'Intro &amp; Setup'!$Z$32, IFERROR(INDEX('Intro &amp; Setup'!$Z$17:$Z$31, MATCH($D1155, 'Intro &amp; Setup'!$S$17:$S$31, 0)), "")))</f>
        <v/>
      </c>
      <c r="Z1155" s="25" t="str">
        <f t="shared" si="106"/>
        <v/>
      </c>
      <c r="AE1155" s="10" t="str">
        <f>IF($B1155="", "", IF($D1155="", 'Intro &amp; Setup'!$AC$32, IFERROR(INDEX('Intro &amp; Setup'!$AC$17:$AC$31, MATCH($D1155, 'Intro &amp; Setup'!$S$17:$S$31, 0)), "")))</f>
        <v/>
      </c>
      <c r="AG1155" s="10" t="str">
        <f t="shared" si="107"/>
        <v/>
      </c>
    </row>
    <row r="1156" spans="1:33" x14ac:dyDescent="0.25">
      <c r="A1156" s="7"/>
      <c r="B1156" s="66"/>
      <c r="C1156" s="67"/>
      <c r="D1156" s="68"/>
      <c r="E1156" s="68"/>
      <c r="F1156" s="69"/>
      <c r="G1156" s="69"/>
      <c r="H1156" s="70"/>
      <c r="I1156" s="71"/>
      <c r="J1156" s="68"/>
      <c r="K1156" s="68"/>
      <c r="L1156" s="72"/>
      <c r="M1156" s="7"/>
      <c r="N1156" s="10" t="str">
        <f t="shared" si="102"/>
        <v/>
      </c>
      <c r="O1156" s="7"/>
      <c r="P1156" s="22" t="str">
        <f t="shared" si="103"/>
        <v/>
      </c>
      <c r="Q1156" s="7"/>
      <c r="S1156" s="17" t="str">
        <f>IF($B1156="", "", IF(COUNTIF($B$11:$B1156, $B1156)&gt;1, "", $B1156))</f>
        <v/>
      </c>
      <c r="T1156" s="10" t="str">
        <f t="shared" si="104"/>
        <v/>
      </c>
      <c r="U1156" s="13">
        <v>1146</v>
      </c>
      <c r="V1156" s="17" t="str">
        <f t="shared" si="105"/>
        <v/>
      </c>
      <c r="X1156" s="10" t="str">
        <f>IF($F1156="", "", IF($D1156="", 'Intro &amp; Setup'!$Z$32, IFERROR(INDEX('Intro &amp; Setup'!$Z$17:$Z$31, MATCH($D1156, 'Intro &amp; Setup'!$S$17:$S$31, 0)), "")))</f>
        <v/>
      </c>
      <c r="Z1156" s="25" t="str">
        <f t="shared" si="106"/>
        <v/>
      </c>
      <c r="AE1156" s="10" t="str">
        <f>IF($B1156="", "", IF($D1156="", 'Intro &amp; Setup'!$AC$32, IFERROR(INDEX('Intro &amp; Setup'!$AC$17:$AC$31, MATCH($D1156, 'Intro &amp; Setup'!$S$17:$S$31, 0)), "")))</f>
        <v/>
      </c>
      <c r="AG1156" s="10" t="str">
        <f t="shared" si="107"/>
        <v/>
      </c>
    </row>
    <row r="1157" spans="1:33" x14ac:dyDescent="0.25">
      <c r="A1157" s="7"/>
      <c r="B1157" s="66"/>
      <c r="C1157" s="67"/>
      <c r="D1157" s="68"/>
      <c r="E1157" s="68"/>
      <c r="F1157" s="69"/>
      <c r="G1157" s="69"/>
      <c r="H1157" s="70"/>
      <c r="I1157" s="71"/>
      <c r="J1157" s="68"/>
      <c r="K1157" s="68"/>
      <c r="L1157" s="72"/>
      <c r="M1157" s="7"/>
      <c r="N1157" s="10" t="str">
        <f t="shared" si="102"/>
        <v/>
      </c>
      <c r="O1157" s="7"/>
      <c r="P1157" s="22" t="str">
        <f t="shared" si="103"/>
        <v/>
      </c>
      <c r="Q1157" s="7"/>
      <c r="S1157" s="17" t="str">
        <f>IF($B1157="", "", IF(COUNTIF($B$11:$B1157, $B1157)&gt;1, "", $B1157))</f>
        <v/>
      </c>
      <c r="T1157" s="10" t="str">
        <f t="shared" si="104"/>
        <v/>
      </c>
      <c r="U1157" s="13">
        <v>1147</v>
      </c>
      <c r="V1157" s="17" t="str">
        <f t="shared" si="105"/>
        <v/>
      </c>
      <c r="X1157" s="10" t="str">
        <f>IF($F1157="", "", IF($D1157="", 'Intro &amp; Setup'!$Z$32, IFERROR(INDEX('Intro &amp; Setup'!$Z$17:$Z$31, MATCH($D1157, 'Intro &amp; Setup'!$S$17:$S$31, 0)), "")))</f>
        <v/>
      </c>
      <c r="Z1157" s="25" t="str">
        <f t="shared" si="106"/>
        <v/>
      </c>
      <c r="AE1157" s="10" t="str">
        <f>IF($B1157="", "", IF($D1157="", 'Intro &amp; Setup'!$AC$32, IFERROR(INDEX('Intro &amp; Setup'!$AC$17:$AC$31, MATCH($D1157, 'Intro &amp; Setup'!$S$17:$S$31, 0)), "")))</f>
        <v/>
      </c>
      <c r="AG1157" s="10" t="str">
        <f t="shared" si="107"/>
        <v/>
      </c>
    </row>
    <row r="1158" spans="1:33" x14ac:dyDescent="0.25">
      <c r="A1158" s="7"/>
      <c r="B1158" s="66"/>
      <c r="C1158" s="67"/>
      <c r="D1158" s="68"/>
      <c r="E1158" s="68"/>
      <c r="F1158" s="69"/>
      <c r="G1158" s="69"/>
      <c r="H1158" s="70"/>
      <c r="I1158" s="71"/>
      <c r="J1158" s="68"/>
      <c r="K1158" s="68"/>
      <c r="L1158" s="72"/>
      <c r="M1158" s="7"/>
      <c r="N1158" s="10" t="str">
        <f t="shared" si="102"/>
        <v/>
      </c>
      <c r="O1158" s="7"/>
      <c r="P1158" s="22" t="str">
        <f t="shared" si="103"/>
        <v/>
      </c>
      <c r="Q1158" s="7"/>
      <c r="S1158" s="17" t="str">
        <f>IF($B1158="", "", IF(COUNTIF($B$11:$B1158, $B1158)&gt;1, "", $B1158))</f>
        <v/>
      </c>
      <c r="T1158" s="10" t="str">
        <f t="shared" si="104"/>
        <v/>
      </c>
      <c r="U1158" s="13">
        <v>1148</v>
      </c>
      <c r="V1158" s="17" t="str">
        <f t="shared" si="105"/>
        <v/>
      </c>
      <c r="X1158" s="10" t="str">
        <f>IF($F1158="", "", IF($D1158="", 'Intro &amp; Setup'!$Z$32, IFERROR(INDEX('Intro &amp; Setup'!$Z$17:$Z$31, MATCH($D1158, 'Intro &amp; Setup'!$S$17:$S$31, 0)), "")))</f>
        <v/>
      </c>
      <c r="Z1158" s="25" t="str">
        <f t="shared" si="106"/>
        <v/>
      </c>
      <c r="AE1158" s="10" t="str">
        <f>IF($B1158="", "", IF($D1158="", 'Intro &amp; Setup'!$AC$32, IFERROR(INDEX('Intro &amp; Setup'!$AC$17:$AC$31, MATCH($D1158, 'Intro &amp; Setup'!$S$17:$S$31, 0)), "")))</f>
        <v/>
      </c>
      <c r="AG1158" s="10" t="str">
        <f t="shared" si="107"/>
        <v/>
      </c>
    </row>
    <row r="1159" spans="1:33" x14ac:dyDescent="0.25">
      <c r="A1159" s="7"/>
      <c r="B1159" s="66"/>
      <c r="C1159" s="67"/>
      <c r="D1159" s="68"/>
      <c r="E1159" s="68"/>
      <c r="F1159" s="69"/>
      <c r="G1159" s="69"/>
      <c r="H1159" s="70"/>
      <c r="I1159" s="71"/>
      <c r="J1159" s="68"/>
      <c r="K1159" s="68"/>
      <c r="L1159" s="72"/>
      <c r="M1159" s="7"/>
      <c r="N1159" s="10" t="str">
        <f t="shared" si="102"/>
        <v/>
      </c>
      <c r="O1159" s="7"/>
      <c r="P1159" s="22" t="str">
        <f t="shared" si="103"/>
        <v/>
      </c>
      <c r="Q1159" s="7"/>
      <c r="S1159" s="17" t="str">
        <f>IF($B1159="", "", IF(COUNTIF($B$11:$B1159, $B1159)&gt;1, "", $B1159))</f>
        <v/>
      </c>
      <c r="T1159" s="10" t="str">
        <f t="shared" si="104"/>
        <v/>
      </c>
      <c r="U1159" s="13">
        <v>1149</v>
      </c>
      <c r="V1159" s="17" t="str">
        <f t="shared" si="105"/>
        <v/>
      </c>
      <c r="X1159" s="10" t="str">
        <f>IF($F1159="", "", IF($D1159="", 'Intro &amp; Setup'!$Z$32, IFERROR(INDEX('Intro &amp; Setup'!$Z$17:$Z$31, MATCH($D1159, 'Intro &amp; Setup'!$S$17:$S$31, 0)), "")))</f>
        <v/>
      </c>
      <c r="Z1159" s="25" t="str">
        <f t="shared" si="106"/>
        <v/>
      </c>
      <c r="AE1159" s="10" t="str">
        <f>IF($B1159="", "", IF($D1159="", 'Intro &amp; Setup'!$AC$32, IFERROR(INDEX('Intro &amp; Setup'!$AC$17:$AC$31, MATCH($D1159, 'Intro &amp; Setup'!$S$17:$S$31, 0)), "")))</f>
        <v/>
      </c>
      <c r="AG1159" s="10" t="str">
        <f t="shared" si="107"/>
        <v/>
      </c>
    </row>
    <row r="1160" spans="1:33" x14ac:dyDescent="0.25">
      <c r="A1160" s="7"/>
      <c r="B1160" s="66"/>
      <c r="C1160" s="67"/>
      <c r="D1160" s="68"/>
      <c r="E1160" s="68"/>
      <c r="F1160" s="69"/>
      <c r="G1160" s="69"/>
      <c r="H1160" s="70"/>
      <c r="I1160" s="71"/>
      <c r="J1160" s="68"/>
      <c r="K1160" s="68"/>
      <c r="L1160" s="72"/>
      <c r="M1160" s="7"/>
      <c r="N1160" s="10" t="str">
        <f t="shared" si="102"/>
        <v/>
      </c>
      <c r="O1160" s="7"/>
      <c r="P1160" s="22" t="str">
        <f t="shared" si="103"/>
        <v/>
      </c>
      <c r="Q1160" s="7"/>
      <c r="S1160" s="17" t="str">
        <f>IF($B1160="", "", IF(COUNTIF($B$11:$B1160, $B1160)&gt;1, "", $B1160))</f>
        <v/>
      </c>
      <c r="T1160" s="10" t="str">
        <f t="shared" si="104"/>
        <v/>
      </c>
      <c r="U1160" s="13">
        <v>1150</v>
      </c>
      <c r="V1160" s="17" t="str">
        <f t="shared" si="105"/>
        <v/>
      </c>
      <c r="X1160" s="10" t="str">
        <f>IF($F1160="", "", IF($D1160="", 'Intro &amp; Setup'!$Z$32, IFERROR(INDEX('Intro &amp; Setup'!$Z$17:$Z$31, MATCH($D1160, 'Intro &amp; Setup'!$S$17:$S$31, 0)), "")))</f>
        <v/>
      </c>
      <c r="Z1160" s="25" t="str">
        <f t="shared" si="106"/>
        <v/>
      </c>
      <c r="AE1160" s="10" t="str">
        <f>IF($B1160="", "", IF($D1160="", 'Intro &amp; Setup'!$AC$32, IFERROR(INDEX('Intro &amp; Setup'!$AC$17:$AC$31, MATCH($D1160, 'Intro &amp; Setup'!$S$17:$S$31, 0)), "")))</f>
        <v/>
      </c>
      <c r="AG1160" s="10" t="str">
        <f t="shared" si="107"/>
        <v/>
      </c>
    </row>
    <row r="1161" spans="1:33" x14ac:dyDescent="0.25">
      <c r="A1161" s="7"/>
      <c r="B1161" s="66"/>
      <c r="C1161" s="67"/>
      <c r="D1161" s="68"/>
      <c r="E1161" s="68"/>
      <c r="F1161" s="69"/>
      <c r="G1161" s="69"/>
      <c r="H1161" s="70"/>
      <c r="I1161" s="71"/>
      <c r="J1161" s="68"/>
      <c r="K1161" s="68"/>
      <c r="L1161" s="72"/>
      <c r="M1161" s="7"/>
      <c r="N1161" s="10" t="str">
        <f t="shared" si="102"/>
        <v/>
      </c>
      <c r="O1161" s="7"/>
      <c r="P1161" s="22" t="str">
        <f t="shared" si="103"/>
        <v/>
      </c>
      <c r="Q1161" s="7"/>
      <c r="S1161" s="17" t="str">
        <f>IF($B1161="", "", IF(COUNTIF($B$11:$B1161, $B1161)&gt;1, "", $B1161))</f>
        <v/>
      </c>
      <c r="T1161" s="10" t="str">
        <f t="shared" si="104"/>
        <v/>
      </c>
      <c r="U1161" s="13">
        <v>1151</v>
      </c>
      <c r="V1161" s="17" t="str">
        <f t="shared" si="105"/>
        <v/>
      </c>
      <c r="X1161" s="10" t="str">
        <f>IF($F1161="", "", IF($D1161="", 'Intro &amp; Setup'!$Z$32, IFERROR(INDEX('Intro &amp; Setup'!$Z$17:$Z$31, MATCH($D1161, 'Intro &amp; Setup'!$S$17:$S$31, 0)), "")))</f>
        <v/>
      </c>
      <c r="Z1161" s="25" t="str">
        <f t="shared" si="106"/>
        <v/>
      </c>
      <c r="AE1161" s="10" t="str">
        <f>IF($B1161="", "", IF($D1161="", 'Intro &amp; Setup'!$AC$32, IFERROR(INDEX('Intro &amp; Setup'!$AC$17:$AC$31, MATCH($D1161, 'Intro &amp; Setup'!$S$17:$S$31, 0)), "")))</f>
        <v/>
      </c>
      <c r="AG1161" s="10" t="str">
        <f t="shared" si="107"/>
        <v/>
      </c>
    </row>
    <row r="1162" spans="1:33" x14ac:dyDescent="0.25">
      <c r="A1162" s="7"/>
      <c r="B1162" s="66"/>
      <c r="C1162" s="67"/>
      <c r="D1162" s="68"/>
      <c r="E1162" s="68"/>
      <c r="F1162" s="69"/>
      <c r="G1162" s="69"/>
      <c r="H1162" s="70"/>
      <c r="I1162" s="71"/>
      <c r="J1162" s="68"/>
      <c r="K1162" s="68"/>
      <c r="L1162" s="72"/>
      <c r="M1162" s="7"/>
      <c r="N1162" s="10" t="str">
        <f t="shared" si="102"/>
        <v/>
      </c>
      <c r="O1162" s="7"/>
      <c r="P1162" s="22" t="str">
        <f t="shared" si="103"/>
        <v/>
      </c>
      <c r="Q1162" s="7"/>
      <c r="S1162" s="17" t="str">
        <f>IF($B1162="", "", IF(COUNTIF($B$11:$B1162, $B1162)&gt;1, "", $B1162))</f>
        <v/>
      </c>
      <c r="T1162" s="10" t="str">
        <f t="shared" si="104"/>
        <v/>
      </c>
      <c r="U1162" s="13">
        <v>1152</v>
      </c>
      <c r="V1162" s="17" t="str">
        <f t="shared" si="105"/>
        <v/>
      </c>
      <c r="X1162" s="10" t="str">
        <f>IF($F1162="", "", IF($D1162="", 'Intro &amp; Setup'!$Z$32, IFERROR(INDEX('Intro &amp; Setup'!$Z$17:$Z$31, MATCH($D1162, 'Intro &amp; Setup'!$S$17:$S$31, 0)), "")))</f>
        <v/>
      </c>
      <c r="Z1162" s="25" t="str">
        <f t="shared" si="106"/>
        <v/>
      </c>
      <c r="AE1162" s="10" t="str">
        <f>IF($B1162="", "", IF($D1162="", 'Intro &amp; Setup'!$AC$32, IFERROR(INDEX('Intro &amp; Setup'!$AC$17:$AC$31, MATCH($D1162, 'Intro &amp; Setup'!$S$17:$S$31, 0)), "")))</f>
        <v/>
      </c>
      <c r="AG1162" s="10" t="str">
        <f t="shared" si="107"/>
        <v/>
      </c>
    </row>
    <row r="1163" spans="1:33" x14ac:dyDescent="0.25">
      <c r="A1163" s="7"/>
      <c r="B1163" s="66"/>
      <c r="C1163" s="67"/>
      <c r="D1163" s="68"/>
      <c r="E1163" s="68"/>
      <c r="F1163" s="69"/>
      <c r="G1163" s="69"/>
      <c r="H1163" s="70"/>
      <c r="I1163" s="71"/>
      <c r="J1163" s="68"/>
      <c r="K1163" s="68"/>
      <c r="L1163" s="72"/>
      <c r="M1163" s="7"/>
      <c r="N1163" s="10" t="str">
        <f t="shared" si="102"/>
        <v/>
      </c>
      <c r="O1163" s="7"/>
      <c r="P1163" s="22" t="str">
        <f t="shared" si="103"/>
        <v/>
      </c>
      <c r="Q1163" s="7"/>
      <c r="S1163" s="17" t="str">
        <f>IF($B1163="", "", IF(COUNTIF($B$11:$B1163, $B1163)&gt;1, "", $B1163))</f>
        <v/>
      </c>
      <c r="T1163" s="10" t="str">
        <f t="shared" si="104"/>
        <v/>
      </c>
      <c r="U1163" s="13">
        <v>1153</v>
      </c>
      <c r="V1163" s="17" t="str">
        <f t="shared" si="105"/>
        <v/>
      </c>
      <c r="X1163" s="10" t="str">
        <f>IF($F1163="", "", IF($D1163="", 'Intro &amp; Setup'!$Z$32, IFERROR(INDEX('Intro &amp; Setup'!$Z$17:$Z$31, MATCH($D1163, 'Intro &amp; Setup'!$S$17:$S$31, 0)), "")))</f>
        <v/>
      </c>
      <c r="Z1163" s="25" t="str">
        <f t="shared" si="106"/>
        <v/>
      </c>
      <c r="AE1163" s="10" t="str">
        <f>IF($B1163="", "", IF($D1163="", 'Intro &amp; Setup'!$AC$32, IFERROR(INDEX('Intro &amp; Setup'!$AC$17:$AC$31, MATCH($D1163, 'Intro &amp; Setup'!$S$17:$S$31, 0)), "")))</f>
        <v/>
      </c>
      <c r="AG1163" s="10" t="str">
        <f t="shared" si="107"/>
        <v/>
      </c>
    </row>
    <row r="1164" spans="1:33" x14ac:dyDescent="0.25">
      <c r="A1164" s="7"/>
      <c r="B1164" s="66"/>
      <c r="C1164" s="67"/>
      <c r="D1164" s="68"/>
      <c r="E1164" s="68"/>
      <c r="F1164" s="69"/>
      <c r="G1164" s="69"/>
      <c r="H1164" s="70"/>
      <c r="I1164" s="71"/>
      <c r="J1164" s="68"/>
      <c r="K1164" s="68"/>
      <c r="L1164" s="72"/>
      <c r="M1164" s="7"/>
      <c r="N1164" s="10" t="str">
        <f t="shared" ref="N1164:N1227" si="108">IF($Z1164="", "", TEXT($Z1164, "mmm yyyy"))</f>
        <v/>
      </c>
      <c r="O1164" s="7"/>
      <c r="P1164" s="22" t="str">
        <f t="shared" ref="P1164:P1227" si="109">IFERROR(IF($F1164="", "", DATE(YEAR($F1164), MONTH($F1164)+$X1164, DAY($F1164))), "")</f>
        <v/>
      </c>
      <c r="Q1164" s="7"/>
      <c r="S1164" s="17" t="str">
        <f>IF($B1164="", "", IF(COUNTIF($B$11:$B1164, $B1164)&gt;1, "", $B1164))</f>
        <v/>
      </c>
      <c r="T1164" s="10" t="str">
        <f t="shared" ref="T1164:T1227" si="110">IF($S1164="", "", COUNTIF($S$11:$S$8010, "&lt;"&amp;$S1164)+1-$T$8)</f>
        <v/>
      </c>
      <c r="U1164" s="13">
        <v>1154</v>
      </c>
      <c r="V1164" s="17" t="str">
        <f t="shared" ref="V1164:V1227" si="111">IFERROR(INDEX($S$11:$S$8010, MATCH($U1164, $T$11:$T$8010, 0)), "")</f>
        <v/>
      </c>
      <c r="X1164" s="10" t="str">
        <f>IF($F1164="", "", IF($D1164="", 'Intro &amp; Setup'!$Z$32, IFERROR(INDEX('Intro &amp; Setup'!$Z$17:$Z$31, MATCH($D1164, 'Intro &amp; Setup'!$S$17:$S$31, 0)), "")))</f>
        <v/>
      </c>
      <c r="Z1164" s="25" t="str">
        <f t="shared" ref="Z1164:Z1227" si="112">IFERROR(IF($G1164="", "", DATE(YEAR($G1164), MONTH($G1164)+1, 1)), "")</f>
        <v/>
      </c>
      <c r="AE1164" s="10" t="str">
        <f>IF($B1164="", "", IF($D1164="", 'Intro &amp; Setup'!$AC$32, IFERROR(INDEX('Intro &amp; Setup'!$AC$17:$AC$31, MATCH($D1164, 'Intro &amp; Setup'!$S$17:$S$31, 0)), "")))</f>
        <v/>
      </c>
      <c r="AG1164" s="10" t="str">
        <f t="shared" ref="AG1164:AG1227" si="113">IF($G1164="", "", IF($N1164=$U$3, $AG$4, IF($N1164=$U$4, $AG$5, IF($G1164&lt;$T$3, $AG$3, ""))))</f>
        <v/>
      </c>
    </row>
    <row r="1165" spans="1:33" x14ac:dyDescent="0.25">
      <c r="A1165" s="7"/>
      <c r="B1165" s="66"/>
      <c r="C1165" s="67"/>
      <c r="D1165" s="68"/>
      <c r="E1165" s="68"/>
      <c r="F1165" s="69"/>
      <c r="G1165" s="69"/>
      <c r="H1165" s="70"/>
      <c r="I1165" s="71"/>
      <c r="J1165" s="68"/>
      <c r="K1165" s="68"/>
      <c r="L1165" s="72"/>
      <c r="M1165" s="7"/>
      <c r="N1165" s="10" t="str">
        <f t="shared" si="108"/>
        <v/>
      </c>
      <c r="O1165" s="7"/>
      <c r="P1165" s="22" t="str">
        <f t="shared" si="109"/>
        <v/>
      </c>
      <c r="Q1165" s="7"/>
      <c r="S1165" s="17" t="str">
        <f>IF($B1165="", "", IF(COUNTIF($B$11:$B1165, $B1165)&gt;1, "", $B1165))</f>
        <v/>
      </c>
      <c r="T1165" s="10" t="str">
        <f t="shared" si="110"/>
        <v/>
      </c>
      <c r="U1165" s="13">
        <v>1155</v>
      </c>
      <c r="V1165" s="17" t="str">
        <f t="shared" si="111"/>
        <v/>
      </c>
      <c r="X1165" s="10" t="str">
        <f>IF($F1165="", "", IF($D1165="", 'Intro &amp; Setup'!$Z$32, IFERROR(INDEX('Intro &amp; Setup'!$Z$17:$Z$31, MATCH($D1165, 'Intro &amp; Setup'!$S$17:$S$31, 0)), "")))</f>
        <v/>
      </c>
      <c r="Z1165" s="25" t="str">
        <f t="shared" si="112"/>
        <v/>
      </c>
      <c r="AE1165" s="10" t="str">
        <f>IF($B1165="", "", IF($D1165="", 'Intro &amp; Setup'!$AC$32, IFERROR(INDEX('Intro &amp; Setup'!$AC$17:$AC$31, MATCH($D1165, 'Intro &amp; Setup'!$S$17:$S$31, 0)), "")))</f>
        <v/>
      </c>
      <c r="AG1165" s="10" t="str">
        <f t="shared" si="113"/>
        <v/>
      </c>
    </row>
    <row r="1166" spans="1:33" x14ac:dyDescent="0.25">
      <c r="A1166" s="7"/>
      <c r="B1166" s="66"/>
      <c r="C1166" s="67"/>
      <c r="D1166" s="68"/>
      <c r="E1166" s="68"/>
      <c r="F1166" s="69"/>
      <c r="G1166" s="69"/>
      <c r="H1166" s="70"/>
      <c r="I1166" s="71"/>
      <c r="J1166" s="68"/>
      <c r="K1166" s="68"/>
      <c r="L1166" s="72"/>
      <c r="M1166" s="7"/>
      <c r="N1166" s="10" t="str">
        <f t="shared" si="108"/>
        <v/>
      </c>
      <c r="O1166" s="7"/>
      <c r="P1166" s="22" t="str">
        <f t="shared" si="109"/>
        <v/>
      </c>
      <c r="Q1166" s="7"/>
      <c r="S1166" s="17" t="str">
        <f>IF($B1166="", "", IF(COUNTIF($B$11:$B1166, $B1166)&gt;1, "", $B1166))</f>
        <v/>
      </c>
      <c r="T1166" s="10" t="str">
        <f t="shared" si="110"/>
        <v/>
      </c>
      <c r="U1166" s="13">
        <v>1156</v>
      </c>
      <c r="V1166" s="17" t="str">
        <f t="shared" si="111"/>
        <v/>
      </c>
      <c r="X1166" s="10" t="str">
        <f>IF($F1166="", "", IF($D1166="", 'Intro &amp; Setup'!$Z$32, IFERROR(INDEX('Intro &amp; Setup'!$Z$17:$Z$31, MATCH($D1166, 'Intro &amp; Setup'!$S$17:$S$31, 0)), "")))</f>
        <v/>
      </c>
      <c r="Z1166" s="25" t="str">
        <f t="shared" si="112"/>
        <v/>
      </c>
      <c r="AE1166" s="10" t="str">
        <f>IF($B1166="", "", IF($D1166="", 'Intro &amp; Setup'!$AC$32, IFERROR(INDEX('Intro &amp; Setup'!$AC$17:$AC$31, MATCH($D1166, 'Intro &amp; Setup'!$S$17:$S$31, 0)), "")))</f>
        <v/>
      </c>
      <c r="AG1166" s="10" t="str">
        <f t="shared" si="113"/>
        <v/>
      </c>
    </row>
    <row r="1167" spans="1:33" x14ac:dyDescent="0.25">
      <c r="A1167" s="7"/>
      <c r="B1167" s="66"/>
      <c r="C1167" s="67"/>
      <c r="D1167" s="68"/>
      <c r="E1167" s="68"/>
      <c r="F1167" s="69"/>
      <c r="G1167" s="69"/>
      <c r="H1167" s="70"/>
      <c r="I1167" s="71"/>
      <c r="J1167" s="68"/>
      <c r="K1167" s="68"/>
      <c r="L1167" s="72"/>
      <c r="M1167" s="7"/>
      <c r="N1167" s="10" t="str">
        <f t="shared" si="108"/>
        <v/>
      </c>
      <c r="O1167" s="7"/>
      <c r="P1167" s="22" t="str">
        <f t="shared" si="109"/>
        <v/>
      </c>
      <c r="Q1167" s="7"/>
      <c r="S1167" s="17" t="str">
        <f>IF($B1167="", "", IF(COUNTIF($B$11:$B1167, $B1167)&gt;1, "", $B1167))</f>
        <v/>
      </c>
      <c r="T1167" s="10" t="str">
        <f t="shared" si="110"/>
        <v/>
      </c>
      <c r="U1167" s="13">
        <v>1157</v>
      </c>
      <c r="V1167" s="17" t="str">
        <f t="shared" si="111"/>
        <v/>
      </c>
      <c r="X1167" s="10" t="str">
        <f>IF($F1167="", "", IF($D1167="", 'Intro &amp; Setup'!$Z$32, IFERROR(INDEX('Intro &amp; Setup'!$Z$17:$Z$31, MATCH($D1167, 'Intro &amp; Setup'!$S$17:$S$31, 0)), "")))</f>
        <v/>
      </c>
      <c r="Z1167" s="25" t="str">
        <f t="shared" si="112"/>
        <v/>
      </c>
      <c r="AE1167" s="10" t="str">
        <f>IF($B1167="", "", IF($D1167="", 'Intro &amp; Setup'!$AC$32, IFERROR(INDEX('Intro &amp; Setup'!$AC$17:$AC$31, MATCH($D1167, 'Intro &amp; Setup'!$S$17:$S$31, 0)), "")))</f>
        <v/>
      </c>
      <c r="AG1167" s="10" t="str">
        <f t="shared" si="113"/>
        <v/>
      </c>
    </row>
    <row r="1168" spans="1:33" x14ac:dyDescent="0.25">
      <c r="A1168" s="7"/>
      <c r="B1168" s="66"/>
      <c r="C1168" s="67"/>
      <c r="D1168" s="68"/>
      <c r="E1168" s="68"/>
      <c r="F1168" s="69"/>
      <c r="G1168" s="69"/>
      <c r="H1168" s="70"/>
      <c r="I1168" s="71"/>
      <c r="J1168" s="68"/>
      <c r="K1168" s="68"/>
      <c r="L1168" s="72"/>
      <c r="M1168" s="7"/>
      <c r="N1168" s="10" t="str">
        <f t="shared" si="108"/>
        <v/>
      </c>
      <c r="O1168" s="7"/>
      <c r="P1168" s="22" t="str">
        <f t="shared" si="109"/>
        <v/>
      </c>
      <c r="Q1168" s="7"/>
      <c r="S1168" s="17" t="str">
        <f>IF($B1168="", "", IF(COUNTIF($B$11:$B1168, $B1168)&gt;1, "", $B1168))</f>
        <v/>
      </c>
      <c r="T1168" s="10" t="str">
        <f t="shared" si="110"/>
        <v/>
      </c>
      <c r="U1168" s="13">
        <v>1158</v>
      </c>
      <c r="V1168" s="17" t="str">
        <f t="shared" si="111"/>
        <v/>
      </c>
      <c r="X1168" s="10" t="str">
        <f>IF($F1168="", "", IF($D1168="", 'Intro &amp; Setup'!$Z$32, IFERROR(INDEX('Intro &amp; Setup'!$Z$17:$Z$31, MATCH($D1168, 'Intro &amp; Setup'!$S$17:$S$31, 0)), "")))</f>
        <v/>
      </c>
      <c r="Z1168" s="25" t="str">
        <f t="shared" si="112"/>
        <v/>
      </c>
      <c r="AE1168" s="10" t="str">
        <f>IF($B1168="", "", IF($D1168="", 'Intro &amp; Setup'!$AC$32, IFERROR(INDEX('Intro &amp; Setup'!$AC$17:$AC$31, MATCH($D1168, 'Intro &amp; Setup'!$S$17:$S$31, 0)), "")))</f>
        <v/>
      </c>
      <c r="AG1168" s="10" t="str">
        <f t="shared" si="113"/>
        <v/>
      </c>
    </row>
    <row r="1169" spans="1:33" x14ac:dyDescent="0.25">
      <c r="A1169" s="7"/>
      <c r="B1169" s="66"/>
      <c r="C1169" s="67"/>
      <c r="D1169" s="68"/>
      <c r="E1169" s="68"/>
      <c r="F1169" s="69"/>
      <c r="G1169" s="69"/>
      <c r="H1169" s="70"/>
      <c r="I1169" s="71"/>
      <c r="J1169" s="68"/>
      <c r="K1169" s="68"/>
      <c r="L1169" s="72"/>
      <c r="M1169" s="7"/>
      <c r="N1169" s="10" t="str">
        <f t="shared" si="108"/>
        <v/>
      </c>
      <c r="O1169" s="7"/>
      <c r="P1169" s="22" t="str">
        <f t="shared" si="109"/>
        <v/>
      </c>
      <c r="Q1169" s="7"/>
      <c r="S1169" s="17" t="str">
        <f>IF($B1169="", "", IF(COUNTIF($B$11:$B1169, $B1169)&gt;1, "", $B1169))</f>
        <v/>
      </c>
      <c r="T1169" s="10" t="str">
        <f t="shared" si="110"/>
        <v/>
      </c>
      <c r="U1169" s="13">
        <v>1159</v>
      </c>
      <c r="V1169" s="17" t="str">
        <f t="shared" si="111"/>
        <v/>
      </c>
      <c r="X1169" s="10" t="str">
        <f>IF($F1169="", "", IF($D1169="", 'Intro &amp; Setup'!$Z$32, IFERROR(INDEX('Intro &amp; Setup'!$Z$17:$Z$31, MATCH($D1169, 'Intro &amp; Setup'!$S$17:$S$31, 0)), "")))</f>
        <v/>
      </c>
      <c r="Z1169" s="25" t="str">
        <f t="shared" si="112"/>
        <v/>
      </c>
      <c r="AE1169" s="10" t="str">
        <f>IF($B1169="", "", IF($D1169="", 'Intro &amp; Setup'!$AC$32, IFERROR(INDEX('Intro &amp; Setup'!$AC$17:$AC$31, MATCH($D1169, 'Intro &amp; Setup'!$S$17:$S$31, 0)), "")))</f>
        <v/>
      </c>
      <c r="AG1169" s="10" t="str">
        <f t="shared" si="113"/>
        <v/>
      </c>
    </row>
    <row r="1170" spans="1:33" x14ac:dyDescent="0.25">
      <c r="A1170" s="7"/>
      <c r="B1170" s="66"/>
      <c r="C1170" s="67"/>
      <c r="D1170" s="68"/>
      <c r="E1170" s="68"/>
      <c r="F1170" s="69"/>
      <c r="G1170" s="69"/>
      <c r="H1170" s="70"/>
      <c r="I1170" s="71"/>
      <c r="J1170" s="68"/>
      <c r="K1170" s="68"/>
      <c r="L1170" s="72"/>
      <c r="M1170" s="7"/>
      <c r="N1170" s="10" t="str">
        <f t="shared" si="108"/>
        <v/>
      </c>
      <c r="O1170" s="7"/>
      <c r="P1170" s="22" t="str">
        <f t="shared" si="109"/>
        <v/>
      </c>
      <c r="Q1170" s="7"/>
      <c r="S1170" s="17" t="str">
        <f>IF($B1170="", "", IF(COUNTIF($B$11:$B1170, $B1170)&gt;1, "", $B1170))</f>
        <v/>
      </c>
      <c r="T1170" s="10" t="str">
        <f t="shared" si="110"/>
        <v/>
      </c>
      <c r="U1170" s="13">
        <v>1160</v>
      </c>
      <c r="V1170" s="17" t="str">
        <f t="shared" si="111"/>
        <v/>
      </c>
      <c r="X1170" s="10" t="str">
        <f>IF($F1170="", "", IF($D1170="", 'Intro &amp; Setup'!$Z$32, IFERROR(INDEX('Intro &amp; Setup'!$Z$17:$Z$31, MATCH($D1170, 'Intro &amp; Setup'!$S$17:$S$31, 0)), "")))</f>
        <v/>
      </c>
      <c r="Z1170" s="25" t="str">
        <f t="shared" si="112"/>
        <v/>
      </c>
      <c r="AE1170" s="10" t="str">
        <f>IF($B1170="", "", IF($D1170="", 'Intro &amp; Setup'!$AC$32, IFERROR(INDEX('Intro &amp; Setup'!$AC$17:$AC$31, MATCH($D1170, 'Intro &amp; Setup'!$S$17:$S$31, 0)), "")))</f>
        <v/>
      </c>
      <c r="AG1170" s="10" t="str">
        <f t="shared" si="113"/>
        <v/>
      </c>
    </row>
    <row r="1171" spans="1:33" x14ac:dyDescent="0.25">
      <c r="A1171" s="7"/>
      <c r="B1171" s="66"/>
      <c r="C1171" s="67"/>
      <c r="D1171" s="68"/>
      <c r="E1171" s="68"/>
      <c r="F1171" s="69"/>
      <c r="G1171" s="69"/>
      <c r="H1171" s="70"/>
      <c r="I1171" s="71"/>
      <c r="J1171" s="68"/>
      <c r="K1171" s="68"/>
      <c r="L1171" s="72"/>
      <c r="M1171" s="7"/>
      <c r="N1171" s="10" t="str">
        <f t="shared" si="108"/>
        <v/>
      </c>
      <c r="O1171" s="7"/>
      <c r="P1171" s="22" t="str">
        <f t="shared" si="109"/>
        <v/>
      </c>
      <c r="Q1171" s="7"/>
      <c r="S1171" s="17" t="str">
        <f>IF($B1171="", "", IF(COUNTIF($B$11:$B1171, $B1171)&gt;1, "", $B1171))</f>
        <v/>
      </c>
      <c r="T1171" s="10" t="str">
        <f t="shared" si="110"/>
        <v/>
      </c>
      <c r="U1171" s="13">
        <v>1161</v>
      </c>
      <c r="V1171" s="17" t="str">
        <f t="shared" si="111"/>
        <v/>
      </c>
      <c r="X1171" s="10" t="str">
        <f>IF($F1171="", "", IF($D1171="", 'Intro &amp; Setup'!$Z$32, IFERROR(INDEX('Intro &amp; Setup'!$Z$17:$Z$31, MATCH($D1171, 'Intro &amp; Setup'!$S$17:$S$31, 0)), "")))</f>
        <v/>
      </c>
      <c r="Z1171" s="25" t="str">
        <f t="shared" si="112"/>
        <v/>
      </c>
      <c r="AE1171" s="10" t="str">
        <f>IF($B1171="", "", IF($D1171="", 'Intro &amp; Setup'!$AC$32, IFERROR(INDEX('Intro &amp; Setup'!$AC$17:$AC$31, MATCH($D1171, 'Intro &amp; Setup'!$S$17:$S$31, 0)), "")))</f>
        <v/>
      </c>
      <c r="AG1171" s="10" t="str">
        <f t="shared" si="113"/>
        <v/>
      </c>
    </row>
    <row r="1172" spans="1:33" x14ac:dyDescent="0.25">
      <c r="A1172" s="7"/>
      <c r="B1172" s="66"/>
      <c r="C1172" s="67"/>
      <c r="D1172" s="68"/>
      <c r="E1172" s="68"/>
      <c r="F1172" s="69"/>
      <c r="G1172" s="69"/>
      <c r="H1172" s="70"/>
      <c r="I1172" s="71"/>
      <c r="J1172" s="68"/>
      <c r="K1172" s="68"/>
      <c r="L1172" s="72"/>
      <c r="M1172" s="7"/>
      <c r="N1172" s="10" t="str">
        <f t="shared" si="108"/>
        <v/>
      </c>
      <c r="O1172" s="7"/>
      <c r="P1172" s="22" t="str">
        <f t="shared" si="109"/>
        <v/>
      </c>
      <c r="Q1172" s="7"/>
      <c r="S1172" s="17" t="str">
        <f>IF($B1172="", "", IF(COUNTIF($B$11:$B1172, $B1172)&gt;1, "", $B1172))</f>
        <v/>
      </c>
      <c r="T1172" s="10" t="str">
        <f t="shared" si="110"/>
        <v/>
      </c>
      <c r="U1172" s="13">
        <v>1162</v>
      </c>
      <c r="V1172" s="17" t="str">
        <f t="shared" si="111"/>
        <v/>
      </c>
      <c r="X1172" s="10" t="str">
        <f>IF($F1172="", "", IF($D1172="", 'Intro &amp; Setup'!$Z$32, IFERROR(INDEX('Intro &amp; Setup'!$Z$17:$Z$31, MATCH($D1172, 'Intro &amp; Setup'!$S$17:$S$31, 0)), "")))</f>
        <v/>
      </c>
      <c r="Z1172" s="25" t="str">
        <f t="shared" si="112"/>
        <v/>
      </c>
      <c r="AE1172" s="10" t="str">
        <f>IF($B1172="", "", IF($D1172="", 'Intro &amp; Setup'!$AC$32, IFERROR(INDEX('Intro &amp; Setup'!$AC$17:$AC$31, MATCH($D1172, 'Intro &amp; Setup'!$S$17:$S$31, 0)), "")))</f>
        <v/>
      </c>
      <c r="AG1172" s="10" t="str">
        <f t="shared" si="113"/>
        <v/>
      </c>
    </row>
    <row r="1173" spans="1:33" x14ac:dyDescent="0.25">
      <c r="A1173" s="7"/>
      <c r="B1173" s="66"/>
      <c r="C1173" s="67"/>
      <c r="D1173" s="68"/>
      <c r="E1173" s="68"/>
      <c r="F1173" s="69"/>
      <c r="G1173" s="69"/>
      <c r="H1173" s="70"/>
      <c r="I1173" s="71"/>
      <c r="J1173" s="68"/>
      <c r="K1173" s="68"/>
      <c r="L1173" s="72"/>
      <c r="M1173" s="7"/>
      <c r="N1173" s="10" t="str">
        <f t="shared" si="108"/>
        <v/>
      </c>
      <c r="O1173" s="7"/>
      <c r="P1173" s="22" t="str">
        <f t="shared" si="109"/>
        <v/>
      </c>
      <c r="Q1173" s="7"/>
      <c r="S1173" s="17" t="str">
        <f>IF($B1173="", "", IF(COUNTIF($B$11:$B1173, $B1173)&gt;1, "", $B1173))</f>
        <v/>
      </c>
      <c r="T1173" s="10" t="str">
        <f t="shared" si="110"/>
        <v/>
      </c>
      <c r="U1173" s="13">
        <v>1163</v>
      </c>
      <c r="V1173" s="17" t="str">
        <f t="shared" si="111"/>
        <v/>
      </c>
      <c r="X1173" s="10" t="str">
        <f>IF($F1173="", "", IF($D1173="", 'Intro &amp; Setup'!$Z$32, IFERROR(INDEX('Intro &amp; Setup'!$Z$17:$Z$31, MATCH($D1173, 'Intro &amp; Setup'!$S$17:$S$31, 0)), "")))</f>
        <v/>
      </c>
      <c r="Z1173" s="25" t="str">
        <f t="shared" si="112"/>
        <v/>
      </c>
      <c r="AE1173" s="10" t="str">
        <f>IF($B1173="", "", IF($D1173="", 'Intro &amp; Setup'!$AC$32, IFERROR(INDEX('Intro &amp; Setup'!$AC$17:$AC$31, MATCH($D1173, 'Intro &amp; Setup'!$S$17:$S$31, 0)), "")))</f>
        <v/>
      </c>
      <c r="AG1173" s="10" t="str">
        <f t="shared" si="113"/>
        <v/>
      </c>
    </row>
    <row r="1174" spans="1:33" x14ac:dyDescent="0.25">
      <c r="A1174" s="7"/>
      <c r="B1174" s="66"/>
      <c r="C1174" s="67"/>
      <c r="D1174" s="68"/>
      <c r="E1174" s="68"/>
      <c r="F1174" s="69"/>
      <c r="G1174" s="69"/>
      <c r="H1174" s="70"/>
      <c r="I1174" s="71"/>
      <c r="J1174" s="68"/>
      <c r="K1174" s="68"/>
      <c r="L1174" s="72"/>
      <c r="M1174" s="7"/>
      <c r="N1174" s="10" t="str">
        <f t="shared" si="108"/>
        <v/>
      </c>
      <c r="O1174" s="7"/>
      <c r="P1174" s="22" t="str">
        <f t="shared" si="109"/>
        <v/>
      </c>
      <c r="Q1174" s="7"/>
      <c r="S1174" s="17" t="str">
        <f>IF($B1174="", "", IF(COUNTIF($B$11:$B1174, $B1174)&gt;1, "", $B1174))</f>
        <v/>
      </c>
      <c r="T1174" s="10" t="str">
        <f t="shared" si="110"/>
        <v/>
      </c>
      <c r="U1174" s="13">
        <v>1164</v>
      </c>
      <c r="V1174" s="17" t="str">
        <f t="shared" si="111"/>
        <v/>
      </c>
      <c r="X1174" s="10" t="str">
        <f>IF($F1174="", "", IF($D1174="", 'Intro &amp; Setup'!$Z$32, IFERROR(INDEX('Intro &amp; Setup'!$Z$17:$Z$31, MATCH($D1174, 'Intro &amp; Setup'!$S$17:$S$31, 0)), "")))</f>
        <v/>
      </c>
      <c r="Z1174" s="25" t="str">
        <f t="shared" si="112"/>
        <v/>
      </c>
      <c r="AE1174" s="10" t="str">
        <f>IF($B1174="", "", IF($D1174="", 'Intro &amp; Setup'!$AC$32, IFERROR(INDEX('Intro &amp; Setup'!$AC$17:$AC$31, MATCH($D1174, 'Intro &amp; Setup'!$S$17:$S$31, 0)), "")))</f>
        <v/>
      </c>
      <c r="AG1174" s="10" t="str">
        <f t="shared" si="113"/>
        <v/>
      </c>
    </row>
    <row r="1175" spans="1:33" x14ac:dyDescent="0.25">
      <c r="A1175" s="7"/>
      <c r="B1175" s="66"/>
      <c r="C1175" s="67"/>
      <c r="D1175" s="68"/>
      <c r="E1175" s="68"/>
      <c r="F1175" s="69"/>
      <c r="G1175" s="69"/>
      <c r="H1175" s="70"/>
      <c r="I1175" s="71"/>
      <c r="J1175" s="68"/>
      <c r="K1175" s="68"/>
      <c r="L1175" s="72"/>
      <c r="M1175" s="7"/>
      <c r="N1175" s="10" t="str">
        <f t="shared" si="108"/>
        <v/>
      </c>
      <c r="O1175" s="7"/>
      <c r="P1175" s="22" t="str">
        <f t="shared" si="109"/>
        <v/>
      </c>
      <c r="Q1175" s="7"/>
      <c r="S1175" s="17" t="str">
        <f>IF($B1175="", "", IF(COUNTIF($B$11:$B1175, $B1175)&gt;1, "", $B1175))</f>
        <v/>
      </c>
      <c r="T1175" s="10" t="str">
        <f t="shared" si="110"/>
        <v/>
      </c>
      <c r="U1175" s="13">
        <v>1165</v>
      </c>
      <c r="V1175" s="17" t="str">
        <f t="shared" si="111"/>
        <v/>
      </c>
      <c r="X1175" s="10" t="str">
        <f>IF($F1175="", "", IF($D1175="", 'Intro &amp; Setup'!$Z$32, IFERROR(INDEX('Intro &amp; Setup'!$Z$17:$Z$31, MATCH($D1175, 'Intro &amp; Setup'!$S$17:$S$31, 0)), "")))</f>
        <v/>
      </c>
      <c r="Z1175" s="25" t="str">
        <f t="shared" si="112"/>
        <v/>
      </c>
      <c r="AE1175" s="10" t="str">
        <f>IF($B1175="", "", IF($D1175="", 'Intro &amp; Setup'!$AC$32, IFERROR(INDEX('Intro &amp; Setup'!$AC$17:$AC$31, MATCH($D1175, 'Intro &amp; Setup'!$S$17:$S$31, 0)), "")))</f>
        <v/>
      </c>
      <c r="AG1175" s="10" t="str">
        <f t="shared" si="113"/>
        <v/>
      </c>
    </row>
    <row r="1176" spans="1:33" x14ac:dyDescent="0.25">
      <c r="A1176" s="7"/>
      <c r="B1176" s="66"/>
      <c r="C1176" s="67"/>
      <c r="D1176" s="68"/>
      <c r="E1176" s="68"/>
      <c r="F1176" s="69"/>
      <c r="G1176" s="69"/>
      <c r="H1176" s="70"/>
      <c r="I1176" s="71"/>
      <c r="J1176" s="68"/>
      <c r="K1176" s="68"/>
      <c r="L1176" s="72"/>
      <c r="M1176" s="7"/>
      <c r="N1176" s="10" t="str">
        <f t="shared" si="108"/>
        <v/>
      </c>
      <c r="O1176" s="7"/>
      <c r="P1176" s="22" t="str">
        <f t="shared" si="109"/>
        <v/>
      </c>
      <c r="Q1176" s="7"/>
      <c r="S1176" s="17" t="str">
        <f>IF($B1176="", "", IF(COUNTIF($B$11:$B1176, $B1176)&gt;1, "", $B1176))</f>
        <v/>
      </c>
      <c r="T1176" s="10" t="str">
        <f t="shared" si="110"/>
        <v/>
      </c>
      <c r="U1176" s="13">
        <v>1166</v>
      </c>
      <c r="V1176" s="17" t="str">
        <f t="shared" si="111"/>
        <v/>
      </c>
      <c r="X1176" s="10" t="str">
        <f>IF($F1176="", "", IF($D1176="", 'Intro &amp; Setup'!$Z$32, IFERROR(INDEX('Intro &amp; Setup'!$Z$17:$Z$31, MATCH($D1176, 'Intro &amp; Setup'!$S$17:$S$31, 0)), "")))</f>
        <v/>
      </c>
      <c r="Z1176" s="25" t="str">
        <f t="shared" si="112"/>
        <v/>
      </c>
      <c r="AE1176" s="10" t="str">
        <f>IF($B1176="", "", IF($D1176="", 'Intro &amp; Setup'!$AC$32, IFERROR(INDEX('Intro &amp; Setup'!$AC$17:$AC$31, MATCH($D1176, 'Intro &amp; Setup'!$S$17:$S$31, 0)), "")))</f>
        <v/>
      </c>
      <c r="AG1176" s="10" t="str">
        <f t="shared" si="113"/>
        <v/>
      </c>
    </row>
    <row r="1177" spans="1:33" x14ac:dyDescent="0.25">
      <c r="A1177" s="7"/>
      <c r="B1177" s="66"/>
      <c r="C1177" s="67"/>
      <c r="D1177" s="68"/>
      <c r="E1177" s="68"/>
      <c r="F1177" s="69"/>
      <c r="G1177" s="69"/>
      <c r="H1177" s="70"/>
      <c r="I1177" s="71"/>
      <c r="J1177" s="68"/>
      <c r="K1177" s="68"/>
      <c r="L1177" s="72"/>
      <c r="M1177" s="7"/>
      <c r="N1177" s="10" t="str">
        <f t="shared" si="108"/>
        <v/>
      </c>
      <c r="O1177" s="7"/>
      <c r="P1177" s="22" t="str">
        <f t="shared" si="109"/>
        <v/>
      </c>
      <c r="Q1177" s="7"/>
      <c r="S1177" s="17" t="str">
        <f>IF($B1177="", "", IF(COUNTIF($B$11:$B1177, $B1177)&gt;1, "", $B1177))</f>
        <v/>
      </c>
      <c r="T1177" s="10" t="str">
        <f t="shared" si="110"/>
        <v/>
      </c>
      <c r="U1177" s="13">
        <v>1167</v>
      </c>
      <c r="V1177" s="17" t="str">
        <f t="shared" si="111"/>
        <v/>
      </c>
      <c r="X1177" s="10" t="str">
        <f>IF($F1177="", "", IF($D1177="", 'Intro &amp; Setup'!$Z$32, IFERROR(INDEX('Intro &amp; Setup'!$Z$17:$Z$31, MATCH($D1177, 'Intro &amp; Setup'!$S$17:$S$31, 0)), "")))</f>
        <v/>
      </c>
      <c r="Z1177" s="25" t="str">
        <f t="shared" si="112"/>
        <v/>
      </c>
      <c r="AE1177" s="10" t="str">
        <f>IF($B1177="", "", IF($D1177="", 'Intro &amp; Setup'!$AC$32, IFERROR(INDEX('Intro &amp; Setup'!$AC$17:$AC$31, MATCH($D1177, 'Intro &amp; Setup'!$S$17:$S$31, 0)), "")))</f>
        <v/>
      </c>
      <c r="AG1177" s="10" t="str">
        <f t="shared" si="113"/>
        <v/>
      </c>
    </row>
    <row r="1178" spans="1:33" x14ac:dyDescent="0.25">
      <c r="A1178" s="7"/>
      <c r="B1178" s="66"/>
      <c r="C1178" s="67"/>
      <c r="D1178" s="68"/>
      <c r="E1178" s="68"/>
      <c r="F1178" s="69"/>
      <c r="G1178" s="69"/>
      <c r="H1178" s="70"/>
      <c r="I1178" s="71"/>
      <c r="J1178" s="68"/>
      <c r="K1178" s="68"/>
      <c r="L1178" s="72"/>
      <c r="M1178" s="7"/>
      <c r="N1178" s="10" t="str">
        <f t="shared" si="108"/>
        <v/>
      </c>
      <c r="O1178" s="7"/>
      <c r="P1178" s="22" t="str">
        <f t="shared" si="109"/>
        <v/>
      </c>
      <c r="Q1178" s="7"/>
      <c r="S1178" s="17" t="str">
        <f>IF($B1178="", "", IF(COUNTIF($B$11:$B1178, $B1178)&gt;1, "", $B1178))</f>
        <v/>
      </c>
      <c r="T1178" s="10" t="str">
        <f t="shared" si="110"/>
        <v/>
      </c>
      <c r="U1178" s="13">
        <v>1168</v>
      </c>
      <c r="V1178" s="17" t="str">
        <f t="shared" si="111"/>
        <v/>
      </c>
      <c r="X1178" s="10" t="str">
        <f>IF($F1178="", "", IF($D1178="", 'Intro &amp; Setup'!$Z$32, IFERROR(INDEX('Intro &amp; Setup'!$Z$17:$Z$31, MATCH($D1178, 'Intro &amp; Setup'!$S$17:$S$31, 0)), "")))</f>
        <v/>
      </c>
      <c r="Z1178" s="25" t="str">
        <f t="shared" si="112"/>
        <v/>
      </c>
      <c r="AE1178" s="10" t="str">
        <f>IF($B1178="", "", IF($D1178="", 'Intro &amp; Setup'!$AC$32, IFERROR(INDEX('Intro &amp; Setup'!$AC$17:$AC$31, MATCH($D1178, 'Intro &amp; Setup'!$S$17:$S$31, 0)), "")))</f>
        <v/>
      </c>
      <c r="AG1178" s="10" t="str">
        <f t="shared" si="113"/>
        <v/>
      </c>
    </row>
    <row r="1179" spans="1:33" x14ac:dyDescent="0.25">
      <c r="A1179" s="7"/>
      <c r="B1179" s="66"/>
      <c r="C1179" s="67"/>
      <c r="D1179" s="68"/>
      <c r="E1179" s="68"/>
      <c r="F1179" s="69"/>
      <c r="G1179" s="69"/>
      <c r="H1179" s="70"/>
      <c r="I1179" s="71"/>
      <c r="J1179" s="68"/>
      <c r="K1179" s="68"/>
      <c r="L1179" s="72"/>
      <c r="M1179" s="7"/>
      <c r="N1179" s="10" t="str">
        <f t="shared" si="108"/>
        <v/>
      </c>
      <c r="O1179" s="7"/>
      <c r="P1179" s="22" t="str">
        <f t="shared" si="109"/>
        <v/>
      </c>
      <c r="Q1179" s="7"/>
      <c r="S1179" s="17" t="str">
        <f>IF($B1179="", "", IF(COUNTIF($B$11:$B1179, $B1179)&gt;1, "", $B1179))</f>
        <v/>
      </c>
      <c r="T1179" s="10" t="str">
        <f t="shared" si="110"/>
        <v/>
      </c>
      <c r="U1179" s="13">
        <v>1169</v>
      </c>
      <c r="V1179" s="17" t="str">
        <f t="shared" si="111"/>
        <v/>
      </c>
      <c r="X1179" s="10" t="str">
        <f>IF($F1179="", "", IF($D1179="", 'Intro &amp; Setup'!$Z$32, IFERROR(INDEX('Intro &amp; Setup'!$Z$17:$Z$31, MATCH($D1179, 'Intro &amp; Setup'!$S$17:$S$31, 0)), "")))</f>
        <v/>
      </c>
      <c r="Z1179" s="25" t="str">
        <f t="shared" si="112"/>
        <v/>
      </c>
      <c r="AE1179" s="10" t="str">
        <f>IF($B1179="", "", IF($D1179="", 'Intro &amp; Setup'!$AC$32, IFERROR(INDEX('Intro &amp; Setup'!$AC$17:$AC$31, MATCH($D1179, 'Intro &amp; Setup'!$S$17:$S$31, 0)), "")))</f>
        <v/>
      </c>
      <c r="AG1179" s="10" t="str">
        <f t="shared" si="113"/>
        <v/>
      </c>
    </row>
    <row r="1180" spans="1:33" x14ac:dyDescent="0.25">
      <c r="A1180" s="7"/>
      <c r="B1180" s="66"/>
      <c r="C1180" s="67"/>
      <c r="D1180" s="68"/>
      <c r="E1180" s="68"/>
      <c r="F1180" s="69"/>
      <c r="G1180" s="69"/>
      <c r="H1180" s="70"/>
      <c r="I1180" s="71"/>
      <c r="J1180" s="68"/>
      <c r="K1180" s="68"/>
      <c r="L1180" s="72"/>
      <c r="M1180" s="7"/>
      <c r="N1180" s="10" t="str">
        <f t="shared" si="108"/>
        <v/>
      </c>
      <c r="O1180" s="7"/>
      <c r="P1180" s="22" t="str">
        <f t="shared" si="109"/>
        <v/>
      </c>
      <c r="Q1180" s="7"/>
      <c r="S1180" s="17" t="str">
        <f>IF($B1180="", "", IF(COUNTIF($B$11:$B1180, $B1180)&gt;1, "", $B1180))</f>
        <v/>
      </c>
      <c r="T1180" s="10" t="str">
        <f t="shared" si="110"/>
        <v/>
      </c>
      <c r="U1180" s="13">
        <v>1170</v>
      </c>
      <c r="V1180" s="17" t="str">
        <f t="shared" si="111"/>
        <v/>
      </c>
      <c r="X1180" s="10" t="str">
        <f>IF($F1180="", "", IF($D1180="", 'Intro &amp; Setup'!$Z$32, IFERROR(INDEX('Intro &amp; Setup'!$Z$17:$Z$31, MATCH($D1180, 'Intro &amp; Setup'!$S$17:$S$31, 0)), "")))</f>
        <v/>
      </c>
      <c r="Z1180" s="25" t="str">
        <f t="shared" si="112"/>
        <v/>
      </c>
      <c r="AE1180" s="10" t="str">
        <f>IF($B1180="", "", IF($D1180="", 'Intro &amp; Setup'!$AC$32, IFERROR(INDEX('Intro &amp; Setup'!$AC$17:$AC$31, MATCH($D1180, 'Intro &amp; Setup'!$S$17:$S$31, 0)), "")))</f>
        <v/>
      </c>
      <c r="AG1180" s="10" t="str">
        <f t="shared" si="113"/>
        <v/>
      </c>
    </row>
    <row r="1181" spans="1:33" x14ac:dyDescent="0.25">
      <c r="A1181" s="7"/>
      <c r="B1181" s="66"/>
      <c r="C1181" s="67"/>
      <c r="D1181" s="68"/>
      <c r="E1181" s="68"/>
      <c r="F1181" s="69"/>
      <c r="G1181" s="69"/>
      <c r="H1181" s="70"/>
      <c r="I1181" s="71"/>
      <c r="J1181" s="68"/>
      <c r="K1181" s="68"/>
      <c r="L1181" s="72"/>
      <c r="M1181" s="7"/>
      <c r="N1181" s="10" t="str">
        <f t="shared" si="108"/>
        <v/>
      </c>
      <c r="O1181" s="7"/>
      <c r="P1181" s="22" t="str">
        <f t="shared" si="109"/>
        <v/>
      </c>
      <c r="Q1181" s="7"/>
      <c r="S1181" s="17" t="str">
        <f>IF($B1181="", "", IF(COUNTIF($B$11:$B1181, $B1181)&gt;1, "", $B1181))</f>
        <v/>
      </c>
      <c r="T1181" s="10" t="str">
        <f t="shared" si="110"/>
        <v/>
      </c>
      <c r="U1181" s="13">
        <v>1171</v>
      </c>
      <c r="V1181" s="17" t="str">
        <f t="shared" si="111"/>
        <v/>
      </c>
      <c r="X1181" s="10" t="str">
        <f>IF($F1181="", "", IF($D1181="", 'Intro &amp; Setup'!$Z$32, IFERROR(INDEX('Intro &amp; Setup'!$Z$17:$Z$31, MATCH($D1181, 'Intro &amp; Setup'!$S$17:$S$31, 0)), "")))</f>
        <v/>
      </c>
      <c r="Z1181" s="25" t="str">
        <f t="shared" si="112"/>
        <v/>
      </c>
      <c r="AE1181" s="10" t="str">
        <f>IF($B1181="", "", IF($D1181="", 'Intro &amp; Setup'!$AC$32, IFERROR(INDEX('Intro &amp; Setup'!$AC$17:$AC$31, MATCH($D1181, 'Intro &amp; Setup'!$S$17:$S$31, 0)), "")))</f>
        <v/>
      </c>
      <c r="AG1181" s="10" t="str">
        <f t="shared" si="113"/>
        <v/>
      </c>
    </row>
    <row r="1182" spans="1:33" x14ac:dyDescent="0.25">
      <c r="A1182" s="7"/>
      <c r="B1182" s="66"/>
      <c r="C1182" s="67"/>
      <c r="D1182" s="68"/>
      <c r="E1182" s="68"/>
      <c r="F1182" s="69"/>
      <c r="G1182" s="69"/>
      <c r="H1182" s="70"/>
      <c r="I1182" s="71"/>
      <c r="J1182" s="68"/>
      <c r="K1182" s="68"/>
      <c r="L1182" s="72"/>
      <c r="M1182" s="7"/>
      <c r="N1182" s="10" t="str">
        <f t="shared" si="108"/>
        <v/>
      </c>
      <c r="O1182" s="7"/>
      <c r="P1182" s="22" t="str">
        <f t="shared" si="109"/>
        <v/>
      </c>
      <c r="Q1182" s="7"/>
      <c r="S1182" s="17" t="str">
        <f>IF($B1182="", "", IF(COUNTIF($B$11:$B1182, $B1182)&gt;1, "", $B1182))</f>
        <v/>
      </c>
      <c r="T1182" s="10" t="str">
        <f t="shared" si="110"/>
        <v/>
      </c>
      <c r="U1182" s="13">
        <v>1172</v>
      </c>
      <c r="V1182" s="17" t="str">
        <f t="shared" si="111"/>
        <v/>
      </c>
      <c r="X1182" s="10" t="str">
        <f>IF($F1182="", "", IF($D1182="", 'Intro &amp; Setup'!$Z$32, IFERROR(INDEX('Intro &amp; Setup'!$Z$17:$Z$31, MATCH($D1182, 'Intro &amp; Setup'!$S$17:$S$31, 0)), "")))</f>
        <v/>
      </c>
      <c r="Z1182" s="25" t="str">
        <f t="shared" si="112"/>
        <v/>
      </c>
      <c r="AE1182" s="10" t="str">
        <f>IF($B1182="", "", IF($D1182="", 'Intro &amp; Setup'!$AC$32, IFERROR(INDEX('Intro &amp; Setup'!$AC$17:$AC$31, MATCH($D1182, 'Intro &amp; Setup'!$S$17:$S$31, 0)), "")))</f>
        <v/>
      </c>
      <c r="AG1182" s="10" t="str">
        <f t="shared" si="113"/>
        <v/>
      </c>
    </row>
    <row r="1183" spans="1:33" x14ac:dyDescent="0.25">
      <c r="A1183" s="7"/>
      <c r="B1183" s="66"/>
      <c r="C1183" s="67"/>
      <c r="D1183" s="68"/>
      <c r="E1183" s="68"/>
      <c r="F1183" s="69"/>
      <c r="G1183" s="69"/>
      <c r="H1183" s="70"/>
      <c r="I1183" s="71"/>
      <c r="J1183" s="68"/>
      <c r="K1183" s="68"/>
      <c r="L1183" s="72"/>
      <c r="M1183" s="7"/>
      <c r="N1183" s="10" t="str">
        <f t="shared" si="108"/>
        <v/>
      </c>
      <c r="O1183" s="7"/>
      <c r="P1183" s="22" t="str">
        <f t="shared" si="109"/>
        <v/>
      </c>
      <c r="Q1183" s="7"/>
      <c r="S1183" s="17" t="str">
        <f>IF($B1183="", "", IF(COUNTIF($B$11:$B1183, $B1183)&gt;1, "", $B1183))</f>
        <v/>
      </c>
      <c r="T1183" s="10" t="str">
        <f t="shared" si="110"/>
        <v/>
      </c>
      <c r="U1183" s="13">
        <v>1173</v>
      </c>
      <c r="V1183" s="17" t="str">
        <f t="shared" si="111"/>
        <v/>
      </c>
      <c r="X1183" s="10" t="str">
        <f>IF($F1183="", "", IF($D1183="", 'Intro &amp; Setup'!$Z$32, IFERROR(INDEX('Intro &amp; Setup'!$Z$17:$Z$31, MATCH($D1183, 'Intro &amp; Setup'!$S$17:$S$31, 0)), "")))</f>
        <v/>
      </c>
      <c r="Z1183" s="25" t="str">
        <f t="shared" si="112"/>
        <v/>
      </c>
      <c r="AE1183" s="10" t="str">
        <f>IF($B1183="", "", IF($D1183="", 'Intro &amp; Setup'!$AC$32, IFERROR(INDEX('Intro &amp; Setup'!$AC$17:$AC$31, MATCH($D1183, 'Intro &amp; Setup'!$S$17:$S$31, 0)), "")))</f>
        <v/>
      </c>
      <c r="AG1183" s="10" t="str">
        <f t="shared" si="113"/>
        <v/>
      </c>
    </row>
    <row r="1184" spans="1:33" x14ac:dyDescent="0.25">
      <c r="A1184" s="7"/>
      <c r="B1184" s="66"/>
      <c r="C1184" s="67"/>
      <c r="D1184" s="68"/>
      <c r="E1184" s="68"/>
      <c r="F1184" s="69"/>
      <c r="G1184" s="69"/>
      <c r="H1184" s="70"/>
      <c r="I1184" s="71"/>
      <c r="J1184" s="68"/>
      <c r="K1184" s="68"/>
      <c r="L1184" s="72"/>
      <c r="M1184" s="7"/>
      <c r="N1184" s="10" t="str">
        <f t="shared" si="108"/>
        <v/>
      </c>
      <c r="O1184" s="7"/>
      <c r="P1184" s="22" t="str">
        <f t="shared" si="109"/>
        <v/>
      </c>
      <c r="Q1184" s="7"/>
      <c r="S1184" s="17" t="str">
        <f>IF($B1184="", "", IF(COUNTIF($B$11:$B1184, $B1184)&gt;1, "", $B1184))</f>
        <v/>
      </c>
      <c r="T1184" s="10" t="str">
        <f t="shared" si="110"/>
        <v/>
      </c>
      <c r="U1184" s="13">
        <v>1174</v>
      </c>
      <c r="V1184" s="17" t="str">
        <f t="shared" si="111"/>
        <v/>
      </c>
      <c r="X1184" s="10" t="str">
        <f>IF($F1184="", "", IF($D1184="", 'Intro &amp; Setup'!$Z$32, IFERROR(INDEX('Intro &amp; Setup'!$Z$17:$Z$31, MATCH($D1184, 'Intro &amp; Setup'!$S$17:$S$31, 0)), "")))</f>
        <v/>
      </c>
      <c r="Z1184" s="25" t="str">
        <f t="shared" si="112"/>
        <v/>
      </c>
      <c r="AE1184" s="10" t="str">
        <f>IF($B1184="", "", IF($D1184="", 'Intro &amp; Setup'!$AC$32, IFERROR(INDEX('Intro &amp; Setup'!$AC$17:$AC$31, MATCH($D1184, 'Intro &amp; Setup'!$S$17:$S$31, 0)), "")))</f>
        <v/>
      </c>
      <c r="AG1184" s="10" t="str">
        <f t="shared" si="113"/>
        <v/>
      </c>
    </row>
    <row r="1185" spans="1:33" x14ac:dyDescent="0.25">
      <c r="A1185" s="7"/>
      <c r="B1185" s="66"/>
      <c r="C1185" s="67"/>
      <c r="D1185" s="68"/>
      <c r="E1185" s="68"/>
      <c r="F1185" s="69"/>
      <c r="G1185" s="69"/>
      <c r="H1185" s="70"/>
      <c r="I1185" s="71"/>
      <c r="J1185" s="68"/>
      <c r="K1185" s="68"/>
      <c r="L1185" s="72"/>
      <c r="M1185" s="7"/>
      <c r="N1185" s="10" t="str">
        <f t="shared" si="108"/>
        <v/>
      </c>
      <c r="O1185" s="7"/>
      <c r="P1185" s="22" t="str">
        <f t="shared" si="109"/>
        <v/>
      </c>
      <c r="Q1185" s="7"/>
      <c r="S1185" s="17" t="str">
        <f>IF($B1185="", "", IF(COUNTIF($B$11:$B1185, $B1185)&gt;1, "", $B1185))</f>
        <v/>
      </c>
      <c r="T1185" s="10" t="str">
        <f t="shared" si="110"/>
        <v/>
      </c>
      <c r="U1185" s="13">
        <v>1175</v>
      </c>
      <c r="V1185" s="17" t="str">
        <f t="shared" si="111"/>
        <v/>
      </c>
      <c r="X1185" s="10" t="str">
        <f>IF($F1185="", "", IF($D1185="", 'Intro &amp; Setup'!$Z$32, IFERROR(INDEX('Intro &amp; Setup'!$Z$17:$Z$31, MATCH($D1185, 'Intro &amp; Setup'!$S$17:$S$31, 0)), "")))</f>
        <v/>
      </c>
      <c r="Z1185" s="25" t="str">
        <f t="shared" si="112"/>
        <v/>
      </c>
      <c r="AE1185" s="10" t="str">
        <f>IF($B1185="", "", IF($D1185="", 'Intro &amp; Setup'!$AC$32, IFERROR(INDEX('Intro &amp; Setup'!$AC$17:$AC$31, MATCH($D1185, 'Intro &amp; Setup'!$S$17:$S$31, 0)), "")))</f>
        <v/>
      </c>
      <c r="AG1185" s="10" t="str">
        <f t="shared" si="113"/>
        <v/>
      </c>
    </row>
    <row r="1186" spans="1:33" x14ac:dyDescent="0.25">
      <c r="A1186" s="7"/>
      <c r="B1186" s="66"/>
      <c r="C1186" s="67"/>
      <c r="D1186" s="68"/>
      <c r="E1186" s="68"/>
      <c r="F1186" s="69"/>
      <c r="G1186" s="69"/>
      <c r="H1186" s="70"/>
      <c r="I1186" s="71"/>
      <c r="J1186" s="68"/>
      <c r="K1186" s="68"/>
      <c r="L1186" s="72"/>
      <c r="M1186" s="7"/>
      <c r="N1186" s="10" t="str">
        <f t="shared" si="108"/>
        <v/>
      </c>
      <c r="O1186" s="7"/>
      <c r="P1186" s="22" t="str">
        <f t="shared" si="109"/>
        <v/>
      </c>
      <c r="Q1186" s="7"/>
      <c r="S1186" s="17" t="str">
        <f>IF($B1186="", "", IF(COUNTIF($B$11:$B1186, $B1186)&gt;1, "", $B1186))</f>
        <v/>
      </c>
      <c r="T1186" s="10" t="str">
        <f t="shared" si="110"/>
        <v/>
      </c>
      <c r="U1186" s="13">
        <v>1176</v>
      </c>
      <c r="V1186" s="17" t="str">
        <f t="shared" si="111"/>
        <v/>
      </c>
      <c r="X1186" s="10" t="str">
        <f>IF($F1186="", "", IF($D1186="", 'Intro &amp; Setup'!$Z$32, IFERROR(INDEX('Intro &amp; Setup'!$Z$17:$Z$31, MATCH($D1186, 'Intro &amp; Setup'!$S$17:$S$31, 0)), "")))</f>
        <v/>
      </c>
      <c r="Z1186" s="25" t="str">
        <f t="shared" si="112"/>
        <v/>
      </c>
      <c r="AE1186" s="10" t="str">
        <f>IF($B1186="", "", IF($D1186="", 'Intro &amp; Setup'!$AC$32, IFERROR(INDEX('Intro &amp; Setup'!$AC$17:$AC$31, MATCH($D1186, 'Intro &amp; Setup'!$S$17:$S$31, 0)), "")))</f>
        <v/>
      </c>
      <c r="AG1186" s="10" t="str">
        <f t="shared" si="113"/>
        <v/>
      </c>
    </row>
    <row r="1187" spans="1:33" x14ac:dyDescent="0.25">
      <c r="A1187" s="7"/>
      <c r="B1187" s="66"/>
      <c r="C1187" s="67"/>
      <c r="D1187" s="68"/>
      <c r="E1187" s="68"/>
      <c r="F1187" s="69"/>
      <c r="G1187" s="69"/>
      <c r="H1187" s="70"/>
      <c r="I1187" s="71"/>
      <c r="J1187" s="68"/>
      <c r="K1187" s="68"/>
      <c r="L1187" s="72"/>
      <c r="M1187" s="7"/>
      <c r="N1187" s="10" t="str">
        <f t="shared" si="108"/>
        <v/>
      </c>
      <c r="O1187" s="7"/>
      <c r="P1187" s="22" t="str">
        <f t="shared" si="109"/>
        <v/>
      </c>
      <c r="Q1187" s="7"/>
      <c r="S1187" s="17" t="str">
        <f>IF($B1187="", "", IF(COUNTIF($B$11:$B1187, $B1187)&gt;1, "", $B1187))</f>
        <v/>
      </c>
      <c r="T1187" s="10" t="str">
        <f t="shared" si="110"/>
        <v/>
      </c>
      <c r="U1187" s="13">
        <v>1177</v>
      </c>
      <c r="V1187" s="17" t="str">
        <f t="shared" si="111"/>
        <v/>
      </c>
      <c r="X1187" s="10" t="str">
        <f>IF($F1187="", "", IF($D1187="", 'Intro &amp; Setup'!$Z$32, IFERROR(INDEX('Intro &amp; Setup'!$Z$17:$Z$31, MATCH($D1187, 'Intro &amp; Setup'!$S$17:$S$31, 0)), "")))</f>
        <v/>
      </c>
      <c r="Z1187" s="25" t="str">
        <f t="shared" si="112"/>
        <v/>
      </c>
      <c r="AE1187" s="10" t="str">
        <f>IF($B1187="", "", IF($D1187="", 'Intro &amp; Setup'!$AC$32, IFERROR(INDEX('Intro &amp; Setup'!$AC$17:$AC$31, MATCH($D1187, 'Intro &amp; Setup'!$S$17:$S$31, 0)), "")))</f>
        <v/>
      </c>
      <c r="AG1187" s="10" t="str">
        <f t="shared" si="113"/>
        <v/>
      </c>
    </row>
    <row r="1188" spans="1:33" x14ac:dyDescent="0.25">
      <c r="A1188" s="7"/>
      <c r="B1188" s="66"/>
      <c r="C1188" s="67"/>
      <c r="D1188" s="68"/>
      <c r="E1188" s="68"/>
      <c r="F1188" s="69"/>
      <c r="G1188" s="69"/>
      <c r="H1188" s="70"/>
      <c r="I1188" s="71"/>
      <c r="J1188" s="68"/>
      <c r="K1188" s="68"/>
      <c r="L1188" s="72"/>
      <c r="M1188" s="7"/>
      <c r="N1188" s="10" t="str">
        <f t="shared" si="108"/>
        <v/>
      </c>
      <c r="O1188" s="7"/>
      <c r="P1188" s="22" t="str">
        <f t="shared" si="109"/>
        <v/>
      </c>
      <c r="Q1188" s="7"/>
      <c r="S1188" s="17" t="str">
        <f>IF($B1188="", "", IF(COUNTIF($B$11:$B1188, $B1188)&gt;1, "", $B1188))</f>
        <v/>
      </c>
      <c r="T1188" s="10" t="str">
        <f t="shared" si="110"/>
        <v/>
      </c>
      <c r="U1188" s="13">
        <v>1178</v>
      </c>
      <c r="V1188" s="17" t="str">
        <f t="shared" si="111"/>
        <v/>
      </c>
      <c r="X1188" s="10" t="str">
        <f>IF($F1188="", "", IF($D1188="", 'Intro &amp; Setup'!$Z$32, IFERROR(INDEX('Intro &amp; Setup'!$Z$17:$Z$31, MATCH($D1188, 'Intro &amp; Setup'!$S$17:$S$31, 0)), "")))</f>
        <v/>
      </c>
      <c r="Z1188" s="25" t="str">
        <f t="shared" si="112"/>
        <v/>
      </c>
      <c r="AE1188" s="10" t="str">
        <f>IF($B1188="", "", IF($D1188="", 'Intro &amp; Setup'!$AC$32, IFERROR(INDEX('Intro &amp; Setup'!$AC$17:$AC$31, MATCH($D1188, 'Intro &amp; Setup'!$S$17:$S$31, 0)), "")))</f>
        <v/>
      </c>
      <c r="AG1188" s="10" t="str">
        <f t="shared" si="113"/>
        <v/>
      </c>
    </row>
    <row r="1189" spans="1:33" x14ac:dyDescent="0.25">
      <c r="A1189" s="7"/>
      <c r="B1189" s="66"/>
      <c r="C1189" s="67"/>
      <c r="D1189" s="68"/>
      <c r="E1189" s="68"/>
      <c r="F1189" s="69"/>
      <c r="G1189" s="69"/>
      <c r="H1189" s="70"/>
      <c r="I1189" s="71"/>
      <c r="J1189" s="68"/>
      <c r="K1189" s="68"/>
      <c r="L1189" s="72"/>
      <c r="M1189" s="7"/>
      <c r="N1189" s="10" t="str">
        <f t="shared" si="108"/>
        <v/>
      </c>
      <c r="O1189" s="7"/>
      <c r="P1189" s="22" t="str">
        <f t="shared" si="109"/>
        <v/>
      </c>
      <c r="Q1189" s="7"/>
      <c r="S1189" s="17" t="str">
        <f>IF($B1189="", "", IF(COUNTIF($B$11:$B1189, $B1189)&gt;1, "", $B1189))</f>
        <v/>
      </c>
      <c r="T1189" s="10" t="str">
        <f t="shared" si="110"/>
        <v/>
      </c>
      <c r="U1189" s="13">
        <v>1179</v>
      </c>
      <c r="V1189" s="17" t="str">
        <f t="shared" si="111"/>
        <v/>
      </c>
      <c r="X1189" s="10" t="str">
        <f>IF($F1189="", "", IF($D1189="", 'Intro &amp; Setup'!$Z$32, IFERROR(INDEX('Intro &amp; Setup'!$Z$17:$Z$31, MATCH($D1189, 'Intro &amp; Setup'!$S$17:$S$31, 0)), "")))</f>
        <v/>
      </c>
      <c r="Z1189" s="25" t="str">
        <f t="shared" si="112"/>
        <v/>
      </c>
      <c r="AE1189" s="10" t="str">
        <f>IF($B1189="", "", IF($D1189="", 'Intro &amp; Setup'!$AC$32, IFERROR(INDEX('Intro &amp; Setup'!$AC$17:$AC$31, MATCH($D1189, 'Intro &amp; Setup'!$S$17:$S$31, 0)), "")))</f>
        <v/>
      </c>
      <c r="AG1189" s="10" t="str">
        <f t="shared" si="113"/>
        <v/>
      </c>
    </row>
    <row r="1190" spans="1:33" x14ac:dyDescent="0.25">
      <c r="A1190" s="7"/>
      <c r="B1190" s="66"/>
      <c r="C1190" s="67"/>
      <c r="D1190" s="68"/>
      <c r="E1190" s="68"/>
      <c r="F1190" s="69"/>
      <c r="G1190" s="69"/>
      <c r="H1190" s="70"/>
      <c r="I1190" s="71"/>
      <c r="J1190" s="68"/>
      <c r="K1190" s="68"/>
      <c r="L1190" s="72"/>
      <c r="M1190" s="7"/>
      <c r="N1190" s="10" t="str">
        <f t="shared" si="108"/>
        <v/>
      </c>
      <c r="O1190" s="7"/>
      <c r="P1190" s="22" t="str">
        <f t="shared" si="109"/>
        <v/>
      </c>
      <c r="Q1190" s="7"/>
      <c r="S1190" s="17" t="str">
        <f>IF($B1190="", "", IF(COUNTIF($B$11:$B1190, $B1190)&gt;1, "", $B1190))</f>
        <v/>
      </c>
      <c r="T1190" s="10" t="str">
        <f t="shared" si="110"/>
        <v/>
      </c>
      <c r="U1190" s="13">
        <v>1180</v>
      </c>
      <c r="V1190" s="17" t="str">
        <f t="shared" si="111"/>
        <v/>
      </c>
      <c r="X1190" s="10" t="str">
        <f>IF($F1190="", "", IF($D1190="", 'Intro &amp; Setup'!$Z$32, IFERROR(INDEX('Intro &amp; Setup'!$Z$17:$Z$31, MATCH($D1190, 'Intro &amp; Setup'!$S$17:$S$31, 0)), "")))</f>
        <v/>
      </c>
      <c r="Z1190" s="25" t="str">
        <f t="shared" si="112"/>
        <v/>
      </c>
      <c r="AE1190" s="10" t="str">
        <f>IF($B1190="", "", IF($D1190="", 'Intro &amp; Setup'!$AC$32, IFERROR(INDEX('Intro &amp; Setup'!$AC$17:$AC$31, MATCH($D1190, 'Intro &amp; Setup'!$S$17:$S$31, 0)), "")))</f>
        <v/>
      </c>
      <c r="AG1190" s="10" t="str">
        <f t="shared" si="113"/>
        <v/>
      </c>
    </row>
    <row r="1191" spans="1:33" x14ac:dyDescent="0.25">
      <c r="A1191" s="7"/>
      <c r="B1191" s="66"/>
      <c r="C1191" s="67"/>
      <c r="D1191" s="68"/>
      <c r="E1191" s="68"/>
      <c r="F1191" s="69"/>
      <c r="G1191" s="69"/>
      <c r="H1191" s="70"/>
      <c r="I1191" s="71"/>
      <c r="J1191" s="68"/>
      <c r="K1191" s="68"/>
      <c r="L1191" s="72"/>
      <c r="M1191" s="7"/>
      <c r="N1191" s="10" t="str">
        <f t="shared" si="108"/>
        <v/>
      </c>
      <c r="O1191" s="7"/>
      <c r="P1191" s="22" t="str">
        <f t="shared" si="109"/>
        <v/>
      </c>
      <c r="Q1191" s="7"/>
      <c r="S1191" s="17" t="str">
        <f>IF($B1191="", "", IF(COUNTIF($B$11:$B1191, $B1191)&gt;1, "", $B1191))</f>
        <v/>
      </c>
      <c r="T1191" s="10" t="str">
        <f t="shared" si="110"/>
        <v/>
      </c>
      <c r="U1191" s="13">
        <v>1181</v>
      </c>
      <c r="V1191" s="17" t="str">
        <f t="shared" si="111"/>
        <v/>
      </c>
      <c r="X1191" s="10" t="str">
        <f>IF($F1191="", "", IF($D1191="", 'Intro &amp; Setup'!$Z$32, IFERROR(INDEX('Intro &amp; Setup'!$Z$17:$Z$31, MATCH($D1191, 'Intro &amp; Setup'!$S$17:$S$31, 0)), "")))</f>
        <v/>
      </c>
      <c r="Z1191" s="25" t="str">
        <f t="shared" si="112"/>
        <v/>
      </c>
      <c r="AE1191" s="10" t="str">
        <f>IF($B1191="", "", IF($D1191="", 'Intro &amp; Setup'!$AC$32, IFERROR(INDEX('Intro &amp; Setup'!$AC$17:$AC$31, MATCH($D1191, 'Intro &amp; Setup'!$S$17:$S$31, 0)), "")))</f>
        <v/>
      </c>
      <c r="AG1191" s="10" t="str">
        <f t="shared" si="113"/>
        <v/>
      </c>
    </row>
    <row r="1192" spans="1:33" x14ac:dyDescent="0.25">
      <c r="A1192" s="7"/>
      <c r="B1192" s="66"/>
      <c r="C1192" s="67"/>
      <c r="D1192" s="68"/>
      <c r="E1192" s="68"/>
      <c r="F1192" s="69"/>
      <c r="G1192" s="69"/>
      <c r="H1192" s="70"/>
      <c r="I1192" s="71"/>
      <c r="J1192" s="68"/>
      <c r="K1192" s="68"/>
      <c r="L1192" s="72"/>
      <c r="M1192" s="7"/>
      <c r="N1192" s="10" t="str">
        <f t="shared" si="108"/>
        <v/>
      </c>
      <c r="O1192" s="7"/>
      <c r="P1192" s="22" t="str">
        <f t="shared" si="109"/>
        <v/>
      </c>
      <c r="Q1192" s="7"/>
      <c r="S1192" s="17" t="str">
        <f>IF($B1192="", "", IF(COUNTIF($B$11:$B1192, $B1192)&gt;1, "", $B1192))</f>
        <v/>
      </c>
      <c r="T1192" s="10" t="str">
        <f t="shared" si="110"/>
        <v/>
      </c>
      <c r="U1192" s="13">
        <v>1182</v>
      </c>
      <c r="V1192" s="17" t="str">
        <f t="shared" si="111"/>
        <v/>
      </c>
      <c r="X1192" s="10" t="str">
        <f>IF($F1192="", "", IF($D1192="", 'Intro &amp; Setup'!$Z$32, IFERROR(INDEX('Intro &amp; Setup'!$Z$17:$Z$31, MATCH($D1192, 'Intro &amp; Setup'!$S$17:$S$31, 0)), "")))</f>
        <v/>
      </c>
      <c r="Z1192" s="25" t="str">
        <f t="shared" si="112"/>
        <v/>
      </c>
      <c r="AE1192" s="10" t="str">
        <f>IF($B1192="", "", IF($D1192="", 'Intro &amp; Setup'!$AC$32, IFERROR(INDEX('Intro &amp; Setup'!$AC$17:$AC$31, MATCH($D1192, 'Intro &amp; Setup'!$S$17:$S$31, 0)), "")))</f>
        <v/>
      </c>
      <c r="AG1192" s="10" t="str">
        <f t="shared" si="113"/>
        <v/>
      </c>
    </row>
    <row r="1193" spans="1:33" x14ac:dyDescent="0.25">
      <c r="A1193" s="7"/>
      <c r="B1193" s="66"/>
      <c r="C1193" s="67"/>
      <c r="D1193" s="68"/>
      <c r="E1193" s="68"/>
      <c r="F1193" s="69"/>
      <c r="G1193" s="69"/>
      <c r="H1193" s="70"/>
      <c r="I1193" s="71"/>
      <c r="J1193" s="68"/>
      <c r="K1193" s="68"/>
      <c r="L1193" s="72"/>
      <c r="M1193" s="7"/>
      <c r="N1193" s="10" t="str">
        <f t="shared" si="108"/>
        <v/>
      </c>
      <c r="O1193" s="7"/>
      <c r="P1193" s="22" t="str">
        <f t="shared" si="109"/>
        <v/>
      </c>
      <c r="Q1193" s="7"/>
      <c r="S1193" s="17" t="str">
        <f>IF($B1193="", "", IF(COUNTIF($B$11:$B1193, $B1193)&gt;1, "", $B1193))</f>
        <v/>
      </c>
      <c r="T1193" s="10" t="str">
        <f t="shared" si="110"/>
        <v/>
      </c>
      <c r="U1193" s="13">
        <v>1183</v>
      </c>
      <c r="V1193" s="17" t="str">
        <f t="shared" si="111"/>
        <v/>
      </c>
      <c r="X1193" s="10" t="str">
        <f>IF($F1193="", "", IF($D1193="", 'Intro &amp; Setup'!$Z$32, IFERROR(INDEX('Intro &amp; Setup'!$Z$17:$Z$31, MATCH($D1193, 'Intro &amp; Setup'!$S$17:$S$31, 0)), "")))</f>
        <v/>
      </c>
      <c r="Z1193" s="25" t="str">
        <f t="shared" si="112"/>
        <v/>
      </c>
      <c r="AE1193" s="10" t="str">
        <f>IF($B1193="", "", IF($D1193="", 'Intro &amp; Setup'!$AC$32, IFERROR(INDEX('Intro &amp; Setup'!$AC$17:$AC$31, MATCH($D1193, 'Intro &amp; Setup'!$S$17:$S$31, 0)), "")))</f>
        <v/>
      </c>
      <c r="AG1193" s="10" t="str">
        <f t="shared" si="113"/>
        <v/>
      </c>
    </row>
    <row r="1194" spans="1:33" x14ac:dyDescent="0.25">
      <c r="A1194" s="7"/>
      <c r="B1194" s="66"/>
      <c r="C1194" s="67"/>
      <c r="D1194" s="68"/>
      <c r="E1194" s="68"/>
      <c r="F1194" s="69"/>
      <c r="G1194" s="69"/>
      <c r="H1194" s="70"/>
      <c r="I1194" s="71"/>
      <c r="J1194" s="68"/>
      <c r="K1194" s="68"/>
      <c r="L1194" s="72"/>
      <c r="M1194" s="7"/>
      <c r="N1194" s="10" t="str">
        <f t="shared" si="108"/>
        <v/>
      </c>
      <c r="O1194" s="7"/>
      <c r="P1194" s="22" t="str">
        <f t="shared" si="109"/>
        <v/>
      </c>
      <c r="Q1194" s="7"/>
      <c r="S1194" s="17" t="str">
        <f>IF($B1194="", "", IF(COUNTIF($B$11:$B1194, $B1194)&gt;1, "", $B1194))</f>
        <v/>
      </c>
      <c r="T1194" s="10" t="str">
        <f t="shared" si="110"/>
        <v/>
      </c>
      <c r="U1194" s="13">
        <v>1184</v>
      </c>
      <c r="V1194" s="17" t="str">
        <f t="shared" si="111"/>
        <v/>
      </c>
      <c r="X1194" s="10" t="str">
        <f>IF($F1194="", "", IF($D1194="", 'Intro &amp; Setup'!$Z$32, IFERROR(INDEX('Intro &amp; Setup'!$Z$17:$Z$31, MATCH($D1194, 'Intro &amp; Setup'!$S$17:$S$31, 0)), "")))</f>
        <v/>
      </c>
      <c r="Z1194" s="25" t="str">
        <f t="shared" si="112"/>
        <v/>
      </c>
      <c r="AE1194" s="10" t="str">
        <f>IF($B1194="", "", IF($D1194="", 'Intro &amp; Setup'!$AC$32, IFERROR(INDEX('Intro &amp; Setup'!$AC$17:$AC$31, MATCH($D1194, 'Intro &amp; Setup'!$S$17:$S$31, 0)), "")))</f>
        <v/>
      </c>
      <c r="AG1194" s="10" t="str">
        <f t="shared" si="113"/>
        <v/>
      </c>
    </row>
    <row r="1195" spans="1:33" x14ac:dyDescent="0.25">
      <c r="A1195" s="7"/>
      <c r="B1195" s="66"/>
      <c r="C1195" s="67"/>
      <c r="D1195" s="68"/>
      <c r="E1195" s="68"/>
      <c r="F1195" s="69"/>
      <c r="G1195" s="69"/>
      <c r="H1195" s="70"/>
      <c r="I1195" s="71"/>
      <c r="J1195" s="68"/>
      <c r="K1195" s="68"/>
      <c r="L1195" s="72"/>
      <c r="M1195" s="7"/>
      <c r="N1195" s="10" t="str">
        <f t="shared" si="108"/>
        <v/>
      </c>
      <c r="O1195" s="7"/>
      <c r="P1195" s="22" t="str">
        <f t="shared" si="109"/>
        <v/>
      </c>
      <c r="Q1195" s="7"/>
      <c r="S1195" s="17" t="str">
        <f>IF($B1195="", "", IF(COUNTIF($B$11:$B1195, $B1195)&gt;1, "", $B1195))</f>
        <v/>
      </c>
      <c r="T1195" s="10" t="str">
        <f t="shared" si="110"/>
        <v/>
      </c>
      <c r="U1195" s="13">
        <v>1185</v>
      </c>
      <c r="V1195" s="17" t="str">
        <f t="shared" si="111"/>
        <v/>
      </c>
      <c r="X1195" s="10" t="str">
        <f>IF($F1195="", "", IF($D1195="", 'Intro &amp; Setup'!$Z$32, IFERROR(INDEX('Intro &amp; Setup'!$Z$17:$Z$31, MATCH($D1195, 'Intro &amp; Setup'!$S$17:$S$31, 0)), "")))</f>
        <v/>
      </c>
      <c r="Z1195" s="25" t="str">
        <f t="shared" si="112"/>
        <v/>
      </c>
      <c r="AE1195" s="10" t="str">
        <f>IF($B1195="", "", IF($D1195="", 'Intro &amp; Setup'!$AC$32, IFERROR(INDEX('Intro &amp; Setup'!$AC$17:$AC$31, MATCH($D1195, 'Intro &amp; Setup'!$S$17:$S$31, 0)), "")))</f>
        <v/>
      </c>
      <c r="AG1195" s="10" t="str">
        <f t="shared" si="113"/>
        <v/>
      </c>
    </row>
    <row r="1196" spans="1:33" x14ac:dyDescent="0.25">
      <c r="A1196" s="7"/>
      <c r="B1196" s="66"/>
      <c r="C1196" s="67"/>
      <c r="D1196" s="68"/>
      <c r="E1196" s="68"/>
      <c r="F1196" s="69"/>
      <c r="G1196" s="69"/>
      <c r="H1196" s="70"/>
      <c r="I1196" s="71"/>
      <c r="J1196" s="68"/>
      <c r="K1196" s="68"/>
      <c r="L1196" s="72"/>
      <c r="M1196" s="7"/>
      <c r="N1196" s="10" t="str">
        <f t="shared" si="108"/>
        <v/>
      </c>
      <c r="O1196" s="7"/>
      <c r="P1196" s="22" t="str">
        <f t="shared" si="109"/>
        <v/>
      </c>
      <c r="Q1196" s="7"/>
      <c r="S1196" s="17" t="str">
        <f>IF($B1196="", "", IF(COUNTIF($B$11:$B1196, $B1196)&gt;1, "", $B1196))</f>
        <v/>
      </c>
      <c r="T1196" s="10" t="str">
        <f t="shared" si="110"/>
        <v/>
      </c>
      <c r="U1196" s="13">
        <v>1186</v>
      </c>
      <c r="V1196" s="17" t="str">
        <f t="shared" si="111"/>
        <v/>
      </c>
      <c r="X1196" s="10" t="str">
        <f>IF($F1196="", "", IF($D1196="", 'Intro &amp; Setup'!$Z$32, IFERROR(INDEX('Intro &amp; Setup'!$Z$17:$Z$31, MATCH($D1196, 'Intro &amp; Setup'!$S$17:$S$31, 0)), "")))</f>
        <v/>
      </c>
      <c r="Z1196" s="25" t="str">
        <f t="shared" si="112"/>
        <v/>
      </c>
      <c r="AE1196" s="10" t="str">
        <f>IF($B1196="", "", IF($D1196="", 'Intro &amp; Setup'!$AC$32, IFERROR(INDEX('Intro &amp; Setup'!$AC$17:$AC$31, MATCH($D1196, 'Intro &amp; Setup'!$S$17:$S$31, 0)), "")))</f>
        <v/>
      </c>
      <c r="AG1196" s="10" t="str">
        <f t="shared" si="113"/>
        <v/>
      </c>
    </row>
    <row r="1197" spans="1:33" x14ac:dyDescent="0.25">
      <c r="A1197" s="7"/>
      <c r="B1197" s="66"/>
      <c r="C1197" s="67"/>
      <c r="D1197" s="68"/>
      <c r="E1197" s="68"/>
      <c r="F1197" s="69"/>
      <c r="G1197" s="69"/>
      <c r="H1197" s="70"/>
      <c r="I1197" s="71"/>
      <c r="J1197" s="68"/>
      <c r="K1197" s="68"/>
      <c r="L1197" s="72"/>
      <c r="M1197" s="7"/>
      <c r="N1197" s="10" t="str">
        <f t="shared" si="108"/>
        <v/>
      </c>
      <c r="O1197" s="7"/>
      <c r="P1197" s="22" t="str">
        <f t="shared" si="109"/>
        <v/>
      </c>
      <c r="Q1197" s="7"/>
      <c r="S1197" s="17" t="str">
        <f>IF($B1197="", "", IF(COUNTIF($B$11:$B1197, $B1197)&gt;1, "", $B1197))</f>
        <v/>
      </c>
      <c r="T1197" s="10" t="str">
        <f t="shared" si="110"/>
        <v/>
      </c>
      <c r="U1197" s="13">
        <v>1187</v>
      </c>
      <c r="V1197" s="17" t="str">
        <f t="shared" si="111"/>
        <v/>
      </c>
      <c r="X1197" s="10" t="str">
        <f>IF($F1197="", "", IF($D1197="", 'Intro &amp; Setup'!$Z$32, IFERROR(INDEX('Intro &amp; Setup'!$Z$17:$Z$31, MATCH($D1197, 'Intro &amp; Setup'!$S$17:$S$31, 0)), "")))</f>
        <v/>
      </c>
      <c r="Z1197" s="25" t="str">
        <f t="shared" si="112"/>
        <v/>
      </c>
      <c r="AE1197" s="10" t="str">
        <f>IF($B1197="", "", IF($D1197="", 'Intro &amp; Setup'!$AC$32, IFERROR(INDEX('Intro &amp; Setup'!$AC$17:$AC$31, MATCH($D1197, 'Intro &amp; Setup'!$S$17:$S$31, 0)), "")))</f>
        <v/>
      </c>
      <c r="AG1197" s="10" t="str">
        <f t="shared" si="113"/>
        <v/>
      </c>
    </row>
    <row r="1198" spans="1:33" x14ac:dyDescent="0.25">
      <c r="A1198" s="7"/>
      <c r="B1198" s="66"/>
      <c r="C1198" s="67"/>
      <c r="D1198" s="68"/>
      <c r="E1198" s="68"/>
      <c r="F1198" s="69"/>
      <c r="G1198" s="69"/>
      <c r="H1198" s="70"/>
      <c r="I1198" s="71"/>
      <c r="J1198" s="68"/>
      <c r="K1198" s="68"/>
      <c r="L1198" s="72"/>
      <c r="M1198" s="7"/>
      <c r="N1198" s="10" t="str">
        <f t="shared" si="108"/>
        <v/>
      </c>
      <c r="O1198" s="7"/>
      <c r="P1198" s="22" t="str">
        <f t="shared" si="109"/>
        <v/>
      </c>
      <c r="Q1198" s="7"/>
      <c r="S1198" s="17" t="str">
        <f>IF($B1198="", "", IF(COUNTIF($B$11:$B1198, $B1198)&gt;1, "", $B1198))</f>
        <v/>
      </c>
      <c r="T1198" s="10" t="str">
        <f t="shared" si="110"/>
        <v/>
      </c>
      <c r="U1198" s="13">
        <v>1188</v>
      </c>
      <c r="V1198" s="17" t="str">
        <f t="shared" si="111"/>
        <v/>
      </c>
      <c r="X1198" s="10" t="str">
        <f>IF($F1198="", "", IF($D1198="", 'Intro &amp; Setup'!$Z$32, IFERROR(INDEX('Intro &amp; Setup'!$Z$17:$Z$31, MATCH($D1198, 'Intro &amp; Setup'!$S$17:$S$31, 0)), "")))</f>
        <v/>
      </c>
      <c r="Z1198" s="25" t="str">
        <f t="shared" si="112"/>
        <v/>
      </c>
      <c r="AE1198" s="10" t="str">
        <f>IF($B1198="", "", IF($D1198="", 'Intro &amp; Setup'!$AC$32, IFERROR(INDEX('Intro &amp; Setup'!$AC$17:$AC$31, MATCH($D1198, 'Intro &amp; Setup'!$S$17:$S$31, 0)), "")))</f>
        <v/>
      </c>
      <c r="AG1198" s="10" t="str">
        <f t="shared" si="113"/>
        <v/>
      </c>
    </row>
    <row r="1199" spans="1:33" x14ac:dyDescent="0.25">
      <c r="A1199" s="7"/>
      <c r="B1199" s="66"/>
      <c r="C1199" s="67"/>
      <c r="D1199" s="68"/>
      <c r="E1199" s="68"/>
      <c r="F1199" s="69"/>
      <c r="G1199" s="69"/>
      <c r="H1199" s="70"/>
      <c r="I1199" s="71"/>
      <c r="J1199" s="68"/>
      <c r="K1199" s="68"/>
      <c r="L1199" s="72"/>
      <c r="M1199" s="7"/>
      <c r="N1199" s="10" t="str">
        <f t="shared" si="108"/>
        <v/>
      </c>
      <c r="O1199" s="7"/>
      <c r="P1199" s="22" t="str">
        <f t="shared" si="109"/>
        <v/>
      </c>
      <c r="Q1199" s="7"/>
      <c r="S1199" s="17" t="str">
        <f>IF($B1199="", "", IF(COUNTIF($B$11:$B1199, $B1199)&gt;1, "", $B1199))</f>
        <v/>
      </c>
      <c r="T1199" s="10" t="str">
        <f t="shared" si="110"/>
        <v/>
      </c>
      <c r="U1199" s="13">
        <v>1189</v>
      </c>
      <c r="V1199" s="17" t="str">
        <f t="shared" si="111"/>
        <v/>
      </c>
      <c r="X1199" s="10" t="str">
        <f>IF($F1199="", "", IF($D1199="", 'Intro &amp; Setup'!$Z$32, IFERROR(INDEX('Intro &amp; Setup'!$Z$17:$Z$31, MATCH($D1199, 'Intro &amp; Setup'!$S$17:$S$31, 0)), "")))</f>
        <v/>
      </c>
      <c r="Z1199" s="25" t="str">
        <f t="shared" si="112"/>
        <v/>
      </c>
      <c r="AE1199" s="10" t="str">
        <f>IF($B1199="", "", IF($D1199="", 'Intro &amp; Setup'!$AC$32, IFERROR(INDEX('Intro &amp; Setup'!$AC$17:$AC$31, MATCH($D1199, 'Intro &amp; Setup'!$S$17:$S$31, 0)), "")))</f>
        <v/>
      </c>
      <c r="AG1199" s="10" t="str">
        <f t="shared" si="113"/>
        <v/>
      </c>
    </row>
    <row r="1200" spans="1:33" x14ac:dyDescent="0.25">
      <c r="A1200" s="7"/>
      <c r="B1200" s="66"/>
      <c r="C1200" s="67"/>
      <c r="D1200" s="68"/>
      <c r="E1200" s="68"/>
      <c r="F1200" s="69"/>
      <c r="G1200" s="69"/>
      <c r="H1200" s="70"/>
      <c r="I1200" s="71"/>
      <c r="J1200" s="68"/>
      <c r="K1200" s="68"/>
      <c r="L1200" s="72"/>
      <c r="M1200" s="7"/>
      <c r="N1200" s="10" t="str">
        <f t="shared" si="108"/>
        <v/>
      </c>
      <c r="O1200" s="7"/>
      <c r="P1200" s="22" t="str">
        <f t="shared" si="109"/>
        <v/>
      </c>
      <c r="Q1200" s="7"/>
      <c r="S1200" s="17" t="str">
        <f>IF($B1200="", "", IF(COUNTIF($B$11:$B1200, $B1200)&gt;1, "", $B1200))</f>
        <v/>
      </c>
      <c r="T1200" s="10" t="str">
        <f t="shared" si="110"/>
        <v/>
      </c>
      <c r="U1200" s="13">
        <v>1190</v>
      </c>
      <c r="V1200" s="17" t="str">
        <f t="shared" si="111"/>
        <v/>
      </c>
      <c r="X1200" s="10" t="str">
        <f>IF($F1200="", "", IF($D1200="", 'Intro &amp; Setup'!$Z$32, IFERROR(INDEX('Intro &amp; Setup'!$Z$17:$Z$31, MATCH($D1200, 'Intro &amp; Setup'!$S$17:$S$31, 0)), "")))</f>
        <v/>
      </c>
      <c r="Z1200" s="25" t="str">
        <f t="shared" si="112"/>
        <v/>
      </c>
      <c r="AE1200" s="10" t="str">
        <f>IF($B1200="", "", IF($D1200="", 'Intro &amp; Setup'!$AC$32, IFERROR(INDEX('Intro &amp; Setup'!$AC$17:$AC$31, MATCH($D1200, 'Intro &amp; Setup'!$S$17:$S$31, 0)), "")))</f>
        <v/>
      </c>
      <c r="AG1200" s="10" t="str">
        <f t="shared" si="113"/>
        <v/>
      </c>
    </row>
    <row r="1201" spans="1:33" x14ac:dyDescent="0.25">
      <c r="A1201" s="7"/>
      <c r="B1201" s="66"/>
      <c r="C1201" s="67"/>
      <c r="D1201" s="68"/>
      <c r="E1201" s="68"/>
      <c r="F1201" s="69"/>
      <c r="G1201" s="69"/>
      <c r="H1201" s="70"/>
      <c r="I1201" s="71"/>
      <c r="J1201" s="68"/>
      <c r="K1201" s="68"/>
      <c r="L1201" s="72"/>
      <c r="M1201" s="7"/>
      <c r="N1201" s="10" t="str">
        <f t="shared" si="108"/>
        <v/>
      </c>
      <c r="O1201" s="7"/>
      <c r="P1201" s="22" t="str">
        <f t="shared" si="109"/>
        <v/>
      </c>
      <c r="Q1201" s="7"/>
      <c r="S1201" s="17" t="str">
        <f>IF($B1201="", "", IF(COUNTIF($B$11:$B1201, $B1201)&gt;1, "", $B1201))</f>
        <v/>
      </c>
      <c r="T1201" s="10" t="str">
        <f t="shared" si="110"/>
        <v/>
      </c>
      <c r="U1201" s="13">
        <v>1191</v>
      </c>
      <c r="V1201" s="17" t="str">
        <f t="shared" si="111"/>
        <v/>
      </c>
      <c r="X1201" s="10" t="str">
        <f>IF($F1201="", "", IF($D1201="", 'Intro &amp; Setup'!$Z$32, IFERROR(INDEX('Intro &amp; Setup'!$Z$17:$Z$31, MATCH($D1201, 'Intro &amp; Setup'!$S$17:$S$31, 0)), "")))</f>
        <v/>
      </c>
      <c r="Z1201" s="25" t="str">
        <f t="shared" si="112"/>
        <v/>
      </c>
      <c r="AE1201" s="10" t="str">
        <f>IF($B1201="", "", IF($D1201="", 'Intro &amp; Setup'!$AC$32, IFERROR(INDEX('Intro &amp; Setup'!$AC$17:$AC$31, MATCH($D1201, 'Intro &amp; Setup'!$S$17:$S$31, 0)), "")))</f>
        <v/>
      </c>
      <c r="AG1201" s="10" t="str">
        <f t="shared" si="113"/>
        <v/>
      </c>
    </row>
    <row r="1202" spans="1:33" x14ac:dyDescent="0.25">
      <c r="A1202" s="7"/>
      <c r="B1202" s="66"/>
      <c r="C1202" s="67"/>
      <c r="D1202" s="68"/>
      <c r="E1202" s="68"/>
      <c r="F1202" s="69"/>
      <c r="G1202" s="69"/>
      <c r="H1202" s="70"/>
      <c r="I1202" s="71"/>
      <c r="J1202" s="68"/>
      <c r="K1202" s="68"/>
      <c r="L1202" s="72"/>
      <c r="M1202" s="7"/>
      <c r="N1202" s="10" t="str">
        <f t="shared" si="108"/>
        <v/>
      </c>
      <c r="O1202" s="7"/>
      <c r="P1202" s="22" t="str">
        <f t="shared" si="109"/>
        <v/>
      </c>
      <c r="Q1202" s="7"/>
      <c r="S1202" s="17" t="str">
        <f>IF($B1202="", "", IF(COUNTIF($B$11:$B1202, $B1202)&gt;1, "", $B1202))</f>
        <v/>
      </c>
      <c r="T1202" s="10" t="str">
        <f t="shared" si="110"/>
        <v/>
      </c>
      <c r="U1202" s="13">
        <v>1192</v>
      </c>
      <c r="V1202" s="17" t="str">
        <f t="shared" si="111"/>
        <v/>
      </c>
      <c r="X1202" s="10" t="str">
        <f>IF($F1202="", "", IF($D1202="", 'Intro &amp; Setup'!$Z$32, IFERROR(INDEX('Intro &amp; Setup'!$Z$17:$Z$31, MATCH($D1202, 'Intro &amp; Setup'!$S$17:$S$31, 0)), "")))</f>
        <v/>
      </c>
      <c r="Z1202" s="25" t="str">
        <f t="shared" si="112"/>
        <v/>
      </c>
      <c r="AE1202" s="10" t="str">
        <f>IF($B1202="", "", IF($D1202="", 'Intro &amp; Setup'!$AC$32, IFERROR(INDEX('Intro &amp; Setup'!$AC$17:$AC$31, MATCH($D1202, 'Intro &amp; Setup'!$S$17:$S$31, 0)), "")))</f>
        <v/>
      </c>
      <c r="AG1202" s="10" t="str">
        <f t="shared" si="113"/>
        <v/>
      </c>
    </row>
    <row r="1203" spans="1:33" x14ac:dyDescent="0.25">
      <c r="A1203" s="7"/>
      <c r="B1203" s="66"/>
      <c r="C1203" s="67"/>
      <c r="D1203" s="68"/>
      <c r="E1203" s="68"/>
      <c r="F1203" s="69"/>
      <c r="G1203" s="69"/>
      <c r="H1203" s="70"/>
      <c r="I1203" s="71"/>
      <c r="J1203" s="68"/>
      <c r="K1203" s="68"/>
      <c r="L1203" s="72"/>
      <c r="M1203" s="7"/>
      <c r="N1203" s="10" t="str">
        <f t="shared" si="108"/>
        <v/>
      </c>
      <c r="O1203" s="7"/>
      <c r="P1203" s="22" t="str">
        <f t="shared" si="109"/>
        <v/>
      </c>
      <c r="Q1203" s="7"/>
      <c r="S1203" s="17" t="str">
        <f>IF($B1203="", "", IF(COUNTIF($B$11:$B1203, $B1203)&gt;1, "", $B1203))</f>
        <v/>
      </c>
      <c r="T1203" s="10" t="str">
        <f t="shared" si="110"/>
        <v/>
      </c>
      <c r="U1203" s="13">
        <v>1193</v>
      </c>
      <c r="V1203" s="17" t="str">
        <f t="shared" si="111"/>
        <v/>
      </c>
      <c r="X1203" s="10" t="str">
        <f>IF($F1203="", "", IF($D1203="", 'Intro &amp; Setup'!$Z$32, IFERROR(INDEX('Intro &amp; Setup'!$Z$17:$Z$31, MATCH($D1203, 'Intro &amp; Setup'!$S$17:$S$31, 0)), "")))</f>
        <v/>
      </c>
      <c r="Z1203" s="25" t="str">
        <f t="shared" si="112"/>
        <v/>
      </c>
      <c r="AE1203" s="10" t="str">
        <f>IF($B1203="", "", IF($D1203="", 'Intro &amp; Setup'!$AC$32, IFERROR(INDEX('Intro &amp; Setup'!$AC$17:$AC$31, MATCH($D1203, 'Intro &amp; Setup'!$S$17:$S$31, 0)), "")))</f>
        <v/>
      </c>
      <c r="AG1203" s="10" t="str">
        <f t="shared" si="113"/>
        <v/>
      </c>
    </row>
    <row r="1204" spans="1:33" x14ac:dyDescent="0.25">
      <c r="A1204" s="7"/>
      <c r="B1204" s="66"/>
      <c r="C1204" s="67"/>
      <c r="D1204" s="68"/>
      <c r="E1204" s="68"/>
      <c r="F1204" s="69"/>
      <c r="G1204" s="69"/>
      <c r="H1204" s="70"/>
      <c r="I1204" s="71"/>
      <c r="J1204" s="68"/>
      <c r="K1204" s="68"/>
      <c r="L1204" s="72"/>
      <c r="M1204" s="7"/>
      <c r="N1204" s="10" t="str">
        <f t="shared" si="108"/>
        <v/>
      </c>
      <c r="O1204" s="7"/>
      <c r="P1204" s="22" t="str">
        <f t="shared" si="109"/>
        <v/>
      </c>
      <c r="Q1204" s="7"/>
      <c r="S1204" s="17" t="str">
        <f>IF($B1204="", "", IF(COUNTIF($B$11:$B1204, $B1204)&gt;1, "", $B1204))</f>
        <v/>
      </c>
      <c r="T1204" s="10" t="str">
        <f t="shared" si="110"/>
        <v/>
      </c>
      <c r="U1204" s="13">
        <v>1194</v>
      </c>
      <c r="V1204" s="17" t="str">
        <f t="shared" si="111"/>
        <v/>
      </c>
      <c r="X1204" s="10" t="str">
        <f>IF($F1204="", "", IF($D1204="", 'Intro &amp; Setup'!$Z$32, IFERROR(INDEX('Intro &amp; Setup'!$Z$17:$Z$31, MATCH($D1204, 'Intro &amp; Setup'!$S$17:$S$31, 0)), "")))</f>
        <v/>
      </c>
      <c r="Z1204" s="25" t="str">
        <f t="shared" si="112"/>
        <v/>
      </c>
      <c r="AE1204" s="10" t="str">
        <f>IF($B1204="", "", IF($D1204="", 'Intro &amp; Setup'!$AC$32, IFERROR(INDEX('Intro &amp; Setup'!$AC$17:$AC$31, MATCH($D1204, 'Intro &amp; Setup'!$S$17:$S$31, 0)), "")))</f>
        <v/>
      </c>
      <c r="AG1204" s="10" t="str">
        <f t="shared" si="113"/>
        <v/>
      </c>
    </row>
    <row r="1205" spans="1:33" x14ac:dyDescent="0.25">
      <c r="A1205" s="7"/>
      <c r="B1205" s="66"/>
      <c r="C1205" s="67"/>
      <c r="D1205" s="68"/>
      <c r="E1205" s="68"/>
      <c r="F1205" s="69"/>
      <c r="G1205" s="69"/>
      <c r="H1205" s="70"/>
      <c r="I1205" s="71"/>
      <c r="J1205" s="68"/>
      <c r="K1205" s="68"/>
      <c r="L1205" s="72"/>
      <c r="M1205" s="7"/>
      <c r="N1205" s="10" t="str">
        <f t="shared" si="108"/>
        <v/>
      </c>
      <c r="O1205" s="7"/>
      <c r="P1205" s="22" t="str">
        <f t="shared" si="109"/>
        <v/>
      </c>
      <c r="Q1205" s="7"/>
      <c r="S1205" s="17" t="str">
        <f>IF($B1205="", "", IF(COUNTIF($B$11:$B1205, $B1205)&gt;1, "", $B1205))</f>
        <v/>
      </c>
      <c r="T1205" s="10" t="str">
        <f t="shared" si="110"/>
        <v/>
      </c>
      <c r="U1205" s="13">
        <v>1195</v>
      </c>
      <c r="V1205" s="17" t="str">
        <f t="shared" si="111"/>
        <v/>
      </c>
      <c r="X1205" s="10" t="str">
        <f>IF($F1205="", "", IF($D1205="", 'Intro &amp; Setup'!$Z$32, IFERROR(INDEX('Intro &amp; Setup'!$Z$17:$Z$31, MATCH($D1205, 'Intro &amp; Setup'!$S$17:$S$31, 0)), "")))</f>
        <v/>
      </c>
      <c r="Z1205" s="25" t="str">
        <f t="shared" si="112"/>
        <v/>
      </c>
      <c r="AE1205" s="10" t="str">
        <f>IF($B1205="", "", IF($D1205="", 'Intro &amp; Setup'!$AC$32, IFERROR(INDEX('Intro &amp; Setup'!$AC$17:$AC$31, MATCH($D1205, 'Intro &amp; Setup'!$S$17:$S$31, 0)), "")))</f>
        <v/>
      </c>
      <c r="AG1205" s="10" t="str">
        <f t="shared" si="113"/>
        <v/>
      </c>
    </row>
    <row r="1206" spans="1:33" x14ac:dyDescent="0.25">
      <c r="A1206" s="7"/>
      <c r="B1206" s="66"/>
      <c r="C1206" s="67"/>
      <c r="D1206" s="68"/>
      <c r="E1206" s="68"/>
      <c r="F1206" s="69"/>
      <c r="G1206" s="69"/>
      <c r="H1206" s="70"/>
      <c r="I1206" s="71"/>
      <c r="J1206" s="68"/>
      <c r="K1206" s="68"/>
      <c r="L1206" s="72"/>
      <c r="M1206" s="7"/>
      <c r="N1206" s="10" t="str">
        <f t="shared" si="108"/>
        <v/>
      </c>
      <c r="O1206" s="7"/>
      <c r="P1206" s="22" t="str">
        <f t="shared" si="109"/>
        <v/>
      </c>
      <c r="Q1206" s="7"/>
      <c r="S1206" s="17" t="str">
        <f>IF($B1206="", "", IF(COUNTIF($B$11:$B1206, $B1206)&gt;1, "", $B1206))</f>
        <v/>
      </c>
      <c r="T1206" s="10" t="str">
        <f t="shared" si="110"/>
        <v/>
      </c>
      <c r="U1206" s="13">
        <v>1196</v>
      </c>
      <c r="V1206" s="17" t="str">
        <f t="shared" si="111"/>
        <v/>
      </c>
      <c r="X1206" s="10" t="str">
        <f>IF($F1206="", "", IF($D1206="", 'Intro &amp; Setup'!$Z$32, IFERROR(INDEX('Intro &amp; Setup'!$Z$17:$Z$31, MATCH($D1206, 'Intro &amp; Setup'!$S$17:$S$31, 0)), "")))</f>
        <v/>
      </c>
      <c r="Z1206" s="25" t="str">
        <f t="shared" si="112"/>
        <v/>
      </c>
      <c r="AE1206" s="10" t="str">
        <f>IF($B1206="", "", IF($D1206="", 'Intro &amp; Setup'!$AC$32, IFERROR(INDEX('Intro &amp; Setup'!$AC$17:$AC$31, MATCH($D1206, 'Intro &amp; Setup'!$S$17:$S$31, 0)), "")))</f>
        <v/>
      </c>
      <c r="AG1206" s="10" t="str">
        <f t="shared" si="113"/>
        <v/>
      </c>
    </row>
    <row r="1207" spans="1:33" x14ac:dyDescent="0.25">
      <c r="A1207" s="7"/>
      <c r="B1207" s="66"/>
      <c r="C1207" s="67"/>
      <c r="D1207" s="68"/>
      <c r="E1207" s="68"/>
      <c r="F1207" s="69"/>
      <c r="G1207" s="69"/>
      <c r="H1207" s="70"/>
      <c r="I1207" s="71"/>
      <c r="J1207" s="68"/>
      <c r="K1207" s="68"/>
      <c r="L1207" s="72"/>
      <c r="M1207" s="7"/>
      <c r="N1207" s="10" t="str">
        <f t="shared" si="108"/>
        <v/>
      </c>
      <c r="O1207" s="7"/>
      <c r="P1207" s="22" t="str">
        <f t="shared" si="109"/>
        <v/>
      </c>
      <c r="Q1207" s="7"/>
      <c r="S1207" s="17" t="str">
        <f>IF($B1207="", "", IF(COUNTIF($B$11:$B1207, $B1207)&gt;1, "", $B1207))</f>
        <v/>
      </c>
      <c r="T1207" s="10" t="str">
        <f t="shared" si="110"/>
        <v/>
      </c>
      <c r="U1207" s="13">
        <v>1197</v>
      </c>
      <c r="V1207" s="17" t="str">
        <f t="shared" si="111"/>
        <v/>
      </c>
      <c r="X1207" s="10" t="str">
        <f>IF($F1207="", "", IF($D1207="", 'Intro &amp; Setup'!$Z$32, IFERROR(INDEX('Intro &amp; Setup'!$Z$17:$Z$31, MATCH($D1207, 'Intro &amp; Setup'!$S$17:$S$31, 0)), "")))</f>
        <v/>
      </c>
      <c r="Z1207" s="25" t="str">
        <f t="shared" si="112"/>
        <v/>
      </c>
      <c r="AE1207" s="10" t="str">
        <f>IF($B1207="", "", IF($D1207="", 'Intro &amp; Setup'!$AC$32, IFERROR(INDEX('Intro &amp; Setup'!$AC$17:$AC$31, MATCH($D1207, 'Intro &amp; Setup'!$S$17:$S$31, 0)), "")))</f>
        <v/>
      </c>
      <c r="AG1207" s="10" t="str">
        <f t="shared" si="113"/>
        <v/>
      </c>
    </row>
    <row r="1208" spans="1:33" x14ac:dyDescent="0.25">
      <c r="A1208" s="7"/>
      <c r="B1208" s="66"/>
      <c r="C1208" s="67"/>
      <c r="D1208" s="68"/>
      <c r="E1208" s="68"/>
      <c r="F1208" s="69"/>
      <c r="G1208" s="69"/>
      <c r="H1208" s="70"/>
      <c r="I1208" s="71"/>
      <c r="J1208" s="68"/>
      <c r="K1208" s="68"/>
      <c r="L1208" s="72"/>
      <c r="M1208" s="7"/>
      <c r="N1208" s="10" t="str">
        <f t="shared" si="108"/>
        <v/>
      </c>
      <c r="O1208" s="7"/>
      <c r="P1208" s="22" t="str">
        <f t="shared" si="109"/>
        <v/>
      </c>
      <c r="Q1208" s="7"/>
      <c r="S1208" s="17" t="str">
        <f>IF($B1208="", "", IF(COUNTIF($B$11:$B1208, $B1208)&gt;1, "", $B1208))</f>
        <v/>
      </c>
      <c r="T1208" s="10" t="str">
        <f t="shared" si="110"/>
        <v/>
      </c>
      <c r="U1208" s="13">
        <v>1198</v>
      </c>
      <c r="V1208" s="17" t="str">
        <f t="shared" si="111"/>
        <v/>
      </c>
      <c r="X1208" s="10" t="str">
        <f>IF($F1208="", "", IF($D1208="", 'Intro &amp; Setup'!$Z$32, IFERROR(INDEX('Intro &amp; Setup'!$Z$17:$Z$31, MATCH($D1208, 'Intro &amp; Setup'!$S$17:$S$31, 0)), "")))</f>
        <v/>
      </c>
      <c r="Z1208" s="25" t="str">
        <f t="shared" si="112"/>
        <v/>
      </c>
      <c r="AE1208" s="10" t="str">
        <f>IF($B1208="", "", IF($D1208="", 'Intro &amp; Setup'!$AC$32, IFERROR(INDEX('Intro &amp; Setup'!$AC$17:$AC$31, MATCH($D1208, 'Intro &amp; Setup'!$S$17:$S$31, 0)), "")))</f>
        <v/>
      </c>
      <c r="AG1208" s="10" t="str">
        <f t="shared" si="113"/>
        <v/>
      </c>
    </row>
    <row r="1209" spans="1:33" x14ac:dyDescent="0.25">
      <c r="A1209" s="7"/>
      <c r="B1209" s="66"/>
      <c r="C1209" s="67"/>
      <c r="D1209" s="68"/>
      <c r="E1209" s="68"/>
      <c r="F1209" s="69"/>
      <c r="G1209" s="69"/>
      <c r="H1209" s="70"/>
      <c r="I1209" s="71"/>
      <c r="J1209" s="68"/>
      <c r="K1209" s="68"/>
      <c r="L1209" s="72"/>
      <c r="M1209" s="7"/>
      <c r="N1209" s="10" t="str">
        <f t="shared" si="108"/>
        <v/>
      </c>
      <c r="O1209" s="7"/>
      <c r="P1209" s="22" t="str">
        <f t="shared" si="109"/>
        <v/>
      </c>
      <c r="Q1209" s="7"/>
      <c r="S1209" s="17" t="str">
        <f>IF($B1209="", "", IF(COUNTIF($B$11:$B1209, $B1209)&gt;1, "", $B1209))</f>
        <v/>
      </c>
      <c r="T1209" s="10" t="str">
        <f t="shared" si="110"/>
        <v/>
      </c>
      <c r="U1209" s="13">
        <v>1199</v>
      </c>
      <c r="V1209" s="17" t="str">
        <f t="shared" si="111"/>
        <v/>
      </c>
      <c r="X1209" s="10" t="str">
        <f>IF($F1209="", "", IF($D1209="", 'Intro &amp; Setup'!$Z$32, IFERROR(INDEX('Intro &amp; Setup'!$Z$17:$Z$31, MATCH($D1209, 'Intro &amp; Setup'!$S$17:$S$31, 0)), "")))</f>
        <v/>
      </c>
      <c r="Z1209" s="25" t="str">
        <f t="shared" si="112"/>
        <v/>
      </c>
      <c r="AE1209" s="10" t="str">
        <f>IF($B1209="", "", IF($D1209="", 'Intro &amp; Setup'!$AC$32, IFERROR(INDEX('Intro &amp; Setup'!$AC$17:$AC$31, MATCH($D1209, 'Intro &amp; Setup'!$S$17:$S$31, 0)), "")))</f>
        <v/>
      </c>
      <c r="AG1209" s="10" t="str">
        <f t="shared" si="113"/>
        <v/>
      </c>
    </row>
    <row r="1210" spans="1:33" x14ac:dyDescent="0.25">
      <c r="A1210" s="7"/>
      <c r="B1210" s="66"/>
      <c r="C1210" s="67"/>
      <c r="D1210" s="68"/>
      <c r="E1210" s="68"/>
      <c r="F1210" s="69"/>
      <c r="G1210" s="69"/>
      <c r="H1210" s="70"/>
      <c r="I1210" s="71"/>
      <c r="J1210" s="68"/>
      <c r="K1210" s="68"/>
      <c r="L1210" s="72"/>
      <c r="M1210" s="7"/>
      <c r="N1210" s="10" t="str">
        <f t="shared" si="108"/>
        <v/>
      </c>
      <c r="O1210" s="7"/>
      <c r="P1210" s="22" t="str">
        <f t="shared" si="109"/>
        <v/>
      </c>
      <c r="Q1210" s="7"/>
      <c r="S1210" s="17" t="str">
        <f>IF($B1210="", "", IF(COUNTIF($B$11:$B1210, $B1210)&gt;1, "", $B1210))</f>
        <v/>
      </c>
      <c r="T1210" s="10" t="str">
        <f t="shared" si="110"/>
        <v/>
      </c>
      <c r="U1210" s="13">
        <v>1200</v>
      </c>
      <c r="V1210" s="17" t="str">
        <f t="shared" si="111"/>
        <v/>
      </c>
      <c r="X1210" s="10" t="str">
        <f>IF($F1210="", "", IF($D1210="", 'Intro &amp; Setup'!$Z$32, IFERROR(INDEX('Intro &amp; Setup'!$Z$17:$Z$31, MATCH($D1210, 'Intro &amp; Setup'!$S$17:$S$31, 0)), "")))</f>
        <v/>
      </c>
      <c r="Z1210" s="25" t="str">
        <f t="shared" si="112"/>
        <v/>
      </c>
      <c r="AE1210" s="10" t="str">
        <f>IF($B1210="", "", IF($D1210="", 'Intro &amp; Setup'!$AC$32, IFERROR(INDEX('Intro &amp; Setup'!$AC$17:$AC$31, MATCH($D1210, 'Intro &amp; Setup'!$S$17:$S$31, 0)), "")))</f>
        <v/>
      </c>
      <c r="AG1210" s="10" t="str">
        <f t="shared" si="113"/>
        <v/>
      </c>
    </row>
    <row r="1211" spans="1:33" x14ac:dyDescent="0.25">
      <c r="A1211" s="7"/>
      <c r="B1211" s="66"/>
      <c r="C1211" s="67"/>
      <c r="D1211" s="68"/>
      <c r="E1211" s="68"/>
      <c r="F1211" s="69"/>
      <c r="G1211" s="69"/>
      <c r="H1211" s="70"/>
      <c r="I1211" s="71"/>
      <c r="J1211" s="68"/>
      <c r="K1211" s="68"/>
      <c r="L1211" s="72"/>
      <c r="M1211" s="7"/>
      <c r="N1211" s="10" t="str">
        <f t="shared" si="108"/>
        <v/>
      </c>
      <c r="O1211" s="7"/>
      <c r="P1211" s="22" t="str">
        <f t="shared" si="109"/>
        <v/>
      </c>
      <c r="Q1211" s="7"/>
      <c r="S1211" s="17" t="str">
        <f>IF($B1211="", "", IF(COUNTIF($B$11:$B1211, $B1211)&gt;1, "", $B1211))</f>
        <v/>
      </c>
      <c r="T1211" s="10" t="str">
        <f t="shared" si="110"/>
        <v/>
      </c>
      <c r="U1211" s="13">
        <v>1201</v>
      </c>
      <c r="V1211" s="17" t="str">
        <f t="shared" si="111"/>
        <v/>
      </c>
      <c r="X1211" s="10" t="str">
        <f>IF($F1211="", "", IF($D1211="", 'Intro &amp; Setup'!$Z$32, IFERROR(INDEX('Intro &amp; Setup'!$Z$17:$Z$31, MATCH($D1211, 'Intro &amp; Setup'!$S$17:$S$31, 0)), "")))</f>
        <v/>
      </c>
      <c r="Z1211" s="25" t="str">
        <f t="shared" si="112"/>
        <v/>
      </c>
      <c r="AE1211" s="10" t="str">
        <f>IF($B1211="", "", IF($D1211="", 'Intro &amp; Setup'!$AC$32, IFERROR(INDEX('Intro &amp; Setup'!$AC$17:$AC$31, MATCH($D1211, 'Intro &amp; Setup'!$S$17:$S$31, 0)), "")))</f>
        <v/>
      </c>
      <c r="AG1211" s="10" t="str">
        <f t="shared" si="113"/>
        <v/>
      </c>
    </row>
    <row r="1212" spans="1:33" x14ac:dyDescent="0.25">
      <c r="A1212" s="7"/>
      <c r="B1212" s="66"/>
      <c r="C1212" s="67"/>
      <c r="D1212" s="68"/>
      <c r="E1212" s="68"/>
      <c r="F1212" s="69"/>
      <c r="G1212" s="69"/>
      <c r="H1212" s="70"/>
      <c r="I1212" s="71"/>
      <c r="J1212" s="68"/>
      <c r="K1212" s="68"/>
      <c r="L1212" s="72"/>
      <c r="M1212" s="7"/>
      <c r="N1212" s="10" t="str">
        <f t="shared" si="108"/>
        <v/>
      </c>
      <c r="O1212" s="7"/>
      <c r="P1212" s="22" t="str">
        <f t="shared" si="109"/>
        <v/>
      </c>
      <c r="Q1212" s="7"/>
      <c r="S1212" s="17" t="str">
        <f>IF($B1212="", "", IF(COUNTIF($B$11:$B1212, $B1212)&gt;1, "", $B1212))</f>
        <v/>
      </c>
      <c r="T1212" s="10" t="str">
        <f t="shared" si="110"/>
        <v/>
      </c>
      <c r="U1212" s="13">
        <v>1202</v>
      </c>
      <c r="V1212" s="17" t="str">
        <f t="shared" si="111"/>
        <v/>
      </c>
      <c r="X1212" s="10" t="str">
        <f>IF($F1212="", "", IF($D1212="", 'Intro &amp; Setup'!$Z$32, IFERROR(INDEX('Intro &amp; Setup'!$Z$17:$Z$31, MATCH($D1212, 'Intro &amp; Setup'!$S$17:$S$31, 0)), "")))</f>
        <v/>
      </c>
      <c r="Z1212" s="25" t="str">
        <f t="shared" si="112"/>
        <v/>
      </c>
      <c r="AE1212" s="10" t="str">
        <f>IF($B1212="", "", IF($D1212="", 'Intro &amp; Setup'!$AC$32, IFERROR(INDEX('Intro &amp; Setup'!$AC$17:$AC$31, MATCH($D1212, 'Intro &amp; Setup'!$S$17:$S$31, 0)), "")))</f>
        <v/>
      </c>
      <c r="AG1212" s="10" t="str">
        <f t="shared" si="113"/>
        <v/>
      </c>
    </row>
    <row r="1213" spans="1:33" x14ac:dyDescent="0.25">
      <c r="A1213" s="7"/>
      <c r="B1213" s="66"/>
      <c r="C1213" s="67"/>
      <c r="D1213" s="68"/>
      <c r="E1213" s="68"/>
      <c r="F1213" s="69"/>
      <c r="G1213" s="69"/>
      <c r="H1213" s="70"/>
      <c r="I1213" s="71"/>
      <c r="J1213" s="68"/>
      <c r="K1213" s="68"/>
      <c r="L1213" s="72"/>
      <c r="M1213" s="7"/>
      <c r="N1213" s="10" t="str">
        <f t="shared" si="108"/>
        <v/>
      </c>
      <c r="O1213" s="7"/>
      <c r="P1213" s="22" t="str">
        <f t="shared" si="109"/>
        <v/>
      </c>
      <c r="Q1213" s="7"/>
      <c r="S1213" s="17" t="str">
        <f>IF($B1213="", "", IF(COUNTIF($B$11:$B1213, $B1213)&gt;1, "", $B1213))</f>
        <v/>
      </c>
      <c r="T1213" s="10" t="str">
        <f t="shared" si="110"/>
        <v/>
      </c>
      <c r="U1213" s="13">
        <v>1203</v>
      </c>
      <c r="V1213" s="17" t="str">
        <f t="shared" si="111"/>
        <v/>
      </c>
      <c r="X1213" s="10" t="str">
        <f>IF($F1213="", "", IF($D1213="", 'Intro &amp; Setup'!$Z$32, IFERROR(INDEX('Intro &amp; Setup'!$Z$17:$Z$31, MATCH($D1213, 'Intro &amp; Setup'!$S$17:$S$31, 0)), "")))</f>
        <v/>
      </c>
      <c r="Z1213" s="25" t="str">
        <f t="shared" si="112"/>
        <v/>
      </c>
      <c r="AE1213" s="10" t="str">
        <f>IF($B1213="", "", IF($D1213="", 'Intro &amp; Setup'!$AC$32, IFERROR(INDEX('Intro &amp; Setup'!$AC$17:$AC$31, MATCH($D1213, 'Intro &amp; Setup'!$S$17:$S$31, 0)), "")))</f>
        <v/>
      </c>
      <c r="AG1213" s="10" t="str">
        <f t="shared" si="113"/>
        <v/>
      </c>
    </row>
    <row r="1214" spans="1:33" x14ac:dyDescent="0.25">
      <c r="A1214" s="7"/>
      <c r="B1214" s="66"/>
      <c r="C1214" s="67"/>
      <c r="D1214" s="68"/>
      <c r="E1214" s="68"/>
      <c r="F1214" s="69"/>
      <c r="G1214" s="69"/>
      <c r="H1214" s="70"/>
      <c r="I1214" s="71"/>
      <c r="J1214" s="68"/>
      <c r="K1214" s="68"/>
      <c r="L1214" s="72"/>
      <c r="M1214" s="7"/>
      <c r="N1214" s="10" t="str">
        <f t="shared" si="108"/>
        <v/>
      </c>
      <c r="O1214" s="7"/>
      <c r="P1214" s="22" t="str">
        <f t="shared" si="109"/>
        <v/>
      </c>
      <c r="Q1214" s="7"/>
      <c r="S1214" s="17" t="str">
        <f>IF($B1214="", "", IF(COUNTIF($B$11:$B1214, $B1214)&gt;1, "", $B1214))</f>
        <v/>
      </c>
      <c r="T1214" s="10" t="str">
        <f t="shared" si="110"/>
        <v/>
      </c>
      <c r="U1214" s="13">
        <v>1204</v>
      </c>
      <c r="V1214" s="17" t="str">
        <f t="shared" si="111"/>
        <v/>
      </c>
      <c r="X1214" s="10" t="str">
        <f>IF($F1214="", "", IF($D1214="", 'Intro &amp; Setup'!$Z$32, IFERROR(INDEX('Intro &amp; Setup'!$Z$17:$Z$31, MATCH($D1214, 'Intro &amp; Setup'!$S$17:$S$31, 0)), "")))</f>
        <v/>
      </c>
      <c r="Z1214" s="25" t="str">
        <f t="shared" si="112"/>
        <v/>
      </c>
      <c r="AE1214" s="10" t="str">
        <f>IF($B1214="", "", IF($D1214="", 'Intro &amp; Setup'!$AC$32, IFERROR(INDEX('Intro &amp; Setup'!$AC$17:$AC$31, MATCH($D1214, 'Intro &amp; Setup'!$S$17:$S$31, 0)), "")))</f>
        <v/>
      </c>
      <c r="AG1214" s="10" t="str">
        <f t="shared" si="113"/>
        <v/>
      </c>
    </row>
    <row r="1215" spans="1:33" x14ac:dyDescent="0.25">
      <c r="A1215" s="7"/>
      <c r="B1215" s="66"/>
      <c r="C1215" s="67"/>
      <c r="D1215" s="68"/>
      <c r="E1215" s="68"/>
      <c r="F1215" s="69"/>
      <c r="G1215" s="69"/>
      <c r="H1215" s="70"/>
      <c r="I1215" s="71"/>
      <c r="J1215" s="68"/>
      <c r="K1215" s="68"/>
      <c r="L1215" s="72"/>
      <c r="M1215" s="7"/>
      <c r="N1215" s="10" t="str">
        <f t="shared" si="108"/>
        <v/>
      </c>
      <c r="O1215" s="7"/>
      <c r="P1215" s="22" t="str">
        <f t="shared" si="109"/>
        <v/>
      </c>
      <c r="Q1215" s="7"/>
      <c r="S1215" s="17" t="str">
        <f>IF($B1215="", "", IF(COUNTIF($B$11:$B1215, $B1215)&gt;1, "", $B1215))</f>
        <v/>
      </c>
      <c r="T1215" s="10" t="str">
        <f t="shared" si="110"/>
        <v/>
      </c>
      <c r="U1215" s="13">
        <v>1205</v>
      </c>
      <c r="V1215" s="17" t="str">
        <f t="shared" si="111"/>
        <v/>
      </c>
      <c r="X1215" s="10" t="str">
        <f>IF($F1215="", "", IF($D1215="", 'Intro &amp; Setup'!$Z$32, IFERROR(INDEX('Intro &amp; Setup'!$Z$17:$Z$31, MATCH($D1215, 'Intro &amp; Setup'!$S$17:$S$31, 0)), "")))</f>
        <v/>
      </c>
      <c r="Z1215" s="25" t="str">
        <f t="shared" si="112"/>
        <v/>
      </c>
      <c r="AE1215" s="10" t="str">
        <f>IF($B1215="", "", IF($D1215="", 'Intro &amp; Setup'!$AC$32, IFERROR(INDEX('Intro &amp; Setup'!$AC$17:$AC$31, MATCH($D1215, 'Intro &amp; Setup'!$S$17:$S$31, 0)), "")))</f>
        <v/>
      </c>
      <c r="AG1215" s="10" t="str">
        <f t="shared" si="113"/>
        <v/>
      </c>
    </row>
    <row r="1216" spans="1:33" x14ac:dyDescent="0.25">
      <c r="A1216" s="7"/>
      <c r="B1216" s="66"/>
      <c r="C1216" s="67"/>
      <c r="D1216" s="68"/>
      <c r="E1216" s="68"/>
      <c r="F1216" s="69"/>
      <c r="G1216" s="69"/>
      <c r="H1216" s="70"/>
      <c r="I1216" s="71"/>
      <c r="J1216" s="68"/>
      <c r="K1216" s="68"/>
      <c r="L1216" s="72"/>
      <c r="M1216" s="7"/>
      <c r="N1216" s="10" t="str">
        <f t="shared" si="108"/>
        <v/>
      </c>
      <c r="O1216" s="7"/>
      <c r="P1216" s="22" t="str">
        <f t="shared" si="109"/>
        <v/>
      </c>
      <c r="Q1216" s="7"/>
      <c r="S1216" s="17" t="str">
        <f>IF($B1216="", "", IF(COUNTIF($B$11:$B1216, $B1216)&gt;1, "", $B1216))</f>
        <v/>
      </c>
      <c r="T1216" s="10" t="str">
        <f t="shared" si="110"/>
        <v/>
      </c>
      <c r="U1216" s="13">
        <v>1206</v>
      </c>
      <c r="V1216" s="17" t="str">
        <f t="shared" si="111"/>
        <v/>
      </c>
      <c r="X1216" s="10" t="str">
        <f>IF($F1216="", "", IF($D1216="", 'Intro &amp; Setup'!$Z$32, IFERROR(INDEX('Intro &amp; Setup'!$Z$17:$Z$31, MATCH($D1216, 'Intro &amp; Setup'!$S$17:$S$31, 0)), "")))</f>
        <v/>
      </c>
      <c r="Z1216" s="25" t="str">
        <f t="shared" si="112"/>
        <v/>
      </c>
      <c r="AE1216" s="10" t="str">
        <f>IF($B1216="", "", IF($D1216="", 'Intro &amp; Setup'!$AC$32, IFERROR(INDEX('Intro &amp; Setup'!$AC$17:$AC$31, MATCH($D1216, 'Intro &amp; Setup'!$S$17:$S$31, 0)), "")))</f>
        <v/>
      </c>
      <c r="AG1216" s="10" t="str">
        <f t="shared" si="113"/>
        <v/>
      </c>
    </row>
    <row r="1217" spans="1:33" x14ac:dyDescent="0.25">
      <c r="A1217" s="7"/>
      <c r="B1217" s="66"/>
      <c r="C1217" s="67"/>
      <c r="D1217" s="68"/>
      <c r="E1217" s="68"/>
      <c r="F1217" s="69"/>
      <c r="G1217" s="69"/>
      <c r="H1217" s="70"/>
      <c r="I1217" s="71"/>
      <c r="J1217" s="68"/>
      <c r="K1217" s="68"/>
      <c r="L1217" s="72"/>
      <c r="M1217" s="7"/>
      <c r="N1217" s="10" t="str">
        <f t="shared" si="108"/>
        <v/>
      </c>
      <c r="O1217" s="7"/>
      <c r="P1217" s="22" t="str">
        <f t="shared" si="109"/>
        <v/>
      </c>
      <c r="Q1217" s="7"/>
      <c r="S1217" s="17" t="str">
        <f>IF($B1217="", "", IF(COUNTIF($B$11:$B1217, $B1217)&gt;1, "", $B1217))</f>
        <v/>
      </c>
      <c r="T1217" s="10" t="str">
        <f t="shared" si="110"/>
        <v/>
      </c>
      <c r="U1217" s="13">
        <v>1207</v>
      </c>
      <c r="V1217" s="17" t="str">
        <f t="shared" si="111"/>
        <v/>
      </c>
      <c r="X1217" s="10" t="str">
        <f>IF($F1217="", "", IF($D1217="", 'Intro &amp; Setup'!$Z$32, IFERROR(INDEX('Intro &amp; Setup'!$Z$17:$Z$31, MATCH($D1217, 'Intro &amp; Setup'!$S$17:$S$31, 0)), "")))</f>
        <v/>
      </c>
      <c r="Z1217" s="25" t="str">
        <f t="shared" si="112"/>
        <v/>
      </c>
      <c r="AE1217" s="10" t="str">
        <f>IF($B1217="", "", IF($D1217="", 'Intro &amp; Setup'!$AC$32, IFERROR(INDEX('Intro &amp; Setup'!$AC$17:$AC$31, MATCH($D1217, 'Intro &amp; Setup'!$S$17:$S$31, 0)), "")))</f>
        <v/>
      </c>
      <c r="AG1217" s="10" t="str">
        <f t="shared" si="113"/>
        <v/>
      </c>
    </row>
    <row r="1218" spans="1:33" x14ac:dyDescent="0.25">
      <c r="A1218" s="7"/>
      <c r="B1218" s="66"/>
      <c r="C1218" s="67"/>
      <c r="D1218" s="68"/>
      <c r="E1218" s="68"/>
      <c r="F1218" s="69"/>
      <c r="G1218" s="69"/>
      <c r="H1218" s="70"/>
      <c r="I1218" s="71"/>
      <c r="J1218" s="68"/>
      <c r="K1218" s="68"/>
      <c r="L1218" s="72"/>
      <c r="M1218" s="7"/>
      <c r="N1218" s="10" t="str">
        <f t="shared" si="108"/>
        <v/>
      </c>
      <c r="O1218" s="7"/>
      <c r="P1218" s="22" t="str">
        <f t="shared" si="109"/>
        <v/>
      </c>
      <c r="Q1218" s="7"/>
      <c r="S1218" s="17" t="str">
        <f>IF($B1218="", "", IF(COUNTIF($B$11:$B1218, $B1218)&gt;1, "", $B1218))</f>
        <v/>
      </c>
      <c r="T1218" s="10" t="str">
        <f t="shared" si="110"/>
        <v/>
      </c>
      <c r="U1218" s="13">
        <v>1208</v>
      </c>
      <c r="V1218" s="17" t="str">
        <f t="shared" si="111"/>
        <v/>
      </c>
      <c r="X1218" s="10" t="str">
        <f>IF($F1218="", "", IF($D1218="", 'Intro &amp; Setup'!$Z$32, IFERROR(INDEX('Intro &amp; Setup'!$Z$17:$Z$31, MATCH($D1218, 'Intro &amp; Setup'!$S$17:$S$31, 0)), "")))</f>
        <v/>
      </c>
      <c r="Z1218" s="25" t="str">
        <f t="shared" si="112"/>
        <v/>
      </c>
      <c r="AE1218" s="10" t="str">
        <f>IF($B1218="", "", IF($D1218="", 'Intro &amp; Setup'!$AC$32, IFERROR(INDEX('Intro &amp; Setup'!$AC$17:$AC$31, MATCH($D1218, 'Intro &amp; Setup'!$S$17:$S$31, 0)), "")))</f>
        <v/>
      </c>
      <c r="AG1218" s="10" t="str">
        <f t="shared" si="113"/>
        <v/>
      </c>
    </row>
    <row r="1219" spans="1:33" x14ac:dyDescent="0.25">
      <c r="A1219" s="7"/>
      <c r="B1219" s="66"/>
      <c r="C1219" s="67"/>
      <c r="D1219" s="68"/>
      <c r="E1219" s="68"/>
      <c r="F1219" s="69"/>
      <c r="G1219" s="69"/>
      <c r="H1219" s="70"/>
      <c r="I1219" s="71"/>
      <c r="J1219" s="68"/>
      <c r="K1219" s="68"/>
      <c r="L1219" s="72"/>
      <c r="M1219" s="7"/>
      <c r="N1219" s="10" t="str">
        <f t="shared" si="108"/>
        <v/>
      </c>
      <c r="O1219" s="7"/>
      <c r="P1219" s="22" t="str">
        <f t="shared" si="109"/>
        <v/>
      </c>
      <c r="Q1219" s="7"/>
      <c r="S1219" s="17" t="str">
        <f>IF($B1219="", "", IF(COUNTIF($B$11:$B1219, $B1219)&gt;1, "", $B1219))</f>
        <v/>
      </c>
      <c r="T1219" s="10" t="str">
        <f t="shared" si="110"/>
        <v/>
      </c>
      <c r="U1219" s="13">
        <v>1209</v>
      </c>
      <c r="V1219" s="17" t="str">
        <f t="shared" si="111"/>
        <v/>
      </c>
      <c r="X1219" s="10" t="str">
        <f>IF($F1219="", "", IF($D1219="", 'Intro &amp; Setup'!$Z$32, IFERROR(INDEX('Intro &amp; Setup'!$Z$17:$Z$31, MATCH($D1219, 'Intro &amp; Setup'!$S$17:$S$31, 0)), "")))</f>
        <v/>
      </c>
      <c r="Z1219" s="25" t="str">
        <f t="shared" si="112"/>
        <v/>
      </c>
      <c r="AE1219" s="10" t="str">
        <f>IF($B1219="", "", IF($D1219="", 'Intro &amp; Setup'!$AC$32, IFERROR(INDEX('Intro &amp; Setup'!$AC$17:$AC$31, MATCH($D1219, 'Intro &amp; Setup'!$S$17:$S$31, 0)), "")))</f>
        <v/>
      </c>
      <c r="AG1219" s="10" t="str">
        <f t="shared" si="113"/>
        <v/>
      </c>
    </row>
    <row r="1220" spans="1:33" x14ac:dyDescent="0.25">
      <c r="A1220" s="7"/>
      <c r="B1220" s="66"/>
      <c r="C1220" s="67"/>
      <c r="D1220" s="68"/>
      <c r="E1220" s="68"/>
      <c r="F1220" s="69"/>
      <c r="G1220" s="69"/>
      <c r="H1220" s="70"/>
      <c r="I1220" s="71"/>
      <c r="J1220" s="68"/>
      <c r="K1220" s="68"/>
      <c r="L1220" s="72"/>
      <c r="M1220" s="7"/>
      <c r="N1220" s="10" t="str">
        <f t="shared" si="108"/>
        <v/>
      </c>
      <c r="O1220" s="7"/>
      <c r="P1220" s="22" t="str">
        <f t="shared" si="109"/>
        <v/>
      </c>
      <c r="Q1220" s="7"/>
      <c r="S1220" s="17" t="str">
        <f>IF($B1220="", "", IF(COUNTIF($B$11:$B1220, $B1220)&gt;1, "", $B1220))</f>
        <v/>
      </c>
      <c r="T1220" s="10" t="str">
        <f t="shared" si="110"/>
        <v/>
      </c>
      <c r="U1220" s="13">
        <v>1210</v>
      </c>
      <c r="V1220" s="17" t="str">
        <f t="shared" si="111"/>
        <v/>
      </c>
      <c r="X1220" s="10" t="str">
        <f>IF($F1220="", "", IF($D1220="", 'Intro &amp; Setup'!$Z$32, IFERROR(INDEX('Intro &amp; Setup'!$Z$17:$Z$31, MATCH($D1220, 'Intro &amp; Setup'!$S$17:$S$31, 0)), "")))</f>
        <v/>
      </c>
      <c r="Z1220" s="25" t="str">
        <f t="shared" si="112"/>
        <v/>
      </c>
      <c r="AE1220" s="10" t="str">
        <f>IF($B1220="", "", IF($D1220="", 'Intro &amp; Setup'!$AC$32, IFERROR(INDEX('Intro &amp; Setup'!$AC$17:$AC$31, MATCH($D1220, 'Intro &amp; Setup'!$S$17:$S$31, 0)), "")))</f>
        <v/>
      </c>
      <c r="AG1220" s="10" t="str">
        <f t="shared" si="113"/>
        <v/>
      </c>
    </row>
    <row r="1221" spans="1:33" x14ac:dyDescent="0.25">
      <c r="A1221" s="7"/>
      <c r="B1221" s="66"/>
      <c r="C1221" s="67"/>
      <c r="D1221" s="68"/>
      <c r="E1221" s="68"/>
      <c r="F1221" s="69"/>
      <c r="G1221" s="69"/>
      <c r="H1221" s="70"/>
      <c r="I1221" s="71"/>
      <c r="J1221" s="68"/>
      <c r="K1221" s="68"/>
      <c r="L1221" s="72"/>
      <c r="M1221" s="7"/>
      <c r="N1221" s="10" t="str">
        <f t="shared" si="108"/>
        <v/>
      </c>
      <c r="O1221" s="7"/>
      <c r="P1221" s="22" t="str">
        <f t="shared" si="109"/>
        <v/>
      </c>
      <c r="Q1221" s="7"/>
      <c r="S1221" s="17" t="str">
        <f>IF($B1221="", "", IF(COUNTIF($B$11:$B1221, $B1221)&gt;1, "", $B1221))</f>
        <v/>
      </c>
      <c r="T1221" s="10" t="str">
        <f t="shared" si="110"/>
        <v/>
      </c>
      <c r="U1221" s="13">
        <v>1211</v>
      </c>
      <c r="V1221" s="17" t="str">
        <f t="shared" si="111"/>
        <v/>
      </c>
      <c r="X1221" s="10" t="str">
        <f>IF($F1221="", "", IF($D1221="", 'Intro &amp; Setup'!$Z$32, IFERROR(INDEX('Intro &amp; Setup'!$Z$17:$Z$31, MATCH($D1221, 'Intro &amp; Setup'!$S$17:$S$31, 0)), "")))</f>
        <v/>
      </c>
      <c r="Z1221" s="25" t="str">
        <f t="shared" si="112"/>
        <v/>
      </c>
      <c r="AE1221" s="10" t="str">
        <f>IF($B1221="", "", IF($D1221="", 'Intro &amp; Setup'!$AC$32, IFERROR(INDEX('Intro &amp; Setup'!$AC$17:$AC$31, MATCH($D1221, 'Intro &amp; Setup'!$S$17:$S$31, 0)), "")))</f>
        <v/>
      </c>
      <c r="AG1221" s="10" t="str">
        <f t="shared" si="113"/>
        <v/>
      </c>
    </row>
    <row r="1222" spans="1:33" x14ac:dyDescent="0.25">
      <c r="A1222" s="7"/>
      <c r="B1222" s="66"/>
      <c r="C1222" s="67"/>
      <c r="D1222" s="68"/>
      <c r="E1222" s="68"/>
      <c r="F1222" s="69"/>
      <c r="G1222" s="69"/>
      <c r="H1222" s="70"/>
      <c r="I1222" s="71"/>
      <c r="J1222" s="68"/>
      <c r="K1222" s="68"/>
      <c r="L1222" s="72"/>
      <c r="M1222" s="7"/>
      <c r="N1222" s="10" t="str">
        <f t="shared" si="108"/>
        <v/>
      </c>
      <c r="O1222" s="7"/>
      <c r="P1222" s="22" t="str">
        <f t="shared" si="109"/>
        <v/>
      </c>
      <c r="Q1222" s="7"/>
      <c r="S1222" s="17" t="str">
        <f>IF($B1222="", "", IF(COUNTIF($B$11:$B1222, $B1222)&gt;1, "", $B1222))</f>
        <v/>
      </c>
      <c r="T1222" s="10" t="str">
        <f t="shared" si="110"/>
        <v/>
      </c>
      <c r="U1222" s="13">
        <v>1212</v>
      </c>
      <c r="V1222" s="17" t="str">
        <f t="shared" si="111"/>
        <v/>
      </c>
      <c r="X1222" s="10" t="str">
        <f>IF($F1222="", "", IF($D1222="", 'Intro &amp; Setup'!$Z$32, IFERROR(INDEX('Intro &amp; Setup'!$Z$17:$Z$31, MATCH($D1222, 'Intro &amp; Setup'!$S$17:$S$31, 0)), "")))</f>
        <v/>
      </c>
      <c r="Z1222" s="25" t="str">
        <f t="shared" si="112"/>
        <v/>
      </c>
      <c r="AE1222" s="10" t="str">
        <f>IF($B1222="", "", IF($D1222="", 'Intro &amp; Setup'!$AC$32, IFERROR(INDEX('Intro &amp; Setup'!$AC$17:$AC$31, MATCH($D1222, 'Intro &amp; Setup'!$S$17:$S$31, 0)), "")))</f>
        <v/>
      </c>
      <c r="AG1222" s="10" t="str">
        <f t="shared" si="113"/>
        <v/>
      </c>
    </row>
    <row r="1223" spans="1:33" x14ac:dyDescent="0.25">
      <c r="A1223" s="7"/>
      <c r="B1223" s="66"/>
      <c r="C1223" s="67"/>
      <c r="D1223" s="68"/>
      <c r="E1223" s="68"/>
      <c r="F1223" s="69"/>
      <c r="G1223" s="69"/>
      <c r="H1223" s="70"/>
      <c r="I1223" s="71"/>
      <c r="J1223" s="68"/>
      <c r="K1223" s="68"/>
      <c r="L1223" s="72"/>
      <c r="M1223" s="7"/>
      <c r="N1223" s="10" t="str">
        <f t="shared" si="108"/>
        <v/>
      </c>
      <c r="O1223" s="7"/>
      <c r="P1223" s="22" t="str">
        <f t="shared" si="109"/>
        <v/>
      </c>
      <c r="Q1223" s="7"/>
      <c r="S1223" s="17" t="str">
        <f>IF($B1223="", "", IF(COUNTIF($B$11:$B1223, $B1223)&gt;1, "", $B1223))</f>
        <v/>
      </c>
      <c r="T1223" s="10" t="str">
        <f t="shared" si="110"/>
        <v/>
      </c>
      <c r="U1223" s="13">
        <v>1213</v>
      </c>
      <c r="V1223" s="17" t="str">
        <f t="shared" si="111"/>
        <v/>
      </c>
      <c r="X1223" s="10" t="str">
        <f>IF($F1223="", "", IF($D1223="", 'Intro &amp; Setup'!$Z$32, IFERROR(INDEX('Intro &amp; Setup'!$Z$17:$Z$31, MATCH($D1223, 'Intro &amp; Setup'!$S$17:$S$31, 0)), "")))</f>
        <v/>
      </c>
      <c r="Z1223" s="25" t="str">
        <f t="shared" si="112"/>
        <v/>
      </c>
      <c r="AE1223" s="10" t="str">
        <f>IF($B1223="", "", IF($D1223="", 'Intro &amp; Setup'!$AC$32, IFERROR(INDEX('Intro &amp; Setup'!$AC$17:$AC$31, MATCH($D1223, 'Intro &amp; Setup'!$S$17:$S$31, 0)), "")))</f>
        <v/>
      </c>
      <c r="AG1223" s="10" t="str">
        <f t="shared" si="113"/>
        <v/>
      </c>
    </row>
    <row r="1224" spans="1:33" x14ac:dyDescent="0.25">
      <c r="A1224" s="7"/>
      <c r="B1224" s="66"/>
      <c r="C1224" s="67"/>
      <c r="D1224" s="68"/>
      <c r="E1224" s="68"/>
      <c r="F1224" s="69"/>
      <c r="G1224" s="69"/>
      <c r="H1224" s="70"/>
      <c r="I1224" s="71"/>
      <c r="J1224" s="68"/>
      <c r="K1224" s="68"/>
      <c r="L1224" s="72"/>
      <c r="M1224" s="7"/>
      <c r="N1224" s="10" t="str">
        <f t="shared" si="108"/>
        <v/>
      </c>
      <c r="O1224" s="7"/>
      <c r="P1224" s="22" t="str">
        <f t="shared" si="109"/>
        <v/>
      </c>
      <c r="Q1224" s="7"/>
      <c r="S1224" s="17" t="str">
        <f>IF($B1224="", "", IF(COUNTIF($B$11:$B1224, $B1224)&gt;1, "", $B1224))</f>
        <v/>
      </c>
      <c r="T1224" s="10" t="str">
        <f t="shared" si="110"/>
        <v/>
      </c>
      <c r="U1224" s="13">
        <v>1214</v>
      </c>
      <c r="V1224" s="17" t="str">
        <f t="shared" si="111"/>
        <v/>
      </c>
      <c r="X1224" s="10" t="str">
        <f>IF($F1224="", "", IF($D1224="", 'Intro &amp; Setup'!$Z$32, IFERROR(INDEX('Intro &amp; Setup'!$Z$17:$Z$31, MATCH($D1224, 'Intro &amp; Setup'!$S$17:$S$31, 0)), "")))</f>
        <v/>
      </c>
      <c r="Z1224" s="25" t="str">
        <f t="shared" si="112"/>
        <v/>
      </c>
      <c r="AE1224" s="10" t="str">
        <f>IF($B1224="", "", IF($D1224="", 'Intro &amp; Setup'!$AC$32, IFERROR(INDEX('Intro &amp; Setup'!$AC$17:$AC$31, MATCH($D1224, 'Intro &amp; Setup'!$S$17:$S$31, 0)), "")))</f>
        <v/>
      </c>
      <c r="AG1224" s="10" t="str">
        <f t="shared" si="113"/>
        <v/>
      </c>
    </row>
    <row r="1225" spans="1:33" x14ac:dyDescent="0.25">
      <c r="A1225" s="7"/>
      <c r="B1225" s="66"/>
      <c r="C1225" s="67"/>
      <c r="D1225" s="68"/>
      <c r="E1225" s="68"/>
      <c r="F1225" s="69"/>
      <c r="G1225" s="69"/>
      <c r="H1225" s="70"/>
      <c r="I1225" s="71"/>
      <c r="J1225" s="68"/>
      <c r="K1225" s="68"/>
      <c r="L1225" s="72"/>
      <c r="M1225" s="7"/>
      <c r="N1225" s="10" t="str">
        <f t="shared" si="108"/>
        <v/>
      </c>
      <c r="O1225" s="7"/>
      <c r="P1225" s="22" t="str">
        <f t="shared" si="109"/>
        <v/>
      </c>
      <c r="Q1225" s="7"/>
      <c r="S1225" s="17" t="str">
        <f>IF($B1225="", "", IF(COUNTIF($B$11:$B1225, $B1225)&gt;1, "", $B1225))</f>
        <v/>
      </c>
      <c r="T1225" s="10" t="str">
        <f t="shared" si="110"/>
        <v/>
      </c>
      <c r="U1225" s="13">
        <v>1215</v>
      </c>
      <c r="V1225" s="17" t="str">
        <f t="shared" si="111"/>
        <v/>
      </c>
      <c r="X1225" s="10" t="str">
        <f>IF($F1225="", "", IF($D1225="", 'Intro &amp; Setup'!$Z$32, IFERROR(INDEX('Intro &amp; Setup'!$Z$17:$Z$31, MATCH($D1225, 'Intro &amp; Setup'!$S$17:$S$31, 0)), "")))</f>
        <v/>
      </c>
      <c r="Z1225" s="25" t="str">
        <f t="shared" si="112"/>
        <v/>
      </c>
      <c r="AE1225" s="10" t="str">
        <f>IF($B1225="", "", IF($D1225="", 'Intro &amp; Setup'!$AC$32, IFERROR(INDEX('Intro &amp; Setup'!$AC$17:$AC$31, MATCH($D1225, 'Intro &amp; Setup'!$S$17:$S$31, 0)), "")))</f>
        <v/>
      </c>
      <c r="AG1225" s="10" t="str">
        <f t="shared" si="113"/>
        <v/>
      </c>
    </row>
    <row r="1226" spans="1:33" x14ac:dyDescent="0.25">
      <c r="A1226" s="7"/>
      <c r="B1226" s="66"/>
      <c r="C1226" s="67"/>
      <c r="D1226" s="68"/>
      <c r="E1226" s="68"/>
      <c r="F1226" s="69"/>
      <c r="G1226" s="69"/>
      <c r="H1226" s="70"/>
      <c r="I1226" s="71"/>
      <c r="J1226" s="68"/>
      <c r="K1226" s="68"/>
      <c r="L1226" s="72"/>
      <c r="M1226" s="7"/>
      <c r="N1226" s="10" t="str">
        <f t="shared" si="108"/>
        <v/>
      </c>
      <c r="O1226" s="7"/>
      <c r="P1226" s="22" t="str">
        <f t="shared" si="109"/>
        <v/>
      </c>
      <c r="Q1226" s="7"/>
      <c r="S1226" s="17" t="str">
        <f>IF($B1226="", "", IF(COUNTIF($B$11:$B1226, $B1226)&gt;1, "", $B1226))</f>
        <v/>
      </c>
      <c r="T1226" s="10" t="str">
        <f t="shared" si="110"/>
        <v/>
      </c>
      <c r="U1226" s="13">
        <v>1216</v>
      </c>
      <c r="V1226" s="17" t="str">
        <f t="shared" si="111"/>
        <v/>
      </c>
      <c r="X1226" s="10" t="str">
        <f>IF($F1226="", "", IF($D1226="", 'Intro &amp; Setup'!$Z$32, IFERROR(INDEX('Intro &amp; Setup'!$Z$17:$Z$31, MATCH($D1226, 'Intro &amp; Setup'!$S$17:$S$31, 0)), "")))</f>
        <v/>
      </c>
      <c r="Z1226" s="25" t="str">
        <f t="shared" si="112"/>
        <v/>
      </c>
      <c r="AE1226" s="10" t="str">
        <f>IF($B1226="", "", IF($D1226="", 'Intro &amp; Setup'!$AC$32, IFERROR(INDEX('Intro &amp; Setup'!$AC$17:$AC$31, MATCH($D1226, 'Intro &amp; Setup'!$S$17:$S$31, 0)), "")))</f>
        <v/>
      </c>
      <c r="AG1226" s="10" t="str">
        <f t="shared" si="113"/>
        <v/>
      </c>
    </row>
    <row r="1227" spans="1:33" x14ac:dyDescent="0.25">
      <c r="A1227" s="7"/>
      <c r="B1227" s="66"/>
      <c r="C1227" s="67"/>
      <c r="D1227" s="68"/>
      <c r="E1227" s="68"/>
      <c r="F1227" s="69"/>
      <c r="G1227" s="69"/>
      <c r="H1227" s="70"/>
      <c r="I1227" s="71"/>
      <c r="J1227" s="68"/>
      <c r="K1227" s="68"/>
      <c r="L1227" s="72"/>
      <c r="M1227" s="7"/>
      <c r="N1227" s="10" t="str">
        <f t="shared" si="108"/>
        <v/>
      </c>
      <c r="O1227" s="7"/>
      <c r="P1227" s="22" t="str">
        <f t="shared" si="109"/>
        <v/>
      </c>
      <c r="Q1227" s="7"/>
      <c r="S1227" s="17" t="str">
        <f>IF($B1227="", "", IF(COUNTIF($B$11:$B1227, $B1227)&gt;1, "", $B1227))</f>
        <v/>
      </c>
      <c r="T1227" s="10" t="str">
        <f t="shared" si="110"/>
        <v/>
      </c>
      <c r="U1227" s="13">
        <v>1217</v>
      </c>
      <c r="V1227" s="17" t="str">
        <f t="shared" si="111"/>
        <v/>
      </c>
      <c r="X1227" s="10" t="str">
        <f>IF($F1227="", "", IF($D1227="", 'Intro &amp; Setup'!$Z$32, IFERROR(INDEX('Intro &amp; Setup'!$Z$17:$Z$31, MATCH($D1227, 'Intro &amp; Setup'!$S$17:$S$31, 0)), "")))</f>
        <v/>
      </c>
      <c r="Z1227" s="25" t="str">
        <f t="shared" si="112"/>
        <v/>
      </c>
      <c r="AE1227" s="10" t="str">
        <f>IF($B1227="", "", IF($D1227="", 'Intro &amp; Setup'!$AC$32, IFERROR(INDEX('Intro &amp; Setup'!$AC$17:$AC$31, MATCH($D1227, 'Intro &amp; Setup'!$S$17:$S$31, 0)), "")))</f>
        <v/>
      </c>
      <c r="AG1227" s="10" t="str">
        <f t="shared" si="113"/>
        <v/>
      </c>
    </row>
    <row r="1228" spans="1:33" x14ac:dyDescent="0.25">
      <c r="A1228" s="7"/>
      <c r="B1228" s="66"/>
      <c r="C1228" s="67"/>
      <c r="D1228" s="68"/>
      <c r="E1228" s="68"/>
      <c r="F1228" s="69"/>
      <c r="G1228" s="69"/>
      <c r="H1228" s="70"/>
      <c r="I1228" s="71"/>
      <c r="J1228" s="68"/>
      <c r="K1228" s="68"/>
      <c r="L1228" s="72"/>
      <c r="M1228" s="7"/>
      <c r="N1228" s="10" t="str">
        <f t="shared" ref="N1228:N1291" si="114">IF($Z1228="", "", TEXT($Z1228, "mmm yyyy"))</f>
        <v/>
      </c>
      <c r="O1228" s="7"/>
      <c r="P1228" s="22" t="str">
        <f t="shared" ref="P1228:P1291" si="115">IFERROR(IF($F1228="", "", DATE(YEAR($F1228), MONTH($F1228)+$X1228, DAY($F1228))), "")</f>
        <v/>
      </c>
      <c r="Q1228" s="7"/>
      <c r="S1228" s="17" t="str">
        <f>IF($B1228="", "", IF(COUNTIF($B$11:$B1228, $B1228)&gt;1, "", $B1228))</f>
        <v/>
      </c>
      <c r="T1228" s="10" t="str">
        <f t="shared" ref="T1228:T1291" si="116">IF($S1228="", "", COUNTIF($S$11:$S$8010, "&lt;"&amp;$S1228)+1-$T$8)</f>
        <v/>
      </c>
      <c r="U1228" s="13">
        <v>1218</v>
      </c>
      <c r="V1228" s="17" t="str">
        <f t="shared" ref="V1228:V1291" si="117">IFERROR(INDEX($S$11:$S$8010, MATCH($U1228, $T$11:$T$8010, 0)), "")</f>
        <v/>
      </c>
      <c r="X1228" s="10" t="str">
        <f>IF($F1228="", "", IF($D1228="", 'Intro &amp; Setup'!$Z$32, IFERROR(INDEX('Intro &amp; Setup'!$Z$17:$Z$31, MATCH($D1228, 'Intro &amp; Setup'!$S$17:$S$31, 0)), "")))</f>
        <v/>
      </c>
      <c r="Z1228" s="25" t="str">
        <f t="shared" ref="Z1228:Z1291" si="118">IFERROR(IF($G1228="", "", DATE(YEAR($G1228), MONTH($G1228)+1, 1)), "")</f>
        <v/>
      </c>
      <c r="AE1228" s="10" t="str">
        <f>IF($B1228="", "", IF($D1228="", 'Intro &amp; Setup'!$AC$32, IFERROR(INDEX('Intro &amp; Setup'!$AC$17:$AC$31, MATCH($D1228, 'Intro &amp; Setup'!$S$17:$S$31, 0)), "")))</f>
        <v/>
      </c>
      <c r="AG1228" s="10" t="str">
        <f t="shared" ref="AG1228:AG1291" si="119">IF($G1228="", "", IF($N1228=$U$3, $AG$4, IF($N1228=$U$4, $AG$5, IF($G1228&lt;$T$3, $AG$3, ""))))</f>
        <v/>
      </c>
    </row>
    <row r="1229" spans="1:33" x14ac:dyDescent="0.25">
      <c r="A1229" s="7"/>
      <c r="B1229" s="66"/>
      <c r="C1229" s="67"/>
      <c r="D1229" s="68"/>
      <c r="E1229" s="68"/>
      <c r="F1229" s="69"/>
      <c r="G1229" s="69"/>
      <c r="H1229" s="70"/>
      <c r="I1229" s="71"/>
      <c r="J1229" s="68"/>
      <c r="K1229" s="68"/>
      <c r="L1229" s="72"/>
      <c r="M1229" s="7"/>
      <c r="N1229" s="10" t="str">
        <f t="shared" si="114"/>
        <v/>
      </c>
      <c r="O1229" s="7"/>
      <c r="P1229" s="22" t="str">
        <f t="shared" si="115"/>
        <v/>
      </c>
      <c r="Q1229" s="7"/>
      <c r="S1229" s="17" t="str">
        <f>IF($B1229="", "", IF(COUNTIF($B$11:$B1229, $B1229)&gt;1, "", $B1229))</f>
        <v/>
      </c>
      <c r="T1229" s="10" t="str">
        <f t="shared" si="116"/>
        <v/>
      </c>
      <c r="U1229" s="13">
        <v>1219</v>
      </c>
      <c r="V1229" s="17" t="str">
        <f t="shared" si="117"/>
        <v/>
      </c>
      <c r="X1229" s="10" t="str">
        <f>IF($F1229="", "", IF($D1229="", 'Intro &amp; Setup'!$Z$32, IFERROR(INDEX('Intro &amp; Setup'!$Z$17:$Z$31, MATCH($D1229, 'Intro &amp; Setup'!$S$17:$S$31, 0)), "")))</f>
        <v/>
      </c>
      <c r="Z1229" s="25" t="str">
        <f t="shared" si="118"/>
        <v/>
      </c>
      <c r="AE1229" s="10" t="str">
        <f>IF($B1229="", "", IF($D1229="", 'Intro &amp; Setup'!$AC$32, IFERROR(INDEX('Intro &amp; Setup'!$AC$17:$AC$31, MATCH($D1229, 'Intro &amp; Setup'!$S$17:$S$31, 0)), "")))</f>
        <v/>
      </c>
      <c r="AG1229" s="10" t="str">
        <f t="shared" si="119"/>
        <v/>
      </c>
    </row>
    <row r="1230" spans="1:33" x14ac:dyDescent="0.25">
      <c r="A1230" s="7"/>
      <c r="B1230" s="66"/>
      <c r="C1230" s="67"/>
      <c r="D1230" s="68"/>
      <c r="E1230" s="68"/>
      <c r="F1230" s="69"/>
      <c r="G1230" s="69"/>
      <c r="H1230" s="70"/>
      <c r="I1230" s="71"/>
      <c r="J1230" s="68"/>
      <c r="K1230" s="68"/>
      <c r="L1230" s="72"/>
      <c r="M1230" s="7"/>
      <c r="N1230" s="10" t="str">
        <f t="shared" si="114"/>
        <v/>
      </c>
      <c r="O1230" s="7"/>
      <c r="P1230" s="22" t="str">
        <f t="shared" si="115"/>
        <v/>
      </c>
      <c r="Q1230" s="7"/>
      <c r="S1230" s="17" t="str">
        <f>IF($B1230="", "", IF(COUNTIF($B$11:$B1230, $B1230)&gt;1, "", $B1230))</f>
        <v/>
      </c>
      <c r="T1230" s="10" t="str">
        <f t="shared" si="116"/>
        <v/>
      </c>
      <c r="U1230" s="13">
        <v>1220</v>
      </c>
      <c r="V1230" s="17" t="str">
        <f t="shared" si="117"/>
        <v/>
      </c>
      <c r="X1230" s="10" t="str">
        <f>IF($F1230="", "", IF($D1230="", 'Intro &amp; Setup'!$Z$32, IFERROR(INDEX('Intro &amp; Setup'!$Z$17:$Z$31, MATCH($D1230, 'Intro &amp; Setup'!$S$17:$S$31, 0)), "")))</f>
        <v/>
      </c>
      <c r="Z1230" s="25" t="str">
        <f t="shared" si="118"/>
        <v/>
      </c>
      <c r="AE1230" s="10" t="str">
        <f>IF($B1230="", "", IF($D1230="", 'Intro &amp; Setup'!$AC$32, IFERROR(INDEX('Intro &amp; Setup'!$AC$17:$AC$31, MATCH($D1230, 'Intro &amp; Setup'!$S$17:$S$31, 0)), "")))</f>
        <v/>
      </c>
      <c r="AG1230" s="10" t="str">
        <f t="shared" si="119"/>
        <v/>
      </c>
    </row>
    <row r="1231" spans="1:33" x14ac:dyDescent="0.25">
      <c r="A1231" s="7"/>
      <c r="B1231" s="66"/>
      <c r="C1231" s="67"/>
      <c r="D1231" s="68"/>
      <c r="E1231" s="68"/>
      <c r="F1231" s="69"/>
      <c r="G1231" s="69"/>
      <c r="H1231" s="70"/>
      <c r="I1231" s="71"/>
      <c r="J1231" s="68"/>
      <c r="K1231" s="68"/>
      <c r="L1231" s="72"/>
      <c r="M1231" s="7"/>
      <c r="N1231" s="10" t="str">
        <f t="shared" si="114"/>
        <v/>
      </c>
      <c r="O1231" s="7"/>
      <c r="P1231" s="22" t="str">
        <f t="shared" si="115"/>
        <v/>
      </c>
      <c r="Q1231" s="7"/>
      <c r="S1231" s="17" t="str">
        <f>IF($B1231="", "", IF(COUNTIF($B$11:$B1231, $B1231)&gt;1, "", $B1231))</f>
        <v/>
      </c>
      <c r="T1231" s="10" t="str">
        <f t="shared" si="116"/>
        <v/>
      </c>
      <c r="U1231" s="13">
        <v>1221</v>
      </c>
      <c r="V1231" s="17" t="str">
        <f t="shared" si="117"/>
        <v/>
      </c>
      <c r="X1231" s="10" t="str">
        <f>IF($F1231="", "", IF($D1231="", 'Intro &amp; Setup'!$Z$32, IFERROR(INDEX('Intro &amp; Setup'!$Z$17:$Z$31, MATCH($D1231, 'Intro &amp; Setup'!$S$17:$S$31, 0)), "")))</f>
        <v/>
      </c>
      <c r="Z1231" s="25" t="str">
        <f t="shared" si="118"/>
        <v/>
      </c>
      <c r="AE1231" s="10" t="str">
        <f>IF($B1231="", "", IF($D1231="", 'Intro &amp; Setup'!$AC$32, IFERROR(INDEX('Intro &amp; Setup'!$AC$17:$AC$31, MATCH($D1231, 'Intro &amp; Setup'!$S$17:$S$31, 0)), "")))</f>
        <v/>
      </c>
      <c r="AG1231" s="10" t="str">
        <f t="shared" si="119"/>
        <v/>
      </c>
    </row>
    <row r="1232" spans="1:33" x14ac:dyDescent="0.25">
      <c r="A1232" s="7"/>
      <c r="B1232" s="66"/>
      <c r="C1232" s="67"/>
      <c r="D1232" s="68"/>
      <c r="E1232" s="68"/>
      <c r="F1232" s="69"/>
      <c r="G1232" s="69"/>
      <c r="H1232" s="70"/>
      <c r="I1232" s="71"/>
      <c r="J1232" s="68"/>
      <c r="K1232" s="68"/>
      <c r="L1232" s="72"/>
      <c r="M1232" s="7"/>
      <c r="N1232" s="10" t="str">
        <f t="shared" si="114"/>
        <v/>
      </c>
      <c r="O1232" s="7"/>
      <c r="P1232" s="22" t="str">
        <f t="shared" si="115"/>
        <v/>
      </c>
      <c r="Q1232" s="7"/>
      <c r="S1232" s="17" t="str">
        <f>IF($B1232="", "", IF(COUNTIF($B$11:$B1232, $B1232)&gt;1, "", $B1232))</f>
        <v/>
      </c>
      <c r="T1232" s="10" t="str">
        <f t="shared" si="116"/>
        <v/>
      </c>
      <c r="U1232" s="13">
        <v>1222</v>
      </c>
      <c r="V1232" s="17" t="str">
        <f t="shared" si="117"/>
        <v/>
      </c>
      <c r="X1232" s="10" t="str">
        <f>IF($F1232="", "", IF($D1232="", 'Intro &amp; Setup'!$Z$32, IFERROR(INDEX('Intro &amp; Setup'!$Z$17:$Z$31, MATCH($D1232, 'Intro &amp; Setup'!$S$17:$S$31, 0)), "")))</f>
        <v/>
      </c>
      <c r="Z1232" s="25" t="str">
        <f t="shared" si="118"/>
        <v/>
      </c>
      <c r="AE1232" s="10" t="str">
        <f>IF($B1232="", "", IF($D1232="", 'Intro &amp; Setup'!$AC$32, IFERROR(INDEX('Intro &amp; Setup'!$AC$17:$AC$31, MATCH($D1232, 'Intro &amp; Setup'!$S$17:$S$31, 0)), "")))</f>
        <v/>
      </c>
      <c r="AG1232" s="10" t="str">
        <f t="shared" si="119"/>
        <v/>
      </c>
    </row>
    <row r="1233" spans="1:33" x14ac:dyDescent="0.25">
      <c r="A1233" s="7"/>
      <c r="B1233" s="66"/>
      <c r="C1233" s="67"/>
      <c r="D1233" s="68"/>
      <c r="E1233" s="68"/>
      <c r="F1233" s="69"/>
      <c r="G1233" s="69"/>
      <c r="H1233" s="70"/>
      <c r="I1233" s="71"/>
      <c r="J1233" s="68"/>
      <c r="K1233" s="68"/>
      <c r="L1233" s="72"/>
      <c r="M1233" s="7"/>
      <c r="N1233" s="10" t="str">
        <f t="shared" si="114"/>
        <v/>
      </c>
      <c r="O1233" s="7"/>
      <c r="P1233" s="22" t="str">
        <f t="shared" si="115"/>
        <v/>
      </c>
      <c r="Q1233" s="7"/>
      <c r="S1233" s="17" t="str">
        <f>IF($B1233="", "", IF(COUNTIF($B$11:$B1233, $B1233)&gt;1, "", $B1233))</f>
        <v/>
      </c>
      <c r="T1233" s="10" t="str">
        <f t="shared" si="116"/>
        <v/>
      </c>
      <c r="U1233" s="13">
        <v>1223</v>
      </c>
      <c r="V1233" s="17" t="str">
        <f t="shared" si="117"/>
        <v/>
      </c>
      <c r="X1233" s="10" t="str">
        <f>IF($F1233="", "", IF($D1233="", 'Intro &amp; Setup'!$Z$32, IFERROR(INDEX('Intro &amp; Setup'!$Z$17:$Z$31, MATCH($D1233, 'Intro &amp; Setup'!$S$17:$S$31, 0)), "")))</f>
        <v/>
      </c>
      <c r="Z1233" s="25" t="str">
        <f t="shared" si="118"/>
        <v/>
      </c>
      <c r="AE1233" s="10" t="str">
        <f>IF($B1233="", "", IF($D1233="", 'Intro &amp; Setup'!$AC$32, IFERROR(INDEX('Intro &amp; Setup'!$AC$17:$AC$31, MATCH($D1233, 'Intro &amp; Setup'!$S$17:$S$31, 0)), "")))</f>
        <v/>
      </c>
      <c r="AG1233" s="10" t="str">
        <f t="shared" si="119"/>
        <v/>
      </c>
    </row>
    <row r="1234" spans="1:33" x14ac:dyDescent="0.25">
      <c r="A1234" s="7"/>
      <c r="B1234" s="66"/>
      <c r="C1234" s="67"/>
      <c r="D1234" s="68"/>
      <c r="E1234" s="68"/>
      <c r="F1234" s="69"/>
      <c r="G1234" s="69"/>
      <c r="H1234" s="70"/>
      <c r="I1234" s="71"/>
      <c r="J1234" s="68"/>
      <c r="K1234" s="68"/>
      <c r="L1234" s="72"/>
      <c r="M1234" s="7"/>
      <c r="N1234" s="10" t="str">
        <f t="shared" si="114"/>
        <v/>
      </c>
      <c r="O1234" s="7"/>
      <c r="P1234" s="22" t="str">
        <f t="shared" si="115"/>
        <v/>
      </c>
      <c r="Q1234" s="7"/>
      <c r="S1234" s="17" t="str">
        <f>IF($B1234="", "", IF(COUNTIF($B$11:$B1234, $B1234)&gt;1, "", $B1234))</f>
        <v/>
      </c>
      <c r="T1234" s="10" t="str">
        <f t="shared" si="116"/>
        <v/>
      </c>
      <c r="U1234" s="13">
        <v>1224</v>
      </c>
      <c r="V1234" s="17" t="str">
        <f t="shared" si="117"/>
        <v/>
      </c>
      <c r="X1234" s="10" t="str">
        <f>IF($F1234="", "", IF($D1234="", 'Intro &amp; Setup'!$Z$32, IFERROR(INDEX('Intro &amp; Setup'!$Z$17:$Z$31, MATCH($D1234, 'Intro &amp; Setup'!$S$17:$S$31, 0)), "")))</f>
        <v/>
      </c>
      <c r="Z1234" s="25" t="str">
        <f t="shared" si="118"/>
        <v/>
      </c>
      <c r="AE1234" s="10" t="str">
        <f>IF($B1234="", "", IF($D1234="", 'Intro &amp; Setup'!$AC$32, IFERROR(INDEX('Intro &amp; Setup'!$AC$17:$AC$31, MATCH($D1234, 'Intro &amp; Setup'!$S$17:$S$31, 0)), "")))</f>
        <v/>
      </c>
      <c r="AG1234" s="10" t="str">
        <f t="shared" si="119"/>
        <v/>
      </c>
    </row>
    <row r="1235" spans="1:33" x14ac:dyDescent="0.25">
      <c r="A1235" s="7"/>
      <c r="B1235" s="66"/>
      <c r="C1235" s="67"/>
      <c r="D1235" s="68"/>
      <c r="E1235" s="68"/>
      <c r="F1235" s="69"/>
      <c r="G1235" s="69"/>
      <c r="H1235" s="70"/>
      <c r="I1235" s="71"/>
      <c r="J1235" s="68"/>
      <c r="K1235" s="68"/>
      <c r="L1235" s="72"/>
      <c r="M1235" s="7"/>
      <c r="N1235" s="10" t="str">
        <f t="shared" si="114"/>
        <v/>
      </c>
      <c r="O1235" s="7"/>
      <c r="P1235" s="22" t="str">
        <f t="shared" si="115"/>
        <v/>
      </c>
      <c r="Q1235" s="7"/>
      <c r="S1235" s="17" t="str">
        <f>IF($B1235="", "", IF(COUNTIF($B$11:$B1235, $B1235)&gt;1, "", $B1235))</f>
        <v/>
      </c>
      <c r="T1235" s="10" t="str">
        <f t="shared" si="116"/>
        <v/>
      </c>
      <c r="U1235" s="13">
        <v>1225</v>
      </c>
      <c r="V1235" s="17" t="str">
        <f t="shared" si="117"/>
        <v/>
      </c>
      <c r="X1235" s="10" t="str">
        <f>IF($F1235="", "", IF($D1235="", 'Intro &amp; Setup'!$Z$32, IFERROR(INDEX('Intro &amp; Setup'!$Z$17:$Z$31, MATCH($D1235, 'Intro &amp; Setup'!$S$17:$S$31, 0)), "")))</f>
        <v/>
      </c>
      <c r="Z1235" s="25" t="str">
        <f t="shared" si="118"/>
        <v/>
      </c>
      <c r="AE1235" s="10" t="str">
        <f>IF($B1235="", "", IF($D1235="", 'Intro &amp; Setup'!$AC$32, IFERROR(INDEX('Intro &amp; Setup'!$AC$17:$AC$31, MATCH($D1235, 'Intro &amp; Setup'!$S$17:$S$31, 0)), "")))</f>
        <v/>
      </c>
      <c r="AG1235" s="10" t="str">
        <f t="shared" si="119"/>
        <v/>
      </c>
    </row>
    <row r="1236" spans="1:33" x14ac:dyDescent="0.25">
      <c r="A1236" s="7"/>
      <c r="B1236" s="66"/>
      <c r="C1236" s="67"/>
      <c r="D1236" s="68"/>
      <c r="E1236" s="68"/>
      <c r="F1236" s="69"/>
      <c r="G1236" s="69"/>
      <c r="H1236" s="70"/>
      <c r="I1236" s="71"/>
      <c r="J1236" s="68"/>
      <c r="K1236" s="68"/>
      <c r="L1236" s="72"/>
      <c r="M1236" s="7"/>
      <c r="N1236" s="10" t="str">
        <f t="shared" si="114"/>
        <v/>
      </c>
      <c r="O1236" s="7"/>
      <c r="P1236" s="22" t="str">
        <f t="shared" si="115"/>
        <v/>
      </c>
      <c r="Q1236" s="7"/>
      <c r="S1236" s="17" t="str">
        <f>IF($B1236="", "", IF(COUNTIF($B$11:$B1236, $B1236)&gt;1, "", $B1236))</f>
        <v/>
      </c>
      <c r="T1236" s="10" t="str">
        <f t="shared" si="116"/>
        <v/>
      </c>
      <c r="U1236" s="13">
        <v>1226</v>
      </c>
      <c r="V1236" s="17" t="str">
        <f t="shared" si="117"/>
        <v/>
      </c>
      <c r="X1236" s="10" t="str">
        <f>IF($F1236="", "", IF($D1236="", 'Intro &amp; Setup'!$Z$32, IFERROR(INDEX('Intro &amp; Setup'!$Z$17:$Z$31, MATCH($D1236, 'Intro &amp; Setup'!$S$17:$S$31, 0)), "")))</f>
        <v/>
      </c>
      <c r="Z1236" s="25" t="str">
        <f t="shared" si="118"/>
        <v/>
      </c>
      <c r="AE1236" s="10" t="str">
        <f>IF($B1236="", "", IF($D1236="", 'Intro &amp; Setup'!$AC$32, IFERROR(INDEX('Intro &amp; Setup'!$AC$17:$AC$31, MATCH($D1236, 'Intro &amp; Setup'!$S$17:$S$31, 0)), "")))</f>
        <v/>
      </c>
      <c r="AG1236" s="10" t="str">
        <f t="shared" si="119"/>
        <v/>
      </c>
    </row>
    <row r="1237" spans="1:33" x14ac:dyDescent="0.25">
      <c r="A1237" s="7"/>
      <c r="B1237" s="66"/>
      <c r="C1237" s="67"/>
      <c r="D1237" s="68"/>
      <c r="E1237" s="68"/>
      <c r="F1237" s="69"/>
      <c r="G1237" s="69"/>
      <c r="H1237" s="70"/>
      <c r="I1237" s="71"/>
      <c r="J1237" s="68"/>
      <c r="K1237" s="68"/>
      <c r="L1237" s="72"/>
      <c r="M1237" s="7"/>
      <c r="N1237" s="10" t="str">
        <f t="shared" si="114"/>
        <v/>
      </c>
      <c r="O1237" s="7"/>
      <c r="P1237" s="22" t="str">
        <f t="shared" si="115"/>
        <v/>
      </c>
      <c r="Q1237" s="7"/>
      <c r="S1237" s="17" t="str">
        <f>IF($B1237="", "", IF(COUNTIF($B$11:$B1237, $B1237)&gt;1, "", $B1237))</f>
        <v/>
      </c>
      <c r="T1237" s="10" t="str">
        <f t="shared" si="116"/>
        <v/>
      </c>
      <c r="U1237" s="13">
        <v>1227</v>
      </c>
      <c r="V1237" s="17" t="str">
        <f t="shared" si="117"/>
        <v/>
      </c>
      <c r="X1237" s="10" t="str">
        <f>IF($F1237="", "", IF($D1237="", 'Intro &amp; Setup'!$Z$32, IFERROR(INDEX('Intro &amp; Setup'!$Z$17:$Z$31, MATCH($D1237, 'Intro &amp; Setup'!$S$17:$S$31, 0)), "")))</f>
        <v/>
      </c>
      <c r="Z1237" s="25" t="str">
        <f t="shared" si="118"/>
        <v/>
      </c>
      <c r="AE1237" s="10" t="str">
        <f>IF($B1237="", "", IF($D1237="", 'Intro &amp; Setup'!$AC$32, IFERROR(INDEX('Intro &amp; Setup'!$AC$17:$AC$31, MATCH($D1237, 'Intro &amp; Setup'!$S$17:$S$31, 0)), "")))</f>
        <v/>
      </c>
      <c r="AG1237" s="10" t="str">
        <f t="shared" si="119"/>
        <v/>
      </c>
    </row>
    <row r="1238" spans="1:33" x14ac:dyDescent="0.25">
      <c r="A1238" s="7"/>
      <c r="B1238" s="66"/>
      <c r="C1238" s="67"/>
      <c r="D1238" s="68"/>
      <c r="E1238" s="68"/>
      <c r="F1238" s="69"/>
      <c r="G1238" s="69"/>
      <c r="H1238" s="70"/>
      <c r="I1238" s="71"/>
      <c r="J1238" s="68"/>
      <c r="K1238" s="68"/>
      <c r="L1238" s="72"/>
      <c r="M1238" s="7"/>
      <c r="N1238" s="10" t="str">
        <f t="shared" si="114"/>
        <v/>
      </c>
      <c r="O1238" s="7"/>
      <c r="P1238" s="22" t="str">
        <f t="shared" si="115"/>
        <v/>
      </c>
      <c r="Q1238" s="7"/>
      <c r="S1238" s="17" t="str">
        <f>IF($B1238="", "", IF(COUNTIF($B$11:$B1238, $B1238)&gt;1, "", $B1238))</f>
        <v/>
      </c>
      <c r="T1238" s="10" t="str">
        <f t="shared" si="116"/>
        <v/>
      </c>
      <c r="U1238" s="13">
        <v>1228</v>
      </c>
      <c r="V1238" s="17" t="str">
        <f t="shared" si="117"/>
        <v/>
      </c>
      <c r="X1238" s="10" t="str">
        <f>IF($F1238="", "", IF($D1238="", 'Intro &amp; Setup'!$Z$32, IFERROR(INDEX('Intro &amp; Setup'!$Z$17:$Z$31, MATCH($D1238, 'Intro &amp; Setup'!$S$17:$S$31, 0)), "")))</f>
        <v/>
      </c>
      <c r="Z1238" s="25" t="str">
        <f t="shared" si="118"/>
        <v/>
      </c>
      <c r="AE1238" s="10" t="str">
        <f>IF($B1238="", "", IF($D1238="", 'Intro &amp; Setup'!$AC$32, IFERROR(INDEX('Intro &amp; Setup'!$AC$17:$AC$31, MATCH($D1238, 'Intro &amp; Setup'!$S$17:$S$31, 0)), "")))</f>
        <v/>
      </c>
      <c r="AG1238" s="10" t="str">
        <f t="shared" si="119"/>
        <v/>
      </c>
    </row>
    <row r="1239" spans="1:33" x14ac:dyDescent="0.25">
      <c r="A1239" s="7"/>
      <c r="B1239" s="66"/>
      <c r="C1239" s="67"/>
      <c r="D1239" s="68"/>
      <c r="E1239" s="68"/>
      <c r="F1239" s="69"/>
      <c r="G1239" s="69"/>
      <c r="H1239" s="70"/>
      <c r="I1239" s="71"/>
      <c r="J1239" s="68"/>
      <c r="K1239" s="68"/>
      <c r="L1239" s="72"/>
      <c r="M1239" s="7"/>
      <c r="N1239" s="10" t="str">
        <f t="shared" si="114"/>
        <v/>
      </c>
      <c r="O1239" s="7"/>
      <c r="P1239" s="22" t="str">
        <f t="shared" si="115"/>
        <v/>
      </c>
      <c r="Q1239" s="7"/>
      <c r="S1239" s="17" t="str">
        <f>IF($B1239="", "", IF(COUNTIF($B$11:$B1239, $B1239)&gt;1, "", $B1239))</f>
        <v/>
      </c>
      <c r="T1239" s="10" t="str">
        <f t="shared" si="116"/>
        <v/>
      </c>
      <c r="U1239" s="13">
        <v>1229</v>
      </c>
      <c r="V1239" s="17" t="str">
        <f t="shared" si="117"/>
        <v/>
      </c>
      <c r="X1239" s="10" t="str">
        <f>IF($F1239="", "", IF($D1239="", 'Intro &amp; Setup'!$Z$32, IFERROR(INDEX('Intro &amp; Setup'!$Z$17:$Z$31, MATCH($D1239, 'Intro &amp; Setup'!$S$17:$S$31, 0)), "")))</f>
        <v/>
      </c>
      <c r="Z1239" s="25" t="str">
        <f t="shared" si="118"/>
        <v/>
      </c>
      <c r="AE1239" s="10" t="str">
        <f>IF($B1239="", "", IF($D1239="", 'Intro &amp; Setup'!$AC$32, IFERROR(INDEX('Intro &amp; Setup'!$AC$17:$AC$31, MATCH($D1239, 'Intro &amp; Setup'!$S$17:$S$31, 0)), "")))</f>
        <v/>
      </c>
      <c r="AG1239" s="10" t="str">
        <f t="shared" si="119"/>
        <v/>
      </c>
    </row>
    <row r="1240" spans="1:33" x14ac:dyDescent="0.25">
      <c r="A1240" s="7"/>
      <c r="B1240" s="66"/>
      <c r="C1240" s="67"/>
      <c r="D1240" s="68"/>
      <c r="E1240" s="68"/>
      <c r="F1240" s="69"/>
      <c r="G1240" s="69"/>
      <c r="H1240" s="70"/>
      <c r="I1240" s="71"/>
      <c r="J1240" s="68"/>
      <c r="K1240" s="68"/>
      <c r="L1240" s="72"/>
      <c r="M1240" s="7"/>
      <c r="N1240" s="10" t="str">
        <f t="shared" si="114"/>
        <v/>
      </c>
      <c r="O1240" s="7"/>
      <c r="P1240" s="22" t="str">
        <f t="shared" si="115"/>
        <v/>
      </c>
      <c r="Q1240" s="7"/>
      <c r="S1240" s="17" t="str">
        <f>IF($B1240="", "", IF(COUNTIF($B$11:$B1240, $B1240)&gt;1, "", $B1240))</f>
        <v/>
      </c>
      <c r="T1240" s="10" t="str">
        <f t="shared" si="116"/>
        <v/>
      </c>
      <c r="U1240" s="13">
        <v>1230</v>
      </c>
      <c r="V1240" s="17" t="str">
        <f t="shared" si="117"/>
        <v/>
      </c>
      <c r="X1240" s="10" t="str">
        <f>IF($F1240="", "", IF($D1240="", 'Intro &amp; Setup'!$Z$32, IFERROR(INDEX('Intro &amp; Setup'!$Z$17:$Z$31, MATCH($D1240, 'Intro &amp; Setup'!$S$17:$S$31, 0)), "")))</f>
        <v/>
      </c>
      <c r="Z1240" s="25" t="str">
        <f t="shared" si="118"/>
        <v/>
      </c>
      <c r="AE1240" s="10" t="str">
        <f>IF($B1240="", "", IF($D1240="", 'Intro &amp; Setup'!$AC$32, IFERROR(INDEX('Intro &amp; Setup'!$AC$17:$AC$31, MATCH($D1240, 'Intro &amp; Setup'!$S$17:$S$31, 0)), "")))</f>
        <v/>
      </c>
      <c r="AG1240" s="10" t="str">
        <f t="shared" si="119"/>
        <v/>
      </c>
    </row>
    <row r="1241" spans="1:33" x14ac:dyDescent="0.25">
      <c r="A1241" s="7"/>
      <c r="B1241" s="66"/>
      <c r="C1241" s="67"/>
      <c r="D1241" s="68"/>
      <c r="E1241" s="68"/>
      <c r="F1241" s="69"/>
      <c r="G1241" s="69"/>
      <c r="H1241" s="70"/>
      <c r="I1241" s="71"/>
      <c r="J1241" s="68"/>
      <c r="K1241" s="68"/>
      <c r="L1241" s="72"/>
      <c r="M1241" s="7"/>
      <c r="N1241" s="10" t="str">
        <f t="shared" si="114"/>
        <v/>
      </c>
      <c r="O1241" s="7"/>
      <c r="P1241" s="22" t="str">
        <f t="shared" si="115"/>
        <v/>
      </c>
      <c r="Q1241" s="7"/>
      <c r="S1241" s="17" t="str">
        <f>IF($B1241="", "", IF(COUNTIF($B$11:$B1241, $B1241)&gt;1, "", $B1241))</f>
        <v/>
      </c>
      <c r="T1241" s="10" t="str">
        <f t="shared" si="116"/>
        <v/>
      </c>
      <c r="U1241" s="13">
        <v>1231</v>
      </c>
      <c r="V1241" s="17" t="str">
        <f t="shared" si="117"/>
        <v/>
      </c>
      <c r="X1241" s="10" t="str">
        <f>IF($F1241="", "", IF($D1241="", 'Intro &amp; Setup'!$Z$32, IFERROR(INDEX('Intro &amp; Setup'!$Z$17:$Z$31, MATCH($D1241, 'Intro &amp; Setup'!$S$17:$S$31, 0)), "")))</f>
        <v/>
      </c>
      <c r="Z1241" s="25" t="str">
        <f t="shared" si="118"/>
        <v/>
      </c>
      <c r="AE1241" s="10" t="str">
        <f>IF($B1241="", "", IF($D1241="", 'Intro &amp; Setup'!$AC$32, IFERROR(INDEX('Intro &amp; Setup'!$AC$17:$AC$31, MATCH($D1241, 'Intro &amp; Setup'!$S$17:$S$31, 0)), "")))</f>
        <v/>
      </c>
      <c r="AG1241" s="10" t="str">
        <f t="shared" si="119"/>
        <v/>
      </c>
    </row>
    <row r="1242" spans="1:33" x14ac:dyDescent="0.25">
      <c r="A1242" s="7"/>
      <c r="B1242" s="66"/>
      <c r="C1242" s="67"/>
      <c r="D1242" s="68"/>
      <c r="E1242" s="68"/>
      <c r="F1242" s="69"/>
      <c r="G1242" s="69"/>
      <c r="H1242" s="70"/>
      <c r="I1242" s="71"/>
      <c r="J1242" s="68"/>
      <c r="K1242" s="68"/>
      <c r="L1242" s="72"/>
      <c r="M1242" s="7"/>
      <c r="N1242" s="10" t="str">
        <f t="shared" si="114"/>
        <v/>
      </c>
      <c r="O1242" s="7"/>
      <c r="P1242" s="22" t="str">
        <f t="shared" si="115"/>
        <v/>
      </c>
      <c r="Q1242" s="7"/>
      <c r="S1242" s="17" t="str">
        <f>IF($B1242="", "", IF(COUNTIF($B$11:$B1242, $B1242)&gt;1, "", $B1242))</f>
        <v/>
      </c>
      <c r="T1242" s="10" t="str">
        <f t="shared" si="116"/>
        <v/>
      </c>
      <c r="U1242" s="13">
        <v>1232</v>
      </c>
      <c r="V1242" s="17" t="str">
        <f t="shared" si="117"/>
        <v/>
      </c>
      <c r="X1242" s="10" t="str">
        <f>IF($F1242="", "", IF($D1242="", 'Intro &amp; Setup'!$Z$32, IFERROR(INDEX('Intro &amp; Setup'!$Z$17:$Z$31, MATCH($D1242, 'Intro &amp; Setup'!$S$17:$S$31, 0)), "")))</f>
        <v/>
      </c>
      <c r="Z1242" s="25" t="str">
        <f t="shared" si="118"/>
        <v/>
      </c>
      <c r="AE1242" s="10" t="str">
        <f>IF($B1242="", "", IF($D1242="", 'Intro &amp; Setup'!$AC$32, IFERROR(INDEX('Intro &amp; Setup'!$AC$17:$AC$31, MATCH($D1242, 'Intro &amp; Setup'!$S$17:$S$31, 0)), "")))</f>
        <v/>
      </c>
      <c r="AG1242" s="10" t="str">
        <f t="shared" si="119"/>
        <v/>
      </c>
    </row>
    <row r="1243" spans="1:33" x14ac:dyDescent="0.25">
      <c r="A1243" s="7"/>
      <c r="B1243" s="66"/>
      <c r="C1243" s="67"/>
      <c r="D1243" s="68"/>
      <c r="E1243" s="68"/>
      <c r="F1243" s="69"/>
      <c r="G1243" s="69"/>
      <c r="H1243" s="70"/>
      <c r="I1243" s="71"/>
      <c r="J1243" s="68"/>
      <c r="K1243" s="68"/>
      <c r="L1243" s="72"/>
      <c r="M1243" s="7"/>
      <c r="N1243" s="10" t="str">
        <f t="shared" si="114"/>
        <v/>
      </c>
      <c r="O1243" s="7"/>
      <c r="P1243" s="22" t="str">
        <f t="shared" si="115"/>
        <v/>
      </c>
      <c r="Q1243" s="7"/>
      <c r="S1243" s="17" t="str">
        <f>IF($B1243="", "", IF(COUNTIF($B$11:$B1243, $B1243)&gt;1, "", $B1243))</f>
        <v/>
      </c>
      <c r="T1243" s="10" t="str">
        <f t="shared" si="116"/>
        <v/>
      </c>
      <c r="U1243" s="13">
        <v>1233</v>
      </c>
      <c r="V1243" s="17" t="str">
        <f t="shared" si="117"/>
        <v/>
      </c>
      <c r="X1243" s="10" t="str">
        <f>IF($F1243="", "", IF($D1243="", 'Intro &amp; Setup'!$Z$32, IFERROR(INDEX('Intro &amp; Setup'!$Z$17:$Z$31, MATCH($D1243, 'Intro &amp; Setup'!$S$17:$S$31, 0)), "")))</f>
        <v/>
      </c>
      <c r="Z1243" s="25" t="str">
        <f t="shared" si="118"/>
        <v/>
      </c>
      <c r="AE1243" s="10" t="str">
        <f>IF($B1243="", "", IF($D1243="", 'Intro &amp; Setup'!$AC$32, IFERROR(INDEX('Intro &amp; Setup'!$AC$17:$AC$31, MATCH($D1243, 'Intro &amp; Setup'!$S$17:$S$31, 0)), "")))</f>
        <v/>
      </c>
      <c r="AG1243" s="10" t="str">
        <f t="shared" si="119"/>
        <v/>
      </c>
    </row>
    <row r="1244" spans="1:33" x14ac:dyDescent="0.25">
      <c r="A1244" s="7"/>
      <c r="B1244" s="66"/>
      <c r="C1244" s="67"/>
      <c r="D1244" s="68"/>
      <c r="E1244" s="68"/>
      <c r="F1244" s="69"/>
      <c r="G1244" s="69"/>
      <c r="H1244" s="70"/>
      <c r="I1244" s="71"/>
      <c r="J1244" s="68"/>
      <c r="K1244" s="68"/>
      <c r="L1244" s="72"/>
      <c r="M1244" s="7"/>
      <c r="N1244" s="10" t="str">
        <f t="shared" si="114"/>
        <v/>
      </c>
      <c r="O1244" s="7"/>
      <c r="P1244" s="22" t="str">
        <f t="shared" si="115"/>
        <v/>
      </c>
      <c r="Q1244" s="7"/>
      <c r="S1244" s="17" t="str">
        <f>IF($B1244="", "", IF(COUNTIF($B$11:$B1244, $B1244)&gt;1, "", $B1244))</f>
        <v/>
      </c>
      <c r="T1244" s="10" t="str">
        <f t="shared" si="116"/>
        <v/>
      </c>
      <c r="U1244" s="13">
        <v>1234</v>
      </c>
      <c r="V1244" s="17" t="str">
        <f t="shared" si="117"/>
        <v/>
      </c>
      <c r="X1244" s="10" t="str">
        <f>IF($F1244="", "", IF($D1244="", 'Intro &amp; Setup'!$Z$32, IFERROR(INDEX('Intro &amp; Setup'!$Z$17:$Z$31, MATCH($D1244, 'Intro &amp; Setup'!$S$17:$S$31, 0)), "")))</f>
        <v/>
      </c>
      <c r="Z1244" s="25" t="str">
        <f t="shared" si="118"/>
        <v/>
      </c>
      <c r="AE1244" s="10" t="str">
        <f>IF($B1244="", "", IF($D1244="", 'Intro &amp; Setup'!$AC$32, IFERROR(INDEX('Intro &amp; Setup'!$AC$17:$AC$31, MATCH($D1244, 'Intro &amp; Setup'!$S$17:$S$31, 0)), "")))</f>
        <v/>
      </c>
      <c r="AG1244" s="10" t="str">
        <f t="shared" si="119"/>
        <v/>
      </c>
    </row>
    <row r="1245" spans="1:33" x14ac:dyDescent="0.25">
      <c r="A1245" s="7"/>
      <c r="B1245" s="66"/>
      <c r="C1245" s="67"/>
      <c r="D1245" s="68"/>
      <c r="E1245" s="68"/>
      <c r="F1245" s="69"/>
      <c r="G1245" s="69"/>
      <c r="H1245" s="70"/>
      <c r="I1245" s="71"/>
      <c r="J1245" s="68"/>
      <c r="K1245" s="68"/>
      <c r="L1245" s="72"/>
      <c r="M1245" s="7"/>
      <c r="N1245" s="10" t="str">
        <f t="shared" si="114"/>
        <v/>
      </c>
      <c r="O1245" s="7"/>
      <c r="P1245" s="22" t="str">
        <f t="shared" si="115"/>
        <v/>
      </c>
      <c r="Q1245" s="7"/>
      <c r="S1245" s="17" t="str">
        <f>IF($B1245="", "", IF(COUNTIF($B$11:$B1245, $B1245)&gt;1, "", $B1245))</f>
        <v/>
      </c>
      <c r="T1245" s="10" t="str">
        <f t="shared" si="116"/>
        <v/>
      </c>
      <c r="U1245" s="13">
        <v>1235</v>
      </c>
      <c r="V1245" s="17" t="str">
        <f t="shared" si="117"/>
        <v/>
      </c>
      <c r="X1245" s="10" t="str">
        <f>IF($F1245="", "", IF($D1245="", 'Intro &amp; Setup'!$Z$32, IFERROR(INDEX('Intro &amp; Setup'!$Z$17:$Z$31, MATCH($D1245, 'Intro &amp; Setup'!$S$17:$S$31, 0)), "")))</f>
        <v/>
      </c>
      <c r="Z1245" s="25" t="str">
        <f t="shared" si="118"/>
        <v/>
      </c>
      <c r="AE1245" s="10" t="str">
        <f>IF($B1245="", "", IF($D1245="", 'Intro &amp; Setup'!$AC$32, IFERROR(INDEX('Intro &amp; Setup'!$AC$17:$AC$31, MATCH($D1245, 'Intro &amp; Setup'!$S$17:$S$31, 0)), "")))</f>
        <v/>
      </c>
      <c r="AG1245" s="10" t="str">
        <f t="shared" si="119"/>
        <v/>
      </c>
    </row>
    <row r="1246" spans="1:33" x14ac:dyDescent="0.25">
      <c r="A1246" s="7"/>
      <c r="B1246" s="66"/>
      <c r="C1246" s="67"/>
      <c r="D1246" s="68"/>
      <c r="E1246" s="68"/>
      <c r="F1246" s="69"/>
      <c r="G1246" s="69"/>
      <c r="H1246" s="70"/>
      <c r="I1246" s="71"/>
      <c r="J1246" s="68"/>
      <c r="K1246" s="68"/>
      <c r="L1246" s="72"/>
      <c r="M1246" s="7"/>
      <c r="N1246" s="10" t="str">
        <f t="shared" si="114"/>
        <v/>
      </c>
      <c r="O1246" s="7"/>
      <c r="P1246" s="22" t="str">
        <f t="shared" si="115"/>
        <v/>
      </c>
      <c r="Q1246" s="7"/>
      <c r="S1246" s="17" t="str">
        <f>IF($B1246="", "", IF(COUNTIF($B$11:$B1246, $B1246)&gt;1, "", $B1246))</f>
        <v/>
      </c>
      <c r="T1246" s="10" t="str">
        <f t="shared" si="116"/>
        <v/>
      </c>
      <c r="U1246" s="13">
        <v>1236</v>
      </c>
      <c r="V1246" s="17" t="str">
        <f t="shared" si="117"/>
        <v/>
      </c>
      <c r="X1246" s="10" t="str">
        <f>IF($F1246="", "", IF($D1246="", 'Intro &amp; Setup'!$Z$32, IFERROR(INDEX('Intro &amp; Setup'!$Z$17:$Z$31, MATCH($D1246, 'Intro &amp; Setup'!$S$17:$S$31, 0)), "")))</f>
        <v/>
      </c>
      <c r="Z1246" s="25" t="str">
        <f t="shared" si="118"/>
        <v/>
      </c>
      <c r="AE1246" s="10" t="str">
        <f>IF($B1246="", "", IF($D1246="", 'Intro &amp; Setup'!$AC$32, IFERROR(INDEX('Intro &amp; Setup'!$AC$17:$AC$31, MATCH($D1246, 'Intro &amp; Setup'!$S$17:$S$31, 0)), "")))</f>
        <v/>
      </c>
      <c r="AG1246" s="10" t="str">
        <f t="shared" si="119"/>
        <v/>
      </c>
    </row>
    <row r="1247" spans="1:33" x14ac:dyDescent="0.25">
      <c r="A1247" s="7"/>
      <c r="B1247" s="66"/>
      <c r="C1247" s="67"/>
      <c r="D1247" s="68"/>
      <c r="E1247" s="68"/>
      <c r="F1247" s="69"/>
      <c r="G1247" s="69"/>
      <c r="H1247" s="70"/>
      <c r="I1247" s="71"/>
      <c r="J1247" s="68"/>
      <c r="K1247" s="68"/>
      <c r="L1247" s="72"/>
      <c r="M1247" s="7"/>
      <c r="N1247" s="10" t="str">
        <f t="shared" si="114"/>
        <v/>
      </c>
      <c r="O1247" s="7"/>
      <c r="P1247" s="22" t="str">
        <f t="shared" si="115"/>
        <v/>
      </c>
      <c r="Q1247" s="7"/>
      <c r="S1247" s="17" t="str">
        <f>IF($B1247="", "", IF(COUNTIF($B$11:$B1247, $B1247)&gt;1, "", $B1247))</f>
        <v/>
      </c>
      <c r="T1247" s="10" t="str">
        <f t="shared" si="116"/>
        <v/>
      </c>
      <c r="U1247" s="13">
        <v>1237</v>
      </c>
      <c r="V1247" s="17" t="str">
        <f t="shared" si="117"/>
        <v/>
      </c>
      <c r="X1247" s="10" t="str">
        <f>IF($F1247="", "", IF($D1247="", 'Intro &amp; Setup'!$Z$32, IFERROR(INDEX('Intro &amp; Setup'!$Z$17:$Z$31, MATCH($D1247, 'Intro &amp; Setup'!$S$17:$S$31, 0)), "")))</f>
        <v/>
      </c>
      <c r="Z1247" s="25" t="str">
        <f t="shared" si="118"/>
        <v/>
      </c>
      <c r="AE1247" s="10" t="str">
        <f>IF($B1247="", "", IF($D1247="", 'Intro &amp; Setup'!$AC$32, IFERROR(INDEX('Intro &amp; Setup'!$AC$17:$AC$31, MATCH($D1247, 'Intro &amp; Setup'!$S$17:$S$31, 0)), "")))</f>
        <v/>
      </c>
      <c r="AG1247" s="10" t="str">
        <f t="shared" si="119"/>
        <v/>
      </c>
    </row>
    <row r="1248" spans="1:33" x14ac:dyDescent="0.25">
      <c r="A1248" s="7"/>
      <c r="B1248" s="66"/>
      <c r="C1248" s="67"/>
      <c r="D1248" s="68"/>
      <c r="E1248" s="68"/>
      <c r="F1248" s="69"/>
      <c r="G1248" s="69"/>
      <c r="H1248" s="70"/>
      <c r="I1248" s="71"/>
      <c r="J1248" s="68"/>
      <c r="K1248" s="68"/>
      <c r="L1248" s="72"/>
      <c r="M1248" s="7"/>
      <c r="N1248" s="10" t="str">
        <f t="shared" si="114"/>
        <v/>
      </c>
      <c r="O1248" s="7"/>
      <c r="P1248" s="22" t="str">
        <f t="shared" si="115"/>
        <v/>
      </c>
      <c r="Q1248" s="7"/>
      <c r="S1248" s="17" t="str">
        <f>IF($B1248="", "", IF(COUNTIF($B$11:$B1248, $B1248)&gt;1, "", $B1248))</f>
        <v/>
      </c>
      <c r="T1248" s="10" t="str">
        <f t="shared" si="116"/>
        <v/>
      </c>
      <c r="U1248" s="13">
        <v>1238</v>
      </c>
      <c r="V1248" s="17" t="str">
        <f t="shared" si="117"/>
        <v/>
      </c>
      <c r="X1248" s="10" t="str">
        <f>IF($F1248="", "", IF($D1248="", 'Intro &amp; Setup'!$Z$32, IFERROR(INDEX('Intro &amp; Setup'!$Z$17:$Z$31, MATCH($D1248, 'Intro &amp; Setup'!$S$17:$S$31, 0)), "")))</f>
        <v/>
      </c>
      <c r="Z1248" s="25" t="str">
        <f t="shared" si="118"/>
        <v/>
      </c>
      <c r="AE1248" s="10" t="str">
        <f>IF($B1248="", "", IF($D1248="", 'Intro &amp; Setup'!$AC$32, IFERROR(INDEX('Intro &amp; Setup'!$AC$17:$AC$31, MATCH($D1248, 'Intro &amp; Setup'!$S$17:$S$31, 0)), "")))</f>
        <v/>
      </c>
      <c r="AG1248" s="10" t="str">
        <f t="shared" si="119"/>
        <v/>
      </c>
    </row>
    <row r="1249" spans="1:33" x14ac:dyDescent="0.25">
      <c r="A1249" s="7"/>
      <c r="B1249" s="66"/>
      <c r="C1249" s="67"/>
      <c r="D1249" s="68"/>
      <c r="E1249" s="68"/>
      <c r="F1249" s="69"/>
      <c r="G1249" s="69"/>
      <c r="H1249" s="70"/>
      <c r="I1249" s="71"/>
      <c r="J1249" s="68"/>
      <c r="K1249" s="68"/>
      <c r="L1249" s="72"/>
      <c r="M1249" s="7"/>
      <c r="N1249" s="10" t="str">
        <f t="shared" si="114"/>
        <v/>
      </c>
      <c r="O1249" s="7"/>
      <c r="P1249" s="22" t="str">
        <f t="shared" si="115"/>
        <v/>
      </c>
      <c r="Q1249" s="7"/>
      <c r="S1249" s="17" t="str">
        <f>IF($B1249="", "", IF(COUNTIF($B$11:$B1249, $B1249)&gt;1, "", $B1249))</f>
        <v/>
      </c>
      <c r="T1249" s="10" t="str">
        <f t="shared" si="116"/>
        <v/>
      </c>
      <c r="U1249" s="13">
        <v>1239</v>
      </c>
      <c r="V1249" s="17" t="str">
        <f t="shared" si="117"/>
        <v/>
      </c>
      <c r="X1249" s="10" t="str">
        <f>IF($F1249="", "", IF($D1249="", 'Intro &amp; Setup'!$Z$32, IFERROR(INDEX('Intro &amp; Setup'!$Z$17:$Z$31, MATCH($D1249, 'Intro &amp; Setup'!$S$17:$S$31, 0)), "")))</f>
        <v/>
      </c>
      <c r="Z1249" s="25" t="str">
        <f t="shared" si="118"/>
        <v/>
      </c>
      <c r="AE1249" s="10" t="str">
        <f>IF($B1249="", "", IF($D1249="", 'Intro &amp; Setup'!$AC$32, IFERROR(INDEX('Intro &amp; Setup'!$AC$17:$AC$31, MATCH($D1249, 'Intro &amp; Setup'!$S$17:$S$31, 0)), "")))</f>
        <v/>
      </c>
      <c r="AG1249" s="10" t="str">
        <f t="shared" si="119"/>
        <v/>
      </c>
    </row>
    <row r="1250" spans="1:33" x14ac:dyDescent="0.25">
      <c r="A1250" s="7"/>
      <c r="B1250" s="66"/>
      <c r="C1250" s="67"/>
      <c r="D1250" s="68"/>
      <c r="E1250" s="68"/>
      <c r="F1250" s="69"/>
      <c r="G1250" s="69"/>
      <c r="H1250" s="70"/>
      <c r="I1250" s="71"/>
      <c r="J1250" s="68"/>
      <c r="K1250" s="68"/>
      <c r="L1250" s="72"/>
      <c r="M1250" s="7"/>
      <c r="N1250" s="10" t="str">
        <f t="shared" si="114"/>
        <v/>
      </c>
      <c r="O1250" s="7"/>
      <c r="P1250" s="22" t="str">
        <f t="shared" si="115"/>
        <v/>
      </c>
      <c r="Q1250" s="7"/>
      <c r="S1250" s="17" t="str">
        <f>IF($B1250="", "", IF(COUNTIF($B$11:$B1250, $B1250)&gt;1, "", $B1250))</f>
        <v/>
      </c>
      <c r="T1250" s="10" t="str">
        <f t="shared" si="116"/>
        <v/>
      </c>
      <c r="U1250" s="13">
        <v>1240</v>
      </c>
      <c r="V1250" s="17" t="str">
        <f t="shared" si="117"/>
        <v/>
      </c>
      <c r="X1250" s="10" t="str">
        <f>IF($F1250="", "", IF($D1250="", 'Intro &amp; Setup'!$Z$32, IFERROR(INDEX('Intro &amp; Setup'!$Z$17:$Z$31, MATCH($D1250, 'Intro &amp; Setup'!$S$17:$S$31, 0)), "")))</f>
        <v/>
      </c>
      <c r="Z1250" s="25" t="str">
        <f t="shared" si="118"/>
        <v/>
      </c>
      <c r="AE1250" s="10" t="str">
        <f>IF($B1250="", "", IF($D1250="", 'Intro &amp; Setup'!$AC$32, IFERROR(INDEX('Intro &amp; Setup'!$AC$17:$AC$31, MATCH($D1250, 'Intro &amp; Setup'!$S$17:$S$31, 0)), "")))</f>
        <v/>
      </c>
      <c r="AG1250" s="10" t="str">
        <f t="shared" si="119"/>
        <v/>
      </c>
    </row>
    <row r="1251" spans="1:33" x14ac:dyDescent="0.25">
      <c r="A1251" s="7"/>
      <c r="B1251" s="66"/>
      <c r="C1251" s="67"/>
      <c r="D1251" s="68"/>
      <c r="E1251" s="68"/>
      <c r="F1251" s="69"/>
      <c r="G1251" s="69"/>
      <c r="H1251" s="70"/>
      <c r="I1251" s="71"/>
      <c r="J1251" s="68"/>
      <c r="K1251" s="68"/>
      <c r="L1251" s="72"/>
      <c r="M1251" s="7"/>
      <c r="N1251" s="10" t="str">
        <f t="shared" si="114"/>
        <v/>
      </c>
      <c r="O1251" s="7"/>
      <c r="P1251" s="22" t="str">
        <f t="shared" si="115"/>
        <v/>
      </c>
      <c r="Q1251" s="7"/>
      <c r="S1251" s="17" t="str">
        <f>IF($B1251="", "", IF(COUNTIF($B$11:$B1251, $B1251)&gt;1, "", $B1251))</f>
        <v/>
      </c>
      <c r="T1251" s="10" t="str">
        <f t="shared" si="116"/>
        <v/>
      </c>
      <c r="U1251" s="13">
        <v>1241</v>
      </c>
      <c r="V1251" s="17" t="str">
        <f t="shared" si="117"/>
        <v/>
      </c>
      <c r="X1251" s="10" t="str">
        <f>IF($F1251="", "", IF($D1251="", 'Intro &amp; Setup'!$Z$32, IFERROR(INDEX('Intro &amp; Setup'!$Z$17:$Z$31, MATCH($D1251, 'Intro &amp; Setup'!$S$17:$S$31, 0)), "")))</f>
        <v/>
      </c>
      <c r="Z1251" s="25" t="str">
        <f t="shared" si="118"/>
        <v/>
      </c>
      <c r="AE1251" s="10" t="str">
        <f>IF($B1251="", "", IF($D1251="", 'Intro &amp; Setup'!$AC$32, IFERROR(INDEX('Intro &amp; Setup'!$AC$17:$AC$31, MATCH($D1251, 'Intro &amp; Setup'!$S$17:$S$31, 0)), "")))</f>
        <v/>
      </c>
      <c r="AG1251" s="10" t="str">
        <f t="shared" si="119"/>
        <v/>
      </c>
    </row>
    <row r="1252" spans="1:33" x14ac:dyDescent="0.25">
      <c r="A1252" s="7"/>
      <c r="B1252" s="66"/>
      <c r="C1252" s="67"/>
      <c r="D1252" s="68"/>
      <c r="E1252" s="68"/>
      <c r="F1252" s="69"/>
      <c r="G1252" s="69"/>
      <c r="H1252" s="70"/>
      <c r="I1252" s="71"/>
      <c r="J1252" s="68"/>
      <c r="K1252" s="68"/>
      <c r="L1252" s="72"/>
      <c r="M1252" s="7"/>
      <c r="N1252" s="10" t="str">
        <f t="shared" si="114"/>
        <v/>
      </c>
      <c r="O1252" s="7"/>
      <c r="P1252" s="22" t="str">
        <f t="shared" si="115"/>
        <v/>
      </c>
      <c r="Q1252" s="7"/>
      <c r="S1252" s="17" t="str">
        <f>IF($B1252="", "", IF(COUNTIF($B$11:$B1252, $B1252)&gt;1, "", $B1252))</f>
        <v/>
      </c>
      <c r="T1252" s="10" t="str">
        <f t="shared" si="116"/>
        <v/>
      </c>
      <c r="U1252" s="13">
        <v>1242</v>
      </c>
      <c r="V1252" s="17" t="str">
        <f t="shared" si="117"/>
        <v/>
      </c>
      <c r="X1252" s="10" t="str">
        <f>IF($F1252="", "", IF($D1252="", 'Intro &amp; Setup'!$Z$32, IFERROR(INDEX('Intro &amp; Setup'!$Z$17:$Z$31, MATCH($D1252, 'Intro &amp; Setup'!$S$17:$S$31, 0)), "")))</f>
        <v/>
      </c>
      <c r="Z1252" s="25" t="str">
        <f t="shared" si="118"/>
        <v/>
      </c>
      <c r="AE1252" s="10" t="str">
        <f>IF($B1252="", "", IF($D1252="", 'Intro &amp; Setup'!$AC$32, IFERROR(INDEX('Intro &amp; Setup'!$AC$17:$AC$31, MATCH($D1252, 'Intro &amp; Setup'!$S$17:$S$31, 0)), "")))</f>
        <v/>
      </c>
      <c r="AG1252" s="10" t="str">
        <f t="shared" si="119"/>
        <v/>
      </c>
    </row>
    <row r="1253" spans="1:33" x14ac:dyDescent="0.25">
      <c r="A1253" s="7"/>
      <c r="B1253" s="66"/>
      <c r="C1253" s="67"/>
      <c r="D1253" s="68"/>
      <c r="E1253" s="68"/>
      <c r="F1253" s="69"/>
      <c r="G1253" s="69"/>
      <c r="H1253" s="70"/>
      <c r="I1253" s="71"/>
      <c r="J1253" s="68"/>
      <c r="K1253" s="68"/>
      <c r="L1253" s="72"/>
      <c r="M1253" s="7"/>
      <c r="N1253" s="10" t="str">
        <f t="shared" si="114"/>
        <v/>
      </c>
      <c r="O1253" s="7"/>
      <c r="P1253" s="22" t="str">
        <f t="shared" si="115"/>
        <v/>
      </c>
      <c r="Q1253" s="7"/>
      <c r="S1253" s="17" t="str">
        <f>IF($B1253="", "", IF(COUNTIF($B$11:$B1253, $B1253)&gt;1, "", $B1253))</f>
        <v/>
      </c>
      <c r="T1253" s="10" t="str">
        <f t="shared" si="116"/>
        <v/>
      </c>
      <c r="U1253" s="13">
        <v>1243</v>
      </c>
      <c r="V1253" s="17" t="str">
        <f t="shared" si="117"/>
        <v/>
      </c>
      <c r="X1253" s="10" t="str">
        <f>IF($F1253="", "", IF($D1253="", 'Intro &amp; Setup'!$Z$32, IFERROR(INDEX('Intro &amp; Setup'!$Z$17:$Z$31, MATCH($D1253, 'Intro &amp; Setup'!$S$17:$S$31, 0)), "")))</f>
        <v/>
      </c>
      <c r="Z1253" s="25" t="str">
        <f t="shared" si="118"/>
        <v/>
      </c>
      <c r="AE1253" s="10" t="str">
        <f>IF($B1253="", "", IF($D1253="", 'Intro &amp; Setup'!$AC$32, IFERROR(INDEX('Intro &amp; Setup'!$AC$17:$AC$31, MATCH($D1253, 'Intro &amp; Setup'!$S$17:$S$31, 0)), "")))</f>
        <v/>
      </c>
      <c r="AG1253" s="10" t="str">
        <f t="shared" si="119"/>
        <v/>
      </c>
    </row>
    <row r="1254" spans="1:33" x14ac:dyDescent="0.25">
      <c r="A1254" s="7"/>
      <c r="B1254" s="66"/>
      <c r="C1254" s="67"/>
      <c r="D1254" s="68"/>
      <c r="E1254" s="68"/>
      <c r="F1254" s="69"/>
      <c r="G1254" s="69"/>
      <c r="H1254" s="70"/>
      <c r="I1254" s="71"/>
      <c r="J1254" s="68"/>
      <c r="K1254" s="68"/>
      <c r="L1254" s="72"/>
      <c r="M1254" s="7"/>
      <c r="N1254" s="10" t="str">
        <f t="shared" si="114"/>
        <v/>
      </c>
      <c r="O1254" s="7"/>
      <c r="P1254" s="22" t="str">
        <f t="shared" si="115"/>
        <v/>
      </c>
      <c r="Q1254" s="7"/>
      <c r="S1254" s="17" t="str">
        <f>IF($B1254="", "", IF(COUNTIF($B$11:$B1254, $B1254)&gt;1, "", $B1254))</f>
        <v/>
      </c>
      <c r="T1254" s="10" t="str">
        <f t="shared" si="116"/>
        <v/>
      </c>
      <c r="U1254" s="13">
        <v>1244</v>
      </c>
      <c r="V1254" s="17" t="str">
        <f t="shared" si="117"/>
        <v/>
      </c>
      <c r="X1254" s="10" t="str">
        <f>IF($F1254="", "", IF($D1254="", 'Intro &amp; Setup'!$Z$32, IFERROR(INDEX('Intro &amp; Setup'!$Z$17:$Z$31, MATCH($D1254, 'Intro &amp; Setup'!$S$17:$S$31, 0)), "")))</f>
        <v/>
      </c>
      <c r="Z1254" s="25" t="str">
        <f t="shared" si="118"/>
        <v/>
      </c>
      <c r="AE1254" s="10" t="str">
        <f>IF($B1254="", "", IF($D1254="", 'Intro &amp; Setup'!$AC$32, IFERROR(INDEX('Intro &amp; Setup'!$AC$17:$AC$31, MATCH($D1254, 'Intro &amp; Setup'!$S$17:$S$31, 0)), "")))</f>
        <v/>
      </c>
      <c r="AG1254" s="10" t="str">
        <f t="shared" si="119"/>
        <v/>
      </c>
    </row>
    <row r="1255" spans="1:33" x14ac:dyDescent="0.25">
      <c r="A1255" s="7"/>
      <c r="B1255" s="66"/>
      <c r="C1255" s="67"/>
      <c r="D1255" s="68"/>
      <c r="E1255" s="68"/>
      <c r="F1255" s="69"/>
      <c r="G1255" s="69"/>
      <c r="H1255" s="70"/>
      <c r="I1255" s="71"/>
      <c r="J1255" s="68"/>
      <c r="K1255" s="68"/>
      <c r="L1255" s="72"/>
      <c r="M1255" s="7"/>
      <c r="N1255" s="10" t="str">
        <f t="shared" si="114"/>
        <v/>
      </c>
      <c r="O1255" s="7"/>
      <c r="P1255" s="22" t="str">
        <f t="shared" si="115"/>
        <v/>
      </c>
      <c r="Q1255" s="7"/>
      <c r="S1255" s="17" t="str">
        <f>IF($B1255="", "", IF(COUNTIF($B$11:$B1255, $B1255)&gt;1, "", $B1255))</f>
        <v/>
      </c>
      <c r="T1255" s="10" t="str">
        <f t="shared" si="116"/>
        <v/>
      </c>
      <c r="U1255" s="13">
        <v>1245</v>
      </c>
      <c r="V1255" s="17" t="str">
        <f t="shared" si="117"/>
        <v/>
      </c>
      <c r="X1255" s="10" t="str">
        <f>IF($F1255="", "", IF($D1255="", 'Intro &amp; Setup'!$Z$32, IFERROR(INDEX('Intro &amp; Setup'!$Z$17:$Z$31, MATCH($D1255, 'Intro &amp; Setup'!$S$17:$S$31, 0)), "")))</f>
        <v/>
      </c>
      <c r="Z1255" s="25" t="str">
        <f t="shared" si="118"/>
        <v/>
      </c>
      <c r="AE1255" s="10" t="str">
        <f>IF($B1255="", "", IF($D1255="", 'Intro &amp; Setup'!$AC$32, IFERROR(INDEX('Intro &amp; Setup'!$AC$17:$AC$31, MATCH($D1255, 'Intro &amp; Setup'!$S$17:$S$31, 0)), "")))</f>
        <v/>
      </c>
      <c r="AG1255" s="10" t="str">
        <f t="shared" si="119"/>
        <v/>
      </c>
    </row>
    <row r="1256" spans="1:33" x14ac:dyDescent="0.25">
      <c r="A1256" s="7"/>
      <c r="B1256" s="66"/>
      <c r="C1256" s="67"/>
      <c r="D1256" s="68"/>
      <c r="E1256" s="68"/>
      <c r="F1256" s="69"/>
      <c r="G1256" s="69"/>
      <c r="H1256" s="70"/>
      <c r="I1256" s="71"/>
      <c r="J1256" s="68"/>
      <c r="K1256" s="68"/>
      <c r="L1256" s="72"/>
      <c r="M1256" s="7"/>
      <c r="N1256" s="10" t="str">
        <f t="shared" si="114"/>
        <v/>
      </c>
      <c r="O1256" s="7"/>
      <c r="P1256" s="22" t="str">
        <f t="shared" si="115"/>
        <v/>
      </c>
      <c r="Q1256" s="7"/>
      <c r="S1256" s="17" t="str">
        <f>IF($B1256="", "", IF(COUNTIF($B$11:$B1256, $B1256)&gt;1, "", $B1256))</f>
        <v/>
      </c>
      <c r="T1256" s="10" t="str">
        <f t="shared" si="116"/>
        <v/>
      </c>
      <c r="U1256" s="13">
        <v>1246</v>
      </c>
      <c r="V1256" s="17" t="str">
        <f t="shared" si="117"/>
        <v/>
      </c>
      <c r="X1256" s="10" t="str">
        <f>IF($F1256="", "", IF($D1256="", 'Intro &amp; Setup'!$Z$32, IFERROR(INDEX('Intro &amp; Setup'!$Z$17:$Z$31, MATCH($D1256, 'Intro &amp; Setup'!$S$17:$S$31, 0)), "")))</f>
        <v/>
      </c>
      <c r="Z1256" s="25" t="str">
        <f t="shared" si="118"/>
        <v/>
      </c>
      <c r="AE1256" s="10" t="str">
        <f>IF($B1256="", "", IF($D1256="", 'Intro &amp; Setup'!$AC$32, IFERROR(INDEX('Intro &amp; Setup'!$AC$17:$AC$31, MATCH($D1256, 'Intro &amp; Setup'!$S$17:$S$31, 0)), "")))</f>
        <v/>
      </c>
      <c r="AG1256" s="10" t="str">
        <f t="shared" si="119"/>
        <v/>
      </c>
    </row>
    <row r="1257" spans="1:33" x14ac:dyDescent="0.25">
      <c r="A1257" s="7"/>
      <c r="B1257" s="66"/>
      <c r="C1257" s="67"/>
      <c r="D1257" s="68"/>
      <c r="E1257" s="68"/>
      <c r="F1257" s="69"/>
      <c r="G1257" s="69"/>
      <c r="H1257" s="70"/>
      <c r="I1257" s="71"/>
      <c r="J1257" s="68"/>
      <c r="K1257" s="68"/>
      <c r="L1257" s="72"/>
      <c r="M1257" s="7"/>
      <c r="N1257" s="10" t="str">
        <f t="shared" si="114"/>
        <v/>
      </c>
      <c r="O1257" s="7"/>
      <c r="P1257" s="22" t="str">
        <f t="shared" si="115"/>
        <v/>
      </c>
      <c r="Q1257" s="7"/>
      <c r="S1257" s="17" t="str">
        <f>IF($B1257="", "", IF(COUNTIF($B$11:$B1257, $B1257)&gt;1, "", $B1257))</f>
        <v/>
      </c>
      <c r="T1257" s="10" t="str">
        <f t="shared" si="116"/>
        <v/>
      </c>
      <c r="U1257" s="13">
        <v>1247</v>
      </c>
      <c r="V1257" s="17" t="str">
        <f t="shared" si="117"/>
        <v/>
      </c>
      <c r="X1257" s="10" t="str">
        <f>IF($F1257="", "", IF($D1257="", 'Intro &amp; Setup'!$Z$32, IFERROR(INDEX('Intro &amp; Setup'!$Z$17:$Z$31, MATCH($D1257, 'Intro &amp; Setup'!$S$17:$S$31, 0)), "")))</f>
        <v/>
      </c>
      <c r="Z1257" s="25" t="str">
        <f t="shared" si="118"/>
        <v/>
      </c>
      <c r="AE1257" s="10" t="str">
        <f>IF($B1257="", "", IF($D1257="", 'Intro &amp; Setup'!$AC$32, IFERROR(INDEX('Intro &amp; Setup'!$AC$17:$AC$31, MATCH($D1257, 'Intro &amp; Setup'!$S$17:$S$31, 0)), "")))</f>
        <v/>
      </c>
      <c r="AG1257" s="10" t="str">
        <f t="shared" si="119"/>
        <v/>
      </c>
    </row>
    <row r="1258" spans="1:33" x14ac:dyDescent="0.25">
      <c r="A1258" s="7"/>
      <c r="B1258" s="66"/>
      <c r="C1258" s="67"/>
      <c r="D1258" s="68"/>
      <c r="E1258" s="68"/>
      <c r="F1258" s="69"/>
      <c r="G1258" s="69"/>
      <c r="H1258" s="70"/>
      <c r="I1258" s="71"/>
      <c r="J1258" s="68"/>
      <c r="K1258" s="68"/>
      <c r="L1258" s="72"/>
      <c r="M1258" s="7"/>
      <c r="N1258" s="10" t="str">
        <f t="shared" si="114"/>
        <v/>
      </c>
      <c r="O1258" s="7"/>
      <c r="P1258" s="22" t="str">
        <f t="shared" si="115"/>
        <v/>
      </c>
      <c r="Q1258" s="7"/>
      <c r="S1258" s="17" t="str">
        <f>IF($B1258="", "", IF(COUNTIF($B$11:$B1258, $B1258)&gt;1, "", $B1258))</f>
        <v/>
      </c>
      <c r="T1258" s="10" t="str">
        <f t="shared" si="116"/>
        <v/>
      </c>
      <c r="U1258" s="13">
        <v>1248</v>
      </c>
      <c r="V1258" s="17" t="str">
        <f t="shared" si="117"/>
        <v/>
      </c>
      <c r="X1258" s="10" t="str">
        <f>IF($F1258="", "", IF($D1258="", 'Intro &amp; Setup'!$Z$32, IFERROR(INDEX('Intro &amp; Setup'!$Z$17:$Z$31, MATCH($D1258, 'Intro &amp; Setup'!$S$17:$S$31, 0)), "")))</f>
        <v/>
      </c>
      <c r="Z1258" s="25" t="str">
        <f t="shared" si="118"/>
        <v/>
      </c>
      <c r="AE1258" s="10" t="str">
        <f>IF($B1258="", "", IF($D1258="", 'Intro &amp; Setup'!$AC$32, IFERROR(INDEX('Intro &amp; Setup'!$AC$17:$AC$31, MATCH($D1258, 'Intro &amp; Setup'!$S$17:$S$31, 0)), "")))</f>
        <v/>
      </c>
      <c r="AG1258" s="10" t="str">
        <f t="shared" si="119"/>
        <v/>
      </c>
    </row>
    <row r="1259" spans="1:33" x14ac:dyDescent="0.25">
      <c r="A1259" s="7"/>
      <c r="B1259" s="66"/>
      <c r="C1259" s="67"/>
      <c r="D1259" s="68"/>
      <c r="E1259" s="68"/>
      <c r="F1259" s="69"/>
      <c r="G1259" s="69"/>
      <c r="H1259" s="70"/>
      <c r="I1259" s="71"/>
      <c r="J1259" s="68"/>
      <c r="K1259" s="68"/>
      <c r="L1259" s="72"/>
      <c r="M1259" s="7"/>
      <c r="N1259" s="10" t="str">
        <f t="shared" si="114"/>
        <v/>
      </c>
      <c r="O1259" s="7"/>
      <c r="P1259" s="22" t="str">
        <f t="shared" si="115"/>
        <v/>
      </c>
      <c r="Q1259" s="7"/>
      <c r="S1259" s="17" t="str">
        <f>IF($B1259="", "", IF(COUNTIF($B$11:$B1259, $B1259)&gt;1, "", $B1259))</f>
        <v/>
      </c>
      <c r="T1259" s="10" t="str">
        <f t="shared" si="116"/>
        <v/>
      </c>
      <c r="U1259" s="13">
        <v>1249</v>
      </c>
      <c r="V1259" s="17" t="str">
        <f t="shared" si="117"/>
        <v/>
      </c>
      <c r="X1259" s="10" t="str">
        <f>IF($F1259="", "", IF($D1259="", 'Intro &amp; Setup'!$Z$32, IFERROR(INDEX('Intro &amp; Setup'!$Z$17:$Z$31, MATCH($D1259, 'Intro &amp; Setup'!$S$17:$S$31, 0)), "")))</f>
        <v/>
      </c>
      <c r="Z1259" s="25" t="str">
        <f t="shared" si="118"/>
        <v/>
      </c>
      <c r="AE1259" s="10" t="str">
        <f>IF($B1259="", "", IF($D1259="", 'Intro &amp; Setup'!$AC$32, IFERROR(INDEX('Intro &amp; Setup'!$AC$17:$AC$31, MATCH($D1259, 'Intro &amp; Setup'!$S$17:$S$31, 0)), "")))</f>
        <v/>
      </c>
      <c r="AG1259" s="10" t="str">
        <f t="shared" si="119"/>
        <v/>
      </c>
    </row>
    <row r="1260" spans="1:33" x14ac:dyDescent="0.25">
      <c r="A1260" s="7"/>
      <c r="B1260" s="66"/>
      <c r="C1260" s="67"/>
      <c r="D1260" s="68"/>
      <c r="E1260" s="68"/>
      <c r="F1260" s="69"/>
      <c r="G1260" s="69"/>
      <c r="H1260" s="70"/>
      <c r="I1260" s="71"/>
      <c r="J1260" s="68"/>
      <c r="K1260" s="68"/>
      <c r="L1260" s="72"/>
      <c r="M1260" s="7"/>
      <c r="N1260" s="10" t="str">
        <f t="shared" si="114"/>
        <v/>
      </c>
      <c r="O1260" s="7"/>
      <c r="P1260" s="22" t="str">
        <f t="shared" si="115"/>
        <v/>
      </c>
      <c r="Q1260" s="7"/>
      <c r="S1260" s="17" t="str">
        <f>IF($B1260="", "", IF(COUNTIF($B$11:$B1260, $B1260)&gt;1, "", $B1260))</f>
        <v/>
      </c>
      <c r="T1260" s="10" t="str">
        <f t="shared" si="116"/>
        <v/>
      </c>
      <c r="U1260" s="13">
        <v>1250</v>
      </c>
      <c r="V1260" s="17" t="str">
        <f t="shared" si="117"/>
        <v/>
      </c>
      <c r="X1260" s="10" t="str">
        <f>IF($F1260="", "", IF($D1260="", 'Intro &amp; Setup'!$Z$32, IFERROR(INDEX('Intro &amp; Setup'!$Z$17:$Z$31, MATCH($D1260, 'Intro &amp; Setup'!$S$17:$S$31, 0)), "")))</f>
        <v/>
      </c>
      <c r="Z1260" s="25" t="str">
        <f t="shared" si="118"/>
        <v/>
      </c>
      <c r="AE1260" s="10" t="str">
        <f>IF($B1260="", "", IF($D1260="", 'Intro &amp; Setup'!$AC$32, IFERROR(INDEX('Intro &amp; Setup'!$AC$17:$AC$31, MATCH($D1260, 'Intro &amp; Setup'!$S$17:$S$31, 0)), "")))</f>
        <v/>
      </c>
      <c r="AG1260" s="10" t="str">
        <f t="shared" si="119"/>
        <v/>
      </c>
    </row>
    <row r="1261" spans="1:33" x14ac:dyDescent="0.25">
      <c r="A1261" s="7"/>
      <c r="B1261" s="66"/>
      <c r="C1261" s="67"/>
      <c r="D1261" s="68"/>
      <c r="E1261" s="68"/>
      <c r="F1261" s="69"/>
      <c r="G1261" s="69"/>
      <c r="H1261" s="70"/>
      <c r="I1261" s="71"/>
      <c r="J1261" s="68"/>
      <c r="K1261" s="68"/>
      <c r="L1261" s="72"/>
      <c r="M1261" s="7"/>
      <c r="N1261" s="10" t="str">
        <f t="shared" si="114"/>
        <v/>
      </c>
      <c r="O1261" s="7"/>
      <c r="P1261" s="22" t="str">
        <f t="shared" si="115"/>
        <v/>
      </c>
      <c r="Q1261" s="7"/>
      <c r="S1261" s="17" t="str">
        <f>IF($B1261="", "", IF(COUNTIF($B$11:$B1261, $B1261)&gt;1, "", $B1261))</f>
        <v/>
      </c>
      <c r="T1261" s="10" t="str">
        <f t="shared" si="116"/>
        <v/>
      </c>
      <c r="U1261" s="13">
        <v>1251</v>
      </c>
      <c r="V1261" s="17" t="str">
        <f t="shared" si="117"/>
        <v/>
      </c>
      <c r="X1261" s="10" t="str">
        <f>IF($F1261="", "", IF($D1261="", 'Intro &amp; Setup'!$Z$32, IFERROR(INDEX('Intro &amp; Setup'!$Z$17:$Z$31, MATCH($D1261, 'Intro &amp; Setup'!$S$17:$S$31, 0)), "")))</f>
        <v/>
      </c>
      <c r="Z1261" s="25" t="str">
        <f t="shared" si="118"/>
        <v/>
      </c>
      <c r="AE1261" s="10" t="str">
        <f>IF($B1261="", "", IF($D1261="", 'Intro &amp; Setup'!$AC$32, IFERROR(INDEX('Intro &amp; Setup'!$AC$17:$AC$31, MATCH($D1261, 'Intro &amp; Setup'!$S$17:$S$31, 0)), "")))</f>
        <v/>
      </c>
      <c r="AG1261" s="10" t="str">
        <f t="shared" si="119"/>
        <v/>
      </c>
    </row>
    <row r="1262" spans="1:33" x14ac:dyDescent="0.25">
      <c r="A1262" s="7"/>
      <c r="B1262" s="66"/>
      <c r="C1262" s="67"/>
      <c r="D1262" s="68"/>
      <c r="E1262" s="68"/>
      <c r="F1262" s="69"/>
      <c r="G1262" s="69"/>
      <c r="H1262" s="70"/>
      <c r="I1262" s="71"/>
      <c r="J1262" s="68"/>
      <c r="K1262" s="68"/>
      <c r="L1262" s="72"/>
      <c r="M1262" s="7"/>
      <c r="N1262" s="10" t="str">
        <f t="shared" si="114"/>
        <v/>
      </c>
      <c r="O1262" s="7"/>
      <c r="P1262" s="22" t="str">
        <f t="shared" si="115"/>
        <v/>
      </c>
      <c r="Q1262" s="7"/>
      <c r="S1262" s="17" t="str">
        <f>IF($B1262="", "", IF(COUNTIF($B$11:$B1262, $B1262)&gt;1, "", $B1262))</f>
        <v/>
      </c>
      <c r="T1262" s="10" t="str">
        <f t="shared" si="116"/>
        <v/>
      </c>
      <c r="U1262" s="13">
        <v>1252</v>
      </c>
      <c r="V1262" s="17" t="str">
        <f t="shared" si="117"/>
        <v/>
      </c>
      <c r="X1262" s="10" t="str">
        <f>IF($F1262="", "", IF($D1262="", 'Intro &amp; Setup'!$Z$32, IFERROR(INDEX('Intro &amp; Setup'!$Z$17:$Z$31, MATCH($D1262, 'Intro &amp; Setup'!$S$17:$S$31, 0)), "")))</f>
        <v/>
      </c>
      <c r="Z1262" s="25" t="str">
        <f t="shared" si="118"/>
        <v/>
      </c>
      <c r="AE1262" s="10" t="str">
        <f>IF($B1262="", "", IF($D1262="", 'Intro &amp; Setup'!$AC$32, IFERROR(INDEX('Intro &amp; Setup'!$AC$17:$AC$31, MATCH($D1262, 'Intro &amp; Setup'!$S$17:$S$31, 0)), "")))</f>
        <v/>
      </c>
      <c r="AG1262" s="10" t="str">
        <f t="shared" si="119"/>
        <v/>
      </c>
    </row>
    <row r="1263" spans="1:33" x14ac:dyDescent="0.25">
      <c r="A1263" s="7"/>
      <c r="B1263" s="66"/>
      <c r="C1263" s="67"/>
      <c r="D1263" s="68"/>
      <c r="E1263" s="68"/>
      <c r="F1263" s="69"/>
      <c r="G1263" s="69"/>
      <c r="H1263" s="70"/>
      <c r="I1263" s="71"/>
      <c r="J1263" s="68"/>
      <c r="K1263" s="68"/>
      <c r="L1263" s="72"/>
      <c r="M1263" s="7"/>
      <c r="N1263" s="10" t="str">
        <f t="shared" si="114"/>
        <v/>
      </c>
      <c r="O1263" s="7"/>
      <c r="P1263" s="22" t="str">
        <f t="shared" si="115"/>
        <v/>
      </c>
      <c r="Q1263" s="7"/>
      <c r="S1263" s="17" t="str">
        <f>IF($B1263="", "", IF(COUNTIF($B$11:$B1263, $B1263)&gt;1, "", $B1263))</f>
        <v/>
      </c>
      <c r="T1263" s="10" t="str">
        <f t="shared" si="116"/>
        <v/>
      </c>
      <c r="U1263" s="13">
        <v>1253</v>
      </c>
      <c r="V1263" s="17" t="str">
        <f t="shared" si="117"/>
        <v/>
      </c>
      <c r="X1263" s="10" t="str">
        <f>IF($F1263="", "", IF($D1263="", 'Intro &amp; Setup'!$Z$32, IFERROR(INDEX('Intro &amp; Setup'!$Z$17:$Z$31, MATCH($D1263, 'Intro &amp; Setup'!$S$17:$S$31, 0)), "")))</f>
        <v/>
      </c>
      <c r="Z1263" s="25" t="str">
        <f t="shared" si="118"/>
        <v/>
      </c>
      <c r="AE1263" s="10" t="str">
        <f>IF($B1263="", "", IF($D1263="", 'Intro &amp; Setup'!$AC$32, IFERROR(INDEX('Intro &amp; Setup'!$AC$17:$AC$31, MATCH($D1263, 'Intro &amp; Setup'!$S$17:$S$31, 0)), "")))</f>
        <v/>
      </c>
      <c r="AG1263" s="10" t="str">
        <f t="shared" si="119"/>
        <v/>
      </c>
    </row>
    <row r="1264" spans="1:33" x14ac:dyDescent="0.25">
      <c r="A1264" s="7"/>
      <c r="B1264" s="66"/>
      <c r="C1264" s="67"/>
      <c r="D1264" s="68"/>
      <c r="E1264" s="68"/>
      <c r="F1264" s="69"/>
      <c r="G1264" s="69"/>
      <c r="H1264" s="70"/>
      <c r="I1264" s="71"/>
      <c r="J1264" s="68"/>
      <c r="K1264" s="68"/>
      <c r="L1264" s="72"/>
      <c r="M1264" s="7"/>
      <c r="N1264" s="10" t="str">
        <f t="shared" si="114"/>
        <v/>
      </c>
      <c r="O1264" s="7"/>
      <c r="P1264" s="22" t="str">
        <f t="shared" si="115"/>
        <v/>
      </c>
      <c r="Q1264" s="7"/>
      <c r="S1264" s="17" t="str">
        <f>IF($B1264="", "", IF(COUNTIF($B$11:$B1264, $B1264)&gt;1, "", $B1264))</f>
        <v/>
      </c>
      <c r="T1264" s="10" t="str">
        <f t="shared" si="116"/>
        <v/>
      </c>
      <c r="U1264" s="13">
        <v>1254</v>
      </c>
      <c r="V1264" s="17" t="str">
        <f t="shared" si="117"/>
        <v/>
      </c>
      <c r="X1264" s="10" t="str">
        <f>IF($F1264="", "", IF($D1264="", 'Intro &amp; Setup'!$Z$32, IFERROR(INDEX('Intro &amp; Setup'!$Z$17:$Z$31, MATCH($D1264, 'Intro &amp; Setup'!$S$17:$S$31, 0)), "")))</f>
        <v/>
      </c>
      <c r="Z1264" s="25" t="str">
        <f t="shared" si="118"/>
        <v/>
      </c>
      <c r="AE1264" s="10" t="str">
        <f>IF($B1264="", "", IF($D1264="", 'Intro &amp; Setup'!$AC$32, IFERROR(INDEX('Intro &amp; Setup'!$AC$17:$AC$31, MATCH($D1264, 'Intro &amp; Setup'!$S$17:$S$31, 0)), "")))</f>
        <v/>
      </c>
      <c r="AG1264" s="10" t="str">
        <f t="shared" si="119"/>
        <v/>
      </c>
    </row>
    <row r="1265" spans="1:33" x14ac:dyDescent="0.25">
      <c r="A1265" s="7"/>
      <c r="B1265" s="66"/>
      <c r="C1265" s="67"/>
      <c r="D1265" s="68"/>
      <c r="E1265" s="68"/>
      <c r="F1265" s="69"/>
      <c r="G1265" s="69"/>
      <c r="H1265" s="70"/>
      <c r="I1265" s="71"/>
      <c r="J1265" s="68"/>
      <c r="K1265" s="68"/>
      <c r="L1265" s="72"/>
      <c r="M1265" s="7"/>
      <c r="N1265" s="10" t="str">
        <f t="shared" si="114"/>
        <v/>
      </c>
      <c r="O1265" s="7"/>
      <c r="P1265" s="22" t="str">
        <f t="shared" si="115"/>
        <v/>
      </c>
      <c r="Q1265" s="7"/>
      <c r="S1265" s="17" t="str">
        <f>IF($B1265="", "", IF(COUNTIF($B$11:$B1265, $B1265)&gt;1, "", $B1265))</f>
        <v/>
      </c>
      <c r="T1265" s="10" t="str">
        <f t="shared" si="116"/>
        <v/>
      </c>
      <c r="U1265" s="13">
        <v>1255</v>
      </c>
      <c r="V1265" s="17" t="str">
        <f t="shared" si="117"/>
        <v/>
      </c>
      <c r="X1265" s="10" t="str">
        <f>IF($F1265="", "", IF($D1265="", 'Intro &amp; Setup'!$Z$32, IFERROR(INDEX('Intro &amp; Setup'!$Z$17:$Z$31, MATCH($D1265, 'Intro &amp; Setup'!$S$17:$S$31, 0)), "")))</f>
        <v/>
      </c>
      <c r="Z1265" s="25" t="str">
        <f t="shared" si="118"/>
        <v/>
      </c>
      <c r="AE1265" s="10" t="str">
        <f>IF($B1265="", "", IF($D1265="", 'Intro &amp; Setup'!$AC$32, IFERROR(INDEX('Intro &amp; Setup'!$AC$17:$AC$31, MATCH($D1265, 'Intro &amp; Setup'!$S$17:$S$31, 0)), "")))</f>
        <v/>
      </c>
      <c r="AG1265" s="10" t="str">
        <f t="shared" si="119"/>
        <v/>
      </c>
    </row>
    <row r="1266" spans="1:33" x14ac:dyDescent="0.25">
      <c r="A1266" s="7"/>
      <c r="B1266" s="66"/>
      <c r="C1266" s="67"/>
      <c r="D1266" s="68"/>
      <c r="E1266" s="68"/>
      <c r="F1266" s="69"/>
      <c r="G1266" s="69"/>
      <c r="H1266" s="70"/>
      <c r="I1266" s="71"/>
      <c r="J1266" s="68"/>
      <c r="K1266" s="68"/>
      <c r="L1266" s="72"/>
      <c r="M1266" s="7"/>
      <c r="N1266" s="10" t="str">
        <f t="shared" si="114"/>
        <v/>
      </c>
      <c r="O1266" s="7"/>
      <c r="P1266" s="22" t="str">
        <f t="shared" si="115"/>
        <v/>
      </c>
      <c r="Q1266" s="7"/>
      <c r="S1266" s="17" t="str">
        <f>IF($B1266="", "", IF(COUNTIF($B$11:$B1266, $B1266)&gt;1, "", $B1266))</f>
        <v/>
      </c>
      <c r="T1266" s="10" t="str">
        <f t="shared" si="116"/>
        <v/>
      </c>
      <c r="U1266" s="13">
        <v>1256</v>
      </c>
      <c r="V1266" s="17" t="str">
        <f t="shared" si="117"/>
        <v/>
      </c>
      <c r="X1266" s="10" t="str">
        <f>IF($F1266="", "", IF($D1266="", 'Intro &amp; Setup'!$Z$32, IFERROR(INDEX('Intro &amp; Setup'!$Z$17:$Z$31, MATCH($D1266, 'Intro &amp; Setup'!$S$17:$S$31, 0)), "")))</f>
        <v/>
      </c>
      <c r="Z1266" s="25" t="str">
        <f t="shared" si="118"/>
        <v/>
      </c>
      <c r="AE1266" s="10" t="str">
        <f>IF($B1266="", "", IF($D1266="", 'Intro &amp; Setup'!$AC$32, IFERROR(INDEX('Intro &amp; Setup'!$AC$17:$AC$31, MATCH($D1266, 'Intro &amp; Setup'!$S$17:$S$31, 0)), "")))</f>
        <v/>
      </c>
      <c r="AG1266" s="10" t="str">
        <f t="shared" si="119"/>
        <v/>
      </c>
    </row>
    <row r="1267" spans="1:33" x14ac:dyDescent="0.25">
      <c r="A1267" s="7"/>
      <c r="B1267" s="66"/>
      <c r="C1267" s="67"/>
      <c r="D1267" s="68"/>
      <c r="E1267" s="68"/>
      <c r="F1267" s="69"/>
      <c r="G1267" s="69"/>
      <c r="H1267" s="70"/>
      <c r="I1267" s="71"/>
      <c r="J1267" s="68"/>
      <c r="K1267" s="68"/>
      <c r="L1267" s="72"/>
      <c r="M1267" s="7"/>
      <c r="N1267" s="10" t="str">
        <f t="shared" si="114"/>
        <v/>
      </c>
      <c r="O1267" s="7"/>
      <c r="P1267" s="22" t="str">
        <f t="shared" si="115"/>
        <v/>
      </c>
      <c r="Q1267" s="7"/>
      <c r="S1267" s="17" t="str">
        <f>IF($B1267="", "", IF(COUNTIF($B$11:$B1267, $B1267)&gt;1, "", $B1267))</f>
        <v/>
      </c>
      <c r="T1267" s="10" t="str">
        <f t="shared" si="116"/>
        <v/>
      </c>
      <c r="U1267" s="13">
        <v>1257</v>
      </c>
      <c r="V1267" s="17" t="str">
        <f t="shared" si="117"/>
        <v/>
      </c>
      <c r="X1267" s="10" t="str">
        <f>IF($F1267="", "", IF($D1267="", 'Intro &amp; Setup'!$Z$32, IFERROR(INDEX('Intro &amp; Setup'!$Z$17:$Z$31, MATCH($D1267, 'Intro &amp; Setup'!$S$17:$S$31, 0)), "")))</f>
        <v/>
      </c>
      <c r="Z1267" s="25" t="str">
        <f t="shared" si="118"/>
        <v/>
      </c>
      <c r="AE1267" s="10" t="str">
        <f>IF($B1267="", "", IF($D1267="", 'Intro &amp; Setup'!$AC$32, IFERROR(INDEX('Intro &amp; Setup'!$AC$17:$AC$31, MATCH($D1267, 'Intro &amp; Setup'!$S$17:$S$31, 0)), "")))</f>
        <v/>
      </c>
      <c r="AG1267" s="10" t="str">
        <f t="shared" si="119"/>
        <v/>
      </c>
    </row>
    <row r="1268" spans="1:33" x14ac:dyDescent="0.25">
      <c r="A1268" s="7"/>
      <c r="B1268" s="66"/>
      <c r="C1268" s="67"/>
      <c r="D1268" s="68"/>
      <c r="E1268" s="68"/>
      <c r="F1268" s="69"/>
      <c r="G1268" s="69"/>
      <c r="H1268" s="70"/>
      <c r="I1268" s="71"/>
      <c r="J1268" s="68"/>
      <c r="K1268" s="68"/>
      <c r="L1268" s="72"/>
      <c r="M1268" s="7"/>
      <c r="N1268" s="10" t="str">
        <f t="shared" si="114"/>
        <v/>
      </c>
      <c r="O1268" s="7"/>
      <c r="P1268" s="22" t="str">
        <f t="shared" si="115"/>
        <v/>
      </c>
      <c r="Q1268" s="7"/>
      <c r="S1268" s="17" t="str">
        <f>IF($B1268="", "", IF(COUNTIF($B$11:$B1268, $B1268)&gt;1, "", $B1268))</f>
        <v/>
      </c>
      <c r="T1268" s="10" t="str">
        <f t="shared" si="116"/>
        <v/>
      </c>
      <c r="U1268" s="13">
        <v>1258</v>
      </c>
      <c r="V1268" s="17" t="str">
        <f t="shared" si="117"/>
        <v/>
      </c>
      <c r="X1268" s="10" t="str">
        <f>IF($F1268="", "", IF($D1268="", 'Intro &amp; Setup'!$Z$32, IFERROR(INDEX('Intro &amp; Setup'!$Z$17:$Z$31, MATCH($D1268, 'Intro &amp; Setup'!$S$17:$S$31, 0)), "")))</f>
        <v/>
      </c>
      <c r="Z1268" s="25" t="str">
        <f t="shared" si="118"/>
        <v/>
      </c>
      <c r="AE1268" s="10" t="str">
        <f>IF($B1268="", "", IF($D1268="", 'Intro &amp; Setup'!$AC$32, IFERROR(INDEX('Intro &amp; Setup'!$AC$17:$AC$31, MATCH($D1268, 'Intro &amp; Setup'!$S$17:$S$31, 0)), "")))</f>
        <v/>
      </c>
      <c r="AG1268" s="10" t="str">
        <f t="shared" si="119"/>
        <v/>
      </c>
    </row>
    <row r="1269" spans="1:33" x14ac:dyDescent="0.25">
      <c r="A1269" s="7"/>
      <c r="B1269" s="66"/>
      <c r="C1269" s="67"/>
      <c r="D1269" s="68"/>
      <c r="E1269" s="68"/>
      <c r="F1269" s="69"/>
      <c r="G1269" s="69"/>
      <c r="H1269" s="70"/>
      <c r="I1269" s="71"/>
      <c r="J1269" s="68"/>
      <c r="K1269" s="68"/>
      <c r="L1269" s="72"/>
      <c r="M1269" s="7"/>
      <c r="N1269" s="10" t="str">
        <f t="shared" si="114"/>
        <v/>
      </c>
      <c r="O1269" s="7"/>
      <c r="P1269" s="22" t="str">
        <f t="shared" si="115"/>
        <v/>
      </c>
      <c r="Q1269" s="7"/>
      <c r="S1269" s="17" t="str">
        <f>IF($B1269="", "", IF(COUNTIF($B$11:$B1269, $B1269)&gt;1, "", $B1269))</f>
        <v/>
      </c>
      <c r="T1269" s="10" t="str">
        <f t="shared" si="116"/>
        <v/>
      </c>
      <c r="U1269" s="13">
        <v>1259</v>
      </c>
      <c r="V1269" s="17" t="str">
        <f t="shared" si="117"/>
        <v/>
      </c>
      <c r="X1269" s="10" t="str">
        <f>IF($F1269="", "", IF($D1269="", 'Intro &amp; Setup'!$Z$32, IFERROR(INDEX('Intro &amp; Setup'!$Z$17:$Z$31, MATCH($D1269, 'Intro &amp; Setup'!$S$17:$S$31, 0)), "")))</f>
        <v/>
      </c>
      <c r="Z1269" s="25" t="str">
        <f t="shared" si="118"/>
        <v/>
      </c>
      <c r="AE1269" s="10" t="str">
        <f>IF($B1269="", "", IF($D1269="", 'Intro &amp; Setup'!$AC$32, IFERROR(INDEX('Intro &amp; Setup'!$AC$17:$AC$31, MATCH($D1269, 'Intro &amp; Setup'!$S$17:$S$31, 0)), "")))</f>
        <v/>
      </c>
      <c r="AG1269" s="10" t="str">
        <f t="shared" si="119"/>
        <v/>
      </c>
    </row>
    <row r="1270" spans="1:33" x14ac:dyDescent="0.25">
      <c r="A1270" s="7"/>
      <c r="B1270" s="66"/>
      <c r="C1270" s="67"/>
      <c r="D1270" s="68"/>
      <c r="E1270" s="68"/>
      <c r="F1270" s="69"/>
      <c r="G1270" s="69"/>
      <c r="H1270" s="70"/>
      <c r="I1270" s="71"/>
      <c r="J1270" s="68"/>
      <c r="K1270" s="68"/>
      <c r="L1270" s="72"/>
      <c r="M1270" s="7"/>
      <c r="N1270" s="10" t="str">
        <f t="shared" si="114"/>
        <v/>
      </c>
      <c r="O1270" s="7"/>
      <c r="P1270" s="22" t="str">
        <f t="shared" si="115"/>
        <v/>
      </c>
      <c r="Q1270" s="7"/>
      <c r="S1270" s="17" t="str">
        <f>IF($B1270="", "", IF(COUNTIF($B$11:$B1270, $B1270)&gt;1, "", $B1270))</f>
        <v/>
      </c>
      <c r="T1270" s="10" t="str">
        <f t="shared" si="116"/>
        <v/>
      </c>
      <c r="U1270" s="13">
        <v>1260</v>
      </c>
      <c r="V1270" s="17" t="str">
        <f t="shared" si="117"/>
        <v/>
      </c>
      <c r="X1270" s="10" t="str">
        <f>IF($F1270="", "", IF($D1270="", 'Intro &amp; Setup'!$Z$32, IFERROR(INDEX('Intro &amp; Setup'!$Z$17:$Z$31, MATCH($D1270, 'Intro &amp; Setup'!$S$17:$S$31, 0)), "")))</f>
        <v/>
      </c>
      <c r="Z1270" s="25" t="str">
        <f t="shared" si="118"/>
        <v/>
      </c>
      <c r="AE1270" s="10" t="str">
        <f>IF($B1270="", "", IF($D1270="", 'Intro &amp; Setup'!$AC$32, IFERROR(INDEX('Intro &amp; Setup'!$AC$17:$AC$31, MATCH($D1270, 'Intro &amp; Setup'!$S$17:$S$31, 0)), "")))</f>
        <v/>
      </c>
      <c r="AG1270" s="10" t="str">
        <f t="shared" si="119"/>
        <v/>
      </c>
    </row>
    <row r="1271" spans="1:33" x14ac:dyDescent="0.25">
      <c r="A1271" s="7"/>
      <c r="B1271" s="66"/>
      <c r="C1271" s="67"/>
      <c r="D1271" s="68"/>
      <c r="E1271" s="68"/>
      <c r="F1271" s="69"/>
      <c r="G1271" s="69"/>
      <c r="H1271" s="70"/>
      <c r="I1271" s="71"/>
      <c r="J1271" s="68"/>
      <c r="K1271" s="68"/>
      <c r="L1271" s="72"/>
      <c r="M1271" s="7"/>
      <c r="N1271" s="10" t="str">
        <f t="shared" si="114"/>
        <v/>
      </c>
      <c r="O1271" s="7"/>
      <c r="P1271" s="22" t="str">
        <f t="shared" si="115"/>
        <v/>
      </c>
      <c r="Q1271" s="7"/>
      <c r="S1271" s="17" t="str">
        <f>IF($B1271="", "", IF(COUNTIF($B$11:$B1271, $B1271)&gt;1, "", $B1271))</f>
        <v/>
      </c>
      <c r="T1271" s="10" t="str">
        <f t="shared" si="116"/>
        <v/>
      </c>
      <c r="U1271" s="13">
        <v>1261</v>
      </c>
      <c r="V1271" s="17" t="str">
        <f t="shared" si="117"/>
        <v/>
      </c>
      <c r="X1271" s="10" t="str">
        <f>IF($F1271="", "", IF($D1271="", 'Intro &amp; Setup'!$Z$32, IFERROR(INDEX('Intro &amp; Setup'!$Z$17:$Z$31, MATCH($D1271, 'Intro &amp; Setup'!$S$17:$S$31, 0)), "")))</f>
        <v/>
      </c>
      <c r="Z1271" s="25" t="str">
        <f t="shared" si="118"/>
        <v/>
      </c>
      <c r="AE1271" s="10" t="str">
        <f>IF($B1271="", "", IF($D1271="", 'Intro &amp; Setup'!$AC$32, IFERROR(INDEX('Intro &amp; Setup'!$AC$17:$AC$31, MATCH($D1271, 'Intro &amp; Setup'!$S$17:$S$31, 0)), "")))</f>
        <v/>
      </c>
      <c r="AG1271" s="10" t="str">
        <f t="shared" si="119"/>
        <v/>
      </c>
    </row>
    <row r="1272" spans="1:33" x14ac:dyDescent="0.25">
      <c r="A1272" s="7"/>
      <c r="B1272" s="66"/>
      <c r="C1272" s="67"/>
      <c r="D1272" s="68"/>
      <c r="E1272" s="68"/>
      <c r="F1272" s="69"/>
      <c r="G1272" s="69"/>
      <c r="H1272" s="70"/>
      <c r="I1272" s="71"/>
      <c r="J1272" s="68"/>
      <c r="K1272" s="68"/>
      <c r="L1272" s="72"/>
      <c r="M1272" s="7"/>
      <c r="N1272" s="10" t="str">
        <f t="shared" si="114"/>
        <v/>
      </c>
      <c r="O1272" s="7"/>
      <c r="P1272" s="22" t="str">
        <f t="shared" si="115"/>
        <v/>
      </c>
      <c r="Q1272" s="7"/>
      <c r="S1272" s="17" t="str">
        <f>IF($B1272="", "", IF(COUNTIF($B$11:$B1272, $B1272)&gt;1, "", $B1272))</f>
        <v/>
      </c>
      <c r="T1272" s="10" t="str">
        <f t="shared" si="116"/>
        <v/>
      </c>
      <c r="U1272" s="13">
        <v>1262</v>
      </c>
      <c r="V1272" s="17" t="str">
        <f t="shared" si="117"/>
        <v/>
      </c>
      <c r="X1272" s="10" t="str">
        <f>IF($F1272="", "", IF($D1272="", 'Intro &amp; Setup'!$Z$32, IFERROR(INDEX('Intro &amp; Setup'!$Z$17:$Z$31, MATCH($D1272, 'Intro &amp; Setup'!$S$17:$S$31, 0)), "")))</f>
        <v/>
      </c>
      <c r="Z1272" s="25" t="str">
        <f t="shared" si="118"/>
        <v/>
      </c>
      <c r="AE1272" s="10" t="str">
        <f>IF($B1272="", "", IF($D1272="", 'Intro &amp; Setup'!$AC$32, IFERROR(INDEX('Intro &amp; Setup'!$AC$17:$AC$31, MATCH($D1272, 'Intro &amp; Setup'!$S$17:$S$31, 0)), "")))</f>
        <v/>
      </c>
      <c r="AG1272" s="10" t="str">
        <f t="shared" si="119"/>
        <v/>
      </c>
    </row>
    <row r="1273" spans="1:33" x14ac:dyDescent="0.25">
      <c r="A1273" s="7"/>
      <c r="B1273" s="66"/>
      <c r="C1273" s="67"/>
      <c r="D1273" s="68"/>
      <c r="E1273" s="68"/>
      <c r="F1273" s="69"/>
      <c r="G1273" s="69"/>
      <c r="H1273" s="70"/>
      <c r="I1273" s="71"/>
      <c r="J1273" s="68"/>
      <c r="K1273" s="68"/>
      <c r="L1273" s="72"/>
      <c r="M1273" s="7"/>
      <c r="N1273" s="10" t="str">
        <f t="shared" si="114"/>
        <v/>
      </c>
      <c r="O1273" s="7"/>
      <c r="P1273" s="22" t="str">
        <f t="shared" si="115"/>
        <v/>
      </c>
      <c r="Q1273" s="7"/>
      <c r="S1273" s="17" t="str">
        <f>IF($B1273="", "", IF(COUNTIF($B$11:$B1273, $B1273)&gt;1, "", $B1273))</f>
        <v/>
      </c>
      <c r="T1273" s="10" t="str">
        <f t="shared" si="116"/>
        <v/>
      </c>
      <c r="U1273" s="13">
        <v>1263</v>
      </c>
      <c r="V1273" s="17" t="str">
        <f t="shared" si="117"/>
        <v/>
      </c>
      <c r="X1273" s="10" t="str">
        <f>IF($F1273="", "", IF($D1273="", 'Intro &amp; Setup'!$Z$32, IFERROR(INDEX('Intro &amp; Setup'!$Z$17:$Z$31, MATCH($D1273, 'Intro &amp; Setup'!$S$17:$S$31, 0)), "")))</f>
        <v/>
      </c>
      <c r="Z1273" s="25" t="str">
        <f t="shared" si="118"/>
        <v/>
      </c>
      <c r="AE1273" s="10" t="str">
        <f>IF($B1273="", "", IF($D1273="", 'Intro &amp; Setup'!$AC$32, IFERROR(INDEX('Intro &amp; Setup'!$AC$17:$AC$31, MATCH($D1273, 'Intro &amp; Setup'!$S$17:$S$31, 0)), "")))</f>
        <v/>
      </c>
      <c r="AG1273" s="10" t="str">
        <f t="shared" si="119"/>
        <v/>
      </c>
    </row>
    <row r="1274" spans="1:33" x14ac:dyDescent="0.25">
      <c r="A1274" s="7"/>
      <c r="B1274" s="66"/>
      <c r="C1274" s="67"/>
      <c r="D1274" s="68"/>
      <c r="E1274" s="68"/>
      <c r="F1274" s="69"/>
      <c r="G1274" s="69"/>
      <c r="H1274" s="70"/>
      <c r="I1274" s="71"/>
      <c r="J1274" s="68"/>
      <c r="K1274" s="68"/>
      <c r="L1274" s="72"/>
      <c r="M1274" s="7"/>
      <c r="N1274" s="10" t="str">
        <f t="shared" si="114"/>
        <v/>
      </c>
      <c r="O1274" s="7"/>
      <c r="P1274" s="22" t="str">
        <f t="shared" si="115"/>
        <v/>
      </c>
      <c r="Q1274" s="7"/>
      <c r="S1274" s="17" t="str">
        <f>IF($B1274="", "", IF(COUNTIF($B$11:$B1274, $B1274)&gt;1, "", $B1274))</f>
        <v/>
      </c>
      <c r="T1274" s="10" t="str">
        <f t="shared" si="116"/>
        <v/>
      </c>
      <c r="U1274" s="13">
        <v>1264</v>
      </c>
      <c r="V1274" s="17" t="str">
        <f t="shared" si="117"/>
        <v/>
      </c>
      <c r="X1274" s="10" t="str">
        <f>IF($F1274="", "", IF($D1274="", 'Intro &amp; Setup'!$Z$32, IFERROR(INDEX('Intro &amp; Setup'!$Z$17:$Z$31, MATCH($D1274, 'Intro &amp; Setup'!$S$17:$S$31, 0)), "")))</f>
        <v/>
      </c>
      <c r="Z1274" s="25" t="str">
        <f t="shared" si="118"/>
        <v/>
      </c>
      <c r="AE1274" s="10" t="str">
        <f>IF($B1274="", "", IF($D1274="", 'Intro &amp; Setup'!$AC$32, IFERROR(INDEX('Intro &amp; Setup'!$AC$17:$AC$31, MATCH($D1274, 'Intro &amp; Setup'!$S$17:$S$31, 0)), "")))</f>
        <v/>
      </c>
      <c r="AG1274" s="10" t="str">
        <f t="shared" si="119"/>
        <v/>
      </c>
    </row>
    <row r="1275" spans="1:33" x14ac:dyDescent="0.25">
      <c r="A1275" s="7"/>
      <c r="B1275" s="66"/>
      <c r="C1275" s="67"/>
      <c r="D1275" s="68"/>
      <c r="E1275" s="68"/>
      <c r="F1275" s="69"/>
      <c r="G1275" s="69"/>
      <c r="H1275" s="70"/>
      <c r="I1275" s="71"/>
      <c r="J1275" s="68"/>
      <c r="K1275" s="68"/>
      <c r="L1275" s="72"/>
      <c r="M1275" s="7"/>
      <c r="N1275" s="10" t="str">
        <f t="shared" si="114"/>
        <v/>
      </c>
      <c r="O1275" s="7"/>
      <c r="P1275" s="22" t="str">
        <f t="shared" si="115"/>
        <v/>
      </c>
      <c r="Q1275" s="7"/>
      <c r="S1275" s="17" t="str">
        <f>IF($B1275="", "", IF(COUNTIF($B$11:$B1275, $B1275)&gt;1, "", $B1275))</f>
        <v/>
      </c>
      <c r="T1275" s="10" t="str">
        <f t="shared" si="116"/>
        <v/>
      </c>
      <c r="U1275" s="13">
        <v>1265</v>
      </c>
      <c r="V1275" s="17" t="str">
        <f t="shared" si="117"/>
        <v/>
      </c>
      <c r="X1275" s="10" t="str">
        <f>IF($F1275="", "", IF($D1275="", 'Intro &amp; Setup'!$Z$32, IFERROR(INDEX('Intro &amp; Setup'!$Z$17:$Z$31, MATCH($D1275, 'Intro &amp; Setup'!$S$17:$S$31, 0)), "")))</f>
        <v/>
      </c>
      <c r="Z1275" s="25" t="str">
        <f t="shared" si="118"/>
        <v/>
      </c>
      <c r="AE1275" s="10" t="str">
        <f>IF($B1275="", "", IF($D1275="", 'Intro &amp; Setup'!$AC$32, IFERROR(INDEX('Intro &amp; Setup'!$AC$17:$AC$31, MATCH($D1275, 'Intro &amp; Setup'!$S$17:$S$31, 0)), "")))</f>
        <v/>
      </c>
      <c r="AG1275" s="10" t="str">
        <f t="shared" si="119"/>
        <v/>
      </c>
    </row>
    <row r="1276" spans="1:33" x14ac:dyDescent="0.25">
      <c r="A1276" s="7"/>
      <c r="B1276" s="66"/>
      <c r="C1276" s="67"/>
      <c r="D1276" s="68"/>
      <c r="E1276" s="68"/>
      <c r="F1276" s="69"/>
      <c r="G1276" s="69"/>
      <c r="H1276" s="70"/>
      <c r="I1276" s="71"/>
      <c r="J1276" s="68"/>
      <c r="K1276" s="68"/>
      <c r="L1276" s="72"/>
      <c r="M1276" s="7"/>
      <c r="N1276" s="10" t="str">
        <f t="shared" si="114"/>
        <v/>
      </c>
      <c r="O1276" s="7"/>
      <c r="P1276" s="22" t="str">
        <f t="shared" si="115"/>
        <v/>
      </c>
      <c r="Q1276" s="7"/>
      <c r="S1276" s="17" t="str">
        <f>IF($B1276="", "", IF(COUNTIF($B$11:$B1276, $B1276)&gt;1, "", $B1276))</f>
        <v/>
      </c>
      <c r="T1276" s="10" t="str">
        <f t="shared" si="116"/>
        <v/>
      </c>
      <c r="U1276" s="13">
        <v>1266</v>
      </c>
      <c r="V1276" s="17" t="str">
        <f t="shared" si="117"/>
        <v/>
      </c>
      <c r="X1276" s="10" t="str">
        <f>IF($F1276="", "", IF($D1276="", 'Intro &amp; Setup'!$Z$32, IFERROR(INDEX('Intro &amp; Setup'!$Z$17:$Z$31, MATCH($D1276, 'Intro &amp; Setup'!$S$17:$S$31, 0)), "")))</f>
        <v/>
      </c>
      <c r="Z1276" s="25" t="str">
        <f t="shared" si="118"/>
        <v/>
      </c>
      <c r="AE1276" s="10" t="str">
        <f>IF($B1276="", "", IF($D1276="", 'Intro &amp; Setup'!$AC$32, IFERROR(INDEX('Intro &amp; Setup'!$AC$17:$AC$31, MATCH($D1276, 'Intro &amp; Setup'!$S$17:$S$31, 0)), "")))</f>
        <v/>
      </c>
      <c r="AG1276" s="10" t="str">
        <f t="shared" si="119"/>
        <v/>
      </c>
    </row>
    <row r="1277" spans="1:33" x14ac:dyDescent="0.25">
      <c r="A1277" s="7"/>
      <c r="B1277" s="66"/>
      <c r="C1277" s="67"/>
      <c r="D1277" s="68"/>
      <c r="E1277" s="68"/>
      <c r="F1277" s="69"/>
      <c r="G1277" s="69"/>
      <c r="H1277" s="70"/>
      <c r="I1277" s="71"/>
      <c r="J1277" s="68"/>
      <c r="K1277" s="68"/>
      <c r="L1277" s="72"/>
      <c r="M1277" s="7"/>
      <c r="N1277" s="10" t="str">
        <f t="shared" si="114"/>
        <v/>
      </c>
      <c r="O1277" s="7"/>
      <c r="P1277" s="22" t="str">
        <f t="shared" si="115"/>
        <v/>
      </c>
      <c r="Q1277" s="7"/>
      <c r="S1277" s="17" t="str">
        <f>IF($B1277="", "", IF(COUNTIF($B$11:$B1277, $B1277)&gt;1, "", $B1277))</f>
        <v/>
      </c>
      <c r="T1277" s="10" t="str">
        <f t="shared" si="116"/>
        <v/>
      </c>
      <c r="U1277" s="13">
        <v>1267</v>
      </c>
      <c r="V1277" s="17" t="str">
        <f t="shared" si="117"/>
        <v/>
      </c>
      <c r="X1277" s="10" t="str">
        <f>IF($F1277="", "", IF($D1277="", 'Intro &amp; Setup'!$Z$32, IFERROR(INDEX('Intro &amp; Setup'!$Z$17:$Z$31, MATCH($D1277, 'Intro &amp; Setup'!$S$17:$S$31, 0)), "")))</f>
        <v/>
      </c>
      <c r="Z1277" s="25" t="str">
        <f t="shared" si="118"/>
        <v/>
      </c>
      <c r="AE1277" s="10" t="str">
        <f>IF($B1277="", "", IF($D1277="", 'Intro &amp; Setup'!$AC$32, IFERROR(INDEX('Intro &amp; Setup'!$AC$17:$AC$31, MATCH($D1277, 'Intro &amp; Setup'!$S$17:$S$31, 0)), "")))</f>
        <v/>
      </c>
      <c r="AG1277" s="10" t="str">
        <f t="shared" si="119"/>
        <v/>
      </c>
    </row>
    <row r="1278" spans="1:33" x14ac:dyDescent="0.25">
      <c r="A1278" s="7"/>
      <c r="B1278" s="66"/>
      <c r="C1278" s="67"/>
      <c r="D1278" s="68"/>
      <c r="E1278" s="68"/>
      <c r="F1278" s="69"/>
      <c r="G1278" s="69"/>
      <c r="H1278" s="70"/>
      <c r="I1278" s="71"/>
      <c r="J1278" s="68"/>
      <c r="K1278" s="68"/>
      <c r="L1278" s="72"/>
      <c r="M1278" s="7"/>
      <c r="N1278" s="10" t="str">
        <f t="shared" si="114"/>
        <v/>
      </c>
      <c r="O1278" s="7"/>
      <c r="P1278" s="22" t="str">
        <f t="shared" si="115"/>
        <v/>
      </c>
      <c r="Q1278" s="7"/>
      <c r="S1278" s="17" t="str">
        <f>IF($B1278="", "", IF(COUNTIF($B$11:$B1278, $B1278)&gt;1, "", $B1278))</f>
        <v/>
      </c>
      <c r="T1278" s="10" t="str">
        <f t="shared" si="116"/>
        <v/>
      </c>
      <c r="U1278" s="13">
        <v>1268</v>
      </c>
      <c r="V1278" s="17" t="str">
        <f t="shared" si="117"/>
        <v/>
      </c>
      <c r="X1278" s="10" t="str">
        <f>IF($F1278="", "", IF($D1278="", 'Intro &amp; Setup'!$Z$32, IFERROR(INDEX('Intro &amp; Setup'!$Z$17:$Z$31, MATCH($D1278, 'Intro &amp; Setup'!$S$17:$S$31, 0)), "")))</f>
        <v/>
      </c>
      <c r="Z1278" s="25" t="str">
        <f t="shared" si="118"/>
        <v/>
      </c>
      <c r="AE1278" s="10" t="str">
        <f>IF($B1278="", "", IF($D1278="", 'Intro &amp; Setup'!$AC$32, IFERROR(INDEX('Intro &amp; Setup'!$AC$17:$AC$31, MATCH($D1278, 'Intro &amp; Setup'!$S$17:$S$31, 0)), "")))</f>
        <v/>
      </c>
      <c r="AG1278" s="10" t="str">
        <f t="shared" si="119"/>
        <v/>
      </c>
    </row>
    <row r="1279" spans="1:33" x14ac:dyDescent="0.25">
      <c r="A1279" s="7"/>
      <c r="B1279" s="66"/>
      <c r="C1279" s="67"/>
      <c r="D1279" s="68"/>
      <c r="E1279" s="68"/>
      <c r="F1279" s="69"/>
      <c r="G1279" s="69"/>
      <c r="H1279" s="70"/>
      <c r="I1279" s="71"/>
      <c r="J1279" s="68"/>
      <c r="K1279" s="68"/>
      <c r="L1279" s="72"/>
      <c r="M1279" s="7"/>
      <c r="N1279" s="10" t="str">
        <f t="shared" si="114"/>
        <v/>
      </c>
      <c r="O1279" s="7"/>
      <c r="P1279" s="22" t="str">
        <f t="shared" si="115"/>
        <v/>
      </c>
      <c r="Q1279" s="7"/>
      <c r="S1279" s="17" t="str">
        <f>IF($B1279="", "", IF(COUNTIF($B$11:$B1279, $B1279)&gt;1, "", $B1279))</f>
        <v/>
      </c>
      <c r="T1279" s="10" t="str">
        <f t="shared" si="116"/>
        <v/>
      </c>
      <c r="U1279" s="13">
        <v>1269</v>
      </c>
      <c r="V1279" s="17" t="str">
        <f t="shared" si="117"/>
        <v/>
      </c>
      <c r="X1279" s="10" t="str">
        <f>IF($F1279="", "", IF($D1279="", 'Intro &amp; Setup'!$Z$32, IFERROR(INDEX('Intro &amp; Setup'!$Z$17:$Z$31, MATCH($D1279, 'Intro &amp; Setup'!$S$17:$S$31, 0)), "")))</f>
        <v/>
      </c>
      <c r="Z1279" s="25" t="str">
        <f t="shared" si="118"/>
        <v/>
      </c>
      <c r="AE1279" s="10" t="str">
        <f>IF($B1279="", "", IF($D1279="", 'Intro &amp; Setup'!$AC$32, IFERROR(INDEX('Intro &amp; Setup'!$AC$17:$AC$31, MATCH($D1279, 'Intro &amp; Setup'!$S$17:$S$31, 0)), "")))</f>
        <v/>
      </c>
      <c r="AG1279" s="10" t="str">
        <f t="shared" si="119"/>
        <v/>
      </c>
    </row>
    <row r="1280" spans="1:33" x14ac:dyDescent="0.25">
      <c r="A1280" s="7"/>
      <c r="B1280" s="66"/>
      <c r="C1280" s="67"/>
      <c r="D1280" s="68"/>
      <c r="E1280" s="68"/>
      <c r="F1280" s="69"/>
      <c r="G1280" s="69"/>
      <c r="H1280" s="70"/>
      <c r="I1280" s="71"/>
      <c r="J1280" s="68"/>
      <c r="K1280" s="68"/>
      <c r="L1280" s="72"/>
      <c r="M1280" s="7"/>
      <c r="N1280" s="10" t="str">
        <f t="shared" si="114"/>
        <v/>
      </c>
      <c r="O1280" s="7"/>
      <c r="P1280" s="22" t="str">
        <f t="shared" si="115"/>
        <v/>
      </c>
      <c r="Q1280" s="7"/>
      <c r="S1280" s="17" t="str">
        <f>IF($B1280="", "", IF(COUNTIF($B$11:$B1280, $B1280)&gt;1, "", $B1280))</f>
        <v/>
      </c>
      <c r="T1280" s="10" t="str">
        <f t="shared" si="116"/>
        <v/>
      </c>
      <c r="U1280" s="13">
        <v>1270</v>
      </c>
      <c r="V1280" s="17" t="str">
        <f t="shared" si="117"/>
        <v/>
      </c>
      <c r="X1280" s="10" t="str">
        <f>IF($F1280="", "", IF($D1280="", 'Intro &amp; Setup'!$Z$32, IFERROR(INDEX('Intro &amp; Setup'!$Z$17:$Z$31, MATCH($D1280, 'Intro &amp; Setup'!$S$17:$S$31, 0)), "")))</f>
        <v/>
      </c>
      <c r="Z1280" s="25" t="str">
        <f t="shared" si="118"/>
        <v/>
      </c>
      <c r="AE1280" s="10" t="str">
        <f>IF($B1280="", "", IF($D1280="", 'Intro &amp; Setup'!$AC$32, IFERROR(INDEX('Intro &amp; Setup'!$AC$17:$AC$31, MATCH($D1280, 'Intro &amp; Setup'!$S$17:$S$31, 0)), "")))</f>
        <v/>
      </c>
      <c r="AG1280" s="10" t="str">
        <f t="shared" si="119"/>
        <v/>
      </c>
    </row>
    <row r="1281" spans="1:33" x14ac:dyDescent="0.25">
      <c r="A1281" s="7"/>
      <c r="B1281" s="66"/>
      <c r="C1281" s="67"/>
      <c r="D1281" s="68"/>
      <c r="E1281" s="68"/>
      <c r="F1281" s="69"/>
      <c r="G1281" s="69"/>
      <c r="H1281" s="70"/>
      <c r="I1281" s="71"/>
      <c r="J1281" s="68"/>
      <c r="K1281" s="68"/>
      <c r="L1281" s="72"/>
      <c r="M1281" s="7"/>
      <c r="N1281" s="10" t="str">
        <f t="shared" si="114"/>
        <v/>
      </c>
      <c r="O1281" s="7"/>
      <c r="P1281" s="22" t="str">
        <f t="shared" si="115"/>
        <v/>
      </c>
      <c r="Q1281" s="7"/>
      <c r="S1281" s="17" t="str">
        <f>IF($B1281="", "", IF(COUNTIF($B$11:$B1281, $B1281)&gt;1, "", $B1281))</f>
        <v/>
      </c>
      <c r="T1281" s="10" t="str">
        <f t="shared" si="116"/>
        <v/>
      </c>
      <c r="U1281" s="13">
        <v>1271</v>
      </c>
      <c r="V1281" s="17" t="str">
        <f t="shared" si="117"/>
        <v/>
      </c>
      <c r="X1281" s="10" t="str">
        <f>IF($F1281="", "", IF($D1281="", 'Intro &amp; Setup'!$Z$32, IFERROR(INDEX('Intro &amp; Setup'!$Z$17:$Z$31, MATCH($D1281, 'Intro &amp; Setup'!$S$17:$S$31, 0)), "")))</f>
        <v/>
      </c>
      <c r="Z1281" s="25" t="str">
        <f t="shared" si="118"/>
        <v/>
      </c>
      <c r="AE1281" s="10" t="str">
        <f>IF($B1281="", "", IF($D1281="", 'Intro &amp; Setup'!$AC$32, IFERROR(INDEX('Intro &amp; Setup'!$AC$17:$AC$31, MATCH($D1281, 'Intro &amp; Setup'!$S$17:$S$31, 0)), "")))</f>
        <v/>
      </c>
      <c r="AG1281" s="10" t="str">
        <f t="shared" si="119"/>
        <v/>
      </c>
    </row>
    <row r="1282" spans="1:33" x14ac:dyDescent="0.25">
      <c r="A1282" s="7"/>
      <c r="B1282" s="66"/>
      <c r="C1282" s="67"/>
      <c r="D1282" s="68"/>
      <c r="E1282" s="68"/>
      <c r="F1282" s="69"/>
      <c r="G1282" s="69"/>
      <c r="H1282" s="70"/>
      <c r="I1282" s="71"/>
      <c r="J1282" s="68"/>
      <c r="K1282" s="68"/>
      <c r="L1282" s="72"/>
      <c r="M1282" s="7"/>
      <c r="N1282" s="10" t="str">
        <f t="shared" si="114"/>
        <v/>
      </c>
      <c r="O1282" s="7"/>
      <c r="P1282" s="22" t="str">
        <f t="shared" si="115"/>
        <v/>
      </c>
      <c r="Q1282" s="7"/>
      <c r="S1282" s="17" t="str">
        <f>IF($B1282="", "", IF(COUNTIF($B$11:$B1282, $B1282)&gt;1, "", $B1282))</f>
        <v/>
      </c>
      <c r="T1282" s="10" t="str">
        <f t="shared" si="116"/>
        <v/>
      </c>
      <c r="U1282" s="13">
        <v>1272</v>
      </c>
      <c r="V1282" s="17" t="str">
        <f t="shared" si="117"/>
        <v/>
      </c>
      <c r="X1282" s="10" t="str">
        <f>IF($F1282="", "", IF($D1282="", 'Intro &amp; Setup'!$Z$32, IFERROR(INDEX('Intro &amp; Setup'!$Z$17:$Z$31, MATCH($D1282, 'Intro &amp; Setup'!$S$17:$S$31, 0)), "")))</f>
        <v/>
      </c>
      <c r="Z1282" s="25" t="str">
        <f t="shared" si="118"/>
        <v/>
      </c>
      <c r="AE1282" s="10" t="str">
        <f>IF($B1282="", "", IF($D1282="", 'Intro &amp; Setup'!$AC$32, IFERROR(INDEX('Intro &amp; Setup'!$AC$17:$AC$31, MATCH($D1282, 'Intro &amp; Setup'!$S$17:$S$31, 0)), "")))</f>
        <v/>
      </c>
      <c r="AG1282" s="10" t="str">
        <f t="shared" si="119"/>
        <v/>
      </c>
    </row>
    <row r="1283" spans="1:33" x14ac:dyDescent="0.25">
      <c r="A1283" s="7"/>
      <c r="B1283" s="66"/>
      <c r="C1283" s="67"/>
      <c r="D1283" s="68"/>
      <c r="E1283" s="68"/>
      <c r="F1283" s="69"/>
      <c r="G1283" s="69"/>
      <c r="H1283" s="70"/>
      <c r="I1283" s="71"/>
      <c r="J1283" s="68"/>
      <c r="K1283" s="68"/>
      <c r="L1283" s="72"/>
      <c r="M1283" s="7"/>
      <c r="N1283" s="10" t="str">
        <f t="shared" si="114"/>
        <v/>
      </c>
      <c r="O1283" s="7"/>
      <c r="P1283" s="22" t="str">
        <f t="shared" si="115"/>
        <v/>
      </c>
      <c r="Q1283" s="7"/>
      <c r="S1283" s="17" t="str">
        <f>IF($B1283="", "", IF(COUNTIF($B$11:$B1283, $B1283)&gt;1, "", $B1283))</f>
        <v/>
      </c>
      <c r="T1283" s="10" t="str">
        <f t="shared" si="116"/>
        <v/>
      </c>
      <c r="U1283" s="13">
        <v>1273</v>
      </c>
      <c r="V1283" s="17" t="str">
        <f t="shared" si="117"/>
        <v/>
      </c>
      <c r="X1283" s="10" t="str">
        <f>IF($F1283="", "", IF($D1283="", 'Intro &amp; Setup'!$Z$32, IFERROR(INDEX('Intro &amp; Setup'!$Z$17:$Z$31, MATCH($D1283, 'Intro &amp; Setup'!$S$17:$S$31, 0)), "")))</f>
        <v/>
      </c>
      <c r="Z1283" s="25" t="str">
        <f t="shared" si="118"/>
        <v/>
      </c>
      <c r="AE1283" s="10" t="str">
        <f>IF($B1283="", "", IF($D1283="", 'Intro &amp; Setup'!$AC$32, IFERROR(INDEX('Intro &amp; Setup'!$AC$17:$AC$31, MATCH($D1283, 'Intro &amp; Setup'!$S$17:$S$31, 0)), "")))</f>
        <v/>
      </c>
      <c r="AG1283" s="10" t="str">
        <f t="shared" si="119"/>
        <v/>
      </c>
    </row>
    <row r="1284" spans="1:33" x14ac:dyDescent="0.25">
      <c r="A1284" s="7"/>
      <c r="B1284" s="66"/>
      <c r="C1284" s="67"/>
      <c r="D1284" s="68"/>
      <c r="E1284" s="68"/>
      <c r="F1284" s="69"/>
      <c r="G1284" s="69"/>
      <c r="H1284" s="70"/>
      <c r="I1284" s="71"/>
      <c r="J1284" s="68"/>
      <c r="K1284" s="68"/>
      <c r="L1284" s="72"/>
      <c r="M1284" s="7"/>
      <c r="N1284" s="10" t="str">
        <f t="shared" si="114"/>
        <v/>
      </c>
      <c r="O1284" s="7"/>
      <c r="P1284" s="22" t="str">
        <f t="shared" si="115"/>
        <v/>
      </c>
      <c r="Q1284" s="7"/>
      <c r="S1284" s="17" t="str">
        <f>IF($B1284="", "", IF(COUNTIF($B$11:$B1284, $B1284)&gt;1, "", $B1284))</f>
        <v/>
      </c>
      <c r="T1284" s="10" t="str">
        <f t="shared" si="116"/>
        <v/>
      </c>
      <c r="U1284" s="13">
        <v>1274</v>
      </c>
      <c r="V1284" s="17" t="str">
        <f t="shared" si="117"/>
        <v/>
      </c>
      <c r="X1284" s="10" t="str">
        <f>IF($F1284="", "", IF($D1284="", 'Intro &amp; Setup'!$Z$32, IFERROR(INDEX('Intro &amp; Setup'!$Z$17:$Z$31, MATCH($D1284, 'Intro &amp; Setup'!$S$17:$S$31, 0)), "")))</f>
        <v/>
      </c>
      <c r="Z1284" s="25" t="str">
        <f t="shared" si="118"/>
        <v/>
      </c>
      <c r="AE1284" s="10" t="str">
        <f>IF($B1284="", "", IF($D1284="", 'Intro &amp; Setup'!$AC$32, IFERROR(INDEX('Intro &amp; Setup'!$AC$17:$AC$31, MATCH($D1284, 'Intro &amp; Setup'!$S$17:$S$31, 0)), "")))</f>
        <v/>
      </c>
      <c r="AG1284" s="10" t="str">
        <f t="shared" si="119"/>
        <v/>
      </c>
    </row>
    <row r="1285" spans="1:33" x14ac:dyDescent="0.25">
      <c r="A1285" s="7"/>
      <c r="B1285" s="66"/>
      <c r="C1285" s="67"/>
      <c r="D1285" s="68"/>
      <c r="E1285" s="68"/>
      <c r="F1285" s="69"/>
      <c r="G1285" s="69"/>
      <c r="H1285" s="70"/>
      <c r="I1285" s="71"/>
      <c r="J1285" s="68"/>
      <c r="K1285" s="68"/>
      <c r="L1285" s="72"/>
      <c r="M1285" s="7"/>
      <c r="N1285" s="10" t="str">
        <f t="shared" si="114"/>
        <v/>
      </c>
      <c r="O1285" s="7"/>
      <c r="P1285" s="22" t="str">
        <f t="shared" si="115"/>
        <v/>
      </c>
      <c r="Q1285" s="7"/>
      <c r="S1285" s="17" t="str">
        <f>IF($B1285="", "", IF(COUNTIF($B$11:$B1285, $B1285)&gt;1, "", $B1285))</f>
        <v/>
      </c>
      <c r="T1285" s="10" t="str">
        <f t="shared" si="116"/>
        <v/>
      </c>
      <c r="U1285" s="13">
        <v>1275</v>
      </c>
      <c r="V1285" s="17" t="str">
        <f t="shared" si="117"/>
        <v/>
      </c>
      <c r="X1285" s="10" t="str">
        <f>IF($F1285="", "", IF($D1285="", 'Intro &amp; Setup'!$Z$32, IFERROR(INDEX('Intro &amp; Setup'!$Z$17:$Z$31, MATCH($D1285, 'Intro &amp; Setup'!$S$17:$S$31, 0)), "")))</f>
        <v/>
      </c>
      <c r="Z1285" s="25" t="str">
        <f t="shared" si="118"/>
        <v/>
      </c>
      <c r="AE1285" s="10" t="str">
        <f>IF($B1285="", "", IF($D1285="", 'Intro &amp; Setup'!$AC$32, IFERROR(INDEX('Intro &amp; Setup'!$AC$17:$AC$31, MATCH($D1285, 'Intro &amp; Setup'!$S$17:$S$31, 0)), "")))</f>
        <v/>
      </c>
      <c r="AG1285" s="10" t="str">
        <f t="shared" si="119"/>
        <v/>
      </c>
    </row>
    <row r="1286" spans="1:33" x14ac:dyDescent="0.25">
      <c r="A1286" s="7"/>
      <c r="B1286" s="66"/>
      <c r="C1286" s="67"/>
      <c r="D1286" s="68"/>
      <c r="E1286" s="68"/>
      <c r="F1286" s="69"/>
      <c r="G1286" s="69"/>
      <c r="H1286" s="70"/>
      <c r="I1286" s="71"/>
      <c r="J1286" s="68"/>
      <c r="K1286" s="68"/>
      <c r="L1286" s="72"/>
      <c r="M1286" s="7"/>
      <c r="N1286" s="10" t="str">
        <f t="shared" si="114"/>
        <v/>
      </c>
      <c r="O1286" s="7"/>
      <c r="P1286" s="22" t="str">
        <f t="shared" si="115"/>
        <v/>
      </c>
      <c r="Q1286" s="7"/>
      <c r="S1286" s="17" t="str">
        <f>IF($B1286="", "", IF(COUNTIF($B$11:$B1286, $B1286)&gt;1, "", $B1286))</f>
        <v/>
      </c>
      <c r="T1286" s="10" t="str">
        <f t="shared" si="116"/>
        <v/>
      </c>
      <c r="U1286" s="13">
        <v>1276</v>
      </c>
      <c r="V1286" s="17" t="str">
        <f t="shared" si="117"/>
        <v/>
      </c>
      <c r="X1286" s="10" t="str">
        <f>IF($F1286="", "", IF($D1286="", 'Intro &amp; Setup'!$Z$32, IFERROR(INDEX('Intro &amp; Setup'!$Z$17:$Z$31, MATCH($D1286, 'Intro &amp; Setup'!$S$17:$S$31, 0)), "")))</f>
        <v/>
      </c>
      <c r="Z1286" s="25" t="str">
        <f t="shared" si="118"/>
        <v/>
      </c>
      <c r="AE1286" s="10" t="str">
        <f>IF($B1286="", "", IF($D1286="", 'Intro &amp; Setup'!$AC$32, IFERROR(INDEX('Intro &amp; Setup'!$AC$17:$AC$31, MATCH($D1286, 'Intro &amp; Setup'!$S$17:$S$31, 0)), "")))</f>
        <v/>
      </c>
      <c r="AG1286" s="10" t="str">
        <f t="shared" si="119"/>
        <v/>
      </c>
    </row>
    <row r="1287" spans="1:33" x14ac:dyDescent="0.25">
      <c r="A1287" s="7"/>
      <c r="B1287" s="66"/>
      <c r="C1287" s="67"/>
      <c r="D1287" s="68"/>
      <c r="E1287" s="68"/>
      <c r="F1287" s="69"/>
      <c r="G1287" s="69"/>
      <c r="H1287" s="70"/>
      <c r="I1287" s="71"/>
      <c r="J1287" s="68"/>
      <c r="K1287" s="68"/>
      <c r="L1287" s="72"/>
      <c r="M1287" s="7"/>
      <c r="N1287" s="10" t="str">
        <f t="shared" si="114"/>
        <v/>
      </c>
      <c r="O1287" s="7"/>
      <c r="P1287" s="22" t="str">
        <f t="shared" si="115"/>
        <v/>
      </c>
      <c r="Q1287" s="7"/>
      <c r="S1287" s="17" t="str">
        <f>IF($B1287="", "", IF(COUNTIF($B$11:$B1287, $B1287)&gt;1, "", $B1287))</f>
        <v/>
      </c>
      <c r="T1287" s="10" t="str">
        <f t="shared" si="116"/>
        <v/>
      </c>
      <c r="U1287" s="13">
        <v>1277</v>
      </c>
      <c r="V1287" s="17" t="str">
        <f t="shared" si="117"/>
        <v/>
      </c>
      <c r="X1287" s="10" t="str">
        <f>IF($F1287="", "", IF($D1287="", 'Intro &amp; Setup'!$Z$32, IFERROR(INDEX('Intro &amp; Setup'!$Z$17:$Z$31, MATCH($D1287, 'Intro &amp; Setup'!$S$17:$S$31, 0)), "")))</f>
        <v/>
      </c>
      <c r="Z1287" s="25" t="str">
        <f t="shared" si="118"/>
        <v/>
      </c>
      <c r="AE1287" s="10" t="str">
        <f>IF($B1287="", "", IF($D1287="", 'Intro &amp; Setup'!$AC$32, IFERROR(INDEX('Intro &amp; Setup'!$AC$17:$AC$31, MATCH($D1287, 'Intro &amp; Setup'!$S$17:$S$31, 0)), "")))</f>
        <v/>
      </c>
      <c r="AG1287" s="10" t="str">
        <f t="shared" si="119"/>
        <v/>
      </c>
    </row>
    <row r="1288" spans="1:33" x14ac:dyDescent="0.25">
      <c r="A1288" s="7"/>
      <c r="B1288" s="66"/>
      <c r="C1288" s="67"/>
      <c r="D1288" s="68"/>
      <c r="E1288" s="68"/>
      <c r="F1288" s="69"/>
      <c r="G1288" s="69"/>
      <c r="H1288" s="70"/>
      <c r="I1288" s="71"/>
      <c r="J1288" s="68"/>
      <c r="K1288" s="68"/>
      <c r="L1288" s="72"/>
      <c r="M1288" s="7"/>
      <c r="N1288" s="10" t="str">
        <f t="shared" si="114"/>
        <v/>
      </c>
      <c r="O1288" s="7"/>
      <c r="P1288" s="22" t="str">
        <f t="shared" si="115"/>
        <v/>
      </c>
      <c r="Q1288" s="7"/>
      <c r="S1288" s="17" t="str">
        <f>IF($B1288="", "", IF(COUNTIF($B$11:$B1288, $B1288)&gt;1, "", $B1288))</f>
        <v/>
      </c>
      <c r="T1288" s="10" t="str">
        <f t="shared" si="116"/>
        <v/>
      </c>
      <c r="U1288" s="13">
        <v>1278</v>
      </c>
      <c r="V1288" s="17" t="str">
        <f t="shared" si="117"/>
        <v/>
      </c>
      <c r="X1288" s="10" t="str">
        <f>IF($F1288="", "", IF($D1288="", 'Intro &amp; Setup'!$Z$32, IFERROR(INDEX('Intro &amp; Setup'!$Z$17:$Z$31, MATCH($D1288, 'Intro &amp; Setup'!$S$17:$S$31, 0)), "")))</f>
        <v/>
      </c>
      <c r="Z1288" s="25" t="str">
        <f t="shared" si="118"/>
        <v/>
      </c>
      <c r="AE1288" s="10" t="str">
        <f>IF($B1288="", "", IF($D1288="", 'Intro &amp; Setup'!$AC$32, IFERROR(INDEX('Intro &amp; Setup'!$AC$17:$AC$31, MATCH($D1288, 'Intro &amp; Setup'!$S$17:$S$31, 0)), "")))</f>
        <v/>
      </c>
      <c r="AG1288" s="10" t="str">
        <f t="shared" si="119"/>
        <v/>
      </c>
    </row>
    <row r="1289" spans="1:33" x14ac:dyDescent="0.25">
      <c r="A1289" s="7"/>
      <c r="B1289" s="66"/>
      <c r="C1289" s="67"/>
      <c r="D1289" s="68"/>
      <c r="E1289" s="68"/>
      <c r="F1289" s="69"/>
      <c r="G1289" s="69"/>
      <c r="H1289" s="70"/>
      <c r="I1289" s="71"/>
      <c r="J1289" s="68"/>
      <c r="K1289" s="68"/>
      <c r="L1289" s="72"/>
      <c r="M1289" s="7"/>
      <c r="N1289" s="10" t="str">
        <f t="shared" si="114"/>
        <v/>
      </c>
      <c r="O1289" s="7"/>
      <c r="P1289" s="22" t="str">
        <f t="shared" si="115"/>
        <v/>
      </c>
      <c r="Q1289" s="7"/>
      <c r="S1289" s="17" t="str">
        <f>IF($B1289="", "", IF(COUNTIF($B$11:$B1289, $B1289)&gt;1, "", $B1289))</f>
        <v/>
      </c>
      <c r="T1289" s="10" t="str">
        <f t="shared" si="116"/>
        <v/>
      </c>
      <c r="U1289" s="13">
        <v>1279</v>
      </c>
      <c r="V1289" s="17" t="str">
        <f t="shared" si="117"/>
        <v/>
      </c>
      <c r="X1289" s="10" t="str">
        <f>IF($F1289="", "", IF($D1289="", 'Intro &amp; Setup'!$Z$32, IFERROR(INDEX('Intro &amp; Setup'!$Z$17:$Z$31, MATCH($D1289, 'Intro &amp; Setup'!$S$17:$S$31, 0)), "")))</f>
        <v/>
      </c>
      <c r="Z1289" s="25" t="str">
        <f t="shared" si="118"/>
        <v/>
      </c>
      <c r="AE1289" s="10" t="str">
        <f>IF($B1289="", "", IF($D1289="", 'Intro &amp; Setup'!$AC$32, IFERROR(INDEX('Intro &amp; Setup'!$AC$17:$AC$31, MATCH($D1289, 'Intro &amp; Setup'!$S$17:$S$31, 0)), "")))</f>
        <v/>
      </c>
      <c r="AG1289" s="10" t="str">
        <f t="shared" si="119"/>
        <v/>
      </c>
    </row>
    <row r="1290" spans="1:33" x14ac:dyDescent="0.25">
      <c r="A1290" s="7"/>
      <c r="B1290" s="66"/>
      <c r="C1290" s="67"/>
      <c r="D1290" s="68"/>
      <c r="E1290" s="68"/>
      <c r="F1290" s="69"/>
      <c r="G1290" s="69"/>
      <c r="H1290" s="70"/>
      <c r="I1290" s="71"/>
      <c r="J1290" s="68"/>
      <c r="K1290" s="68"/>
      <c r="L1290" s="72"/>
      <c r="M1290" s="7"/>
      <c r="N1290" s="10" t="str">
        <f t="shared" si="114"/>
        <v/>
      </c>
      <c r="O1290" s="7"/>
      <c r="P1290" s="22" t="str">
        <f t="shared" si="115"/>
        <v/>
      </c>
      <c r="Q1290" s="7"/>
      <c r="S1290" s="17" t="str">
        <f>IF($B1290="", "", IF(COUNTIF($B$11:$B1290, $B1290)&gt;1, "", $B1290))</f>
        <v/>
      </c>
      <c r="T1290" s="10" t="str">
        <f t="shared" si="116"/>
        <v/>
      </c>
      <c r="U1290" s="13">
        <v>1280</v>
      </c>
      <c r="V1290" s="17" t="str">
        <f t="shared" si="117"/>
        <v/>
      </c>
      <c r="X1290" s="10" t="str">
        <f>IF($F1290="", "", IF($D1290="", 'Intro &amp; Setup'!$Z$32, IFERROR(INDEX('Intro &amp; Setup'!$Z$17:$Z$31, MATCH($D1290, 'Intro &amp; Setup'!$S$17:$S$31, 0)), "")))</f>
        <v/>
      </c>
      <c r="Z1290" s="25" t="str">
        <f t="shared" si="118"/>
        <v/>
      </c>
      <c r="AE1290" s="10" t="str">
        <f>IF($B1290="", "", IF($D1290="", 'Intro &amp; Setup'!$AC$32, IFERROR(INDEX('Intro &amp; Setup'!$AC$17:$AC$31, MATCH($D1290, 'Intro &amp; Setup'!$S$17:$S$31, 0)), "")))</f>
        <v/>
      </c>
      <c r="AG1290" s="10" t="str">
        <f t="shared" si="119"/>
        <v/>
      </c>
    </row>
    <row r="1291" spans="1:33" x14ac:dyDescent="0.25">
      <c r="A1291" s="7"/>
      <c r="B1291" s="66"/>
      <c r="C1291" s="67"/>
      <c r="D1291" s="68"/>
      <c r="E1291" s="68"/>
      <c r="F1291" s="69"/>
      <c r="G1291" s="69"/>
      <c r="H1291" s="70"/>
      <c r="I1291" s="71"/>
      <c r="J1291" s="68"/>
      <c r="K1291" s="68"/>
      <c r="L1291" s="72"/>
      <c r="M1291" s="7"/>
      <c r="N1291" s="10" t="str">
        <f t="shared" si="114"/>
        <v/>
      </c>
      <c r="O1291" s="7"/>
      <c r="P1291" s="22" t="str">
        <f t="shared" si="115"/>
        <v/>
      </c>
      <c r="Q1291" s="7"/>
      <c r="S1291" s="17" t="str">
        <f>IF($B1291="", "", IF(COUNTIF($B$11:$B1291, $B1291)&gt;1, "", $B1291))</f>
        <v/>
      </c>
      <c r="T1291" s="10" t="str">
        <f t="shared" si="116"/>
        <v/>
      </c>
      <c r="U1291" s="13">
        <v>1281</v>
      </c>
      <c r="V1291" s="17" t="str">
        <f t="shared" si="117"/>
        <v/>
      </c>
      <c r="X1291" s="10" t="str">
        <f>IF($F1291="", "", IF($D1291="", 'Intro &amp; Setup'!$Z$32, IFERROR(INDEX('Intro &amp; Setup'!$Z$17:$Z$31, MATCH($D1291, 'Intro &amp; Setup'!$S$17:$S$31, 0)), "")))</f>
        <v/>
      </c>
      <c r="Z1291" s="25" t="str">
        <f t="shared" si="118"/>
        <v/>
      </c>
      <c r="AE1291" s="10" t="str">
        <f>IF($B1291="", "", IF($D1291="", 'Intro &amp; Setup'!$AC$32, IFERROR(INDEX('Intro &amp; Setup'!$AC$17:$AC$31, MATCH($D1291, 'Intro &amp; Setup'!$S$17:$S$31, 0)), "")))</f>
        <v/>
      </c>
      <c r="AG1291" s="10" t="str">
        <f t="shared" si="119"/>
        <v/>
      </c>
    </row>
    <row r="1292" spans="1:33" x14ac:dyDescent="0.25">
      <c r="A1292" s="7"/>
      <c r="B1292" s="66"/>
      <c r="C1292" s="67"/>
      <c r="D1292" s="68"/>
      <c r="E1292" s="68"/>
      <c r="F1292" s="69"/>
      <c r="G1292" s="69"/>
      <c r="H1292" s="70"/>
      <c r="I1292" s="71"/>
      <c r="J1292" s="68"/>
      <c r="K1292" s="68"/>
      <c r="L1292" s="72"/>
      <c r="M1292" s="7"/>
      <c r="N1292" s="10" t="str">
        <f t="shared" ref="N1292:N1355" si="120">IF($Z1292="", "", TEXT($Z1292, "mmm yyyy"))</f>
        <v/>
      </c>
      <c r="O1292" s="7"/>
      <c r="P1292" s="22" t="str">
        <f t="shared" ref="P1292:P1355" si="121">IFERROR(IF($F1292="", "", DATE(YEAR($F1292), MONTH($F1292)+$X1292, DAY($F1292))), "")</f>
        <v/>
      </c>
      <c r="Q1292" s="7"/>
      <c r="S1292" s="17" t="str">
        <f>IF($B1292="", "", IF(COUNTIF($B$11:$B1292, $B1292)&gt;1, "", $B1292))</f>
        <v/>
      </c>
      <c r="T1292" s="10" t="str">
        <f t="shared" ref="T1292:T1355" si="122">IF($S1292="", "", COUNTIF($S$11:$S$8010, "&lt;"&amp;$S1292)+1-$T$8)</f>
        <v/>
      </c>
      <c r="U1292" s="13">
        <v>1282</v>
      </c>
      <c r="V1292" s="17" t="str">
        <f t="shared" ref="V1292:V1355" si="123">IFERROR(INDEX($S$11:$S$8010, MATCH($U1292, $T$11:$T$8010, 0)), "")</f>
        <v/>
      </c>
      <c r="X1292" s="10" t="str">
        <f>IF($F1292="", "", IF($D1292="", 'Intro &amp; Setup'!$Z$32, IFERROR(INDEX('Intro &amp; Setup'!$Z$17:$Z$31, MATCH($D1292, 'Intro &amp; Setup'!$S$17:$S$31, 0)), "")))</f>
        <v/>
      </c>
      <c r="Z1292" s="25" t="str">
        <f t="shared" ref="Z1292:Z1355" si="124">IFERROR(IF($G1292="", "", DATE(YEAR($G1292), MONTH($G1292)+1, 1)), "")</f>
        <v/>
      </c>
      <c r="AE1292" s="10" t="str">
        <f>IF($B1292="", "", IF($D1292="", 'Intro &amp; Setup'!$AC$32, IFERROR(INDEX('Intro &amp; Setup'!$AC$17:$AC$31, MATCH($D1292, 'Intro &amp; Setup'!$S$17:$S$31, 0)), "")))</f>
        <v/>
      </c>
      <c r="AG1292" s="10" t="str">
        <f t="shared" ref="AG1292:AG1355" si="125">IF($G1292="", "", IF($N1292=$U$3, $AG$4, IF($N1292=$U$4, $AG$5, IF($G1292&lt;$T$3, $AG$3, ""))))</f>
        <v/>
      </c>
    </row>
    <row r="1293" spans="1:33" x14ac:dyDescent="0.25">
      <c r="A1293" s="7"/>
      <c r="B1293" s="66"/>
      <c r="C1293" s="67"/>
      <c r="D1293" s="68"/>
      <c r="E1293" s="68"/>
      <c r="F1293" s="69"/>
      <c r="G1293" s="69"/>
      <c r="H1293" s="70"/>
      <c r="I1293" s="71"/>
      <c r="J1293" s="68"/>
      <c r="K1293" s="68"/>
      <c r="L1293" s="72"/>
      <c r="M1293" s="7"/>
      <c r="N1293" s="10" t="str">
        <f t="shared" si="120"/>
        <v/>
      </c>
      <c r="O1293" s="7"/>
      <c r="P1293" s="22" t="str">
        <f t="shared" si="121"/>
        <v/>
      </c>
      <c r="Q1293" s="7"/>
      <c r="S1293" s="17" t="str">
        <f>IF($B1293="", "", IF(COUNTIF($B$11:$B1293, $B1293)&gt;1, "", $B1293))</f>
        <v/>
      </c>
      <c r="T1293" s="10" t="str">
        <f t="shared" si="122"/>
        <v/>
      </c>
      <c r="U1293" s="13">
        <v>1283</v>
      </c>
      <c r="V1293" s="17" t="str">
        <f t="shared" si="123"/>
        <v/>
      </c>
      <c r="X1293" s="10" t="str">
        <f>IF($F1293="", "", IF($D1293="", 'Intro &amp; Setup'!$Z$32, IFERROR(INDEX('Intro &amp; Setup'!$Z$17:$Z$31, MATCH($D1293, 'Intro &amp; Setup'!$S$17:$S$31, 0)), "")))</f>
        <v/>
      </c>
      <c r="Z1293" s="25" t="str">
        <f t="shared" si="124"/>
        <v/>
      </c>
      <c r="AE1293" s="10" t="str">
        <f>IF($B1293="", "", IF($D1293="", 'Intro &amp; Setup'!$AC$32, IFERROR(INDEX('Intro &amp; Setup'!$AC$17:$AC$31, MATCH($D1293, 'Intro &amp; Setup'!$S$17:$S$31, 0)), "")))</f>
        <v/>
      </c>
      <c r="AG1293" s="10" t="str">
        <f t="shared" si="125"/>
        <v/>
      </c>
    </row>
    <row r="1294" spans="1:33" x14ac:dyDescent="0.25">
      <c r="A1294" s="7"/>
      <c r="B1294" s="66"/>
      <c r="C1294" s="67"/>
      <c r="D1294" s="68"/>
      <c r="E1294" s="68"/>
      <c r="F1294" s="69"/>
      <c r="G1294" s="69"/>
      <c r="H1294" s="70"/>
      <c r="I1294" s="71"/>
      <c r="J1294" s="68"/>
      <c r="K1294" s="68"/>
      <c r="L1294" s="72"/>
      <c r="M1294" s="7"/>
      <c r="N1294" s="10" t="str">
        <f t="shared" si="120"/>
        <v/>
      </c>
      <c r="O1294" s="7"/>
      <c r="P1294" s="22" t="str">
        <f t="shared" si="121"/>
        <v/>
      </c>
      <c r="Q1294" s="7"/>
      <c r="S1294" s="17" t="str">
        <f>IF($B1294="", "", IF(COUNTIF($B$11:$B1294, $B1294)&gt;1, "", $B1294))</f>
        <v/>
      </c>
      <c r="T1294" s="10" t="str">
        <f t="shared" si="122"/>
        <v/>
      </c>
      <c r="U1294" s="13">
        <v>1284</v>
      </c>
      <c r="V1294" s="17" t="str">
        <f t="shared" si="123"/>
        <v/>
      </c>
      <c r="X1294" s="10" t="str">
        <f>IF($F1294="", "", IF($D1294="", 'Intro &amp; Setup'!$Z$32, IFERROR(INDEX('Intro &amp; Setup'!$Z$17:$Z$31, MATCH($D1294, 'Intro &amp; Setup'!$S$17:$S$31, 0)), "")))</f>
        <v/>
      </c>
      <c r="Z1294" s="25" t="str">
        <f t="shared" si="124"/>
        <v/>
      </c>
      <c r="AE1294" s="10" t="str">
        <f>IF($B1294="", "", IF($D1294="", 'Intro &amp; Setup'!$AC$32, IFERROR(INDEX('Intro &amp; Setup'!$AC$17:$AC$31, MATCH($D1294, 'Intro &amp; Setup'!$S$17:$S$31, 0)), "")))</f>
        <v/>
      </c>
      <c r="AG1294" s="10" t="str">
        <f t="shared" si="125"/>
        <v/>
      </c>
    </row>
    <row r="1295" spans="1:33" x14ac:dyDescent="0.25">
      <c r="A1295" s="7"/>
      <c r="B1295" s="66"/>
      <c r="C1295" s="67"/>
      <c r="D1295" s="68"/>
      <c r="E1295" s="68"/>
      <c r="F1295" s="69"/>
      <c r="G1295" s="69"/>
      <c r="H1295" s="70"/>
      <c r="I1295" s="71"/>
      <c r="J1295" s="68"/>
      <c r="K1295" s="68"/>
      <c r="L1295" s="72"/>
      <c r="M1295" s="7"/>
      <c r="N1295" s="10" t="str">
        <f t="shared" si="120"/>
        <v/>
      </c>
      <c r="O1295" s="7"/>
      <c r="P1295" s="22" t="str">
        <f t="shared" si="121"/>
        <v/>
      </c>
      <c r="Q1295" s="7"/>
      <c r="S1295" s="17" t="str">
        <f>IF($B1295="", "", IF(COUNTIF($B$11:$B1295, $B1295)&gt;1, "", $B1295))</f>
        <v/>
      </c>
      <c r="T1295" s="10" t="str">
        <f t="shared" si="122"/>
        <v/>
      </c>
      <c r="U1295" s="13">
        <v>1285</v>
      </c>
      <c r="V1295" s="17" t="str">
        <f t="shared" si="123"/>
        <v/>
      </c>
      <c r="X1295" s="10" t="str">
        <f>IF($F1295="", "", IF($D1295="", 'Intro &amp; Setup'!$Z$32, IFERROR(INDEX('Intro &amp; Setup'!$Z$17:$Z$31, MATCH($D1295, 'Intro &amp; Setup'!$S$17:$S$31, 0)), "")))</f>
        <v/>
      </c>
      <c r="Z1295" s="25" t="str">
        <f t="shared" si="124"/>
        <v/>
      </c>
      <c r="AE1295" s="10" t="str">
        <f>IF($B1295="", "", IF($D1295="", 'Intro &amp; Setup'!$AC$32, IFERROR(INDEX('Intro &amp; Setup'!$AC$17:$AC$31, MATCH($D1295, 'Intro &amp; Setup'!$S$17:$S$31, 0)), "")))</f>
        <v/>
      </c>
      <c r="AG1295" s="10" t="str">
        <f t="shared" si="125"/>
        <v/>
      </c>
    </row>
    <row r="1296" spans="1:33" x14ac:dyDescent="0.25">
      <c r="A1296" s="7"/>
      <c r="B1296" s="66"/>
      <c r="C1296" s="67"/>
      <c r="D1296" s="68"/>
      <c r="E1296" s="68"/>
      <c r="F1296" s="69"/>
      <c r="G1296" s="69"/>
      <c r="H1296" s="70"/>
      <c r="I1296" s="71"/>
      <c r="J1296" s="68"/>
      <c r="K1296" s="68"/>
      <c r="L1296" s="72"/>
      <c r="M1296" s="7"/>
      <c r="N1296" s="10" t="str">
        <f t="shared" si="120"/>
        <v/>
      </c>
      <c r="O1296" s="7"/>
      <c r="P1296" s="22" t="str">
        <f t="shared" si="121"/>
        <v/>
      </c>
      <c r="Q1296" s="7"/>
      <c r="S1296" s="17" t="str">
        <f>IF($B1296="", "", IF(COUNTIF($B$11:$B1296, $B1296)&gt;1, "", $B1296))</f>
        <v/>
      </c>
      <c r="T1296" s="10" t="str">
        <f t="shared" si="122"/>
        <v/>
      </c>
      <c r="U1296" s="13">
        <v>1286</v>
      </c>
      <c r="V1296" s="17" t="str">
        <f t="shared" si="123"/>
        <v/>
      </c>
      <c r="X1296" s="10" t="str">
        <f>IF($F1296="", "", IF($D1296="", 'Intro &amp; Setup'!$Z$32, IFERROR(INDEX('Intro &amp; Setup'!$Z$17:$Z$31, MATCH($D1296, 'Intro &amp; Setup'!$S$17:$S$31, 0)), "")))</f>
        <v/>
      </c>
      <c r="Z1296" s="25" t="str">
        <f t="shared" si="124"/>
        <v/>
      </c>
      <c r="AE1296" s="10" t="str">
        <f>IF($B1296="", "", IF($D1296="", 'Intro &amp; Setup'!$AC$32, IFERROR(INDEX('Intro &amp; Setup'!$AC$17:$AC$31, MATCH($D1296, 'Intro &amp; Setup'!$S$17:$S$31, 0)), "")))</f>
        <v/>
      </c>
      <c r="AG1296" s="10" t="str">
        <f t="shared" si="125"/>
        <v/>
      </c>
    </row>
    <row r="1297" spans="1:33" x14ac:dyDescent="0.25">
      <c r="A1297" s="7"/>
      <c r="B1297" s="66"/>
      <c r="C1297" s="67"/>
      <c r="D1297" s="68"/>
      <c r="E1297" s="68"/>
      <c r="F1297" s="69"/>
      <c r="G1297" s="69"/>
      <c r="H1297" s="70"/>
      <c r="I1297" s="71"/>
      <c r="J1297" s="68"/>
      <c r="K1297" s="68"/>
      <c r="L1297" s="72"/>
      <c r="M1297" s="7"/>
      <c r="N1297" s="10" t="str">
        <f t="shared" si="120"/>
        <v/>
      </c>
      <c r="O1297" s="7"/>
      <c r="P1297" s="22" t="str">
        <f t="shared" si="121"/>
        <v/>
      </c>
      <c r="Q1297" s="7"/>
      <c r="S1297" s="17" t="str">
        <f>IF($B1297="", "", IF(COUNTIF($B$11:$B1297, $B1297)&gt;1, "", $B1297))</f>
        <v/>
      </c>
      <c r="T1297" s="10" t="str">
        <f t="shared" si="122"/>
        <v/>
      </c>
      <c r="U1297" s="13">
        <v>1287</v>
      </c>
      <c r="V1297" s="17" t="str">
        <f t="shared" si="123"/>
        <v/>
      </c>
      <c r="X1297" s="10" t="str">
        <f>IF($F1297="", "", IF($D1297="", 'Intro &amp; Setup'!$Z$32, IFERROR(INDEX('Intro &amp; Setup'!$Z$17:$Z$31, MATCH($D1297, 'Intro &amp; Setup'!$S$17:$S$31, 0)), "")))</f>
        <v/>
      </c>
      <c r="Z1297" s="25" t="str">
        <f t="shared" si="124"/>
        <v/>
      </c>
      <c r="AE1297" s="10" t="str">
        <f>IF($B1297="", "", IF($D1297="", 'Intro &amp; Setup'!$AC$32, IFERROR(INDEX('Intro &amp; Setup'!$AC$17:$AC$31, MATCH($D1297, 'Intro &amp; Setup'!$S$17:$S$31, 0)), "")))</f>
        <v/>
      </c>
      <c r="AG1297" s="10" t="str">
        <f t="shared" si="125"/>
        <v/>
      </c>
    </row>
    <row r="1298" spans="1:33" x14ac:dyDescent="0.25">
      <c r="A1298" s="7"/>
      <c r="B1298" s="66"/>
      <c r="C1298" s="67"/>
      <c r="D1298" s="68"/>
      <c r="E1298" s="68"/>
      <c r="F1298" s="69"/>
      <c r="G1298" s="69"/>
      <c r="H1298" s="70"/>
      <c r="I1298" s="71"/>
      <c r="J1298" s="68"/>
      <c r="K1298" s="68"/>
      <c r="L1298" s="72"/>
      <c r="M1298" s="7"/>
      <c r="N1298" s="10" t="str">
        <f t="shared" si="120"/>
        <v/>
      </c>
      <c r="O1298" s="7"/>
      <c r="P1298" s="22" t="str">
        <f t="shared" si="121"/>
        <v/>
      </c>
      <c r="Q1298" s="7"/>
      <c r="S1298" s="17" t="str">
        <f>IF($B1298="", "", IF(COUNTIF($B$11:$B1298, $B1298)&gt;1, "", $B1298))</f>
        <v/>
      </c>
      <c r="T1298" s="10" t="str">
        <f t="shared" si="122"/>
        <v/>
      </c>
      <c r="U1298" s="13">
        <v>1288</v>
      </c>
      <c r="V1298" s="17" t="str">
        <f t="shared" si="123"/>
        <v/>
      </c>
      <c r="X1298" s="10" t="str">
        <f>IF($F1298="", "", IF($D1298="", 'Intro &amp; Setup'!$Z$32, IFERROR(INDEX('Intro &amp; Setup'!$Z$17:$Z$31, MATCH($D1298, 'Intro &amp; Setup'!$S$17:$S$31, 0)), "")))</f>
        <v/>
      </c>
      <c r="Z1298" s="25" t="str">
        <f t="shared" si="124"/>
        <v/>
      </c>
      <c r="AE1298" s="10" t="str">
        <f>IF($B1298="", "", IF($D1298="", 'Intro &amp; Setup'!$AC$32, IFERROR(INDEX('Intro &amp; Setup'!$AC$17:$AC$31, MATCH($D1298, 'Intro &amp; Setup'!$S$17:$S$31, 0)), "")))</f>
        <v/>
      </c>
      <c r="AG1298" s="10" t="str">
        <f t="shared" si="125"/>
        <v/>
      </c>
    </row>
    <row r="1299" spans="1:33" x14ac:dyDescent="0.25">
      <c r="A1299" s="7"/>
      <c r="B1299" s="66"/>
      <c r="C1299" s="67"/>
      <c r="D1299" s="68"/>
      <c r="E1299" s="68"/>
      <c r="F1299" s="69"/>
      <c r="G1299" s="69"/>
      <c r="H1299" s="70"/>
      <c r="I1299" s="71"/>
      <c r="J1299" s="68"/>
      <c r="K1299" s="68"/>
      <c r="L1299" s="72"/>
      <c r="M1299" s="7"/>
      <c r="N1299" s="10" t="str">
        <f t="shared" si="120"/>
        <v/>
      </c>
      <c r="O1299" s="7"/>
      <c r="P1299" s="22" t="str">
        <f t="shared" si="121"/>
        <v/>
      </c>
      <c r="Q1299" s="7"/>
      <c r="S1299" s="17" t="str">
        <f>IF($B1299="", "", IF(COUNTIF($B$11:$B1299, $B1299)&gt;1, "", $B1299))</f>
        <v/>
      </c>
      <c r="T1299" s="10" t="str">
        <f t="shared" si="122"/>
        <v/>
      </c>
      <c r="U1299" s="13">
        <v>1289</v>
      </c>
      <c r="V1299" s="17" t="str">
        <f t="shared" si="123"/>
        <v/>
      </c>
      <c r="X1299" s="10" t="str">
        <f>IF($F1299="", "", IF($D1299="", 'Intro &amp; Setup'!$Z$32, IFERROR(INDEX('Intro &amp; Setup'!$Z$17:$Z$31, MATCH($D1299, 'Intro &amp; Setup'!$S$17:$S$31, 0)), "")))</f>
        <v/>
      </c>
      <c r="Z1299" s="25" t="str">
        <f t="shared" si="124"/>
        <v/>
      </c>
      <c r="AE1299" s="10" t="str">
        <f>IF($B1299="", "", IF($D1299="", 'Intro &amp; Setup'!$AC$32, IFERROR(INDEX('Intro &amp; Setup'!$AC$17:$AC$31, MATCH($D1299, 'Intro &amp; Setup'!$S$17:$S$31, 0)), "")))</f>
        <v/>
      </c>
      <c r="AG1299" s="10" t="str">
        <f t="shared" si="125"/>
        <v/>
      </c>
    </row>
    <row r="1300" spans="1:33" x14ac:dyDescent="0.25">
      <c r="A1300" s="7"/>
      <c r="B1300" s="66"/>
      <c r="C1300" s="67"/>
      <c r="D1300" s="68"/>
      <c r="E1300" s="68"/>
      <c r="F1300" s="69"/>
      <c r="G1300" s="69"/>
      <c r="H1300" s="70"/>
      <c r="I1300" s="71"/>
      <c r="J1300" s="68"/>
      <c r="K1300" s="68"/>
      <c r="L1300" s="72"/>
      <c r="M1300" s="7"/>
      <c r="N1300" s="10" t="str">
        <f t="shared" si="120"/>
        <v/>
      </c>
      <c r="O1300" s="7"/>
      <c r="P1300" s="22" t="str">
        <f t="shared" si="121"/>
        <v/>
      </c>
      <c r="Q1300" s="7"/>
      <c r="S1300" s="17" t="str">
        <f>IF($B1300="", "", IF(COUNTIF($B$11:$B1300, $B1300)&gt;1, "", $B1300))</f>
        <v/>
      </c>
      <c r="T1300" s="10" t="str">
        <f t="shared" si="122"/>
        <v/>
      </c>
      <c r="U1300" s="13">
        <v>1290</v>
      </c>
      <c r="V1300" s="17" t="str">
        <f t="shared" si="123"/>
        <v/>
      </c>
      <c r="X1300" s="10" t="str">
        <f>IF($F1300="", "", IF($D1300="", 'Intro &amp; Setup'!$Z$32, IFERROR(INDEX('Intro &amp; Setup'!$Z$17:$Z$31, MATCH($D1300, 'Intro &amp; Setup'!$S$17:$S$31, 0)), "")))</f>
        <v/>
      </c>
      <c r="Z1300" s="25" t="str">
        <f t="shared" si="124"/>
        <v/>
      </c>
      <c r="AE1300" s="10" t="str">
        <f>IF($B1300="", "", IF($D1300="", 'Intro &amp; Setup'!$AC$32, IFERROR(INDEX('Intro &amp; Setup'!$AC$17:$AC$31, MATCH($D1300, 'Intro &amp; Setup'!$S$17:$S$31, 0)), "")))</f>
        <v/>
      </c>
      <c r="AG1300" s="10" t="str">
        <f t="shared" si="125"/>
        <v/>
      </c>
    </row>
    <row r="1301" spans="1:33" x14ac:dyDescent="0.25">
      <c r="A1301" s="7"/>
      <c r="B1301" s="66"/>
      <c r="C1301" s="67"/>
      <c r="D1301" s="68"/>
      <c r="E1301" s="68"/>
      <c r="F1301" s="69"/>
      <c r="G1301" s="69"/>
      <c r="H1301" s="70"/>
      <c r="I1301" s="71"/>
      <c r="J1301" s="68"/>
      <c r="K1301" s="68"/>
      <c r="L1301" s="72"/>
      <c r="M1301" s="7"/>
      <c r="N1301" s="10" t="str">
        <f t="shared" si="120"/>
        <v/>
      </c>
      <c r="O1301" s="7"/>
      <c r="P1301" s="22" t="str">
        <f t="shared" si="121"/>
        <v/>
      </c>
      <c r="Q1301" s="7"/>
      <c r="S1301" s="17" t="str">
        <f>IF($B1301="", "", IF(COUNTIF($B$11:$B1301, $B1301)&gt;1, "", $B1301))</f>
        <v/>
      </c>
      <c r="T1301" s="10" t="str">
        <f t="shared" si="122"/>
        <v/>
      </c>
      <c r="U1301" s="13">
        <v>1291</v>
      </c>
      <c r="V1301" s="17" t="str">
        <f t="shared" si="123"/>
        <v/>
      </c>
      <c r="X1301" s="10" t="str">
        <f>IF($F1301="", "", IF($D1301="", 'Intro &amp; Setup'!$Z$32, IFERROR(INDEX('Intro &amp; Setup'!$Z$17:$Z$31, MATCH($D1301, 'Intro &amp; Setup'!$S$17:$S$31, 0)), "")))</f>
        <v/>
      </c>
      <c r="Z1301" s="25" t="str">
        <f t="shared" si="124"/>
        <v/>
      </c>
      <c r="AE1301" s="10" t="str">
        <f>IF($B1301="", "", IF($D1301="", 'Intro &amp; Setup'!$AC$32, IFERROR(INDEX('Intro &amp; Setup'!$AC$17:$AC$31, MATCH($D1301, 'Intro &amp; Setup'!$S$17:$S$31, 0)), "")))</f>
        <v/>
      </c>
      <c r="AG1301" s="10" t="str">
        <f t="shared" si="125"/>
        <v/>
      </c>
    </row>
    <row r="1302" spans="1:33" x14ac:dyDescent="0.25">
      <c r="A1302" s="7"/>
      <c r="B1302" s="66"/>
      <c r="C1302" s="67"/>
      <c r="D1302" s="68"/>
      <c r="E1302" s="68"/>
      <c r="F1302" s="69"/>
      <c r="G1302" s="69"/>
      <c r="H1302" s="70"/>
      <c r="I1302" s="71"/>
      <c r="J1302" s="68"/>
      <c r="K1302" s="68"/>
      <c r="L1302" s="72"/>
      <c r="M1302" s="7"/>
      <c r="N1302" s="10" t="str">
        <f t="shared" si="120"/>
        <v/>
      </c>
      <c r="O1302" s="7"/>
      <c r="P1302" s="22" t="str">
        <f t="shared" si="121"/>
        <v/>
      </c>
      <c r="Q1302" s="7"/>
      <c r="S1302" s="17" t="str">
        <f>IF($B1302="", "", IF(COUNTIF($B$11:$B1302, $B1302)&gt;1, "", $B1302))</f>
        <v/>
      </c>
      <c r="T1302" s="10" t="str">
        <f t="shared" si="122"/>
        <v/>
      </c>
      <c r="U1302" s="13">
        <v>1292</v>
      </c>
      <c r="V1302" s="17" t="str">
        <f t="shared" si="123"/>
        <v/>
      </c>
      <c r="X1302" s="10" t="str">
        <f>IF($F1302="", "", IF($D1302="", 'Intro &amp; Setup'!$Z$32, IFERROR(INDEX('Intro &amp; Setup'!$Z$17:$Z$31, MATCH($D1302, 'Intro &amp; Setup'!$S$17:$S$31, 0)), "")))</f>
        <v/>
      </c>
      <c r="Z1302" s="25" t="str">
        <f t="shared" si="124"/>
        <v/>
      </c>
      <c r="AE1302" s="10" t="str">
        <f>IF($B1302="", "", IF($D1302="", 'Intro &amp; Setup'!$AC$32, IFERROR(INDEX('Intro &amp; Setup'!$AC$17:$AC$31, MATCH($D1302, 'Intro &amp; Setup'!$S$17:$S$31, 0)), "")))</f>
        <v/>
      </c>
      <c r="AG1302" s="10" t="str">
        <f t="shared" si="125"/>
        <v/>
      </c>
    </row>
    <row r="1303" spans="1:33" x14ac:dyDescent="0.25">
      <c r="A1303" s="7"/>
      <c r="B1303" s="66"/>
      <c r="C1303" s="67"/>
      <c r="D1303" s="68"/>
      <c r="E1303" s="68"/>
      <c r="F1303" s="69"/>
      <c r="G1303" s="69"/>
      <c r="H1303" s="70"/>
      <c r="I1303" s="71"/>
      <c r="J1303" s="68"/>
      <c r="K1303" s="68"/>
      <c r="L1303" s="72"/>
      <c r="M1303" s="7"/>
      <c r="N1303" s="10" t="str">
        <f t="shared" si="120"/>
        <v/>
      </c>
      <c r="O1303" s="7"/>
      <c r="P1303" s="22" t="str">
        <f t="shared" si="121"/>
        <v/>
      </c>
      <c r="Q1303" s="7"/>
      <c r="S1303" s="17" t="str">
        <f>IF($B1303="", "", IF(COUNTIF($B$11:$B1303, $B1303)&gt;1, "", $B1303))</f>
        <v/>
      </c>
      <c r="T1303" s="10" t="str">
        <f t="shared" si="122"/>
        <v/>
      </c>
      <c r="U1303" s="13">
        <v>1293</v>
      </c>
      <c r="V1303" s="17" t="str">
        <f t="shared" si="123"/>
        <v/>
      </c>
      <c r="X1303" s="10" t="str">
        <f>IF($F1303="", "", IF($D1303="", 'Intro &amp; Setup'!$Z$32, IFERROR(INDEX('Intro &amp; Setup'!$Z$17:$Z$31, MATCH($D1303, 'Intro &amp; Setup'!$S$17:$S$31, 0)), "")))</f>
        <v/>
      </c>
      <c r="Z1303" s="25" t="str">
        <f t="shared" si="124"/>
        <v/>
      </c>
      <c r="AE1303" s="10" t="str">
        <f>IF($B1303="", "", IF($D1303="", 'Intro &amp; Setup'!$AC$32, IFERROR(INDEX('Intro &amp; Setup'!$AC$17:$AC$31, MATCH($D1303, 'Intro &amp; Setup'!$S$17:$S$31, 0)), "")))</f>
        <v/>
      </c>
      <c r="AG1303" s="10" t="str">
        <f t="shared" si="125"/>
        <v/>
      </c>
    </row>
    <row r="1304" spans="1:33" x14ac:dyDescent="0.25">
      <c r="A1304" s="7"/>
      <c r="B1304" s="66"/>
      <c r="C1304" s="67"/>
      <c r="D1304" s="68"/>
      <c r="E1304" s="68"/>
      <c r="F1304" s="69"/>
      <c r="G1304" s="69"/>
      <c r="H1304" s="70"/>
      <c r="I1304" s="71"/>
      <c r="J1304" s="68"/>
      <c r="K1304" s="68"/>
      <c r="L1304" s="72"/>
      <c r="M1304" s="7"/>
      <c r="N1304" s="10" t="str">
        <f t="shared" si="120"/>
        <v/>
      </c>
      <c r="O1304" s="7"/>
      <c r="P1304" s="22" t="str">
        <f t="shared" si="121"/>
        <v/>
      </c>
      <c r="Q1304" s="7"/>
      <c r="S1304" s="17" t="str">
        <f>IF($B1304="", "", IF(COUNTIF($B$11:$B1304, $B1304)&gt;1, "", $B1304))</f>
        <v/>
      </c>
      <c r="T1304" s="10" t="str">
        <f t="shared" si="122"/>
        <v/>
      </c>
      <c r="U1304" s="13">
        <v>1294</v>
      </c>
      <c r="V1304" s="17" t="str">
        <f t="shared" si="123"/>
        <v/>
      </c>
      <c r="X1304" s="10" t="str">
        <f>IF($F1304="", "", IF($D1304="", 'Intro &amp; Setup'!$Z$32, IFERROR(INDEX('Intro &amp; Setup'!$Z$17:$Z$31, MATCH($D1304, 'Intro &amp; Setup'!$S$17:$S$31, 0)), "")))</f>
        <v/>
      </c>
      <c r="Z1304" s="25" t="str">
        <f t="shared" si="124"/>
        <v/>
      </c>
      <c r="AE1304" s="10" t="str">
        <f>IF($B1304="", "", IF($D1304="", 'Intro &amp; Setup'!$AC$32, IFERROR(INDEX('Intro &amp; Setup'!$AC$17:$AC$31, MATCH($D1304, 'Intro &amp; Setup'!$S$17:$S$31, 0)), "")))</f>
        <v/>
      </c>
      <c r="AG1304" s="10" t="str">
        <f t="shared" si="125"/>
        <v/>
      </c>
    </row>
    <row r="1305" spans="1:33" x14ac:dyDescent="0.25">
      <c r="A1305" s="7"/>
      <c r="B1305" s="66"/>
      <c r="C1305" s="67"/>
      <c r="D1305" s="68"/>
      <c r="E1305" s="68"/>
      <c r="F1305" s="69"/>
      <c r="G1305" s="69"/>
      <c r="H1305" s="70"/>
      <c r="I1305" s="71"/>
      <c r="J1305" s="68"/>
      <c r="K1305" s="68"/>
      <c r="L1305" s="72"/>
      <c r="M1305" s="7"/>
      <c r="N1305" s="10" t="str">
        <f t="shared" si="120"/>
        <v/>
      </c>
      <c r="O1305" s="7"/>
      <c r="P1305" s="22" t="str">
        <f t="shared" si="121"/>
        <v/>
      </c>
      <c r="Q1305" s="7"/>
      <c r="S1305" s="17" t="str">
        <f>IF($B1305="", "", IF(COUNTIF($B$11:$B1305, $B1305)&gt;1, "", $B1305))</f>
        <v/>
      </c>
      <c r="T1305" s="10" t="str">
        <f t="shared" si="122"/>
        <v/>
      </c>
      <c r="U1305" s="13">
        <v>1295</v>
      </c>
      <c r="V1305" s="17" t="str">
        <f t="shared" si="123"/>
        <v/>
      </c>
      <c r="X1305" s="10" t="str">
        <f>IF($F1305="", "", IF($D1305="", 'Intro &amp; Setup'!$Z$32, IFERROR(INDEX('Intro &amp; Setup'!$Z$17:$Z$31, MATCH($D1305, 'Intro &amp; Setup'!$S$17:$S$31, 0)), "")))</f>
        <v/>
      </c>
      <c r="Z1305" s="25" t="str">
        <f t="shared" si="124"/>
        <v/>
      </c>
      <c r="AE1305" s="10" t="str">
        <f>IF($B1305="", "", IF($D1305="", 'Intro &amp; Setup'!$AC$32, IFERROR(INDEX('Intro &amp; Setup'!$AC$17:$AC$31, MATCH($D1305, 'Intro &amp; Setup'!$S$17:$S$31, 0)), "")))</f>
        <v/>
      </c>
      <c r="AG1305" s="10" t="str">
        <f t="shared" si="125"/>
        <v/>
      </c>
    </row>
    <row r="1306" spans="1:33" x14ac:dyDescent="0.25">
      <c r="A1306" s="7"/>
      <c r="B1306" s="66"/>
      <c r="C1306" s="67"/>
      <c r="D1306" s="68"/>
      <c r="E1306" s="68"/>
      <c r="F1306" s="69"/>
      <c r="G1306" s="69"/>
      <c r="H1306" s="70"/>
      <c r="I1306" s="71"/>
      <c r="J1306" s="68"/>
      <c r="K1306" s="68"/>
      <c r="L1306" s="72"/>
      <c r="M1306" s="7"/>
      <c r="N1306" s="10" t="str">
        <f t="shared" si="120"/>
        <v/>
      </c>
      <c r="O1306" s="7"/>
      <c r="P1306" s="22" t="str">
        <f t="shared" si="121"/>
        <v/>
      </c>
      <c r="Q1306" s="7"/>
      <c r="S1306" s="17" t="str">
        <f>IF($B1306="", "", IF(COUNTIF($B$11:$B1306, $B1306)&gt;1, "", $B1306))</f>
        <v/>
      </c>
      <c r="T1306" s="10" t="str">
        <f t="shared" si="122"/>
        <v/>
      </c>
      <c r="U1306" s="13">
        <v>1296</v>
      </c>
      <c r="V1306" s="17" t="str">
        <f t="shared" si="123"/>
        <v/>
      </c>
      <c r="X1306" s="10" t="str">
        <f>IF($F1306="", "", IF($D1306="", 'Intro &amp; Setup'!$Z$32, IFERROR(INDEX('Intro &amp; Setup'!$Z$17:$Z$31, MATCH($D1306, 'Intro &amp; Setup'!$S$17:$S$31, 0)), "")))</f>
        <v/>
      </c>
      <c r="Z1306" s="25" t="str">
        <f t="shared" si="124"/>
        <v/>
      </c>
      <c r="AE1306" s="10" t="str">
        <f>IF($B1306="", "", IF($D1306="", 'Intro &amp; Setup'!$AC$32, IFERROR(INDEX('Intro &amp; Setup'!$AC$17:$AC$31, MATCH($D1306, 'Intro &amp; Setup'!$S$17:$S$31, 0)), "")))</f>
        <v/>
      </c>
      <c r="AG1306" s="10" t="str">
        <f t="shared" si="125"/>
        <v/>
      </c>
    </row>
    <row r="1307" spans="1:33" x14ac:dyDescent="0.25">
      <c r="A1307" s="7"/>
      <c r="B1307" s="66"/>
      <c r="C1307" s="67"/>
      <c r="D1307" s="68"/>
      <c r="E1307" s="68"/>
      <c r="F1307" s="69"/>
      <c r="G1307" s="69"/>
      <c r="H1307" s="70"/>
      <c r="I1307" s="71"/>
      <c r="J1307" s="68"/>
      <c r="K1307" s="68"/>
      <c r="L1307" s="72"/>
      <c r="M1307" s="7"/>
      <c r="N1307" s="10" t="str">
        <f t="shared" si="120"/>
        <v/>
      </c>
      <c r="O1307" s="7"/>
      <c r="P1307" s="22" t="str">
        <f t="shared" si="121"/>
        <v/>
      </c>
      <c r="Q1307" s="7"/>
      <c r="S1307" s="17" t="str">
        <f>IF($B1307="", "", IF(COUNTIF($B$11:$B1307, $B1307)&gt;1, "", $B1307))</f>
        <v/>
      </c>
      <c r="T1307" s="10" t="str">
        <f t="shared" si="122"/>
        <v/>
      </c>
      <c r="U1307" s="13">
        <v>1297</v>
      </c>
      <c r="V1307" s="17" t="str">
        <f t="shared" si="123"/>
        <v/>
      </c>
      <c r="X1307" s="10" t="str">
        <f>IF($F1307="", "", IF($D1307="", 'Intro &amp; Setup'!$Z$32, IFERROR(INDEX('Intro &amp; Setup'!$Z$17:$Z$31, MATCH($D1307, 'Intro &amp; Setup'!$S$17:$S$31, 0)), "")))</f>
        <v/>
      </c>
      <c r="Z1307" s="25" t="str">
        <f t="shared" si="124"/>
        <v/>
      </c>
      <c r="AE1307" s="10" t="str">
        <f>IF($B1307="", "", IF($D1307="", 'Intro &amp; Setup'!$AC$32, IFERROR(INDEX('Intro &amp; Setup'!$AC$17:$AC$31, MATCH($D1307, 'Intro &amp; Setup'!$S$17:$S$31, 0)), "")))</f>
        <v/>
      </c>
      <c r="AG1307" s="10" t="str">
        <f t="shared" si="125"/>
        <v/>
      </c>
    </row>
    <row r="1308" spans="1:33" x14ac:dyDescent="0.25">
      <c r="A1308" s="7"/>
      <c r="B1308" s="66"/>
      <c r="C1308" s="67"/>
      <c r="D1308" s="68"/>
      <c r="E1308" s="68"/>
      <c r="F1308" s="69"/>
      <c r="G1308" s="69"/>
      <c r="H1308" s="70"/>
      <c r="I1308" s="71"/>
      <c r="J1308" s="68"/>
      <c r="K1308" s="68"/>
      <c r="L1308" s="72"/>
      <c r="M1308" s="7"/>
      <c r="N1308" s="10" t="str">
        <f t="shared" si="120"/>
        <v/>
      </c>
      <c r="O1308" s="7"/>
      <c r="P1308" s="22" t="str">
        <f t="shared" si="121"/>
        <v/>
      </c>
      <c r="Q1308" s="7"/>
      <c r="S1308" s="17" t="str">
        <f>IF($B1308="", "", IF(COUNTIF($B$11:$B1308, $B1308)&gt;1, "", $B1308))</f>
        <v/>
      </c>
      <c r="T1308" s="10" t="str">
        <f t="shared" si="122"/>
        <v/>
      </c>
      <c r="U1308" s="13">
        <v>1298</v>
      </c>
      <c r="V1308" s="17" t="str">
        <f t="shared" si="123"/>
        <v/>
      </c>
      <c r="X1308" s="10" t="str">
        <f>IF($F1308="", "", IF($D1308="", 'Intro &amp; Setup'!$Z$32, IFERROR(INDEX('Intro &amp; Setup'!$Z$17:$Z$31, MATCH($D1308, 'Intro &amp; Setup'!$S$17:$S$31, 0)), "")))</f>
        <v/>
      </c>
      <c r="Z1308" s="25" t="str">
        <f t="shared" si="124"/>
        <v/>
      </c>
      <c r="AE1308" s="10" t="str">
        <f>IF($B1308="", "", IF($D1308="", 'Intro &amp; Setup'!$AC$32, IFERROR(INDEX('Intro &amp; Setup'!$AC$17:$AC$31, MATCH($D1308, 'Intro &amp; Setup'!$S$17:$S$31, 0)), "")))</f>
        <v/>
      </c>
      <c r="AG1308" s="10" t="str">
        <f t="shared" si="125"/>
        <v/>
      </c>
    </row>
    <row r="1309" spans="1:33" x14ac:dyDescent="0.25">
      <c r="A1309" s="7"/>
      <c r="B1309" s="66"/>
      <c r="C1309" s="67"/>
      <c r="D1309" s="68"/>
      <c r="E1309" s="68"/>
      <c r="F1309" s="69"/>
      <c r="G1309" s="69"/>
      <c r="H1309" s="70"/>
      <c r="I1309" s="71"/>
      <c r="J1309" s="68"/>
      <c r="K1309" s="68"/>
      <c r="L1309" s="72"/>
      <c r="M1309" s="7"/>
      <c r="N1309" s="10" t="str">
        <f t="shared" si="120"/>
        <v/>
      </c>
      <c r="O1309" s="7"/>
      <c r="P1309" s="22" t="str">
        <f t="shared" si="121"/>
        <v/>
      </c>
      <c r="Q1309" s="7"/>
      <c r="S1309" s="17" t="str">
        <f>IF($B1309="", "", IF(COUNTIF($B$11:$B1309, $B1309)&gt;1, "", $B1309))</f>
        <v/>
      </c>
      <c r="T1309" s="10" t="str">
        <f t="shared" si="122"/>
        <v/>
      </c>
      <c r="U1309" s="13">
        <v>1299</v>
      </c>
      <c r="V1309" s="17" t="str">
        <f t="shared" si="123"/>
        <v/>
      </c>
      <c r="X1309" s="10" t="str">
        <f>IF($F1309="", "", IF($D1309="", 'Intro &amp; Setup'!$Z$32, IFERROR(INDEX('Intro &amp; Setup'!$Z$17:$Z$31, MATCH($D1309, 'Intro &amp; Setup'!$S$17:$S$31, 0)), "")))</f>
        <v/>
      </c>
      <c r="Z1309" s="25" t="str">
        <f t="shared" si="124"/>
        <v/>
      </c>
      <c r="AE1309" s="10" t="str">
        <f>IF($B1309="", "", IF($D1309="", 'Intro &amp; Setup'!$AC$32, IFERROR(INDEX('Intro &amp; Setup'!$AC$17:$AC$31, MATCH($D1309, 'Intro &amp; Setup'!$S$17:$S$31, 0)), "")))</f>
        <v/>
      </c>
      <c r="AG1309" s="10" t="str">
        <f t="shared" si="125"/>
        <v/>
      </c>
    </row>
    <row r="1310" spans="1:33" x14ac:dyDescent="0.25">
      <c r="A1310" s="7"/>
      <c r="B1310" s="66"/>
      <c r="C1310" s="67"/>
      <c r="D1310" s="68"/>
      <c r="E1310" s="68"/>
      <c r="F1310" s="69"/>
      <c r="G1310" s="69"/>
      <c r="H1310" s="70"/>
      <c r="I1310" s="71"/>
      <c r="J1310" s="68"/>
      <c r="K1310" s="68"/>
      <c r="L1310" s="72"/>
      <c r="M1310" s="7"/>
      <c r="N1310" s="10" t="str">
        <f t="shared" si="120"/>
        <v/>
      </c>
      <c r="O1310" s="7"/>
      <c r="P1310" s="22" t="str">
        <f t="shared" si="121"/>
        <v/>
      </c>
      <c r="Q1310" s="7"/>
      <c r="S1310" s="17" t="str">
        <f>IF($B1310="", "", IF(COUNTIF($B$11:$B1310, $B1310)&gt;1, "", $B1310))</f>
        <v/>
      </c>
      <c r="T1310" s="10" t="str">
        <f t="shared" si="122"/>
        <v/>
      </c>
      <c r="U1310" s="13">
        <v>1300</v>
      </c>
      <c r="V1310" s="17" t="str">
        <f t="shared" si="123"/>
        <v/>
      </c>
      <c r="X1310" s="10" t="str">
        <f>IF($F1310="", "", IF($D1310="", 'Intro &amp; Setup'!$Z$32, IFERROR(INDEX('Intro &amp; Setup'!$Z$17:$Z$31, MATCH($D1310, 'Intro &amp; Setup'!$S$17:$S$31, 0)), "")))</f>
        <v/>
      </c>
      <c r="Z1310" s="25" t="str">
        <f t="shared" si="124"/>
        <v/>
      </c>
      <c r="AE1310" s="10" t="str">
        <f>IF($B1310="", "", IF($D1310="", 'Intro &amp; Setup'!$AC$32, IFERROR(INDEX('Intro &amp; Setup'!$AC$17:$AC$31, MATCH($D1310, 'Intro &amp; Setup'!$S$17:$S$31, 0)), "")))</f>
        <v/>
      </c>
      <c r="AG1310" s="10" t="str">
        <f t="shared" si="125"/>
        <v/>
      </c>
    </row>
    <row r="1311" spans="1:33" x14ac:dyDescent="0.25">
      <c r="A1311" s="7"/>
      <c r="B1311" s="66"/>
      <c r="C1311" s="67"/>
      <c r="D1311" s="68"/>
      <c r="E1311" s="68"/>
      <c r="F1311" s="69"/>
      <c r="G1311" s="69"/>
      <c r="H1311" s="70"/>
      <c r="I1311" s="71"/>
      <c r="J1311" s="68"/>
      <c r="K1311" s="68"/>
      <c r="L1311" s="72"/>
      <c r="M1311" s="7"/>
      <c r="N1311" s="10" t="str">
        <f t="shared" si="120"/>
        <v/>
      </c>
      <c r="O1311" s="7"/>
      <c r="P1311" s="22" t="str">
        <f t="shared" si="121"/>
        <v/>
      </c>
      <c r="Q1311" s="7"/>
      <c r="S1311" s="17" t="str">
        <f>IF($B1311="", "", IF(COUNTIF($B$11:$B1311, $B1311)&gt;1, "", $B1311))</f>
        <v/>
      </c>
      <c r="T1311" s="10" t="str">
        <f t="shared" si="122"/>
        <v/>
      </c>
      <c r="U1311" s="13">
        <v>1301</v>
      </c>
      <c r="V1311" s="17" t="str">
        <f t="shared" si="123"/>
        <v/>
      </c>
      <c r="X1311" s="10" t="str">
        <f>IF($F1311="", "", IF($D1311="", 'Intro &amp; Setup'!$Z$32, IFERROR(INDEX('Intro &amp; Setup'!$Z$17:$Z$31, MATCH($D1311, 'Intro &amp; Setup'!$S$17:$S$31, 0)), "")))</f>
        <v/>
      </c>
      <c r="Z1311" s="25" t="str">
        <f t="shared" si="124"/>
        <v/>
      </c>
      <c r="AE1311" s="10" t="str">
        <f>IF($B1311="", "", IF($D1311="", 'Intro &amp; Setup'!$AC$32, IFERROR(INDEX('Intro &amp; Setup'!$AC$17:$AC$31, MATCH($D1311, 'Intro &amp; Setup'!$S$17:$S$31, 0)), "")))</f>
        <v/>
      </c>
      <c r="AG1311" s="10" t="str">
        <f t="shared" si="125"/>
        <v/>
      </c>
    </row>
    <row r="1312" spans="1:33" x14ac:dyDescent="0.25">
      <c r="A1312" s="7"/>
      <c r="B1312" s="66"/>
      <c r="C1312" s="67"/>
      <c r="D1312" s="68"/>
      <c r="E1312" s="68"/>
      <c r="F1312" s="69"/>
      <c r="G1312" s="69"/>
      <c r="H1312" s="70"/>
      <c r="I1312" s="71"/>
      <c r="J1312" s="68"/>
      <c r="K1312" s="68"/>
      <c r="L1312" s="72"/>
      <c r="M1312" s="7"/>
      <c r="N1312" s="10" t="str">
        <f t="shared" si="120"/>
        <v/>
      </c>
      <c r="O1312" s="7"/>
      <c r="P1312" s="22" t="str">
        <f t="shared" si="121"/>
        <v/>
      </c>
      <c r="Q1312" s="7"/>
      <c r="S1312" s="17" t="str">
        <f>IF($B1312="", "", IF(COUNTIF($B$11:$B1312, $B1312)&gt;1, "", $B1312))</f>
        <v/>
      </c>
      <c r="T1312" s="10" t="str">
        <f t="shared" si="122"/>
        <v/>
      </c>
      <c r="U1312" s="13">
        <v>1302</v>
      </c>
      <c r="V1312" s="17" t="str">
        <f t="shared" si="123"/>
        <v/>
      </c>
      <c r="X1312" s="10" t="str">
        <f>IF($F1312="", "", IF($D1312="", 'Intro &amp; Setup'!$Z$32, IFERROR(INDEX('Intro &amp; Setup'!$Z$17:$Z$31, MATCH($D1312, 'Intro &amp; Setup'!$S$17:$S$31, 0)), "")))</f>
        <v/>
      </c>
      <c r="Z1312" s="25" t="str">
        <f t="shared" si="124"/>
        <v/>
      </c>
      <c r="AE1312" s="10" t="str">
        <f>IF($B1312="", "", IF($D1312="", 'Intro &amp; Setup'!$AC$32, IFERROR(INDEX('Intro &amp; Setup'!$AC$17:$AC$31, MATCH($D1312, 'Intro &amp; Setup'!$S$17:$S$31, 0)), "")))</f>
        <v/>
      </c>
      <c r="AG1312" s="10" t="str">
        <f t="shared" si="125"/>
        <v/>
      </c>
    </row>
    <row r="1313" spans="1:33" x14ac:dyDescent="0.25">
      <c r="A1313" s="7"/>
      <c r="B1313" s="66"/>
      <c r="C1313" s="67"/>
      <c r="D1313" s="68"/>
      <c r="E1313" s="68"/>
      <c r="F1313" s="69"/>
      <c r="G1313" s="69"/>
      <c r="H1313" s="70"/>
      <c r="I1313" s="71"/>
      <c r="J1313" s="68"/>
      <c r="K1313" s="68"/>
      <c r="L1313" s="72"/>
      <c r="M1313" s="7"/>
      <c r="N1313" s="10" t="str">
        <f t="shared" si="120"/>
        <v/>
      </c>
      <c r="O1313" s="7"/>
      <c r="P1313" s="22" t="str">
        <f t="shared" si="121"/>
        <v/>
      </c>
      <c r="Q1313" s="7"/>
      <c r="S1313" s="17" t="str">
        <f>IF($B1313="", "", IF(COUNTIF($B$11:$B1313, $B1313)&gt;1, "", $B1313))</f>
        <v/>
      </c>
      <c r="T1313" s="10" t="str">
        <f t="shared" si="122"/>
        <v/>
      </c>
      <c r="U1313" s="13">
        <v>1303</v>
      </c>
      <c r="V1313" s="17" t="str">
        <f t="shared" si="123"/>
        <v/>
      </c>
      <c r="X1313" s="10" t="str">
        <f>IF($F1313="", "", IF($D1313="", 'Intro &amp; Setup'!$Z$32, IFERROR(INDEX('Intro &amp; Setup'!$Z$17:$Z$31, MATCH($D1313, 'Intro &amp; Setup'!$S$17:$S$31, 0)), "")))</f>
        <v/>
      </c>
      <c r="Z1313" s="25" t="str">
        <f t="shared" si="124"/>
        <v/>
      </c>
      <c r="AE1313" s="10" t="str">
        <f>IF($B1313="", "", IF($D1313="", 'Intro &amp; Setup'!$AC$32, IFERROR(INDEX('Intro &amp; Setup'!$AC$17:$AC$31, MATCH($D1313, 'Intro &amp; Setup'!$S$17:$S$31, 0)), "")))</f>
        <v/>
      </c>
      <c r="AG1313" s="10" t="str">
        <f t="shared" si="125"/>
        <v/>
      </c>
    </row>
    <row r="1314" spans="1:33" x14ac:dyDescent="0.25">
      <c r="A1314" s="7"/>
      <c r="B1314" s="66"/>
      <c r="C1314" s="67"/>
      <c r="D1314" s="68"/>
      <c r="E1314" s="68"/>
      <c r="F1314" s="69"/>
      <c r="G1314" s="69"/>
      <c r="H1314" s="70"/>
      <c r="I1314" s="71"/>
      <c r="J1314" s="68"/>
      <c r="K1314" s="68"/>
      <c r="L1314" s="72"/>
      <c r="M1314" s="7"/>
      <c r="N1314" s="10" t="str">
        <f t="shared" si="120"/>
        <v/>
      </c>
      <c r="O1314" s="7"/>
      <c r="P1314" s="22" t="str">
        <f t="shared" si="121"/>
        <v/>
      </c>
      <c r="Q1314" s="7"/>
      <c r="S1314" s="17" t="str">
        <f>IF($B1314="", "", IF(COUNTIF($B$11:$B1314, $B1314)&gt;1, "", $B1314))</f>
        <v/>
      </c>
      <c r="T1314" s="10" t="str">
        <f t="shared" si="122"/>
        <v/>
      </c>
      <c r="U1314" s="13">
        <v>1304</v>
      </c>
      <c r="V1314" s="17" t="str">
        <f t="shared" si="123"/>
        <v/>
      </c>
      <c r="X1314" s="10" t="str">
        <f>IF($F1314="", "", IF($D1314="", 'Intro &amp; Setup'!$Z$32, IFERROR(INDEX('Intro &amp; Setup'!$Z$17:$Z$31, MATCH($D1314, 'Intro &amp; Setup'!$S$17:$S$31, 0)), "")))</f>
        <v/>
      </c>
      <c r="Z1314" s="25" t="str">
        <f t="shared" si="124"/>
        <v/>
      </c>
      <c r="AE1314" s="10" t="str">
        <f>IF($B1314="", "", IF($D1314="", 'Intro &amp; Setup'!$AC$32, IFERROR(INDEX('Intro &amp; Setup'!$AC$17:$AC$31, MATCH($D1314, 'Intro &amp; Setup'!$S$17:$S$31, 0)), "")))</f>
        <v/>
      </c>
      <c r="AG1314" s="10" t="str">
        <f t="shared" si="125"/>
        <v/>
      </c>
    </row>
    <row r="1315" spans="1:33" x14ac:dyDescent="0.25">
      <c r="A1315" s="7"/>
      <c r="B1315" s="66"/>
      <c r="C1315" s="67"/>
      <c r="D1315" s="68"/>
      <c r="E1315" s="68"/>
      <c r="F1315" s="69"/>
      <c r="G1315" s="69"/>
      <c r="H1315" s="70"/>
      <c r="I1315" s="71"/>
      <c r="J1315" s="68"/>
      <c r="K1315" s="68"/>
      <c r="L1315" s="72"/>
      <c r="M1315" s="7"/>
      <c r="N1315" s="10" t="str">
        <f t="shared" si="120"/>
        <v/>
      </c>
      <c r="O1315" s="7"/>
      <c r="P1315" s="22" t="str">
        <f t="shared" si="121"/>
        <v/>
      </c>
      <c r="Q1315" s="7"/>
      <c r="S1315" s="17" t="str">
        <f>IF($B1315="", "", IF(COUNTIF($B$11:$B1315, $B1315)&gt;1, "", $B1315))</f>
        <v/>
      </c>
      <c r="T1315" s="10" t="str">
        <f t="shared" si="122"/>
        <v/>
      </c>
      <c r="U1315" s="13">
        <v>1305</v>
      </c>
      <c r="V1315" s="17" t="str">
        <f t="shared" si="123"/>
        <v/>
      </c>
      <c r="X1315" s="10" t="str">
        <f>IF($F1315="", "", IF($D1315="", 'Intro &amp; Setup'!$Z$32, IFERROR(INDEX('Intro &amp; Setup'!$Z$17:$Z$31, MATCH($D1315, 'Intro &amp; Setup'!$S$17:$S$31, 0)), "")))</f>
        <v/>
      </c>
      <c r="Z1315" s="25" t="str">
        <f t="shared" si="124"/>
        <v/>
      </c>
      <c r="AE1315" s="10" t="str">
        <f>IF($B1315="", "", IF($D1315="", 'Intro &amp; Setup'!$AC$32, IFERROR(INDEX('Intro &amp; Setup'!$AC$17:$AC$31, MATCH($D1315, 'Intro &amp; Setup'!$S$17:$S$31, 0)), "")))</f>
        <v/>
      </c>
      <c r="AG1315" s="10" t="str">
        <f t="shared" si="125"/>
        <v/>
      </c>
    </row>
    <row r="1316" spans="1:33" x14ac:dyDescent="0.25">
      <c r="A1316" s="7"/>
      <c r="B1316" s="66"/>
      <c r="C1316" s="67"/>
      <c r="D1316" s="68"/>
      <c r="E1316" s="68"/>
      <c r="F1316" s="69"/>
      <c r="G1316" s="69"/>
      <c r="H1316" s="70"/>
      <c r="I1316" s="71"/>
      <c r="J1316" s="68"/>
      <c r="K1316" s="68"/>
      <c r="L1316" s="72"/>
      <c r="M1316" s="7"/>
      <c r="N1316" s="10" t="str">
        <f t="shared" si="120"/>
        <v/>
      </c>
      <c r="O1316" s="7"/>
      <c r="P1316" s="22" t="str">
        <f t="shared" si="121"/>
        <v/>
      </c>
      <c r="Q1316" s="7"/>
      <c r="S1316" s="17" t="str">
        <f>IF($B1316="", "", IF(COUNTIF($B$11:$B1316, $B1316)&gt;1, "", $B1316))</f>
        <v/>
      </c>
      <c r="T1316" s="10" t="str">
        <f t="shared" si="122"/>
        <v/>
      </c>
      <c r="U1316" s="13">
        <v>1306</v>
      </c>
      <c r="V1316" s="17" t="str">
        <f t="shared" si="123"/>
        <v/>
      </c>
      <c r="X1316" s="10" t="str">
        <f>IF($F1316="", "", IF($D1316="", 'Intro &amp; Setup'!$Z$32, IFERROR(INDEX('Intro &amp; Setup'!$Z$17:$Z$31, MATCH($D1316, 'Intro &amp; Setup'!$S$17:$S$31, 0)), "")))</f>
        <v/>
      </c>
      <c r="Z1316" s="25" t="str">
        <f t="shared" si="124"/>
        <v/>
      </c>
      <c r="AE1316" s="10" t="str">
        <f>IF($B1316="", "", IF($D1316="", 'Intro &amp; Setup'!$AC$32, IFERROR(INDEX('Intro &amp; Setup'!$AC$17:$AC$31, MATCH($D1316, 'Intro &amp; Setup'!$S$17:$S$31, 0)), "")))</f>
        <v/>
      </c>
      <c r="AG1316" s="10" t="str">
        <f t="shared" si="125"/>
        <v/>
      </c>
    </row>
    <row r="1317" spans="1:33" x14ac:dyDescent="0.25">
      <c r="A1317" s="7"/>
      <c r="B1317" s="66"/>
      <c r="C1317" s="67"/>
      <c r="D1317" s="68"/>
      <c r="E1317" s="68"/>
      <c r="F1317" s="69"/>
      <c r="G1317" s="69"/>
      <c r="H1317" s="70"/>
      <c r="I1317" s="71"/>
      <c r="J1317" s="68"/>
      <c r="K1317" s="68"/>
      <c r="L1317" s="72"/>
      <c r="M1317" s="7"/>
      <c r="N1317" s="10" t="str">
        <f t="shared" si="120"/>
        <v/>
      </c>
      <c r="O1317" s="7"/>
      <c r="P1317" s="22" t="str">
        <f t="shared" si="121"/>
        <v/>
      </c>
      <c r="Q1317" s="7"/>
      <c r="S1317" s="17" t="str">
        <f>IF($B1317="", "", IF(COUNTIF($B$11:$B1317, $B1317)&gt;1, "", $B1317))</f>
        <v/>
      </c>
      <c r="T1317" s="10" t="str">
        <f t="shared" si="122"/>
        <v/>
      </c>
      <c r="U1317" s="13">
        <v>1307</v>
      </c>
      <c r="V1317" s="17" t="str">
        <f t="shared" si="123"/>
        <v/>
      </c>
      <c r="X1317" s="10" t="str">
        <f>IF($F1317="", "", IF($D1317="", 'Intro &amp; Setup'!$Z$32, IFERROR(INDEX('Intro &amp; Setup'!$Z$17:$Z$31, MATCH($D1317, 'Intro &amp; Setup'!$S$17:$S$31, 0)), "")))</f>
        <v/>
      </c>
      <c r="Z1317" s="25" t="str">
        <f t="shared" si="124"/>
        <v/>
      </c>
      <c r="AE1317" s="10" t="str">
        <f>IF($B1317="", "", IF($D1317="", 'Intro &amp; Setup'!$AC$32, IFERROR(INDEX('Intro &amp; Setup'!$AC$17:$AC$31, MATCH($D1317, 'Intro &amp; Setup'!$S$17:$S$31, 0)), "")))</f>
        <v/>
      </c>
      <c r="AG1317" s="10" t="str">
        <f t="shared" si="125"/>
        <v/>
      </c>
    </row>
    <row r="1318" spans="1:33" x14ac:dyDescent="0.25">
      <c r="A1318" s="7"/>
      <c r="B1318" s="66"/>
      <c r="C1318" s="67"/>
      <c r="D1318" s="68"/>
      <c r="E1318" s="68"/>
      <c r="F1318" s="69"/>
      <c r="G1318" s="69"/>
      <c r="H1318" s="70"/>
      <c r="I1318" s="71"/>
      <c r="J1318" s="68"/>
      <c r="K1318" s="68"/>
      <c r="L1318" s="72"/>
      <c r="M1318" s="7"/>
      <c r="N1318" s="10" t="str">
        <f t="shared" si="120"/>
        <v/>
      </c>
      <c r="O1318" s="7"/>
      <c r="P1318" s="22" t="str">
        <f t="shared" si="121"/>
        <v/>
      </c>
      <c r="Q1318" s="7"/>
      <c r="S1318" s="17" t="str">
        <f>IF($B1318="", "", IF(COUNTIF($B$11:$B1318, $B1318)&gt;1, "", $B1318))</f>
        <v/>
      </c>
      <c r="T1318" s="10" t="str">
        <f t="shared" si="122"/>
        <v/>
      </c>
      <c r="U1318" s="13">
        <v>1308</v>
      </c>
      <c r="V1318" s="17" t="str">
        <f t="shared" si="123"/>
        <v/>
      </c>
      <c r="X1318" s="10" t="str">
        <f>IF($F1318="", "", IF($D1318="", 'Intro &amp; Setup'!$Z$32, IFERROR(INDEX('Intro &amp; Setup'!$Z$17:$Z$31, MATCH($D1318, 'Intro &amp; Setup'!$S$17:$S$31, 0)), "")))</f>
        <v/>
      </c>
      <c r="Z1318" s="25" t="str">
        <f t="shared" si="124"/>
        <v/>
      </c>
      <c r="AE1318" s="10" t="str">
        <f>IF($B1318="", "", IF($D1318="", 'Intro &amp; Setup'!$AC$32, IFERROR(INDEX('Intro &amp; Setup'!$AC$17:$AC$31, MATCH($D1318, 'Intro &amp; Setup'!$S$17:$S$31, 0)), "")))</f>
        <v/>
      </c>
      <c r="AG1318" s="10" t="str">
        <f t="shared" si="125"/>
        <v/>
      </c>
    </row>
    <row r="1319" spans="1:33" x14ac:dyDescent="0.25">
      <c r="A1319" s="7"/>
      <c r="B1319" s="66"/>
      <c r="C1319" s="67"/>
      <c r="D1319" s="68"/>
      <c r="E1319" s="68"/>
      <c r="F1319" s="69"/>
      <c r="G1319" s="69"/>
      <c r="H1319" s="70"/>
      <c r="I1319" s="71"/>
      <c r="J1319" s="68"/>
      <c r="K1319" s="68"/>
      <c r="L1319" s="72"/>
      <c r="M1319" s="7"/>
      <c r="N1319" s="10" t="str">
        <f t="shared" si="120"/>
        <v/>
      </c>
      <c r="O1319" s="7"/>
      <c r="P1319" s="22" t="str">
        <f t="shared" si="121"/>
        <v/>
      </c>
      <c r="Q1319" s="7"/>
      <c r="S1319" s="17" t="str">
        <f>IF($B1319="", "", IF(COUNTIF($B$11:$B1319, $B1319)&gt;1, "", $B1319))</f>
        <v/>
      </c>
      <c r="T1319" s="10" t="str">
        <f t="shared" si="122"/>
        <v/>
      </c>
      <c r="U1319" s="13">
        <v>1309</v>
      </c>
      <c r="V1319" s="17" t="str">
        <f t="shared" si="123"/>
        <v/>
      </c>
      <c r="X1319" s="10" t="str">
        <f>IF($F1319="", "", IF($D1319="", 'Intro &amp; Setup'!$Z$32, IFERROR(INDEX('Intro &amp; Setup'!$Z$17:$Z$31, MATCH($D1319, 'Intro &amp; Setup'!$S$17:$S$31, 0)), "")))</f>
        <v/>
      </c>
      <c r="Z1319" s="25" t="str">
        <f t="shared" si="124"/>
        <v/>
      </c>
      <c r="AE1319" s="10" t="str">
        <f>IF($B1319="", "", IF($D1319="", 'Intro &amp; Setup'!$AC$32, IFERROR(INDEX('Intro &amp; Setup'!$AC$17:$AC$31, MATCH($D1319, 'Intro &amp; Setup'!$S$17:$S$31, 0)), "")))</f>
        <v/>
      </c>
      <c r="AG1319" s="10" t="str">
        <f t="shared" si="125"/>
        <v/>
      </c>
    </row>
    <row r="1320" spans="1:33" x14ac:dyDescent="0.25">
      <c r="A1320" s="7"/>
      <c r="B1320" s="66"/>
      <c r="C1320" s="67"/>
      <c r="D1320" s="68"/>
      <c r="E1320" s="68"/>
      <c r="F1320" s="69"/>
      <c r="G1320" s="69"/>
      <c r="H1320" s="70"/>
      <c r="I1320" s="71"/>
      <c r="J1320" s="68"/>
      <c r="K1320" s="68"/>
      <c r="L1320" s="72"/>
      <c r="M1320" s="7"/>
      <c r="N1320" s="10" t="str">
        <f t="shared" si="120"/>
        <v/>
      </c>
      <c r="O1320" s="7"/>
      <c r="P1320" s="22" t="str">
        <f t="shared" si="121"/>
        <v/>
      </c>
      <c r="Q1320" s="7"/>
      <c r="S1320" s="17" t="str">
        <f>IF($B1320="", "", IF(COUNTIF($B$11:$B1320, $B1320)&gt;1, "", $B1320))</f>
        <v/>
      </c>
      <c r="T1320" s="10" t="str">
        <f t="shared" si="122"/>
        <v/>
      </c>
      <c r="U1320" s="13">
        <v>1310</v>
      </c>
      <c r="V1320" s="17" t="str">
        <f t="shared" si="123"/>
        <v/>
      </c>
      <c r="X1320" s="10" t="str">
        <f>IF($F1320="", "", IF($D1320="", 'Intro &amp; Setup'!$Z$32, IFERROR(INDEX('Intro &amp; Setup'!$Z$17:$Z$31, MATCH($D1320, 'Intro &amp; Setup'!$S$17:$S$31, 0)), "")))</f>
        <v/>
      </c>
      <c r="Z1320" s="25" t="str">
        <f t="shared" si="124"/>
        <v/>
      </c>
      <c r="AE1320" s="10" t="str">
        <f>IF($B1320="", "", IF($D1320="", 'Intro &amp; Setup'!$AC$32, IFERROR(INDEX('Intro &amp; Setup'!$AC$17:$AC$31, MATCH($D1320, 'Intro &amp; Setup'!$S$17:$S$31, 0)), "")))</f>
        <v/>
      </c>
      <c r="AG1320" s="10" t="str">
        <f t="shared" si="125"/>
        <v/>
      </c>
    </row>
    <row r="1321" spans="1:33" x14ac:dyDescent="0.25">
      <c r="A1321" s="7"/>
      <c r="B1321" s="66"/>
      <c r="C1321" s="67"/>
      <c r="D1321" s="68"/>
      <c r="E1321" s="68"/>
      <c r="F1321" s="69"/>
      <c r="G1321" s="69"/>
      <c r="H1321" s="70"/>
      <c r="I1321" s="71"/>
      <c r="J1321" s="68"/>
      <c r="K1321" s="68"/>
      <c r="L1321" s="72"/>
      <c r="M1321" s="7"/>
      <c r="N1321" s="10" t="str">
        <f t="shared" si="120"/>
        <v/>
      </c>
      <c r="O1321" s="7"/>
      <c r="P1321" s="22" t="str">
        <f t="shared" si="121"/>
        <v/>
      </c>
      <c r="Q1321" s="7"/>
      <c r="S1321" s="17" t="str">
        <f>IF($B1321="", "", IF(COUNTIF($B$11:$B1321, $B1321)&gt;1, "", $B1321))</f>
        <v/>
      </c>
      <c r="T1321" s="10" t="str">
        <f t="shared" si="122"/>
        <v/>
      </c>
      <c r="U1321" s="13">
        <v>1311</v>
      </c>
      <c r="V1321" s="17" t="str">
        <f t="shared" si="123"/>
        <v/>
      </c>
      <c r="X1321" s="10" t="str">
        <f>IF($F1321="", "", IF($D1321="", 'Intro &amp; Setup'!$Z$32, IFERROR(INDEX('Intro &amp; Setup'!$Z$17:$Z$31, MATCH($D1321, 'Intro &amp; Setup'!$S$17:$S$31, 0)), "")))</f>
        <v/>
      </c>
      <c r="Z1321" s="25" t="str">
        <f t="shared" si="124"/>
        <v/>
      </c>
      <c r="AE1321" s="10" t="str">
        <f>IF($B1321="", "", IF($D1321="", 'Intro &amp; Setup'!$AC$32, IFERROR(INDEX('Intro &amp; Setup'!$AC$17:$AC$31, MATCH($D1321, 'Intro &amp; Setup'!$S$17:$S$31, 0)), "")))</f>
        <v/>
      </c>
      <c r="AG1321" s="10" t="str">
        <f t="shared" si="125"/>
        <v/>
      </c>
    </row>
    <row r="1322" spans="1:33" x14ac:dyDescent="0.25">
      <c r="A1322" s="7"/>
      <c r="B1322" s="66"/>
      <c r="C1322" s="67"/>
      <c r="D1322" s="68"/>
      <c r="E1322" s="68"/>
      <c r="F1322" s="69"/>
      <c r="G1322" s="69"/>
      <c r="H1322" s="70"/>
      <c r="I1322" s="71"/>
      <c r="J1322" s="68"/>
      <c r="K1322" s="68"/>
      <c r="L1322" s="72"/>
      <c r="M1322" s="7"/>
      <c r="N1322" s="10" t="str">
        <f t="shared" si="120"/>
        <v/>
      </c>
      <c r="O1322" s="7"/>
      <c r="P1322" s="22" t="str">
        <f t="shared" si="121"/>
        <v/>
      </c>
      <c r="Q1322" s="7"/>
      <c r="S1322" s="17" t="str">
        <f>IF($B1322="", "", IF(COUNTIF($B$11:$B1322, $B1322)&gt;1, "", $B1322))</f>
        <v/>
      </c>
      <c r="T1322" s="10" t="str">
        <f t="shared" si="122"/>
        <v/>
      </c>
      <c r="U1322" s="13">
        <v>1312</v>
      </c>
      <c r="V1322" s="17" t="str">
        <f t="shared" si="123"/>
        <v/>
      </c>
      <c r="X1322" s="10" t="str">
        <f>IF($F1322="", "", IF($D1322="", 'Intro &amp; Setup'!$Z$32, IFERROR(INDEX('Intro &amp; Setup'!$Z$17:$Z$31, MATCH($D1322, 'Intro &amp; Setup'!$S$17:$S$31, 0)), "")))</f>
        <v/>
      </c>
      <c r="Z1322" s="25" t="str">
        <f t="shared" si="124"/>
        <v/>
      </c>
      <c r="AE1322" s="10" t="str">
        <f>IF($B1322="", "", IF($D1322="", 'Intro &amp; Setup'!$AC$32, IFERROR(INDEX('Intro &amp; Setup'!$AC$17:$AC$31, MATCH($D1322, 'Intro &amp; Setup'!$S$17:$S$31, 0)), "")))</f>
        <v/>
      </c>
      <c r="AG1322" s="10" t="str">
        <f t="shared" si="125"/>
        <v/>
      </c>
    </row>
    <row r="1323" spans="1:33" x14ac:dyDescent="0.25">
      <c r="A1323" s="7"/>
      <c r="B1323" s="66"/>
      <c r="C1323" s="67"/>
      <c r="D1323" s="68"/>
      <c r="E1323" s="68"/>
      <c r="F1323" s="69"/>
      <c r="G1323" s="69"/>
      <c r="H1323" s="70"/>
      <c r="I1323" s="71"/>
      <c r="J1323" s="68"/>
      <c r="K1323" s="68"/>
      <c r="L1323" s="72"/>
      <c r="M1323" s="7"/>
      <c r="N1323" s="10" t="str">
        <f t="shared" si="120"/>
        <v/>
      </c>
      <c r="O1323" s="7"/>
      <c r="P1323" s="22" t="str">
        <f t="shared" si="121"/>
        <v/>
      </c>
      <c r="Q1323" s="7"/>
      <c r="S1323" s="17" t="str">
        <f>IF($B1323="", "", IF(COUNTIF($B$11:$B1323, $B1323)&gt;1, "", $B1323))</f>
        <v/>
      </c>
      <c r="T1323" s="10" t="str">
        <f t="shared" si="122"/>
        <v/>
      </c>
      <c r="U1323" s="13">
        <v>1313</v>
      </c>
      <c r="V1323" s="17" t="str">
        <f t="shared" si="123"/>
        <v/>
      </c>
      <c r="X1323" s="10" t="str">
        <f>IF($F1323="", "", IF($D1323="", 'Intro &amp; Setup'!$Z$32, IFERROR(INDEX('Intro &amp; Setup'!$Z$17:$Z$31, MATCH($D1323, 'Intro &amp; Setup'!$S$17:$S$31, 0)), "")))</f>
        <v/>
      </c>
      <c r="Z1323" s="25" t="str">
        <f t="shared" si="124"/>
        <v/>
      </c>
      <c r="AE1323" s="10" t="str">
        <f>IF($B1323="", "", IF($D1323="", 'Intro &amp; Setup'!$AC$32, IFERROR(INDEX('Intro &amp; Setup'!$AC$17:$AC$31, MATCH($D1323, 'Intro &amp; Setup'!$S$17:$S$31, 0)), "")))</f>
        <v/>
      </c>
      <c r="AG1323" s="10" t="str">
        <f t="shared" si="125"/>
        <v/>
      </c>
    </row>
    <row r="1324" spans="1:33" x14ac:dyDescent="0.25">
      <c r="A1324" s="7"/>
      <c r="B1324" s="66"/>
      <c r="C1324" s="67"/>
      <c r="D1324" s="68"/>
      <c r="E1324" s="68"/>
      <c r="F1324" s="69"/>
      <c r="G1324" s="69"/>
      <c r="H1324" s="70"/>
      <c r="I1324" s="71"/>
      <c r="J1324" s="68"/>
      <c r="K1324" s="68"/>
      <c r="L1324" s="72"/>
      <c r="M1324" s="7"/>
      <c r="N1324" s="10" t="str">
        <f t="shared" si="120"/>
        <v/>
      </c>
      <c r="O1324" s="7"/>
      <c r="P1324" s="22" t="str">
        <f t="shared" si="121"/>
        <v/>
      </c>
      <c r="Q1324" s="7"/>
      <c r="S1324" s="17" t="str">
        <f>IF($B1324="", "", IF(COUNTIF($B$11:$B1324, $B1324)&gt;1, "", $B1324))</f>
        <v/>
      </c>
      <c r="T1324" s="10" t="str">
        <f t="shared" si="122"/>
        <v/>
      </c>
      <c r="U1324" s="13">
        <v>1314</v>
      </c>
      <c r="V1324" s="17" t="str">
        <f t="shared" si="123"/>
        <v/>
      </c>
      <c r="X1324" s="10" t="str">
        <f>IF($F1324="", "", IF($D1324="", 'Intro &amp; Setup'!$Z$32, IFERROR(INDEX('Intro &amp; Setup'!$Z$17:$Z$31, MATCH($D1324, 'Intro &amp; Setup'!$S$17:$S$31, 0)), "")))</f>
        <v/>
      </c>
      <c r="Z1324" s="25" t="str">
        <f t="shared" si="124"/>
        <v/>
      </c>
      <c r="AE1324" s="10" t="str">
        <f>IF($B1324="", "", IF($D1324="", 'Intro &amp; Setup'!$AC$32, IFERROR(INDEX('Intro &amp; Setup'!$AC$17:$AC$31, MATCH($D1324, 'Intro &amp; Setup'!$S$17:$S$31, 0)), "")))</f>
        <v/>
      </c>
      <c r="AG1324" s="10" t="str">
        <f t="shared" si="125"/>
        <v/>
      </c>
    </row>
    <row r="1325" spans="1:33" x14ac:dyDescent="0.25">
      <c r="A1325" s="7"/>
      <c r="B1325" s="66"/>
      <c r="C1325" s="67"/>
      <c r="D1325" s="68"/>
      <c r="E1325" s="68"/>
      <c r="F1325" s="69"/>
      <c r="G1325" s="69"/>
      <c r="H1325" s="70"/>
      <c r="I1325" s="71"/>
      <c r="J1325" s="68"/>
      <c r="K1325" s="68"/>
      <c r="L1325" s="72"/>
      <c r="M1325" s="7"/>
      <c r="N1325" s="10" t="str">
        <f t="shared" si="120"/>
        <v/>
      </c>
      <c r="O1325" s="7"/>
      <c r="P1325" s="22" t="str">
        <f t="shared" si="121"/>
        <v/>
      </c>
      <c r="Q1325" s="7"/>
      <c r="S1325" s="17" t="str">
        <f>IF($B1325="", "", IF(COUNTIF($B$11:$B1325, $B1325)&gt;1, "", $B1325))</f>
        <v/>
      </c>
      <c r="T1325" s="10" t="str">
        <f t="shared" si="122"/>
        <v/>
      </c>
      <c r="U1325" s="13">
        <v>1315</v>
      </c>
      <c r="V1325" s="17" t="str">
        <f t="shared" si="123"/>
        <v/>
      </c>
      <c r="X1325" s="10" t="str">
        <f>IF($F1325="", "", IF($D1325="", 'Intro &amp; Setup'!$Z$32, IFERROR(INDEX('Intro &amp; Setup'!$Z$17:$Z$31, MATCH($D1325, 'Intro &amp; Setup'!$S$17:$S$31, 0)), "")))</f>
        <v/>
      </c>
      <c r="Z1325" s="25" t="str">
        <f t="shared" si="124"/>
        <v/>
      </c>
      <c r="AE1325" s="10" t="str">
        <f>IF($B1325="", "", IF($D1325="", 'Intro &amp; Setup'!$AC$32, IFERROR(INDEX('Intro &amp; Setup'!$AC$17:$AC$31, MATCH($D1325, 'Intro &amp; Setup'!$S$17:$S$31, 0)), "")))</f>
        <v/>
      </c>
      <c r="AG1325" s="10" t="str">
        <f t="shared" si="125"/>
        <v/>
      </c>
    </row>
    <row r="1326" spans="1:33" x14ac:dyDescent="0.25">
      <c r="A1326" s="7"/>
      <c r="B1326" s="66"/>
      <c r="C1326" s="67"/>
      <c r="D1326" s="68"/>
      <c r="E1326" s="68"/>
      <c r="F1326" s="69"/>
      <c r="G1326" s="69"/>
      <c r="H1326" s="70"/>
      <c r="I1326" s="71"/>
      <c r="J1326" s="68"/>
      <c r="K1326" s="68"/>
      <c r="L1326" s="72"/>
      <c r="M1326" s="7"/>
      <c r="N1326" s="10" t="str">
        <f t="shared" si="120"/>
        <v/>
      </c>
      <c r="O1326" s="7"/>
      <c r="P1326" s="22" t="str">
        <f t="shared" si="121"/>
        <v/>
      </c>
      <c r="Q1326" s="7"/>
      <c r="S1326" s="17" t="str">
        <f>IF($B1326="", "", IF(COUNTIF($B$11:$B1326, $B1326)&gt;1, "", $B1326))</f>
        <v/>
      </c>
      <c r="T1326" s="10" t="str">
        <f t="shared" si="122"/>
        <v/>
      </c>
      <c r="U1326" s="13">
        <v>1316</v>
      </c>
      <c r="V1326" s="17" t="str">
        <f t="shared" si="123"/>
        <v/>
      </c>
      <c r="X1326" s="10" t="str">
        <f>IF($F1326="", "", IF($D1326="", 'Intro &amp; Setup'!$Z$32, IFERROR(INDEX('Intro &amp; Setup'!$Z$17:$Z$31, MATCH($D1326, 'Intro &amp; Setup'!$S$17:$S$31, 0)), "")))</f>
        <v/>
      </c>
      <c r="Z1326" s="25" t="str">
        <f t="shared" si="124"/>
        <v/>
      </c>
      <c r="AE1326" s="10" t="str">
        <f>IF($B1326="", "", IF($D1326="", 'Intro &amp; Setup'!$AC$32, IFERROR(INDEX('Intro &amp; Setup'!$AC$17:$AC$31, MATCH($D1326, 'Intro &amp; Setup'!$S$17:$S$31, 0)), "")))</f>
        <v/>
      </c>
      <c r="AG1326" s="10" t="str">
        <f t="shared" si="125"/>
        <v/>
      </c>
    </row>
    <row r="1327" spans="1:33" x14ac:dyDescent="0.25">
      <c r="A1327" s="7"/>
      <c r="B1327" s="66"/>
      <c r="C1327" s="67"/>
      <c r="D1327" s="68"/>
      <c r="E1327" s="68"/>
      <c r="F1327" s="69"/>
      <c r="G1327" s="69"/>
      <c r="H1327" s="70"/>
      <c r="I1327" s="71"/>
      <c r="J1327" s="68"/>
      <c r="K1327" s="68"/>
      <c r="L1327" s="72"/>
      <c r="M1327" s="7"/>
      <c r="N1327" s="10" t="str">
        <f t="shared" si="120"/>
        <v/>
      </c>
      <c r="O1327" s="7"/>
      <c r="P1327" s="22" t="str">
        <f t="shared" si="121"/>
        <v/>
      </c>
      <c r="Q1327" s="7"/>
      <c r="S1327" s="17" t="str">
        <f>IF($B1327="", "", IF(COUNTIF($B$11:$B1327, $B1327)&gt;1, "", $B1327))</f>
        <v/>
      </c>
      <c r="T1327" s="10" t="str">
        <f t="shared" si="122"/>
        <v/>
      </c>
      <c r="U1327" s="13">
        <v>1317</v>
      </c>
      <c r="V1327" s="17" t="str">
        <f t="shared" si="123"/>
        <v/>
      </c>
      <c r="X1327" s="10" t="str">
        <f>IF($F1327="", "", IF($D1327="", 'Intro &amp; Setup'!$Z$32, IFERROR(INDEX('Intro &amp; Setup'!$Z$17:$Z$31, MATCH($D1327, 'Intro &amp; Setup'!$S$17:$S$31, 0)), "")))</f>
        <v/>
      </c>
      <c r="Z1327" s="25" t="str">
        <f t="shared" si="124"/>
        <v/>
      </c>
      <c r="AE1327" s="10" t="str">
        <f>IF($B1327="", "", IF($D1327="", 'Intro &amp; Setup'!$AC$32, IFERROR(INDEX('Intro &amp; Setup'!$AC$17:$AC$31, MATCH($D1327, 'Intro &amp; Setup'!$S$17:$S$31, 0)), "")))</f>
        <v/>
      </c>
      <c r="AG1327" s="10" t="str">
        <f t="shared" si="125"/>
        <v/>
      </c>
    </row>
    <row r="1328" spans="1:33" x14ac:dyDescent="0.25">
      <c r="A1328" s="7"/>
      <c r="B1328" s="66"/>
      <c r="C1328" s="67"/>
      <c r="D1328" s="68"/>
      <c r="E1328" s="68"/>
      <c r="F1328" s="69"/>
      <c r="G1328" s="69"/>
      <c r="H1328" s="70"/>
      <c r="I1328" s="71"/>
      <c r="J1328" s="68"/>
      <c r="K1328" s="68"/>
      <c r="L1328" s="72"/>
      <c r="M1328" s="7"/>
      <c r="N1328" s="10" t="str">
        <f t="shared" si="120"/>
        <v/>
      </c>
      <c r="O1328" s="7"/>
      <c r="P1328" s="22" t="str">
        <f t="shared" si="121"/>
        <v/>
      </c>
      <c r="Q1328" s="7"/>
      <c r="S1328" s="17" t="str">
        <f>IF($B1328="", "", IF(COUNTIF($B$11:$B1328, $B1328)&gt;1, "", $B1328))</f>
        <v/>
      </c>
      <c r="T1328" s="10" t="str">
        <f t="shared" si="122"/>
        <v/>
      </c>
      <c r="U1328" s="13">
        <v>1318</v>
      </c>
      <c r="V1328" s="17" t="str">
        <f t="shared" si="123"/>
        <v/>
      </c>
      <c r="X1328" s="10" t="str">
        <f>IF($F1328="", "", IF($D1328="", 'Intro &amp; Setup'!$Z$32, IFERROR(INDEX('Intro &amp; Setup'!$Z$17:$Z$31, MATCH($D1328, 'Intro &amp; Setup'!$S$17:$S$31, 0)), "")))</f>
        <v/>
      </c>
      <c r="Z1328" s="25" t="str">
        <f t="shared" si="124"/>
        <v/>
      </c>
      <c r="AE1328" s="10" t="str">
        <f>IF($B1328="", "", IF($D1328="", 'Intro &amp; Setup'!$AC$32, IFERROR(INDEX('Intro &amp; Setup'!$AC$17:$AC$31, MATCH($D1328, 'Intro &amp; Setup'!$S$17:$S$31, 0)), "")))</f>
        <v/>
      </c>
      <c r="AG1328" s="10" t="str">
        <f t="shared" si="125"/>
        <v/>
      </c>
    </row>
    <row r="1329" spans="1:33" x14ac:dyDescent="0.25">
      <c r="A1329" s="7"/>
      <c r="B1329" s="66"/>
      <c r="C1329" s="67"/>
      <c r="D1329" s="68"/>
      <c r="E1329" s="68"/>
      <c r="F1329" s="69"/>
      <c r="G1329" s="69"/>
      <c r="H1329" s="70"/>
      <c r="I1329" s="71"/>
      <c r="J1329" s="68"/>
      <c r="K1329" s="68"/>
      <c r="L1329" s="72"/>
      <c r="M1329" s="7"/>
      <c r="N1329" s="10" t="str">
        <f t="shared" si="120"/>
        <v/>
      </c>
      <c r="O1329" s="7"/>
      <c r="P1329" s="22" t="str">
        <f t="shared" si="121"/>
        <v/>
      </c>
      <c r="Q1329" s="7"/>
      <c r="S1329" s="17" t="str">
        <f>IF($B1329="", "", IF(COUNTIF($B$11:$B1329, $B1329)&gt;1, "", $B1329))</f>
        <v/>
      </c>
      <c r="T1329" s="10" t="str">
        <f t="shared" si="122"/>
        <v/>
      </c>
      <c r="U1329" s="13">
        <v>1319</v>
      </c>
      <c r="V1329" s="17" t="str">
        <f t="shared" si="123"/>
        <v/>
      </c>
      <c r="X1329" s="10" t="str">
        <f>IF($F1329="", "", IF($D1329="", 'Intro &amp; Setup'!$Z$32, IFERROR(INDEX('Intro &amp; Setup'!$Z$17:$Z$31, MATCH($D1329, 'Intro &amp; Setup'!$S$17:$S$31, 0)), "")))</f>
        <v/>
      </c>
      <c r="Z1329" s="25" t="str">
        <f t="shared" si="124"/>
        <v/>
      </c>
      <c r="AE1329" s="10" t="str">
        <f>IF($B1329="", "", IF($D1329="", 'Intro &amp; Setup'!$AC$32, IFERROR(INDEX('Intro &amp; Setup'!$AC$17:$AC$31, MATCH($D1329, 'Intro &amp; Setup'!$S$17:$S$31, 0)), "")))</f>
        <v/>
      </c>
      <c r="AG1329" s="10" t="str">
        <f t="shared" si="125"/>
        <v/>
      </c>
    </row>
    <row r="1330" spans="1:33" x14ac:dyDescent="0.25">
      <c r="A1330" s="7"/>
      <c r="B1330" s="66"/>
      <c r="C1330" s="67"/>
      <c r="D1330" s="68"/>
      <c r="E1330" s="68"/>
      <c r="F1330" s="69"/>
      <c r="G1330" s="69"/>
      <c r="H1330" s="70"/>
      <c r="I1330" s="71"/>
      <c r="J1330" s="68"/>
      <c r="K1330" s="68"/>
      <c r="L1330" s="72"/>
      <c r="M1330" s="7"/>
      <c r="N1330" s="10" t="str">
        <f t="shared" si="120"/>
        <v/>
      </c>
      <c r="O1330" s="7"/>
      <c r="P1330" s="22" t="str">
        <f t="shared" si="121"/>
        <v/>
      </c>
      <c r="Q1330" s="7"/>
      <c r="S1330" s="17" t="str">
        <f>IF($B1330="", "", IF(COUNTIF($B$11:$B1330, $B1330)&gt;1, "", $B1330))</f>
        <v/>
      </c>
      <c r="T1330" s="10" t="str">
        <f t="shared" si="122"/>
        <v/>
      </c>
      <c r="U1330" s="13">
        <v>1320</v>
      </c>
      <c r="V1330" s="17" t="str">
        <f t="shared" si="123"/>
        <v/>
      </c>
      <c r="X1330" s="10" t="str">
        <f>IF($F1330="", "", IF($D1330="", 'Intro &amp; Setup'!$Z$32, IFERROR(INDEX('Intro &amp; Setup'!$Z$17:$Z$31, MATCH($D1330, 'Intro &amp; Setup'!$S$17:$S$31, 0)), "")))</f>
        <v/>
      </c>
      <c r="Z1330" s="25" t="str">
        <f t="shared" si="124"/>
        <v/>
      </c>
      <c r="AE1330" s="10" t="str">
        <f>IF($B1330="", "", IF($D1330="", 'Intro &amp; Setup'!$AC$32, IFERROR(INDEX('Intro &amp; Setup'!$AC$17:$AC$31, MATCH($D1330, 'Intro &amp; Setup'!$S$17:$S$31, 0)), "")))</f>
        <v/>
      </c>
      <c r="AG1330" s="10" t="str">
        <f t="shared" si="125"/>
        <v/>
      </c>
    </row>
    <row r="1331" spans="1:33" x14ac:dyDescent="0.25">
      <c r="A1331" s="7"/>
      <c r="B1331" s="66"/>
      <c r="C1331" s="67"/>
      <c r="D1331" s="68"/>
      <c r="E1331" s="68"/>
      <c r="F1331" s="69"/>
      <c r="G1331" s="69"/>
      <c r="H1331" s="70"/>
      <c r="I1331" s="71"/>
      <c r="J1331" s="68"/>
      <c r="K1331" s="68"/>
      <c r="L1331" s="72"/>
      <c r="M1331" s="7"/>
      <c r="N1331" s="10" t="str">
        <f t="shared" si="120"/>
        <v/>
      </c>
      <c r="O1331" s="7"/>
      <c r="P1331" s="22" t="str">
        <f t="shared" si="121"/>
        <v/>
      </c>
      <c r="Q1331" s="7"/>
      <c r="S1331" s="17" t="str">
        <f>IF($B1331="", "", IF(COUNTIF($B$11:$B1331, $B1331)&gt;1, "", $B1331))</f>
        <v/>
      </c>
      <c r="T1331" s="10" t="str">
        <f t="shared" si="122"/>
        <v/>
      </c>
      <c r="U1331" s="13">
        <v>1321</v>
      </c>
      <c r="V1331" s="17" t="str">
        <f t="shared" si="123"/>
        <v/>
      </c>
      <c r="X1331" s="10" t="str">
        <f>IF($F1331="", "", IF($D1331="", 'Intro &amp; Setup'!$Z$32, IFERROR(INDEX('Intro &amp; Setup'!$Z$17:$Z$31, MATCH($D1331, 'Intro &amp; Setup'!$S$17:$S$31, 0)), "")))</f>
        <v/>
      </c>
      <c r="Z1331" s="25" t="str">
        <f t="shared" si="124"/>
        <v/>
      </c>
      <c r="AE1331" s="10" t="str">
        <f>IF($B1331="", "", IF($D1331="", 'Intro &amp; Setup'!$AC$32, IFERROR(INDEX('Intro &amp; Setup'!$AC$17:$AC$31, MATCH($D1331, 'Intro &amp; Setup'!$S$17:$S$31, 0)), "")))</f>
        <v/>
      </c>
      <c r="AG1331" s="10" t="str">
        <f t="shared" si="125"/>
        <v/>
      </c>
    </row>
    <row r="1332" spans="1:33" x14ac:dyDescent="0.25">
      <c r="A1332" s="7"/>
      <c r="B1332" s="66"/>
      <c r="C1332" s="67"/>
      <c r="D1332" s="68"/>
      <c r="E1332" s="68"/>
      <c r="F1332" s="69"/>
      <c r="G1332" s="69"/>
      <c r="H1332" s="70"/>
      <c r="I1332" s="71"/>
      <c r="J1332" s="68"/>
      <c r="K1332" s="68"/>
      <c r="L1332" s="72"/>
      <c r="M1332" s="7"/>
      <c r="N1332" s="10" t="str">
        <f t="shared" si="120"/>
        <v/>
      </c>
      <c r="O1332" s="7"/>
      <c r="P1332" s="22" t="str">
        <f t="shared" si="121"/>
        <v/>
      </c>
      <c r="Q1332" s="7"/>
      <c r="S1332" s="17" t="str">
        <f>IF($B1332="", "", IF(COUNTIF($B$11:$B1332, $B1332)&gt;1, "", $B1332))</f>
        <v/>
      </c>
      <c r="T1332" s="10" t="str">
        <f t="shared" si="122"/>
        <v/>
      </c>
      <c r="U1332" s="13">
        <v>1322</v>
      </c>
      <c r="V1332" s="17" t="str">
        <f t="shared" si="123"/>
        <v/>
      </c>
      <c r="X1332" s="10" t="str">
        <f>IF($F1332="", "", IF($D1332="", 'Intro &amp; Setup'!$Z$32, IFERROR(INDEX('Intro &amp; Setup'!$Z$17:$Z$31, MATCH($D1332, 'Intro &amp; Setup'!$S$17:$S$31, 0)), "")))</f>
        <v/>
      </c>
      <c r="Z1332" s="25" t="str">
        <f t="shared" si="124"/>
        <v/>
      </c>
      <c r="AE1332" s="10" t="str">
        <f>IF($B1332="", "", IF($D1332="", 'Intro &amp; Setup'!$AC$32, IFERROR(INDEX('Intro &amp; Setup'!$AC$17:$AC$31, MATCH($D1332, 'Intro &amp; Setup'!$S$17:$S$31, 0)), "")))</f>
        <v/>
      </c>
      <c r="AG1332" s="10" t="str">
        <f t="shared" si="125"/>
        <v/>
      </c>
    </row>
    <row r="1333" spans="1:33" x14ac:dyDescent="0.25">
      <c r="A1333" s="7"/>
      <c r="B1333" s="66"/>
      <c r="C1333" s="67"/>
      <c r="D1333" s="68"/>
      <c r="E1333" s="68"/>
      <c r="F1333" s="69"/>
      <c r="G1333" s="69"/>
      <c r="H1333" s="70"/>
      <c r="I1333" s="71"/>
      <c r="J1333" s="68"/>
      <c r="K1333" s="68"/>
      <c r="L1333" s="72"/>
      <c r="M1333" s="7"/>
      <c r="N1333" s="10" t="str">
        <f t="shared" si="120"/>
        <v/>
      </c>
      <c r="O1333" s="7"/>
      <c r="P1333" s="22" t="str">
        <f t="shared" si="121"/>
        <v/>
      </c>
      <c r="Q1333" s="7"/>
      <c r="S1333" s="17" t="str">
        <f>IF($B1333="", "", IF(COUNTIF($B$11:$B1333, $B1333)&gt;1, "", $B1333))</f>
        <v/>
      </c>
      <c r="T1333" s="10" t="str">
        <f t="shared" si="122"/>
        <v/>
      </c>
      <c r="U1333" s="13">
        <v>1323</v>
      </c>
      <c r="V1333" s="17" t="str">
        <f t="shared" si="123"/>
        <v/>
      </c>
      <c r="X1333" s="10" t="str">
        <f>IF($F1333="", "", IF($D1333="", 'Intro &amp; Setup'!$Z$32, IFERROR(INDEX('Intro &amp; Setup'!$Z$17:$Z$31, MATCH($D1333, 'Intro &amp; Setup'!$S$17:$S$31, 0)), "")))</f>
        <v/>
      </c>
      <c r="Z1333" s="25" t="str">
        <f t="shared" si="124"/>
        <v/>
      </c>
      <c r="AE1333" s="10" t="str">
        <f>IF($B1333="", "", IF($D1333="", 'Intro &amp; Setup'!$AC$32, IFERROR(INDEX('Intro &amp; Setup'!$AC$17:$AC$31, MATCH($D1333, 'Intro &amp; Setup'!$S$17:$S$31, 0)), "")))</f>
        <v/>
      </c>
      <c r="AG1333" s="10" t="str">
        <f t="shared" si="125"/>
        <v/>
      </c>
    </row>
    <row r="1334" spans="1:33" x14ac:dyDescent="0.25">
      <c r="A1334" s="7"/>
      <c r="B1334" s="66"/>
      <c r="C1334" s="67"/>
      <c r="D1334" s="68"/>
      <c r="E1334" s="68"/>
      <c r="F1334" s="69"/>
      <c r="G1334" s="69"/>
      <c r="H1334" s="70"/>
      <c r="I1334" s="71"/>
      <c r="J1334" s="68"/>
      <c r="K1334" s="68"/>
      <c r="L1334" s="72"/>
      <c r="M1334" s="7"/>
      <c r="N1334" s="10" t="str">
        <f t="shared" si="120"/>
        <v/>
      </c>
      <c r="O1334" s="7"/>
      <c r="P1334" s="22" t="str">
        <f t="shared" si="121"/>
        <v/>
      </c>
      <c r="Q1334" s="7"/>
      <c r="S1334" s="17" t="str">
        <f>IF($B1334="", "", IF(COUNTIF($B$11:$B1334, $B1334)&gt;1, "", $B1334))</f>
        <v/>
      </c>
      <c r="T1334" s="10" t="str">
        <f t="shared" si="122"/>
        <v/>
      </c>
      <c r="U1334" s="13">
        <v>1324</v>
      </c>
      <c r="V1334" s="17" t="str">
        <f t="shared" si="123"/>
        <v/>
      </c>
      <c r="X1334" s="10" t="str">
        <f>IF($F1334="", "", IF($D1334="", 'Intro &amp; Setup'!$Z$32, IFERROR(INDEX('Intro &amp; Setup'!$Z$17:$Z$31, MATCH($D1334, 'Intro &amp; Setup'!$S$17:$S$31, 0)), "")))</f>
        <v/>
      </c>
      <c r="Z1334" s="25" t="str">
        <f t="shared" si="124"/>
        <v/>
      </c>
      <c r="AE1334" s="10" t="str">
        <f>IF($B1334="", "", IF($D1334="", 'Intro &amp; Setup'!$AC$32, IFERROR(INDEX('Intro &amp; Setup'!$AC$17:$AC$31, MATCH($D1334, 'Intro &amp; Setup'!$S$17:$S$31, 0)), "")))</f>
        <v/>
      </c>
      <c r="AG1334" s="10" t="str">
        <f t="shared" si="125"/>
        <v/>
      </c>
    </row>
    <row r="1335" spans="1:33" x14ac:dyDescent="0.25">
      <c r="A1335" s="7"/>
      <c r="B1335" s="66"/>
      <c r="C1335" s="67"/>
      <c r="D1335" s="68"/>
      <c r="E1335" s="68"/>
      <c r="F1335" s="69"/>
      <c r="G1335" s="69"/>
      <c r="H1335" s="70"/>
      <c r="I1335" s="71"/>
      <c r="J1335" s="68"/>
      <c r="K1335" s="68"/>
      <c r="L1335" s="72"/>
      <c r="M1335" s="7"/>
      <c r="N1335" s="10" t="str">
        <f t="shared" si="120"/>
        <v/>
      </c>
      <c r="O1335" s="7"/>
      <c r="P1335" s="22" t="str">
        <f t="shared" si="121"/>
        <v/>
      </c>
      <c r="Q1335" s="7"/>
      <c r="S1335" s="17" t="str">
        <f>IF($B1335="", "", IF(COUNTIF($B$11:$B1335, $B1335)&gt;1, "", $B1335))</f>
        <v/>
      </c>
      <c r="T1335" s="10" t="str">
        <f t="shared" si="122"/>
        <v/>
      </c>
      <c r="U1335" s="13">
        <v>1325</v>
      </c>
      <c r="V1335" s="17" t="str">
        <f t="shared" si="123"/>
        <v/>
      </c>
      <c r="X1335" s="10" t="str">
        <f>IF($F1335="", "", IF($D1335="", 'Intro &amp; Setup'!$Z$32, IFERROR(INDEX('Intro &amp; Setup'!$Z$17:$Z$31, MATCH($D1335, 'Intro &amp; Setup'!$S$17:$S$31, 0)), "")))</f>
        <v/>
      </c>
      <c r="Z1335" s="25" t="str">
        <f t="shared" si="124"/>
        <v/>
      </c>
      <c r="AE1335" s="10" t="str">
        <f>IF($B1335="", "", IF($D1335="", 'Intro &amp; Setup'!$AC$32, IFERROR(INDEX('Intro &amp; Setup'!$AC$17:$AC$31, MATCH($D1335, 'Intro &amp; Setup'!$S$17:$S$31, 0)), "")))</f>
        <v/>
      </c>
      <c r="AG1335" s="10" t="str">
        <f t="shared" si="125"/>
        <v/>
      </c>
    </row>
    <row r="1336" spans="1:33" x14ac:dyDescent="0.25">
      <c r="A1336" s="7"/>
      <c r="B1336" s="66"/>
      <c r="C1336" s="67"/>
      <c r="D1336" s="68"/>
      <c r="E1336" s="68"/>
      <c r="F1336" s="69"/>
      <c r="G1336" s="69"/>
      <c r="H1336" s="70"/>
      <c r="I1336" s="71"/>
      <c r="J1336" s="68"/>
      <c r="K1336" s="68"/>
      <c r="L1336" s="72"/>
      <c r="M1336" s="7"/>
      <c r="N1336" s="10" t="str">
        <f t="shared" si="120"/>
        <v/>
      </c>
      <c r="O1336" s="7"/>
      <c r="P1336" s="22" t="str">
        <f t="shared" si="121"/>
        <v/>
      </c>
      <c r="Q1336" s="7"/>
      <c r="S1336" s="17" t="str">
        <f>IF($B1336="", "", IF(COUNTIF($B$11:$B1336, $B1336)&gt;1, "", $B1336))</f>
        <v/>
      </c>
      <c r="T1336" s="10" t="str">
        <f t="shared" si="122"/>
        <v/>
      </c>
      <c r="U1336" s="13">
        <v>1326</v>
      </c>
      <c r="V1336" s="17" t="str">
        <f t="shared" si="123"/>
        <v/>
      </c>
      <c r="X1336" s="10" t="str">
        <f>IF($F1336="", "", IF($D1336="", 'Intro &amp; Setup'!$Z$32, IFERROR(INDEX('Intro &amp; Setup'!$Z$17:$Z$31, MATCH($D1336, 'Intro &amp; Setup'!$S$17:$S$31, 0)), "")))</f>
        <v/>
      </c>
      <c r="Z1336" s="25" t="str">
        <f t="shared" si="124"/>
        <v/>
      </c>
      <c r="AE1336" s="10" t="str">
        <f>IF($B1336="", "", IF($D1336="", 'Intro &amp; Setup'!$AC$32, IFERROR(INDEX('Intro &amp; Setup'!$AC$17:$AC$31, MATCH($D1336, 'Intro &amp; Setup'!$S$17:$S$31, 0)), "")))</f>
        <v/>
      </c>
      <c r="AG1336" s="10" t="str">
        <f t="shared" si="125"/>
        <v/>
      </c>
    </row>
    <row r="1337" spans="1:33" x14ac:dyDescent="0.25">
      <c r="A1337" s="7"/>
      <c r="B1337" s="66"/>
      <c r="C1337" s="67"/>
      <c r="D1337" s="68"/>
      <c r="E1337" s="68"/>
      <c r="F1337" s="69"/>
      <c r="G1337" s="69"/>
      <c r="H1337" s="70"/>
      <c r="I1337" s="71"/>
      <c r="J1337" s="68"/>
      <c r="K1337" s="68"/>
      <c r="L1337" s="72"/>
      <c r="M1337" s="7"/>
      <c r="N1337" s="10" t="str">
        <f t="shared" si="120"/>
        <v/>
      </c>
      <c r="O1337" s="7"/>
      <c r="P1337" s="22" t="str">
        <f t="shared" si="121"/>
        <v/>
      </c>
      <c r="Q1337" s="7"/>
      <c r="S1337" s="17" t="str">
        <f>IF($B1337="", "", IF(COUNTIF($B$11:$B1337, $B1337)&gt;1, "", $B1337))</f>
        <v/>
      </c>
      <c r="T1337" s="10" t="str">
        <f t="shared" si="122"/>
        <v/>
      </c>
      <c r="U1337" s="13">
        <v>1327</v>
      </c>
      <c r="V1337" s="17" t="str">
        <f t="shared" si="123"/>
        <v/>
      </c>
      <c r="X1337" s="10" t="str">
        <f>IF($F1337="", "", IF($D1337="", 'Intro &amp; Setup'!$Z$32, IFERROR(INDEX('Intro &amp; Setup'!$Z$17:$Z$31, MATCH($D1337, 'Intro &amp; Setup'!$S$17:$S$31, 0)), "")))</f>
        <v/>
      </c>
      <c r="Z1337" s="25" t="str">
        <f t="shared" si="124"/>
        <v/>
      </c>
      <c r="AE1337" s="10" t="str">
        <f>IF($B1337="", "", IF($D1337="", 'Intro &amp; Setup'!$AC$32, IFERROR(INDEX('Intro &amp; Setup'!$AC$17:$AC$31, MATCH($D1337, 'Intro &amp; Setup'!$S$17:$S$31, 0)), "")))</f>
        <v/>
      </c>
      <c r="AG1337" s="10" t="str">
        <f t="shared" si="125"/>
        <v/>
      </c>
    </row>
    <row r="1338" spans="1:33" x14ac:dyDescent="0.25">
      <c r="A1338" s="7"/>
      <c r="B1338" s="66"/>
      <c r="C1338" s="67"/>
      <c r="D1338" s="68"/>
      <c r="E1338" s="68"/>
      <c r="F1338" s="69"/>
      <c r="G1338" s="69"/>
      <c r="H1338" s="70"/>
      <c r="I1338" s="71"/>
      <c r="J1338" s="68"/>
      <c r="K1338" s="68"/>
      <c r="L1338" s="72"/>
      <c r="M1338" s="7"/>
      <c r="N1338" s="10" t="str">
        <f t="shared" si="120"/>
        <v/>
      </c>
      <c r="O1338" s="7"/>
      <c r="P1338" s="22" t="str">
        <f t="shared" si="121"/>
        <v/>
      </c>
      <c r="Q1338" s="7"/>
      <c r="S1338" s="17" t="str">
        <f>IF($B1338="", "", IF(COUNTIF($B$11:$B1338, $B1338)&gt;1, "", $B1338))</f>
        <v/>
      </c>
      <c r="T1338" s="10" t="str">
        <f t="shared" si="122"/>
        <v/>
      </c>
      <c r="U1338" s="13">
        <v>1328</v>
      </c>
      <c r="V1338" s="17" t="str">
        <f t="shared" si="123"/>
        <v/>
      </c>
      <c r="X1338" s="10" t="str">
        <f>IF($F1338="", "", IF($D1338="", 'Intro &amp; Setup'!$Z$32, IFERROR(INDEX('Intro &amp; Setup'!$Z$17:$Z$31, MATCH($D1338, 'Intro &amp; Setup'!$S$17:$S$31, 0)), "")))</f>
        <v/>
      </c>
      <c r="Z1338" s="25" t="str">
        <f t="shared" si="124"/>
        <v/>
      </c>
      <c r="AE1338" s="10" t="str">
        <f>IF($B1338="", "", IF($D1338="", 'Intro &amp; Setup'!$AC$32, IFERROR(INDEX('Intro &amp; Setup'!$AC$17:$AC$31, MATCH($D1338, 'Intro &amp; Setup'!$S$17:$S$31, 0)), "")))</f>
        <v/>
      </c>
      <c r="AG1338" s="10" t="str">
        <f t="shared" si="125"/>
        <v/>
      </c>
    </row>
    <row r="1339" spans="1:33" x14ac:dyDescent="0.25">
      <c r="A1339" s="7"/>
      <c r="B1339" s="66"/>
      <c r="C1339" s="67"/>
      <c r="D1339" s="68"/>
      <c r="E1339" s="68"/>
      <c r="F1339" s="69"/>
      <c r="G1339" s="69"/>
      <c r="H1339" s="70"/>
      <c r="I1339" s="71"/>
      <c r="J1339" s="68"/>
      <c r="K1339" s="68"/>
      <c r="L1339" s="72"/>
      <c r="M1339" s="7"/>
      <c r="N1339" s="10" t="str">
        <f t="shared" si="120"/>
        <v/>
      </c>
      <c r="O1339" s="7"/>
      <c r="P1339" s="22" t="str">
        <f t="shared" si="121"/>
        <v/>
      </c>
      <c r="Q1339" s="7"/>
      <c r="S1339" s="17" t="str">
        <f>IF($B1339="", "", IF(COUNTIF($B$11:$B1339, $B1339)&gt;1, "", $B1339))</f>
        <v/>
      </c>
      <c r="T1339" s="10" t="str">
        <f t="shared" si="122"/>
        <v/>
      </c>
      <c r="U1339" s="13">
        <v>1329</v>
      </c>
      <c r="V1339" s="17" t="str">
        <f t="shared" si="123"/>
        <v/>
      </c>
      <c r="X1339" s="10" t="str">
        <f>IF($F1339="", "", IF($D1339="", 'Intro &amp; Setup'!$Z$32, IFERROR(INDEX('Intro &amp; Setup'!$Z$17:$Z$31, MATCH($D1339, 'Intro &amp; Setup'!$S$17:$S$31, 0)), "")))</f>
        <v/>
      </c>
      <c r="Z1339" s="25" t="str">
        <f t="shared" si="124"/>
        <v/>
      </c>
      <c r="AE1339" s="10" t="str">
        <f>IF($B1339="", "", IF($D1339="", 'Intro &amp; Setup'!$AC$32, IFERROR(INDEX('Intro &amp; Setup'!$AC$17:$AC$31, MATCH($D1339, 'Intro &amp; Setup'!$S$17:$S$31, 0)), "")))</f>
        <v/>
      </c>
      <c r="AG1339" s="10" t="str">
        <f t="shared" si="125"/>
        <v/>
      </c>
    </row>
    <row r="1340" spans="1:33" x14ac:dyDescent="0.25">
      <c r="A1340" s="7"/>
      <c r="B1340" s="66"/>
      <c r="C1340" s="67"/>
      <c r="D1340" s="68"/>
      <c r="E1340" s="68"/>
      <c r="F1340" s="69"/>
      <c r="G1340" s="69"/>
      <c r="H1340" s="70"/>
      <c r="I1340" s="71"/>
      <c r="J1340" s="68"/>
      <c r="K1340" s="68"/>
      <c r="L1340" s="72"/>
      <c r="M1340" s="7"/>
      <c r="N1340" s="10" t="str">
        <f t="shared" si="120"/>
        <v/>
      </c>
      <c r="O1340" s="7"/>
      <c r="P1340" s="22" t="str">
        <f t="shared" si="121"/>
        <v/>
      </c>
      <c r="Q1340" s="7"/>
      <c r="S1340" s="17" t="str">
        <f>IF($B1340="", "", IF(COUNTIF($B$11:$B1340, $B1340)&gt;1, "", $B1340))</f>
        <v/>
      </c>
      <c r="T1340" s="10" t="str">
        <f t="shared" si="122"/>
        <v/>
      </c>
      <c r="U1340" s="13">
        <v>1330</v>
      </c>
      <c r="V1340" s="17" t="str">
        <f t="shared" si="123"/>
        <v/>
      </c>
      <c r="X1340" s="10" t="str">
        <f>IF($F1340="", "", IF($D1340="", 'Intro &amp; Setup'!$Z$32, IFERROR(INDEX('Intro &amp; Setup'!$Z$17:$Z$31, MATCH($D1340, 'Intro &amp; Setup'!$S$17:$S$31, 0)), "")))</f>
        <v/>
      </c>
      <c r="Z1340" s="25" t="str">
        <f t="shared" si="124"/>
        <v/>
      </c>
      <c r="AE1340" s="10" t="str">
        <f>IF($B1340="", "", IF($D1340="", 'Intro &amp; Setup'!$AC$32, IFERROR(INDEX('Intro &amp; Setup'!$AC$17:$AC$31, MATCH($D1340, 'Intro &amp; Setup'!$S$17:$S$31, 0)), "")))</f>
        <v/>
      </c>
      <c r="AG1340" s="10" t="str">
        <f t="shared" si="125"/>
        <v/>
      </c>
    </row>
    <row r="1341" spans="1:33" x14ac:dyDescent="0.25">
      <c r="A1341" s="7"/>
      <c r="B1341" s="66"/>
      <c r="C1341" s="67"/>
      <c r="D1341" s="68"/>
      <c r="E1341" s="68"/>
      <c r="F1341" s="69"/>
      <c r="G1341" s="69"/>
      <c r="H1341" s="70"/>
      <c r="I1341" s="71"/>
      <c r="J1341" s="68"/>
      <c r="K1341" s="68"/>
      <c r="L1341" s="72"/>
      <c r="M1341" s="7"/>
      <c r="N1341" s="10" t="str">
        <f t="shared" si="120"/>
        <v/>
      </c>
      <c r="O1341" s="7"/>
      <c r="P1341" s="22" t="str">
        <f t="shared" si="121"/>
        <v/>
      </c>
      <c r="Q1341" s="7"/>
      <c r="S1341" s="17" t="str">
        <f>IF($B1341="", "", IF(COUNTIF($B$11:$B1341, $B1341)&gt;1, "", $B1341))</f>
        <v/>
      </c>
      <c r="T1341" s="10" t="str">
        <f t="shared" si="122"/>
        <v/>
      </c>
      <c r="U1341" s="13">
        <v>1331</v>
      </c>
      <c r="V1341" s="17" t="str">
        <f t="shared" si="123"/>
        <v/>
      </c>
      <c r="X1341" s="10" t="str">
        <f>IF($F1341="", "", IF($D1341="", 'Intro &amp; Setup'!$Z$32, IFERROR(INDEX('Intro &amp; Setup'!$Z$17:$Z$31, MATCH($D1341, 'Intro &amp; Setup'!$S$17:$S$31, 0)), "")))</f>
        <v/>
      </c>
      <c r="Z1341" s="25" t="str">
        <f t="shared" si="124"/>
        <v/>
      </c>
      <c r="AE1341" s="10" t="str">
        <f>IF($B1341="", "", IF($D1341="", 'Intro &amp; Setup'!$AC$32, IFERROR(INDEX('Intro &amp; Setup'!$AC$17:$AC$31, MATCH($D1341, 'Intro &amp; Setup'!$S$17:$S$31, 0)), "")))</f>
        <v/>
      </c>
      <c r="AG1341" s="10" t="str">
        <f t="shared" si="125"/>
        <v/>
      </c>
    </row>
    <row r="1342" spans="1:33" x14ac:dyDescent="0.25">
      <c r="A1342" s="7"/>
      <c r="B1342" s="66"/>
      <c r="C1342" s="67"/>
      <c r="D1342" s="68"/>
      <c r="E1342" s="68"/>
      <c r="F1342" s="69"/>
      <c r="G1342" s="69"/>
      <c r="H1342" s="70"/>
      <c r="I1342" s="71"/>
      <c r="J1342" s="68"/>
      <c r="K1342" s="68"/>
      <c r="L1342" s="72"/>
      <c r="M1342" s="7"/>
      <c r="N1342" s="10" t="str">
        <f t="shared" si="120"/>
        <v/>
      </c>
      <c r="O1342" s="7"/>
      <c r="P1342" s="22" t="str">
        <f t="shared" si="121"/>
        <v/>
      </c>
      <c r="Q1342" s="7"/>
      <c r="S1342" s="17" t="str">
        <f>IF($B1342="", "", IF(COUNTIF($B$11:$B1342, $B1342)&gt;1, "", $B1342))</f>
        <v/>
      </c>
      <c r="T1342" s="10" t="str">
        <f t="shared" si="122"/>
        <v/>
      </c>
      <c r="U1342" s="13">
        <v>1332</v>
      </c>
      <c r="V1342" s="17" t="str">
        <f t="shared" si="123"/>
        <v/>
      </c>
      <c r="X1342" s="10" t="str">
        <f>IF($F1342="", "", IF($D1342="", 'Intro &amp; Setup'!$Z$32, IFERROR(INDEX('Intro &amp; Setup'!$Z$17:$Z$31, MATCH($D1342, 'Intro &amp; Setup'!$S$17:$S$31, 0)), "")))</f>
        <v/>
      </c>
      <c r="Z1342" s="25" t="str">
        <f t="shared" si="124"/>
        <v/>
      </c>
      <c r="AE1342" s="10" t="str">
        <f>IF($B1342="", "", IF($D1342="", 'Intro &amp; Setup'!$AC$32, IFERROR(INDEX('Intro &amp; Setup'!$AC$17:$AC$31, MATCH($D1342, 'Intro &amp; Setup'!$S$17:$S$31, 0)), "")))</f>
        <v/>
      </c>
      <c r="AG1342" s="10" t="str">
        <f t="shared" si="125"/>
        <v/>
      </c>
    </row>
    <row r="1343" spans="1:33" x14ac:dyDescent="0.25">
      <c r="A1343" s="7"/>
      <c r="B1343" s="66"/>
      <c r="C1343" s="67"/>
      <c r="D1343" s="68"/>
      <c r="E1343" s="68"/>
      <c r="F1343" s="69"/>
      <c r="G1343" s="69"/>
      <c r="H1343" s="70"/>
      <c r="I1343" s="71"/>
      <c r="J1343" s="68"/>
      <c r="K1343" s="68"/>
      <c r="L1343" s="72"/>
      <c r="M1343" s="7"/>
      <c r="N1343" s="10" t="str">
        <f t="shared" si="120"/>
        <v/>
      </c>
      <c r="O1343" s="7"/>
      <c r="P1343" s="22" t="str">
        <f t="shared" si="121"/>
        <v/>
      </c>
      <c r="Q1343" s="7"/>
      <c r="S1343" s="17" t="str">
        <f>IF($B1343="", "", IF(COUNTIF($B$11:$B1343, $B1343)&gt;1, "", $B1343))</f>
        <v/>
      </c>
      <c r="T1343" s="10" t="str">
        <f t="shared" si="122"/>
        <v/>
      </c>
      <c r="U1343" s="13">
        <v>1333</v>
      </c>
      <c r="V1343" s="17" t="str">
        <f t="shared" si="123"/>
        <v/>
      </c>
      <c r="X1343" s="10" t="str">
        <f>IF($F1343="", "", IF($D1343="", 'Intro &amp; Setup'!$Z$32, IFERROR(INDEX('Intro &amp; Setup'!$Z$17:$Z$31, MATCH($D1343, 'Intro &amp; Setup'!$S$17:$S$31, 0)), "")))</f>
        <v/>
      </c>
      <c r="Z1343" s="25" t="str">
        <f t="shared" si="124"/>
        <v/>
      </c>
      <c r="AE1343" s="10" t="str">
        <f>IF($B1343="", "", IF($D1343="", 'Intro &amp; Setup'!$AC$32, IFERROR(INDEX('Intro &amp; Setup'!$AC$17:$AC$31, MATCH($D1343, 'Intro &amp; Setup'!$S$17:$S$31, 0)), "")))</f>
        <v/>
      </c>
      <c r="AG1343" s="10" t="str">
        <f t="shared" si="125"/>
        <v/>
      </c>
    </row>
    <row r="1344" spans="1:33" x14ac:dyDescent="0.25">
      <c r="A1344" s="7"/>
      <c r="B1344" s="66"/>
      <c r="C1344" s="67"/>
      <c r="D1344" s="68"/>
      <c r="E1344" s="68"/>
      <c r="F1344" s="69"/>
      <c r="G1344" s="69"/>
      <c r="H1344" s="70"/>
      <c r="I1344" s="71"/>
      <c r="J1344" s="68"/>
      <c r="K1344" s="68"/>
      <c r="L1344" s="72"/>
      <c r="M1344" s="7"/>
      <c r="N1344" s="10" t="str">
        <f t="shared" si="120"/>
        <v/>
      </c>
      <c r="O1344" s="7"/>
      <c r="P1344" s="22" t="str">
        <f t="shared" si="121"/>
        <v/>
      </c>
      <c r="Q1344" s="7"/>
      <c r="S1344" s="17" t="str">
        <f>IF($B1344="", "", IF(COUNTIF($B$11:$B1344, $B1344)&gt;1, "", $B1344))</f>
        <v/>
      </c>
      <c r="T1344" s="10" t="str">
        <f t="shared" si="122"/>
        <v/>
      </c>
      <c r="U1344" s="13">
        <v>1334</v>
      </c>
      <c r="V1344" s="17" t="str">
        <f t="shared" si="123"/>
        <v/>
      </c>
      <c r="X1344" s="10" t="str">
        <f>IF($F1344="", "", IF($D1344="", 'Intro &amp; Setup'!$Z$32, IFERROR(INDEX('Intro &amp; Setup'!$Z$17:$Z$31, MATCH($D1344, 'Intro &amp; Setup'!$S$17:$S$31, 0)), "")))</f>
        <v/>
      </c>
      <c r="Z1344" s="25" t="str">
        <f t="shared" si="124"/>
        <v/>
      </c>
      <c r="AE1344" s="10" t="str">
        <f>IF($B1344="", "", IF($D1344="", 'Intro &amp; Setup'!$AC$32, IFERROR(INDEX('Intro &amp; Setup'!$AC$17:$AC$31, MATCH($D1344, 'Intro &amp; Setup'!$S$17:$S$31, 0)), "")))</f>
        <v/>
      </c>
      <c r="AG1344" s="10" t="str">
        <f t="shared" si="125"/>
        <v/>
      </c>
    </row>
    <row r="1345" spans="1:33" x14ac:dyDescent="0.25">
      <c r="A1345" s="7"/>
      <c r="B1345" s="66"/>
      <c r="C1345" s="67"/>
      <c r="D1345" s="68"/>
      <c r="E1345" s="68"/>
      <c r="F1345" s="69"/>
      <c r="G1345" s="69"/>
      <c r="H1345" s="70"/>
      <c r="I1345" s="71"/>
      <c r="J1345" s="68"/>
      <c r="K1345" s="68"/>
      <c r="L1345" s="72"/>
      <c r="M1345" s="7"/>
      <c r="N1345" s="10" t="str">
        <f t="shared" si="120"/>
        <v/>
      </c>
      <c r="O1345" s="7"/>
      <c r="P1345" s="22" t="str">
        <f t="shared" si="121"/>
        <v/>
      </c>
      <c r="Q1345" s="7"/>
      <c r="S1345" s="17" t="str">
        <f>IF($B1345="", "", IF(COUNTIF($B$11:$B1345, $B1345)&gt;1, "", $B1345))</f>
        <v/>
      </c>
      <c r="T1345" s="10" t="str">
        <f t="shared" si="122"/>
        <v/>
      </c>
      <c r="U1345" s="13">
        <v>1335</v>
      </c>
      <c r="V1345" s="17" t="str">
        <f t="shared" si="123"/>
        <v/>
      </c>
      <c r="X1345" s="10" t="str">
        <f>IF($F1345="", "", IF($D1345="", 'Intro &amp; Setup'!$Z$32, IFERROR(INDEX('Intro &amp; Setup'!$Z$17:$Z$31, MATCH($D1345, 'Intro &amp; Setup'!$S$17:$S$31, 0)), "")))</f>
        <v/>
      </c>
      <c r="Z1345" s="25" t="str">
        <f t="shared" si="124"/>
        <v/>
      </c>
      <c r="AE1345" s="10" t="str">
        <f>IF($B1345="", "", IF($D1345="", 'Intro &amp; Setup'!$AC$32, IFERROR(INDEX('Intro &amp; Setup'!$AC$17:$AC$31, MATCH($D1345, 'Intro &amp; Setup'!$S$17:$S$31, 0)), "")))</f>
        <v/>
      </c>
      <c r="AG1345" s="10" t="str">
        <f t="shared" si="125"/>
        <v/>
      </c>
    </row>
    <row r="1346" spans="1:33" x14ac:dyDescent="0.25">
      <c r="A1346" s="7"/>
      <c r="B1346" s="66"/>
      <c r="C1346" s="67"/>
      <c r="D1346" s="68"/>
      <c r="E1346" s="68"/>
      <c r="F1346" s="69"/>
      <c r="G1346" s="69"/>
      <c r="H1346" s="70"/>
      <c r="I1346" s="71"/>
      <c r="J1346" s="68"/>
      <c r="K1346" s="68"/>
      <c r="L1346" s="72"/>
      <c r="M1346" s="7"/>
      <c r="N1346" s="10" t="str">
        <f t="shared" si="120"/>
        <v/>
      </c>
      <c r="O1346" s="7"/>
      <c r="P1346" s="22" t="str">
        <f t="shared" si="121"/>
        <v/>
      </c>
      <c r="Q1346" s="7"/>
      <c r="S1346" s="17" t="str">
        <f>IF($B1346="", "", IF(COUNTIF($B$11:$B1346, $B1346)&gt;1, "", $B1346))</f>
        <v/>
      </c>
      <c r="T1346" s="10" t="str">
        <f t="shared" si="122"/>
        <v/>
      </c>
      <c r="U1346" s="13">
        <v>1336</v>
      </c>
      <c r="V1346" s="17" t="str">
        <f t="shared" si="123"/>
        <v/>
      </c>
      <c r="X1346" s="10" t="str">
        <f>IF($F1346="", "", IF($D1346="", 'Intro &amp; Setup'!$Z$32, IFERROR(INDEX('Intro &amp; Setup'!$Z$17:$Z$31, MATCH($D1346, 'Intro &amp; Setup'!$S$17:$S$31, 0)), "")))</f>
        <v/>
      </c>
      <c r="Z1346" s="25" t="str">
        <f t="shared" si="124"/>
        <v/>
      </c>
      <c r="AE1346" s="10" t="str">
        <f>IF($B1346="", "", IF($D1346="", 'Intro &amp; Setup'!$AC$32, IFERROR(INDEX('Intro &amp; Setup'!$AC$17:$AC$31, MATCH($D1346, 'Intro &amp; Setup'!$S$17:$S$31, 0)), "")))</f>
        <v/>
      </c>
      <c r="AG1346" s="10" t="str">
        <f t="shared" si="125"/>
        <v/>
      </c>
    </row>
    <row r="1347" spans="1:33" x14ac:dyDescent="0.25">
      <c r="A1347" s="7"/>
      <c r="B1347" s="66"/>
      <c r="C1347" s="67"/>
      <c r="D1347" s="68"/>
      <c r="E1347" s="68"/>
      <c r="F1347" s="69"/>
      <c r="G1347" s="69"/>
      <c r="H1347" s="70"/>
      <c r="I1347" s="71"/>
      <c r="J1347" s="68"/>
      <c r="K1347" s="68"/>
      <c r="L1347" s="72"/>
      <c r="M1347" s="7"/>
      <c r="N1347" s="10" t="str">
        <f t="shared" si="120"/>
        <v/>
      </c>
      <c r="O1347" s="7"/>
      <c r="P1347" s="22" t="str">
        <f t="shared" si="121"/>
        <v/>
      </c>
      <c r="Q1347" s="7"/>
      <c r="S1347" s="17" t="str">
        <f>IF($B1347="", "", IF(COUNTIF($B$11:$B1347, $B1347)&gt;1, "", $B1347))</f>
        <v/>
      </c>
      <c r="T1347" s="10" t="str">
        <f t="shared" si="122"/>
        <v/>
      </c>
      <c r="U1347" s="13">
        <v>1337</v>
      </c>
      <c r="V1347" s="17" t="str">
        <f t="shared" si="123"/>
        <v/>
      </c>
      <c r="X1347" s="10" t="str">
        <f>IF($F1347="", "", IF($D1347="", 'Intro &amp; Setup'!$Z$32, IFERROR(INDEX('Intro &amp; Setup'!$Z$17:$Z$31, MATCH($D1347, 'Intro &amp; Setup'!$S$17:$S$31, 0)), "")))</f>
        <v/>
      </c>
      <c r="Z1347" s="25" t="str">
        <f t="shared" si="124"/>
        <v/>
      </c>
      <c r="AE1347" s="10" t="str">
        <f>IF($B1347="", "", IF($D1347="", 'Intro &amp; Setup'!$AC$32, IFERROR(INDEX('Intro &amp; Setup'!$AC$17:$AC$31, MATCH($D1347, 'Intro &amp; Setup'!$S$17:$S$31, 0)), "")))</f>
        <v/>
      </c>
      <c r="AG1347" s="10" t="str">
        <f t="shared" si="125"/>
        <v/>
      </c>
    </row>
    <row r="1348" spans="1:33" x14ac:dyDescent="0.25">
      <c r="A1348" s="7"/>
      <c r="B1348" s="66"/>
      <c r="C1348" s="67"/>
      <c r="D1348" s="68"/>
      <c r="E1348" s="68"/>
      <c r="F1348" s="69"/>
      <c r="G1348" s="69"/>
      <c r="H1348" s="70"/>
      <c r="I1348" s="71"/>
      <c r="J1348" s="68"/>
      <c r="K1348" s="68"/>
      <c r="L1348" s="72"/>
      <c r="M1348" s="7"/>
      <c r="N1348" s="10" t="str">
        <f t="shared" si="120"/>
        <v/>
      </c>
      <c r="O1348" s="7"/>
      <c r="P1348" s="22" t="str">
        <f t="shared" si="121"/>
        <v/>
      </c>
      <c r="Q1348" s="7"/>
      <c r="S1348" s="17" t="str">
        <f>IF($B1348="", "", IF(COUNTIF($B$11:$B1348, $B1348)&gt;1, "", $B1348))</f>
        <v/>
      </c>
      <c r="T1348" s="10" t="str">
        <f t="shared" si="122"/>
        <v/>
      </c>
      <c r="U1348" s="13">
        <v>1338</v>
      </c>
      <c r="V1348" s="17" t="str">
        <f t="shared" si="123"/>
        <v/>
      </c>
      <c r="X1348" s="10" t="str">
        <f>IF($F1348="", "", IF($D1348="", 'Intro &amp; Setup'!$Z$32, IFERROR(INDEX('Intro &amp; Setup'!$Z$17:$Z$31, MATCH($D1348, 'Intro &amp; Setup'!$S$17:$S$31, 0)), "")))</f>
        <v/>
      </c>
      <c r="Z1348" s="25" t="str">
        <f t="shared" si="124"/>
        <v/>
      </c>
      <c r="AE1348" s="10" t="str">
        <f>IF($B1348="", "", IF($D1348="", 'Intro &amp; Setup'!$AC$32, IFERROR(INDEX('Intro &amp; Setup'!$AC$17:$AC$31, MATCH($D1348, 'Intro &amp; Setup'!$S$17:$S$31, 0)), "")))</f>
        <v/>
      </c>
      <c r="AG1348" s="10" t="str">
        <f t="shared" si="125"/>
        <v/>
      </c>
    </row>
    <row r="1349" spans="1:33" x14ac:dyDescent="0.25">
      <c r="A1349" s="7"/>
      <c r="B1349" s="66"/>
      <c r="C1349" s="67"/>
      <c r="D1349" s="68"/>
      <c r="E1349" s="68"/>
      <c r="F1349" s="69"/>
      <c r="G1349" s="69"/>
      <c r="H1349" s="70"/>
      <c r="I1349" s="71"/>
      <c r="J1349" s="68"/>
      <c r="K1349" s="68"/>
      <c r="L1349" s="72"/>
      <c r="M1349" s="7"/>
      <c r="N1349" s="10" t="str">
        <f t="shared" si="120"/>
        <v/>
      </c>
      <c r="O1349" s="7"/>
      <c r="P1349" s="22" t="str">
        <f t="shared" si="121"/>
        <v/>
      </c>
      <c r="Q1349" s="7"/>
      <c r="S1349" s="17" t="str">
        <f>IF($B1349="", "", IF(COUNTIF($B$11:$B1349, $B1349)&gt;1, "", $B1349))</f>
        <v/>
      </c>
      <c r="T1349" s="10" t="str">
        <f t="shared" si="122"/>
        <v/>
      </c>
      <c r="U1349" s="13">
        <v>1339</v>
      </c>
      <c r="V1349" s="17" t="str">
        <f t="shared" si="123"/>
        <v/>
      </c>
      <c r="X1349" s="10" t="str">
        <f>IF($F1349="", "", IF($D1349="", 'Intro &amp; Setup'!$Z$32, IFERROR(INDEX('Intro &amp; Setup'!$Z$17:$Z$31, MATCH($D1349, 'Intro &amp; Setup'!$S$17:$S$31, 0)), "")))</f>
        <v/>
      </c>
      <c r="Z1349" s="25" t="str">
        <f t="shared" si="124"/>
        <v/>
      </c>
      <c r="AE1349" s="10" t="str">
        <f>IF($B1349="", "", IF($D1349="", 'Intro &amp; Setup'!$AC$32, IFERROR(INDEX('Intro &amp; Setup'!$AC$17:$AC$31, MATCH($D1349, 'Intro &amp; Setup'!$S$17:$S$31, 0)), "")))</f>
        <v/>
      </c>
      <c r="AG1349" s="10" t="str">
        <f t="shared" si="125"/>
        <v/>
      </c>
    </row>
    <row r="1350" spans="1:33" x14ac:dyDescent="0.25">
      <c r="A1350" s="7"/>
      <c r="B1350" s="66"/>
      <c r="C1350" s="67"/>
      <c r="D1350" s="68"/>
      <c r="E1350" s="68"/>
      <c r="F1350" s="69"/>
      <c r="G1350" s="69"/>
      <c r="H1350" s="70"/>
      <c r="I1350" s="71"/>
      <c r="J1350" s="68"/>
      <c r="K1350" s="68"/>
      <c r="L1350" s="72"/>
      <c r="M1350" s="7"/>
      <c r="N1350" s="10" t="str">
        <f t="shared" si="120"/>
        <v/>
      </c>
      <c r="O1350" s="7"/>
      <c r="P1350" s="22" t="str">
        <f t="shared" si="121"/>
        <v/>
      </c>
      <c r="Q1350" s="7"/>
      <c r="S1350" s="17" t="str">
        <f>IF($B1350="", "", IF(COUNTIF($B$11:$B1350, $B1350)&gt;1, "", $B1350))</f>
        <v/>
      </c>
      <c r="T1350" s="10" t="str">
        <f t="shared" si="122"/>
        <v/>
      </c>
      <c r="U1350" s="13">
        <v>1340</v>
      </c>
      <c r="V1350" s="17" t="str">
        <f t="shared" si="123"/>
        <v/>
      </c>
      <c r="X1350" s="10" t="str">
        <f>IF($F1350="", "", IF($D1350="", 'Intro &amp; Setup'!$Z$32, IFERROR(INDEX('Intro &amp; Setup'!$Z$17:$Z$31, MATCH($D1350, 'Intro &amp; Setup'!$S$17:$S$31, 0)), "")))</f>
        <v/>
      </c>
      <c r="Z1350" s="25" t="str">
        <f t="shared" si="124"/>
        <v/>
      </c>
      <c r="AE1350" s="10" t="str">
        <f>IF($B1350="", "", IF($D1350="", 'Intro &amp; Setup'!$AC$32, IFERROR(INDEX('Intro &amp; Setup'!$AC$17:$AC$31, MATCH($D1350, 'Intro &amp; Setup'!$S$17:$S$31, 0)), "")))</f>
        <v/>
      </c>
      <c r="AG1350" s="10" t="str">
        <f t="shared" si="125"/>
        <v/>
      </c>
    </row>
    <row r="1351" spans="1:33" x14ac:dyDescent="0.25">
      <c r="A1351" s="7"/>
      <c r="B1351" s="66"/>
      <c r="C1351" s="67"/>
      <c r="D1351" s="68"/>
      <c r="E1351" s="68"/>
      <c r="F1351" s="69"/>
      <c r="G1351" s="69"/>
      <c r="H1351" s="70"/>
      <c r="I1351" s="71"/>
      <c r="J1351" s="68"/>
      <c r="K1351" s="68"/>
      <c r="L1351" s="72"/>
      <c r="M1351" s="7"/>
      <c r="N1351" s="10" t="str">
        <f t="shared" si="120"/>
        <v/>
      </c>
      <c r="O1351" s="7"/>
      <c r="P1351" s="22" t="str">
        <f t="shared" si="121"/>
        <v/>
      </c>
      <c r="Q1351" s="7"/>
      <c r="S1351" s="17" t="str">
        <f>IF($B1351="", "", IF(COUNTIF($B$11:$B1351, $B1351)&gt;1, "", $B1351))</f>
        <v/>
      </c>
      <c r="T1351" s="10" t="str">
        <f t="shared" si="122"/>
        <v/>
      </c>
      <c r="U1351" s="13">
        <v>1341</v>
      </c>
      <c r="V1351" s="17" t="str">
        <f t="shared" si="123"/>
        <v/>
      </c>
      <c r="X1351" s="10" t="str">
        <f>IF($F1351="", "", IF($D1351="", 'Intro &amp; Setup'!$Z$32, IFERROR(INDEX('Intro &amp; Setup'!$Z$17:$Z$31, MATCH($D1351, 'Intro &amp; Setup'!$S$17:$S$31, 0)), "")))</f>
        <v/>
      </c>
      <c r="Z1351" s="25" t="str">
        <f t="shared" si="124"/>
        <v/>
      </c>
      <c r="AE1351" s="10" t="str">
        <f>IF($B1351="", "", IF($D1351="", 'Intro &amp; Setup'!$AC$32, IFERROR(INDEX('Intro &amp; Setup'!$AC$17:$AC$31, MATCH($D1351, 'Intro &amp; Setup'!$S$17:$S$31, 0)), "")))</f>
        <v/>
      </c>
      <c r="AG1351" s="10" t="str">
        <f t="shared" si="125"/>
        <v/>
      </c>
    </row>
    <row r="1352" spans="1:33" x14ac:dyDescent="0.25">
      <c r="A1352" s="7"/>
      <c r="B1352" s="66"/>
      <c r="C1352" s="67"/>
      <c r="D1352" s="68"/>
      <c r="E1352" s="68"/>
      <c r="F1352" s="69"/>
      <c r="G1352" s="69"/>
      <c r="H1352" s="70"/>
      <c r="I1352" s="71"/>
      <c r="J1352" s="68"/>
      <c r="K1352" s="68"/>
      <c r="L1352" s="72"/>
      <c r="M1352" s="7"/>
      <c r="N1352" s="10" t="str">
        <f t="shared" si="120"/>
        <v/>
      </c>
      <c r="O1352" s="7"/>
      <c r="P1352" s="22" t="str">
        <f t="shared" si="121"/>
        <v/>
      </c>
      <c r="Q1352" s="7"/>
      <c r="S1352" s="17" t="str">
        <f>IF($B1352="", "", IF(COUNTIF($B$11:$B1352, $B1352)&gt;1, "", $B1352))</f>
        <v/>
      </c>
      <c r="T1352" s="10" t="str">
        <f t="shared" si="122"/>
        <v/>
      </c>
      <c r="U1352" s="13">
        <v>1342</v>
      </c>
      <c r="V1352" s="17" t="str">
        <f t="shared" si="123"/>
        <v/>
      </c>
      <c r="X1352" s="10" t="str">
        <f>IF($F1352="", "", IF($D1352="", 'Intro &amp; Setup'!$Z$32, IFERROR(INDEX('Intro &amp; Setup'!$Z$17:$Z$31, MATCH($D1352, 'Intro &amp; Setup'!$S$17:$S$31, 0)), "")))</f>
        <v/>
      </c>
      <c r="Z1352" s="25" t="str">
        <f t="shared" si="124"/>
        <v/>
      </c>
      <c r="AE1352" s="10" t="str">
        <f>IF($B1352="", "", IF($D1352="", 'Intro &amp; Setup'!$AC$32, IFERROR(INDEX('Intro &amp; Setup'!$AC$17:$AC$31, MATCH($D1352, 'Intro &amp; Setup'!$S$17:$S$31, 0)), "")))</f>
        <v/>
      </c>
      <c r="AG1352" s="10" t="str">
        <f t="shared" si="125"/>
        <v/>
      </c>
    </row>
    <row r="1353" spans="1:33" x14ac:dyDescent="0.25">
      <c r="A1353" s="7"/>
      <c r="B1353" s="66"/>
      <c r="C1353" s="67"/>
      <c r="D1353" s="68"/>
      <c r="E1353" s="68"/>
      <c r="F1353" s="69"/>
      <c r="G1353" s="69"/>
      <c r="H1353" s="70"/>
      <c r="I1353" s="71"/>
      <c r="J1353" s="68"/>
      <c r="K1353" s="68"/>
      <c r="L1353" s="72"/>
      <c r="M1353" s="7"/>
      <c r="N1353" s="10" t="str">
        <f t="shared" si="120"/>
        <v/>
      </c>
      <c r="O1353" s="7"/>
      <c r="P1353" s="22" t="str">
        <f t="shared" si="121"/>
        <v/>
      </c>
      <c r="Q1353" s="7"/>
      <c r="S1353" s="17" t="str">
        <f>IF($B1353="", "", IF(COUNTIF($B$11:$B1353, $B1353)&gt;1, "", $B1353))</f>
        <v/>
      </c>
      <c r="T1353" s="10" t="str">
        <f t="shared" si="122"/>
        <v/>
      </c>
      <c r="U1353" s="13">
        <v>1343</v>
      </c>
      <c r="V1353" s="17" t="str">
        <f t="shared" si="123"/>
        <v/>
      </c>
      <c r="X1353" s="10" t="str">
        <f>IF($F1353="", "", IF($D1353="", 'Intro &amp; Setup'!$Z$32, IFERROR(INDEX('Intro &amp; Setup'!$Z$17:$Z$31, MATCH($D1353, 'Intro &amp; Setup'!$S$17:$S$31, 0)), "")))</f>
        <v/>
      </c>
      <c r="Z1353" s="25" t="str">
        <f t="shared" si="124"/>
        <v/>
      </c>
      <c r="AE1353" s="10" t="str">
        <f>IF($B1353="", "", IF($D1353="", 'Intro &amp; Setup'!$AC$32, IFERROR(INDEX('Intro &amp; Setup'!$AC$17:$AC$31, MATCH($D1353, 'Intro &amp; Setup'!$S$17:$S$31, 0)), "")))</f>
        <v/>
      </c>
      <c r="AG1353" s="10" t="str">
        <f t="shared" si="125"/>
        <v/>
      </c>
    </row>
    <row r="1354" spans="1:33" x14ac:dyDescent="0.25">
      <c r="A1354" s="7"/>
      <c r="B1354" s="66"/>
      <c r="C1354" s="67"/>
      <c r="D1354" s="68"/>
      <c r="E1354" s="68"/>
      <c r="F1354" s="69"/>
      <c r="G1354" s="69"/>
      <c r="H1354" s="70"/>
      <c r="I1354" s="71"/>
      <c r="J1354" s="68"/>
      <c r="K1354" s="68"/>
      <c r="L1354" s="72"/>
      <c r="M1354" s="7"/>
      <c r="N1354" s="10" t="str">
        <f t="shared" si="120"/>
        <v/>
      </c>
      <c r="O1354" s="7"/>
      <c r="P1354" s="22" t="str">
        <f t="shared" si="121"/>
        <v/>
      </c>
      <c r="Q1354" s="7"/>
      <c r="S1354" s="17" t="str">
        <f>IF($B1354="", "", IF(COUNTIF($B$11:$B1354, $B1354)&gt;1, "", $B1354))</f>
        <v/>
      </c>
      <c r="T1354" s="10" t="str">
        <f t="shared" si="122"/>
        <v/>
      </c>
      <c r="U1354" s="13">
        <v>1344</v>
      </c>
      <c r="V1354" s="17" t="str">
        <f t="shared" si="123"/>
        <v/>
      </c>
      <c r="X1354" s="10" t="str">
        <f>IF($F1354="", "", IF($D1354="", 'Intro &amp; Setup'!$Z$32, IFERROR(INDEX('Intro &amp; Setup'!$Z$17:$Z$31, MATCH($D1354, 'Intro &amp; Setup'!$S$17:$S$31, 0)), "")))</f>
        <v/>
      </c>
      <c r="Z1354" s="25" t="str">
        <f t="shared" si="124"/>
        <v/>
      </c>
      <c r="AE1354" s="10" t="str">
        <f>IF($B1354="", "", IF($D1354="", 'Intro &amp; Setup'!$AC$32, IFERROR(INDEX('Intro &amp; Setup'!$AC$17:$AC$31, MATCH($D1354, 'Intro &amp; Setup'!$S$17:$S$31, 0)), "")))</f>
        <v/>
      </c>
      <c r="AG1354" s="10" t="str">
        <f t="shared" si="125"/>
        <v/>
      </c>
    </row>
    <row r="1355" spans="1:33" x14ac:dyDescent="0.25">
      <c r="A1355" s="7"/>
      <c r="B1355" s="66"/>
      <c r="C1355" s="67"/>
      <c r="D1355" s="68"/>
      <c r="E1355" s="68"/>
      <c r="F1355" s="69"/>
      <c r="G1355" s="69"/>
      <c r="H1355" s="70"/>
      <c r="I1355" s="71"/>
      <c r="J1355" s="68"/>
      <c r="K1355" s="68"/>
      <c r="L1355" s="72"/>
      <c r="M1355" s="7"/>
      <c r="N1355" s="10" t="str">
        <f t="shared" si="120"/>
        <v/>
      </c>
      <c r="O1355" s="7"/>
      <c r="P1355" s="22" t="str">
        <f t="shared" si="121"/>
        <v/>
      </c>
      <c r="Q1355" s="7"/>
      <c r="S1355" s="17" t="str">
        <f>IF($B1355="", "", IF(COUNTIF($B$11:$B1355, $B1355)&gt;1, "", $B1355))</f>
        <v/>
      </c>
      <c r="T1355" s="10" t="str">
        <f t="shared" si="122"/>
        <v/>
      </c>
      <c r="U1355" s="13">
        <v>1345</v>
      </c>
      <c r="V1355" s="17" t="str">
        <f t="shared" si="123"/>
        <v/>
      </c>
      <c r="X1355" s="10" t="str">
        <f>IF($F1355="", "", IF($D1355="", 'Intro &amp; Setup'!$Z$32, IFERROR(INDEX('Intro &amp; Setup'!$Z$17:$Z$31, MATCH($D1355, 'Intro &amp; Setup'!$S$17:$S$31, 0)), "")))</f>
        <v/>
      </c>
      <c r="Z1355" s="25" t="str">
        <f t="shared" si="124"/>
        <v/>
      </c>
      <c r="AE1355" s="10" t="str">
        <f>IF($B1355="", "", IF($D1355="", 'Intro &amp; Setup'!$AC$32, IFERROR(INDEX('Intro &amp; Setup'!$AC$17:$AC$31, MATCH($D1355, 'Intro &amp; Setup'!$S$17:$S$31, 0)), "")))</f>
        <v/>
      </c>
      <c r="AG1355" s="10" t="str">
        <f t="shared" si="125"/>
        <v/>
      </c>
    </row>
    <row r="1356" spans="1:33" x14ac:dyDescent="0.25">
      <c r="A1356" s="7"/>
      <c r="B1356" s="66"/>
      <c r="C1356" s="67"/>
      <c r="D1356" s="68"/>
      <c r="E1356" s="68"/>
      <c r="F1356" s="69"/>
      <c r="G1356" s="69"/>
      <c r="H1356" s="70"/>
      <c r="I1356" s="71"/>
      <c r="J1356" s="68"/>
      <c r="K1356" s="68"/>
      <c r="L1356" s="72"/>
      <c r="M1356" s="7"/>
      <c r="N1356" s="10" t="str">
        <f t="shared" ref="N1356:N1419" si="126">IF($Z1356="", "", TEXT($Z1356, "mmm yyyy"))</f>
        <v/>
      </c>
      <c r="O1356" s="7"/>
      <c r="P1356" s="22" t="str">
        <f t="shared" ref="P1356:P1419" si="127">IFERROR(IF($F1356="", "", DATE(YEAR($F1356), MONTH($F1356)+$X1356, DAY($F1356))), "")</f>
        <v/>
      </c>
      <c r="Q1356" s="7"/>
      <c r="S1356" s="17" t="str">
        <f>IF($B1356="", "", IF(COUNTIF($B$11:$B1356, $B1356)&gt;1, "", $B1356))</f>
        <v/>
      </c>
      <c r="T1356" s="10" t="str">
        <f t="shared" ref="T1356:T1419" si="128">IF($S1356="", "", COUNTIF($S$11:$S$8010, "&lt;"&amp;$S1356)+1-$T$8)</f>
        <v/>
      </c>
      <c r="U1356" s="13">
        <v>1346</v>
      </c>
      <c r="V1356" s="17" t="str">
        <f t="shared" ref="V1356:V1419" si="129">IFERROR(INDEX($S$11:$S$8010, MATCH($U1356, $T$11:$T$8010, 0)), "")</f>
        <v/>
      </c>
      <c r="X1356" s="10" t="str">
        <f>IF($F1356="", "", IF($D1356="", 'Intro &amp; Setup'!$Z$32, IFERROR(INDEX('Intro &amp; Setup'!$Z$17:$Z$31, MATCH($D1356, 'Intro &amp; Setup'!$S$17:$S$31, 0)), "")))</f>
        <v/>
      </c>
      <c r="Z1356" s="25" t="str">
        <f t="shared" ref="Z1356:Z1419" si="130">IFERROR(IF($G1356="", "", DATE(YEAR($G1356), MONTH($G1356)+1, 1)), "")</f>
        <v/>
      </c>
      <c r="AE1356" s="10" t="str">
        <f>IF($B1356="", "", IF($D1356="", 'Intro &amp; Setup'!$AC$32, IFERROR(INDEX('Intro &amp; Setup'!$AC$17:$AC$31, MATCH($D1356, 'Intro &amp; Setup'!$S$17:$S$31, 0)), "")))</f>
        <v/>
      </c>
      <c r="AG1356" s="10" t="str">
        <f t="shared" ref="AG1356:AG1419" si="131">IF($G1356="", "", IF($N1356=$U$3, $AG$4, IF($N1356=$U$4, $AG$5, IF($G1356&lt;$T$3, $AG$3, ""))))</f>
        <v/>
      </c>
    </row>
    <row r="1357" spans="1:33" x14ac:dyDescent="0.25">
      <c r="A1357" s="7"/>
      <c r="B1357" s="66"/>
      <c r="C1357" s="67"/>
      <c r="D1357" s="68"/>
      <c r="E1357" s="68"/>
      <c r="F1357" s="69"/>
      <c r="G1357" s="69"/>
      <c r="H1357" s="70"/>
      <c r="I1357" s="71"/>
      <c r="J1357" s="68"/>
      <c r="K1357" s="68"/>
      <c r="L1357" s="72"/>
      <c r="M1357" s="7"/>
      <c r="N1357" s="10" t="str">
        <f t="shared" si="126"/>
        <v/>
      </c>
      <c r="O1357" s="7"/>
      <c r="P1357" s="22" t="str">
        <f t="shared" si="127"/>
        <v/>
      </c>
      <c r="Q1357" s="7"/>
      <c r="S1357" s="17" t="str">
        <f>IF($B1357="", "", IF(COUNTIF($B$11:$B1357, $B1357)&gt;1, "", $B1357))</f>
        <v/>
      </c>
      <c r="T1357" s="10" t="str">
        <f t="shared" si="128"/>
        <v/>
      </c>
      <c r="U1357" s="13">
        <v>1347</v>
      </c>
      <c r="V1357" s="17" t="str">
        <f t="shared" si="129"/>
        <v/>
      </c>
      <c r="X1357" s="10" t="str">
        <f>IF($F1357="", "", IF($D1357="", 'Intro &amp; Setup'!$Z$32, IFERROR(INDEX('Intro &amp; Setup'!$Z$17:$Z$31, MATCH($D1357, 'Intro &amp; Setup'!$S$17:$S$31, 0)), "")))</f>
        <v/>
      </c>
      <c r="Z1357" s="25" t="str">
        <f t="shared" si="130"/>
        <v/>
      </c>
      <c r="AE1357" s="10" t="str">
        <f>IF($B1357="", "", IF($D1357="", 'Intro &amp; Setup'!$AC$32, IFERROR(INDEX('Intro &amp; Setup'!$AC$17:$AC$31, MATCH($D1357, 'Intro &amp; Setup'!$S$17:$S$31, 0)), "")))</f>
        <v/>
      </c>
      <c r="AG1357" s="10" t="str">
        <f t="shared" si="131"/>
        <v/>
      </c>
    </row>
    <row r="1358" spans="1:33" x14ac:dyDescent="0.25">
      <c r="A1358" s="7"/>
      <c r="B1358" s="66"/>
      <c r="C1358" s="67"/>
      <c r="D1358" s="68"/>
      <c r="E1358" s="68"/>
      <c r="F1358" s="69"/>
      <c r="G1358" s="69"/>
      <c r="H1358" s="70"/>
      <c r="I1358" s="71"/>
      <c r="J1358" s="68"/>
      <c r="K1358" s="68"/>
      <c r="L1358" s="72"/>
      <c r="M1358" s="7"/>
      <c r="N1358" s="10" t="str">
        <f t="shared" si="126"/>
        <v/>
      </c>
      <c r="O1358" s="7"/>
      <c r="P1358" s="22" t="str">
        <f t="shared" si="127"/>
        <v/>
      </c>
      <c r="Q1358" s="7"/>
      <c r="S1358" s="17" t="str">
        <f>IF($B1358="", "", IF(COUNTIF($B$11:$B1358, $B1358)&gt;1, "", $B1358))</f>
        <v/>
      </c>
      <c r="T1358" s="10" t="str">
        <f t="shared" si="128"/>
        <v/>
      </c>
      <c r="U1358" s="13">
        <v>1348</v>
      </c>
      <c r="V1358" s="17" t="str">
        <f t="shared" si="129"/>
        <v/>
      </c>
      <c r="X1358" s="10" t="str">
        <f>IF($F1358="", "", IF($D1358="", 'Intro &amp; Setup'!$Z$32, IFERROR(INDEX('Intro &amp; Setup'!$Z$17:$Z$31, MATCH($D1358, 'Intro &amp; Setup'!$S$17:$S$31, 0)), "")))</f>
        <v/>
      </c>
      <c r="Z1358" s="25" t="str">
        <f t="shared" si="130"/>
        <v/>
      </c>
      <c r="AE1358" s="10" t="str">
        <f>IF($B1358="", "", IF($D1358="", 'Intro &amp; Setup'!$AC$32, IFERROR(INDEX('Intro &amp; Setup'!$AC$17:$AC$31, MATCH($D1358, 'Intro &amp; Setup'!$S$17:$S$31, 0)), "")))</f>
        <v/>
      </c>
      <c r="AG1358" s="10" t="str">
        <f t="shared" si="131"/>
        <v/>
      </c>
    </row>
    <row r="1359" spans="1:33" x14ac:dyDescent="0.25">
      <c r="A1359" s="7"/>
      <c r="B1359" s="66"/>
      <c r="C1359" s="67"/>
      <c r="D1359" s="68"/>
      <c r="E1359" s="68"/>
      <c r="F1359" s="69"/>
      <c r="G1359" s="69"/>
      <c r="H1359" s="70"/>
      <c r="I1359" s="71"/>
      <c r="J1359" s="68"/>
      <c r="K1359" s="68"/>
      <c r="L1359" s="72"/>
      <c r="M1359" s="7"/>
      <c r="N1359" s="10" t="str">
        <f t="shared" si="126"/>
        <v/>
      </c>
      <c r="O1359" s="7"/>
      <c r="P1359" s="22" t="str">
        <f t="shared" si="127"/>
        <v/>
      </c>
      <c r="Q1359" s="7"/>
      <c r="S1359" s="17" t="str">
        <f>IF($B1359="", "", IF(COUNTIF($B$11:$B1359, $B1359)&gt;1, "", $B1359))</f>
        <v/>
      </c>
      <c r="T1359" s="10" t="str">
        <f t="shared" si="128"/>
        <v/>
      </c>
      <c r="U1359" s="13">
        <v>1349</v>
      </c>
      <c r="V1359" s="17" t="str">
        <f t="shared" si="129"/>
        <v/>
      </c>
      <c r="X1359" s="10" t="str">
        <f>IF($F1359="", "", IF($D1359="", 'Intro &amp; Setup'!$Z$32, IFERROR(INDEX('Intro &amp; Setup'!$Z$17:$Z$31, MATCH($D1359, 'Intro &amp; Setup'!$S$17:$S$31, 0)), "")))</f>
        <v/>
      </c>
      <c r="Z1359" s="25" t="str">
        <f t="shared" si="130"/>
        <v/>
      </c>
      <c r="AE1359" s="10" t="str">
        <f>IF($B1359="", "", IF($D1359="", 'Intro &amp; Setup'!$AC$32, IFERROR(INDEX('Intro &amp; Setup'!$AC$17:$AC$31, MATCH($D1359, 'Intro &amp; Setup'!$S$17:$S$31, 0)), "")))</f>
        <v/>
      </c>
      <c r="AG1359" s="10" t="str">
        <f t="shared" si="131"/>
        <v/>
      </c>
    </row>
    <row r="1360" spans="1:33" x14ac:dyDescent="0.25">
      <c r="A1360" s="7"/>
      <c r="B1360" s="66"/>
      <c r="C1360" s="67"/>
      <c r="D1360" s="68"/>
      <c r="E1360" s="68"/>
      <c r="F1360" s="69"/>
      <c r="G1360" s="69"/>
      <c r="H1360" s="70"/>
      <c r="I1360" s="71"/>
      <c r="J1360" s="68"/>
      <c r="K1360" s="68"/>
      <c r="L1360" s="72"/>
      <c r="M1360" s="7"/>
      <c r="N1360" s="10" t="str">
        <f t="shared" si="126"/>
        <v/>
      </c>
      <c r="O1360" s="7"/>
      <c r="P1360" s="22" t="str">
        <f t="shared" si="127"/>
        <v/>
      </c>
      <c r="Q1360" s="7"/>
      <c r="S1360" s="17" t="str">
        <f>IF($B1360="", "", IF(COUNTIF($B$11:$B1360, $B1360)&gt;1, "", $B1360))</f>
        <v/>
      </c>
      <c r="T1360" s="10" t="str">
        <f t="shared" si="128"/>
        <v/>
      </c>
      <c r="U1360" s="13">
        <v>1350</v>
      </c>
      <c r="V1360" s="17" t="str">
        <f t="shared" si="129"/>
        <v/>
      </c>
      <c r="X1360" s="10" t="str">
        <f>IF($F1360="", "", IF($D1360="", 'Intro &amp; Setup'!$Z$32, IFERROR(INDEX('Intro &amp; Setup'!$Z$17:$Z$31, MATCH($D1360, 'Intro &amp; Setup'!$S$17:$S$31, 0)), "")))</f>
        <v/>
      </c>
      <c r="Z1360" s="25" t="str">
        <f t="shared" si="130"/>
        <v/>
      </c>
      <c r="AE1360" s="10" t="str">
        <f>IF($B1360="", "", IF($D1360="", 'Intro &amp; Setup'!$AC$32, IFERROR(INDEX('Intro &amp; Setup'!$AC$17:$AC$31, MATCH($D1360, 'Intro &amp; Setup'!$S$17:$S$31, 0)), "")))</f>
        <v/>
      </c>
      <c r="AG1360" s="10" t="str">
        <f t="shared" si="131"/>
        <v/>
      </c>
    </row>
    <row r="1361" spans="1:33" x14ac:dyDescent="0.25">
      <c r="A1361" s="7"/>
      <c r="B1361" s="66"/>
      <c r="C1361" s="67"/>
      <c r="D1361" s="68"/>
      <c r="E1361" s="68"/>
      <c r="F1361" s="69"/>
      <c r="G1361" s="69"/>
      <c r="H1361" s="70"/>
      <c r="I1361" s="71"/>
      <c r="J1361" s="68"/>
      <c r="K1361" s="68"/>
      <c r="L1361" s="72"/>
      <c r="M1361" s="7"/>
      <c r="N1361" s="10" t="str">
        <f t="shared" si="126"/>
        <v/>
      </c>
      <c r="O1361" s="7"/>
      <c r="P1361" s="22" t="str">
        <f t="shared" si="127"/>
        <v/>
      </c>
      <c r="Q1361" s="7"/>
      <c r="S1361" s="17" t="str">
        <f>IF($B1361="", "", IF(COUNTIF($B$11:$B1361, $B1361)&gt;1, "", $B1361))</f>
        <v/>
      </c>
      <c r="T1361" s="10" t="str">
        <f t="shared" si="128"/>
        <v/>
      </c>
      <c r="U1361" s="13">
        <v>1351</v>
      </c>
      <c r="V1361" s="17" t="str">
        <f t="shared" si="129"/>
        <v/>
      </c>
      <c r="X1361" s="10" t="str">
        <f>IF($F1361="", "", IF($D1361="", 'Intro &amp; Setup'!$Z$32, IFERROR(INDEX('Intro &amp; Setup'!$Z$17:$Z$31, MATCH($D1361, 'Intro &amp; Setup'!$S$17:$S$31, 0)), "")))</f>
        <v/>
      </c>
      <c r="Z1361" s="25" t="str">
        <f t="shared" si="130"/>
        <v/>
      </c>
      <c r="AE1361" s="10" t="str">
        <f>IF($B1361="", "", IF($D1361="", 'Intro &amp; Setup'!$AC$32, IFERROR(INDEX('Intro &amp; Setup'!$AC$17:$AC$31, MATCH($D1361, 'Intro &amp; Setup'!$S$17:$S$31, 0)), "")))</f>
        <v/>
      </c>
      <c r="AG1361" s="10" t="str">
        <f t="shared" si="131"/>
        <v/>
      </c>
    </row>
    <row r="1362" spans="1:33" x14ac:dyDescent="0.25">
      <c r="A1362" s="7"/>
      <c r="B1362" s="66"/>
      <c r="C1362" s="67"/>
      <c r="D1362" s="68"/>
      <c r="E1362" s="68"/>
      <c r="F1362" s="69"/>
      <c r="G1362" s="69"/>
      <c r="H1362" s="70"/>
      <c r="I1362" s="71"/>
      <c r="J1362" s="68"/>
      <c r="K1362" s="68"/>
      <c r="L1362" s="72"/>
      <c r="M1362" s="7"/>
      <c r="N1362" s="10" t="str">
        <f t="shared" si="126"/>
        <v/>
      </c>
      <c r="O1362" s="7"/>
      <c r="P1362" s="22" t="str">
        <f t="shared" si="127"/>
        <v/>
      </c>
      <c r="Q1362" s="7"/>
      <c r="S1362" s="17" t="str">
        <f>IF($B1362="", "", IF(COUNTIF($B$11:$B1362, $B1362)&gt;1, "", $B1362))</f>
        <v/>
      </c>
      <c r="T1362" s="10" t="str">
        <f t="shared" si="128"/>
        <v/>
      </c>
      <c r="U1362" s="13">
        <v>1352</v>
      </c>
      <c r="V1362" s="17" t="str">
        <f t="shared" si="129"/>
        <v/>
      </c>
      <c r="X1362" s="10" t="str">
        <f>IF($F1362="", "", IF($D1362="", 'Intro &amp; Setup'!$Z$32, IFERROR(INDEX('Intro &amp; Setup'!$Z$17:$Z$31, MATCH($D1362, 'Intro &amp; Setup'!$S$17:$S$31, 0)), "")))</f>
        <v/>
      </c>
      <c r="Z1362" s="25" t="str">
        <f t="shared" si="130"/>
        <v/>
      </c>
      <c r="AE1362" s="10" t="str">
        <f>IF($B1362="", "", IF($D1362="", 'Intro &amp; Setup'!$AC$32, IFERROR(INDEX('Intro &amp; Setup'!$AC$17:$AC$31, MATCH($D1362, 'Intro &amp; Setup'!$S$17:$S$31, 0)), "")))</f>
        <v/>
      </c>
      <c r="AG1362" s="10" t="str">
        <f t="shared" si="131"/>
        <v/>
      </c>
    </row>
    <row r="1363" spans="1:33" x14ac:dyDescent="0.25">
      <c r="A1363" s="7"/>
      <c r="B1363" s="66"/>
      <c r="C1363" s="67"/>
      <c r="D1363" s="68"/>
      <c r="E1363" s="68"/>
      <c r="F1363" s="69"/>
      <c r="G1363" s="69"/>
      <c r="H1363" s="70"/>
      <c r="I1363" s="71"/>
      <c r="J1363" s="68"/>
      <c r="K1363" s="68"/>
      <c r="L1363" s="72"/>
      <c r="M1363" s="7"/>
      <c r="N1363" s="10" t="str">
        <f t="shared" si="126"/>
        <v/>
      </c>
      <c r="O1363" s="7"/>
      <c r="P1363" s="22" t="str">
        <f t="shared" si="127"/>
        <v/>
      </c>
      <c r="Q1363" s="7"/>
      <c r="S1363" s="17" t="str">
        <f>IF($B1363="", "", IF(COUNTIF($B$11:$B1363, $B1363)&gt;1, "", $B1363))</f>
        <v/>
      </c>
      <c r="T1363" s="10" t="str">
        <f t="shared" si="128"/>
        <v/>
      </c>
      <c r="U1363" s="13">
        <v>1353</v>
      </c>
      <c r="V1363" s="17" t="str">
        <f t="shared" si="129"/>
        <v/>
      </c>
      <c r="X1363" s="10" t="str">
        <f>IF($F1363="", "", IF($D1363="", 'Intro &amp; Setup'!$Z$32, IFERROR(INDEX('Intro &amp; Setup'!$Z$17:$Z$31, MATCH($D1363, 'Intro &amp; Setup'!$S$17:$S$31, 0)), "")))</f>
        <v/>
      </c>
      <c r="Z1363" s="25" t="str">
        <f t="shared" si="130"/>
        <v/>
      </c>
      <c r="AE1363" s="10" t="str">
        <f>IF($B1363="", "", IF($D1363="", 'Intro &amp; Setup'!$AC$32, IFERROR(INDEX('Intro &amp; Setup'!$AC$17:$AC$31, MATCH($D1363, 'Intro &amp; Setup'!$S$17:$S$31, 0)), "")))</f>
        <v/>
      </c>
      <c r="AG1363" s="10" t="str">
        <f t="shared" si="131"/>
        <v/>
      </c>
    </row>
    <row r="1364" spans="1:33" x14ac:dyDescent="0.25">
      <c r="A1364" s="7"/>
      <c r="B1364" s="66"/>
      <c r="C1364" s="67"/>
      <c r="D1364" s="68"/>
      <c r="E1364" s="68"/>
      <c r="F1364" s="69"/>
      <c r="G1364" s="69"/>
      <c r="H1364" s="70"/>
      <c r="I1364" s="71"/>
      <c r="J1364" s="68"/>
      <c r="K1364" s="68"/>
      <c r="L1364" s="72"/>
      <c r="M1364" s="7"/>
      <c r="N1364" s="10" t="str">
        <f t="shared" si="126"/>
        <v/>
      </c>
      <c r="O1364" s="7"/>
      <c r="P1364" s="22" t="str">
        <f t="shared" si="127"/>
        <v/>
      </c>
      <c r="Q1364" s="7"/>
      <c r="S1364" s="17" t="str">
        <f>IF($B1364="", "", IF(COUNTIF($B$11:$B1364, $B1364)&gt;1, "", $B1364))</f>
        <v/>
      </c>
      <c r="T1364" s="10" t="str">
        <f t="shared" si="128"/>
        <v/>
      </c>
      <c r="U1364" s="13">
        <v>1354</v>
      </c>
      <c r="V1364" s="17" t="str">
        <f t="shared" si="129"/>
        <v/>
      </c>
      <c r="X1364" s="10" t="str">
        <f>IF($F1364="", "", IF($D1364="", 'Intro &amp; Setup'!$Z$32, IFERROR(INDEX('Intro &amp; Setup'!$Z$17:$Z$31, MATCH($D1364, 'Intro &amp; Setup'!$S$17:$S$31, 0)), "")))</f>
        <v/>
      </c>
      <c r="Z1364" s="25" t="str">
        <f t="shared" si="130"/>
        <v/>
      </c>
      <c r="AE1364" s="10" t="str">
        <f>IF($B1364="", "", IF($D1364="", 'Intro &amp; Setup'!$AC$32, IFERROR(INDEX('Intro &amp; Setup'!$AC$17:$AC$31, MATCH($D1364, 'Intro &amp; Setup'!$S$17:$S$31, 0)), "")))</f>
        <v/>
      </c>
      <c r="AG1364" s="10" t="str">
        <f t="shared" si="131"/>
        <v/>
      </c>
    </row>
    <row r="1365" spans="1:33" x14ac:dyDescent="0.25">
      <c r="A1365" s="7"/>
      <c r="B1365" s="66"/>
      <c r="C1365" s="67"/>
      <c r="D1365" s="68"/>
      <c r="E1365" s="68"/>
      <c r="F1365" s="69"/>
      <c r="G1365" s="69"/>
      <c r="H1365" s="70"/>
      <c r="I1365" s="71"/>
      <c r="J1365" s="68"/>
      <c r="K1365" s="68"/>
      <c r="L1365" s="72"/>
      <c r="M1365" s="7"/>
      <c r="N1365" s="10" t="str">
        <f t="shared" si="126"/>
        <v/>
      </c>
      <c r="O1365" s="7"/>
      <c r="P1365" s="22" t="str">
        <f t="shared" si="127"/>
        <v/>
      </c>
      <c r="Q1365" s="7"/>
      <c r="S1365" s="17" t="str">
        <f>IF($B1365="", "", IF(COUNTIF($B$11:$B1365, $B1365)&gt;1, "", $B1365))</f>
        <v/>
      </c>
      <c r="T1365" s="10" t="str">
        <f t="shared" si="128"/>
        <v/>
      </c>
      <c r="U1365" s="13">
        <v>1355</v>
      </c>
      <c r="V1365" s="17" t="str">
        <f t="shared" si="129"/>
        <v/>
      </c>
      <c r="X1365" s="10" t="str">
        <f>IF($F1365="", "", IF($D1365="", 'Intro &amp; Setup'!$Z$32, IFERROR(INDEX('Intro &amp; Setup'!$Z$17:$Z$31, MATCH($D1365, 'Intro &amp; Setup'!$S$17:$S$31, 0)), "")))</f>
        <v/>
      </c>
      <c r="Z1365" s="25" t="str">
        <f t="shared" si="130"/>
        <v/>
      </c>
      <c r="AE1365" s="10" t="str">
        <f>IF($B1365="", "", IF($D1365="", 'Intro &amp; Setup'!$AC$32, IFERROR(INDEX('Intro &amp; Setup'!$AC$17:$AC$31, MATCH($D1365, 'Intro &amp; Setup'!$S$17:$S$31, 0)), "")))</f>
        <v/>
      </c>
      <c r="AG1365" s="10" t="str">
        <f t="shared" si="131"/>
        <v/>
      </c>
    </row>
    <row r="1366" spans="1:33" x14ac:dyDescent="0.25">
      <c r="A1366" s="7"/>
      <c r="B1366" s="66"/>
      <c r="C1366" s="67"/>
      <c r="D1366" s="68"/>
      <c r="E1366" s="68"/>
      <c r="F1366" s="69"/>
      <c r="G1366" s="69"/>
      <c r="H1366" s="70"/>
      <c r="I1366" s="71"/>
      <c r="J1366" s="68"/>
      <c r="K1366" s="68"/>
      <c r="L1366" s="72"/>
      <c r="M1366" s="7"/>
      <c r="N1366" s="10" t="str">
        <f t="shared" si="126"/>
        <v/>
      </c>
      <c r="O1366" s="7"/>
      <c r="P1366" s="22" t="str">
        <f t="shared" si="127"/>
        <v/>
      </c>
      <c r="Q1366" s="7"/>
      <c r="S1366" s="17" t="str">
        <f>IF($B1366="", "", IF(COUNTIF($B$11:$B1366, $B1366)&gt;1, "", $B1366))</f>
        <v/>
      </c>
      <c r="T1366" s="10" t="str">
        <f t="shared" si="128"/>
        <v/>
      </c>
      <c r="U1366" s="13">
        <v>1356</v>
      </c>
      <c r="V1366" s="17" t="str">
        <f t="shared" si="129"/>
        <v/>
      </c>
      <c r="X1366" s="10" t="str">
        <f>IF($F1366="", "", IF($D1366="", 'Intro &amp; Setup'!$Z$32, IFERROR(INDEX('Intro &amp; Setup'!$Z$17:$Z$31, MATCH($D1366, 'Intro &amp; Setup'!$S$17:$S$31, 0)), "")))</f>
        <v/>
      </c>
      <c r="Z1366" s="25" t="str">
        <f t="shared" si="130"/>
        <v/>
      </c>
      <c r="AE1366" s="10" t="str">
        <f>IF($B1366="", "", IF($D1366="", 'Intro &amp; Setup'!$AC$32, IFERROR(INDEX('Intro &amp; Setup'!$AC$17:$AC$31, MATCH($D1366, 'Intro &amp; Setup'!$S$17:$S$31, 0)), "")))</f>
        <v/>
      </c>
      <c r="AG1366" s="10" t="str">
        <f t="shared" si="131"/>
        <v/>
      </c>
    </row>
    <row r="1367" spans="1:33" x14ac:dyDescent="0.25">
      <c r="A1367" s="7"/>
      <c r="B1367" s="66"/>
      <c r="C1367" s="67"/>
      <c r="D1367" s="68"/>
      <c r="E1367" s="68"/>
      <c r="F1367" s="69"/>
      <c r="G1367" s="69"/>
      <c r="H1367" s="70"/>
      <c r="I1367" s="71"/>
      <c r="J1367" s="68"/>
      <c r="K1367" s="68"/>
      <c r="L1367" s="72"/>
      <c r="M1367" s="7"/>
      <c r="N1367" s="10" t="str">
        <f t="shared" si="126"/>
        <v/>
      </c>
      <c r="O1367" s="7"/>
      <c r="P1367" s="22" t="str">
        <f t="shared" si="127"/>
        <v/>
      </c>
      <c r="Q1367" s="7"/>
      <c r="S1367" s="17" t="str">
        <f>IF($B1367="", "", IF(COUNTIF($B$11:$B1367, $B1367)&gt;1, "", $B1367))</f>
        <v/>
      </c>
      <c r="T1367" s="10" t="str">
        <f t="shared" si="128"/>
        <v/>
      </c>
      <c r="U1367" s="13">
        <v>1357</v>
      </c>
      <c r="V1367" s="17" t="str">
        <f t="shared" si="129"/>
        <v/>
      </c>
      <c r="X1367" s="10" t="str">
        <f>IF($F1367="", "", IF($D1367="", 'Intro &amp; Setup'!$Z$32, IFERROR(INDEX('Intro &amp; Setup'!$Z$17:$Z$31, MATCH($D1367, 'Intro &amp; Setup'!$S$17:$S$31, 0)), "")))</f>
        <v/>
      </c>
      <c r="Z1367" s="25" t="str">
        <f t="shared" si="130"/>
        <v/>
      </c>
      <c r="AE1367" s="10" t="str">
        <f>IF($B1367="", "", IF($D1367="", 'Intro &amp; Setup'!$AC$32, IFERROR(INDEX('Intro &amp; Setup'!$AC$17:$AC$31, MATCH($D1367, 'Intro &amp; Setup'!$S$17:$S$31, 0)), "")))</f>
        <v/>
      </c>
      <c r="AG1367" s="10" t="str">
        <f t="shared" si="131"/>
        <v/>
      </c>
    </row>
    <row r="1368" spans="1:33" x14ac:dyDescent="0.25">
      <c r="A1368" s="7"/>
      <c r="B1368" s="66"/>
      <c r="C1368" s="67"/>
      <c r="D1368" s="68"/>
      <c r="E1368" s="68"/>
      <c r="F1368" s="69"/>
      <c r="G1368" s="69"/>
      <c r="H1368" s="70"/>
      <c r="I1368" s="71"/>
      <c r="J1368" s="68"/>
      <c r="K1368" s="68"/>
      <c r="L1368" s="72"/>
      <c r="M1368" s="7"/>
      <c r="N1368" s="10" t="str">
        <f t="shared" si="126"/>
        <v/>
      </c>
      <c r="O1368" s="7"/>
      <c r="P1368" s="22" t="str">
        <f t="shared" si="127"/>
        <v/>
      </c>
      <c r="Q1368" s="7"/>
      <c r="S1368" s="17" t="str">
        <f>IF($B1368="", "", IF(COUNTIF($B$11:$B1368, $B1368)&gt;1, "", $B1368))</f>
        <v/>
      </c>
      <c r="T1368" s="10" t="str">
        <f t="shared" si="128"/>
        <v/>
      </c>
      <c r="U1368" s="13">
        <v>1358</v>
      </c>
      <c r="V1368" s="17" t="str">
        <f t="shared" si="129"/>
        <v/>
      </c>
      <c r="X1368" s="10" t="str">
        <f>IF($F1368="", "", IF($D1368="", 'Intro &amp; Setup'!$Z$32, IFERROR(INDEX('Intro &amp; Setup'!$Z$17:$Z$31, MATCH($D1368, 'Intro &amp; Setup'!$S$17:$S$31, 0)), "")))</f>
        <v/>
      </c>
      <c r="Z1368" s="25" t="str">
        <f t="shared" si="130"/>
        <v/>
      </c>
      <c r="AE1368" s="10" t="str">
        <f>IF($B1368="", "", IF($D1368="", 'Intro &amp; Setup'!$AC$32, IFERROR(INDEX('Intro &amp; Setup'!$AC$17:$AC$31, MATCH($D1368, 'Intro &amp; Setup'!$S$17:$S$31, 0)), "")))</f>
        <v/>
      </c>
      <c r="AG1368" s="10" t="str">
        <f t="shared" si="131"/>
        <v/>
      </c>
    </row>
    <row r="1369" spans="1:33" x14ac:dyDescent="0.25">
      <c r="A1369" s="7"/>
      <c r="B1369" s="66"/>
      <c r="C1369" s="67"/>
      <c r="D1369" s="68"/>
      <c r="E1369" s="68"/>
      <c r="F1369" s="69"/>
      <c r="G1369" s="69"/>
      <c r="H1369" s="70"/>
      <c r="I1369" s="71"/>
      <c r="J1369" s="68"/>
      <c r="K1369" s="68"/>
      <c r="L1369" s="72"/>
      <c r="M1369" s="7"/>
      <c r="N1369" s="10" t="str">
        <f t="shared" si="126"/>
        <v/>
      </c>
      <c r="O1369" s="7"/>
      <c r="P1369" s="22" t="str">
        <f t="shared" si="127"/>
        <v/>
      </c>
      <c r="Q1369" s="7"/>
      <c r="S1369" s="17" t="str">
        <f>IF($B1369="", "", IF(COUNTIF($B$11:$B1369, $B1369)&gt;1, "", $B1369))</f>
        <v/>
      </c>
      <c r="T1369" s="10" t="str">
        <f t="shared" si="128"/>
        <v/>
      </c>
      <c r="U1369" s="13">
        <v>1359</v>
      </c>
      <c r="V1369" s="17" t="str">
        <f t="shared" si="129"/>
        <v/>
      </c>
      <c r="X1369" s="10" t="str">
        <f>IF($F1369="", "", IF($D1369="", 'Intro &amp; Setup'!$Z$32, IFERROR(INDEX('Intro &amp; Setup'!$Z$17:$Z$31, MATCH($D1369, 'Intro &amp; Setup'!$S$17:$S$31, 0)), "")))</f>
        <v/>
      </c>
      <c r="Z1369" s="25" t="str">
        <f t="shared" si="130"/>
        <v/>
      </c>
      <c r="AE1369" s="10" t="str">
        <f>IF($B1369="", "", IF($D1369="", 'Intro &amp; Setup'!$AC$32, IFERROR(INDEX('Intro &amp; Setup'!$AC$17:$AC$31, MATCH($D1369, 'Intro &amp; Setup'!$S$17:$S$31, 0)), "")))</f>
        <v/>
      </c>
      <c r="AG1369" s="10" t="str">
        <f t="shared" si="131"/>
        <v/>
      </c>
    </row>
    <row r="1370" spans="1:33" x14ac:dyDescent="0.25">
      <c r="A1370" s="7"/>
      <c r="B1370" s="66"/>
      <c r="C1370" s="67"/>
      <c r="D1370" s="68"/>
      <c r="E1370" s="68"/>
      <c r="F1370" s="69"/>
      <c r="G1370" s="69"/>
      <c r="H1370" s="70"/>
      <c r="I1370" s="71"/>
      <c r="J1370" s="68"/>
      <c r="K1370" s="68"/>
      <c r="L1370" s="72"/>
      <c r="M1370" s="7"/>
      <c r="N1370" s="10" t="str">
        <f t="shared" si="126"/>
        <v/>
      </c>
      <c r="O1370" s="7"/>
      <c r="P1370" s="22" t="str">
        <f t="shared" si="127"/>
        <v/>
      </c>
      <c r="Q1370" s="7"/>
      <c r="S1370" s="17" t="str">
        <f>IF($B1370="", "", IF(COUNTIF($B$11:$B1370, $B1370)&gt;1, "", $B1370))</f>
        <v/>
      </c>
      <c r="T1370" s="10" t="str">
        <f t="shared" si="128"/>
        <v/>
      </c>
      <c r="U1370" s="13">
        <v>1360</v>
      </c>
      <c r="V1370" s="17" t="str">
        <f t="shared" si="129"/>
        <v/>
      </c>
      <c r="X1370" s="10" t="str">
        <f>IF($F1370="", "", IF($D1370="", 'Intro &amp; Setup'!$Z$32, IFERROR(INDEX('Intro &amp; Setup'!$Z$17:$Z$31, MATCH($D1370, 'Intro &amp; Setup'!$S$17:$S$31, 0)), "")))</f>
        <v/>
      </c>
      <c r="Z1370" s="25" t="str">
        <f t="shared" si="130"/>
        <v/>
      </c>
      <c r="AE1370" s="10" t="str">
        <f>IF($B1370="", "", IF($D1370="", 'Intro &amp; Setup'!$AC$32, IFERROR(INDEX('Intro &amp; Setup'!$AC$17:$AC$31, MATCH($D1370, 'Intro &amp; Setup'!$S$17:$S$31, 0)), "")))</f>
        <v/>
      </c>
      <c r="AG1370" s="10" t="str">
        <f t="shared" si="131"/>
        <v/>
      </c>
    </row>
    <row r="1371" spans="1:33" x14ac:dyDescent="0.25">
      <c r="A1371" s="7"/>
      <c r="B1371" s="66"/>
      <c r="C1371" s="67"/>
      <c r="D1371" s="68"/>
      <c r="E1371" s="68"/>
      <c r="F1371" s="69"/>
      <c r="G1371" s="69"/>
      <c r="H1371" s="70"/>
      <c r="I1371" s="71"/>
      <c r="J1371" s="68"/>
      <c r="K1371" s="68"/>
      <c r="L1371" s="72"/>
      <c r="M1371" s="7"/>
      <c r="N1371" s="10" t="str">
        <f t="shared" si="126"/>
        <v/>
      </c>
      <c r="O1371" s="7"/>
      <c r="P1371" s="22" t="str">
        <f t="shared" si="127"/>
        <v/>
      </c>
      <c r="Q1371" s="7"/>
      <c r="S1371" s="17" t="str">
        <f>IF($B1371="", "", IF(COUNTIF($B$11:$B1371, $B1371)&gt;1, "", $B1371))</f>
        <v/>
      </c>
      <c r="T1371" s="10" t="str">
        <f t="shared" si="128"/>
        <v/>
      </c>
      <c r="U1371" s="13">
        <v>1361</v>
      </c>
      <c r="V1371" s="17" t="str">
        <f t="shared" si="129"/>
        <v/>
      </c>
      <c r="X1371" s="10" t="str">
        <f>IF($F1371="", "", IF($D1371="", 'Intro &amp; Setup'!$Z$32, IFERROR(INDEX('Intro &amp; Setup'!$Z$17:$Z$31, MATCH($D1371, 'Intro &amp; Setup'!$S$17:$S$31, 0)), "")))</f>
        <v/>
      </c>
      <c r="Z1371" s="25" t="str">
        <f t="shared" si="130"/>
        <v/>
      </c>
      <c r="AE1371" s="10" t="str">
        <f>IF($B1371="", "", IF($D1371="", 'Intro &amp; Setup'!$AC$32, IFERROR(INDEX('Intro &amp; Setup'!$AC$17:$AC$31, MATCH($D1371, 'Intro &amp; Setup'!$S$17:$S$31, 0)), "")))</f>
        <v/>
      </c>
      <c r="AG1371" s="10" t="str">
        <f t="shared" si="131"/>
        <v/>
      </c>
    </row>
    <row r="1372" spans="1:33" x14ac:dyDescent="0.25">
      <c r="A1372" s="7"/>
      <c r="B1372" s="66"/>
      <c r="C1372" s="67"/>
      <c r="D1372" s="68"/>
      <c r="E1372" s="68"/>
      <c r="F1372" s="69"/>
      <c r="G1372" s="69"/>
      <c r="H1372" s="70"/>
      <c r="I1372" s="71"/>
      <c r="J1372" s="68"/>
      <c r="K1372" s="68"/>
      <c r="L1372" s="72"/>
      <c r="M1372" s="7"/>
      <c r="N1372" s="10" t="str">
        <f t="shared" si="126"/>
        <v/>
      </c>
      <c r="O1372" s="7"/>
      <c r="P1372" s="22" t="str">
        <f t="shared" si="127"/>
        <v/>
      </c>
      <c r="Q1372" s="7"/>
      <c r="S1372" s="17" t="str">
        <f>IF($B1372="", "", IF(COUNTIF($B$11:$B1372, $B1372)&gt;1, "", $B1372))</f>
        <v/>
      </c>
      <c r="T1372" s="10" t="str">
        <f t="shared" si="128"/>
        <v/>
      </c>
      <c r="U1372" s="13">
        <v>1362</v>
      </c>
      <c r="V1372" s="17" t="str">
        <f t="shared" si="129"/>
        <v/>
      </c>
      <c r="X1372" s="10" t="str">
        <f>IF($F1372="", "", IF($D1372="", 'Intro &amp; Setup'!$Z$32, IFERROR(INDEX('Intro &amp; Setup'!$Z$17:$Z$31, MATCH($D1372, 'Intro &amp; Setup'!$S$17:$S$31, 0)), "")))</f>
        <v/>
      </c>
      <c r="Z1372" s="25" t="str">
        <f t="shared" si="130"/>
        <v/>
      </c>
      <c r="AE1372" s="10" t="str">
        <f>IF($B1372="", "", IF($D1372="", 'Intro &amp; Setup'!$AC$32, IFERROR(INDEX('Intro &amp; Setup'!$AC$17:$AC$31, MATCH($D1372, 'Intro &amp; Setup'!$S$17:$S$31, 0)), "")))</f>
        <v/>
      </c>
      <c r="AG1372" s="10" t="str">
        <f t="shared" si="131"/>
        <v/>
      </c>
    </row>
    <row r="1373" spans="1:33" x14ac:dyDescent="0.25">
      <c r="A1373" s="7"/>
      <c r="B1373" s="66"/>
      <c r="C1373" s="67"/>
      <c r="D1373" s="68"/>
      <c r="E1373" s="68"/>
      <c r="F1373" s="69"/>
      <c r="G1373" s="69"/>
      <c r="H1373" s="70"/>
      <c r="I1373" s="71"/>
      <c r="J1373" s="68"/>
      <c r="K1373" s="68"/>
      <c r="L1373" s="72"/>
      <c r="M1373" s="7"/>
      <c r="N1373" s="10" t="str">
        <f t="shared" si="126"/>
        <v/>
      </c>
      <c r="O1373" s="7"/>
      <c r="P1373" s="22" t="str">
        <f t="shared" si="127"/>
        <v/>
      </c>
      <c r="Q1373" s="7"/>
      <c r="S1373" s="17" t="str">
        <f>IF($B1373="", "", IF(COUNTIF($B$11:$B1373, $B1373)&gt;1, "", $B1373))</f>
        <v/>
      </c>
      <c r="T1373" s="10" t="str">
        <f t="shared" si="128"/>
        <v/>
      </c>
      <c r="U1373" s="13">
        <v>1363</v>
      </c>
      <c r="V1373" s="17" t="str">
        <f t="shared" si="129"/>
        <v/>
      </c>
      <c r="X1373" s="10" t="str">
        <f>IF($F1373="", "", IF($D1373="", 'Intro &amp; Setup'!$Z$32, IFERROR(INDEX('Intro &amp; Setup'!$Z$17:$Z$31, MATCH($D1373, 'Intro &amp; Setup'!$S$17:$S$31, 0)), "")))</f>
        <v/>
      </c>
      <c r="Z1373" s="25" t="str">
        <f t="shared" si="130"/>
        <v/>
      </c>
      <c r="AE1373" s="10" t="str">
        <f>IF($B1373="", "", IF($D1373="", 'Intro &amp; Setup'!$AC$32, IFERROR(INDEX('Intro &amp; Setup'!$AC$17:$AC$31, MATCH($D1373, 'Intro &amp; Setup'!$S$17:$S$31, 0)), "")))</f>
        <v/>
      </c>
      <c r="AG1373" s="10" t="str">
        <f t="shared" si="131"/>
        <v/>
      </c>
    </row>
    <row r="1374" spans="1:33" x14ac:dyDescent="0.25">
      <c r="A1374" s="7"/>
      <c r="B1374" s="66"/>
      <c r="C1374" s="67"/>
      <c r="D1374" s="68"/>
      <c r="E1374" s="68"/>
      <c r="F1374" s="69"/>
      <c r="G1374" s="69"/>
      <c r="H1374" s="70"/>
      <c r="I1374" s="71"/>
      <c r="J1374" s="68"/>
      <c r="K1374" s="68"/>
      <c r="L1374" s="72"/>
      <c r="M1374" s="7"/>
      <c r="N1374" s="10" t="str">
        <f t="shared" si="126"/>
        <v/>
      </c>
      <c r="O1374" s="7"/>
      <c r="P1374" s="22" t="str">
        <f t="shared" si="127"/>
        <v/>
      </c>
      <c r="Q1374" s="7"/>
      <c r="S1374" s="17" t="str">
        <f>IF($B1374="", "", IF(COUNTIF($B$11:$B1374, $B1374)&gt;1, "", $B1374))</f>
        <v/>
      </c>
      <c r="T1374" s="10" t="str">
        <f t="shared" si="128"/>
        <v/>
      </c>
      <c r="U1374" s="13">
        <v>1364</v>
      </c>
      <c r="V1374" s="17" t="str">
        <f t="shared" si="129"/>
        <v/>
      </c>
      <c r="X1374" s="10" t="str">
        <f>IF($F1374="", "", IF($D1374="", 'Intro &amp; Setup'!$Z$32, IFERROR(INDEX('Intro &amp; Setup'!$Z$17:$Z$31, MATCH($D1374, 'Intro &amp; Setup'!$S$17:$S$31, 0)), "")))</f>
        <v/>
      </c>
      <c r="Z1374" s="25" t="str">
        <f t="shared" si="130"/>
        <v/>
      </c>
      <c r="AE1374" s="10" t="str">
        <f>IF($B1374="", "", IF($D1374="", 'Intro &amp; Setup'!$AC$32, IFERROR(INDEX('Intro &amp; Setup'!$AC$17:$AC$31, MATCH($D1374, 'Intro &amp; Setup'!$S$17:$S$31, 0)), "")))</f>
        <v/>
      </c>
      <c r="AG1374" s="10" t="str">
        <f t="shared" si="131"/>
        <v/>
      </c>
    </row>
    <row r="1375" spans="1:33" x14ac:dyDescent="0.25">
      <c r="A1375" s="7"/>
      <c r="B1375" s="66"/>
      <c r="C1375" s="67"/>
      <c r="D1375" s="68"/>
      <c r="E1375" s="68"/>
      <c r="F1375" s="69"/>
      <c r="G1375" s="69"/>
      <c r="H1375" s="70"/>
      <c r="I1375" s="71"/>
      <c r="J1375" s="68"/>
      <c r="K1375" s="68"/>
      <c r="L1375" s="72"/>
      <c r="M1375" s="7"/>
      <c r="N1375" s="10" t="str">
        <f t="shared" si="126"/>
        <v/>
      </c>
      <c r="O1375" s="7"/>
      <c r="P1375" s="22" t="str">
        <f t="shared" si="127"/>
        <v/>
      </c>
      <c r="Q1375" s="7"/>
      <c r="S1375" s="17" t="str">
        <f>IF($B1375="", "", IF(COUNTIF($B$11:$B1375, $B1375)&gt;1, "", $B1375))</f>
        <v/>
      </c>
      <c r="T1375" s="10" t="str">
        <f t="shared" si="128"/>
        <v/>
      </c>
      <c r="U1375" s="13">
        <v>1365</v>
      </c>
      <c r="V1375" s="17" t="str">
        <f t="shared" si="129"/>
        <v/>
      </c>
      <c r="X1375" s="10" t="str">
        <f>IF($F1375="", "", IF($D1375="", 'Intro &amp; Setup'!$Z$32, IFERROR(INDEX('Intro &amp; Setup'!$Z$17:$Z$31, MATCH($D1375, 'Intro &amp; Setup'!$S$17:$S$31, 0)), "")))</f>
        <v/>
      </c>
      <c r="Z1375" s="25" t="str">
        <f t="shared" si="130"/>
        <v/>
      </c>
      <c r="AE1375" s="10" t="str">
        <f>IF($B1375="", "", IF($D1375="", 'Intro &amp; Setup'!$AC$32, IFERROR(INDEX('Intro &amp; Setup'!$AC$17:$AC$31, MATCH($D1375, 'Intro &amp; Setup'!$S$17:$S$31, 0)), "")))</f>
        <v/>
      </c>
      <c r="AG1375" s="10" t="str">
        <f t="shared" si="131"/>
        <v/>
      </c>
    </row>
    <row r="1376" spans="1:33" x14ac:dyDescent="0.25">
      <c r="A1376" s="7"/>
      <c r="B1376" s="66"/>
      <c r="C1376" s="67"/>
      <c r="D1376" s="68"/>
      <c r="E1376" s="68"/>
      <c r="F1376" s="69"/>
      <c r="G1376" s="69"/>
      <c r="H1376" s="70"/>
      <c r="I1376" s="71"/>
      <c r="J1376" s="68"/>
      <c r="K1376" s="68"/>
      <c r="L1376" s="72"/>
      <c r="M1376" s="7"/>
      <c r="N1376" s="10" t="str">
        <f t="shared" si="126"/>
        <v/>
      </c>
      <c r="O1376" s="7"/>
      <c r="P1376" s="22" t="str">
        <f t="shared" si="127"/>
        <v/>
      </c>
      <c r="Q1376" s="7"/>
      <c r="S1376" s="17" t="str">
        <f>IF($B1376="", "", IF(COUNTIF($B$11:$B1376, $B1376)&gt;1, "", $B1376))</f>
        <v/>
      </c>
      <c r="T1376" s="10" t="str">
        <f t="shared" si="128"/>
        <v/>
      </c>
      <c r="U1376" s="13">
        <v>1366</v>
      </c>
      <c r="V1376" s="17" t="str">
        <f t="shared" si="129"/>
        <v/>
      </c>
      <c r="X1376" s="10" t="str">
        <f>IF($F1376="", "", IF($D1376="", 'Intro &amp; Setup'!$Z$32, IFERROR(INDEX('Intro &amp; Setup'!$Z$17:$Z$31, MATCH($D1376, 'Intro &amp; Setup'!$S$17:$S$31, 0)), "")))</f>
        <v/>
      </c>
      <c r="Z1376" s="25" t="str">
        <f t="shared" si="130"/>
        <v/>
      </c>
      <c r="AE1376" s="10" t="str">
        <f>IF($B1376="", "", IF($D1376="", 'Intro &amp; Setup'!$AC$32, IFERROR(INDEX('Intro &amp; Setup'!$AC$17:$AC$31, MATCH($D1376, 'Intro &amp; Setup'!$S$17:$S$31, 0)), "")))</f>
        <v/>
      </c>
      <c r="AG1376" s="10" t="str">
        <f t="shared" si="131"/>
        <v/>
      </c>
    </row>
    <row r="1377" spans="1:33" x14ac:dyDescent="0.25">
      <c r="A1377" s="7"/>
      <c r="B1377" s="66"/>
      <c r="C1377" s="67"/>
      <c r="D1377" s="68"/>
      <c r="E1377" s="68"/>
      <c r="F1377" s="69"/>
      <c r="G1377" s="69"/>
      <c r="H1377" s="70"/>
      <c r="I1377" s="71"/>
      <c r="J1377" s="68"/>
      <c r="K1377" s="68"/>
      <c r="L1377" s="72"/>
      <c r="M1377" s="7"/>
      <c r="N1377" s="10" t="str">
        <f t="shared" si="126"/>
        <v/>
      </c>
      <c r="O1377" s="7"/>
      <c r="P1377" s="22" t="str">
        <f t="shared" si="127"/>
        <v/>
      </c>
      <c r="Q1377" s="7"/>
      <c r="S1377" s="17" t="str">
        <f>IF($B1377="", "", IF(COUNTIF($B$11:$B1377, $B1377)&gt;1, "", $B1377))</f>
        <v/>
      </c>
      <c r="T1377" s="10" t="str">
        <f t="shared" si="128"/>
        <v/>
      </c>
      <c r="U1377" s="13">
        <v>1367</v>
      </c>
      <c r="V1377" s="17" t="str">
        <f t="shared" si="129"/>
        <v/>
      </c>
      <c r="X1377" s="10" t="str">
        <f>IF($F1377="", "", IF($D1377="", 'Intro &amp; Setup'!$Z$32, IFERROR(INDEX('Intro &amp; Setup'!$Z$17:$Z$31, MATCH($D1377, 'Intro &amp; Setup'!$S$17:$S$31, 0)), "")))</f>
        <v/>
      </c>
      <c r="Z1377" s="25" t="str">
        <f t="shared" si="130"/>
        <v/>
      </c>
      <c r="AE1377" s="10" t="str">
        <f>IF($B1377="", "", IF($D1377="", 'Intro &amp; Setup'!$AC$32, IFERROR(INDEX('Intro &amp; Setup'!$AC$17:$AC$31, MATCH($D1377, 'Intro &amp; Setup'!$S$17:$S$31, 0)), "")))</f>
        <v/>
      </c>
      <c r="AG1377" s="10" t="str">
        <f t="shared" si="131"/>
        <v/>
      </c>
    </row>
    <row r="1378" spans="1:33" x14ac:dyDescent="0.25">
      <c r="A1378" s="7"/>
      <c r="B1378" s="66"/>
      <c r="C1378" s="67"/>
      <c r="D1378" s="68"/>
      <c r="E1378" s="68"/>
      <c r="F1378" s="69"/>
      <c r="G1378" s="69"/>
      <c r="H1378" s="70"/>
      <c r="I1378" s="71"/>
      <c r="J1378" s="68"/>
      <c r="K1378" s="68"/>
      <c r="L1378" s="72"/>
      <c r="M1378" s="7"/>
      <c r="N1378" s="10" t="str">
        <f t="shared" si="126"/>
        <v/>
      </c>
      <c r="O1378" s="7"/>
      <c r="P1378" s="22" t="str">
        <f t="shared" si="127"/>
        <v/>
      </c>
      <c r="Q1378" s="7"/>
      <c r="S1378" s="17" t="str">
        <f>IF($B1378="", "", IF(COUNTIF($B$11:$B1378, $B1378)&gt;1, "", $B1378))</f>
        <v/>
      </c>
      <c r="T1378" s="10" t="str">
        <f t="shared" si="128"/>
        <v/>
      </c>
      <c r="U1378" s="13">
        <v>1368</v>
      </c>
      <c r="V1378" s="17" t="str">
        <f t="shared" si="129"/>
        <v/>
      </c>
      <c r="X1378" s="10" t="str">
        <f>IF($F1378="", "", IF($D1378="", 'Intro &amp; Setup'!$Z$32, IFERROR(INDEX('Intro &amp; Setup'!$Z$17:$Z$31, MATCH($D1378, 'Intro &amp; Setup'!$S$17:$S$31, 0)), "")))</f>
        <v/>
      </c>
      <c r="Z1378" s="25" t="str">
        <f t="shared" si="130"/>
        <v/>
      </c>
      <c r="AE1378" s="10" t="str">
        <f>IF($B1378="", "", IF($D1378="", 'Intro &amp; Setup'!$AC$32, IFERROR(INDEX('Intro &amp; Setup'!$AC$17:$AC$31, MATCH($D1378, 'Intro &amp; Setup'!$S$17:$S$31, 0)), "")))</f>
        <v/>
      </c>
      <c r="AG1378" s="10" t="str">
        <f t="shared" si="131"/>
        <v/>
      </c>
    </row>
    <row r="1379" spans="1:33" x14ac:dyDescent="0.25">
      <c r="A1379" s="7"/>
      <c r="B1379" s="66"/>
      <c r="C1379" s="67"/>
      <c r="D1379" s="68"/>
      <c r="E1379" s="68"/>
      <c r="F1379" s="69"/>
      <c r="G1379" s="69"/>
      <c r="H1379" s="70"/>
      <c r="I1379" s="71"/>
      <c r="J1379" s="68"/>
      <c r="K1379" s="68"/>
      <c r="L1379" s="72"/>
      <c r="M1379" s="7"/>
      <c r="N1379" s="10" t="str">
        <f t="shared" si="126"/>
        <v/>
      </c>
      <c r="O1379" s="7"/>
      <c r="P1379" s="22" t="str">
        <f t="shared" si="127"/>
        <v/>
      </c>
      <c r="Q1379" s="7"/>
      <c r="S1379" s="17" t="str">
        <f>IF($B1379="", "", IF(COUNTIF($B$11:$B1379, $B1379)&gt;1, "", $B1379))</f>
        <v/>
      </c>
      <c r="T1379" s="10" t="str">
        <f t="shared" si="128"/>
        <v/>
      </c>
      <c r="U1379" s="13">
        <v>1369</v>
      </c>
      <c r="V1379" s="17" t="str">
        <f t="shared" si="129"/>
        <v/>
      </c>
      <c r="X1379" s="10" t="str">
        <f>IF($F1379="", "", IF($D1379="", 'Intro &amp; Setup'!$Z$32, IFERROR(INDEX('Intro &amp; Setup'!$Z$17:$Z$31, MATCH($D1379, 'Intro &amp; Setup'!$S$17:$S$31, 0)), "")))</f>
        <v/>
      </c>
      <c r="Z1379" s="25" t="str">
        <f t="shared" si="130"/>
        <v/>
      </c>
      <c r="AE1379" s="10" t="str">
        <f>IF($B1379="", "", IF($D1379="", 'Intro &amp; Setup'!$AC$32, IFERROR(INDEX('Intro &amp; Setup'!$AC$17:$AC$31, MATCH($D1379, 'Intro &amp; Setup'!$S$17:$S$31, 0)), "")))</f>
        <v/>
      </c>
      <c r="AG1379" s="10" t="str">
        <f t="shared" si="131"/>
        <v/>
      </c>
    </row>
    <row r="1380" spans="1:33" x14ac:dyDescent="0.25">
      <c r="A1380" s="7"/>
      <c r="B1380" s="66"/>
      <c r="C1380" s="67"/>
      <c r="D1380" s="68"/>
      <c r="E1380" s="68"/>
      <c r="F1380" s="69"/>
      <c r="G1380" s="69"/>
      <c r="H1380" s="70"/>
      <c r="I1380" s="71"/>
      <c r="J1380" s="68"/>
      <c r="K1380" s="68"/>
      <c r="L1380" s="72"/>
      <c r="M1380" s="7"/>
      <c r="N1380" s="10" t="str">
        <f t="shared" si="126"/>
        <v/>
      </c>
      <c r="O1380" s="7"/>
      <c r="P1380" s="22" t="str">
        <f t="shared" si="127"/>
        <v/>
      </c>
      <c r="Q1380" s="7"/>
      <c r="S1380" s="17" t="str">
        <f>IF($B1380="", "", IF(COUNTIF($B$11:$B1380, $B1380)&gt;1, "", $B1380))</f>
        <v/>
      </c>
      <c r="T1380" s="10" t="str">
        <f t="shared" si="128"/>
        <v/>
      </c>
      <c r="U1380" s="13">
        <v>1370</v>
      </c>
      <c r="V1380" s="17" t="str">
        <f t="shared" si="129"/>
        <v/>
      </c>
      <c r="X1380" s="10" t="str">
        <f>IF($F1380="", "", IF($D1380="", 'Intro &amp; Setup'!$Z$32, IFERROR(INDEX('Intro &amp; Setup'!$Z$17:$Z$31, MATCH($D1380, 'Intro &amp; Setup'!$S$17:$S$31, 0)), "")))</f>
        <v/>
      </c>
      <c r="Z1380" s="25" t="str">
        <f t="shared" si="130"/>
        <v/>
      </c>
      <c r="AE1380" s="10" t="str">
        <f>IF($B1380="", "", IF($D1380="", 'Intro &amp; Setup'!$AC$32, IFERROR(INDEX('Intro &amp; Setup'!$AC$17:$AC$31, MATCH($D1380, 'Intro &amp; Setup'!$S$17:$S$31, 0)), "")))</f>
        <v/>
      </c>
      <c r="AG1380" s="10" t="str">
        <f t="shared" si="131"/>
        <v/>
      </c>
    </row>
    <row r="1381" spans="1:33" x14ac:dyDescent="0.25">
      <c r="A1381" s="7"/>
      <c r="B1381" s="66"/>
      <c r="C1381" s="67"/>
      <c r="D1381" s="68"/>
      <c r="E1381" s="68"/>
      <c r="F1381" s="69"/>
      <c r="G1381" s="69"/>
      <c r="H1381" s="70"/>
      <c r="I1381" s="71"/>
      <c r="J1381" s="68"/>
      <c r="K1381" s="68"/>
      <c r="L1381" s="72"/>
      <c r="M1381" s="7"/>
      <c r="N1381" s="10" t="str">
        <f t="shared" si="126"/>
        <v/>
      </c>
      <c r="O1381" s="7"/>
      <c r="P1381" s="22" t="str">
        <f t="shared" si="127"/>
        <v/>
      </c>
      <c r="Q1381" s="7"/>
      <c r="S1381" s="17" t="str">
        <f>IF($B1381="", "", IF(COUNTIF($B$11:$B1381, $B1381)&gt;1, "", $B1381))</f>
        <v/>
      </c>
      <c r="T1381" s="10" t="str">
        <f t="shared" si="128"/>
        <v/>
      </c>
      <c r="U1381" s="13">
        <v>1371</v>
      </c>
      <c r="V1381" s="17" t="str">
        <f t="shared" si="129"/>
        <v/>
      </c>
      <c r="X1381" s="10" t="str">
        <f>IF($F1381="", "", IF($D1381="", 'Intro &amp; Setup'!$Z$32, IFERROR(INDEX('Intro &amp; Setup'!$Z$17:$Z$31, MATCH($D1381, 'Intro &amp; Setup'!$S$17:$S$31, 0)), "")))</f>
        <v/>
      </c>
      <c r="Z1381" s="25" t="str">
        <f t="shared" si="130"/>
        <v/>
      </c>
      <c r="AE1381" s="10" t="str">
        <f>IF($B1381="", "", IF($D1381="", 'Intro &amp; Setup'!$AC$32, IFERROR(INDEX('Intro &amp; Setup'!$AC$17:$AC$31, MATCH($D1381, 'Intro &amp; Setup'!$S$17:$S$31, 0)), "")))</f>
        <v/>
      </c>
      <c r="AG1381" s="10" t="str">
        <f t="shared" si="131"/>
        <v/>
      </c>
    </row>
    <row r="1382" spans="1:33" x14ac:dyDescent="0.25">
      <c r="A1382" s="7"/>
      <c r="B1382" s="66"/>
      <c r="C1382" s="67"/>
      <c r="D1382" s="68"/>
      <c r="E1382" s="68"/>
      <c r="F1382" s="69"/>
      <c r="G1382" s="69"/>
      <c r="H1382" s="70"/>
      <c r="I1382" s="71"/>
      <c r="J1382" s="68"/>
      <c r="K1382" s="68"/>
      <c r="L1382" s="72"/>
      <c r="M1382" s="7"/>
      <c r="N1382" s="10" t="str">
        <f t="shared" si="126"/>
        <v/>
      </c>
      <c r="O1382" s="7"/>
      <c r="P1382" s="22" t="str">
        <f t="shared" si="127"/>
        <v/>
      </c>
      <c r="Q1382" s="7"/>
      <c r="S1382" s="17" t="str">
        <f>IF($B1382="", "", IF(COUNTIF($B$11:$B1382, $B1382)&gt;1, "", $B1382))</f>
        <v/>
      </c>
      <c r="T1382" s="10" t="str">
        <f t="shared" si="128"/>
        <v/>
      </c>
      <c r="U1382" s="13">
        <v>1372</v>
      </c>
      <c r="V1382" s="17" t="str">
        <f t="shared" si="129"/>
        <v/>
      </c>
      <c r="X1382" s="10" t="str">
        <f>IF($F1382="", "", IF($D1382="", 'Intro &amp; Setup'!$Z$32, IFERROR(INDEX('Intro &amp; Setup'!$Z$17:$Z$31, MATCH($D1382, 'Intro &amp; Setup'!$S$17:$S$31, 0)), "")))</f>
        <v/>
      </c>
      <c r="Z1382" s="25" t="str">
        <f t="shared" si="130"/>
        <v/>
      </c>
      <c r="AE1382" s="10" t="str">
        <f>IF($B1382="", "", IF($D1382="", 'Intro &amp; Setup'!$AC$32, IFERROR(INDEX('Intro &amp; Setup'!$AC$17:$AC$31, MATCH($D1382, 'Intro &amp; Setup'!$S$17:$S$31, 0)), "")))</f>
        <v/>
      </c>
      <c r="AG1382" s="10" t="str">
        <f t="shared" si="131"/>
        <v/>
      </c>
    </row>
    <row r="1383" spans="1:33" x14ac:dyDescent="0.25">
      <c r="A1383" s="7"/>
      <c r="B1383" s="66"/>
      <c r="C1383" s="67"/>
      <c r="D1383" s="68"/>
      <c r="E1383" s="68"/>
      <c r="F1383" s="69"/>
      <c r="G1383" s="69"/>
      <c r="H1383" s="70"/>
      <c r="I1383" s="71"/>
      <c r="J1383" s="68"/>
      <c r="K1383" s="68"/>
      <c r="L1383" s="72"/>
      <c r="M1383" s="7"/>
      <c r="N1383" s="10" t="str">
        <f t="shared" si="126"/>
        <v/>
      </c>
      <c r="O1383" s="7"/>
      <c r="P1383" s="22" t="str">
        <f t="shared" si="127"/>
        <v/>
      </c>
      <c r="Q1383" s="7"/>
      <c r="S1383" s="17" t="str">
        <f>IF($B1383="", "", IF(COUNTIF($B$11:$B1383, $B1383)&gt;1, "", $B1383))</f>
        <v/>
      </c>
      <c r="T1383" s="10" t="str">
        <f t="shared" si="128"/>
        <v/>
      </c>
      <c r="U1383" s="13">
        <v>1373</v>
      </c>
      <c r="V1383" s="17" t="str">
        <f t="shared" si="129"/>
        <v/>
      </c>
      <c r="X1383" s="10" t="str">
        <f>IF($F1383="", "", IF($D1383="", 'Intro &amp; Setup'!$Z$32, IFERROR(INDEX('Intro &amp; Setup'!$Z$17:$Z$31, MATCH($D1383, 'Intro &amp; Setup'!$S$17:$S$31, 0)), "")))</f>
        <v/>
      </c>
      <c r="Z1383" s="25" t="str">
        <f t="shared" si="130"/>
        <v/>
      </c>
      <c r="AE1383" s="10" t="str">
        <f>IF($B1383="", "", IF($D1383="", 'Intro &amp; Setup'!$AC$32, IFERROR(INDEX('Intro &amp; Setup'!$AC$17:$AC$31, MATCH($D1383, 'Intro &amp; Setup'!$S$17:$S$31, 0)), "")))</f>
        <v/>
      </c>
      <c r="AG1383" s="10" t="str">
        <f t="shared" si="131"/>
        <v/>
      </c>
    </row>
    <row r="1384" spans="1:33" x14ac:dyDescent="0.25">
      <c r="A1384" s="7"/>
      <c r="B1384" s="66"/>
      <c r="C1384" s="67"/>
      <c r="D1384" s="68"/>
      <c r="E1384" s="68"/>
      <c r="F1384" s="69"/>
      <c r="G1384" s="69"/>
      <c r="H1384" s="70"/>
      <c r="I1384" s="71"/>
      <c r="J1384" s="68"/>
      <c r="K1384" s="68"/>
      <c r="L1384" s="72"/>
      <c r="M1384" s="7"/>
      <c r="N1384" s="10" t="str">
        <f t="shared" si="126"/>
        <v/>
      </c>
      <c r="O1384" s="7"/>
      <c r="P1384" s="22" t="str">
        <f t="shared" si="127"/>
        <v/>
      </c>
      <c r="Q1384" s="7"/>
      <c r="S1384" s="17" t="str">
        <f>IF($B1384="", "", IF(COUNTIF($B$11:$B1384, $B1384)&gt;1, "", $B1384))</f>
        <v/>
      </c>
      <c r="T1384" s="10" t="str">
        <f t="shared" si="128"/>
        <v/>
      </c>
      <c r="U1384" s="13">
        <v>1374</v>
      </c>
      <c r="V1384" s="17" t="str">
        <f t="shared" si="129"/>
        <v/>
      </c>
      <c r="X1384" s="10" t="str">
        <f>IF($F1384="", "", IF($D1384="", 'Intro &amp; Setup'!$Z$32, IFERROR(INDEX('Intro &amp; Setup'!$Z$17:$Z$31, MATCH($D1384, 'Intro &amp; Setup'!$S$17:$S$31, 0)), "")))</f>
        <v/>
      </c>
      <c r="Z1384" s="25" t="str">
        <f t="shared" si="130"/>
        <v/>
      </c>
      <c r="AE1384" s="10" t="str">
        <f>IF($B1384="", "", IF($D1384="", 'Intro &amp; Setup'!$AC$32, IFERROR(INDEX('Intro &amp; Setup'!$AC$17:$AC$31, MATCH($D1384, 'Intro &amp; Setup'!$S$17:$S$31, 0)), "")))</f>
        <v/>
      </c>
      <c r="AG1384" s="10" t="str">
        <f t="shared" si="131"/>
        <v/>
      </c>
    </row>
    <row r="1385" spans="1:33" x14ac:dyDescent="0.25">
      <c r="A1385" s="7"/>
      <c r="B1385" s="66"/>
      <c r="C1385" s="67"/>
      <c r="D1385" s="68"/>
      <c r="E1385" s="68"/>
      <c r="F1385" s="69"/>
      <c r="G1385" s="69"/>
      <c r="H1385" s="70"/>
      <c r="I1385" s="71"/>
      <c r="J1385" s="68"/>
      <c r="K1385" s="68"/>
      <c r="L1385" s="72"/>
      <c r="M1385" s="7"/>
      <c r="N1385" s="10" t="str">
        <f t="shared" si="126"/>
        <v/>
      </c>
      <c r="O1385" s="7"/>
      <c r="P1385" s="22" t="str">
        <f t="shared" si="127"/>
        <v/>
      </c>
      <c r="Q1385" s="7"/>
      <c r="S1385" s="17" t="str">
        <f>IF($B1385="", "", IF(COUNTIF($B$11:$B1385, $B1385)&gt;1, "", $B1385))</f>
        <v/>
      </c>
      <c r="T1385" s="10" t="str">
        <f t="shared" si="128"/>
        <v/>
      </c>
      <c r="U1385" s="13">
        <v>1375</v>
      </c>
      <c r="V1385" s="17" t="str">
        <f t="shared" si="129"/>
        <v/>
      </c>
      <c r="X1385" s="10" t="str">
        <f>IF($F1385="", "", IF($D1385="", 'Intro &amp; Setup'!$Z$32, IFERROR(INDEX('Intro &amp; Setup'!$Z$17:$Z$31, MATCH($D1385, 'Intro &amp; Setup'!$S$17:$S$31, 0)), "")))</f>
        <v/>
      </c>
      <c r="Z1385" s="25" t="str">
        <f t="shared" si="130"/>
        <v/>
      </c>
      <c r="AE1385" s="10" t="str">
        <f>IF($B1385="", "", IF($D1385="", 'Intro &amp; Setup'!$AC$32, IFERROR(INDEX('Intro &amp; Setup'!$AC$17:$AC$31, MATCH($D1385, 'Intro &amp; Setup'!$S$17:$S$31, 0)), "")))</f>
        <v/>
      </c>
      <c r="AG1385" s="10" t="str">
        <f t="shared" si="131"/>
        <v/>
      </c>
    </row>
    <row r="1386" spans="1:33" x14ac:dyDescent="0.25">
      <c r="A1386" s="7"/>
      <c r="B1386" s="66"/>
      <c r="C1386" s="67"/>
      <c r="D1386" s="68"/>
      <c r="E1386" s="68"/>
      <c r="F1386" s="69"/>
      <c r="G1386" s="69"/>
      <c r="H1386" s="70"/>
      <c r="I1386" s="71"/>
      <c r="J1386" s="68"/>
      <c r="K1386" s="68"/>
      <c r="L1386" s="72"/>
      <c r="M1386" s="7"/>
      <c r="N1386" s="10" t="str">
        <f t="shared" si="126"/>
        <v/>
      </c>
      <c r="O1386" s="7"/>
      <c r="P1386" s="22" t="str">
        <f t="shared" si="127"/>
        <v/>
      </c>
      <c r="Q1386" s="7"/>
      <c r="S1386" s="17" t="str">
        <f>IF($B1386="", "", IF(COUNTIF($B$11:$B1386, $B1386)&gt;1, "", $B1386))</f>
        <v/>
      </c>
      <c r="T1386" s="10" t="str">
        <f t="shared" si="128"/>
        <v/>
      </c>
      <c r="U1386" s="13">
        <v>1376</v>
      </c>
      <c r="V1386" s="17" t="str">
        <f t="shared" si="129"/>
        <v/>
      </c>
      <c r="X1386" s="10" t="str">
        <f>IF($F1386="", "", IF($D1386="", 'Intro &amp; Setup'!$Z$32, IFERROR(INDEX('Intro &amp; Setup'!$Z$17:$Z$31, MATCH($D1386, 'Intro &amp; Setup'!$S$17:$S$31, 0)), "")))</f>
        <v/>
      </c>
      <c r="Z1386" s="25" t="str">
        <f t="shared" si="130"/>
        <v/>
      </c>
      <c r="AE1386" s="10" t="str">
        <f>IF($B1386="", "", IF($D1386="", 'Intro &amp; Setup'!$AC$32, IFERROR(INDEX('Intro &amp; Setup'!$AC$17:$AC$31, MATCH($D1386, 'Intro &amp; Setup'!$S$17:$S$31, 0)), "")))</f>
        <v/>
      </c>
      <c r="AG1386" s="10" t="str">
        <f t="shared" si="131"/>
        <v/>
      </c>
    </row>
    <row r="1387" spans="1:33" x14ac:dyDescent="0.25">
      <c r="A1387" s="7"/>
      <c r="B1387" s="66"/>
      <c r="C1387" s="67"/>
      <c r="D1387" s="68"/>
      <c r="E1387" s="68"/>
      <c r="F1387" s="69"/>
      <c r="G1387" s="69"/>
      <c r="H1387" s="70"/>
      <c r="I1387" s="71"/>
      <c r="J1387" s="68"/>
      <c r="K1387" s="68"/>
      <c r="L1387" s="72"/>
      <c r="M1387" s="7"/>
      <c r="N1387" s="10" t="str">
        <f t="shared" si="126"/>
        <v/>
      </c>
      <c r="O1387" s="7"/>
      <c r="P1387" s="22" t="str">
        <f t="shared" si="127"/>
        <v/>
      </c>
      <c r="Q1387" s="7"/>
      <c r="S1387" s="17" t="str">
        <f>IF($B1387="", "", IF(COUNTIF($B$11:$B1387, $B1387)&gt;1, "", $B1387))</f>
        <v/>
      </c>
      <c r="T1387" s="10" t="str">
        <f t="shared" si="128"/>
        <v/>
      </c>
      <c r="U1387" s="13">
        <v>1377</v>
      </c>
      <c r="V1387" s="17" t="str">
        <f t="shared" si="129"/>
        <v/>
      </c>
      <c r="X1387" s="10" t="str">
        <f>IF($F1387="", "", IF($D1387="", 'Intro &amp; Setup'!$Z$32, IFERROR(INDEX('Intro &amp; Setup'!$Z$17:$Z$31, MATCH($D1387, 'Intro &amp; Setup'!$S$17:$S$31, 0)), "")))</f>
        <v/>
      </c>
      <c r="Z1387" s="25" t="str">
        <f t="shared" si="130"/>
        <v/>
      </c>
      <c r="AE1387" s="10" t="str">
        <f>IF($B1387="", "", IF($D1387="", 'Intro &amp; Setup'!$AC$32, IFERROR(INDEX('Intro &amp; Setup'!$AC$17:$AC$31, MATCH($D1387, 'Intro &amp; Setup'!$S$17:$S$31, 0)), "")))</f>
        <v/>
      </c>
      <c r="AG1387" s="10" t="str">
        <f t="shared" si="131"/>
        <v/>
      </c>
    </row>
    <row r="1388" spans="1:33" x14ac:dyDescent="0.25">
      <c r="A1388" s="7"/>
      <c r="B1388" s="66"/>
      <c r="C1388" s="67"/>
      <c r="D1388" s="68"/>
      <c r="E1388" s="68"/>
      <c r="F1388" s="69"/>
      <c r="G1388" s="69"/>
      <c r="H1388" s="70"/>
      <c r="I1388" s="71"/>
      <c r="J1388" s="68"/>
      <c r="K1388" s="68"/>
      <c r="L1388" s="72"/>
      <c r="M1388" s="7"/>
      <c r="N1388" s="10" t="str">
        <f t="shared" si="126"/>
        <v/>
      </c>
      <c r="O1388" s="7"/>
      <c r="P1388" s="22" t="str">
        <f t="shared" si="127"/>
        <v/>
      </c>
      <c r="Q1388" s="7"/>
      <c r="S1388" s="17" t="str">
        <f>IF($B1388="", "", IF(COUNTIF($B$11:$B1388, $B1388)&gt;1, "", $B1388))</f>
        <v/>
      </c>
      <c r="T1388" s="10" t="str">
        <f t="shared" si="128"/>
        <v/>
      </c>
      <c r="U1388" s="13">
        <v>1378</v>
      </c>
      <c r="V1388" s="17" t="str">
        <f t="shared" si="129"/>
        <v/>
      </c>
      <c r="X1388" s="10" t="str">
        <f>IF($F1388="", "", IF($D1388="", 'Intro &amp; Setup'!$Z$32, IFERROR(INDEX('Intro &amp; Setup'!$Z$17:$Z$31, MATCH($D1388, 'Intro &amp; Setup'!$S$17:$S$31, 0)), "")))</f>
        <v/>
      </c>
      <c r="Z1388" s="25" t="str">
        <f t="shared" si="130"/>
        <v/>
      </c>
      <c r="AE1388" s="10" t="str">
        <f>IF($B1388="", "", IF($D1388="", 'Intro &amp; Setup'!$AC$32, IFERROR(INDEX('Intro &amp; Setup'!$AC$17:$AC$31, MATCH($D1388, 'Intro &amp; Setup'!$S$17:$S$31, 0)), "")))</f>
        <v/>
      </c>
      <c r="AG1388" s="10" t="str">
        <f t="shared" si="131"/>
        <v/>
      </c>
    </row>
    <row r="1389" spans="1:33" x14ac:dyDescent="0.25">
      <c r="A1389" s="7"/>
      <c r="B1389" s="66"/>
      <c r="C1389" s="67"/>
      <c r="D1389" s="68"/>
      <c r="E1389" s="68"/>
      <c r="F1389" s="69"/>
      <c r="G1389" s="69"/>
      <c r="H1389" s="70"/>
      <c r="I1389" s="71"/>
      <c r="J1389" s="68"/>
      <c r="K1389" s="68"/>
      <c r="L1389" s="72"/>
      <c r="M1389" s="7"/>
      <c r="N1389" s="10" t="str">
        <f t="shared" si="126"/>
        <v/>
      </c>
      <c r="O1389" s="7"/>
      <c r="P1389" s="22" t="str">
        <f t="shared" si="127"/>
        <v/>
      </c>
      <c r="Q1389" s="7"/>
      <c r="S1389" s="17" t="str">
        <f>IF($B1389="", "", IF(COUNTIF($B$11:$B1389, $B1389)&gt;1, "", $B1389))</f>
        <v/>
      </c>
      <c r="T1389" s="10" t="str">
        <f t="shared" si="128"/>
        <v/>
      </c>
      <c r="U1389" s="13">
        <v>1379</v>
      </c>
      <c r="V1389" s="17" t="str">
        <f t="shared" si="129"/>
        <v/>
      </c>
      <c r="X1389" s="10" t="str">
        <f>IF($F1389="", "", IF($D1389="", 'Intro &amp; Setup'!$Z$32, IFERROR(INDEX('Intro &amp; Setup'!$Z$17:$Z$31, MATCH($D1389, 'Intro &amp; Setup'!$S$17:$S$31, 0)), "")))</f>
        <v/>
      </c>
      <c r="Z1389" s="25" t="str">
        <f t="shared" si="130"/>
        <v/>
      </c>
      <c r="AE1389" s="10" t="str">
        <f>IF($B1389="", "", IF($D1389="", 'Intro &amp; Setup'!$AC$32, IFERROR(INDEX('Intro &amp; Setup'!$AC$17:$AC$31, MATCH($D1389, 'Intro &amp; Setup'!$S$17:$S$31, 0)), "")))</f>
        <v/>
      </c>
      <c r="AG1389" s="10" t="str">
        <f t="shared" si="131"/>
        <v/>
      </c>
    </row>
    <row r="1390" spans="1:33" x14ac:dyDescent="0.25">
      <c r="A1390" s="7"/>
      <c r="B1390" s="66"/>
      <c r="C1390" s="67"/>
      <c r="D1390" s="68"/>
      <c r="E1390" s="68"/>
      <c r="F1390" s="69"/>
      <c r="G1390" s="69"/>
      <c r="H1390" s="70"/>
      <c r="I1390" s="71"/>
      <c r="J1390" s="68"/>
      <c r="K1390" s="68"/>
      <c r="L1390" s="72"/>
      <c r="M1390" s="7"/>
      <c r="N1390" s="10" t="str">
        <f t="shared" si="126"/>
        <v/>
      </c>
      <c r="O1390" s="7"/>
      <c r="P1390" s="22" t="str">
        <f t="shared" si="127"/>
        <v/>
      </c>
      <c r="Q1390" s="7"/>
      <c r="S1390" s="17" t="str">
        <f>IF($B1390="", "", IF(COUNTIF($B$11:$B1390, $B1390)&gt;1, "", $B1390))</f>
        <v/>
      </c>
      <c r="T1390" s="10" t="str">
        <f t="shared" si="128"/>
        <v/>
      </c>
      <c r="U1390" s="13">
        <v>1380</v>
      </c>
      <c r="V1390" s="17" t="str">
        <f t="shared" si="129"/>
        <v/>
      </c>
      <c r="X1390" s="10" t="str">
        <f>IF($F1390="", "", IF($D1390="", 'Intro &amp; Setup'!$Z$32, IFERROR(INDEX('Intro &amp; Setup'!$Z$17:$Z$31, MATCH($D1390, 'Intro &amp; Setup'!$S$17:$S$31, 0)), "")))</f>
        <v/>
      </c>
      <c r="Z1390" s="25" t="str">
        <f t="shared" si="130"/>
        <v/>
      </c>
      <c r="AE1390" s="10" t="str">
        <f>IF($B1390="", "", IF($D1390="", 'Intro &amp; Setup'!$AC$32, IFERROR(INDEX('Intro &amp; Setup'!$AC$17:$AC$31, MATCH($D1390, 'Intro &amp; Setup'!$S$17:$S$31, 0)), "")))</f>
        <v/>
      </c>
      <c r="AG1390" s="10" t="str">
        <f t="shared" si="131"/>
        <v/>
      </c>
    </row>
    <row r="1391" spans="1:33" x14ac:dyDescent="0.25">
      <c r="A1391" s="7"/>
      <c r="B1391" s="66"/>
      <c r="C1391" s="67"/>
      <c r="D1391" s="68"/>
      <c r="E1391" s="68"/>
      <c r="F1391" s="69"/>
      <c r="G1391" s="69"/>
      <c r="H1391" s="70"/>
      <c r="I1391" s="71"/>
      <c r="J1391" s="68"/>
      <c r="K1391" s="68"/>
      <c r="L1391" s="72"/>
      <c r="M1391" s="7"/>
      <c r="N1391" s="10" t="str">
        <f t="shared" si="126"/>
        <v/>
      </c>
      <c r="O1391" s="7"/>
      <c r="P1391" s="22" t="str">
        <f t="shared" si="127"/>
        <v/>
      </c>
      <c r="Q1391" s="7"/>
      <c r="S1391" s="17" t="str">
        <f>IF($B1391="", "", IF(COUNTIF($B$11:$B1391, $B1391)&gt;1, "", $B1391))</f>
        <v/>
      </c>
      <c r="T1391" s="10" t="str">
        <f t="shared" si="128"/>
        <v/>
      </c>
      <c r="U1391" s="13">
        <v>1381</v>
      </c>
      <c r="V1391" s="17" t="str">
        <f t="shared" si="129"/>
        <v/>
      </c>
      <c r="X1391" s="10" t="str">
        <f>IF($F1391="", "", IF($D1391="", 'Intro &amp; Setup'!$Z$32, IFERROR(INDEX('Intro &amp; Setup'!$Z$17:$Z$31, MATCH($D1391, 'Intro &amp; Setup'!$S$17:$S$31, 0)), "")))</f>
        <v/>
      </c>
      <c r="Z1391" s="25" t="str">
        <f t="shared" si="130"/>
        <v/>
      </c>
      <c r="AE1391" s="10" t="str">
        <f>IF($B1391="", "", IF($D1391="", 'Intro &amp; Setup'!$AC$32, IFERROR(INDEX('Intro &amp; Setup'!$AC$17:$AC$31, MATCH($D1391, 'Intro &amp; Setup'!$S$17:$S$31, 0)), "")))</f>
        <v/>
      </c>
      <c r="AG1391" s="10" t="str">
        <f t="shared" si="131"/>
        <v/>
      </c>
    </row>
    <row r="1392" spans="1:33" x14ac:dyDescent="0.25">
      <c r="A1392" s="7"/>
      <c r="B1392" s="66"/>
      <c r="C1392" s="67"/>
      <c r="D1392" s="68"/>
      <c r="E1392" s="68"/>
      <c r="F1392" s="69"/>
      <c r="G1392" s="69"/>
      <c r="H1392" s="70"/>
      <c r="I1392" s="71"/>
      <c r="J1392" s="68"/>
      <c r="K1392" s="68"/>
      <c r="L1392" s="72"/>
      <c r="M1392" s="7"/>
      <c r="N1392" s="10" t="str">
        <f t="shared" si="126"/>
        <v/>
      </c>
      <c r="O1392" s="7"/>
      <c r="P1392" s="22" t="str">
        <f t="shared" si="127"/>
        <v/>
      </c>
      <c r="Q1392" s="7"/>
      <c r="S1392" s="17" t="str">
        <f>IF($B1392="", "", IF(COUNTIF($B$11:$B1392, $B1392)&gt;1, "", $B1392))</f>
        <v/>
      </c>
      <c r="T1392" s="10" t="str">
        <f t="shared" si="128"/>
        <v/>
      </c>
      <c r="U1392" s="13">
        <v>1382</v>
      </c>
      <c r="V1392" s="17" t="str">
        <f t="shared" si="129"/>
        <v/>
      </c>
      <c r="X1392" s="10" t="str">
        <f>IF($F1392="", "", IF($D1392="", 'Intro &amp; Setup'!$Z$32, IFERROR(INDEX('Intro &amp; Setup'!$Z$17:$Z$31, MATCH($D1392, 'Intro &amp; Setup'!$S$17:$S$31, 0)), "")))</f>
        <v/>
      </c>
      <c r="Z1392" s="25" t="str">
        <f t="shared" si="130"/>
        <v/>
      </c>
      <c r="AE1392" s="10" t="str">
        <f>IF($B1392="", "", IF($D1392="", 'Intro &amp; Setup'!$AC$32, IFERROR(INDEX('Intro &amp; Setup'!$AC$17:$AC$31, MATCH($D1392, 'Intro &amp; Setup'!$S$17:$S$31, 0)), "")))</f>
        <v/>
      </c>
      <c r="AG1392" s="10" t="str">
        <f t="shared" si="131"/>
        <v/>
      </c>
    </row>
    <row r="1393" spans="1:33" x14ac:dyDescent="0.25">
      <c r="A1393" s="7"/>
      <c r="B1393" s="66"/>
      <c r="C1393" s="67"/>
      <c r="D1393" s="68"/>
      <c r="E1393" s="68"/>
      <c r="F1393" s="69"/>
      <c r="G1393" s="69"/>
      <c r="H1393" s="70"/>
      <c r="I1393" s="71"/>
      <c r="J1393" s="68"/>
      <c r="K1393" s="68"/>
      <c r="L1393" s="72"/>
      <c r="M1393" s="7"/>
      <c r="N1393" s="10" t="str">
        <f t="shared" si="126"/>
        <v/>
      </c>
      <c r="O1393" s="7"/>
      <c r="P1393" s="22" t="str">
        <f t="shared" si="127"/>
        <v/>
      </c>
      <c r="Q1393" s="7"/>
      <c r="S1393" s="17" t="str">
        <f>IF($B1393="", "", IF(COUNTIF($B$11:$B1393, $B1393)&gt;1, "", $B1393))</f>
        <v/>
      </c>
      <c r="T1393" s="10" t="str">
        <f t="shared" si="128"/>
        <v/>
      </c>
      <c r="U1393" s="13">
        <v>1383</v>
      </c>
      <c r="V1393" s="17" t="str">
        <f t="shared" si="129"/>
        <v/>
      </c>
      <c r="X1393" s="10" t="str">
        <f>IF($F1393="", "", IF($D1393="", 'Intro &amp; Setup'!$Z$32, IFERROR(INDEX('Intro &amp; Setup'!$Z$17:$Z$31, MATCH($D1393, 'Intro &amp; Setup'!$S$17:$S$31, 0)), "")))</f>
        <v/>
      </c>
      <c r="Z1393" s="25" t="str">
        <f t="shared" si="130"/>
        <v/>
      </c>
      <c r="AE1393" s="10" t="str">
        <f>IF($B1393="", "", IF($D1393="", 'Intro &amp; Setup'!$AC$32, IFERROR(INDEX('Intro &amp; Setup'!$AC$17:$AC$31, MATCH($D1393, 'Intro &amp; Setup'!$S$17:$S$31, 0)), "")))</f>
        <v/>
      </c>
      <c r="AG1393" s="10" t="str">
        <f t="shared" si="131"/>
        <v/>
      </c>
    </row>
    <row r="1394" spans="1:33" x14ac:dyDescent="0.25">
      <c r="A1394" s="7"/>
      <c r="B1394" s="66"/>
      <c r="C1394" s="67"/>
      <c r="D1394" s="68"/>
      <c r="E1394" s="68"/>
      <c r="F1394" s="69"/>
      <c r="G1394" s="69"/>
      <c r="H1394" s="70"/>
      <c r="I1394" s="71"/>
      <c r="J1394" s="68"/>
      <c r="K1394" s="68"/>
      <c r="L1394" s="72"/>
      <c r="M1394" s="7"/>
      <c r="N1394" s="10" t="str">
        <f t="shared" si="126"/>
        <v/>
      </c>
      <c r="O1394" s="7"/>
      <c r="P1394" s="22" t="str">
        <f t="shared" si="127"/>
        <v/>
      </c>
      <c r="Q1394" s="7"/>
      <c r="S1394" s="17" t="str">
        <f>IF($B1394="", "", IF(COUNTIF($B$11:$B1394, $B1394)&gt;1, "", $B1394))</f>
        <v/>
      </c>
      <c r="T1394" s="10" t="str">
        <f t="shared" si="128"/>
        <v/>
      </c>
      <c r="U1394" s="13">
        <v>1384</v>
      </c>
      <c r="V1394" s="17" t="str">
        <f t="shared" si="129"/>
        <v/>
      </c>
      <c r="X1394" s="10" t="str">
        <f>IF($F1394="", "", IF($D1394="", 'Intro &amp; Setup'!$Z$32, IFERROR(INDEX('Intro &amp; Setup'!$Z$17:$Z$31, MATCH($D1394, 'Intro &amp; Setup'!$S$17:$S$31, 0)), "")))</f>
        <v/>
      </c>
      <c r="Z1394" s="25" t="str">
        <f t="shared" si="130"/>
        <v/>
      </c>
      <c r="AE1394" s="10" t="str">
        <f>IF($B1394="", "", IF($D1394="", 'Intro &amp; Setup'!$AC$32, IFERROR(INDEX('Intro &amp; Setup'!$AC$17:$AC$31, MATCH($D1394, 'Intro &amp; Setup'!$S$17:$S$31, 0)), "")))</f>
        <v/>
      </c>
      <c r="AG1394" s="10" t="str">
        <f t="shared" si="131"/>
        <v/>
      </c>
    </row>
    <row r="1395" spans="1:33" x14ac:dyDescent="0.25">
      <c r="A1395" s="7"/>
      <c r="B1395" s="66"/>
      <c r="C1395" s="67"/>
      <c r="D1395" s="68"/>
      <c r="E1395" s="68"/>
      <c r="F1395" s="69"/>
      <c r="G1395" s="69"/>
      <c r="H1395" s="70"/>
      <c r="I1395" s="71"/>
      <c r="J1395" s="68"/>
      <c r="K1395" s="68"/>
      <c r="L1395" s="72"/>
      <c r="M1395" s="7"/>
      <c r="N1395" s="10" t="str">
        <f t="shared" si="126"/>
        <v/>
      </c>
      <c r="O1395" s="7"/>
      <c r="P1395" s="22" t="str">
        <f t="shared" si="127"/>
        <v/>
      </c>
      <c r="Q1395" s="7"/>
      <c r="S1395" s="17" t="str">
        <f>IF($B1395="", "", IF(COUNTIF($B$11:$B1395, $B1395)&gt;1, "", $B1395))</f>
        <v/>
      </c>
      <c r="T1395" s="10" t="str">
        <f t="shared" si="128"/>
        <v/>
      </c>
      <c r="U1395" s="13">
        <v>1385</v>
      </c>
      <c r="V1395" s="17" t="str">
        <f t="shared" si="129"/>
        <v/>
      </c>
      <c r="X1395" s="10" t="str">
        <f>IF($F1395="", "", IF($D1395="", 'Intro &amp; Setup'!$Z$32, IFERROR(INDEX('Intro &amp; Setup'!$Z$17:$Z$31, MATCH($D1395, 'Intro &amp; Setup'!$S$17:$S$31, 0)), "")))</f>
        <v/>
      </c>
      <c r="Z1395" s="25" t="str">
        <f t="shared" si="130"/>
        <v/>
      </c>
      <c r="AE1395" s="10" t="str">
        <f>IF($B1395="", "", IF($D1395="", 'Intro &amp; Setup'!$AC$32, IFERROR(INDEX('Intro &amp; Setup'!$AC$17:$AC$31, MATCH($D1395, 'Intro &amp; Setup'!$S$17:$S$31, 0)), "")))</f>
        <v/>
      </c>
      <c r="AG1395" s="10" t="str">
        <f t="shared" si="131"/>
        <v/>
      </c>
    </row>
    <row r="1396" spans="1:33" x14ac:dyDescent="0.25">
      <c r="A1396" s="7"/>
      <c r="B1396" s="66"/>
      <c r="C1396" s="67"/>
      <c r="D1396" s="68"/>
      <c r="E1396" s="68"/>
      <c r="F1396" s="69"/>
      <c r="G1396" s="69"/>
      <c r="H1396" s="70"/>
      <c r="I1396" s="71"/>
      <c r="J1396" s="68"/>
      <c r="K1396" s="68"/>
      <c r="L1396" s="72"/>
      <c r="M1396" s="7"/>
      <c r="N1396" s="10" t="str">
        <f t="shared" si="126"/>
        <v/>
      </c>
      <c r="O1396" s="7"/>
      <c r="P1396" s="22" t="str">
        <f t="shared" si="127"/>
        <v/>
      </c>
      <c r="Q1396" s="7"/>
      <c r="S1396" s="17" t="str">
        <f>IF($B1396="", "", IF(COUNTIF($B$11:$B1396, $B1396)&gt;1, "", $B1396))</f>
        <v/>
      </c>
      <c r="T1396" s="10" t="str">
        <f t="shared" si="128"/>
        <v/>
      </c>
      <c r="U1396" s="13">
        <v>1386</v>
      </c>
      <c r="V1396" s="17" t="str">
        <f t="shared" si="129"/>
        <v/>
      </c>
      <c r="X1396" s="10" t="str">
        <f>IF($F1396="", "", IF($D1396="", 'Intro &amp; Setup'!$Z$32, IFERROR(INDEX('Intro &amp; Setup'!$Z$17:$Z$31, MATCH($D1396, 'Intro &amp; Setup'!$S$17:$S$31, 0)), "")))</f>
        <v/>
      </c>
      <c r="Z1396" s="25" t="str">
        <f t="shared" si="130"/>
        <v/>
      </c>
      <c r="AE1396" s="10" t="str">
        <f>IF($B1396="", "", IF($D1396="", 'Intro &amp; Setup'!$AC$32, IFERROR(INDEX('Intro &amp; Setup'!$AC$17:$AC$31, MATCH($D1396, 'Intro &amp; Setup'!$S$17:$S$31, 0)), "")))</f>
        <v/>
      </c>
      <c r="AG1396" s="10" t="str">
        <f t="shared" si="131"/>
        <v/>
      </c>
    </row>
    <row r="1397" spans="1:33" x14ac:dyDescent="0.25">
      <c r="A1397" s="7"/>
      <c r="B1397" s="66"/>
      <c r="C1397" s="67"/>
      <c r="D1397" s="68"/>
      <c r="E1397" s="68"/>
      <c r="F1397" s="69"/>
      <c r="G1397" s="69"/>
      <c r="H1397" s="70"/>
      <c r="I1397" s="71"/>
      <c r="J1397" s="68"/>
      <c r="K1397" s="68"/>
      <c r="L1397" s="72"/>
      <c r="M1397" s="7"/>
      <c r="N1397" s="10" t="str">
        <f t="shared" si="126"/>
        <v/>
      </c>
      <c r="O1397" s="7"/>
      <c r="P1397" s="22" t="str">
        <f t="shared" si="127"/>
        <v/>
      </c>
      <c r="Q1397" s="7"/>
      <c r="S1397" s="17" t="str">
        <f>IF($B1397="", "", IF(COUNTIF($B$11:$B1397, $B1397)&gt;1, "", $B1397))</f>
        <v/>
      </c>
      <c r="T1397" s="10" t="str">
        <f t="shared" si="128"/>
        <v/>
      </c>
      <c r="U1397" s="13">
        <v>1387</v>
      </c>
      <c r="V1397" s="17" t="str">
        <f t="shared" si="129"/>
        <v/>
      </c>
      <c r="X1397" s="10" t="str">
        <f>IF($F1397="", "", IF($D1397="", 'Intro &amp; Setup'!$Z$32, IFERROR(INDEX('Intro &amp; Setup'!$Z$17:$Z$31, MATCH($D1397, 'Intro &amp; Setup'!$S$17:$S$31, 0)), "")))</f>
        <v/>
      </c>
      <c r="Z1397" s="25" t="str">
        <f t="shared" si="130"/>
        <v/>
      </c>
      <c r="AE1397" s="10" t="str">
        <f>IF($B1397="", "", IF($D1397="", 'Intro &amp; Setup'!$AC$32, IFERROR(INDEX('Intro &amp; Setup'!$AC$17:$AC$31, MATCH($D1397, 'Intro &amp; Setup'!$S$17:$S$31, 0)), "")))</f>
        <v/>
      </c>
      <c r="AG1397" s="10" t="str">
        <f t="shared" si="131"/>
        <v/>
      </c>
    </row>
    <row r="1398" spans="1:33" x14ac:dyDescent="0.25">
      <c r="A1398" s="7"/>
      <c r="B1398" s="66"/>
      <c r="C1398" s="67"/>
      <c r="D1398" s="68"/>
      <c r="E1398" s="68"/>
      <c r="F1398" s="69"/>
      <c r="G1398" s="69"/>
      <c r="H1398" s="70"/>
      <c r="I1398" s="71"/>
      <c r="J1398" s="68"/>
      <c r="K1398" s="68"/>
      <c r="L1398" s="72"/>
      <c r="M1398" s="7"/>
      <c r="N1398" s="10" t="str">
        <f t="shared" si="126"/>
        <v/>
      </c>
      <c r="O1398" s="7"/>
      <c r="P1398" s="22" t="str">
        <f t="shared" si="127"/>
        <v/>
      </c>
      <c r="Q1398" s="7"/>
      <c r="S1398" s="17" t="str">
        <f>IF($B1398="", "", IF(COUNTIF($B$11:$B1398, $B1398)&gt;1, "", $B1398))</f>
        <v/>
      </c>
      <c r="T1398" s="10" t="str">
        <f t="shared" si="128"/>
        <v/>
      </c>
      <c r="U1398" s="13">
        <v>1388</v>
      </c>
      <c r="V1398" s="17" t="str">
        <f t="shared" si="129"/>
        <v/>
      </c>
      <c r="X1398" s="10" t="str">
        <f>IF($F1398="", "", IF($D1398="", 'Intro &amp; Setup'!$Z$32, IFERROR(INDEX('Intro &amp; Setup'!$Z$17:$Z$31, MATCH($D1398, 'Intro &amp; Setup'!$S$17:$S$31, 0)), "")))</f>
        <v/>
      </c>
      <c r="Z1398" s="25" t="str">
        <f t="shared" si="130"/>
        <v/>
      </c>
      <c r="AE1398" s="10" t="str">
        <f>IF($B1398="", "", IF($D1398="", 'Intro &amp; Setup'!$AC$32, IFERROR(INDEX('Intro &amp; Setup'!$AC$17:$AC$31, MATCH($D1398, 'Intro &amp; Setup'!$S$17:$S$31, 0)), "")))</f>
        <v/>
      </c>
      <c r="AG1398" s="10" t="str">
        <f t="shared" si="131"/>
        <v/>
      </c>
    </row>
    <row r="1399" spans="1:33" x14ac:dyDescent="0.25">
      <c r="A1399" s="7"/>
      <c r="B1399" s="66"/>
      <c r="C1399" s="67"/>
      <c r="D1399" s="68"/>
      <c r="E1399" s="68"/>
      <c r="F1399" s="69"/>
      <c r="G1399" s="69"/>
      <c r="H1399" s="70"/>
      <c r="I1399" s="71"/>
      <c r="J1399" s="68"/>
      <c r="K1399" s="68"/>
      <c r="L1399" s="72"/>
      <c r="M1399" s="7"/>
      <c r="N1399" s="10" t="str">
        <f t="shared" si="126"/>
        <v/>
      </c>
      <c r="O1399" s="7"/>
      <c r="P1399" s="22" t="str">
        <f t="shared" si="127"/>
        <v/>
      </c>
      <c r="Q1399" s="7"/>
      <c r="S1399" s="17" t="str">
        <f>IF($B1399="", "", IF(COUNTIF($B$11:$B1399, $B1399)&gt;1, "", $B1399))</f>
        <v/>
      </c>
      <c r="T1399" s="10" t="str">
        <f t="shared" si="128"/>
        <v/>
      </c>
      <c r="U1399" s="13">
        <v>1389</v>
      </c>
      <c r="V1399" s="17" t="str">
        <f t="shared" si="129"/>
        <v/>
      </c>
      <c r="X1399" s="10" t="str">
        <f>IF($F1399="", "", IF($D1399="", 'Intro &amp; Setup'!$Z$32, IFERROR(INDEX('Intro &amp; Setup'!$Z$17:$Z$31, MATCH($D1399, 'Intro &amp; Setup'!$S$17:$S$31, 0)), "")))</f>
        <v/>
      </c>
      <c r="Z1399" s="25" t="str">
        <f t="shared" si="130"/>
        <v/>
      </c>
      <c r="AE1399" s="10" t="str">
        <f>IF($B1399="", "", IF($D1399="", 'Intro &amp; Setup'!$AC$32, IFERROR(INDEX('Intro &amp; Setup'!$AC$17:$AC$31, MATCH($D1399, 'Intro &amp; Setup'!$S$17:$S$31, 0)), "")))</f>
        <v/>
      </c>
      <c r="AG1399" s="10" t="str">
        <f t="shared" si="131"/>
        <v/>
      </c>
    </row>
    <row r="1400" spans="1:33" x14ac:dyDescent="0.25">
      <c r="A1400" s="7"/>
      <c r="B1400" s="66"/>
      <c r="C1400" s="67"/>
      <c r="D1400" s="68"/>
      <c r="E1400" s="68"/>
      <c r="F1400" s="69"/>
      <c r="G1400" s="69"/>
      <c r="H1400" s="70"/>
      <c r="I1400" s="71"/>
      <c r="J1400" s="68"/>
      <c r="K1400" s="68"/>
      <c r="L1400" s="72"/>
      <c r="M1400" s="7"/>
      <c r="N1400" s="10" t="str">
        <f t="shared" si="126"/>
        <v/>
      </c>
      <c r="O1400" s="7"/>
      <c r="P1400" s="22" t="str">
        <f t="shared" si="127"/>
        <v/>
      </c>
      <c r="Q1400" s="7"/>
      <c r="S1400" s="17" t="str">
        <f>IF($B1400="", "", IF(COUNTIF($B$11:$B1400, $B1400)&gt;1, "", $B1400))</f>
        <v/>
      </c>
      <c r="T1400" s="10" t="str">
        <f t="shared" si="128"/>
        <v/>
      </c>
      <c r="U1400" s="13">
        <v>1390</v>
      </c>
      <c r="V1400" s="17" t="str">
        <f t="shared" si="129"/>
        <v/>
      </c>
      <c r="X1400" s="10" t="str">
        <f>IF($F1400="", "", IF($D1400="", 'Intro &amp; Setup'!$Z$32, IFERROR(INDEX('Intro &amp; Setup'!$Z$17:$Z$31, MATCH($D1400, 'Intro &amp; Setup'!$S$17:$S$31, 0)), "")))</f>
        <v/>
      </c>
      <c r="Z1400" s="25" t="str">
        <f t="shared" si="130"/>
        <v/>
      </c>
      <c r="AE1400" s="10" t="str">
        <f>IF($B1400="", "", IF($D1400="", 'Intro &amp; Setup'!$AC$32, IFERROR(INDEX('Intro &amp; Setup'!$AC$17:$AC$31, MATCH($D1400, 'Intro &amp; Setup'!$S$17:$S$31, 0)), "")))</f>
        <v/>
      </c>
      <c r="AG1400" s="10" t="str">
        <f t="shared" si="131"/>
        <v/>
      </c>
    </row>
    <row r="1401" spans="1:33" x14ac:dyDescent="0.25">
      <c r="A1401" s="7"/>
      <c r="B1401" s="66"/>
      <c r="C1401" s="67"/>
      <c r="D1401" s="68"/>
      <c r="E1401" s="68"/>
      <c r="F1401" s="69"/>
      <c r="G1401" s="69"/>
      <c r="H1401" s="70"/>
      <c r="I1401" s="71"/>
      <c r="J1401" s="68"/>
      <c r="K1401" s="68"/>
      <c r="L1401" s="72"/>
      <c r="M1401" s="7"/>
      <c r="N1401" s="10" t="str">
        <f t="shared" si="126"/>
        <v/>
      </c>
      <c r="O1401" s="7"/>
      <c r="P1401" s="22" t="str">
        <f t="shared" si="127"/>
        <v/>
      </c>
      <c r="Q1401" s="7"/>
      <c r="S1401" s="17" t="str">
        <f>IF($B1401="", "", IF(COUNTIF($B$11:$B1401, $B1401)&gt;1, "", $B1401))</f>
        <v/>
      </c>
      <c r="T1401" s="10" t="str">
        <f t="shared" si="128"/>
        <v/>
      </c>
      <c r="U1401" s="13">
        <v>1391</v>
      </c>
      <c r="V1401" s="17" t="str">
        <f t="shared" si="129"/>
        <v/>
      </c>
      <c r="X1401" s="10" t="str">
        <f>IF($F1401="", "", IF($D1401="", 'Intro &amp; Setup'!$Z$32, IFERROR(INDEX('Intro &amp; Setup'!$Z$17:$Z$31, MATCH($D1401, 'Intro &amp; Setup'!$S$17:$S$31, 0)), "")))</f>
        <v/>
      </c>
      <c r="Z1401" s="25" t="str">
        <f t="shared" si="130"/>
        <v/>
      </c>
      <c r="AE1401" s="10" t="str">
        <f>IF($B1401="", "", IF($D1401="", 'Intro &amp; Setup'!$AC$32, IFERROR(INDEX('Intro &amp; Setup'!$AC$17:$AC$31, MATCH($D1401, 'Intro &amp; Setup'!$S$17:$S$31, 0)), "")))</f>
        <v/>
      </c>
      <c r="AG1401" s="10" t="str">
        <f t="shared" si="131"/>
        <v/>
      </c>
    </row>
    <row r="1402" spans="1:33" x14ac:dyDescent="0.25">
      <c r="A1402" s="7"/>
      <c r="B1402" s="66"/>
      <c r="C1402" s="67"/>
      <c r="D1402" s="68"/>
      <c r="E1402" s="68"/>
      <c r="F1402" s="69"/>
      <c r="G1402" s="69"/>
      <c r="H1402" s="70"/>
      <c r="I1402" s="71"/>
      <c r="J1402" s="68"/>
      <c r="K1402" s="68"/>
      <c r="L1402" s="72"/>
      <c r="M1402" s="7"/>
      <c r="N1402" s="10" t="str">
        <f t="shared" si="126"/>
        <v/>
      </c>
      <c r="O1402" s="7"/>
      <c r="P1402" s="22" t="str">
        <f t="shared" si="127"/>
        <v/>
      </c>
      <c r="Q1402" s="7"/>
      <c r="S1402" s="17" t="str">
        <f>IF($B1402="", "", IF(COUNTIF($B$11:$B1402, $B1402)&gt;1, "", $B1402))</f>
        <v/>
      </c>
      <c r="T1402" s="10" t="str">
        <f t="shared" si="128"/>
        <v/>
      </c>
      <c r="U1402" s="13">
        <v>1392</v>
      </c>
      <c r="V1402" s="17" t="str">
        <f t="shared" si="129"/>
        <v/>
      </c>
      <c r="X1402" s="10" t="str">
        <f>IF($F1402="", "", IF($D1402="", 'Intro &amp; Setup'!$Z$32, IFERROR(INDEX('Intro &amp; Setup'!$Z$17:$Z$31, MATCH($D1402, 'Intro &amp; Setup'!$S$17:$S$31, 0)), "")))</f>
        <v/>
      </c>
      <c r="Z1402" s="25" t="str">
        <f t="shared" si="130"/>
        <v/>
      </c>
      <c r="AE1402" s="10" t="str">
        <f>IF($B1402="", "", IF($D1402="", 'Intro &amp; Setup'!$AC$32, IFERROR(INDEX('Intro &amp; Setup'!$AC$17:$AC$31, MATCH($D1402, 'Intro &amp; Setup'!$S$17:$S$31, 0)), "")))</f>
        <v/>
      </c>
      <c r="AG1402" s="10" t="str">
        <f t="shared" si="131"/>
        <v/>
      </c>
    </row>
    <row r="1403" spans="1:33" x14ac:dyDescent="0.25">
      <c r="A1403" s="7"/>
      <c r="B1403" s="66"/>
      <c r="C1403" s="67"/>
      <c r="D1403" s="68"/>
      <c r="E1403" s="68"/>
      <c r="F1403" s="69"/>
      <c r="G1403" s="69"/>
      <c r="H1403" s="70"/>
      <c r="I1403" s="71"/>
      <c r="J1403" s="68"/>
      <c r="K1403" s="68"/>
      <c r="L1403" s="72"/>
      <c r="M1403" s="7"/>
      <c r="N1403" s="10" t="str">
        <f t="shared" si="126"/>
        <v/>
      </c>
      <c r="O1403" s="7"/>
      <c r="P1403" s="22" t="str">
        <f t="shared" si="127"/>
        <v/>
      </c>
      <c r="Q1403" s="7"/>
      <c r="S1403" s="17" t="str">
        <f>IF($B1403="", "", IF(COUNTIF($B$11:$B1403, $B1403)&gt;1, "", $B1403))</f>
        <v/>
      </c>
      <c r="T1403" s="10" t="str">
        <f t="shared" si="128"/>
        <v/>
      </c>
      <c r="U1403" s="13">
        <v>1393</v>
      </c>
      <c r="V1403" s="17" t="str">
        <f t="shared" si="129"/>
        <v/>
      </c>
      <c r="X1403" s="10" t="str">
        <f>IF($F1403="", "", IF($D1403="", 'Intro &amp; Setup'!$Z$32, IFERROR(INDEX('Intro &amp; Setup'!$Z$17:$Z$31, MATCH($D1403, 'Intro &amp; Setup'!$S$17:$S$31, 0)), "")))</f>
        <v/>
      </c>
      <c r="Z1403" s="25" t="str">
        <f t="shared" si="130"/>
        <v/>
      </c>
      <c r="AE1403" s="10" t="str">
        <f>IF($B1403="", "", IF($D1403="", 'Intro &amp; Setup'!$AC$32, IFERROR(INDEX('Intro &amp; Setup'!$AC$17:$AC$31, MATCH($D1403, 'Intro &amp; Setup'!$S$17:$S$31, 0)), "")))</f>
        <v/>
      </c>
      <c r="AG1403" s="10" t="str">
        <f t="shared" si="131"/>
        <v/>
      </c>
    </row>
    <row r="1404" spans="1:33" x14ac:dyDescent="0.25">
      <c r="A1404" s="7"/>
      <c r="B1404" s="66"/>
      <c r="C1404" s="67"/>
      <c r="D1404" s="68"/>
      <c r="E1404" s="68"/>
      <c r="F1404" s="69"/>
      <c r="G1404" s="69"/>
      <c r="H1404" s="70"/>
      <c r="I1404" s="71"/>
      <c r="J1404" s="68"/>
      <c r="K1404" s="68"/>
      <c r="L1404" s="72"/>
      <c r="M1404" s="7"/>
      <c r="N1404" s="10" t="str">
        <f t="shared" si="126"/>
        <v/>
      </c>
      <c r="O1404" s="7"/>
      <c r="P1404" s="22" t="str">
        <f t="shared" si="127"/>
        <v/>
      </c>
      <c r="Q1404" s="7"/>
      <c r="S1404" s="17" t="str">
        <f>IF($B1404="", "", IF(COUNTIF($B$11:$B1404, $B1404)&gt;1, "", $B1404))</f>
        <v/>
      </c>
      <c r="T1404" s="10" t="str">
        <f t="shared" si="128"/>
        <v/>
      </c>
      <c r="U1404" s="13">
        <v>1394</v>
      </c>
      <c r="V1404" s="17" t="str">
        <f t="shared" si="129"/>
        <v/>
      </c>
      <c r="X1404" s="10" t="str">
        <f>IF($F1404="", "", IF($D1404="", 'Intro &amp; Setup'!$Z$32, IFERROR(INDEX('Intro &amp; Setup'!$Z$17:$Z$31, MATCH($D1404, 'Intro &amp; Setup'!$S$17:$S$31, 0)), "")))</f>
        <v/>
      </c>
      <c r="Z1404" s="25" t="str">
        <f t="shared" si="130"/>
        <v/>
      </c>
      <c r="AE1404" s="10" t="str">
        <f>IF($B1404="", "", IF($D1404="", 'Intro &amp; Setup'!$AC$32, IFERROR(INDEX('Intro &amp; Setup'!$AC$17:$AC$31, MATCH($D1404, 'Intro &amp; Setup'!$S$17:$S$31, 0)), "")))</f>
        <v/>
      </c>
      <c r="AG1404" s="10" t="str">
        <f t="shared" si="131"/>
        <v/>
      </c>
    </row>
    <row r="1405" spans="1:33" x14ac:dyDescent="0.25">
      <c r="A1405" s="7"/>
      <c r="B1405" s="66"/>
      <c r="C1405" s="67"/>
      <c r="D1405" s="68"/>
      <c r="E1405" s="68"/>
      <c r="F1405" s="69"/>
      <c r="G1405" s="69"/>
      <c r="H1405" s="70"/>
      <c r="I1405" s="71"/>
      <c r="J1405" s="68"/>
      <c r="K1405" s="68"/>
      <c r="L1405" s="72"/>
      <c r="M1405" s="7"/>
      <c r="N1405" s="10" t="str">
        <f t="shared" si="126"/>
        <v/>
      </c>
      <c r="O1405" s="7"/>
      <c r="P1405" s="22" t="str">
        <f t="shared" si="127"/>
        <v/>
      </c>
      <c r="Q1405" s="7"/>
      <c r="S1405" s="17" t="str">
        <f>IF($B1405="", "", IF(COUNTIF($B$11:$B1405, $B1405)&gt;1, "", $B1405))</f>
        <v/>
      </c>
      <c r="T1405" s="10" t="str">
        <f t="shared" si="128"/>
        <v/>
      </c>
      <c r="U1405" s="13">
        <v>1395</v>
      </c>
      <c r="V1405" s="17" t="str">
        <f t="shared" si="129"/>
        <v/>
      </c>
      <c r="X1405" s="10" t="str">
        <f>IF($F1405="", "", IF($D1405="", 'Intro &amp; Setup'!$Z$32, IFERROR(INDEX('Intro &amp; Setup'!$Z$17:$Z$31, MATCH($D1405, 'Intro &amp; Setup'!$S$17:$S$31, 0)), "")))</f>
        <v/>
      </c>
      <c r="Z1405" s="25" t="str">
        <f t="shared" si="130"/>
        <v/>
      </c>
      <c r="AE1405" s="10" t="str">
        <f>IF($B1405="", "", IF($D1405="", 'Intro &amp; Setup'!$AC$32, IFERROR(INDEX('Intro &amp; Setup'!$AC$17:$AC$31, MATCH($D1405, 'Intro &amp; Setup'!$S$17:$S$31, 0)), "")))</f>
        <v/>
      </c>
      <c r="AG1405" s="10" t="str">
        <f t="shared" si="131"/>
        <v/>
      </c>
    </row>
    <row r="1406" spans="1:33" x14ac:dyDescent="0.25">
      <c r="A1406" s="7"/>
      <c r="B1406" s="66"/>
      <c r="C1406" s="67"/>
      <c r="D1406" s="68"/>
      <c r="E1406" s="68"/>
      <c r="F1406" s="69"/>
      <c r="G1406" s="69"/>
      <c r="H1406" s="70"/>
      <c r="I1406" s="71"/>
      <c r="J1406" s="68"/>
      <c r="K1406" s="68"/>
      <c r="L1406" s="72"/>
      <c r="M1406" s="7"/>
      <c r="N1406" s="10" t="str">
        <f t="shared" si="126"/>
        <v/>
      </c>
      <c r="O1406" s="7"/>
      <c r="P1406" s="22" t="str">
        <f t="shared" si="127"/>
        <v/>
      </c>
      <c r="Q1406" s="7"/>
      <c r="S1406" s="17" t="str">
        <f>IF($B1406="", "", IF(COUNTIF($B$11:$B1406, $B1406)&gt;1, "", $B1406))</f>
        <v/>
      </c>
      <c r="T1406" s="10" t="str">
        <f t="shared" si="128"/>
        <v/>
      </c>
      <c r="U1406" s="13">
        <v>1396</v>
      </c>
      <c r="V1406" s="17" t="str">
        <f t="shared" si="129"/>
        <v/>
      </c>
      <c r="X1406" s="10" t="str">
        <f>IF($F1406="", "", IF($D1406="", 'Intro &amp; Setup'!$Z$32, IFERROR(INDEX('Intro &amp; Setup'!$Z$17:$Z$31, MATCH($D1406, 'Intro &amp; Setup'!$S$17:$S$31, 0)), "")))</f>
        <v/>
      </c>
      <c r="Z1406" s="25" t="str">
        <f t="shared" si="130"/>
        <v/>
      </c>
      <c r="AE1406" s="10" t="str">
        <f>IF($B1406="", "", IF($D1406="", 'Intro &amp; Setup'!$AC$32, IFERROR(INDEX('Intro &amp; Setup'!$AC$17:$AC$31, MATCH($D1406, 'Intro &amp; Setup'!$S$17:$S$31, 0)), "")))</f>
        <v/>
      </c>
      <c r="AG1406" s="10" t="str">
        <f t="shared" si="131"/>
        <v/>
      </c>
    </row>
    <row r="1407" spans="1:33" x14ac:dyDescent="0.25">
      <c r="A1407" s="7"/>
      <c r="B1407" s="66"/>
      <c r="C1407" s="67"/>
      <c r="D1407" s="68"/>
      <c r="E1407" s="68"/>
      <c r="F1407" s="69"/>
      <c r="G1407" s="69"/>
      <c r="H1407" s="70"/>
      <c r="I1407" s="71"/>
      <c r="J1407" s="68"/>
      <c r="K1407" s="68"/>
      <c r="L1407" s="72"/>
      <c r="M1407" s="7"/>
      <c r="N1407" s="10" t="str">
        <f t="shared" si="126"/>
        <v/>
      </c>
      <c r="O1407" s="7"/>
      <c r="P1407" s="22" t="str">
        <f t="shared" si="127"/>
        <v/>
      </c>
      <c r="Q1407" s="7"/>
      <c r="S1407" s="17" t="str">
        <f>IF($B1407="", "", IF(COUNTIF($B$11:$B1407, $B1407)&gt;1, "", $B1407))</f>
        <v/>
      </c>
      <c r="T1407" s="10" t="str">
        <f t="shared" si="128"/>
        <v/>
      </c>
      <c r="U1407" s="13">
        <v>1397</v>
      </c>
      <c r="V1407" s="17" t="str">
        <f t="shared" si="129"/>
        <v/>
      </c>
      <c r="X1407" s="10" t="str">
        <f>IF($F1407="", "", IF($D1407="", 'Intro &amp; Setup'!$Z$32, IFERROR(INDEX('Intro &amp; Setup'!$Z$17:$Z$31, MATCH($D1407, 'Intro &amp; Setup'!$S$17:$S$31, 0)), "")))</f>
        <v/>
      </c>
      <c r="Z1407" s="25" t="str">
        <f t="shared" si="130"/>
        <v/>
      </c>
      <c r="AE1407" s="10" t="str">
        <f>IF($B1407="", "", IF($D1407="", 'Intro &amp; Setup'!$AC$32, IFERROR(INDEX('Intro &amp; Setup'!$AC$17:$AC$31, MATCH($D1407, 'Intro &amp; Setup'!$S$17:$S$31, 0)), "")))</f>
        <v/>
      </c>
      <c r="AG1407" s="10" t="str">
        <f t="shared" si="131"/>
        <v/>
      </c>
    </row>
    <row r="1408" spans="1:33" x14ac:dyDescent="0.25">
      <c r="A1408" s="7"/>
      <c r="B1408" s="66"/>
      <c r="C1408" s="67"/>
      <c r="D1408" s="68"/>
      <c r="E1408" s="68"/>
      <c r="F1408" s="69"/>
      <c r="G1408" s="69"/>
      <c r="H1408" s="70"/>
      <c r="I1408" s="71"/>
      <c r="J1408" s="68"/>
      <c r="K1408" s="68"/>
      <c r="L1408" s="72"/>
      <c r="M1408" s="7"/>
      <c r="N1408" s="10" t="str">
        <f t="shared" si="126"/>
        <v/>
      </c>
      <c r="O1408" s="7"/>
      <c r="P1408" s="22" t="str">
        <f t="shared" si="127"/>
        <v/>
      </c>
      <c r="Q1408" s="7"/>
      <c r="S1408" s="17" t="str">
        <f>IF($B1408="", "", IF(COUNTIF($B$11:$B1408, $B1408)&gt;1, "", $B1408))</f>
        <v/>
      </c>
      <c r="T1408" s="10" t="str">
        <f t="shared" si="128"/>
        <v/>
      </c>
      <c r="U1408" s="13">
        <v>1398</v>
      </c>
      <c r="V1408" s="17" t="str">
        <f t="shared" si="129"/>
        <v/>
      </c>
      <c r="X1408" s="10" t="str">
        <f>IF($F1408="", "", IF($D1408="", 'Intro &amp; Setup'!$Z$32, IFERROR(INDEX('Intro &amp; Setup'!$Z$17:$Z$31, MATCH($D1408, 'Intro &amp; Setup'!$S$17:$S$31, 0)), "")))</f>
        <v/>
      </c>
      <c r="Z1408" s="25" t="str">
        <f t="shared" si="130"/>
        <v/>
      </c>
      <c r="AE1408" s="10" t="str">
        <f>IF($B1408="", "", IF($D1408="", 'Intro &amp; Setup'!$AC$32, IFERROR(INDEX('Intro &amp; Setup'!$AC$17:$AC$31, MATCH($D1408, 'Intro &amp; Setup'!$S$17:$S$31, 0)), "")))</f>
        <v/>
      </c>
      <c r="AG1408" s="10" t="str">
        <f t="shared" si="131"/>
        <v/>
      </c>
    </row>
    <row r="1409" spans="1:33" x14ac:dyDescent="0.25">
      <c r="A1409" s="7"/>
      <c r="B1409" s="66"/>
      <c r="C1409" s="67"/>
      <c r="D1409" s="68"/>
      <c r="E1409" s="68"/>
      <c r="F1409" s="69"/>
      <c r="G1409" s="69"/>
      <c r="H1409" s="70"/>
      <c r="I1409" s="71"/>
      <c r="J1409" s="68"/>
      <c r="K1409" s="68"/>
      <c r="L1409" s="72"/>
      <c r="M1409" s="7"/>
      <c r="N1409" s="10" t="str">
        <f t="shared" si="126"/>
        <v/>
      </c>
      <c r="O1409" s="7"/>
      <c r="P1409" s="22" t="str">
        <f t="shared" si="127"/>
        <v/>
      </c>
      <c r="Q1409" s="7"/>
      <c r="S1409" s="17" t="str">
        <f>IF($B1409="", "", IF(COUNTIF($B$11:$B1409, $B1409)&gt;1, "", $B1409))</f>
        <v/>
      </c>
      <c r="T1409" s="10" t="str">
        <f t="shared" si="128"/>
        <v/>
      </c>
      <c r="U1409" s="13">
        <v>1399</v>
      </c>
      <c r="V1409" s="17" t="str">
        <f t="shared" si="129"/>
        <v/>
      </c>
      <c r="X1409" s="10" t="str">
        <f>IF($F1409="", "", IF($D1409="", 'Intro &amp; Setup'!$Z$32, IFERROR(INDEX('Intro &amp; Setup'!$Z$17:$Z$31, MATCH($D1409, 'Intro &amp; Setup'!$S$17:$S$31, 0)), "")))</f>
        <v/>
      </c>
      <c r="Z1409" s="25" t="str">
        <f t="shared" si="130"/>
        <v/>
      </c>
      <c r="AE1409" s="10" t="str">
        <f>IF($B1409="", "", IF($D1409="", 'Intro &amp; Setup'!$AC$32, IFERROR(INDEX('Intro &amp; Setup'!$AC$17:$AC$31, MATCH($D1409, 'Intro &amp; Setup'!$S$17:$S$31, 0)), "")))</f>
        <v/>
      </c>
      <c r="AG1409" s="10" t="str">
        <f t="shared" si="131"/>
        <v/>
      </c>
    </row>
    <row r="1410" spans="1:33" x14ac:dyDescent="0.25">
      <c r="A1410" s="7"/>
      <c r="B1410" s="66"/>
      <c r="C1410" s="67"/>
      <c r="D1410" s="68"/>
      <c r="E1410" s="68"/>
      <c r="F1410" s="69"/>
      <c r="G1410" s="69"/>
      <c r="H1410" s="70"/>
      <c r="I1410" s="71"/>
      <c r="J1410" s="68"/>
      <c r="K1410" s="68"/>
      <c r="L1410" s="72"/>
      <c r="M1410" s="7"/>
      <c r="N1410" s="10" t="str">
        <f t="shared" si="126"/>
        <v/>
      </c>
      <c r="O1410" s="7"/>
      <c r="P1410" s="22" t="str">
        <f t="shared" si="127"/>
        <v/>
      </c>
      <c r="Q1410" s="7"/>
      <c r="S1410" s="17" t="str">
        <f>IF($B1410="", "", IF(COUNTIF($B$11:$B1410, $B1410)&gt;1, "", $B1410))</f>
        <v/>
      </c>
      <c r="T1410" s="10" t="str">
        <f t="shared" si="128"/>
        <v/>
      </c>
      <c r="U1410" s="13">
        <v>1400</v>
      </c>
      <c r="V1410" s="17" t="str">
        <f t="shared" si="129"/>
        <v/>
      </c>
      <c r="X1410" s="10" t="str">
        <f>IF($F1410="", "", IF($D1410="", 'Intro &amp; Setup'!$Z$32, IFERROR(INDEX('Intro &amp; Setup'!$Z$17:$Z$31, MATCH($D1410, 'Intro &amp; Setup'!$S$17:$S$31, 0)), "")))</f>
        <v/>
      </c>
      <c r="Z1410" s="25" t="str">
        <f t="shared" si="130"/>
        <v/>
      </c>
      <c r="AE1410" s="10" t="str">
        <f>IF($B1410="", "", IF($D1410="", 'Intro &amp; Setup'!$AC$32, IFERROR(INDEX('Intro &amp; Setup'!$AC$17:$AC$31, MATCH($D1410, 'Intro &amp; Setup'!$S$17:$S$31, 0)), "")))</f>
        <v/>
      </c>
      <c r="AG1410" s="10" t="str">
        <f t="shared" si="131"/>
        <v/>
      </c>
    </row>
    <row r="1411" spans="1:33" x14ac:dyDescent="0.25">
      <c r="A1411" s="7"/>
      <c r="B1411" s="66"/>
      <c r="C1411" s="67"/>
      <c r="D1411" s="68"/>
      <c r="E1411" s="68"/>
      <c r="F1411" s="69"/>
      <c r="G1411" s="69"/>
      <c r="H1411" s="70"/>
      <c r="I1411" s="71"/>
      <c r="J1411" s="68"/>
      <c r="K1411" s="68"/>
      <c r="L1411" s="72"/>
      <c r="M1411" s="7"/>
      <c r="N1411" s="10" t="str">
        <f t="shared" si="126"/>
        <v/>
      </c>
      <c r="O1411" s="7"/>
      <c r="P1411" s="22" t="str">
        <f t="shared" si="127"/>
        <v/>
      </c>
      <c r="Q1411" s="7"/>
      <c r="S1411" s="17" t="str">
        <f>IF($B1411="", "", IF(COUNTIF($B$11:$B1411, $B1411)&gt;1, "", $B1411))</f>
        <v/>
      </c>
      <c r="T1411" s="10" t="str">
        <f t="shared" si="128"/>
        <v/>
      </c>
      <c r="U1411" s="13">
        <v>1401</v>
      </c>
      <c r="V1411" s="17" t="str">
        <f t="shared" si="129"/>
        <v/>
      </c>
      <c r="X1411" s="10" t="str">
        <f>IF($F1411="", "", IF($D1411="", 'Intro &amp; Setup'!$Z$32, IFERROR(INDEX('Intro &amp; Setup'!$Z$17:$Z$31, MATCH($D1411, 'Intro &amp; Setup'!$S$17:$S$31, 0)), "")))</f>
        <v/>
      </c>
      <c r="Z1411" s="25" t="str">
        <f t="shared" si="130"/>
        <v/>
      </c>
      <c r="AE1411" s="10" t="str">
        <f>IF($B1411="", "", IF($D1411="", 'Intro &amp; Setup'!$AC$32, IFERROR(INDEX('Intro &amp; Setup'!$AC$17:$AC$31, MATCH($D1411, 'Intro &amp; Setup'!$S$17:$S$31, 0)), "")))</f>
        <v/>
      </c>
      <c r="AG1411" s="10" t="str">
        <f t="shared" si="131"/>
        <v/>
      </c>
    </row>
    <row r="1412" spans="1:33" x14ac:dyDescent="0.25">
      <c r="A1412" s="7"/>
      <c r="B1412" s="66"/>
      <c r="C1412" s="67"/>
      <c r="D1412" s="68"/>
      <c r="E1412" s="68"/>
      <c r="F1412" s="69"/>
      <c r="G1412" s="69"/>
      <c r="H1412" s="70"/>
      <c r="I1412" s="71"/>
      <c r="J1412" s="68"/>
      <c r="K1412" s="68"/>
      <c r="L1412" s="72"/>
      <c r="M1412" s="7"/>
      <c r="N1412" s="10" t="str">
        <f t="shared" si="126"/>
        <v/>
      </c>
      <c r="O1412" s="7"/>
      <c r="P1412" s="22" t="str">
        <f t="shared" si="127"/>
        <v/>
      </c>
      <c r="Q1412" s="7"/>
      <c r="S1412" s="17" t="str">
        <f>IF($B1412="", "", IF(COUNTIF($B$11:$B1412, $B1412)&gt;1, "", $B1412))</f>
        <v/>
      </c>
      <c r="T1412" s="10" t="str">
        <f t="shared" si="128"/>
        <v/>
      </c>
      <c r="U1412" s="13">
        <v>1402</v>
      </c>
      <c r="V1412" s="17" t="str">
        <f t="shared" si="129"/>
        <v/>
      </c>
      <c r="X1412" s="10" t="str">
        <f>IF($F1412="", "", IF($D1412="", 'Intro &amp; Setup'!$Z$32, IFERROR(INDEX('Intro &amp; Setup'!$Z$17:$Z$31, MATCH($D1412, 'Intro &amp; Setup'!$S$17:$S$31, 0)), "")))</f>
        <v/>
      </c>
      <c r="Z1412" s="25" t="str">
        <f t="shared" si="130"/>
        <v/>
      </c>
      <c r="AE1412" s="10" t="str">
        <f>IF($B1412="", "", IF($D1412="", 'Intro &amp; Setup'!$AC$32, IFERROR(INDEX('Intro &amp; Setup'!$AC$17:$AC$31, MATCH($D1412, 'Intro &amp; Setup'!$S$17:$S$31, 0)), "")))</f>
        <v/>
      </c>
      <c r="AG1412" s="10" t="str">
        <f t="shared" si="131"/>
        <v/>
      </c>
    </row>
    <row r="1413" spans="1:33" x14ac:dyDescent="0.25">
      <c r="A1413" s="7"/>
      <c r="B1413" s="66"/>
      <c r="C1413" s="67"/>
      <c r="D1413" s="68"/>
      <c r="E1413" s="68"/>
      <c r="F1413" s="69"/>
      <c r="G1413" s="69"/>
      <c r="H1413" s="70"/>
      <c r="I1413" s="71"/>
      <c r="J1413" s="68"/>
      <c r="K1413" s="68"/>
      <c r="L1413" s="72"/>
      <c r="M1413" s="7"/>
      <c r="N1413" s="10" t="str">
        <f t="shared" si="126"/>
        <v/>
      </c>
      <c r="O1413" s="7"/>
      <c r="P1413" s="22" t="str">
        <f t="shared" si="127"/>
        <v/>
      </c>
      <c r="Q1413" s="7"/>
      <c r="S1413" s="17" t="str">
        <f>IF($B1413="", "", IF(COUNTIF($B$11:$B1413, $B1413)&gt;1, "", $B1413))</f>
        <v/>
      </c>
      <c r="T1413" s="10" t="str">
        <f t="shared" si="128"/>
        <v/>
      </c>
      <c r="U1413" s="13">
        <v>1403</v>
      </c>
      <c r="V1413" s="17" t="str">
        <f t="shared" si="129"/>
        <v/>
      </c>
      <c r="X1413" s="10" t="str">
        <f>IF($F1413="", "", IF($D1413="", 'Intro &amp; Setup'!$Z$32, IFERROR(INDEX('Intro &amp; Setup'!$Z$17:$Z$31, MATCH($D1413, 'Intro &amp; Setup'!$S$17:$S$31, 0)), "")))</f>
        <v/>
      </c>
      <c r="Z1413" s="25" t="str">
        <f t="shared" si="130"/>
        <v/>
      </c>
      <c r="AE1413" s="10" t="str">
        <f>IF($B1413="", "", IF($D1413="", 'Intro &amp; Setup'!$AC$32, IFERROR(INDEX('Intro &amp; Setup'!$AC$17:$AC$31, MATCH($D1413, 'Intro &amp; Setup'!$S$17:$S$31, 0)), "")))</f>
        <v/>
      </c>
      <c r="AG1413" s="10" t="str">
        <f t="shared" si="131"/>
        <v/>
      </c>
    </row>
    <row r="1414" spans="1:33" x14ac:dyDescent="0.25">
      <c r="A1414" s="7"/>
      <c r="B1414" s="66"/>
      <c r="C1414" s="67"/>
      <c r="D1414" s="68"/>
      <c r="E1414" s="68"/>
      <c r="F1414" s="69"/>
      <c r="G1414" s="69"/>
      <c r="H1414" s="70"/>
      <c r="I1414" s="71"/>
      <c r="J1414" s="68"/>
      <c r="K1414" s="68"/>
      <c r="L1414" s="72"/>
      <c r="M1414" s="7"/>
      <c r="N1414" s="10" t="str">
        <f t="shared" si="126"/>
        <v/>
      </c>
      <c r="O1414" s="7"/>
      <c r="P1414" s="22" t="str">
        <f t="shared" si="127"/>
        <v/>
      </c>
      <c r="Q1414" s="7"/>
      <c r="S1414" s="17" t="str">
        <f>IF($B1414="", "", IF(COUNTIF($B$11:$B1414, $B1414)&gt;1, "", $B1414))</f>
        <v/>
      </c>
      <c r="T1414" s="10" t="str">
        <f t="shared" si="128"/>
        <v/>
      </c>
      <c r="U1414" s="13">
        <v>1404</v>
      </c>
      <c r="V1414" s="17" t="str">
        <f t="shared" si="129"/>
        <v/>
      </c>
      <c r="X1414" s="10" t="str">
        <f>IF($F1414="", "", IF($D1414="", 'Intro &amp; Setup'!$Z$32, IFERROR(INDEX('Intro &amp; Setup'!$Z$17:$Z$31, MATCH($D1414, 'Intro &amp; Setup'!$S$17:$S$31, 0)), "")))</f>
        <v/>
      </c>
      <c r="Z1414" s="25" t="str">
        <f t="shared" si="130"/>
        <v/>
      </c>
      <c r="AE1414" s="10" t="str">
        <f>IF($B1414="", "", IF($D1414="", 'Intro &amp; Setup'!$AC$32, IFERROR(INDEX('Intro &amp; Setup'!$AC$17:$AC$31, MATCH($D1414, 'Intro &amp; Setup'!$S$17:$S$31, 0)), "")))</f>
        <v/>
      </c>
      <c r="AG1414" s="10" t="str">
        <f t="shared" si="131"/>
        <v/>
      </c>
    </row>
    <row r="1415" spans="1:33" x14ac:dyDescent="0.25">
      <c r="A1415" s="7"/>
      <c r="B1415" s="66"/>
      <c r="C1415" s="67"/>
      <c r="D1415" s="68"/>
      <c r="E1415" s="68"/>
      <c r="F1415" s="69"/>
      <c r="G1415" s="69"/>
      <c r="H1415" s="70"/>
      <c r="I1415" s="71"/>
      <c r="J1415" s="68"/>
      <c r="K1415" s="68"/>
      <c r="L1415" s="72"/>
      <c r="M1415" s="7"/>
      <c r="N1415" s="10" t="str">
        <f t="shared" si="126"/>
        <v/>
      </c>
      <c r="O1415" s="7"/>
      <c r="P1415" s="22" t="str">
        <f t="shared" si="127"/>
        <v/>
      </c>
      <c r="Q1415" s="7"/>
      <c r="S1415" s="17" t="str">
        <f>IF($B1415="", "", IF(COUNTIF($B$11:$B1415, $B1415)&gt;1, "", $B1415))</f>
        <v/>
      </c>
      <c r="T1415" s="10" t="str">
        <f t="shared" si="128"/>
        <v/>
      </c>
      <c r="U1415" s="13">
        <v>1405</v>
      </c>
      <c r="V1415" s="17" t="str">
        <f t="shared" si="129"/>
        <v/>
      </c>
      <c r="X1415" s="10" t="str">
        <f>IF($F1415="", "", IF($D1415="", 'Intro &amp; Setup'!$Z$32, IFERROR(INDEX('Intro &amp; Setup'!$Z$17:$Z$31, MATCH($D1415, 'Intro &amp; Setup'!$S$17:$S$31, 0)), "")))</f>
        <v/>
      </c>
      <c r="Z1415" s="25" t="str">
        <f t="shared" si="130"/>
        <v/>
      </c>
      <c r="AE1415" s="10" t="str">
        <f>IF($B1415="", "", IF($D1415="", 'Intro &amp; Setup'!$AC$32, IFERROR(INDEX('Intro &amp; Setup'!$AC$17:$AC$31, MATCH($D1415, 'Intro &amp; Setup'!$S$17:$S$31, 0)), "")))</f>
        <v/>
      </c>
      <c r="AG1415" s="10" t="str">
        <f t="shared" si="131"/>
        <v/>
      </c>
    </row>
    <row r="1416" spans="1:33" x14ac:dyDescent="0.25">
      <c r="A1416" s="7"/>
      <c r="B1416" s="66"/>
      <c r="C1416" s="67"/>
      <c r="D1416" s="68"/>
      <c r="E1416" s="68"/>
      <c r="F1416" s="69"/>
      <c r="G1416" s="69"/>
      <c r="H1416" s="70"/>
      <c r="I1416" s="71"/>
      <c r="J1416" s="68"/>
      <c r="K1416" s="68"/>
      <c r="L1416" s="72"/>
      <c r="M1416" s="7"/>
      <c r="N1416" s="10" t="str">
        <f t="shared" si="126"/>
        <v/>
      </c>
      <c r="O1416" s="7"/>
      <c r="P1416" s="22" t="str">
        <f t="shared" si="127"/>
        <v/>
      </c>
      <c r="Q1416" s="7"/>
      <c r="S1416" s="17" t="str">
        <f>IF($B1416="", "", IF(COUNTIF($B$11:$B1416, $B1416)&gt;1, "", $B1416))</f>
        <v/>
      </c>
      <c r="T1416" s="10" t="str">
        <f t="shared" si="128"/>
        <v/>
      </c>
      <c r="U1416" s="13">
        <v>1406</v>
      </c>
      <c r="V1416" s="17" t="str">
        <f t="shared" si="129"/>
        <v/>
      </c>
      <c r="X1416" s="10" t="str">
        <f>IF($F1416="", "", IF($D1416="", 'Intro &amp; Setup'!$Z$32, IFERROR(INDEX('Intro &amp; Setup'!$Z$17:$Z$31, MATCH($D1416, 'Intro &amp; Setup'!$S$17:$S$31, 0)), "")))</f>
        <v/>
      </c>
      <c r="Z1416" s="25" t="str">
        <f t="shared" si="130"/>
        <v/>
      </c>
      <c r="AE1416" s="10" t="str">
        <f>IF($B1416="", "", IF($D1416="", 'Intro &amp; Setup'!$AC$32, IFERROR(INDEX('Intro &amp; Setup'!$AC$17:$AC$31, MATCH($D1416, 'Intro &amp; Setup'!$S$17:$S$31, 0)), "")))</f>
        <v/>
      </c>
      <c r="AG1416" s="10" t="str">
        <f t="shared" si="131"/>
        <v/>
      </c>
    </row>
    <row r="1417" spans="1:33" x14ac:dyDescent="0.25">
      <c r="A1417" s="7"/>
      <c r="B1417" s="66"/>
      <c r="C1417" s="67"/>
      <c r="D1417" s="68"/>
      <c r="E1417" s="68"/>
      <c r="F1417" s="69"/>
      <c r="G1417" s="69"/>
      <c r="H1417" s="70"/>
      <c r="I1417" s="71"/>
      <c r="J1417" s="68"/>
      <c r="K1417" s="68"/>
      <c r="L1417" s="72"/>
      <c r="M1417" s="7"/>
      <c r="N1417" s="10" t="str">
        <f t="shared" si="126"/>
        <v/>
      </c>
      <c r="O1417" s="7"/>
      <c r="P1417" s="22" t="str">
        <f t="shared" si="127"/>
        <v/>
      </c>
      <c r="Q1417" s="7"/>
      <c r="S1417" s="17" t="str">
        <f>IF($B1417="", "", IF(COUNTIF($B$11:$B1417, $B1417)&gt;1, "", $B1417))</f>
        <v/>
      </c>
      <c r="T1417" s="10" t="str">
        <f t="shared" si="128"/>
        <v/>
      </c>
      <c r="U1417" s="13">
        <v>1407</v>
      </c>
      <c r="V1417" s="17" t="str">
        <f t="shared" si="129"/>
        <v/>
      </c>
      <c r="X1417" s="10" t="str">
        <f>IF($F1417="", "", IF($D1417="", 'Intro &amp; Setup'!$Z$32, IFERROR(INDEX('Intro &amp; Setup'!$Z$17:$Z$31, MATCH($D1417, 'Intro &amp; Setup'!$S$17:$S$31, 0)), "")))</f>
        <v/>
      </c>
      <c r="Z1417" s="25" t="str">
        <f t="shared" si="130"/>
        <v/>
      </c>
      <c r="AE1417" s="10" t="str">
        <f>IF($B1417="", "", IF($D1417="", 'Intro &amp; Setup'!$AC$32, IFERROR(INDEX('Intro &amp; Setup'!$AC$17:$AC$31, MATCH($D1417, 'Intro &amp; Setup'!$S$17:$S$31, 0)), "")))</f>
        <v/>
      </c>
      <c r="AG1417" s="10" t="str">
        <f t="shared" si="131"/>
        <v/>
      </c>
    </row>
    <row r="1418" spans="1:33" x14ac:dyDescent="0.25">
      <c r="A1418" s="7"/>
      <c r="B1418" s="66"/>
      <c r="C1418" s="67"/>
      <c r="D1418" s="68"/>
      <c r="E1418" s="68"/>
      <c r="F1418" s="69"/>
      <c r="G1418" s="69"/>
      <c r="H1418" s="70"/>
      <c r="I1418" s="71"/>
      <c r="J1418" s="68"/>
      <c r="K1418" s="68"/>
      <c r="L1418" s="72"/>
      <c r="M1418" s="7"/>
      <c r="N1418" s="10" t="str">
        <f t="shared" si="126"/>
        <v/>
      </c>
      <c r="O1418" s="7"/>
      <c r="P1418" s="22" t="str">
        <f t="shared" si="127"/>
        <v/>
      </c>
      <c r="Q1418" s="7"/>
      <c r="S1418" s="17" t="str">
        <f>IF($B1418="", "", IF(COUNTIF($B$11:$B1418, $B1418)&gt;1, "", $B1418))</f>
        <v/>
      </c>
      <c r="T1418" s="10" t="str">
        <f t="shared" si="128"/>
        <v/>
      </c>
      <c r="U1418" s="13">
        <v>1408</v>
      </c>
      <c r="V1418" s="17" t="str">
        <f t="shared" si="129"/>
        <v/>
      </c>
      <c r="X1418" s="10" t="str">
        <f>IF($F1418="", "", IF($D1418="", 'Intro &amp; Setup'!$Z$32, IFERROR(INDEX('Intro &amp; Setup'!$Z$17:$Z$31, MATCH($D1418, 'Intro &amp; Setup'!$S$17:$S$31, 0)), "")))</f>
        <v/>
      </c>
      <c r="Z1418" s="25" t="str">
        <f t="shared" si="130"/>
        <v/>
      </c>
      <c r="AE1418" s="10" t="str">
        <f>IF($B1418="", "", IF($D1418="", 'Intro &amp; Setup'!$AC$32, IFERROR(INDEX('Intro &amp; Setup'!$AC$17:$AC$31, MATCH($D1418, 'Intro &amp; Setup'!$S$17:$S$31, 0)), "")))</f>
        <v/>
      </c>
      <c r="AG1418" s="10" t="str">
        <f t="shared" si="131"/>
        <v/>
      </c>
    </row>
    <row r="1419" spans="1:33" x14ac:dyDescent="0.25">
      <c r="A1419" s="7"/>
      <c r="B1419" s="66"/>
      <c r="C1419" s="67"/>
      <c r="D1419" s="68"/>
      <c r="E1419" s="68"/>
      <c r="F1419" s="69"/>
      <c r="G1419" s="69"/>
      <c r="H1419" s="70"/>
      <c r="I1419" s="71"/>
      <c r="J1419" s="68"/>
      <c r="K1419" s="68"/>
      <c r="L1419" s="72"/>
      <c r="M1419" s="7"/>
      <c r="N1419" s="10" t="str">
        <f t="shared" si="126"/>
        <v/>
      </c>
      <c r="O1419" s="7"/>
      <c r="P1419" s="22" t="str">
        <f t="shared" si="127"/>
        <v/>
      </c>
      <c r="Q1419" s="7"/>
      <c r="S1419" s="17" t="str">
        <f>IF($B1419="", "", IF(COUNTIF($B$11:$B1419, $B1419)&gt;1, "", $B1419))</f>
        <v/>
      </c>
      <c r="T1419" s="10" t="str">
        <f t="shared" si="128"/>
        <v/>
      </c>
      <c r="U1419" s="13">
        <v>1409</v>
      </c>
      <c r="V1419" s="17" t="str">
        <f t="shared" si="129"/>
        <v/>
      </c>
      <c r="X1419" s="10" t="str">
        <f>IF($F1419="", "", IF($D1419="", 'Intro &amp; Setup'!$Z$32, IFERROR(INDEX('Intro &amp; Setup'!$Z$17:$Z$31, MATCH($D1419, 'Intro &amp; Setup'!$S$17:$S$31, 0)), "")))</f>
        <v/>
      </c>
      <c r="Z1419" s="25" t="str">
        <f t="shared" si="130"/>
        <v/>
      </c>
      <c r="AE1419" s="10" t="str">
        <f>IF($B1419="", "", IF($D1419="", 'Intro &amp; Setup'!$AC$32, IFERROR(INDEX('Intro &amp; Setup'!$AC$17:$AC$31, MATCH($D1419, 'Intro &amp; Setup'!$S$17:$S$31, 0)), "")))</f>
        <v/>
      </c>
      <c r="AG1419" s="10" t="str">
        <f t="shared" si="131"/>
        <v/>
      </c>
    </row>
    <row r="1420" spans="1:33" x14ac:dyDescent="0.25">
      <c r="A1420" s="7"/>
      <c r="B1420" s="66"/>
      <c r="C1420" s="67"/>
      <c r="D1420" s="68"/>
      <c r="E1420" s="68"/>
      <c r="F1420" s="69"/>
      <c r="G1420" s="69"/>
      <c r="H1420" s="70"/>
      <c r="I1420" s="71"/>
      <c r="J1420" s="68"/>
      <c r="K1420" s="68"/>
      <c r="L1420" s="72"/>
      <c r="M1420" s="7"/>
      <c r="N1420" s="10" t="str">
        <f t="shared" ref="N1420:N1483" si="132">IF($Z1420="", "", TEXT($Z1420, "mmm yyyy"))</f>
        <v/>
      </c>
      <c r="O1420" s="7"/>
      <c r="P1420" s="22" t="str">
        <f t="shared" ref="P1420:P1483" si="133">IFERROR(IF($F1420="", "", DATE(YEAR($F1420), MONTH($F1420)+$X1420, DAY($F1420))), "")</f>
        <v/>
      </c>
      <c r="Q1420" s="7"/>
      <c r="S1420" s="17" t="str">
        <f>IF($B1420="", "", IF(COUNTIF($B$11:$B1420, $B1420)&gt;1, "", $B1420))</f>
        <v/>
      </c>
      <c r="T1420" s="10" t="str">
        <f t="shared" ref="T1420:T1483" si="134">IF($S1420="", "", COUNTIF($S$11:$S$8010, "&lt;"&amp;$S1420)+1-$T$8)</f>
        <v/>
      </c>
      <c r="U1420" s="13">
        <v>1410</v>
      </c>
      <c r="V1420" s="17" t="str">
        <f t="shared" ref="V1420:V1483" si="135">IFERROR(INDEX($S$11:$S$8010, MATCH($U1420, $T$11:$T$8010, 0)), "")</f>
        <v/>
      </c>
      <c r="X1420" s="10" t="str">
        <f>IF($F1420="", "", IF($D1420="", 'Intro &amp; Setup'!$Z$32, IFERROR(INDEX('Intro &amp; Setup'!$Z$17:$Z$31, MATCH($D1420, 'Intro &amp; Setup'!$S$17:$S$31, 0)), "")))</f>
        <v/>
      </c>
      <c r="Z1420" s="25" t="str">
        <f t="shared" ref="Z1420:Z1483" si="136">IFERROR(IF($G1420="", "", DATE(YEAR($G1420), MONTH($G1420)+1, 1)), "")</f>
        <v/>
      </c>
      <c r="AE1420" s="10" t="str">
        <f>IF($B1420="", "", IF($D1420="", 'Intro &amp; Setup'!$AC$32, IFERROR(INDEX('Intro &amp; Setup'!$AC$17:$AC$31, MATCH($D1420, 'Intro &amp; Setup'!$S$17:$S$31, 0)), "")))</f>
        <v/>
      </c>
      <c r="AG1420" s="10" t="str">
        <f t="shared" ref="AG1420:AG1483" si="137">IF($G1420="", "", IF($N1420=$U$3, $AG$4, IF($N1420=$U$4, $AG$5, IF($G1420&lt;$T$3, $AG$3, ""))))</f>
        <v/>
      </c>
    </row>
    <row r="1421" spans="1:33" x14ac:dyDescent="0.25">
      <c r="A1421" s="7"/>
      <c r="B1421" s="66"/>
      <c r="C1421" s="67"/>
      <c r="D1421" s="68"/>
      <c r="E1421" s="68"/>
      <c r="F1421" s="69"/>
      <c r="G1421" s="69"/>
      <c r="H1421" s="70"/>
      <c r="I1421" s="71"/>
      <c r="J1421" s="68"/>
      <c r="K1421" s="68"/>
      <c r="L1421" s="72"/>
      <c r="M1421" s="7"/>
      <c r="N1421" s="10" t="str">
        <f t="shared" si="132"/>
        <v/>
      </c>
      <c r="O1421" s="7"/>
      <c r="P1421" s="22" t="str">
        <f t="shared" si="133"/>
        <v/>
      </c>
      <c r="Q1421" s="7"/>
      <c r="S1421" s="17" t="str">
        <f>IF($B1421="", "", IF(COUNTIF($B$11:$B1421, $B1421)&gt;1, "", $B1421))</f>
        <v/>
      </c>
      <c r="T1421" s="10" t="str">
        <f t="shared" si="134"/>
        <v/>
      </c>
      <c r="U1421" s="13">
        <v>1411</v>
      </c>
      <c r="V1421" s="17" t="str">
        <f t="shared" si="135"/>
        <v/>
      </c>
      <c r="X1421" s="10" t="str">
        <f>IF($F1421="", "", IF($D1421="", 'Intro &amp; Setup'!$Z$32, IFERROR(INDEX('Intro &amp; Setup'!$Z$17:$Z$31, MATCH($D1421, 'Intro &amp; Setup'!$S$17:$S$31, 0)), "")))</f>
        <v/>
      </c>
      <c r="Z1421" s="25" t="str">
        <f t="shared" si="136"/>
        <v/>
      </c>
      <c r="AE1421" s="10" t="str">
        <f>IF($B1421="", "", IF($D1421="", 'Intro &amp; Setup'!$AC$32, IFERROR(INDEX('Intro &amp; Setup'!$AC$17:$AC$31, MATCH($D1421, 'Intro &amp; Setup'!$S$17:$S$31, 0)), "")))</f>
        <v/>
      </c>
      <c r="AG1421" s="10" t="str">
        <f t="shared" si="137"/>
        <v/>
      </c>
    </row>
    <row r="1422" spans="1:33" x14ac:dyDescent="0.25">
      <c r="A1422" s="7"/>
      <c r="B1422" s="66"/>
      <c r="C1422" s="67"/>
      <c r="D1422" s="68"/>
      <c r="E1422" s="68"/>
      <c r="F1422" s="69"/>
      <c r="G1422" s="69"/>
      <c r="H1422" s="70"/>
      <c r="I1422" s="71"/>
      <c r="J1422" s="68"/>
      <c r="K1422" s="68"/>
      <c r="L1422" s="72"/>
      <c r="M1422" s="7"/>
      <c r="N1422" s="10" t="str">
        <f t="shared" si="132"/>
        <v/>
      </c>
      <c r="O1422" s="7"/>
      <c r="P1422" s="22" t="str">
        <f t="shared" si="133"/>
        <v/>
      </c>
      <c r="Q1422" s="7"/>
      <c r="S1422" s="17" t="str">
        <f>IF($B1422="", "", IF(COUNTIF($B$11:$B1422, $B1422)&gt;1, "", $B1422))</f>
        <v/>
      </c>
      <c r="T1422" s="10" t="str">
        <f t="shared" si="134"/>
        <v/>
      </c>
      <c r="U1422" s="13">
        <v>1412</v>
      </c>
      <c r="V1422" s="17" t="str">
        <f t="shared" si="135"/>
        <v/>
      </c>
      <c r="X1422" s="10" t="str">
        <f>IF($F1422="", "", IF($D1422="", 'Intro &amp; Setup'!$Z$32, IFERROR(INDEX('Intro &amp; Setup'!$Z$17:$Z$31, MATCH($D1422, 'Intro &amp; Setup'!$S$17:$S$31, 0)), "")))</f>
        <v/>
      </c>
      <c r="Z1422" s="25" t="str">
        <f t="shared" si="136"/>
        <v/>
      </c>
      <c r="AE1422" s="10" t="str">
        <f>IF($B1422="", "", IF($D1422="", 'Intro &amp; Setup'!$AC$32, IFERROR(INDEX('Intro &amp; Setup'!$AC$17:$AC$31, MATCH($D1422, 'Intro &amp; Setup'!$S$17:$S$31, 0)), "")))</f>
        <v/>
      </c>
      <c r="AG1422" s="10" t="str">
        <f t="shared" si="137"/>
        <v/>
      </c>
    </row>
    <row r="1423" spans="1:33" x14ac:dyDescent="0.25">
      <c r="A1423" s="7"/>
      <c r="B1423" s="66"/>
      <c r="C1423" s="67"/>
      <c r="D1423" s="68"/>
      <c r="E1423" s="68"/>
      <c r="F1423" s="69"/>
      <c r="G1423" s="69"/>
      <c r="H1423" s="70"/>
      <c r="I1423" s="71"/>
      <c r="J1423" s="68"/>
      <c r="K1423" s="68"/>
      <c r="L1423" s="72"/>
      <c r="M1423" s="7"/>
      <c r="N1423" s="10" t="str">
        <f t="shared" si="132"/>
        <v/>
      </c>
      <c r="O1423" s="7"/>
      <c r="P1423" s="22" t="str">
        <f t="shared" si="133"/>
        <v/>
      </c>
      <c r="Q1423" s="7"/>
      <c r="S1423" s="17" t="str">
        <f>IF($B1423="", "", IF(COUNTIF($B$11:$B1423, $B1423)&gt;1, "", $B1423))</f>
        <v/>
      </c>
      <c r="T1423" s="10" t="str">
        <f t="shared" si="134"/>
        <v/>
      </c>
      <c r="U1423" s="13">
        <v>1413</v>
      </c>
      <c r="V1423" s="17" t="str">
        <f t="shared" si="135"/>
        <v/>
      </c>
      <c r="X1423" s="10" t="str">
        <f>IF($F1423="", "", IF($D1423="", 'Intro &amp; Setup'!$Z$32, IFERROR(INDEX('Intro &amp; Setup'!$Z$17:$Z$31, MATCH($D1423, 'Intro &amp; Setup'!$S$17:$S$31, 0)), "")))</f>
        <v/>
      </c>
      <c r="Z1423" s="25" t="str">
        <f t="shared" si="136"/>
        <v/>
      </c>
      <c r="AE1423" s="10" t="str">
        <f>IF($B1423="", "", IF($D1423="", 'Intro &amp; Setup'!$AC$32, IFERROR(INDEX('Intro &amp; Setup'!$AC$17:$AC$31, MATCH($D1423, 'Intro &amp; Setup'!$S$17:$S$31, 0)), "")))</f>
        <v/>
      </c>
      <c r="AG1423" s="10" t="str">
        <f t="shared" si="137"/>
        <v/>
      </c>
    </row>
    <row r="1424" spans="1:33" x14ac:dyDescent="0.25">
      <c r="A1424" s="7"/>
      <c r="B1424" s="66"/>
      <c r="C1424" s="67"/>
      <c r="D1424" s="68"/>
      <c r="E1424" s="68"/>
      <c r="F1424" s="69"/>
      <c r="G1424" s="69"/>
      <c r="H1424" s="70"/>
      <c r="I1424" s="71"/>
      <c r="J1424" s="68"/>
      <c r="K1424" s="68"/>
      <c r="L1424" s="72"/>
      <c r="M1424" s="7"/>
      <c r="N1424" s="10" t="str">
        <f t="shared" si="132"/>
        <v/>
      </c>
      <c r="O1424" s="7"/>
      <c r="P1424" s="22" t="str">
        <f t="shared" si="133"/>
        <v/>
      </c>
      <c r="Q1424" s="7"/>
      <c r="S1424" s="17" t="str">
        <f>IF($B1424="", "", IF(COUNTIF($B$11:$B1424, $B1424)&gt;1, "", $B1424))</f>
        <v/>
      </c>
      <c r="T1424" s="10" t="str">
        <f t="shared" si="134"/>
        <v/>
      </c>
      <c r="U1424" s="13">
        <v>1414</v>
      </c>
      <c r="V1424" s="17" t="str">
        <f t="shared" si="135"/>
        <v/>
      </c>
      <c r="X1424" s="10" t="str">
        <f>IF($F1424="", "", IF($D1424="", 'Intro &amp; Setup'!$Z$32, IFERROR(INDEX('Intro &amp; Setup'!$Z$17:$Z$31, MATCH($D1424, 'Intro &amp; Setup'!$S$17:$S$31, 0)), "")))</f>
        <v/>
      </c>
      <c r="Z1424" s="25" t="str">
        <f t="shared" si="136"/>
        <v/>
      </c>
      <c r="AE1424" s="10" t="str">
        <f>IF($B1424="", "", IF($D1424="", 'Intro &amp; Setup'!$AC$32, IFERROR(INDEX('Intro &amp; Setup'!$AC$17:$AC$31, MATCH($D1424, 'Intro &amp; Setup'!$S$17:$S$31, 0)), "")))</f>
        <v/>
      </c>
      <c r="AG1424" s="10" t="str">
        <f t="shared" si="137"/>
        <v/>
      </c>
    </row>
    <row r="1425" spans="1:33" x14ac:dyDescent="0.25">
      <c r="A1425" s="7"/>
      <c r="B1425" s="66"/>
      <c r="C1425" s="67"/>
      <c r="D1425" s="68"/>
      <c r="E1425" s="68"/>
      <c r="F1425" s="69"/>
      <c r="G1425" s="69"/>
      <c r="H1425" s="70"/>
      <c r="I1425" s="71"/>
      <c r="J1425" s="68"/>
      <c r="K1425" s="68"/>
      <c r="L1425" s="72"/>
      <c r="M1425" s="7"/>
      <c r="N1425" s="10" t="str">
        <f t="shared" si="132"/>
        <v/>
      </c>
      <c r="O1425" s="7"/>
      <c r="P1425" s="22" t="str">
        <f t="shared" si="133"/>
        <v/>
      </c>
      <c r="Q1425" s="7"/>
      <c r="S1425" s="17" t="str">
        <f>IF($B1425="", "", IF(COUNTIF($B$11:$B1425, $B1425)&gt;1, "", $B1425))</f>
        <v/>
      </c>
      <c r="T1425" s="10" t="str">
        <f t="shared" si="134"/>
        <v/>
      </c>
      <c r="U1425" s="13">
        <v>1415</v>
      </c>
      <c r="V1425" s="17" t="str">
        <f t="shared" si="135"/>
        <v/>
      </c>
      <c r="X1425" s="10" t="str">
        <f>IF($F1425="", "", IF($D1425="", 'Intro &amp; Setup'!$Z$32, IFERROR(INDEX('Intro &amp; Setup'!$Z$17:$Z$31, MATCH($D1425, 'Intro &amp; Setup'!$S$17:$S$31, 0)), "")))</f>
        <v/>
      </c>
      <c r="Z1425" s="25" t="str">
        <f t="shared" si="136"/>
        <v/>
      </c>
      <c r="AE1425" s="10" t="str">
        <f>IF($B1425="", "", IF($D1425="", 'Intro &amp; Setup'!$AC$32, IFERROR(INDEX('Intro &amp; Setup'!$AC$17:$AC$31, MATCH($D1425, 'Intro &amp; Setup'!$S$17:$S$31, 0)), "")))</f>
        <v/>
      </c>
      <c r="AG1425" s="10" t="str">
        <f t="shared" si="137"/>
        <v/>
      </c>
    </row>
    <row r="1426" spans="1:33" x14ac:dyDescent="0.25">
      <c r="A1426" s="7"/>
      <c r="B1426" s="66"/>
      <c r="C1426" s="67"/>
      <c r="D1426" s="68"/>
      <c r="E1426" s="68"/>
      <c r="F1426" s="69"/>
      <c r="G1426" s="69"/>
      <c r="H1426" s="70"/>
      <c r="I1426" s="71"/>
      <c r="J1426" s="68"/>
      <c r="K1426" s="68"/>
      <c r="L1426" s="72"/>
      <c r="M1426" s="7"/>
      <c r="N1426" s="10" t="str">
        <f t="shared" si="132"/>
        <v/>
      </c>
      <c r="O1426" s="7"/>
      <c r="P1426" s="22" t="str">
        <f t="shared" si="133"/>
        <v/>
      </c>
      <c r="Q1426" s="7"/>
      <c r="S1426" s="17" t="str">
        <f>IF($B1426="", "", IF(COUNTIF($B$11:$B1426, $B1426)&gt;1, "", $B1426))</f>
        <v/>
      </c>
      <c r="T1426" s="10" t="str">
        <f t="shared" si="134"/>
        <v/>
      </c>
      <c r="U1426" s="13">
        <v>1416</v>
      </c>
      <c r="V1426" s="17" t="str">
        <f t="shared" si="135"/>
        <v/>
      </c>
      <c r="X1426" s="10" t="str">
        <f>IF($F1426="", "", IF($D1426="", 'Intro &amp; Setup'!$Z$32, IFERROR(INDEX('Intro &amp; Setup'!$Z$17:$Z$31, MATCH($D1426, 'Intro &amp; Setup'!$S$17:$S$31, 0)), "")))</f>
        <v/>
      </c>
      <c r="Z1426" s="25" t="str">
        <f t="shared" si="136"/>
        <v/>
      </c>
      <c r="AE1426" s="10" t="str">
        <f>IF($B1426="", "", IF($D1426="", 'Intro &amp; Setup'!$AC$32, IFERROR(INDEX('Intro &amp; Setup'!$AC$17:$AC$31, MATCH($D1426, 'Intro &amp; Setup'!$S$17:$S$31, 0)), "")))</f>
        <v/>
      </c>
      <c r="AG1426" s="10" t="str">
        <f t="shared" si="137"/>
        <v/>
      </c>
    </row>
    <row r="1427" spans="1:33" x14ac:dyDescent="0.25">
      <c r="A1427" s="7"/>
      <c r="B1427" s="66"/>
      <c r="C1427" s="67"/>
      <c r="D1427" s="68"/>
      <c r="E1427" s="68"/>
      <c r="F1427" s="69"/>
      <c r="G1427" s="69"/>
      <c r="H1427" s="70"/>
      <c r="I1427" s="71"/>
      <c r="J1427" s="68"/>
      <c r="K1427" s="68"/>
      <c r="L1427" s="72"/>
      <c r="M1427" s="7"/>
      <c r="N1427" s="10" t="str">
        <f t="shared" si="132"/>
        <v/>
      </c>
      <c r="O1427" s="7"/>
      <c r="P1427" s="22" t="str">
        <f t="shared" si="133"/>
        <v/>
      </c>
      <c r="Q1427" s="7"/>
      <c r="S1427" s="17" t="str">
        <f>IF($B1427="", "", IF(COUNTIF($B$11:$B1427, $B1427)&gt;1, "", $B1427))</f>
        <v/>
      </c>
      <c r="T1427" s="10" t="str">
        <f t="shared" si="134"/>
        <v/>
      </c>
      <c r="U1427" s="13">
        <v>1417</v>
      </c>
      <c r="V1427" s="17" t="str">
        <f t="shared" si="135"/>
        <v/>
      </c>
      <c r="X1427" s="10" t="str">
        <f>IF($F1427="", "", IF($D1427="", 'Intro &amp; Setup'!$Z$32, IFERROR(INDEX('Intro &amp; Setup'!$Z$17:$Z$31, MATCH($D1427, 'Intro &amp; Setup'!$S$17:$S$31, 0)), "")))</f>
        <v/>
      </c>
      <c r="Z1427" s="25" t="str">
        <f t="shared" si="136"/>
        <v/>
      </c>
      <c r="AE1427" s="10" t="str">
        <f>IF($B1427="", "", IF($D1427="", 'Intro &amp; Setup'!$AC$32, IFERROR(INDEX('Intro &amp; Setup'!$AC$17:$AC$31, MATCH($D1427, 'Intro &amp; Setup'!$S$17:$S$31, 0)), "")))</f>
        <v/>
      </c>
      <c r="AG1427" s="10" t="str">
        <f t="shared" si="137"/>
        <v/>
      </c>
    </row>
    <row r="1428" spans="1:33" x14ac:dyDescent="0.25">
      <c r="A1428" s="7"/>
      <c r="B1428" s="66"/>
      <c r="C1428" s="67"/>
      <c r="D1428" s="68"/>
      <c r="E1428" s="68"/>
      <c r="F1428" s="69"/>
      <c r="G1428" s="69"/>
      <c r="H1428" s="70"/>
      <c r="I1428" s="71"/>
      <c r="J1428" s="68"/>
      <c r="K1428" s="68"/>
      <c r="L1428" s="72"/>
      <c r="M1428" s="7"/>
      <c r="N1428" s="10" t="str">
        <f t="shared" si="132"/>
        <v/>
      </c>
      <c r="O1428" s="7"/>
      <c r="P1428" s="22" t="str">
        <f t="shared" si="133"/>
        <v/>
      </c>
      <c r="Q1428" s="7"/>
      <c r="S1428" s="17" t="str">
        <f>IF($B1428="", "", IF(COUNTIF($B$11:$B1428, $B1428)&gt;1, "", $B1428))</f>
        <v/>
      </c>
      <c r="T1428" s="10" t="str">
        <f t="shared" si="134"/>
        <v/>
      </c>
      <c r="U1428" s="13">
        <v>1418</v>
      </c>
      <c r="V1428" s="17" t="str">
        <f t="shared" si="135"/>
        <v/>
      </c>
      <c r="X1428" s="10" t="str">
        <f>IF($F1428="", "", IF($D1428="", 'Intro &amp; Setup'!$Z$32, IFERROR(INDEX('Intro &amp; Setup'!$Z$17:$Z$31, MATCH($D1428, 'Intro &amp; Setup'!$S$17:$S$31, 0)), "")))</f>
        <v/>
      </c>
      <c r="Z1428" s="25" t="str">
        <f t="shared" si="136"/>
        <v/>
      </c>
      <c r="AE1428" s="10" t="str">
        <f>IF($B1428="", "", IF($D1428="", 'Intro &amp; Setup'!$AC$32, IFERROR(INDEX('Intro &amp; Setup'!$AC$17:$AC$31, MATCH($D1428, 'Intro &amp; Setup'!$S$17:$S$31, 0)), "")))</f>
        <v/>
      </c>
      <c r="AG1428" s="10" t="str">
        <f t="shared" si="137"/>
        <v/>
      </c>
    </row>
    <row r="1429" spans="1:33" x14ac:dyDescent="0.25">
      <c r="A1429" s="7"/>
      <c r="B1429" s="66"/>
      <c r="C1429" s="67"/>
      <c r="D1429" s="68"/>
      <c r="E1429" s="68"/>
      <c r="F1429" s="69"/>
      <c r="G1429" s="69"/>
      <c r="H1429" s="70"/>
      <c r="I1429" s="71"/>
      <c r="J1429" s="68"/>
      <c r="K1429" s="68"/>
      <c r="L1429" s="72"/>
      <c r="M1429" s="7"/>
      <c r="N1429" s="10" t="str">
        <f t="shared" si="132"/>
        <v/>
      </c>
      <c r="O1429" s="7"/>
      <c r="P1429" s="22" t="str">
        <f t="shared" si="133"/>
        <v/>
      </c>
      <c r="Q1429" s="7"/>
      <c r="S1429" s="17" t="str">
        <f>IF($B1429="", "", IF(COUNTIF($B$11:$B1429, $B1429)&gt;1, "", $B1429))</f>
        <v/>
      </c>
      <c r="T1429" s="10" t="str">
        <f t="shared" si="134"/>
        <v/>
      </c>
      <c r="U1429" s="13">
        <v>1419</v>
      </c>
      <c r="V1429" s="17" t="str">
        <f t="shared" si="135"/>
        <v/>
      </c>
      <c r="X1429" s="10" t="str">
        <f>IF($F1429="", "", IF($D1429="", 'Intro &amp; Setup'!$Z$32, IFERROR(INDEX('Intro &amp; Setup'!$Z$17:$Z$31, MATCH($D1429, 'Intro &amp; Setup'!$S$17:$S$31, 0)), "")))</f>
        <v/>
      </c>
      <c r="Z1429" s="25" t="str">
        <f t="shared" si="136"/>
        <v/>
      </c>
      <c r="AE1429" s="10" t="str">
        <f>IF($B1429="", "", IF($D1429="", 'Intro &amp; Setup'!$AC$32, IFERROR(INDEX('Intro &amp; Setup'!$AC$17:$AC$31, MATCH($D1429, 'Intro &amp; Setup'!$S$17:$S$31, 0)), "")))</f>
        <v/>
      </c>
      <c r="AG1429" s="10" t="str">
        <f t="shared" si="137"/>
        <v/>
      </c>
    </row>
    <row r="1430" spans="1:33" x14ac:dyDescent="0.25">
      <c r="A1430" s="7"/>
      <c r="B1430" s="66"/>
      <c r="C1430" s="67"/>
      <c r="D1430" s="68"/>
      <c r="E1430" s="68"/>
      <c r="F1430" s="69"/>
      <c r="G1430" s="69"/>
      <c r="H1430" s="70"/>
      <c r="I1430" s="71"/>
      <c r="J1430" s="68"/>
      <c r="K1430" s="68"/>
      <c r="L1430" s="72"/>
      <c r="M1430" s="7"/>
      <c r="N1430" s="10" t="str">
        <f t="shared" si="132"/>
        <v/>
      </c>
      <c r="O1430" s="7"/>
      <c r="P1430" s="22" t="str">
        <f t="shared" si="133"/>
        <v/>
      </c>
      <c r="Q1430" s="7"/>
      <c r="S1430" s="17" t="str">
        <f>IF($B1430="", "", IF(COUNTIF($B$11:$B1430, $B1430)&gt;1, "", $B1430))</f>
        <v/>
      </c>
      <c r="T1430" s="10" t="str">
        <f t="shared" si="134"/>
        <v/>
      </c>
      <c r="U1430" s="13">
        <v>1420</v>
      </c>
      <c r="V1430" s="17" t="str">
        <f t="shared" si="135"/>
        <v/>
      </c>
      <c r="X1430" s="10" t="str">
        <f>IF($F1430="", "", IF($D1430="", 'Intro &amp; Setup'!$Z$32, IFERROR(INDEX('Intro &amp; Setup'!$Z$17:$Z$31, MATCH($D1430, 'Intro &amp; Setup'!$S$17:$S$31, 0)), "")))</f>
        <v/>
      </c>
      <c r="Z1430" s="25" t="str">
        <f t="shared" si="136"/>
        <v/>
      </c>
      <c r="AE1430" s="10" t="str">
        <f>IF($B1430="", "", IF($D1430="", 'Intro &amp; Setup'!$AC$32, IFERROR(INDEX('Intro &amp; Setup'!$AC$17:$AC$31, MATCH($D1430, 'Intro &amp; Setup'!$S$17:$S$31, 0)), "")))</f>
        <v/>
      </c>
      <c r="AG1430" s="10" t="str">
        <f t="shared" si="137"/>
        <v/>
      </c>
    </row>
    <row r="1431" spans="1:33" x14ac:dyDescent="0.25">
      <c r="A1431" s="7"/>
      <c r="B1431" s="66"/>
      <c r="C1431" s="67"/>
      <c r="D1431" s="68"/>
      <c r="E1431" s="68"/>
      <c r="F1431" s="69"/>
      <c r="G1431" s="69"/>
      <c r="H1431" s="70"/>
      <c r="I1431" s="71"/>
      <c r="J1431" s="68"/>
      <c r="K1431" s="68"/>
      <c r="L1431" s="72"/>
      <c r="M1431" s="7"/>
      <c r="N1431" s="10" t="str">
        <f t="shared" si="132"/>
        <v/>
      </c>
      <c r="O1431" s="7"/>
      <c r="P1431" s="22" t="str">
        <f t="shared" si="133"/>
        <v/>
      </c>
      <c r="Q1431" s="7"/>
      <c r="S1431" s="17" t="str">
        <f>IF($B1431="", "", IF(COUNTIF($B$11:$B1431, $B1431)&gt;1, "", $B1431))</f>
        <v/>
      </c>
      <c r="T1431" s="10" t="str">
        <f t="shared" si="134"/>
        <v/>
      </c>
      <c r="U1431" s="13">
        <v>1421</v>
      </c>
      <c r="V1431" s="17" t="str">
        <f t="shared" si="135"/>
        <v/>
      </c>
      <c r="X1431" s="10" t="str">
        <f>IF($F1431="", "", IF($D1431="", 'Intro &amp; Setup'!$Z$32, IFERROR(INDEX('Intro &amp; Setup'!$Z$17:$Z$31, MATCH($D1431, 'Intro &amp; Setup'!$S$17:$S$31, 0)), "")))</f>
        <v/>
      </c>
      <c r="Z1431" s="25" t="str">
        <f t="shared" si="136"/>
        <v/>
      </c>
      <c r="AE1431" s="10" t="str">
        <f>IF($B1431="", "", IF($D1431="", 'Intro &amp; Setup'!$AC$32, IFERROR(INDEX('Intro &amp; Setup'!$AC$17:$AC$31, MATCH($D1431, 'Intro &amp; Setup'!$S$17:$S$31, 0)), "")))</f>
        <v/>
      </c>
      <c r="AG1431" s="10" t="str">
        <f t="shared" si="137"/>
        <v/>
      </c>
    </row>
    <row r="1432" spans="1:33" x14ac:dyDescent="0.25">
      <c r="A1432" s="7"/>
      <c r="B1432" s="66"/>
      <c r="C1432" s="67"/>
      <c r="D1432" s="68"/>
      <c r="E1432" s="68"/>
      <c r="F1432" s="69"/>
      <c r="G1432" s="69"/>
      <c r="H1432" s="70"/>
      <c r="I1432" s="71"/>
      <c r="J1432" s="68"/>
      <c r="K1432" s="68"/>
      <c r="L1432" s="72"/>
      <c r="M1432" s="7"/>
      <c r="N1432" s="10" t="str">
        <f t="shared" si="132"/>
        <v/>
      </c>
      <c r="O1432" s="7"/>
      <c r="P1432" s="22" t="str">
        <f t="shared" si="133"/>
        <v/>
      </c>
      <c r="Q1432" s="7"/>
      <c r="S1432" s="17" t="str">
        <f>IF($B1432="", "", IF(COUNTIF($B$11:$B1432, $B1432)&gt;1, "", $B1432))</f>
        <v/>
      </c>
      <c r="T1432" s="10" t="str">
        <f t="shared" si="134"/>
        <v/>
      </c>
      <c r="U1432" s="13">
        <v>1422</v>
      </c>
      <c r="V1432" s="17" t="str">
        <f t="shared" si="135"/>
        <v/>
      </c>
      <c r="X1432" s="10" t="str">
        <f>IF($F1432="", "", IF($D1432="", 'Intro &amp; Setup'!$Z$32, IFERROR(INDEX('Intro &amp; Setup'!$Z$17:$Z$31, MATCH($D1432, 'Intro &amp; Setup'!$S$17:$S$31, 0)), "")))</f>
        <v/>
      </c>
      <c r="Z1432" s="25" t="str">
        <f t="shared" si="136"/>
        <v/>
      </c>
      <c r="AE1432" s="10" t="str">
        <f>IF($B1432="", "", IF($D1432="", 'Intro &amp; Setup'!$AC$32, IFERROR(INDEX('Intro &amp; Setup'!$AC$17:$AC$31, MATCH($D1432, 'Intro &amp; Setup'!$S$17:$S$31, 0)), "")))</f>
        <v/>
      </c>
      <c r="AG1432" s="10" t="str">
        <f t="shared" si="137"/>
        <v/>
      </c>
    </row>
    <row r="1433" spans="1:33" x14ac:dyDescent="0.25">
      <c r="A1433" s="7"/>
      <c r="B1433" s="66"/>
      <c r="C1433" s="67"/>
      <c r="D1433" s="68"/>
      <c r="E1433" s="68"/>
      <c r="F1433" s="69"/>
      <c r="G1433" s="69"/>
      <c r="H1433" s="70"/>
      <c r="I1433" s="71"/>
      <c r="J1433" s="68"/>
      <c r="K1433" s="68"/>
      <c r="L1433" s="72"/>
      <c r="M1433" s="7"/>
      <c r="N1433" s="10" t="str">
        <f t="shared" si="132"/>
        <v/>
      </c>
      <c r="O1433" s="7"/>
      <c r="P1433" s="22" t="str">
        <f t="shared" si="133"/>
        <v/>
      </c>
      <c r="Q1433" s="7"/>
      <c r="S1433" s="17" t="str">
        <f>IF($B1433="", "", IF(COUNTIF($B$11:$B1433, $B1433)&gt;1, "", $B1433))</f>
        <v/>
      </c>
      <c r="T1433" s="10" t="str">
        <f t="shared" si="134"/>
        <v/>
      </c>
      <c r="U1433" s="13">
        <v>1423</v>
      </c>
      <c r="V1433" s="17" t="str">
        <f t="shared" si="135"/>
        <v/>
      </c>
      <c r="X1433" s="10" t="str">
        <f>IF($F1433="", "", IF($D1433="", 'Intro &amp; Setup'!$Z$32, IFERROR(INDEX('Intro &amp; Setup'!$Z$17:$Z$31, MATCH($D1433, 'Intro &amp; Setup'!$S$17:$S$31, 0)), "")))</f>
        <v/>
      </c>
      <c r="Z1433" s="25" t="str">
        <f t="shared" si="136"/>
        <v/>
      </c>
      <c r="AE1433" s="10" t="str">
        <f>IF($B1433="", "", IF($D1433="", 'Intro &amp; Setup'!$AC$32, IFERROR(INDEX('Intro &amp; Setup'!$AC$17:$AC$31, MATCH($D1433, 'Intro &amp; Setup'!$S$17:$S$31, 0)), "")))</f>
        <v/>
      </c>
      <c r="AG1433" s="10" t="str">
        <f t="shared" si="137"/>
        <v/>
      </c>
    </row>
    <row r="1434" spans="1:33" x14ac:dyDescent="0.25">
      <c r="A1434" s="7"/>
      <c r="B1434" s="66"/>
      <c r="C1434" s="67"/>
      <c r="D1434" s="68"/>
      <c r="E1434" s="68"/>
      <c r="F1434" s="69"/>
      <c r="G1434" s="69"/>
      <c r="H1434" s="70"/>
      <c r="I1434" s="71"/>
      <c r="J1434" s="68"/>
      <c r="K1434" s="68"/>
      <c r="L1434" s="72"/>
      <c r="M1434" s="7"/>
      <c r="N1434" s="10" t="str">
        <f t="shared" si="132"/>
        <v/>
      </c>
      <c r="O1434" s="7"/>
      <c r="P1434" s="22" t="str">
        <f t="shared" si="133"/>
        <v/>
      </c>
      <c r="Q1434" s="7"/>
      <c r="S1434" s="17" t="str">
        <f>IF($B1434="", "", IF(COUNTIF($B$11:$B1434, $B1434)&gt;1, "", $B1434))</f>
        <v/>
      </c>
      <c r="T1434" s="10" t="str">
        <f t="shared" si="134"/>
        <v/>
      </c>
      <c r="U1434" s="13">
        <v>1424</v>
      </c>
      <c r="V1434" s="17" t="str">
        <f t="shared" si="135"/>
        <v/>
      </c>
      <c r="X1434" s="10" t="str">
        <f>IF($F1434="", "", IF($D1434="", 'Intro &amp; Setup'!$Z$32, IFERROR(INDEX('Intro &amp; Setup'!$Z$17:$Z$31, MATCH($D1434, 'Intro &amp; Setup'!$S$17:$S$31, 0)), "")))</f>
        <v/>
      </c>
      <c r="Z1434" s="25" t="str">
        <f t="shared" si="136"/>
        <v/>
      </c>
      <c r="AE1434" s="10" t="str">
        <f>IF($B1434="", "", IF($D1434="", 'Intro &amp; Setup'!$AC$32, IFERROR(INDEX('Intro &amp; Setup'!$AC$17:$AC$31, MATCH($D1434, 'Intro &amp; Setup'!$S$17:$S$31, 0)), "")))</f>
        <v/>
      </c>
      <c r="AG1434" s="10" t="str">
        <f t="shared" si="137"/>
        <v/>
      </c>
    </row>
    <row r="1435" spans="1:33" x14ac:dyDescent="0.25">
      <c r="A1435" s="7"/>
      <c r="B1435" s="66"/>
      <c r="C1435" s="67"/>
      <c r="D1435" s="68"/>
      <c r="E1435" s="68"/>
      <c r="F1435" s="69"/>
      <c r="G1435" s="69"/>
      <c r="H1435" s="70"/>
      <c r="I1435" s="71"/>
      <c r="J1435" s="68"/>
      <c r="K1435" s="68"/>
      <c r="L1435" s="72"/>
      <c r="M1435" s="7"/>
      <c r="N1435" s="10" t="str">
        <f t="shared" si="132"/>
        <v/>
      </c>
      <c r="O1435" s="7"/>
      <c r="P1435" s="22" t="str">
        <f t="shared" si="133"/>
        <v/>
      </c>
      <c r="Q1435" s="7"/>
      <c r="S1435" s="17" t="str">
        <f>IF($B1435="", "", IF(COUNTIF($B$11:$B1435, $B1435)&gt;1, "", $B1435))</f>
        <v/>
      </c>
      <c r="T1435" s="10" t="str">
        <f t="shared" si="134"/>
        <v/>
      </c>
      <c r="U1435" s="13">
        <v>1425</v>
      </c>
      <c r="V1435" s="17" t="str">
        <f t="shared" si="135"/>
        <v/>
      </c>
      <c r="X1435" s="10" t="str">
        <f>IF($F1435="", "", IF($D1435="", 'Intro &amp; Setup'!$Z$32, IFERROR(INDEX('Intro &amp; Setup'!$Z$17:$Z$31, MATCH($D1435, 'Intro &amp; Setup'!$S$17:$S$31, 0)), "")))</f>
        <v/>
      </c>
      <c r="Z1435" s="25" t="str">
        <f t="shared" si="136"/>
        <v/>
      </c>
      <c r="AE1435" s="10" t="str">
        <f>IF($B1435="", "", IF($D1435="", 'Intro &amp; Setup'!$AC$32, IFERROR(INDEX('Intro &amp; Setup'!$AC$17:$AC$31, MATCH($D1435, 'Intro &amp; Setup'!$S$17:$S$31, 0)), "")))</f>
        <v/>
      </c>
      <c r="AG1435" s="10" t="str">
        <f t="shared" si="137"/>
        <v/>
      </c>
    </row>
    <row r="1436" spans="1:33" x14ac:dyDescent="0.25">
      <c r="A1436" s="7"/>
      <c r="B1436" s="66"/>
      <c r="C1436" s="67"/>
      <c r="D1436" s="68"/>
      <c r="E1436" s="68"/>
      <c r="F1436" s="69"/>
      <c r="G1436" s="69"/>
      <c r="H1436" s="70"/>
      <c r="I1436" s="71"/>
      <c r="J1436" s="68"/>
      <c r="K1436" s="68"/>
      <c r="L1436" s="72"/>
      <c r="M1436" s="7"/>
      <c r="N1436" s="10" t="str">
        <f t="shared" si="132"/>
        <v/>
      </c>
      <c r="O1436" s="7"/>
      <c r="P1436" s="22" t="str">
        <f t="shared" si="133"/>
        <v/>
      </c>
      <c r="Q1436" s="7"/>
      <c r="S1436" s="17" t="str">
        <f>IF($B1436="", "", IF(COUNTIF($B$11:$B1436, $B1436)&gt;1, "", $B1436))</f>
        <v/>
      </c>
      <c r="T1436" s="10" t="str">
        <f t="shared" si="134"/>
        <v/>
      </c>
      <c r="U1436" s="13">
        <v>1426</v>
      </c>
      <c r="V1436" s="17" t="str">
        <f t="shared" si="135"/>
        <v/>
      </c>
      <c r="X1436" s="10" t="str">
        <f>IF($F1436="", "", IF($D1436="", 'Intro &amp; Setup'!$Z$32, IFERROR(INDEX('Intro &amp; Setup'!$Z$17:$Z$31, MATCH($D1436, 'Intro &amp; Setup'!$S$17:$S$31, 0)), "")))</f>
        <v/>
      </c>
      <c r="Z1436" s="25" t="str">
        <f t="shared" si="136"/>
        <v/>
      </c>
      <c r="AE1436" s="10" t="str">
        <f>IF($B1436="", "", IF($D1436="", 'Intro &amp; Setup'!$AC$32, IFERROR(INDEX('Intro &amp; Setup'!$AC$17:$AC$31, MATCH($D1436, 'Intro &amp; Setup'!$S$17:$S$31, 0)), "")))</f>
        <v/>
      </c>
      <c r="AG1436" s="10" t="str">
        <f t="shared" si="137"/>
        <v/>
      </c>
    </row>
    <row r="1437" spans="1:33" x14ac:dyDescent="0.25">
      <c r="A1437" s="7"/>
      <c r="B1437" s="66"/>
      <c r="C1437" s="67"/>
      <c r="D1437" s="68"/>
      <c r="E1437" s="68"/>
      <c r="F1437" s="69"/>
      <c r="G1437" s="69"/>
      <c r="H1437" s="70"/>
      <c r="I1437" s="71"/>
      <c r="J1437" s="68"/>
      <c r="K1437" s="68"/>
      <c r="L1437" s="72"/>
      <c r="M1437" s="7"/>
      <c r="N1437" s="10" t="str">
        <f t="shared" si="132"/>
        <v/>
      </c>
      <c r="O1437" s="7"/>
      <c r="P1437" s="22" t="str">
        <f t="shared" si="133"/>
        <v/>
      </c>
      <c r="Q1437" s="7"/>
      <c r="S1437" s="17" t="str">
        <f>IF($B1437="", "", IF(COUNTIF($B$11:$B1437, $B1437)&gt;1, "", $B1437))</f>
        <v/>
      </c>
      <c r="T1437" s="10" t="str">
        <f t="shared" si="134"/>
        <v/>
      </c>
      <c r="U1437" s="13">
        <v>1427</v>
      </c>
      <c r="V1437" s="17" t="str">
        <f t="shared" si="135"/>
        <v/>
      </c>
      <c r="X1437" s="10" t="str">
        <f>IF($F1437="", "", IF($D1437="", 'Intro &amp; Setup'!$Z$32, IFERROR(INDEX('Intro &amp; Setup'!$Z$17:$Z$31, MATCH($D1437, 'Intro &amp; Setup'!$S$17:$S$31, 0)), "")))</f>
        <v/>
      </c>
      <c r="Z1437" s="25" t="str">
        <f t="shared" si="136"/>
        <v/>
      </c>
      <c r="AE1437" s="10" t="str">
        <f>IF($B1437="", "", IF($D1437="", 'Intro &amp; Setup'!$AC$32, IFERROR(INDEX('Intro &amp; Setup'!$AC$17:$AC$31, MATCH($D1437, 'Intro &amp; Setup'!$S$17:$S$31, 0)), "")))</f>
        <v/>
      </c>
      <c r="AG1437" s="10" t="str">
        <f t="shared" si="137"/>
        <v/>
      </c>
    </row>
    <row r="1438" spans="1:33" x14ac:dyDescent="0.25">
      <c r="A1438" s="7"/>
      <c r="B1438" s="66"/>
      <c r="C1438" s="67"/>
      <c r="D1438" s="68"/>
      <c r="E1438" s="68"/>
      <c r="F1438" s="69"/>
      <c r="G1438" s="69"/>
      <c r="H1438" s="70"/>
      <c r="I1438" s="71"/>
      <c r="J1438" s="68"/>
      <c r="K1438" s="68"/>
      <c r="L1438" s="72"/>
      <c r="M1438" s="7"/>
      <c r="N1438" s="10" t="str">
        <f t="shared" si="132"/>
        <v/>
      </c>
      <c r="O1438" s="7"/>
      <c r="P1438" s="22" t="str">
        <f t="shared" si="133"/>
        <v/>
      </c>
      <c r="Q1438" s="7"/>
      <c r="S1438" s="17" t="str">
        <f>IF($B1438="", "", IF(COUNTIF($B$11:$B1438, $B1438)&gt;1, "", $B1438))</f>
        <v/>
      </c>
      <c r="T1438" s="10" t="str">
        <f t="shared" si="134"/>
        <v/>
      </c>
      <c r="U1438" s="13">
        <v>1428</v>
      </c>
      <c r="V1438" s="17" t="str">
        <f t="shared" si="135"/>
        <v/>
      </c>
      <c r="X1438" s="10" t="str">
        <f>IF($F1438="", "", IF($D1438="", 'Intro &amp; Setup'!$Z$32, IFERROR(INDEX('Intro &amp; Setup'!$Z$17:$Z$31, MATCH($D1438, 'Intro &amp; Setup'!$S$17:$S$31, 0)), "")))</f>
        <v/>
      </c>
      <c r="Z1438" s="25" t="str">
        <f t="shared" si="136"/>
        <v/>
      </c>
      <c r="AE1438" s="10" t="str">
        <f>IF($B1438="", "", IF($D1438="", 'Intro &amp; Setup'!$AC$32, IFERROR(INDEX('Intro &amp; Setup'!$AC$17:$AC$31, MATCH($D1438, 'Intro &amp; Setup'!$S$17:$S$31, 0)), "")))</f>
        <v/>
      </c>
      <c r="AG1438" s="10" t="str">
        <f t="shared" si="137"/>
        <v/>
      </c>
    </row>
    <row r="1439" spans="1:33" x14ac:dyDescent="0.25">
      <c r="A1439" s="7"/>
      <c r="B1439" s="66"/>
      <c r="C1439" s="67"/>
      <c r="D1439" s="68"/>
      <c r="E1439" s="68"/>
      <c r="F1439" s="69"/>
      <c r="G1439" s="69"/>
      <c r="H1439" s="70"/>
      <c r="I1439" s="71"/>
      <c r="J1439" s="68"/>
      <c r="K1439" s="68"/>
      <c r="L1439" s="72"/>
      <c r="M1439" s="7"/>
      <c r="N1439" s="10" t="str">
        <f t="shared" si="132"/>
        <v/>
      </c>
      <c r="O1439" s="7"/>
      <c r="P1439" s="22" t="str">
        <f t="shared" si="133"/>
        <v/>
      </c>
      <c r="Q1439" s="7"/>
      <c r="S1439" s="17" t="str">
        <f>IF($B1439="", "", IF(COUNTIF($B$11:$B1439, $B1439)&gt;1, "", $B1439))</f>
        <v/>
      </c>
      <c r="T1439" s="10" t="str">
        <f t="shared" si="134"/>
        <v/>
      </c>
      <c r="U1439" s="13">
        <v>1429</v>
      </c>
      <c r="V1439" s="17" t="str">
        <f t="shared" si="135"/>
        <v/>
      </c>
      <c r="X1439" s="10" t="str">
        <f>IF($F1439="", "", IF($D1439="", 'Intro &amp; Setup'!$Z$32, IFERROR(INDEX('Intro &amp; Setup'!$Z$17:$Z$31, MATCH($D1439, 'Intro &amp; Setup'!$S$17:$S$31, 0)), "")))</f>
        <v/>
      </c>
      <c r="Z1439" s="25" t="str">
        <f t="shared" si="136"/>
        <v/>
      </c>
      <c r="AE1439" s="10" t="str">
        <f>IF($B1439="", "", IF($D1439="", 'Intro &amp; Setup'!$AC$32, IFERROR(INDEX('Intro &amp; Setup'!$AC$17:$AC$31, MATCH($D1439, 'Intro &amp; Setup'!$S$17:$S$31, 0)), "")))</f>
        <v/>
      </c>
      <c r="AG1439" s="10" t="str">
        <f t="shared" si="137"/>
        <v/>
      </c>
    </row>
    <row r="1440" spans="1:33" x14ac:dyDescent="0.25">
      <c r="A1440" s="7"/>
      <c r="B1440" s="66"/>
      <c r="C1440" s="67"/>
      <c r="D1440" s="68"/>
      <c r="E1440" s="68"/>
      <c r="F1440" s="69"/>
      <c r="G1440" s="69"/>
      <c r="H1440" s="70"/>
      <c r="I1440" s="71"/>
      <c r="J1440" s="68"/>
      <c r="K1440" s="68"/>
      <c r="L1440" s="72"/>
      <c r="M1440" s="7"/>
      <c r="N1440" s="10" t="str">
        <f t="shared" si="132"/>
        <v/>
      </c>
      <c r="O1440" s="7"/>
      <c r="P1440" s="22" t="str">
        <f t="shared" si="133"/>
        <v/>
      </c>
      <c r="Q1440" s="7"/>
      <c r="S1440" s="17" t="str">
        <f>IF($B1440="", "", IF(COUNTIF($B$11:$B1440, $B1440)&gt;1, "", $B1440))</f>
        <v/>
      </c>
      <c r="T1440" s="10" t="str">
        <f t="shared" si="134"/>
        <v/>
      </c>
      <c r="U1440" s="13">
        <v>1430</v>
      </c>
      <c r="V1440" s="17" t="str">
        <f t="shared" si="135"/>
        <v/>
      </c>
      <c r="X1440" s="10" t="str">
        <f>IF($F1440="", "", IF($D1440="", 'Intro &amp; Setup'!$Z$32, IFERROR(INDEX('Intro &amp; Setup'!$Z$17:$Z$31, MATCH($D1440, 'Intro &amp; Setup'!$S$17:$S$31, 0)), "")))</f>
        <v/>
      </c>
      <c r="Z1440" s="25" t="str">
        <f t="shared" si="136"/>
        <v/>
      </c>
      <c r="AE1440" s="10" t="str">
        <f>IF($B1440="", "", IF($D1440="", 'Intro &amp; Setup'!$AC$32, IFERROR(INDEX('Intro &amp; Setup'!$AC$17:$AC$31, MATCH($D1440, 'Intro &amp; Setup'!$S$17:$S$31, 0)), "")))</f>
        <v/>
      </c>
      <c r="AG1440" s="10" t="str">
        <f t="shared" si="137"/>
        <v/>
      </c>
    </row>
    <row r="1441" spans="1:33" x14ac:dyDescent="0.25">
      <c r="A1441" s="7"/>
      <c r="B1441" s="66"/>
      <c r="C1441" s="67"/>
      <c r="D1441" s="68"/>
      <c r="E1441" s="68"/>
      <c r="F1441" s="69"/>
      <c r="G1441" s="69"/>
      <c r="H1441" s="70"/>
      <c r="I1441" s="71"/>
      <c r="J1441" s="68"/>
      <c r="K1441" s="68"/>
      <c r="L1441" s="72"/>
      <c r="M1441" s="7"/>
      <c r="N1441" s="10" t="str">
        <f t="shared" si="132"/>
        <v/>
      </c>
      <c r="O1441" s="7"/>
      <c r="P1441" s="22" t="str">
        <f t="shared" si="133"/>
        <v/>
      </c>
      <c r="Q1441" s="7"/>
      <c r="S1441" s="17" t="str">
        <f>IF($B1441="", "", IF(COUNTIF($B$11:$B1441, $B1441)&gt;1, "", $B1441))</f>
        <v/>
      </c>
      <c r="T1441" s="10" t="str">
        <f t="shared" si="134"/>
        <v/>
      </c>
      <c r="U1441" s="13">
        <v>1431</v>
      </c>
      <c r="V1441" s="17" t="str">
        <f t="shared" si="135"/>
        <v/>
      </c>
      <c r="X1441" s="10" t="str">
        <f>IF($F1441="", "", IF($D1441="", 'Intro &amp; Setup'!$Z$32, IFERROR(INDEX('Intro &amp; Setup'!$Z$17:$Z$31, MATCH($D1441, 'Intro &amp; Setup'!$S$17:$S$31, 0)), "")))</f>
        <v/>
      </c>
      <c r="Z1441" s="25" t="str">
        <f t="shared" si="136"/>
        <v/>
      </c>
      <c r="AE1441" s="10" t="str">
        <f>IF($B1441="", "", IF($D1441="", 'Intro &amp; Setup'!$AC$32, IFERROR(INDEX('Intro &amp; Setup'!$AC$17:$AC$31, MATCH($D1441, 'Intro &amp; Setup'!$S$17:$S$31, 0)), "")))</f>
        <v/>
      </c>
      <c r="AG1441" s="10" t="str">
        <f t="shared" si="137"/>
        <v/>
      </c>
    </row>
    <row r="1442" spans="1:33" x14ac:dyDescent="0.25">
      <c r="A1442" s="7"/>
      <c r="B1442" s="66"/>
      <c r="C1442" s="67"/>
      <c r="D1442" s="68"/>
      <c r="E1442" s="68"/>
      <c r="F1442" s="69"/>
      <c r="G1442" s="69"/>
      <c r="H1442" s="70"/>
      <c r="I1442" s="71"/>
      <c r="J1442" s="68"/>
      <c r="K1442" s="68"/>
      <c r="L1442" s="72"/>
      <c r="M1442" s="7"/>
      <c r="N1442" s="10" t="str">
        <f t="shared" si="132"/>
        <v/>
      </c>
      <c r="O1442" s="7"/>
      <c r="P1442" s="22" t="str">
        <f t="shared" si="133"/>
        <v/>
      </c>
      <c r="Q1442" s="7"/>
      <c r="S1442" s="17" t="str">
        <f>IF($B1442="", "", IF(COUNTIF($B$11:$B1442, $B1442)&gt;1, "", $B1442))</f>
        <v/>
      </c>
      <c r="T1442" s="10" t="str">
        <f t="shared" si="134"/>
        <v/>
      </c>
      <c r="U1442" s="13">
        <v>1432</v>
      </c>
      <c r="V1442" s="17" t="str">
        <f t="shared" si="135"/>
        <v/>
      </c>
      <c r="X1442" s="10" t="str">
        <f>IF($F1442="", "", IF($D1442="", 'Intro &amp; Setup'!$Z$32, IFERROR(INDEX('Intro &amp; Setup'!$Z$17:$Z$31, MATCH($D1442, 'Intro &amp; Setup'!$S$17:$S$31, 0)), "")))</f>
        <v/>
      </c>
      <c r="Z1442" s="25" t="str">
        <f t="shared" si="136"/>
        <v/>
      </c>
      <c r="AE1442" s="10" t="str">
        <f>IF($B1442="", "", IF($D1442="", 'Intro &amp; Setup'!$AC$32, IFERROR(INDEX('Intro &amp; Setup'!$AC$17:$AC$31, MATCH($D1442, 'Intro &amp; Setup'!$S$17:$S$31, 0)), "")))</f>
        <v/>
      </c>
      <c r="AG1442" s="10" t="str">
        <f t="shared" si="137"/>
        <v/>
      </c>
    </row>
    <row r="1443" spans="1:33" x14ac:dyDescent="0.25">
      <c r="A1443" s="7"/>
      <c r="B1443" s="66"/>
      <c r="C1443" s="67"/>
      <c r="D1443" s="68"/>
      <c r="E1443" s="68"/>
      <c r="F1443" s="69"/>
      <c r="G1443" s="69"/>
      <c r="H1443" s="70"/>
      <c r="I1443" s="71"/>
      <c r="J1443" s="68"/>
      <c r="K1443" s="68"/>
      <c r="L1443" s="72"/>
      <c r="M1443" s="7"/>
      <c r="N1443" s="10" t="str">
        <f t="shared" si="132"/>
        <v/>
      </c>
      <c r="O1443" s="7"/>
      <c r="P1443" s="22" t="str">
        <f t="shared" si="133"/>
        <v/>
      </c>
      <c r="Q1443" s="7"/>
      <c r="S1443" s="17" t="str">
        <f>IF($B1443="", "", IF(COUNTIF($B$11:$B1443, $B1443)&gt;1, "", $B1443))</f>
        <v/>
      </c>
      <c r="T1443" s="10" t="str">
        <f t="shared" si="134"/>
        <v/>
      </c>
      <c r="U1443" s="13">
        <v>1433</v>
      </c>
      <c r="V1443" s="17" t="str">
        <f t="shared" si="135"/>
        <v/>
      </c>
      <c r="X1443" s="10" t="str">
        <f>IF($F1443="", "", IF($D1443="", 'Intro &amp; Setup'!$Z$32, IFERROR(INDEX('Intro &amp; Setup'!$Z$17:$Z$31, MATCH($D1443, 'Intro &amp; Setup'!$S$17:$S$31, 0)), "")))</f>
        <v/>
      </c>
      <c r="Z1443" s="25" t="str">
        <f t="shared" si="136"/>
        <v/>
      </c>
      <c r="AE1443" s="10" t="str">
        <f>IF($B1443="", "", IF($D1443="", 'Intro &amp; Setup'!$AC$32, IFERROR(INDEX('Intro &amp; Setup'!$AC$17:$AC$31, MATCH($D1443, 'Intro &amp; Setup'!$S$17:$S$31, 0)), "")))</f>
        <v/>
      </c>
      <c r="AG1443" s="10" t="str">
        <f t="shared" si="137"/>
        <v/>
      </c>
    </row>
    <row r="1444" spans="1:33" x14ac:dyDescent="0.25">
      <c r="A1444" s="7"/>
      <c r="B1444" s="66"/>
      <c r="C1444" s="67"/>
      <c r="D1444" s="68"/>
      <c r="E1444" s="68"/>
      <c r="F1444" s="69"/>
      <c r="G1444" s="69"/>
      <c r="H1444" s="70"/>
      <c r="I1444" s="71"/>
      <c r="J1444" s="68"/>
      <c r="K1444" s="68"/>
      <c r="L1444" s="72"/>
      <c r="M1444" s="7"/>
      <c r="N1444" s="10" t="str">
        <f t="shared" si="132"/>
        <v/>
      </c>
      <c r="O1444" s="7"/>
      <c r="P1444" s="22" t="str">
        <f t="shared" si="133"/>
        <v/>
      </c>
      <c r="Q1444" s="7"/>
      <c r="S1444" s="17" t="str">
        <f>IF($B1444="", "", IF(COUNTIF($B$11:$B1444, $B1444)&gt;1, "", $B1444))</f>
        <v/>
      </c>
      <c r="T1444" s="10" t="str">
        <f t="shared" si="134"/>
        <v/>
      </c>
      <c r="U1444" s="13">
        <v>1434</v>
      </c>
      <c r="V1444" s="17" t="str">
        <f t="shared" si="135"/>
        <v/>
      </c>
      <c r="X1444" s="10" t="str">
        <f>IF($F1444="", "", IF($D1444="", 'Intro &amp; Setup'!$Z$32, IFERROR(INDEX('Intro &amp; Setup'!$Z$17:$Z$31, MATCH($D1444, 'Intro &amp; Setup'!$S$17:$S$31, 0)), "")))</f>
        <v/>
      </c>
      <c r="Z1444" s="25" t="str">
        <f t="shared" si="136"/>
        <v/>
      </c>
      <c r="AE1444" s="10" t="str">
        <f>IF($B1444="", "", IF($D1444="", 'Intro &amp; Setup'!$AC$32, IFERROR(INDEX('Intro &amp; Setup'!$AC$17:$AC$31, MATCH($D1444, 'Intro &amp; Setup'!$S$17:$S$31, 0)), "")))</f>
        <v/>
      </c>
      <c r="AG1444" s="10" t="str">
        <f t="shared" si="137"/>
        <v/>
      </c>
    </row>
    <row r="1445" spans="1:33" x14ac:dyDescent="0.25">
      <c r="A1445" s="7"/>
      <c r="B1445" s="66"/>
      <c r="C1445" s="67"/>
      <c r="D1445" s="68"/>
      <c r="E1445" s="68"/>
      <c r="F1445" s="69"/>
      <c r="G1445" s="69"/>
      <c r="H1445" s="70"/>
      <c r="I1445" s="71"/>
      <c r="J1445" s="68"/>
      <c r="K1445" s="68"/>
      <c r="L1445" s="72"/>
      <c r="M1445" s="7"/>
      <c r="N1445" s="10" t="str">
        <f t="shared" si="132"/>
        <v/>
      </c>
      <c r="O1445" s="7"/>
      <c r="P1445" s="22" t="str">
        <f t="shared" si="133"/>
        <v/>
      </c>
      <c r="Q1445" s="7"/>
      <c r="S1445" s="17" t="str">
        <f>IF($B1445="", "", IF(COUNTIF($B$11:$B1445, $B1445)&gt;1, "", $B1445))</f>
        <v/>
      </c>
      <c r="T1445" s="10" t="str">
        <f t="shared" si="134"/>
        <v/>
      </c>
      <c r="U1445" s="13">
        <v>1435</v>
      </c>
      <c r="V1445" s="17" t="str">
        <f t="shared" si="135"/>
        <v/>
      </c>
      <c r="X1445" s="10" t="str">
        <f>IF($F1445="", "", IF($D1445="", 'Intro &amp; Setup'!$Z$32, IFERROR(INDEX('Intro &amp; Setup'!$Z$17:$Z$31, MATCH($D1445, 'Intro &amp; Setup'!$S$17:$S$31, 0)), "")))</f>
        <v/>
      </c>
      <c r="Z1445" s="25" t="str">
        <f t="shared" si="136"/>
        <v/>
      </c>
      <c r="AE1445" s="10" t="str">
        <f>IF($B1445="", "", IF($D1445="", 'Intro &amp; Setup'!$AC$32, IFERROR(INDEX('Intro &amp; Setup'!$AC$17:$AC$31, MATCH($D1445, 'Intro &amp; Setup'!$S$17:$S$31, 0)), "")))</f>
        <v/>
      </c>
      <c r="AG1445" s="10" t="str">
        <f t="shared" si="137"/>
        <v/>
      </c>
    </row>
    <row r="1446" spans="1:33" x14ac:dyDescent="0.25">
      <c r="A1446" s="7"/>
      <c r="B1446" s="66"/>
      <c r="C1446" s="67"/>
      <c r="D1446" s="68"/>
      <c r="E1446" s="68"/>
      <c r="F1446" s="69"/>
      <c r="G1446" s="69"/>
      <c r="H1446" s="70"/>
      <c r="I1446" s="71"/>
      <c r="J1446" s="68"/>
      <c r="K1446" s="68"/>
      <c r="L1446" s="72"/>
      <c r="M1446" s="7"/>
      <c r="N1446" s="10" t="str">
        <f t="shared" si="132"/>
        <v/>
      </c>
      <c r="O1446" s="7"/>
      <c r="P1446" s="22" t="str">
        <f t="shared" si="133"/>
        <v/>
      </c>
      <c r="Q1446" s="7"/>
      <c r="S1446" s="17" t="str">
        <f>IF($B1446="", "", IF(COUNTIF($B$11:$B1446, $B1446)&gt;1, "", $B1446))</f>
        <v/>
      </c>
      <c r="T1446" s="10" t="str">
        <f t="shared" si="134"/>
        <v/>
      </c>
      <c r="U1446" s="13">
        <v>1436</v>
      </c>
      <c r="V1446" s="17" t="str">
        <f t="shared" si="135"/>
        <v/>
      </c>
      <c r="X1446" s="10" t="str">
        <f>IF($F1446="", "", IF($D1446="", 'Intro &amp; Setup'!$Z$32, IFERROR(INDEX('Intro &amp; Setup'!$Z$17:$Z$31, MATCH($D1446, 'Intro &amp; Setup'!$S$17:$S$31, 0)), "")))</f>
        <v/>
      </c>
      <c r="Z1446" s="25" t="str">
        <f t="shared" si="136"/>
        <v/>
      </c>
      <c r="AE1446" s="10" t="str">
        <f>IF($B1446="", "", IF($D1446="", 'Intro &amp; Setup'!$AC$32, IFERROR(INDEX('Intro &amp; Setup'!$AC$17:$AC$31, MATCH($D1446, 'Intro &amp; Setup'!$S$17:$S$31, 0)), "")))</f>
        <v/>
      </c>
      <c r="AG1446" s="10" t="str">
        <f t="shared" si="137"/>
        <v/>
      </c>
    </row>
    <row r="1447" spans="1:33" x14ac:dyDescent="0.25">
      <c r="A1447" s="7"/>
      <c r="B1447" s="66"/>
      <c r="C1447" s="67"/>
      <c r="D1447" s="68"/>
      <c r="E1447" s="68"/>
      <c r="F1447" s="69"/>
      <c r="G1447" s="69"/>
      <c r="H1447" s="70"/>
      <c r="I1447" s="71"/>
      <c r="J1447" s="68"/>
      <c r="K1447" s="68"/>
      <c r="L1447" s="72"/>
      <c r="M1447" s="7"/>
      <c r="N1447" s="10" t="str">
        <f t="shared" si="132"/>
        <v/>
      </c>
      <c r="O1447" s="7"/>
      <c r="P1447" s="22" t="str">
        <f t="shared" si="133"/>
        <v/>
      </c>
      <c r="Q1447" s="7"/>
      <c r="S1447" s="17" t="str">
        <f>IF($B1447="", "", IF(COUNTIF($B$11:$B1447, $B1447)&gt;1, "", $B1447))</f>
        <v/>
      </c>
      <c r="T1447" s="10" t="str">
        <f t="shared" si="134"/>
        <v/>
      </c>
      <c r="U1447" s="13">
        <v>1437</v>
      </c>
      <c r="V1447" s="17" t="str">
        <f t="shared" si="135"/>
        <v/>
      </c>
      <c r="X1447" s="10" t="str">
        <f>IF($F1447="", "", IF($D1447="", 'Intro &amp; Setup'!$Z$32, IFERROR(INDEX('Intro &amp; Setup'!$Z$17:$Z$31, MATCH($D1447, 'Intro &amp; Setup'!$S$17:$S$31, 0)), "")))</f>
        <v/>
      </c>
      <c r="Z1447" s="25" t="str">
        <f t="shared" si="136"/>
        <v/>
      </c>
      <c r="AE1447" s="10" t="str">
        <f>IF($B1447="", "", IF($D1447="", 'Intro &amp; Setup'!$AC$32, IFERROR(INDEX('Intro &amp; Setup'!$AC$17:$AC$31, MATCH($D1447, 'Intro &amp; Setup'!$S$17:$S$31, 0)), "")))</f>
        <v/>
      </c>
      <c r="AG1447" s="10" t="str">
        <f t="shared" si="137"/>
        <v/>
      </c>
    </row>
    <row r="1448" spans="1:33" x14ac:dyDescent="0.25">
      <c r="A1448" s="7"/>
      <c r="B1448" s="66"/>
      <c r="C1448" s="67"/>
      <c r="D1448" s="68"/>
      <c r="E1448" s="68"/>
      <c r="F1448" s="69"/>
      <c r="G1448" s="69"/>
      <c r="H1448" s="70"/>
      <c r="I1448" s="71"/>
      <c r="J1448" s="68"/>
      <c r="K1448" s="68"/>
      <c r="L1448" s="72"/>
      <c r="M1448" s="7"/>
      <c r="N1448" s="10" t="str">
        <f t="shared" si="132"/>
        <v/>
      </c>
      <c r="O1448" s="7"/>
      <c r="P1448" s="22" t="str">
        <f t="shared" si="133"/>
        <v/>
      </c>
      <c r="Q1448" s="7"/>
      <c r="S1448" s="17" t="str">
        <f>IF($B1448="", "", IF(COUNTIF($B$11:$B1448, $B1448)&gt;1, "", $B1448))</f>
        <v/>
      </c>
      <c r="T1448" s="10" t="str">
        <f t="shared" si="134"/>
        <v/>
      </c>
      <c r="U1448" s="13">
        <v>1438</v>
      </c>
      <c r="V1448" s="17" t="str">
        <f t="shared" si="135"/>
        <v/>
      </c>
      <c r="X1448" s="10" t="str">
        <f>IF($F1448="", "", IF($D1448="", 'Intro &amp; Setup'!$Z$32, IFERROR(INDEX('Intro &amp; Setup'!$Z$17:$Z$31, MATCH($D1448, 'Intro &amp; Setup'!$S$17:$S$31, 0)), "")))</f>
        <v/>
      </c>
      <c r="Z1448" s="25" t="str">
        <f t="shared" si="136"/>
        <v/>
      </c>
      <c r="AE1448" s="10" t="str">
        <f>IF($B1448="", "", IF($D1448="", 'Intro &amp; Setup'!$AC$32, IFERROR(INDEX('Intro &amp; Setup'!$AC$17:$AC$31, MATCH($D1448, 'Intro &amp; Setup'!$S$17:$S$31, 0)), "")))</f>
        <v/>
      </c>
      <c r="AG1448" s="10" t="str">
        <f t="shared" si="137"/>
        <v/>
      </c>
    </row>
    <row r="1449" spans="1:33" x14ac:dyDescent="0.25">
      <c r="A1449" s="7"/>
      <c r="B1449" s="66"/>
      <c r="C1449" s="67"/>
      <c r="D1449" s="68"/>
      <c r="E1449" s="68"/>
      <c r="F1449" s="69"/>
      <c r="G1449" s="69"/>
      <c r="H1449" s="70"/>
      <c r="I1449" s="71"/>
      <c r="J1449" s="68"/>
      <c r="K1449" s="68"/>
      <c r="L1449" s="72"/>
      <c r="M1449" s="7"/>
      <c r="N1449" s="10" t="str">
        <f t="shared" si="132"/>
        <v/>
      </c>
      <c r="O1449" s="7"/>
      <c r="P1449" s="22" t="str">
        <f t="shared" si="133"/>
        <v/>
      </c>
      <c r="Q1449" s="7"/>
      <c r="S1449" s="17" t="str">
        <f>IF($B1449="", "", IF(COUNTIF($B$11:$B1449, $B1449)&gt;1, "", $B1449))</f>
        <v/>
      </c>
      <c r="T1449" s="10" t="str">
        <f t="shared" si="134"/>
        <v/>
      </c>
      <c r="U1449" s="13">
        <v>1439</v>
      </c>
      <c r="V1449" s="17" t="str">
        <f t="shared" si="135"/>
        <v/>
      </c>
      <c r="X1449" s="10" t="str">
        <f>IF($F1449="", "", IF($D1449="", 'Intro &amp; Setup'!$Z$32, IFERROR(INDEX('Intro &amp; Setup'!$Z$17:$Z$31, MATCH($D1449, 'Intro &amp; Setup'!$S$17:$S$31, 0)), "")))</f>
        <v/>
      </c>
      <c r="Z1449" s="25" t="str">
        <f t="shared" si="136"/>
        <v/>
      </c>
      <c r="AE1449" s="10" t="str">
        <f>IF($B1449="", "", IF($D1449="", 'Intro &amp; Setup'!$AC$32, IFERROR(INDEX('Intro &amp; Setup'!$AC$17:$AC$31, MATCH($D1449, 'Intro &amp; Setup'!$S$17:$S$31, 0)), "")))</f>
        <v/>
      </c>
      <c r="AG1449" s="10" t="str">
        <f t="shared" si="137"/>
        <v/>
      </c>
    </row>
    <row r="1450" spans="1:33" x14ac:dyDescent="0.25">
      <c r="A1450" s="7"/>
      <c r="B1450" s="66"/>
      <c r="C1450" s="67"/>
      <c r="D1450" s="68"/>
      <c r="E1450" s="68"/>
      <c r="F1450" s="69"/>
      <c r="G1450" s="69"/>
      <c r="H1450" s="70"/>
      <c r="I1450" s="71"/>
      <c r="J1450" s="68"/>
      <c r="K1450" s="68"/>
      <c r="L1450" s="72"/>
      <c r="M1450" s="7"/>
      <c r="N1450" s="10" t="str">
        <f t="shared" si="132"/>
        <v/>
      </c>
      <c r="O1450" s="7"/>
      <c r="P1450" s="22" t="str">
        <f t="shared" si="133"/>
        <v/>
      </c>
      <c r="Q1450" s="7"/>
      <c r="S1450" s="17" t="str">
        <f>IF($B1450="", "", IF(COUNTIF($B$11:$B1450, $B1450)&gt;1, "", $B1450))</f>
        <v/>
      </c>
      <c r="T1450" s="10" t="str">
        <f t="shared" si="134"/>
        <v/>
      </c>
      <c r="U1450" s="13">
        <v>1440</v>
      </c>
      <c r="V1450" s="17" t="str">
        <f t="shared" si="135"/>
        <v/>
      </c>
      <c r="X1450" s="10" t="str">
        <f>IF($F1450="", "", IF($D1450="", 'Intro &amp; Setup'!$Z$32, IFERROR(INDEX('Intro &amp; Setup'!$Z$17:$Z$31, MATCH($D1450, 'Intro &amp; Setup'!$S$17:$S$31, 0)), "")))</f>
        <v/>
      </c>
      <c r="Z1450" s="25" t="str">
        <f t="shared" si="136"/>
        <v/>
      </c>
      <c r="AE1450" s="10" t="str">
        <f>IF($B1450="", "", IF($D1450="", 'Intro &amp; Setup'!$AC$32, IFERROR(INDEX('Intro &amp; Setup'!$AC$17:$AC$31, MATCH($D1450, 'Intro &amp; Setup'!$S$17:$S$31, 0)), "")))</f>
        <v/>
      </c>
      <c r="AG1450" s="10" t="str">
        <f t="shared" si="137"/>
        <v/>
      </c>
    </row>
    <row r="1451" spans="1:33" x14ac:dyDescent="0.25">
      <c r="A1451" s="7"/>
      <c r="B1451" s="66"/>
      <c r="C1451" s="67"/>
      <c r="D1451" s="68"/>
      <c r="E1451" s="68"/>
      <c r="F1451" s="69"/>
      <c r="G1451" s="69"/>
      <c r="H1451" s="70"/>
      <c r="I1451" s="71"/>
      <c r="J1451" s="68"/>
      <c r="K1451" s="68"/>
      <c r="L1451" s="72"/>
      <c r="M1451" s="7"/>
      <c r="N1451" s="10" t="str">
        <f t="shared" si="132"/>
        <v/>
      </c>
      <c r="O1451" s="7"/>
      <c r="P1451" s="22" t="str">
        <f t="shared" si="133"/>
        <v/>
      </c>
      <c r="Q1451" s="7"/>
      <c r="S1451" s="17" t="str">
        <f>IF($B1451="", "", IF(COUNTIF($B$11:$B1451, $B1451)&gt;1, "", $B1451))</f>
        <v/>
      </c>
      <c r="T1451" s="10" t="str">
        <f t="shared" si="134"/>
        <v/>
      </c>
      <c r="U1451" s="13">
        <v>1441</v>
      </c>
      <c r="V1451" s="17" t="str">
        <f t="shared" si="135"/>
        <v/>
      </c>
      <c r="X1451" s="10" t="str">
        <f>IF($F1451="", "", IF($D1451="", 'Intro &amp; Setup'!$Z$32, IFERROR(INDEX('Intro &amp; Setup'!$Z$17:$Z$31, MATCH($D1451, 'Intro &amp; Setup'!$S$17:$S$31, 0)), "")))</f>
        <v/>
      </c>
      <c r="Z1451" s="25" t="str">
        <f t="shared" si="136"/>
        <v/>
      </c>
      <c r="AE1451" s="10" t="str">
        <f>IF($B1451="", "", IF($D1451="", 'Intro &amp; Setup'!$AC$32, IFERROR(INDEX('Intro &amp; Setup'!$AC$17:$AC$31, MATCH($D1451, 'Intro &amp; Setup'!$S$17:$S$31, 0)), "")))</f>
        <v/>
      </c>
      <c r="AG1451" s="10" t="str">
        <f t="shared" si="137"/>
        <v/>
      </c>
    </row>
    <row r="1452" spans="1:33" x14ac:dyDescent="0.25">
      <c r="A1452" s="7"/>
      <c r="B1452" s="66"/>
      <c r="C1452" s="67"/>
      <c r="D1452" s="68"/>
      <c r="E1452" s="68"/>
      <c r="F1452" s="69"/>
      <c r="G1452" s="69"/>
      <c r="H1452" s="70"/>
      <c r="I1452" s="71"/>
      <c r="J1452" s="68"/>
      <c r="K1452" s="68"/>
      <c r="L1452" s="72"/>
      <c r="M1452" s="7"/>
      <c r="N1452" s="10" t="str">
        <f t="shared" si="132"/>
        <v/>
      </c>
      <c r="O1452" s="7"/>
      <c r="P1452" s="22" t="str">
        <f t="shared" si="133"/>
        <v/>
      </c>
      <c r="Q1452" s="7"/>
      <c r="S1452" s="17" t="str">
        <f>IF($B1452="", "", IF(COUNTIF($B$11:$B1452, $B1452)&gt;1, "", $B1452))</f>
        <v/>
      </c>
      <c r="T1452" s="10" t="str">
        <f t="shared" si="134"/>
        <v/>
      </c>
      <c r="U1452" s="13">
        <v>1442</v>
      </c>
      <c r="V1452" s="17" t="str">
        <f t="shared" si="135"/>
        <v/>
      </c>
      <c r="X1452" s="10" t="str">
        <f>IF($F1452="", "", IF($D1452="", 'Intro &amp; Setup'!$Z$32, IFERROR(INDEX('Intro &amp; Setup'!$Z$17:$Z$31, MATCH($D1452, 'Intro &amp; Setup'!$S$17:$S$31, 0)), "")))</f>
        <v/>
      </c>
      <c r="Z1452" s="25" t="str">
        <f t="shared" si="136"/>
        <v/>
      </c>
      <c r="AE1452" s="10" t="str">
        <f>IF($B1452="", "", IF($D1452="", 'Intro &amp; Setup'!$AC$32, IFERROR(INDEX('Intro &amp; Setup'!$AC$17:$AC$31, MATCH($D1452, 'Intro &amp; Setup'!$S$17:$S$31, 0)), "")))</f>
        <v/>
      </c>
      <c r="AG1452" s="10" t="str">
        <f t="shared" si="137"/>
        <v/>
      </c>
    </row>
    <row r="1453" spans="1:33" x14ac:dyDescent="0.25">
      <c r="A1453" s="7"/>
      <c r="B1453" s="66"/>
      <c r="C1453" s="67"/>
      <c r="D1453" s="68"/>
      <c r="E1453" s="68"/>
      <c r="F1453" s="69"/>
      <c r="G1453" s="69"/>
      <c r="H1453" s="70"/>
      <c r="I1453" s="71"/>
      <c r="J1453" s="68"/>
      <c r="K1453" s="68"/>
      <c r="L1453" s="72"/>
      <c r="M1453" s="7"/>
      <c r="N1453" s="10" t="str">
        <f t="shared" si="132"/>
        <v/>
      </c>
      <c r="O1453" s="7"/>
      <c r="P1453" s="22" t="str">
        <f t="shared" si="133"/>
        <v/>
      </c>
      <c r="Q1453" s="7"/>
      <c r="S1453" s="17" t="str">
        <f>IF($B1453="", "", IF(COUNTIF($B$11:$B1453, $B1453)&gt;1, "", $B1453))</f>
        <v/>
      </c>
      <c r="T1453" s="10" t="str">
        <f t="shared" si="134"/>
        <v/>
      </c>
      <c r="U1453" s="13">
        <v>1443</v>
      </c>
      <c r="V1453" s="17" t="str">
        <f t="shared" si="135"/>
        <v/>
      </c>
      <c r="X1453" s="10" t="str">
        <f>IF($F1453="", "", IF($D1453="", 'Intro &amp; Setup'!$Z$32, IFERROR(INDEX('Intro &amp; Setup'!$Z$17:$Z$31, MATCH($D1453, 'Intro &amp; Setup'!$S$17:$S$31, 0)), "")))</f>
        <v/>
      </c>
      <c r="Z1453" s="25" t="str">
        <f t="shared" si="136"/>
        <v/>
      </c>
      <c r="AE1453" s="10" t="str">
        <f>IF($B1453="", "", IF($D1453="", 'Intro &amp; Setup'!$AC$32, IFERROR(INDEX('Intro &amp; Setup'!$AC$17:$AC$31, MATCH($D1453, 'Intro &amp; Setup'!$S$17:$S$31, 0)), "")))</f>
        <v/>
      </c>
      <c r="AG1453" s="10" t="str">
        <f t="shared" si="137"/>
        <v/>
      </c>
    </row>
    <row r="1454" spans="1:33" x14ac:dyDescent="0.25">
      <c r="A1454" s="7"/>
      <c r="B1454" s="66"/>
      <c r="C1454" s="67"/>
      <c r="D1454" s="68"/>
      <c r="E1454" s="68"/>
      <c r="F1454" s="69"/>
      <c r="G1454" s="69"/>
      <c r="H1454" s="70"/>
      <c r="I1454" s="71"/>
      <c r="J1454" s="68"/>
      <c r="K1454" s="68"/>
      <c r="L1454" s="72"/>
      <c r="M1454" s="7"/>
      <c r="N1454" s="10" t="str">
        <f t="shared" si="132"/>
        <v/>
      </c>
      <c r="O1454" s="7"/>
      <c r="P1454" s="22" t="str">
        <f t="shared" si="133"/>
        <v/>
      </c>
      <c r="Q1454" s="7"/>
      <c r="S1454" s="17" t="str">
        <f>IF($B1454="", "", IF(COUNTIF($B$11:$B1454, $B1454)&gt;1, "", $B1454))</f>
        <v/>
      </c>
      <c r="T1454" s="10" t="str">
        <f t="shared" si="134"/>
        <v/>
      </c>
      <c r="U1454" s="13">
        <v>1444</v>
      </c>
      <c r="V1454" s="17" t="str">
        <f t="shared" si="135"/>
        <v/>
      </c>
      <c r="X1454" s="10" t="str">
        <f>IF($F1454="", "", IF($D1454="", 'Intro &amp; Setup'!$Z$32, IFERROR(INDEX('Intro &amp; Setup'!$Z$17:$Z$31, MATCH($D1454, 'Intro &amp; Setup'!$S$17:$S$31, 0)), "")))</f>
        <v/>
      </c>
      <c r="Z1454" s="25" t="str">
        <f t="shared" si="136"/>
        <v/>
      </c>
      <c r="AE1454" s="10" t="str">
        <f>IF($B1454="", "", IF($D1454="", 'Intro &amp; Setup'!$AC$32, IFERROR(INDEX('Intro &amp; Setup'!$AC$17:$AC$31, MATCH($D1454, 'Intro &amp; Setup'!$S$17:$S$31, 0)), "")))</f>
        <v/>
      </c>
      <c r="AG1454" s="10" t="str">
        <f t="shared" si="137"/>
        <v/>
      </c>
    </row>
    <row r="1455" spans="1:33" x14ac:dyDescent="0.25">
      <c r="A1455" s="7"/>
      <c r="B1455" s="66"/>
      <c r="C1455" s="67"/>
      <c r="D1455" s="68"/>
      <c r="E1455" s="68"/>
      <c r="F1455" s="69"/>
      <c r="G1455" s="69"/>
      <c r="H1455" s="70"/>
      <c r="I1455" s="71"/>
      <c r="J1455" s="68"/>
      <c r="K1455" s="68"/>
      <c r="L1455" s="72"/>
      <c r="M1455" s="7"/>
      <c r="N1455" s="10" t="str">
        <f t="shared" si="132"/>
        <v/>
      </c>
      <c r="O1455" s="7"/>
      <c r="P1455" s="22" t="str">
        <f t="shared" si="133"/>
        <v/>
      </c>
      <c r="Q1455" s="7"/>
      <c r="S1455" s="17" t="str">
        <f>IF($B1455="", "", IF(COUNTIF($B$11:$B1455, $B1455)&gt;1, "", $B1455))</f>
        <v/>
      </c>
      <c r="T1455" s="10" t="str">
        <f t="shared" si="134"/>
        <v/>
      </c>
      <c r="U1455" s="13">
        <v>1445</v>
      </c>
      <c r="V1455" s="17" t="str">
        <f t="shared" si="135"/>
        <v/>
      </c>
      <c r="X1455" s="10" t="str">
        <f>IF($F1455="", "", IF($D1455="", 'Intro &amp; Setup'!$Z$32, IFERROR(INDEX('Intro &amp; Setup'!$Z$17:$Z$31, MATCH($D1455, 'Intro &amp; Setup'!$S$17:$S$31, 0)), "")))</f>
        <v/>
      </c>
      <c r="Z1455" s="25" t="str">
        <f t="shared" si="136"/>
        <v/>
      </c>
      <c r="AE1455" s="10" t="str">
        <f>IF($B1455="", "", IF($D1455="", 'Intro &amp; Setup'!$AC$32, IFERROR(INDEX('Intro &amp; Setup'!$AC$17:$AC$31, MATCH($D1455, 'Intro &amp; Setup'!$S$17:$S$31, 0)), "")))</f>
        <v/>
      </c>
      <c r="AG1455" s="10" t="str">
        <f t="shared" si="137"/>
        <v/>
      </c>
    </row>
    <row r="1456" spans="1:33" x14ac:dyDescent="0.25">
      <c r="A1456" s="7"/>
      <c r="B1456" s="66"/>
      <c r="C1456" s="67"/>
      <c r="D1456" s="68"/>
      <c r="E1456" s="68"/>
      <c r="F1456" s="69"/>
      <c r="G1456" s="69"/>
      <c r="H1456" s="70"/>
      <c r="I1456" s="71"/>
      <c r="J1456" s="68"/>
      <c r="K1456" s="68"/>
      <c r="L1456" s="72"/>
      <c r="M1456" s="7"/>
      <c r="N1456" s="10" t="str">
        <f t="shared" si="132"/>
        <v/>
      </c>
      <c r="O1456" s="7"/>
      <c r="P1456" s="22" t="str">
        <f t="shared" si="133"/>
        <v/>
      </c>
      <c r="Q1456" s="7"/>
      <c r="S1456" s="17" t="str">
        <f>IF($B1456="", "", IF(COUNTIF($B$11:$B1456, $B1456)&gt;1, "", $B1456))</f>
        <v/>
      </c>
      <c r="T1456" s="10" t="str">
        <f t="shared" si="134"/>
        <v/>
      </c>
      <c r="U1456" s="13">
        <v>1446</v>
      </c>
      <c r="V1456" s="17" t="str">
        <f t="shared" si="135"/>
        <v/>
      </c>
      <c r="X1456" s="10" t="str">
        <f>IF($F1456="", "", IF($D1456="", 'Intro &amp; Setup'!$Z$32, IFERROR(INDEX('Intro &amp; Setup'!$Z$17:$Z$31, MATCH($D1456, 'Intro &amp; Setup'!$S$17:$S$31, 0)), "")))</f>
        <v/>
      </c>
      <c r="Z1456" s="25" t="str">
        <f t="shared" si="136"/>
        <v/>
      </c>
      <c r="AE1456" s="10" t="str">
        <f>IF($B1456="", "", IF($D1456="", 'Intro &amp; Setup'!$AC$32, IFERROR(INDEX('Intro &amp; Setup'!$AC$17:$AC$31, MATCH($D1456, 'Intro &amp; Setup'!$S$17:$S$31, 0)), "")))</f>
        <v/>
      </c>
      <c r="AG1456" s="10" t="str">
        <f t="shared" si="137"/>
        <v/>
      </c>
    </row>
    <row r="1457" spans="1:33" x14ac:dyDescent="0.25">
      <c r="A1457" s="7"/>
      <c r="B1457" s="66"/>
      <c r="C1457" s="67"/>
      <c r="D1457" s="68"/>
      <c r="E1457" s="68"/>
      <c r="F1457" s="69"/>
      <c r="G1457" s="69"/>
      <c r="H1457" s="70"/>
      <c r="I1457" s="71"/>
      <c r="J1457" s="68"/>
      <c r="K1457" s="68"/>
      <c r="L1457" s="72"/>
      <c r="M1457" s="7"/>
      <c r="N1457" s="10" t="str">
        <f t="shared" si="132"/>
        <v/>
      </c>
      <c r="O1457" s="7"/>
      <c r="P1457" s="22" t="str">
        <f t="shared" si="133"/>
        <v/>
      </c>
      <c r="Q1457" s="7"/>
      <c r="S1457" s="17" t="str">
        <f>IF($B1457="", "", IF(COUNTIF($B$11:$B1457, $B1457)&gt;1, "", $B1457))</f>
        <v/>
      </c>
      <c r="T1457" s="10" t="str">
        <f t="shared" si="134"/>
        <v/>
      </c>
      <c r="U1457" s="13">
        <v>1447</v>
      </c>
      <c r="V1457" s="17" t="str">
        <f t="shared" si="135"/>
        <v/>
      </c>
      <c r="X1457" s="10" t="str">
        <f>IF($F1457="", "", IF($D1457="", 'Intro &amp; Setup'!$Z$32, IFERROR(INDEX('Intro &amp; Setup'!$Z$17:$Z$31, MATCH($D1457, 'Intro &amp; Setup'!$S$17:$S$31, 0)), "")))</f>
        <v/>
      </c>
      <c r="Z1457" s="25" t="str">
        <f t="shared" si="136"/>
        <v/>
      </c>
      <c r="AE1457" s="10" t="str">
        <f>IF($B1457="", "", IF($D1457="", 'Intro &amp; Setup'!$AC$32, IFERROR(INDEX('Intro &amp; Setup'!$AC$17:$AC$31, MATCH($D1457, 'Intro &amp; Setup'!$S$17:$S$31, 0)), "")))</f>
        <v/>
      </c>
      <c r="AG1457" s="10" t="str">
        <f t="shared" si="137"/>
        <v/>
      </c>
    </row>
    <row r="1458" spans="1:33" x14ac:dyDescent="0.25">
      <c r="A1458" s="7"/>
      <c r="B1458" s="66"/>
      <c r="C1458" s="67"/>
      <c r="D1458" s="68"/>
      <c r="E1458" s="68"/>
      <c r="F1458" s="69"/>
      <c r="G1458" s="69"/>
      <c r="H1458" s="70"/>
      <c r="I1458" s="71"/>
      <c r="J1458" s="68"/>
      <c r="K1458" s="68"/>
      <c r="L1458" s="72"/>
      <c r="M1458" s="7"/>
      <c r="N1458" s="10" t="str">
        <f t="shared" si="132"/>
        <v/>
      </c>
      <c r="O1458" s="7"/>
      <c r="P1458" s="22" t="str">
        <f t="shared" si="133"/>
        <v/>
      </c>
      <c r="Q1458" s="7"/>
      <c r="S1458" s="17" t="str">
        <f>IF($B1458="", "", IF(COUNTIF($B$11:$B1458, $B1458)&gt;1, "", $B1458))</f>
        <v/>
      </c>
      <c r="T1458" s="10" t="str">
        <f t="shared" si="134"/>
        <v/>
      </c>
      <c r="U1458" s="13">
        <v>1448</v>
      </c>
      <c r="V1458" s="17" t="str">
        <f t="shared" si="135"/>
        <v/>
      </c>
      <c r="X1458" s="10" t="str">
        <f>IF($F1458="", "", IF($D1458="", 'Intro &amp; Setup'!$Z$32, IFERROR(INDEX('Intro &amp; Setup'!$Z$17:$Z$31, MATCH($D1458, 'Intro &amp; Setup'!$S$17:$S$31, 0)), "")))</f>
        <v/>
      </c>
      <c r="Z1458" s="25" t="str">
        <f t="shared" si="136"/>
        <v/>
      </c>
      <c r="AE1458" s="10" t="str">
        <f>IF($B1458="", "", IF($D1458="", 'Intro &amp; Setup'!$AC$32, IFERROR(INDEX('Intro &amp; Setup'!$AC$17:$AC$31, MATCH($D1458, 'Intro &amp; Setup'!$S$17:$S$31, 0)), "")))</f>
        <v/>
      </c>
      <c r="AG1458" s="10" t="str">
        <f t="shared" si="137"/>
        <v/>
      </c>
    </row>
    <row r="1459" spans="1:33" x14ac:dyDescent="0.25">
      <c r="A1459" s="7"/>
      <c r="B1459" s="66"/>
      <c r="C1459" s="67"/>
      <c r="D1459" s="68"/>
      <c r="E1459" s="68"/>
      <c r="F1459" s="69"/>
      <c r="G1459" s="69"/>
      <c r="H1459" s="70"/>
      <c r="I1459" s="71"/>
      <c r="J1459" s="68"/>
      <c r="K1459" s="68"/>
      <c r="L1459" s="72"/>
      <c r="M1459" s="7"/>
      <c r="N1459" s="10" t="str">
        <f t="shared" si="132"/>
        <v/>
      </c>
      <c r="O1459" s="7"/>
      <c r="P1459" s="22" t="str">
        <f t="shared" si="133"/>
        <v/>
      </c>
      <c r="Q1459" s="7"/>
      <c r="S1459" s="17" t="str">
        <f>IF($B1459="", "", IF(COUNTIF($B$11:$B1459, $B1459)&gt;1, "", $B1459))</f>
        <v/>
      </c>
      <c r="T1459" s="10" t="str">
        <f t="shared" si="134"/>
        <v/>
      </c>
      <c r="U1459" s="13">
        <v>1449</v>
      </c>
      <c r="V1459" s="17" t="str">
        <f t="shared" si="135"/>
        <v/>
      </c>
      <c r="X1459" s="10" t="str">
        <f>IF($F1459="", "", IF($D1459="", 'Intro &amp; Setup'!$Z$32, IFERROR(INDEX('Intro &amp; Setup'!$Z$17:$Z$31, MATCH($D1459, 'Intro &amp; Setup'!$S$17:$S$31, 0)), "")))</f>
        <v/>
      </c>
      <c r="Z1459" s="25" t="str">
        <f t="shared" si="136"/>
        <v/>
      </c>
      <c r="AE1459" s="10" t="str">
        <f>IF($B1459="", "", IF($D1459="", 'Intro &amp; Setup'!$AC$32, IFERROR(INDEX('Intro &amp; Setup'!$AC$17:$AC$31, MATCH($D1459, 'Intro &amp; Setup'!$S$17:$S$31, 0)), "")))</f>
        <v/>
      </c>
      <c r="AG1459" s="10" t="str">
        <f t="shared" si="137"/>
        <v/>
      </c>
    </row>
    <row r="1460" spans="1:33" x14ac:dyDescent="0.25">
      <c r="A1460" s="7"/>
      <c r="B1460" s="66"/>
      <c r="C1460" s="67"/>
      <c r="D1460" s="68"/>
      <c r="E1460" s="68"/>
      <c r="F1460" s="69"/>
      <c r="G1460" s="69"/>
      <c r="H1460" s="70"/>
      <c r="I1460" s="71"/>
      <c r="J1460" s="68"/>
      <c r="K1460" s="68"/>
      <c r="L1460" s="72"/>
      <c r="M1460" s="7"/>
      <c r="N1460" s="10" t="str">
        <f t="shared" si="132"/>
        <v/>
      </c>
      <c r="O1460" s="7"/>
      <c r="P1460" s="22" t="str">
        <f t="shared" si="133"/>
        <v/>
      </c>
      <c r="Q1460" s="7"/>
      <c r="S1460" s="17" t="str">
        <f>IF($B1460="", "", IF(COUNTIF($B$11:$B1460, $B1460)&gt;1, "", $B1460))</f>
        <v/>
      </c>
      <c r="T1460" s="10" t="str">
        <f t="shared" si="134"/>
        <v/>
      </c>
      <c r="U1460" s="13">
        <v>1450</v>
      </c>
      <c r="V1460" s="17" t="str">
        <f t="shared" si="135"/>
        <v/>
      </c>
      <c r="X1460" s="10" t="str">
        <f>IF($F1460="", "", IF($D1460="", 'Intro &amp; Setup'!$Z$32, IFERROR(INDEX('Intro &amp; Setup'!$Z$17:$Z$31, MATCH($D1460, 'Intro &amp; Setup'!$S$17:$S$31, 0)), "")))</f>
        <v/>
      </c>
      <c r="Z1460" s="25" t="str">
        <f t="shared" si="136"/>
        <v/>
      </c>
      <c r="AE1460" s="10" t="str">
        <f>IF($B1460="", "", IF($D1460="", 'Intro &amp; Setup'!$AC$32, IFERROR(INDEX('Intro &amp; Setup'!$AC$17:$AC$31, MATCH($D1460, 'Intro &amp; Setup'!$S$17:$S$31, 0)), "")))</f>
        <v/>
      </c>
      <c r="AG1460" s="10" t="str">
        <f t="shared" si="137"/>
        <v/>
      </c>
    </row>
    <row r="1461" spans="1:33" x14ac:dyDescent="0.25">
      <c r="A1461" s="7"/>
      <c r="B1461" s="66"/>
      <c r="C1461" s="67"/>
      <c r="D1461" s="68"/>
      <c r="E1461" s="68"/>
      <c r="F1461" s="69"/>
      <c r="G1461" s="69"/>
      <c r="H1461" s="70"/>
      <c r="I1461" s="71"/>
      <c r="J1461" s="68"/>
      <c r="K1461" s="68"/>
      <c r="L1461" s="72"/>
      <c r="M1461" s="7"/>
      <c r="N1461" s="10" t="str">
        <f t="shared" si="132"/>
        <v/>
      </c>
      <c r="O1461" s="7"/>
      <c r="P1461" s="22" t="str">
        <f t="shared" si="133"/>
        <v/>
      </c>
      <c r="Q1461" s="7"/>
      <c r="S1461" s="17" t="str">
        <f>IF($B1461="", "", IF(COUNTIF($B$11:$B1461, $B1461)&gt;1, "", $B1461))</f>
        <v/>
      </c>
      <c r="T1461" s="10" t="str">
        <f t="shared" si="134"/>
        <v/>
      </c>
      <c r="U1461" s="13">
        <v>1451</v>
      </c>
      <c r="V1461" s="17" t="str">
        <f t="shared" si="135"/>
        <v/>
      </c>
      <c r="X1461" s="10" t="str">
        <f>IF($F1461="", "", IF($D1461="", 'Intro &amp; Setup'!$Z$32, IFERROR(INDEX('Intro &amp; Setup'!$Z$17:$Z$31, MATCH($D1461, 'Intro &amp; Setup'!$S$17:$S$31, 0)), "")))</f>
        <v/>
      </c>
      <c r="Z1461" s="25" t="str">
        <f t="shared" si="136"/>
        <v/>
      </c>
      <c r="AE1461" s="10" t="str">
        <f>IF($B1461="", "", IF($D1461="", 'Intro &amp; Setup'!$AC$32, IFERROR(INDEX('Intro &amp; Setup'!$AC$17:$AC$31, MATCH($D1461, 'Intro &amp; Setup'!$S$17:$S$31, 0)), "")))</f>
        <v/>
      </c>
      <c r="AG1461" s="10" t="str">
        <f t="shared" si="137"/>
        <v/>
      </c>
    </row>
    <row r="1462" spans="1:33" x14ac:dyDescent="0.25">
      <c r="A1462" s="7"/>
      <c r="B1462" s="66"/>
      <c r="C1462" s="67"/>
      <c r="D1462" s="68"/>
      <c r="E1462" s="68"/>
      <c r="F1462" s="69"/>
      <c r="G1462" s="69"/>
      <c r="H1462" s="70"/>
      <c r="I1462" s="71"/>
      <c r="J1462" s="68"/>
      <c r="K1462" s="68"/>
      <c r="L1462" s="72"/>
      <c r="M1462" s="7"/>
      <c r="N1462" s="10" t="str">
        <f t="shared" si="132"/>
        <v/>
      </c>
      <c r="O1462" s="7"/>
      <c r="P1462" s="22" t="str">
        <f t="shared" si="133"/>
        <v/>
      </c>
      <c r="Q1462" s="7"/>
      <c r="S1462" s="17" t="str">
        <f>IF($B1462="", "", IF(COUNTIF($B$11:$B1462, $B1462)&gt;1, "", $B1462))</f>
        <v/>
      </c>
      <c r="T1462" s="10" t="str">
        <f t="shared" si="134"/>
        <v/>
      </c>
      <c r="U1462" s="13">
        <v>1452</v>
      </c>
      <c r="V1462" s="17" t="str">
        <f t="shared" si="135"/>
        <v/>
      </c>
      <c r="X1462" s="10" t="str">
        <f>IF($F1462="", "", IF($D1462="", 'Intro &amp; Setup'!$Z$32, IFERROR(INDEX('Intro &amp; Setup'!$Z$17:$Z$31, MATCH($D1462, 'Intro &amp; Setup'!$S$17:$S$31, 0)), "")))</f>
        <v/>
      </c>
      <c r="Z1462" s="25" t="str">
        <f t="shared" si="136"/>
        <v/>
      </c>
      <c r="AE1462" s="10" t="str">
        <f>IF($B1462="", "", IF($D1462="", 'Intro &amp; Setup'!$AC$32, IFERROR(INDEX('Intro &amp; Setup'!$AC$17:$AC$31, MATCH($D1462, 'Intro &amp; Setup'!$S$17:$S$31, 0)), "")))</f>
        <v/>
      </c>
      <c r="AG1462" s="10" t="str">
        <f t="shared" si="137"/>
        <v/>
      </c>
    </row>
    <row r="1463" spans="1:33" x14ac:dyDescent="0.25">
      <c r="A1463" s="7"/>
      <c r="B1463" s="66"/>
      <c r="C1463" s="67"/>
      <c r="D1463" s="68"/>
      <c r="E1463" s="68"/>
      <c r="F1463" s="69"/>
      <c r="G1463" s="69"/>
      <c r="H1463" s="70"/>
      <c r="I1463" s="71"/>
      <c r="J1463" s="68"/>
      <c r="K1463" s="68"/>
      <c r="L1463" s="72"/>
      <c r="M1463" s="7"/>
      <c r="N1463" s="10" t="str">
        <f t="shared" si="132"/>
        <v/>
      </c>
      <c r="O1463" s="7"/>
      <c r="P1463" s="22" t="str">
        <f t="shared" si="133"/>
        <v/>
      </c>
      <c r="Q1463" s="7"/>
      <c r="S1463" s="17" t="str">
        <f>IF($B1463="", "", IF(COUNTIF($B$11:$B1463, $B1463)&gt;1, "", $B1463))</f>
        <v/>
      </c>
      <c r="T1463" s="10" t="str">
        <f t="shared" si="134"/>
        <v/>
      </c>
      <c r="U1463" s="13">
        <v>1453</v>
      </c>
      <c r="V1463" s="17" t="str">
        <f t="shared" si="135"/>
        <v/>
      </c>
      <c r="X1463" s="10" t="str">
        <f>IF($F1463="", "", IF($D1463="", 'Intro &amp; Setup'!$Z$32, IFERROR(INDEX('Intro &amp; Setup'!$Z$17:$Z$31, MATCH($D1463, 'Intro &amp; Setup'!$S$17:$S$31, 0)), "")))</f>
        <v/>
      </c>
      <c r="Z1463" s="25" t="str">
        <f t="shared" si="136"/>
        <v/>
      </c>
      <c r="AE1463" s="10" t="str">
        <f>IF($B1463="", "", IF($D1463="", 'Intro &amp; Setup'!$AC$32, IFERROR(INDEX('Intro &amp; Setup'!$AC$17:$AC$31, MATCH($D1463, 'Intro &amp; Setup'!$S$17:$S$31, 0)), "")))</f>
        <v/>
      </c>
      <c r="AG1463" s="10" t="str">
        <f t="shared" si="137"/>
        <v/>
      </c>
    </row>
    <row r="1464" spans="1:33" x14ac:dyDescent="0.25">
      <c r="A1464" s="7"/>
      <c r="B1464" s="66"/>
      <c r="C1464" s="67"/>
      <c r="D1464" s="68"/>
      <c r="E1464" s="68"/>
      <c r="F1464" s="69"/>
      <c r="G1464" s="69"/>
      <c r="H1464" s="70"/>
      <c r="I1464" s="71"/>
      <c r="J1464" s="68"/>
      <c r="K1464" s="68"/>
      <c r="L1464" s="72"/>
      <c r="M1464" s="7"/>
      <c r="N1464" s="10" t="str">
        <f t="shared" si="132"/>
        <v/>
      </c>
      <c r="O1464" s="7"/>
      <c r="P1464" s="22" t="str">
        <f t="shared" si="133"/>
        <v/>
      </c>
      <c r="Q1464" s="7"/>
      <c r="S1464" s="17" t="str">
        <f>IF($B1464="", "", IF(COUNTIF($B$11:$B1464, $B1464)&gt;1, "", $B1464))</f>
        <v/>
      </c>
      <c r="T1464" s="10" t="str">
        <f t="shared" si="134"/>
        <v/>
      </c>
      <c r="U1464" s="13">
        <v>1454</v>
      </c>
      <c r="V1464" s="17" t="str">
        <f t="shared" si="135"/>
        <v/>
      </c>
      <c r="X1464" s="10" t="str">
        <f>IF($F1464="", "", IF($D1464="", 'Intro &amp; Setup'!$Z$32, IFERROR(INDEX('Intro &amp; Setup'!$Z$17:$Z$31, MATCH($D1464, 'Intro &amp; Setup'!$S$17:$S$31, 0)), "")))</f>
        <v/>
      </c>
      <c r="Z1464" s="25" t="str">
        <f t="shared" si="136"/>
        <v/>
      </c>
      <c r="AE1464" s="10" t="str">
        <f>IF($B1464="", "", IF($D1464="", 'Intro &amp; Setup'!$AC$32, IFERROR(INDEX('Intro &amp; Setup'!$AC$17:$AC$31, MATCH($D1464, 'Intro &amp; Setup'!$S$17:$S$31, 0)), "")))</f>
        <v/>
      </c>
      <c r="AG1464" s="10" t="str">
        <f t="shared" si="137"/>
        <v/>
      </c>
    </row>
    <row r="1465" spans="1:33" x14ac:dyDescent="0.25">
      <c r="A1465" s="7"/>
      <c r="B1465" s="66"/>
      <c r="C1465" s="67"/>
      <c r="D1465" s="68"/>
      <c r="E1465" s="68"/>
      <c r="F1465" s="69"/>
      <c r="G1465" s="69"/>
      <c r="H1465" s="70"/>
      <c r="I1465" s="71"/>
      <c r="J1465" s="68"/>
      <c r="K1465" s="68"/>
      <c r="L1465" s="72"/>
      <c r="M1465" s="7"/>
      <c r="N1465" s="10" t="str">
        <f t="shared" si="132"/>
        <v/>
      </c>
      <c r="O1465" s="7"/>
      <c r="P1465" s="22" t="str">
        <f t="shared" si="133"/>
        <v/>
      </c>
      <c r="Q1465" s="7"/>
      <c r="S1465" s="17" t="str">
        <f>IF($B1465="", "", IF(COUNTIF($B$11:$B1465, $B1465)&gt;1, "", $B1465))</f>
        <v/>
      </c>
      <c r="T1465" s="10" t="str">
        <f t="shared" si="134"/>
        <v/>
      </c>
      <c r="U1465" s="13">
        <v>1455</v>
      </c>
      <c r="V1465" s="17" t="str">
        <f t="shared" si="135"/>
        <v/>
      </c>
      <c r="X1465" s="10" t="str">
        <f>IF($F1465="", "", IF($D1465="", 'Intro &amp; Setup'!$Z$32, IFERROR(INDEX('Intro &amp; Setup'!$Z$17:$Z$31, MATCH($D1465, 'Intro &amp; Setup'!$S$17:$S$31, 0)), "")))</f>
        <v/>
      </c>
      <c r="Z1465" s="25" t="str">
        <f t="shared" si="136"/>
        <v/>
      </c>
      <c r="AE1465" s="10" t="str">
        <f>IF($B1465="", "", IF($D1465="", 'Intro &amp; Setup'!$AC$32, IFERROR(INDEX('Intro &amp; Setup'!$AC$17:$AC$31, MATCH($D1465, 'Intro &amp; Setup'!$S$17:$S$31, 0)), "")))</f>
        <v/>
      </c>
      <c r="AG1465" s="10" t="str">
        <f t="shared" si="137"/>
        <v/>
      </c>
    </row>
    <row r="1466" spans="1:33" x14ac:dyDescent="0.25">
      <c r="A1466" s="7"/>
      <c r="B1466" s="66"/>
      <c r="C1466" s="67"/>
      <c r="D1466" s="68"/>
      <c r="E1466" s="68"/>
      <c r="F1466" s="69"/>
      <c r="G1466" s="69"/>
      <c r="H1466" s="70"/>
      <c r="I1466" s="71"/>
      <c r="J1466" s="68"/>
      <c r="K1466" s="68"/>
      <c r="L1466" s="72"/>
      <c r="M1466" s="7"/>
      <c r="N1466" s="10" t="str">
        <f t="shared" si="132"/>
        <v/>
      </c>
      <c r="O1466" s="7"/>
      <c r="P1466" s="22" t="str">
        <f t="shared" si="133"/>
        <v/>
      </c>
      <c r="Q1466" s="7"/>
      <c r="S1466" s="17" t="str">
        <f>IF($B1466="", "", IF(COUNTIF($B$11:$B1466, $B1466)&gt;1, "", $B1466))</f>
        <v/>
      </c>
      <c r="T1466" s="10" t="str">
        <f t="shared" si="134"/>
        <v/>
      </c>
      <c r="U1466" s="13">
        <v>1456</v>
      </c>
      <c r="V1466" s="17" t="str">
        <f t="shared" si="135"/>
        <v/>
      </c>
      <c r="X1466" s="10" t="str">
        <f>IF($F1466="", "", IF($D1466="", 'Intro &amp; Setup'!$Z$32, IFERROR(INDEX('Intro &amp; Setup'!$Z$17:$Z$31, MATCH($D1466, 'Intro &amp; Setup'!$S$17:$S$31, 0)), "")))</f>
        <v/>
      </c>
      <c r="Z1466" s="25" t="str">
        <f t="shared" si="136"/>
        <v/>
      </c>
      <c r="AE1466" s="10" t="str">
        <f>IF($B1466="", "", IF($D1466="", 'Intro &amp; Setup'!$AC$32, IFERROR(INDEX('Intro &amp; Setup'!$AC$17:$AC$31, MATCH($D1466, 'Intro &amp; Setup'!$S$17:$S$31, 0)), "")))</f>
        <v/>
      </c>
      <c r="AG1466" s="10" t="str">
        <f t="shared" si="137"/>
        <v/>
      </c>
    </row>
    <row r="1467" spans="1:33" x14ac:dyDescent="0.25">
      <c r="A1467" s="7"/>
      <c r="B1467" s="66"/>
      <c r="C1467" s="67"/>
      <c r="D1467" s="68"/>
      <c r="E1467" s="68"/>
      <c r="F1467" s="69"/>
      <c r="G1467" s="69"/>
      <c r="H1467" s="70"/>
      <c r="I1467" s="71"/>
      <c r="J1467" s="68"/>
      <c r="K1467" s="68"/>
      <c r="L1467" s="72"/>
      <c r="M1467" s="7"/>
      <c r="N1467" s="10" t="str">
        <f t="shared" si="132"/>
        <v/>
      </c>
      <c r="O1467" s="7"/>
      <c r="P1467" s="22" t="str">
        <f t="shared" si="133"/>
        <v/>
      </c>
      <c r="Q1467" s="7"/>
      <c r="S1467" s="17" t="str">
        <f>IF($B1467="", "", IF(COUNTIF($B$11:$B1467, $B1467)&gt;1, "", $B1467))</f>
        <v/>
      </c>
      <c r="T1467" s="10" t="str">
        <f t="shared" si="134"/>
        <v/>
      </c>
      <c r="U1467" s="13">
        <v>1457</v>
      </c>
      <c r="V1467" s="17" t="str">
        <f t="shared" si="135"/>
        <v/>
      </c>
      <c r="X1467" s="10" t="str">
        <f>IF($F1467="", "", IF($D1467="", 'Intro &amp; Setup'!$Z$32, IFERROR(INDEX('Intro &amp; Setup'!$Z$17:$Z$31, MATCH($D1467, 'Intro &amp; Setup'!$S$17:$S$31, 0)), "")))</f>
        <v/>
      </c>
      <c r="Z1467" s="25" t="str">
        <f t="shared" si="136"/>
        <v/>
      </c>
      <c r="AE1467" s="10" t="str">
        <f>IF($B1467="", "", IF($D1467="", 'Intro &amp; Setup'!$AC$32, IFERROR(INDEX('Intro &amp; Setup'!$AC$17:$AC$31, MATCH($D1467, 'Intro &amp; Setup'!$S$17:$S$31, 0)), "")))</f>
        <v/>
      </c>
      <c r="AG1467" s="10" t="str">
        <f t="shared" si="137"/>
        <v/>
      </c>
    </row>
    <row r="1468" spans="1:33" x14ac:dyDescent="0.25">
      <c r="A1468" s="7"/>
      <c r="B1468" s="66"/>
      <c r="C1468" s="67"/>
      <c r="D1468" s="68"/>
      <c r="E1468" s="68"/>
      <c r="F1468" s="69"/>
      <c r="G1468" s="69"/>
      <c r="H1468" s="70"/>
      <c r="I1468" s="71"/>
      <c r="J1468" s="68"/>
      <c r="K1468" s="68"/>
      <c r="L1468" s="72"/>
      <c r="M1468" s="7"/>
      <c r="N1468" s="10" t="str">
        <f t="shared" si="132"/>
        <v/>
      </c>
      <c r="O1468" s="7"/>
      <c r="P1468" s="22" t="str">
        <f t="shared" si="133"/>
        <v/>
      </c>
      <c r="Q1468" s="7"/>
      <c r="S1468" s="17" t="str">
        <f>IF($B1468="", "", IF(COUNTIF($B$11:$B1468, $B1468)&gt;1, "", $B1468))</f>
        <v/>
      </c>
      <c r="T1468" s="10" t="str">
        <f t="shared" si="134"/>
        <v/>
      </c>
      <c r="U1468" s="13">
        <v>1458</v>
      </c>
      <c r="V1468" s="17" t="str">
        <f t="shared" si="135"/>
        <v/>
      </c>
      <c r="X1468" s="10" t="str">
        <f>IF($F1468="", "", IF($D1468="", 'Intro &amp; Setup'!$Z$32, IFERROR(INDEX('Intro &amp; Setup'!$Z$17:$Z$31, MATCH($D1468, 'Intro &amp; Setup'!$S$17:$S$31, 0)), "")))</f>
        <v/>
      </c>
      <c r="Z1468" s="25" t="str">
        <f t="shared" si="136"/>
        <v/>
      </c>
      <c r="AE1468" s="10" t="str">
        <f>IF($B1468="", "", IF($D1468="", 'Intro &amp; Setup'!$AC$32, IFERROR(INDEX('Intro &amp; Setup'!$AC$17:$AC$31, MATCH($D1468, 'Intro &amp; Setup'!$S$17:$S$31, 0)), "")))</f>
        <v/>
      </c>
      <c r="AG1468" s="10" t="str">
        <f t="shared" si="137"/>
        <v/>
      </c>
    </row>
    <row r="1469" spans="1:33" x14ac:dyDescent="0.25">
      <c r="A1469" s="7"/>
      <c r="B1469" s="66"/>
      <c r="C1469" s="67"/>
      <c r="D1469" s="68"/>
      <c r="E1469" s="68"/>
      <c r="F1469" s="69"/>
      <c r="G1469" s="69"/>
      <c r="H1469" s="70"/>
      <c r="I1469" s="71"/>
      <c r="J1469" s="68"/>
      <c r="K1469" s="68"/>
      <c r="L1469" s="72"/>
      <c r="M1469" s="7"/>
      <c r="N1469" s="10" t="str">
        <f t="shared" si="132"/>
        <v/>
      </c>
      <c r="O1469" s="7"/>
      <c r="P1469" s="22" t="str">
        <f t="shared" si="133"/>
        <v/>
      </c>
      <c r="Q1469" s="7"/>
      <c r="S1469" s="17" t="str">
        <f>IF($B1469="", "", IF(COUNTIF($B$11:$B1469, $B1469)&gt;1, "", $B1469))</f>
        <v/>
      </c>
      <c r="T1469" s="10" t="str">
        <f t="shared" si="134"/>
        <v/>
      </c>
      <c r="U1469" s="13">
        <v>1459</v>
      </c>
      <c r="V1469" s="17" t="str">
        <f t="shared" si="135"/>
        <v/>
      </c>
      <c r="X1469" s="10" t="str">
        <f>IF($F1469="", "", IF($D1469="", 'Intro &amp; Setup'!$Z$32, IFERROR(INDEX('Intro &amp; Setup'!$Z$17:$Z$31, MATCH($D1469, 'Intro &amp; Setup'!$S$17:$S$31, 0)), "")))</f>
        <v/>
      </c>
      <c r="Z1469" s="25" t="str">
        <f t="shared" si="136"/>
        <v/>
      </c>
      <c r="AE1469" s="10" t="str">
        <f>IF($B1469="", "", IF($D1469="", 'Intro &amp; Setup'!$AC$32, IFERROR(INDEX('Intro &amp; Setup'!$AC$17:$AC$31, MATCH($D1469, 'Intro &amp; Setup'!$S$17:$S$31, 0)), "")))</f>
        <v/>
      </c>
      <c r="AG1469" s="10" t="str">
        <f t="shared" si="137"/>
        <v/>
      </c>
    </row>
    <row r="1470" spans="1:33" x14ac:dyDescent="0.25">
      <c r="A1470" s="7"/>
      <c r="B1470" s="66"/>
      <c r="C1470" s="67"/>
      <c r="D1470" s="68"/>
      <c r="E1470" s="68"/>
      <c r="F1470" s="69"/>
      <c r="G1470" s="69"/>
      <c r="H1470" s="70"/>
      <c r="I1470" s="71"/>
      <c r="J1470" s="68"/>
      <c r="K1470" s="68"/>
      <c r="L1470" s="72"/>
      <c r="M1470" s="7"/>
      <c r="N1470" s="10" t="str">
        <f t="shared" si="132"/>
        <v/>
      </c>
      <c r="O1470" s="7"/>
      <c r="P1470" s="22" t="str">
        <f t="shared" si="133"/>
        <v/>
      </c>
      <c r="Q1470" s="7"/>
      <c r="S1470" s="17" t="str">
        <f>IF($B1470="", "", IF(COUNTIF($B$11:$B1470, $B1470)&gt;1, "", $B1470))</f>
        <v/>
      </c>
      <c r="T1470" s="10" t="str">
        <f t="shared" si="134"/>
        <v/>
      </c>
      <c r="U1470" s="13">
        <v>1460</v>
      </c>
      <c r="V1470" s="17" t="str">
        <f t="shared" si="135"/>
        <v/>
      </c>
      <c r="X1470" s="10" t="str">
        <f>IF($F1470="", "", IF($D1470="", 'Intro &amp; Setup'!$Z$32, IFERROR(INDEX('Intro &amp; Setup'!$Z$17:$Z$31, MATCH($D1470, 'Intro &amp; Setup'!$S$17:$S$31, 0)), "")))</f>
        <v/>
      </c>
      <c r="Z1470" s="25" t="str">
        <f t="shared" si="136"/>
        <v/>
      </c>
      <c r="AE1470" s="10" t="str">
        <f>IF($B1470="", "", IF($D1470="", 'Intro &amp; Setup'!$AC$32, IFERROR(INDEX('Intro &amp; Setup'!$AC$17:$AC$31, MATCH($D1470, 'Intro &amp; Setup'!$S$17:$S$31, 0)), "")))</f>
        <v/>
      </c>
      <c r="AG1470" s="10" t="str">
        <f t="shared" si="137"/>
        <v/>
      </c>
    </row>
    <row r="1471" spans="1:33" x14ac:dyDescent="0.25">
      <c r="A1471" s="7"/>
      <c r="B1471" s="66"/>
      <c r="C1471" s="67"/>
      <c r="D1471" s="68"/>
      <c r="E1471" s="68"/>
      <c r="F1471" s="69"/>
      <c r="G1471" s="69"/>
      <c r="H1471" s="70"/>
      <c r="I1471" s="71"/>
      <c r="J1471" s="68"/>
      <c r="K1471" s="68"/>
      <c r="L1471" s="72"/>
      <c r="M1471" s="7"/>
      <c r="N1471" s="10" t="str">
        <f t="shared" si="132"/>
        <v/>
      </c>
      <c r="O1471" s="7"/>
      <c r="P1471" s="22" t="str">
        <f t="shared" si="133"/>
        <v/>
      </c>
      <c r="Q1471" s="7"/>
      <c r="S1471" s="17" t="str">
        <f>IF($B1471="", "", IF(COUNTIF($B$11:$B1471, $B1471)&gt;1, "", $B1471))</f>
        <v/>
      </c>
      <c r="T1471" s="10" t="str">
        <f t="shared" si="134"/>
        <v/>
      </c>
      <c r="U1471" s="13">
        <v>1461</v>
      </c>
      <c r="V1471" s="17" t="str">
        <f t="shared" si="135"/>
        <v/>
      </c>
      <c r="X1471" s="10" t="str">
        <f>IF($F1471="", "", IF($D1471="", 'Intro &amp; Setup'!$Z$32, IFERROR(INDEX('Intro &amp; Setup'!$Z$17:$Z$31, MATCH($D1471, 'Intro &amp; Setup'!$S$17:$S$31, 0)), "")))</f>
        <v/>
      </c>
      <c r="Z1471" s="25" t="str">
        <f t="shared" si="136"/>
        <v/>
      </c>
      <c r="AE1471" s="10" t="str">
        <f>IF($B1471="", "", IF($D1471="", 'Intro &amp; Setup'!$AC$32, IFERROR(INDEX('Intro &amp; Setup'!$AC$17:$AC$31, MATCH($D1471, 'Intro &amp; Setup'!$S$17:$S$31, 0)), "")))</f>
        <v/>
      </c>
      <c r="AG1471" s="10" t="str">
        <f t="shared" si="137"/>
        <v/>
      </c>
    </row>
    <row r="1472" spans="1:33" x14ac:dyDescent="0.25">
      <c r="A1472" s="7"/>
      <c r="B1472" s="66"/>
      <c r="C1472" s="67"/>
      <c r="D1472" s="68"/>
      <c r="E1472" s="68"/>
      <c r="F1472" s="69"/>
      <c r="G1472" s="69"/>
      <c r="H1472" s="70"/>
      <c r="I1472" s="71"/>
      <c r="J1472" s="68"/>
      <c r="K1472" s="68"/>
      <c r="L1472" s="72"/>
      <c r="M1472" s="7"/>
      <c r="N1472" s="10" t="str">
        <f t="shared" si="132"/>
        <v/>
      </c>
      <c r="O1472" s="7"/>
      <c r="P1472" s="22" t="str">
        <f t="shared" si="133"/>
        <v/>
      </c>
      <c r="Q1472" s="7"/>
      <c r="S1472" s="17" t="str">
        <f>IF($B1472="", "", IF(COUNTIF($B$11:$B1472, $B1472)&gt;1, "", $B1472))</f>
        <v/>
      </c>
      <c r="T1472" s="10" t="str">
        <f t="shared" si="134"/>
        <v/>
      </c>
      <c r="U1472" s="13">
        <v>1462</v>
      </c>
      <c r="V1472" s="17" t="str">
        <f t="shared" si="135"/>
        <v/>
      </c>
      <c r="X1472" s="10" t="str">
        <f>IF($F1472="", "", IF($D1472="", 'Intro &amp; Setup'!$Z$32, IFERROR(INDEX('Intro &amp; Setup'!$Z$17:$Z$31, MATCH($D1472, 'Intro &amp; Setup'!$S$17:$S$31, 0)), "")))</f>
        <v/>
      </c>
      <c r="Z1472" s="25" t="str">
        <f t="shared" si="136"/>
        <v/>
      </c>
      <c r="AE1472" s="10" t="str">
        <f>IF($B1472="", "", IF($D1472="", 'Intro &amp; Setup'!$AC$32, IFERROR(INDEX('Intro &amp; Setup'!$AC$17:$AC$31, MATCH($D1472, 'Intro &amp; Setup'!$S$17:$S$31, 0)), "")))</f>
        <v/>
      </c>
      <c r="AG1472" s="10" t="str">
        <f t="shared" si="137"/>
        <v/>
      </c>
    </row>
    <row r="1473" spans="1:33" x14ac:dyDescent="0.25">
      <c r="A1473" s="7"/>
      <c r="B1473" s="66"/>
      <c r="C1473" s="67"/>
      <c r="D1473" s="68"/>
      <c r="E1473" s="68"/>
      <c r="F1473" s="69"/>
      <c r="G1473" s="69"/>
      <c r="H1473" s="70"/>
      <c r="I1473" s="71"/>
      <c r="J1473" s="68"/>
      <c r="K1473" s="68"/>
      <c r="L1473" s="72"/>
      <c r="M1473" s="7"/>
      <c r="N1473" s="10" t="str">
        <f t="shared" si="132"/>
        <v/>
      </c>
      <c r="O1473" s="7"/>
      <c r="P1473" s="22" t="str">
        <f t="shared" si="133"/>
        <v/>
      </c>
      <c r="Q1473" s="7"/>
      <c r="S1473" s="17" t="str">
        <f>IF($B1473="", "", IF(COUNTIF($B$11:$B1473, $B1473)&gt;1, "", $B1473))</f>
        <v/>
      </c>
      <c r="T1473" s="10" t="str">
        <f t="shared" si="134"/>
        <v/>
      </c>
      <c r="U1473" s="13">
        <v>1463</v>
      </c>
      <c r="V1473" s="17" t="str">
        <f t="shared" si="135"/>
        <v/>
      </c>
      <c r="X1473" s="10" t="str">
        <f>IF($F1473="", "", IF($D1473="", 'Intro &amp; Setup'!$Z$32, IFERROR(INDEX('Intro &amp; Setup'!$Z$17:$Z$31, MATCH($D1473, 'Intro &amp; Setup'!$S$17:$S$31, 0)), "")))</f>
        <v/>
      </c>
      <c r="Z1473" s="25" t="str">
        <f t="shared" si="136"/>
        <v/>
      </c>
      <c r="AE1473" s="10" t="str">
        <f>IF($B1473="", "", IF($D1473="", 'Intro &amp; Setup'!$AC$32, IFERROR(INDEX('Intro &amp; Setup'!$AC$17:$AC$31, MATCH($D1473, 'Intro &amp; Setup'!$S$17:$S$31, 0)), "")))</f>
        <v/>
      </c>
      <c r="AG1473" s="10" t="str">
        <f t="shared" si="137"/>
        <v/>
      </c>
    </row>
    <row r="1474" spans="1:33" x14ac:dyDescent="0.25">
      <c r="A1474" s="7"/>
      <c r="B1474" s="66"/>
      <c r="C1474" s="67"/>
      <c r="D1474" s="68"/>
      <c r="E1474" s="68"/>
      <c r="F1474" s="69"/>
      <c r="G1474" s="69"/>
      <c r="H1474" s="70"/>
      <c r="I1474" s="71"/>
      <c r="J1474" s="68"/>
      <c r="K1474" s="68"/>
      <c r="L1474" s="72"/>
      <c r="M1474" s="7"/>
      <c r="N1474" s="10" t="str">
        <f t="shared" si="132"/>
        <v/>
      </c>
      <c r="O1474" s="7"/>
      <c r="P1474" s="22" t="str">
        <f t="shared" si="133"/>
        <v/>
      </c>
      <c r="Q1474" s="7"/>
      <c r="S1474" s="17" t="str">
        <f>IF($B1474="", "", IF(COUNTIF($B$11:$B1474, $B1474)&gt;1, "", $B1474))</f>
        <v/>
      </c>
      <c r="T1474" s="10" t="str">
        <f t="shared" si="134"/>
        <v/>
      </c>
      <c r="U1474" s="13">
        <v>1464</v>
      </c>
      <c r="V1474" s="17" t="str">
        <f t="shared" si="135"/>
        <v/>
      </c>
      <c r="X1474" s="10" t="str">
        <f>IF($F1474="", "", IF($D1474="", 'Intro &amp; Setup'!$Z$32, IFERROR(INDEX('Intro &amp; Setup'!$Z$17:$Z$31, MATCH($D1474, 'Intro &amp; Setup'!$S$17:$S$31, 0)), "")))</f>
        <v/>
      </c>
      <c r="Z1474" s="25" t="str">
        <f t="shared" si="136"/>
        <v/>
      </c>
      <c r="AE1474" s="10" t="str">
        <f>IF($B1474="", "", IF($D1474="", 'Intro &amp; Setup'!$AC$32, IFERROR(INDEX('Intro &amp; Setup'!$AC$17:$AC$31, MATCH($D1474, 'Intro &amp; Setup'!$S$17:$S$31, 0)), "")))</f>
        <v/>
      </c>
      <c r="AG1474" s="10" t="str">
        <f t="shared" si="137"/>
        <v/>
      </c>
    </row>
    <row r="1475" spans="1:33" x14ac:dyDescent="0.25">
      <c r="A1475" s="7"/>
      <c r="B1475" s="66"/>
      <c r="C1475" s="67"/>
      <c r="D1475" s="68"/>
      <c r="E1475" s="68"/>
      <c r="F1475" s="69"/>
      <c r="G1475" s="69"/>
      <c r="H1475" s="70"/>
      <c r="I1475" s="71"/>
      <c r="J1475" s="68"/>
      <c r="K1475" s="68"/>
      <c r="L1475" s="72"/>
      <c r="M1475" s="7"/>
      <c r="N1475" s="10" t="str">
        <f t="shared" si="132"/>
        <v/>
      </c>
      <c r="O1475" s="7"/>
      <c r="P1475" s="22" t="str">
        <f t="shared" si="133"/>
        <v/>
      </c>
      <c r="Q1475" s="7"/>
      <c r="S1475" s="17" t="str">
        <f>IF($B1475="", "", IF(COUNTIF($B$11:$B1475, $B1475)&gt;1, "", $B1475))</f>
        <v/>
      </c>
      <c r="T1475" s="10" t="str">
        <f t="shared" si="134"/>
        <v/>
      </c>
      <c r="U1475" s="13">
        <v>1465</v>
      </c>
      <c r="V1475" s="17" t="str">
        <f t="shared" si="135"/>
        <v/>
      </c>
      <c r="X1475" s="10" t="str">
        <f>IF($F1475="", "", IF($D1475="", 'Intro &amp; Setup'!$Z$32, IFERROR(INDEX('Intro &amp; Setup'!$Z$17:$Z$31, MATCH($D1475, 'Intro &amp; Setup'!$S$17:$S$31, 0)), "")))</f>
        <v/>
      </c>
      <c r="Z1475" s="25" t="str">
        <f t="shared" si="136"/>
        <v/>
      </c>
      <c r="AE1475" s="10" t="str">
        <f>IF($B1475="", "", IF($D1475="", 'Intro &amp; Setup'!$AC$32, IFERROR(INDEX('Intro &amp; Setup'!$AC$17:$AC$31, MATCH($D1475, 'Intro &amp; Setup'!$S$17:$S$31, 0)), "")))</f>
        <v/>
      </c>
      <c r="AG1475" s="10" t="str">
        <f t="shared" si="137"/>
        <v/>
      </c>
    </row>
    <row r="1476" spans="1:33" x14ac:dyDescent="0.25">
      <c r="A1476" s="7"/>
      <c r="B1476" s="66"/>
      <c r="C1476" s="67"/>
      <c r="D1476" s="68"/>
      <c r="E1476" s="68"/>
      <c r="F1476" s="69"/>
      <c r="G1476" s="69"/>
      <c r="H1476" s="70"/>
      <c r="I1476" s="71"/>
      <c r="J1476" s="68"/>
      <c r="K1476" s="68"/>
      <c r="L1476" s="72"/>
      <c r="M1476" s="7"/>
      <c r="N1476" s="10" t="str">
        <f t="shared" si="132"/>
        <v/>
      </c>
      <c r="O1476" s="7"/>
      <c r="P1476" s="22" t="str">
        <f t="shared" si="133"/>
        <v/>
      </c>
      <c r="Q1476" s="7"/>
      <c r="S1476" s="17" t="str">
        <f>IF($B1476="", "", IF(COUNTIF($B$11:$B1476, $B1476)&gt;1, "", $B1476))</f>
        <v/>
      </c>
      <c r="T1476" s="10" t="str">
        <f t="shared" si="134"/>
        <v/>
      </c>
      <c r="U1476" s="13">
        <v>1466</v>
      </c>
      <c r="V1476" s="17" t="str">
        <f t="shared" si="135"/>
        <v/>
      </c>
      <c r="X1476" s="10" t="str">
        <f>IF($F1476="", "", IF($D1476="", 'Intro &amp; Setup'!$Z$32, IFERROR(INDEX('Intro &amp; Setup'!$Z$17:$Z$31, MATCH($D1476, 'Intro &amp; Setup'!$S$17:$S$31, 0)), "")))</f>
        <v/>
      </c>
      <c r="Z1476" s="25" t="str">
        <f t="shared" si="136"/>
        <v/>
      </c>
      <c r="AE1476" s="10" t="str">
        <f>IF($B1476="", "", IF($D1476="", 'Intro &amp; Setup'!$AC$32, IFERROR(INDEX('Intro &amp; Setup'!$AC$17:$AC$31, MATCH($D1476, 'Intro &amp; Setup'!$S$17:$S$31, 0)), "")))</f>
        <v/>
      </c>
      <c r="AG1476" s="10" t="str">
        <f t="shared" si="137"/>
        <v/>
      </c>
    </row>
    <row r="1477" spans="1:33" x14ac:dyDescent="0.25">
      <c r="A1477" s="7"/>
      <c r="B1477" s="66"/>
      <c r="C1477" s="67"/>
      <c r="D1477" s="68"/>
      <c r="E1477" s="68"/>
      <c r="F1477" s="69"/>
      <c r="G1477" s="69"/>
      <c r="H1477" s="70"/>
      <c r="I1477" s="71"/>
      <c r="J1477" s="68"/>
      <c r="K1477" s="68"/>
      <c r="L1477" s="72"/>
      <c r="M1477" s="7"/>
      <c r="N1477" s="10" t="str">
        <f t="shared" si="132"/>
        <v/>
      </c>
      <c r="O1477" s="7"/>
      <c r="P1477" s="22" t="str">
        <f t="shared" si="133"/>
        <v/>
      </c>
      <c r="Q1477" s="7"/>
      <c r="S1477" s="17" t="str">
        <f>IF($B1477="", "", IF(COUNTIF($B$11:$B1477, $B1477)&gt;1, "", $B1477))</f>
        <v/>
      </c>
      <c r="T1477" s="10" t="str">
        <f t="shared" si="134"/>
        <v/>
      </c>
      <c r="U1477" s="13">
        <v>1467</v>
      </c>
      <c r="V1477" s="17" t="str">
        <f t="shared" si="135"/>
        <v/>
      </c>
      <c r="X1477" s="10" t="str">
        <f>IF($F1477="", "", IF($D1477="", 'Intro &amp; Setup'!$Z$32, IFERROR(INDEX('Intro &amp; Setup'!$Z$17:$Z$31, MATCH($D1477, 'Intro &amp; Setup'!$S$17:$S$31, 0)), "")))</f>
        <v/>
      </c>
      <c r="Z1477" s="25" t="str">
        <f t="shared" si="136"/>
        <v/>
      </c>
      <c r="AE1477" s="10" t="str">
        <f>IF($B1477="", "", IF($D1477="", 'Intro &amp; Setup'!$AC$32, IFERROR(INDEX('Intro &amp; Setup'!$AC$17:$AC$31, MATCH($D1477, 'Intro &amp; Setup'!$S$17:$S$31, 0)), "")))</f>
        <v/>
      </c>
      <c r="AG1477" s="10" t="str">
        <f t="shared" si="137"/>
        <v/>
      </c>
    </row>
    <row r="1478" spans="1:33" x14ac:dyDescent="0.25">
      <c r="A1478" s="7"/>
      <c r="B1478" s="66"/>
      <c r="C1478" s="67"/>
      <c r="D1478" s="68"/>
      <c r="E1478" s="68"/>
      <c r="F1478" s="69"/>
      <c r="G1478" s="69"/>
      <c r="H1478" s="70"/>
      <c r="I1478" s="71"/>
      <c r="J1478" s="68"/>
      <c r="K1478" s="68"/>
      <c r="L1478" s="72"/>
      <c r="M1478" s="7"/>
      <c r="N1478" s="10" t="str">
        <f t="shared" si="132"/>
        <v/>
      </c>
      <c r="O1478" s="7"/>
      <c r="P1478" s="22" t="str">
        <f t="shared" si="133"/>
        <v/>
      </c>
      <c r="Q1478" s="7"/>
      <c r="S1478" s="17" t="str">
        <f>IF($B1478="", "", IF(COUNTIF($B$11:$B1478, $B1478)&gt;1, "", $B1478))</f>
        <v/>
      </c>
      <c r="T1478" s="10" t="str">
        <f t="shared" si="134"/>
        <v/>
      </c>
      <c r="U1478" s="13">
        <v>1468</v>
      </c>
      <c r="V1478" s="17" t="str">
        <f t="shared" si="135"/>
        <v/>
      </c>
      <c r="X1478" s="10" t="str">
        <f>IF($F1478="", "", IF($D1478="", 'Intro &amp; Setup'!$Z$32, IFERROR(INDEX('Intro &amp; Setup'!$Z$17:$Z$31, MATCH($D1478, 'Intro &amp; Setup'!$S$17:$S$31, 0)), "")))</f>
        <v/>
      </c>
      <c r="Z1478" s="25" t="str">
        <f t="shared" si="136"/>
        <v/>
      </c>
      <c r="AE1478" s="10" t="str">
        <f>IF($B1478="", "", IF($D1478="", 'Intro &amp; Setup'!$AC$32, IFERROR(INDEX('Intro &amp; Setup'!$AC$17:$AC$31, MATCH($D1478, 'Intro &amp; Setup'!$S$17:$S$31, 0)), "")))</f>
        <v/>
      </c>
      <c r="AG1478" s="10" t="str">
        <f t="shared" si="137"/>
        <v/>
      </c>
    </row>
    <row r="1479" spans="1:33" x14ac:dyDescent="0.25">
      <c r="A1479" s="7"/>
      <c r="B1479" s="66"/>
      <c r="C1479" s="67"/>
      <c r="D1479" s="68"/>
      <c r="E1479" s="68"/>
      <c r="F1479" s="69"/>
      <c r="G1479" s="69"/>
      <c r="H1479" s="70"/>
      <c r="I1479" s="71"/>
      <c r="J1479" s="68"/>
      <c r="K1479" s="68"/>
      <c r="L1479" s="72"/>
      <c r="M1479" s="7"/>
      <c r="N1479" s="10" t="str">
        <f t="shared" si="132"/>
        <v/>
      </c>
      <c r="O1479" s="7"/>
      <c r="P1479" s="22" t="str">
        <f t="shared" si="133"/>
        <v/>
      </c>
      <c r="Q1479" s="7"/>
      <c r="S1479" s="17" t="str">
        <f>IF($B1479="", "", IF(COUNTIF($B$11:$B1479, $B1479)&gt;1, "", $B1479))</f>
        <v/>
      </c>
      <c r="T1479" s="10" t="str">
        <f t="shared" si="134"/>
        <v/>
      </c>
      <c r="U1479" s="13">
        <v>1469</v>
      </c>
      <c r="V1479" s="17" t="str">
        <f t="shared" si="135"/>
        <v/>
      </c>
      <c r="X1479" s="10" t="str">
        <f>IF($F1479="", "", IF($D1479="", 'Intro &amp; Setup'!$Z$32, IFERROR(INDEX('Intro &amp; Setup'!$Z$17:$Z$31, MATCH($D1479, 'Intro &amp; Setup'!$S$17:$S$31, 0)), "")))</f>
        <v/>
      </c>
      <c r="Z1479" s="25" t="str">
        <f t="shared" si="136"/>
        <v/>
      </c>
      <c r="AE1479" s="10" t="str">
        <f>IF($B1479="", "", IF($D1479="", 'Intro &amp; Setup'!$AC$32, IFERROR(INDEX('Intro &amp; Setup'!$AC$17:$AC$31, MATCH($D1479, 'Intro &amp; Setup'!$S$17:$S$31, 0)), "")))</f>
        <v/>
      </c>
      <c r="AG1479" s="10" t="str">
        <f t="shared" si="137"/>
        <v/>
      </c>
    </row>
    <row r="1480" spans="1:33" x14ac:dyDescent="0.25">
      <c r="A1480" s="7"/>
      <c r="B1480" s="66"/>
      <c r="C1480" s="67"/>
      <c r="D1480" s="68"/>
      <c r="E1480" s="68"/>
      <c r="F1480" s="69"/>
      <c r="G1480" s="69"/>
      <c r="H1480" s="70"/>
      <c r="I1480" s="71"/>
      <c r="J1480" s="68"/>
      <c r="K1480" s="68"/>
      <c r="L1480" s="72"/>
      <c r="M1480" s="7"/>
      <c r="N1480" s="10" t="str">
        <f t="shared" si="132"/>
        <v/>
      </c>
      <c r="O1480" s="7"/>
      <c r="P1480" s="22" t="str">
        <f t="shared" si="133"/>
        <v/>
      </c>
      <c r="Q1480" s="7"/>
      <c r="S1480" s="17" t="str">
        <f>IF($B1480="", "", IF(COUNTIF($B$11:$B1480, $B1480)&gt;1, "", $B1480))</f>
        <v/>
      </c>
      <c r="T1480" s="10" t="str">
        <f t="shared" si="134"/>
        <v/>
      </c>
      <c r="U1480" s="13">
        <v>1470</v>
      </c>
      <c r="V1480" s="17" t="str">
        <f t="shared" si="135"/>
        <v/>
      </c>
      <c r="X1480" s="10" t="str">
        <f>IF($F1480="", "", IF($D1480="", 'Intro &amp; Setup'!$Z$32, IFERROR(INDEX('Intro &amp; Setup'!$Z$17:$Z$31, MATCH($D1480, 'Intro &amp; Setup'!$S$17:$S$31, 0)), "")))</f>
        <v/>
      </c>
      <c r="Z1480" s="25" t="str">
        <f t="shared" si="136"/>
        <v/>
      </c>
      <c r="AE1480" s="10" t="str">
        <f>IF($B1480="", "", IF($D1480="", 'Intro &amp; Setup'!$AC$32, IFERROR(INDEX('Intro &amp; Setup'!$AC$17:$AC$31, MATCH($D1480, 'Intro &amp; Setup'!$S$17:$S$31, 0)), "")))</f>
        <v/>
      </c>
      <c r="AG1480" s="10" t="str">
        <f t="shared" si="137"/>
        <v/>
      </c>
    </row>
    <row r="1481" spans="1:33" x14ac:dyDescent="0.25">
      <c r="A1481" s="7"/>
      <c r="B1481" s="66"/>
      <c r="C1481" s="67"/>
      <c r="D1481" s="68"/>
      <c r="E1481" s="68"/>
      <c r="F1481" s="69"/>
      <c r="G1481" s="69"/>
      <c r="H1481" s="70"/>
      <c r="I1481" s="71"/>
      <c r="J1481" s="68"/>
      <c r="K1481" s="68"/>
      <c r="L1481" s="72"/>
      <c r="M1481" s="7"/>
      <c r="N1481" s="10" t="str">
        <f t="shared" si="132"/>
        <v/>
      </c>
      <c r="O1481" s="7"/>
      <c r="P1481" s="22" t="str">
        <f t="shared" si="133"/>
        <v/>
      </c>
      <c r="Q1481" s="7"/>
      <c r="S1481" s="17" t="str">
        <f>IF($B1481="", "", IF(COUNTIF($B$11:$B1481, $B1481)&gt;1, "", $B1481))</f>
        <v/>
      </c>
      <c r="T1481" s="10" t="str">
        <f t="shared" si="134"/>
        <v/>
      </c>
      <c r="U1481" s="13">
        <v>1471</v>
      </c>
      <c r="V1481" s="17" t="str">
        <f t="shared" si="135"/>
        <v/>
      </c>
      <c r="X1481" s="10" t="str">
        <f>IF($F1481="", "", IF($D1481="", 'Intro &amp; Setup'!$Z$32, IFERROR(INDEX('Intro &amp; Setup'!$Z$17:$Z$31, MATCH($D1481, 'Intro &amp; Setup'!$S$17:$S$31, 0)), "")))</f>
        <v/>
      </c>
      <c r="Z1481" s="25" t="str">
        <f t="shared" si="136"/>
        <v/>
      </c>
      <c r="AE1481" s="10" t="str">
        <f>IF($B1481="", "", IF($D1481="", 'Intro &amp; Setup'!$AC$32, IFERROR(INDEX('Intro &amp; Setup'!$AC$17:$AC$31, MATCH($D1481, 'Intro &amp; Setup'!$S$17:$S$31, 0)), "")))</f>
        <v/>
      </c>
      <c r="AG1481" s="10" t="str">
        <f t="shared" si="137"/>
        <v/>
      </c>
    </row>
    <row r="1482" spans="1:33" x14ac:dyDescent="0.25">
      <c r="A1482" s="7"/>
      <c r="B1482" s="66"/>
      <c r="C1482" s="67"/>
      <c r="D1482" s="68"/>
      <c r="E1482" s="68"/>
      <c r="F1482" s="69"/>
      <c r="G1482" s="69"/>
      <c r="H1482" s="70"/>
      <c r="I1482" s="71"/>
      <c r="J1482" s="68"/>
      <c r="K1482" s="68"/>
      <c r="L1482" s="72"/>
      <c r="M1482" s="7"/>
      <c r="N1482" s="10" t="str">
        <f t="shared" si="132"/>
        <v/>
      </c>
      <c r="O1482" s="7"/>
      <c r="P1482" s="22" t="str">
        <f t="shared" si="133"/>
        <v/>
      </c>
      <c r="Q1482" s="7"/>
      <c r="S1482" s="17" t="str">
        <f>IF($B1482="", "", IF(COUNTIF($B$11:$B1482, $B1482)&gt;1, "", $B1482))</f>
        <v/>
      </c>
      <c r="T1482" s="10" t="str">
        <f t="shared" si="134"/>
        <v/>
      </c>
      <c r="U1482" s="13">
        <v>1472</v>
      </c>
      <c r="V1482" s="17" t="str">
        <f t="shared" si="135"/>
        <v/>
      </c>
      <c r="X1482" s="10" t="str">
        <f>IF($F1482="", "", IF($D1482="", 'Intro &amp; Setup'!$Z$32, IFERROR(INDEX('Intro &amp; Setup'!$Z$17:$Z$31, MATCH($D1482, 'Intro &amp; Setup'!$S$17:$S$31, 0)), "")))</f>
        <v/>
      </c>
      <c r="Z1482" s="25" t="str">
        <f t="shared" si="136"/>
        <v/>
      </c>
      <c r="AE1482" s="10" t="str">
        <f>IF($B1482="", "", IF($D1482="", 'Intro &amp; Setup'!$AC$32, IFERROR(INDEX('Intro &amp; Setup'!$AC$17:$AC$31, MATCH($D1482, 'Intro &amp; Setup'!$S$17:$S$31, 0)), "")))</f>
        <v/>
      </c>
      <c r="AG1482" s="10" t="str">
        <f t="shared" si="137"/>
        <v/>
      </c>
    </row>
    <row r="1483" spans="1:33" x14ac:dyDescent="0.25">
      <c r="A1483" s="7"/>
      <c r="B1483" s="66"/>
      <c r="C1483" s="67"/>
      <c r="D1483" s="68"/>
      <c r="E1483" s="68"/>
      <c r="F1483" s="69"/>
      <c r="G1483" s="69"/>
      <c r="H1483" s="70"/>
      <c r="I1483" s="71"/>
      <c r="J1483" s="68"/>
      <c r="K1483" s="68"/>
      <c r="L1483" s="72"/>
      <c r="M1483" s="7"/>
      <c r="N1483" s="10" t="str">
        <f t="shared" si="132"/>
        <v/>
      </c>
      <c r="O1483" s="7"/>
      <c r="P1483" s="22" t="str">
        <f t="shared" si="133"/>
        <v/>
      </c>
      <c r="Q1483" s="7"/>
      <c r="S1483" s="17" t="str">
        <f>IF($B1483="", "", IF(COUNTIF($B$11:$B1483, $B1483)&gt;1, "", $B1483))</f>
        <v/>
      </c>
      <c r="T1483" s="10" t="str">
        <f t="shared" si="134"/>
        <v/>
      </c>
      <c r="U1483" s="13">
        <v>1473</v>
      </c>
      <c r="V1483" s="17" t="str">
        <f t="shared" si="135"/>
        <v/>
      </c>
      <c r="X1483" s="10" t="str">
        <f>IF($F1483="", "", IF($D1483="", 'Intro &amp; Setup'!$Z$32, IFERROR(INDEX('Intro &amp; Setup'!$Z$17:$Z$31, MATCH($D1483, 'Intro &amp; Setup'!$S$17:$S$31, 0)), "")))</f>
        <v/>
      </c>
      <c r="Z1483" s="25" t="str">
        <f t="shared" si="136"/>
        <v/>
      </c>
      <c r="AE1483" s="10" t="str">
        <f>IF($B1483="", "", IF($D1483="", 'Intro &amp; Setup'!$AC$32, IFERROR(INDEX('Intro &amp; Setup'!$AC$17:$AC$31, MATCH($D1483, 'Intro &amp; Setup'!$S$17:$S$31, 0)), "")))</f>
        <v/>
      </c>
      <c r="AG1483" s="10" t="str">
        <f t="shared" si="137"/>
        <v/>
      </c>
    </row>
    <row r="1484" spans="1:33" x14ac:dyDescent="0.25">
      <c r="A1484" s="7"/>
      <c r="B1484" s="66"/>
      <c r="C1484" s="67"/>
      <c r="D1484" s="68"/>
      <c r="E1484" s="68"/>
      <c r="F1484" s="69"/>
      <c r="G1484" s="69"/>
      <c r="H1484" s="70"/>
      <c r="I1484" s="71"/>
      <c r="J1484" s="68"/>
      <c r="K1484" s="68"/>
      <c r="L1484" s="72"/>
      <c r="M1484" s="7"/>
      <c r="N1484" s="10" t="str">
        <f t="shared" ref="N1484:N1547" si="138">IF($Z1484="", "", TEXT($Z1484, "mmm yyyy"))</f>
        <v/>
      </c>
      <c r="O1484" s="7"/>
      <c r="P1484" s="22" t="str">
        <f t="shared" ref="P1484:P1547" si="139">IFERROR(IF($F1484="", "", DATE(YEAR($F1484), MONTH($F1484)+$X1484, DAY($F1484))), "")</f>
        <v/>
      </c>
      <c r="Q1484" s="7"/>
      <c r="S1484" s="17" t="str">
        <f>IF($B1484="", "", IF(COUNTIF($B$11:$B1484, $B1484)&gt;1, "", $B1484))</f>
        <v/>
      </c>
      <c r="T1484" s="10" t="str">
        <f t="shared" ref="T1484:T1547" si="140">IF($S1484="", "", COUNTIF($S$11:$S$8010, "&lt;"&amp;$S1484)+1-$T$8)</f>
        <v/>
      </c>
      <c r="U1484" s="13">
        <v>1474</v>
      </c>
      <c r="V1484" s="17" t="str">
        <f t="shared" ref="V1484:V1547" si="141">IFERROR(INDEX($S$11:$S$8010, MATCH($U1484, $T$11:$T$8010, 0)), "")</f>
        <v/>
      </c>
      <c r="X1484" s="10" t="str">
        <f>IF($F1484="", "", IF($D1484="", 'Intro &amp; Setup'!$Z$32, IFERROR(INDEX('Intro &amp; Setup'!$Z$17:$Z$31, MATCH($D1484, 'Intro &amp; Setup'!$S$17:$S$31, 0)), "")))</f>
        <v/>
      </c>
      <c r="Z1484" s="25" t="str">
        <f t="shared" ref="Z1484:Z1547" si="142">IFERROR(IF($G1484="", "", DATE(YEAR($G1484), MONTH($G1484)+1, 1)), "")</f>
        <v/>
      </c>
      <c r="AE1484" s="10" t="str">
        <f>IF($B1484="", "", IF($D1484="", 'Intro &amp; Setup'!$AC$32, IFERROR(INDEX('Intro &amp; Setup'!$AC$17:$AC$31, MATCH($D1484, 'Intro &amp; Setup'!$S$17:$S$31, 0)), "")))</f>
        <v/>
      </c>
      <c r="AG1484" s="10" t="str">
        <f t="shared" ref="AG1484:AG1547" si="143">IF($G1484="", "", IF($N1484=$U$3, $AG$4, IF($N1484=$U$4, $AG$5, IF($G1484&lt;$T$3, $AG$3, ""))))</f>
        <v/>
      </c>
    </row>
    <row r="1485" spans="1:33" x14ac:dyDescent="0.25">
      <c r="A1485" s="7"/>
      <c r="B1485" s="66"/>
      <c r="C1485" s="67"/>
      <c r="D1485" s="68"/>
      <c r="E1485" s="68"/>
      <c r="F1485" s="69"/>
      <c r="G1485" s="69"/>
      <c r="H1485" s="70"/>
      <c r="I1485" s="71"/>
      <c r="J1485" s="68"/>
      <c r="K1485" s="68"/>
      <c r="L1485" s="72"/>
      <c r="M1485" s="7"/>
      <c r="N1485" s="10" t="str">
        <f t="shared" si="138"/>
        <v/>
      </c>
      <c r="O1485" s="7"/>
      <c r="P1485" s="22" t="str">
        <f t="shared" si="139"/>
        <v/>
      </c>
      <c r="Q1485" s="7"/>
      <c r="S1485" s="17" t="str">
        <f>IF($B1485="", "", IF(COUNTIF($B$11:$B1485, $B1485)&gt;1, "", $B1485))</f>
        <v/>
      </c>
      <c r="T1485" s="10" t="str">
        <f t="shared" si="140"/>
        <v/>
      </c>
      <c r="U1485" s="13">
        <v>1475</v>
      </c>
      <c r="V1485" s="17" t="str">
        <f t="shared" si="141"/>
        <v/>
      </c>
      <c r="X1485" s="10" t="str">
        <f>IF($F1485="", "", IF($D1485="", 'Intro &amp; Setup'!$Z$32, IFERROR(INDEX('Intro &amp; Setup'!$Z$17:$Z$31, MATCH($D1485, 'Intro &amp; Setup'!$S$17:$S$31, 0)), "")))</f>
        <v/>
      </c>
      <c r="Z1485" s="25" t="str">
        <f t="shared" si="142"/>
        <v/>
      </c>
      <c r="AE1485" s="10" t="str">
        <f>IF($B1485="", "", IF($D1485="", 'Intro &amp; Setup'!$AC$32, IFERROR(INDEX('Intro &amp; Setup'!$AC$17:$AC$31, MATCH($D1485, 'Intro &amp; Setup'!$S$17:$S$31, 0)), "")))</f>
        <v/>
      </c>
      <c r="AG1485" s="10" t="str">
        <f t="shared" si="143"/>
        <v/>
      </c>
    </row>
    <row r="1486" spans="1:33" x14ac:dyDescent="0.25">
      <c r="A1486" s="7"/>
      <c r="B1486" s="66"/>
      <c r="C1486" s="67"/>
      <c r="D1486" s="68"/>
      <c r="E1486" s="68"/>
      <c r="F1486" s="69"/>
      <c r="G1486" s="69"/>
      <c r="H1486" s="70"/>
      <c r="I1486" s="71"/>
      <c r="J1486" s="68"/>
      <c r="K1486" s="68"/>
      <c r="L1486" s="72"/>
      <c r="M1486" s="7"/>
      <c r="N1486" s="10" t="str">
        <f t="shared" si="138"/>
        <v/>
      </c>
      <c r="O1486" s="7"/>
      <c r="P1486" s="22" t="str">
        <f t="shared" si="139"/>
        <v/>
      </c>
      <c r="Q1486" s="7"/>
      <c r="S1486" s="17" t="str">
        <f>IF($B1486="", "", IF(COUNTIF($B$11:$B1486, $B1486)&gt;1, "", $B1486))</f>
        <v/>
      </c>
      <c r="T1486" s="10" t="str">
        <f t="shared" si="140"/>
        <v/>
      </c>
      <c r="U1486" s="13">
        <v>1476</v>
      </c>
      <c r="V1486" s="17" t="str">
        <f t="shared" si="141"/>
        <v/>
      </c>
      <c r="X1486" s="10" t="str">
        <f>IF($F1486="", "", IF($D1486="", 'Intro &amp; Setup'!$Z$32, IFERROR(INDEX('Intro &amp; Setup'!$Z$17:$Z$31, MATCH($D1486, 'Intro &amp; Setup'!$S$17:$S$31, 0)), "")))</f>
        <v/>
      </c>
      <c r="Z1486" s="25" t="str">
        <f t="shared" si="142"/>
        <v/>
      </c>
      <c r="AE1486" s="10" t="str">
        <f>IF($B1486="", "", IF($D1486="", 'Intro &amp; Setup'!$AC$32, IFERROR(INDEX('Intro &amp; Setup'!$AC$17:$AC$31, MATCH($D1486, 'Intro &amp; Setup'!$S$17:$S$31, 0)), "")))</f>
        <v/>
      </c>
      <c r="AG1486" s="10" t="str">
        <f t="shared" si="143"/>
        <v/>
      </c>
    </row>
    <row r="1487" spans="1:33" x14ac:dyDescent="0.25">
      <c r="A1487" s="7"/>
      <c r="B1487" s="66"/>
      <c r="C1487" s="67"/>
      <c r="D1487" s="68"/>
      <c r="E1487" s="68"/>
      <c r="F1487" s="69"/>
      <c r="G1487" s="69"/>
      <c r="H1487" s="70"/>
      <c r="I1487" s="71"/>
      <c r="J1487" s="68"/>
      <c r="K1487" s="68"/>
      <c r="L1487" s="72"/>
      <c r="M1487" s="7"/>
      <c r="N1487" s="10" t="str">
        <f t="shared" si="138"/>
        <v/>
      </c>
      <c r="O1487" s="7"/>
      <c r="P1487" s="22" t="str">
        <f t="shared" si="139"/>
        <v/>
      </c>
      <c r="Q1487" s="7"/>
      <c r="S1487" s="17" t="str">
        <f>IF($B1487="", "", IF(COUNTIF($B$11:$B1487, $B1487)&gt;1, "", $B1487))</f>
        <v/>
      </c>
      <c r="T1487" s="10" t="str">
        <f t="shared" si="140"/>
        <v/>
      </c>
      <c r="U1487" s="13">
        <v>1477</v>
      </c>
      <c r="V1487" s="17" t="str">
        <f t="shared" si="141"/>
        <v/>
      </c>
      <c r="X1487" s="10" t="str">
        <f>IF($F1487="", "", IF($D1487="", 'Intro &amp; Setup'!$Z$32, IFERROR(INDEX('Intro &amp; Setup'!$Z$17:$Z$31, MATCH($D1487, 'Intro &amp; Setup'!$S$17:$S$31, 0)), "")))</f>
        <v/>
      </c>
      <c r="Z1487" s="25" t="str">
        <f t="shared" si="142"/>
        <v/>
      </c>
      <c r="AE1487" s="10" t="str">
        <f>IF($B1487="", "", IF($D1487="", 'Intro &amp; Setup'!$AC$32, IFERROR(INDEX('Intro &amp; Setup'!$AC$17:$AC$31, MATCH($D1487, 'Intro &amp; Setup'!$S$17:$S$31, 0)), "")))</f>
        <v/>
      </c>
      <c r="AG1487" s="10" t="str">
        <f t="shared" si="143"/>
        <v/>
      </c>
    </row>
    <row r="1488" spans="1:33" x14ac:dyDescent="0.25">
      <c r="A1488" s="7"/>
      <c r="B1488" s="66"/>
      <c r="C1488" s="67"/>
      <c r="D1488" s="68"/>
      <c r="E1488" s="68"/>
      <c r="F1488" s="69"/>
      <c r="G1488" s="69"/>
      <c r="H1488" s="70"/>
      <c r="I1488" s="71"/>
      <c r="J1488" s="68"/>
      <c r="K1488" s="68"/>
      <c r="L1488" s="72"/>
      <c r="M1488" s="7"/>
      <c r="N1488" s="10" t="str">
        <f t="shared" si="138"/>
        <v/>
      </c>
      <c r="O1488" s="7"/>
      <c r="P1488" s="22" t="str">
        <f t="shared" si="139"/>
        <v/>
      </c>
      <c r="Q1488" s="7"/>
      <c r="S1488" s="17" t="str">
        <f>IF($B1488="", "", IF(COUNTIF($B$11:$B1488, $B1488)&gt;1, "", $B1488))</f>
        <v/>
      </c>
      <c r="T1488" s="10" t="str">
        <f t="shared" si="140"/>
        <v/>
      </c>
      <c r="U1488" s="13">
        <v>1478</v>
      </c>
      <c r="V1488" s="17" t="str">
        <f t="shared" si="141"/>
        <v/>
      </c>
      <c r="X1488" s="10" t="str">
        <f>IF($F1488="", "", IF($D1488="", 'Intro &amp; Setup'!$Z$32, IFERROR(INDEX('Intro &amp; Setup'!$Z$17:$Z$31, MATCH($D1488, 'Intro &amp; Setup'!$S$17:$S$31, 0)), "")))</f>
        <v/>
      </c>
      <c r="Z1488" s="25" t="str">
        <f t="shared" si="142"/>
        <v/>
      </c>
      <c r="AE1488" s="10" t="str">
        <f>IF($B1488="", "", IF($D1488="", 'Intro &amp; Setup'!$AC$32, IFERROR(INDEX('Intro &amp; Setup'!$AC$17:$AC$31, MATCH($D1488, 'Intro &amp; Setup'!$S$17:$S$31, 0)), "")))</f>
        <v/>
      </c>
      <c r="AG1488" s="10" t="str">
        <f t="shared" si="143"/>
        <v/>
      </c>
    </row>
    <row r="1489" spans="1:33" x14ac:dyDescent="0.25">
      <c r="A1489" s="7"/>
      <c r="B1489" s="66"/>
      <c r="C1489" s="67"/>
      <c r="D1489" s="68"/>
      <c r="E1489" s="68"/>
      <c r="F1489" s="69"/>
      <c r="G1489" s="69"/>
      <c r="H1489" s="70"/>
      <c r="I1489" s="71"/>
      <c r="J1489" s="68"/>
      <c r="K1489" s="68"/>
      <c r="L1489" s="72"/>
      <c r="M1489" s="7"/>
      <c r="N1489" s="10" t="str">
        <f t="shared" si="138"/>
        <v/>
      </c>
      <c r="O1489" s="7"/>
      <c r="P1489" s="22" t="str">
        <f t="shared" si="139"/>
        <v/>
      </c>
      <c r="Q1489" s="7"/>
      <c r="S1489" s="17" t="str">
        <f>IF($B1489="", "", IF(COUNTIF($B$11:$B1489, $B1489)&gt;1, "", $B1489))</f>
        <v/>
      </c>
      <c r="T1489" s="10" t="str">
        <f t="shared" si="140"/>
        <v/>
      </c>
      <c r="U1489" s="13">
        <v>1479</v>
      </c>
      <c r="V1489" s="17" t="str">
        <f t="shared" si="141"/>
        <v/>
      </c>
      <c r="X1489" s="10" t="str">
        <f>IF($F1489="", "", IF($D1489="", 'Intro &amp; Setup'!$Z$32, IFERROR(INDEX('Intro &amp; Setup'!$Z$17:$Z$31, MATCH($D1489, 'Intro &amp; Setup'!$S$17:$S$31, 0)), "")))</f>
        <v/>
      </c>
      <c r="Z1489" s="25" t="str">
        <f t="shared" si="142"/>
        <v/>
      </c>
      <c r="AE1489" s="10" t="str">
        <f>IF($B1489="", "", IF($D1489="", 'Intro &amp; Setup'!$AC$32, IFERROR(INDEX('Intro &amp; Setup'!$AC$17:$AC$31, MATCH($D1489, 'Intro &amp; Setup'!$S$17:$S$31, 0)), "")))</f>
        <v/>
      </c>
      <c r="AG1489" s="10" t="str">
        <f t="shared" si="143"/>
        <v/>
      </c>
    </row>
    <row r="1490" spans="1:33" x14ac:dyDescent="0.25">
      <c r="A1490" s="7"/>
      <c r="B1490" s="66"/>
      <c r="C1490" s="67"/>
      <c r="D1490" s="68"/>
      <c r="E1490" s="68"/>
      <c r="F1490" s="69"/>
      <c r="G1490" s="69"/>
      <c r="H1490" s="70"/>
      <c r="I1490" s="71"/>
      <c r="J1490" s="68"/>
      <c r="K1490" s="68"/>
      <c r="L1490" s="72"/>
      <c r="M1490" s="7"/>
      <c r="N1490" s="10" t="str">
        <f t="shared" si="138"/>
        <v/>
      </c>
      <c r="O1490" s="7"/>
      <c r="P1490" s="22" t="str">
        <f t="shared" si="139"/>
        <v/>
      </c>
      <c r="Q1490" s="7"/>
      <c r="S1490" s="17" t="str">
        <f>IF($B1490="", "", IF(COUNTIF($B$11:$B1490, $B1490)&gt;1, "", $B1490))</f>
        <v/>
      </c>
      <c r="T1490" s="10" t="str">
        <f t="shared" si="140"/>
        <v/>
      </c>
      <c r="U1490" s="13">
        <v>1480</v>
      </c>
      <c r="V1490" s="17" t="str">
        <f t="shared" si="141"/>
        <v/>
      </c>
      <c r="X1490" s="10" t="str">
        <f>IF($F1490="", "", IF($D1490="", 'Intro &amp; Setup'!$Z$32, IFERROR(INDEX('Intro &amp; Setup'!$Z$17:$Z$31, MATCH($D1490, 'Intro &amp; Setup'!$S$17:$S$31, 0)), "")))</f>
        <v/>
      </c>
      <c r="Z1490" s="25" t="str">
        <f t="shared" si="142"/>
        <v/>
      </c>
      <c r="AE1490" s="10" t="str">
        <f>IF($B1490="", "", IF($D1490="", 'Intro &amp; Setup'!$AC$32, IFERROR(INDEX('Intro &amp; Setup'!$AC$17:$AC$31, MATCH($D1490, 'Intro &amp; Setup'!$S$17:$S$31, 0)), "")))</f>
        <v/>
      </c>
      <c r="AG1490" s="10" t="str">
        <f t="shared" si="143"/>
        <v/>
      </c>
    </row>
    <row r="1491" spans="1:33" x14ac:dyDescent="0.25">
      <c r="A1491" s="7"/>
      <c r="B1491" s="66"/>
      <c r="C1491" s="67"/>
      <c r="D1491" s="68"/>
      <c r="E1491" s="68"/>
      <c r="F1491" s="69"/>
      <c r="G1491" s="69"/>
      <c r="H1491" s="70"/>
      <c r="I1491" s="71"/>
      <c r="J1491" s="68"/>
      <c r="K1491" s="68"/>
      <c r="L1491" s="72"/>
      <c r="M1491" s="7"/>
      <c r="N1491" s="10" t="str">
        <f t="shared" si="138"/>
        <v/>
      </c>
      <c r="O1491" s="7"/>
      <c r="P1491" s="22" t="str">
        <f t="shared" si="139"/>
        <v/>
      </c>
      <c r="Q1491" s="7"/>
      <c r="S1491" s="17" t="str">
        <f>IF($B1491="", "", IF(COUNTIF($B$11:$B1491, $B1491)&gt;1, "", $B1491))</f>
        <v/>
      </c>
      <c r="T1491" s="10" t="str">
        <f t="shared" si="140"/>
        <v/>
      </c>
      <c r="U1491" s="13">
        <v>1481</v>
      </c>
      <c r="V1491" s="17" t="str">
        <f t="shared" si="141"/>
        <v/>
      </c>
      <c r="X1491" s="10" t="str">
        <f>IF($F1491="", "", IF($D1491="", 'Intro &amp; Setup'!$Z$32, IFERROR(INDEX('Intro &amp; Setup'!$Z$17:$Z$31, MATCH($D1491, 'Intro &amp; Setup'!$S$17:$S$31, 0)), "")))</f>
        <v/>
      </c>
      <c r="Z1491" s="25" t="str">
        <f t="shared" si="142"/>
        <v/>
      </c>
      <c r="AE1491" s="10" t="str">
        <f>IF($B1491="", "", IF($D1491="", 'Intro &amp; Setup'!$AC$32, IFERROR(INDEX('Intro &amp; Setup'!$AC$17:$AC$31, MATCH($D1491, 'Intro &amp; Setup'!$S$17:$S$31, 0)), "")))</f>
        <v/>
      </c>
      <c r="AG1491" s="10" t="str">
        <f t="shared" si="143"/>
        <v/>
      </c>
    </row>
    <row r="1492" spans="1:33" x14ac:dyDescent="0.25">
      <c r="A1492" s="7"/>
      <c r="B1492" s="66"/>
      <c r="C1492" s="67"/>
      <c r="D1492" s="68"/>
      <c r="E1492" s="68"/>
      <c r="F1492" s="69"/>
      <c r="G1492" s="69"/>
      <c r="H1492" s="70"/>
      <c r="I1492" s="71"/>
      <c r="J1492" s="68"/>
      <c r="K1492" s="68"/>
      <c r="L1492" s="72"/>
      <c r="M1492" s="7"/>
      <c r="N1492" s="10" t="str">
        <f t="shared" si="138"/>
        <v/>
      </c>
      <c r="O1492" s="7"/>
      <c r="P1492" s="22" t="str">
        <f t="shared" si="139"/>
        <v/>
      </c>
      <c r="Q1492" s="7"/>
      <c r="S1492" s="17" t="str">
        <f>IF($B1492="", "", IF(COUNTIF($B$11:$B1492, $B1492)&gt;1, "", $B1492))</f>
        <v/>
      </c>
      <c r="T1492" s="10" t="str">
        <f t="shared" si="140"/>
        <v/>
      </c>
      <c r="U1492" s="13">
        <v>1482</v>
      </c>
      <c r="V1492" s="17" t="str">
        <f t="shared" si="141"/>
        <v/>
      </c>
      <c r="X1492" s="10" t="str">
        <f>IF($F1492="", "", IF($D1492="", 'Intro &amp; Setup'!$Z$32, IFERROR(INDEX('Intro &amp; Setup'!$Z$17:$Z$31, MATCH($D1492, 'Intro &amp; Setup'!$S$17:$S$31, 0)), "")))</f>
        <v/>
      </c>
      <c r="Z1492" s="25" t="str">
        <f t="shared" si="142"/>
        <v/>
      </c>
      <c r="AE1492" s="10" t="str">
        <f>IF($B1492="", "", IF($D1492="", 'Intro &amp; Setup'!$AC$32, IFERROR(INDEX('Intro &amp; Setup'!$AC$17:$AC$31, MATCH($D1492, 'Intro &amp; Setup'!$S$17:$S$31, 0)), "")))</f>
        <v/>
      </c>
      <c r="AG1492" s="10" t="str">
        <f t="shared" si="143"/>
        <v/>
      </c>
    </row>
    <row r="1493" spans="1:33" x14ac:dyDescent="0.25">
      <c r="A1493" s="7"/>
      <c r="B1493" s="66"/>
      <c r="C1493" s="67"/>
      <c r="D1493" s="68"/>
      <c r="E1493" s="68"/>
      <c r="F1493" s="69"/>
      <c r="G1493" s="69"/>
      <c r="H1493" s="70"/>
      <c r="I1493" s="71"/>
      <c r="J1493" s="68"/>
      <c r="K1493" s="68"/>
      <c r="L1493" s="72"/>
      <c r="M1493" s="7"/>
      <c r="N1493" s="10" t="str">
        <f t="shared" si="138"/>
        <v/>
      </c>
      <c r="O1493" s="7"/>
      <c r="P1493" s="22" t="str">
        <f t="shared" si="139"/>
        <v/>
      </c>
      <c r="Q1493" s="7"/>
      <c r="S1493" s="17" t="str">
        <f>IF($B1493="", "", IF(COUNTIF($B$11:$B1493, $B1493)&gt;1, "", $B1493))</f>
        <v/>
      </c>
      <c r="T1493" s="10" t="str">
        <f t="shared" si="140"/>
        <v/>
      </c>
      <c r="U1493" s="13">
        <v>1483</v>
      </c>
      <c r="V1493" s="17" t="str">
        <f t="shared" si="141"/>
        <v/>
      </c>
      <c r="X1493" s="10" t="str">
        <f>IF($F1493="", "", IF($D1493="", 'Intro &amp; Setup'!$Z$32, IFERROR(INDEX('Intro &amp; Setup'!$Z$17:$Z$31, MATCH($D1493, 'Intro &amp; Setup'!$S$17:$S$31, 0)), "")))</f>
        <v/>
      </c>
      <c r="Z1493" s="25" t="str">
        <f t="shared" si="142"/>
        <v/>
      </c>
      <c r="AE1493" s="10" t="str">
        <f>IF($B1493="", "", IF($D1493="", 'Intro &amp; Setup'!$AC$32, IFERROR(INDEX('Intro &amp; Setup'!$AC$17:$AC$31, MATCH($D1493, 'Intro &amp; Setup'!$S$17:$S$31, 0)), "")))</f>
        <v/>
      </c>
      <c r="AG1493" s="10" t="str">
        <f t="shared" si="143"/>
        <v/>
      </c>
    </row>
    <row r="1494" spans="1:33" x14ac:dyDescent="0.25">
      <c r="A1494" s="7"/>
      <c r="B1494" s="66"/>
      <c r="C1494" s="67"/>
      <c r="D1494" s="68"/>
      <c r="E1494" s="68"/>
      <c r="F1494" s="69"/>
      <c r="G1494" s="69"/>
      <c r="H1494" s="70"/>
      <c r="I1494" s="71"/>
      <c r="J1494" s="68"/>
      <c r="K1494" s="68"/>
      <c r="L1494" s="72"/>
      <c r="M1494" s="7"/>
      <c r="N1494" s="10" t="str">
        <f t="shared" si="138"/>
        <v/>
      </c>
      <c r="O1494" s="7"/>
      <c r="P1494" s="22" t="str">
        <f t="shared" si="139"/>
        <v/>
      </c>
      <c r="Q1494" s="7"/>
      <c r="S1494" s="17" t="str">
        <f>IF($B1494="", "", IF(COUNTIF($B$11:$B1494, $B1494)&gt;1, "", $B1494))</f>
        <v/>
      </c>
      <c r="T1494" s="10" t="str">
        <f t="shared" si="140"/>
        <v/>
      </c>
      <c r="U1494" s="13">
        <v>1484</v>
      </c>
      <c r="V1494" s="17" t="str">
        <f t="shared" si="141"/>
        <v/>
      </c>
      <c r="X1494" s="10" t="str">
        <f>IF($F1494="", "", IF($D1494="", 'Intro &amp; Setup'!$Z$32, IFERROR(INDEX('Intro &amp; Setup'!$Z$17:$Z$31, MATCH($D1494, 'Intro &amp; Setup'!$S$17:$S$31, 0)), "")))</f>
        <v/>
      </c>
      <c r="Z1494" s="25" t="str">
        <f t="shared" si="142"/>
        <v/>
      </c>
      <c r="AE1494" s="10" t="str">
        <f>IF($B1494="", "", IF($D1494="", 'Intro &amp; Setup'!$AC$32, IFERROR(INDEX('Intro &amp; Setup'!$AC$17:$AC$31, MATCH($D1494, 'Intro &amp; Setup'!$S$17:$S$31, 0)), "")))</f>
        <v/>
      </c>
      <c r="AG1494" s="10" t="str">
        <f t="shared" si="143"/>
        <v/>
      </c>
    </row>
    <row r="1495" spans="1:33" x14ac:dyDescent="0.25">
      <c r="A1495" s="7"/>
      <c r="B1495" s="66"/>
      <c r="C1495" s="67"/>
      <c r="D1495" s="68"/>
      <c r="E1495" s="68"/>
      <c r="F1495" s="69"/>
      <c r="G1495" s="69"/>
      <c r="H1495" s="70"/>
      <c r="I1495" s="71"/>
      <c r="J1495" s="68"/>
      <c r="K1495" s="68"/>
      <c r="L1495" s="72"/>
      <c r="M1495" s="7"/>
      <c r="N1495" s="10" t="str">
        <f t="shared" si="138"/>
        <v/>
      </c>
      <c r="O1495" s="7"/>
      <c r="P1495" s="22" t="str">
        <f t="shared" si="139"/>
        <v/>
      </c>
      <c r="Q1495" s="7"/>
      <c r="S1495" s="17" t="str">
        <f>IF($B1495="", "", IF(COUNTIF($B$11:$B1495, $B1495)&gt;1, "", $B1495))</f>
        <v/>
      </c>
      <c r="T1495" s="10" t="str">
        <f t="shared" si="140"/>
        <v/>
      </c>
      <c r="U1495" s="13">
        <v>1485</v>
      </c>
      <c r="V1495" s="17" t="str">
        <f t="shared" si="141"/>
        <v/>
      </c>
      <c r="X1495" s="10" t="str">
        <f>IF($F1495="", "", IF($D1495="", 'Intro &amp; Setup'!$Z$32, IFERROR(INDEX('Intro &amp; Setup'!$Z$17:$Z$31, MATCH($D1495, 'Intro &amp; Setup'!$S$17:$S$31, 0)), "")))</f>
        <v/>
      </c>
      <c r="Z1495" s="25" t="str">
        <f t="shared" si="142"/>
        <v/>
      </c>
      <c r="AE1495" s="10" t="str">
        <f>IF($B1495="", "", IF($D1495="", 'Intro &amp; Setup'!$AC$32, IFERROR(INDEX('Intro &amp; Setup'!$AC$17:$AC$31, MATCH($D1495, 'Intro &amp; Setup'!$S$17:$S$31, 0)), "")))</f>
        <v/>
      </c>
      <c r="AG1495" s="10" t="str">
        <f t="shared" si="143"/>
        <v/>
      </c>
    </row>
    <row r="1496" spans="1:33" x14ac:dyDescent="0.25">
      <c r="A1496" s="7"/>
      <c r="B1496" s="66"/>
      <c r="C1496" s="67"/>
      <c r="D1496" s="68"/>
      <c r="E1496" s="68"/>
      <c r="F1496" s="69"/>
      <c r="G1496" s="69"/>
      <c r="H1496" s="70"/>
      <c r="I1496" s="71"/>
      <c r="J1496" s="68"/>
      <c r="K1496" s="68"/>
      <c r="L1496" s="72"/>
      <c r="M1496" s="7"/>
      <c r="N1496" s="10" t="str">
        <f t="shared" si="138"/>
        <v/>
      </c>
      <c r="O1496" s="7"/>
      <c r="P1496" s="22" t="str">
        <f t="shared" si="139"/>
        <v/>
      </c>
      <c r="Q1496" s="7"/>
      <c r="S1496" s="17" t="str">
        <f>IF($B1496="", "", IF(COUNTIF($B$11:$B1496, $B1496)&gt;1, "", $B1496))</f>
        <v/>
      </c>
      <c r="T1496" s="10" t="str">
        <f t="shared" si="140"/>
        <v/>
      </c>
      <c r="U1496" s="13">
        <v>1486</v>
      </c>
      <c r="V1496" s="17" t="str">
        <f t="shared" si="141"/>
        <v/>
      </c>
      <c r="X1496" s="10" t="str">
        <f>IF($F1496="", "", IF($D1496="", 'Intro &amp; Setup'!$Z$32, IFERROR(INDEX('Intro &amp; Setup'!$Z$17:$Z$31, MATCH($D1496, 'Intro &amp; Setup'!$S$17:$S$31, 0)), "")))</f>
        <v/>
      </c>
      <c r="Z1496" s="25" t="str">
        <f t="shared" si="142"/>
        <v/>
      </c>
      <c r="AE1496" s="10" t="str">
        <f>IF($B1496="", "", IF($D1496="", 'Intro &amp; Setup'!$AC$32, IFERROR(INDEX('Intro &amp; Setup'!$AC$17:$AC$31, MATCH($D1496, 'Intro &amp; Setup'!$S$17:$S$31, 0)), "")))</f>
        <v/>
      </c>
      <c r="AG1496" s="10" t="str">
        <f t="shared" si="143"/>
        <v/>
      </c>
    </row>
    <row r="1497" spans="1:33" x14ac:dyDescent="0.25">
      <c r="A1497" s="7"/>
      <c r="B1497" s="66"/>
      <c r="C1497" s="67"/>
      <c r="D1497" s="68"/>
      <c r="E1497" s="68"/>
      <c r="F1497" s="69"/>
      <c r="G1497" s="69"/>
      <c r="H1497" s="70"/>
      <c r="I1497" s="71"/>
      <c r="J1497" s="68"/>
      <c r="K1497" s="68"/>
      <c r="L1497" s="72"/>
      <c r="M1497" s="7"/>
      <c r="N1497" s="10" t="str">
        <f t="shared" si="138"/>
        <v/>
      </c>
      <c r="O1497" s="7"/>
      <c r="P1497" s="22" t="str">
        <f t="shared" si="139"/>
        <v/>
      </c>
      <c r="Q1497" s="7"/>
      <c r="S1497" s="17" t="str">
        <f>IF($B1497="", "", IF(COUNTIF($B$11:$B1497, $B1497)&gt;1, "", $B1497))</f>
        <v/>
      </c>
      <c r="T1497" s="10" t="str">
        <f t="shared" si="140"/>
        <v/>
      </c>
      <c r="U1497" s="13">
        <v>1487</v>
      </c>
      <c r="V1497" s="17" t="str">
        <f t="shared" si="141"/>
        <v/>
      </c>
      <c r="X1497" s="10" t="str">
        <f>IF($F1497="", "", IF($D1497="", 'Intro &amp; Setup'!$Z$32, IFERROR(INDEX('Intro &amp; Setup'!$Z$17:$Z$31, MATCH($D1497, 'Intro &amp; Setup'!$S$17:$S$31, 0)), "")))</f>
        <v/>
      </c>
      <c r="Z1497" s="25" t="str">
        <f t="shared" si="142"/>
        <v/>
      </c>
      <c r="AE1497" s="10" t="str">
        <f>IF($B1497="", "", IF($D1497="", 'Intro &amp; Setup'!$AC$32, IFERROR(INDEX('Intro &amp; Setup'!$AC$17:$AC$31, MATCH($D1497, 'Intro &amp; Setup'!$S$17:$S$31, 0)), "")))</f>
        <v/>
      </c>
      <c r="AG1497" s="10" t="str">
        <f t="shared" si="143"/>
        <v/>
      </c>
    </row>
    <row r="1498" spans="1:33" x14ac:dyDescent="0.25">
      <c r="A1498" s="7"/>
      <c r="B1498" s="66"/>
      <c r="C1498" s="67"/>
      <c r="D1498" s="68"/>
      <c r="E1498" s="68"/>
      <c r="F1498" s="69"/>
      <c r="G1498" s="69"/>
      <c r="H1498" s="70"/>
      <c r="I1498" s="71"/>
      <c r="J1498" s="68"/>
      <c r="K1498" s="68"/>
      <c r="L1498" s="72"/>
      <c r="M1498" s="7"/>
      <c r="N1498" s="10" t="str">
        <f t="shared" si="138"/>
        <v/>
      </c>
      <c r="O1498" s="7"/>
      <c r="P1498" s="22" t="str">
        <f t="shared" si="139"/>
        <v/>
      </c>
      <c r="Q1498" s="7"/>
      <c r="S1498" s="17" t="str">
        <f>IF($B1498="", "", IF(COUNTIF($B$11:$B1498, $B1498)&gt;1, "", $B1498))</f>
        <v/>
      </c>
      <c r="T1498" s="10" t="str">
        <f t="shared" si="140"/>
        <v/>
      </c>
      <c r="U1498" s="13">
        <v>1488</v>
      </c>
      <c r="V1498" s="17" t="str">
        <f t="shared" si="141"/>
        <v/>
      </c>
      <c r="X1498" s="10" t="str">
        <f>IF($F1498="", "", IF($D1498="", 'Intro &amp; Setup'!$Z$32, IFERROR(INDEX('Intro &amp; Setup'!$Z$17:$Z$31, MATCH($D1498, 'Intro &amp; Setup'!$S$17:$S$31, 0)), "")))</f>
        <v/>
      </c>
      <c r="Z1498" s="25" t="str">
        <f t="shared" si="142"/>
        <v/>
      </c>
      <c r="AE1498" s="10" t="str">
        <f>IF($B1498="", "", IF($D1498="", 'Intro &amp; Setup'!$AC$32, IFERROR(INDEX('Intro &amp; Setup'!$AC$17:$AC$31, MATCH($D1498, 'Intro &amp; Setup'!$S$17:$S$31, 0)), "")))</f>
        <v/>
      </c>
      <c r="AG1498" s="10" t="str">
        <f t="shared" si="143"/>
        <v/>
      </c>
    </row>
    <row r="1499" spans="1:33" x14ac:dyDescent="0.25">
      <c r="A1499" s="7"/>
      <c r="B1499" s="66"/>
      <c r="C1499" s="67"/>
      <c r="D1499" s="68"/>
      <c r="E1499" s="68"/>
      <c r="F1499" s="69"/>
      <c r="G1499" s="69"/>
      <c r="H1499" s="70"/>
      <c r="I1499" s="71"/>
      <c r="J1499" s="68"/>
      <c r="K1499" s="68"/>
      <c r="L1499" s="72"/>
      <c r="M1499" s="7"/>
      <c r="N1499" s="10" t="str">
        <f t="shared" si="138"/>
        <v/>
      </c>
      <c r="O1499" s="7"/>
      <c r="P1499" s="22" t="str">
        <f t="shared" si="139"/>
        <v/>
      </c>
      <c r="Q1499" s="7"/>
      <c r="S1499" s="17" t="str">
        <f>IF($B1499="", "", IF(COUNTIF($B$11:$B1499, $B1499)&gt;1, "", $B1499))</f>
        <v/>
      </c>
      <c r="T1499" s="10" t="str">
        <f t="shared" si="140"/>
        <v/>
      </c>
      <c r="U1499" s="13">
        <v>1489</v>
      </c>
      <c r="V1499" s="17" t="str">
        <f t="shared" si="141"/>
        <v/>
      </c>
      <c r="X1499" s="10" t="str">
        <f>IF($F1499="", "", IF($D1499="", 'Intro &amp; Setup'!$Z$32, IFERROR(INDEX('Intro &amp; Setup'!$Z$17:$Z$31, MATCH($D1499, 'Intro &amp; Setup'!$S$17:$S$31, 0)), "")))</f>
        <v/>
      </c>
      <c r="Z1499" s="25" t="str">
        <f t="shared" si="142"/>
        <v/>
      </c>
      <c r="AE1499" s="10" t="str">
        <f>IF($B1499="", "", IF($D1499="", 'Intro &amp; Setup'!$AC$32, IFERROR(INDEX('Intro &amp; Setup'!$AC$17:$AC$31, MATCH($D1499, 'Intro &amp; Setup'!$S$17:$S$31, 0)), "")))</f>
        <v/>
      </c>
      <c r="AG1499" s="10" t="str">
        <f t="shared" si="143"/>
        <v/>
      </c>
    </row>
    <row r="1500" spans="1:33" x14ac:dyDescent="0.25">
      <c r="A1500" s="7"/>
      <c r="B1500" s="66"/>
      <c r="C1500" s="67"/>
      <c r="D1500" s="68"/>
      <c r="E1500" s="68"/>
      <c r="F1500" s="69"/>
      <c r="G1500" s="69"/>
      <c r="H1500" s="70"/>
      <c r="I1500" s="71"/>
      <c r="J1500" s="68"/>
      <c r="K1500" s="68"/>
      <c r="L1500" s="72"/>
      <c r="M1500" s="7"/>
      <c r="N1500" s="10" t="str">
        <f t="shared" si="138"/>
        <v/>
      </c>
      <c r="O1500" s="7"/>
      <c r="P1500" s="22" t="str">
        <f t="shared" si="139"/>
        <v/>
      </c>
      <c r="Q1500" s="7"/>
      <c r="S1500" s="17" t="str">
        <f>IF($B1500="", "", IF(COUNTIF($B$11:$B1500, $B1500)&gt;1, "", $B1500))</f>
        <v/>
      </c>
      <c r="T1500" s="10" t="str">
        <f t="shared" si="140"/>
        <v/>
      </c>
      <c r="U1500" s="13">
        <v>1490</v>
      </c>
      <c r="V1500" s="17" t="str">
        <f t="shared" si="141"/>
        <v/>
      </c>
      <c r="X1500" s="10" t="str">
        <f>IF($F1500="", "", IF($D1500="", 'Intro &amp; Setup'!$Z$32, IFERROR(INDEX('Intro &amp; Setup'!$Z$17:$Z$31, MATCH($D1500, 'Intro &amp; Setup'!$S$17:$S$31, 0)), "")))</f>
        <v/>
      </c>
      <c r="Z1500" s="25" t="str">
        <f t="shared" si="142"/>
        <v/>
      </c>
      <c r="AE1500" s="10" t="str">
        <f>IF($B1500="", "", IF($D1500="", 'Intro &amp; Setup'!$AC$32, IFERROR(INDEX('Intro &amp; Setup'!$AC$17:$AC$31, MATCH($D1500, 'Intro &amp; Setup'!$S$17:$S$31, 0)), "")))</f>
        <v/>
      </c>
      <c r="AG1500" s="10" t="str">
        <f t="shared" si="143"/>
        <v/>
      </c>
    </row>
    <row r="1501" spans="1:33" x14ac:dyDescent="0.25">
      <c r="A1501" s="7"/>
      <c r="B1501" s="66"/>
      <c r="C1501" s="67"/>
      <c r="D1501" s="68"/>
      <c r="E1501" s="68"/>
      <c r="F1501" s="69"/>
      <c r="G1501" s="69"/>
      <c r="H1501" s="70"/>
      <c r="I1501" s="71"/>
      <c r="J1501" s="68"/>
      <c r="K1501" s="68"/>
      <c r="L1501" s="72"/>
      <c r="M1501" s="7"/>
      <c r="N1501" s="10" t="str">
        <f t="shared" si="138"/>
        <v/>
      </c>
      <c r="O1501" s="7"/>
      <c r="P1501" s="22" t="str">
        <f t="shared" si="139"/>
        <v/>
      </c>
      <c r="Q1501" s="7"/>
      <c r="S1501" s="17" t="str">
        <f>IF($B1501="", "", IF(COUNTIF($B$11:$B1501, $B1501)&gt;1, "", $B1501))</f>
        <v/>
      </c>
      <c r="T1501" s="10" t="str">
        <f t="shared" si="140"/>
        <v/>
      </c>
      <c r="U1501" s="13">
        <v>1491</v>
      </c>
      <c r="V1501" s="17" t="str">
        <f t="shared" si="141"/>
        <v/>
      </c>
      <c r="X1501" s="10" t="str">
        <f>IF($F1501="", "", IF($D1501="", 'Intro &amp; Setup'!$Z$32, IFERROR(INDEX('Intro &amp; Setup'!$Z$17:$Z$31, MATCH($D1501, 'Intro &amp; Setup'!$S$17:$S$31, 0)), "")))</f>
        <v/>
      </c>
      <c r="Z1501" s="25" t="str">
        <f t="shared" si="142"/>
        <v/>
      </c>
      <c r="AE1501" s="10" t="str">
        <f>IF($B1501="", "", IF($D1501="", 'Intro &amp; Setup'!$AC$32, IFERROR(INDEX('Intro &amp; Setup'!$AC$17:$AC$31, MATCH($D1501, 'Intro &amp; Setup'!$S$17:$S$31, 0)), "")))</f>
        <v/>
      </c>
      <c r="AG1501" s="10" t="str">
        <f t="shared" si="143"/>
        <v/>
      </c>
    </row>
    <row r="1502" spans="1:33" x14ac:dyDescent="0.25">
      <c r="A1502" s="7"/>
      <c r="B1502" s="66"/>
      <c r="C1502" s="67"/>
      <c r="D1502" s="68"/>
      <c r="E1502" s="68"/>
      <c r="F1502" s="69"/>
      <c r="G1502" s="69"/>
      <c r="H1502" s="70"/>
      <c r="I1502" s="71"/>
      <c r="J1502" s="68"/>
      <c r="K1502" s="68"/>
      <c r="L1502" s="72"/>
      <c r="M1502" s="7"/>
      <c r="N1502" s="10" t="str">
        <f t="shared" si="138"/>
        <v/>
      </c>
      <c r="O1502" s="7"/>
      <c r="P1502" s="22" t="str">
        <f t="shared" si="139"/>
        <v/>
      </c>
      <c r="Q1502" s="7"/>
      <c r="S1502" s="17" t="str">
        <f>IF($B1502="", "", IF(COUNTIF($B$11:$B1502, $B1502)&gt;1, "", $B1502))</f>
        <v/>
      </c>
      <c r="T1502" s="10" t="str">
        <f t="shared" si="140"/>
        <v/>
      </c>
      <c r="U1502" s="13">
        <v>1492</v>
      </c>
      <c r="V1502" s="17" t="str">
        <f t="shared" si="141"/>
        <v/>
      </c>
      <c r="X1502" s="10" t="str">
        <f>IF($F1502="", "", IF($D1502="", 'Intro &amp; Setup'!$Z$32, IFERROR(INDEX('Intro &amp; Setup'!$Z$17:$Z$31, MATCH($D1502, 'Intro &amp; Setup'!$S$17:$S$31, 0)), "")))</f>
        <v/>
      </c>
      <c r="Z1502" s="25" t="str">
        <f t="shared" si="142"/>
        <v/>
      </c>
      <c r="AE1502" s="10" t="str">
        <f>IF($B1502="", "", IF($D1502="", 'Intro &amp; Setup'!$AC$32, IFERROR(INDEX('Intro &amp; Setup'!$AC$17:$AC$31, MATCH($D1502, 'Intro &amp; Setup'!$S$17:$S$31, 0)), "")))</f>
        <v/>
      </c>
      <c r="AG1502" s="10" t="str">
        <f t="shared" si="143"/>
        <v/>
      </c>
    </row>
    <row r="1503" spans="1:33" x14ac:dyDescent="0.25">
      <c r="A1503" s="7"/>
      <c r="B1503" s="66"/>
      <c r="C1503" s="67"/>
      <c r="D1503" s="68"/>
      <c r="E1503" s="68"/>
      <c r="F1503" s="69"/>
      <c r="G1503" s="69"/>
      <c r="H1503" s="70"/>
      <c r="I1503" s="71"/>
      <c r="J1503" s="68"/>
      <c r="K1503" s="68"/>
      <c r="L1503" s="72"/>
      <c r="M1503" s="7"/>
      <c r="N1503" s="10" t="str">
        <f t="shared" si="138"/>
        <v/>
      </c>
      <c r="O1503" s="7"/>
      <c r="P1503" s="22" t="str">
        <f t="shared" si="139"/>
        <v/>
      </c>
      <c r="Q1503" s="7"/>
      <c r="S1503" s="17" t="str">
        <f>IF($B1503="", "", IF(COUNTIF($B$11:$B1503, $B1503)&gt;1, "", $B1503))</f>
        <v/>
      </c>
      <c r="T1503" s="10" t="str">
        <f t="shared" si="140"/>
        <v/>
      </c>
      <c r="U1503" s="13">
        <v>1493</v>
      </c>
      <c r="V1503" s="17" t="str">
        <f t="shared" si="141"/>
        <v/>
      </c>
      <c r="X1503" s="10" t="str">
        <f>IF($F1503="", "", IF($D1503="", 'Intro &amp; Setup'!$Z$32, IFERROR(INDEX('Intro &amp; Setup'!$Z$17:$Z$31, MATCH($D1503, 'Intro &amp; Setup'!$S$17:$S$31, 0)), "")))</f>
        <v/>
      </c>
      <c r="Z1503" s="25" t="str">
        <f t="shared" si="142"/>
        <v/>
      </c>
      <c r="AE1503" s="10" t="str">
        <f>IF($B1503="", "", IF($D1503="", 'Intro &amp; Setup'!$AC$32, IFERROR(INDEX('Intro &amp; Setup'!$AC$17:$AC$31, MATCH($D1503, 'Intro &amp; Setup'!$S$17:$S$31, 0)), "")))</f>
        <v/>
      </c>
      <c r="AG1503" s="10" t="str">
        <f t="shared" si="143"/>
        <v/>
      </c>
    </row>
    <row r="1504" spans="1:33" x14ac:dyDescent="0.25">
      <c r="A1504" s="7"/>
      <c r="B1504" s="66"/>
      <c r="C1504" s="67"/>
      <c r="D1504" s="68"/>
      <c r="E1504" s="68"/>
      <c r="F1504" s="69"/>
      <c r="G1504" s="69"/>
      <c r="H1504" s="70"/>
      <c r="I1504" s="71"/>
      <c r="J1504" s="68"/>
      <c r="K1504" s="68"/>
      <c r="L1504" s="72"/>
      <c r="M1504" s="7"/>
      <c r="N1504" s="10" t="str">
        <f t="shared" si="138"/>
        <v/>
      </c>
      <c r="O1504" s="7"/>
      <c r="P1504" s="22" t="str">
        <f t="shared" si="139"/>
        <v/>
      </c>
      <c r="Q1504" s="7"/>
      <c r="S1504" s="17" t="str">
        <f>IF($B1504="", "", IF(COUNTIF($B$11:$B1504, $B1504)&gt;1, "", $B1504))</f>
        <v/>
      </c>
      <c r="T1504" s="10" t="str">
        <f t="shared" si="140"/>
        <v/>
      </c>
      <c r="U1504" s="13">
        <v>1494</v>
      </c>
      <c r="V1504" s="17" t="str">
        <f t="shared" si="141"/>
        <v/>
      </c>
      <c r="X1504" s="10" t="str">
        <f>IF($F1504="", "", IF($D1504="", 'Intro &amp; Setup'!$Z$32, IFERROR(INDEX('Intro &amp; Setup'!$Z$17:$Z$31, MATCH($D1504, 'Intro &amp; Setup'!$S$17:$S$31, 0)), "")))</f>
        <v/>
      </c>
      <c r="Z1504" s="25" t="str">
        <f t="shared" si="142"/>
        <v/>
      </c>
      <c r="AE1504" s="10" t="str">
        <f>IF($B1504="", "", IF($D1504="", 'Intro &amp; Setup'!$AC$32, IFERROR(INDEX('Intro &amp; Setup'!$AC$17:$AC$31, MATCH($D1504, 'Intro &amp; Setup'!$S$17:$S$31, 0)), "")))</f>
        <v/>
      </c>
      <c r="AG1504" s="10" t="str">
        <f t="shared" si="143"/>
        <v/>
      </c>
    </row>
    <row r="1505" spans="1:33" x14ac:dyDescent="0.25">
      <c r="A1505" s="7"/>
      <c r="B1505" s="66"/>
      <c r="C1505" s="67"/>
      <c r="D1505" s="68"/>
      <c r="E1505" s="68"/>
      <c r="F1505" s="69"/>
      <c r="G1505" s="69"/>
      <c r="H1505" s="70"/>
      <c r="I1505" s="71"/>
      <c r="J1505" s="68"/>
      <c r="K1505" s="68"/>
      <c r="L1505" s="72"/>
      <c r="M1505" s="7"/>
      <c r="N1505" s="10" t="str">
        <f t="shared" si="138"/>
        <v/>
      </c>
      <c r="O1505" s="7"/>
      <c r="P1505" s="22" t="str">
        <f t="shared" si="139"/>
        <v/>
      </c>
      <c r="Q1505" s="7"/>
      <c r="S1505" s="17" t="str">
        <f>IF($B1505="", "", IF(COUNTIF($B$11:$B1505, $B1505)&gt;1, "", $B1505))</f>
        <v/>
      </c>
      <c r="T1505" s="10" t="str">
        <f t="shared" si="140"/>
        <v/>
      </c>
      <c r="U1505" s="13">
        <v>1495</v>
      </c>
      <c r="V1505" s="17" t="str">
        <f t="shared" si="141"/>
        <v/>
      </c>
      <c r="X1505" s="10" t="str">
        <f>IF($F1505="", "", IF($D1505="", 'Intro &amp; Setup'!$Z$32, IFERROR(INDEX('Intro &amp; Setup'!$Z$17:$Z$31, MATCH($D1505, 'Intro &amp; Setup'!$S$17:$S$31, 0)), "")))</f>
        <v/>
      </c>
      <c r="Z1505" s="25" t="str">
        <f t="shared" si="142"/>
        <v/>
      </c>
      <c r="AE1505" s="10" t="str">
        <f>IF($B1505="", "", IF($D1505="", 'Intro &amp; Setup'!$AC$32, IFERROR(INDEX('Intro &amp; Setup'!$AC$17:$AC$31, MATCH($D1505, 'Intro &amp; Setup'!$S$17:$S$31, 0)), "")))</f>
        <v/>
      </c>
      <c r="AG1505" s="10" t="str">
        <f t="shared" si="143"/>
        <v/>
      </c>
    </row>
    <row r="1506" spans="1:33" x14ac:dyDescent="0.25">
      <c r="A1506" s="7"/>
      <c r="B1506" s="66"/>
      <c r="C1506" s="67"/>
      <c r="D1506" s="68"/>
      <c r="E1506" s="68"/>
      <c r="F1506" s="69"/>
      <c r="G1506" s="69"/>
      <c r="H1506" s="70"/>
      <c r="I1506" s="71"/>
      <c r="J1506" s="68"/>
      <c r="K1506" s="68"/>
      <c r="L1506" s="72"/>
      <c r="M1506" s="7"/>
      <c r="N1506" s="10" t="str">
        <f t="shared" si="138"/>
        <v/>
      </c>
      <c r="O1506" s="7"/>
      <c r="P1506" s="22" t="str">
        <f t="shared" si="139"/>
        <v/>
      </c>
      <c r="Q1506" s="7"/>
      <c r="S1506" s="17" t="str">
        <f>IF($B1506="", "", IF(COUNTIF($B$11:$B1506, $B1506)&gt;1, "", $B1506))</f>
        <v/>
      </c>
      <c r="T1506" s="10" t="str">
        <f t="shared" si="140"/>
        <v/>
      </c>
      <c r="U1506" s="13">
        <v>1496</v>
      </c>
      <c r="V1506" s="17" t="str">
        <f t="shared" si="141"/>
        <v/>
      </c>
      <c r="X1506" s="10" t="str">
        <f>IF($F1506="", "", IF($D1506="", 'Intro &amp; Setup'!$Z$32, IFERROR(INDEX('Intro &amp; Setup'!$Z$17:$Z$31, MATCH($D1506, 'Intro &amp; Setup'!$S$17:$S$31, 0)), "")))</f>
        <v/>
      </c>
      <c r="Z1506" s="25" t="str">
        <f t="shared" si="142"/>
        <v/>
      </c>
      <c r="AE1506" s="10" t="str">
        <f>IF($B1506="", "", IF($D1506="", 'Intro &amp; Setup'!$AC$32, IFERROR(INDEX('Intro &amp; Setup'!$AC$17:$AC$31, MATCH($D1506, 'Intro &amp; Setup'!$S$17:$S$31, 0)), "")))</f>
        <v/>
      </c>
      <c r="AG1506" s="10" t="str">
        <f t="shared" si="143"/>
        <v/>
      </c>
    </row>
    <row r="1507" spans="1:33" x14ac:dyDescent="0.25">
      <c r="A1507" s="7"/>
      <c r="B1507" s="66"/>
      <c r="C1507" s="67"/>
      <c r="D1507" s="68"/>
      <c r="E1507" s="68"/>
      <c r="F1507" s="69"/>
      <c r="G1507" s="69"/>
      <c r="H1507" s="70"/>
      <c r="I1507" s="71"/>
      <c r="J1507" s="68"/>
      <c r="K1507" s="68"/>
      <c r="L1507" s="72"/>
      <c r="M1507" s="7"/>
      <c r="N1507" s="10" t="str">
        <f t="shared" si="138"/>
        <v/>
      </c>
      <c r="O1507" s="7"/>
      <c r="P1507" s="22" t="str">
        <f t="shared" si="139"/>
        <v/>
      </c>
      <c r="Q1507" s="7"/>
      <c r="S1507" s="17" t="str">
        <f>IF($B1507="", "", IF(COUNTIF($B$11:$B1507, $B1507)&gt;1, "", $B1507))</f>
        <v/>
      </c>
      <c r="T1507" s="10" t="str">
        <f t="shared" si="140"/>
        <v/>
      </c>
      <c r="U1507" s="13">
        <v>1497</v>
      </c>
      <c r="V1507" s="17" t="str">
        <f t="shared" si="141"/>
        <v/>
      </c>
      <c r="X1507" s="10" t="str">
        <f>IF($F1507="", "", IF($D1507="", 'Intro &amp; Setup'!$Z$32, IFERROR(INDEX('Intro &amp; Setup'!$Z$17:$Z$31, MATCH($D1507, 'Intro &amp; Setup'!$S$17:$S$31, 0)), "")))</f>
        <v/>
      </c>
      <c r="Z1507" s="25" t="str">
        <f t="shared" si="142"/>
        <v/>
      </c>
      <c r="AE1507" s="10" t="str">
        <f>IF($B1507="", "", IF($D1507="", 'Intro &amp; Setup'!$AC$32, IFERROR(INDEX('Intro &amp; Setup'!$AC$17:$AC$31, MATCH($D1507, 'Intro &amp; Setup'!$S$17:$S$31, 0)), "")))</f>
        <v/>
      </c>
      <c r="AG1507" s="10" t="str">
        <f t="shared" si="143"/>
        <v/>
      </c>
    </row>
    <row r="1508" spans="1:33" x14ac:dyDescent="0.25">
      <c r="A1508" s="7"/>
      <c r="B1508" s="66"/>
      <c r="C1508" s="67"/>
      <c r="D1508" s="68"/>
      <c r="E1508" s="68"/>
      <c r="F1508" s="69"/>
      <c r="G1508" s="69"/>
      <c r="H1508" s="70"/>
      <c r="I1508" s="71"/>
      <c r="J1508" s="68"/>
      <c r="K1508" s="68"/>
      <c r="L1508" s="72"/>
      <c r="M1508" s="7"/>
      <c r="N1508" s="10" t="str">
        <f t="shared" si="138"/>
        <v/>
      </c>
      <c r="O1508" s="7"/>
      <c r="P1508" s="22" t="str">
        <f t="shared" si="139"/>
        <v/>
      </c>
      <c r="Q1508" s="7"/>
      <c r="S1508" s="17" t="str">
        <f>IF($B1508="", "", IF(COUNTIF($B$11:$B1508, $B1508)&gt;1, "", $B1508))</f>
        <v/>
      </c>
      <c r="T1508" s="10" t="str">
        <f t="shared" si="140"/>
        <v/>
      </c>
      <c r="U1508" s="13">
        <v>1498</v>
      </c>
      <c r="V1508" s="17" t="str">
        <f t="shared" si="141"/>
        <v/>
      </c>
      <c r="X1508" s="10" t="str">
        <f>IF($F1508="", "", IF($D1508="", 'Intro &amp; Setup'!$Z$32, IFERROR(INDEX('Intro &amp; Setup'!$Z$17:$Z$31, MATCH($D1508, 'Intro &amp; Setup'!$S$17:$S$31, 0)), "")))</f>
        <v/>
      </c>
      <c r="Z1508" s="25" t="str">
        <f t="shared" si="142"/>
        <v/>
      </c>
      <c r="AE1508" s="10" t="str">
        <f>IF($B1508="", "", IF($D1508="", 'Intro &amp; Setup'!$AC$32, IFERROR(INDEX('Intro &amp; Setup'!$AC$17:$AC$31, MATCH($D1508, 'Intro &amp; Setup'!$S$17:$S$31, 0)), "")))</f>
        <v/>
      </c>
      <c r="AG1508" s="10" t="str">
        <f t="shared" si="143"/>
        <v/>
      </c>
    </row>
    <row r="1509" spans="1:33" x14ac:dyDescent="0.25">
      <c r="A1509" s="7"/>
      <c r="B1509" s="66"/>
      <c r="C1509" s="67"/>
      <c r="D1509" s="68"/>
      <c r="E1509" s="68"/>
      <c r="F1509" s="69"/>
      <c r="G1509" s="69"/>
      <c r="H1509" s="70"/>
      <c r="I1509" s="71"/>
      <c r="J1509" s="68"/>
      <c r="K1509" s="68"/>
      <c r="L1509" s="72"/>
      <c r="M1509" s="7"/>
      <c r="N1509" s="10" t="str">
        <f t="shared" si="138"/>
        <v/>
      </c>
      <c r="O1509" s="7"/>
      <c r="P1509" s="22" t="str">
        <f t="shared" si="139"/>
        <v/>
      </c>
      <c r="Q1509" s="7"/>
      <c r="S1509" s="17" t="str">
        <f>IF($B1509="", "", IF(COUNTIF($B$11:$B1509, $B1509)&gt;1, "", $B1509))</f>
        <v/>
      </c>
      <c r="T1509" s="10" t="str">
        <f t="shared" si="140"/>
        <v/>
      </c>
      <c r="U1509" s="13">
        <v>1499</v>
      </c>
      <c r="V1509" s="17" t="str">
        <f t="shared" si="141"/>
        <v/>
      </c>
      <c r="X1509" s="10" t="str">
        <f>IF($F1509="", "", IF($D1509="", 'Intro &amp; Setup'!$Z$32, IFERROR(INDEX('Intro &amp; Setup'!$Z$17:$Z$31, MATCH($D1509, 'Intro &amp; Setup'!$S$17:$S$31, 0)), "")))</f>
        <v/>
      </c>
      <c r="Z1509" s="25" t="str">
        <f t="shared" si="142"/>
        <v/>
      </c>
      <c r="AE1509" s="10" t="str">
        <f>IF($B1509="", "", IF($D1509="", 'Intro &amp; Setup'!$AC$32, IFERROR(INDEX('Intro &amp; Setup'!$AC$17:$AC$31, MATCH($D1509, 'Intro &amp; Setup'!$S$17:$S$31, 0)), "")))</f>
        <v/>
      </c>
      <c r="AG1509" s="10" t="str">
        <f t="shared" si="143"/>
        <v/>
      </c>
    </row>
    <row r="1510" spans="1:33" x14ac:dyDescent="0.25">
      <c r="A1510" s="7"/>
      <c r="B1510" s="66"/>
      <c r="C1510" s="67"/>
      <c r="D1510" s="68"/>
      <c r="E1510" s="68"/>
      <c r="F1510" s="69"/>
      <c r="G1510" s="69"/>
      <c r="H1510" s="70"/>
      <c r="I1510" s="71"/>
      <c r="J1510" s="68"/>
      <c r="K1510" s="68"/>
      <c r="L1510" s="72"/>
      <c r="M1510" s="7"/>
      <c r="N1510" s="10" t="str">
        <f t="shared" si="138"/>
        <v/>
      </c>
      <c r="O1510" s="7"/>
      <c r="P1510" s="22" t="str">
        <f t="shared" si="139"/>
        <v/>
      </c>
      <c r="Q1510" s="7"/>
      <c r="S1510" s="17" t="str">
        <f>IF($B1510="", "", IF(COUNTIF($B$11:$B1510, $B1510)&gt;1, "", $B1510))</f>
        <v/>
      </c>
      <c r="T1510" s="10" t="str">
        <f t="shared" si="140"/>
        <v/>
      </c>
      <c r="U1510" s="13">
        <v>1500</v>
      </c>
      <c r="V1510" s="17" t="str">
        <f t="shared" si="141"/>
        <v/>
      </c>
      <c r="X1510" s="10" t="str">
        <f>IF($F1510="", "", IF($D1510="", 'Intro &amp; Setup'!$Z$32, IFERROR(INDEX('Intro &amp; Setup'!$Z$17:$Z$31, MATCH($D1510, 'Intro &amp; Setup'!$S$17:$S$31, 0)), "")))</f>
        <v/>
      </c>
      <c r="Z1510" s="25" t="str">
        <f t="shared" si="142"/>
        <v/>
      </c>
      <c r="AE1510" s="10" t="str">
        <f>IF($B1510="", "", IF($D1510="", 'Intro &amp; Setup'!$AC$32, IFERROR(INDEX('Intro &amp; Setup'!$AC$17:$AC$31, MATCH($D1510, 'Intro &amp; Setup'!$S$17:$S$31, 0)), "")))</f>
        <v/>
      </c>
      <c r="AG1510" s="10" t="str">
        <f t="shared" si="143"/>
        <v/>
      </c>
    </row>
    <row r="1511" spans="1:33" x14ac:dyDescent="0.25">
      <c r="A1511" s="7"/>
      <c r="B1511" s="66"/>
      <c r="C1511" s="67"/>
      <c r="D1511" s="68"/>
      <c r="E1511" s="68"/>
      <c r="F1511" s="69"/>
      <c r="G1511" s="69"/>
      <c r="H1511" s="70"/>
      <c r="I1511" s="71"/>
      <c r="J1511" s="68"/>
      <c r="K1511" s="68"/>
      <c r="L1511" s="72"/>
      <c r="M1511" s="7"/>
      <c r="N1511" s="10" t="str">
        <f t="shared" si="138"/>
        <v/>
      </c>
      <c r="O1511" s="7"/>
      <c r="P1511" s="22" t="str">
        <f t="shared" si="139"/>
        <v/>
      </c>
      <c r="Q1511" s="7"/>
      <c r="S1511" s="17" t="str">
        <f>IF($B1511="", "", IF(COUNTIF($B$11:$B1511, $B1511)&gt;1, "", $B1511))</f>
        <v/>
      </c>
      <c r="T1511" s="10" t="str">
        <f t="shared" si="140"/>
        <v/>
      </c>
      <c r="U1511" s="13">
        <v>1501</v>
      </c>
      <c r="V1511" s="17" t="str">
        <f t="shared" si="141"/>
        <v/>
      </c>
      <c r="X1511" s="10" t="str">
        <f>IF($F1511="", "", IF($D1511="", 'Intro &amp; Setup'!$Z$32, IFERROR(INDEX('Intro &amp; Setup'!$Z$17:$Z$31, MATCH($D1511, 'Intro &amp; Setup'!$S$17:$S$31, 0)), "")))</f>
        <v/>
      </c>
      <c r="Z1511" s="25" t="str">
        <f t="shared" si="142"/>
        <v/>
      </c>
      <c r="AE1511" s="10" t="str">
        <f>IF($B1511="", "", IF($D1511="", 'Intro &amp; Setup'!$AC$32, IFERROR(INDEX('Intro &amp; Setup'!$AC$17:$AC$31, MATCH($D1511, 'Intro &amp; Setup'!$S$17:$S$31, 0)), "")))</f>
        <v/>
      </c>
      <c r="AG1511" s="10" t="str">
        <f t="shared" si="143"/>
        <v/>
      </c>
    </row>
    <row r="1512" spans="1:33" x14ac:dyDescent="0.25">
      <c r="A1512" s="7"/>
      <c r="B1512" s="66"/>
      <c r="C1512" s="67"/>
      <c r="D1512" s="68"/>
      <c r="E1512" s="68"/>
      <c r="F1512" s="69"/>
      <c r="G1512" s="69"/>
      <c r="H1512" s="70"/>
      <c r="I1512" s="71"/>
      <c r="J1512" s="68"/>
      <c r="K1512" s="68"/>
      <c r="L1512" s="72"/>
      <c r="M1512" s="7"/>
      <c r="N1512" s="10" t="str">
        <f t="shared" si="138"/>
        <v/>
      </c>
      <c r="O1512" s="7"/>
      <c r="P1512" s="22" t="str">
        <f t="shared" si="139"/>
        <v/>
      </c>
      <c r="Q1512" s="7"/>
      <c r="S1512" s="17" t="str">
        <f>IF($B1512="", "", IF(COUNTIF($B$11:$B1512, $B1512)&gt;1, "", $B1512))</f>
        <v/>
      </c>
      <c r="T1512" s="10" t="str">
        <f t="shared" si="140"/>
        <v/>
      </c>
      <c r="U1512" s="13">
        <v>1502</v>
      </c>
      <c r="V1512" s="17" t="str">
        <f t="shared" si="141"/>
        <v/>
      </c>
      <c r="X1512" s="10" t="str">
        <f>IF($F1512="", "", IF($D1512="", 'Intro &amp; Setup'!$Z$32, IFERROR(INDEX('Intro &amp; Setup'!$Z$17:$Z$31, MATCH($D1512, 'Intro &amp; Setup'!$S$17:$S$31, 0)), "")))</f>
        <v/>
      </c>
      <c r="Z1512" s="25" t="str">
        <f t="shared" si="142"/>
        <v/>
      </c>
      <c r="AE1512" s="10" t="str">
        <f>IF($B1512="", "", IF($D1512="", 'Intro &amp; Setup'!$AC$32, IFERROR(INDEX('Intro &amp; Setup'!$AC$17:$AC$31, MATCH($D1512, 'Intro &amp; Setup'!$S$17:$S$31, 0)), "")))</f>
        <v/>
      </c>
      <c r="AG1512" s="10" t="str">
        <f t="shared" si="143"/>
        <v/>
      </c>
    </row>
    <row r="1513" spans="1:33" x14ac:dyDescent="0.25">
      <c r="A1513" s="7"/>
      <c r="B1513" s="66"/>
      <c r="C1513" s="67"/>
      <c r="D1513" s="68"/>
      <c r="E1513" s="68"/>
      <c r="F1513" s="69"/>
      <c r="G1513" s="69"/>
      <c r="H1513" s="70"/>
      <c r="I1513" s="71"/>
      <c r="J1513" s="68"/>
      <c r="K1513" s="68"/>
      <c r="L1513" s="72"/>
      <c r="M1513" s="7"/>
      <c r="N1513" s="10" t="str">
        <f t="shared" si="138"/>
        <v/>
      </c>
      <c r="O1513" s="7"/>
      <c r="P1513" s="22" t="str">
        <f t="shared" si="139"/>
        <v/>
      </c>
      <c r="Q1513" s="7"/>
      <c r="S1513" s="17" t="str">
        <f>IF($B1513="", "", IF(COUNTIF($B$11:$B1513, $B1513)&gt;1, "", $B1513))</f>
        <v/>
      </c>
      <c r="T1513" s="10" t="str">
        <f t="shared" si="140"/>
        <v/>
      </c>
      <c r="U1513" s="13">
        <v>1503</v>
      </c>
      <c r="V1513" s="17" t="str">
        <f t="shared" si="141"/>
        <v/>
      </c>
      <c r="X1513" s="10" t="str">
        <f>IF($F1513="", "", IF($D1513="", 'Intro &amp; Setup'!$Z$32, IFERROR(INDEX('Intro &amp; Setup'!$Z$17:$Z$31, MATCH($D1513, 'Intro &amp; Setup'!$S$17:$S$31, 0)), "")))</f>
        <v/>
      </c>
      <c r="Z1513" s="25" t="str">
        <f t="shared" si="142"/>
        <v/>
      </c>
      <c r="AE1513" s="10" t="str">
        <f>IF($B1513="", "", IF($D1513="", 'Intro &amp; Setup'!$AC$32, IFERROR(INDEX('Intro &amp; Setup'!$AC$17:$AC$31, MATCH($D1513, 'Intro &amp; Setup'!$S$17:$S$31, 0)), "")))</f>
        <v/>
      </c>
      <c r="AG1513" s="10" t="str">
        <f t="shared" si="143"/>
        <v/>
      </c>
    </row>
    <row r="1514" spans="1:33" x14ac:dyDescent="0.25">
      <c r="A1514" s="7"/>
      <c r="B1514" s="66"/>
      <c r="C1514" s="67"/>
      <c r="D1514" s="68"/>
      <c r="E1514" s="68"/>
      <c r="F1514" s="69"/>
      <c r="G1514" s="69"/>
      <c r="H1514" s="70"/>
      <c r="I1514" s="71"/>
      <c r="J1514" s="68"/>
      <c r="K1514" s="68"/>
      <c r="L1514" s="72"/>
      <c r="M1514" s="7"/>
      <c r="N1514" s="10" t="str">
        <f t="shared" si="138"/>
        <v/>
      </c>
      <c r="O1514" s="7"/>
      <c r="P1514" s="22" t="str">
        <f t="shared" si="139"/>
        <v/>
      </c>
      <c r="Q1514" s="7"/>
      <c r="S1514" s="17" t="str">
        <f>IF($B1514="", "", IF(COUNTIF($B$11:$B1514, $B1514)&gt;1, "", $B1514))</f>
        <v/>
      </c>
      <c r="T1514" s="10" t="str">
        <f t="shared" si="140"/>
        <v/>
      </c>
      <c r="U1514" s="13">
        <v>1504</v>
      </c>
      <c r="V1514" s="17" t="str">
        <f t="shared" si="141"/>
        <v/>
      </c>
      <c r="X1514" s="10" t="str">
        <f>IF($F1514="", "", IF($D1514="", 'Intro &amp; Setup'!$Z$32, IFERROR(INDEX('Intro &amp; Setup'!$Z$17:$Z$31, MATCH($D1514, 'Intro &amp; Setup'!$S$17:$S$31, 0)), "")))</f>
        <v/>
      </c>
      <c r="Z1514" s="25" t="str">
        <f t="shared" si="142"/>
        <v/>
      </c>
      <c r="AE1514" s="10" t="str">
        <f>IF($B1514="", "", IF($D1514="", 'Intro &amp; Setup'!$AC$32, IFERROR(INDEX('Intro &amp; Setup'!$AC$17:$AC$31, MATCH($D1514, 'Intro &amp; Setup'!$S$17:$S$31, 0)), "")))</f>
        <v/>
      </c>
      <c r="AG1514" s="10" t="str">
        <f t="shared" si="143"/>
        <v/>
      </c>
    </row>
    <row r="1515" spans="1:33" x14ac:dyDescent="0.25">
      <c r="A1515" s="7"/>
      <c r="B1515" s="66"/>
      <c r="C1515" s="67"/>
      <c r="D1515" s="68"/>
      <c r="E1515" s="68"/>
      <c r="F1515" s="69"/>
      <c r="G1515" s="69"/>
      <c r="H1515" s="70"/>
      <c r="I1515" s="71"/>
      <c r="J1515" s="68"/>
      <c r="K1515" s="68"/>
      <c r="L1515" s="72"/>
      <c r="M1515" s="7"/>
      <c r="N1515" s="10" t="str">
        <f t="shared" si="138"/>
        <v/>
      </c>
      <c r="O1515" s="7"/>
      <c r="P1515" s="22" t="str">
        <f t="shared" si="139"/>
        <v/>
      </c>
      <c r="Q1515" s="7"/>
      <c r="S1515" s="17" t="str">
        <f>IF($B1515="", "", IF(COUNTIF($B$11:$B1515, $B1515)&gt;1, "", $B1515))</f>
        <v/>
      </c>
      <c r="T1515" s="10" t="str">
        <f t="shared" si="140"/>
        <v/>
      </c>
      <c r="U1515" s="13">
        <v>1505</v>
      </c>
      <c r="V1515" s="17" t="str">
        <f t="shared" si="141"/>
        <v/>
      </c>
      <c r="X1515" s="10" t="str">
        <f>IF($F1515="", "", IF($D1515="", 'Intro &amp; Setup'!$Z$32, IFERROR(INDEX('Intro &amp; Setup'!$Z$17:$Z$31, MATCH($D1515, 'Intro &amp; Setup'!$S$17:$S$31, 0)), "")))</f>
        <v/>
      </c>
      <c r="Z1515" s="25" t="str">
        <f t="shared" si="142"/>
        <v/>
      </c>
      <c r="AE1515" s="10" t="str">
        <f>IF($B1515="", "", IF($D1515="", 'Intro &amp; Setup'!$AC$32, IFERROR(INDEX('Intro &amp; Setup'!$AC$17:$AC$31, MATCH($D1515, 'Intro &amp; Setup'!$S$17:$S$31, 0)), "")))</f>
        <v/>
      </c>
      <c r="AG1515" s="10" t="str">
        <f t="shared" si="143"/>
        <v/>
      </c>
    </row>
    <row r="1516" spans="1:33" x14ac:dyDescent="0.25">
      <c r="A1516" s="7"/>
      <c r="B1516" s="66"/>
      <c r="C1516" s="67"/>
      <c r="D1516" s="68"/>
      <c r="E1516" s="68"/>
      <c r="F1516" s="69"/>
      <c r="G1516" s="69"/>
      <c r="H1516" s="70"/>
      <c r="I1516" s="71"/>
      <c r="J1516" s="68"/>
      <c r="K1516" s="68"/>
      <c r="L1516" s="72"/>
      <c r="M1516" s="7"/>
      <c r="N1516" s="10" t="str">
        <f t="shared" si="138"/>
        <v/>
      </c>
      <c r="O1516" s="7"/>
      <c r="P1516" s="22" t="str">
        <f t="shared" si="139"/>
        <v/>
      </c>
      <c r="Q1516" s="7"/>
      <c r="S1516" s="17" t="str">
        <f>IF($B1516="", "", IF(COUNTIF($B$11:$B1516, $B1516)&gt;1, "", $B1516))</f>
        <v/>
      </c>
      <c r="T1516" s="10" t="str">
        <f t="shared" si="140"/>
        <v/>
      </c>
      <c r="U1516" s="13">
        <v>1506</v>
      </c>
      <c r="V1516" s="17" t="str">
        <f t="shared" si="141"/>
        <v/>
      </c>
      <c r="X1516" s="10" t="str">
        <f>IF($F1516="", "", IF($D1516="", 'Intro &amp; Setup'!$Z$32, IFERROR(INDEX('Intro &amp; Setup'!$Z$17:$Z$31, MATCH($D1516, 'Intro &amp; Setup'!$S$17:$S$31, 0)), "")))</f>
        <v/>
      </c>
      <c r="Z1516" s="25" t="str">
        <f t="shared" si="142"/>
        <v/>
      </c>
      <c r="AE1516" s="10" t="str">
        <f>IF($B1516="", "", IF($D1516="", 'Intro &amp; Setup'!$AC$32, IFERROR(INDEX('Intro &amp; Setup'!$AC$17:$AC$31, MATCH($D1516, 'Intro &amp; Setup'!$S$17:$S$31, 0)), "")))</f>
        <v/>
      </c>
      <c r="AG1516" s="10" t="str">
        <f t="shared" si="143"/>
        <v/>
      </c>
    </row>
    <row r="1517" spans="1:33" x14ac:dyDescent="0.25">
      <c r="A1517" s="7"/>
      <c r="B1517" s="66"/>
      <c r="C1517" s="67"/>
      <c r="D1517" s="68"/>
      <c r="E1517" s="68"/>
      <c r="F1517" s="69"/>
      <c r="G1517" s="69"/>
      <c r="H1517" s="70"/>
      <c r="I1517" s="71"/>
      <c r="J1517" s="68"/>
      <c r="K1517" s="68"/>
      <c r="L1517" s="72"/>
      <c r="M1517" s="7"/>
      <c r="N1517" s="10" t="str">
        <f t="shared" si="138"/>
        <v/>
      </c>
      <c r="O1517" s="7"/>
      <c r="P1517" s="22" t="str">
        <f t="shared" si="139"/>
        <v/>
      </c>
      <c r="Q1517" s="7"/>
      <c r="S1517" s="17" t="str">
        <f>IF($B1517="", "", IF(COUNTIF($B$11:$B1517, $B1517)&gt;1, "", $B1517))</f>
        <v/>
      </c>
      <c r="T1517" s="10" t="str">
        <f t="shared" si="140"/>
        <v/>
      </c>
      <c r="U1517" s="13">
        <v>1507</v>
      </c>
      <c r="V1517" s="17" t="str">
        <f t="shared" si="141"/>
        <v/>
      </c>
      <c r="X1517" s="10" t="str">
        <f>IF($F1517="", "", IF($D1517="", 'Intro &amp; Setup'!$Z$32, IFERROR(INDEX('Intro &amp; Setup'!$Z$17:$Z$31, MATCH($D1517, 'Intro &amp; Setup'!$S$17:$S$31, 0)), "")))</f>
        <v/>
      </c>
      <c r="Z1517" s="25" t="str">
        <f t="shared" si="142"/>
        <v/>
      </c>
      <c r="AE1517" s="10" t="str">
        <f>IF($B1517="", "", IF($D1517="", 'Intro &amp; Setup'!$AC$32, IFERROR(INDEX('Intro &amp; Setup'!$AC$17:$AC$31, MATCH($D1517, 'Intro &amp; Setup'!$S$17:$S$31, 0)), "")))</f>
        <v/>
      </c>
      <c r="AG1517" s="10" t="str">
        <f t="shared" si="143"/>
        <v/>
      </c>
    </row>
    <row r="1518" spans="1:33" x14ac:dyDescent="0.25">
      <c r="A1518" s="7"/>
      <c r="B1518" s="66"/>
      <c r="C1518" s="67"/>
      <c r="D1518" s="68"/>
      <c r="E1518" s="68"/>
      <c r="F1518" s="69"/>
      <c r="G1518" s="69"/>
      <c r="H1518" s="70"/>
      <c r="I1518" s="71"/>
      <c r="J1518" s="68"/>
      <c r="K1518" s="68"/>
      <c r="L1518" s="72"/>
      <c r="M1518" s="7"/>
      <c r="N1518" s="10" t="str">
        <f t="shared" si="138"/>
        <v/>
      </c>
      <c r="O1518" s="7"/>
      <c r="P1518" s="22" t="str">
        <f t="shared" si="139"/>
        <v/>
      </c>
      <c r="Q1518" s="7"/>
      <c r="S1518" s="17" t="str">
        <f>IF($B1518="", "", IF(COUNTIF($B$11:$B1518, $B1518)&gt;1, "", $B1518))</f>
        <v/>
      </c>
      <c r="T1518" s="10" t="str">
        <f t="shared" si="140"/>
        <v/>
      </c>
      <c r="U1518" s="13">
        <v>1508</v>
      </c>
      <c r="V1518" s="17" t="str">
        <f t="shared" si="141"/>
        <v/>
      </c>
      <c r="X1518" s="10" t="str">
        <f>IF($F1518="", "", IF($D1518="", 'Intro &amp; Setup'!$Z$32, IFERROR(INDEX('Intro &amp; Setup'!$Z$17:$Z$31, MATCH($D1518, 'Intro &amp; Setup'!$S$17:$S$31, 0)), "")))</f>
        <v/>
      </c>
      <c r="Z1518" s="25" t="str">
        <f t="shared" si="142"/>
        <v/>
      </c>
      <c r="AE1518" s="10" t="str">
        <f>IF($B1518="", "", IF($D1518="", 'Intro &amp; Setup'!$AC$32, IFERROR(INDEX('Intro &amp; Setup'!$AC$17:$AC$31, MATCH($D1518, 'Intro &amp; Setup'!$S$17:$S$31, 0)), "")))</f>
        <v/>
      </c>
      <c r="AG1518" s="10" t="str">
        <f t="shared" si="143"/>
        <v/>
      </c>
    </row>
    <row r="1519" spans="1:33" x14ac:dyDescent="0.25">
      <c r="A1519" s="7"/>
      <c r="B1519" s="66"/>
      <c r="C1519" s="67"/>
      <c r="D1519" s="68"/>
      <c r="E1519" s="68"/>
      <c r="F1519" s="69"/>
      <c r="G1519" s="69"/>
      <c r="H1519" s="70"/>
      <c r="I1519" s="71"/>
      <c r="J1519" s="68"/>
      <c r="K1519" s="68"/>
      <c r="L1519" s="72"/>
      <c r="M1519" s="7"/>
      <c r="N1519" s="10" t="str">
        <f t="shared" si="138"/>
        <v/>
      </c>
      <c r="O1519" s="7"/>
      <c r="P1519" s="22" t="str">
        <f t="shared" si="139"/>
        <v/>
      </c>
      <c r="Q1519" s="7"/>
      <c r="S1519" s="17" t="str">
        <f>IF($B1519="", "", IF(COUNTIF($B$11:$B1519, $B1519)&gt;1, "", $B1519))</f>
        <v/>
      </c>
      <c r="T1519" s="10" t="str">
        <f t="shared" si="140"/>
        <v/>
      </c>
      <c r="U1519" s="13">
        <v>1509</v>
      </c>
      <c r="V1519" s="17" t="str">
        <f t="shared" si="141"/>
        <v/>
      </c>
      <c r="X1519" s="10" t="str">
        <f>IF($F1519="", "", IF($D1519="", 'Intro &amp; Setup'!$Z$32, IFERROR(INDEX('Intro &amp; Setup'!$Z$17:$Z$31, MATCH($D1519, 'Intro &amp; Setup'!$S$17:$S$31, 0)), "")))</f>
        <v/>
      </c>
      <c r="Z1519" s="25" t="str">
        <f t="shared" si="142"/>
        <v/>
      </c>
      <c r="AE1519" s="10" t="str">
        <f>IF($B1519="", "", IF($D1519="", 'Intro &amp; Setup'!$AC$32, IFERROR(INDEX('Intro &amp; Setup'!$AC$17:$AC$31, MATCH($D1519, 'Intro &amp; Setup'!$S$17:$S$31, 0)), "")))</f>
        <v/>
      </c>
      <c r="AG1519" s="10" t="str">
        <f t="shared" si="143"/>
        <v/>
      </c>
    </row>
    <row r="1520" spans="1:33" x14ac:dyDescent="0.25">
      <c r="A1520" s="7"/>
      <c r="B1520" s="66"/>
      <c r="C1520" s="67"/>
      <c r="D1520" s="68"/>
      <c r="E1520" s="68"/>
      <c r="F1520" s="69"/>
      <c r="G1520" s="69"/>
      <c r="H1520" s="70"/>
      <c r="I1520" s="71"/>
      <c r="J1520" s="68"/>
      <c r="K1520" s="68"/>
      <c r="L1520" s="72"/>
      <c r="M1520" s="7"/>
      <c r="N1520" s="10" t="str">
        <f t="shared" si="138"/>
        <v/>
      </c>
      <c r="O1520" s="7"/>
      <c r="P1520" s="22" t="str">
        <f t="shared" si="139"/>
        <v/>
      </c>
      <c r="Q1520" s="7"/>
      <c r="S1520" s="17" t="str">
        <f>IF($B1520="", "", IF(COUNTIF($B$11:$B1520, $B1520)&gt;1, "", $B1520))</f>
        <v/>
      </c>
      <c r="T1520" s="10" t="str">
        <f t="shared" si="140"/>
        <v/>
      </c>
      <c r="U1520" s="13">
        <v>1510</v>
      </c>
      <c r="V1520" s="17" t="str">
        <f t="shared" si="141"/>
        <v/>
      </c>
      <c r="X1520" s="10" t="str">
        <f>IF($F1520="", "", IF($D1520="", 'Intro &amp; Setup'!$Z$32, IFERROR(INDEX('Intro &amp; Setup'!$Z$17:$Z$31, MATCH($D1520, 'Intro &amp; Setup'!$S$17:$S$31, 0)), "")))</f>
        <v/>
      </c>
      <c r="Z1520" s="25" t="str">
        <f t="shared" si="142"/>
        <v/>
      </c>
      <c r="AE1520" s="10" t="str">
        <f>IF($B1520="", "", IF($D1520="", 'Intro &amp; Setup'!$AC$32, IFERROR(INDEX('Intro &amp; Setup'!$AC$17:$AC$31, MATCH($D1520, 'Intro &amp; Setup'!$S$17:$S$31, 0)), "")))</f>
        <v/>
      </c>
      <c r="AG1520" s="10" t="str">
        <f t="shared" si="143"/>
        <v/>
      </c>
    </row>
    <row r="1521" spans="1:33" x14ac:dyDescent="0.25">
      <c r="A1521" s="7"/>
      <c r="B1521" s="66"/>
      <c r="C1521" s="67"/>
      <c r="D1521" s="68"/>
      <c r="E1521" s="68"/>
      <c r="F1521" s="69"/>
      <c r="G1521" s="69"/>
      <c r="H1521" s="70"/>
      <c r="I1521" s="71"/>
      <c r="J1521" s="68"/>
      <c r="K1521" s="68"/>
      <c r="L1521" s="72"/>
      <c r="M1521" s="7"/>
      <c r="N1521" s="10" t="str">
        <f t="shared" si="138"/>
        <v/>
      </c>
      <c r="O1521" s="7"/>
      <c r="P1521" s="22" t="str">
        <f t="shared" si="139"/>
        <v/>
      </c>
      <c r="Q1521" s="7"/>
      <c r="S1521" s="17" t="str">
        <f>IF($B1521="", "", IF(COUNTIF($B$11:$B1521, $B1521)&gt;1, "", $B1521))</f>
        <v/>
      </c>
      <c r="T1521" s="10" t="str">
        <f t="shared" si="140"/>
        <v/>
      </c>
      <c r="U1521" s="13">
        <v>1511</v>
      </c>
      <c r="V1521" s="17" t="str">
        <f t="shared" si="141"/>
        <v/>
      </c>
      <c r="X1521" s="10" t="str">
        <f>IF($F1521="", "", IF($D1521="", 'Intro &amp; Setup'!$Z$32, IFERROR(INDEX('Intro &amp; Setup'!$Z$17:$Z$31, MATCH($D1521, 'Intro &amp; Setup'!$S$17:$S$31, 0)), "")))</f>
        <v/>
      </c>
      <c r="Z1521" s="25" t="str">
        <f t="shared" si="142"/>
        <v/>
      </c>
      <c r="AE1521" s="10" t="str">
        <f>IF($B1521="", "", IF($D1521="", 'Intro &amp; Setup'!$AC$32, IFERROR(INDEX('Intro &amp; Setup'!$AC$17:$AC$31, MATCH($D1521, 'Intro &amp; Setup'!$S$17:$S$31, 0)), "")))</f>
        <v/>
      </c>
      <c r="AG1521" s="10" t="str">
        <f t="shared" si="143"/>
        <v/>
      </c>
    </row>
    <row r="1522" spans="1:33" x14ac:dyDescent="0.25">
      <c r="A1522" s="7"/>
      <c r="B1522" s="66"/>
      <c r="C1522" s="67"/>
      <c r="D1522" s="68"/>
      <c r="E1522" s="68"/>
      <c r="F1522" s="69"/>
      <c r="G1522" s="69"/>
      <c r="H1522" s="70"/>
      <c r="I1522" s="71"/>
      <c r="J1522" s="68"/>
      <c r="K1522" s="68"/>
      <c r="L1522" s="72"/>
      <c r="M1522" s="7"/>
      <c r="N1522" s="10" t="str">
        <f t="shared" si="138"/>
        <v/>
      </c>
      <c r="O1522" s="7"/>
      <c r="P1522" s="22" t="str">
        <f t="shared" si="139"/>
        <v/>
      </c>
      <c r="Q1522" s="7"/>
      <c r="S1522" s="17" t="str">
        <f>IF($B1522="", "", IF(COUNTIF($B$11:$B1522, $B1522)&gt;1, "", $B1522))</f>
        <v/>
      </c>
      <c r="T1522" s="10" t="str">
        <f t="shared" si="140"/>
        <v/>
      </c>
      <c r="U1522" s="13">
        <v>1512</v>
      </c>
      <c r="V1522" s="17" t="str">
        <f t="shared" si="141"/>
        <v/>
      </c>
      <c r="X1522" s="10" t="str">
        <f>IF($F1522="", "", IF($D1522="", 'Intro &amp; Setup'!$Z$32, IFERROR(INDEX('Intro &amp; Setup'!$Z$17:$Z$31, MATCH($D1522, 'Intro &amp; Setup'!$S$17:$S$31, 0)), "")))</f>
        <v/>
      </c>
      <c r="Z1522" s="25" t="str">
        <f t="shared" si="142"/>
        <v/>
      </c>
      <c r="AE1522" s="10" t="str">
        <f>IF($B1522="", "", IF($D1522="", 'Intro &amp; Setup'!$AC$32, IFERROR(INDEX('Intro &amp; Setup'!$AC$17:$AC$31, MATCH($D1522, 'Intro &amp; Setup'!$S$17:$S$31, 0)), "")))</f>
        <v/>
      </c>
      <c r="AG1522" s="10" t="str">
        <f t="shared" si="143"/>
        <v/>
      </c>
    </row>
    <row r="1523" spans="1:33" x14ac:dyDescent="0.25">
      <c r="A1523" s="7"/>
      <c r="B1523" s="66"/>
      <c r="C1523" s="67"/>
      <c r="D1523" s="68"/>
      <c r="E1523" s="68"/>
      <c r="F1523" s="69"/>
      <c r="G1523" s="69"/>
      <c r="H1523" s="70"/>
      <c r="I1523" s="71"/>
      <c r="J1523" s="68"/>
      <c r="K1523" s="68"/>
      <c r="L1523" s="72"/>
      <c r="M1523" s="7"/>
      <c r="N1523" s="10" t="str">
        <f t="shared" si="138"/>
        <v/>
      </c>
      <c r="O1523" s="7"/>
      <c r="P1523" s="22" t="str">
        <f t="shared" si="139"/>
        <v/>
      </c>
      <c r="Q1523" s="7"/>
      <c r="S1523" s="17" t="str">
        <f>IF($B1523="", "", IF(COUNTIF($B$11:$B1523, $B1523)&gt;1, "", $B1523))</f>
        <v/>
      </c>
      <c r="T1523" s="10" t="str">
        <f t="shared" si="140"/>
        <v/>
      </c>
      <c r="U1523" s="13">
        <v>1513</v>
      </c>
      <c r="V1523" s="17" t="str">
        <f t="shared" si="141"/>
        <v/>
      </c>
      <c r="X1523" s="10" t="str">
        <f>IF($F1523="", "", IF($D1523="", 'Intro &amp; Setup'!$Z$32, IFERROR(INDEX('Intro &amp; Setup'!$Z$17:$Z$31, MATCH($D1523, 'Intro &amp; Setup'!$S$17:$S$31, 0)), "")))</f>
        <v/>
      </c>
      <c r="Z1523" s="25" t="str">
        <f t="shared" si="142"/>
        <v/>
      </c>
      <c r="AE1523" s="10" t="str">
        <f>IF($B1523="", "", IF($D1523="", 'Intro &amp; Setup'!$AC$32, IFERROR(INDEX('Intro &amp; Setup'!$AC$17:$AC$31, MATCH($D1523, 'Intro &amp; Setup'!$S$17:$S$31, 0)), "")))</f>
        <v/>
      </c>
      <c r="AG1523" s="10" t="str">
        <f t="shared" si="143"/>
        <v/>
      </c>
    </row>
    <row r="1524" spans="1:33" x14ac:dyDescent="0.25">
      <c r="A1524" s="7"/>
      <c r="B1524" s="66"/>
      <c r="C1524" s="67"/>
      <c r="D1524" s="68"/>
      <c r="E1524" s="68"/>
      <c r="F1524" s="69"/>
      <c r="G1524" s="69"/>
      <c r="H1524" s="70"/>
      <c r="I1524" s="71"/>
      <c r="J1524" s="68"/>
      <c r="K1524" s="68"/>
      <c r="L1524" s="72"/>
      <c r="M1524" s="7"/>
      <c r="N1524" s="10" t="str">
        <f t="shared" si="138"/>
        <v/>
      </c>
      <c r="O1524" s="7"/>
      <c r="P1524" s="22" t="str">
        <f t="shared" si="139"/>
        <v/>
      </c>
      <c r="Q1524" s="7"/>
      <c r="S1524" s="17" t="str">
        <f>IF($B1524="", "", IF(COUNTIF($B$11:$B1524, $B1524)&gt;1, "", $B1524))</f>
        <v/>
      </c>
      <c r="T1524" s="10" t="str">
        <f t="shared" si="140"/>
        <v/>
      </c>
      <c r="U1524" s="13">
        <v>1514</v>
      </c>
      <c r="V1524" s="17" t="str">
        <f t="shared" si="141"/>
        <v/>
      </c>
      <c r="X1524" s="10" t="str">
        <f>IF($F1524="", "", IF($D1524="", 'Intro &amp; Setup'!$Z$32, IFERROR(INDEX('Intro &amp; Setup'!$Z$17:$Z$31, MATCH($D1524, 'Intro &amp; Setup'!$S$17:$S$31, 0)), "")))</f>
        <v/>
      </c>
      <c r="Z1524" s="25" t="str">
        <f t="shared" si="142"/>
        <v/>
      </c>
      <c r="AE1524" s="10" t="str">
        <f>IF($B1524="", "", IF($D1524="", 'Intro &amp; Setup'!$AC$32, IFERROR(INDEX('Intro &amp; Setup'!$AC$17:$AC$31, MATCH($D1524, 'Intro &amp; Setup'!$S$17:$S$31, 0)), "")))</f>
        <v/>
      </c>
      <c r="AG1524" s="10" t="str">
        <f t="shared" si="143"/>
        <v/>
      </c>
    </row>
    <row r="1525" spans="1:33" x14ac:dyDescent="0.25">
      <c r="A1525" s="7"/>
      <c r="B1525" s="66"/>
      <c r="C1525" s="67"/>
      <c r="D1525" s="68"/>
      <c r="E1525" s="68"/>
      <c r="F1525" s="69"/>
      <c r="G1525" s="69"/>
      <c r="H1525" s="70"/>
      <c r="I1525" s="71"/>
      <c r="J1525" s="68"/>
      <c r="K1525" s="68"/>
      <c r="L1525" s="72"/>
      <c r="M1525" s="7"/>
      <c r="N1525" s="10" t="str">
        <f t="shared" si="138"/>
        <v/>
      </c>
      <c r="O1525" s="7"/>
      <c r="P1525" s="22" t="str">
        <f t="shared" si="139"/>
        <v/>
      </c>
      <c r="Q1525" s="7"/>
      <c r="S1525" s="17" t="str">
        <f>IF($B1525="", "", IF(COUNTIF($B$11:$B1525, $B1525)&gt;1, "", $B1525))</f>
        <v/>
      </c>
      <c r="T1525" s="10" t="str">
        <f t="shared" si="140"/>
        <v/>
      </c>
      <c r="U1525" s="13">
        <v>1515</v>
      </c>
      <c r="V1525" s="17" t="str">
        <f t="shared" si="141"/>
        <v/>
      </c>
      <c r="X1525" s="10" t="str">
        <f>IF($F1525="", "", IF($D1525="", 'Intro &amp; Setup'!$Z$32, IFERROR(INDEX('Intro &amp; Setup'!$Z$17:$Z$31, MATCH($D1525, 'Intro &amp; Setup'!$S$17:$S$31, 0)), "")))</f>
        <v/>
      </c>
      <c r="Z1525" s="25" t="str">
        <f t="shared" si="142"/>
        <v/>
      </c>
      <c r="AE1525" s="10" t="str">
        <f>IF($B1525="", "", IF($D1525="", 'Intro &amp; Setup'!$AC$32, IFERROR(INDEX('Intro &amp; Setup'!$AC$17:$AC$31, MATCH($D1525, 'Intro &amp; Setup'!$S$17:$S$31, 0)), "")))</f>
        <v/>
      </c>
      <c r="AG1525" s="10" t="str">
        <f t="shared" si="143"/>
        <v/>
      </c>
    </row>
    <row r="1526" spans="1:33" x14ac:dyDescent="0.25">
      <c r="A1526" s="7"/>
      <c r="B1526" s="66"/>
      <c r="C1526" s="67"/>
      <c r="D1526" s="68"/>
      <c r="E1526" s="68"/>
      <c r="F1526" s="69"/>
      <c r="G1526" s="69"/>
      <c r="H1526" s="70"/>
      <c r="I1526" s="71"/>
      <c r="J1526" s="68"/>
      <c r="K1526" s="68"/>
      <c r="L1526" s="72"/>
      <c r="M1526" s="7"/>
      <c r="N1526" s="10" t="str">
        <f t="shared" si="138"/>
        <v/>
      </c>
      <c r="O1526" s="7"/>
      <c r="P1526" s="22" t="str">
        <f t="shared" si="139"/>
        <v/>
      </c>
      <c r="Q1526" s="7"/>
      <c r="S1526" s="17" t="str">
        <f>IF($B1526="", "", IF(COUNTIF($B$11:$B1526, $B1526)&gt;1, "", $B1526))</f>
        <v/>
      </c>
      <c r="T1526" s="10" t="str">
        <f t="shared" si="140"/>
        <v/>
      </c>
      <c r="U1526" s="13">
        <v>1516</v>
      </c>
      <c r="V1526" s="17" t="str">
        <f t="shared" si="141"/>
        <v/>
      </c>
      <c r="X1526" s="10" t="str">
        <f>IF($F1526="", "", IF($D1526="", 'Intro &amp; Setup'!$Z$32, IFERROR(INDEX('Intro &amp; Setup'!$Z$17:$Z$31, MATCH($D1526, 'Intro &amp; Setup'!$S$17:$S$31, 0)), "")))</f>
        <v/>
      </c>
      <c r="Z1526" s="25" t="str">
        <f t="shared" si="142"/>
        <v/>
      </c>
      <c r="AE1526" s="10" t="str">
        <f>IF($B1526="", "", IF($D1526="", 'Intro &amp; Setup'!$AC$32, IFERROR(INDEX('Intro &amp; Setup'!$AC$17:$AC$31, MATCH($D1526, 'Intro &amp; Setup'!$S$17:$S$31, 0)), "")))</f>
        <v/>
      </c>
      <c r="AG1526" s="10" t="str">
        <f t="shared" si="143"/>
        <v/>
      </c>
    </row>
    <row r="1527" spans="1:33" x14ac:dyDescent="0.25">
      <c r="A1527" s="7"/>
      <c r="B1527" s="66"/>
      <c r="C1527" s="67"/>
      <c r="D1527" s="68"/>
      <c r="E1527" s="68"/>
      <c r="F1527" s="69"/>
      <c r="G1527" s="69"/>
      <c r="H1527" s="70"/>
      <c r="I1527" s="71"/>
      <c r="J1527" s="68"/>
      <c r="K1527" s="68"/>
      <c r="L1527" s="72"/>
      <c r="M1527" s="7"/>
      <c r="N1527" s="10" t="str">
        <f t="shared" si="138"/>
        <v/>
      </c>
      <c r="O1527" s="7"/>
      <c r="P1527" s="22" t="str">
        <f t="shared" si="139"/>
        <v/>
      </c>
      <c r="Q1527" s="7"/>
      <c r="S1527" s="17" t="str">
        <f>IF($B1527="", "", IF(COUNTIF($B$11:$B1527, $B1527)&gt;1, "", $B1527))</f>
        <v/>
      </c>
      <c r="T1527" s="10" t="str">
        <f t="shared" si="140"/>
        <v/>
      </c>
      <c r="U1527" s="13">
        <v>1517</v>
      </c>
      <c r="V1527" s="17" t="str">
        <f t="shared" si="141"/>
        <v/>
      </c>
      <c r="X1527" s="10" t="str">
        <f>IF($F1527="", "", IF($D1527="", 'Intro &amp; Setup'!$Z$32, IFERROR(INDEX('Intro &amp; Setup'!$Z$17:$Z$31, MATCH($D1527, 'Intro &amp; Setup'!$S$17:$S$31, 0)), "")))</f>
        <v/>
      </c>
      <c r="Z1527" s="25" t="str">
        <f t="shared" si="142"/>
        <v/>
      </c>
      <c r="AE1527" s="10" t="str">
        <f>IF($B1527="", "", IF($D1527="", 'Intro &amp; Setup'!$AC$32, IFERROR(INDEX('Intro &amp; Setup'!$AC$17:$AC$31, MATCH($D1527, 'Intro &amp; Setup'!$S$17:$S$31, 0)), "")))</f>
        <v/>
      </c>
      <c r="AG1527" s="10" t="str">
        <f t="shared" si="143"/>
        <v/>
      </c>
    </row>
    <row r="1528" spans="1:33" x14ac:dyDescent="0.25">
      <c r="A1528" s="7"/>
      <c r="B1528" s="66"/>
      <c r="C1528" s="67"/>
      <c r="D1528" s="68"/>
      <c r="E1528" s="68"/>
      <c r="F1528" s="69"/>
      <c r="G1528" s="69"/>
      <c r="H1528" s="70"/>
      <c r="I1528" s="71"/>
      <c r="J1528" s="68"/>
      <c r="K1528" s="68"/>
      <c r="L1528" s="72"/>
      <c r="M1528" s="7"/>
      <c r="N1528" s="10" t="str">
        <f t="shared" si="138"/>
        <v/>
      </c>
      <c r="O1528" s="7"/>
      <c r="P1528" s="22" t="str">
        <f t="shared" si="139"/>
        <v/>
      </c>
      <c r="Q1528" s="7"/>
      <c r="S1528" s="17" t="str">
        <f>IF($B1528="", "", IF(COUNTIF($B$11:$B1528, $B1528)&gt;1, "", $B1528))</f>
        <v/>
      </c>
      <c r="T1528" s="10" t="str">
        <f t="shared" si="140"/>
        <v/>
      </c>
      <c r="U1528" s="13">
        <v>1518</v>
      </c>
      <c r="V1528" s="17" t="str">
        <f t="shared" si="141"/>
        <v/>
      </c>
      <c r="X1528" s="10" t="str">
        <f>IF($F1528="", "", IF($D1528="", 'Intro &amp; Setup'!$Z$32, IFERROR(INDEX('Intro &amp; Setup'!$Z$17:$Z$31, MATCH($D1528, 'Intro &amp; Setup'!$S$17:$S$31, 0)), "")))</f>
        <v/>
      </c>
      <c r="Z1528" s="25" t="str">
        <f t="shared" si="142"/>
        <v/>
      </c>
      <c r="AE1528" s="10" t="str">
        <f>IF($B1528="", "", IF($D1528="", 'Intro &amp; Setup'!$AC$32, IFERROR(INDEX('Intro &amp; Setup'!$AC$17:$AC$31, MATCH($D1528, 'Intro &amp; Setup'!$S$17:$S$31, 0)), "")))</f>
        <v/>
      </c>
      <c r="AG1528" s="10" t="str">
        <f t="shared" si="143"/>
        <v/>
      </c>
    </row>
    <row r="1529" spans="1:33" x14ac:dyDescent="0.25">
      <c r="A1529" s="7"/>
      <c r="B1529" s="66"/>
      <c r="C1529" s="67"/>
      <c r="D1529" s="68"/>
      <c r="E1529" s="68"/>
      <c r="F1529" s="69"/>
      <c r="G1529" s="69"/>
      <c r="H1529" s="70"/>
      <c r="I1529" s="71"/>
      <c r="J1529" s="68"/>
      <c r="K1529" s="68"/>
      <c r="L1529" s="72"/>
      <c r="M1529" s="7"/>
      <c r="N1529" s="10" t="str">
        <f t="shared" si="138"/>
        <v/>
      </c>
      <c r="O1529" s="7"/>
      <c r="P1529" s="22" t="str">
        <f t="shared" si="139"/>
        <v/>
      </c>
      <c r="Q1529" s="7"/>
      <c r="S1529" s="17" t="str">
        <f>IF($B1529="", "", IF(COUNTIF($B$11:$B1529, $B1529)&gt;1, "", $B1529))</f>
        <v/>
      </c>
      <c r="T1529" s="10" t="str">
        <f t="shared" si="140"/>
        <v/>
      </c>
      <c r="U1529" s="13">
        <v>1519</v>
      </c>
      <c r="V1529" s="17" t="str">
        <f t="shared" si="141"/>
        <v/>
      </c>
      <c r="X1529" s="10" t="str">
        <f>IF($F1529="", "", IF($D1529="", 'Intro &amp; Setup'!$Z$32, IFERROR(INDEX('Intro &amp; Setup'!$Z$17:$Z$31, MATCH($D1529, 'Intro &amp; Setup'!$S$17:$S$31, 0)), "")))</f>
        <v/>
      </c>
      <c r="Z1529" s="25" t="str">
        <f t="shared" si="142"/>
        <v/>
      </c>
      <c r="AE1529" s="10" t="str">
        <f>IF($B1529="", "", IF($D1529="", 'Intro &amp; Setup'!$AC$32, IFERROR(INDEX('Intro &amp; Setup'!$AC$17:$AC$31, MATCH($D1529, 'Intro &amp; Setup'!$S$17:$S$31, 0)), "")))</f>
        <v/>
      </c>
      <c r="AG1529" s="10" t="str">
        <f t="shared" si="143"/>
        <v/>
      </c>
    </row>
    <row r="1530" spans="1:33" x14ac:dyDescent="0.25">
      <c r="A1530" s="7"/>
      <c r="B1530" s="66"/>
      <c r="C1530" s="67"/>
      <c r="D1530" s="68"/>
      <c r="E1530" s="68"/>
      <c r="F1530" s="69"/>
      <c r="G1530" s="69"/>
      <c r="H1530" s="70"/>
      <c r="I1530" s="71"/>
      <c r="J1530" s="68"/>
      <c r="K1530" s="68"/>
      <c r="L1530" s="72"/>
      <c r="M1530" s="7"/>
      <c r="N1530" s="10" t="str">
        <f t="shared" si="138"/>
        <v/>
      </c>
      <c r="O1530" s="7"/>
      <c r="P1530" s="22" t="str">
        <f t="shared" si="139"/>
        <v/>
      </c>
      <c r="Q1530" s="7"/>
      <c r="S1530" s="17" t="str">
        <f>IF($B1530="", "", IF(COUNTIF($B$11:$B1530, $B1530)&gt;1, "", $B1530))</f>
        <v/>
      </c>
      <c r="T1530" s="10" t="str">
        <f t="shared" si="140"/>
        <v/>
      </c>
      <c r="U1530" s="13">
        <v>1520</v>
      </c>
      <c r="V1530" s="17" t="str">
        <f t="shared" si="141"/>
        <v/>
      </c>
      <c r="X1530" s="10" t="str">
        <f>IF($F1530="", "", IF($D1530="", 'Intro &amp; Setup'!$Z$32, IFERROR(INDEX('Intro &amp; Setup'!$Z$17:$Z$31, MATCH($D1530, 'Intro &amp; Setup'!$S$17:$S$31, 0)), "")))</f>
        <v/>
      </c>
      <c r="Z1530" s="25" t="str">
        <f t="shared" si="142"/>
        <v/>
      </c>
      <c r="AE1530" s="10" t="str">
        <f>IF($B1530="", "", IF($D1530="", 'Intro &amp; Setup'!$AC$32, IFERROR(INDEX('Intro &amp; Setup'!$AC$17:$AC$31, MATCH($D1530, 'Intro &amp; Setup'!$S$17:$S$31, 0)), "")))</f>
        <v/>
      </c>
      <c r="AG1530" s="10" t="str">
        <f t="shared" si="143"/>
        <v/>
      </c>
    </row>
    <row r="1531" spans="1:33" x14ac:dyDescent="0.25">
      <c r="A1531" s="7"/>
      <c r="B1531" s="66"/>
      <c r="C1531" s="67"/>
      <c r="D1531" s="68"/>
      <c r="E1531" s="68"/>
      <c r="F1531" s="69"/>
      <c r="G1531" s="69"/>
      <c r="H1531" s="70"/>
      <c r="I1531" s="71"/>
      <c r="J1531" s="68"/>
      <c r="K1531" s="68"/>
      <c r="L1531" s="72"/>
      <c r="M1531" s="7"/>
      <c r="N1531" s="10" t="str">
        <f t="shared" si="138"/>
        <v/>
      </c>
      <c r="O1531" s="7"/>
      <c r="P1531" s="22" t="str">
        <f t="shared" si="139"/>
        <v/>
      </c>
      <c r="Q1531" s="7"/>
      <c r="S1531" s="17" t="str">
        <f>IF($B1531="", "", IF(COUNTIF($B$11:$B1531, $B1531)&gt;1, "", $B1531))</f>
        <v/>
      </c>
      <c r="T1531" s="10" t="str">
        <f t="shared" si="140"/>
        <v/>
      </c>
      <c r="U1531" s="13">
        <v>1521</v>
      </c>
      <c r="V1531" s="17" t="str">
        <f t="shared" si="141"/>
        <v/>
      </c>
      <c r="X1531" s="10" t="str">
        <f>IF($F1531="", "", IF($D1531="", 'Intro &amp; Setup'!$Z$32, IFERROR(INDEX('Intro &amp; Setup'!$Z$17:$Z$31, MATCH($D1531, 'Intro &amp; Setup'!$S$17:$S$31, 0)), "")))</f>
        <v/>
      </c>
      <c r="Z1531" s="25" t="str">
        <f t="shared" si="142"/>
        <v/>
      </c>
      <c r="AE1531" s="10" t="str">
        <f>IF($B1531="", "", IF($D1531="", 'Intro &amp; Setup'!$AC$32, IFERROR(INDEX('Intro &amp; Setup'!$AC$17:$AC$31, MATCH($D1531, 'Intro &amp; Setup'!$S$17:$S$31, 0)), "")))</f>
        <v/>
      </c>
      <c r="AG1531" s="10" t="str">
        <f t="shared" si="143"/>
        <v/>
      </c>
    </row>
    <row r="1532" spans="1:33" x14ac:dyDescent="0.25">
      <c r="A1532" s="7"/>
      <c r="B1532" s="66"/>
      <c r="C1532" s="67"/>
      <c r="D1532" s="68"/>
      <c r="E1532" s="68"/>
      <c r="F1532" s="69"/>
      <c r="G1532" s="69"/>
      <c r="H1532" s="70"/>
      <c r="I1532" s="71"/>
      <c r="J1532" s="68"/>
      <c r="K1532" s="68"/>
      <c r="L1532" s="72"/>
      <c r="M1532" s="7"/>
      <c r="N1532" s="10" t="str">
        <f t="shared" si="138"/>
        <v/>
      </c>
      <c r="O1532" s="7"/>
      <c r="P1532" s="22" t="str">
        <f t="shared" si="139"/>
        <v/>
      </c>
      <c r="Q1532" s="7"/>
      <c r="S1532" s="17" t="str">
        <f>IF($B1532="", "", IF(COUNTIF($B$11:$B1532, $B1532)&gt;1, "", $B1532))</f>
        <v/>
      </c>
      <c r="T1532" s="10" t="str">
        <f t="shared" si="140"/>
        <v/>
      </c>
      <c r="U1532" s="13">
        <v>1522</v>
      </c>
      <c r="V1532" s="17" t="str">
        <f t="shared" si="141"/>
        <v/>
      </c>
      <c r="X1532" s="10" t="str">
        <f>IF($F1532="", "", IF($D1532="", 'Intro &amp; Setup'!$Z$32, IFERROR(INDEX('Intro &amp; Setup'!$Z$17:$Z$31, MATCH($D1532, 'Intro &amp; Setup'!$S$17:$S$31, 0)), "")))</f>
        <v/>
      </c>
      <c r="Z1532" s="25" t="str">
        <f t="shared" si="142"/>
        <v/>
      </c>
      <c r="AE1532" s="10" t="str">
        <f>IF($B1532="", "", IF($D1532="", 'Intro &amp; Setup'!$AC$32, IFERROR(INDEX('Intro &amp; Setup'!$AC$17:$AC$31, MATCH($D1532, 'Intro &amp; Setup'!$S$17:$S$31, 0)), "")))</f>
        <v/>
      </c>
      <c r="AG1532" s="10" t="str">
        <f t="shared" si="143"/>
        <v/>
      </c>
    </row>
    <row r="1533" spans="1:33" x14ac:dyDescent="0.25">
      <c r="A1533" s="7"/>
      <c r="B1533" s="66"/>
      <c r="C1533" s="67"/>
      <c r="D1533" s="68"/>
      <c r="E1533" s="68"/>
      <c r="F1533" s="69"/>
      <c r="G1533" s="69"/>
      <c r="H1533" s="70"/>
      <c r="I1533" s="71"/>
      <c r="J1533" s="68"/>
      <c r="K1533" s="68"/>
      <c r="L1533" s="72"/>
      <c r="M1533" s="7"/>
      <c r="N1533" s="10" t="str">
        <f t="shared" si="138"/>
        <v/>
      </c>
      <c r="O1533" s="7"/>
      <c r="P1533" s="22" t="str">
        <f t="shared" si="139"/>
        <v/>
      </c>
      <c r="Q1533" s="7"/>
      <c r="S1533" s="17" t="str">
        <f>IF($B1533="", "", IF(COUNTIF($B$11:$B1533, $B1533)&gt;1, "", $B1533))</f>
        <v/>
      </c>
      <c r="T1533" s="10" t="str">
        <f t="shared" si="140"/>
        <v/>
      </c>
      <c r="U1533" s="13">
        <v>1523</v>
      </c>
      <c r="V1533" s="17" t="str">
        <f t="shared" si="141"/>
        <v/>
      </c>
      <c r="X1533" s="10" t="str">
        <f>IF($F1533="", "", IF($D1533="", 'Intro &amp; Setup'!$Z$32, IFERROR(INDEX('Intro &amp; Setup'!$Z$17:$Z$31, MATCH($D1533, 'Intro &amp; Setup'!$S$17:$S$31, 0)), "")))</f>
        <v/>
      </c>
      <c r="Z1533" s="25" t="str">
        <f t="shared" si="142"/>
        <v/>
      </c>
      <c r="AE1533" s="10" t="str">
        <f>IF($B1533="", "", IF($D1533="", 'Intro &amp; Setup'!$AC$32, IFERROR(INDEX('Intro &amp; Setup'!$AC$17:$AC$31, MATCH($D1533, 'Intro &amp; Setup'!$S$17:$S$31, 0)), "")))</f>
        <v/>
      </c>
      <c r="AG1533" s="10" t="str">
        <f t="shared" si="143"/>
        <v/>
      </c>
    </row>
    <row r="1534" spans="1:33" x14ac:dyDescent="0.25">
      <c r="A1534" s="7"/>
      <c r="B1534" s="66"/>
      <c r="C1534" s="67"/>
      <c r="D1534" s="68"/>
      <c r="E1534" s="68"/>
      <c r="F1534" s="69"/>
      <c r="G1534" s="69"/>
      <c r="H1534" s="70"/>
      <c r="I1534" s="71"/>
      <c r="J1534" s="68"/>
      <c r="K1534" s="68"/>
      <c r="L1534" s="72"/>
      <c r="M1534" s="7"/>
      <c r="N1534" s="10" t="str">
        <f t="shared" si="138"/>
        <v/>
      </c>
      <c r="O1534" s="7"/>
      <c r="P1534" s="22" t="str">
        <f t="shared" si="139"/>
        <v/>
      </c>
      <c r="Q1534" s="7"/>
      <c r="S1534" s="17" t="str">
        <f>IF($B1534="", "", IF(COUNTIF($B$11:$B1534, $B1534)&gt;1, "", $B1534))</f>
        <v/>
      </c>
      <c r="T1534" s="10" t="str">
        <f t="shared" si="140"/>
        <v/>
      </c>
      <c r="U1534" s="13">
        <v>1524</v>
      </c>
      <c r="V1534" s="17" t="str">
        <f t="shared" si="141"/>
        <v/>
      </c>
      <c r="X1534" s="10" t="str">
        <f>IF($F1534="", "", IF($D1534="", 'Intro &amp; Setup'!$Z$32, IFERROR(INDEX('Intro &amp; Setup'!$Z$17:$Z$31, MATCH($D1534, 'Intro &amp; Setup'!$S$17:$S$31, 0)), "")))</f>
        <v/>
      </c>
      <c r="Z1534" s="25" t="str">
        <f t="shared" si="142"/>
        <v/>
      </c>
      <c r="AE1534" s="10" t="str">
        <f>IF($B1534="", "", IF($D1534="", 'Intro &amp; Setup'!$AC$32, IFERROR(INDEX('Intro &amp; Setup'!$AC$17:$AC$31, MATCH($D1534, 'Intro &amp; Setup'!$S$17:$S$31, 0)), "")))</f>
        <v/>
      </c>
      <c r="AG1534" s="10" t="str">
        <f t="shared" si="143"/>
        <v/>
      </c>
    </row>
    <row r="1535" spans="1:33" x14ac:dyDescent="0.25">
      <c r="A1535" s="7"/>
      <c r="B1535" s="66"/>
      <c r="C1535" s="67"/>
      <c r="D1535" s="68"/>
      <c r="E1535" s="68"/>
      <c r="F1535" s="69"/>
      <c r="G1535" s="69"/>
      <c r="H1535" s="70"/>
      <c r="I1535" s="71"/>
      <c r="J1535" s="68"/>
      <c r="K1535" s="68"/>
      <c r="L1535" s="72"/>
      <c r="M1535" s="7"/>
      <c r="N1535" s="10" t="str">
        <f t="shared" si="138"/>
        <v/>
      </c>
      <c r="O1535" s="7"/>
      <c r="P1535" s="22" t="str">
        <f t="shared" si="139"/>
        <v/>
      </c>
      <c r="Q1535" s="7"/>
      <c r="S1535" s="17" t="str">
        <f>IF($B1535="", "", IF(COUNTIF($B$11:$B1535, $B1535)&gt;1, "", $B1535))</f>
        <v/>
      </c>
      <c r="T1535" s="10" t="str">
        <f t="shared" si="140"/>
        <v/>
      </c>
      <c r="U1535" s="13">
        <v>1525</v>
      </c>
      <c r="V1535" s="17" t="str">
        <f t="shared" si="141"/>
        <v/>
      </c>
      <c r="X1535" s="10" t="str">
        <f>IF($F1535="", "", IF($D1535="", 'Intro &amp; Setup'!$Z$32, IFERROR(INDEX('Intro &amp; Setup'!$Z$17:$Z$31, MATCH($D1535, 'Intro &amp; Setup'!$S$17:$S$31, 0)), "")))</f>
        <v/>
      </c>
      <c r="Z1535" s="25" t="str">
        <f t="shared" si="142"/>
        <v/>
      </c>
      <c r="AE1535" s="10" t="str">
        <f>IF($B1535="", "", IF($D1535="", 'Intro &amp; Setup'!$AC$32, IFERROR(INDEX('Intro &amp; Setup'!$AC$17:$AC$31, MATCH($D1535, 'Intro &amp; Setup'!$S$17:$S$31, 0)), "")))</f>
        <v/>
      </c>
      <c r="AG1535" s="10" t="str">
        <f t="shared" si="143"/>
        <v/>
      </c>
    </row>
    <row r="1536" spans="1:33" x14ac:dyDescent="0.25">
      <c r="A1536" s="7"/>
      <c r="B1536" s="66"/>
      <c r="C1536" s="67"/>
      <c r="D1536" s="68"/>
      <c r="E1536" s="68"/>
      <c r="F1536" s="69"/>
      <c r="G1536" s="69"/>
      <c r="H1536" s="70"/>
      <c r="I1536" s="71"/>
      <c r="J1536" s="68"/>
      <c r="K1536" s="68"/>
      <c r="L1536" s="72"/>
      <c r="M1536" s="7"/>
      <c r="N1536" s="10" t="str">
        <f t="shared" si="138"/>
        <v/>
      </c>
      <c r="O1536" s="7"/>
      <c r="P1536" s="22" t="str">
        <f t="shared" si="139"/>
        <v/>
      </c>
      <c r="Q1536" s="7"/>
      <c r="S1536" s="17" t="str">
        <f>IF($B1536="", "", IF(COUNTIF($B$11:$B1536, $B1536)&gt;1, "", $B1536))</f>
        <v/>
      </c>
      <c r="T1536" s="10" t="str">
        <f t="shared" si="140"/>
        <v/>
      </c>
      <c r="U1536" s="13">
        <v>1526</v>
      </c>
      <c r="V1536" s="17" t="str">
        <f t="shared" si="141"/>
        <v/>
      </c>
      <c r="X1536" s="10" t="str">
        <f>IF($F1536="", "", IF($D1536="", 'Intro &amp; Setup'!$Z$32, IFERROR(INDEX('Intro &amp; Setup'!$Z$17:$Z$31, MATCH($D1536, 'Intro &amp; Setup'!$S$17:$S$31, 0)), "")))</f>
        <v/>
      </c>
      <c r="Z1536" s="25" t="str">
        <f t="shared" si="142"/>
        <v/>
      </c>
      <c r="AE1536" s="10" t="str">
        <f>IF($B1536="", "", IF($D1536="", 'Intro &amp; Setup'!$AC$32, IFERROR(INDEX('Intro &amp; Setup'!$AC$17:$AC$31, MATCH($D1536, 'Intro &amp; Setup'!$S$17:$S$31, 0)), "")))</f>
        <v/>
      </c>
      <c r="AG1536" s="10" t="str">
        <f t="shared" si="143"/>
        <v/>
      </c>
    </row>
    <row r="1537" spans="1:33" x14ac:dyDescent="0.25">
      <c r="A1537" s="7"/>
      <c r="B1537" s="66"/>
      <c r="C1537" s="67"/>
      <c r="D1537" s="68"/>
      <c r="E1537" s="68"/>
      <c r="F1537" s="69"/>
      <c r="G1537" s="69"/>
      <c r="H1537" s="70"/>
      <c r="I1537" s="71"/>
      <c r="J1537" s="68"/>
      <c r="K1537" s="68"/>
      <c r="L1537" s="72"/>
      <c r="M1537" s="7"/>
      <c r="N1537" s="10" t="str">
        <f t="shared" si="138"/>
        <v/>
      </c>
      <c r="O1537" s="7"/>
      <c r="P1537" s="22" t="str">
        <f t="shared" si="139"/>
        <v/>
      </c>
      <c r="Q1537" s="7"/>
      <c r="S1537" s="17" t="str">
        <f>IF($B1537="", "", IF(COUNTIF($B$11:$B1537, $B1537)&gt;1, "", $B1537))</f>
        <v/>
      </c>
      <c r="T1537" s="10" t="str">
        <f t="shared" si="140"/>
        <v/>
      </c>
      <c r="U1537" s="13">
        <v>1527</v>
      </c>
      <c r="V1537" s="17" t="str">
        <f t="shared" si="141"/>
        <v/>
      </c>
      <c r="X1537" s="10" t="str">
        <f>IF($F1537="", "", IF($D1537="", 'Intro &amp; Setup'!$Z$32, IFERROR(INDEX('Intro &amp; Setup'!$Z$17:$Z$31, MATCH($D1537, 'Intro &amp; Setup'!$S$17:$S$31, 0)), "")))</f>
        <v/>
      </c>
      <c r="Z1537" s="25" t="str">
        <f t="shared" si="142"/>
        <v/>
      </c>
      <c r="AE1537" s="10" t="str">
        <f>IF($B1537="", "", IF($D1537="", 'Intro &amp; Setup'!$AC$32, IFERROR(INDEX('Intro &amp; Setup'!$AC$17:$AC$31, MATCH($D1537, 'Intro &amp; Setup'!$S$17:$S$31, 0)), "")))</f>
        <v/>
      </c>
      <c r="AG1537" s="10" t="str">
        <f t="shared" si="143"/>
        <v/>
      </c>
    </row>
    <row r="1538" spans="1:33" x14ac:dyDescent="0.25">
      <c r="A1538" s="7"/>
      <c r="B1538" s="66"/>
      <c r="C1538" s="67"/>
      <c r="D1538" s="68"/>
      <c r="E1538" s="68"/>
      <c r="F1538" s="69"/>
      <c r="G1538" s="69"/>
      <c r="H1538" s="70"/>
      <c r="I1538" s="71"/>
      <c r="J1538" s="68"/>
      <c r="K1538" s="68"/>
      <c r="L1538" s="72"/>
      <c r="M1538" s="7"/>
      <c r="N1538" s="10" t="str">
        <f t="shared" si="138"/>
        <v/>
      </c>
      <c r="O1538" s="7"/>
      <c r="P1538" s="22" t="str">
        <f t="shared" si="139"/>
        <v/>
      </c>
      <c r="Q1538" s="7"/>
      <c r="S1538" s="17" t="str">
        <f>IF($B1538="", "", IF(COUNTIF($B$11:$B1538, $B1538)&gt;1, "", $B1538))</f>
        <v/>
      </c>
      <c r="T1538" s="10" t="str">
        <f t="shared" si="140"/>
        <v/>
      </c>
      <c r="U1538" s="13">
        <v>1528</v>
      </c>
      <c r="V1538" s="17" t="str">
        <f t="shared" si="141"/>
        <v/>
      </c>
      <c r="X1538" s="10" t="str">
        <f>IF($F1538="", "", IF($D1538="", 'Intro &amp; Setup'!$Z$32, IFERROR(INDEX('Intro &amp; Setup'!$Z$17:$Z$31, MATCH($D1538, 'Intro &amp; Setup'!$S$17:$S$31, 0)), "")))</f>
        <v/>
      </c>
      <c r="Z1538" s="25" t="str">
        <f t="shared" si="142"/>
        <v/>
      </c>
      <c r="AE1538" s="10" t="str">
        <f>IF($B1538="", "", IF($D1538="", 'Intro &amp; Setup'!$AC$32, IFERROR(INDEX('Intro &amp; Setup'!$AC$17:$AC$31, MATCH($D1538, 'Intro &amp; Setup'!$S$17:$S$31, 0)), "")))</f>
        <v/>
      </c>
      <c r="AG1538" s="10" t="str">
        <f t="shared" si="143"/>
        <v/>
      </c>
    </row>
    <row r="1539" spans="1:33" x14ac:dyDescent="0.25">
      <c r="A1539" s="7"/>
      <c r="B1539" s="66"/>
      <c r="C1539" s="67"/>
      <c r="D1539" s="68"/>
      <c r="E1539" s="68"/>
      <c r="F1539" s="69"/>
      <c r="G1539" s="69"/>
      <c r="H1539" s="70"/>
      <c r="I1539" s="71"/>
      <c r="J1539" s="68"/>
      <c r="K1539" s="68"/>
      <c r="L1539" s="72"/>
      <c r="M1539" s="7"/>
      <c r="N1539" s="10" t="str">
        <f t="shared" si="138"/>
        <v/>
      </c>
      <c r="O1539" s="7"/>
      <c r="P1539" s="22" t="str">
        <f t="shared" si="139"/>
        <v/>
      </c>
      <c r="Q1539" s="7"/>
      <c r="S1539" s="17" t="str">
        <f>IF($B1539="", "", IF(COUNTIF($B$11:$B1539, $B1539)&gt;1, "", $B1539))</f>
        <v/>
      </c>
      <c r="T1539" s="10" t="str">
        <f t="shared" si="140"/>
        <v/>
      </c>
      <c r="U1539" s="13">
        <v>1529</v>
      </c>
      <c r="V1539" s="17" t="str">
        <f t="shared" si="141"/>
        <v/>
      </c>
      <c r="X1539" s="10" t="str">
        <f>IF($F1539="", "", IF($D1539="", 'Intro &amp; Setup'!$Z$32, IFERROR(INDEX('Intro &amp; Setup'!$Z$17:$Z$31, MATCH($D1539, 'Intro &amp; Setup'!$S$17:$S$31, 0)), "")))</f>
        <v/>
      </c>
      <c r="Z1539" s="25" t="str">
        <f t="shared" si="142"/>
        <v/>
      </c>
      <c r="AE1539" s="10" t="str">
        <f>IF($B1539="", "", IF($D1539="", 'Intro &amp; Setup'!$AC$32, IFERROR(INDEX('Intro &amp; Setup'!$AC$17:$AC$31, MATCH($D1539, 'Intro &amp; Setup'!$S$17:$S$31, 0)), "")))</f>
        <v/>
      </c>
      <c r="AG1539" s="10" t="str">
        <f t="shared" si="143"/>
        <v/>
      </c>
    </row>
    <row r="1540" spans="1:33" x14ac:dyDescent="0.25">
      <c r="A1540" s="7"/>
      <c r="B1540" s="66"/>
      <c r="C1540" s="67"/>
      <c r="D1540" s="68"/>
      <c r="E1540" s="68"/>
      <c r="F1540" s="69"/>
      <c r="G1540" s="69"/>
      <c r="H1540" s="70"/>
      <c r="I1540" s="71"/>
      <c r="J1540" s="68"/>
      <c r="K1540" s="68"/>
      <c r="L1540" s="72"/>
      <c r="M1540" s="7"/>
      <c r="N1540" s="10" t="str">
        <f t="shared" si="138"/>
        <v/>
      </c>
      <c r="O1540" s="7"/>
      <c r="P1540" s="22" t="str">
        <f t="shared" si="139"/>
        <v/>
      </c>
      <c r="Q1540" s="7"/>
      <c r="S1540" s="17" t="str">
        <f>IF($B1540="", "", IF(COUNTIF($B$11:$B1540, $B1540)&gt;1, "", $B1540))</f>
        <v/>
      </c>
      <c r="T1540" s="10" t="str">
        <f t="shared" si="140"/>
        <v/>
      </c>
      <c r="U1540" s="13">
        <v>1530</v>
      </c>
      <c r="V1540" s="17" t="str">
        <f t="shared" si="141"/>
        <v/>
      </c>
      <c r="X1540" s="10" t="str">
        <f>IF($F1540="", "", IF($D1540="", 'Intro &amp; Setup'!$Z$32, IFERROR(INDEX('Intro &amp; Setup'!$Z$17:$Z$31, MATCH($D1540, 'Intro &amp; Setup'!$S$17:$S$31, 0)), "")))</f>
        <v/>
      </c>
      <c r="Z1540" s="25" t="str">
        <f t="shared" si="142"/>
        <v/>
      </c>
      <c r="AE1540" s="10" t="str">
        <f>IF($B1540="", "", IF($D1540="", 'Intro &amp; Setup'!$AC$32, IFERROR(INDEX('Intro &amp; Setup'!$AC$17:$AC$31, MATCH($D1540, 'Intro &amp; Setup'!$S$17:$S$31, 0)), "")))</f>
        <v/>
      </c>
      <c r="AG1540" s="10" t="str">
        <f t="shared" si="143"/>
        <v/>
      </c>
    </row>
    <row r="1541" spans="1:33" x14ac:dyDescent="0.25">
      <c r="A1541" s="7"/>
      <c r="B1541" s="66"/>
      <c r="C1541" s="67"/>
      <c r="D1541" s="68"/>
      <c r="E1541" s="68"/>
      <c r="F1541" s="69"/>
      <c r="G1541" s="69"/>
      <c r="H1541" s="70"/>
      <c r="I1541" s="71"/>
      <c r="J1541" s="68"/>
      <c r="K1541" s="68"/>
      <c r="L1541" s="72"/>
      <c r="M1541" s="7"/>
      <c r="N1541" s="10" t="str">
        <f t="shared" si="138"/>
        <v/>
      </c>
      <c r="O1541" s="7"/>
      <c r="P1541" s="22" t="str">
        <f t="shared" si="139"/>
        <v/>
      </c>
      <c r="Q1541" s="7"/>
      <c r="S1541" s="17" t="str">
        <f>IF($B1541="", "", IF(COUNTIF($B$11:$B1541, $B1541)&gt;1, "", $B1541))</f>
        <v/>
      </c>
      <c r="T1541" s="10" t="str">
        <f t="shared" si="140"/>
        <v/>
      </c>
      <c r="U1541" s="13">
        <v>1531</v>
      </c>
      <c r="V1541" s="17" t="str">
        <f t="shared" si="141"/>
        <v/>
      </c>
      <c r="X1541" s="10" t="str">
        <f>IF($F1541="", "", IF($D1541="", 'Intro &amp; Setup'!$Z$32, IFERROR(INDEX('Intro &amp; Setup'!$Z$17:$Z$31, MATCH($D1541, 'Intro &amp; Setup'!$S$17:$S$31, 0)), "")))</f>
        <v/>
      </c>
      <c r="Z1541" s="25" t="str">
        <f t="shared" si="142"/>
        <v/>
      </c>
      <c r="AE1541" s="10" t="str">
        <f>IF($B1541="", "", IF($D1541="", 'Intro &amp; Setup'!$AC$32, IFERROR(INDEX('Intro &amp; Setup'!$AC$17:$AC$31, MATCH($D1541, 'Intro &amp; Setup'!$S$17:$S$31, 0)), "")))</f>
        <v/>
      </c>
      <c r="AG1541" s="10" t="str">
        <f t="shared" si="143"/>
        <v/>
      </c>
    </row>
    <row r="1542" spans="1:33" x14ac:dyDescent="0.25">
      <c r="A1542" s="7"/>
      <c r="B1542" s="66"/>
      <c r="C1542" s="67"/>
      <c r="D1542" s="68"/>
      <c r="E1542" s="68"/>
      <c r="F1542" s="69"/>
      <c r="G1542" s="69"/>
      <c r="H1542" s="70"/>
      <c r="I1542" s="71"/>
      <c r="J1542" s="68"/>
      <c r="K1542" s="68"/>
      <c r="L1542" s="72"/>
      <c r="M1542" s="7"/>
      <c r="N1542" s="10" t="str">
        <f t="shared" si="138"/>
        <v/>
      </c>
      <c r="O1542" s="7"/>
      <c r="P1542" s="22" t="str">
        <f t="shared" si="139"/>
        <v/>
      </c>
      <c r="Q1542" s="7"/>
      <c r="S1542" s="17" t="str">
        <f>IF($B1542="", "", IF(COUNTIF($B$11:$B1542, $B1542)&gt;1, "", $B1542))</f>
        <v/>
      </c>
      <c r="T1542" s="10" t="str">
        <f t="shared" si="140"/>
        <v/>
      </c>
      <c r="U1542" s="13">
        <v>1532</v>
      </c>
      <c r="V1542" s="17" t="str">
        <f t="shared" si="141"/>
        <v/>
      </c>
      <c r="X1542" s="10" t="str">
        <f>IF($F1542="", "", IF($D1542="", 'Intro &amp; Setup'!$Z$32, IFERROR(INDEX('Intro &amp; Setup'!$Z$17:$Z$31, MATCH($D1542, 'Intro &amp; Setup'!$S$17:$S$31, 0)), "")))</f>
        <v/>
      </c>
      <c r="Z1542" s="25" t="str">
        <f t="shared" si="142"/>
        <v/>
      </c>
      <c r="AE1542" s="10" t="str">
        <f>IF($B1542="", "", IF($D1542="", 'Intro &amp; Setup'!$AC$32, IFERROR(INDEX('Intro &amp; Setup'!$AC$17:$AC$31, MATCH($D1542, 'Intro &amp; Setup'!$S$17:$S$31, 0)), "")))</f>
        <v/>
      </c>
      <c r="AG1542" s="10" t="str">
        <f t="shared" si="143"/>
        <v/>
      </c>
    </row>
    <row r="1543" spans="1:33" x14ac:dyDescent="0.25">
      <c r="A1543" s="7"/>
      <c r="B1543" s="66"/>
      <c r="C1543" s="67"/>
      <c r="D1543" s="68"/>
      <c r="E1543" s="68"/>
      <c r="F1543" s="69"/>
      <c r="G1543" s="69"/>
      <c r="H1543" s="70"/>
      <c r="I1543" s="71"/>
      <c r="J1543" s="68"/>
      <c r="K1543" s="68"/>
      <c r="L1543" s="72"/>
      <c r="M1543" s="7"/>
      <c r="N1543" s="10" t="str">
        <f t="shared" si="138"/>
        <v/>
      </c>
      <c r="O1543" s="7"/>
      <c r="P1543" s="22" t="str">
        <f t="shared" si="139"/>
        <v/>
      </c>
      <c r="Q1543" s="7"/>
      <c r="S1543" s="17" t="str">
        <f>IF($B1543="", "", IF(COUNTIF($B$11:$B1543, $B1543)&gt;1, "", $B1543))</f>
        <v/>
      </c>
      <c r="T1543" s="10" t="str">
        <f t="shared" si="140"/>
        <v/>
      </c>
      <c r="U1543" s="13">
        <v>1533</v>
      </c>
      <c r="V1543" s="17" t="str">
        <f t="shared" si="141"/>
        <v/>
      </c>
      <c r="X1543" s="10" t="str">
        <f>IF($F1543="", "", IF($D1543="", 'Intro &amp; Setup'!$Z$32, IFERROR(INDEX('Intro &amp; Setup'!$Z$17:$Z$31, MATCH($D1543, 'Intro &amp; Setup'!$S$17:$S$31, 0)), "")))</f>
        <v/>
      </c>
      <c r="Z1543" s="25" t="str">
        <f t="shared" si="142"/>
        <v/>
      </c>
      <c r="AE1543" s="10" t="str">
        <f>IF($B1543="", "", IF($D1543="", 'Intro &amp; Setup'!$AC$32, IFERROR(INDEX('Intro &amp; Setup'!$AC$17:$AC$31, MATCH($D1543, 'Intro &amp; Setup'!$S$17:$S$31, 0)), "")))</f>
        <v/>
      </c>
      <c r="AG1543" s="10" t="str">
        <f t="shared" si="143"/>
        <v/>
      </c>
    </row>
    <row r="1544" spans="1:33" x14ac:dyDescent="0.25">
      <c r="A1544" s="7"/>
      <c r="B1544" s="66"/>
      <c r="C1544" s="67"/>
      <c r="D1544" s="68"/>
      <c r="E1544" s="68"/>
      <c r="F1544" s="69"/>
      <c r="G1544" s="69"/>
      <c r="H1544" s="70"/>
      <c r="I1544" s="71"/>
      <c r="J1544" s="68"/>
      <c r="K1544" s="68"/>
      <c r="L1544" s="72"/>
      <c r="M1544" s="7"/>
      <c r="N1544" s="10" t="str">
        <f t="shared" si="138"/>
        <v/>
      </c>
      <c r="O1544" s="7"/>
      <c r="P1544" s="22" t="str">
        <f t="shared" si="139"/>
        <v/>
      </c>
      <c r="Q1544" s="7"/>
      <c r="S1544" s="17" t="str">
        <f>IF($B1544="", "", IF(COUNTIF($B$11:$B1544, $B1544)&gt;1, "", $B1544))</f>
        <v/>
      </c>
      <c r="T1544" s="10" t="str">
        <f t="shared" si="140"/>
        <v/>
      </c>
      <c r="U1544" s="13">
        <v>1534</v>
      </c>
      <c r="V1544" s="17" t="str">
        <f t="shared" si="141"/>
        <v/>
      </c>
      <c r="X1544" s="10" t="str">
        <f>IF($F1544="", "", IF($D1544="", 'Intro &amp; Setup'!$Z$32, IFERROR(INDEX('Intro &amp; Setup'!$Z$17:$Z$31, MATCH($D1544, 'Intro &amp; Setup'!$S$17:$S$31, 0)), "")))</f>
        <v/>
      </c>
      <c r="Z1544" s="25" t="str">
        <f t="shared" si="142"/>
        <v/>
      </c>
      <c r="AE1544" s="10" t="str">
        <f>IF($B1544="", "", IF($D1544="", 'Intro &amp; Setup'!$AC$32, IFERROR(INDEX('Intro &amp; Setup'!$AC$17:$AC$31, MATCH($D1544, 'Intro &amp; Setup'!$S$17:$S$31, 0)), "")))</f>
        <v/>
      </c>
      <c r="AG1544" s="10" t="str">
        <f t="shared" si="143"/>
        <v/>
      </c>
    </row>
    <row r="1545" spans="1:33" x14ac:dyDescent="0.25">
      <c r="A1545" s="7"/>
      <c r="B1545" s="66"/>
      <c r="C1545" s="67"/>
      <c r="D1545" s="68"/>
      <c r="E1545" s="68"/>
      <c r="F1545" s="69"/>
      <c r="G1545" s="69"/>
      <c r="H1545" s="70"/>
      <c r="I1545" s="71"/>
      <c r="J1545" s="68"/>
      <c r="K1545" s="68"/>
      <c r="L1545" s="72"/>
      <c r="M1545" s="7"/>
      <c r="N1545" s="10" t="str">
        <f t="shared" si="138"/>
        <v/>
      </c>
      <c r="O1545" s="7"/>
      <c r="P1545" s="22" t="str">
        <f t="shared" si="139"/>
        <v/>
      </c>
      <c r="Q1545" s="7"/>
      <c r="S1545" s="17" t="str">
        <f>IF($B1545="", "", IF(COUNTIF($B$11:$B1545, $B1545)&gt;1, "", $B1545))</f>
        <v/>
      </c>
      <c r="T1545" s="10" t="str">
        <f t="shared" si="140"/>
        <v/>
      </c>
      <c r="U1545" s="13">
        <v>1535</v>
      </c>
      <c r="V1545" s="17" t="str">
        <f t="shared" si="141"/>
        <v/>
      </c>
      <c r="X1545" s="10" t="str">
        <f>IF($F1545="", "", IF($D1545="", 'Intro &amp; Setup'!$Z$32, IFERROR(INDEX('Intro &amp; Setup'!$Z$17:$Z$31, MATCH($D1545, 'Intro &amp; Setup'!$S$17:$S$31, 0)), "")))</f>
        <v/>
      </c>
      <c r="Z1545" s="25" t="str">
        <f t="shared" si="142"/>
        <v/>
      </c>
      <c r="AE1545" s="10" t="str">
        <f>IF($B1545="", "", IF($D1545="", 'Intro &amp; Setup'!$AC$32, IFERROR(INDEX('Intro &amp; Setup'!$AC$17:$AC$31, MATCH($D1545, 'Intro &amp; Setup'!$S$17:$S$31, 0)), "")))</f>
        <v/>
      </c>
      <c r="AG1545" s="10" t="str">
        <f t="shared" si="143"/>
        <v/>
      </c>
    </row>
    <row r="1546" spans="1:33" x14ac:dyDescent="0.25">
      <c r="A1546" s="7"/>
      <c r="B1546" s="66"/>
      <c r="C1546" s="67"/>
      <c r="D1546" s="68"/>
      <c r="E1546" s="68"/>
      <c r="F1546" s="69"/>
      <c r="G1546" s="69"/>
      <c r="H1546" s="70"/>
      <c r="I1546" s="71"/>
      <c r="J1546" s="68"/>
      <c r="K1546" s="68"/>
      <c r="L1546" s="72"/>
      <c r="M1546" s="7"/>
      <c r="N1546" s="10" t="str">
        <f t="shared" si="138"/>
        <v/>
      </c>
      <c r="O1546" s="7"/>
      <c r="P1546" s="22" t="str">
        <f t="shared" si="139"/>
        <v/>
      </c>
      <c r="Q1546" s="7"/>
      <c r="S1546" s="17" t="str">
        <f>IF($B1546="", "", IF(COUNTIF($B$11:$B1546, $B1546)&gt;1, "", $B1546))</f>
        <v/>
      </c>
      <c r="T1546" s="10" t="str">
        <f t="shared" si="140"/>
        <v/>
      </c>
      <c r="U1546" s="13">
        <v>1536</v>
      </c>
      <c r="V1546" s="17" t="str">
        <f t="shared" si="141"/>
        <v/>
      </c>
      <c r="X1546" s="10" t="str">
        <f>IF($F1546="", "", IF($D1546="", 'Intro &amp; Setup'!$Z$32, IFERROR(INDEX('Intro &amp; Setup'!$Z$17:$Z$31, MATCH($D1546, 'Intro &amp; Setup'!$S$17:$S$31, 0)), "")))</f>
        <v/>
      </c>
      <c r="Z1546" s="25" t="str">
        <f t="shared" si="142"/>
        <v/>
      </c>
      <c r="AE1546" s="10" t="str">
        <f>IF($B1546="", "", IF($D1546="", 'Intro &amp; Setup'!$AC$32, IFERROR(INDEX('Intro &amp; Setup'!$AC$17:$AC$31, MATCH($D1546, 'Intro &amp; Setup'!$S$17:$S$31, 0)), "")))</f>
        <v/>
      </c>
      <c r="AG1546" s="10" t="str">
        <f t="shared" si="143"/>
        <v/>
      </c>
    </row>
    <row r="1547" spans="1:33" x14ac:dyDescent="0.25">
      <c r="A1547" s="7"/>
      <c r="B1547" s="66"/>
      <c r="C1547" s="67"/>
      <c r="D1547" s="68"/>
      <c r="E1547" s="68"/>
      <c r="F1547" s="69"/>
      <c r="G1547" s="69"/>
      <c r="H1547" s="70"/>
      <c r="I1547" s="71"/>
      <c r="J1547" s="68"/>
      <c r="K1547" s="68"/>
      <c r="L1547" s="72"/>
      <c r="M1547" s="7"/>
      <c r="N1547" s="10" t="str">
        <f t="shared" si="138"/>
        <v/>
      </c>
      <c r="O1547" s="7"/>
      <c r="P1547" s="22" t="str">
        <f t="shared" si="139"/>
        <v/>
      </c>
      <c r="Q1547" s="7"/>
      <c r="S1547" s="17" t="str">
        <f>IF($B1547="", "", IF(COUNTIF($B$11:$B1547, $B1547)&gt;1, "", $B1547))</f>
        <v/>
      </c>
      <c r="T1547" s="10" t="str">
        <f t="shared" si="140"/>
        <v/>
      </c>
      <c r="U1547" s="13">
        <v>1537</v>
      </c>
      <c r="V1547" s="17" t="str">
        <f t="shared" si="141"/>
        <v/>
      </c>
      <c r="X1547" s="10" t="str">
        <f>IF($F1547="", "", IF($D1547="", 'Intro &amp; Setup'!$Z$32, IFERROR(INDEX('Intro &amp; Setup'!$Z$17:$Z$31, MATCH($D1547, 'Intro &amp; Setup'!$S$17:$S$31, 0)), "")))</f>
        <v/>
      </c>
      <c r="Z1547" s="25" t="str">
        <f t="shared" si="142"/>
        <v/>
      </c>
      <c r="AE1547" s="10" t="str">
        <f>IF($B1547="", "", IF($D1547="", 'Intro &amp; Setup'!$AC$32, IFERROR(INDEX('Intro &amp; Setup'!$AC$17:$AC$31, MATCH($D1547, 'Intro &amp; Setup'!$S$17:$S$31, 0)), "")))</f>
        <v/>
      </c>
      <c r="AG1547" s="10" t="str">
        <f t="shared" si="143"/>
        <v/>
      </c>
    </row>
    <row r="1548" spans="1:33" x14ac:dyDescent="0.25">
      <c r="A1548" s="7"/>
      <c r="B1548" s="66"/>
      <c r="C1548" s="67"/>
      <c r="D1548" s="68"/>
      <c r="E1548" s="68"/>
      <c r="F1548" s="69"/>
      <c r="G1548" s="69"/>
      <c r="H1548" s="70"/>
      <c r="I1548" s="71"/>
      <c r="J1548" s="68"/>
      <c r="K1548" s="68"/>
      <c r="L1548" s="72"/>
      <c r="M1548" s="7"/>
      <c r="N1548" s="10" t="str">
        <f t="shared" ref="N1548:N1611" si="144">IF($Z1548="", "", TEXT($Z1548, "mmm yyyy"))</f>
        <v/>
      </c>
      <c r="O1548" s="7"/>
      <c r="P1548" s="22" t="str">
        <f t="shared" ref="P1548:P1611" si="145">IFERROR(IF($F1548="", "", DATE(YEAR($F1548), MONTH($F1548)+$X1548, DAY($F1548))), "")</f>
        <v/>
      </c>
      <c r="Q1548" s="7"/>
      <c r="S1548" s="17" t="str">
        <f>IF($B1548="", "", IF(COUNTIF($B$11:$B1548, $B1548)&gt;1, "", $B1548))</f>
        <v/>
      </c>
      <c r="T1548" s="10" t="str">
        <f t="shared" ref="T1548:T1611" si="146">IF($S1548="", "", COUNTIF($S$11:$S$8010, "&lt;"&amp;$S1548)+1-$T$8)</f>
        <v/>
      </c>
      <c r="U1548" s="13">
        <v>1538</v>
      </c>
      <c r="V1548" s="17" t="str">
        <f t="shared" ref="V1548:V1611" si="147">IFERROR(INDEX($S$11:$S$8010, MATCH($U1548, $T$11:$T$8010, 0)), "")</f>
        <v/>
      </c>
      <c r="X1548" s="10" t="str">
        <f>IF($F1548="", "", IF($D1548="", 'Intro &amp; Setup'!$Z$32, IFERROR(INDEX('Intro &amp; Setup'!$Z$17:$Z$31, MATCH($D1548, 'Intro &amp; Setup'!$S$17:$S$31, 0)), "")))</f>
        <v/>
      </c>
      <c r="Z1548" s="25" t="str">
        <f t="shared" ref="Z1548:Z1611" si="148">IFERROR(IF($G1548="", "", DATE(YEAR($G1548), MONTH($G1548)+1, 1)), "")</f>
        <v/>
      </c>
      <c r="AE1548" s="10" t="str">
        <f>IF($B1548="", "", IF($D1548="", 'Intro &amp; Setup'!$AC$32, IFERROR(INDEX('Intro &amp; Setup'!$AC$17:$AC$31, MATCH($D1548, 'Intro &amp; Setup'!$S$17:$S$31, 0)), "")))</f>
        <v/>
      </c>
      <c r="AG1548" s="10" t="str">
        <f t="shared" ref="AG1548:AG1611" si="149">IF($G1548="", "", IF($N1548=$U$3, $AG$4, IF($N1548=$U$4, $AG$5, IF($G1548&lt;$T$3, $AG$3, ""))))</f>
        <v/>
      </c>
    </row>
    <row r="1549" spans="1:33" x14ac:dyDescent="0.25">
      <c r="A1549" s="7"/>
      <c r="B1549" s="66"/>
      <c r="C1549" s="67"/>
      <c r="D1549" s="68"/>
      <c r="E1549" s="68"/>
      <c r="F1549" s="69"/>
      <c r="G1549" s="69"/>
      <c r="H1549" s="70"/>
      <c r="I1549" s="71"/>
      <c r="J1549" s="68"/>
      <c r="K1549" s="68"/>
      <c r="L1549" s="72"/>
      <c r="M1549" s="7"/>
      <c r="N1549" s="10" t="str">
        <f t="shared" si="144"/>
        <v/>
      </c>
      <c r="O1549" s="7"/>
      <c r="P1549" s="22" t="str">
        <f t="shared" si="145"/>
        <v/>
      </c>
      <c r="Q1549" s="7"/>
      <c r="S1549" s="17" t="str">
        <f>IF($B1549="", "", IF(COUNTIF($B$11:$B1549, $B1549)&gt;1, "", $B1549))</f>
        <v/>
      </c>
      <c r="T1549" s="10" t="str">
        <f t="shared" si="146"/>
        <v/>
      </c>
      <c r="U1549" s="13">
        <v>1539</v>
      </c>
      <c r="V1549" s="17" t="str">
        <f t="shared" si="147"/>
        <v/>
      </c>
      <c r="X1549" s="10" t="str">
        <f>IF($F1549="", "", IF($D1549="", 'Intro &amp; Setup'!$Z$32, IFERROR(INDEX('Intro &amp; Setup'!$Z$17:$Z$31, MATCH($D1549, 'Intro &amp; Setup'!$S$17:$S$31, 0)), "")))</f>
        <v/>
      </c>
      <c r="Z1549" s="25" t="str">
        <f t="shared" si="148"/>
        <v/>
      </c>
      <c r="AE1549" s="10" t="str">
        <f>IF($B1549="", "", IF($D1549="", 'Intro &amp; Setup'!$AC$32, IFERROR(INDEX('Intro &amp; Setup'!$AC$17:$AC$31, MATCH($D1549, 'Intro &amp; Setup'!$S$17:$S$31, 0)), "")))</f>
        <v/>
      </c>
      <c r="AG1549" s="10" t="str">
        <f t="shared" si="149"/>
        <v/>
      </c>
    </row>
    <row r="1550" spans="1:33" x14ac:dyDescent="0.25">
      <c r="A1550" s="7"/>
      <c r="B1550" s="66"/>
      <c r="C1550" s="67"/>
      <c r="D1550" s="68"/>
      <c r="E1550" s="68"/>
      <c r="F1550" s="69"/>
      <c r="G1550" s="69"/>
      <c r="H1550" s="70"/>
      <c r="I1550" s="71"/>
      <c r="J1550" s="68"/>
      <c r="K1550" s="68"/>
      <c r="L1550" s="72"/>
      <c r="M1550" s="7"/>
      <c r="N1550" s="10" t="str">
        <f t="shared" si="144"/>
        <v/>
      </c>
      <c r="O1550" s="7"/>
      <c r="P1550" s="22" t="str">
        <f t="shared" si="145"/>
        <v/>
      </c>
      <c r="Q1550" s="7"/>
      <c r="S1550" s="17" t="str">
        <f>IF($B1550="", "", IF(COUNTIF($B$11:$B1550, $B1550)&gt;1, "", $B1550))</f>
        <v/>
      </c>
      <c r="T1550" s="10" t="str">
        <f t="shared" si="146"/>
        <v/>
      </c>
      <c r="U1550" s="13">
        <v>1540</v>
      </c>
      <c r="V1550" s="17" t="str">
        <f t="shared" si="147"/>
        <v/>
      </c>
      <c r="X1550" s="10" t="str">
        <f>IF($F1550="", "", IF($D1550="", 'Intro &amp; Setup'!$Z$32, IFERROR(INDEX('Intro &amp; Setup'!$Z$17:$Z$31, MATCH($D1550, 'Intro &amp; Setup'!$S$17:$S$31, 0)), "")))</f>
        <v/>
      </c>
      <c r="Z1550" s="25" t="str">
        <f t="shared" si="148"/>
        <v/>
      </c>
      <c r="AE1550" s="10" t="str">
        <f>IF($B1550="", "", IF($D1550="", 'Intro &amp; Setup'!$AC$32, IFERROR(INDEX('Intro &amp; Setup'!$AC$17:$AC$31, MATCH($D1550, 'Intro &amp; Setup'!$S$17:$S$31, 0)), "")))</f>
        <v/>
      </c>
      <c r="AG1550" s="10" t="str">
        <f t="shared" si="149"/>
        <v/>
      </c>
    </row>
    <row r="1551" spans="1:33" x14ac:dyDescent="0.25">
      <c r="A1551" s="7"/>
      <c r="B1551" s="66"/>
      <c r="C1551" s="67"/>
      <c r="D1551" s="68"/>
      <c r="E1551" s="68"/>
      <c r="F1551" s="69"/>
      <c r="G1551" s="69"/>
      <c r="H1551" s="70"/>
      <c r="I1551" s="71"/>
      <c r="J1551" s="68"/>
      <c r="K1551" s="68"/>
      <c r="L1551" s="72"/>
      <c r="M1551" s="7"/>
      <c r="N1551" s="10" t="str">
        <f t="shared" si="144"/>
        <v/>
      </c>
      <c r="O1551" s="7"/>
      <c r="P1551" s="22" t="str">
        <f t="shared" si="145"/>
        <v/>
      </c>
      <c r="Q1551" s="7"/>
      <c r="S1551" s="17" t="str">
        <f>IF($B1551="", "", IF(COUNTIF($B$11:$B1551, $B1551)&gt;1, "", $B1551))</f>
        <v/>
      </c>
      <c r="T1551" s="10" t="str">
        <f t="shared" si="146"/>
        <v/>
      </c>
      <c r="U1551" s="13">
        <v>1541</v>
      </c>
      <c r="V1551" s="17" t="str">
        <f t="shared" si="147"/>
        <v/>
      </c>
      <c r="X1551" s="10" t="str">
        <f>IF($F1551="", "", IF($D1551="", 'Intro &amp; Setup'!$Z$32, IFERROR(INDEX('Intro &amp; Setup'!$Z$17:$Z$31, MATCH($D1551, 'Intro &amp; Setup'!$S$17:$S$31, 0)), "")))</f>
        <v/>
      </c>
      <c r="Z1551" s="25" t="str">
        <f t="shared" si="148"/>
        <v/>
      </c>
      <c r="AE1551" s="10" t="str">
        <f>IF($B1551="", "", IF($D1551="", 'Intro &amp; Setup'!$AC$32, IFERROR(INDEX('Intro &amp; Setup'!$AC$17:$AC$31, MATCH($D1551, 'Intro &amp; Setup'!$S$17:$S$31, 0)), "")))</f>
        <v/>
      </c>
      <c r="AG1551" s="10" t="str">
        <f t="shared" si="149"/>
        <v/>
      </c>
    </row>
    <row r="1552" spans="1:33" x14ac:dyDescent="0.25">
      <c r="A1552" s="7"/>
      <c r="B1552" s="66"/>
      <c r="C1552" s="67"/>
      <c r="D1552" s="68"/>
      <c r="E1552" s="68"/>
      <c r="F1552" s="69"/>
      <c r="G1552" s="69"/>
      <c r="H1552" s="70"/>
      <c r="I1552" s="71"/>
      <c r="J1552" s="68"/>
      <c r="K1552" s="68"/>
      <c r="L1552" s="72"/>
      <c r="M1552" s="7"/>
      <c r="N1552" s="10" t="str">
        <f t="shared" si="144"/>
        <v/>
      </c>
      <c r="O1552" s="7"/>
      <c r="P1552" s="22" t="str">
        <f t="shared" si="145"/>
        <v/>
      </c>
      <c r="Q1552" s="7"/>
      <c r="S1552" s="17" t="str">
        <f>IF($B1552="", "", IF(COUNTIF($B$11:$B1552, $B1552)&gt;1, "", $B1552))</f>
        <v/>
      </c>
      <c r="T1552" s="10" t="str">
        <f t="shared" si="146"/>
        <v/>
      </c>
      <c r="U1552" s="13">
        <v>1542</v>
      </c>
      <c r="V1552" s="17" t="str">
        <f t="shared" si="147"/>
        <v/>
      </c>
      <c r="X1552" s="10" t="str">
        <f>IF($F1552="", "", IF($D1552="", 'Intro &amp; Setup'!$Z$32, IFERROR(INDEX('Intro &amp; Setup'!$Z$17:$Z$31, MATCH($D1552, 'Intro &amp; Setup'!$S$17:$S$31, 0)), "")))</f>
        <v/>
      </c>
      <c r="Z1552" s="25" t="str">
        <f t="shared" si="148"/>
        <v/>
      </c>
      <c r="AE1552" s="10" t="str">
        <f>IF($B1552="", "", IF($D1552="", 'Intro &amp; Setup'!$AC$32, IFERROR(INDEX('Intro &amp; Setup'!$AC$17:$AC$31, MATCH($D1552, 'Intro &amp; Setup'!$S$17:$S$31, 0)), "")))</f>
        <v/>
      </c>
      <c r="AG1552" s="10" t="str">
        <f t="shared" si="149"/>
        <v/>
      </c>
    </row>
    <row r="1553" spans="1:33" x14ac:dyDescent="0.25">
      <c r="A1553" s="7"/>
      <c r="B1553" s="66"/>
      <c r="C1553" s="67"/>
      <c r="D1553" s="68"/>
      <c r="E1553" s="68"/>
      <c r="F1553" s="69"/>
      <c r="G1553" s="69"/>
      <c r="H1553" s="70"/>
      <c r="I1553" s="71"/>
      <c r="J1553" s="68"/>
      <c r="K1553" s="68"/>
      <c r="L1553" s="72"/>
      <c r="M1553" s="7"/>
      <c r="N1553" s="10" t="str">
        <f t="shared" si="144"/>
        <v/>
      </c>
      <c r="O1553" s="7"/>
      <c r="P1553" s="22" t="str">
        <f t="shared" si="145"/>
        <v/>
      </c>
      <c r="Q1553" s="7"/>
      <c r="S1553" s="17" t="str">
        <f>IF($B1553="", "", IF(COUNTIF($B$11:$B1553, $B1553)&gt;1, "", $B1553))</f>
        <v/>
      </c>
      <c r="T1553" s="10" t="str">
        <f t="shared" si="146"/>
        <v/>
      </c>
      <c r="U1553" s="13">
        <v>1543</v>
      </c>
      <c r="V1553" s="17" t="str">
        <f t="shared" si="147"/>
        <v/>
      </c>
      <c r="X1553" s="10" t="str">
        <f>IF($F1553="", "", IF($D1553="", 'Intro &amp; Setup'!$Z$32, IFERROR(INDEX('Intro &amp; Setup'!$Z$17:$Z$31, MATCH($D1553, 'Intro &amp; Setup'!$S$17:$S$31, 0)), "")))</f>
        <v/>
      </c>
      <c r="Z1553" s="25" t="str">
        <f t="shared" si="148"/>
        <v/>
      </c>
      <c r="AE1553" s="10" t="str">
        <f>IF($B1553="", "", IF($D1553="", 'Intro &amp; Setup'!$AC$32, IFERROR(INDEX('Intro &amp; Setup'!$AC$17:$AC$31, MATCH($D1553, 'Intro &amp; Setup'!$S$17:$S$31, 0)), "")))</f>
        <v/>
      </c>
      <c r="AG1553" s="10" t="str">
        <f t="shared" si="149"/>
        <v/>
      </c>
    </row>
    <row r="1554" spans="1:33" x14ac:dyDescent="0.25">
      <c r="A1554" s="7"/>
      <c r="B1554" s="66"/>
      <c r="C1554" s="67"/>
      <c r="D1554" s="68"/>
      <c r="E1554" s="68"/>
      <c r="F1554" s="69"/>
      <c r="G1554" s="69"/>
      <c r="H1554" s="70"/>
      <c r="I1554" s="71"/>
      <c r="J1554" s="68"/>
      <c r="K1554" s="68"/>
      <c r="L1554" s="72"/>
      <c r="M1554" s="7"/>
      <c r="N1554" s="10" t="str">
        <f t="shared" si="144"/>
        <v/>
      </c>
      <c r="O1554" s="7"/>
      <c r="P1554" s="22" t="str">
        <f t="shared" si="145"/>
        <v/>
      </c>
      <c r="Q1554" s="7"/>
      <c r="S1554" s="17" t="str">
        <f>IF($B1554="", "", IF(COUNTIF($B$11:$B1554, $B1554)&gt;1, "", $B1554))</f>
        <v/>
      </c>
      <c r="T1554" s="10" t="str">
        <f t="shared" si="146"/>
        <v/>
      </c>
      <c r="U1554" s="13">
        <v>1544</v>
      </c>
      <c r="V1554" s="17" t="str">
        <f t="shared" si="147"/>
        <v/>
      </c>
      <c r="X1554" s="10" t="str">
        <f>IF($F1554="", "", IF($D1554="", 'Intro &amp; Setup'!$Z$32, IFERROR(INDEX('Intro &amp; Setup'!$Z$17:$Z$31, MATCH($D1554, 'Intro &amp; Setup'!$S$17:$S$31, 0)), "")))</f>
        <v/>
      </c>
      <c r="Z1554" s="25" t="str">
        <f t="shared" si="148"/>
        <v/>
      </c>
      <c r="AE1554" s="10" t="str">
        <f>IF($B1554="", "", IF($D1554="", 'Intro &amp; Setup'!$AC$32, IFERROR(INDEX('Intro &amp; Setup'!$AC$17:$AC$31, MATCH($D1554, 'Intro &amp; Setup'!$S$17:$S$31, 0)), "")))</f>
        <v/>
      </c>
      <c r="AG1554" s="10" t="str">
        <f t="shared" si="149"/>
        <v/>
      </c>
    </row>
    <row r="1555" spans="1:33" x14ac:dyDescent="0.25">
      <c r="A1555" s="7"/>
      <c r="B1555" s="66"/>
      <c r="C1555" s="67"/>
      <c r="D1555" s="68"/>
      <c r="E1555" s="68"/>
      <c r="F1555" s="69"/>
      <c r="G1555" s="69"/>
      <c r="H1555" s="70"/>
      <c r="I1555" s="71"/>
      <c r="J1555" s="68"/>
      <c r="K1555" s="68"/>
      <c r="L1555" s="72"/>
      <c r="M1555" s="7"/>
      <c r="N1555" s="10" t="str">
        <f t="shared" si="144"/>
        <v/>
      </c>
      <c r="O1555" s="7"/>
      <c r="P1555" s="22" t="str">
        <f t="shared" si="145"/>
        <v/>
      </c>
      <c r="Q1555" s="7"/>
      <c r="S1555" s="17" t="str">
        <f>IF($B1555="", "", IF(COUNTIF($B$11:$B1555, $B1555)&gt;1, "", $B1555))</f>
        <v/>
      </c>
      <c r="T1555" s="10" t="str">
        <f t="shared" si="146"/>
        <v/>
      </c>
      <c r="U1555" s="13">
        <v>1545</v>
      </c>
      <c r="V1555" s="17" t="str">
        <f t="shared" si="147"/>
        <v/>
      </c>
      <c r="X1555" s="10" t="str">
        <f>IF($F1555="", "", IF($D1555="", 'Intro &amp; Setup'!$Z$32, IFERROR(INDEX('Intro &amp; Setup'!$Z$17:$Z$31, MATCH($D1555, 'Intro &amp; Setup'!$S$17:$S$31, 0)), "")))</f>
        <v/>
      </c>
      <c r="Z1555" s="25" t="str">
        <f t="shared" si="148"/>
        <v/>
      </c>
      <c r="AE1555" s="10" t="str">
        <f>IF($B1555="", "", IF($D1555="", 'Intro &amp; Setup'!$AC$32, IFERROR(INDEX('Intro &amp; Setup'!$AC$17:$AC$31, MATCH($D1555, 'Intro &amp; Setup'!$S$17:$S$31, 0)), "")))</f>
        <v/>
      </c>
      <c r="AG1555" s="10" t="str">
        <f t="shared" si="149"/>
        <v/>
      </c>
    </row>
    <row r="1556" spans="1:33" x14ac:dyDescent="0.25">
      <c r="A1556" s="7"/>
      <c r="B1556" s="66"/>
      <c r="C1556" s="67"/>
      <c r="D1556" s="68"/>
      <c r="E1556" s="68"/>
      <c r="F1556" s="69"/>
      <c r="G1556" s="69"/>
      <c r="H1556" s="70"/>
      <c r="I1556" s="71"/>
      <c r="J1556" s="68"/>
      <c r="K1556" s="68"/>
      <c r="L1556" s="72"/>
      <c r="M1556" s="7"/>
      <c r="N1556" s="10" t="str">
        <f t="shared" si="144"/>
        <v/>
      </c>
      <c r="O1556" s="7"/>
      <c r="P1556" s="22" t="str">
        <f t="shared" si="145"/>
        <v/>
      </c>
      <c r="Q1556" s="7"/>
      <c r="S1556" s="17" t="str">
        <f>IF($B1556="", "", IF(COUNTIF($B$11:$B1556, $B1556)&gt;1, "", $B1556))</f>
        <v/>
      </c>
      <c r="T1556" s="10" t="str">
        <f t="shared" si="146"/>
        <v/>
      </c>
      <c r="U1556" s="13">
        <v>1546</v>
      </c>
      <c r="V1556" s="17" t="str">
        <f t="shared" si="147"/>
        <v/>
      </c>
      <c r="X1556" s="10" t="str">
        <f>IF($F1556="", "", IF($D1556="", 'Intro &amp; Setup'!$Z$32, IFERROR(INDEX('Intro &amp; Setup'!$Z$17:$Z$31, MATCH($D1556, 'Intro &amp; Setup'!$S$17:$S$31, 0)), "")))</f>
        <v/>
      </c>
      <c r="Z1556" s="25" t="str">
        <f t="shared" si="148"/>
        <v/>
      </c>
      <c r="AE1556" s="10" t="str">
        <f>IF($B1556="", "", IF($D1556="", 'Intro &amp; Setup'!$AC$32, IFERROR(INDEX('Intro &amp; Setup'!$AC$17:$AC$31, MATCH($D1556, 'Intro &amp; Setup'!$S$17:$S$31, 0)), "")))</f>
        <v/>
      </c>
      <c r="AG1556" s="10" t="str">
        <f t="shared" si="149"/>
        <v/>
      </c>
    </row>
    <row r="1557" spans="1:33" x14ac:dyDescent="0.25">
      <c r="A1557" s="7"/>
      <c r="B1557" s="66"/>
      <c r="C1557" s="67"/>
      <c r="D1557" s="68"/>
      <c r="E1557" s="68"/>
      <c r="F1557" s="69"/>
      <c r="G1557" s="69"/>
      <c r="H1557" s="70"/>
      <c r="I1557" s="71"/>
      <c r="J1557" s="68"/>
      <c r="K1557" s="68"/>
      <c r="L1557" s="72"/>
      <c r="M1557" s="7"/>
      <c r="N1557" s="10" t="str">
        <f t="shared" si="144"/>
        <v/>
      </c>
      <c r="O1557" s="7"/>
      <c r="P1557" s="22" t="str">
        <f t="shared" si="145"/>
        <v/>
      </c>
      <c r="Q1557" s="7"/>
      <c r="S1557" s="17" t="str">
        <f>IF($B1557="", "", IF(COUNTIF($B$11:$B1557, $B1557)&gt;1, "", $B1557))</f>
        <v/>
      </c>
      <c r="T1557" s="10" t="str">
        <f t="shared" si="146"/>
        <v/>
      </c>
      <c r="U1557" s="13">
        <v>1547</v>
      </c>
      <c r="V1557" s="17" t="str">
        <f t="shared" si="147"/>
        <v/>
      </c>
      <c r="X1557" s="10" t="str">
        <f>IF($F1557="", "", IF($D1557="", 'Intro &amp; Setup'!$Z$32, IFERROR(INDEX('Intro &amp; Setup'!$Z$17:$Z$31, MATCH($D1557, 'Intro &amp; Setup'!$S$17:$S$31, 0)), "")))</f>
        <v/>
      </c>
      <c r="Z1557" s="25" t="str">
        <f t="shared" si="148"/>
        <v/>
      </c>
      <c r="AE1557" s="10" t="str">
        <f>IF($B1557="", "", IF($D1557="", 'Intro &amp; Setup'!$AC$32, IFERROR(INDEX('Intro &amp; Setup'!$AC$17:$AC$31, MATCH($D1557, 'Intro &amp; Setup'!$S$17:$S$31, 0)), "")))</f>
        <v/>
      </c>
      <c r="AG1557" s="10" t="str">
        <f t="shared" si="149"/>
        <v/>
      </c>
    </row>
    <row r="1558" spans="1:33" x14ac:dyDescent="0.25">
      <c r="A1558" s="7"/>
      <c r="B1558" s="66"/>
      <c r="C1558" s="67"/>
      <c r="D1558" s="68"/>
      <c r="E1558" s="68"/>
      <c r="F1558" s="69"/>
      <c r="G1558" s="69"/>
      <c r="H1558" s="70"/>
      <c r="I1558" s="71"/>
      <c r="J1558" s="68"/>
      <c r="K1558" s="68"/>
      <c r="L1558" s="72"/>
      <c r="M1558" s="7"/>
      <c r="N1558" s="10" t="str">
        <f t="shared" si="144"/>
        <v/>
      </c>
      <c r="O1558" s="7"/>
      <c r="P1558" s="22" t="str">
        <f t="shared" si="145"/>
        <v/>
      </c>
      <c r="Q1558" s="7"/>
      <c r="S1558" s="17" t="str">
        <f>IF($B1558="", "", IF(COUNTIF($B$11:$B1558, $B1558)&gt;1, "", $B1558))</f>
        <v/>
      </c>
      <c r="T1558" s="10" t="str">
        <f t="shared" si="146"/>
        <v/>
      </c>
      <c r="U1558" s="13">
        <v>1548</v>
      </c>
      <c r="V1558" s="17" t="str">
        <f t="shared" si="147"/>
        <v/>
      </c>
      <c r="X1558" s="10" t="str">
        <f>IF($F1558="", "", IF($D1558="", 'Intro &amp; Setup'!$Z$32, IFERROR(INDEX('Intro &amp; Setup'!$Z$17:$Z$31, MATCH($D1558, 'Intro &amp; Setup'!$S$17:$S$31, 0)), "")))</f>
        <v/>
      </c>
      <c r="Z1558" s="25" t="str">
        <f t="shared" si="148"/>
        <v/>
      </c>
      <c r="AE1558" s="10" t="str">
        <f>IF($B1558="", "", IF($D1558="", 'Intro &amp; Setup'!$AC$32, IFERROR(INDEX('Intro &amp; Setup'!$AC$17:$AC$31, MATCH($D1558, 'Intro &amp; Setup'!$S$17:$S$31, 0)), "")))</f>
        <v/>
      </c>
      <c r="AG1558" s="10" t="str">
        <f t="shared" si="149"/>
        <v/>
      </c>
    </row>
    <row r="1559" spans="1:33" x14ac:dyDescent="0.25">
      <c r="A1559" s="7"/>
      <c r="B1559" s="66"/>
      <c r="C1559" s="67"/>
      <c r="D1559" s="68"/>
      <c r="E1559" s="68"/>
      <c r="F1559" s="69"/>
      <c r="G1559" s="69"/>
      <c r="H1559" s="70"/>
      <c r="I1559" s="71"/>
      <c r="J1559" s="68"/>
      <c r="K1559" s="68"/>
      <c r="L1559" s="72"/>
      <c r="M1559" s="7"/>
      <c r="N1559" s="10" t="str">
        <f t="shared" si="144"/>
        <v/>
      </c>
      <c r="O1559" s="7"/>
      <c r="P1559" s="22" t="str">
        <f t="shared" si="145"/>
        <v/>
      </c>
      <c r="Q1559" s="7"/>
      <c r="S1559" s="17" t="str">
        <f>IF($B1559="", "", IF(COUNTIF($B$11:$B1559, $B1559)&gt;1, "", $B1559))</f>
        <v/>
      </c>
      <c r="T1559" s="10" t="str">
        <f t="shared" si="146"/>
        <v/>
      </c>
      <c r="U1559" s="13">
        <v>1549</v>
      </c>
      <c r="V1559" s="17" t="str">
        <f t="shared" si="147"/>
        <v/>
      </c>
      <c r="X1559" s="10" t="str">
        <f>IF($F1559="", "", IF($D1559="", 'Intro &amp; Setup'!$Z$32, IFERROR(INDEX('Intro &amp; Setup'!$Z$17:$Z$31, MATCH($D1559, 'Intro &amp; Setup'!$S$17:$S$31, 0)), "")))</f>
        <v/>
      </c>
      <c r="Z1559" s="25" t="str">
        <f t="shared" si="148"/>
        <v/>
      </c>
      <c r="AE1559" s="10" t="str">
        <f>IF($B1559="", "", IF($D1559="", 'Intro &amp; Setup'!$AC$32, IFERROR(INDEX('Intro &amp; Setup'!$AC$17:$AC$31, MATCH($D1559, 'Intro &amp; Setup'!$S$17:$S$31, 0)), "")))</f>
        <v/>
      </c>
      <c r="AG1559" s="10" t="str">
        <f t="shared" si="149"/>
        <v/>
      </c>
    </row>
    <row r="1560" spans="1:33" x14ac:dyDescent="0.25">
      <c r="A1560" s="7"/>
      <c r="B1560" s="66"/>
      <c r="C1560" s="67"/>
      <c r="D1560" s="68"/>
      <c r="E1560" s="68"/>
      <c r="F1560" s="69"/>
      <c r="G1560" s="69"/>
      <c r="H1560" s="70"/>
      <c r="I1560" s="71"/>
      <c r="J1560" s="68"/>
      <c r="K1560" s="68"/>
      <c r="L1560" s="72"/>
      <c r="M1560" s="7"/>
      <c r="N1560" s="10" t="str">
        <f t="shared" si="144"/>
        <v/>
      </c>
      <c r="O1560" s="7"/>
      <c r="P1560" s="22" t="str">
        <f t="shared" si="145"/>
        <v/>
      </c>
      <c r="Q1560" s="7"/>
      <c r="S1560" s="17" t="str">
        <f>IF($B1560="", "", IF(COUNTIF($B$11:$B1560, $B1560)&gt;1, "", $B1560))</f>
        <v/>
      </c>
      <c r="T1560" s="10" t="str">
        <f t="shared" si="146"/>
        <v/>
      </c>
      <c r="U1560" s="13">
        <v>1550</v>
      </c>
      <c r="V1560" s="17" t="str">
        <f t="shared" si="147"/>
        <v/>
      </c>
      <c r="X1560" s="10" t="str">
        <f>IF($F1560="", "", IF($D1560="", 'Intro &amp; Setup'!$Z$32, IFERROR(INDEX('Intro &amp; Setup'!$Z$17:$Z$31, MATCH($D1560, 'Intro &amp; Setup'!$S$17:$S$31, 0)), "")))</f>
        <v/>
      </c>
      <c r="Z1560" s="25" t="str">
        <f t="shared" si="148"/>
        <v/>
      </c>
      <c r="AE1560" s="10" t="str">
        <f>IF($B1560="", "", IF($D1560="", 'Intro &amp; Setup'!$AC$32, IFERROR(INDEX('Intro &amp; Setup'!$AC$17:$AC$31, MATCH($D1560, 'Intro &amp; Setup'!$S$17:$S$31, 0)), "")))</f>
        <v/>
      </c>
      <c r="AG1560" s="10" t="str">
        <f t="shared" si="149"/>
        <v/>
      </c>
    </row>
    <row r="1561" spans="1:33" x14ac:dyDescent="0.25">
      <c r="A1561" s="7"/>
      <c r="B1561" s="66"/>
      <c r="C1561" s="67"/>
      <c r="D1561" s="68"/>
      <c r="E1561" s="68"/>
      <c r="F1561" s="69"/>
      <c r="G1561" s="69"/>
      <c r="H1561" s="70"/>
      <c r="I1561" s="71"/>
      <c r="J1561" s="68"/>
      <c r="K1561" s="68"/>
      <c r="L1561" s="72"/>
      <c r="M1561" s="7"/>
      <c r="N1561" s="10" t="str">
        <f t="shared" si="144"/>
        <v/>
      </c>
      <c r="O1561" s="7"/>
      <c r="P1561" s="22" t="str">
        <f t="shared" si="145"/>
        <v/>
      </c>
      <c r="Q1561" s="7"/>
      <c r="S1561" s="17" t="str">
        <f>IF($B1561="", "", IF(COUNTIF($B$11:$B1561, $B1561)&gt;1, "", $B1561))</f>
        <v/>
      </c>
      <c r="T1561" s="10" t="str">
        <f t="shared" si="146"/>
        <v/>
      </c>
      <c r="U1561" s="13">
        <v>1551</v>
      </c>
      <c r="V1561" s="17" t="str">
        <f t="shared" si="147"/>
        <v/>
      </c>
      <c r="X1561" s="10" t="str">
        <f>IF($F1561="", "", IF($D1561="", 'Intro &amp; Setup'!$Z$32, IFERROR(INDEX('Intro &amp; Setup'!$Z$17:$Z$31, MATCH($D1561, 'Intro &amp; Setup'!$S$17:$S$31, 0)), "")))</f>
        <v/>
      </c>
      <c r="Z1561" s="25" t="str">
        <f t="shared" si="148"/>
        <v/>
      </c>
      <c r="AE1561" s="10" t="str">
        <f>IF($B1561="", "", IF($D1561="", 'Intro &amp; Setup'!$AC$32, IFERROR(INDEX('Intro &amp; Setup'!$AC$17:$AC$31, MATCH($D1561, 'Intro &amp; Setup'!$S$17:$S$31, 0)), "")))</f>
        <v/>
      </c>
      <c r="AG1561" s="10" t="str">
        <f t="shared" si="149"/>
        <v/>
      </c>
    </row>
    <row r="1562" spans="1:33" x14ac:dyDescent="0.25">
      <c r="A1562" s="7"/>
      <c r="B1562" s="66"/>
      <c r="C1562" s="67"/>
      <c r="D1562" s="68"/>
      <c r="E1562" s="68"/>
      <c r="F1562" s="69"/>
      <c r="G1562" s="69"/>
      <c r="H1562" s="70"/>
      <c r="I1562" s="71"/>
      <c r="J1562" s="68"/>
      <c r="K1562" s="68"/>
      <c r="L1562" s="72"/>
      <c r="M1562" s="7"/>
      <c r="N1562" s="10" t="str">
        <f t="shared" si="144"/>
        <v/>
      </c>
      <c r="O1562" s="7"/>
      <c r="P1562" s="22" t="str">
        <f t="shared" si="145"/>
        <v/>
      </c>
      <c r="Q1562" s="7"/>
      <c r="S1562" s="17" t="str">
        <f>IF($B1562="", "", IF(COUNTIF($B$11:$B1562, $B1562)&gt;1, "", $B1562))</f>
        <v/>
      </c>
      <c r="T1562" s="10" t="str">
        <f t="shared" si="146"/>
        <v/>
      </c>
      <c r="U1562" s="13">
        <v>1552</v>
      </c>
      <c r="V1562" s="17" t="str">
        <f t="shared" si="147"/>
        <v/>
      </c>
      <c r="X1562" s="10" t="str">
        <f>IF($F1562="", "", IF($D1562="", 'Intro &amp; Setup'!$Z$32, IFERROR(INDEX('Intro &amp; Setup'!$Z$17:$Z$31, MATCH($D1562, 'Intro &amp; Setup'!$S$17:$S$31, 0)), "")))</f>
        <v/>
      </c>
      <c r="Z1562" s="25" t="str">
        <f t="shared" si="148"/>
        <v/>
      </c>
      <c r="AE1562" s="10" t="str">
        <f>IF($B1562="", "", IF($D1562="", 'Intro &amp; Setup'!$AC$32, IFERROR(INDEX('Intro &amp; Setup'!$AC$17:$AC$31, MATCH($D1562, 'Intro &amp; Setup'!$S$17:$S$31, 0)), "")))</f>
        <v/>
      </c>
      <c r="AG1562" s="10" t="str">
        <f t="shared" si="149"/>
        <v/>
      </c>
    </row>
    <row r="1563" spans="1:33" x14ac:dyDescent="0.25">
      <c r="A1563" s="7"/>
      <c r="B1563" s="66"/>
      <c r="C1563" s="67"/>
      <c r="D1563" s="68"/>
      <c r="E1563" s="68"/>
      <c r="F1563" s="69"/>
      <c r="G1563" s="69"/>
      <c r="H1563" s="70"/>
      <c r="I1563" s="71"/>
      <c r="J1563" s="68"/>
      <c r="K1563" s="68"/>
      <c r="L1563" s="72"/>
      <c r="M1563" s="7"/>
      <c r="N1563" s="10" t="str">
        <f t="shared" si="144"/>
        <v/>
      </c>
      <c r="O1563" s="7"/>
      <c r="P1563" s="22" t="str">
        <f t="shared" si="145"/>
        <v/>
      </c>
      <c r="Q1563" s="7"/>
      <c r="S1563" s="17" t="str">
        <f>IF($B1563="", "", IF(COUNTIF($B$11:$B1563, $B1563)&gt;1, "", $B1563))</f>
        <v/>
      </c>
      <c r="T1563" s="10" t="str">
        <f t="shared" si="146"/>
        <v/>
      </c>
      <c r="U1563" s="13">
        <v>1553</v>
      </c>
      <c r="V1563" s="17" t="str">
        <f t="shared" si="147"/>
        <v/>
      </c>
      <c r="X1563" s="10" t="str">
        <f>IF($F1563="", "", IF($D1563="", 'Intro &amp; Setup'!$Z$32, IFERROR(INDEX('Intro &amp; Setup'!$Z$17:$Z$31, MATCH($D1563, 'Intro &amp; Setup'!$S$17:$S$31, 0)), "")))</f>
        <v/>
      </c>
      <c r="Z1563" s="25" t="str">
        <f t="shared" si="148"/>
        <v/>
      </c>
      <c r="AE1563" s="10" t="str">
        <f>IF($B1563="", "", IF($D1563="", 'Intro &amp; Setup'!$AC$32, IFERROR(INDEX('Intro &amp; Setup'!$AC$17:$AC$31, MATCH($D1563, 'Intro &amp; Setup'!$S$17:$S$31, 0)), "")))</f>
        <v/>
      </c>
      <c r="AG1563" s="10" t="str">
        <f t="shared" si="149"/>
        <v/>
      </c>
    </row>
    <row r="1564" spans="1:33" x14ac:dyDescent="0.25">
      <c r="A1564" s="7"/>
      <c r="B1564" s="66"/>
      <c r="C1564" s="67"/>
      <c r="D1564" s="68"/>
      <c r="E1564" s="68"/>
      <c r="F1564" s="69"/>
      <c r="G1564" s="69"/>
      <c r="H1564" s="70"/>
      <c r="I1564" s="71"/>
      <c r="J1564" s="68"/>
      <c r="K1564" s="68"/>
      <c r="L1564" s="72"/>
      <c r="M1564" s="7"/>
      <c r="N1564" s="10" t="str">
        <f t="shared" si="144"/>
        <v/>
      </c>
      <c r="O1564" s="7"/>
      <c r="P1564" s="22" t="str">
        <f t="shared" si="145"/>
        <v/>
      </c>
      <c r="Q1564" s="7"/>
      <c r="S1564" s="17" t="str">
        <f>IF($B1564="", "", IF(COUNTIF($B$11:$B1564, $B1564)&gt;1, "", $B1564))</f>
        <v/>
      </c>
      <c r="T1564" s="10" t="str">
        <f t="shared" si="146"/>
        <v/>
      </c>
      <c r="U1564" s="13">
        <v>1554</v>
      </c>
      <c r="V1564" s="17" t="str">
        <f t="shared" si="147"/>
        <v/>
      </c>
      <c r="X1564" s="10" t="str">
        <f>IF($F1564="", "", IF($D1564="", 'Intro &amp; Setup'!$Z$32, IFERROR(INDEX('Intro &amp; Setup'!$Z$17:$Z$31, MATCH($D1564, 'Intro &amp; Setup'!$S$17:$S$31, 0)), "")))</f>
        <v/>
      </c>
      <c r="Z1564" s="25" t="str">
        <f t="shared" si="148"/>
        <v/>
      </c>
      <c r="AE1564" s="10" t="str">
        <f>IF($B1564="", "", IF($D1564="", 'Intro &amp; Setup'!$AC$32, IFERROR(INDEX('Intro &amp; Setup'!$AC$17:$AC$31, MATCH($D1564, 'Intro &amp; Setup'!$S$17:$S$31, 0)), "")))</f>
        <v/>
      </c>
      <c r="AG1564" s="10" t="str">
        <f t="shared" si="149"/>
        <v/>
      </c>
    </row>
    <row r="1565" spans="1:33" x14ac:dyDescent="0.25">
      <c r="A1565" s="7"/>
      <c r="B1565" s="66"/>
      <c r="C1565" s="67"/>
      <c r="D1565" s="68"/>
      <c r="E1565" s="68"/>
      <c r="F1565" s="69"/>
      <c r="G1565" s="69"/>
      <c r="H1565" s="70"/>
      <c r="I1565" s="71"/>
      <c r="J1565" s="68"/>
      <c r="K1565" s="68"/>
      <c r="L1565" s="72"/>
      <c r="M1565" s="7"/>
      <c r="N1565" s="10" t="str">
        <f t="shared" si="144"/>
        <v/>
      </c>
      <c r="O1565" s="7"/>
      <c r="P1565" s="22" t="str">
        <f t="shared" si="145"/>
        <v/>
      </c>
      <c r="Q1565" s="7"/>
      <c r="S1565" s="17" t="str">
        <f>IF($B1565="", "", IF(COUNTIF($B$11:$B1565, $B1565)&gt;1, "", $B1565))</f>
        <v/>
      </c>
      <c r="T1565" s="10" t="str">
        <f t="shared" si="146"/>
        <v/>
      </c>
      <c r="U1565" s="13">
        <v>1555</v>
      </c>
      <c r="V1565" s="17" t="str">
        <f t="shared" si="147"/>
        <v/>
      </c>
      <c r="X1565" s="10" t="str">
        <f>IF($F1565="", "", IF($D1565="", 'Intro &amp; Setup'!$Z$32, IFERROR(INDEX('Intro &amp; Setup'!$Z$17:$Z$31, MATCH($D1565, 'Intro &amp; Setup'!$S$17:$S$31, 0)), "")))</f>
        <v/>
      </c>
      <c r="Z1565" s="25" t="str">
        <f t="shared" si="148"/>
        <v/>
      </c>
      <c r="AE1565" s="10" t="str">
        <f>IF($B1565="", "", IF($D1565="", 'Intro &amp; Setup'!$AC$32, IFERROR(INDEX('Intro &amp; Setup'!$AC$17:$AC$31, MATCH($D1565, 'Intro &amp; Setup'!$S$17:$S$31, 0)), "")))</f>
        <v/>
      </c>
      <c r="AG1565" s="10" t="str">
        <f t="shared" si="149"/>
        <v/>
      </c>
    </row>
    <row r="1566" spans="1:33" x14ac:dyDescent="0.25">
      <c r="A1566" s="7"/>
      <c r="B1566" s="66"/>
      <c r="C1566" s="67"/>
      <c r="D1566" s="68"/>
      <c r="E1566" s="68"/>
      <c r="F1566" s="69"/>
      <c r="G1566" s="69"/>
      <c r="H1566" s="70"/>
      <c r="I1566" s="71"/>
      <c r="J1566" s="68"/>
      <c r="K1566" s="68"/>
      <c r="L1566" s="72"/>
      <c r="M1566" s="7"/>
      <c r="N1566" s="10" t="str">
        <f t="shared" si="144"/>
        <v/>
      </c>
      <c r="O1566" s="7"/>
      <c r="P1566" s="22" t="str">
        <f t="shared" si="145"/>
        <v/>
      </c>
      <c r="Q1566" s="7"/>
      <c r="S1566" s="17" t="str">
        <f>IF($B1566="", "", IF(COUNTIF($B$11:$B1566, $B1566)&gt;1, "", $B1566))</f>
        <v/>
      </c>
      <c r="T1566" s="10" t="str">
        <f t="shared" si="146"/>
        <v/>
      </c>
      <c r="U1566" s="13">
        <v>1556</v>
      </c>
      <c r="V1566" s="17" t="str">
        <f t="shared" si="147"/>
        <v/>
      </c>
      <c r="X1566" s="10" t="str">
        <f>IF($F1566="", "", IF($D1566="", 'Intro &amp; Setup'!$Z$32, IFERROR(INDEX('Intro &amp; Setup'!$Z$17:$Z$31, MATCH($D1566, 'Intro &amp; Setup'!$S$17:$S$31, 0)), "")))</f>
        <v/>
      </c>
      <c r="Z1566" s="25" t="str">
        <f t="shared" si="148"/>
        <v/>
      </c>
      <c r="AE1566" s="10" t="str">
        <f>IF($B1566="", "", IF($D1566="", 'Intro &amp; Setup'!$AC$32, IFERROR(INDEX('Intro &amp; Setup'!$AC$17:$AC$31, MATCH($D1566, 'Intro &amp; Setup'!$S$17:$S$31, 0)), "")))</f>
        <v/>
      </c>
      <c r="AG1566" s="10" t="str">
        <f t="shared" si="149"/>
        <v/>
      </c>
    </row>
    <row r="1567" spans="1:33" x14ac:dyDescent="0.25">
      <c r="A1567" s="7"/>
      <c r="B1567" s="66"/>
      <c r="C1567" s="67"/>
      <c r="D1567" s="68"/>
      <c r="E1567" s="68"/>
      <c r="F1567" s="69"/>
      <c r="G1567" s="69"/>
      <c r="H1567" s="70"/>
      <c r="I1567" s="71"/>
      <c r="J1567" s="68"/>
      <c r="K1567" s="68"/>
      <c r="L1567" s="72"/>
      <c r="M1567" s="7"/>
      <c r="N1567" s="10" t="str">
        <f t="shared" si="144"/>
        <v/>
      </c>
      <c r="O1567" s="7"/>
      <c r="P1567" s="22" t="str">
        <f t="shared" si="145"/>
        <v/>
      </c>
      <c r="Q1567" s="7"/>
      <c r="S1567" s="17" t="str">
        <f>IF($B1567="", "", IF(COUNTIF($B$11:$B1567, $B1567)&gt;1, "", $B1567))</f>
        <v/>
      </c>
      <c r="T1567" s="10" t="str">
        <f t="shared" si="146"/>
        <v/>
      </c>
      <c r="U1567" s="13">
        <v>1557</v>
      </c>
      <c r="V1567" s="17" t="str">
        <f t="shared" si="147"/>
        <v/>
      </c>
      <c r="X1567" s="10" t="str">
        <f>IF($F1567="", "", IF($D1567="", 'Intro &amp; Setup'!$Z$32, IFERROR(INDEX('Intro &amp; Setup'!$Z$17:$Z$31, MATCH($D1567, 'Intro &amp; Setup'!$S$17:$S$31, 0)), "")))</f>
        <v/>
      </c>
      <c r="Z1567" s="25" t="str">
        <f t="shared" si="148"/>
        <v/>
      </c>
      <c r="AE1567" s="10" t="str">
        <f>IF($B1567="", "", IF($D1567="", 'Intro &amp; Setup'!$AC$32, IFERROR(INDEX('Intro &amp; Setup'!$AC$17:$AC$31, MATCH($D1567, 'Intro &amp; Setup'!$S$17:$S$31, 0)), "")))</f>
        <v/>
      </c>
      <c r="AG1567" s="10" t="str">
        <f t="shared" si="149"/>
        <v/>
      </c>
    </row>
    <row r="1568" spans="1:33" x14ac:dyDescent="0.25">
      <c r="A1568" s="7"/>
      <c r="B1568" s="66"/>
      <c r="C1568" s="67"/>
      <c r="D1568" s="68"/>
      <c r="E1568" s="68"/>
      <c r="F1568" s="69"/>
      <c r="G1568" s="69"/>
      <c r="H1568" s="70"/>
      <c r="I1568" s="71"/>
      <c r="J1568" s="68"/>
      <c r="K1568" s="68"/>
      <c r="L1568" s="72"/>
      <c r="M1568" s="7"/>
      <c r="N1568" s="10" t="str">
        <f t="shared" si="144"/>
        <v/>
      </c>
      <c r="O1568" s="7"/>
      <c r="P1568" s="22" t="str">
        <f t="shared" si="145"/>
        <v/>
      </c>
      <c r="Q1568" s="7"/>
      <c r="S1568" s="17" t="str">
        <f>IF($B1568="", "", IF(COUNTIF($B$11:$B1568, $B1568)&gt;1, "", $B1568))</f>
        <v/>
      </c>
      <c r="T1568" s="10" t="str">
        <f t="shared" si="146"/>
        <v/>
      </c>
      <c r="U1568" s="13">
        <v>1558</v>
      </c>
      <c r="V1568" s="17" t="str">
        <f t="shared" si="147"/>
        <v/>
      </c>
      <c r="X1568" s="10" t="str">
        <f>IF($F1568="", "", IF($D1568="", 'Intro &amp; Setup'!$Z$32, IFERROR(INDEX('Intro &amp; Setup'!$Z$17:$Z$31, MATCH($D1568, 'Intro &amp; Setup'!$S$17:$S$31, 0)), "")))</f>
        <v/>
      </c>
      <c r="Z1568" s="25" t="str">
        <f t="shared" si="148"/>
        <v/>
      </c>
      <c r="AE1568" s="10" t="str">
        <f>IF($B1568="", "", IF($D1568="", 'Intro &amp; Setup'!$AC$32, IFERROR(INDEX('Intro &amp; Setup'!$AC$17:$AC$31, MATCH($D1568, 'Intro &amp; Setup'!$S$17:$S$31, 0)), "")))</f>
        <v/>
      </c>
      <c r="AG1568" s="10" t="str">
        <f t="shared" si="149"/>
        <v/>
      </c>
    </row>
    <row r="1569" spans="1:33" x14ac:dyDescent="0.25">
      <c r="A1569" s="7"/>
      <c r="B1569" s="66"/>
      <c r="C1569" s="67"/>
      <c r="D1569" s="68"/>
      <c r="E1569" s="68"/>
      <c r="F1569" s="69"/>
      <c r="G1569" s="69"/>
      <c r="H1569" s="70"/>
      <c r="I1569" s="71"/>
      <c r="J1569" s="68"/>
      <c r="K1569" s="68"/>
      <c r="L1569" s="72"/>
      <c r="M1569" s="7"/>
      <c r="N1569" s="10" t="str">
        <f t="shared" si="144"/>
        <v/>
      </c>
      <c r="O1569" s="7"/>
      <c r="P1569" s="22" t="str">
        <f t="shared" si="145"/>
        <v/>
      </c>
      <c r="Q1569" s="7"/>
      <c r="S1569" s="17" t="str">
        <f>IF($B1569="", "", IF(COUNTIF($B$11:$B1569, $B1569)&gt;1, "", $B1569))</f>
        <v/>
      </c>
      <c r="T1569" s="10" t="str">
        <f t="shared" si="146"/>
        <v/>
      </c>
      <c r="U1569" s="13">
        <v>1559</v>
      </c>
      <c r="V1569" s="17" t="str">
        <f t="shared" si="147"/>
        <v/>
      </c>
      <c r="X1569" s="10" t="str">
        <f>IF($F1569="", "", IF($D1569="", 'Intro &amp; Setup'!$Z$32, IFERROR(INDEX('Intro &amp; Setup'!$Z$17:$Z$31, MATCH($D1569, 'Intro &amp; Setup'!$S$17:$S$31, 0)), "")))</f>
        <v/>
      </c>
      <c r="Z1569" s="25" t="str">
        <f t="shared" si="148"/>
        <v/>
      </c>
      <c r="AE1569" s="10" t="str">
        <f>IF($B1569="", "", IF($D1569="", 'Intro &amp; Setup'!$AC$32, IFERROR(INDEX('Intro &amp; Setup'!$AC$17:$AC$31, MATCH($D1569, 'Intro &amp; Setup'!$S$17:$S$31, 0)), "")))</f>
        <v/>
      </c>
      <c r="AG1569" s="10" t="str">
        <f t="shared" si="149"/>
        <v/>
      </c>
    </row>
    <row r="1570" spans="1:33" x14ac:dyDescent="0.25">
      <c r="A1570" s="7"/>
      <c r="B1570" s="66"/>
      <c r="C1570" s="67"/>
      <c r="D1570" s="68"/>
      <c r="E1570" s="68"/>
      <c r="F1570" s="69"/>
      <c r="G1570" s="69"/>
      <c r="H1570" s="70"/>
      <c r="I1570" s="71"/>
      <c r="J1570" s="68"/>
      <c r="K1570" s="68"/>
      <c r="L1570" s="72"/>
      <c r="M1570" s="7"/>
      <c r="N1570" s="10" t="str">
        <f t="shared" si="144"/>
        <v/>
      </c>
      <c r="O1570" s="7"/>
      <c r="P1570" s="22" t="str">
        <f t="shared" si="145"/>
        <v/>
      </c>
      <c r="Q1570" s="7"/>
      <c r="S1570" s="17" t="str">
        <f>IF($B1570="", "", IF(COUNTIF($B$11:$B1570, $B1570)&gt;1, "", $B1570))</f>
        <v/>
      </c>
      <c r="T1570" s="10" t="str">
        <f t="shared" si="146"/>
        <v/>
      </c>
      <c r="U1570" s="13">
        <v>1560</v>
      </c>
      <c r="V1570" s="17" t="str">
        <f t="shared" si="147"/>
        <v/>
      </c>
      <c r="X1570" s="10" t="str">
        <f>IF($F1570="", "", IF($D1570="", 'Intro &amp; Setup'!$Z$32, IFERROR(INDEX('Intro &amp; Setup'!$Z$17:$Z$31, MATCH($D1570, 'Intro &amp; Setup'!$S$17:$S$31, 0)), "")))</f>
        <v/>
      </c>
      <c r="Z1570" s="25" t="str">
        <f t="shared" si="148"/>
        <v/>
      </c>
      <c r="AE1570" s="10" t="str">
        <f>IF($B1570="", "", IF($D1570="", 'Intro &amp; Setup'!$AC$32, IFERROR(INDEX('Intro &amp; Setup'!$AC$17:$AC$31, MATCH($D1570, 'Intro &amp; Setup'!$S$17:$S$31, 0)), "")))</f>
        <v/>
      </c>
      <c r="AG1570" s="10" t="str">
        <f t="shared" si="149"/>
        <v/>
      </c>
    </row>
    <row r="1571" spans="1:33" x14ac:dyDescent="0.25">
      <c r="A1571" s="7"/>
      <c r="B1571" s="66"/>
      <c r="C1571" s="67"/>
      <c r="D1571" s="68"/>
      <c r="E1571" s="68"/>
      <c r="F1571" s="69"/>
      <c r="G1571" s="69"/>
      <c r="H1571" s="70"/>
      <c r="I1571" s="71"/>
      <c r="J1571" s="68"/>
      <c r="K1571" s="68"/>
      <c r="L1571" s="72"/>
      <c r="M1571" s="7"/>
      <c r="N1571" s="10" t="str">
        <f t="shared" si="144"/>
        <v/>
      </c>
      <c r="O1571" s="7"/>
      <c r="P1571" s="22" t="str">
        <f t="shared" si="145"/>
        <v/>
      </c>
      <c r="Q1571" s="7"/>
      <c r="S1571" s="17" t="str">
        <f>IF($B1571="", "", IF(COUNTIF($B$11:$B1571, $B1571)&gt;1, "", $B1571))</f>
        <v/>
      </c>
      <c r="T1571" s="10" t="str">
        <f t="shared" si="146"/>
        <v/>
      </c>
      <c r="U1571" s="13">
        <v>1561</v>
      </c>
      <c r="V1571" s="17" t="str">
        <f t="shared" si="147"/>
        <v/>
      </c>
      <c r="X1571" s="10" t="str">
        <f>IF($F1571="", "", IF($D1571="", 'Intro &amp; Setup'!$Z$32, IFERROR(INDEX('Intro &amp; Setup'!$Z$17:$Z$31, MATCH($D1571, 'Intro &amp; Setup'!$S$17:$S$31, 0)), "")))</f>
        <v/>
      </c>
      <c r="Z1571" s="25" t="str">
        <f t="shared" si="148"/>
        <v/>
      </c>
      <c r="AE1571" s="10" t="str">
        <f>IF($B1571="", "", IF($D1571="", 'Intro &amp; Setup'!$AC$32, IFERROR(INDEX('Intro &amp; Setup'!$AC$17:$AC$31, MATCH($D1571, 'Intro &amp; Setup'!$S$17:$S$31, 0)), "")))</f>
        <v/>
      </c>
      <c r="AG1571" s="10" t="str">
        <f t="shared" si="149"/>
        <v/>
      </c>
    </row>
    <row r="1572" spans="1:33" x14ac:dyDescent="0.25">
      <c r="A1572" s="7"/>
      <c r="B1572" s="66"/>
      <c r="C1572" s="67"/>
      <c r="D1572" s="68"/>
      <c r="E1572" s="68"/>
      <c r="F1572" s="69"/>
      <c r="G1572" s="69"/>
      <c r="H1572" s="70"/>
      <c r="I1572" s="71"/>
      <c r="J1572" s="68"/>
      <c r="K1572" s="68"/>
      <c r="L1572" s="72"/>
      <c r="M1572" s="7"/>
      <c r="N1572" s="10" t="str">
        <f t="shared" si="144"/>
        <v/>
      </c>
      <c r="O1572" s="7"/>
      <c r="P1572" s="22" t="str">
        <f t="shared" si="145"/>
        <v/>
      </c>
      <c r="Q1572" s="7"/>
      <c r="S1572" s="17" t="str">
        <f>IF($B1572="", "", IF(COUNTIF($B$11:$B1572, $B1572)&gt;1, "", $B1572))</f>
        <v/>
      </c>
      <c r="T1572" s="10" t="str">
        <f t="shared" si="146"/>
        <v/>
      </c>
      <c r="U1572" s="13">
        <v>1562</v>
      </c>
      <c r="V1572" s="17" t="str">
        <f t="shared" si="147"/>
        <v/>
      </c>
      <c r="X1572" s="10" t="str">
        <f>IF($F1572="", "", IF($D1572="", 'Intro &amp; Setup'!$Z$32, IFERROR(INDEX('Intro &amp; Setup'!$Z$17:$Z$31, MATCH($D1572, 'Intro &amp; Setup'!$S$17:$S$31, 0)), "")))</f>
        <v/>
      </c>
      <c r="Z1572" s="25" t="str">
        <f t="shared" si="148"/>
        <v/>
      </c>
      <c r="AE1572" s="10" t="str">
        <f>IF($B1572="", "", IF($D1572="", 'Intro &amp; Setup'!$AC$32, IFERROR(INDEX('Intro &amp; Setup'!$AC$17:$AC$31, MATCH($D1572, 'Intro &amp; Setup'!$S$17:$S$31, 0)), "")))</f>
        <v/>
      </c>
      <c r="AG1572" s="10" t="str">
        <f t="shared" si="149"/>
        <v/>
      </c>
    </row>
    <row r="1573" spans="1:33" x14ac:dyDescent="0.25">
      <c r="A1573" s="7"/>
      <c r="B1573" s="66"/>
      <c r="C1573" s="67"/>
      <c r="D1573" s="68"/>
      <c r="E1573" s="68"/>
      <c r="F1573" s="69"/>
      <c r="G1573" s="69"/>
      <c r="H1573" s="70"/>
      <c r="I1573" s="71"/>
      <c r="J1573" s="68"/>
      <c r="K1573" s="68"/>
      <c r="L1573" s="72"/>
      <c r="M1573" s="7"/>
      <c r="N1573" s="10" t="str">
        <f t="shared" si="144"/>
        <v/>
      </c>
      <c r="O1573" s="7"/>
      <c r="P1573" s="22" t="str">
        <f t="shared" si="145"/>
        <v/>
      </c>
      <c r="Q1573" s="7"/>
      <c r="S1573" s="17" t="str">
        <f>IF($B1573="", "", IF(COUNTIF($B$11:$B1573, $B1573)&gt;1, "", $B1573))</f>
        <v/>
      </c>
      <c r="T1573" s="10" t="str">
        <f t="shared" si="146"/>
        <v/>
      </c>
      <c r="U1573" s="13">
        <v>1563</v>
      </c>
      <c r="V1573" s="17" t="str">
        <f t="shared" si="147"/>
        <v/>
      </c>
      <c r="X1573" s="10" t="str">
        <f>IF($F1573="", "", IF($D1573="", 'Intro &amp; Setup'!$Z$32, IFERROR(INDEX('Intro &amp; Setup'!$Z$17:$Z$31, MATCH($D1573, 'Intro &amp; Setup'!$S$17:$S$31, 0)), "")))</f>
        <v/>
      </c>
      <c r="Z1573" s="25" t="str">
        <f t="shared" si="148"/>
        <v/>
      </c>
      <c r="AE1573" s="10" t="str">
        <f>IF($B1573="", "", IF($D1573="", 'Intro &amp; Setup'!$AC$32, IFERROR(INDEX('Intro &amp; Setup'!$AC$17:$AC$31, MATCH($D1573, 'Intro &amp; Setup'!$S$17:$S$31, 0)), "")))</f>
        <v/>
      </c>
      <c r="AG1573" s="10" t="str">
        <f t="shared" si="149"/>
        <v/>
      </c>
    </row>
    <row r="1574" spans="1:33" x14ac:dyDescent="0.25">
      <c r="A1574" s="7"/>
      <c r="B1574" s="66"/>
      <c r="C1574" s="67"/>
      <c r="D1574" s="68"/>
      <c r="E1574" s="68"/>
      <c r="F1574" s="69"/>
      <c r="G1574" s="69"/>
      <c r="H1574" s="70"/>
      <c r="I1574" s="71"/>
      <c r="J1574" s="68"/>
      <c r="K1574" s="68"/>
      <c r="L1574" s="72"/>
      <c r="M1574" s="7"/>
      <c r="N1574" s="10" t="str">
        <f t="shared" si="144"/>
        <v/>
      </c>
      <c r="O1574" s="7"/>
      <c r="P1574" s="22" t="str">
        <f t="shared" si="145"/>
        <v/>
      </c>
      <c r="Q1574" s="7"/>
      <c r="S1574" s="17" t="str">
        <f>IF($B1574="", "", IF(COUNTIF($B$11:$B1574, $B1574)&gt;1, "", $B1574))</f>
        <v/>
      </c>
      <c r="T1574" s="10" t="str">
        <f t="shared" si="146"/>
        <v/>
      </c>
      <c r="U1574" s="13">
        <v>1564</v>
      </c>
      <c r="V1574" s="17" t="str">
        <f t="shared" si="147"/>
        <v/>
      </c>
      <c r="X1574" s="10" t="str">
        <f>IF($F1574="", "", IF($D1574="", 'Intro &amp; Setup'!$Z$32, IFERROR(INDEX('Intro &amp; Setup'!$Z$17:$Z$31, MATCH($D1574, 'Intro &amp; Setup'!$S$17:$S$31, 0)), "")))</f>
        <v/>
      </c>
      <c r="Z1574" s="25" t="str">
        <f t="shared" si="148"/>
        <v/>
      </c>
      <c r="AE1574" s="10" t="str">
        <f>IF($B1574="", "", IF($D1574="", 'Intro &amp; Setup'!$AC$32, IFERROR(INDEX('Intro &amp; Setup'!$AC$17:$AC$31, MATCH($D1574, 'Intro &amp; Setup'!$S$17:$S$31, 0)), "")))</f>
        <v/>
      </c>
      <c r="AG1574" s="10" t="str">
        <f t="shared" si="149"/>
        <v/>
      </c>
    </row>
    <row r="1575" spans="1:33" x14ac:dyDescent="0.25">
      <c r="A1575" s="7"/>
      <c r="B1575" s="66"/>
      <c r="C1575" s="67"/>
      <c r="D1575" s="68"/>
      <c r="E1575" s="68"/>
      <c r="F1575" s="69"/>
      <c r="G1575" s="69"/>
      <c r="H1575" s="70"/>
      <c r="I1575" s="71"/>
      <c r="J1575" s="68"/>
      <c r="K1575" s="68"/>
      <c r="L1575" s="72"/>
      <c r="M1575" s="7"/>
      <c r="N1575" s="10" t="str">
        <f t="shared" si="144"/>
        <v/>
      </c>
      <c r="O1575" s="7"/>
      <c r="P1575" s="22" t="str">
        <f t="shared" si="145"/>
        <v/>
      </c>
      <c r="Q1575" s="7"/>
      <c r="S1575" s="17" t="str">
        <f>IF($B1575="", "", IF(COUNTIF($B$11:$B1575, $B1575)&gt;1, "", $B1575))</f>
        <v/>
      </c>
      <c r="T1575" s="10" t="str">
        <f t="shared" si="146"/>
        <v/>
      </c>
      <c r="U1575" s="13">
        <v>1565</v>
      </c>
      <c r="V1575" s="17" t="str">
        <f t="shared" si="147"/>
        <v/>
      </c>
      <c r="X1575" s="10" t="str">
        <f>IF($F1575="", "", IF($D1575="", 'Intro &amp; Setup'!$Z$32, IFERROR(INDEX('Intro &amp; Setup'!$Z$17:$Z$31, MATCH($D1575, 'Intro &amp; Setup'!$S$17:$S$31, 0)), "")))</f>
        <v/>
      </c>
      <c r="Z1575" s="25" t="str">
        <f t="shared" si="148"/>
        <v/>
      </c>
      <c r="AE1575" s="10" t="str">
        <f>IF($B1575="", "", IF($D1575="", 'Intro &amp; Setup'!$AC$32, IFERROR(INDEX('Intro &amp; Setup'!$AC$17:$AC$31, MATCH($D1575, 'Intro &amp; Setup'!$S$17:$S$31, 0)), "")))</f>
        <v/>
      </c>
      <c r="AG1575" s="10" t="str">
        <f t="shared" si="149"/>
        <v/>
      </c>
    </row>
    <row r="1576" spans="1:33" x14ac:dyDescent="0.25">
      <c r="A1576" s="7"/>
      <c r="B1576" s="66"/>
      <c r="C1576" s="67"/>
      <c r="D1576" s="68"/>
      <c r="E1576" s="68"/>
      <c r="F1576" s="69"/>
      <c r="G1576" s="69"/>
      <c r="H1576" s="70"/>
      <c r="I1576" s="71"/>
      <c r="J1576" s="68"/>
      <c r="K1576" s="68"/>
      <c r="L1576" s="72"/>
      <c r="M1576" s="7"/>
      <c r="N1576" s="10" t="str">
        <f t="shared" si="144"/>
        <v/>
      </c>
      <c r="O1576" s="7"/>
      <c r="P1576" s="22" t="str">
        <f t="shared" si="145"/>
        <v/>
      </c>
      <c r="Q1576" s="7"/>
      <c r="S1576" s="17" t="str">
        <f>IF($B1576="", "", IF(COUNTIF($B$11:$B1576, $B1576)&gt;1, "", $B1576))</f>
        <v/>
      </c>
      <c r="T1576" s="10" t="str">
        <f t="shared" si="146"/>
        <v/>
      </c>
      <c r="U1576" s="13">
        <v>1566</v>
      </c>
      <c r="V1576" s="17" t="str">
        <f t="shared" si="147"/>
        <v/>
      </c>
      <c r="X1576" s="10" t="str">
        <f>IF($F1576="", "", IF($D1576="", 'Intro &amp; Setup'!$Z$32, IFERROR(INDEX('Intro &amp; Setup'!$Z$17:$Z$31, MATCH($D1576, 'Intro &amp; Setup'!$S$17:$S$31, 0)), "")))</f>
        <v/>
      </c>
      <c r="Z1576" s="25" t="str">
        <f t="shared" si="148"/>
        <v/>
      </c>
      <c r="AE1576" s="10" t="str">
        <f>IF($B1576="", "", IF($D1576="", 'Intro &amp; Setup'!$AC$32, IFERROR(INDEX('Intro &amp; Setup'!$AC$17:$AC$31, MATCH($D1576, 'Intro &amp; Setup'!$S$17:$S$31, 0)), "")))</f>
        <v/>
      </c>
      <c r="AG1576" s="10" t="str">
        <f t="shared" si="149"/>
        <v/>
      </c>
    </row>
    <row r="1577" spans="1:33" x14ac:dyDescent="0.25">
      <c r="A1577" s="7"/>
      <c r="B1577" s="66"/>
      <c r="C1577" s="67"/>
      <c r="D1577" s="68"/>
      <c r="E1577" s="68"/>
      <c r="F1577" s="69"/>
      <c r="G1577" s="69"/>
      <c r="H1577" s="70"/>
      <c r="I1577" s="71"/>
      <c r="J1577" s="68"/>
      <c r="K1577" s="68"/>
      <c r="L1577" s="72"/>
      <c r="M1577" s="7"/>
      <c r="N1577" s="10" t="str">
        <f t="shared" si="144"/>
        <v/>
      </c>
      <c r="O1577" s="7"/>
      <c r="P1577" s="22" t="str">
        <f t="shared" si="145"/>
        <v/>
      </c>
      <c r="Q1577" s="7"/>
      <c r="S1577" s="17" t="str">
        <f>IF($B1577="", "", IF(COUNTIF($B$11:$B1577, $B1577)&gt;1, "", $B1577))</f>
        <v/>
      </c>
      <c r="T1577" s="10" t="str">
        <f t="shared" si="146"/>
        <v/>
      </c>
      <c r="U1577" s="13">
        <v>1567</v>
      </c>
      <c r="V1577" s="17" t="str">
        <f t="shared" si="147"/>
        <v/>
      </c>
      <c r="X1577" s="10" t="str">
        <f>IF($F1577="", "", IF($D1577="", 'Intro &amp; Setup'!$Z$32, IFERROR(INDEX('Intro &amp; Setup'!$Z$17:$Z$31, MATCH($D1577, 'Intro &amp; Setup'!$S$17:$S$31, 0)), "")))</f>
        <v/>
      </c>
      <c r="Z1577" s="25" t="str">
        <f t="shared" si="148"/>
        <v/>
      </c>
      <c r="AE1577" s="10" t="str">
        <f>IF($B1577="", "", IF($D1577="", 'Intro &amp; Setup'!$AC$32, IFERROR(INDEX('Intro &amp; Setup'!$AC$17:$AC$31, MATCH($D1577, 'Intro &amp; Setup'!$S$17:$S$31, 0)), "")))</f>
        <v/>
      </c>
      <c r="AG1577" s="10" t="str">
        <f t="shared" si="149"/>
        <v/>
      </c>
    </row>
    <row r="1578" spans="1:33" x14ac:dyDescent="0.25">
      <c r="A1578" s="7"/>
      <c r="B1578" s="66"/>
      <c r="C1578" s="67"/>
      <c r="D1578" s="68"/>
      <c r="E1578" s="68"/>
      <c r="F1578" s="69"/>
      <c r="G1578" s="69"/>
      <c r="H1578" s="70"/>
      <c r="I1578" s="71"/>
      <c r="J1578" s="68"/>
      <c r="K1578" s="68"/>
      <c r="L1578" s="72"/>
      <c r="M1578" s="7"/>
      <c r="N1578" s="10" t="str">
        <f t="shared" si="144"/>
        <v/>
      </c>
      <c r="O1578" s="7"/>
      <c r="P1578" s="22" t="str">
        <f t="shared" si="145"/>
        <v/>
      </c>
      <c r="Q1578" s="7"/>
      <c r="S1578" s="17" t="str">
        <f>IF($B1578="", "", IF(COUNTIF($B$11:$B1578, $B1578)&gt;1, "", $B1578))</f>
        <v/>
      </c>
      <c r="T1578" s="10" t="str">
        <f t="shared" si="146"/>
        <v/>
      </c>
      <c r="U1578" s="13">
        <v>1568</v>
      </c>
      <c r="V1578" s="17" t="str">
        <f t="shared" si="147"/>
        <v/>
      </c>
      <c r="X1578" s="10" t="str">
        <f>IF($F1578="", "", IF($D1578="", 'Intro &amp; Setup'!$Z$32, IFERROR(INDEX('Intro &amp; Setup'!$Z$17:$Z$31, MATCH($D1578, 'Intro &amp; Setup'!$S$17:$S$31, 0)), "")))</f>
        <v/>
      </c>
      <c r="Z1578" s="25" t="str">
        <f t="shared" si="148"/>
        <v/>
      </c>
      <c r="AE1578" s="10" t="str">
        <f>IF($B1578="", "", IF($D1578="", 'Intro &amp; Setup'!$AC$32, IFERROR(INDEX('Intro &amp; Setup'!$AC$17:$AC$31, MATCH($D1578, 'Intro &amp; Setup'!$S$17:$S$31, 0)), "")))</f>
        <v/>
      </c>
      <c r="AG1578" s="10" t="str">
        <f t="shared" si="149"/>
        <v/>
      </c>
    </row>
    <row r="1579" spans="1:33" x14ac:dyDescent="0.25">
      <c r="A1579" s="7"/>
      <c r="B1579" s="66"/>
      <c r="C1579" s="67"/>
      <c r="D1579" s="68"/>
      <c r="E1579" s="68"/>
      <c r="F1579" s="69"/>
      <c r="G1579" s="69"/>
      <c r="H1579" s="70"/>
      <c r="I1579" s="71"/>
      <c r="J1579" s="68"/>
      <c r="K1579" s="68"/>
      <c r="L1579" s="72"/>
      <c r="M1579" s="7"/>
      <c r="N1579" s="10" t="str">
        <f t="shared" si="144"/>
        <v/>
      </c>
      <c r="O1579" s="7"/>
      <c r="P1579" s="22" t="str">
        <f t="shared" si="145"/>
        <v/>
      </c>
      <c r="Q1579" s="7"/>
      <c r="S1579" s="17" t="str">
        <f>IF($B1579="", "", IF(COUNTIF($B$11:$B1579, $B1579)&gt;1, "", $B1579))</f>
        <v/>
      </c>
      <c r="T1579" s="10" t="str">
        <f t="shared" si="146"/>
        <v/>
      </c>
      <c r="U1579" s="13">
        <v>1569</v>
      </c>
      <c r="V1579" s="17" t="str">
        <f t="shared" si="147"/>
        <v/>
      </c>
      <c r="X1579" s="10" t="str">
        <f>IF($F1579="", "", IF($D1579="", 'Intro &amp; Setup'!$Z$32, IFERROR(INDEX('Intro &amp; Setup'!$Z$17:$Z$31, MATCH($D1579, 'Intro &amp; Setup'!$S$17:$S$31, 0)), "")))</f>
        <v/>
      </c>
      <c r="Z1579" s="25" t="str">
        <f t="shared" si="148"/>
        <v/>
      </c>
      <c r="AE1579" s="10" t="str">
        <f>IF($B1579="", "", IF($D1579="", 'Intro &amp; Setup'!$AC$32, IFERROR(INDEX('Intro &amp; Setup'!$AC$17:$AC$31, MATCH($D1579, 'Intro &amp; Setup'!$S$17:$S$31, 0)), "")))</f>
        <v/>
      </c>
      <c r="AG1579" s="10" t="str">
        <f t="shared" si="149"/>
        <v/>
      </c>
    </row>
    <row r="1580" spans="1:33" x14ac:dyDescent="0.25">
      <c r="A1580" s="7"/>
      <c r="B1580" s="66"/>
      <c r="C1580" s="67"/>
      <c r="D1580" s="68"/>
      <c r="E1580" s="68"/>
      <c r="F1580" s="69"/>
      <c r="G1580" s="69"/>
      <c r="H1580" s="70"/>
      <c r="I1580" s="71"/>
      <c r="J1580" s="68"/>
      <c r="K1580" s="68"/>
      <c r="L1580" s="72"/>
      <c r="M1580" s="7"/>
      <c r="N1580" s="10" t="str">
        <f t="shared" si="144"/>
        <v/>
      </c>
      <c r="O1580" s="7"/>
      <c r="P1580" s="22" t="str">
        <f t="shared" si="145"/>
        <v/>
      </c>
      <c r="Q1580" s="7"/>
      <c r="S1580" s="17" t="str">
        <f>IF($B1580="", "", IF(COUNTIF($B$11:$B1580, $B1580)&gt;1, "", $B1580))</f>
        <v/>
      </c>
      <c r="T1580" s="10" t="str">
        <f t="shared" si="146"/>
        <v/>
      </c>
      <c r="U1580" s="13">
        <v>1570</v>
      </c>
      <c r="V1580" s="17" t="str">
        <f t="shared" si="147"/>
        <v/>
      </c>
      <c r="X1580" s="10" t="str">
        <f>IF($F1580="", "", IF($D1580="", 'Intro &amp; Setup'!$Z$32, IFERROR(INDEX('Intro &amp; Setup'!$Z$17:$Z$31, MATCH($D1580, 'Intro &amp; Setup'!$S$17:$S$31, 0)), "")))</f>
        <v/>
      </c>
      <c r="Z1580" s="25" t="str">
        <f t="shared" si="148"/>
        <v/>
      </c>
      <c r="AE1580" s="10" t="str">
        <f>IF($B1580="", "", IF($D1580="", 'Intro &amp; Setup'!$AC$32, IFERROR(INDEX('Intro &amp; Setup'!$AC$17:$AC$31, MATCH($D1580, 'Intro &amp; Setup'!$S$17:$S$31, 0)), "")))</f>
        <v/>
      </c>
      <c r="AG1580" s="10" t="str">
        <f t="shared" si="149"/>
        <v/>
      </c>
    </row>
    <row r="1581" spans="1:33" x14ac:dyDescent="0.25">
      <c r="A1581" s="7"/>
      <c r="B1581" s="66"/>
      <c r="C1581" s="67"/>
      <c r="D1581" s="68"/>
      <c r="E1581" s="68"/>
      <c r="F1581" s="69"/>
      <c r="G1581" s="69"/>
      <c r="H1581" s="70"/>
      <c r="I1581" s="71"/>
      <c r="J1581" s="68"/>
      <c r="K1581" s="68"/>
      <c r="L1581" s="72"/>
      <c r="M1581" s="7"/>
      <c r="N1581" s="10" t="str">
        <f t="shared" si="144"/>
        <v/>
      </c>
      <c r="O1581" s="7"/>
      <c r="P1581" s="22" t="str">
        <f t="shared" si="145"/>
        <v/>
      </c>
      <c r="Q1581" s="7"/>
      <c r="S1581" s="17" t="str">
        <f>IF($B1581="", "", IF(COUNTIF($B$11:$B1581, $B1581)&gt;1, "", $B1581))</f>
        <v/>
      </c>
      <c r="T1581" s="10" t="str">
        <f t="shared" si="146"/>
        <v/>
      </c>
      <c r="U1581" s="13">
        <v>1571</v>
      </c>
      <c r="V1581" s="17" t="str">
        <f t="shared" si="147"/>
        <v/>
      </c>
      <c r="X1581" s="10" t="str">
        <f>IF($F1581="", "", IF($D1581="", 'Intro &amp; Setup'!$Z$32, IFERROR(INDEX('Intro &amp; Setup'!$Z$17:$Z$31, MATCH($D1581, 'Intro &amp; Setup'!$S$17:$S$31, 0)), "")))</f>
        <v/>
      </c>
      <c r="Z1581" s="25" t="str">
        <f t="shared" si="148"/>
        <v/>
      </c>
      <c r="AE1581" s="10" t="str">
        <f>IF($B1581="", "", IF($D1581="", 'Intro &amp; Setup'!$AC$32, IFERROR(INDEX('Intro &amp; Setup'!$AC$17:$AC$31, MATCH($D1581, 'Intro &amp; Setup'!$S$17:$S$31, 0)), "")))</f>
        <v/>
      </c>
      <c r="AG1581" s="10" t="str">
        <f t="shared" si="149"/>
        <v/>
      </c>
    </row>
    <row r="1582" spans="1:33" x14ac:dyDescent="0.25">
      <c r="A1582" s="7"/>
      <c r="B1582" s="66"/>
      <c r="C1582" s="67"/>
      <c r="D1582" s="68"/>
      <c r="E1582" s="68"/>
      <c r="F1582" s="69"/>
      <c r="G1582" s="69"/>
      <c r="H1582" s="70"/>
      <c r="I1582" s="71"/>
      <c r="J1582" s="68"/>
      <c r="K1582" s="68"/>
      <c r="L1582" s="72"/>
      <c r="M1582" s="7"/>
      <c r="N1582" s="10" t="str">
        <f t="shared" si="144"/>
        <v/>
      </c>
      <c r="O1582" s="7"/>
      <c r="P1582" s="22" t="str">
        <f t="shared" si="145"/>
        <v/>
      </c>
      <c r="Q1582" s="7"/>
      <c r="S1582" s="17" t="str">
        <f>IF($B1582="", "", IF(COUNTIF($B$11:$B1582, $B1582)&gt;1, "", $B1582))</f>
        <v/>
      </c>
      <c r="T1582" s="10" t="str">
        <f t="shared" si="146"/>
        <v/>
      </c>
      <c r="U1582" s="13">
        <v>1572</v>
      </c>
      <c r="V1582" s="17" t="str">
        <f t="shared" si="147"/>
        <v/>
      </c>
      <c r="X1582" s="10" t="str">
        <f>IF($F1582="", "", IF($D1582="", 'Intro &amp; Setup'!$Z$32, IFERROR(INDEX('Intro &amp; Setup'!$Z$17:$Z$31, MATCH($D1582, 'Intro &amp; Setup'!$S$17:$S$31, 0)), "")))</f>
        <v/>
      </c>
      <c r="Z1582" s="25" t="str">
        <f t="shared" si="148"/>
        <v/>
      </c>
      <c r="AE1582" s="10" t="str">
        <f>IF($B1582="", "", IF($D1582="", 'Intro &amp; Setup'!$AC$32, IFERROR(INDEX('Intro &amp; Setup'!$AC$17:$AC$31, MATCH($D1582, 'Intro &amp; Setup'!$S$17:$S$31, 0)), "")))</f>
        <v/>
      </c>
      <c r="AG1582" s="10" t="str">
        <f t="shared" si="149"/>
        <v/>
      </c>
    </row>
    <row r="1583" spans="1:33" x14ac:dyDescent="0.25">
      <c r="A1583" s="7"/>
      <c r="B1583" s="66"/>
      <c r="C1583" s="67"/>
      <c r="D1583" s="68"/>
      <c r="E1583" s="68"/>
      <c r="F1583" s="69"/>
      <c r="G1583" s="69"/>
      <c r="H1583" s="70"/>
      <c r="I1583" s="71"/>
      <c r="J1583" s="68"/>
      <c r="K1583" s="68"/>
      <c r="L1583" s="72"/>
      <c r="M1583" s="7"/>
      <c r="N1583" s="10" t="str">
        <f t="shared" si="144"/>
        <v/>
      </c>
      <c r="O1583" s="7"/>
      <c r="P1583" s="22" t="str">
        <f t="shared" si="145"/>
        <v/>
      </c>
      <c r="Q1583" s="7"/>
      <c r="S1583" s="17" t="str">
        <f>IF($B1583="", "", IF(COUNTIF($B$11:$B1583, $B1583)&gt;1, "", $B1583))</f>
        <v/>
      </c>
      <c r="T1583" s="10" t="str">
        <f t="shared" si="146"/>
        <v/>
      </c>
      <c r="U1583" s="13">
        <v>1573</v>
      </c>
      <c r="V1583" s="17" t="str">
        <f t="shared" si="147"/>
        <v/>
      </c>
      <c r="X1583" s="10" t="str">
        <f>IF($F1583="", "", IF($D1583="", 'Intro &amp; Setup'!$Z$32, IFERROR(INDEX('Intro &amp; Setup'!$Z$17:$Z$31, MATCH($D1583, 'Intro &amp; Setup'!$S$17:$S$31, 0)), "")))</f>
        <v/>
      </c>
      <c r="Z1583" s="25" t="str">
        <f t="shared" si="148"/>
        <v/>
      </c>
      <c r="AE1583" s="10" t="str">
        <f>IF($B1583="", "", IF($D1583="", 'Intro &amp; Setup'!$AC$32, IFERROR(INDEX('Intro &amp; Setup'!$AC$17:$AC$31, MATCH($D1583, 'Intro &amp; Setup'!$S$17:$S$31, 0)), "")))</f>
        <v/>
      </c>
      <c r="AG1583" s="10" t="str">
        <f t="shared" si="149"/>
        <v/>
      </c>
    </row>
    <row r="1584" spans="1:33" x14ac:dyDescent="0.25">
      <c r="A1584" s="7"/>
      <c r="B1584" s="66"/>
      <c r="C1584" s="67"/>
      <c r="D1584" s="68"/>
      <c r="E1584" s="68"/>
      <c r="F1584" s="69"/>
      <c r="G1584" s="69"/>
      <c r="H1584" s="70"/>
      <c r="I1584" s="71"/>
      <c r="J1584" s="68"/>
      <c r="K1584" s="68"/>
      <c r="L1584" s="72"/>
      <c r="M1584" s="7"/>
      <c r="N1584" s="10" t="str">
        <f t="shared" si="144"/>
        <v/>
      </c>
      <c r="O1584" s="7"/>
      <c r="P1584" s="22" t="str">
        <f t="shared" si="145"/>
        <v/>
      </c>
      <c r="Q1584" s="7"/>
      <c r="S1584" s="17" t="str">
        <f>IF($B1584="", "", IF(COUNTIF($B$11:$B1584, $B1584)&gt;1, "", $B1584))</f>
        <v/>
      </c>
      <c r="T1584" s="10" t="str">
        <f t="shared" si="146"/>
        <v/>
      </c>
      <c r="U1584" s="13">
        <v>1574</v>
      </c>
      <c r="V1584" s="17" t="str">
        <f t="shared" si="147"/>
        <v/>
      </c>
      <c r="X1584" s="10" t="str">
        <f>IF($F1584="", "", IF($D1584="", 'Intro &amp; Setup'!$Z$32, IFERROR(INDEX('Intro &amp; Setup'!$Z$17:$Z$31, MATCH($D1584, 'Intro &amp; Setup'!$S$17:$S$31, 0)), "")))</f>
        <v/>
      </c>
      <c r="Z1584" s="25" t="str">
        <f t="shared" si="148"/>
        <v/>
      </c>
      <c r="AE1584" s="10" t="str">
        <f>IF($B1584="", "", IF($D1584="", 'Intro &amp; Setup'!$AC$32, IFERROR(INDEX('Intro &amp; Setup'!$AC$17:$AC$31, MATCH($D1584, 'Intro &amp; Setup'!$S$17:$S$31, 0)), "")))</f>
        <v/>
      </c>
      <c r="AG1584" s="10" t="str">
        <f t="shared" si="149"/>
        <v/>
      </c>
    </row>
    <row r="1585" spans="1:33" x14ac:dyDescent="0.25">
      <c r="A1585" s="7"/>
      <c r="B1585" s="66"/>
      <c r="C1585" s="67"/>
      <c r="D1585" s="68"/>
      <c r="E1585" s="68"/>
      <c r="F1585" s="69"/>
      <c r="G1585" s="69"/>
      <c r="H1585" s="70"/>
      <c r="I1585" s="71"/>
      <c r="J1585" s="68"/>
      <c r="K1585" s="68"/>
      <c r="L1585" s="72"/>
      <c r="M1585" s="7"/>
      <c r="N1585" s="10" t="str">
        <f t="shared" si="144"/>
        <v/>
      </c>
      <c r="O1585" s="7"/>
      <c r="P1585" s="22" t="str">
        <f t="shared" si="145"/>
        <v/>
      </c>
      <c r="Q1585" s="7"/>
      <c r="S1585" s="17" t="str">
        <f>IF($B1585="", "", IF(COUNTIF($B$11:$B1585, $B1585)&gt;1, "", $B1585))</f>
        <v/>
      </c>
      <c r="T1585" s="10" t="str">
        <f t="shared" si="146"/>
        <v/>
      </c>
      <c r="U1585" s="13">
        <v>1575</v>
      </c>
      <c r="V1585" s="17" t="str">
        <f t="shared" si="147"/>
        <v/>
      </c>
      <c r="X1585" s="10" t="str">
        <f>IF($F1585="", "", IF($D1585="", 'Intro &amp; Setup'!$Z$32, IFERROR(INDEX('Intro &amp; Setup'!$Z$17:$Z$31, MATCH($D1585, 'Intro &amp; Setup'!$S$17:$S$31, 0)), "")))</f>
        <v/>
      </c>
      <c r="Z1585" s="25" t="str">
        <f t="shared" si="148"/>
        <v/>
      </c>
      <c r="AE1585" s="10" t="str">
        <f>IF($B1585="", "", IF($D1585="", 'Intro &amp; Setup'!$AC$32, IFERROR(INDEX('Intro &amp; Setup'!$AC$17:$AC$31, MATCH($D1585, 'Intro &amp; Setup'!$S$17:$S$31, 0)), "")))</f>
        <v/>
      </c>
      <c r="AG1585" s="10" t="str">
        <f t="shared" si="149"/>
        <v/>
      </c>
    </row>
    <row r="1586" spans="1:33" x14ac:dyDescent="0.25">
      <c r="A1586" s="7"/>
      <c r="B1586" s="66"/>
      <c r="C1586" s="67"/>
      <c r="D1586" s="68"/>
      <c r="E1586" s="68"/>
      <c r="F1586" s="69"/>
      <c r="G1586" s="69"/>
      <c r="H1586" s="70"/>
      <c r="I1586" s="71"/>
      <c r="J1586" s="68"/>
      <c r="K1586" s="68"/>
      <c r="L1586" s="72"/>
      <c r="M1586" s="7"/>
      <c r="N1586" s="10" t="str">
        <f t="shared" si="144"/>
        <v/>
      </c>
      <c r="O1586" s="7"/>
      <c r="P1586" s="22" t="str">
        <f t="shared" si="145"/>
        <v/>
      </c>
      <c r="Q1586" s="7"/>
      <c r="S1586" s="17" t="str">
        <f>IF($B1586="", "", IF(COUNTIF($B$11:$B1586, $B1586)&gt;1, "", $B1586))</f>
        <v/>
      </c>
      <c r="T1586" s="10" t="str">
        <f t="shared" si="146"/>
        <v/>
      </c>
      <c r="U1586" s="13">
        <v>1576</v>
      </c>
      <c r="V1586" s="17" t="str">
        <f t="shared" si="147"/>
        <v/>
      </c>
      <c r="X1586" s="10" t="str">
        <f>IF($F1586="", "", IF($D1586="", 'Intro &amp; Setup'!$Z$32, IFERROR(INDEX('Intro &amp; Setup'!$Z$17:$Z$31, MATCH($D1586, 'Intro &amp; Setup'!$S$17:$S$31, 0)), "")))</f>
        <v/>
      </c>
      <c r="Z1586" s="25" t="str">
        <f t="shared" si="148"/>
        <v/>
      </c>
      <c r="AE1586" s="10" t="str">
        <f>IF($B1586="", "", IF($D1586="", 'Intro &amp; Setup'!$AC$32, IFERROR(INDEX('Intro &amp; Setup'!$AC$17:$AC$31, MATCH($D1586, 'Intro &amp; Setup'!$S$17:$S$31, 0)), "")))</f>
        <v/>
      </c>
      <c r="AG1586" s="10" t="str">
        <f t="shared" si="149"/>
        <v/>
      </c>
    </row>
    <row r="1587" spans="1:33" x14ac:dyDescent="0.25">
      <c r="A1587" s="7"/>
      <c r="B1587" s="66"/>
      <c r="C1587" s="67"/>
      <c r="D1587" s="68"/>
      <c r="E1587" s="68"/>
      <c r="F1587" s="69"/>
      <c r="G1587" s="69"/>
      <c r="H1587" s="70"/>
      <c r="I1587" s="71"/>
      <c r="J1587" s="68"/>
      <c r="K1587" s="68"/>
      <c r="L1587" s="72"/>
      <c r="M1587" s="7"/>
      <c r="N1587" s="10" t="str">
        <f t="shared" si="144"/>
        <v/>
      </c>
      <c r="O1587" s="7"/>
      <c r="P1587" s="22" t="str">
        <f t="shared" si="145"/>
        <v/>
      </c>
      <c r="Q1587" s="7"/>
      <c r="S1587" s="17" t="str">
        <f>IF($B1587="", "", IF(COUNTIF($B$11:$B1587, $B1587)&gt;1, "", $B1587))</f>
        <v/>
      </c>
      <c r="T1587" s="10" t="str">
        <f t="shared" si="146"/>
        <v/>
      </c>
      <c r="U1587" s="13">
        <v>1577</v>
      </c>
      <c r="V1587" s="17" t="str">
        <f t="shared" si="147"/>
        <v/>
      </c>
      <c r="X1587" s="10" t="str">
        <f>IF($F1587="", "", IF($D1587="", 'Intro &amp; Setup'!$Z$32, IFERROR(INDEX('Intro &amp; Setup'!$Z$17:$Z$31, MATCH($D1587, 'Intro &amp; Setup'!$S$17:$S$31, 0)), "")))</f>
        <v/>
      </c>
      <c r="Z1587" s="25" t="str">
        <f t="shared" si="148"/>
        <v/>
      </c>
      <c r="AE1587" s="10" t="str">
        <f>IF($B1587="", "", IF($D1587="", 'Intro &amp; Setup'!$AC$32, IFERROR(INDEX('Intro &amp; Setup'!$AC$17:$AC$31, MATCH($D1587, 'Intro &amp; Setup'!$S$17:$S$31, 0)), "")))</f>
        <v/>
      </c>
      <c r="AG1587" s="10" t="str">
        <f t="shared" si="149"/>
        <v/>
      </c>
    </row>
    <row r="1588" spans="1:33" x14ac:dyDescent="0.25">
      <c r="A1588" s="7"/>
      <c r="B1588" s="66"/>
      <c r="C1588" s="67"/>
      <c r="D1588" s="68"/>
      <c r="E1588" s="68"/>
      <c r="F1588" s="69"/>
      <c r="G1588" s="69"/>
      <c r="H1588" s="70"/>
      <c r="I1588" s="71"/>
      <c r="J1588" s="68"/>
      <c r="K1588" s="68"/>
      <c r="L1588" s="72"/>
      <c r="M1588" s="7"/>
      <c r="N1588" s="10" t="str">
        <f t="shared" si="144"/>
        <v/>
      </c>
      <c r="O1588" s="7"/>
      <c r="P1588" s="22" t="str">
        <f t="shared" si="145"/>
        <v/>
      </c>
      <c r="Q1588" s="7"/>
      <c r="S1588" s="17" t="str">
        <f>IF($B1588="", "", IF(COUNTIF($B$11:$B1588, $B1588)&gt;1, "", $B1588))</f>
        <v/>
      </c>
      <c r="T1588" s="10" t="str">
        <f t="shared" si="146"/>
        <v/>
      </c>
      <c r="U1588" s="13">
        <v>1578</v>
      </c>
      <c r="V1588" s="17" t="str">
        <f t="shared" si="147"/>
        <v/>
      </c>
      <c r="X1588" s="10" t="str">
        <f>IF($F1588="", "", IF($D1588="", 'Intro &amp; Setup'!$Z$32, IFERROR(INDEX('Intro &amp; Setup'!$Z$17:$Z$31, MATCH($D1588, 'Intro &amp; Setup'!$S$17:$S$31, 0)), "")))</f>
        <v/>
      </c>
      <c r="Z1588" s="25" t="str">
        <f t="shared" si="148"/>
        <v/>
      </c>
      <c r="AE1588" s="10" t="str">
        <f>IF($B1588="", "", IF($D1588="", 'Intro &amp; Setup'!$AC$32, IFERROR(INDEX('Intro &amp; Setup'!$AC$17:$AC$31, MATCH($D1588, 'Intro &amp; Setup'!$S$17:$S$31, 0)), "")))</f>
        <v/>
      </c>
      <c r="AG1588" s="10" t="str">
        <f t="shared" si="149"/>
        <v/>
      </c>
    </row>
    <row r="1589" spans="1:33" x14ac:dyDescent="0.25">
      <c r="A1589" s="7"/>
      <c r="B1589" s="66"/>
      <c r="C1589" s="67"/>
      <c r="D1589" s="68"/>
      <c r="E1589" s="68"/>
      <c r="F1589" s="69"/>
      <c r="G1589" s="69"/>
      <c r="H1589" s="70"/>
      <c r="I1589" s="71"/>
      <c r="J1589" s="68"/>
      <c r="K1589" s="68"/>
      <c r="L1589" s="72"/>
      <c r="M1589" s="7"/>
      <c r="N1589" s="10" t="str">
        <f t="shared" si="144"/>
        <v/>
      </c>
      <c r="O1589" s="7"/>
      <c r="P1589" s="22" t="str">
        <f t="shared" si="145"/>
        <v/>
      </c>
      <c r="Q1589" s="7"/>
      <c r="S1589" s="17" t="str">
        <f>IF($B1589="", "", IF(COUNTIF($B$11:$B1589, $B1589)&gt;1, "", $B1589))</f>
        <v/>
      </c>
      <c r="T1589" s="10" t="str">
        <f t="shared" si="146"/>
        <v/>
      </c>
      <c r="U1589" s="13">
        <v>1579</v>
      </c>
      <c r="V1589" s="17" t="str">
        <f t="shared" si="147"/>
        <v/>
      </c>
      <c r="X1589" s="10" t="str">
        <f>IF($F1589="", "", IF($D1589="", 'Intro &amp; Setup'!$Z$32, IFERROR(INDEX('Intro &amp; Setup'!$Z$17:$Z$31, MATCH($D1589, 'Intro &amp; Setup'!$S$17:$S$31, 0)), "")))</f>
        <v/>
      </c>
      <c r="Z1589" s="25" t="str">
        <f t="shared" si="148"/>
        <v/>
      </c>
      <c r="AE1589" s="10" t="str">
        <f>IF($B1589="", "", IF($D1589="", 'Intro &amp; Setup'!$AC$32, IFERROR(INDEX('Intro &amp; Setup'!$AC$17:$AC$31, MATCH($D1589, 'Intro &amp; Setup'!$S$17:$S$31, 0)), "")))</f>
        <v/>
      </c>
      <c r="AG1589" s="10" t="str">
        <f t="shared" si="149"/>
        <v/>
      </c>
    </row>
    <row r="1590" spans="1:33" x14ac:dyDescent="0.25">
      <c r="A1590" s="7"/>
      <c r="B1590" s="66"/>
      <c r="C1590" s="67"/>
      <c r="D1590" s="68"/>
      <c r="E1590" s="68"/>
      <c r="F1590" s="69"/>
      <c r="G1590" s="69"/>
      <c r="H1590" s="70"/>
      <c r="I1590" s="71"/>
      <c r="J1590" s="68"/>
      <c r="K1590" s="68"/>
      <c r="L1590" s="72"/>
      <c r="M1590" s="7"/>
      <c r="N1590" s="10" t="str">
        <f t="shared" si="144"/>
        <v/>
      </c>
      <c r="O1590" s="7"/>
      <c r="P1590" s="22" t="str">
        <f t="shared" si="145"/>
        <v/>
      </c>
      <c r="Q1590" s="7"/>
      <c r="S1590" s="17" t="str">
        <f>IF($B1590="", "", IF(COUNTIF($B$11:$B1590, $B1590)&gt;1, "", $B1590))</f>
        <v/>
      </c>
      <c r="T1590" s="10" t="str">
        <f t="shared" si="146"/>
        <v/>
      </c>
      <c r="U1590" s="13">
        <v>1580</v>
      </c>
      <c r="V1590" s="17" t="str">
        <f t="shared" si="147"/>
        <v/>
      </c>
      <c r="X1590" s="10" t="str">
        <f>IF($F1590="", "", IF($D1590="", 'Intro &amp; Setup'!$Z$32, IFERROR(INDEX('Intro &amp; Setup'!$Z$17:$Z$31, MATCH($D1590, 'Intro &amp; Setup'!$S$17:$S$31, 0)), "")))</f>
        <v/>
      </c>
      <c r="Z1590" s="25" t="str">
        <f t="shared" si="148"/>
        <v/>
      </c>
      <c r="AE1590" s="10" t="str">
        <f>IF($B1590="", "", IF($D1590="", 'Intro &amp; Setup'!$AC$32, IFERROR(INDEX('Intro &amp; Setup'!$AC$17:$AC$31, MATCH($D1590, 'Intro &amp; Setup'!$S$17:$S$31, 0)), "")))</f>
        <v/>
      </c>
      <c r="AG1590" s="10" t="str">
        <f t="shared" si="149"/>
        <v/>
      </c>
    </row>
    <row r="1591" spans="1:33" x14ac:dyDescent="0.25">
      <c r="A1591" s="7"/>
      <c r="B1591" s="66"/>
      <c r="C1591" s="67"/>
      <c r="D1591" s="68"/>
      <c r="E1591" s="68"/>
      <c r="F1591" s="69"/>
      <c r="G1591" s="69"/>
      <c r="H1591" s="70"/>
      <c r="I1591" s="71"/>
      <c r="J1591" s="68"/>
      <c r="K1591" s="68"/>
      <c r="L1591" s="72"/>
      <c r="M1591" s="7"/>
      <c r="N1591" s="10" t="str">
        <f t="shared" si="144"/>
        <v/>
      </c>
      <c r="O1591" s="7"/>
      <c r="P1591" s="22" t="str">
        <f t="shared" si="145"/>
        <v/>
      </c>
      <c r="Q1591" s="7"/>
      <c r="S1591" s="17" t="str">
        <f>IF($B1591="", "", IF(COUNTIF($B$11:$B1591, $B1591)&gt;1, "", $B1591))</f>
        <v/>
      </c>
      <c r="T1591" s="10" t="str">
        <f t="shared" si="146"/>
        <v/>
      </c>
      <c r="U1591" s="13">
        <v>1581</v>
      </c>
      <c r="V1591" s="17" t="str">
        <f t="shared" si="147"/>
        <v/>
      </c>
      <c r="X1591" s="10" t="str">
        <f>IF($F1591="", "", IF($D1591="", 'Intro &amp; Setup'!$Z$32, IFERROR(INDEX('Intro &amp; Setup'!$Z$17:$Z$31, MATCH($D1591, 'Intro &amp; Setup'!$S$17:$S$31, 0)), "")))</f>
        <v/>
      </c>
      <c r="Z1591" s="25" t="str">
        <f t="shared" si="148"/>
        <v/>
      </c>
      <c r="AE1591" s="10" t="str">
        <f>IF($B1591="", "", IF($D1591="", 'Intro &amp; Setup'!$AC$32, IFERROR(INDEX('Intro &amp; Setup'!$AC$17:$AC$31, MATCH($D1591, 'Intro &amp; Setup'!$S$17:$S$31, 0)), "")))</f>
        <v/>
      </c>
      <c r="AG1591" s="10" t="str">
        <f t="shared" si="149"/>
        <v/>
      </c>
    </row>
    <row r="1592" spans="1:33" x14ac:dyDescent="0.25">
      <c r="A1592" s="7"/>
      <c r="B1592" s="66"/>
      <c r="C1592" s="67"/>
      <c r="D1592" s="68"/>
      <c r="E1592" s="68"/>
      <c r="F1592" s="69"/>
      <c r="G1592" s="69"/>
      <c r="H1592" s="70"/>
      <c r="I1592" s="71"/>
      <c r="J1592" s="68"/>
      <c r="K1592" s="68"/>
      <c r="L1592" s="72"/>
      <c r="M1592" s="7"/>
      <c r="N1592" s="10" t="str">
        <f t="shared" si="144"/>
        <v/>
      </c>
      <c r="O1592" s="7"/>
      <c r="P1592" s="22" t="str">
        <f t="shared" si="145"/>
        <v/>
      </c>
      <c r="Q1592" s="7"/>
      <c r="S1592" s="17" t="str">
        <f>IF($B1592="", "", IF(COUNTIF($B$11:$B1592, $B1592)&gt;1, "", $B1592))</f>
        <v/>
      </c>
      <c r="T1592" s="10" t="str">
        <f t="shared" si="146"/>
        <v/>
      </c>
      <c r="U1592" s="13">
        <v>1582</v>
      </c>
      <c r="V1592" s="17" t="str">
        <f t="shared" si="147"/>
        <v/>
      </c>
      <c r="X1592" s="10" t="str">
        <f>IF($F1592="", "", IF($D1592="", 'Intro &amp; Setup'!$Z$32, IFERROR(INDEX('Intro &amp; Setup'!$Z$17:$Z$31, MATCH($D1592, 'Intro &amp; Setup'!$S$17:$S$31, 0)), "")))</f>
        <v/>
      </c>
      <c r="Z1592" s="25" t="str">
        <f t="shared" si="148"/>
        <v/>
      </c>
      <c r="AE1592" s="10" t="str">
        <f>IF($B1592="", "", IF($D1592="", 'Intro &amp; Setup'!$AC$32, IFERROR(INDEX('Intro &amp; Setup'!$AC$17:$AC$31, MATCH($D1592, 'Intro &amp; Setup'!$S$17:$S$31, 0)), "")))</f>
        <v/>
      </c>
      <c r="AG1592" s="10" t="str">
        <f t="shared" si="149"/>
        <v/>
      </c>
    </row>
    <row r="1593" spans="1:33" x14ac:dyDescent="0.25">
      <c r="A1593" s="7"/>
      <c r="B1593" s="66"/>
      <c r="C1593" s="67"/>
      <c r="D1593" s="68"/>
      <c r="E1593" s="68"/>
      <c r="F1593" s="69"/>
      <c r="G1593" s="69"/>
      <c r="H1593" s="70"/>
      <c r="I1593" s="71"/>
      <c r="J1593" s="68"/>
      <c r="K1593" s="68"/>
      <c r="L1593" s="72"/>
      <c r="M1593" s="7"/>
      <c r="N1593" s="10" t="str">
        <f t="shared" si="144"/>
        <v/>
      </c>
      <c r="O1593" s="7"/>
      <c r="P1593" s="22" t="str">
        <f t="shared" si="145"/>
        <v/>
      </c>
      <c r="Q1593" s="7"/>
      <c r="S1593" s="17" t="str">
        <f>IF($B1593="", "", IF(COUNTIF($B$11:$B1593, $B1593)&gt;1, "", $B1593))</f>
        <v/>
      </c>
      <c r="T1593" s="10" t="str">
        <f t="shared" si="146"/>
        <v/>
      </c>
      <c r="U1593" s="13">
        <v>1583</v>
      </c>
      <c r="V1593" s="17" t="str">
        <f t="shared" si="147"/>
        <v/>
      </c>
      <c r="X1593" s="10" t="str">
        <f>IF($F1593="", "", IF($D1593="", 'Intro &amp; Setup'!$Z$32, IFERROR(INDEX('Intro &amp; Setup'!$Z$17:$Z$31, MATCH($D1593, 'Intro &amp; Setup'!$S$17:$S$31, 0)), "")))</f>
        <v/>
      </c>
      <c r="Z1593" s="25" t="str">
        <f t="shared" si="148"/>
        <v/>
      </c>
      <c r="AE1593" s="10" t="str">
        <f>IF($B1593="", "", IF($D1593="", 'Intro &amp; Setup'!$AC$32, IFERROR(INDEX('Intro &amp; Setup'!$AC$17:$AC$31, MATCH($D1593, 'Intro &amp; Setup'!$S$17:$S$31, 0)), "")))</f>
        <v/>
      </c>
      <c r="AG1593" s="10" t="str">
        <f t="shared" si="149"/>
        <v/>
      </c>
    </row>
    <row r="1594" spans="1:33" x14ac:dyDescent="0.25">
      <c r="A1594" s="7"/>
      <c r="B1594" s="66"/>
      <c r="C1594" s="67"/>
      <c r="D1594" s="68"/>
      <c r="E1594" s="68"/>
      <c r="F1594" s="69"/>
      <c r="G1594" s="69"/>
      <c r="H1594" s="70"/>
      <c r="I1594" s="71"/>
      <c r="J1594" s="68"/>
      <c r="K1594" s="68"/>
      <c r="L1594" s="72"/>
      <c r="M1594" s="7"/>
      <c r="N1594" s="10" t="str">
        <f t="shared" si="144"/>
        <v/>
      </c>
      <c r="O1594" s="7"/>
      <c r="P1594" s="22" t="str">
        <f t="shared" si="145"/>
        <v/>
      </c>
      <c r="Q1594" s="7"/>
      <c r="S1594" s="17" t="str">
        <f>IF($B1594="", "", IF(COUNTIF($B$11:$B1594, $B1594)&gt;1, "", $B1594))</f>
        <v/>
      </c>
      <c r="T1594" s="10" t="str">
        <f t="shared" si="146"/>
        <v/>
      </c>
      <c r="U1594" s="13">
        <v>1584</v>
      </c>
      <c r="V1594" s="17" t="str">
        <f t="shared" si="147"/>
        <v/>
      </c>
      <c r="X1594" s="10" t="str">
        <f>IF($F1594="", "", IF($D1594="", 'Intro &amp; Setup'!$Z$32, IFERROR(INDEX('Intro &amp; Setup'!$Z$17:$Z$31, MATCH($D1594, 'Intro &amp; Setup'!$S$17:$S$31, 0)), "")))</f>
        <v/>
      </c>
      <c r="Z1594" s="25" t="str">
        <f t="shared" si="148"/>
        <v/>
      </c>
      <c r="AE1594" s="10" t="str">
        <f>IF($B1594="", "", IF($D1594="", 'Intro &amp; Setup'!$AC$32, IFERROR(INDEX('Intro &amp; Setup'!$AC$17:$AC$31, MATCH($D1594, 'Intro &amp; Setup'!$S$17:$S$31, 0)), "")))</f>
        <v/>
      </c>
      <c r="AG1594" s="10" t="str">
        <f t="shared" si="149"/>
        <v/>
      </c>
    </row>
    <row r="1595" spans="1:33" x14ac:dyDescent="0.25">
      <c r="A1595" s="7"/>
      <c r="B1595" s="66"/>
      <c r="C1595" s="67"/>
      <c r="D1595" s="68"/>
      <c r="E1595" s="68"/>
      <c r="F1595" s="69"/>
      <c r="G1595" s="69"/>
      <c r="H1595" s="70"/>
      <c r="I1595" s="71"/>
      <c r="J1595" s="68"/>
      <c r="K1595" s="68"/>
      <c r="L1595" s="72"/>
      <c r="M1595" s="7"/>
      <c r="N1595" s="10" t="str">
        <f t="shared" si="144"/>
        <v/>
      </c>
      <c r="O1595" s="7"/>
      <c r="P1595" s="22" t="str">
        <f t="shared" si="145"/>
        <v/>
      </c>
      <c r="Q1595" s="7"/>
      <c r="S1595" s="17" t="str">
        <f>IF($B1595="", "", IF(COUNTIF($B$11:$B1595, $B1595)&gt;1, "", $B1595))</f>
        <v/>
      </c>
      <c r="T1595" s="10" t="str">
        <f t="shared" si="146"/>
        <v/>
      </c>
      <c r="U1595" s="13">
        <v>1585</v>
      </c>
      <c r="V1595" s="17" t="str">
        <f t="shared" si="147"/>
        <v/>
      </c>
      <c r="X1595" s="10" t="str">
        <f>IF($F1595="", "", IF($D1595="", 'Intro &amp; Setup'!$Z$32, IFERROR(INDEX('Intro &amp; Setup'!$Z$17:$Z$31, MATCH($D1595, 'Intro &amp; Setup'!$S$17:$S$31, 0)), "")))</f>
        <v/>
      </c>
      <c r="Z1595" s="25" t="str">
        <f t="shared" si="148"/>
        <v/>
      </c>
      <c r="AE1595" s="10" t="str">
        <f>IF($B1595="", "", IF($D1595="", 'Intro &amp; Setup'!$AC$32, IFERROR(INDEX('Intro &amp; Setup'!$AC$17:$AC$31, MATCH($D1595, 'Intro &amp; Setup'!$S$17:$S$31, 0)), "")))</f>
        <v/>
      </c>
      <c r="AG1595" s="10" t="str">
        <f t="shared" si="149"/>
        <v/>
      </c>
    </row>
    <row r="1596" spans="1:33" x14ac:dyDescent="0.25">
      <c r="A1596" s="7"/>
      <c r="B1596" s="66"/>
      <c r="C1596" s="67"/>
      <c r="D1596" s="68"/>
      <c r="E1596" s="68"/>
      <c r="F1596" s="69"/>
      <c r="G1596" s="69"/>
      <c r="H1596" s="70"/>
      <c r="I1596" s="71"/>
      <c r="J1596" s="68"/>
      <c r="K1596" s="68"/>
      <c r="L1596" s="72"/>
      <c r="M1596" s="7"/>
      <c r="N1596" s="10" t="str">
        <f t="shared" si="144"/>
        <v/>
      </c>
      <c r="O1596" s="7"/>
      <c r="P1596" s="22" t="str">
        <f t="shared" si="145"/>
        <v/>
      </c>
      <c r="Q1596" s="7"/>
      <c r="S1596" s="17" t="str">
        <f>IF($B1596="", "", IF(COUNTIF($B$11:$B1596, $B1596)&gt;1, "", $B1596))</f>
        <v/>
      </c>
      <c r="T1596" s="10" t="str">
        <f t="shared" si="146"/>
        <v/>
      </c>
      <c r="U1596" s="13">
        <v>1586</v>
      </c>
      <c r="V1596" s="17" t="str">
        <f t="shared" si="147"/>
        <v/>
      </c>
      <c r="X1596" s="10" t="str">
        <f>IF($F1596="", "", IF($D1596="", 'Intro &amp; Setup'!$Z$32, IFERROR(INDEX('Intro &amp; Setup'!$Z$17:$Z$31, MATCH($D1596, 'Intro &amp; Setup'!$S$17:$S$31, 0)), "")))</f>
        <v/>
      </c>
      <c r="Z1596" s="25" t="str">
        <f t="shared" si="148"/>
        <v/>
      </c>
      <c r="AE1596" s="10" t="str">
        <f>IF($B1596="", "", IF($D1596="", 'Intro &amp; Setup'!$AC$32, IFERROR(INDEX('Intro &amp; Setup'!$AC$17:$AC$31, MATCH($D1596, 'Intro &amp; Setup'!$S$17:$S$31, 0)), "")))</f>
        <v/>
      </c>
      <c r="AG1596" s="10" t="str">
        <f t="shared" si="149"/>
        <v/>
      </c>
    </row>
    <row r="1597" spans="1:33" x14ac:dyDescent="0.25">
      <c r="A1597" s="7"/>
      <c r="B1597" s="66"/>
      <c r="C1597" s="67"/>
      <c r="D1597" s="68"/>
      <c r="E1597" s="68"/>
      <c r="F1597" s="69"/>
      <c r="G1597" s="69"/>
      <c r="H1597" s="70"/>
      <c r="I1597" s="71"/>
      <c r="J1597" s="68"/>
      <c r="K1597" s="68"/>
      <c r="L1597" s="72"/>
      <c r="M1597" s="7"/>
      <c r="N1597" s="10" t="str">
        <f t="shared" si="144"/>
        <v/>
      </c>
      <c r="O1597" s="7"/>
      <c r="P1597" s="22" t="str">
        <f t="shared" si="145"/>
        <v/>
      </c>
      <c r="Q1597" s="7"/>
      <c r="S1597" s="17" t="str">
        <f>IF($B1597="", "", IF(COUNTIF($B$11:$B1597, $B1597)&gt;1, "", $B1597))</f>
        <v/>
      </c>
      <c r="T1597" s="10" t="str">
        <f t="shared" si="146"/>
        <v/>
      </c>
      <c r="U1597" s="13">
        <v>1587</v>
      </c>
      <c r="V1597" s="17" t="str">
        <f t="shared" si="147"/>
        <v/>
      </c>
      <c r="X1597" s="10" t="str">
        <f>IF($F1597="", "", IF($D1597="", 'Intro &amp; Setup'!$Z$32, IFERROR(INDEX('Intro &amp; Setup'!$Z$17:$Z$31, MATCH($D1597, 'Intro &amp; Setup'!$S$17:$S$31, 0)), "")))</f>
        <v/>
      </c>
      <c r="Z1597" s="25" t="str">
        <f t="shared" si="148"/>
        <v/>
      </c>
      <c r="AE1597" s="10" t="str">
        <f>IF($B1597="", "", IF($D1597="", 'Intro &amp; Setup'!$AC$32, IFERROR(INDEX('Intro &amp; Setup'!$AC$17:$AC$31, MATCH($D1597, 'Intro &amp; Setup'!$S$17:$S$31, 0)), "")))</f>
        <v/>
      </c>
      <c r="AG1597" s="10" t="str">
        <f t="shared" si="149"/>
        <v/>
      </c>
    </row>
    <row r="1598" spans="1:33" x14ac:dyDescent="0.25">
      <c r="A1598" s="7"/>
      <c r="B1598" s="66"/>
      <c r="C1598" s="67"/>
      <c r="D1598" s="68"/>
      <c r="E1598" s="68"/>
      <c r="F1598" s="69"/>
      <c r="G1598" s="69"/>
      <c r="H1598" s="70"/>
      <c r="I1598" s="71"/>
      <c r="J1598" s="68"/>
      <c r="K1598" s="68"/>
      <c r="L1598" s="72"/>
      <c r="M1598" s="7"/>
      <c r="N1598" s="10" t="str">
        <f t="shared" si="144"/>
        <v/>
      </c>
      <c r="O1598" s="7"/>
      <c r="P1598" s="22" t="str">
        <f t="shared" si="145"/>
        <v/>
      </c>
      <c r="Q1598" s="7"/>
      <c r="S1598" s="17" t="str">
        <f>IF($B1598="", "", IF(COUNTIF($B$11:$B1598, $B1598)&gt;1, "", $B1598))</f>
        <v/>
      </c>
      <c r="T1598" s="10" t="str">
        <f t="shared" si="146"/>
        <v/>
      </c>
      <c r="U1598" s="13">
        <v>1588</v>
      </c>
      <c r="V1598" s="17" t="str">
        <f t="shared" si="147"/>
        <v/>
      </c>
      <c r="X1598" s="10" t="str">
        <f>IF($F1598="", "", IF($D1598="", 'Intro &amp; Setup'!$Z$32, IFERROR(INDEX('Intro &amp; Setup'!$Z$17:$Z$31, MATCH($D1598, 'Intro &amp; Setup'!$S$17:$S$31, 0)), "")))</f>
        <v/>
      </c>
      <c r="Z1598" s="25" t="str">
        <f t="shared" si="148"/>
        <v/>
      </c>
      <c r="AE1598" s="10" t="str">
        <f>IF($B1598="", "", IF($D1598="", 'Intro &amp; Setup'!$AC$32, IFERROR(INDEX('Intro &amp; Setup'!$AC$17:$AC$31, MATCH($D1598, 'Intro &amp; Setup'!$S$17:$S$31, 0)), "")))</f>
        <v/>
      </c>
      <c r="AG1598" s="10" t="str">
        <f t="shared" si="149"/>
        <v/>
      </c>
    </row>
    <row r="1599" spans="1:33" x14ac:dyDescent="0.25">
      <c r="A1599" s="7"/>
      <c r="B1599" s="66"/>
      <c r="C1599" s="67"/>
      <c r="D1599" s="68"/>
      <c r="E1599" s="68"/>
      <c r="F1599" s="69"/>
      <c r="G1599" s="69"/>
      <c r="H1599" s="70"/>
      <c r="I1599" s="71"/>
      <c r="J1599" s="68"/>
      <c r="K1599" s="68"/>
      <c r="L1599" s="72"/>
      <c r="M1599" s="7"/>
      <c r="N1599" s="10" t="str">
        <f t="shared" si="144"/>
        <v/>
      </c>
      <c r="O1599" s="7"/>
      <c r="P1599" s="22" t="str">
        <f t="shared" si="145"/>
        <v/>
      </c>
      <c r="Q1599" s="7"/>
      <c r="S1599" s="17" t="str">
        <f>IF($B1599="", "", IF(COUNTIF($B$11:$B1599, $B1599)&gt;1, "", $B1599))</f>
        <v/>
      </c>
      <c r="T1599" s="10" t="str">
        <f t="shared" si="146"/>
        <v/>
      </c>
      <c r="U1599" s="13">
        <v>1589</v>
      </c>
      <c r="V1599" s="17" t="str">
        <f t="shared" si="147"/>
        <v/>
      </c>
      <c r="X1599" s="10" t="str">
        <f>IF($F1599="", "", IF($D1599="", 'Intro &amp; Setup'!$Z$32, IFERROR(INDEX('Intro &amp; Setup'!$Z$17:$Z$31, MATCH($D1599, 'Intro &amp; Setup'!$S$17:$S$31, 0)), "")))</f>
        <v/>
      </c>
      <c r="Z1599" s="25" t="str">
        <f t="shared" si="148"/>
        <v/>
      </c>
      <c r="AE1599" s="10" t="str">
        <f>IF($B1599="", "", IF($D1599="", 'Intro &amp; Setup'!$AC$32, IFERROR(INDEX('Intro &amp; Setup'!$AC$17:$AC$31, MATCH($D1599, 'Intro &amp; Setup'!$S$17:$S$31, 0)), "")))</f>
        <v/>
      </c>
      <c r="AG1599" s="10" t="str">
        <f t="shared" si="149"/>
        <v/>
      </c>
    </row>
    <row r="1600" spans="1:33" x14ac:dyDescent="0.25">
      <c r="A1600" s="7"/>
      <c r="B1600" s="66"/>
      <c r="C1600" s="67"/>
      <c r="D1600" s="68"/>
      <c r="E1600" s="68"/>
      <c r="F1600" s="69"/>
      <c r="G1600" s="69"/>
      <c r="H1600" s="70"/>
      <c r="I1600" s="71"/>
      <c r="J1600" s="68"/>
      <c r="K1600" s="68"/>
      <c r="L1600" s="72"/>
      <c r="M1600" s="7"/>
      <c r="N1600" s="10" t="str">
        <f t="shared" si="144"/>
        <v/>
      </c>
      <c r="O1600" s="7"/>
      <c r="P1600" s="22" t="str">
        <f t="shared" si="145"/>
        <v/>
      </c>
      <c r="Q1600" s="7"/>
      <c r="S1600" s="17" t="str">
        <f>IF($B1600="", "", IF(COUNTIF($B$11:$B1600, $B1600)&gt;1, "", $B1600))</f>
        <v/>
      </c>
      <c r="T1600" s="10" t="str">
        <f t="shared" si="146"/>
        <v/>
      </c>
      <c r="U1600" s="13">
        <v>1590</v>
      </c>
      <c r="V1600" s="17" t="str">
        <f t="shared" si="147"/>
        <v/>
      </c>
      <c r="X1600" s="10" t="str">
        <f>IF($F1600="", "", IF($D1600="", 'Intro &amp; Setup'!$Z$32, IFERROR(INDEX('Intro &amp; Setup'!$Z$17:$Z$31, MATCH($D1600, 'Intro &amp; Setup'!$S$17:$S$31, 0)), "")))</f>
        <v/>
      </c>
      <c r="Z1600" s="25" t="str">
        <f t="shared" si="148"/>
        <v/>
      </c>
      <c r="AE1600" s="10" t="str">
        <f>IF($B1600="", "", IF($D1600="", 'Intro &amp; Setup'!$AC$32, IFERROR(INDEX('Intro &amp; Setup'!$AC$17:$AC$31, MATCH($D1600, 'Intro &amp; Setup'!$S$17:$S$31, 0)), "")))</f>
        <v/>
      </c>
      <c r="AG1600" s="10" t="str">
        <f t="shared" si="149"/>
        <v/>
      </c>
    </row>
    <row r="1601" spans="1:33" x14ac:dyDescent="0.25">
      <c r="A1601" s="7"/>
      <c r="B1601" s="66"/>
      <c r="C1601" s="67"/>
      <c r="D1601" s="68"/>
      <c r="E1601" s="68"/>
      <c r="F1601" s="69"/>
      <c r="G1601" s="69"/>
      <c r="H1601" s="70"/>
      <c r="I1601" s="71"/>
      <c r="J1601" s="68"/>
      <c r="K1601" s="68"/>
      <c r="L1601" s="72"/>
      <c r="M1601" s="7"/>
      <c r="N1601" s="10" t="str">
        <f t="shared" si="144"/>
        <v/>
      </c>
      <c r="O1601" s="7"/>
      <c r="P1601" s="22" t="str">
        <f t="shared" si="145"/>
        <v/>
      </c>
      <c r="Q1601" s="7"/>
      <c r="S1601" s="17" t="str">
        <f>IF($B1601="", "", IF(COUNTIF($B$11:$B1601, $B1601)&gt;1, "", $B1601))</f>
        <v/>
      </c>
      <c r="T1601" s="10" t="str">
        <f t="shared" si="146"/>
        <v/>
      </c>
      <c r="U1601" s="13">
        <v>1591</v>
      </c>
      <c r="V1601" s="17" t="str">
        <f t="shared" si="147"/>
        <v/>
      </c>
      <c r="X1601" s="10" t="str">
        <f>IF($F1601="", "", IF($D1601="", 'Intro &amp; Setup'!$Z$32, IFERROR(INDEX('Intro &amp; Setup'!$Z$17:$Z$31, MATCH($D1601, 'Intro &amp; Setup'!$S$17:$S$31, 0)), "")))</f>
        <v/>
      </c>
      <c r="Z1601" s="25" t="str">
        <f t="shared" si="148"/>
        <v/>
      </c>
      <c r="AE1601" s="10" t="str">
        <f>IF($B1601="", "", IF($D1601="", 'Intro &amp; Setup'!$AC$32, IFERROR(INDEX('Intro &amp; Setup'!$AC$17:$AC$31, MATCH($D1601, 'Intro &amp; Setup'!$S$17:$S$31, 0)), "")))</f>
        <v/>
      </c>
      <c r="AG1601" s="10" t="str">
        <f t="shared" si="149"/>
        <v/>
      </c>
    </row>
    <row r="1602" spans="1:33" x14ac:dyDescent="0.25">
      <c r="A1602" s="7"/>
      <c r="B1602" s="66"/>
      <c r="C1602" s="67"/>
      <c r="D1602" s="68"/>
      <c r="E1602" s="68"/>
      <c r="F1602" s="69"/>
      <c r="G1602" s="69"/>
      <c r="H1602" s="70"/>
      <c r="I1602" s="71"/>
      <c r="J1602" s="68"/>
      <c r="K1602" s="68"/>
      <c r="L1602" s="72"/>
      <c r="M1602" s="7"/>
      <c r="N1602" s="10" t="str">
        <f t="shared" si="144"/>
        <v/>
      </c>
      <c r="O1602" s="7"/>
      <c r="P1602" s="22" t="str">
        <f t="shared" si="145"/>
        <v/>
      </c>
      <c r="Q1602" s="7"/>
      <c r="S1602" s="17" t="str">
        <f>IF($B1602="", "", IF(COUNTIF($B$11:$B1602, $B1602)&gt;1, "", $B1602))</f>
        <v/>
      </c>
      <c r="T1602" s="10" t="str">
        <f t="shared" si="146"/>
        <v/>
      </c>
      <c r="U1602" s="13">
        <v>1592</v>
      </c>
      <c r="V1602" s="17" t="str">
        <f t="shared" si="147"/>
        <v/>
      </c>
      <c r="X1602" s="10" t="str">
        <f>IF($F1602="", "", IF($D1602="", 'Intro &amp; Setup'!$Z$32, IFERROR(INDEX('Intro &amp; Setup'!$Z$17:$Z$31, MATCH($D1602, 'Intro &amp; Setup'!$S$17:$S$31, 0)), "")))</f>
        <v/>
      </c>
      <c r="Z1602" s="25" t="str">
        <f t="shared" si="148"/>
        <v/>
      </c>
      <c r="AE1602" s="10" t="str">
        <f>IF($B1602="", "", IF($D1602="", 'Intro &amp; Setup'!$AC$32, IFERROR(INDEX('Intro &amp; Setup'!$AC$17:$AC$31, MATCH($D1602, 'Intro &amp; Setup'!$S$17:$S$31, 0)), "")))</f>
        <v/>
      </c>
      <c r="AG1602" s="10" t="str">
        <f t="shared" si="149"/>
        <v/>
      </c>
    </row>
    <row r="1603" spans="1:33" x14ac:dyDescent="0.25">
      <c r="A1603" s="7"/>
      <c r="B1603" s="66"/>
      <c r="C1603" s="67"/>
      <c r="D1603" s="68"/>
      <c r="E1603" s="68"/>
      <c r="F1603" s="69"/>
      <c r="G1603" s="69"/>
      <c r="H1603" s="70"/>
      <c r="I1603" s="71"/>
      <c r="J1603" s="68"/>
      <c r="K1603" s="68"/>
      <c r="L1603" s="72"/>
      <c r="M1603" s="7"/>
      <c r="N1603" s="10" t="str">
        <f t="shared" si="144"/>
        <v/>
      </c>
      <c r="O1603" s="7"/>
      <c r="P1603" s="22" t="str">
        <f t="shared" si="145"/>
        <v/>
      </c>
      <c r="Q1603" s="7"/>
      <c r="S1603" s="17" t="str">
        <f>IF($B1603="", "", IF(COUNTIF($B$11:$B1603, $B1603)&gt;1, "", $B1603))</f>
        <v/>
      </c>
      <c r="T1603" s="10" t="str">
        <f t="shared" si="146"/>
        <v/>
      </c>
      <c r="U1603" s="13">
        <v>1593</v>
      </c>
      <c r="V1603" s="17" t="str">
        <f t="shared" si="147"/>
        <v/>
      </c>
      <c r="X1603" s="10" t="str">
        <f>IF($F1603="", "", IF($D1603="", 'Intro &amp; Setup'!$Z$32, IFERROR(INDEX('Intro &amp; Setup'!$Z$17:$Z$31, MATCH($D1603, 'Intro &amp; Setup'!$S$17:$S$31, 0)), "")))</f>
        <v/>
      </c>
      <c r="Z1603" s="25" t="str">
        <f t="shared" si="148"/>
        <v/>
      </c>
      <c r="AE1603" s="10" t="str">
        <f>IF($B1603="", "", IF($D1603="", 'Intro &amp; Setup'!$AC$32, IFERROR(INDEX('Intro &amp; Setup'!$AC$17:$AC$31, MATCH($D1603, 'Intro &amp; Setup'!$S$17:$S$31, 0)), "")))</f>
        <v/>
      </c>
      <c r="AG1603" s="10" t="str">
        <f t="shared" si="149"/>
        <v/>
      </c>
    </row>
    <row r="1604" spans="1:33" x14ac:dyDescent="0.25">
      <c r="A1604" s="7"/>
      <c r="B1604" s="66"/>
      <c r="C1604" s="67"/>
      <c r="D1604" s="68"/>
      <c r="E1604" s="68"/>
      <c r="F1604" s="69"/>
      <c r="G1604" s="69"/>
      <c r="H1604" s="70"/>
      <c r="I1604" s="71"/>
      <c r="J1604" s="68"/>
      <c r="K1604" s="68"/>
      <c r="L1604" s="72"/>
      <c r="M1604" s="7"/>
      <c r="N1604" s="10" t="str">
        <f t="shared" si="144"/>
        <v/>
      </c>
      <c r="O1604" s="7"/>
      <c r="P1604" s="22" t="str">
        <f t="shared" si="145"/>
        <v/>
      </c>
      <c r="Q1604" s="7"/>
      <c r="S1604" s="17" t="str">
        <f>IF($B1604="", "", IF(COUNTIF($B$11:$B1604, $B1604)&gt;1, "", $B1604))</f>
        <v/>
      </c>
      <c r="T1604" s="10" t="str">
        <f t="shared" si="146"/>
        <v/>
      </c>
      <c r="U1604" s="13">
        <v>1594</v>
      </c>
      <c r="V1604" s="17" t="str">
        <f t="shared" si="147"/>
        <v/>
      </c>
      <c r="X1604" s="10" t="str">
        <f>IF($F1604="", "", IF($D1604="", 'Intro &amp; Setup'!$Z$32, IFERROR(INDEX('Intro &amp; Setup'!$Z$17:$Z$31, MATCH($D1604, 'Intro &amp; Setup'!$S$17:$S$31, 0)), "")))</f>
        <v/>
      </c>
      <c r="Z1604" s="25" t="str">
        <f t="shared" si="148"/>
        <v/>
      </c>
      <c r="AE1604" s="10" t="str">
        <f>IF($B1604="", "", IF($D1604="", 'Intro &amp; Setup'!$AC$32, IFERROR(INDEX('Intro &amp; Setup'!$AC$17:$AC$31, MATCH($D1604, 'Intro &amp; Setup'!$S$17:$S$31, 0)), "")))</f>
        <v/>
      </c>
      <c r="AG1604" s="10" t="str">
        <f t="shared" si="149"/>
        <v/>
      </c>
    </row>
    <row r="1605" spans="1:33" x14ac:dyDescent="0.25">
      <c r="A1605" s="7"/>
      <c r="B1605" s="66"/>
      <c r="C1605" s="67"/>
      <c r="D1605" s="68"/>
      <c r="E1605" s="68"/>
      <c r="F1605" s="69"/>
      <c r="G1605" s="69"/>
      <c r="H1605" s="70"/>
      <c r="I1605" s="71"/>
      <c r="J1605" s="68"/>
      <c r="K1605" s="68"/>
      <c r="L1605" s="72"/>
      <c r="M1605" s="7"/>
      <c r="N1605" s="10" t="str">
        <f t="shared" si="144"/>
        <v/>
      </c>
      <c r="O1605" s="7"/>
      <c r="P1605" s="22" t="str">
        <f t="shared" si="145"/>
        <v/>
      </c>
      <c r="Q1605" s="7"/>
      <c r="S1605" s="17" t="str">
        <f>IF($B1605="", "", IF(COUNTIF($B$11:$B1605, $B1605)&gt;1, "", $B1605))</f>
        <v/>
      </c>
      <c r="T1605" s="10" t="str">
        <f t="shared" si="146"/>
        <v/>
      </c>
      <c r="U1605" s="13">
        <v>1595</v>
      </c>
      <c r="V1605" s="17" t="str">
        <f t="shared" si="147"/>
        <v/>
      </c>
      <c r="X1605" s="10" t="str">
        <f>IF($F1605="", "", IF($D1605="", 'Intro &amp; Setup'!$Z$32, IFERROR(INDEX('Intro &amp; Setup'!$Z$17:$Z$31, MATCH($D1605, 'Intro &amp; Setup'!$S$17:$S$31, 0)), "")))</f>
        <v/>
      </c>
      <c r="Z1605" s="25" t="str">
        <f t="shared" si="148"/>
        <v/>
      </c>
      <c r="AE1605" s="10" t="str">
        <f>IF($B1605="", "", IF($D1605="", 'Intro &amp; Setup'!$AC$32, IFERROR(INDEX('Intro &amp; Setup'!$AC$17:$AC$31, MATCH($D1605, 'Intro &amp; Setup'!$S$17:$S$31, 0)), "")))</f>
        <v/>
      </c>
      <c r="AG1605" s="10" t="str">
        <f t="shared" si="149"/>
        <v/>
      </c>
    </row>
    <row r="1606" spans="1:33" x14ac:dyDescent="0.25">
      <c r="A1606" s="7"/>
      <c r="B1606" s="66"/>
      <c r="C1606" s="67"/>
      <c r="D1606" s="68"/>
      <c r="E1606" s="68"/>
      <c r="F1606" s="69"/>
      <c r="G1606" s="69"/>
      <c r="H1606" s="70"/>
      <c r="I1606" s="71"/>
      <c r="J1606" s="68"/>
      <c r="K1606" s="68"/>
      <c r="L1606" s="72"/>
      <c r="M1606" s="7"/>
      <c r="N1606" s="10" t="str">
        <f t="shared" si="144"/>
        <v/>
      </c>
      <c r="O1606" s="7"/>
      <c r="P1606" s="22" t="str">
        <f t="shared" si="145"/>
        <v/>
      </c>
      <c r="Q1606" s="7"/>
      <c r="S1606" s="17" t="str">
        <f>IF($B1606="", "", IF(COUNTIF($B$11:$B1606, $B1606)&gt;1, "", $B1606))</f>
        <v/>
      </c>
      <c r="T1606" s="10" t="str">
        <f t="shared" si="146"/>
        <v/>
      </c>
      <c r="U1606" s="13">
        <v>1596</v>
      </c>
      <c r="V1606" s="17" t="str">
        <f t="shared" si="147"/>
        <v/>
      </c>
      <c r="X1606" s="10" t="str">
        <f>IF($F1606="", "", IF($D1606="", 'Intro &amp; Setup'!$Z$32, IFERROR(INDEX('Intro &amp; Setup'!$Z$17:$Z$31, MATCH($D1606, 'Intro &amp; Setup'!$S$17:$S$31, 0)), "")))</f>
        <v/>
      </c>
      <c r="Z1606" s="25" t="str">
        <f t="shared" si="148"/>
        <v/>
      </c>
      <c r="AE1606" s="10" t="str">
        <f>IF($B1606="", "", IF($D1606="", 'Intro &amp; Setup'!$AC$32, IFERROR(INDEX('Intro &amp; Setup'!$AC$17:$AC$31, MATCH($D1606, 'Intro &amp; Setup'!$S$17:$S$31, 0)), "")))</f>
        <v/>
      </c>
      <c r="AG1606" s="10" t="str">
        <f t="shared" si="149"/>
        <v/>
      </c>
    </row>
    <row r="1607" spans="1:33" x14ac:dyDescent="0.25">
      <c r="A1607" s="7"/>
      <c r="B1607" s="66"/>
      <c r="C1607" s="67"/>
      <c r="D1607" s="68"/>
      <c r="E1607" s="68"/>
      <c r="F1607" s="69"/>
      <c r="G1607" s="69"/>
      <c r="H1607" s="70"/>
      <c r="I1607" s="71"/>
      <c r="J1607" s="68"/>
      <c r="K1607" s="68"/>
      <c r="L1607" s="72"/>
      <c r="M1607" s="7"/>
      <c r="N1607" s="10" t="str">
        <f t="shared" si="144"/>
        <v/>
      </c>
      <c r="O1607" s="7"/>
      <c r="P1607" s="22" t="str">
        <f t="shared" si="145"/>
        <v/>
      </c>
      <c r="Q1607" s="7"/>
      <c r="S1607" s="17" t="str">
        <f>IF($B1607="", "", IF(COUNTIF($B$11:$B1607, $B1607)&gt;1, "", $B1607))</f>
        <v/>
      </c>
      <c r="T1607" s="10" t="str">
        <f t="shared" si="146"/>
        <v/>
      </c>
      <c r="U1607" s="13">
        <v>1597</v>
      </c>
      <c r="V1607" s="17" t="str">
        <f t="shared" si="147"/>
        <v/>
      </c>
      <c r="X1607" s="10" t="str">
        <f>IF($F1607="", "", IF($D1607="", 'Intro &amp; Setup'!$Z$32, IFERROR(INDEX('Intro &amp; Setup'!$Z$17:$Z$31, MATCH($D1607, 'Intro &amp; Setup'!$S$17:$S$31, 0)), "")))</f>
        <v/>
      </c>
      <c r="Z1607" s="25" t="str">
        <f t="shared" si="148"/>
        <v/>
      </c>
      <c r="AE1607" s="10" t="str">
        <f>IF($B1607="", "", IF($D1607="", 'Intro &amp; Setup'!$AC$32, IFERROR(INDEX('Intro &amp; Setup'!$AC$17:$AC$31, MATCH($D1607, 'Intro &amp; Setup'!$S$17:$S$31, 0)), "")))</f>
        <v/>
      </c>
      <c r="AG1607" s="10" t="str">
        <f t="shared" si="149"/>
        <v/>
      </c>
    </row>
    <row r="1608" spans="1:33" x14ac:dyDescent="0.25">
      <c r="A1608" s="7"/>
      <c r="B1608" s="66"/>
      <c r="C1608" s="67"/>
      <c r="D1608" s="68"/>
      <c r="E1608" s="68"/>
      <c r="F1608" s="69"/>
      <c r="G1608" s="69"/>
      <c r="H1608" s="70"/>
      <c r="I1608" s="71"/>
      <c r="J1608" s="68"/>
      <c r="K1608" s="68"/>
      <c r="L1608" s="72"/>
      <c r="M1608" s="7"/>
      <c r="N1608" s="10" t="str">
        <f t="shared" si="144"/>
        <v/>
      </c>
      <c r="O1608" s="7"/>
      <c r="P1608" s="22" t="str">
        <f t="shared" si="145"/>
        <v/>
      </c>
      <c r="Q1608" s="7"/>
      <c r="S1608" s="17" t="str">
        <f>IF($B1608="", "", IF(COUNTIF($B$11:$B1608, $B1608)&gt;1, "", $B1608))</f>
        <v/>
      </c>
      <c r="T1608" s="10" t="str">
        <f t="shared" si="146"/>
        <v/>
      </c>
      <c r="U1608" s="13">
        <v>1598</v>
      </c>
      <c r="V1608" s="17" t="str">
        <f t="shared" si="147"/>
        <v/>
      </c>
      <c r="X1608" s="10" t="str">
        <f>IF($F1608="", "", IF($D1608="", 'Intro &amp; Setup'!$Z$32, IFERROR(INDEX('Intro &amp; Setup'!$Z$17:$Z$31, MATCH($D1608, 'Intro &amp; Setup'!$S$17:$S$31, 0)), "")))</f>
        <v/>
      </c>
      <c r="Z1608" s="25" t="str">
        <f t="shared" si="148"/>
        <v/>
      </c>
      <c r="AE1608" s="10" t="str">
        <f>IF($B1608="", "", IF($D1608="", 'Intro &amp; Setup'!$AC$32, IFERROR(INDEX('Intro &amp; Setup'!$AC$17:$AC$31, MATCH($D1608, 'Intro &amp; Setup'!$S$17:$S$31, 0)), "")))</f>
        <v/>
      </c>
      <c r="AG1608" s="10" t="str">
        <f t="shared" si="149"/>
        <v/>
      </c>
    </row>
    <row r="1609" spans="1:33" x14ac:dyDescent="0.25">
      <c r="A1609" s="7"/>
      <c r="B1609" s="66"/>
      <c r="C1609" s="67"/>
      <c r="D1609" s="68"/>
      <c r="E1609" s="68"/>
      <c r="F1609" s="69"/>
      <c r="G1609" s="69"/>
      <c r="H1609" s="70"/>
      <c r="I1609" s="71"/>
      <c r="J1609" s="68"/>
      <c r="K1609" s="68"/>
      <c r="L1609" s="72"/>
      <c r="M1609" s="7"/>
      <c r="N1609" s="10" t="str">
        <f t="shared" si="144"/>
        <v/>
      </c>
      <c r="O1609" s="7"/>
      <c r="P1609" s="22" t="str">
        <f t="shared" si="145"/>
        <v/>
      </c>
      <c r="Q1609" s="7"/>
      <c r="S1609" s="17" t="str">
        <f>IF($B1609="", "", IF(COUNTIF($B$11:$B1609, $B1609)&gt;1, "", $B1609))</f>
        <v/>
      </c>
      <c r="T1609" s="10" t="str">
        <f t="shared" si="146"/>
        <v/>
      </c>
      <c r="U1609" s="13">
        <v>1599</v>
      </c>
      <c r="V1609" s="17" t="str">
        <f t="shared" si="147"/>
        <v/>
      </c>
      <c r="X1609" s="10" t="str">
        <f>IF($F1609="", "", IF($D1609="", 'Intro &amp; Setup'!$Z$32, IFERROR(INDEX('Intro &amp; Setup'!$Z$17:$Z$31, MATCH($D1609, 'Intro &amp; Setup'!$S$17:$S$31, 0)), "")))</f>
        <v/>
      </c>
      <c r="Z1609" s="25" t="str">
        <f t="shared" si="148"/>
        <v/>
      </c>
      <c r="AE1609" s="10" t="str">
        <f>IF($B1609="", "", IF($D1609="", 'Intro &amp; Setup'!$AC$32, IFERROR(INDEX('Intro &amp; Setup'!$AC$17:$AC$31, MATCH($D1609, 'Intro &amp; Setup'!$S$17:$S$31, 0)), "")))</f>
        <v/>
      </c>
      <c r="AG1609" s="10" t="str">
        <f t="shared" si="149"/>
        <v/>
      </c>
    </row>
    <row r="1610" spans="1:33" x14ac:dyDescent="0.25">
      <c r="A1610" s="7"/>
      <c r="B1610" s="66"/>
      <c r="C1610" s="67"/>
      <c r="D1610" s="68"/>
      <c r="E1610" s="68"/>
      <c r="F1610" s="69"/>
      <c r="G1610" s="69"/>
      <c r="H1610" s="70"/>
      <c r="I1610" s="71"/>
      <c r="J1610" s="68"/>
      <c r="K1610" s="68"/>
      <c r="L1610" s="72"/>
      <c r="M1610" s="7"/>
      <c r="N1610" s="10" t="str">
        <f t="shared" si="144"/>
        <v/>
      </c>
      <c r="O1610" s="7"/>
      <c r="P1610" s="22" t="str">
        <f t="shared" si="145"/>
        <v/>
      </c>
      <c r="Q1610" s="7"/>
      <c r="S1610" s="17" t="str">
        <f>IF($B1610="", "", IF(COUNTIF($B$11:$B1610, $B1610)&gt;1, "", $B1610))</f>
        <v/>
      </c>
      <c r="T1610" s="10" t="str">
        <f t="shared" si="146"/>
        <v/>
      </c>
      <c r="U1610" s="13">
        <v>1600</v>
      </c>
      <c r="V1610" s="17" t="str">
        <f t="shared" si="147"/>
        <v/>
      </c>
      <c r="X1610" s="10" t="str">
        <f>IF($F1610="", "", IF($D1610="", 'Intro &amp; Setup'!$Z$32, IFERROR(INDEX('Intro &amp; Setup'!$Z$17:$Z$31, MATCH($D1610, 'Intro &amp; Setup'!$S$17:$S$31, 0)), "")))</f>
        <v/>
      </c>
      <c r="Z1610" s="25" t="str">
        <f t="shared" si="148"/>
        <v/>
      </c>
      <c r="AE1610" s="10" t="str">
        <f>IF($B1610="", "", IF($D1610="", 'Intro &amp; Setup'!$AC$32, IFERROR(INDEX('Intro &amp; Setup'!$AC$17:$AC$31, MATCH($D1610, 'Intro &amp; Setup'!$S$17:$S$31, 0)), "")))</f>
        <v/>
      </c>
      <c r="AG1610" s="10" t="str">
        <f t="shared" si="149"/>
        <v/>
      </c>
    </row>
    <row r="1611" spans="1:33" x14ac:dyDescent="0.25">
      <c r="A1611" s="7"/>
      <c r="B1611" s="66"/>
      <c r="C1611" s="67"/>
      <c r="D1611" s="68"/>
      <c r="E1611" s="68"/>
      <c r="F1611" s="69"/>
      <c r="G1611" s="69"/>
      <c r="H1611" s="70"/>
      <c r="I1611" s="71"/>
      <c r="J1611" s="68"/>
      <c r="K1611" s="68"/>
      <c r="L1611" s="72"/>
      <c r="M1611" s="7"/>
      <c r="N1611" s="10" t="str">
        <f t="shared" si="144"/>
        <v/>
      </c>
      <c r="O1611" s="7"/>
      <c r="P1611" s="22" t="str">
        <f t="shared" si="145"/>
        <v/>
      </c>
      <c r="Q1611" s="7"/>
      <c r="S1611" s="17" t="str">
        <f>IF($B1611="", "", IF(COUNTIF($B$11:$B1611, $B1611)&gt;1, "", $B1611))</f>
        <v/>
      </c>
      <c r="T1611" s="10" t="str">
        <f t="shared" si="146"/>
        <v/>
      </c>
      <c r="U1611" s="13">
        <v>1601</v>
      </c>
      <c r="V1611" s="17" t="str">
        <f t="shared" si="147"/>
        <v/>
      </c>
      <c r="X1611" s="10" t="str">
        <f>IF($F1611="", "", IF($D1611="", 'Intro &amp; Setup'!$Z$32, IFERROR(INDEX('Intro &amp; Setup'!$Z$17:$Z$31, MATCH($D1611, 'Intro &amp; Setup'!$S$17:$S$31, 0)), "")))</f>
        <v/>
      </c>
      <c r="Z1611" s="25" t="str">
        <f t="shared" si="148"/>
        <v/>
      </c>
      <c r="AE1611" s="10" t="str">
        <f>IF($B1611="", "", IF($D1611="", 'Intro &amp; Setup'!$AC$32, IFERROR(INDEX('Intro &amp; Setup'!$AC$17:$AC$31, MATCH($D1611, 'Intro &amp; Setup'!$S$17:$S$31, 0)), "")))</f>
        <v/>
      </c>
      <c r="AG1611" s="10" t="str">
        <f t="shared" si="149"/>
        <v/>
      </c>
    </row>
    <row r="1612" spans="1:33" x14ac:dyDescent="0.25">
      <c r="A1612" s="7"/>
      <c r="B1612" s="66"/>
      <c r="C1612" s="67"/>
      <c r="D1612" s="68"/>
      <c r="E1612" s="68"/>
      <c r="F1612" s="69"/>
      <c r="G1612" s="69"/>
      <c r="H1612" s="70"/>
      <c r="I1612" s="71"/>
      <c r="J1612" s="68"/>
      <c r="K1612" s="68"/>
      <c r="L1612" s="72"/>
      <c r="M1612" s="7"/>
      <c r="N1612" s="10" t="str">
        <f t="shared" ref="N1612:N1675" si="150">IF($Z1612="", "", TEXT($Z1612, "mmm yyyy"))</f>
        <v/>
      </c>
      <c r="O1612" s="7"/>
      <c r="P1612" s="22" t="str">
        <f t="shared" ref="P1612:P1675" si="151">IFERROR(IF($F1612="", "", DATE(YEAR($F1612), MONTH($F1612)+$X1612, DAY($F1612))), "")</f>
        <v/>
      </c>
      <c r="Q1612" s="7"/>
      <c r="S1612" s="17" t="str">
        <f>IF($B1612="", "", IF(COUNTIF($B$11:$B1612, $B1612)&gt;1, "", $B1612))</f>
        <v/>
      </c>
      <c r="T1612" s="10" t="str">
        <f t="shared" ref="T1612:T1675" si="152">IF($S1612="", "", COUNTIF($S$11:$S$8010, "&lt;"&amp;$S1612)+1-$T$8)</f>
        <v/>
      </c>
      <c r="U1612" s="13">
        <v>1602</v>
      </c>
      <c r="V1612" s="17" t="str">
        <f t="shared" ref="V1612:V1675" si="153">IFERROR(INDEX($S$11:$S$8010, MATCH($U1612, $T$11:$T$8010, 0)), "")</f>
        <v/>
      </c>
      <c r="X1612" s="10" t="str">
        <f>IF($F1612="", "", IF($D1612="", 'Intro &amp; Setup'!$Z$32, IFERROR(INDEX('Intro &amp; Setup'!$Z$17:$Z$31, MATCH($D1612, 'Intro &amp; Setup'!$S$17:$S$31, 0)), "")))</f>
        <v/>
      </c>
      <c r="Z1612" s="25" t="str">
        <f t="shared" ref="Z1612:Z1675" si="154">IFERROR(IF($G1612="", "", DATE(YEAR($G1612), MONTH($G1612)+1, 1)), "")</f>
        <v/>
      </c>
      <c r="AE1612" s="10" t="str">
        <f>IF($B1612="", "", IF($D1612="", 'Intro &amp; Setup'!$AC$32, IFERROR(INDEX('Intro &amp; Setup'!$AC$17:$AC$31, MATCH($D1612, 'Intro &amp; Setup'!$S$17:$S$31, 0)), "")))</f>
        <v/>
      </c>
      <c r="AG1612" s="10" t="str">
        <f t="shared" ref="AG1612:AG1675" si="155">IF($G1612="", "", IF($N1612=$U$3, $AG$4, IF($N1612=$U$4, $AG$5, IF($G1612&lt;$T$3, $AG$3, ""))))</f>
        <v/>
      </c>
    </row>
    <row r="1613" spans="1:33" x14ac:dyDescent="0.25">
      <c r="A1613" s="7"/>
      <c r="B1613" s="66"/>
      <c r="C1613" s="67"/>
      <c r="D1613" s="68"/>
      <c r="E1613" s="68"/>
      <c r="F1613" s="69"/>
      <c r="G1613" s="69"/>
      <c r="H1613" s="70"/>
      <c r="I1613" s="71"/>
      <c r="J1613" s="68"/>
      <c r="K1613" s="68"/>
      <c r="L1613" s="72"/>
      <c r="M1613" s="7"/>
      <c r="N1613" s="10" t="str">
        <f t="shared" si="150"/>
        <v/>
      </c>
      <c r="O1613" s="7"/>
      <c r="P1613" s="22" t="str">
        <f t="shared" si="151"/>
        <v/>
      </c>
      <c r="Q1613" s="7"/>
      <c r="S1613" s="17" t="str">
        <f>IF($B1613="", "", IF(COUNTIF($B$11:$B1613, $B1613)&gt;1, "", $B1613))</f>
        <v/>
      </c>
      <c r="T1613" s="10" t="str">
        <f t="shared" si="152"/>
        <v/>
      </c>
      <c r="U1613" s="13">
        <v>1603</v>
      </c>
      <c r="V1613" s="17" t="str">
        <f t="shared" si="153"/>
        <v/>
      </c>
      <c r="X1613" s="10" t="str">
        <f>IF($F1613="", "", IF($D1613="", 'Intro &amp; Setup'!$Z$32, IFERROR(INDEX('Intro &amp; Setup'!$Z$17:$Z$31, MATCH($D1613, 'Intro &amp; Setup'!$S$17:$S$31, 0)), "")))</f>
        <v/>
      </c>
      <c r="Z1613" s="25" t="str">
        <f t="shared" si="154"/>
        <v/>
      </c>
      <c r="AE1613" s="10" t="str">
        <f>IF($B1613="", "", IF($D1613="", 'Intro &amp; Setup'!$AC$32, IFERROR(INDEX('Intro &amp; Setup'!$AC$17:$AC$31, MATCH($D1613, 'Intro &amp; Setup'!$S$17:$S$31, 0)), "")))</f>
        <v/>
      </c>
      <c r="AG1613" s="10" t="str">
        <f t="shared" si="155"/>
        <v/>
      </c>
    </row>
    <row r="1614" spans="1:33" x14ac:dyDescent="0.25">
      <c r="A1614" s="7"/>
      <c r="B1614" s="66"/>
      <c r="C1614" s="67"/>
      <c r="D1614" s="68"/>
      <c r="E1614" s="68"/>
      <c r="F1614" s="69"/>
      <c r="G1614" s="69"/>
      <c r="H1614" s="70"/>
      <c r="I1614" s="71"/>
      <c r="J1614" s="68"/>
      <c r="K1614" s="68"/>
      <c r="L1614" s="72"/>
      <c r="M1614" s="7"/>
      <c r="N1614" s="10" t="str">
        <f t="shared" si="150"/>
        <v/>
      </c>
      <c r="O1614" s="7"/>
      <c r="P1614" s="22" t="str">
        <f t="shared" si="151"/>
        <v/>
      </c>
      <c r="Q1614" s="7"/>
      <c r="S1614" s="17" t="str">
        <f>IF($B1614="", "", IF(COUNTIF($B$11:$B1614, $B1614)&gt;1, "", $B1614))</f>
        <v/>
      </c>
      <c r="T1614" s="10" t="str">
        <f t="shared" si="152"/>
        <v/>
      </c>
      <c r="U1614" s="13">
        <v>1604</v>
      </c>
      <c r="V1614" s="17" t="str">
        <f t="shared" si="153"/>
        <v/>
      </c>
      <c r="X1614" s="10" t="str">
        <f>IF($F1614="", "", IF($D1614="", 'Intro &amp; Setup'!$Z$32, IFERROR(INDEX('Intro &amp; Setup'!$Z$17:$Z$31, MATCH($D1614, 'Intro &amp; Setup'!$S$17:$S$31, 0)), "")))</f>
        <v/>
      </c>
      <c r="Z1614" s="25" t="str">
        <f t="shared" si="154"/>
        <v/>
      </c>
      <c r="AE1614" s="10" t="str">
        <f>IF($B1614="", "", IF($D1614="", 'Intro &amp; Setup'!$AC$32, IFERROR(INDEX('Intro &amp; Setup'!$AC$17:$AC$31, MATCH($D1614, 'Intro &amp; Setup'!$S$17:$S$31, 0)), "")))</f>
        <v/>
      </c>
      <c r="AG1614" s="10" t="str">
        <f t="shared" si="155"/>
        <v/>
      </c>
    </row>
    <row r="1615" spans="1:33" x14ac:dyDescent="0.25">
      <c r="A1615" s="7"/>
      <c r="B1615" s="66"/>
      <c r="C1615" s="67"/>
      <c r="D1615" s="68"/>
      <c r="E1615" s="68"/>
      <c r="F1615" s="69"/>
      <c r="G1615" s="69"/>
      <c r="H1615" s="70"/>
      <c r="I1615" s="71"/>
      <c r="J1615" s="68"/>
      <c r="K1615" s="68"/>
      <c r="L1615" s="72"/>
      <c r="M1615" s="7"/>
      <c r="N1615" s="10" t="str">
        <f t="shared" si="150"/>
        <v/>
      </c>
      <c r="O1615" s="7"/>
      <c r="P1615" s="22" t="str">
        <f t="shared" si="151"/>
        <v/>
      </c>
      <c r="Q1615" s="7"/>
      <c r="S1615" s="17" t="str">
        <f>IF($B1615="", "", IF(COUNTIF($B$11:$B1615, $B1615)&gt;1, "", $B1615))</f>
        <v/>
      </c>
      <c r="T1615" s="10" t="str">
        <f t="shared" si="152"/>
        <v/>
      </c>
      <c r="U1615" s="13">
        <v>1605</v>
      </c>
      <c r="V1615" s="17" t="str">
        <f t="shared" si="153"/>
        <v/>
      </c>
      <c r="X1615" s="10" t="str">
        <f>IF($F1615="", "", IF($D1615="", 'Intro &amp; Setup'!$Z$32, IFERROR(INDEX('Intro &amp; Setup'!$Z$17:$Z$31, MATCH($D1615, 'Intro &amp; Setup'!$S$17:$S$31, 0)), "")))</f>
        <v/>
      </c>
      <c r="Z1615" s="25" t="str">
        <f t="shared" si="154"/>
        <v/>
      </c>
      <c r="AE1615" s="10" t="str">
        <f>IF($B1615="", "", IF($D1615="", 'Intro &amp; Setup'!$AC$32, IFERROR(INDEX('Intro &amp; Setup'!$AC$17:$AC$31, MATCH($D1615, 'Intro &amp; Setup'!$S$17:$S$31, 0)), "")))</f>
        <v/>
      </c>
      <c r="AG1615" s="10" t="str">
        <f t="shared" si="155"/>
        <v/>
      </c>
    </row>
    <row r="1616" spans="1:33" x14ac:dyDescent="0.25">
      <c r="A1616" s="7"/>
      <c r="B1616" s="66"/>
      <c r="C1616" s="67"/>
      <c r="D1616" s="68"/>
      <c r="E1616" s="68"/>
      <c r="F1616" s="69"/>
      <c r="G1616" s="69"/>
      <c r="H1616" s="70"/>
      <c r="I1616" s="71"/>
      <c r="J1616" s="68"/>
      <c r="K1616" s="68"/>
      <c r="L1616" s="72"/>
      <c r="M1616" s="7"/>
      <c r="N1616" s="10" t="str">
        <f t="shared" si="150"/>
        <v/>
      </c>
      <c r="O1616" s="7"/>
      <c r="P1616" s="22" t="str">
        <f t="shared" si="151"/>
        <v/>
      </c>
      <c r="Q1616" s="7"/>
      <c r="S1616" s="17" t="str">
        <f>IF($B1616="", "", IF(COUNTIF($B$11:$B1616, $B1616)&gt;1, "", $B1616))</f>
        <v/>
      </c>
      <c r="T1616" s="10" t="str">
        <f t="shared" si="152"/>
        <v/>
      </c>
      <c r="U1616" s="13">
        <v>1606</v>
      </c>
      <c r="V1616" s="17" t="str">
        <f t="shared" si="153"/>
        <v/>
      </c>
      <c r="X1616" s="10" t="str">
        <f>IF($F1616="", "", IF($D1616="", 'Intro &amp; Setup'!$Z$32, IFERROR(INDEX('Intro &amp; Setup'!$Z$17:$Z$31, MATCH($D1616, 'Intro &amp; Setup'!$S$17:$S$31, 0)), "")))</f>
        <v/>
      </c>
      <c r="Z1616" s="25" t="str">
        <f t="shared" si="154"/>
        <v/>
      </c>
      <c r="AE1616" s="10" t="str">
        <f>IF($B1616="", "", IF($D1616="", 'Intro &amp; Setup'!$AC$32, IFERROR(INDEX('Intro &amp; Setup'!$AC$17:$AC$31, MATCH($D1616, 'Intro &amp; Setup'!$S$17:$S$31, 0)), "")))</f>
        <v/>
      </c>
      <c r="AG1616" s="10" t="str">
        <f t="shared" si="155"/>
        <v/>
      </c>
    </row>
    <row r="1617" spans="1:33" x14ac:dyDescent="0.25">
      <c r="A1617" s="7"/>
      <c r="B1617" s="66"/>
      <c r="C1617" s="67"/>
      <c r="D1617" s="68"/>
      <c r="E1617" s="68"/>
      <c r="F1617" s="69"/>
      <c r="G1617" s="69"/>
      <c r="H1617" s="70"/>
      <c r="I1617" s="71"/>
      <c r="J1617" s="68"/>
      <c r="K1617" s="68"/>
      <c r="L1617" s="72"/>
      <c r="M1617" s="7"/>
      <c r="N1617" s="10" t="str">
        <f t="shared" si="150"/>
        <v/>
      </c>
      <c r="O1617" s="7"/>
      <c r="P1617" s="22" t="str">
        <f t="shared" si="151"/>
        <v/>
      </c>
      <c r="Q1617" s="7"/>
      <c r="S1617" s="17" t="str">
        <f>IF($B1617="", "", IF(COUNTIF($B$11:$B1617, $B1617)&gt;1, "", $B1617))</f>
        <v/>
      </c>
      <c r="T1617" s="10" t="str">
        <f t="shared" si="152"/>
        <v/>
      </c>
      <c r="U1617" s="13">
        <v>1607</v>
      </c>
      <c r="V1617" s="17" t="str">
        <f t="shared" si="153"/>
        <v/>
      </c>
      <c r="X1617" s="10" t="str">
        <f>IF($F1617="", "", IF($D1617="", 'Intro &amp; Setup'!$Z$32, IFERROR(INDEX('Intro &amp; Setup'!$Z$17:$Z$31, MATCH($D1617, 'Intro &amp; Setup'!$S$17:$S$31, 0)), "")))</f>
        <v/>
      </c>
      <c r="Z1617" s="25" t="str">
        <f t="shared" si="154"/>
        <v/>
      </c>
      <c r="AE1617" s="10" t="str">
        <f>IF($B1617="", "", IF($D1617="", 'Intro &amp; Setup'!$AC$32, IFERROR(INDEX('Intro &amp; Setup'!$AC$17:$AC$31, MATCH($D1617, 'Intro &amp; Setup'!$S$17:$S$31, 0)), "")))</f>
        <v/>
      </c>
      <c r="AG1617" s="10" t="str">
        <f t="shared" si="155"/>
        <v/>
      </c>
    </row>
    <row r="1618" spans="1:33" x14ac:dyDescent="0.25">
      <c r="A1618" s="7"/>
      <c r="B1618" s="66"/>
      <c r="C1618" s="67"/>
      <c r="D1618" s="68"/>
      <c r="E1618" s="68"/>
      <c r="F1618" s="69"/>
      <c r="G1618" s="69"/>
      <c r="H1618" s="70"/>
      <c r="I1618" s="71"/>
      <c r="J1618" s="68"/>
      <c r="K1618" s="68"/>
      <c r="L1618" s="72"/>
      <c r="M1618" s="7"/>
      <c r="N1618" s="10" t="str">
        <f t="shared" si="150"/>
        <v/>
      </c>
      <c r="O1618" s="7"/>
      <c r="P1618" s="22" t="str">
        <f t="shared" si="151"/>
        <v/>
      </c>
      <c r="Q1618" s="7"/>
      <c r="S1618" s="17" t="str">
        <f>IF($B1618="", "", IF(COUNTIF($B$11:$B1618, $B1618)&gt;1, "", $B1618))</f>
        <v/>
      </c>
      <c r="T1618" s="10" t="str">
        <f t="shared" si="152"/>
        <v/>
      </c>
      <c r="U1618" s="13">
        <v>1608</v>
      </c>
      <c r="V1618" s="17" t="str">
        <f t="shared" si="153"/>
        <v/>
      </c>
      <c r="X1618" s="10" t="str">
        <f>IF($F1618="", "", IF($D1618="", 'Intro &amp; Setup'!$Z$32, IFERROR(INDEX('Intro &amp; Setup'!$Z$17:$Z$31, MATCH($D1618, 'Intro &amp; Setup'!$S$17:$S$31, 0)), "")))</f>
        <v/>
      </c>
      <c r="Z1618" s="25" t="str">
        <f t="shared" si="154"/>
        <v/>
      </c>
      <c r="AE1618" s="10" t="str">
        <f>IF($B1618="", "", IF($D1618="", 'Intro &amp; Setup'!$AC$32, IFERROR(INDEX('Intro &amp; Setup'!$AC$17:$AC$31, MATCH($D1618, 'Intro &amp; Setup'!$S$17:$S$31, 0)), "")))</f>
        <v/>
      </c>
      <c r="AG1618" s="10" t="str">
        <f t="shared" si="155"/>
        <v/>
      </c>
    </row>
    <row r="1619" spans="1:33" x14ac:dyDescent="0.25">
      <c r="A1619" s="7"/>
      <c r="B1619" s="66"/>
      <c r="C1619" s="67"/>
      <c r="D1619" s="68"/>
      <c r="E1619" s="68"/>
      <c r="F1619" s="69"/>
      <c r="G1619" s="69"/>
      <c r="H1619" s="70"/>
      <c r="I1619" s="71"/>
      <c r="J1619" s="68"/>
      <c r="K1619" s="68"/>
      <c r="L1619" s="72"/>
      <c r="M1619" s="7"/>
      <c r="N1619" s="10" t="str">
        <f t="shared" si="150"/>
        <v/>
      </c>
      <c r="O1619" s="7"/>
      <c r="P1619" s="22" t="str">
        <f t="shared" si="151"/>
        <v/>
      </c>
      <c r="Q1619" s="7"/>
      <c r="S1619" s="17" t="str">
        <f>IF($B1619="", "", IF(COUNTIF($B$11:$B1619, $B1619)&gt;1, "", $B1619))</f>
        <v/>
      </c>
      <c r="T1619" s="10" t="str">
        <f t="shared" si="152"/>
        <v/>
      </c>
      <c r="U1619" s="13">
        <v>1609</v>
      </c>
      <c r="V1619" s="17" t="str">
        <f t="shared" si="153"/>
        <v/>
      </c>
      <c r="X1619" s="10" t="str">
        <f>IF($F1619="", "", IF($D1619="", 'Intro &amp; Setup'!$Z$32, IFERROR(INDEX('Intro &amp; Setup'!$Z$17:$Z$31, MATCH($D1619, 'Intro &amp; Setup'!$S$17:$S$31, 0)), "")))</f>
        <v/>
      </c>
      <c r="Z1619" s="25" t="str">
        <f t="shared" si="154"/>
        <v/>
      </c>
      <c r="AE1619" s="10" t="str">
        <f>IF($B1619="", "", IF($D1619="", 'Intro &amp; Setup'!$AC$32, IFERROR(INDEX('Intro &amp; Setup'!$AC$17:$AC$31, MATCH($D1619, 'Intro &amp; Setup'!$S$17:$S$31, 0)), "")))</f>
        <v/>
      </c>
      <c r="AG1619" s="10" t="str">
        <f t="shared" si="155"/>
        <v/>
      </c>
    </row>
    <row r="1620" spans="1:33" x14ac:dyDescent="0.25">
      <c r="A1620" s="7"/>
      <c r="B1620" s="66"/>
      <c r="C1620" s="67"/>
      <c r="D1620" s="68"/>
      <c r="E1620" s="68"/>
      <c r="F1620" s="69"/>
      <c r="G1620" s="69"/>
      <c r="H1620" s="70"/>
      <c r="I1620" s="71"/>
      <c r="J1620" s="68"/>
      <c r="K1620" s="68"/>
      <c r="L1620" s="72"/>
      <c r="M1620" s="7"/>
      <c r="N1620" s="10" t="str">
        <f t="shared" si="150"/>
        <v/>
      </c>
      <c r="O1620" s="7"/>
      <c r="P1620" s="22" t="str">
        <f t="shared" si="151"/>
        <v/>
      </c>
      <c r="Q1620" s="7"/>
      <c r="S1620" s="17" t="str">
        <f>IF($B1620="", "", IF(COUNTIF($B$11:$B1620, $B1620)&gt;1, "", $B1620))</f>
        <v/>
      </c>
      <c r="T1620" s="10" t="str">
        <f t="shared" si="152"/>
        <v/>
      </c>
      <c r="U1620" s="13">
        <v>1610</v>
      </c>
      <c r="V1620" s="17" t="str">
        <f t="shared" si="153"/>
        <v/>
      </c>
      <c r="X1620" s="10" t="str">
        <f>IF($F1620="", "", IF($D1620="", 'Intro &amp; Setup'!$Z$32, IFERROR(INDEX('Intro &amp; Setup'!$Z$17:$Z$31, MATCH($D1620, 'Intro &amp; Setup'!$S$17:$S$31, 0)), "")))</f>
        <v/>
      </c>
      <c r="Z1620" s="25" t="str">
        <f t="shared" si="154"/>
        <v/>
      </c>
      <c r="AE1620" s="10" t="str">
        <f>IF($B1620="", "", IF($D1620="", 'Intro &amp; Setup'!$AC$32, IFERROR(INDEX('Intro &amp; Setup'!$AC$17:$AC$31, MATCH($D1620, 'Intro &amp; Setup'!$S$17:$S$31, 0)), "")))</f>
        <v/>
      </c>
      <c r="AG1620" s="10" t="str">
        <f t="shared" si="155"/>
        <v/>
      </c>
    </row>
    <row r="1621" spans="1:33" x14ac:dyDescent="0.25">
      <c r="A1621" s="7"/>
      <c r="B1621" s="66"/>
      <c r="C1621" s="67"/>
      <c r="D1621" s="68"/>
      <c r="E1621" s="68"/>
      <c r="F1621" s="69"/>
      <c r="G1621" s="69"/>
      <c r="H1621" s="70"/>
      <c r="I1621" s="71"/>
      <c r="J1621" s="68"/>
      <c r="K1621" s="68"/>
      <c r="L1621" s="72"/>
      <c r="M1621" s="7"/>
      <c r="N1621" s="10" t="str">
        <f t="shared" si="150"/>
        <v/>
      </c>
      <c r="O1621" s="7"/>
      <c r="P1621" s="22" t="str">
        <f t="shared" si="151"/>
        <v/>
      </c>
      <c r="Q1621" s="7"/>
      <c r="S1621" s="17" t="str">
        <f>IF($B1621="", "", IF(COUNTIF($B$11:$B1621, $B1621)&gt;1, "", $B1621))</f>
        <v/>
      </c>
      <c r="T1621" s="10" t="str">
        <f t="shared" si="152"/>
        <v/>
      </c>
      <c r="U1621" s="13">
        <v>1611</v>
      </c>
      <c r="V1621" s="17" t="str">
        <f t="shared" si="153"/>
        <v/>
      </c>
      <c r="X1621" s="10" t="str">
        <f>IF($F1621="", "", IF($D1621="", 'Intro &amp; Setup'!$Z$32, IFERROR(INDEX('Intro &amp; Setup'!$Z$17:$Z$31, MATCH($D1621, 'Intro &amp; Setup'!$S$17:$S$31, 0)), "")))</f>
        <v/>
      </c>
      <c r="Z1621" s="25" t="str">
        <f t="shared" si="154"/>
        <v/>
      </c>
      <c r="AE1621" s="10" t="str">
        <f>IF($B1621="", "", IF($D1621="", 'Intro &amp; Setup'!$AC$32, IFERROR(INDEX('Intro &amp; Setup'!$AC$17:$AC$31, MATCH($D1621, 'Intro &amp; Setup'!$S$17:$S$31, 0)), "")))</f>
        <v/>
      </c>
      <c r="AG1621" s="10" t="str">
        <f t="shared" si="155"/>
        <v/>
      </c>
    </row>
    <row r="1622" spans="1:33" x14ac:dyDescent="0.25">
      <c r="A1622" s="7"/>
      <c r="B1622" s="66"/>
      <c r="C1622" s="67"/>
      <c r="D1622" s="68"/>
      <c r="E1622" s="68"/>
      <c r="F1622" s="69"/>
      <c r="G1622" s="69"/>
      <c r="H1622" s="70"/>
      <c r="I1622" s="71"/>
      <c r="J1622" s="68"/>
      <c r="K1622" s="68"/>
      <c r="L1622" s="72"/>
      <c r="M1622" s="7"/>
      <c r="N1622" s="10" t="str">
        <f t="shared" si="150"/>
        <v/>
      </c>
      <c r="O1622" s="7"/>
      <c r="P1622" s="22" t="str">
        <f t="shared" si="151"/>
        <v/>
      </c>
      <c r="Q1622" s="7"/>
      <c r="S1622" s="17" t="str">
        <f>IF($B1622="", "", IF(COUNTIF($B$11:$B1622, $B1622)&gt;1, "", $B1622))</f>
        <v/>
      </c>
      <c r="T1622" s="10" t="str">
        <f t="shared" si="152"/>
        <v/>
      </c>
      <c r="U1622" s="13">
        <v>1612</v>
      </c>
      <c r="V1622" s="17" t="str">
        <f t="shared" si="153"/>
        <v/>
      </c>
      <c r="X1622" s="10" t="str">
        <f>IF($F1622="", "", IF($D1622="", 'Intro &amp; Setup'!$Z$32, IFERROR(INDEX('Intro &amp; Setup'!$Z$17:$Z$31, MATCH($D1622, 'Intro &amp; Setup'!$S$17:$S$31, 0)), "")))</f>
        <v/>
      </c>
      <c r="Z1622" s="25" t="str">
        <f t="shared" si="154"/>
        <v/>
      </c>
      <c r="AE1622" s="10" t="str">
        <f>IF($B1622="", "", IF($D1622="", 'Intro &amp; Setup'!$AC$32, IFERROR(INDEX('Intro &amp; Setup'!$AC$17:$AC$31, MATCH($D1622, 'Intro &amp; Setup'!$S$17:$S$31, 0)), "")))</f>
        <v/>
      </c>
      <c r="AG1622" s="10" t="str">
        <f t="shared" si="155"/>
        <v/>
      </c>
    </row>
    <row r="1623" spans="1:33" x14ac:dyDescent="0.25">
      <c r="A1623" s="7"/>
      <c r="B1623" s="66"/>
      <c r="C1623" s="67"/>
      <c r="D1623" s="68"/>
      <c r="E1623" s="68"/>
      <c r="F1623" s="69"/>
      <c r="G1623" s="69"/>
      <c r="H1623" s="70"/>
      <c r="I1623" s="71"/>
      <c r="J1623" s="68"/>
      <c r="K1623" s="68"/>
      <c r="L1623" s="72"/>
      <c r="M1623" s="7"/>
      <c r="N1623" s="10" t="str">
        <f t="shared" si="150"/>
        <v/>
      </c>
      <c r="O1623" s="7"/>
      <c r="P1623" s="22" t="str">
        <f t="shared" si="151"/>
        <v/>
      </c>
      <c r="Q1623" s="7"/>
      <c r="S1623" s="17" t="str">
        <f>IF($B1623="", "", IF(COUNTIF($B$11:$B1623, $B1623)&gt;1, "", $B1623))</f>
        <v/>
      </c>
      <c r="T1623" s="10" t="str">
        <f t="shared" si="152"/>
        <v/>
      </c>
      <c r="U1623" s="13">
        <v>1613</v>
      </c>
      <c r="V1623" s="17" t="str">
        <f t="shared" si="153"/>
        <v/>
      </c>
      <c r="X1623" s="10" t="str">
        <f>IF($F1623="", "", IF($D1623="", 'Intro &amp; Setup'!$Z$32, IFERROR(INDEX('Intro &amp; Setup'!$Z$17:$Z$31, MATCH($D1623, 'Intro &amp; Setup'!$S$17:$S$31, 0)), "")))</f>
        <v/>
      </c>
      <c r="Z1623" s="25" t="str">
        <f t="shared" si="154"/>
        <v/>
      </c>
      <c r="AE1623" s="10" t="str">
        <f>IF($B1623="", "", IF($D1623="", 'Intro &amp; Setup'!$AC$32, IFERROR(INDEX('Intro &amp; Setup'!$AC$17:$AC$31, MATCH($D1623, 'Intro &amp; Setup'!$S$17:$S$31, 0)), "")))</f>
        <v/>
      </c>
      <c r="AG1623" s="10" t="str">
        <f t="shared" si="155"/>
        <v/>
      </c>
    </row>
    <row r="1624" spans="1:33" x14ac:dyDescent="0.25">
      <c r="A1624" s="7"/>
      <c r="B1624" s="66"/>
      <c r="C1624" s="67"/>
      <c r="D1624" s="68"/>
      <c r="E1624" s="68"/>
      <c r="F1624" s="69"/>
      <c r="G1624" s="69"/>
      <c r="H1624" s="70"/>
      <c r="I1624" s="71"/>
      <c r="J1624" s="68"/>
      <c r="K1624" s="68"/>
      <c r="L1624" s="72"/>
      <c r="M1624" s="7"/>
      <c r="N1624" s="10" t="str">
        <f t="shared" si="150"/>
        <v/>
      </c>
      <c r="O1624" s="7"/>
      <c r="P1624" s="22" t="str">
        <f t="shared" si="151"/>
        <v/>
      </c>
      <c r="Q1624" s="7"/>
      <c r="S1624" s="17" t="str">
        <f>IF($B1624="", "", IF(COUNTIF($B$11:$B1624, $B1624)&gt;1, "", $B1624))</f>
        <v/>
      </c>
      <c r="T1624" s="10" t="str">
        <f t="shared" si="152"/>
        <v/>
      </c>
      <c r="U1624" s="13">
        <v>1614</v>
      </c>
      <c r="V1624" s="17" t="str">
        <f t="shared" si="153"/>
        <v/>
      </c>
      <c r="X1624" s="10" t="str">
        <f>IF($F1624="", "", IF($D1624="", 'Intro &amp; Setup'!$Z$32, IFERROR(INDEX('Intro &amp; Setup'!$Z$17:$Z$31, MATCH($D1624, 'Intro &amp; Setup'!$S$17:$S$31, 0)), "")))</f>
        <v/>
      </c>
      <c r="Z1624" s="25" t="str">
        <f t="shared" si="154"/>
        <v/>
      </c>
      <c r="AE1624" s="10" t="str">
        <f>IF($B1624="", "", IF($D1624="", 'Intro &amp; Setup'!$AC$32, IFERROR(INDEX('Intro &amp; Setup'!$AC$17:$AC$31, MATCH($D1624, 'Intro &amp; Setup'!$S$17:$S$31, 0)), "")))</f>
        <v/>
      </c>
      <c r="AG1624" s="10" t="str">
        <f t="shared" si="155"/>
        <v/>
      </c>
    </row>
    <row r="1625" spans="1:33" x14ac:dyDescent="0.25">
      <c r="A1625" s="7"/>
      <c r="B1625" s="66"/>
      <c r="C1625" s="67"/>
      <c r="D1625" s="68"/>
      <c r="E1625" s="68"/>
      <c r="F1625" s="69"/>
      <c r="G1625" s="69"/>
      <c r="H1625" s="70"/>
      <c r="I1625" s="71"/>
      <c r="J1625" s="68"/>
      <c r="K1625" s="68"/>
      <c r="L1625" s="72"/>
      <c r="M1625" s="7"/>
      <c r="N1625" s="10" t="str">
        <f t="shared" si="150"/>
        <v/>
      </c>
      <c r="O1625" s="7"/>
      <c r="P1625" s="22" t="str">
        <f t="shared" si="151"/>
        <v/>
      </c>
      <c r="Q1625" s="7"/>
      <c r="S1625" s="17" t="str">
        <f>IF($B1625="", "", IF(COUNTIF($B$11:$B1625, $B1625)&gt;1, "", $B1625))</f>
        <v/>
      </c>
      <c r="T1625" s="10" t="str">
        <f t="shared" si="152"/>
        <v/>
      </c>
      <c r="U1625" s="13">
        <v>1615</v>
      </c>
      <c r="V1625" s="17" t="str">
        <f t="shared" si="153"/>
        <v/>
      </c>
      <c r="X1625" s="10" t="str">
        <f>IF($F1625="", "", IF($D1625="", 'Intro &amp; Setup'!$Z$32, IFERROR(INDEX('Intro &amp; Setup'!$Z$17:$Z$31, MATCH($D1625, 'Intro &amp; Setup'!$S$17:$S$31, 0)), "")))</f>
        <v/>
      </c>
      <c r="Z1625" s="25" t="str">
        <f t="shared" si="154"/>
        <v/>
      </c>
      <c r="AE1625" s="10" t="str">
        <f>IF($B1625="", "", IF($D1625="", 'Intro &amp; Setup'!$AC$32, IFERROR(INDEX('Intro &amp; Setup'!$AC$17:$AC$31, MATCH($D1625, 'Intro &amp; Setup'!$S$17:$S$31, 0)), "")))</f>
        <v/>
      </c>
      <c r="AG1625" s="10" t="str">
        <f t="shared" si="155"/>
        <v/>
      </c>
    </row>
    <row r="1626" spans="1:33" x14ac:dyDescent="0.25">
      <c r="A1626" s="7"/>
      <c r="B1626" s="66"/>
      <c r="C1626" s="67"/>
      <c r="D1626" s="68"/>
      <c r="E1626" s="68"/>
      <c r="F1626" s="69"/>
      <c r="G1626" s="69"/>
      <c r="H1626" s="70"/>
      <c r="I1626" s="71"/>
      <c r="J1626" s="68"/>
      <c r="K1626" s="68"/>
      <c r="L1626" s="72"/>
      <c r="M1626" s="7"/>
      <c r="N1626" s="10" t="str">
        <f t="shared" si="150"/>
        <v/>
      </c>
      <c r="O1626" s="7"/>
      <c r="P1626" s="22" t="str">
        <f t="shared" si="151"/>
        <v/>
      </c>
      <c r="Q1626" s="7"/>
      <c r="S1626" s="17" t="str">
        <f>IF($B1626="", "", IF(COUNTIF($B$11:$B1626, $B1626)&gt;1, "", $B1626))</f>
        <v/>
      </c>
      <c r="T1626" s="10" t="str">
        <f t="shared" si="152"/>
        <v/>
      </c>
      <c r="U1626" s="13">
        <v>1616</v>
      </c>
      <c r="V1626" s="17" t="str">
        <f t="shared" si="153"/>
        <v/>
      </c>
      <c r="X1626" s="10" t="str">
        <f>IF($F1626="", "", IF($D1626="", 'Intro &amp; Setup'!$Z$32, IFERROR(INDEX('Intro &amp; Setup'!$Z$17:$Z$31, MATCH($D1626, 'Intro &amp; Setup'!$S$17:$S$31, 0)), "")))</f>
        <v/>
      </c>
      <c r="Z1626" s="25" t="str">
        <f t="shared" si="154"/>
        <v/>
      </c>
      <c r="AE1626" s="10" t="str">
        <f>IF($B1626="", "", IF($D1626="", 'Intro &amp; Setup'!$AC$32, IFERROR(INDEX('Intro &amp; Setup'!$AC$17:$AC$31, MATCH($D1626, 'Intro &amp; Setup'!$S$17:$S$31, 0)), "")))</f>
        <v/>
      </c>
      <c r="AG1626" s="10" t="str">
        <f t="shared" si="155"/>
        <v/>
      </c>
    </row>
    <row r="1627" spans="1:33" x14ac:dyDescent="0.25">
      <c r="A1627" s="7"/>
      <c r="B1627" s="66"/>
      <c r="C1627" s="67"/>
      <c r="D1627" s="68"/>
      <c r="E1627" s="68"/>
      <c r="F1627" s="69"/>
      <c r="G1627" s="69"/>
      <c r="H1627" s="70"/>
      <c r="I1627" s="71"/>
      <c r="J1627" s="68"/>
      <c r="K1627" s="68"/>
      <c r="L1627" s="72"/>
      <c r="M1627" s="7"/>
      <c r="N1627" s="10" t="str">
        <f t="shared" si="150"/>
        <v/>
      </c>
      <c r="O1627" s="7"/>
      <c r="P1627" s="22" t="str">
        <f t="shared" si="151"/>
        <v/>
      </c>
      <c r="Q1627" s="7"/>
      <c r="S1627" s="17" t="str">
        <f>IF($B1627="", "", IF(COUNTIF($B$11:$B1627, $B1627)&gt;1, "", $B1627))</f>
        <v/>
      </c>
      <c r="T1627" s="10" t="str">
        <f t="shared" si="152"/>
        <v/>
      </c>
      <c r="U1627" s="13">
        <v>1617</v>
      </c>
      <c r="V1627" s="17" t="str">
        <f t="shared" si="153"/>
        <v/>
      </c>
      <c r="X1627" s="10" t="str">
        <f>IF($F1627="", "", IF($D1627="", 'Intro &amp; Setup'!$Z$32, IFERROR(INDEX('Intro &amp; Setup'!$Z$17:$Z$31, MATCH($D1627, 'Intro &amp; Setup'!$S$17:$S$31, 0)), "")))</f>
        <v/>
      </c>
      <c r="Z1627" s="25" t="str">
        <f t="shared" si="154"/>
        <v/>
      </c>
      <c r="AE1627" s="10" t="str">
        <f>IF($B1627="", "", IF($D1627="", 'Intro &amp; Setup'!$AC$32, IFERROR(INDEX('Intro &amp; Setup'!$AC$17:$AC$31, MATCH($D1627, 'Intro &amp; Setup'!$S$17:$S$31, 0)), "")))</f>
        <v/>
      </c>
      <c r="AG1627" s="10" t="str">
        <f t="shared" si="155"/>
        <v/>
      </c>
    </row>
    <row r="1628" spans="1:33" x14ac:dyDescent="0.25">
      <c r="A1628" s="7"/>
      <c r="B1628" s="66"/>
      <c r="C1628" s="67"/>
      <c r="D1628" s="68"/>
      <c r="E1628" s="68"/>
      <c r="F1628" s="69"/>
      <c r="G1628" s="69"/>
      <c r="H1628" s="70"/>
      <c r="I1628" s="71"/>
      <c r="J1628" s="68"/>
      <c r="K1628" s="68"/>
      <c r="L1628" s="72"/>
      <c r="M1628" s="7"/>
      <c r="N1628" s="10" t="str">
        <f t="shared" si="150"/>
        <v/>
      </c>
      <c r="O1628" s="7"/>
      <c r="P1628" s="22" t="str">
        <f t="shared" si="151"/>
        <v/>
      </c>
      <c r="Q1628" s="7"/>
      <c r="S1628" s="17" t="str">
        <f>IF($B1628="", "", IF(COUNTIF($B$11:$B1628, $B1628)&gt;1, "", $B1628))</f>
        <v/>
      </c>
      <c r="T1628" s="10" t="str">
        <f t="shared" si="152"/>
        <v/>
      </c>
      <c r="U1628" s="13">
        <v>1618</v>
      </c>
      <c r="V1628" s="17" t="str">
        <f t="shared" si="153"/>
        <v/>
      </c>
      <c r="X1628" s="10" t="str">
        <f>IF($F1628="", "", IF($D1628="", 'Intro &amp; Setup'!$Z$32, IFERROR(INDEX('Intro &amp; Setup'!$Z$17:$Z$31, MATCH($D1628, 'Intro &amp; Setup'!$S$17:$S$31, 0)), "")))</f>
        <v/>
      </c>
      <c r="Z1628" s="25" t="str">
        <f t="shared" si="154"/>
        <v/>
      </c>
      <c r="AE1628" s="10" t="str">
        <f>IF($B1628="", "", IF($D1628="", 'Intro &amp; Setup'!$AC$32, IFERROR(INDEX('Intro &amp; Setup'!$AC$17:$AC$31, MATCH($D1628, 'Intro &amp; Setup'!$S$17:$S$31, 0)), "")))</f>
        <v/>
      </c>
      <c r="AG1628" s="10" t="str">
        <f t="shared" si="155"/>
        <v/>
      </c>
    </row>
    <row r="1629" spans="1:33" x14ac:dyDescent="0.25">
      <c r="A1629" s="7"/>
      <c r="B1629" s="66"/>
      <c r="C1629" s="67"/>
      <c r="D1629" s="68"/>
      <c r="E1629" s="68"/>
      <c r="F1629" s="69"/>
      <c r="G1629" s="69"/>
      <c r="H1629" s="70"/>
      <c r="I1629" s="71"/>
      <c r="J1629" s="68"/>
      <c r="K1629" s="68"/>
      <c r="L1629" s="72"/>
      <c r="M1629" s="7"/>
      <c r="N1629" s="10" t="str">
        <f t="shared" si="150"/>
        <v/>
      </c>
      <c r="O1629" s="7"/>
      <c r="P1629" s="22" t="str">
        <f t="shared" si="151"/>
        <v/>
      </c>
      <c r="Q1629" s="7"/>
      <c r="S1629" s="17" t="str">
        <f>IF($B1629="", "", IF(COUNTIF($B$11:$B1629, $B1629)&gt;1, "", $B1629))</f>
        <v/>
      </c>
      <c r="T1629" s="10" t="str">
        <f t="shared" si="152"/>
        <v/>
      </c>
      <c r="U1629" s="13">
        <v>1619</v>
      </c>
      <c r="V1629" s="17" t="str">
        <f t="shared" si="153"/>
        <v/>
      </c>
      <c r="X1629" s="10" t="str">
        <f>IF($F1629="", "", IF($D1629="", 'Intro &amp; Setup'!$Z$32, IFERROR(INDEX('Intro &amp; Setup'!$Z$17:$Z$31, MATCH($D1629, 'Intro &amp; Setup'!$S$17:$S$31, 0)), "")))</f>
        <v/>
      </c>
      <c r="Z1629" s="25" t="str">
        <f t="shared" si="154"/>
        <v/>
      </c>
      <c r="AE1629" s="10" t="str">
        <f>IF($B1629="", "", IF($D1629="", 'Intro &amp; Setup'!$AC$32, IFERROR(INDEX('Intro &amp; Setup'!$AC$17:$AC$31, MATCH($D1629, 'Intro &amp; Setup'!$S$17:$S$31, 0)), "")))</f>
        <v/>
      </c>
      <c r="AG1629" s="10" t="str">
        <f t="shared" si="155"/>
        <v/>
      </c>
    </row>
    <row r="1630" spans="1:33" x14ac:dyDescent="0.25">
      <c r="A1630" s="7"/>
      <c r="B1630" s="66"/>
      <c r="C1630" s="67"/>
      <c r="D1630" s="68"/>
      <c r="E1630" s="68"/>
      <c r="F1630" s="69"/>
      <c r="G1630" s="69"/>
      <c r="H1630" s="70"/>
      <c r="I1630" s="71"/>
      <c r="J1630" s="68"/>
      <c r="K1630" s="68"/>
      <c r="L1630" s="72"/>
      <c r="M1630" s="7"/>
      <c r="N1630" s="10" t="str">
        <f t="shared" si="150"/>
        <v/>
      </c>
      <c r="O1630" s="7"/>
      <c r="P1630" s="22" t="str">
        <f t="shared" si="151"/>
        <v/>
      </c>
      <c r="Q1630" s="7"/>
      <c r="S1630" s="17" t="str">
        <f>IF($B1630="", "", IF(COUNTIF($B$11:$B1630, $B1630)&gt;1, "", $B1630))</f>
        <v/>
      </c>
      <c r="T1630" s="10" t="str">
        <f t="shared" si="152"/>
        <v/>
      </c>
      <c r="U1630" s="13">
        <v>1620</v>
      </c>
      <c r="V1630" s="17" t="str">
        <f t="shared" si="153"/>
        <v/>
      </c>
      <c r="X1630" s="10" t="str">
        <f>IF($F1630="", "", IF($D1630="", 'Intro &amp; Setup'!$Z$32, IFERROR(INDEX('Intro &amp; Setup'!$Z$17:$Z$31, MATCH($D1630, 'Intro &amp; Setup'!$S$17:$S$31, 0)), "")))</f>
        <v/>
      </c>
      <c r="Z1630" s="25" t="str">
        <f t="shared" si="154"/>
        <v/>
      </c>
      <c r="AE1630" s="10" t="str">
        <f>IF($B1630="", "", IF($D1630="", 'Intro &amp; Setup'!$AC$32, IFERROR(INDEX('Intro &amp; Setup'!$AC$17:$AC$31, MATCH($D1630, 'Intro &amp; Setup'!$S$17:$S$31, 0)), "")))</f>
        <v/>
      </c>
      <c r="AG1630" s="10" t="str">
        <f t="shared" si="155"/>
        <v/>
      </c>
    </row>
    <row r="1631" spans="1:33" x14ac:dyDescent="0.25">
      <c r="A1631" s="7"/>
      <c r="B1631" s="66"/>
      <c r="C1631" s="67"/>
      <c r="D1631" s="68"/>
      <c r="E1631" s="68"/>
      <c r="F1631" s="69"/>
      <c r="G1631" s="69"/>
      <c r="H1631" s="70"/>
      <c r="I1631" s="71"/>
      <c r="J1631" s="68"/>
      <c r="K1631" s="68"/>
      <c r="L1631" s="72"/>
      <c r="M1631" s="7"/>
      <c r="N1631" s="10" t="str">
        <f t="shared" si="150"/>
        <v/>
      </c>
      <c r="O1631" s="7"/>
      <c r="P1631" s="22" t="str">
        <f t="shared" si="151"/>
        <v/>
      </c>
      <c r="Q1631" s="7"/>
      <c r="S1631" s="17" t="str">
        <f>IF($B1631="", "", IF(COUNTIF($B$11:$B1631, $B1631)&gt;1, "", $B1631))</f>
        <v/>
      </c>
      <c r="T1631" s="10" t="str">
        <f t="shared" si="152"/>
        <v/>
      </c>
      <c r="U1631" s="13">
        <v>1621</v>
      </c>
      <c r="V1631" s="17" t="str">
        <f t="shared" si="153"/>
        <v/>
      </c>
      <c r="X1631" s="10" t="str">
        <f>IF($F1631="", "", IF($D1631="", 'Intro &amp; Setup'!$Z$32, IFERROR(INDEX('Intro &amp; Setup'!$Z$17:$Z$31, MATCH($D1631, 'Intro &amp; Setup'!$S$17:$S$31, 0)), "")))</f>
        <v/>
      </c>
      <c r="Z1631" s="25" t="str">
        <f t="shared" si="154"/>
        <v/>
      </c>
      <c r="AE1631" s="10" t="str">
        <f>IF($B1631="", "", IF($D1631="", 'Intro &amp; Setup'!$AC$32, IFERROR(INDEX('Intro &amp; Setup'!$AC$17:$AC$31, MATCH($D1631, 'Intro &amp; Setup'!$S$17:$S$31, 0)), "")))</f>
        <v/>
      </c>
      <c r="AG1631" s="10" t="str">
        <f t="shared" si="155"/>
        <v/>
      </c>
    </row>
    <row r="1632" spans="1:33" x14ac:dyDescent="0.25">
      <c r="A1632" s="7"/>
      <c r="B1632" s="66"/>
      <c r="C1632" s="67"/>
      <c r="D1632" s="68"/>
      <c r="E1632" s="68"/>
      <c r="F1632" s="69"/>
      <c r="G1632" s="69"/>
      <c r="H1632" s="70"/>
      <c r="I1632" s="71"/>
      <c r="J1632" s="68"/>
      <c r="K1632" s="68"/>
      <c r="L1632" s="72"/>
      <c r="M1632" s="7"/>
      <c r="N1632" s="10" t="str">
        <f t="shared" si="150"/>
        <v/>
      </c>
      <c r="O1632" s="7"/>
      <c r="P1632" s="22" t="str">
        <f t="shared" si="151"/>
        <v/>
      </c>
      <c r="Q1632" s="7"/>
      <c r="S1632" s="17" t="str">
        <f>IF($B1632="", "", IF(COUNTIF($B$11:$B1632, $B1632)&gt;1, "", $B1632))</f>
        <v/>
      </c>
      <c r="T1632" s="10" t="str">
        <f t="shared" si="152"/>
        <v/>
      </c>
      <c r="U1632" s="13">
        <v>1622</v>
      </c>
      <c r="V1632" s="17" t="str">
        <f t="shared" si="153"/>
        <v/>
      </c>
      <c r="X1632" s="10" t="str">
        <f>IF($F1632="", "", IF($D1632="", 'Intro &amp; Setup'!$Z$32, IFERROR(INDEX('Intro &amp; Setup'!$Z$17:$Z$31, MATCH($D1632, 'Intro &amp; Setup'!$S$17:$S$31, 0)), "")))</f>
        <v/>
      </c>
      <c r="Z1632" s="25" t="str">
        <f t="shared" si="154"/>
        <v/>
      </c>
      <c r="AE1632" s="10" t="str">
        <f>IF($B1632="", "", IF($D1632="", 'Intro &amp; Setup'!$AC$32, IFERROR(INDEX('Intro &amp; Setup'!$AC$17:$AC$31, MATCH($D1632, 'Intro &amp; Setup'!$S$17:$S$31, 0)), "")))</f>
        <v/>
      </c>
      <c r="AG1632" s="10" t="str">
        <f t="shared" si="155"/>
        <v/>
      </c>
    </row>
    <row r="1633" spans="1:33" x14ac:dyDescent="0.25">
      <c r="A1633" s="7"/>
      <c r="B1633" s="66"/>
      <c r="C1633" s="67"/>
      <c r="D1633" s="68"/>
      <c r="E1633" s="68"/>
      <c r="F1633" s="69"/>
      <c r="G1633" s="69"/>
      <c r="H1633" s="70"/>
      <c r="I1633" s="71"/>
      <c r="J1633" s="68"/>
      <c r="K1633" s="68"/>
      <c r="L1633" s="72"/>
      <c r="M1633" s="7"/>
      <c r="N1633" s="10" t="str">
        <f t="shared" si="150"/>
        <v/>
      </c>
      <c r="O1633" s="7"/>
      <c r="P1633" s="22" t="str">
        <f t="shared" si="151"/>
        <v/>
      </c>
      <c r="Q1633" s="7"/>
      <c r="S1633" s="17" t="str">
        <f>IF($B1633="", "", IF(COUNTIF($B$11:$B1633, $B1633)&gt;1, "", $B1633))</f>
        <v/>
      </c>
      <c r="T1633" s="10" t="str">
        <f t="shared" si="152"/>
        <v/>
      </c>
      <c r="U1633" s="13">
        <v>1623</v>
      </c>
      <c r="V1633" s="17" t="str">
        <f t="shared" si="153"/>
        <v/>
      </c>
      <c r="X1633" s="10" t="str">
        <f>IF($F1633="", "", IF($D1633="", 'Intro &amp; Setup'!$Z$32, IFERROR(INDEX('Intro &amp; Setup'!$Z$17:$Z$31, MATCH($D1633, 'Intro &amp; Setup'!$S$17:$S$31, 0)), "")))</f>
        <v/>
      </c>
      <c r="Z1633" s="25" t="str">
        <f t="shared" si="154"/>
        <v/>
      </c>
      <c r="AE1633" s="10" t="str">
        <f>IF($B1633="", "", IF($D1633="", 'Intro &amp; Setup'!$AC$32, IFERROR(INDEX('Intro &amp; Setup'!$AC$17:$AC$31, MATCH($D1633, 'Intro &amp; Setup'!$S$17:$S$31, 0)), "")))</f>
        <v/>
      </c>
      <c r="AG1633" s="10" t="str">
        <f t="shared" si="155"/>
        <v/>
      </c>
    </row>
    <row r="1634" spans="1:33" x14ac:dyDescent="0.25">
      <c r="A1634" s="7"/>
      <c r="B1634" s="66"/>
      <c r="C1634" s="67"/>
      <c r="D1634" s="68"/>
      <c r="E1634" s="68"/>
      <c r="F1634" s="69"/>
      <c r="G1634" s="69"/>
      <c r="H1634" s="70"/>
      <c r="I1634" s="71"/>
      <c r="J1634" s="68"/>
      <c r="K1634" s="68"/>
      <c r="L1634" s="72"/>
      <c r="M1634" s="7"/>
      <c r="N1634" s="10" t="str">
        <f t="shared" si="150"/>
        <v/>
      </c>
      <c r="O1634" s="7"/>
      <c r="P1634" s="22" t="str">
        <f t="shared" si="151"/>
        <v/>
      </c>
      <c r="Q1634" s="7"/>
      <c r="S1634" s="17" t="str">
        <f>IF($B1634="", "", IF(COUNTIF($B$11:$B1634, $B1634)&gt;1, "", $B1634))</f>
        <v/>
      </c>
      <c r="T1634" s="10" t="str">
        <f t="shared" si="152"/>
        <v/>
      </c>
      <c r="U1634" s="13">
        <v>1624</v>
      </c>
      <c r="V1634" s="17" t="str">
        <f t="shared" si="153"/>
        <v/>
      </c>
      <c r="X1634" s="10" t="str">
        <f>IF($F1634="", "", IF($D1634="", 'Intro &amp; Setup'!$Z$32, IFERROR(INDEX('Intro &amp; Setup'!$Z$17:$Z$31, MATCH($D1634, 'Intro &amp; Setup'!$S$17:$S$31, 0)), "")))</f>
        <v/>
      </c>
      <c r="Z1634" s="25" t="str">
        <f t="shared" si="154"/>
        <v/>
      </c>
      <c r="AE1634" s="10" t="str">
        <f>IF($B1634="", "", IF($D1634="", 'Intro &amp; Setup'!$AC$32, IFERROR(INDEX('Intro &amp; Setup'!$AC$17:$AC$31, MATCH($D1634, 'Intro &amp; Setup'!$S$17:$S$31, 0)), "")))</f>
        <v/>
      </c>
      <c r="AG1634" s="10" t="str">
        <f t="shared" si="155"/>
        <v/>
      </c>
    </row>
    <row r="1635" spans="1:33" x14ac:dyDescent="0.25">
      <c r="A1635" s="7"/>
      <c r="B1635" s="66"/>
      <c r="C1635" s="67"/>
      <c r="D1635" s="68"/>
      <c r="E1635" s="68"/>
      <c r="F1635" s="69"/>
      <c r="G1635" s="69"/>
      <c r="H1635" s="70"/>
      <c r="I1635" s="71"/>
      <c r="J1635" s="68"/>
      <c r="K1635" s="68"/>
      <c r="L1635" s="72"/>
      <c r="M1635" s="7"/>
      <c r="N1635" s="10" t="str">
        <f t="shared" si="150"/>
        <v/>
      </c>
      <c r="O1635" s="7"/>
      <c r="P1635" s="22" t="str">
        <f t="shared" si="151"/>
        <v/>
      </c>
      <c r="Q1635" s="7"/>
      <c r="S1635" s="17" t="str">
        <f>IF($B1635="", "", IF(COUNTIF($B$11:$B1635, $B1635)&gt;1, "", $B1635))</f>
        <v/>
      </c>
      <c r="T1635" s="10" t="str">
        <f t="shared" si="152"/>
        <v/>
      </c>
      <c r="U1635" s="13">
        <v>1625</v>
      </c>
      <c r="V1635" s="17" t="str">
        <f t="shared" si="153"/>
        <v/>
      </c>
      <c r="X1635" s="10" t="str">
        <f>IF($F1635="", "", IF($D1635="", 'Intro &amp; Setup'!$Z$32, IFERROR(INDEX('Intro &amp; Setup'!$Z$17:$Z$31, MATCH($D1635, 'Intro &amp; Setup'!$S$17:$S$31, 0)), "")))</f>
        <v/>
      </c>
      <c r="Z1635" s="25" t="str">
        <f t="shared" si="154"/>
        <v/>
      </c>
      <c r="AE1635" s="10" t="str">
        <f>IF($B1635="", "", IF($D1635="", 'Intro &amp; Setup'!$AC$32, IFERROR(INDEX('Intro &amp; Setup'!$AC$17:$AC$31, MATCH($D1635, 'Intro &amp; Setup'!$S$17:$S$31, 0)), "")))</f>
        <v/>
      </c>
      <c r="AG1635" s="10" t="str">
        <f t="shared" si="155"/>
        <v/>
      </c>
    </row>
    <row r="1636" spans="1:33" x14ac:dyDescent="0.25">
      <c r="A1636" s="7"/>
      <c r="B1636" s="66"/>
      <c r="C1636" s="67"/>
      <c r="D1636" s="68"/>
      <c r="E1636" s="68"/>
      <c r="F1636" s="69"/>
      <c r="G1636" s="69"/>
      <c r="H1636" s="70"/>
      <c r="I1636" s="71"/>
      <c r="J1636" s="68"/>
      <c r="K1636" s="68"/>
      <c r="L1636" s="72"/>
      <c r="M1636" s="7"/>
      <c r="N1636" s="10" t="str">
        <f t="shared" si="150"/>
        <v/>
      </c>
      <c r="O1636" s="7"/>
      <c r="P1636" s="22" t="str">
        <f t="shared" si="151"/>
        <v/>
      </c>
      <c r="Q1636" s="7"/>
      <c r="S1636" s="17" t="str">
        <f>IF($B1636="", "", IF(COUNTIF($B$11:$B1636, $B1636)&gt;1, "", $B1636))</f>
        <v/>
      </c>
      <c r="T1636" s="10" t="str">
        <f t="shared" si="152"/>
        <v/>
      </c>
      <c r="U1636" s="13">
        <v>1626</v>
      </c>
      <c r="V1636" s="17" t="str">
        <f t="shared" si="153"/>
        <v/>
      </c>
      <c r="X1636" s="10" t="str">
        <f>IF($F1636="", "", IF($D1636="", 'Intro &amp; Setup'!$Z$32, IFERROR(INDEX('Intro &amp; Setup'!$Z$17:$Z$31, MATCH($D1636, 'Intro &amp; Setup'!$S$17:$S$31, 0)), "")))</f>
        <v/>
      </c>
      <c r="Z1636" s="25" t="str">
        <f t="shared" si="154"/>
        <v/>
      </c>
      <c r="AE1636" s="10" t="str">
        <f>IF($B1636="", "", IF($D1636="", 'Intro &amp; Setup'!$AC$32, IFERROR(INDEX('Intro &amp; Setup'!$AC$17:$AC$31, MATCH($D1636, 'Intro &amp; Setup'!$S$17:$S$31, 0)), "")))</f>
        <v/>
      </c>
      <c r="AG1636" s="10" t="str">
        <f t="shared" si="155"/>
        <v/>
      </c>
    </row>
    <row r="1637" spans="1:33" x14ac:dyDescent="0.25">
      <c r="A1637" s="7"/>
      <c r="B1637" s="66"/>
      <c r="C1637" s="67"/>
      <c r="D1637" s="68"/>
      <c r="E1637" s="68"/>
      <c r="F1637" s="69"/>
      <c r="G1637" s="69"/>
      <c r="H1637" s="70"/>
      <c r="I1637" s="71"/>
      <c r="J1637" s="68"/>
      <c r="K1637" s="68"/>
      <c r="L1637" s="72"/>
      <c r="M1637" s="7"/>
      <c r="N1637" s="10" t="str">
        <f t="shared" si="150"/>
        <v/>
      </c>
      <c r="O1637" s="7"/>
      <c r="P1637" s="22" t="str">
        <f t="shared" si="151"/>
        <v/>
      </c>
      <c r="Q1637" s="7"/>
      <c r="S1637" s="17" t="str">
        <f>IF($B1637="", "", IF(COUNTIF($B$11:$B1637, $B1637)&gt;1, "", $B1637))</f>
        <v/>
      </c>
      <c r="T1637" s="10" t="str">
        <f t="shared" si="152"/>
        <v/>
      </c>
      <c r="U1637" s="13">
        <v>1627</v>
      </c>
      <c r="V1637" s="17" t="str">
        <f t="shared" si="153"/>
        <v/>
      </c>
      <c r="X1637" s="10" t="str">
        <f>IF($F1637="", "", IF($D1637="", 'Intro &amp; Setup'!$Z$32, IFERROR(INDEX('Intro &amp; Setup'!$Z$17:$Z$31, MATCH($D1637, 'Intro &amp; Setup'!$S$17:$S$31, 0)), "")))</f>
        <v/>
      </c>
      <c r="Z1637" s="25" t="str">
        <f t="shared" si="154"/>
        <v/>
      </c>
      <c r="AE1637" s="10" t="str">
        <f>IF($B1637="", "", IF($D1637="", 'Intro &amp; Setup'!$AC$32, IFERROR(INDEX('Intro &amp; Setup'!$AC$17:$AC$31, MATCH($D1637, 'Intro &amp; Setup'!$S$17:$S$31, 0)), "")))</f>
        <v/>
      </c>
      <c r="AG1637" s="10" t="str">
        <f t="shared" si="155"/>
        <v/>
      </c>
    </row>
    <row r="1638" spans="1:33" x14ac:dyDescent="0.25">
      <c r="A1638" s="7"/>
      <c r="B1638" s="66"/>
      <c r="C1638" s="67"/>
      <c r="D1638" s="68"/>
      <c r="E1638" s="68"/>
      <c r="F1638" s="69"/>
      <c r="G1638" s="69"/>
      <c r="H1638" s="70"/>
      <c r="I1638" s="71"/>
      <c r="J1638" s="68"/>
      <c r="K1638" s="68"/>
      <c r="L1638" s="72"/>
      <c r="M1638" s="7"/>
      <c r="N1638" s="10" t="str">
        <f t="shared" si="150"/>
        <v/>
      </c>
      <c r="O1638" s="7"/>
      <c r="P1638" s="22" t="str">
        <f t="shared" si="151"/>
        <v/>
      </c>
      <c r="Q1638" s="7"/>
      <c r="S1638" s="17" t="str">
        <f>IF($B1638="", "", IF(COUNTIF($B$11:$B1638, $B1638)&gt;1, "", $B1638))</f>
        <v/>
      </c>
      <c r="T1638" s="10" t="str">
        <f t="shared" si="152"/>
        <v/>
      </c>
      <c r="U1638" s="13">
        <v>1628</v>
      </c>
      <c r="V1638" s="17" t="str">
        <f t="shared" si="153"/>
        <v/>
      </c>
      <c r="X1638" s="10" t="str">
        <f>IF($F1638="", "", IF($D1638="", 'Intro &amp; Setup'!$Z$32, IFERROR(INDEX('Intro &amp; Setup'!$Z$17:$Z$31, MATCH($D1638, 'Intro &amp; Setup'!$S$17:$S$31, 0)), "")))</f>
        <v/>
      </c>
      <c r="Z1638" s="25" t="str">
        <f t="shared" si="154"/>
        <v/>
      </c>
      <c r="AE1638" s="10" t="str">
        <f>IF($B1638="", "", IF($D1638="", 'Intro &amp; Setup'!$AC$32, IFERROR(INDEX('Intro &amp; Setup'!$AC$17:$AC$31, MATCH($D1638, 'Intro &amp; Setup'!$S$17:$S$31, 0)), "")))</f>
        <v/>
      </c>
      <c r="AG1638" s="10" t="str">
        <f t="shared" si="155"/>
        <v/>
      </c>
    </row>
    <row r="1639" spans="1:33" x14ac:dyDescent="0.25">
      <c r="A1639" s="7"/>
      <c r="B1639" s="66"/>
      <c r="C1639" s="67"/>
      <c r="D1639" s="68"/>
      <c r="E1639" s="68"/>
      <c r="F1639" s="69"/>
      <c r="G1639" s="69"/>
      <c r="H1639" s="70"/>
      <c r="I1639" s="71"/>
      <c r="J1639" s="68"/>
      <c r="K1639" s="68"/>
      <c r="L1639" s="72"/>
      <c r="M1639" s="7"/>
      <c r="N1639" s="10" t="str">
        <f t="shared" si="150"/>
        <v/>
      </c>
      <c r="O1639" s="7"/>
      <c r="P1639" s="22" t="str">
        <f t="shared" si="151"/>
        <v/>
      </c>
      <c r="Q1639" s="7"/>
      <c r="S1639" s="17" t="str">
        <f>IF($B1639="", "", IF(COUNTIF($B$11:$B1639, $B1639)&gt;1, "", $B1639))</f>
        <v/>
      </c>
      <c r="T1639" s="10" t="str">
        <f t="shared" si="152"/>
        <v/>
      </c>
      <c r="U1639" s="13">
        <v>1629</v>
      </c>
      <c r="V1639" s="17" t="str">
        <f t="shared" si="153"/>
        <v/>
      </c>
      <c r="X1639" s="10" t="str">
        <f>IF($F1639="", "", IF($D1639="", 'Intro &amp; Setup'!$Z$32, IFERROR(INDEX('Intro &amp; Setup'!$Z$17:$Z$31, MATCH($D1639, 'Intro &amp; Setup'!$S$17:$S$31, 0)), "")))</f>
        <v/>
      </c>
      <c r="Z1639" s="25" t="str">
        <f t="shared" si="154"/>
        <v/>
      </c>
      <c r="AE1639" s="10" t="str">
        <f>IF($B1639="", "", IF($D1639="", 'Intro &amp; Setup'!$AC$32, IFERROR(INDEX('Intro &amp; Setup'!$AC$17:$AC$31, MATCH($D1639, 'Intro &amp; Setup'!$S$17:$S$31, 0)), "")))</f>
        <v/>
      </c>
      <c r="AG1639" s="10" t="str">
        <f t="shared" si="155"/>
        <v/>
      </c>
    </row>
    <row r="1640" spans="1:33" x14ac:dyDescent="0.25">
      <c r="A1640" s="7"/>
      <c r="B1640" s="66"/>
      <c r="C1640" s="67"/>
      <c r="D1640" s="68"/>
      <c r="E1640" s="68"/>
      <c r="F1640" s="69"/>
      <c r="G1640" s="69"/>
      <c r="H1640" s="70"/>
      <c r="I1640" s="71"/>
      <c r="J1640" s="68"/>
      <c r="K1640" s="68"/>
      <c r="L1640" s="72"/>
      <c r="M1640" s="7"/>
      <c r="N1640" s="10" t="str">
        <f t="shared" si="150"/>
        <v/>
      </c>
      <c r="O1640" s="7"/>
      <c r="P1640" s="22" t="str">
        <f t="shared" si="151"/>
        <v/>
      </c>
      <c r="Q1640" s="7"/>
      <c r="S1640" s="17" t="str">
        <f>IF($B1640="", "", IF(COUNTIF($B$11:$B1640, $B1640)&gt;1, "", $B1640))</f>
        <v/>
      </c>
      <c r="T1640" s="10" t="str">
        <f t="shared" si="152"/>
        <v/>
      </c>
      <c r="U1640" s="13">
        <v>1630</v>
      </c>
      <c r="V1640" s="17" t="str">
        <f t="shared" si="153"/>
        <v/>
      </c>
      <c r="X1640" s="10" t="str">
        <f>IF($F1640="", "", IF($D1640="", 'Intro &amp; Setup'!$Z$32, IFERROR(INDEX('Intro &amp; Setup'!$Z$17:$Z$31, MATCH($D1640, 'Intro &amp; Setup'!$S$17:$S$31, 0)), "")))</f>
        <v/>
      </c>
      <c r="Z1640" s="25" t="str">
        <f t="shared" si="154"/>
        <v/>
      </c>
      <c r="AE1640" s="10" t="str">
        <f>IF($B1640="", "", IF($D1640="", 'Intro &amp; Setup'!$AC$32, IFERROR(INDEX('Intro &amp; Setup'!$AC$17:$AC$31, MATCH($D1640, 'Intro &amp; Setup'!$S$17:$S$31, 0)), "")))</f>
        <v/>
      </c>
      <c r="AG1640" s="10" t="str">
        <f t="shared" si="155"/>
        <v/>
      </c>
    </row>
    <row r="1641" spans="1:33" x14ac:dyDescent="0.25">
      <c r="A1641" s="7"/>
      <c r="B1641" s="66"/>
      <c r="C1641" s="67"/>
      <c r="D1641" s="68"/>
      <c r="E1641" s="68"/>
      <c r="F1641" s="69"/>
      <c r="G1641" s="69"/>
      <c r="H1641" s="70"/>
      <c r="I1641" s="71"/>
      <c r="J1641" s="68"/>
      <c r="K1641" s="68"/>
      <c r="L1641" s="72"/>
      <c r="M1641" s="7"/>
      <c r="N1641" s="10" t="str">
        <f t="shared" si="150"/>
        <v/>
      </c>
      <c r="O1641" s="7"/>
      <c r="P1641" s="22" t="str">
        <f t="shared" si="151"/>
        <v/>
      </c>
      <c r="Q1641" s="7"/>
      <c r="S1641" s="17" t="str">
        <f>IF($B1641="", "", IF(COUNTIF($B$11:$B1641, $B1641)&gt;1, "", $B1641))</f>
        <v/>
      </c>
      <c r="T1641" s="10" t="str">
        <f t="shared" si="152"/>
        <v/>
      </c>
      <c r="U1641" s="13">
        <v>1631</v>
      </c>
      <c r="V1641" s="17" t="str">
        <f t="shared" si="153"/>
        <v/>
      </c>
      <c r="X1641" s="10" t="str">
        <f>IF($F1641="", "", IF($D1641="", 'Intro &amp; Setup'!$Z$32, IFERROR(INDEX('Intro &amp; Setup'!$Z$17:$Z$31, MATCH($D1641, 'Intro &amp; Setup'!$S$17:$S$31, 0)), "")))</f>
        <v/>
      </c>
      <c r="Z1641" s="25" t="str">
        <f t="shared" si="154"/>
        <v/>
      </c>
      <c r="AE1641" s="10" t="str">
        <f>IF($B1641="", "", IF($D1641="", 'Intro &amp; Setup'!$AC$32, IFERROR(INDEX('Intro &amp; Setup'!$AC$17:$AC$31, MATCH($D1641, 'Intro &amp; Setup'!$S$17:$S$31, 0)), "")))</f>
        <v/>
      </c>
      <c r="AG1641" s="10" t="str">
        <f t="shared" si="155"/>
        <v/>
      </c>
    </row>
    <row r="1642" spans="1:33" x14ac:dyDescent="0.25">
      <c r="A1642" s="7"/>
      <c r="B1642" s="66"/>
      <c r="C1642" s="67"/>
      <c r="D1642" s="68"/>
      <c r="E1642" s="68"/>
      <c r="F1642" s="69"/>
      <c r="G1642" s="69"/>
      <c r="H1642" s="70"/>
      <c r="I1642" s="71"/>
      <c r="J1642" s="68"/>
      <c r="K1642" s="68"/>
      <c r="L1642" s="72"/>
      <c r="M1642" s="7"/>
      <c r="N1642" s="10" t="str">
        <f t="shared" si="150"/>
        <v/>
      </c>
      <c r="O1642" s="7"/>
      <c r="P1642" s="22" t="str">
        <f t="shared" si="151"/>
        <v/>
      </c>
      <c r="Q1642" s="7"/>
      <c r="S1642" s="17" t="str">
        <f>IF($B1642="", "", IF(COUNTIF($B$11:$B1642, $B1642)&gt;1, "", $B1642))</f>
        <v/>
      </c>
      <c r="T1642" s="10" t="str">
        <f t="shared" si="152"/>
        <v/>
      </c>
      <c r="U1642" s="13">
        <v>1632</v>
      </c>
      <c r="V1642" s="17" t="str">
        <f t="shared" si="153"/>
        <v/>
      </c>
      <c r="X1642" s="10" t="str">
        <f>IF($F1642="", "", IF($D1642="", 'Intro &amp; Setup'!$Z$32, IFERROR(INDEX('Intro &amp; Setup'!$Z$17:$Z$31, MATCH($D1642, 'Intro &amp; Setup'!$S$17:$S$31, 0)), "")))</f>
        <v/>
      </c>
      <c r="Z1642" s="25" t="str">
        <f t="shared" si="154"/>
        <v/>
      </c>
      <c r="AE1642" s="10" t="str">
        <f>IF($B1642="", "", IF($D1642="", 'Intro &amp; Setup'!$AC$32, IFERROR(INDEX('Intro &amp; Setup'!$AC$17:$AC$31, MATCH($D1642, 'Intro &amp; Setup'!$S$17:$S$31, 0)), "")))</f>
        <v/>
      </c>
      <c r="AG1642" s="10" t="str">
        <f t="shared" si="155"/>
        <v/>
      </c>
    </row>
    <row r="1643" spans="1:33" x14ac:dyDescent="0.25">
      <c r="A1643" s="7"/>
      <c r="B1643" s="66"/>
      <c r="C1643" s="67"/>
      <c r="D1643" s="68"/>
      <c r="E1643" s="68"/>
      <c r="F1643" s="69"/>
      <c r="G1643" s="69"/>
      <c r="H1643" s="70"/>
      <c r="I1643" s="71"/>
      <c r="J1643" s="68"/>
      <c r="K1643" s="68"/>
      <c r="L1643" s="72"/>
      <c r="M1643" s="7"/>
      <c r="N1643" s="10" t="str">
        <f t="shared" si="150"/>
        <v/>
      </c>
      <c r="O1643" s="7"/>
      <c r="P1643" s="22" t="str">
        <f t="shared" si="151"/>
        <v/>
      </c>
      <c r="Q1643" s="7"/>
      <c r="S1643" s="17" t="str">
        <f>IF($B1643="", "", IF(COUNTIF($B$11:$B1643, $B1643)&gt;1, "", $B1643))</f>
        <v/>
      </c>
      <c r="T1643" s="10" t="str">
        <f t="shared" si="152"/>
        <v/>
      </c>
      <c r="U1643" s="13">
        <v>1633</v>
      </c>
      <c r="V1643" s="17" t="str">
        <f t="shared" si="153"/>
        <v/>
      </c>
      <c r="X1643" s="10" t="str">
        <f>IF($F1643="", "", IF($D1643="", 'Intro &amp; Setup'!$Z$32, IFERROR(INDEX('Intro &amp; Setup'!$Z$17:$Z$31, MATCH($D1643, 'Intro &amp; Setup'!$S$17:$S$31, 0)), "")))</f>
        <v/>
      </c>
      <c r="Z1643" s="25" t="str">
        <f t="shared" si="154"/>
        <v/>
      </c>
      <c r="AE1643" s="10" t="str">
        <f>IF($B1643="", "", IF($D1643="", 'Intro &amp; Setup'!$AC$32, IFERROR(INDEX('Intro &amp; Setup'!$AC$17:$AC$31, MATCH($D1643, 'Intro &amp; Setup'!$S$17:$S$31, 0)), "")))</f>
        <v/>
      </c>
      <c r="AG1643" s="10" t="str">
        <f t="shared" si="155"/>
        <v/>
      </c>
    </row>
    <row r="1644" spans="1:33" x14ac:dyDescent="0.25">
      <c r="A1644" s="7"/>
      <c r="B1644" s="66"/>
      <c r="C1644" s="67"/>
      <c r="D1644" s="68"/>
      <c r="E1644" s="68"/>
      <c r="F1644" s="69"/>
      <c r="G1644" s="69"/>
      <c r="H1644" s="70"/>
      <c r="I1644" s="71"/>
      <c r="J1644" s="68"/>
      <c r="K1644" s="68"/>
      <c r="L1644" s="72"/>
      <c r="M1644" s="7"/>
      <c r="N1644" s="10" t="str">
        <f t="shared" si="150"/>
        <v/>
      </c>
      <c r="O1644" s="7"/>
      <c r="P1644" s="22" t="str">
        <f t="shared" si="151"/>
        <v/>
      </c>
      <c r="Q1644" s="7"/>
      <c r="S1644" s="17" t="str">
        <f>IF($B1644="", "", IF(COUNTIF($B$11:$B1644, $B1644)&gt;1, "", $B1644))</f>
        <v/>
      </c>
      <c r="T1644" s="10" t="str">
        <f t="shared" si="152"/>
        <v/>
      </c>
      <c r="U1644" s="13">
        <v>1634</v>
      </c>
      <c r="V1644" s="17" t="str">
        <f t="shared" si="153"/>
        <v/>
      </c>
      <c r="X1644" s="10" t="str">
        <f>IF($F1644="", "", IF($D1644="", 'Intro &amp; Setup'!$Z$32, IFERROR(INDEX('Intro &amp; Setup'!$Z$17:$Z$31, MATCH($D1644, 'Intro &amp; Setup'!$S$17:$S$31, 0)), "")))</f>
        <v/>
      </c>
      <c r="Z1644" s="25" t="str">
        <f t="shared" si="154"/>
        <v/>
      </c>
      <c r="AE1644" s="10" t="str">
        <f>IF($B1644="", "", IF($D1644="", 'Intro &amp; Setup'!$AC$32, IFERROR(INDEX('Intro &amp; Setup'!$AC$17:$AC$31, MATCH($D1644, 'Intro &amp; Setup'!$S$17:$S$31, 0)), "")))</f>
        <v/>
      </c>
      <c r="AG1644" s="10" t="str">
        <f t="shared" si="155"/>
        <v/>
      </c>
    </row>
    <row r="1645" spans="1:33" x14ac:dyDescent="0.25">
      <c r="A1645" s="7"/>
      <c r="B1645" s="66"/>
      <c r="C1645" s="67"/>
      <c r="D1645" s="68"/>
      <c r="E1645" s="68"/>
      <c r="F1645" s="69"/>
      <c r="G1645" s="69"/>
      <c r="H1645" s="70"/>
      <c r="I1645" s="71"/>
      <c r="J1645" s="68"/>
      <c r="K1645" s="68"/>
      <c r="L1645" s="72"/>
      <c r="M1645" s="7"/>
      <c r="N1645" s="10" t="str">
        <f t="shared" si="150"/>
        <v/>
      </c>
      <c r="O1645" s="7"/>
      <c r="P1645" s="22" t="str">
        <f t="shared" si="151"/>
        <v/>
      </c>
      <c r="Q1645" s="7"/>
      <c r="S1645" s="17" t="str">
        <f>IF($B1645="", "", IF(COUNTIF($B$11:$B1645, $B1645)&gt;1, "", $B1645))</f>
        <v/>
      </c>
      <c r="T1645" s="10" t="str">
        <f t="shared" si="152"/>
        <v/>
      </c>
      <c r="U1645" s="13">
        <v>1635</v>
      </c>
      <c r="V1645" s="17" t="str">
        <f t="shared" si="153"/>
        <v/>
      </c>
      <c r="X1645" s="10" t="str">
        <f>IF($F1645="", "", IF($D1645="", 'Intro &amp; Setup'!$Z$32, IFERROR(INDEX('Intro &amp; Setup'!$Z$17:$Z$31, MATCH($D1645, 'Intro &amp; Setup'!$S$17:$S$31, 0)), "")))</f>
        <v/>
      </c>
      <c r="Z1645" s="25" t="str">
        <f t="shared" si="154"/>
        <v/>
      </c>
      <c r="AE1645" s="10" t="str">
        <f>IF($B1645="", "", IF($D1645="", 'Intro &amp; Setup'!$AC$32, IFERROR(INDEX('Intro &amp; Setup'!$AC$17:$AC$31, MATCH($D1645, 'Intro &amp; Setup'!$S$17:$S$31, 0)), "")))</f>
        <v/>
      </c>
      <c r="AG1645" s="10" t="str">
        <f t="shared" si="155"/>
        <v/>
      </c>
    </row>
    <row r="1646" spans="1:33" x14ac:dyDescent="0.25">
      <c r="A1646" s="7"/>
      <c r="B1646" s="66"/>
      <c r="C1646" s="67"/>
      <c r="D1646" s="68"/>
      <c r="E1646" s="68"/>
      <c r="F1646" s="69"/>
      <c r="G1646" s="69"/>
      <c r="H1646" s="70"/>
      <c r="I1646" s="71"/>
      <c r="J1646" s="68"/>
      <c r="K1646" s="68"/>
      <c r="L1646" s="72"/>
      <c r="M1646" s="7"/>
      <c r="N1646" s="10" t="str">
        <f t="shared" si="150"/>
        <v/>
      </c>
      <c r="O1646" s="7"/>
      <c r="P1646" s="22" t="str">
        <f t="shared" si="151"/>
        <v/>
      </c>
      <c r="Q1646" s="7"/>
      <c r="S1646" s="17" t="str">
        <f>IF($B1646="", "", IF(COUNTIF($B$11:$B1646, $B1646)&gt;1, "", $B1646))</f>
        <v/>
      </c>
      <c r="T1646" s="10" t="str">
        <f t="shared" si="152"/>
        <v/>
      </c>
      <c r="U1646" s="13">
        <v>1636</v>
      </c>
      <c r="V1646" s="17" t="str">
        <f t="shared" si="153"/>
        <v/>
      </c>
      <c r="X1646" s="10" t="str">
        <f>IF($F1646="", "", IF($D1646="", 'Intro &amp; Setup'!$Z$32, IFERROR(INDEX('Intro &amp; Setup'!$Z$17:$Z$31, MATCH($D1646, 'Intro &amp; Setup'!$S$17:$S$31, 0)), "")))</f>
        <v/>
      </c>
      <c r="Z1646" s="25" t="str">
        <f t="shared" si="154"/>
        <v/>
      </c>
      <c r="AE1646" s="10" t="str">
        <f>IF($B1646="", "", IF($D1646="", 'Intro &amp; Setup'!$AC$32, IFERROR(INDEX('Intro &amp; Setup'!$AC$17:$AC$31, MATCH($D1646, 'Intro &amp; Setup'!$S$17:$S$31, 0)), "")))</f>
        <v/>
      </c>
      <c r="AG1646" s="10" t="str">
        <f t="shared" si="155"/>
        <v/>
      </c>
    </row>
    <row r="1647" spans="1:33" x14ac:dyDescent="0.25">
      <c r="A1647" s="7"/>
      <c r="B1647" s="66"/>
      <c r="C1647" s="67"/>
      <c r="D1647" s="68"/>
      <c r="E1647" s="68"/>
      <c r="F1647" s="69"/>
      <c r="G1647" s="69"/>
      <c r="H1647" s="70"/>
      <c r="I1647" s="71"/>
      <c r="J1647" s="68"/>
      <c r="K1647" s="68"/>
      <c r="L1647" s="72"/>
      <c r="M1647" s="7"/>
      <c r="N1647" s="10" t="str">
        <f t="shared" si="150"/>
        <v/>
      </c>
      <c r="O1647" s="7"/>
      <c r="P1647" s="22" t="str">
        <f t="shared" si="151"/>
        <v/>
      </c>
      <c r="Q1647" s="7"/>
      <c r="S1647" s="17" t="str">
        <f>IF($B1647="", "", IF(COUNTIF($B$11:$B1647, $B1647)&gt;1, "", $B1647))</f>
        <v/>
      </c>
      <c r="T1647" s="10" t="str">
        <f t="shared" si="152"/>
        <v/>
      </c>
      <c r="U1647" s="13">
        <v>1637</v>
      </c>
      <c r="V1647" s="17" t="str">
        <f t="shared" si="153"/>
        <v/>
      </c>
      <c r="X1647" s="10" t="str">
        <f>IF($F1647="", "", IF($D1647="", 'Intro &amp; Setup'!$Z$32, IFERROR(INDEX('Intro &amp; Setup'!$Z$17:$Z$31, MATCH($D1647, 'Intro &amp; Setup'!$S$17:$S$31, 0)), "")))</f>
        <v/>
      </c>
      <c r="Z1647" s="25" t="str">
        <f t="shared" si="154"/>
        <v/>
      </c>
      <c r="AE1647" s="10" t="str">
        <f>IF($B1647="", "", IF($D1647="", 'Intro &amp; Setup'!$AC$32, IFERROR(INDEX('Intro &amp; Setup'!$AC$17:$AC$31, MATCH($D1647, 'Intro &amp; Setup'!$S$17:$S$31, 0)), "")))</f>
        <v/>
      </c>
      <c r="AG1647" s="10" t="str">
        <f t="shared" si="155"/>
        <v/>
      </c>
    </row>
    <row r="1648" spans="1:33" x14ac:dyDescent="0.25">
      <c r="A1648" s="7"/>
      <c r="B1648" s="66"/>
      <c r="C1648" s="67"/>
      <c r="D1648" s="68"/>
      <c r="E1648" s="68"/>
      <c r="F1648" s="69"/>
      <c r="G1648" s="69"/>
      <c r="H1648" s="70"/>
      <c r="I1648" s="71"/>
      <c r="J1648" s="68"/>
      <c r="K1648" s="68"/>
      <c r="L1648" s="72"/>
      <c r="M1648" s="7"/>
      <c r="N1648" s="10" t="str">
        <f t="shared" si="150"/>
        <v/>
      </c>
      <c r="O1648" s="7"/>
      <c r="P1648" s="22" t="str">
        <f t="shared" si="151"/>
        <v/>
      </c>
      <c r="Q1648" s="7"/>
      <c r="S1648" s="17" t="str">
        <f>IF($B1648="", "", IF(COUNTIF($B$11:$B1648, $B1648)&gt;1, "", $B1648))</f>
        <v/>
      </c>
      <c r="T1648" s="10" t="str">
        <f t="shared" si="152"/>
        <v/>
      </c>
      <c r="U1648" s="13">
        <v>1638</v>
      </c>
      <c r="V1648" s="17" t="str">
        <f t="shared" si="153"/>
        <v/>
      </c>
      <c r="X1648" s="10" t="str">
        <f>IF($F1648="", "", IF($D1648="", 'Intro &amp; Setup'!$Z$32, IFERROR(INDEX('Intro &amp; Setup'!$Z$17:$Z$31, MATCH($D1648, 'Intro &amp; Setup'!$S$17:$S$31, 0)), "")))</f>
        <v/>
      </c>
      <c r="Z1648" s="25" t="str">
        <f t="shared" si="154"/>
        <v/>
      </c>
      <c r="AE1648" s="10" t="str">
        <f>IF($B1648="", "", IF($D1648="", 'Intro &amp; Setup'!$AC$32, IFERROR(INDEX('Intro &amp; Setup'!$AC$17:$AC$31, MATCH($D1648, 'Intro &amp; Setup'!$S$17:$S$31, 0)), "")))</f>
        <v/>
      </c>
      <c r="AG1648" s="10" t="str">
        <f t="shared" si="155"/>
        <v/>
      </c>
    </row>
    <row r="1649" spans="1:33" x14ac:dyDescent="0.25">
      <c r="A1649" s="7"/>
      <c r="B1649" s="66"/>
      <c r="C1649" s="67"/>
      <c r="D1649" s="68"/>
      <c r="E1649" s="68"/>
      <c r="F1649" s="69"/>
      <c r="G1649" s="69"/>
      <c r="H1649" s="70"/>
      <c r="I1649" s="71"/>
      <c r="J1649" s="68"/>
      <c r="K1649" s="68"/>
      <c r="L1649" s="72"/>
      <c r="M1649" s="7"/>
      <c r="N1649" s="10" t="str">
        <f t="shared" si="150"/>
        <v/>
      </c>
      <c r="O1649" s="7"/>
      <c r="P1649" s="22" t="str">
        <f t="shared" si="151"/>
        <v/>
      </c>
      <c r="Q1649" s="7"/>
      <c r="S1649" s="17" t="str">
        <f>IF($B1649="", "", IF(COUNTIF($B$11:$B1649, $B1649)&gt;1, "", $B1649))</f>
        <v/>
      </c>
      <c r="T1649" s="10" t="str">
        <f t="shared" si="152"/>
        <v/>
      </c>
      <c r="U1649" s="13">
        <v>1639</v>
      </c>
      <c r="V1649" s="17" t="str">
        <f t="shared" si="153"/>
        <v/>
      </c>
      <c r="X1649" s="10" t="str">
        <f>IF($F1649="", "", IF($D1649="", 'Intro &amp; Setup'!$Z$32, IFERROR(INDEX('Intro &amp; Setup'!$Z$17:$Z$31, MATCH($D1649, 'Intro &amp; Setup'!$S$17:$S$31, 0)), "")))</f>
        <v/>
      </c>
      <c r="Z1649" s="25" t="str">
        <f t="shared" si="154"/>
        <v/>
      </c>
      <c r="AE1649" s="10" t="str">
        <f>IF($B1649="", "", IF($D1649="", 'Intro &amp; Setup'!$AC$32, IFERROR(INDEX('Intro &amp; Setup'!$AC$17:$AC$31, MATCH($D1649, 'Intro &amp; Setup'!$S$17:$S$31, 0)), "")))</f>
        <v/>
      </c>
      <c r="AG1649" s="10" t="str">
        <f t="shared" si="155"/>
        <v/>
      </c>
    </row>
    <row r="1650" spans="1:33" x14ac:dyDescent="0.25">
      <c r="A1650" s="7"/>
      <c r="B1650" s="66"/>
      <c r="C1650" s="67"/>
      <c r="D1650" s="68"/>
      <c r="E1650" s="68"/>
      <c r="F1650" s="69"/>
      <c r="G1650" s="69"/>
      <c r="H1650" s="70"/>
      <c r="I1650" s="71"/>
      <c r="J1650" s="68"/>
      <c r="K1650" s="68"/>
      <c r="L1650" s="72"/>
      <c r="M1650" s="7"/>
      <c r="N1650" s="10" t="str">
        <f t="shared" si="150"/>
        <v/>
      </c>
      <c r="O1650" s="7"/>
      <c r="P1650" s="22" t="str">
        <f t="shared" si="151"/>
        <v/>
      </c>
      <c r="Q1650" s="7"/>
      <c r="S1650" s="17" t="str">
        <f>IF($B1650="", "", IF(COUNTIF($B$11:$B1650, $B1650)&gt;1, "", $B1650))</f>
        <v/>
      </c>
      <c r="T1650" s="10" t="str">
        <f t="shared" si="152"/>
        <v/>
      </c>
      <c r="U1650" s="13">
        <v>1640</v>
      </c>
      <c r="V1650" s="17" t="str">
        <f t="shared" si="153"/>
        <v/>
      </c>
      <c r="X1650" s="10" t="str">
        <f>IF($F1650="", "", IF($D1650="", 'Intro &amp; Setup'!$Z$32, IFERROR(INDEX('Intro &amp; Setup'!$Z$17:$Z$31, MATCH($D1650, 'Intro &amp; Setup'!$S$17:$S$31, 0)), "")))</f>
        <v/>
      </c>
      <c r="Z1650" s="25" t="str">
        <f t="shared" si="154"/>
        <v/>
      </c>
      <c r="AE1650" s="10" t="str">
        <f>IF($B1650="", "", IF($D1650="", 'Intro &amp; Setup'!$AC$32, IFERROR(INDEX('Intro &amp; Setup'!$AC$17:$AC$31, MATCH($D1650, 'Intro &amp; Setup'!$S$17:$S$31, 0)), "")))</f>
        <v/>
      </c>
      <c r="AG1650" s="10" t="str">
        <f t="shared" si="155"/>
        <v/>
      </c>
    </row>
    <row r="1651" spans="1:33" x14ac:dyDescent="0.25">
      <c r="A1651" s="7"/>
      <c r="B1651" s="66"/>
      <c r="C1651" s="67"/>
      <c r="D1651" s="68"/>
      <c r="E1651" s="68"/>
      <c r="F1651" s="69"/>
      <c r="G1651" s="69"/>
      <c r="H1651" s="70"/>
      <c r="I1651" s="71"/>
      <c r="J1651" s="68"/>
      <c r="K1651" s="68"/>
      <c r="L1651" s="72"/>
      <c r="M1651" s="7"/>
      <c r="N1651" s="10" t="str">
        <f t="shared" si="150"/>
        <v/>
      </c>
      <c r="O1651" s="7"/>
      <c r="P1651" s="22" t="str">
        <f t="shared" si="151"/>
        <v/>
      </c>
      <c r="Q1651" s="7"/>
      <c r="S1651" s="17" t="str">
        <f>IF($B1651="", "", IF(COUNTIF($B$11:$B1651, $B1651)&gt;1, "", $B1651))</f>
        <v/>
      </c>
      <c r="T1651" s="10" t="str">
        <f t="shared" si="152"/>
        <v/>
      </c>
      <c r="U1651" s="13">
        <v>1641</v>
      </c>
      <c r="V1651" s="17" t="str">
        <f t="shared" si="153"/>
        <v/>
      </c>
      <c r="X1651" s="10" t="str">
        <f>IF($F1651="", "", IF($D1651="", 'Intro &amp; Setup'!$Z$32, IFERROR(INDEX('Intro &amp; Setup'!$Z$17:$Z$31, MATCH($D1651, 'Intro &amp; Setup'!$S$17:$S$31, 0)), "")))</f>
        <v/>
      </c>
      <c r="Z1651" s="25" t="str">
        <f t="shared" si="154"/>
        <v/>
      </c>
      <c r="AE1651" s="10" t="str">
        <f>IF($B1651="", "", IF($D1651="", 'Intro &amp; Setup'!$AC$32, IFERROR(INDEX('Intro &amp; Setup'!$AC$17:$AC$31, MATCH($D1651, 'Intro &amp; Setup'!$S$17:$S$31, 0)), "")))</f>
        <v/>
      </c>
      <c r="AG1651" s="10" t="str">
        <f t="shared" si="155"/>
        <v/>
      </c>
    </row>
    <row r="1652" spans="1:33" x14ac:dyDescent="0.25">
      <c r="A1652" s="7"/>
      <c r="B1652" s="66"/>
      <c r="C1652" s="67"/>
      <c r="D1652" s="68"/>
      <c r="E1652" s="68"/>
      <c r="F1652" s="69"/>
      <c r="G1652" s="69"/>
      <c r="H1652" s="70"/>
      <c r="I1652" s="71"/>
      <c r="J1652" s="68"/>
      <c r="K1652" s="68"/>
      <c r="L1652" s="72"/>
      <c r="M1652" s="7"/>
      <c r="N1652" s="10" t="str">
        <f t="shared" si="150"/>
        <v/>
      </c>
      <c r="O1652" s="7"/>
      <c r="P1652" s="22" t="str">
        <f t="shared" si="151"/>
        <v/>
      </c>
      <c r="Q1652" s="7"/>
      <c r="S1652" s="17" t="str">
        <f>IF($B1652="", "", IF(COUNTIF($B$11:$B1652, $B1652)&gt;1, "", $B1652))</f>
        <v/>
      </c>
      <c r="T1652" s="10" t="str">
        <f t="shared" si="152"/>
        <v/>
      </c>
      <c r="U1652" s="13">
        <v>1642</v>
      </c>
      <c r="V1652" s="17" t="str">
        <f t="shared" si="153"/>
        <v/>
      </c>
      <c r="X1652" s="10" t="str">
        <f>IF($F1652="", "", IF($D1652="", 'Intro &amp; Setup'!$Z$32, IFERROR(INDEX('Intro &amp; Setup'!$Z$17:$Z$31, MATCH($D1652, 'Intro &amp; Setup'!$S$17:$S$31, 0)), "")))</f>
        <v/>
      </c>
      <c r="Z1652" s="25" t="str">
        <f t="shared" si="154"/>
        <v/>
      </c>
      <c r="AE1652" s="10" t="str">
        <f>IF($B1652="", "", IF($D1652="", 'Intro &amp; Setup'!$AC$32, IFERROR(INDEX('Intro &amp; Setup'!$AC$17:$AC$31, MATCH($D1652, 'Intro &amp; Setup'!$S$17:$S$31, 0)), "")))</f>
        <v/>
      </c>
      <c r="AG1652" s="10" t="str">
        <f t="shared" si="155"/>
        <v/>
      </c>
    </row>
    <row r="1653" spans="1:33" x14ac:dyDescent="0.25">
      <c r="A1653" s="7"/>
      <c r="B1653" s="66"/>
      <c r="C1653" s="67"/>
      <c r="D1653" s="68"/>
      <c r="E1653" s="68"/>
      <c r="F1653" s="69"/>
      <c r="G1653" s="69"/>
      <c r="H1653" s="70"/>
      <c r="I1653" s="71"/>
      <c r="J1653" s="68"/>
      <c r="K1653" s="68"/>
      <c r="L1653" s="72"/>
      <c r="M1653" s="7"/>
      <c r="N1653" s="10" t="str">
        <f t="shared" si="150"/>
        <v/>
      </c>
      <c r="O1653" s="7"/>
      <c r="P1653" s="22" t="str">
        <f t="shared" si="151"/>
        <v/>
      </c>
      <c r="Q1653" s="7"/>
      <c r="S1653" s="17" t="str">
        <f>IF($B1653="", "", IF(COUNTIF($B$11:$B1653, $B1653)&gt;1, "", $B1653))</f>
        <v/>
      </c>
      <c r="T1653" s="10" t="str">
        <f t="shared" si="152"/>
        <v/>
      </c>
      <c r="U1653" s="13">
        <v>1643</v>
      </c>
      <c r="V1653" s="17" t="str">
        <f t="shared" si="153"/>
        <v/>
      </c>
      <c r="X1653" s="10" t="str">
        <f>IF($F1653="", "", IF($D1653="", 'Intro &amp; Setup'!$Z$32, IFERROR(INDEX('Intro &amp; Setup'!$Z$17:$Z$31, MATCH($D1653, 'Intro &amp; Setup'!$S$17:$S$31, 0)), "")))</f>
        <v/>
      </c>
      <c r="Z1653" s="25" t="str">
        <f t="shared" si="154"/>
        <v/>
      </c>
      <c r="AE1653" s="10" t="str">
        <f>IF($B1653="", "", IF($D1653="", 'Intro &amp; Setup'!$AC$32, IFERROR(INDEX('Intro &amp; Setup'!$AC$17:$AC$31, MATCH($D1653, 'Intro &amp; Setup'!$S$17:$S$31, 0)), "")))</f>
        <v/>
      </c>
      <c r="AG1653" s="10" t="str">
        <f t="shared" si="155"/>
        <v/>
      </c>
    </row>
    <row r="1654" spans="1:33" x14ac:dyDescent="0.25">
      <c r="A1654" s="7"/>
      <c r="B1654" s="66"/>
      <c r="C1654" s="67"/>
      <c r="D1654" s="68"/>
      <c r="E1654" s="68"/>
      <c r="F1654" s="69"/>
      <c r="G1654" s="69"/>
      <c r="H1654" s="70"/>
      <c r="I1654" s="71"/>
      <c r="J1654" s="68"/>
      <c r="K1654" s="68"/>
      <c r="L1654" s="72"/>
      <c r="M1654" s="7"/>
      <c r="N1654" s="10" t="str">
        <f t="shared" si="150"/>
        <v/>
      </c>
      <c r="O1654" s="7"/>
      <c r="P1654" s="22" t="str">
        <f t="shared" si="151"/>
        <v/>
      </c>
      <c r="Q1654" s="7"/>
      <c r="S1654" s="17" t="str">
        <f>IF($B1654="", "", IF(COUNTIF($B$11:$B1654, $B1654)&gt;1, "", $B1654))</f>
        <v/>
      </c>
      <c r="T1654" s="10" t="str">
        <f t="shared" si="152"/>
        <v/>
      </c>
      <c r="U1654" s="13">
        <v>1644</v>
      </c>
      <c r="V1654" s="17" t="str">
        <f t="shared" si="153"/>
        <v/>
      </c>
      <c r="X1654" s="10" t="str">
        <f>IF($F1654="", "", IF($D1654="", 'Intro &amp; Setup'!$Z$32, IFERROR(INDEX('Intro &amp; Setup'!$Z$17:$Z$31, MATCH($D1654, 'Intro &amp; Setup'!$S$17:$S$31, 0)), "")))</f>
        <v/>
      </c>
      <c r="Z1654" s="25" t="str">
        <f t="shared" si="154"/>
        <v/>
      </c>
      <c r="AE1654" s="10" t="str">
        <f>IF($B1654="", "", IF($D1654="", 'Intro &amp; Setup'!$AC$32, IFERROR(INDEX('Intro &amp; Setup'!$AC$17:$AC$31, MATCH($D1654, 'Intro &amp; Setup'!$S$17:$S$31, 0)), "")))</f>
        <v/>
      </c>
      <c r="AG1654" s="10" t="str">
        <f t="shared" si="155"/>
        <v/>
      </c>
    </row>
    <row r="1655" spans="1:33" x14ac:dyDescent="0.25">
      <c r="A1655" s="7"/>
      <c r="B1655" s="66"/>
      <c r="C1655" s="67"/>
      <c r="D1655" s="68"/>
      <c r="E1655" s="68"/>
      <c r="F1655" s="69"/>
      <c r="G1655" s="69"/>
      <c r="H1655" s="70"/>
      <c r="I1655" s="71"/>
      <c r="J1655" s="68"/>
      <c r="K1655" s="68"/>
      <c r="L1655" s="72"/>
      <c r="M1655" s="7"/>
      <c r="N1655" s="10" t="str">
        <f t="shared" si="150"/>
        <v/>
      </c>
      <c r="O1655" s="7"/>
      <c r="P1655" s="22" t="str">
        <f t="shared" si="151"/>
        <v/>
      </c>
      <c r="Q1655" s="7"/>
      <c r="S1655" s="17" t="str">
        <f>IF($B1655="", "", IF(COUNTIF($B$11:$B1655, $B1655)&gt;1, "", $B1655))</f>
        <v/>
      </c>
      <c r="T1655" s="10" t="str">
        <f t="shared" si="152"/>
        <v/>
      </c>
      <c r="U1655" s="13">
        <v>1645</v>
      </c>
      <c r="V1655" s="17" t="str">
        <f t="shared" si="153"/>
        <v/>
      </c>
      <c r="X1655" s="10" t="str">
        <f>IF($F1655="", "", IF($D1655="", 'Intro &amp; Setup'!$Z$32, IFERROR(INDEX('Intro &amp; Setup'!$Z$17:$Z$31, MATCH($D1655, 'Intro &amp; Setup'!$S$17:$S$31, 0)), "")))</f>
        <v/>
      </c>
      <c r="Z1655" s="25" t="str">
        <f t="shared" si="154"/>
        <v/>
      </c>
      <c r="AE1655" s="10" t="str">
        <f>IF($B1655="", "", IF($D1655="", 'Intro &amp; Setup'!$AC$32, IFERROR(INDEX('Intro &amp; Setup'!$AC$17:$AC$31, MATCH($D1655, 'Intro &amp; Setup'!$S$17:$S$31, 0)), "")))</f>
        <v/>
      </c>
      <c r="AG1655" s="10" t="str">
        <f t="shared" si="155"/>
        <v/>
      </c>
    </row>
    <row r="1656" spans="1:33" x14ac:dyDescent="0.25">
      <c r="A1656" s="7"/>
      <c r="B1656" s="66"/>
      <c r="C1656" s="67"/>
      <c r="D1656" s="68"/>
      <c r="E1656" s="68"/>
      <c r="F1656" s="69"/>
      <c r="G1656" s="69"/>
      <c r="H1656" s="70"/>
      <c r="I1656" s="71"/>
      <c r="J1656" s="68"/>
      <c r="K1656" s="68"/>
      <c r="L1656" s="72"/>
      <c r="M1656" s="7"/>
      <c r="N1656" s="10" t="str">
        <f t="shared" si="150"/>
        <v/>
      </c>
      <c r="O1656" s="7"/>
      <c r="P1656" s="22" t="str">
        <f t="shared" si="151"/>
        <v/>
      </c>
      <c r="Q1656" s="7"/>
      <c r="S1656" s="17" t="str">
        <f>IF($B1656="", "", IF(COUNTIF($B$11:$B1656, $B1656)&gt;1, "", $B1656))</f>
        <v/>
      </c>
      <c r="T1656" s="10" t="str">
        <f t="shared" si="152"/>
        <v/>
      </c>
      <c r="U1656" s="13">
        <v>1646</v>
      </c>
      <c r="V1656" s="17" t="str">
        <f t="shared" si="153"/>
        <v/>
      </c>
      <c r="X1656" s="10" t="str">
        <f>IF($F1656="", "", IF($D1656="", 'Intro &amp; Setup'!$Z$32, IFERROR(INDEX('Intro &amp; Setup'!$Z$17:$Z$31, MATCH($D1656, 'Intro &amp; Setup'!$S$17:$S$31, 0)), "")))</f>
        <v/>
      </c>
      <c r="Z1656" s="25" t="str">
        <f t="shared" si="154"/>
        <v/>
      </c>
      <c r="AE1656" s="10" t="str">
        <f>IF($B1656="", "", IF($D1656="", 'Intro &amp; Setup'!$AC$32, IFERROR(INDEX('Intro &amp; Setup'!$AC$17:$AC$31, MATCH($D1656, 'Intro &amp; Setup'!$S$17:$S$31, 0)), "")))</f>
        <v/>
      </c>
      <c r="AG1656" s="10" t="str">
        <f t="shared" si="155"/>
        <v/>
      </c>
    </row>
    <row r="1657" spans="1:33" x14ac:dyDescent="0.25">
      <c r="A1657" s="7"/>
      <c r="B1657" s="66"/>
      <c r="C1657" s="67"/>
      <c r="D1657" s="68"/>
      <c r="E1657" s="68"/>
      <c r="F1657" s="69"/>
      <c r="G1657" s="69"/>
      <c r="H1657" s="70"/>
      <c r="I1657" s="71"/>
      <c r="J1657" s="68"/>
      <c r="K1657" s="68"/>
      <c r="L1657" s="72"/>
      <c r="M1657" s="7"/>
      <c r="N1657" s="10" t="str">
        <f t="shared" si="150"/>
        <v/>
      </c>
      <c r="O1657" s="7"/>
      <c r="P1657" s="22" t="str">
        <f t="shared" si="151"/>
        <v/>
      </c>
      <c r="Q1657" s="7"/>
      <c r="S1657" s="17" t="str">
        <f>IF($B1657="", "", IF(COUNTIF($B$11:$B1657, $B1657)&gt;1, "", $B1657))</f>
        <v/>
      </c>
      <c r="T1657" s="10" t="str">
        <f t="shared" si="152"/>
        <v/>
      </c>
      <c r="U1657" s="13">
        <v>1647</v>
      </c>
      <c r="V1657" s="17" t="str">
        <f t="shared" si="153"/>
        <v/>
      </c>
      <c r="X1657" s="10" t="str">
        <f>IF($F1657="", "", IF($D1657="", 'Intro &amp; Setup'!$Z$32, IFERROR(INDEX('Intro &amp; Setup'!$Z$17:$Z$31, MATCH($D1657, 'Intro &amp; Setup'!$S$17:$S$31, 0)), "")))</f>
        <v/>
      </c>
      <c r="Z1657" s="25" t="str">
        <f t="shared" si="154"/>
        <v/>
      </c>
      <c r="AE1657" s="10" t="str">
        <f>IF($B1657="", "", IF($D1657="", 'Intro &amp; Setup'!$AC$32, IFERROR(INDEX('Intro &amp; Setup'!$AC$17:$AC$31, MATCH($D1657, 'Intro &amp; Setup'!$S$17:$S$31, 0)), "")))</f>
        <v/>
      </c>
      <c r="AG1657" s="10" t="str">
        <f t="shared" si="155"/>
        <v/>
      </c>
    </row>
    <row r="1658" spans="1:33" x14ac:dyDescent="0.25">
      <c r="A1658" s="7"/>
      <c r="B1658" s="66"/>
      <c r="C1658" s="67"/>
      <c r="D1658" s="68"/>
      <c r="E1658" s="68"/>
      <c r="F1658" s="69"/>
      <c r="G1658" s="69"/>
      <c r="H1658" s="70"/>
      <c r="I1658" s="71"/>
      <c r="J1658" s="68"/>
      <c r="K1658" s="68"/>
      <c r="L1658" s="72"/>
      <c r="M1658" s="7"/>
      <c r="N1658" s="10" t="str">
        <f t="shared" si="150"/>
        <v/>
      </c>
      <c r="O1658" s="7"/>
      <c r="P1658" s="22" t="str">
        <f t="shared" si="151"/>
        <v/>
      </c>
      <c r="Q1658" s="7"/>
      <c r="S1658" s="17" t="str">
        <f>IF($B1658="", "", IF(COUNTIF($B$11:$B1658, $B1658)&gt;1, "", $B1658))</f>
        <v/>
      </c>
      <c r="T1658" s="10" t="str">
        <f t="shared" si="152"/>
        <v/>
      </c>
      <c r="U1658" s="13">
        <v>1648</v>
      </c>
      <c r="V1658" s="17" t="str">
        <f t="shared" si="153"/>
        <v/>
      </c>
      <c r="X1658" s="10" t="str">
        <f>IF($F1658="", "", IF($D1658="", 'Intro &amp; Setup'!$Z$32, IFERROR(INDEX('Intro &amp; Setup'!$Z$17:$Z$31, MATCH($D1658, 'Intro &amp; Setup'!$S$17:$S$31, 0)), "")))</f>
        <v/>
      </c>
      <c r="Z1658" s="25" t="str">
        <f t="shared" si="154"/>
        <v/>
      </c>
      <c r="AE1658" s="10" t="str">
        <f>IF($B1658="", "", IF($D1658="", 'Intro &amp; Setup'!$AC$32, IFERROR(INDEX('Intro &amp; Setup'!$AC$17:$AC$31, MATCH($D1658, 'Intro &amp; Setup'!$S$17:$S$31, 0)), "")))</f>
        <v/>
      </c>
      <c r="AG1658" s="10" t="str">
        <f t="shared" si="155"/>
        <v/>
      </c>
    </row>
    <row r="1659" spans="1:33" x14ac:dyDescent="0.25">
      <c r="A1659" s="7"/>
      <c r="B1659" s="66"/>
      <c r="C1659" s="67"/>
      <c r="D1659" s="68"/>
      <c r="E1659" s="68"/>
      <c r="F1659" s="69"/>
      <c r="G1659" s="69"/>
      <c r="H1659" s="70"/>
      <c r="I1659" s="71"/>
      <c r="J1659" s="68"/>
      <c r="K1659" s="68"/>
      <c r="L1659" s="72"/>
      <c r="M1659" s="7"/>
      <c r="N1659" s="10" t="str">
        <f t="shared" si="150"/>
        <v/>
      </c>
      <c r="O1659" s="7"/>
      <c r="P1659" s="22" t="str">
        <f t="shared" si="151"/>
        <v/>
      </c>
      <c r="Q1659" s="7"/>
      <c r="S1659" s="17" t="str">
        <f>IF($B1659="", "", IF(COUNTIF($B$11:$B1659, $B1659)&gt;1, "", $B1659))</f>
        <v/>
      </c>
      <c r="T1659" s="10" t="str">
        <f t="shared" si="152"/>
        <v/>
      </c>
      <c r="U1659" s="13">
        <v>1649</v>
      </c>
      <c r="V1659" s="17" t="str">
        <f t="shared" si="153"/>
        <v/>
      </c>
      <c r="X1659" s="10" t="str">
        <f>IF($F1659="", "", IF($D1659="", 'Intro &amp; Setup'!$Z$32, IFERROR(INDEX('Intro &amp; Setup'!$Z$17:$Z$31, MATCH($D1659, 'Intro &amp; Setup'!$S$17:$S$31, 0)), "")))</f>
        <v/>
      </c>
      <c r="Z1659" s="25" t="str">
        <f t="shared" si="154"/>
        <v/>
      </c>
      <c r="AE1659" s="10" t="str">
        <f>IF($B1659="", "", IF($D1659="", 'Intro &amp; Setup'!$AC$32, IFERROR(INDEX('Intro &amp; Setup'!$AC$17:$AC$31, MATCH($D1659, 'Intro &amp; Setup'!$S$17:$S$31, 0)), "")))</f>
        <v/>
      </c>
      <c r="AG1659" s="10" t="str">
        <f t="shared" si="155"/>
        <v/>
      </c>
    </row>
    <row r="1660" spans="1:33" x14ac:dyDescent="0.25">
      <c r="A1660" s="7"/>
      <c r="B1660" s="66"/>
      <c r="C1660" s="67"/>
      <c r="D1660" s="68"/>
      <c r="E1660" s="68"/>
      <c r="F1660" s="69"/>
      <c r="G1660" s="69"/>
      <c r="H1660" s="70"/>
      <c r="I1660" s="71"/>
      <c r="J1660" s="68"/>
      <c r="K1660" s="68"/>
      <c r="L1660" s="72"/>
      <c r="M1660" s="7"/>
      <c r="N1660" s="10" t="str">
        <f t="shared" si="150"/>
        <v/>
      </c>
      <c r="O1660" s="7"/>
      <c r="P1660" s="22" t="str">
        <f t="shared" si="151"/>
        <v/>
      </c>
      <c r="Q1660" s="7"/>
      <c r="S1660" s="17" t="str">
        <f>IF($B1660="", "", IF(COUNTIF($B$11:$B1660, $B1660)&gt;1, "", $B1660))</f>
        <v/>
      </c>
      <c r="T1660" s="10" t="str">
        <f t="shared" si="152"/>
        <v/>
      </c>
      <c r="U1660" s="13">
        <v>1650</v>
      </c>
      <c r="V1660" s="17" t="str">
        <f t="shared" si="153"/>
        <v/>
      </c>
      <c r="X1660" s="10" t="str">
        <f>IF($F1660="", "", IF($D1660="", 'Intro &amp; Setup'!$Z$32, IFERROR(INDEX('Intro &amp; Setup'!$Z$17:$Z$31, MATCH($D1660, 'Intro &amp; Setup'!$S$17:$S$31, 0)), "")))</f>
        <v/>
      </c>
      <c r="Z1660" s="25" t="str">
        <f t="shared" si="154"/>
        <v/>
      </c>
      <c r="AE1660" s="10" t="str">
        <f>IF($B1660="", "", IF($D1660="", 'Intro &amp; Setup'!$AC$32, IFERROR(INDEX('Intro &amp; Setup'!$AC$17:$AC$31, MATCH($D1660, 'Intro &amp; Setup'!$S$17:$S$31, 0)), "")))</f>
        <v/>
      </c>
      <c r="AG1660" s="10" t="str">
        <f t="shared" si="155"/>
        <v/>
      </c>
    </row>
    <row r="1661" spans="1:33" x14ac:dyDescent="0.25">
      <c r="A1661" s="7"/>
      <c r="B1661" s="66"/>
      <c r="C1661" s="67"/>
      <c r="D1661" s="68"/>
      <c r="E1661" s="68"/>
      <c r="F1661" s="69"/>
      <c r="G1661" s="69"/>
      <c r="H1661" s="70"/>
      <c r="I1661" s="71"/>
      <c r="J1661" s="68"/>
      <c r="K1661" s="68"/>
      <c r="L1661" s="72"/>
      <c r="M1661" s="7"/>
      <c r="N1661" s="10" t="str">
        <f t="shared" si="150"/>
        <v/>
      </c>
      <c r="O1661" s="7"/>
      <c r="P1661" s="22" t="str">
        <f t="shared" si="151"/>
        <v/>
      </c>
      <c r="Q1661" s="7"/>
      <c r="S1661" s="17" t="str">
        <f>IF($B1661="", "", IF(COUNTIF($B$11:$B1661, $B1661)&gt;1, "", $B1661))</f>
        <v/>
      </c>
      <c r="T1661" s="10" t="str">
        <f t="shared" si="152"/>
        <v/>
      </c>
      <c r="U1661" s="13">
        <v>1651</v>
      </c>
      <c r="V1661" s="17" t="str">
        <f t="shared" si="153"/>
        <v/>
      </c>
      <c r="X1661" s="10" t="str">
        <f>IF($F1661="", "", IF($D1661="", 'Intro &amp; Setup'!$Z$32, IFERROR(INDEX('Intro &amp; Setup'!$Z$17:$Z$31, MATCH($D1661, 'Intro &amp; Setup'!$S$17:$S$31, 0)), "")))</f>
        <v/>
      </c>
      <c r="Z1661" s="25" t="str">
        <f t="shared" si="154"/>
        <v/>
      </c>
      <c r="AE1661" s="10" t="str">
        <f>IF($B1661="", "", IF($D1661="", 'Intro &amp; Setup'!$AC$32, IFERROR(INDEX('Intro &amp; Setup'!$AC$17:$AC$31, MATCH($D1661, 'Intro &amp; Setup'!$S$17:$S$31, 0)), "")))</f>
        <v/>
      </c>
      <c r="AG1661" s="10" t="str">
        <f t="shared" si="155"/>
        <v/>
      </c>
    </row>
    <row r="1662" spans="1:33" x14ac:dyDescent="0.25">
      <c r="A1662" s="7"/>
      <c r="B1662" s="66"/>
      <c r="C1662" s="67"/>
      <c r="D1662" s="68"/>
      <c r="E1662" s="68"/>
      <c r="F1662" s="69"/>
      <c r="G1662" s="69"/>
      <c r="H1662" s="70"/>
      <c r="I1662" s="71"/>
      <c r="J1662" s="68"/>
      <c r="K1662" s="68"/>
      <c r="L1662" s="72"/>
      <c r="M1662" s="7"/>
      <c r="N1662" s="10" t="str">
        <f t="shared" si="150"/>
        <v/>
      </c>
      <c r="O1662" s="7"/>
      <c r="P1662" s="22" t="str">
        <f t="shared" si="151"/>
        <v/>
      </c>
      <c r="Q1662" s="7"/>
      <c r="S1662" s="17" t="str">
        <f>IF($B1662="", "", IF(COUNTIF($B$11:$B1662, $B1662)&gt;1, "", $B1662))</f>
        <v/>
      </c>
      <c r="T1662" s="10" t="str">
        <f t="shared" si="152"/>
        <v/>
      </c>
      <c r="U1662" s="13">
        <v>1652</v>
      </c>
      <c r="V1662" s="17" t="str">
        <f t="shared" si="153"/>
        <v/>
      </c>
      <c r="X1662" s="10" t="str">
        <f>IF($F1662="", "", IF($D1662="", 'Intro &amp; Setup'!$Z$32, IFERROR(INDEX('Intro &amp; Setup'!$Z$17:$Z$31, MATCH($D1662, 'Intro &amp; Setup'!$S$17:$S$31, 0)), "")))</f>
        <v/>
      </c>
      <c r="Z1662" s="25" t="str">
        <f t="shared" si="154"/>
        <v/>
      </c>
      <c r="AE1662" s="10" t="str">
        <f>IF($B1662="", "", IF($D1662="", 'Intro &amp; Setup'!$AC$32, IFERROR(INDEX('Intro &amp; Setup'!$AC$17:$AC$31, MATCH($D1662, 'Intro &amp; Setup'!$S$17:$S$31, 0)), "")))</f>
        <v/>
      </c>
      <c r="AG1662" s="10" t="str">
        <f t="shared" si="155"/>
        <v/>
      </c>
    </row>
    <row r="1663" spans="1:33" x14ac:dyDescent="0.25">
      <c r="A1663" s="7"/>
      <c r="B1663" s="66"/>
      <c r="C1663" s="67"/>
      <c r="D1663" s="68"/>
      <c r="E1663" s="68"/>
      <c r="F1663" s="69"/>
      <c r="G1663" s="69"/>
      <c r="H1663" s="70"/>
      <c r="I1663" s="71"/>
      <c r="J1663" s="68"/>
      <c r="K1663" s="68"/>
      <c r="L1663" s="72"/>
      <c r="M1663" s="7"/>
      <c r="N1663" s="10" t="str">
        <f t="shared" si="150"/>
        <v/>
      </c>
      <c r="O1663" s="7"/>
      <c r="P1663" s="22" t="str">
        <f t="shared" si="151"/>
        <v/>
      </c>
      <c r="Q1663" s="7"/>
      <c r="S1663" s="17" t="str">
        <f>IF($B1663="", "", IF(COUNTIF($B$11:$B1663, $B1663)&gt;1, "", $B1663))</f>
        <v/>
      </c>
      <c r="T1663" s="10" t="str">
        <f t="shared" si="152"/>
        <v/>
      </c>
      <c r="U1663" s="13">
        <v>1653</v>
      </c>
      <c r="V1663" s="17" t="str">
        <f t="shared" si="153"/>
        <v/>
      </c>
      <c r="X1663" s="10" t="str">
        <f>IF($F1663="", "", IF($D1663="", 'Intro &amp; Setup'!$Z$32, IFERROR(INDEX('Intro &amp; Setup'!$Z$17:$Z$31, MATCH($D1663, 'Intro &amp; Setup'!$S$17:$S$31, 0)), "")))</f>
        <v/>
      </c>
      <c r="Z1663" s="25" t="str">
        <f t="shared" si="154"/>
        <v/>
      </c>
      <c r="AE1663" s="10" t="str">
        <f>IF($B1663="", "", IF($D1663="", 'Intro &amp; Setup'!$AC$32, IFERROR(INDEX('Intro &amp; Setup'!$AC$17:$AC$31, MATCH($D1663, 'Intro &amp; Setup'!$S$17:$S$31, 0)), "")))</f>
        <v/>
      </c>
      <c r="AG1663" s="10" t="str">
        <f t="shared" si="155"/>
        <v/>
      </c>
    </row>
    <row r="1664" spans="1:33" x14ac:dyDescent="0.25">
      <c r="A1664" s="7"/>
      <c r="B1664" s="66"/>
      <c r="C1664" s="67"/>
      <c r="D1664" s="68"/>
      <c r="E1664" s="68"/>
      <c r="F1664" s="69"/>
      <c r="G1664" s="69"/>
      <c r="H1664" s="70"/>
      <c r="I1664" s="71"/>
      <c r="J1664" s="68"/>
      <c r="K1664" s="68"/>
      <c r="L1664" s="72"/>
      <c r="M1664" s="7"/>
      <c r="N1664" s="10" t="str">
        <f t="shared" si="150"/>
        <v/>
      </c>
      <c r="O1664" s="7"/>
      <c r="P1664" s="22" t="str">
        <f t="shared" si="151"/>
        <v/>
      </c>
      <c r="Q1664" s="7"/>
      <c r="S1664" s="17" t="str">
        <f>IF($B1664="", "", IF(COUNTIF($B$11:$B1664, $B1664)&gt;1, "", $B1664))</f>
        <v/>
      </c>
      <c r="T1664" s="10" t="str">
        <f t="shared" si="152"/>
        <v/>
      </c>
      <c r="U1664" s="13">
        <v>1654</v>
      </c>
      <c r="V1664" s="17" t="str">
        <f t="shared" si="153"/>
        <v/>
      </c>
      <c r="X1664" s="10" t="str">
        <f>IF($F1664="", "", IF($D1664="", 'Intro &amp; Setup'!$Z$32, IFERROR(INDEX('Intro &amp; Setup'!$Z$17:$Z$31, MATCH($D1664, 'Intro &amp; Setup'!$S$17:$S$31, 0)), "")))</f>
        <v/>
      </c>
      <c r="Z1664" s="25" t="str">
        <f t="shared" si="154"/>
        <v/>
      </c>
      <c r="AE1664" s="10" t="str">
        <f>IF($B1664="", "", IF($D1664="", 'Intro &amp; Setup'!$AC$32, IFERROR(INDEX('Intro &amp; Setup'!$AC$17:$AC$31, MATCH($D1664, 'Intro &amp; Setup'!$S$17:$S$31, 0)), "")))</f>
        <v/>
      </c>
      <c r="AG1664" s="10" t="str">
        <f t="shared" si="155"/>
        <v/>
      </c>
    </row>
    <row r="1665" spans="1:33" x14ac:dyDescent="0.25">
      <c r="A1665" s="7"/>
      <c r="B1665" s="66"/>
      <c r="C1665" s="67"/>
      <c r="D1665" s="68"/>
      <c r="E1665" s="68"/>
      <c r="F1665" s="69"/>
      <c r="G1665" s="69"/>
      <c r="H1665" s="70"/>
      <c r="I1665" s="71"/>
      <c r="J1665" s="68"/>
      <c r="K1665" s="68"/>
      <c r="L1665" s="72"/>
      <c r="M1665" s="7"/>
      <c r="N1665" s="10" t="str">
        <f t="shared" si="150"/>
        <v/>
      </c>
      <c r="O1665" s="7"/>
      <c r="P1665" s="22" t="str">
        <f t="shared" si="151"/>
        <v/>
      </c>
      <c r="Q1665" s="7"/>
      <c r="S1665" s="17" t="str">
        <f>IF($B1665="", "", IF(COUNTIF($B$11:$B1665, $B1665)&gt;1, "", $B1665))</f>
        <v/>
      </c>
      <c r="T1665" s="10" t="str">
        <f t="shared" si="152"/>
        <v/>
      </c>
      <c r="U1665" s="13">
        <v>1655</v>
      </c>
      <c r="V1665" s="17" t="str">
        <f t="shared" si="153"/>
        <v/>
      </c>
      <c r="X1665" s="10" t="str">
        <f>IF($F1665="", "", IF($D1665="", 'Intro &amp; Setup'!$Z$32, IFERROR(INDEX('Intro &amp; Setup'!$Z$17:$Z$31, MATCH($D1665, 'Intro &amp; Setup'!$S$17:$S$31, 0)), "")))</f>
        <v/>
      </c>
      <c r="Z1665" s="25" t="str">
        <f t="shared" si="154"/>
        <v/>
      </c>
      <c r="AE1665" s="10" t="str">
        <f>IF($B1665="", "", IF($D1665="", 'Intro &amp; Setup'!$AC$32, IFERROR(INDEX('Intro &amp; Setup'!$AC$17:$AC$31, MATCH($D1665, 'Intro &amp; Setup'!$S$17:$S$31, 0)), "")))</f>
        <v/>
      </c>
      <c r="AG1665" s="10" t="str">
        <f t="shared" si="155"/>
        <v/>
      </c>
    </row>
    <row r="1666" spans="1:33" x14ac:dyDescent="0.25">
      <c r="A1666" s="7"/>
      <c r="B1666" s="66"/>
      <c r="C1666" s="67"/>
      <c r="D1666" s="68"/>
      <c r="E1666" s="68"/>
      <c r="F1666" s="69"/>
      <c r="G1666" s="69"/>
      <c r="H1666" s="70"/>
      <c r="I1666" s="71"/>
      <c r="J1666" s="68"/>
      <c r="K1666" s="68"/>
      <c r="L1666" s="72"/>
      <c r="M1666" s="7"/>
      <c r="N1666" s="10" t="str">
        <f t="shared" si="150"/>
        <v/>
      </c>
      <c r="O1666" s="7"/>
      <c r="P1666" s="22" t="str">
        <f t="shared" si="151"/>
        <v/>
      </c>
      <c r="Q1666" s="7"/>
      <c r="S1666" s="17" t="str">
        <f>IF($B1666="", "", IF(COUNTIF($B$11:$B1666, $B1666)&gt;1, "", $B1666))</f>
        <v/>
      </c>
      <c r="T1666" s="10" t="str">
        <f t="shared" si="152"/>
        <v/>
      </c>
      <c r="U1666" s="13">
        <v>1656</v>
      </c>
      <c r="V1666" s="17" t="str">
        <f t="shared" si="153"/>
        <v/>
      </c>
      <c r="X1666" s="10" t="str">
        <f>IF($F1666="", "", IF($D1666="", 'Intro &amp; Setup'!$Z$32, IFERROR(INDEX('Intro &amp; Setup'!$Z$17:$Z$31, MATCH($D1666, 'Intro &amp; Setup'!$S$17:$S$31, 0)), "")))</f>
        <v/>
      </c>
      <c r="Z1666" s="25" t="str">
        <f t="shared" si="154"/>
        <v/>
      </c>
      <c r="AE1666" s="10" t="str">
        <f>IF($B1666="", "", IF($D1666="", 'Intro &amp; Setup'!$AC$32, IFERROR(INDEX('Intro &amp; Setup'!$AC$17:$AC$31, MATCH($D1666, 'Intro &amp; Setup'!$S$17:$S$31, 0)), "")))</f>
        <v/>
      </c>
      <c r="AG1666" s="10" t="str">
        <f t="shared" si="155"/>
        <v/>
      </c>
    </row>
    <row r="1667" spans="1:33" x14ac:dyDescent="0.25">
      <c r="A1667" s="7"/>
      <c r="B1667" s="66"/>
      <c r="C1667" s="67"/>
      <c r="D1667" s="68"/>
      <c r="E1667" s="68"/>
      <c r="F1667" s="69"/>
      <c r="G1667" s="69"/>
      <c r="H1667" s="70"/>
      <c r="I1667" s="71"/>
      <c r="J1667" s="68"/>
      <c r="K1667" s="68"/>
      <c r="L1667" s="72"/>
      <c r="M1667" s="7"/>
      <c r="N1667" s="10" t="str">
        <f t="shared" si="150"/>
        <v/>
      </c>
      <c r="O1667" s="7"/>
      <c r="P1667" s="22" t="str">
        <f t="shared" si="151"/>
        <v/>
      </c>
      <c r="Q1667" s="7"/>
      <c r="S1667" s="17" t="str">
        <f>IF($B1667="", "", IF(COUNTIF($B$11:$B1667, $B1667)&gt;1, "", $B1667))</f>
        <v/>
      </c>
      <c r="T1667" s="10" t="str">
        <f t="shared" si="152"/>
        <v/>
      </c>
      <c r="U1667" s="13">
        <v>1657</v>
      </c>
      <c r="V1667" s="17" t="str">
        <f t="shared" si="153"/>
        <v/>
      </c>
      <c r="X1667" s="10" t="str">
        <f>IF($F1667="", "", IF($D1667="", 'Intro &amp; Setup'!$Z$32, IFERROR(INDEX('Intro &amp; Setup'!$Z$17:$Z$31, MATCH($D1667, 'Intro &amp; Setup'!$S$17:$S$31, 0)), "")))</f>
        <v/>
      </c>
      <c r="Z1667" s="25" t="str">
        <f t="shared" si="154"/>
        <v/>
      </c>
      <c r="AE1667" s="10" t="str">
        <f>IF($B1667="", "", IF($D1667="", 'Intro &amp; Setup'!$AC$32, IFERROR(INDEX('Intro &amp; Setup'!$AC$17:$AC$31, MATCH($D1667, 'Intro &amp; Setup'!$S$17:$S$31, 0)), "")))</f>
        <v/>
      </c>
      <c r="AG1667" s="10" t="str">
        <f t="shared" si="155"/>
        <v/>
      </c>
    </row>
    <row r="1668" spans="1:33" x14ac:dyDescent="0.25">
      <c r="A1668" s="7"/>
      <c r="B1668" s="66"/>
      <c r="C1668" s="67"/>
      <c r="D1668" s="68"/>
      <c r="E1668" s="68"/>
      <c r="F1668" s="69"/>
      <c r="G1668" s="69"/>
      <c r="H1668" s="70"/>
      <c r="I1668" s="71"/>
      <c r="J1668" s="68"/>
      <c r="K1668" s="68"/>
      <c r="L1668" s="72"/>
      <c r="M1668" s="7"/>
      <c r="N1668" s="10" t="str">
        <f t="shared" si="150"/>
        <v/>
      </c>
      <c r="O1668" s="7"/>
      <c r="P1668" s="22" t="str">
        <f t="shared" si="151"/>
        <v/>
      </c>
      <c r="Q1668" s="7"/>
      <c r="S1668" s="17" t="str">
        <f>IF($B1668="", "", IF(COUNTIF($B$11:$B1668, $B1668)&gt;1, "", $B1668))</f>
        <v/>
      </c>
      <c r="T1668" s="10" t="str">
        <f t="shared" si="152"/>
        <v/>
      </c>
      <c r="U1668" s="13">
        <v>1658</v>
      </c>
      <c r="V1668" s="17" t="str">
        <f t="shared" si="153"/>
        <v/>
      </c>
      <c r="X1668" s="10" t="str">
        <f>IF($F1668="", "", IF($D1668="", 'Intro &amp; Setup'!$Z$32, IFERROR(INDEX('Intro &amp; Setup'!$Z$17:$Z$31, MATCH($D1668, 'Intro &amp; Setup'!$S$17:$S$31, 0)), "")))</f>
        <v/>
      </c>
      <c r="Z1668" s="25" t="str">
        <f t="shared" si="154"/>
        <v/>
      </c>
      <c r="AE1668" s="10" t="str">
        <f>IF($B1668="", "", IF($D1668="", 'Intro &amp; Setup'!$AC$32, IFERROR(INDEX('Intro &amp; Setup'!$AC$17:$AC$31, MATCH($D1668, 'Intro &amp; Setup'!$S$17:$S$31, 0)), "")))</f>
        <v/>
      </c>
      <c r="AG1668" s="10" t="str">
        <f t="shared" si="155"/>
        <v/>
      </c>
    </row>
    <row r="1669" spans="1:33" x14ac:dyDescent="0.25">
      <c r="A1669" s="7"/>
      <c r="B1669" s="66"/>
      <c r="C1669" s="67"/>
      <c r="D1669" s="68"/>
      <c r="E1669" s="68"/>
      <c r="F1669" s="69"/>
      <c r="G1669" s="69"/>
      <c r="H1669" s="70"/>
      <c r="I1669" s="71"/>
      <c r="J1669" s="68"/>
      <c r="K1669" s="68"/>
      <c r="L1669" s="72"/>
      <c r="M1669" s="7"/>
      <c r="N1669" s="10" t="str">
        <f t="shared" si="150"/>
        <v/>
      </c>
      <c r="O1669" s="7"/>
      <c r="P1669" s="22" t="str">
        <f t="shared" si="151"/>
        <v/>
      </c>
      <c r="Q1669" s="7"/>
      <c r="S1669" s="17" t="str">
        <f>IF($B1669="", "", IF(COUNTIF($B$11:$B1669, $B1669)&gt;1, "", $B1669))</f>
        <v/>
      </c>
      <c r="T1669" s="10" t="str">
        <f t="shared" si="152"/>
        <v/>
      </c>
      <c r="U1669" s="13">
        <v>1659</v>
      </c>
      <c r="V1669" s="17" t="str">
        <f t="shared" si="153"/>
        <v/>
      </c>
      <c r="X1669" s="10" t="str">
        <f>IF($F1669="", "", IF($D1669="", 'Intro &amp; Setup'!$Z$32, IFERROR(INDEX('Intro &amp; Setup'!$Z$17:$Z$31, MATCH($D1669, 'Intro &amp; Setup'!$S$17:$S$31, 0)), "")))</f>
        <v/>
      </c>
      <c r="Z1669" s="25" t="str">
        <f t="shared" si="154"/>
        <v/>
      </c>
      <c r="AE1669" s="10" t="str">
        <f>IF($B1669="", "", IF($D1669="", 'Intro &amp; Setup'!$AC$32, IFERROR(INDEX('Intro &amp; Setup'!$AC$17:$AC$31, MATCH($D1669, 'Intro &amp; Setup'!$S$17:$S$31, 0)), "")))</f>
        <v/>
      </c>
      <c r="AG1669" s="10" t="str">
        <f t="shared" si="155"/>
        <v/>
      </c>
    </row>
    <row r="1670" spans="1:33" x14ac:dyDescent="0.25">
      <c r="A1670" s="7"/>
      <c r="B1670" s="66"/>
      <c r="C1670" s="67"/>
      <c r="D1670" s="68"/>
      <c r="E1670" s="68"/>
      <c r="F1670" s="69"/>
      <c r="G1670" s="69"/>
      <c r="H1670" s="70"/>
      <c r="I1670" s="71"/>
      <c r="J1670" s="68"/>
      <c r="K1670" s="68"/>
      <c r="L1670" s="72"/>
      <c r="M1670" s="7"/>
      <c r="N1670" s="10" t="str">
        <f t="shared" si="150"/>
        <v/>
      </c>
      <c r="O1670" s="7"/>
      <c r="P1670" s="22" t="str">
        <f t="shared" si="151"/>
        <v/>
      </c>
      <c r="Q1670" s="7"/>
      <c r="S1670" s="17" t="str">
        <f>IF($B1670="", "", IF(COUNTIF($B$11:$B1670, $B1670)&gt;1, "", $B1670))</f>
        <v/>
      </c>
      <c r="T1670" s="10" t="str">
        <f t="shared" si="152"/>
        <v/>
      </c>
      <c r="U1670" s="13">
        <v>1660</v>
      </c>
      <c r="V1670" s="17" t="str">
        <f t="shared" si="153"/>
        <v/>
      </c>
      <c r="X1670" s="10" t="str">
        <f>IF($F1670="", "", IF($D1670="", 'Intro &amp; Setup'!$Z$32, IFERROR(INDEX('Intro &amp; Setup'!$Z$17:$Z$31, MATCH($D1670, 'Intro &amp; Setup'!$S$17:$S$31, 0)), "")))</f>
        <v/>
      </c>
      <c r="Z1670" s="25" t="str">
        <f t="shared" si="154"/>
        <v/>
      </c>
      <c r="AE1670" s="10" t="str">
        <f>IF($B1670="", "", IF($D1670="", 'Intro &amp; Setup'!$AC$32, IFERROR(INDEX('Intro &amp; Setup'!$AC$17:$AC$31, MATCH($D1670, 'Intro &amp; Setup'!$S$17:$S$31, 0)), "")))</f>
        <v/>
      </c>
      <c r="AG1670" s="10" t="str">
        <f t="shared" si="155"/>
        <v/>
      </c>
    </row>
    <row r="1671" spans="1:33" x14ac:dyDescent="0.25">
      <c r="A1671" s="7"/>
      <c r="B1671" s="66"/>
      <c r="C1671" s="67"/>
      <c r="D1671" s="68"/>
      <c r="E1671" s="68"/>
      <c r="F1671" s="69"/>
      <c r="G1671" s="69"/>
      <c r="H1671" s="70"/>
      <c r="I1671" s="71"/>
      <c r="J1671" s="68"/>
      <c r="K1671" s="68"/>
      <c r="L1671" s="72"/>
      <c r="M1671" s="7"/>
      <c r="N1671" s="10" t="str">
        <f t="shared" si="150"/>
        <v/>
      </c>
      <c r="O1671" s="7"/>
      <c r="P1671" s="22" t="str">
        <f t="shared" si="151"/>
        <v/>
      </c>
      <c r="Q1671" s="7"/>
      <c r="S1671" s="17" t="str">
        <f>IF($B1671="", "", IF(COUNTIF($B$11:$B1671, $B1671)&gt;1, "", $B1671))</f>
        <v/>
      </c>
      <c r="T1671" s="10" t="str">
        <f t="shared" si="152"/>
        <v/>
      </c>
      <c r="U1671" s="13">
        <v>1661</v>
      </c>
      <c r="V1671" s="17" t="str">
        <f t="shared" si="153"/>
        <v/>
      </c>
      <c r="X1671" s="10" t="str">
        <f>IF($F1671="", "", IF($D1671="", 'Intro &amp; Setup'!$Z$32, IFERROR(INDEX('Intro &amp; Setup'!$Z$17:$Z$31, MATCH($D1671, 'Intro &amp; Setup'!$S$17:$S$31, 0)), "")))</f>
        <v/>
      </c>
      <c r="Z1671" s="25" t="str">
        <f t="shared" si="154"/>
        <v/>
      </c>
      <c r="AE1671" s="10" t="str">
        <f>IF($B1671="", "", IF($D1671="", 'Intro &amp; Setup'!$AC$32, IFERROR(INDEX('Intro &amp; Setup'!$AC$17:$AC$31, MATCH($D1671, 'Intro &amp; Setup'!$S$17:$S$31, 0)), "")))</f>
        <v/>
      </c>
      <c r="AG1671" s="10" t="str">
        <f t="shared" si="155"/>
        <v/>
      </c>
    </row>
    <row r="1672" spans="1:33" x14ac:dyDescent="0.25">
      <c r="A1672" s="7"/>
      <c r="B1672" s="66"/>
      <c r="C1672" s="67"/>
      <c r="D1672" s="68"/>
      <c r="E1672" s="68"/>
      <c r="F1672" s="69"/>
      <c r="G1672" s="69"/>
      <c r="H1672" s="70"/>
      <c r="I1672" s="71"/>
      <c r="J1672" s="68"/>
      <c r="K1672" s="68"/>
      <c r="L1672" s="72"/>
      <c r="M1672" s="7"/>
      <c r="N1672" s="10" t="str">
        <f t="shared" si="150"/>
        <v/>
      </c>
      <c r="O1672" s="7"/>
      <c r="P1672" s="22" t="str">
        <f t="shared" si="151"/>
        <v/>
      </c>
      <c r="Q1672" s="7"/>
      <c r="S1672" s="17" t="str">
        <f>IF($B1672="", "", IF(COUNTIF($B$11:$B1672, $B1672)&gt;1, "", $B1672))</f>
        <v/>
      </c>
      <c r="T1672" s="10" t="str">
        <f t="shared" si="152"/>
        <v/>
      </c>
      <c r="U1672" s="13">
        <v>1662</v>
      </c>
      <c r="V1672" s="17" t="str">
        <f t="shared" si="153"/>
        <v/>
      </c>
      <c r="X1672" s="10" t="str">
        <f>IF($F1672="", "", IF($D1672="", 'Intro &amp; Setup'!$Z$32, IFERROR(INDEX('Intro &amp; Setup'!$Z$17:$Z$31, MATCH($D1672, 'Intro &amp; Setup'!$S$17:$S$31, 0)), "")))</f>
        <v/>
      </c>
      <c r="Z1672" s="25" t="str">
        <f t="shared" si="154"/>
        <v/>
      </c>
      <c r="AE1672" s="10" t="str">
        <f>IF($B1672="", "", IF($D1672="", 'Intro &amp; Setup'!$AC$32, IFERROR(INDEX('Intro &amp; Setup'!$AC$17:$AC$31, MATCH($D1672, 'Intro &amp; Setup'!$S$17:$S$31, 0)), "")))</f>
        <v/>
      </c>
      <c r="AG1672" s="10" t="str">
        <f t="shared" si="155"/>
        <v/>
      </c>
    </row>
    <row r="1673" spans="1:33" x14ac:dyDescent="0.25">
      <c r="A1673" s="7"/>
      <c r="B1673" s="66"/>
      <c r="C1673" s="67"/>
      <c r="D1673" s="68"/>
      <c r="E1673" s="68"/>
      <c r="F1673" s="69"/>
      <c r="G1673" s="69"/>
      <c r="H1673" s="70"/>
      <c r="I1673" s="71"/>
      <c r="J1673" s="68"/>
      <c r="K1673" s="68"/>
      <c r="L1673" s="72"/>
      <c r="M1673" s="7"/>
      <c r="N1673" s="10" t="str">
        <f t="shared" si="150"/>
        <v/>
      </c>
      <c r="O1673" s="7"/>
      <c r="P1673" s="22" t="str">
        <f t="shared" si="151"/>
        <v/>
      </c>
      <c r="Q1673" s="7"/>
      <c r="S1673" s="17" t="str">
        <f>IF($B1673="", "", IF(COUNTIF($B$11:$B1673, $B1673)&gt;1, "", $B1673))</f>
        <v/>
      </c>
      <c r="T1673" s="10" t="str">
        <f t="shared" si="152"/>
        <v/>
      </c>
      <c r="U1673" s="13">
        <v>1663</v>
      </c>
      <c r="V1673" s="17" t="str">
        <f t="shared" si="153"/>
        <v/>
      </c>
      <c r="X1673" s="10" t="str">
        <f>IF($F1673="", "", IF($D1673="", 'Intro &amp; Setup'!$Z$32, IFERROR(INDEX('Intro &amp; Setup'!$Z$17:$Z$31, MATCH($D1673, 'Intro &amp; Setup'!$S$17:$S$31, 0)), "")))</f>
        <v/>
      </c>
      <c r="Z1673" s="25" t="str">
        <f t="shared" si="154"/>
        <v/>
      </c>
      <c r="AE1673" s="10" t="str">
        <f>IF($B1673="", "", IF($D1673="", 'Intro &amp; Setup'!$AC$32, IFERROR(INDEX('Intro &amp; Setup'!$AC$17:$AC$31, MATCH($D1673, 'Intro &amp; Setup'!$S$17:$S$31, 0)), "")))</f>
        <v/>
      </c>
      <c r="AG1673" s="10" t="str">
        <f t="shared" si="155"/>
        <v/>
      </c>
    </row>
    <row r="1674" spans="1:33" x14ac:dyDescent="0.25">
      <c r="A1674" s="7"/>
      <c r="B1674" s="66"/>
      <c r="C1674" s="67"/>
      <c r="D1674" s="68"/>
      <c r="E1674" s="68"/>
      <c r="F1674" s="69"/>
      <c r="G1674" s="69"/>
      <c r="H1674" s="70"/>
      <c r="I1674" s="71"/>
      <c r="J1674" s="68"/>
      <c r="K1674" s="68"/>
      <c r="L1674" s="72"/>
      <c r="M1674" s="7"/>
      <c r="N1674" s="10" t="str">
        <f t="shared" si="150"/>
        <v/>
      </c>
      <c r="O1674" s="7"/>
      <c r="P1674" s="22" t="str">
        <f t="shared" si="151"/>
        <v/>
      </c>
      <c r="Q1674" s="7"/>
      <c r="S1674" s="17" t="str">
        <f>IF($B1674="", "", IF(COUNTIF($B$11:$B1674, $B1674)&gt;1, "", $B1674))</f>
        <v/>
      </c>
      <c r="T1674" s="10" t="str">
        <f t="shared" si="152"/>
        <v/>
      </c>
      <c r="U1674" s="13">
        <v>1664</v>
      </c>
      <c r="V1674" s="17" t="str">
        <f t="shared" si="153"/>
        <v/>
      </c>
      <c r="X1674" s="10" t="str">
        <f>IF($F1674="", "", IF($D1674="", 'Intro &amp; Setup'!$Z$32, IFERROR(INDEX('Intro &amp; Setup'!$Z$17:$Z$31, MATCH($D1674, 'Intro &amp; Setup'!$S$17:$S$31, 0)), "")))</f>
        <v/>
      </c>
      <c r="Z1674" s="25" t="str">
        <f t="shared" si="154"/>
        <v/>
      </c>
      <c r="AE1674" s="10" t="str">
        <f>IF($B1674="", "", IF($D1674="", 'Intro &amp; Setup'!$AC$32, IFERROR(INDEX('Intro &amp; Setup'!$AC$17:$AC$31, MATCH($D1674, 'Intro &amp; Setup'!$S$17:$S$31, 0)), "")))</f>
        <v/>
      </c>
      <c r="AG1674" s="10" t="str">
        <f t="shared" si="155"/>
        <v/>
      </c>
    </row>
    <row r="1675" spans="1:33" x14ac:dyDescent="0.25">
      <c r="A1675" s="7"/>
      <c r="B1675" s="66"/>
      <c r="C1675" s="67"/>
      <c r="D1675" s="68"/>
      <c r="E1675" s="68"/>
      <c r="F1675" s="69"/>
      <c r="G1675" s="69"/>
      <c r="H1675" s="70"/>
      <c r="I1675" s="71"/>
      <c r="J1675" s="68"/>
      <c r="K1675" s="68"/>
      <c r="L1675" s="72"/>
      <c r="M1675" s="7"/>
      <c r="N1675" s="10" t="str">
        <f t="shared" si="150"/>
        <v/>
      </c>
      <c r="O1675" s="7"/>
      <c r="P1675" s="22" t="str">
        <f t="shared" si="151"/>
        <v/>
      </c>
      <c r="Q1675" s="7"/>
      <c r="S1675" s="17" t="str">
        <f>IF($B1675="", "", IF(COUNTIF($B$11:$B1675, $B1675)&gt;1, "", $B1675))</f>
        <v/>
      </c>
      <c r="T1675" s="10" t="str">
        <f t="shared" si="152"/>
        <v/>
      </c>
      <c r="U1675" s="13">
        <v>1665</v>
      </c>
      <c r="V1675" s="17" t="str">
        <f t="shared" si="153"/>
        <v/>
      </c>
      <c r="X1675" s="10" t="str">
        <f>IF($F1675="", "", IF($D1675="", 'Intro &amp; Setup'!$Z$32, IFERROR(INDEX('Intro &amp; Setup'!$Z$17:$Z$31, MATCH($D1675, 'Intro &amp; Setup'!$S$17:$S$31, 0)), "")))</f>
        <v/>
      </c>
      <c r="Z1675" s="25" t="str">
        <f t="shared" si="154"/>
        <v/>
      </c>
      <c r="AE1675" s="10" t="str">
        <f>IF($B1675="", "", IF($D1675="", 'Intro &amp; Setup'!$AC$32, IFERROR(INDEX('Intro &amp; Setup'!$AC$17:$AC$31, MATCH($D1675, 'Intro &amp; Setup'!$S$17:$S$31, 0)), "")))</f>
        <v/>
      </c>
      <c r="AG1675" s="10" t="str">
        <f t="shared" si="155"/>
        <v/>
      </c>
    </row>
    <row r="1676" spans="1:33" x14ac:dyDescent="0.25">
      <c r="A1676" s="7"/>
      <c r="B1676" s="66"/>
      <c r="C1676" s="67"/>
      <c r="D1676" s="68"/>
      <c r="E1676" s="68"/>
      <c r="F1676" s="69"/>
      <c r="G1676" s="69"/>
      <c r="H1676" s="70"/>
      <c r="I1676" s="71"/>
      <c r="J1676" s="68"/>
      <c r="K1676" s="68"/>
      <c r="L1676" s="72"/>
      <c r="M1676" s="7"/>
      <c r="N1676" s="10" t="str">
        <f t="shared" ref="N1676:N1739" si="156">IF($Z1676="", "", TEXT($Z1676, "mmm yyyy"))</f>
        <v/>
      </c>
      <c r="O1676" s="7"/>
      <c r="P1676" s="22" t="str">
        <f t="shared" ref="P1676:P1739" si="157">IFERROR(IF($F1676="", "", DATE(YEAR($F1676), MONTH($F1676)+$X1676, DAY($F1676))), "")</f>
        <v/>
      </c>
      <c r="Q1676" s="7"/>
      <c r="S1676" s="17" t="str">
        <f>IF($B1676="", "", IF(COUNTIF($B$11:$B1676, $B1676)&gt;1, "", $B1676))</f>
        <v/>
      </c>
      <c r="T1676" s="10" t="str">
        <f t="shared" ref="T1676:T1739" si="158">IF($S1676="", "", COUNTIF($S$11:$S$8010, "&lt;"&amp;$S1676)+1-$T$8)</f>
        <v/>
      </c>
      <c r="U1676" s="13">
        <v>1666</v>
      </c>
      <c r="V1676" s="17" t="str">
        <f t="shared" ref="V1676:V1739" si="159">IFERROR(INDEX($S$11:$S$8010, MATCH($U1676, $T$11:$T$8010, 0)), "")</f>
        <v/>
      </c>
      <c r="X1676" s="10" t="str">
        <f>IF($F1676="", "", IF($D1676="", 'Intro &amp; Setup'!$Z$32, IFERROR(INDEX('Intro &amp; Setup'!$Z$17:$Z$31, MATCH($D1676, 'Intro &amp; Setup'!$S$17:$S$31, 0)), "")))</f>
        <v/>
      </c>
      <c r="Z1676" s="25" t="str">
        <f t="shared" ref="Z1676:Z1739" si="160">IFERROR(IF($G1676="", "", DATE(YEAR($G1676), MONTH($G1676)+1, 1)), "")</f>
        <v/>
      </c>
      <c r="AE1676" s="10" t="str">
        <f>IF($B1676="", "", IF($D1676="", 'Intro &amp; Setup'!$AC$32, IFERROR(INDEX('Intro &amp; Setup'!$AC$17:$AC$31, MATCH($D1676, 'Intro &amp; Setup'!$S$17:$S$31, 0)), "")))</f>
        <v/>
      </c>
      <c r="AG1676" s="10" t="str">
        <f t="shared" ref="AG1676:AG1739" si="161">IF($G1676="", "", IF($N1676=$U$3, $AG$4, IF($N1676=$U$4, $AG$5, IF($G1676&lt;$T$3, $AG$3, ""))))</f>
        <v/>
      </c>
    </row>
    <row r="1677" spans="1:33" x14ac:dyDescent="0.25">
      <c r="A1677" s="7"/>
      <c r="B1677" s="66"/>
      <c r="C1677" s="67"/>
      <c r="D1677" s="68"/>
      <c r="E1677" s="68"/>
      <c r="F1677" s="69"/>
      <c r="G1677" s="69"/>
      <c r="H1677" s="70"/>
      <c r="I1677" s="71"/>
      <c r="J1677" s="68"/>
      <c r="K1677" s="68"/>
      <c r="L1677" s="72"/>
      <c r="M1677" s="7"/>
      <c r="N1677" s="10" t="str">
        <f t="shared" si="156"/>
        <v/>
      </c>
      <c r="O1677" s="7"/>
      <c r="P1677" s="22" t="str">
        <f t="shared" si="157"/>
        <v/>
      </c>
      <c r="Q1677" s="7"/>
      <c r="S1677" s="17" t="str">
        <f>IF($B1677="", "", IF(COUNTIF($B$11:$B1677, $B1677)&gt;1, "", $B1677))</f>
        <v/>
      </c>
      <c r="T1677" s="10" t="str">
        <f t="shared" si="158"/>
        <v/>
      </c>
      <c r="U1677" s="13">
        <v>1667</v>
      </c>
      <c r="V1677" s="17" t="str">
        <f t="shared" si="159"/>
        <v/>
      </c>
      <c r="X1677" s="10" t="str">
        <f>IF($F1677="", "", IF($D1677="", 'Intro &amp; Setup'!$Z$32, IFERROR(INDEX('Intro &amp; Setup'!$Z$17:$Z$31, MATCH($D1677, 'Intro &amp; Setup'!$S$17:$S$31, 0)), "")))</f>
        <v/>
      </c>
      <c r="Z1677" s="25" t="str">
        <f t="shared" si="160"/>
        <v/>
      </c>
      <c r="AE1677" s="10" t="str">
        <f>IF($B1677="", "", IF($D1677="", 'Intro &amp; Setup'!$AC$32, IFERROR(INDEX('Intro &amp; Setup'!$AC$17:$AC$31, MATCH($D1677, 'Intro &amp; Setup'!$S$17:$S$31, 0)), "")))</f>
        <v/>
      </c>
      <c r="AG1677" s="10" t="str">
        <f t="shared" si="161"/>
        <v/>
      </c>
    </row>
    <row r="1678" spans="1:33" x14ac:dyDescent="0.25">
      <c r="A1678" s="7"/>
      <c r="B1678" s="66"/>
      <c r="C1678" s="67"/>
      <c r="D1678" s="68"/>
      <c r="E1678" s="68"/>
      <c r="F1678" s="69"/>
      <c r="G1678" s="69"/>
      <c r="H1678" s="70"/>
      <c r="I1678" s="71"/>
      <c r="J1678" s="68"/>
      <c r="K1678" s="68"/>
      <c r="L1678" s="72"/>
      <c r="M1678" s="7"/>
      <c r="N1678" s="10" t="str">
        <f t="shared" si="156"/>
        <v/>
      </c>
      <c r="O1678" s="7"/>
      <c r="P1678" s="22" t="str">
        <f t="shared" si="157"/>
        <v/>
      </c>
      <c r="Q1678" s="7"/>
      <c r="S1678" s="17" t="str">
        <f>IF($B1678="", "", IF(COUNTIF($B$11:$B1678, $B1678)&gt;1, "", $B1678))</f>
        <v/>
      </c>
      <c r="T1678" s="10" t="str">
        <f t="shared" si="158"/>
        <v/>
      </c>
      <c r="U1678" s="13">
        <v>1668</v>
      </c>
      <c r="V1678" s="17" t="str">
        <f t="shared" si="159"/>
        <v/>
      </c>
      <c r="X1678" s="10" t="str">
        <f>IF($F1678="", "", IF($D1678="", 'Intro &amp; Setup'!$Z$32, IFERROR(INDEX('Intro &amp; Setup'!$Z$17:$Z$31, MATCH($D1678, 'Intro &amp; Setup'!$S$17:$S$31, 0)), "")))</f>
        <v/>
      </c>
      <c r="Z1678" s="25" t="str">
        <f t="shared" si="160"/>
        <v/>
      </c>
      <c r="AE1678" s="10" t="str">
        <f>IF($B1678="", "", IF($D1678="", 'Intro &amp; Setup'!$AC$32, IFERROR(INDEX('Intro &amp; Setup'!$AC$17:$AC$31, MATCH($D1678, 'Intro &amp; Setup'!$S$17:$S$31, 0)), "")))</f>
        <v/>
      </c>
      <c r="AG1678" s="10" t="str">
        <f t="shared" si="161"/>
        <v/>
      </c>
    </row>
    <row r="1679" spans="1:33" x14ac:dyDescent="0.25">
      <c r="A1679" s="7"/>
      <c r="B1679" s="66"/>
      <c r="C1679" s="67"/>
      <c r="D1679" s="68"/>
      <c r="E1679" s="68"/>
      <c r="F1679" s="69"/>
      <c r="G1679" s="69"/>
      <c r="H1679" s="70"/>
      <c r="I1679" s="71"/>
      <c r="J1679" s="68"/>
      <c r="K1679" s="68"/>
      <c r="L1679" s="72"/>
      <c r="M1679" s="7"/>
      <c r="N1679" s="10" t="str">
        <f t="shared" si="156"/>
        <v/>
      </c>
      <c r="O1679" s="7"/>
      <c r="P1679" s="22" t="str">
        <f t="shared" si="157"/>
        <v/>
      </c>
      <c r="Q1679" s="7"/>
      <c r="S1679" s="17" t="str">
        <f>IF($B1679="", "", IF(COUNTIF($B$11:$B1679, $B1679)&gt;1, "", $B1679))</f>
        <v/>
      </c>
      <c r="T1679" s="10" t="str">
        <f t="shared" si="158"/>
        <v/>
      </c>
      <c r="U1679" s="13">
        <v>1669</v>
      </c>
      <c r="V1679" s="17" t="str">
        <f t="shared" si="159"/>
        <v/>
      </c>
      <c r="X1679" s="10" t="str">
        <f>IF($F1679="", "", IF($D1679="", 'Intro &amp; Setup'!$Z$32, IFERROR(INDEX('Intro &amp; Setup'!$Z$17:$Z$31, MATCH($D1679, 'Intro &amp; Setup'!$S$17:$S$31, 0)), "")))</f>
        <v/>
      </c>
      <c r="Z1679" s="25" t="str">
        <f t="shared" si="160"/>
        <v/>
      </c>
      <c r="AE1679" s="10" t="str">
        <f>IF($B1679="", "", IF($D1679="", 'Intro &amp; Setup'!$AC$32, IFERROR(INDEX('Intro &amp; Setup'!$AC$17:$AC$31, MATCH($D1679, 'Intro &amp; Setup'!$S$17:$S$31, 0)), "")))</f>
        <v/>
      </c>
      <c r="AG1679" s="10" t="str">
        <f t="shared" si="161"/>
        <v/>
      </c>
    </row>
    <row r="1680" spans="1:33" x14ac:dyDescent="0.25">
      <c r="A1680" s="7"/>
      <c r="B1680" s="66"/>
      <c r="C1680" s="67"/>
      <c r="D1680" s="68"/>
      <c r="E1680" s="68"/>
      <c r="F1680" s="69"/>
      <c r="G1680" s="69"/>
      <c r="H1680" s="70"/>
      <c r="I1680" s="71"/>
      <c r="J1680" s="68"/>
      <c r="K1680" s="68"/>
      <c r="L1680" s="72"/>
      <c r="M1680" s="7"/>
      <c r="N1680" s="10" t="str">
        <f t="shared" si="156"/>
        <v/>
      </c>
      <c r="O1680" s="7"/>
      <c r="P1680" s="22" t="str">
        <f t="shared" si="157"/>
        <v/>
      </c>
      <c r="Q1680" s="7"/>
      <c r="S1680" s="17" t="str">
        <f>IF($B1680="", "", IF(COUNTIF($B$11:$B1680, $B1680)&gt;1, "", $B1680))</f>
        <v/>
      </c>
      <c r="T1680" s="10" t="str">
        <f t="shared" si="158"/>
        <v/>
      </c>
      <c r="U1680" s="13">
        <v>1670</v>
      </c>
      <c r="V1680" s="17" t="str">
        <f t="shared" si="159"/>
        <v/>
      </c>
      <c r="X1680" s="10" t="str">
        <f>IF($F1680="", "", IF($D1680="", 'Intro &amp; Setup'!$Z$32, IFERROR(INDEX('Intro &amp; Setup'!$Z$17:$Z$31, MATCH($D1680, 'Intro &amp; Setup'!$S$17:$S$31, 0)), "")))</f>
        <v/>
      </c>
      <c r="Z1680" s="25" t="str">
        <f t="shared" si="160"/>
        <v/>
      </c>
      <c r="AE1680" s="10" t="str">
        <f>IF($B1680="", "", IF($D1680="", 'Intro &amp; Setup'!$AC$32, IFERROR(INDEX('Intro &amp; Setup'!$AC$17:$AC$31, MATCH($D1680, 'Intro &amp; Setup'!$S$17:$S$31, 0)), "")))</f>
        <v/>
      </c>
      <c r="AG1680" s="10" t="str">
        <f t="shared" si="161"/>
        <v/>
      </c>
    </row>
    <row r="1681" spans="1:33" x14ac:dyDescent="0.25">
      <c r="A1681" s="7"/>
      <c r="B1681" s="66"/>
      <c r="C1681" s="67"/>
      <c r="D1681" s="68"/>
      <c r="E1681" s="68"/>
      <c r="F1681" s="69"/>
      <c r="G1681" s="69"/>
      <c r="H1681" s="70"/>
      <c r="I1681" s="71"/>
      <c r="J1681" s="68"/>
      <c r="K1681" s="68"/>
      <c r="L1681" s="72"/>
      <c r="M1681" s="7"/>
      <c r="N1681" s="10" t="str">
        <f t="shared" si="156"/>
        <v/>
      </c>
      <c r="O1681" s="7"/>
      <c r="P1681" s="22" t="str">
        <f t="shared" si="157"/>
        <v/>
      </c>
      <c r="Q1681" s="7"/>
      <c r="S1681" s="17" t="str">
        <f>IF($B1681="", "", IF(COUNTIF($B$11:$B1681, $B1681)&gt;1, "", $B1681))</f>
        <v/>
      </c>
      <c r="T1681" s="10" t="str">
        <f t="shared" si="158"/>
        <v/>
      </c>
      <c r="U1681" s="13">
        <v>1671</v>
      </c>
      <c r="V1681" s="17" t="str">
        <f t="shared" si="159"/>
        <v/>
      </c>
      <c r="X1681" s="10" t="str">
        <f>IF($F1681="", "", IF($D1681="", 'Intro &amp; Setup'!$Z$32, IFERROR(INDEX('Intro &amp; Setup'!$Z$17:$Z$31, MATCH($D1681, 'Intro &amp; Setup'!$S$17:$S$31, 0)), "")))</f>
        <v/>
      </c>
      <c r="Z1681" s="25" t="str">
        <f t="shared" si="160"/>
        <v/>
      </c>
      <c r="AE1681" s="10" t="str">
        <f>IF($B1681="", "", IF($D1681="", 'Intro &amp; Setup'!$AC$32, IFERROR(INDEX('Intro &amp; Setup'!$AC$17:$AC$31, MATCH($D1681, 'Intro &amp; Setup'!$S$17:$S$31, 0)), "")))</f>
        <v/>
      </c>
      <c r="AG1681" s="10" t="str">
        <f t="shared" si="161"/>
        <v/>
      </c>
    </row>
    <row r="1682" spans="1:33" x14ac:dyDescent="0.25">
      <c r="A1682" s="7"/>
      <c r="B1682" s="66"/>
      <c r="C1682" s="67"/>
      <c r="D1682" s="68"/>
      <c r="E1682" s="68"/>
      <c r="F1682" s="69"/>
      <c r="G1682" s="69"/>
      <c r="H1682" s="70"/>
      <c r="I1682" s="71"/>
      <c r="J1682" s="68"/>
      <c r="K1682" s="68"/>
      <c r="L1682" s="72"/>
      <c r="M1682" s="7"/>
      <c r="N1682" s="10" t="str">
        <f t="shared" si="156"/>
        <v/>
      </c>
      <c r="O1682" s="7"/>
      <c r="P1682" s="22" t="str">
        <f t="shared" si="157"/>
        <v/>
      </c>
      <c r="Q1682" s="7"/>
      <c r="S1682" s="17" t="str">
        <f>IF($B1682="", "", IF(COUNTIF($B$11:$B1682, $B1682)&gt;1, "", $B1682))</f>
        <v/>
      </c>
      <c r="T1682" s="10" t="str">
        <f t="shared" si="158"/>
        <v/>
      </c>
      <c r="U1682" s="13">
        <v>1672</v>
      </c>
      <c r="V1682" s="17" t="str">
        <f t="shared" si="159"/>
        <v/>
      </c>
      <c r="X1682" s="10" t="str">
        <f>IF($F1682="", "", IF($D1682="", 'Intro &amp; Setup'!$Z$32, IFERROR(INDEX('Intro &amp; Setup'!$Z$17:$Z$31, MATCH($D1682, 'Intro &amp; Setup'!$S$17:$S$31, 0)), "")))</f>
        <v/>
      </c>
      <c r="Z1682" s="25" t="str">
        <f t="shared" si="160"/>
        <v/>
      </c>
      <c r="AE1682" s="10" t="str">
        <f>IF($B1682="", "", IF($D1682="", 'Intro &amp; Setup'!$AC$32, IFERROR(INDEX('Intro &amp; Setup'!$AC$17:$AC$31, MATCH($D1682, 'Intro &amp; Setup'!$S$17:$S$31, 0)), "")))</f>
        <v/>
      </c>
      <c r="AG1682" s="10" t="str">
        <f t="shared" si="161"/>
        <v/>
      </c>
    </row>
    <row r="1683" spans="1:33" x14ac:dyDescent="0.25">
      <c r="A1683" s="7"/>
      <c r="B1683" s="66"/>
      <c r="C1683" s="67"/>
      <c r="D1683" s="68"/>
      <c r="E1683" s="68"/>
      <c r="F1683" s="69"/>
      <c r="G1683" s="69"/>
      <c r="H1683" s="70"/>
      <c r="I1683" s="71"/>
      <c r="J1683" s="68"/>
      <c r="K1683" s="68"/>
      <c r="L1683" s="72"/>
      <c r="M1683" s="7"/>
      <c r="N1683" s="10" t="str">
        <f t="shared" si="156"/>
        <v/>
      </c>
      <c r="O1683" s="7"/>
      <c r="P1683" s="22" t="str">
        <f t="shared" si="157"/>
        <v/>
      </c>
      <c r="Q1683" s="7"/>
      <c r="S1683" s="17" t="str">
        <f>IF($B1683="", "", IF(COUNTIF($B$11:$B1683, $B1683)&gt;1, "", $B1683))</f>
        <v/>
      </c>
      <c r="T1683" s="10" t="str">
        <f t="shared" si="158"/>
        <v/>
      </c>
      <c r="U1683" s="13">
        <v>1673</v>
      </c>
      <c r="V1683" s="17" t="str">
        <f t="shared" si="159"/>
        <v/>
      </c>
      <c r="X1683" s="10" t="str">
        <f>IF($F1683="", "", IF($D1683="", 'Intro &amp; Setup'!$Z$32, IFERROR(INDEX('Intro &amp; Setup'!$Z$17:$Z$31, MATCH($D1683, 'Intro &amp; Setup'!$S$17:$S$31, 0)), "")))</f>
        <v/>
      </c>
      <c r="Z1683" s="25" t="str">
        <f t="shared" si="160"/>
        <v/>
      </c>
      <c r="AE1683" s="10" t="str">
        <f>IF($B1683="", "", IF($D1683="", 'Intro &amp; Setup'!$AC$32, IFERROR(INDEX('Intro &amp; Setup'!$AC$17:$AC$31, MATCH($D1683, 'Intro &amp; Setup'!$S$17:$S$31, 0)), "")))</f>
        <v/>
      </c>
      <c r="AG1683" s="10" t="str">
        <f t="shared" si="161"/>
        <v/>
      </c>
    </row>
    <row r="1684" spans="1:33" x14ac:dyDescent="0.25">
      <c r="A1684" s="7"/>
      <c r="B1684" s="66"/>
      <c r="C1684" s="67"/>
      <c r="D1684" s="68"/>
      <c r="E1684" s="68"/>
      <c r="F1684" s="69"/>
      <c r="G1684" s="69"/>
      <c r="H1684" s="70"/>
      <c r="I1684" s="71"/>
      <c r="J1684" s="68"/>
      <c r="K1684" s="68"/>
      <c r="L1684" s="72"/>
      <c r="M1684" s="7"/>
      <c r="N1684" s="10" t="str">
        <f t="shared" si="156"/>
        <v/>
      </c>
      <c r="O1684" s="7"/>
      <c r="P1684" s="22" t="str">
        <f t="shared" si="157"/>
        <v/>
      </c>
      <c r="Q1684" s="7"/>
      <c r="S1684" s="17" t="str">
        <f>IF($B1684="", "", IF(COUNTIF($B$11:$B1684, $B1684)&gt;1, "", $B1684))</f>
        <v/>
      </c>
      <c r="T1684" s="10" t="str">
        <f t="shared" si="158"/>
        <v/>
      </c>
      <c r="U1684" s="13">
        <v>1674</v>
      </c>
      <c r="V1684" s="17" t="str">
        <f t="shared" si="159"/>
        <v/>
      </c>
      <c r="X1684" s="10" t="str">
        <f>IF($F1684="", "", IF($D1684="", 'Intro &amp; Setup'!$Z$32, IFERROR(INDEX('Intro &amp; Setup'!$Z$17:$Z$31, MATCH($D1684, 'Intro &amp; Setup'!$S$17:$S$31, 0)), "")))</f>
        <v/>
      </c>
      <c r="Z1684" s="25" t="str">
        <f t="shared" si="160"/>
        <v/>
      </c>
      <c r="AE1684" s="10" t="str">
        <f>IF($B1684="", "", IF($D1684="", 'Intro &amp; Setup'!$AC$32, IFERROR(INDEX('Intro &amp; Setup'!$AC$17:$AC$31, MATCH($D1684, 'Intro &amp; Setup'!$S$17:$S$31, 0)), "")))</f>
        <v/>
      </c>
      <c r="AG1684" s="10" t="str">
        <f t="shared" si="161"/>
        <v/>
      </c>
    </row>
    <row r="1685" spans="1:33" x14ac:dyDescent="0.25">
      <c r="A1685" s="7"/>
      <c r="B1685" s="66"/>
      <c r="C1685" s="67"/>
      <c r="D1685" s="68"/>
      <c r="E1685" s="68"/>
      <c r="F1685" s="69"/>
      <c r="G1685" s="69"/>
      <c r="H1685" s="70"/>
      <c r="I1685" s="71"/>
      <c r="J1685" s="68"/>
      <c r="K1685" s="68"/>
      <c r="L1685" s="72"/>
      <c r="M1685" s="7"/>
      <c r="N1685" s="10" t="str">
        <f t="shared" si="156"/>
        <v/>
      </c>
      <c r="O1685" s="7"/>
      <c r="P1685" s="22" t="str">
        <f t="shared" si="157"/>
        <v/>
      </c>
      <c r="Q1685" s="7"/>
      <c r="S1685" s="17" t="str">
        <f>IF($B1685="", "", IF(COUNTIF($B$11:$B1685, $B1685)&gt;1, "", $B1685))</f>
        <v/>
      </c>
      <c r="T1685" s="10" t="str">
        <f t="shared" si="158"/>
        <v/>
      </c>
      <c r="U1685" s="13">
        <v>1675</v>
      </c>
      <c r="V1685" s="17" t="str">
        <f t="shared" si="159"/>
        <v/>
      </c>
      <c r="X1685" s="10" t="str">
        <f>IF($F1685="", "", IF($D1685="", 'Intro &amp; Setup'!$Z$32, IFERROR(INDEX('Intro &amp; Setup'!$Z$17:$Z$31, MATCH($D1685, 'Intro &amp; Setup'!$S$17:$S$31, 0)), "")))</f>
        <v/>
      </c>
      <c r="Z1685" s="25" t="str">
        <f t="shared" si="160"/>
        <v/>
      </c>
      <c r="AE1685" s="10" t="str">
        <f>IF($B1685="", "", IF($D1685="", 'Intro &amp; Setup'!$AC$32, IFERROR(INDEX('Intro &amp; Setup'!$AC$17:$AC$31, MATCH($D1685, 'Intro &amp; Setup'!$S$17:$S$31, 0)), "")))</f>
        <v/>
      </c>
      <c r="AG1685" s="10" t="str">
        <f t="shared" si="161"/>
        <v/>
      </c>
    </row>
    <row r="1686" spans="1:33" x14ac:dyDescent="0.25">
      <c r="A1686" s="7"/>
      <c r="B1686" s="66"/>
      <c r="C1686" s="67"/>
      <c r="D1686" s="68"/>
      <c r="E1686" s="68"/>
      <c r="F1686" s="69"/>
      <c r="G1686" s="69"/>
      <c r="H1686" s="70"/>
      <c r="I1686" s="71"/>
      <c r="J1686" s="68"/>
      <c r="K1686" s="68"/>
      <c r="L1686" s="72"/>
      <c r="M1686" s="7"/>
      <c r="N1686" s="10" t="str">
        <f t="shared" si="156"/>
        <v/>
      </c>
      <c r="O1686" s="7"/>
      <c r="P1686" s="22" t="str">
        <f t="shared" si="157"/>
        <v/>
      </c>
      <c r="Q1686" s="7"/>
      <c r="S1686" s="17" t="str">
        <f>IF($B1686="", "", IF(COUNTIF($B$11:$B1686, $B1686)&gt;1, "", $B1686))</f>
        <v/>
      </c>
      <c r="T1686" s="10" t="str">
        <f t="shared" si="158"/>
        <v/>
      </c>
      <c r="U1686" s="13">
        <v>1676</v>
      </c>
      <c r="V1686" s="17" t="str">
        <f t="shared" si="159"/>
        <v/>
      </c>
      <c r="X1686" s="10" t="str">
        <f>IF($F1686="", "", IF($D1686="", 'Intro &amp; Setup'!$Z$32, IFERROR(INDEX('Intro &amp; Setup'!$Z$17:$Z$31, MATCH($D1686, 'Intro &amp; Setup'!$S$17:$S$31, 0)), "")))</f>
        <v/>
      </c>
      <c r="Z1686" s="25" t="str">
        <f t="shared" si="160"/>
        <v/>
      </c>
      <c r="AE1686" s="10" t="str">
        <f>IF($B1686="", "", IF($D1686="", 'Intro &amp; Setup'!$AC$32, IFERROR(INDEX('Intro &amp; Setup'!$AC$17:$AC$31, MATCH($D1686, 'Intro &amp; Setup'!$S$17:$S$31, 0)), "")))</f>
        <v/>
      </c>
      <c r="AG1686" s="10" t="str">
        <f t="shared" si="161"/>
        <v/>
      </c>
    </row>
    <row r="1687" spans="1:33" x14ac:dyDescent="0.25">
      <c r="A1687" s="7"/>
      <c r="B1687" s="66"/>
      <c r="C1687" s="67"/>
      <c r="D1687" s="68"/>
      <c r="E1687" s="68"/>
      <c r="F1687" s="69"/>
      <c r="G1687" s="69"/>
      <c r="H1687" s="70"/>
      <c r="I1687" s="71"/>
      <c r="J1687" s="68"/>
      <c r="K1687" s="68"/>
      <c r="L1687" s="72"/>
      <c r="M1687" s="7"/>
      <c r="N1687" s="10" t="str">
        <f t="shared" si="156"/>
        <v/>
      </c>
      <c r="O1687" s="7"/>
      <c r="P1687" s="22" t="str">
        <f t="shared" si="157"/>
        <v/>
      </c>
      <c r="Q1687" s="7"/>
      <c r="S1687" s="17" t="str">
        <f>IF($B1687="", "", IF(COUNTIF($B$11:$B1687, $B1687)&gt;1, "", $B1687))</f>
        <v/>
      </c>
      <c r="T1687" s="10" t="str">
        <f t="shared" si="158"/>
        <v/>
      </c>
      <c r="U1687" s="13">
        <v>1677</v>
      </c>
      <c r="V1687" s="17" t="str">
        <f t="shared" si="159"/>
        <v/>
      </c>
      <c r="X1687" s="10" t="str">
        <f>IF($F1687="", "", IF($D1687="", 'Intro &amp; Setup'!$Z$32, IFERROR(INDEX('Intro &amp; Setup'!$Z$17:$Z$31, MATCH($D1687, 'Intro &amp; Setup'!$S$17:$S$31, 0)), "")))</f>
        <v/>
      </c>
      <c r="Z1687" s="25" t="str">
        <f t="shared" si="160"/>
        <v/>
      </c>
      <c r="AE1687" s="10" t="str">
        <f>IF($B1687="", "", IF($D1687="", 'Intro &amp; Setup'!$AC$32, IFERROR(INDEX('Intro &amp; Setup'!$AC$17:$AC$31, MATCH($D1687, 'Intro &amp; Setup'!$S$17:$S$31, 0)), "")))</f>
        <v/>
      </c>
      <c r="AG1687" s="10" t="str">
        <f t="shared" si="161"/>
        <v/>
      </c>
    </row>
    <row r="1688" spans="1:33" x14ac:dyDescent="0.25">
      <c r="A1688" s="7"/>
      <c r="B1688" s="66"/>
      <c r="C1688" s="67"/>
      <c r="D1688" s="68"/>
      <c r="E1688" s="68"/>
      <c r="F1688" s="69"/>
      <c r="G1688" s="69"/>
      <c r="H1688" s="70"/>
      <c r="I1688" s="71"/>
      <c r="J1688" s="68"/>
      <c r="K1688" s="68"/>
      <c r="L1688" s="72"/>
      <c r="M1688" s="7"/>
      <c r="N1688" s="10" t="str">
        <f t="shared" si="156"/>
        <v/>
      </c>
      <c r="O1688" s="7"/>
      <c r="P1688" s="22" t="str">
        <f t="shared" si="157"/>
        <v/>
      </c>
      <c r="Q1688" s="7"/>
      <c r="S1688" s="17" t="str">
        <f>IF($B1688="", "", IF(COUNTIF($B$11:$B1688, $B1688)&gt;1, "", $B1688))</f>
        <v/>
      </c>
      <c r="T1688" s="10" t="str">
        <f t="shared" si="158"/>
        <v/>
      </c>
      <c r="U1688" s="13">
        <v>1678</v>
      </c>
      <c r="V1688" s="17" t="str">
        <f t="shared" si="159"/>
        <v/>
      </c>
      <c r="X1688" s="10" t="str">
        <f>IF($F1688="", "", IF($D1688="", 'Intro &amp; Setup'!$Z$32, IFERROR(INDEX('Intro &amp; Setup'!$Z$17:$Z$31, MATCH($D1688, 'Intro &amp; Setup'!$S$17:$S$31, 0)), "")))</f>
        <v/>
      </c>
      <c r="Z1688" s="25" t="str">
        <f t="shared" si="160"/>
        <v/>
      </c>
      <c r="AE1688" s="10" t="str">
        <f>IF($B1688="", "", IF($D1688="", 'Intro &amp; Setup'!$AC$32, IFERROR(INDEX('Intro &amp; Setup'!$AC$17:$AC$31, MATCH($D1688, 'Intro &amp; Setup'!$S$17:$S$31, 0)), "")))</f>
        <v/>
      </c>
      <c r="AG1688" s="10" t="str">
        <f t="shared" si="161"/>
        <v/>
      </c>
    </row>
    <row r="1689" spans="1:33" x14ac:dyDescent="0.25">
      <c r="A1689" s="7"/>
      <c r="B1689" s="66"/>
      <c r="C1689" s="67"/>
      <c r="D1689" s="68"/>
      <c r="E1689" s="68"/>
      <c r="F1689" s="69"/>
      <c r="G1689" s="69"/>
      <c r="H1689" s="70"/>
      <c r="I1689" s="71"/>
      <c r="J1689" s="68"/>
      <c r="K1689" s="68"/>
      <c r="L1689" s="72"/>
      <c r="M1689" s="7"/>
      <c r="N1689" s="10" t="str">
        <f t="shared" si="156"/>
        <v/>
      </c>
      <c r="O1689" s="7"/>
      <c r="P1689" s="22" t="str">
        <f t="shared" si="157"/>
        <v/>
      </c>
      <c r="Q1689" s="7"/>
      <c r="S1689" s="17" t="str">
        <f>IF($B1689="", "", IF(COUNTIF($B$11:$B1689, $B1689)&gt;1, "", $B1689))</f>
        <v/>
      </c>
      <c r="T1689" s="10" t="str">
        <f t="shared" si="158"/>
        <v/>
      </c>
      <c r="U1689" s="13">
        <v>1679</v>
      </c>
      <c r="V1689" s="17" t="str">
        <f t="shared" si="159"/>
        <v/>
      </c>
      <c r="X1689" s="10" t="str">
        <f>IF($F1689="", "", IF($D1689="", 'Intro &amp; Setup'!$Z$32, IFERROR(INDEX('Intro &amp; Setup'!$Z$17:$Z$31, MATCH($D1689, 'Intro &amp; Setup'!$S$17:$S$31, 0)), "")))</f>
        <v/>
      </c>
      <c r="Z1689" s="25" t="str">
        <f t="shared" si="160"/>
        <v/>
      </c>
      <c r="AE1689" s="10" t="str">
        <f>IF($B1689="", "", IF($D1689="", 'Intro &amp; Setup'!$AC$32, IFERROR(INDEX('Intro &amp; Setup'!$AC$17:$AC$31, MATCH($D1689, 'Intro &amp; Setup'!$S$17:$S$31, 0)), "")))</f>
        <v/>
      </c>
      <c r="AG1689" s="10" t="str">
        <f t="shared" si="161"/>
        <v/>
      </c>
    </row>
    <row r="1690" spans="1:33" x14ac:dyDescent="0.25">
      <c r="A1690" s="7"/>
      <c r="B1690" s="66"/>
      <c r="C1690" s="67"/>
      <c r="D1690" s="68"/>
      <c r="E1690" s="68"/>
      <c r="F1690" s="69"/>
      <c r="G1690" s="69"/>
      <c r="H1690" s="70"/>
      <c r="I1690" s="71"/>
      <c r="J1690" s="68"/>
      <c r="K1690" s="68"/>
      <c r="L1690" s="72"/>
      <c r="M1690" s="7"/>
      <c r="N1690" s="10" t="str">
        <f t="shared" si="156"/>
        <v/>
      </c>
      <c r="O1690" s="7"/>
      <c r="P1690" s="22" t="str">
        <f t="shared" si="157"/>
        <v/>
      </c>
      <c r="Q1690" s="7"/>
      <c r="S1690" s="17" t="str">
        <f>IF($B1690="", "", IF(COUNTIF($B$11:$B1690, $B1690)&gt;1, "", $B1690))</f>
        <v/>
      </c>
      <c r="T1690" s="10" t="str">
        <f t="shared" si="158"/>
        <v/>
      </c>
      <c r="U1690" s="13">
        <v>1680</v>
      </c>
      <c r="V1690" s="17" t="str">
        <f t="shared" si="159"/>
        <v/>
      </c>
      <c r="X1690" s="10" t="str">
        <f>IF($F1690="", "", IF($D1690="", 'Intro &amp; Setup'!$Z$32, IFERROR(INDEX('Intro &amp; Setup'!$Z$17:$Z$31, MATCH($D1690, 'Intro &amp; Setup'!$S$17:$S$31, 0)), "")))</f>
        <v/>
      </c>
      <c r="Z1690" s="25" t="str">
        <f t="shared" si="160"/>
        <v/>
      </c>
      <c r="AE1690" s="10" t="str">
        <f>IF($B1690="", "", IF($D1690="", 'Intro &amp; Setup'!$AC$32, IFERROR(INDEX('Intro &amp; Setup'!$AC$17:$AC$31, MATCH($D1690, 'Intro &amp; Setup'!$S$17:$S$31, 0)), "")))</f>
        <v/>
      </c>
      <c r="AG1690" s="10" t="str">
        <f t="shared" si="161"/>
        <v/>
      </c>
    </row>
    <row r="1691" spans="1:33" x14ac:dyDescent="0.25">
      <c r="A1691" s="7"/>
      <c r="B1691" s="66"/>
      <c r="C1691" s="67"/>
      <c r="D1691" s="68"/>
      <c r="E1691" s="68"/>
      <c r="F1691" s="69"/>
      <c r="G1691" s="69"/>
      <c r="H1691" s="70"/>
      <c r="I1691" s="71"/>
      <c r="J1691" s="68"/>
      <c r="K1691" s="68"/>
      <c r="L1691" s="72"/>
      <c r="M1691" s="7"/>
      <c r="N1691" s="10" t="str">
        <f t="shared" si="156"/>
        <v/>
      </c>
      <c r="O1691" s="7"/>
      <c r="P1691" s="22" t="str">
        <f t="shared" si="157"/>
        <v/>
      </c>
      <c r="Q1691" s="7"/>
      <c r="S1691" s="17" t="str">
        <f>IF($B1691="", "", IF(COUNTIF($B$11:$B1691, $B1691)&gt;1, "", $B1691))</f>
        <v/>
      </c>
      <c r="T1691" s="10" t="str">
        <f t="shared" si="158"/>
        <v/>
      </c>
      <c r="U1691" s="13">
        <v>1681</v>
      </c>
      <c r="V1691" s="17" t="str">
        <f t="shared" si="159"/>
        <v/>
      </c>
      <c r="X1691" s="10" t="str">
        <f>IF($F1691="", "", IF($D1691="", 'Intro &amp; Setup'!$Z$32, IFERROR(INDEX('Intro &amp; Setup'!$Z$17:$Z$31, MATCH($D1691, 'Intro &amp; Setup'!$S$17:$S$31, 0)), "")))</f>
        <v/>
      </c>
      <c r="Z1691" s="25" t="str">
        <f t="shared" si="160"/>
        <v/>
      </c>
      <c r="AE1691" s="10" t="str">
        <f>IF($B1691="", "", IF($D1691="", 'Intro &amp; Setup'!$AC$32, IFERROR(INDEX('Intro &amp; Setup'!$AC$17:$AC$31, MATCH($D1691, 'Intro &amp; Setup'!$S$17:$S$31, 0)), "")))</f>
        <v/>
      </c>
      <c r="AG1691" s="10" t="str">
        <f t="shared" si="161"/>
        <v/>
      </c>
    </row>
    <row r="1692" spans="1:33" x14ac:dyDescent="0.25">
      <c r="A1692" s="7"/>
      <c r="B1692" s="66"/>
      <c r="C1692" s="67"/>
      <c r="D1692" s="68"/>
      <c r="E1692" s="68"/>
      <c r="F1692" s="69"/>
      <c r="G1692" s="69"/>
      <c r="H1692" s="70"/>
      <c r="I1692" s="71"/>
      <c r="J1692" s="68"/>
      <c r="K1692" s="68"/>
      <c r="L1692" s="72"/>
      <c r="M1692" s="7"/>
      <c r="N1692" s="10" t="str">
        <f t="shared" si="156"/>
        <v/>
      </c>
      <c r="O1692" s="7"/>
      <c r="P1692" s="22" t="str">
        <f t="shared" si="157"/>
        <v/>
      </c>
      <c r="Q1692" s="7"/>
      <c r="S1692" s="17" t="str">
        <f>IF($B1692="", "", IF(COUNTIF($B$11:$B1692, $B1692)&gt;1, "", $B1692))</f>
        <v/>
      </c>
      <c r="T1692" s="10" t="str">
        <f t="shared" si="158"/>
        <v/>
      </c>
      <c r="U1692" s="13">
        <v>1682</v>
      </c>
      <c r="V1692" s="17" t="str">
        <f t="shared" si="159"/>
        <v/>
      </c>
      <c r="X1692" s="10" t="str">
        <f>IF($F1692="", "", IF($D1692="", 'Intro &amp; Setup'!$Z$32, IFERROR(INDEX('Intro &amp; Setup'!$Z$17:$Z$31, MATCH($D1692, 'Intro &amp; Setup'!$S$17:$S$31, 0)), "")))</f>
        <v/>
      </c>
      <c r="Z1692" s="25" t="str">
        <f t="shared" si="160"/>
        <v/>
      </c>
      <c r="AE1692" s="10" t="str">
        <f>IF($B1692="", "", IF($D1692="", 'Intro &amp; Setup'!$AC$32, IFERROR(INDEX('Intro &amp; Setup'!$AC$17:$AC$31, MATCH($D1692, 'Intro &amp; Setup'!$S$17:$S$31, 0)), "")))</f>
        <v/>
      </c>
      <c r="AG1692" s="10" t="str">
        <f t="shared" si="161"/>
        <v/>
      </c>
    </row>
    <row r="1693" spans="1:33" x14ac:dyDescent="0.25">
      <c r="A1693" s="7"/>
      <c r="B1693" s="66"/>
      <c r="C1693" s="67"/>
      <c r="D1693" s="68"/>
      <c r="E1693" s="68"/>
      <c r="F1693" s="69"/>
      <c r="G1693" s="69"/>
      <c r="H1693" s="70"/>
      <c r="I1693" s="71"/>
      <c r="J1693" s="68"/>
      <c r="K1693" s="68"/>
      <c r="L1693" s="72"/>
      <c r="M1693" s="7"/>
      <c r="N1693" s="10" t="str">
        <f t="shared" si="156"/>
        <v/>
      </c>
      <c r="O1693" s="7"/>
      <c r="P1693" s="22" t="str">
        <f t="shared" si="157"/>
        <v/>
      </c>
      <c r="Q1693" s="7"/>
      <c r="S1693" s="17" t="str">
        <f>IF($B1693="", "", IF(COUNTIF($B$11:$B1693, $B1693)&gt;1, "", $B1693))</f>
        <v/>
      </c>
      <c r="T1693" s="10" t="str">
        <f t="shared" si="158"/>
        <v/>
      </c>
      <c r="U1693" s="13">
        <v>1683</v>
      </c>
      <c r="V1693" s="17" t="str">
        <f t="shared" si="159"/>
        <v/>
      </c>
      <c r="X1693" s="10" t="str">
        <f>IF($F1693="", "", IF($D1693="", 'Intro &amp; Setup'!$Z$32, IFERROR(INDEX('Intro &amp; Setup'!$Z$17:$Z$31, MATCH($D1693, 'Intro &amp; Setup'!$S$17:$S$31, 0)), "")))</f>
        <v/>
      </c>
      <c r="Z1693" s="25" t="str">
        <f t="shared" si="160"/>
        <v/>
      </c>
      <c r="AE1693" s="10" t="str">
        <f>IF($B1693="", "", IF($D1693="", 'Intro &amp; Setup'!$AC$32, IFERROR(INDEX('Intro &amp; Setup'!$AC$17:$AC$31, MATCH($D1693, 'Intro &amp; Setup'!$S$17:$S$31, 0)), "")))</f>
        <v/>
      </c>
      <c r="AG1693" s="10" t="str">
        <f t="shared" si="161"/>
        <v/>
      </c>
    </row>
    <row r="1694" spans="1:33" x14ac:dyDescent="0.25">
      <c r="A1694" s="7"/>
      <c r="B1694" s="66"/>
      <c r="C1694" s="67"/>
      <c r="D1694" s="68"/>
      <c r="E1694" s="68"/>
      <c r="F1694" s="69"/>
      <c r="G1694" s="69"/>
      <c r="H1694" s="70"/>
      <c r="I1694" s="71"/>
      <c r="J1694" s="68"/>
      <c r="K1694" s="68"/>
      <c r="L1694" s="72"/>
      <c r="M1694" s="7"/>
      <c r="N1694" s="10" t="str">
        <f t="shared" si="156"/>
        <v/>
      </c>
      <c r="O1694" s="7"/>
      <c r="P1694" s="22" t="str">
        <f t="shared" si="157"/>
        <v/>
      </c>
      <c r="Q1694" s="7"/>
      <c r="S1694" s="17" t="str">
        <f>IF($B1694="", "", IF(COUNTIF($B$11:$B1694, $B1694)&gt;1, "", $B1694))</f>
        <v/>
      </c>
      <c r="T1694" s="10" t="str">
        <f t="shared" si="158"/>
        <v/>
      </c>
      <c r="U1694" s="13">
        <v>1684</v>
      </c>
      <c r="V1694" s="17" t="str">
        <f t="shared" si="159"/>
        <v/>
      </c>
      <c r="X1694" s="10" t="str">
        <f>IF($F1694="", "", IF($D1694="", 'Intro &amp; Setup'!$Z$32, IFERROR(INDEX('Intro &amp; Setup'!$Z$17:$Z$31, MATCH($D1694, 'Intro &amp; Setup'!$S$17:$S$31, 0)), "")))</f>
        <v/>
      </c>
      <c r="Z1694" s="25" t="str">
        <f t="shared" si="160"/>
        <v/>
      </c>
      <c r="AE1694" s="10" t="str">
        <f>IF($B1694="", "", IF($D1694="", 'Intro &amp; Setup'!$AC$32, IFERROR(INDEX('Intro &amp; Setup'!$AC$17:$AC$31, MATCH($D1694, 'Intro &amp; Setup'!$S$17:$S$31, 0)), "")))</f>
        <v/>
      </c>
      <c r="AG1694" s="10" t="str">
        <f t="shared" si="161"/>
        <v/>
      </c>
    </row>
    <row r="1695" spans="1:33" x14ac:dyDescent="0.25">
      <c r="A1695" s="7"/>
      <c r="B1695" s="66"/>
      <c r="C1695" s="67"/>
      <c r="D1695" s="68"/>
      <c r="E1695" s="68"/>
      <c r="F1695" s="69"/>
      <c r="G1695" s="69"/>
      <c r="H1695" s="70"/>
      <c r="I1695" s="71"/>
      <c r="J1695" s="68"/>
      <c r="K1695" s="68"/>
      <c r="L1695" s="72"/>
      <c r="M1695" s="7"/>
      <c r="N1695" s="10" t="str">
        <f t="shared" si="156"/>
        <v/>
      </c>
      <c r="O1695" s="7"/>
      <c r="P1695" s="22" t="str">
        <f t="shared" si="157"/>
        <v/>
      </c>
      <c r="Q1695" s="7"/>
      <c r="S1695" s="17" t="str">
        <f>IF($B1695="", "", IF(COUNTIF($B$11:$B1695, $B1695)&gt;1, "", $B1695))</f>
        <v/>
      </c>
      <c r="T1695" s="10" t="str">
        <f t="shared" si="158"/>
        <v/>
      </c>
      <c r="U1695" s="13">
        <v>1685</v>
      </c>
      <c r="V1695" s="17" t="str">
        <f t="shared" si="159"/>
        <v/>
      </c>
      <c r="X1695" s="10" t="str">
        <f>IF($F1695="", "", IF($D1695="", 'Intro &amp; Setup'!$Z$32, IFERROR(INDEX('Intro &amp; Setup'!$Z$17:$Z$31, MATCH($D1695, 'Intro &amp; Setup'!$S$17:$S$31, 0)), "")))</f>
        <v/>
      </c>
      <c r="Z1695" s="25" t="str">
        <f t="shared" si="160"/>
        <v/>
      </c>
      <c r="AE1695" s="10" t="str">
        <f>IF($B1695="", "", IF($D1695="", 'Intro &amp; Setup'!$AC$32, IFERROR(INDEX('Intro &amp; Setup'!$AC$17:$AC$31, MATCH($D1695, 'Intro &amp; Setup'!$S$17:$S$31, 0)), "")))</f>
        <v/>
      </c>
      <c r="AG1695" s="10" t="str">
        <f t="shared" si="161"/>
        <v/>
      </c>
    </row>
    <row r="1696" spans="1:33" x14ac:dyDescent="0.25">
      <c r="A1696" s="7"/>
      <c r="B1696" s="66"/>
      <c r="C1696" s="67"/>
      <c r="D1696" s="68"/>
      <c r="E1696" s="68"/>
      <c r="F1696" s="69"/>
      <c r="G1696" s="69"/>
      <c r="H1696" s="70"/>
      <c r="I1696" s="71"/>
      <c r="J1696" s="68"/>
      <c r="K1696" s="68"/>
      <c r="L1696" s="72"/>
      <c r="M1696" s="7"/>
      <c r="N1696" s="10" t="str">
        <f t="shared" si="156"/>
        <v/>
      </c>
      <c r="O1696" s="7"/>
      <c r="P1696" s="22" t="str">
        <f t="shared" si="157"/>
        <v/>
      </c>
      <c r="Q1696" s="7"/>
      <c r="S1696" s="17" t="str">
        <f>IF($B1696="", "", IF(COUNTIF($B$11:$B1696, $B1696)&gt;1, "", $B1696))</f>
        <v/>
      </c>
      <c r="T1696" s="10" t="str">
        <f t="shared" si="158"/>
        <v/>
      </c>
      <c r="U1696" s="13">
        <v>1686</v>
      </c>
      <c r="V1696" s="17" t="str">
        <f t="shared" si="159"/>
        <v/>
      </c>
      <c r="X1696" s="10" t="str">
        <f>IF($F1696="", "", IF($D1696="", 'Intro &amp; Setup'!$Z$32, IFERROR(INDEX('Intro &amp; Setup'!$Z$17:$Z$31, MATCH($D1696, 'Intro &amp; Setup'!$S$17:$S$31, 0)), "")))</f>
        <v/>
      </c>
      <c r="Z1696" s="25" t="str">
        <f t="shared" si="160"/>
        <v/>
      </c>
      <c r="AE1696" s="10" t="str">
        <f>IF($B1696="", "", IF($D1696="", 'Intro &amp; Setup'!$AC$32, IFERROR(INDEX('Intro &amp; Setup'!$AC$17:$AC$31, MATCH($D1696, 'Intro &amp; Setup'!$S$17:$S$31, 0)), "")))</f>
        <v/>
      </c>
      <c r="AG1696" s="10" t="str">
        <f t="shared" si="161"/>
        <v/>
      </c>
    </row>
    <row r="1697" spans="1:33" x14ac:dyDescent="0.25">
      <c r="A1697" s="7"/>
      <c r="B1697" s="66"/>
      <c r="C1697" s="67"/>
      <c r="D1697" s="68"/>
      <c r="E1697" s="68"/>
      <c r="F1697" s="69"/>
      <c r="G1697" s="69"/>
      <c r="H1697" s="70"/>
      <c r="I1697" s="71"/>
      <c r="J1697" s="68"/>
      <c r="K1697" s="68"/>
      <c r="L1697" s="72"/>
      <c r="M1697" s="7"/>
      <c r="N1697" s="10" t="str">
        <f t="shared" si="156"/>
        <v/>
      </c>
      <c r="O1697" s="7"/>
      <c r="P1697" s="22" t="str">
        <f t="shared" si="157"/>
        <v/>
      </c>
      <c r="Q1697" s="7"/>
      <c r="S1697" s="17" t="str">
        <f>IF($B1697="", "", IF(COUNTIF($B$11:$B1697, $B1697)&gt;1, "", $B1697))</f>
        <v/>
      </c>
      <c r="T1697" s="10" t="str">
        <f t="shared" si="158"/>
        <v/>
      </c>
      <c r="U1697" s="13">
        <v>1687</v>
      </c>
      <c r="V1697" s="17" t="str">
        <f t="shared" si="159"/>
        <v/>
      </c>
      <c r="X1697" s="10" t="str">
        <f>IF($F1697="", "", IF($D1697="", 'Intro &amp; Setup'!$Z$32, IFERROR(INDEX('Intro &amp; Setup'!$Z$17:$Z$31, MATCH($D1697, 'Intro &amp; Setup'!$S$17:$S$31, 0)), "")))</f>
        <v/>
      </c>
      <c r="Z1697" s="25" t="str">
        <f t="shared" si="160"/>
        <v/>
      </c>
      <c r="AE1697" s="10" t="str">
        <f>IF($B1697="", "", IF($D1697="", 'Intro &amp; Setup'!$AC$32, IFERROR(INDEX('Intro &amp; Setup'!$AC$17:$AC$31, MATCH($D1697, 'Intro &amp; Setup'!$S$17:$S$31, 0)), "")))</f>
        <v/>
      </c>
      <c r="AG1697" s="10" t="str">
        <f t="shared" si="161"/>
        <v/>
      </c>
    </row>
    <row r="1698" spans="1:33" x14ac:dyDescent="0.25">
      <c r="A1698" s="7"/>
      <c r="B1698" s="66"/>
      <c r="C1698" s="67"/>
      <c r="D1698" s="68"/>
      <c r="E1698" s="68"/>
      <c r="F1698" s="69"/>
      <c r="G1698" s="69"/>
      <c r="H1698" s="70"/>
      <c r="I1698" s="71"/>
      <c r="J1698" s="68"/>
      <c r="K1698" s="68"/>
      <c r="L1698" s="72"/>
      <c r="M1698" s="7"/>
      <c r="N1698" s="10" t="str">
        <f t="shared" si="156"/>
        <v/>
      </c>
      <c r="O1698" s="7"/>
      <c r="P1698" s="22" t="str">
        <f t="shared" si="157"/>
        <v/>
      </c>
      <c r="Q1698" s="7"/>
      <c r="S1698" s="17" t="str">
        <f>IF($B1698="", "", IF(COUNTIF($B$11:$B1698, $B1698)&gt;1, "", $B1698))</f>
        <v/>
      </c>
      <c r="T1698" s="10" t="str">
        <f t="shared" si="158"/>
        <v/>
      </c>
      <c r="U1698" s="13">
        <v>1688</v>
      </c>
      <c r="V1698" s="17" t="str">
        <f t="shared" si="159"/>
        <v/>
      </c>
      <c r="X1698" s="10" t="str">
        <f>IF($F1698="", "", IF($D1698="", 'Intro &amp; Setup'!$Z$32, IFERROR(INDEX('Intro &amp; Setup'!$Z$17:$Z$31, MATCH($D1698, 'Intro &amp; Setup'!$S$17:$S$31, 0)), "")))</f>
        <v/>
      </c>
      <c r="Z1698" s="25" t="str">
        <f t="shared" si="160"/>
        <v/>
      </c>
      <c r="AE1698" s="10" t="str">
        <f>IF($B1698="", "", IF($D1698="", 'Intro &amp; Setup'!$AC$32, IFERROR(INDEX('Intro &amp; Setup'!$AC$17:$AC$31, MATCH($D1698, 'Intro &amp; Setup'!$S$17:$S$31, 0)), "")))</f>
        <v/>
      </c>
      <c r="AG1698" s="10" t="str">
        <f t="shared" si="161"/>
        <v/>
      </c>
    </row>
    <row r="1699" spans="1:33" x14ac:dyDescent="0.25">
      <c r="A1699" s="7"/>
      <c r="B1699" s="66"/>
      <c r="C1699" s="67"/>
      <c r="D1699" s="68"/>
      <c r="E1699" s="68"/>
      <c r="F1699" s="69"/>
      <c r="G1699" s="69"/>
      <c r="H1699" s="70"/>
      <c r="I1699" s="71"/>
      <c r="J1699" s="68"/>
      <c r="K1699" s="68"/>
      <c r="L1699" s="72"/>
      <c r="M1699" s="7"/>
      <c r="N1699" s="10" t="str">
        <f t="shared" si="156"/>
        <v/>
      </c>
      <c r="O1699" s="7"/>
      <c r="P1699" s="22" t="str">
        <f t="shared" si="157"/>
        <v/>
      </c>
      <c r="Q1699" s="7"/>
      <c r="S1699" s="17" t="str">
        <f>IF($B1699="", "", IF(COUNTIF($B$11:$B1699, $B1699)&gt;1, "", $B1699))</f>
        <v/>
      </c>
      <c r="T1699" s="10" t="str">
        <f t="shared" si="158"/>
        <v/>
      </c>
      <c r="U1699" s="13">
        <v>1689</v>
      </c>
      <c r="V1699" s="17" t="str">
        <f t="shared" si="159"/>
        <v/>
      </c>
      <c r="X1699" s="10" t="str">
        <f>IF($F1699="", "", IF($D1699="", 'Intro &amp; Setup'!$Z$32, IFERROR(INDEX('Intro &amp; Setup'!$Z$17:$Z$31, MATCH($D1699, 'Intro &amp; Setup'!$S$17:$S$31, 0)), "")))</f>
        <v/>
      </c>
      <c r="Z1699" s="25" t="str">
        <f t="shared" si="160"/>
        <v/>
      </c>
      <c r="AE1699" s="10" t="str">
        <f>IF($B1699="", "", IF($D1699="", 'Intro &amp; Setup'!$AC$32, IFERROR(INDEX('Intro &amp; Setup'!$AC$17:$AC$31, MATCH($D1699, 'Intro &amp; Setup'!$S$17:$S$31, 0)), "")))</f>
        <v/>
      </c>
      <c r="AG1699" s="10" t="str">
        <f t="shared" si="161"/>
        <v/>
      </c>
    </row>
    <row r="1700" spans="1:33" x14ac:dyDescent="0.25">
      <c r="A1700" s="7"/>
      <c r="B1700" s="66"/>
      <c r="C1700" s="67"/>
      <c r="D1700" s="68"/>
      <c r="E1700" s="68"/>
      <c r="F1700" s="69"/>
      <c r="G1700" s="69"/>
      <c r="H1700" s="70"/>
      <c r="I1700" s="71"/>
      <c r="J1700" s="68"/>
      <c r="K1700" s="68"/>
      <c r="L1700" s="72"/>
      <c r="M1700" s="7"/>
      <c r="N1700" s="10" t="str">
        <f t="shared" si="156"/>
        <v/>
      </c>
      <c r="O1700" s="7"/>
      <c r="P1700" s="22" t="str">
        <f t="shared" si="157"/>
        <v/>
      </c>
      <c r="Q1700" s="7"/>
      <c r="S1700" s="17" t="str">
        <f>IF($B1700="", "", IF(COUNTIF($B$11:$B1700, $B1700)&gt;1, "", $B1700))</f>
        <v/>
      </c>
      <c r="T1700" s="10" t="str">
        <f t="shared" si="158"/>
        <v/>
      </c>
      <c r="U1700" s="13">
        <v>1690</v>
      </c>
      <c r="V1700" s="17" t="str">
        <f t="shared" si="159"/>
        <v/>
      </c>
      <c r="X1700" s="10" t="str">
        <f>IF($F1700="", "", IF($D1700="", 'Intro &amp; Setup'!$Z$32, IFERROR(INDEX('Intro &amp; Setup'!$Z$17:$Z$31, MATCH($D1700, 'Intro &amp; Setup'!$S$17:$S$31, 0)), "")))</f>
        <v/>
      </c>
      <c r="Z1700" s="25" t="str">
        <f t="shared" si="160"/>
        <v/>
      </c>
      <c r="AE1700" s="10" t="str">
        <f>IF($B1700="", "", IF($D1700="", 'Intro &amp; Setup'!$AC$32, IFERROR(INDEX('Intro &amp; Setup'!$AC$17:$AC$31, MATCH($D1700, 'Intro &amp; Setup'!$S$17:$S$31, 0)), "")))</f>
        <v/>
      </c>
      <c r="AG1700" s="10" t="str">
        <f t="shared" si="161"/>
        <v/>
      </c>
    </row>
    <row r="1701" spans="1:33" x14ac:dyDescent="0.25">
      <c r="A1701" s="7"/>
      <c r="B1701" s="66"/>
      <c r="C1701" s="67"/>
      <c r="D1701" s="68"/>
      <c r="E1701" s="68"/>
      <c r="F1701" s="69"/>
      <c r="G1701" s="69"/>
      <c r="H1701" s="70"/>
      <c r="I1701" s="71"/>
      <c r="J1701" s="68"/>
      <c r="K1701" s="68"/>
      <c r="L1701" s="72"/>
      <c r="M1701" s="7"/>
      <c r="N1701" s="10" t="str">
        <f t="shared" si="156"/>
        <v/>
      </c>
      <c r="O1701" s="7"/>
      <c r="P1701" s="22" t="str">
        <f t="shared" si="157"/>
        <v/>
      </c>
      <c r="Q1701" s="7"/>
      <c r="S1701" s="17" t="str">
        <f>IF($B1701="", "", IF(COUNTIF($B$11:$B1701, $B1701)&gt;1, "", $B1701))</f>
        <v/>
      </c>
      <c r="T1701" s="10" t="str">
        <f t="shared" si="158"/>
        <v/>
      </c>
      <c r="U1701" s="13">
        <v>1691</v>
      </c>
      <c r="V1701" s="17" t="str">
        <f t="shared" si="159"/>
        <v/>
      </c>
      <c r="X1701" s="10" t="str">
        <f>IF($F1701="", "", IF($D1701="", 'Intro &amp; Setup'!$Z$32, IFERROR(INDEX('Intro &amp; Setup'!$Z$17:$Z$31, MATCH($D1701, 'Intro &amp; Setup'!$S$17:$S$31, 0)), "")))</f>
        <v/>
      </c>
      <c r="Z1701" s="25" t="str">
        <f t="shared" si="160"/>
        <v/>
      </c>
      <c r="AE1701" s="10" t="str">
        <f>IF($B1701="", "", IF($D1701="", 'Intro &amp; Setup'!$AC$32, IFERROR(INDEX('Intro &amp; Setup'!$AC$17:$AC$31, MATCH($D1701, 'Intro &amp; Setup'!$S$17:$S$31, 0)), "")))</f>
        <v/>
      </c>
      <c r="AG1701" s="10" t="str">
        <f t="shared" si="161"/>
        <v/>
      </c>
    </row>
    <row r="1702" spans="1:33" x14ac:dyDescent="0.25">
      <c r="A1702" s="7"/>
      <c r="B1702" s="66"/>
      <c r="C1702" s="67"/>
      <c r="D1702" s="68"/>
      <c r="E1702" s="68"/>
      <c r="F1702" s="69"/>
      <c r="G1702" s="69"/>
      <c r="H1702" s="70"/>
      <c r="I1702" s="71"/>
      <c r="J1702" s="68"/>
      <c r="K1702" s="68"/>
      <c r="L1702" s="72"/>
      <c r="M1702" s="7"/>
      <c r="N1702" s="10" t="str">
        <f t="shared" si="156"/>
        <v/>
      </c>
      <c r="O1702" s="7"/>
      <c r="P1702" s="22" t="str">
        <f t="shared" si="157"/>
        <v/>
      </c>
      <c r="Q1702" s="7"/>
      <c r="S1702" s="17" t="str">
        <f>IF($B1702="", "", IF(COUNTIF($B$11:$B1702, $B1702)&gt;1, "", $B1702))</f>
        <v/>
      </c>
      <c r="T1702" s="10" t="str">
        <f t="shared" si="158"/>
        <v/>
      </c>
      <c r="U1702" s="13">
        <v>1692</v>
      </c>
      <c r="V1702" s="17" t="str">
        <f t="shared" si="159"/>
        <v/>
      </c>
      <c r="X1702" s="10" t="str">
        <f>IF($F1702="", "", IF($D1702="", 'Intro &amp; Setup'!$Z$32, IFERROR(INDEX('Intro &amp; Setup'!$Z$17:$Z$31, MATCH($D1702, 'Intro &amp; Setup'!$S$17:$S$31, 0)), "")))</f>
        <v/>
      </c>
      <c r="Z1702" s="25" t="str">
        <f t="shared" si="160"/>
        <v/>
      </c>
      <c r="AE1702" s="10" t="str">
        <f>IF($B1702="", "", IF($D1702="", 'Intro &amp; Setup'!$AC$32, IFERROR(INDEX('Intro &amp; Setup'!$AC$17:$AC$31, MATCH($D1702, 'Intro &amp; Setup'!$S$17:$S$31, 0)), "")))</f>
        <v/>
      </c>
      <c r="AG1702" s="10" t="str">
        <f t="shared" si="161"/>
        <v/>
      </c>
    </row>
    <row r="1703" spans="1:33" x14ac:dyDescent="0.25">
      <c r="A1703" s="7"/>
      <c r="B1703" s="66"/>
      <c r="C1703" s="67"/>
      <c r="D1703" s="68"/>
      <c r="E1703" s="68"/>
      <c r="F1703" s="69"/>
      <c r="G1703" s="69"/>
      <c r="H1703" s="70"/>
      <c r="I1703" s="71"/>
      <c r="J1703" s="68"/>
      <c r="K1703" s="68"/>
      <c r="L1703" s="72"/>
      <c r="M1703" s="7"/>
      <c r="N1703" s="10" t="str">
        <f t="shared" si="156"/>
        <v/>
      </c>
      <c r="O1703" s="7"/>
      <c r="P1703" s="22" t="str">
        <f t="shared" si="157"/>
        <v/>
      </c>
      <c r="Q1703" s="7"/>
      <c r="S1703" s="17" t="str">
        <f>IF($B1703="", "", IF(COUNTIF($B$11:$B1703, $B1703)&gt;1, "", $B1703))</f>
        <v/>
      </c>
      <c r="T1703" s="10" t="str">
        <f t="shared" si="158"/>
        <v/>
      </c>
      <c r="U1703" s="13">
        <v>1693</v>
      </c>
      <c r="V1703" s="17" t="str">
        <f t="shared" si="159"/>
        <v/>
      </c>
      <c r="X1703" s="10" t="str">
        <f>IF($F1703="", "", IF($D1703="", 'Intro &amp; Setup'!$Z$32, IFERROR(INDEX('Intro &amp; Setup'!$Z$17:$Z$31, MATCH($D1703, 'Intro &amp; Setup'!$S$17:$S$31, 0)), "")))</f>
        <v/>
      </c>
      <c r="Z1703" s="25" t="str">
        <f t="shared" si="160"/>
        <v/>
      </c>
      <c r="AE1703" s="10" t="str">
        <f>IF($B1703="", "", IF($D1703="", 'Intro &amp; Setup'!$AC$32, IFERROR(INDEX('Intro &amp; Setup'!$AC$17:$AC$31, MATCH($D1703, 'Intro &amp; Setup'!$S$17:$S$31, 0)), "")))</f>
        <v/>
      </c>
      <c r="AG1703" s="10" t="str">
        <f t="shared" si="161"/>
        <v/>
      </c>
    </row>
    <row r="1704" spans="1:33" x14ac:dyDescent="0.25">
      <c r="A1704" s="7"/>
      <c r="B1704" s="66"/>
      <c r="C1704" s="67"/>
      <c r="D1704" s="68"/>
      <c r="E1704" s="68"/>
      <c r="F1704" s="69"/>
      <c r="G1704" s="69"/>
      <c r="H1704" s="70"/>
      <c r="I1704" s="71"/>
      <c r="J1704" s="68"/>
      <c r="K1704" s="68"/>
      <c r="L1704" s="72"/>
      <c r="M1704" s="7"/>
      <c r="N1704" s="10" t="str">
        <f t="shared" si="156"/>
        <v/>
      </c>
      <c r="O1704" s="7"/>
      <c r="P1704" s="22" t="str">
        <f t="shared" si="157"/>
        <v/>
      </c>
      <c r="Q1704" s="7"/>
      <c r="S1704" s="17" t="str">
        <f>IF($B1704="", "", IF(COUNTIF($B$11:$B1704, $B1704)&gt;1, "", $B1704))</f>
        <v/>
      </c>
      <c r="T1704" s="10" t="str">
        <f t="shared" si="158"/>
        <v/>
      </c>
      <c r="U1704" s="13">
        <v>1694</v>
      </c>
      <c r="V1704" s="17" t="str">
        <f t="shared" si="159"/>
        <v/>
      </c>
      <c r="X1704" s="10" t="str">
        <f>IF($F1704="", "", IF($D1704="", 'Intro &amp; Setup'!$Z$32, IFERROR(INDEX('Intro &amp; Setup'!$Z$17:$Z$31, MATCH($D1704, 'Intro &amp; Setup'!$S$17:$S$31, 0)), "")))</f>
        <v/>
      </c>
      <c r="Z1704" s="25" t="str">
        <f t="shared" si="160"/>
        <v/>
      </c>
      <c r="AE1704" s="10" t="str">
        <f>IF($B1704="", "", IF($D1704="", 'Intro &amp; Setup'!$AC$32, IFERROR(INDEX('Intro &amp; Setup'!$AC$17:$AC$31, MATCH($D1704, 'Intro &amp; Setup'!$S$17:$S$31, 0)), "")))</f>
        <v/>
      </c>
      <c r="AG1704" s="10" t="str">
        <f t="shared" si="161"/>
        <v/>
      </c>
    </row>
    <row r="1705" spans="1:33" x14ac:dyDescent="0.25">
      <c r="A1705" s="7"/>
      <c r="B1705" s="66"/>
      <c r="C1705" s="67"/>
      <c r="D1705" s="68"/>
      <c r="E1705" s="68"/>
      <c r="F1705" s="69"/>
      <c r="G1705" s="69"/>
      <c r="H1705" s="70"/>
      <c r="I1705" s="71"/>
      <c r="J1705" s="68"/>
      <c r="K1705" s="68"/>
      <c r="L1705" s="72"/>
      <c r="M1705" s="7"/>
      <c r="N1705" s="10" t="str">
        <f t="shared" si="156"/>
        <v/>
      </c>
      <c r="O1705" s="7"/>
      <c r="P1705" s="22" t="str">
        <f t="shared" si="157"/>
        <v/>
      </c>
      <c r="Q1705" s="7"/>
      <c r="S1705" s="17" t="str">
        <f>IF($B1705="", "", IF(COUNTIF($B$11:$B1705, $B1705)&gt;1, "", $B1705))</f>
        <v/>
      </c>
      <c r="T1705" s="10" t="str">
        <f t="shared" si="158"/>
        <v/>
      </c>
      <c r="U1705" s="13">
        <v>1695</v>
      </c>
      <c r="V1705" s="17" t="str">
        <f t="shared" si="159"/>
        <v/>
      </c>
      <c r="X1705" s="10" t="str">
        <f>IF($F1705="", "", IF($D1705="", 'Intro &amp; Setup'!$Z$32, IFERROR(INDEX('Intro &amp; Setup'!$Z$17:$Z$31, MATCH($D1705, 'Intro &amp; Setup'!$S$17:$S$31, 0)), "")))</f>
        <v/>
      </c>
      <c r="Z1705" s="25" t="str">
        <f t="shared" si="160"/>
        <v/>
      </c>
      <c r="AE1705" s="10" t="str">
        <f>IF($B1705="", "", IF($D1705="", 'Intro &amp; Setup'!$AC$32, IFERROR(INDEX('Intro &amp; Setup'!$AC$17:$AC$31, MATCH($D1705, 'Intro &amp; Setup'!$S$17:$S$31, 0)), "")))</f>
        <v/>
      </c>
      <c r="AG1705" s="10" t="str">
        <f t="shared" si="161"/>
        <v/>
      </c>
    </row>
    <row r="1706" spans="1:33" x14ac:dyDescent="0.25">
      <c r="A1706" s="7"/>
      <c r="B1706" s="66"/>
      <c r="C1706" s="67"/>
      <c r="D1706" s="68"/>
      <c r="E1706" s="68"/>
      <c r="F1706" s="69"/>
      <c r="G1706" s="69"/>
      <c r="H1706" s="70"/>
      <c r="I1706" s="71"/>
      <c r="J1706" s="68"/>
      <c r="K1706" s="68"/>
      <c r="L1706" s="72"/>
      <c r="M1706" s="7"/>
      <c r="N1706" s="10" t="str">
        <f t="shared" si="156"/>
        <v/>
      </c>
      <c r="O1706" s="7"/>
      <c r="P1706" s="22" t="str">
        <f t="shared" si="157"/>
        <v/>
      </c>
      <c r="Q1706" s="7"/>
      <c r="S1706" s="17" t="str">
        <f>IF($B1706="", "", IF(COUNTIF($B$11:$B1706, $B1706)&gt;1, "", $B1706))</f>
        <v/>
      </c>
      <c r="T1706" s="10" t="str">
        <f t="shared" si="158"/>
        <v/>
      </c>
      <c r="U1706" s="13">
        <v>1696</v>
      </c>
      <c r="V1706" s="17" t="str">
        <f t="shared" si="159"/>
        <v/>
      </c>
      <c r="X1706" s="10" t="str">
        <f>IF($F1706="", "", IF($D1706="", 'Intro &amp; Setup'!$Z$32, IFERROR(INDEX('Intro &amp; Setup'!$Z$17:$Z$31, MATCH($D1706, 'Intro &amp; Setup'!$S$17:$S$31, 0)), "")))</f>
        <v/>
      </c>
      <c r="Z1706" s="25" t="str">
        <f t="shared" si="160"/>
        <v/>
      </c>
      <c r="AE1706" s="10" t="str">
        <f>IF($B1706="", "", IF($D1706="", 'Intro &amp; Setup'!$AC$32, IFERROR(INDEX('Intro &amp; Setup'!$AC$17:$AC$31, MATCH($D1706, 'Intro &amp; Setup'!$S$17:$S$31, 0)), "")))</f>
        <v/>
      </c>
      <c r="AG1706" s="10" t="str">
        <f t="shared" si="161"/>
        <v/>
      </c>
    </row>
    <row r="1707" spans="1:33" x14ac:dyDescent="0.25">
      <c r="A1707" s="7"/>
      <c r="B1707" s="66"/>
      <c r="C1707" s="67"/>
      <c r="D1707" s="68"/>
      <c r="E1707" s="68"/>
      <c r="F1707" s="69"/>
      <c r="G1707" s="69"/>
      <c r="H1707" s="70"/>
      <c r="I1707" s="71"/>
      <c r="J1707" s="68"/>
      <c r="K1707" s="68"/>
      <c r="L1707" s="72"/>
      <c r="M1707" s="7"/>
      <c r="N1707" s="10" t="str">
        <f t="shared" si="156"/>
        <v/>
      </c>
      <c r="O1707" s="7"/>
      <c r="P1707" s="22" t="str">
        <f t="shared" si="157"/>
        <v/>
      </c>
      <c r="Q1707" s="7"/>
      <c r="S1707" s="17" t="str">
        <f>IF($B1707="", "", IF(COUNTIF($B$11:$B1707, $B1707)&gt;1, "", $B1707))</f>
        <v/>
      </c>
      <c r="T1707" s="10" t="str">
        <f t="shared" si="158"/>
        <v/>
      </c>
      <c r="U1707" s="13">
        <v>1697</v>
      </c>
      <c r="V1707" s="17" t="str">
        <f t="shared" si="159"/>
        <v/>
      </c>
      <c r="X1707" s="10" t="str">
        <f>IF($F1707="", "", IF($D1707="", 'Intro &amp; Setup'!$Z$32, IFERROR(INDEX('Intro &amp; Setup'!$Z$17:$Z$31, MATCH($D1707, 'Intro &amp; Setup'!$S$17:$S$31, 0)), "")))</f>
        <v/>
      </c>
      <c r="Z1707" s="25" t="str">
        <f t="shared" si="160"/>
        <v/>
      </c>
      <c r="AE1707" s="10" t="str">
        <f>IF($B1707="", "", IF($D1707="", 'Intro &amp; Setup'!$AC$32, IFERROR(INDEX('Intro &amp; Setup'!$AC$17:$AC$31, MATCH($D1707, 'Intro &amp; Setup'!$S$17:$S$31, 0)), "")))</f>
        <v/>
      </c>
      <c r="AG1707" s="10" t="str">
        <f t="shared" si="161"/>
        <v/>
      </c>
    </row>
    <row r="1708" spans="1:33" x14ac:dyDescent="0.25">
      <c r="A1708" s="7"/>
      <c r="B1708" s="66"/>
      <c r="C1708" s="67"/>
      <c r="D1708" s="68"/>
      <c r="E1708" s="68"/>
      <c r="F1708" s="69"/>
      <c r="G1708" s="69"/>
      <c r="H1708" s="70"/>
      <c r="I1708" s="71"/>
      <c r="J1708" s="68"/>
      <c r="K1708" s="68"/>
      <c r="L1708" s="72"/>
      <c r="M1708" s="7"/>
      <c r="N1708" s="10" t="str">
        <f t="shared" si="156"/>
        <v/>
      </c>
      <c r="O1708" s="7"/>
      <c r="P1708" s="22" t="str">
        <f t="shared" si="157"/>
        <v/>
      </c>
      <c r="Q1708" s="7"/>
      <c r="S1708" s="17" t="str">
        <f>IF($B1708="", "", IF(COUNTIF($B$11:$B1708, $B1708)&gt;1, "", $B1708))</f>
        <v/>
      </c>
      <c r="T1708" s="10" t="str">
        <f t="shared" si="158"/>
        <v/>
      </c>
      <c r="U1708" s="13">
        <v>1698</v>
      </c>
      <c r="V1708" s="17" t="str">
        <f t="shared" si="159"/>
        <v/>
      </c>
      <c r="X1708" s="10" t="str">
        <f>IF($F1708="", "", IF($D1708="", 'Intro &amp; Setup'!$Z$32, IFERROR(INDEX('Intro &amp; Setup'!$Z$17:$Z$31, MATCH($D1708, 'Intro &amp; Setup'!$S$17:$S$31, 0)), "")))</f>
        <v/>
      </c>
      <c r="Z1708" s="25" t="str">
        <f t="shared" si="160"/>
        <v/>
      </c>
      <c r="AE1708" s="10" t="str">
        <f>IF($B1708="", "", IF($D1708="", 'Intro &amp; Setup'!$AC$32, IFERROR(INDEX('Intro &amp; Setup'!$AC$17:$AC$31, MATCH($D1708, 'Intro &amp; Setup'!$S$17:$S$31, 0)), "")))</f>
        <v/>
      </c>
      <c r="AG1708" s="10" t="str">
        <f t="shared" si="161"/>
        <v/>
      </c>
    </row>
    <row r="1709" spans="1:33" x14ac:dyDescent="0.25">
      <c r="A1709" s="7"/>
      <c r="B1709" s="66"/>
      <c r="C1709" s="67"/>
      <c r="D1709" s="68"/>
      <c r="E1709" s="68"/>
      <c r="F1709" s="69"/>
      <c r="G1709" s="69"/>
      <c r="H1709" s="70"/>
      <c r="I1709" s="71"/>
      <c r="J1709" s="68"/>
      <c r="K1709" s="68"/>
      <c r="L1709" s="72"/>
      <c r="M1709" s="7"/>
      <c r="N1709" s="10" t="str">
        <f t="shared" si="156"/>
        <v/>
      </c>
      <c r="O1709" s="7"/>
      <c r="P1709" s="22" t="str">
        <f t="shared" si="157"/>
        <v/>
      </c>
      <c r="Q1709" s="7"/>
      <c r="S1709" s="17" t="str">
        <f>IF($B1709="", "", IF(COUNTIF($B$11:$B1709, $B1709)&gt;1, "", $B1709))</f>
        <v/>
      </c>
      <c r="T1709" s="10" t="str">
        <f t="shared" si="158"/>
        <v/>
      </c>
      <c r="U1709" s="13">
        <v>1699</v>
      </c>
      <c r="V1709" s="17" t="str">
        <f t="shared" si="159"/>
        <v/>
      </c>
      <c r="X1709" s="10" t="str">
        <f>IF($F1709="", "", IF($D1709="", 'Intro &amp; Setup'!$Z$32, IFERROR(INDEX('Intro &amp; Setup'!$Z$17:$Z$31, MATCH($D1709, 'Intro &amp; Setup'!$S$17:$S$31, 0)), "")))</f>
        <v/>
      </c>
      <c r="Z1709" s="25" t="str">
        <f t="shared" si="160"/>
        <v/>
      </c>
      <c r="AE1709" s="10" t="str">
        <f>IF($B1709="", "", IF($D1709="", 'Intro &amp; Setup'!$AC$32, IFERROR(INDEX('Intro &amp; Setup'!$AC$17:$AC$31, MATCH($D1709, 'Intro &amp; Setup'!$S$17:$S$31, 0)), "")))</f>
        <v/>
      </c>
      <c r="AG1709" s="10" t="str">
        <f t="shared" si="161"/>
        <v/>
      </c>
    </row>
    <row r="1710" spans="1:33" x14ac:dyDescent="0.25">
      <c r="A1710" s="7"/>
      <c r="B1710" s="66"/>
      <c r="C1710" s="67"/>
      <c r="D1710" s="68"/>
      <c r="E1710" s="68"/>
      <c r="F1710" s="69"/>
      <c r="G1710" s="69"/>
      <c r="H1710" s="70"/>
      <c r="I1710" s="71"/>
      <c r="J1710" s="68"/>
      <c r="K1710" s="68"/>
      <c r="L1710" s="72"/>
      <c r="M1710" s="7"/>
      <c r="N1710" s="10" t="str">
        <f t="shared" si="156"/>
        <v/>
      </c>
      <c r="O1710" s="7"/>
      <c r="P1710" s="22" t="str">
        <f t="shared" si="157"/>
        <v/>
      </c>
      <c r="Q1710" s="7"/>
      <c r="S1710" s="17" t="str">
        <f>IF($B1710="", "", IF(COUNTIF($B$11:$B1710, $B1710)&gt;1, "", $B1710))</f>
        <v/>
      </c>
      <c r="T1710" s="10" t="str">
        <f t="shared" si="158"/>
        <v/>
      </c>
      <c r="U1710" s="13">
        <v>1700</v>
      </c>
      <c r="V1710" s="17" t="str">
        <f t="shared" si="159"/>
        <v/>
      </c>
      <c r="X1710" s="10" t="str">
        <f>IF($F1710="", "", IF($D1710="", 'Intro &amp; Setup'!$Z$32, IFERROR(INDEX('Intro &amp; Setup'!$Z$17:$Z$31, MATCH($D1710, 'Intro &amp; Setup'!$S$17:$S$31, 0)), "")))</f>
        <v/>
      </c>
      <c r="Z1710" s="25" t="str">
        <f t="shared" si="160"/>
        <v/>
      </c>
      <c r="AE1710" s="10" t="str">
        <f>IF($B1710="", "", IF($D1710="", 'Intro &amp; Setup'!$AC$32, IFERROR(INDEX('Intro &amp; Setup'!$AC$17:$AC$31, MATCH($D1710, 'Intro &amp; Setup'!$S$17:$S$31, 0)), "")))</f>
        <v/>
      </c>
      <c r="AG1710" s="10" t="str">
        <f t="shared" si="161"/>
        <v/>
      </c>
    </row>
    <row r="1711" spans="1:33" x14ac:dyDescent="0.25">
      <c r="A1711" s="7"/>
      <c r="B1711" s="66"/>
      <c r="C1711" s="67"/>
      <c r="D1711" s="68"/>
      <c r="E1711" s="68"/>
      <c r="F1711" s="69"/>
      <c r="G1711" s="69"/>
      <c r="H1711" s="70"/>
      <c r="I1711" s="71"/>
      <c r="J1711" s="68"/>
      <c r="K1711" s="68"/>
      <c r="L1711" s="72"/>
      <c r="M1711" s="7"/>
      <c r="N1711" s="10" t="str">
        <f t="shared" si="156"/>
        <v/>
      </c>
      <c r="O1711" s="7"/>
      <c r="P1711" s="22" t="str">
        <f t="shared" si="157"/>
        <v/>
      </c>
      <c r="Q1711" s="7"/>
      <c r="S1711" s="17" t="str">
        <f>IF($B1711="", "", IF(COUNTIF($B$11:$B1711, $B1711)&gt;1, "", $B1711))</f>
        <v/>
      </c>
      <c r="T1711" s="10" t="str">
        <f t="shared" si="158"/>
        <v/>
      </c>
      <c r="U1711" s="13">
        <v>1701</v>
      </c>
      <c r="V1711" s="17" t="str">
        <f t="shared" si="159"/>
        <v/>
      </c>
      <c r="X1711" s="10" t="str">
        <f>IF($F1711="", "", IF($D1711="", 'Intro &amp; Setup'!$Z$32, IFERROR(INDEX('Intro &amp; Setup'!$Z$17:$Z$31, MATCH($D1711, 'Intro &amp; Setup'!$S$17:$S$31, 0)), "")))</f>
        <v/>
      </c>
      <c r="Z1711" s="25" t="str">
        <f t="shared" si="160"/>
        <v/>
      </c>
      <c r="AE1711" s="10" t="str">
        <f>IF($B1711="", "", IF($D1711="", 'Intro &amp; Setup'!$AC$32, IFERROR(INDEX('Intro &amp; Setup'!$AC$17:$AC$31, MATCH($D1711, 'Intro &amp; Setup'!$S$17:$S$31, 0)), "")))</f>
        <v/>
      </c>
      <c r="AG1711" s="10" t="str">
        <f t="shared" si="161"/>
        <v/>
      </c>
    </row>
    <row r="1712" spans="1:33" x14ac:dyDescent="0.25">
      <c r="A1712" s="7"/>
      <c r="B1712" s="66"/>
      <c r="C1712" s="67"/>
      <c r="D1712" s="68"/>
      <c r="E1712" s="68"/>
      <c r="F1712" s="69"/>
      <c r="G1712" s="69"/>
      <c r="H1712" s="70"/>
      <c r="I1712" s="71"/>
      <c r="J1712" s="68"/>
      <c r="K1712" s="68"/>
      <c r="L1712" s="72"/>
      <c r="M1712" s="7"/>
      <c r="N1712" s="10" t="str">
        <f t="shared" si="156"/>
        <v/>
      </c>
      <c r="O1712" s="7"/>
      <c r="P1712" s="22" t="str">
        <f t="shared" si="157"/>
        <v/>
      </c>
      <c r="Q1712" s="7"/>
      <c r="S1712" s="17" t="str">
        <f>IF($B1712="", "", IF(COUNTIF($B$11:$B1712, $B1712)&gt;1, "", $B1712))</f>
        <v/>
      </c>
      <c r="T1712" s="10" t="str">
        <f t="shared" si="158"/>
        <v/>
      </c>
      <c r="U1712" s="13">
        <v>1702</v>
      </c>
      <c r="V1712" s="17" t="str">
        <f t="shared" si="159"/>
        <v/>
      </c>
      <c r="X1712" s="10" t="str">
        <f>IF($F1712="", "", IF($D1712="", 'Intro &amp; Setup'!$Z$32, IFERROR(INDEX('Intro &amp; Setup'!$Z$17:$Z$31, MATCH($D1712, 'Intro &amp; Setup'!$S$17:$S$31, 0)), "")))</f>
        <v/>
      </c>
      <c r="Z1712" s="25" t="str">
        <f t="shared" si="160"/>
        <v/>
      </c>
      <c r="AE1712" s="10" t="str">
        <f>IF($B1712="", "", IF($D1712="", 'Intro &amp; Setup'!$AC$32, IFERROR(INDEX('Intro &amp; Setup'!$AC$17:$AC$31, MATCH($D1712, 'Intro &amp; Setup'!$S$17:$S$31, 0)), "")))</f>
        <v/>
      </c>
      <c r="AG1712" s="10" t="str">
        <f t="shared" si="161"/>
        <v/>
      </c>
    </row>
    <row r="1713" spans="1:33" x14ac:dyDescent="0.25">
      <c r="A1713" s="7"/>
      <c r="B1713" s="66"/>
      <c r="C1713" s="67"/>
      <c r="D1713" s="68"/>
      <c r="E1713" s="68"/>
      <c r="F1713" s="69"/>
      <c r="G1713" s="69"/>
      <c r="H1713" s="70"/>
      <c r="I1713" s="71"/>
      <c r="J1713" s="68"/>
      <c r="K1713" s="68"/>
      <c r="L1713" s="72"/>
      <c r="M1713" s="7"/>
      <c r="N1713" s="10" t="str">
        <f t="shared" si="156"/>
        <v/>
      </c>
      <c r="O1713" s="7"/>
      <c r="P1713" s="22" t="str">
        <f t="shared" si="157"/>
        <v/>
      </c>
      <c r="Q1713" s="7"/>
      <c r="S1713" s="17" t="str">
        <f>IF($B1713="", "", IF(COUNTIF($B$11:$B1713, $B1713)&gt;1, "", $B1713))</f>
        <v/>
      </c>
      <c r="T1713" s="10" t="str">
        <f t="shared" si="158"/>
        <v/>
      </c>
      <c r="U1713" s="13">
        <v>1703</v>
      </c>
      <c r="V1713" s="17" t="str">
        <f t="shared" si="159"/>
        <v/>
      </c>
      <c r="X1713" s="10" t="str">
        <f>IF($F1713="", "", IF($D1713="", 'Intro &amp; Setup'!$Z$32, IFERROR(INDEX('Intro &amp; Setup'!$Z$17:$Z$31, MATCH($D1713, 'Intro &amp; Setup'!$S$17:$S$31, 0)), "")))</f>
        <v/>
      </c>
      <c r="Z1713" s="25" t="str">
        <f t="shared" si="160"/>
        <v/>
      </c>
      <c r="AE1713" s="10" t="str">
        <f>IF($B1713="", "", IF($D1713="", 'Intro &amp; Setup'!$AC$32, IFERROR(INDEX('Intro &amp; Setup'!$AC$17:$AC$31, MATCH($D1713, 'Intro &amp; Setup'!$S$17:$S$31, 0)), "")))</f>
        <v/>
      </c>
      <c r="AG1713" s="10" t="str">
        <f t="shared" si="161"/>
        <v/>
      </c>
    </row>
    <row r="1714" spans="1:33" x14ac:dyDescent="0.25">
      <c r="A1714" s="7"/>
      <c r="B1714" s="66"/>
      <c r="C1714" s="67"/>
      <c r="D1714" s="68"/>
      <c r="E1714" s="68"/>
      <c r="F1714" s="69"/>
      <c r="G1714" s="69"/>
      <c r="H1714" s="70"/>
      <c r="I1714" s="71"/>
      <c r="J1714" s="68"/>
      <c r="K1714" s="68"/>
      <c r="L1714" s="72"/>
      <c r="M1714" s="7"/>
      <c r="N1714" s="10" t="str">
        <f t="shared" si="156"/>
        <v/>
      </c>
      <c r="O1714" s="7"/>
      <c r="P1714" s="22" t="str">
        <f t="shared" si="157"/>
        <v/>
      </c>
      <c r="Q1714" s="7"/>
      <c r="S1714" s="17" t="str">
        <f>IF($B1714="", "", IF(COUNTIF($B$11:$B1714, $B1714)&gt;1, "", $B1714))</f>
        <v/>
      </c>
      <c r="T1714" s="10" t="str">
        <f t="shared" si="158"/>
        <v/>
      </c>
      <c r="U1714" s="13">
        <v>1704</v>
      </c>
      <c r="V1714" s="17" t="str">
        <f t="shared" si="159"/>
        <v/>
      </c>
      <c r="X1714" s="10" t="str">
        <f>IF($F1714="", "", IF($D1714="", 'Intro &amp; Setup'!$Z$32, IFERROR(INDEX('Intro &amp; Setup'!$Z$17:$Z$31, MATCH($D1714, 'Intro &amp; Setup'!$S$17:$S$31, 0)), "")))</f>
        <v/>
      </c>
      <c r="Z1714" s="25" t="str">
        <f t="shared" si="160"/>
        <v/>
      </c>
      <c r="AE1714" s="10" t="str">
        <f>IF($B1714="", "", IF($D1714="", 'Intro &amp; Setup'!$AC$32, IFERROR(INDEX('Intro &amp; Setup'!$AC$17:$AC$31, MATCH($D1714, 'Intro &amp; Setup'!$S$17:$S$31, 0)), "")))</f>
        <v/>
      </c>
      <c r="AG1714" s="10" t="str">
        <f t="shared" si="161"/>
        <v/>
      </c>
    </row>
    <row r="1715" spans="1:33" x14ac:dyDescent="0.25">
      <c r="A1715" s="7"/>
      <c r="B1715" s="66"/>
      <c r="C1715" s="67"/>
      <c r="D1715" s="68"/>
      <c r="E1715" s="68"/>
      <c r="F1715" s="69"/>
      <c r="G1715" s="69"/>
      <c r="H1715" s="70"/>
      <c r="I1715" s="71"/>
      <c r="J1715" s="68"/>
      <c r="K1715" s="68"/>
      <c r="L1715" s="72"/>
      <c r="M1715" s="7"/>
      <c r="N1715" s="10" t="str">
        <f t="shared" si="156"/>
        <v/>
      </c>
      <c r="O1715" s="7"/>
      <c r="P1715" s="22" t="str">
        <f t="shared" si="157"/>
        <v/>
      </c>
      <c r="Q1715" s="7"/>
      <c r="S1715" s="17" t="str">
        <f>IF($B1715="", "", IF(COUNTIF($B$11:$B1715, $B1715)&gt;1, "", $B1715))</f>
        <v/>
      </c>
      <c r="T1715" s="10" t="str">
        <f t="shared" si="158"/>
        <v/>
      </c>
      <c r="U1715" s="13">
        <v>1705</v>
      </c>
      <c r="V1715" s="17" t="str">
        <f t="shared" si="159"/>
        <v/>
      </c>
      <c r="X1715" s="10" t="str">
        <f>IF($F1715="", "", IF($D1715="", 'Intro &amp; Setup'!$Z$32, IFERROR(INDEX('Intro &amp; Setup'!$Z$17:$Z$31, MATCH($D1715, 'Intro &amp; Setup'!$S$17:$S$31, 0)), "")))</f>
        <v/>
      </c>
      <c r="Z1715" s="25" t="str">
        <f t="shared" si="160"/>
        <v/>
      </c>
      <c r="AE1715" s="10" t="str">
        <f>IF($B1715="", "", IF($D1715="", 'Intro &amp; Setup'!$AC$32, IFERROR(INDEX('Intro &amp; Setup'!$AC$17:$AC$31, MATCH($D1715, 'Intro &amp; Setup'!$S$17:$S$31, 0)), "")))</f>
        <v/>
      </c>
      <c r="AG1715" s="10" t="str">
        <f t="shared" si="161"/>
        <v/>
      </c>
    </row>
    <row r="1716" spans="1:33" x14ac:dyDescent="0.25">
      <c r="A1716" s="7"/>
      <c r="B1716" s="66"/>
      <c r="C1716" s="67"/>
      <c r="D1716" s="68"/>
      <c r="E1716" s="68"/>
      <c r="F1716" s="69"/>
      <c r="G1716" s="69"/>
      <c r="H1716" s="70"/>
      <c r="I1716" s="71"/>
      <c r="J1716" s="68"/>
      <c r="K1716" s="68"/>
      <c r="L1716" s="72"/>
      <c r="M1716" s="7"/>
      <c r="N1716" s="10" t="str">
        <f t="shared" si="156"/>
        <v/>
      </c>
      <c r="O1716" s="7"/>
      <c r="P1716" s="22" t="str">
        <f t="shared" si="157"/>
        <v/>
      </c>
      <c r="Q1716" s="7"/>
      <c r="S1716" s="17" t="str">
        <f>IF($B1716="", "", IF(COUNTIF($B$11:$B1716, $B1716)&gt;1, "", $B1716))</f>
        <v/>
      </c>
      <c r="T1716" s="10" t="str">
        <f t="shared" si="158"/>
        <v/>
      </c>
      <c r="U1716" s="13">
        <v>1706</v>
      </c>
      <c r="V1716" s="17" t="str">
        <f t="shared" si="159"/>
        <v/>
      </c>
      <c r="X1716" s="10" t="str">
        <f>IF($F1716="", "", IF($D1716="", 'Intro &amp; Setup'!$Z$32, IFERROR(INDEX('Intro &amp; Setup'!$Z$17:$Z$31, MATCH($D1716, 'Intro &amp; Setup'!$S$17:$S$31, 0)), "")))</f>
        <v/>
      </c>
      <c r="Z1716" s="25" t="str">
        <f t="shared" si="160"/>
        <v/>
      </c>
      <c r="AE1716" s="10" t="str">
        <f>IF($B1716="", "", IF($D1716="", 'Intro &amp; Setup'!$AC$32, IFERROR(INDEX('Intro &amp; Setup'!$AC$17:$AC$31, MATCH($D1716, 'Intro &amp; Setup'!$S$17:$S$31, 0)), "")))</f>
        <v/>
      </c>
      <c r="AG1716" s="10" t="str">
        <f t="shared" si="161"/>
        <v/>
      </c>
    </row>
    <row r="1717" spans="1:33" x14ac:dyDescent="0.25">
      <c r="A1717" s="7"/>
      <c r="B1717" s="66"/>
      <c r="C1717" s="67"/>
      <c r="D1717" s="68"/>
      <c r="E1717" s="68"/>
      <c r="F1717" s="69"/>
      <c r="G1717" s="69"/>
      <c r="H1717" s="70"/>
      <c r="I1717" s="71"/>
      <c r="J1717" s="68"/>
      <c r="K1717" s="68"/>
      <c r="L1717" s="72"/>
      <c r="M1717" s="7"/>
      <c r="N1717" s="10" t="str">
        <f t="shared" si="156"/>
        <v/>
      </c>
      <c r="O1717" s="7"/>
      <c r="P1717" s="22" t="str">
        <f t="shared" si="157"/>
        <v/>
      </c>
      <c r="Q1717" s="7"/>
      <c r="S1717" s="17" t="str">
        <f>IF($B1717="", "", IF(COUNTIF($B$11:$B1717, $B1717)&gt;1, "", $B1717))</f>
        <v/>
      </c>
      <c r="T1717" s="10" t="str">
        <f t="shared" si="158"/>
        <v/>
      </c>
      <c r="U1717" s="13">
        <v>1707</v>
      </c>
      <c r="V1717" s="17" t="str">
        <f t="shared" si="159"/>
        <v/>
      </c>
      <c r="X1717" s="10" t="str">
        <f>IF($F1717="", "", IF($D1717="", 'Intro &amp; Setup'!$Z$32, IFERROR(INDEX('Intro &amp; Setup'!$Z$17:$Z$31, MATCH($D1717, 'Intro &amp; Setup'!$S$17:$S$31, 0)), "")))</f>
        <v/>
      </c>
      <c r="Z1717" s="25" t="str">
        <f t="shared" si="160"/>
        <v/>
      </c>
      <c r="AE1717" s="10" t="str">
        <f>IF($B1717="", "", IF($D1717="", 'Intro &amp; Setup'!$AC$32, IFERROR(INDEX('Intro &amp; Setup'!$AC$17:$AC$31, MATCH($D1717, 'Intro &amp; Setup'!$S$17:$S$31, 0)), "")))</f>
        <v/>
      </c>
      <c r="AG1717" s="10" t="str">
        <f t="shared" si="161"/>
        <v/>
      </c>
    </row>
    <row r="1718" spans="1:33" x14ac:dyDescent="0.25">
      <c r="A1718" s="7"/>
      <c r="B1718" s="66"/>
      <c r="C1718" s="67"/>
      <c r="D1718" s="68"/>
      <c r="E1718" s="68"/>
      <c r="F1718" s="69"/>
      <c r="G1718" s="69"/>
      <c r="H1718" s="70"/>
      <c r="I1718" s="71"/>
      <c r="J1718" s="68"/>
      <c r="K1718" s="68"/>
      <c r="L1718" s="72"/>
      <c r="M1718" s="7"/>
      <c r="N1718" s="10" t="str">
        <f t="shared" si="156"/>
        <v/>
      </c>
      <c r="O1718" s="7"/>
      <c r="P1718" s="22" t="str">
        <f t="shared" si="157"/>
        <v/>
      </c>
      <c r="Q1718" s="7"/>
      <c r="S1718" s="17" t="str">
        <f>IF($B1718="", "", IF(COUNTIF($B$11:$B1718, $B1718)&gt;1, "", $B1718))</f>
        <v/>
      </c>
      <c r="T1718" s="10" t="str">
        <f t="shared" si="158"/>
        <v/>
      </c>
      <c r="U1718" s="13">
        <v>1708</v>
      </c>
      <c r="V1718" s="17" t="str">
        <f t="shared" si="159"/>
        <v/>
      </c>
      <c r="X1718" s="10" t="str">
        <f>IF($F1718="", "", IF($D1718="", 'Intro &amp; Setup'!$Z$32, IFERROR(INDEX('Intro &amp; Setup'!$Z$17:$Z$31, MATCH($D1718, 'Intro &amp; Setup'!$S$17:$S$31, 0)), "")))</f>
        <v/>
      </c>
      <c r="Z1718" s="25" t="str">
        <f t="shared" si="160"/>
        <v/>
      </c>
      <c r="AE1718" s="10" t="str">
        <f>IF($B1718="", "", IF($D1718="", 'Intro &amp; Setup'!$AC$32, IFERROR(INDEX('Intro &amp; Setup'!$AC$17:$AC$31, MATCH($D1718, 'Intro &amp; Setup'!$S$17:$S$31, 0)), "")))</f>
        <v/>
      </c>
      <c r="AG1718" s="10" t="str">
        <f t="shared" si="161"/>
        <v/>
      </c>
    </row>
    <row r="1719" spans="1:33" x14ac:dyDescent="0.25">
      <c r="A1719" s="7"/>
      <c r="B1719" s="66"/>
      <c r="C1719" s="67"/>
      <c r="D1719" s="68"/>
      <c r="E1719" s="68"/>
      <c r="F1719" s="69"/>
      <c r="G1719" s="69"/>
      <c r="H1719" s="70"/>
      <c r="I1719" s="71"/>
      <c r="J1719" s="68"/>
      <c r="K1719" s="68"/>
      <c r="L1719" s="72"/>
      <c r="M1719" s="7"/>
      <c r="N1719" s="10" t="str">
        <f t="shared" si="156"/>
        <v/>
      </c>
      <c r="O1719" s="7"/>
      <c r="P1719" s="22" t="str">
        <f t="shared" si="157"/>
        <v/>
      </c>
      <c r="Q1719" s="7"/>
      <c r="S1719" s="17" t="str">
        <f>IF($B1719="", "", IF(COUNTIF($B$11:$B1719, $B1719)&gt;1, "", $B1719))</f>
        <v/>
      </c>
      <c r="T1719" s="10" t="str">
        <f t="shared" si="158"/>
        <v/>
      </c>
      <c r="U1719" s="13">
        <v>1709</v>
      </c>
      <c r="V1719" s="17" t="str">
        <f t="shared" si="159"/>
        <v/>
      </c>
      <c r="X1719" s="10" t="str">
        <f>IF($F1719="", "", IF($D1719="", 'Intro &amp; Setup'!$Z$32, IFERROR(INDEX('Intro &amp; Setup'!$Z$17:$Z$31, MATCH($D1719, 'Intro &amp; Setup'!$S$17:$S$31, 0)), "")))</f>
        <v/>
      </c>
      <c r="Z1719" s="25" t="str">
        <f t="shared" si="160"/>
        <v/>
      </c>
      <c r="AE1719" s="10" t="str">
        <f>IF($B1719="", "", IF($D1719="", 'Intro &amp; Setup'!$AC$32, IFERROR(INDEX('Intro &amp; Setup'!$AC$17:$AC$31, MATCH($D1719, 'Intro &amp; Setup'!$S$17:$S$31, 0)), "")))</f>
        <v/>
      </c>
      <c r="AG1719" s="10" t="str">
        <f t="shared" si="161"/>
        <v/>
      </c>
    </row>
    <row r="1720" spans="1:33" x14ac:dyDescent="0.25">
      <c r="A1720" s="7"/>
      <c r="B1720" s="66"/>
      <c r="C1720" s="67"/>
      <c r="D1720" s="68"/>
      <c r="E1720" s="68"/>
      <c r="F1720" s="69"/>
      <c r="G1720" s="69"/>
      <c r="H1720" s="70"/>
      <c r="I1720" s="71"/>
      <c r="J1720" s="68"/>
      <c r="K1720" s="68"/>
      <c r="L1720" s="72"/>
      <c r="M1720" s="7"/>
      <c r="N1720" s="10" t="str">
        <f t="shared" si="156"/>
        <v/>
      </c>
      <c r="O1720" s="7"/>
      <c r="P1720" s="22" t="str">
        <f t="shared" si="157"/>
        <v/>
      </c>
      <c r="Q1720" s="7"/>
      <c r="S1720" s="17" t="str">
        <f>IF($B1720="", "", IF(COUNTIF($B$11:$B1720, $B1720)&gt;1, "", $B1720))</f>
        <v/>
      </c>
      <c r="T1720" s="10" t="str">
        <f t="shared" si="158"/>
        <v/>
      </c>
      <c r="U1720" s="13">
        <v>1710</v>
      </c>
      <c r="V1720" s="17" t="str">
        <f t="shared" si="159"/>
        <v/>
      </c>
      <c r="X1720" s="10" t="str">
        <f>IF($F1720="", "", IF($D1720="", 'Intro &amp; Setup'!$Z$32, IFERROR(INDEX('Intro &amp; Setup'!$Z$17:$Z$31, MATCH($D1720, 'Intro &amp; Setup'!$S$17:$S$31, 0)), "")))</f>
        <v/>
      </c>
      <c r="Z1720" s="25" t="str">
        <f t="shared" si="160"/>
        <v/>
      </c>
      <c r="AE1720" s="10" t="str">
        <f>IF($B1720="", "", IF($D1720="", 'Intro &amp; Setup'!$AC$32, IFERROR(INDEX('Intro &amp; Setup'!$AC$17:$AC$31, MATCH($D1720, 'Intro &amp; Setup'!$S$17:$S$31, 0)), "")))</f>
        <v/>
      </c>
      <c r="AG1720" s="10" t="str">
        <f t="shared" si="161"/>
        <v/>
      </c>
    </row>
    <row r="1721" spans="1:33" x14ac:dyDescent="0.25">
      <c r="A1721" s="7"/>
      <c r="B1721" s="66"/>
      <c r="C1721" s="67"/>
      <c r="D1721" s="68"/>
      <c r="E1721" s="68"/>
      <c r="F1721" s="69"/>
      <c r="G1721" s="69"/>
      <c r="H1721" s="70"/>
      <c r="I1721" s="71"/>
      <c r="J1721" s="68"/>
      <c r="K1721" s="68"/>
      <c r="L1721" s="72"/>
      <c r="M1721" s="7"/>
      <c r="N1721" s="10" t="str">
        <f t="shared" si="156"/>
        <v/>
      </c>
      <c r="O1721" s="7"/>
      <c r="P1721" s="22" t="str">
        <f t="shared" si="157"/>
        <v/>
      </c>
      <c r="Q1721" s="7"/>
      <c r="S1721" s="17" t="str">
        <f>IF($B1721="", "", IF(COUNTIF($B$11:$B1721, $B1721)&gt;1, "", $B1721))</f>
        <v/>
      </c>
      <c r="T1721" s="10" t="str">
        <f t="shared" si="158"/>
        <v/>
      </c>
      <c r="U1721" s="13">
        <v>1711</v>
      </c>
      <c r="V1721" s="17" t="str">
        <f t="shared" si="159"/>
        <v/>
      </c>
      <c r="X1721" s="10" t="str">
        <f>IF($F1721="", "", IF($D1721="", 'Intro &amp; Setup'!$Z$32, IFERROR(INDEX('Intro &amp; Setup'!$Z$17:$Z$31, MATCH($D1721, 'Intro &amp; Setup'!$S$17:$S$31, 0)), "")))</f>
        <v/>
      </c>
      <c r="Z1721" s="25" t="str">
        <f t="shared" si="160"/>
        <v/>
      </c>
      <c r="AE1721" s="10" t="str">
        <f>IF($B1721="", "", IF($D1721="", 'Intro &amp; Setup'!$AC$32, IFERROR(INDEX('Intro &amp; Setup'!$AC$17:$AC$31, MATCH($D1721, 'Intro &amp; Setup'!$S$17:$S$31, 0)), "")))</f>
        <v/>
      </c>
      <c r="AG1721" s="10" t="str">
        <f t="shared" si="161"/>
        <v/>
      </c>
    </row>
    <row r="1722" spans="1:33" x14ac:dyDescent="0.25">
      <c r="A1722" s="7"/>
      <c r="B1722" s="66"/>
      <c r="C1722" s="67"/>
      <c r="D1722" s="68"/>
      <c r="E1722" s="68"/>
      <c r="F1722" s="69"/>
      <c r="G1722" s="69"/>
      <c r="H1722" s="70"/>
      <c r="I1722" s="71"/>
      <c r="J1722" s="68"/>
      <c r="K1722" s="68"/>
      <c r="L1722" s="72"/>
      <c r="M1722" s="7"/>
      <c r="N1722" s="10" t="str">
        <f t="shared" si="156"/>
        <v/>
      </c>
      <c r="O1722" s="7"/>
      <c r="P1722" s="22" t="str">
        <f t="shared" si="157"/>
        <v/>
      </c>
      <c r="Q1722" s="7"/>
      <c r="S1722" s="17" t="str">
        <f>IF($B1722="", "", IF(COUNTIF($B$11:$B1722, $B1722)&gt;1, "", $B1722))</f>
        <v/>
      </c>
      <c r="T1722" s="10" t="str">
        <f t="shared" si="158"/>
        <v/>
      </c>
      <c r="U1722" s="13">
        <v>1712</v>
      </c>
      <c r="V1722" s="17" t="str">
        <f t="shared" si="159"/>
        <v/>
      </c>
      <c r="X1722" s="10" t="str">
        <f>IF($F1722="", "", IF($D1722="", 'Intro &amp; Setup'!$Z$32, IFERROR(INDEX('Intro &amp; Setup'!$Z$17:$Z$31, MATCH($D1722, 'Intro &amp; Setup'!$S$17:$S$31, 0)), "")))</f>
        <v/>
      </c>
      <c r="Z1722" s="25" t="str">
        <f t="shared" si="160"/>
        <v/>
      </c>
      <c r="AE1722" s="10" t="str">
        <f>IF($B1722="", "", IF($D1722="", 'Intro &amp; Setup'!$AC$32, IFERROR(INDEX('Intro &amp; Setup'!$AC$17:$AC$31, MATCH($D1722, 'Intro &amp; Setup'!$S$17:$S$31, 0)), "")))</f>
        <v/>
      </c>
      <c r="AG1722" s="10" t="str">
        <f t="shared" si="161"/>
        <v/>
      </c>
    </row>
    <row r="1723" spans="1:33" x14ac:dyDescent="0.25">
      <c r="A1723" s="7"/>
      <c r="B1723" s="66"/>
      <c r="C1723" s="67"/>
      <c r="D1723" s="68"/>
      <c r="E1723" s="68"/>
      <c r="F1723" s="69"/>
      <c r="G1723" s="69"/>
      <c r="H1723" s="70"/>
      <c r="I1723" s="71"/>
      <c r="J1723" s="68"/>
      <c r="K1723" s="68"/>
      <c r="L1723" s="72"/>
      <c r="M1723" s="7"/>
      <c r="N1723" s="10" t="str">
        <f t="shared" si="156"/>
        <v/>
      </c>
      <c r="O1723" s="7"/>
      <c r="P1723" s="22" t="str">
        <f t="shared" si="157"/>
        <v/>
      </c>
      <c r="Q1723" s="7"/>
      <c r="S1723" s="17" t="str">
        <f>IF($B1723="", "", IF(COUNTIF($B$11:$B1723, $B1723)&gt;1, "", $B1723))</f>
        <v/>
      </c>
      <c r="T1723" s="10" t="str">
        <f t="shared" si="158"/>
        <v/>
      </c>
      <c r="U1723" s="13">
        <v>1713</v>
      </c>
      <c r="V1723" s="17" t="str">
        <f t="shared" si="159"/>
        <v/>
      </c>
      <c r="X1723" s="10" t="str">
        <f>IF($F1723="", "", IF($D1723="", 'Intro &amp; Setup'!$Z$32, IFERROR(INDEX('Intro &amp; Setup'!$Z$17:$Z$31, MATCH($D1723, 'Intro &amp; Setup'!$S$17:$S$31, 0)), "")))</f>
        <v/>
      </c>
      <c r="Z1723" s="25" t="str">
        <f t="shared" si="160"/>
        <v/>
      </c>
      <c r="AE1723" s="10" t="str">
        <f>IF($B1723="", "", IF($D1723="", 'Intro &amp; Setup'!$AC$32, IFERROR(INDEX('Intro &amp; Setup'!$AC$17:$AC$31, MATCH($D1723, 'Intro &amp; Setup'!$S$17:$S$31, 0)), "")))</f>
        <v/>
      </c>
      <c r="AG1723" s="10" t="str">
        <f t="shared" si="161"/>
        <v/>
      </c>
    </row>
    <row r="1724" spans="1:33" x14ac:dyDescent="0.25">
      <c r="A1724" s="7"/>
      <c r="B1724" s="66"/>
      <c r="C1724" s="67"/>
      <c r="D1724" s="68"/>
      <c r="E1724" s="68"/>
      <c r="F1724" s="69"/>
      <c r="G1724" s="69"/>
      <c r="H1724" s="70"/>
      <c r="I1724" s="71"/>
      <c r="J1724" s="68"/>
      <c r="K1724" s="68"/>
      <c r="L1724" s="72"/>
      <c r="M1724" s="7"/>
      <c r="N1724" s="10" t="str">
        <f t="shared" si="156"/>
        <v/>
      </c>
      <c r="O1724" s="7"/>
      <c r="P1724" s="22" t="str">
        <f t="shared" si="157"/>
        <v/>
      </c>
      <c r="Q1724" s="7"/>
      <c r="S1724" s="17" t="str">
        <f>IF($B1724="", "", IF(COUNTIF($B$11:$B1724, $B1724)&gt;1, "", $B1724))</f>
        <v/>
      </c>
      <c r="T1724" s="10" t="str">
        <f t="shared" si="158"/>
        <v/>
      </c>
      <c r="U1724" s="13">
        <v>1714</v>
      </c>
      <c r="V1724" s="17" t="str">
        <f t="shared" si="159"/>
        <v/>
      </c>
      <c r="X1724" s="10" t="str">
        <f>IF($F1724="", "", IF($D1724="", 'Intro &amp; Setup'!$Z$32, IFERROR(INDEX('Intro &amp; Setup'!$Z$17:$Z$31, MATCH($D1724, 'Intro &amp; Setup'!$S$17:$S$31, 0)), "")))</f>
        <v/>
      </c>
      <c r="Z1724" s="25" t="str">
        <f t="shared" si="160"/>
        <v/>
      </c>
      <c r="AE1724" s="10" t="str">
        <f>IF($B1724="", "", IF($D1724="", 'Intro &amp; Setup'!$AC$32, IFERROR(INDEX('Intro &amp; Setup'!$AC$17:$AC$31, MATCH($D1724, 'Intro &amp; Setup'!$S$17:$S$31, 0)), "")))</f>
        <v/>
      </c>
      <c r="AG1724" s="10" t="str">
        <f t="shared" si="161"/>
        <v/>
      </c>
    </row>
    <row r="1725" spans="1:33" x14ac:dyDescent="0.25">
      <c r="A1725" s="7"/>
      <c r="B1725" s="66"/>
      <c r="C1725" s="67"/>
      <c r="D1725" s="68"/>
      <c r="E1725" s="68"/>
      <c r="F1725" s="69"/>
      <c r="G1725" s="69"/>
      <c r="H1725" s="70"/>
      <c r="I1725" s="71"/>
      <c r="J1725" s="68"/>
      <c r="K1725" s="68"/>
      <c r="L1725" s="72"/>
      <c r="M1725" s="7"/>
      <c r="N1725" s="10" t="str">
        <f t="shared" si="156"/>
        <v/>
      </c>
      <c r="O1725" s="7"/>
      <c r="P1725" s="22" t="str">
        <f t="shared" si="157"/>
        <v/>
      </c>
      <c r="Q1725" s="7"/>
      <c r="S1725" s="17" t="str">
        <f>IF($B1725="", "", IF(COUNTIF($B$11:$B1725, $B1725)&gt;1, "", $B1725))</f>
        <v/>
      </c>
      <c r="T1725" s="10" t="str">
        <f t="shared" si="158"/>
        <v/>
      </c>
      <c r="U1725" s="13">
        <v>1715</v>
      </c>
      <c r="V1725" s="17" t="str">
        <f t="shared" si="159"/>
        <v/>
      </c>
      <c r="X1725" s="10" t="str">
        <f>IF($F1725="", "", IF($D1725="", 'Intro &amp; Setup'!$Z$32, IFERROR(INDEX('Intro &amp; Setup'!$Z$17:$Z$31, MATCH($D1725, 'Intro &amp; Setup'!$S$17:$S$31, 0)), "")))</f>
        <v/>
      </c>
      <c r="Z1725" s="25" t="str">
        <f t="shared" si="160"/>
        <v/>
      </c>
      <c r="AE1725" s="10" t="str">
        <f>IF($B1725="", "", IF($D1725="", 'Intro &amp; Setup'!$AC$32, IFERROR(INDEX('Intro &amp; Setup'!$AC$17:$AC$31, MATCH($D1725, 'Intro &amp; Setup'!$S$17:$S$31, 0)), "")))</f>
        <v/>
      </c>
      <c r="AG1725" s="10" t="str">
        <f t="shared" si="161"/>
        <v/>
      </c>
    </row>
    <row r="1726" spans="1:33" x14ac:dyDescent="0.25">
      <c r="A1726" s="7"/>
      <c r="B1726" s="66"/>
      <c r="C1726" s="67"/>
      <c r="D1726" s="68"/>
      <c r="E1726" s="68"/>
      <c r="F1726" s="69"/>
      <c r="G1726" s="69"/>
      <c r="H1726" s="70"/>
      <c r="I1726" s="71"/>
      <c r="J1726" s="68"/>
      <c r="K1726" s="68"/>
      <c r="L1726" s="72"/>
      <c r="M1726" s="7"/>
      <c r="N1726" s="10" t="str">
        <f t="shared" si="156"/>
        <v/>
      </c>
      <c r="O1726" s="7"/>
      <c r="P1726" s="22" t="str">
        <f t="shared" si="157"/>
        <v/>
      </c>
      <c r="Q1726" s="7"/>
      <c r="S1726" s="17" t="str">
        <f>IF($B1726="", "", IF(COUNTIF($B$11:$B1726, $B1726)&gt;1, "", $B1726))</f>
        <v/>
      </c>
      <c r="T1726" s="10" t="str">
        <f t="shared" si="158"/>
        <v/>
      </c>
      <c r="U1726" s="13">
        <v>1716</v>
      </c>
      <c r="V1726" s="17" t="str">
        <f t="shared" si="159"/>
        <v/>
      </c>
      <c r="X1726" s="10" t="str">
        <f>IF($F1726="", "", IF($D1726="", 'Intro &amp; Setup'!$Z$32, IFERROR(INDEX('Intro &amp; Setup'!$Z$17:$Z$31, MATCH($D1726, 'Intro &amp; Setup'!$S$17:$S$31, 0)), "")))</f>
        <v/>
      </c>
      <c r="Z1726" s="25" t="str">
        <f t="shared" si="160"/>
        <v/>
      </c>
      <c r="AE1726" s="10" t="str">
        <f>IF($B1726="", "", IF($D1726="", 'Intro &amp; Setup'!$AC$32, IFERROR(INDEX('Intro &amp; Setup'!$AC$17:$AC$31, MATCH($D1726, 'Intro &amp; Setup'!$S$17:$S$31, 0)), "")))</f>
        <v/>
      </c>
      <c r="AG1726" s="10" t="str">
        <f t="shared" si="161"/>
        <v/>
      </c>
    </row>
    <row r="1727" spans="1:33" x14ac:dyDescent="0.25">
      <c r="A1727" s="7"/>
      <c r="B1727" s="66"/>
      <c r="C1727" s="67"/>
      <c r="D1727" s="68"/>
      <c r="E1727" s="68"/>
      <c r="F1727" s="69"/>
      <c r="G1727" s="69"/>
      <c r="H1727" s="70"/>
      <c r="I1727" s="71"/>
      <c r="J1727" s="68"/>
      <c r="K1727" s="68"/>
      <c r="L1727" s="72"/>
      <c r="M1727" s="7"/>
      <c r="N1727" s="10" t="str">
        <f t="shared" si="156"/>
        <v/>
      </c>
      <c r="O1727" s="7"/>
      <c r="P1727" s="22" t="str">
        <f t="shared" si="157"/>
        <v/>
      </c>
      <c r="Q1727" s="7"/>
      <c r="S1727" s="17" t="str">
        <f>IF($B1727="", "", IF(COUNTIF($B$11:$B1727, $B1727)&gt;1, "", $B1727))</f>
        <v/>
      </c>
      <c r="T1727" s="10" t="str">
        <f t="shared" si="158"/>
        <v/>
      </c>
      <c r="U1727" s="13">
        <v>1717</v>
      </c>
      <c r="V1727" s="17" t="str">
        <f t="shared" si="159"/>
        <v/>
      </c>
      <c r="X1727" s="10" t="str">
        <f>IF($F1727="", "", IF($D1727="", 'Intro &amp; Setup'!$Z$32, IFERROR(INDEX('Intro &amp; Setup'!$Z$17:$Z$31, MATCH($D1727, 'Intro &amp; Setup'!$S$17:$S$31, 0)), "")))</f>
        <v/>
      </c>
      <c r="Z1727" s="25" t="str">
        <f t="shared" si="160"/>
        <v/>
      </c>
      <c r="AE1727" s="10" t="str">
        <f>IF($B1727="", "", IF($D1727="", 'Intro &amp; Setup'!$AC$32, IFERROR(INDEX('Intro &amp; Setup'!$AC$17:$AC$31, MATCH($D1727, 'Intro &amp; Setup'!$S$17:$S$31, 0)), "")))</f>
        <v/>
      </c>
      <c r="AG1727" s="10" t="str">
        <f t="shared" si="161"/>
        <v/>
      </c>
    </row>
    <row r="1728" spans="1:33" x14ac:dyDescent="0.25">
      <c r="A1728" s="7"/>
      <c r="B1728" s="66"/>
      <c r="C1728" s="67"/>
      <c r="D1728" s="68"/>
      <c r="E1728" s="68"/>
      <c r="F1728" s="69"/>
      <c r="G1728" s="69"/>
      <c r="H1728" s="70"/>
      <c r="I1728" s="71"/>
      <c r="J1728" s="68"/>
      <c r="K1728" s="68"/>
      <c r="L1728" s="72"/>
      <c r="M1728" s="7"/>
      <c r="N1728" s="10" t="str">
        <f t="shared" si="156"/>
        <v/>
      </c>
      <c r="O1728" s="7"/>
      <c r="P1728" s="22" t="str">
        <f t="shared" si="157"/>
        <v/>
      </c>
      <c r="Q1728" s="7"/>
      <c r="S1728" s="17" t="str">
        <f>IF($B1728="", "", IF(COUNTIF($B$11:$B1728, $B1728)&gt;1, "", $B1728))</f>
        <v/>
      </c>
      <c r="T1728" s="10" t="str">
        <f t="shared" si="158"/>
        <v/>
      </c>
      <c r="U1728" s="13">
        <v>1718</v>
      </c>
      <c r="V1728" s="17" t="str">
        <f t="shared" si="159"/>
        <v/>
      </c>
      <c r="X1728" s="10" t="str">
        <f>IF($F1728="", "", IF($D1728="", 'Intro &amp; Setup'!$Z$32, IFERROR(INDEX('Intro &amp; Setup'!$Z$17:$Z$31, MATCH($D1728, 'Intro &amp; Setup'!$S$17:$S$31, 0)), "")))</f>
        <v/>
      </c>
      <c r="Z1728" s="25" t="str">
        <f t="shared" si="160"/>
        <v/>
      </c>
      <c r="AE1728" s="10" t="str">
        <f>IF($B1728="", "", IF($D1728="", 'Intro &amp; Setup'!$AC$32, IFERROR(INDEX('Intro &amp; Setup'!$AC$17:$AC$31, MATCH($D1728, 'Intro &amp; Setup'!$S$17:$S$31, 0)), "")))</f>
        <v/>
      </c>
      <c r="AG1728" s="10" t="str">
        <f t="shared" si="161"/>
        <v/>
      </c>
    </row>
    <row r="1729" spans="1:33" x14ac:dyDescent="0.25">
      <c r="A1729" s="7"/>
      <c r="B1729" s="66"/>
      <c r="C1729" s="67"/>
      <c r="D1729" s="68"/>
      <c r="E1729" s="68"/>
      <c r="F1729" s="69"/>
      <c r="G1729" s="69"/>
      <c r="H1729" s="70"/>
      <c r="I1729" s="71"/>
      <c r="J1729" s="68"/>
      <c r="K1729" s="68"/>
      <c r="L1729" s="72"/>
      <c r="M1729" s="7"/>
      <c r="N1729" s="10" t="str">
        <f t="shared" si="156"/>
        <v/>
      </c>
      <c r="O1729" s="7"/>
      <c r="P1729" s="22" t="str">
        <f t="shared" si="157"/>
        <v/>
      </c>
      <c r="Q1729" s="7"/>
      <c r="S1729" s="17" t="str">
        <f>IF($B1729="", "", IF(COUNTIF($B$11:$B1729, $B1729)&gt;1, "", $B1729))</f>
        <v/>
      </c>
      <c r="T1729" s="10" t="str">
        <f t="shared" si="158"/>
        <v/>
      </c>
      <c r="U1729" s="13">
        <v>1719</v>
      </c>
      <c r="V1729" s="17" t="str">
        <f t="shared" si="159"/>
        <v/>
      </c>
      <c r="X1729" s="10" t="str">
        <f>IF($F1729="", "", IF($D1729="", 'Intro &amp; Setup'!$Z$32, IFERROR(INDEX('Intro &amp; Setup'!$Z$17:$Z$31, MATCH($D1729, 'Intro &amp; Setup'!$S$17:$S$31, 0)), "")))</f>
        <v/>
      </c>
      <c r="Z1729" s="25" t="str">
        <f t="shared" si="160"/>
        <v/>
      </c>
      <c r="AE1729" s="10" t="str">
        <f>IF($B1729="", "", IF($D1729="", 'Intro &amp; Setup'!$AC$32, IFERROR(INDEX('Intro &amp; Setup'!$AC$17:$AC$31, MATCH($D1729, 'Intro &amp; Setup'!$S$17:$S$31, 0)), "")))</f>
        <v/>
      </c>
      <c r="AG1729" s="10" t="str">
        <f t="shared" si="161"/>
        <v/>
      </c>
    </row>
    <row r="1730" spans="1:33" x14ac:dyDescent="0.25">
      <c r="A1730" s="7"/>
      <c r="B1730" s="66"/>
      <c r="C1730" s="67"/>
      <c r="D1730" s="68"/>
      <c r="E1730" s="68"/>
      <c r="F1730" s="69"/>
      <c r="G1730" s="69"/>
      <c r="H1730" s="70"/>
      <c r="I1730" s="71"/>
      <c r="J1730" s="68"/>
      <c r="K1730" s="68"/>
      <c r="L1730" s="72"/>
      <c r="M1730" s="7"/>
      <c r="N1730" s="10" t="str">
        <f t="shared" si="156"/>
        <v/>
      </c>
      <c r="O1730" s="7"/>
      <c r="P1730" s="22" t="str">
        <f t="shared" si="157"/>
        <v/>
      </c>
      <c r="Q1730" s="7"/>
      <c r="S1730" s="17" t="str">
        <f>IF($B1730="", "", IF(COUNTIF($B$11:$B1730, $B1730)&gt;1, "", $B1730))</f>
        <v/>
      </c>
      <c r="T1730" s="10" t="str">
        <f t="shared" si="158"/>
        <v/>
      </c>
      <c r="U1730" s="13">
        <v>1720</v>
      </c>
      <c r="V1730" s="17" t="str">
        <f t="shared" si="159"/>
        <v/>
      </c>
      <c r="X1730" s="10" t="str">
        <f>IF($F1730="", "", IF($D1730="", 'Intro &amp; Setup'!$Z$32, IFERROR(INDEX('Intro &amp; Setup'!$Z$17:$Z$31, MATCH($D1730, 'Intro &amp; Setup'!$S$17:$S$31, 0)), "")))</f>
        <v/>
      </c>
      <c r="Z1730" s="25" t="str">
        <f t="shared" si="160"/>
        <v/>
      </c>
      <c r="AE1730" s="10" t="str">
        <f>IF($B1730="", "", IF($D1730="", 'Intro &amp; Setup'!$AC$32, IFERROR(INDEX('Intro &amp; Setup'!$AC$17:$AC$31, MATCH($D1730, 'Intro &amp; Setup'!$S$17:$S$31, 0)), "")))</f>
        <v/>
      </c>
      <c r="AG1730" s="10" t="str">
        <f t="shared" si="161"/>
        <v/>
      </c>
    </row>
    <row r="1731" spans="1:33" x14ac:dyDescent="0.25">
      <c r="A1731" s="7"/>
      <c r="B1731" s="66"/>
      <c r="C1731" s="67"/>
      <c r="D1731" s="68"/>
      <c r="E1731" s="68"/>
      <c r="F1731" s="69"/>
      <c r="G1731" s="69"/>
      <c r="H1731" s="70"/>
      <c r="I1731" s="71"/>
      <c r="J1731" s="68"/>
      <c r="K1731" s="68"/>
      <c r="L1731" s="72"/>
      <c r="M1731" s="7"/>
      <c r="N1731" s="10" t="str">
        <f t="shared" si="156"/>
        <v/>
      </c>
      <c r="O1731" s="7"/>
      <c r="P1731" s="22" t="str">
        <f t="shared" si="157"/>
        <v/>
      </c>
      <c r="Q1731" s="7"/>
      <c r="S1731" s="17" t="str">
        <f>IF($B1731="", "", IF(COUNTIF($B$11:$B1731, $B1731)&gt;1, "", $B1731))</f>
        <v/>
      </c>
      <c r="T1731" s="10" t="str">
        <f t="shared" si="158"/>
        <v/>
      </c>
      <c r="U1731" s="13">
        <v>1721</v>
      </c>
      <c r="V1731" s="17" t="str">
        <f t="shared" si="159"/>
        <v/>
      </c>
      <c r="X1731" s="10" t="str">
        <f>IF($F1731="", "", IF($D1731="", 'Intro &amp; Setup'!$Z$32, IFERROR(INDEX('Intro &amp; Setup'!$Z$17:$Z$31, MATCH($D1731, 'Intro &amp; Setup'!$S$17:$S$31, 0)), "")))</f>
        <v/>
      </c>
      <c r="Z1731" s="25" t="str">
        <f t="shared" si="160"/>
        <v/>
      </c>
      <c r="AE1731" s="10" t="str">
        <f>IF($B1731="", "", IF($D1731="", 'Intro &amp; Setup'!$AC$32, IFERROR(INDEX('Intro &amp; Setup'!$AC$17:$AC$31, MATCH($D1731, 'Intro &amp; Setup'!$S$17:$S$31, 0)), "")))</f>
        <v/>
      </c>
      <c r="AG1731" s="10" t="str">
        <f t="shared" si="161"/>
        <v/>
      </c>
    </row>
    <row r="1732" spans="1:33" x14ac:dyDescent="0.25">
      <c r="A1732" s="7"/>
      <c r="B1732" s="66"/>
      <c r="C1732" s="67"/>
      <c r="D1732" s="68"/>
      <c r="E1732" s="68"/>
      <c r="F1732" s="69"/>
      <c r="G1732" s="69"/>
      <c r="H1732" s="70"/>
      <c r="I1732" s="71"/>
      <c r="J1732" s="68"/>
      <c r="K1732" s="68"/>
      <c r="L1732" s="72"/>
      <c r="M1732" s="7"/>
      <c r="N1732" s="10" t="str">
        <f t="shared" si="156"/>
        <v/>
      </c>
      <c r="O1732" s="7"/>
      <c r="P1732" s="22" t="str">
        <f t="shared" si="157"/>
        <v/>
      </c>
      <c r="Q1732" s="7"/>
      <c r="S1732" s="17" t="str">
        <f>IF($B1732="", "", IF(COUNTIF($B$11:$B1732, $B1732)&gt;1, "", $B1732))</f>
        <v/>
      </c>
      <c r="T1732" s="10" t="str">
        <f t="shared" si="158"/>
        <v/>
      </c>
      <c r="U1732" s="13">
        <v>1722</v>
      </c>
      <c r="V1732" s="17" t="str">
        <f t="shared" si="159"/>
        <v/>
      </c>
      <c r="X1732" s="10" t="str">
        <f>IF($F1732="", "", IF($D1732="", 'Intro &amp; Setup'!$Z$32, IFERROR(INDEX('Intro &amp; Setup'!$Z$17:$Z$31, MATCH($D1732, 'Intro &amp; Setup'!$S$17:$S$31, 0)), "")))</f>
        <v/>
      </c>
      <c r="Z1732" s="25" t="str">
        <f t="shared" si="160"/>
        <v/>
      </c>
      <c r="AE1732" s="10" t="str">
        <f>IF($B1732="", "", IF($D1732="", 'Intro &amp; Setup'!$AC$32, IFERROR(INDEX('Intro &amp; Setup'!$AC$17:$AC$31, MATCH($D1732, 'Intro &amp; Setup'!$S$17:$S$31, 0)), "")))</f>
        <v/>
      </c>
      <c r="AG1732" s="10" t="str">
        <f t="shared" si="161"/>
        <v/>
      </c>
    </row>
    <row r="1733" spans="1:33" x14ac:dyDescent="0.25">
      <c r="A1733" s="7"/>
      <c r="B1733" s="66"/>
      <c r="C1733" s="67"/>
      <c r="D1733" s="68"/>
      <c r="E1733" s="68"/>
      <c r="F1733" s="69"/>
      <c r="G1733" s="69"/>
      <c r="H1733" s="70"/>
      <c r="I1733" s="71"/>
      <c r="J1733" s="68"/>
      <c r="K1733" s="68"/>
      <c r="L1733" s="72"/>
      <c r="M1733" s="7"/>
      <c r="N1733" s="10" t="str">
        <f t="shared" si="156"/>
        <v/>
      </c>
      <c r="O1733" s="7"/>
      <c r="P1733" s="22" t="str">
        <f t="shared" si="157"/>
        <v/>
      </c>
      <c r="Q1733" s="7"/>
      <c r="S1733" s="17" t="str">
        <f>IF($B1733="", "", IF(COUNTIF($B$11:$B1733, $B1733)&gt;1, "", $B1733))</f>
        <v/>
      </c>
      <c r="T1733" s="10" t="str">
        <f t="shared" si="158"/>
        <v/>
      </c>
      <c r="U1733" s="13">
        <v>1723</v>
      </c>
      <c r="V1733" s="17" t="str">
        <f t="shared" si="159"/>
        <v/>
      </c>
      <c r="X1733" s="10" t="str">
        <f>IF($F1733="", "", IF($D1733="", 'Intro &amp; Setup'!$Z$32, IFERROR(INDEX('Intro &amp; Setup'!$Z$17:$Z$31, MATCH($D1733, 'Intro &amp; Setup'!$S$17:$S$31, 0)), "")))</f>
        <v/>
      </c>
      <c r="Z1733" s="25" t="str">
        <f t="shared" si="160"/>
        <v/>
      </c>
      <c r="AE1733" s="10" t="str">
        <f>IF($B1733="", "", IF($D1733="", 'Intro &amp; Setup'!$AC$32, IFERROR(INDEX('Intro &amp; Setup'!$AC$17:$AC$31, MATCH($D1733, 'Intro &amp; Setup'!$S$17:$S$31, 0)), "")))</f>
        <v/>
      </c>
      <c r="AG1733" s="10" t="str">
        <f t="shared" si="161"/>
        <v/>
      </c>
    </row>
    <row r="1734" spans="1:33" x14ac:dyDescent="0.25">
      <c r="A1734" s="7"/>
      <c r="B1734" s="66"/>
      <c r="C1734" s="67"/>
      <c r="D1734" s="68"/>
      <c r="E1734" s="68"/>
      <c r="F1734" s="69"/>
      <c r="G1734" s="69"/>
      <c r="H1734" s="70"/>
      <c r="I1734" s="71"/>
      <c r="J1734" s="68"/>
      <c r="K1734" s="68"/>
      <c r="L1734" s="72"/>
      <c r="M1734" s="7"/>
      <c r="N1734" s="10" t="str">
        <f t="shared" si="156"/>
        <v/>
      </c>
      <c r="O1734" s="7"/>
      <c r="P1734" s="22" t="str">
        <f t="shared" si="157"/>
        <v/>
      </c>
      <c r="Q1734" s="7"/>
      <c r="S1734" s="17" t="str">
        <f>IF($B1734="", "", IF(COUNTIF($B$11:$B1734, $B1734)&gt;1, "", $B1734))</f>
        <v/>
      </c>
      <c r="T1734" s="10" t="str">
        <f t="shared" si="158"/>
        <v/>
      </c>
      <c r="U1734" s="13">
        <v>1724</v>
      </c>
      <c r="V1734" s="17" t="str">
        <f t="shared" si="159"/>
        <v/>
      </c>
      <c r="X1734" s="10" t="str">
        <f>IF($F1734="", "", IF($D1734="", 'Intro &amp; Setup'!$Z$32, IFERROR(INDEX('Intro &amp; Setup'!$Z$17:$Z$31, MATCH($D1734, 'Intro &amp; Setup'!$S$17:$S$31, 0)), "")))</f>
        <v/>
      </c>
      <c r="Z1734" s="25" t="str">
        <f t="shared" si="160"/>
        <v/>
      </c>
      <c r="AE1734" s="10" t="str">
        <f>IF($B1734="", "", IF($D1734="", 'Intro &amp; Setup'!$AC$32, IFERROR(INDEX('Intro &amp; Setup'!$AC$17:$AC$31, MATCH($D1734, 'Intro &amp; Setup'!$S$17:$S$31, 0)), "")))</f>
        <v/>
      </c>
      <c r="AG1734" s="10" t="str">
        <f t="shared" si="161"/>
        <v/>
      </c>
    </row>
    <row r="1735" spans="1:33" x14ac:dyDescent="0.25">
      <c r="A1735" s="7"/>
      <c r="B1735" s="66"/>
      <c r="C1735" s="67"/>
      <c r="D1735" s="68"/>
      <c r="E1735" s="68"/>
      <c r="F1735" s="69"/>
      <c r="G1735" s="69"/>
      <c r="H1735" s="70"/>
      <c r="I1735" s="71"/>
      <c r="J1735" s="68"/>
      <c r="K1735" s="68"/>
      <c r="L1735" s="72"/>
      <c r="M1735" s="7"/>
      <c r="N1735" s="10" t="str">
        <f t="shared" si="156"/>
        <v/>
      </c>
      <c r="O1735" s="7"/>
      <c r="P1735" s="22" t="str">
        <f t="shared" si="157"/>
        <v/>
      </c>
      <c r="Q1735" s="7"/>
      <c r="S1735" s="17" t="str">
        <f>IF($B1735="", "", IF(COUNTIF($B$11:$B1735, $B1735)&gt;1, "", $B1735))</f>
        <v/>
      </c>
      <c r="T1735" s="10" t="str">
        <f t="shared" si="158"/>
        <v/>
      </c>
      <c r="U1735" s="13">
        <v>1725</v>
      </c>
      <c r="V1735" s="17" t="str">
        <f t="shared" si="159"/>
        <v/>
      </c>
      <c r="X1735" s="10" t="str">
        <f>IF($F1735="", "", IF($D1735="", 'Intro &amp; Setup'!$Z$32, IFERROR(INDEX('Intro &amp; Setup'!$Z$17:$Z$31, MATCH($D1735, 'Intro &amp; Setup'!$S$17:$S$31, 0)), "")))</f>
        <v/>
      </c>
      <c r="Z1735" s="25" t="str">
        <f t="shared" si="160"/>
        <v/>
      </c>
      <c r="AE1735" s="10" t="str">
        <f>IF($B1735="", "", IF($D1735="", 'Intro &amp; Setup'!$AC$32, IFERROR(INDEX('Intro &amp; Setup'!$AC$17:$AC$31, MATCH($D1735, 'Intro &amp; Setup'!$S$17:$S$31, 0)), "")))</f>
        <v/>
      </c>
      <c r="AG1735" s="10" t="str">
        <f t="shared" si="161"/>
        <v/>
      </c>
    </row>
    <row r="1736" spans="1:33" x14ac:dyDescent="0.25">
      <c r="A1736" s="7"/>
      <c r="B1736" s="66"/>
      <c r="C1736" s="67"/>
      <c r="D1736" s="68"/>
      <c r="E1736" s="68"/>
      <c r="F1736" s="69"/>
      <c r="G1736" s="69"/>
      <c r="H1736" s="70"/>
      <c r="I1736" s="71"/>
      <c r="J1736" s="68"/>
      <c r="K1736" s="68"/>
      <c r="L1736" s="72"/>
      <c r="M1736" s="7"/>
      <c r="N1736" s="10" t="str">
        <f t="shared" si="156"/>
        <v/>
      </c>
      <c r="O1736" s="7"/>
      <c r="P1736" s="22" t="str">
        <f t="shared" si="157"/>
        <v/>
      </c>
      <c r="Q1736" s="7"/>
      <c r="S1736" s="17" t="str">
        <f>IF($B1736="", "", IF(COUNTIF($B$11:$B1736, $B1736)&gt;1, "", $B1736))</f>
        <v/>
      </c>
      <c r="T1736" s="10" t="str">
        <f t="shared" si="158"/>
        <v/>
      </c>
      <c r="U1736" s="13">
        <v>1726</v>
      </c>
      <c r="V1736" s="17" t="str">
        <f t="shared" si="159"/>
        <v/>
      </c>
      <c r="X1736" s="10" t="str">
        <f>IF($F1736="", "", IF($D1736="", 'Intro &amp; Setup'!$Z$32, IFERROR(INDEX('Intro &amp; Setup'!$Z$17:$Z$31, MATCH($D1736, 'Intro &amp; Setup'!$S$17:$S$31, 0)), "")))</f>
        <v/>
      </c>
      <c r="Z1736" s="25" t="str">
        <f t="shared" si="160"/>
        <v/>
      </c>
      <c r="AE1736" s="10" t="str">
        <f>IF($B1736="", "", IF($D1736="", 'Intro &amp; Setup'!$AC$32, IFERROR(INDEX('Intro &amp; Setup'!$AC$17:$AC$31, MATCH($D1736, 'Intro &amp; Setup'!$S$17:$S$31, 0)), "")))</f>
        <v/>
      </c>
      <c r="AG1736" s="10" t="str">
        <f t="shared" si="161"/>
        <v/>
      </c>
    </row>
    <row r="1737" spans="1:33" x14ac:dyDescent="0.25">
      <c r="A1737" s="7"/>
      <c r="B1737" s="66"/>
      <c r="C1737" s="67"/>
      <c r="D1737" s="68"/>
      <c r="E1737" s="68"/>
      <c r="F1737" s="69"/>
      <c r="G1737" s="69"/>
      <c r="H1737" s="70"/>
      <c r="I1737" s="71"/>
      <c r="J1737" s="68"/>
      <c r="K1737" s="68"/>
      <c r="L1737" s="72"/>
      <c r="M1737" s="7"/>
      <c r="N1737" s="10" t="str">
        <f t="shared" si="156"/>
        <v/>
      </c>
      <c r="O1737" s="7"/>
      <c r="P1737" s="22" t="str">
        <f t="shared" si="157"/>
        <v/>
      </c>
      <c r="Q1737" s="7"/>
      <c r="S1737" s="17" t="str">
        <f>IF($B1737="", "", IF(COUNTIF($B$11:$B1737, $B1737)&gt;1, "", $B1737))</f>
        <v/>
      </c>
      <c r="T1737" s="10" t="str">
        <f t="shared" si="158"/>
        <v/>
      </c>
      <c r="U1737" s="13">
        <v>1727</v>
      </c>
      <c r="V1737" s="17" t="str">
        <f t="shared" si="159"/>
        <v/>
      </c>
      <c r="X1737" s="10" t="str">
        <f>IF($F1737="", "", IF($D1737="", 'Intro &amp; Setup'!$Z$32, IFERROR(INDEX('Intro &amp; Setup'!$Z$17:$Z$31, MATCH($D1737, 'Intro &amp; Setup'!$S$17:$S$31, 0)), "")))</f>
        <v/>
      </c>
      <c r="Z1737" s="25" t="str">
        <f t="shared" si="160"/>
        <v/>
      </c>
      <c r="AE1737" s="10" t="str">
        <f>IF($B1737="", "", IF($D1737="", 'Intro &amp; Setup'!$AC$32, IFERROR(INDEX('Intro &amp; Setup'!$AC$17:$AC$31, MATCH($D1737, 'Intro &amp; Setup'!$S$17:$S$31, 0)), "")))</f>
        <v/>
      </c>
      <c r="AG1737" s="10" t="str">
        <f t="shared" si="161"/>
        <v/>
      </c>
    </row>
    <row r="1738" spans="1:33" x14ac:dyDescent="0.25">
      <c r="A1738" s="7"/>
      <c r="B1738" s="66"/>
      <c r="C1738" s="67"/>
      <c r="D1738" s="68"/>
      <c r="E1738" s="68"/>
      <c r="F1738" s="69"/>
      <c r="G1738" s="69"/>
      <c r="H1738" s="70"/>
      <c r="I1738" s="71"/>
      <c r="J1738" s="68"/>
      <c r="K1738" s="68"/>
      <c r="L1738" s="72"/>
      <c r="M1738" s="7"/>
      <c r="N1738" s="10" t="str">
        <f t="shared" si="156"/>
        <v/>
      </c>
      <c r="O1738" s="7"/>
      <c r="P1738" s="22" t="str">
        <f t="shared" si="157"/>
        <v/>
      </c>
      <c r="Q1738" s="7"/>
      <c r="S1738" s="17" t="str">
        <f>IF($B1738="", "", IF(COUNTIF($B$11:$B1738, $B1738)&gt;1, "", $B1738))</f>
        <v/>
      </c>
      <c r="T1738" s="10" t="str">
        <f t="shared" si="158"/>
        <v/>
      </c>
      <c r="U1738" s="13">
        <v>1728</v>
      </c>
      <c r="V1738" s="17" t="str">
        <f t="shared" si="159"/>
        <v/>
      </c>
      <c r="X1738" s="10" t="str">
        <f>IF($F1738="", "", IF($D1738="", 'Intro &amp; Setup'!$Z$32, IFERROR(INDEX('Intro &amp; Setup'!$Z$17:$Z$31, MATCH($D1738, 'Intro &amp; Setup'!$S$17:$S$31, 0)), "")))</f>
        <v/>
      </c>
      <c r="Z1738" s="25" t="str">
        <f t="shared" si="160"/>
        <v/>
      </c>
      <c r="AE1738" s="10" t="str">
        <f>IF($B1738="", "", IF($D1738="", 'Intro &amp; Setup'!$AC$32, IFERROR(INDEX('Intro &amp; Setup'!$AC$17:$AC$31, MATCH($D1738, 'Intro &amp; Setup'!$S$17:$S$31, 0)), "")))</f>
        <v/>
      </c>
      <c r="AG1738" s="10" t="str">
        <f t="shared" si="161"/>
        <v/>
      </c>
    </row>
    <row r="1739" spans="1:33" x14ac:dyDescent="0.25">
      <c r="A1739" s="7"/>
      <c r="B1739" s="66"/>
      <c r="C1739" s="67"/>
      <c r="D1739" s="68"/>
      <c r="E1739" s="68"/>
      <c r="F1739" s="69"/>
      <c r="G1739" s="69"/>
      <c r="H1739" s="70"/>
      <c r="I1739" s="71"/>
      <c r="J1739" s="68"/>
      <c r="K1739" s="68"/>
      <c r="L1739" s="72"/>
      <c r="M1739" s="7"/>
      <c r="N1739" s="10" t="str">
        <f t="shared" si="156"/>
        <v/>
      </c>
      <c r="O1739" s="7"/>
      <c r="P1739" s="22" t="str">
        <f t="shared" si="157"/>
        <v/>
      </c>
      <c r="Q1739" s="7"/>
      <c r="S1739" s="17" t="str">
        <f>IF($B1739="", "", IF(COUNTIF($B$11:$B1739, $B1739)&gt;1, "", $B1739))</f>
        <v/>
      </c>
      <c r="T1739" s="10" t="str">
        <f t="shared" si="158"/>
        <v/>
      </c>
      <c r="U1739" s="13">
        <v>1729</v>
      </c>
      <c r="V1739" s="17" t="str">
        <f t="shared" si="159"/>
        <v/>
      </c>
      <c r="X1739" s="10" t="str">
        <f>IF($F1739="", "", IF($D1739="", 'Intro &amp; Setup'!$Z$32, IFERROR(INDEX('Intro &amp; Setup'!$Z$17:$Z$31, MATCH($D1739, 'Intro &amp; Setup'!$S$17:$S$31, 0)), "")))</f>
        <v/>
      </c>
      <c r="Z1739" s="25" t="str">
        <f t="shared" si="160"/>
        <v/>
      </c>
      <c r="AE1739" s="10" t="str">
        <f>IF($B1739="", "", IF($D1739="", 'Intro &amp; Setup'!$AC$32, IFERROR(INDEX('Intro &amp; Setup'!$AC$17:$AC$31, MATCH($D1739, 'Intro &amp; Setup'!$S$17:$S$31, 0)), "")))</f>
        <v/>
      </c>
      <c r="AG1739" s="10" t="str">
        <f t="shared" si="161"/>
        <v/>
      </c>
    </row>
    <row r="1740" spans="1:33" x14ac:dyDescent="0.25">
      <c r="A1740" s="7"/>
      <c r="B1740" s="66"/>
      <c r="C1740" s="67"/>
      <c r="D1740" s="68"/>
      <c r="E1740" s="68"/>
      <c r="F1740" s="69"/>
      <c r="G1740" s="69"/>
      <c r="H1740" s="70"/>
      <c r="I1740" s="71"/>
      <c r="J1740" s="68"/>
      <c r="K1740" s="68"/>
      <c r="L1740" s="72"/>
      <c r="M1740" s="7"/>
      <c r="N1740" s="10" t="str">
        <f t="shared" ref="N1740:N1803" si="162">IF($Z1740="", "", TEXT($Z1740, "mmm yyyy"))</f>
        <v/>
      </c>
      <c r="O1740" s="7"/>
      <c r="P1740" s="22" t="str">
        <f t="shared" ref="P1740:P1803" si="163">IFERROR(IF($F1740="", "", DATE(YEAR($F1740), MONTH($F1740)+$X1740, DAY($F1740))), "")</f>
        <v/>
      </c>
      <c r="Q1740" s="7"/>
      <c r="S1740" s="17" t="str">
        <f>IF($B1740="", "", IF(COUNTIF($B$11:$B1740, $B1740)&gt;1, "", $B1740))</f>
        <v/>
      </c>
      <c r="T1740" s="10" t="str">
        <f t="shared" ref="T1740:T1803" si="164">IF($S1740="", "", COUNTIF($S$11:$S$8010, "&lt;"&amp;$S1740)+1-$T$8)</f>
        <v/>
      </c>
      <c r="U1740" s="13">
        <v>1730</v>
      </c>
      <c r="V1740" s="17" t="str">
        <f t="shared" ref="V1740:V1803" si="165">IFERROR(INDEX($S$11:$S$8010, MATCH($U1740, $T$11:$T$8010, 0)), "")</f>
        <v/>
      </c>
      <c r="X1740" s="10" t="str">
        <f>IF($F1740="", "", IF($D1740="", 'Intro &amp; Setup'!$Z$32, IFERROR(INDEX('Intro &amp; Setup'!$Z$17:$Z$31, MATCH($D1740, 'Intro &amp; Setup'!$S$17:$S$31, 0)), "")))</f>
        <v/>
      </c>
      <c r="Z1740" s="25" t="str">
        <f t="shared" ref="Z1740:Z1803" si="166">IFERROR(IF($G1740="", "", DATE(YEAR($G1740), MONTH($G1740)+1, 1)), "")</f>
        <v/>
      </c>
      <c r="AE1740" s="10" t="str">
        <f>IF($B1740="", "", IF($D1740="", 'Intro &amp; Setup'!$AC$32, IFERROR(INDEX('Intro &amp; Setup'!$AC$17:$AC$31, MATCH($D1740, 'Intro &amp; Setup'!$S$17:$S$31, 0)), "")))</f>
        <v/>
      </c>
      <c r="AG1740" s="10" t="str">
        <f t="shared" ref="AG1740:AG1803" si="167">IF($G1740="", "", IF($N1740=$U$3, $AG$4, IF($N1740=$U$4, $AG$5, IF($G1740&lt;$T$3, $AG$3, ""))))</f>
        <v/>
      </c>
    </row>
    <row r="1741" spans="1:33" x14ac:dyDescent="0.25">
      <c r="A1741" s="7"/>
      <c r="B1741" s="66"/>
      <c r="C1741" s="67"/>
      <c r="D1741" s="68"/>
      <c r="E1741" s="68"/>
      <c r="F1741" s="69"/>
      <c r="G1741" s="69"/>
      <c r="H1741" s="70"/>
      <c r="I1741" s="71"/>
      <c r="J1741" s="68"/>
      <c r="K1741" s="68"/>
      <c r="L1741" s="72"/>
      <c r="M1741" s="7"/>
      <c r="N1741" s="10" t="str">
        <f t="shared" si="162"/>
        <v/>
      </c>
      <c r="O1741" s="7"/>
      <c r="P1741" s="22" t="str">
        <f t="shared" si="163"/>
        <v/>
      </c>
      <c r="Q1741" s="7"/>
      <c r="S1741" s="17" t="str">
        <f>IF($B1741="", "", IF(COUNTIF($B$11:$B1741, $B1741)&gt;1, "", $B1741))</f>
        <v/>
      </c>
      <c r="T1741" s="10" t="str">
        <f t="shared" si="164"/>
        <v/>
      </c>
      <c r="U1741" s="13">
        <v>1731</v>
      </c>
      <c r="V1741" s="17" t="str">
        <f t="shared" si="165"/>
        <v/>
      </c>
      <c r="X1741" s="10" t="str">
        <f>IF($F1741="", "", IF($D1741="", 'Intro &amp; Setup'!$Z$32, IFERROR(INDEX('Intro &amp; Setup'!$Z$17:$Z$31, MATCH($D1741, 'Intro &amp; Setup'!$S$17:$S$31, 0)), "")))</f>
        <v/>
      </c>
      <c r="Z1741" s="25" t="str">
        <f t="shared" si="166"/>
        <v/>
      </c>
      <c r="AE1741" s="10" t="str">
        <f>IF($B1741="", "", IF($D1741="", 'Intro &amp; Setup'!$AC$32, IFERROR(INDEX('Intro &amp; Setup'!$AC$17:$AC$31, MATCH($D1741, 'Intro &amp; Setup'!$S$17:$S$31, 0)), "")))</f>
        <v/>
      </c>
      <c r="AG1741" s="10" t="str">
        <f t="shared" si="167"/>
        <v/>
      </c>
    </row>
    <row r="1742" spans="1:33" x14ac:dyDescent="0.25">
      <c r="A1742" s="7"/>
      <c r="B1742" s="66"/>
      <c r="C1742" s="67"/>
      <c r="D1742" s="68"/>
      <c r="E1742" s="68"/>
      <c r="F1742" s="69"/>
      <c r="G1742" s="69"/>
      <c r="H1742" s="70"/>
      <c r="I1742" s="71"/>
      <c r="J1742" s="68"/>
      <c r="K1742" s="68"/>
      <c r="L1742" s="72"/>
      <c r="M1742" s="7"/>
      <c r="N1742" s="10" t="str">
        <f t="shared" si="162"/>
        <v/>
      </c>
      <c r="O1742" s="7"/>
      <c r="P1742" s="22" t="str">
        <f t="shared" si="163"/>
        <v/>
      </c>
      <c r="Q1742" s="7"/>
      <c r="S1742" s="17" t="str">
        <f>IF($B1742="", "", IF(COUNTIF($B$11:$B1742, $B1742)&gt;1, "", $B1742))</f>
        <v/>
      </c>
      <c r="T1742" s="10" t="str">
        <f t="shared" si="164"/>
        <v/>
      </c>
      <c r="U1742" s="13">
        <v>1732</v>
      </c>
      <c r="V1742" s="17" t="str">
        <f t="shared" si="165"/>
        <v/>
      </c>
      <c r="X1742" s="10" t="str">
        <f>IF($F1742="", "", IF($D1742="", 'Intro &amp; Setup'!$Z$32, IFERROR(INDEX('Intro &amp; Setup'!$Z$17:$Z$31, MATCH($D1742, 'Intro &amp; Setup'!$S$17:$S$31, 0)), "")))</f>
        <v/>
      </c>
      <c r="Z1742" s="25" t="str">
        <f t="shared" si="166"/>
        <v/>
      </c>
      <c r="AE1742" s="10" t="str">
        <f>IF($B1742="", "", IF($D1742="", 'Intro &amp; Setup'!$AC$32, IFERROR(INDEX('Intro &amp; Setup'!$AC$17:$AC$31, MATCH($D1742, 'Intro &amp; Setup'!$S$17:$S$31, 0)), "")))</f>
        <v/>
      </c>
      <c r="AG1742" s="10" t="str">
        <f t="shared" si="167"/>
        <v/>
      </c>
    </row>
    <row r="1743" spans="1:33" x14ac:dyDescent="0.25">
      <c r="A1743" s="7"/>
      <c r="B1743" s="66"/>
      <c r="C1743" s="67"/>
      <c r="D1743" s="68"/>
      <c r="E1743" s="68"/>
      <c r="F1743" s="69"/>
      <c r="G1743" s="69"/>
      <c r="H1743" s="70"/>
      <c r="I1743" s="71"/>
      <c r="J1743" s="68"/>
      <c r="K1743" s="68"/>
      <c r="L1743" s="72"/>
      <c r="M1743" s="7"/>
      <c r="N1743" s="10" t="str">
        <f t="shared" si="162"/>
        <v/>
      </c>
      <c r="O1743" s="7"/>
      <c r="P1743" s="22" t="str">
        <f t="shared" si="163"/>
        <v/>
      </c>
      <c r="Q1743" s="7"/>
      <c r="S1743" s="17" t="str">
        <f>IF($B1743="", "", IF(COUNTIF($B$11:$B1743, $B1743)&gt;1, "", $B1743))</f>
        <v/>
      </c>
      <c r="T1743" s="10" t="str">
        <f t="shared" si="164"/>
        <v/>
      </c>
      <c r="U1743" s="13">
        <v>1733</v>
      </c>
      <c r="V1743" s="17" t="str">
        <f t="shared" si="165"/>
        <v/>
      </c>
      <c r="X1743" s="10" t="str">
        <f>IF($F1743="", "", IF($D1743="", 'Intro &amp; Setup'!$Z$32, IFERROR(INDEX('Intro &amp; Setup'!$Z$17:$Z$31, MATCH($D1743, 'Intro &amp; Setup'!$S$17:$S$31, 0)), "")))</f>
        <v/>
      </c>
      <c r="Z1743" s="25" t="str">
        <f t="shared" si="166"/>
        <v/>
      </c>
      <c r="AE1743" s="10" t="str">
        <f>IF($B1743="", "", IF($D1743="", 'Intro &amp; Setup'!$AC$32, IFERROR(INDEX('Intro &amp; Setup'!$AC$17:$AC$31, MATCH($D1743, 'Intro &amp; Setup'!$S$17:$S$31, 0)), "")))</f>
        <v/>
      </c>
      <c r="AG1743" s="10" t="str">
        <f t="shared" si="167"/>
        <v/>
      </c>
    </row>
    <row r="1744" spans="1:33" x14ac:dyDescent="0.25">
      <c r="A1744" s="7"/>
      <c r="B1744" s="66"/>
      <c r="C1744" s="67"/>
      <c r="D1744" s="68"/>
      <c r="E1744" s="68"/>
      <c r="F1744" s="69"/>
      <c r="G1744" s="69"/>
      <c r="H1744" s="70"/>
      <c r="I1744" s="71"/>
      <c r="J1744" s="68"/>
      <c r="K1744" s="68"/>
      <c r="L1744" s="72"/>
      <c r="M1744" s="7"/>
      <c r="N1744" s="10" t="str">
        <f t="shared" si="162"/>
        <v/>
      </c>
      <c r="O1744" s="7"/>
      <c r="P1744" s="22" t="str">
        <f t="shared" si="163"/>
        <v/>
      </c>
      <c r="Q1744" s="7"/>
      <c r="S1744" s="17" t="str">
        <f>IF($B1744="", "", IF(COUNTIF($B$11:$B1744, $B1744)&gt;1, "", $B1744))</f>
        <v/>
      </c>
      <c r="T1744" s="10" t="str">
        <f t="shared" si="164"/>
        <v/>
      </c>
      <c r="U1744" s="13">
        <v>1734</v>
      </c>
      <c r="V1744" s="17" t="str">
        <f t="shared" si="165"/>
        <v/>
      </c>
      <c r="X1744" s="10" t="str">
        <f>IF($F1744="", "", IF($D1744="", 'Intro &amp; Setup'!$Z$32, IFERROR(INDEX('Intro &amp; Setup'!$Z$17:$Z$31, MATCH($D1744, 'Intro &amp; Setup'!$S$17:$S$31, 0)), "")))</f>
        <v/>
      </c>
      <c r="Z1744" s="25" t="str">
        <f t="shared" si="166"/>
        <v/>
      </c>
      <c r="AE1744" s="10" t="str">
        <f>IF($B1744="", "", IF($D1744="", 'Intro &amp; Setup'!$AC$32, IFERROR(INDEX('Intro &amp; Setup'!$AC$17:$AC$31, MATCH($D1744, 'Intro &amp; Setup'!$S$17:$S$31, 0)), "")))</f>
        <v/>
      </c>
      <c r="AG1744" s="10" t="str">
        <f t="shared" si="167"/>
        <v/>
      </c>
    </row>
    <row r="1745" spans="1:33" x14ac:dyDescent="0.25">
      <c r="A1745" s="7"/>
      <c r="B1745" s="66"/>
      <c r="C1745" s="67"/>
      <c r="D1745" s="68"/>
      <c r="E1745" s="68"/>
      <c r="F1745" s="69"/>
      <c r="G1745" s="69"/>
      <c r="H1745" s="70"/>
      <c r="I1745" s="71"/>
      <c r="J1745" s="68"/>
      <c r="K1745" s="68"/>
      <c r="L1745" s="72"/>
      <c r="M1745" s="7"/>
      <c r="N1745" s="10" t="str">
        <f t="shared" si="162"/>
        <v/>
      </c>
      <c r="O1745" s="7"/>
      <c r="P1745" s="22" t="str">
        <f t="shared" si="163"/>
        <v/>
      </c>
      <c r="Q1745" s="7"/>
      <c r="S1745" s="17" t="str">
        <f>IF($B1745="", "", IF(COUNTIF($B$11:$B1745, $B1745)&gt;1, "", $B1745))</f>
        <v/>
      </c>
      <c r="T1745" s="10" t="str">
        <f t="shared" si="164"/>
        <v/>
      </c>
      <c r="U1745" s="13">
        <v>1735</v>
      </c>
      <c r="V1745" s="17" t="str">
        <f t="shared" si="165"/>
        <v/>
      </c>
      <c r="X1745" s="10" t="str">
        <f>IF($F1745="", "", IF($D1745="", 'Intro &amp; Setup'!$Z$32, IFERROR(INDEX('Intro &amp; Setup'!$Z$17:$Z$31, MATCH($D1745, 'Intro &amp; Setup'!$S$17:$S$31, 0)), "")))</f>
        <v/>
      </c>
      <c r="Z1745" s="25" t="str">
        <f t="shared" si="166"/>
        <v/>
      </c>
      <c r="AE1745" s="10" t="str">
        <f>IF($B1745="", "", IF($D1745="", 'Intro &amp; Setup'!$AC$32, IFERROR(INDEX('Intro &amp; Setup'!$AC$17:$AC$31, MATCH($D1745, 'Intro &amp; Setup'!$S$17:$S$31, 0)), "")))</f>
        <v/>
      </c>
      <c r="AG1745" s="10" t="str">
        <f t="shared" si="167"/>
        <v/>
      </c>
    </row>
    <row r="1746" spans="1:33" x14ac:dyDescent="0.25">
      <c r="A1746" s="7"/>
      <c r="B1746" s="66"/>
      <c r="C1746" s="67"/>
      <c r="D1746" s="68"/>
      <c r="E1746" s="68"/>
      <c r="F1746" s="69"/>
      <c r="G1746" s="69"/>
      <c r="H1746" s="70"/>
      <c r="I1746" s="71"/>
      <c r="J1746" s="68"/>
      <c r="K1746" s="68"/>
      <c r="L1746" s="72"/>
      <c r="M1746" s="7"/>
      <c r="N1746" s="10" t="str">
        <f t="shared" si="162"/>
        <v/>
      </c>
      <c r="O1746" s="7"/>
      <c r="P1746" s="22" t="str">
        <f t="shared" si="163"/>
        <v/>
      </c>
      <c r="Q1746" s="7"/>
      <c r="S1746" s="17" t="str">
        <f>IF($B1746="", "", IF(COUNTIF($B$11:$B1746, $B1746)&gt;1, "", $B1746))</f>
        <v/>
      </c>
      <c r="T1746" s="10" t="str">
        <f t="shared" si="164"/>
        <v/>
      </c>
      <c r="U1746" s="13">
        <v>1736</v>
      </c>
      <c r="V1746" s="17" t="str">
        <f t="shared" si="165"/>
        <v/>
      </c>
      <c r="X1746" s="10" t="str">
        <f>IF($F1746="", "", IF($D1746="", 'Intro &amp; Setup'!$Z$32, IFERROR(INDEX('Intro &amp; Setup'!$Z$17:$Z$31, MATCH($D1746, 'Intro &amp; Setup'!$S$17:$S$31, 0)), "")))</f>
        <v/>
      </c>
      <c r="Z1746" s="25" t="str">
        <f t="shared" si="166"/>
        <v/>
      </c>
      <c r="AE1746" s="10" t="str">
        <f>IF($B1746="", "", IF($D1746="", 'Intro &amp; Setup'!$AC$32, IFERROR(INDEX('Intro &amp; Setup'!$AC$17:$AC$31, MATCH($D1746, 'Intro &amp; Setup'!$S$17:$S$31, 0)), "")))</f>
        <v/>
      </c>
      <c r="AG1746" s="10" t="str">
        <f t="shared" si="167"/>
        <v/>
      </c>
    </row>
    <row r="1747" spans="1:33" x14ac:dyDescent="0.25">
      <c r="A1747" s="7"/>
      <c r="B1747" s="66"/>
      <c r="C1747" s="67"/>
      <c r="D1747" s="68"/>
      <c r="E1747" s="68"/>
      <c r="F1747" s="69"/>
      <c r="G1747" s="69"/>
      <c r="H1747" s="70"/>
      <c r="I1747" s="71"/>
      <c r="J1747" s="68"/>
      <c r="K1747" s="68"/>
      <c r="L1747" s="72"/>
      <c r="M1747" s="7"/>
      <c r="N1747" s="10" t="str">
        <f t="shared" si="162"/>
        <v/>
      </c>
      <c r="O1747" s="7"/>
      <c r="P1747" s="22" t="str">
        <f t="shared" si="163"/>
        <v/>
      </c>
      <c r="Q1747" s="7"/>
      <c r="S1747" s="17" t="str">
        <f>IF($B1747="", "", IF(COUNTIF($B$11:$B1747, $B1747)&gt;1, "", $B1747))</f>
        <v/>
      </c>
      <c r="T1747" s="10" t="str">
        <f t="shared" si="164"/>
        <v/>
      </c>
      <c r="U1747" s="13">
        <v>1737</v>
      </c>
      <c r="V1747" s="17" t="str">
        <f t="shared" si="165"/>
        <v/>
      </c>
      <c r="X1747" s="10" t="str">
        <f>IF($F1747="", "", IF($D1747="", 'Intro &amp; Setup'!$Z$32, IFERROR(INDEX('Intro &amp; Setup'!$Z$17:$Z$31, MATCH($D1747, 'Intro &amp; Setup'!$S$17:$S$31, 0)), "")))</f>
        <v/>
      </c>
      <c r="Z1747" s="25" t="str">
        <f t="shared" si="166"/>
        <v/>
      </c>
      <c r="AE1747" s="10" t="str">
        <f>IF($B1747="", "", IF($D1747="", 'Intro &amp; Setup'!$AC$32, IFERROR(INDEX('Intro &amp; Setup'!$AC$17:$AC$31, MATCH($D1747, 'Intro &amp; Setup'!$S$17:$S$31, 0)), "")))</f>
        <v/>
      </c>
      <c r="AG1747" s="10" t="str">
        <f t="shared" si="167"/>
        <v/>
      </c>
    </row>
    <row r="1748" spans="1:33" x14ac:dyDescent="0.25">
      <c r="A1748" s="7"/>
      <c r="B1748" s="66"/>
      <c r="C1748" s="67"/>
      <c r="D1748" s="68"/>
      <c r="E1748" s="68"/>
      <c r="F1748" s="69"/>
      <c r="G1748" s="69"/>
      <c r="H1748" s="70"/>
      <c r="I1748" s="71"/>
      <c r="J1748" s="68"/>
      <c r="K1748" s="68"/>
      <c r="L1748" s="72"/>
      <c r="M1748" s="7"/>
      <c r="N1748" s="10" t="str">
        <f t="shared" si="162"/>
        <v/>
      </c>
      <c r="O1748" s="7"/>
      <c r="P1748" s="22" t="str">
        <f t="shared" si="163"/>
        <v/>
      </c>
      <c r="Q1748" s="7"/>
      <c r="S1748" s="17" t="str">
        <f>IF($B1748="", "", IF(COUNTIF($B$11:$B1748, $B1748)&gt;1, "", $B1748))</f>
        <v/>
      </c>
      <c r="T1748" s="10" t="str">
        <f t="shared" si="164"/>
        <v/>
      </c>
      <c r="U1748" s="13">
        <v>1738</v>
      </c>
      <c r="V1748" s="17" t="str">
        <f t="shared" si="165"/>
        <v/>
      </c>
      <c r="X1748" s="10" t="str">
        <f>IF($F1748="", "", IF($D1748="", 'Intro &amp; Setup'!$Z$32, IFERROR(INDEX('Intro &amp; Setup'!$Z$17:$Z$31, MATCH($D1748, 'Intro &amp; Setup'!$S$17:$S$31, 0)), "")))</f>
        <v/>
      </c>
      <c r="Z1748" s="25" t="str">
        <f t="shared" si="166"/>
        <v/>
      </c>
      <c r="AE1748" s="10" t="str">
        <f>IF($B1748="", "", IF($D1748="", 'Intro &amp; Setup'!$AC$32, IFERROR(INDEX('Intro &amp; Setup'!$AC$17:$AC$31, MATCH($D1748, 'Intro &amp; Setup'!$S$17:$S$31, 0)), "")))</f>
        <v/>
      </c>
      <c r="AG1748" s="10" t="str">
        <f t="shared" si="167"/>
        <v/>
      </c>
    </row>
    <row r="1749" spans="1:33" x14ac:dyDescent="0.25">
      <c r="A1749" s="7"/>
      <c r="B1749" s="66"/>
      <c r="C1749" s="67"/>
      <c r="D1749" s="68"/>
      <c r="E1749" s="68"/>
      <c r="F1749" s="69"/>
      <c r="G1749" s="69"/>
      <c r="H1749" s="70"/>
      <c r="I1749" s="71"/>
      <c r="J1749" s="68"/>
      <c r="K1749" s="68"/>
      <c r="L1749" s="72"/>
      <c r="M1749" s="7"/>
      <c r="N1749" s="10" t="str">
        <f t="shared" si="162"/>
        <v/>
      </c>
      <c r="O1749" s="7"/>
      <c r="P1749" s="22" t="str">
        <f t="shared" si="163"/>
        <v/>
      </c>
      <c r="Q1749" s="7"/>
      <c r="S1749" s="17" t="str">
        <f>IF($B1749="", "", IF(COUNTIF($B$11:$B1749, $B1749)&gt;1, "", $B1749))</f>
        <v/>
      </c>
      <c r="T1749" s="10" t="str">
        <f t="shared" si="164"/>
        <v/>
      </c>
      <c r="U1749" s="13">
        <v>1739</v>
      </c>
      <c r="V1749" s="17" t="str">
        <f t="shared" si="165"/>
        <v/>
      </c>
      <c r="X1749" s="10" t="str">
        <f>IF($F1749="", "", IF($D1749="", 'Intro &amp; Setup'!$Z$32, IFERROR(INDEX('Intro &amp; Setup'!$Z$17:$Z$31, MATCH($D1749, 'Intro &amp; Setup'!$S$17:$S$31, 0)), "")))</f>
        <v/>
      </c>
      <c r="Z1749" s="25" t="str">
        <f t="shared" si="166"/>
        <v/>
      </c>
      <c r="AE1749" s="10" t="str">
        <f>IF($B1749="", "", IF($D1749="", 'Intro &amp; Setup'!$AC$32, IFERROR(INDEX('Intro &amp; Setup'!$AC$17:$AC$31, MATCH($D1749, 'Intro &amp; Setup'!$S$17:$S$31, 0)), "")))</f>
        <v/>
      </c>
      <c r="AG1749" s="10" t="str">
        <f t="shared" si="167"/>
        <v/>
      </c>
    </row>
    <row r="1750" spans="1:33" x14ac:dyDescent="0.25">
      <c r="A1750" s="7"/>
      <c r="B1750" s="66"/>
      <c r="C1750" s="67"/>
      <c r="D1750" s="68"/>
      <c r="E1750" s="68"/>
      <c r="F1750" s="69"/>
      <c r="G1750" s="69"/>
      <c r="H1750" s="70"/>
      <c r="I1750" s="71"/>
      <c r="J1750" s="68"/>
      <c r="K1750" s="68"/>
      <c r="L1750" s="72"/>
      <c r="M1750" s="7"/>
      <c r="N1750" s="10" t="str">
        <f t="shared" si="162"/>
        <v/>
      </c>
      <c r="O1750" s="7"/>
      <c r="P1750" s="22" t="str">
        <f t="shared" si="163"/>
        <v/>
      </c>
      <c r="Q1750" s="7"/>
      <c r="S1750" s="17" t="str">
        <f>IF($B1750="", "", IF(COUNTIF($B$11:$B1750, $B1750)&gt;1, "", $B1750))</f>
        <v/>
      </c>
      <c r="T1750" s="10" t="str">
        <f t="shared" si="164"/>
        <v/>
      </c>
      <c r="U1750" s="13">
        <v>1740</v>
      </c>
      <c r="V1750" s="17" t="str">
        <f t="shared" si="165"/>
        <v/>
      </c>
      <c r="X1750" s="10" t="str">
        <f>IF($F1750="", "", IF($D1750="", 'Intro &amp; Setup'!$Z$32, IFERROR(INDEX('Intro &amp; Setup'!$Z$17:$Z$31, MATCH($D1750, 'Intro &amp; Setup'!$S$17:$S$31, 0)), "")))</f>
        <v/>
      </c>
      <c r="Z1750" s="25" t="str">
        <f t="shared" si="166"/>
        <v/>
      </c>
      <c r="AE1750" s="10" t="str">
        <f>IF($B1750="", "", IF($D1750="", 'Intro &amp; Setup'!$AC$32, IFERROR(INDEX('Intro &amp; Setup'!$AC$17:$AC$31, MATCH($D1750, 'Intro &amp; Setup'!$S$17:$S$31, 0)), "")))</f>
        <v/>
      </c>
      <c r="AG1750" s="10" t="str">
        <f t="shared" si="167"/>
        <v/>
      </c>
    </row>
    <row r="1751" spans="1:33" x14ac:dyDescent="0.25">
      <c r="A1751" s="7"/>
      <c r="B1751" s="66"/>
      <c r="C1751" s="67"/>
      <c r="D1751" s="68"/>
      <c r="E1751" s="68"/>
      <c r="F1751" s="69"/>
      <c r="G1751" s="69"/>
      <c r="H1751" s="70"/>
      <c r="I1751" s="71"/>
      <c r="J1751" s="68"/>
      <c r="K1751" s="68"/>
      <c r="L1751" s="72"/>
      <c r="M1751" s="7"/>
      <c r="N1751" s="10" t="str">
        <f t="shared" si="162"/>
        <v/>
      </c>
      <c r="O1751" s="7"/>
      <c r="P1751" s="22" t="str">
        <f t="shared" si="163"/>
        <v/>
      </c>
      <c r="Q1751" s="7"/>
      <c r="S1751" s="17" t="str">
        <f>IF($B1751="", "", IF(COUNTIF($B$11:$B1751, $B1751)&gt;1, "", $B1751))</f>
        <v/>
      </c>
      <c r="T1751" s="10" t="str">
        <f t="shared" si="164"/>
        <v/>
      </c>
      <c r="U1751" s="13">
        <v>1741</v>
      </c>
      <c r="V1751" s="17" t="str">
        <f t="shared" si="165"/>
        <v/>
      </c>
      <c r="X1751" s="10" t="str">
        <f>IF($F1751="", "", IF($D1751="", 'Intro &amp; Setup'!$Z$32, IFERROR(INDEX('Intro &amp; Setup'!$Z$17:$Z$31, MATCH($D1751, 'Intro &amp; Setup'!$S$17:$S$31, 0)), "")))</f>
        <v/>
      </c>
      <c r="Z1751" s="25" t="str">
        <f t="shared" si="166"/>
        <v/>
      </c>
      <c r="AE1751" s="10" t="str">
        <f>IF($B1751="", "", IF($D1751="", 'Intro &amp; Setup'!$AC$32, IFERROR(INDEX('Intro &amp; Setup'!$AC$17:$AC$31, MATCH($D1751, 'Intro &amp; Setup'!$S$17:$S$31, 0)), "")))</f>
        <v/>
      </c>
      <c r="AG1751" s="10" t="str">
        <f t="shared" si="167"/>
        <v/>
      </c>
    </row>
    <row r="1752" spans="1:33" x14ac:dyDescent="0.25">
      <c r="A1752" s="7"/>
      <c r="B1752" s="66"/>
      <c r="C1752" s="67"/>
      <c r="D1752" s="68"/>
      <c r="E1752" s="68"/>
      <c r="F1752" s="69"/>
      <c r="G1752" s="69"/>
      <c r="H1752" s="70"/>
      <c r="I1752" s="71"/>
      <c r="J1752" s="68"/>
      <c r="K1752" s="68"/>
      <c r="L1752" s="72"/>
      <c r="M1752" s="7"/>
      <c r="N1752" s="10" t="str">
        <f t="shared" si="162"/>
        <v/>
      </c>
      <c r="O1752" s="7"/>
      <c r="P1752" s="22" t="str">
        <f t="shared" si="163"/>
        <v/>
      </c>
      <c r="Q1752" s="7"/>
      <c r="S1752" s="17" t="str">
        <f>IF($B1752="", "", IF(COUNTIF($B$11:$B1752, $B1752)&gt;1, "", $B1752))</f>
        <v/>
      </c>
      <c r="T1752" s="10" t="str">
        <f t="shared" si="164"/>
        <v/>
      </c>
      <c r="U1752" s="13">
        <v>1742</v>
      </c>
      <c r="V1752" s="17" t="str">
        <f t="shared" si="165"/>
        <v/>
      </c>
      <c r="X1752" s="10" t="str">
        <f>IF($F1752="", "", IF($D1752="", 'Intro &amp; Setup'!$Z$32, IFERROR(INDEX('Intro &amp; Setup'!$Z$17:$Z$31, MATCH($D1752, 'Intro &amp; Setup'!$S$17:$S$31, 0)), "")))</f>
        <v/>
      </c>
      <c r="Z1752" s="25" t="str">
        <f t="shared" si="166"/>
        <v/>
      </c>
      <c r="AE1752" s="10" t="str">
        <f>IF($B1752="", "", IF($D1752="", 'Intro &amp; Setup'!$AC$32, IFERROR(INDEX('Intro &amp; Setup'!$AC$17:$AC$31, MATCH($D1752, 'Intro &amp; Setup'!$S$17:$S$31, 0)), "")))</f>
        <v/>
      </c>
      <c r="AG1752" s="10" t="str">
        <f t="shared" si="167"/>
        <v/>
      </c>
    </row>
    <row r="1753" spans="1:33" x14ac:dyDescent="0.25">
      <c r="A1753" s="7"/>
      <c r="B1753" s="66"/>
      <c r="C1753" s="67"/>
      <c r="D1753" s="68"/>
      <c r="E1753" s="68"/>
      <c r="F1753" s="69"/>
      <c r="G1753" s="69"/>
      <c r="H1753" s="70"/>
      <c r="I1753" s="71"/>
      <c r="J1753" s="68"/>
      <c r="K1753" s="68"/>
      <c r="L1753" s="72"/>
      <c r="M1753" s="7"/>
      <c r="N1753" s="10" t="str">
        <f t="shared" si="162"/>
        <v/>
      </c>
      <c r="O1753" s="7"/>
      <c r="P1753" s="22" t="str">
        <f t="shared" si="163"/>
        <v/>
      </c>
      <c r="Q1753" s="7"/>
      <c r="S1753" s="17" t="str">
        <f>IF($B1753="", "", IF(COUNTIF($B$11:$B1753, $B1753)&gt;1, "", $B1753))</f>
        <v/>
      </c>
      <c r="T1753" s="10" t="str">
        <f t="shared" si="164"/>
        <v/>
      </c>
      <c r="U1753" s="13">
        <v>1743</v>
      </c>
      <c r="V1753" s="17" t="str">
        <f t="shared" si="165"/>
        <v/>
      </c>
      <c r="X1753" s="10" t="str">
        <f>IF($F1753="", "", IF($D1753="", 'Intro &amp; Setup'!$Z$32, IFERROR(INDEX('Intro &amp; Setup'!$Z$17:$Z$31, MATCH($D1753, 'Intro &amp; Setup'!$S$17:$S$31, 0)), "")))</f>
        <v/>
      </c>
      <c r="Z1753" s="25" t="str">
        <f t="shared" si="166"/>
        <v/>
      </c>
      <c r="AE1753" s="10" t="str">
        <f>IF($B1753="", "", IF($D1753="", 'Intro &amp; Setup'!$AC$32, IFERROR(INDEX('Intro &amp; Setup'!$AC$17:$AC$31, MATCH($D1753, 'Intro &amp; Setup'!$S$17:$S$31, 0)), "")))</f>
        <v/>
      </c>
      <c r="AG1753" s="10" t="str">
        <f t="shared" si="167"/>
        <v/>
      </c>
    </row>
    <row r="1754" spans="1:33" x14ac:dyDescent="0.25">
      <c r="A1754" s="7"/>
      <c r="B1754" s="66"/>
      <c r="C1754" s="67"/>
      <c r="D1754" s="68"/>
      <c r="E1754" s="68"/>
      <c r="F1754" s="69"/>
      <c r="G1754" s="69"/>
      <c r="H1754" s="70"/>
      <c r="I1754" s="71"/>
      <c r="J1754" s="68"/>
      <c r="K1754" s="68"/>
      <c r="L1754" s="72"/>
      <c r="M1754" s="7"/>
      <c r="N1754" s="10" t="str">
        <f t="shared" si="162"/>
        <v/>
      </c>
      <c r="O1754" s="7"/>
      <c r="P1754" s="22" t="str">
        <f t="shared" si="163"/>
        <v/>
      </c>
      <c r="Q1754" s="7"/>
      <c r="S1754" s="17" t="str">
        <f>IF($B1754="", "", IF(COUNTIF($B$11:$B1754, $B1754)&gt;1, "", $B1754))</f>
        <v/>
      </c>
      <c r="T1754" s="10" t="str">
        <f t="shared" si="164"/>
        <v/>
      </c>
      <c r="U1754" s="13">
        <v>1744</v>
      </c>
      <c r="V1754" s="17" t="str">
        <f t="shared" si="165"/>
        <v/>
      </c>
      <c r="X1754" s="10" t="str">
        <f>IF($F1754="", "", IF($D1754="", 'Intro &amp; Setup'!$Z$32, IFERROR(INDEX('Intro &amp; Setup'!$Z$17:$Z$31, MATCH($D1754, 'Intro &amp; Setup'!$S$17:$S$31, 0)), "")))</f>
        <v/>
      </c>
      <c r="Z1754" s="25" t="str">
        <f t="shared" si="166"/>
        <v/>
      </c>
      <c r="AE1754" s="10" t="str">
        <f>IF($B1754="", "", IF($D1754="", 'Intro &amp; Setup'!$AC$32, IFERROR(INDEX('Intro &amp; Setup'!$AC$17:$AC$31, MATCH($D1754, 'Intro &amp; Setup'!$S$17:$S$31, 0)), "")))</f>
        <v/>
      </c>
      <c r="AG1754" s="10" t="str">
        <f t="shared" si="167"/>
        <v/>
      </c>
    </row>
    <row r="1755" spans="1:33" x14ac:dyDescent="0.25">
      <c r="A1755" s="7"/>
      <c r="B1755" s="66"/>
      <c r="C1755" s="67"/>
      <c r="D1755" s="68"/>
      <c r="E1755" s="68"/>
      <c r="F1755" s="69"/>
      <c r="G1755" s="69"/>
      <c r="H1755" s="70"/>
      <c r="I1755" s="71"/>
      <c r="J1755" s="68"/>
      <c r="K1755" s="68"/>
      <c r="L1755" s="72"/>
      <c r="M1755" s="7"/>
      <c r="N1755" s="10" t="str">
        <f t="shared" si="162"/>
        <v/>
      </c>
      <c r="O1755" s="7"/>
      <c r="P1755" s="22" t="str">
        <f t="shared" si="163"/>
        <v/>
      </c>
      <c r="Q1755" s="7"/>
      <c r="S1755" s="17" t="str">
        <f>IF($B1755="", "", IF(COUNTIF($B$11:$B1755, $B1755)&gt;1, "", $B1755))</f>
        <v/>
      </c>
      <c r="T1755" s="10" t="str">
        <f t="shared" si="164"/>
        <v/>
      </c>
      <c r="U1755" s="13">
        <v>1745</v>
      </c>
      <c r="V1755" s="17" t="str">
        <f t="shared" si="165"/>
        <v/>
      </c>
      <c r="X1755" s="10" t="str">
        <f>IF($F1755="", "", IF($D1755="", 'Intro &amp; Setup'!$Z$32, IFERROR(INDEX('Intro &amp; Setup'!$Z$17:$Z$31, MATCH($D1755, 'Intro &amp; Setup'!$S$17:$S$31, 0)), "")))</f>
        <v/>
      </c>
      <c r="Z1755" s="25" t="str">
        <f t="shared" si="166"/>
        <v/>
      </c>
      <c r="AE1755" s="10" t="str">
        <f>IF($B1755="", "", IF($D1755="", 'Intro &amp; Setup'!$AC$32, IFERROR(INDEX('Intro &amp; Setup'!$AC$17:$AC$31, MATCH($D1755, 'Intro &amp; Setup'!$S$17:$S$31, 0)), "")))</f>
        <v/>
      </c>
      <c r="AG1755" s="10" t="str">
        <f t="shared" si="167"/>
        <v/>
      </c>
    </row>
    <row r="1756" spans="1:33" x14ac:dyDescent="0.25">
      <c r="A1756" s="7"/>
      <c r="B1756" s="66"/>
      <c r="C1756" s="67"/>
      <c r="D1756" s="68"/>
      <c r="E1756" s="68"/>
      <c r="F1756" s="69"/>
      <c r="G1756" s="69"/>
      <c r="H1756" s="70"/>
      <c r="I1756" s="71"/>
      <c r="J1756" s="68"/>
      <c r="K1756" s="68"/>
      <c r="L1756" s="72"/>
      <c r="M1756" s="7"/>
      <c r="N1756" s="10" t="str">
        <f t="shared" si="162"/>
        <v/>
      </c>
      <c r="O1756" s="7"/>
      <c r="P1756" s="22" t="str">
        <f t="shared" si="163"/>
        <v/>
      </c>
      <c r="Q1756" s="7"/>
      <c r="S1756" s="17" t="str">
        <f>IF($B1756="", "", IF(COUNTIF($B$11:$B1756, $B1756)&gt;1, "", $B1756))</f>
        <v/>
      </c>
      <c r="T1756" s="10" t="str">
        <f t="shared" si="164"/>
        <v/>
      </c>
      <c r="U1756" s="13">
        <v>1746</v>
      </c>
      <c r="V1756" s="17" t="str">
        <f t="shared" si="165"/>
        <v/>
      </c>
      <c r="X1756" s="10" t="str">
        <f>IF($F1756="", "", IF($D1756="", 'Intro &amp; Setup'!$Z$32, IFERROR(INDEX('Intro &amp; Setup'!$Z$17:$Z$31, MATCH($D1756, 'Intro &amp; Setup'!$S$17:$S$31, 0)), "")))</f>
        <v/>
      </c>
      <c r="Z1756" s="25" t="str">
        <f t="shared" si="166"/>
        <v/>
      </c>
      <c r="AE1756" s="10" t="str">
        <f>IF($B1756="", "", IF($D1756="", 'Intro &amp; Setup'!$AC$32, IFERROR(INDEX('Intro &amp; Setup'!$AC$17:$AC$31, MATCH($D1756, 'Intro &amp; Setup'!$S$17:$S$31, 0)), "")))</f>
        <v/>
      </c>
      <c r="AG1756" s="10" t="str">
        <f t="shared" si="167"/>
        <v/>
      </c>
    </row>
    <row r="1757" spans="1:33" x14ac:dyDescent="0.25">
      <c r="A1757" s="7"/>
      <c r="B1757" s="66"/>
      <c r="C1757" s="67"/>
      <c r="D1757" s="68"/>
      <c r="E1757" s="68"/>
      <c r="F1757" s="69"/>
      <c r="G1757" s="69"/>
      <c r="H1757" s="70"/>
      <c r="I1757" s="71"/>
      <c r="J1757" s="68"/>
      <c r="K1757" s="68"/>
      <c r="L1757" s="72"/>
      <c r="M1757" s="7"/>
      <c r="N1757" s="10" t="str">
        <f t="shared" si="162"/>
        <v/>
      </c>
      <c r="O1757" s="7"/>
      <c r="P1757" s="22" t="str">
        <f t="shared" si="163"/>
        <v/>
      </c>
      <c r="Q1757" s="7"/>
      <c r="S1757" s="17" t="str">
        <f>IF($B1757="", "", IF(COUNTIF($B$11:$B1757, $B1757)&gt;1, "", $B1757))</f>
        <v/>
      </c>
      <c r="T1757" s="10" t="str">
        <f t="shared" si="164"/>
        <v/>
      </c>
      <c r="U1757" s="13">
        <v>1747</v>
      </c>
      <c r="V1757" s="17" t="str">
        <f t="shared" si="165"/>
        <v/>
      </c>
      <c r="X1757" s="10" t="str">
        <f>IF($F1757="", "", IF($D1757="", 'Intro &amp; Setup'!$Z$32, IFERROR(INDEX('Intro &amp; Setup'!$Z$17:$Z$31, MATCH($D1757, 'Intro &amp; Setup'!$S$17:$S$31, 0)), "")))</f>
        <v/>
      </c>
      <c r="Z1757" s="25" t="str">
        <f t="shared" si="166"/>
        <v/>
      </c>
      <c r="AE1757" s="10" t="str">
        <f>IF($B1757="", "", IF($D1757="", 'Intro &amp; Setup'!$AC$32, IFERROR(INDEX('Intro &amp; Setup'!$AC$17:$AC$31, MATCH($D1757, 'Intro &amp; Setup'!$S$17:$S$31, 0)), "")))</f>
        <v/>
      </c>
      <c r="AG1757" s="10" t="str">
        <f t="shared" si="167"/>
        <v/>
      </c>
    </row>
    <row r="1758" spans="1:33" x14ac:dyDescent="0.25">
      <c r="A1758" s="7"/>
      <c r="B1758" s="66"/>
      <c r="C1758" s="67"/>
      <c r="D1758" s="68"/>
      <c r="E1758" s="68"/>
      <c r="F1758" s="69"/>
      <c r="G1758" s="69"/>
      <c r="H1758" s="70"/>
      <c r="I1758" s="71"/>
      <c r="J1758" s="68"/>
      <c r="K1758" s="68"/>
      <c r="L1758" s="72"/>
      <c r="M1758" s="7"/>
      <c r="N1758" s="10" t="str">
        <f t="shared" si="162"/>
        <v/>
      </c>
      <c r="O1758" s="7"/>
      <c r="P1758" s="22" t="str">
        <f t="shared" si="163"/>
        <v/>
      </c>
      <c r="Q1758" s="7"/>
      <c r="S1758" s="17" t="str">
        <f>IF($B1758="", "", IF(COUNTIF($B$11:$B1758, $B1758)&gt;1, "", $B1758))</f>
        <v/>
      </c>
      <c r="T1758" s="10" t="str">
        <f t="shared" si="164"/>
        <v/>
      </c>
      <c r="U1758" s="13">
        <v>1748</v>
      </c>
      <c r="V1758" s="17" t="str">
        <f t="shared" si="165"/>
        <v/>
      </c>
      <c r="X1758" s="10" t="str">
        <f>IF($F1758="", "", IF($D1758="", 'Intro &amp; Setup'!$Z$32, IFERROR(INDEX('Intro &amp; Setup'!$Z$17:$Z$31, MATCH($D1758, 'Intro &amp; Setup'!$S$17:$S$31, 0)), "")))</f>
        <v/>
      </c>
      <c r="Z1758" s="25" t="str">
        <f t="shared" si="166"/>
        <v/>
      </c>
      <c r="AE1758" s="10" t="str">
        <f>IF($B1758="", "", IF($D1758="", 'Intro &amp; Setup'!$AC$32, IFERROR(INDEX('Intro &amp; Setup'!$AC$17:$AC$31, MATCH($D1758, 'Intro &amp; Setup'!$S$17:$S$31, 0)), "")))</f>
        <v/>
      </c>
      <c r="AG1758" s="10" t="str">
        <f t="shared" si="167"/>
        <v/>
      </c>
    </row>
    <row r="1759" spans="1:33" x14ac:dyDescent="0.25">
      <c r="A1759" s="7"/>
      <c r="B1759" s="66"/>
      <c r="C1759" s="67"/>
      <c r="D1759" s="68"/>
      <c r="E1759" s="68"/>
      <c r="F1759" s="69"/>
      <c r="G1759" s="69"/>
      <c r="H1759" s="70"/>
      <c r="I1759" s="71"/>
      <c r="J1759" s="68"/>
      <c r="K1759" s="68"/>
      <c r="L1759" s="72"/>
      <c r="M1759" s="7"/>
      <c r="N1759" s="10" t="str">
        <f t="shared" si="162"/>
        <v/>
      </c>
      <c r="O1759" s="7"/>
      <c r="P1759" s="22" t="str">
        <f t="shared" si="163"/>
        <v/>
      </c>
      <c r="Q1759" s="7"/>
      <c r="S1759" s="17" t="str">
        <f>IF($B1759="", "", IF(COUNTIF($B$11:$B1759, $B1759)&gt;1, "", $B1759))</f>
        <v/>
      </c>
      <c r="T1759" s="10" t="str">
        <f t="shared" si="164"/>
        <v/>
      </c>
      <c r="U1759" s="13">
        <v>1749</v>
      </c>
      <c r="V1759" s="17" t="str">
        <f t="shared" si="165"/>
        <v/>
      </c>
      <c r="X1759" s="10" t="str">
        <f>IF($F1759="", "", IF($D1759="", 'Intro &amp; Setup'!$Z$32, IFERROR(INDEX('Intro &amp; Setup'!$Z$17:$Z$31, MATCH($D1759, 'Intro &amp; Setup'!$S$17:$S$31, 0)), "")))</f>
        <v/>
      </c>
      <c r="Z1759" s="25" t="str">
        <f t="shared" si="166"/>
        <v/>
      </c>
      <c r="AE1759" s="10" t="str">
        <f>IF($B1759="", "", IF($D1759="", 'Intro &amp; Setup'!$AC$32, IFERROR(INDEX('Intro &amp; Setup'!$AC$17:$AC$31, MATCH($D1759, 'Intro &amp; Setup'!$S$17:$S$31, 0)), "")))</f>
        <v/>
      </c>
      <c r="AG1759" s="10" t="str">
        <f t="shared" si="167"/>
        <v/>
      </c>
    </row>
    <row r="1760" spans="1:33" x14ac:dyDescent="0.25">
      <c r="A1760" s="7"/>
      <c r="B1760" s="66"/>
      <c r="C1760" s="67"/>
      <c r="D1760" s="68"/>
      <c r="E1760" s="68"/>
      <c r="F1760" s="69"/>
      <c r="G1760" s="69"/>
      <c r="H1760" s="70"/>
      <c r="I1760" s="71"/>
      <c r="J1760" s="68"/>
      <c r="K1760" s="68"/>
      <c r="L1760" s="72"/>
      <c r="M1760" s="7"/>
      <c r="N1760" s="10" t="str">
        <f t="shared" si="162"/>
        <v/>
      </c>
      <c r="O1760" s="7"/>
      <c r="P1760" s="22" t="str">
        <f t="shared" si="163"/>
        <v/>
      </c>
      <c r="Q1760" s="7"/>
      <c r="S1760" s="17" t="str">
        <f>IF($B1760="", "", IF(COUNTIF($B$11:$B1760, $B1760)&gt;1, "", $B1760))</f>
        <v/>
      </c>
      <c r="T1760" s="10" t="str">
        <f t="shared" si="164"/>
        <v/>
      </c>
      <c r="U1760" s="13">
        <v>1750</v>
      </c>
      <c r="V1760" s="17" t="str">
        <f t="shared" si="165"/>
        <v/>
      </c>
      <c r="X1760" s="10" t="str">
        <f>IF($F1760="", "", IF($D1760="", 'Intro &amp; Setup'!$Z$32, IFERROR(INDEX('Intro &amp; Setup'!$Z$17:$Z$31, MATCH($D1760, 'Intro &amp; Setup'!$S$17:$S$31, 0)), "")))</f>
        <v/>
      </c>
      <c r="Z1760" s="25" t="str">
        <f t="shared" si="166"/>
        <v/>
      </c>
      <c r="AE1760" s="10" t="str">
        <f>IF($B1760="", "", IF($D1760="", 'Intro &amp; Setup'!$AC$32, IFERROR(INDEX('Intro &amp; Setup'!$AC$17:$AC$31, MATCH($D1760, 'Intro &amp; Setup'!$S$17:$S$31, 0)), "")))</f>
        <v/>
      </c>
      <c r="AG1760" s="10" t="str">
        <f t="shared" si="167"/>
        <v/>
      </c>
    </row>
    <row r="1761" spans="1:33" x14ac:dyDescent="0.25">
      <c r="A1761" s="7"/>
      <c r="B1761" s="66"/>
      <c r="C1761" s="67"/>
      <c r="D1761" s="68"/>
      <c r="E1761" s="68"/>
      <c r="F1761" s="69"/>
      <c r="G1761" s="69"/>
      <c r="H1761" s="70"/>
      <c r="I1761" s="71"/>
      <c r="J1761" s="68"/>
      <c r="K1761" s="68"/>
      <c r="L1761" s="72"/>
      <c r="M1761" s="7"/>
      <c r="N1761" s="10" t="str">
        <f t="shared" si="162"/>
        <v/>
      </c>
      <c r="O1761" s="7"/>
      <c r="P1761" s="22" t="str">
        <f t="shared" si="163"/>
        <v/>
      </c>
      <c r="Q1761" s="7"/>
      <c r="S1761" s="17" t="str">
        <f>IF($B1761="", "", IF(COUNTIF($B$11:$B1761, $B1761)&gt;1, "", $B1761))</f>
        <v/>
      </c>
      <c r="T1761" s="10" t="str">
        <f t="shared" si="164"/>
        <v/>
      </c>
      <c r="U1761" s="13">
        <v>1751</v>
      </c>
      <c r="V1761" s="17" t="str">
        <f t="shared" si="165"/>
        <v/>
      </c>
      <c r="X1761" s="10" t="str">
        <f>IF($F1761="", "", IF($D1761="", 'Intro &amp; Setup'!$Z$32, IFERROR(INDEX('Intro &amp; Setup'!$Z$17:$Z$31, MATCH($D1761, 'Intro &amp; Setup'!$S$17:$S$31, 0)), "")))</f>
        <v/>
      </c>
      <c r="Z1761" s="25" t="str">
        <f t="shared" si="166"/>
        <v/>
      </c>
      <c r="AE1761" s="10" t="str">
        <f>IF($B1761="", "", IF($D1761="", 'Intro &amp; Setup'!$AC$32, IFERROR(INDEX('Intro &amp; Setup'!$AC$17:$AC$31, MATCH($D1761, 'Intro &amp; Setup'!$S$17:$S$31, 0)), "")))</f>
        <v/>
      </c>
      <c r="AG1761" s="10" t="str">
        <f t="shared" si="167"/>
        <v/>
      </c>
    </row>
    <row r="1762" spans="1:33" x14ac:dyDescent="0.25">
      <c r="A1762" s="7"/>
      <c r="B1762" s="66"/>
      <c r="C1762" s="67"/>
      <c r="D1762" s="68"/>
      <c r="E1762" s="68"/>
      <c r="F1762" s="69"/>
      <c r="G1762" s="69"/>
      <c r="H1762" s="70"/>
      <c r="I1762" s="71"/>
      <c r="J1762" s="68"/>
      <c r="K1762" s="68"/>
      <c r="L1762" s="72"/>
      <c r="M1762" s="7"/>
      <c r="N1762" s="10" t="str">
        <f t="shared" si="162"/>
        <v/>
      </c>
      <c r="O1762" s="7"/>
      <c r="P1762" s="22" t="str">
        <f t="shared" si="163"/>
        <v/>
      </c>
      <c r="Q1762" s="7"/>
      <c r="S1762" s="17" t="str">
        <f>IF($B1762="", "", IF(COUNTIF($B$11:$B1762, $B1762)&gt;1, "", $B1762))</f>
        <v/>
      </c>
      <c r="T1762" s="10" t="str">
        <f t="shared" si="164"/>
        <v/>
      </c>
      <c r="U1762" s="13">
        <v>1752</v>
      </c>
      <c r="V1762" s="17" t="str">
        <f t="shared" si="165"/>
        <v/>
      </c>
      <c r="X1762" s="10" t="str">
        <f>IF($F1762="", "", IF($D1762="", 'Intro &amp; Setup'!$Z$32, IFERROR(INDEX('Intro &amp; Setup'!$Z$17:$Z$31, MATCH($D1762, 'Intro &amp; Setup'!$S$17:$S$31, 0)), "")))</f>
        <v/>
      </c>
      <c r="Z1762" s="25" t="str">
        <f t="shared" si="166"/>
        <v/>
      </c>
      <c r="AE1762" s="10" t="str">
        <f>IF($B1762="", "", IF($D1762="", 'Intro &amp; Setup'!$AC$32, IFERROR(INDEX('Intro &amp; Setup'!$AC$17:$AC$31, MATCH($D1762, 'Intro &amp; Setup'!$S$17:$S$31, 0)), "")))</f>
        <v/>
      </c>
      <c r="AG1762" s="10" t="str">
        <f t="shared" si="167"/>
        <v/>
      </c>
    </row>
    <row r="1763" spans="1:33" x14ac:dyDescent="0.25">
      <c r="A1763" s="7"/>
      <c r="B1763" s="66"/>
      <c r="C1763" s="67"/>
      <c r="D1763" s="68"/>
      <c r="E1763" s="68"/>
      <c r="F1763" s="69"/>
      <c r="G1763" s="69"/>
      <c r="H1763" s="70"/>
      <c r="I1763" s="71"/>
      <c r="J1763" s="68"/>
      <c r="K1763" s="68"/>
      <c r="L1763" s="72"/>
      <c r="M1763" s="7"/>
      <c r="N1763" s="10" t="str">
        <f t="shared" si="162"/>
        <v/>
      </c>
      <c r="O1763" s="7"/>
      <c r="P1763" s="22" t="str">
        <f t="shared" si="163"/>
        <v/>
      </c>
      <c r="Q1763" s="7"/>
      <c r="S1763" s="17" t="str">
        <f>IF($B1763="", "", IF(COUNTIF($B$11:$B1763, $B1763)&gt;1, "", $B1763))</f>
        <v/>
      </c>
      <c r="T1763" s="10" t="str">
        <f t="shared" si="164"/>
        <v/>
      </c>
      <c r="U1763" s="13">
        <v>1753</v>
      </c>
      <c r="V1763" s="17" t="str">
        <f t="shared" si="165"/>
        <v/>
      </c>
      <c r="X1763" s="10" t="str">
        <f>IF($F1763="", "", IF($D1763="", 'Intro &amp; Setup'!$Z$32, IFERROR(INDEX('Intro &amp; Setup'!$Z$17:$Z$31, MATCH($D1763, 'Intro &amp; Setup'!$S$17:$S$31, 0)), "")))</f>
        <v/>
      </c>
      <c r="Z1763" s="25" t="str">
        <f t="shared" si="166"/>
        <v/>
      </c>
      <c r="AE1763" s="10" t="str">
        <f>IF($B1763="", "", IF($D1763="", 'Intro &amp; Setup'!$AC$32, IFERROR(INDEX('Intro &amp; Setup'!$AC$17:$AC$31, MATCH($D1763, 'Intro &amp; Setup'!$S$17:$S$31, 0)), "")))</f>
        <v/>
      </c>
      <c r="AG1763" s="10" t="str">
        <f t="shared" si="167"/>
        <v/>
      </c>
    </row>
    <row r="1764" spans="1:33" x14ac:dyDescent="0.25">
      <c r="A1764" s="7"/>
      <c r="B1764" s="66"/>
      <c r="C1764" s="67"/>
      <c r="D1764" s="68"/>
      <c r="E1764" s="68"/>
      <c r="F1764" s="69"/>
      <c r="G1764" s="69"/>
      <c r="H1764" s="70"/>
      <c r="I1764" s="71"/>
      <c r="J1764" s="68"/>
      <c r="K1764" s="68"/>
      <c r="L1764" s="72"/>
      <c r="M1764" s="7"/>
      <c r="N1764" s="10" t="str">
        <f t="shared" si="162"/>
        <v/>
      </c>
      <c r="O1764" s="7"/>
      <c r="P1764" s="22" t="str">
        <f t="shared" si="163"/>
        <v/>
      </c>
      <c r="Q1764" s="7"/>
      <c r="S1764" s="17" t="str">
        <f>IF($B1764="", "", IF(COUNTIF($B$11:$B1764, $B1764)&gt;1, "", $B1764))</f>
        <v/>
      </c>
      <c r="T1764" s="10" t="str">
        <f t="shared" si="164"/>
        <v/>
      </c>
      <c r="U1764" s="13">
        <v>1754</v>
      </c>
      <c r="V1764" s="17" t="str">
        <f t="shared" si="165"/>
        <v/>
      </c>
      <c r="X1764" s="10" t="str">
        <f>IF($F1764="", "", IF($D1764="", 'Intro &amp; Setup'!$Z$32, IFERROR(INDEX('Intro &amp; Setup'!$Z$17:$Z$31, MATCH($D1764, 'Intro &amp; Setup'!$S$17:$S$31, 0)), "")))</f>
        <v/>
      </c>
      <c r="Z1764" s="25" t="str">
        <f t="shared" si="166"/>
        <v/>
      </c>
      <c r="AE1764" s="10" t="str">
        <f>IF($B1764="", "", IF($D1764="", 'Intro &amp; Setup'!$AC$32, IFERROR(INDEX('Intro &amp; Setup'!$AC$17:$AC$31, MATCH($D1764, 'Intro &amp; Setup'!$S$17:$S$31, 0)), "")))</f>
        <v/>
      </c>
      <c r="AG1764" s="10" t="str">
        <f t="shared" si="167"/>
        <v/>
      </c>
    </row>
    <row r="1765" spans="1:33" x14ac:dyDescent="0.25">
      <c r="A1765" s="7"/>
      <c r="B1765" s="66"/>
      <c r="C1765" s="67"/>
      <c r="D1765" s="68"/>
      <c r="E1765" s="68"/>
      <c r="F1765" s="69"/>
      <c r="G1765" s="69"/>
      <c r="H1765" s="70"/>
      <c r="I1765" s="71"/>
      <c r="J1765" s="68"/>
      <c r="K1765" s="68"/>
      <c r="L1765" s="72"/>
      <c r="M1765" s="7"/>
      <c r="N1765" s="10" t="str">
        <f t="shared" si="162"/>
        <v/>
      </c>
      <c r="O1765" s="7"/>
      <c r="P1765" s="22" t="str">
        <f t="shared" si="163"/>
        <v/>
      </c>
      <c r="Q1765" s="7"/>
      <c r="S1765" s="17" t="str">
        <f>IF($B1765="", "", IF(COUNTIF($B$11:$B1765, $B1765)&gt;1, "", $B1765))</f>
        <v/>
      </c>
      <c r="T1765" s="10" t="str">
        <f t="shared" si="164"/>
        <v/>
      </c>
      <c r="U1765" s="13">
        <v>1755</v>
      </c>
      <c r="V1765" s="17" t="str">
        <f t="shared" si="165"/>
        <v/>
      </c>
      <c r="X1765" s="10" t="str">
        <f>IF($F1765="", "", IF($D1765="", 'Intro &amp; Setup'!$Z$32, IFERROR(INDEX('Intro &amp; Setup'!$Z$17:$Z$31, MATCH($D1765, 'Intro &amp; Setup'!$S$17:$S$31, 0)), "")))</f>
        <v/>
      </c>
      <c r="Z1765" s="25" t="str">
        <f t="shared" si="166"/>
        <v/>
      </c>
      <c r="AE1765" s="10" t="str">
        <f>IF($B1765="", "", IF($D1765="", 'Intro &amp; Setup'!$AC$32, IFERROR(INDEX('Intro &amp; Setup'!$AC$17:$AC$31, MATCH($D1765, 'Intro &amp; Setup'!$S$17:$S$31, 0)), "")))</f>
        <v/>
      </c>
      <c r="AG1765" s="10" t="str">
        <f t="shared" si="167"/>
        <v/>
      </c>
    </row>
    <row r="1766" spans="1:33" x14ac:dyDescent="0.25">
      <c r="A1766" s="7"/>
      <c r="B1766" s="66"/>
      <c r="C1766" s="67"/>
      <c r="D1766" s="68"/>
      <c r="E1766" s="68"/>
      <c r="F1766" s="69"/>
      <c r="G1766" s="69"/>
      <c r="H1766" s="70"/>
      <c r="I1766" s="71"/>
      <c r="J1766" s="68"/>
      <c r="K1766" s="68"/>
      <c r="L1766" s="72"/>
      <c r="M1766" s="7"/>
      <c r="N1766" s="10" t="str">
        <f t="shared" si="162"/>
        <v/>
      </c>
      <c r="O1766" s="7"/>
      <c r="P1766" s="22" t="str">
        <f t="shared" si="163"/>
        <v/>
      </c>
      <c r="Q1766" s="7"/>
      <c r="S1766" s="17" t="str">
        <f>IF($B1766="", "", IF(COUNTIF($B$11:$B1766, $B1766)&gt;1, "", $B1766))</f>
        <v/>
      </c>
      <c r="T1766" s="10" t="str">
        <f t="shared" si="164"/>
        <v/>
      </c>
      <c r="U1766" s="13">
        <v>1756</v>
      </c>
      <c r="V1766" s="17" t="str">
        <f t="shared" si="165"/>
        <v/>
      </c>
      <c r="X1766" s="10" t="str">
        <f>IF($F1766="", "", IF($D1766="", 'Intro &amp; Setup'!$Z$32, IFERROR(INDEX('Intro &amp; Setup'!$Z$17:$Z$31, MATCH($D1766, 'Intro &amp; Setup'!$S$17:$S$31, 0)), "")))</f>
        <v/>
      </c>
      <c r="Z1766" s="25" t="str">
        <f t="shared" si="166"/>
        <v/>
      </c>
      <c r="AE1766" s="10" t="str">
        <f>IF($B1766="", "", IF($D1766="", 'Intro &amp; Setup'!$AC$32, IFERROR(INDEX('Intro &amp; Setup'!$AC$17:$AC$31, MATCH($D1766, 'Intro &amp; Setup'!$S$17:$S$31, 0)), "")))</f>
        <v/>
      </c>
      <c r="AG1766" s="10" t="str">
        <f t="shared" si="167"/>
        <v/>
      </c>
    </row>
    <row r="1767" spans="1:33" x14ac:dyDescent="0.25">
      <c r="A1767" s="7"/>
      <c r="B1767" s="66"/>
      <c r="C1767" s="67"/>
      <c r="D1767" s="68"/>
      <c r="E1767" s="68"/>
      <c r="F1767" s="69"/>
      <c r="G1767" s="69"/>
      <c r="H1767" s="70"/>
      <c r="I1767" s="71"/>
      <c r="J1767" s="68"/>
      <c r="K1767" s="68"/>
      <c r="L1767" s="72"/>
      <c r="M1767" s="7"/>
      <c r="N1767" s="10" t="str">
        <f t="shared" si="162"/>
        <v/>
      </c>
      <c r="O1767" s="7"/>
      <c r="P1767" s="22" t="str">
        <f t="shared" si="163"/>
        <v/>
      </c>
      <c r="Q1767" s="7"/>
      <c r="S1767" s="17" t="str">
        <f>IF($B1767="", "", IF(COUNTIF($B$11:$B1767, $B1767)&gt;1, "", $B1767))</f>
        <v/>
      </c>
      <c r="T1767" s="10" t="str">
        <f t="shared" si="164"/>
        <v/>
      </c>
      <c r="U1767" s="13">
        <v>1757</v>
      </c>
      <c r="V1767" s="17" t="str">
        <f t="shared" si="165"/>
        <v/>
      </c>
      <c r="X1767" s="10" t="str">
        <f>IF($F1767="", "", IF($D1767="", 'Intro &amp; Setup'!$Z$32, IFERROR(INDEX('Intro &amp; Setup'!$Z$17:$Z$31, MATCH($D1767, 'Intro &amp; Setup'!$S$17:$S$31, 0)), "")))</f>
        <v/>
      </c>
      <c r="Z1767" s="25" t="str">
        <f t="shared" si="166"/>
        <v/>
      </c>
      <c r="AE1767" s="10" t="str">
        <f>IF($B1767="", "", IF($D1767="", 'Intro &amp; Setup'!$AC$32, IFERROR(INDEX('Intro &amp; Setup'!$AC$17:$AC$31, MATCH($D1767, 'Intro &amp; Setup'!$S$17:$S$31, 0)), "")))</f>
        <v/>
      </c>
      <c r="AG1767" s="10" t="str">
        <f t="shared" si="167"/>
        <v/>
      </c>
    </row>
    <row r="1768" spans="1:33" x14ac:dyDescent="0.25">
      <c r="A1768" s="7"/>
      <c r="B1768" s="66"/>
      <c r="C1768" s="67"/>
      <c r="D1768" s="68"/>
      <c r="E1768" s="68"/>
      <c r="F1768" s="69"/>
      <c r="G1768" s="69"/>
      <c r="H1768" s="70"/>
      <c r="I1768" s="71"/>
      <c r="J1768" s="68"/>
      <c r="K1768" s="68"/>
      <c r="L1768" s="72"/>
      <c r="M1768" s="7"/>
      <c r="N1768" s="10" t="str">
        <f t="shared" si="162"/>
        <v/>
      </c>
      <c r="O1768" s="7"/>
      <c r="P1768" s="22" t="str">
        <f t="shared" si="163"/>
        <v/>
      </c>
      <c r="Q1768" s="7"/>
      <c r="S1768" s="17" t="str">
        <f>IF($B1768="", "", IF(COUNTIF($B$11:$B1768, $B1768)&gt;1, "", $B1768))</f>
        <v/>
      </c>
      <c r="T1768" s="10" t="str">
        <f t="shared" si="164"/>
        <v/>
      </c>
      <c r="U1768" s="13">
        <v>1758</v>
      </c>
      <c r="V1768" s="17" t="str">
        <f t="shared" si="165"/>
        <v/>
      </c>
      <c r="X1768" s="10" t="str">
        <f>IF($F1768="", "", IF($D1768="", 'Intro &amp; Setup'!$Z$32, IFERROR(INDEX('Intro &amp; Setup'!$Z$17:$Z$31, MATCH($D1768, 'Intro &amp; Setup'!$S$17:$S$31, 0)), "")))</f>
        <v/>
      </c>
      <c r="Z1768" s="25" t="str">
        <f t="shared" si="166"/>
        <v/>
      </c>
      <c r="AE1768" s="10" t="str">
        <f>IF($B1768="", "", IF($D1768="", 'Intro &amp; Setup'!$AC$32, IFERROR(INDEX('Intro &amp; Setup'!$AC$17:$AC$31, MATCH($D1768, 'Intro &amp; Setup'!$S$17:$S$31, 0)), "")))</f>
        <v/>
      </c>
      <c r="AG1768" s="10" t="str">
        <f t="shared" si="167"/>
        <v/>
      </c>
    </row>
    <row r="1769" spans="1:33" x14ac:dyDescent="0.25">
      <c r="A1769" s="7"/>
      <c r="B1769" s="66"/>
      <c r="C1769" s="67"/>
      <c r="D1769" s="68"/>
      <c r="E1769" s="68"/>
      <c r="F1769" s="69"/>
      <c r="G1769" s="69"/>
      <c r="H1769" s="70"/>
      <c r="I1769" s="71"/>
      <c r="J1769" s="68"/>
      <c r="K1769" s="68"/>
      <c r="L1769" s="72"/>
      <c r="M1769" s="7"/>
      <c r="N1769" s="10" t="str">
        <f t="shared" si="162"/>
        <v/>
      </c>
      <c r="O1769" s="7"/>
      <c r="P1769" s="22" t="str">
        <f t="shared" si="163"/>
        <v/>
      </c>
      <c r="Q1769" s="7"/>
      <c r="S1769" s="17" t="str">
        <f>IF($B1769="", "", IF(COUNTIF($B$11:$B1769, $B1769)&gt;1, "", $B1769))</f>
        <v/>
      </c>
      <c r="T1769" s="10" t="str">
        <f t="shared" si="164"/>
        <v/>
      </c>
      <c r="U1769" s="13">
        <v>1759</v>
      </c>
      <c r="V1769" s="17" t="str">
        <f t="shared" si="165"/>
        <v/>
      </c>
      <c r="X1769" s="10" t="str">
        <f>IF($F1769="", "", IF($D1769="", 'Intro &amp; Setup'!$Z$32, IFERROR(INDEX('Intro &amp; Setup'!$Z$17:$Z$31, MATCH($D1769, 'Intro &amp; Setup'!$S$17:$S$31, 0)), "")))</f>
        <v/>
      </c>
      <c r="Z1769" s="25" t="str">
        <f t="shared" si="166"/>
        <v/>
      </c>
      <c r="AE1769" s="10" t="str">
        <f>IF($B1769="", "", IF($D1769="", 'Intro &amp; Setup'!$AC$32, IFERROR(INDEX('Intro &amp; Setup'!$AC$17:$AC$31, MATCH($D1769, 'Intro &amp; Setup'!$S$17:$S$31, 0)), "")))</f>
        <v/>
      </c>
      <c r="AG1769" s="10" t="str">
        <f t="shared" si="167"/>
        <v/>
      </c>
    </row>
    <row r="1770" spans="1:33" x14ac:dyDescent="0.25">
      <c r="A1770" s="7"/>
      <c r="B1770" s="66"/>
      <c r="C1770" s="67"/>
      <c r="D1770" s="68"/>
      <c r="E1770" s="68"/>
      <c r="F1770" s="69"/>
      <c r="G1770" s="69"/>
      <c r="H1770" s="70"/>
      <c r="I1770" s="71"/>
      <c r="J1770" s="68"/>
      <c r="K1770" s="68"/>
      <c r="L1770" s="72"/>
      <c r="M1770" s="7"/>
      <c r="N1770" s="10" t="str">
        <f t="shared" si="162"/>
        <v/>
      </c>
      <c r="O1770" s="7"/>
      <c r="P1770" s="22" t="str">
        <f t="shared" si="163"/>
        <v/>
      </c>
      <c r="Q1770" s="7"/>
      <c r="S1770" s="17" t="str">
        <f>IF($B1770="", "", IF(COUNTIF($B$11:$B1770, $B1770)&gt;1, "", $B1770))</f>
        <v/>
      </c>
      <c r="T1770" s="10" t="str">
        <f t="shared" si="164"/>
        <v/>
      </c>
      <c r="U1770" s="13">
        <v>1760</v>
      </c>
      <c r="V1770" s="17" t="str">
        <f t="shared" si="165"/>
        <v/>
      </c>
      <c r="X1770" s="10" t="str">
        <f>IF($F1770="", "", IF($D1770="", 'Intro &amp; Setup'!$Z$32, IFERROR(INDEX('Intro &amp; Setup'!$Z$17:$Z$31, MATCH($D1770, 'Intro &amp; Setup'!$S$17:$S$31, 0)), "")))</f>
        <v/>
      </c>
      <c r="Z1770" s="25" t="str">
        <f t="shared" si="166"/>
        <v/>
      </c>
      <c r="AE1770" s="10" t="str">
        <f>IF($B1770="", "", IF($D1770="", 'Intro &amp; Setup'!$AC$32, IFERROR(INDEX('Intro &amp; Setup'!$AC$17:$AC$31, MATCH($D1770, 'Intro &amp; Setup'!$S$17:$S$31, 0)), "")))</f>
        <v/>
      </c>
      <c r="AG1770" s="10" t="str">
        <f t="shared" si="167"/>
        <v/>
      </c>
    </row>
    <row r="1771" spans="1:33" x14ac:dyDescent="0.25">
      <c r="A1771" s="7"/>
      <c r="B1771" s="66"/>
      <c r="C1771" s="67"/>
      <c r="D1771" s="68"/>
      <c r="E1771" s="68"/>
      <c r="F1771" s="69"/>
      <c r="G1771" s="69"/>
      <c r="H1771" s="70"/>
      <c r="I1771" s="71"/>
      <c r="J1771" s="68"/>
      <c r="K1771" s="68"/>
      <c r="L1771" s="72"/>
      <c r="M1771" s="7"/>
      <c r="N1771" s="10" t="str">
        <f t="shared" si="162"/>
        <v/>
      </c>
      <c r="O1771" s="7"/>
      <c r="P1771" s="22" t="str">
        <f t="shared" si="163"/>
        <v/>
      </c>
      <c r="Q1771" s="7"/>
      <c r="S1771" s="17" t="str">
        <f>IF($B1771="", "", IF(COUNTIF($B$11:$B1771, $B1771)&gt;1, "", $B1771))</f>
        <v/>
      </c>
      <c r="T1771" s="10" t="str">
        <f t="shared" si="164"/>
        <v/>
      </c>
      <c r="U1771" s="13">
        <v>1761</v>
      </c>
      <c r="V1771" s="17" t="str">
        <f t="shared" si="165"/>
        <v/>
      </c>
      <c r="X1771" s="10" t="str">
        <f>IF($F1771="", "", IF($D1771="", 'Intro &amp; Setup'!$Z$32, IFERROR(INDEX('Intro &amp; Setup'!$Z$17:$Z$31, MATCH($D1771, 'Intro &amp; Setup'!$S$17:$S$31, 0)), "")))</f>
        <v/>
      </c>
      <c r="Z1771" s="25" t="str">
        <f t="shared" si="166"/>
        <v/>
      </c>
      <c r="AE1771" s="10" t="str">
        <f>IF($B1771="", "", IF($D1771="", 'Intro &amp; Setup'!$AC$32, IFERROR(INDEX('Intro &amp; Setup'!$AC$17:$AC$31, MATCH($D1771, 'Intro &amp; Setup'!$S$17:$S$31, 0)), "")))</f>
        <v/>
      </c>
      <c r="AG1771" s="10" t="str">
        <f t="shared" si="167"/>
        <v/>
      </c>
    </row>
    <row r="1772" spans="1:33" x14ac:dyDescent="0.25">
      <c r="A1772" s="7"/>
      <c r="B1772" s="66"/>
      <c r="C1772" s="67"/>
      <c r="D1772" s="68"/>
      <c r="E1772" s="68"/>
      <c r="F1772" s="69"/>
      <c r="G1772" s="69"/>
      <c r="H1772" s="70"/>
      <c r="I1772" s="71"/>
      <c r="J1772" s="68"/>
      <c r="K1772" s="68"/>
      <c r="L1772" s="72"/>
      <c r="M1772" s="7"/>
      <c r="N1772" s="10" t="str">
        <f t="shared" si="162"/>
        <v/>
      </c>
      <c r="O1772" s="7"/>
      <c r="P1772" s="22" t="str">
        <f t="shared" si="163"/>
        <v/>
      </c>
      <c r="Q1772" s="7"/>
      <c r="S1772" s="17" t="str">
        <f>IF($B1772="", "", IF(COUNTIF($B$11:$B1772, $B1772)&gt;1, "", $B1772))</f>
        <v/>
      </c>
      <c r="T1772" s="10" t="str">
        <f t="shared" si="164"/>
        <v/>
      </c>
      <c r="U1772" s="13">
        <v>1762</v>
      </c>
      <c r="V1772" s="17" t="str">
        <f t="shared" si="165"/>
        <v/>
      </c>
      <c r="X1772" s="10" t="str">
        <f>IF($F1772="", "", IF($D1772="", 'Intro &amp; Setup'!$Z$32, IFERROR(INDEX('Intro &amp; Setup'!$Z$17:$Z$31, MATCH($D1772, 'Intro &amp; Setup'!$S$17:$S$31, 0)), "")))</f>
        <v/>
      </c>
      <c r="Z1772" s="25" t="str">
        <f t="shared" si="166"/>
        <v/>
      </c>
      <c r="AE1772" s="10" t="str">
        <f>IF($B1772="", "", IF($D1772="", 'Intro &amp; Setup'!$AC$32, IFERROR(INDEX('Intro &amp; Setup'!$AC$17:$AC$31, MATCH($D1772, 'Intro &amp; Setup'!$S$17:$S$31, 0)), "")))</f>
        <v/>
      </c>
      <c r="AG1772" s="10" t="str">
        <f t="shared" si="167"/>
        <v/>
      </c>
    </row>
    <row r="1773" spans="1:33" x14ac:dyDescent="0.25">
      <c r="A1773" s="7"/>
      <c r="B1773" s="66"/>
      <c r="C1773" s="67"/>
      <c r="D1773" s="68"/>
      <c r="E1773" s="68"/>
      <c r="F1773" s="69"/>
      <c r="G1773" s="69"/>
      <c r="H1773" s="70"/>
      <c r="I1773" s="71"/>
      <c r="J1773" s="68"/>
      <c r="K1773" s="68"/>
      <c r="L1773" s="72"/>
      <c r="M1773" s="7"/>
      <c r="N1773" s="10" t="str">
        <f t="shared" si="162"/>
        <v/>
      </c>
      <c r="O1773" s="7"/>
      <c r="P1773" s="22" t="str">
        <f t="shared" si="163"/>
        <v/>
      </c>
      <c r="Q1773" s="7"/>
      <c r="S1773" s="17" t="str">
        <f>IF($B1773="", "", IF(COUNTIF($B$11:$B1773, $B1773)&gt;1, "", $B1773))</f>
        <v/>
      </c>
      <c r="T1773" s="10" t="str">
        <f t="shared" si="164"/>
        <v/>
      </c>
      <c r="U1773" s="13">
        <v>1763</v>
      </c>
      <c r="V1773" s="17" t="str">
        <f t="shared" si="165"/>
        <v/>
      </c>
      <c r="X1773" s="10" t="str">
        <f>IF($F1773="", "", IF($D1773="", 'Intro &amp; Setup'!$Z$32, IFERROR(INDEX('Intro &amp; Setup'!$Z$17:$Z$31, MATCH($D1773, 'Intro &amp; Setup'!$S$17:$S$31, 0)), "")))</f>
        <v/>
      </c>
      <c r="Z1773" s="25" t="str">
        <f t="shared" si="166"/>
        <v/>
      </c>
      <c r="AE1773" s="10" t="str">
        <f>IF($B1773="", "", IF($D1773="", 'Intro &amp; Setup'!$AC$32, IFERROR(INDEX('Intro &amp; Setup'!$AC$17:$AC$31, MATCH($D1773, 'Intro &amp; Setup'!$S$17:$S$31, 0)), "")))</f>
        <v/>
      </c>
      <c r="AG1773" s="10" t="str">
        <f t="shared" si="167"/>
        <v/>
      </c>
    </row>
    <row r="1774" spans="1:33" x14ac:dyDescent="0.25">
      <c r="A1774" s="7"/>
      <c r="B1774" s="66"/>
      <c r="C1774" s="67"/>
      <c r="D1774" s="68"/>
      <c r="E1774" s="68"/>
      <c r="F1774" s="69"/>
      <c r="G1774" s="69"/>
      <c r="H1774" s="70"/>
      <c r="I1774" s="71"/>
      <c r="J1774" s="68"/>
      <c r="K1774" s="68"/>
      <c r="L1774" s="72"/>
      <c r="M1774" s="7"/>
      <c r="N1774" s="10" t="str">
        <f t="shared" si="162"/>
        <v/>
      </c>
      <c r="O1774" s="7"/>
      <c r="P1774" s="22" t="str">
        <f t="shared" si="163"/>
        <v/>
      </c>
      <c r="Q1774" s="7"/>
      <c r="S1774" s="17" t="str">
        <f>IF($B1774="", "", IF(COUNTIF($B$11:$B1774, $B1774)&gt;1, "", $B1774))</f>
        <v/>
      </c>
      <c r="T1774" s="10" t="str">
        <f t="shared" si="164"/>
        <v/>
      </c>
      <c r="U1774" s="13">
        <v>1764</v>
      </c>
      <c r="V1774" s="17" t="str">
        <f t="shared" si="165"/>
        <v/>
      </c>
      <c r="X1774" s="10" t="str">
        <f>IF($F1774="", "", IF($D1774="", 'Intro &amp; Setup'!$Z$32, IFERROR(INDEX('Intro &amp; Setup'!$Z$17:$Z$31, MATCH($D1774, 'Intro &amp; Setup'!$S$17:$S$31, 0)), "")))</f>
        <v/>
      </c>
      <c r="Z1774" s="25" t="str">
        <f t="shared" si="166"/>
        <v/>
      </c>
      <c r="AE1774" s="10" t="str">
        <f>IF($B1774="", "", IF($D1774="", 'Intro &amp; Setup'!$AC$32, IFERROR(INDEX('Intro &amp; Setup'!$AC$17:$AC$31, MATCH($D1774, 'Intro &amp; Setup'!$S$17:$S$31, 0)), "")))</f>
        <v/>
      </c>
      <c r="AG1774" s="10" t="str">
        <f t="shared" si="167"/>
        <v/>
      </c>
    </row>
    <row r="1775" spans="1:33" x14ac:dyDescent="0.25">
      <c r="A1775" s="7"/>
      <c r="B1775" s="66"/>
      <c r="C1775" s="67"/>
      <c r="D1775" s="68"/>
      <c r="E1775" s="68"/>
      <c r="F1775" s="69"/>
      <c r="G1775" s="69"/>
      <c r="H1775" s="70"/>
      <c r="I1775" s="71"/>
      <c r="J1775" s="68"/>
      <c r="K1775" s="68"/>
      <c r="L1775" s="72"/>
      <c r="M1775" s="7"/>
      <c r="N1775" s="10" t="str">
        <f t="shared" si="162"/>
        <v/>
      </c>
      <c r="O1775" s="7"/>
      <c r="P1775" s="22" t="str">
        <f t="shared" si="163"/>
        <v/>
      </c>
      <c r="Q1775" s="7"/>
      <c r="S1775" s="17" t="str">
        <f>IF($B1775="", "", IF(COUNTIF($B$11:$B1775, $B1775)&gt;1, "", $B1775))</f>
        <v/>
      </c>
      <c r="T1775" s="10" t="str">
        <f t="shared" si="164"/>
        <v/>
      </c>
      <c r="U1775" s="13">
        <v>1765</v>
      </c>
      <c r="V1775" s="17" t="str">
        <f t="shared" si="165"/>
        <v/>
      </c>
      <c r="X1775" s="10" t="str">
        <f>IF($F1775="", "", IF($D1775="", 'Intro &amp; Setup'!$Z$32, IFERROR(INDEX('Intro &amp; Setup'!$Z$17:$Z$31, MATCH($D1775, 'Intro &amp; Setup'!$S$17:$S$31, 0)), "")))</f>
        <v/>
      </c>
      <c r="Z1775" s="25" t="str">
        <f t="shared" si="166"/>
        <v/>
      </c>
      <c r="AE1775" s="10" t="str">
        <f>IF($B1775="", "", IF($D1775="", 'Intro &amp; Setup'!$AC$32, IFERROR(INDEX('Intro &amp; Setup'!$AC$17:$AC$31, MATCH($D1775, 'Intro &amp; Setup'!$S$17:$S$31, 0)), "")))</f>
        <v/>
      </c>
      <c r="AG1775" s="10" t="str">
        <f t="shared" si="167"/>
        <v/>
      </c>
    </row>
    <row r="1776" spans="1:33" x14ac:dyDescent="0.25">
      <c r="A1776" s="7"/>
      <c r="B1776" s="66"/>
      <c r="C1776" s="67"/>
      <c r="D1776" s="68"/>
      <c r="E1776" s="68"/>
      <c r="F1776" s="69"/>
      <c r="G1776" s="69"/>
      <c r="H1776" s="70"/>
      <c r="I1776" s="71"/>
      <c r="J1776" s="68"/>
      <c r="K1776" s="68"/>
      <c r="L1776" s="72"/>
      <c r="M1776" s="7"/>
      <c r="N1776" s="10" t="str">
        <f t="shared" si="162"/>
        <v/>
      </c>
      <c r="O1776" s="7"/>
      <c r="P1776" s="22" t="str">
        <f t="shared" si="163"/>
        <v/>
      </c>
      <c r="Q1776" s="7"/>
      <c r="S1776" s="17" t="str">
        <f>IF($B1776="", "", IF(COUNTIF($B$11:$B1776, $B1776)&gt;1, "", $B1776))</f>
        <v/>
      </c>
      <c r="T1776" s="10" t="str">
        <f t="shared" si="164"/>
        <v/>
      </c>
      <c r="U1776" s="13">
        <v>1766</v>
      </c>
      <c r="V1776" s="17" t="str">
        <f t="shared" si="165"/>
        <v/>
      </c>
      <c r="X1776" s="10" t="str">
        <f>IF($F1776="", "", IF($D1776="", 'Intro &amp; Setup'!$Z$32, IFERROR(INDEX('Intro &amp; Setup'!$Z$17:$Z$31, MATCH($D1776, 'Intro &amp; Setup'!$S$17:$S$31, 0)), "")))</f>
        <v/>
      </c>
      <c r="Z1776" s="25" t="str">
        <f t="shared" si="166"/>
        <v/>
      </c>
      <c r="AE1776" s="10" t="str">
        <f>IF($B1776="", "", IF($D1776="", 'Intro &amp; Setup'!$AC$32, IFERROR(INDEX('Intro &amp; Setup'!$AC$17:$AC$31, MATCH($D1776, 'Intro &amp; Setup'!$S$17:$S$31, 0)), "")))</f>
        <v/>
      </c>
      <c r="AG1776" s="10" t="str">
        <f t="shared" si="167"/>
        <v/>
      </c>
    </row>
    <row r="1777" spans="1:33" x14ac:dyDescent="0.25">
      <c r="A1777" s="7"/>
      <c r="B1777" s="66"/>
      <c r="C1777" s="67"/>
      <c r="D1777" s="68"/>
      <c r="E1777" s="68"/>
      <c r="F1777" s="69"/>
      <c r="G1777" s="69"/>
      <c r="H1777" s="70"/>
      <c r="I1777" s="71"/>
      <c r="J1777" s="68"/>
      <c r="K1777" s="68"/>
      <c r="L1777" s="72"/>
      <c r="M1777" s="7"/>
      <c r="N1777" s="10" t="str">
        <f t="shared" si="162"/>
        <v/>
      </c>
      <c r="O1777" s="7"/>
      <c r="P1777" s="22" t="str">
        <f t="shared" si="163"/>
        <v/>
      </c>
      <c r="Q1777" s="7"/>
      <c r="S1777" s="17" t="str">
        <f>IF($B1777="", "", IF(COUNTIF($B$11:$B1777, $B1777)&gt;1, "", $B1777))</f>
        <v/>
      </c>
      <c r="T1777" s="10" t="str">
        <f t="shared" si="164"/>
        <v/>
      </c>
      <c r="U1777" s="13">
        <v>1767</v>
      </c>
      <c r="V1777" s="17" t="str">
        <f t="shared" si="165"/>
        <v/>
      </c>
      <c r="X1777" s="10" t="str">
        <f>IF($F1777="", "", IF($D1777="", 'Intro &amp; Setup'!$Z$32, IFERROR(INDEX('Intro &amp; Setup'!$Z$17:$Z$31, MATCH($D1777, 'Intro &amp; Setup'!$S$17:$S$31, 0)), "")))</f>
        <v/>
      </c>
      <c r="Z1777" s="25" t="str">
        <f t="shared" si="166"/>
        <v/>
      </c>
      <c r="AE1777" s="10" t="str">
        <f>IF($B1777="", "", IF($D1777="", 'Intro &amp; Setup'!$AC$32, IFERROR(INDEX('Intro &amp; Setup'!$AC$17:$AC$31, MATCH($D1777, 'Intro &amp; Setup'!$S$17:$S$31, 0)), "")))</f>
        <v/>
      </c>
      <c r="AG1777" s="10" t="str">
        <f t="shared" si="167"/>
        <v/>
      </c>
    </row>
    <row r="1778" spans="1:33" x14ac:dyDescent="0.25">
      <c r="A1778" s="7"/>
      <c r="B1778" s="66"/>
      <c r="C1778" s="67"/>
      <c r="D1778" s="68"/>
      <c r="E1778" s="68"/>
      <c r="F1778" s="69"/>
      <c r="G1778" s="69"/>
      <c r="H1778" s="70"/>
      <c r="I1778" s="71"/>
      <c r="J1778" s="68"/>
      <c r="K1778" s="68"/>
      <c r="L1778" s="72"/>
      <c r="M1778" s="7"/>
      <c r="N1778" s="10" t="str">
        <f t="shared" si="162"/>
        <v/>
      </c>
      <c r="O1778" s="7"/>
      <c r="P1778" s="22" t="str">
        <f t="shared" si="163"/>
        <v/>
      </c>
      <c r="Q1778" s="7"/>
      <c r="S1778" s="17" t="str">
        <f>IF($B1778="", "", IF(COUNTIF($B$11:$B1778, $B1778)&gt;1, "", $B1778))</f>
        <v/>
      </c>
      <c r="T1778" s="10" t="str">
        <f t="shared" si="164"/>
        <v/>
      </c>
      <c r="U1778" s="13">
        <v>1768</v>
      </c>
      <c r="V1778" s="17" t="str">
        <f t="shared" si="165"/>
        <v/>
      </c>
      <c r="X1778" s="10" t="str">
        <f>IF($F1778="", "", IF($D1778="", 'Intro &amp; Setup'!$Z$32, IFERROR(INDEX('Intro &amp; Setup'!$Z$17:$Z$31, MATCH($D1778, 'Intro &amp; Setup'!$S$17:$S$31, 0)), "")))</f>
        <v/>
      </c>
      <c r="Z1778" s="25" t="str">
        <f t="shared" si="166"/>
        <v/>
      </c>
      <c r="AE1778" s="10" t="str">
        <f>IF($B1778="", "", IF($D1778="", 'Intro &amp; Setup'!$AC$32, IFERROR(INDEX('Intro &amp; Setup'!$AC$17:$AC$31, MATCH($D1778, 'Intro &amp; Setup'!$S$17:$S$31, 0)), "")))</f>
        <v/>
      </c>
      <c r="AG1778" s="10" t="str">
        <f t="shared" si="167"/>
        <v/>
      </c>
    </row>
    <row r="1779" spans="1:33" x14ac:dyDescent="0.25">
      <c r="A1779" s="7"/>
      <c r="B1779" s="66"/>
      <c r="C1779" s="67"/>
      <c r="D1779" s="68"/>
      <c r="E1779" s="68"/>
      <c r="F1779" s="69"/>
      <c r="G1779" s="69"/>
      <c r="H1779" s="70"/>
      <c r="I1779" s="71"/>
      <c r="J1779" s="68"/>
      <c r="K1779" s="68"/>
      <c r="L1779" s="72"/>
      <c r="M1779" s="7"/>
      <c r="N1779" s="10" t="str">
        <f t="shared" si="162"/>
        <v/>
      </c>
      <c r="O1779" s="7"/>
      <c r="P1779" s="22" t="str">
        <f t="shared" si="163"/>
        <v/>
      </c>
      <c r="Q1779" s="7"/>
      <c r="S1779" s="17" t="str">
        <f>IF($B1779="", "", IF(COUNTIF($B$11:$B1779, $B1779)&gt;1, "", $B1779))</f>
        <v/>
      </c>
      <c r="T1779" s="10" t="str">
        <f t="shared" si="164"/>
        <v/>
      </c>
      <c r="U1779" s="13">
        <v>1769</v>
      </c>
      <c r="V1779" s="17" t="str">
        <f t="shared" si="165"/>
        <v/>
      </c>
      <c r="X1779" s="10" t="str">
        <f>IF($F1779="", "", IF($D1779="", 'Intro &amp; Setup'!$Z$32, IFERROR(INDEX('Intro &amp; Setup'!$Z$17:$Z$31, MATCH($D1779, 'Intro &amp; Setup'!$S$17:$S$31, 0)), "")))</f>
        <v/>
      </c>
      <c r="Z1779" s="25" t="str">
        <f t="shared" si="166"/>
        <v/>
      </c>
      <c r="AE1779" s="10" t="str">
        <f>IF($B1779="", "", IF($D1779="", 'Intro &amp; Setup'!$AC$32, IFERROR(INDEX('Intro &amp; Setup'!$AC$17:$AC$31, MATCH($D1779, 'Intro &amp; Setup'!$S$17:$S$31, 0)), "")))</f>
        <v/>
      </c>
      <c r="AG1779" s="10" t="str">
        <f t="shared" si="167"/>
        <v/>
      </c>
    </row>
    <row r="1780" spans="1:33" x14ac:dyDescent="0.25">
      <c r="A1780" s="7"/>
      <c r="B1780" s="66"/>
      <c r="C1780" s="67"/>
      <c r="D1780" s="68"/>
      <c r="E1780" s="68"/>
      <c r="F1780" s="69"/>
      <c r="G1780" s="69"/>
      <c r="H1780" s="70"/>
      <c r="I1780" s="71"/>
      <c r="J1780" s="68"/>
      <c r="K1780" s="68"/>
      <c r="L1780" s="72"/>
      <c r="M1780" s="7"/>
      <c r="N1780" s="10" t="str">
        <f t="shared" si="162"/>
        <v/>
      </c>
      <c r="O1780" s="7"/>
      <c r="P1780" s="22" t="str">
        <f t="shared" si="163"/>
        <v/>
      </c>
      <c r="Q1780" s="7"/>
      <c r="S1780" s="17" t="str">
        <f>IF($B1780="", "", IF(COUNTIF($B$11:$B1780, $B1780)&gt;1, "", $B1780))</f>
        <v/>
      </c>
      <c r="T1780" s="10" t="str">
        <f t="shared" si="164"/>
        <v/>
      </c>
      <c r="U1780" s="13">
        <v>1770</v>
      </c>
      <c r="V1780" s="17" t="str">
        <f t="shared" si="165"/>
        <v/>
      </c>
      <c r="X1780" s="10" t="str">
        <f>IF($F1780="", "", IF($D1780="", 'Intro &amp; Setup'!$Z$32, IFERROR(INDEX('Intro &amp; Setup'!$Z$17:$Z$31, MATCH($D1780, 'Intro &amp; Setup'!$S$17:$S$31, 0)), "")))</f>
        <v/>
      </c>
      <c r="Z1780" s="25" t="str">
        <f t="shared" si="166"/>
        <v/>
      </c>
      <c r="AE1780" s="10" t="str">
        <f>IF($B1780="", "", IF($D1780="", 'Intro &amp; Setup'!$AC$32, IFERROR(INDEX('Intro &amp; Setup'!$AC$17:$AC$31, MATCH($D1780, 'Intro &amp; Setup'!$S$17:$S$31, 0)), "")))</f>
        <v/>
      </c>
      <c r="AG1780" s="10" t="str">
        <f t="shared" si="167"/>
        <v/>
      </c>
    </row>
    <row r="1781" spans="1:33" x14ac:dyDescent="0.25">
      <c r="A1781" s="7"/>
      <c r="B1781" s="66"/>
      <c r="C1781" s="67"/>
      <c r="D1781" s="68"/>
      <c r="E1781" s="68"/>
      <c r="F1781" s="69"/>
      <c r="G1781" s="69"/>
      <c r="H1781" s="70"/>
      <c r="I1781" s="71"/>
      <c r="J1781" s="68"/>
      <c r="K1781" s="68"/>
      <c r="L1781" s="72"/>
      <c r="M1781" s="7"/>
      <c r="N1781" s="10" t="str">
        <f t="shared" si="162"/>
        <v/>
      </c>
      <c r="O1781" s="7"/>
      <c r="P1781" s="22" t="str">
        <f t="shared" si="163"/>
        <v/>
      </c>
      <c r="Q1781" s="7"/>
      <c r="S1781" s="17" t="str">
        <f>IF($B1781="", "", IF(COUNTIF($B$11:$B1781, $B1781)&gt;1, "", $B1781))</f>
        <v/>
      </c>
      <c r="T1781" s="10" t="str">
        <f t="shared" si="164"/>
        <v/>
      </c>
      <c r="U1781" s="13">
        <v>1771</v>
      </c>
      <c r="V1781" s="17" t="str">
        <f t="shared" si="165"/>
        <v/>
      </c>
      <c r="X1781" s="10" t="str">
        <f>IF($F1781="", "", IF($D1781="", 'Intro &amp; Setup'!$Z$32, IFERROR(INDEX('Intro &amp; Setup'!$Z$17:$Z$31, MATCH($D1781, 'Intro &amp; Setup'!$S$17:$S$31, 0)), "")))</f>
        <v/>
      </c>
      <c r="Z1781" s="25" t="str">
        <f t="shared" si="166"/>
        <v/>
      </c>
      <c r="AE1781" s="10" t="str">
        <f>IF($B1781="", "", IF($D1781="", 'Intro &amp; Setup'!$AC$32, IFERROR(INDEX('Intro &amp; Setup'!$AC$17:$AC$31, MATCH($D1781, 'Intro &amp; Setup'!$S$17:$S$31, 0)), "")))</f>
        <v/>
      </c>
      <c r="AG1781" s="10" t="str">
        <f t="shared" si="167"/>
        <v/>
      </c>
    </row>
    <row r="1782" spans="1:33" x14ac:dyDescent="0.25">
      <c r="A1782" s="7"/>
      <c r="B1782" s="66"/>
      <c r="C1782" s="67"/>
      <c r="D1782" s="68"/>
      <c r="E1782" s="68"/>
      <c r="F1782" s="69"/>
      <c r="G1782" s="69"/>
      <c r="H1782" s="70"/>
      <c r="I1782" s="71"/>
      <c r="J1782" s="68"/>
      <c r="K1782" s="68"/>
      <c r="L1782" s="72"/>
      <c r="M1782" s="7"/>
      <c r="N1782" s="10" t="str">
        <f t="shared" si="162"/>
        <v/>
      </c>
      <c r="O1782" s="7"/>
      <c r="P1782" s="22" t="str">
        <f t="shared" si="163"/>
        <v/>
      </c>
      <c r="Q1782" s="7"/>
      <c r="S1782" s="17" t="str">
        <f>IF($B1782="", "", IF(COUNTIF($B$11:$B1782, $B1782)&gt;1, "", $B1782))</f>
        <v/>
      </c>
      <c r="T1782" s="10" t="str">
        <f t="shared" si="164"/>
        <v/>
      </c>
      <c r="U1782" s="13">
        <v>1772</v>
      </c>
      <c r="V1782" s="17" t="str">
        <f t="shared" si="165"/>
        <v/>
      </c>
      <c r="X1782" s="10" t="str">
        <f>IF($F1782="", "", IF($D1782="", 'Intro &amp; Setup'!$Z$32, IFERROR(INDEX('Intro &amp; Setup'!$Z$17:$Z$31, MATCH($D1782, 'Intro &amp; Setup'!$S$17:$S$31, 0)), "")))</f>
        <v/>
      </c>
      <c r="Z1782" s="25" t="str">
        <f t="shared" si="166"/>
        <v/>
      </c>
      <c r="AE1782" s="10" t="str">
        <f>IF($B1782="", "", IF($D1782="", 'Intro &amp; Setup'!$AC$32, IFERROR(INDEX('Intro &amp; Setup'!$AC$17:$AC$31, MATCH($D1782, 'Intro &amp; Setup'!$S$17:$S$31, 0)), "")))</f>
        <v/>
      </c>
      <c r="AG1782" s="10" t="str">
        <f t="shared" si="167"/>
        <v/>
      </c>
    </row>
    <row r="1783" spans="1:33" x14ac:dyDescent="0.25">
      <c r="A1783" s="7"/>
      <c r="B1783" s="66"/>
      <c r="C1783" s="67"/>
      <c r="D1783" s="68"/>
      <c r="E1783" s="68"/>
      <c r="F1783" s="69"/>
      <c r="G1783" s="69"/>
      <c r="H1783" s="70"/>
      <c r="I1783" s="71"/>
      <c r="J1783" s="68"/>
      <c r="K1783" s="68"/>
      <c r="L1783" s="72"/>
      <c r="M1783" s="7"/>
      <c r="N1783" s="10" t="str">
        <f t="shared" si="162"/>
        <v/>
      </c>
      <c r="O1783" s="7"/>
      <c r="P1783" s="22" t="str">
        <f t="shared" si="163"/>
        <v/>
      </c>
      <c r="Q1783" s="7"/>
      <c r="S1783" s="17" t="str">
        <f>IF($B1783="", "", IF(COUNTIF($B$11:$B1783, $B1783)&gt;1, "", $B1783))</f>
        <v/>
      </c>
      <c r="T1783" s="10" t="str">
        <f t="shared" si="164"/>
        <v/>
      </c>
      <c r="U1783" s="13">
        <v>1773</v>
      </c>
      <c r="V1783" s="17" t="str">
        <f t="shared" si="165"/>
        <v/>
      </c>
      <c r="X1783" s="10" t="str">
        <f>IF($F1783="", "", IF($D1783="", 'Intro &amp; Setup'!$Z$32, IFERROR(INDEX('Intro &amp; Setup'!$Z$17:$Z$31, MATCH($D1783, 'Intro &amp; Setup'!$S$17:$S$31, 0)), "")))</f>
        <v/>
      </c>
      <c r="Z1783" s="25" t="str">
        <f t="shared" si="166"/>
        <v/>
      </c>
      <c r="AE1783" s="10" t="str">
        <f>IF($B1783="", "", IF($D1783="", 'Intro &amp; Setup'!$AC$32, IFERROR(INDEX('Intro &amp; Setup'!$AC$17:$AC$31, MATCH($D1783, 'Intro &amp; Setup'!$S$17:$S$31, 0)), "")))</f>
        <v/>
      </c>
      <c r="AG1783" s="10" t="str">
        <f t="shared" si="167"/>
        <v/>
      </c>
    </row>
    <row r="1784" spans="1:33" x14ac:dyDescent="0.25">
      <c r="A1784" s="7"/>
      <c r="B1784" s="66"/>
      <c r="C1784" s="67"/>
      <c r="D1784" s="68"/>
      <c r="E1784" s="68"/>
      <c r="F1784" s="69"/>
      <c r="G1784" s="69"/>
      <c r="H1784" s="70"/>
      <c r="I1784" s="71"/>
      <c r="J1784" s="68"/>
      <c r="K1784" s="68"/>
      <c r="L1784" s="72"/>
      <c r="M1784" s="7"/>
      <c r="N1784" s="10" t="str">
        <f t="shared" si="162"/>
        <v/>
      </c>
      <c r="O1784" s="7"/>
      <c r="P1784" s="22" t="str">
        <f t="shared" si="163"/>
        <v/>
      </c>
      <c r="Q1784" s="7"/>
      <c r="S1784" s="17" t="str">
        <f>IF($B1784="", "", IF(COUNTIF($B$11:$B1784, $B1784)&gt;1, "", $B1784))</f>
        <v/>
      </c>
      <c r="T1784" s="10" t="str">
        <f t="shared" si="164"/>
        <v/>
      </c>
      <c r="U1784" s="13">
        <v>1774</v>
      </c>
      <c r="V1784" s="17" t="str">
        <f t="shared" si="165"/>
        <v/>
      </c>
      <c r="X1784" s="10" t="str">
        <f>IF($F1784="", "", IF($D1784="", 'Intro &amp; Setup'!$Z$32, IFERROR(INDEX('Intro &amp; Setup'!$Z$17:$Z$31, MATCH($D1784, 'Intro &amp; Setup'!$S$17:$S$31, 0)), "")))</f>
        <v/>
      </c>
      <c r="Z1784" s="25" t="str">
        <f t="shared" si="166"/>
        <v/>
      </c>
      <c r="AE1784" s="10" t="str">
        <f>IF($B1784="", "", IF($D1784="", 'Intro &amp; Setup'!$AC$32, IFERROR(INDEX('Intro &amp; Setup'!$AC$17:$AC$31, MATCH($D1784, 'Intro &amp; Setup'!$S$17:$S$31, 0)), "")))</f>
        <v/>
      </c>
      <c r="AG1784" s="10" t="str">
        <f t="shared" si="167"/>
        <v/>
      </c>
    </row>
    <row r="1785" spans="1:33" x14ac:dyDescent="0.25">
      <c r="A1785" s="7"/>
      <c r="B1785" s="66"/>
      <c r="C1785" s="67"/>
      <c r="D1785" s="68"/>
      <c r="E1785" s="68"/>
      <c r="F1785" s="69"/>
      <c r="G1785" s="69"/>
      <c r="H1785" s="70"/>
      <c r="I1785" s="71"/>
      <c r="J1785" s="68"/>
      <c r="K1785" s="68"/>
      <c r="L1785" s="72"/>
      <c r="M1785" s="7"/>
      <c r="N1785" s="10" t="str">
        <f t="shared" si="162"/>
        <v/>
      </c>
      <c r="O1785" s="7"/>
      <c r="P1785" s="22" t="str">
        <f t="shared" si="163"/>
        <v/>
      </c>
      <c r="Q1785" s="7"/>
      <c r="S1785" s="17" t="str">
        <f>IF($B1785="", "", IF(COUNTIF($B$11:$B1785, $B1785)&gt;1, "", $B1785))</f>
        <v/>
      </c>
      <c r="T1785" s="10" t="str">
        <f t="shared" si="164"/>
        <v/>
      </c>
      <c r="U1785" s="13">
        <v>1775</v>
      </c>
      <c r="V1785" s="17" t="str">
        <f t="shared" si="165"/>
        <v/>
      </c>
      <c r="X1785" s="10" t="str">
        <f>IF($F1785="", "", IF($D1785="", 'Intro &amp; Setup'!$Z$32, IFERROR(INDEX('Intro &amp; Setup'!$Z$17:$Z$31, MATCH($D1785, 'Intro &amp; Setup'!$S$17:$S$31, 0)), "")))</f>
        <v/>
      </c>
      <c r="Z1785" s="25" t="str">
        <f t="shared" si="166"/>
        <v/>
      </c>
      <c r="AE1785" s="10" t="str">
        <f>IF($B1785="", "", IF($D1785="", 'Intro &amp; Setup'!$AC$32, IFERROR(INDEX('Intro &amp; Setup'!$AC$17:$AC$31, MATCH($D1785, 'Intro &amp; Setup'!$S$17:$S$31, 0)), "")))</f>
        <v/>
      </c>
      <c r="AG1785" s="10" t="str">
        <f t="shared" si="167"/>
        <v/>
      </c>
    </row>
    <row r="1786" spans="1:33" x14ac:dyDescent="0.25">
      <c r="A1786" s="7"/>
      <c r="B1786" s="66"/>
      <c r="C1786" s="67"/>
      <c r="D1786" s="68"/>
      <c r="E1786" s="68"/>
      <c r="F1786" s="69"/>
      <c r="G1786" s="69"/>
      <c r="H1786" s="70"/>
      <c r="I1786" s="71"/>
      <c r="J1786" s="68"/>
      <c r="K1786" s="68"/>
      <c r="L1786" s="72"/>
      <c r="M1786" s="7"/>
      <c r="N1786" s="10" t="str">
        <f t="shared" si="162"/>
        <v/>
      </c>
      <c r="O1786" s="7"/>
      <c r="P1786" s="22" t="str">
        <f t="shared" si="163"/>
        <v/>
      </c>
      <c r="Q1786" s="7"/>
      <c r="S1786" s="17" t="str">
        <f>IF($B1786="", "", IF(COUNTIF($B$11:$B1786, $B1786)&gt;1, "", $B1786))</f>
        <v/>
      </c>
      <c r="T1786" s="10" t="str">
        <f t="shared" si="164"/>
        <v/>
      </c>
      <c r="U1786" s="13">
        <v>1776</v>
      </c>
      <c r="V1786" s="17" t="str">
        <f t="shared" si="165"/>
        <v/>
      </c>
      <c r="X1786" s="10" t="str">
        <f>IF($F1786="", "", IF($D1786="", 'Intro &amp; Setup'!$Z$32, IFERROR(INDEX('Intro &amp; Setup'!$Z$17:$Z$31, MATCH($D1786, 'Intro &amp; Setup'!$S$17:$S$31, 0)), "")))</f>
        <v/>
      </c>
      <c r="Z1786" s="25" t="str">
        <f t="shared" si="166"/>
        <v/>
      </c>
      <c r="AE1786" s="10" t="str">
        <f>IF($B1786="", "", IF($D1786="", 'Intro &amp; Setup'!$AC$32, IFERROR(INDEX('Intro &amp; Setup'!$AC$17:$AC$31, MATCH($D1786, 'Intro &amp; Setup'!$S$17:$S$31, 0)), "")))</f>
        <v/>
      </c>
      <c r="AG1786" s="10" t="str">
        <f t="shared" si="167"/>
        <v/>
      </c>
    </row>
    <row r="1787" spans="1:33" x14ac:dyDescent="0.25">
      <c r="A1787" s="7"/>
      <c r="B1787" s="66"/>
      <c r="C1787" s="67"/>
      <c r="D1787" s="68"/>
      <c r="E1787" s="68"/>
      <c r="F1787" s="69"/>
      <c r="G1787" s="69"/>
      <c r="H1787" s="70"/>
      <c r="I1787" s="71"/>
      <c r="J1787" s="68"/>
      <c r="K1787" s="68"/>
      <c r="L1787" s="72"/>
      <c r="M1787" s="7"/>
      <c r="N1787" s="10" t="str">
        <f t="shared" si="162"/>
        <v/>
      </c>
      <c r="O1787" s="7"/>
      <c r="P1787" s="22" t="str">
        <f t="shared" si="163"/>
        <v/>
      </c>
      <c r="Q1787" s="7"/>
      <c r="S1787" s="17" t="str">
        <f>IF($B1787="", "", IF(COUNTIF($B$11:$B1787, $B1787)&gt;1, "", $B1787))</f>
        <v/>
      </c>
      <c r="T1787" s="10" t="str">
        <f t="shared" si="164"/>
        <v/>
      </c>
      <c r="U1787" s="13">
        <v>1777</v>
      </c>
      <c r="V1787" s="17" t="str">
        <f t="shared" si="165"/>
        <v/>
      </c>
      <c r="X1787" s="10" t="str">
        <f>IF($F1787="", "", IF($D1787="", 'Intro &amp; Setup'!$Z$32, IFERROR(INDEX('Intro &amp; Setup'!$Z$17:$Z$31, MATCH($D1787, 'Intro &amp; Setup'!$S$17:$S$31, 0)), "")))</f>
        <v/>
      </c>
      <c r="Z1787" s="25" t="str">
        <f t="shared" si="166"/>
        <v/>
      </c>
      <c r="AE1787" s="10" t="str">
        <f>IF($B1787="", "", IF($D1787="", 'Intro &amp; Setup'!$AC$32, IFERROR(INDEX('Intro &amp; Setup'!$AC$17:$AC$31, MATCH($D1787, 'Intro &amp; Setup'!$S$17:$S$31, 0)), "")))</f>
        <v/>
      </c>
      <c r="AG1787" s="10" t="str">
        <f t="shared" si="167"/>
        <v/>
      </c>
    </row>
    <row r="1788" spans="1:33" x14ac:dyDescent="0.25">
      <c r="A1788" s="7"/>
      <c r="B1788" s="66"/>
      <c r="C1788" s="67"/>
      <c r="D1788" s="68"/>
      <c r="E1788" s="68"/>
      <c r="F1788" s="69"/>
      <c r="G1788" s="69"/>
      <c r="H1788" s="70"/>
      <c r="I1788" s="71"/>
      <c r="J1788" s="68"/>
      <c r="K1788" s="68"/>
      <c r="L1788" s="72"/>
      <c r="M1788" s="7"/>
      <c r="N1788" s="10" t="str">
        <f t="shared" si="162"/>
        <v/>
      </c>
      <c r="O1788" s="7"/>
      <c r="P1788" s="22" t="str">
        <f t="shared" si="163"/>
        <v/>
      </c>
      <c r="Q1788" s="7"/>
      <c r="S1788" s="17" t="str">
        <f>IF($B1788="", "", IF(COUNTIF($B$11:$B1788, $B1788)&gt;1, "", $B1788))</f>
        <v/>
      </c>
      <c r="T1788" s="10" t="str">
        <f t="shared" si="164"/>
        <v/>
      </c>
      <c r="U1788" s="13">
        <v>1778</v>
      </c>
      <c r="V1788" s="17" t="str">
        <f t="shared" si="165"/>
        <v/>
      </c>
      <c r="X1788" s="10" t="str">
        <f>IF($F1788="", "", IF($D1788="", 'Intro &amp; Setup'!$Z$32, IFERROR(INDEX('Intro &amp; Setup'!$Z$17:$Z$31, MATCH($D1788, 'Intro &amp; Setup'!$S$17:$S$31, 0)), "")))</f>
        <v/>
      </c>
      <c r="Z1788" s="25" t="str">
        <f t="shared" si="166"/>
        <v/>
      </c>
      <c r="AE1788" s="10" t="str">
        <f>IF($B1788="", "", IF($D1788="", 'Intro &amp; Setup'!$AC$32, IFERROR(INDEX('Intro &amp; Setup'!$AC$17:$AC$31, MATCH($D1788, 'Intro &amp; Setup'!$S$17:$S$31, 0)), "")))</f>
        <v/>
      </c>
      <c r="AG1788" s="10" t="str">
        <f t="shared" si="167"/>
        <v/>
      </c>
    </row>
    <row r="1789" spans="1:33" x14ac:dyDescent="0.25">
      <c r="A1789" s="7"/>
      <c r="B1789" s="66"/>
      <c r="C1789" s="67"/>
      <c r="D1789" s="68"/>
      <c r="E1789" s="68"/>
      <c r="F1789" s="69"/>
      <c r="G1789" s="69"/>
      <c r="H1789" s="70"/>
      <c r="I1789" s="71"/>
      <c r="J1789" s="68"/>
      <c r="K1789" s="68"/>
      <c r="L1789" s="72"/>
      <c r="M1789" s="7"/>
      <c r="N1789" s="10" t="str">
        <f t="shared" si="162"/>
        <v/>
      </c>
      <c r="O1789" s="7"/>
      <c r="P1789" s="22" t="str">
        <f t="shared" si="163"/>
        <v/>
      </c>
      <c r="Q1789" s="7"/>
      <c r="S1789" s="17" t="str">
        <f>IF($B1789="", "", IF(COUNTIF($B$11:$B1789, $B1789)&gt;1, "", $B1789))</f>
        <v/>
      </c>
      <c r="T1789" s="10" t="str">
        <f t="shared" si="164"/>
        <v/>
      </c>
      <c r="U1789" s="13">
        <v>1779</v>
      </c>
      <c r="V1789" s="17" t="str">
        <f t="shared" si="165"/>
        <v/>
      </c>
      <c r="X1789" s="10" t="str">
        <f>IF($F1789="", "", IF($D1789="", 'Intro &amp; Setup'!$Z$32, IFERROR(INDEX('Intro &amp; Setup'!$Z$17:$Z$31, MATCH($D1789, 'Intro &amp; Setup'!$S$17:$S$31, 0)), "")))</f>
        <v/>
      </c>
      <c r="Z1789" s="25" t="str">
        <f t="shared" si="166"/>
        <v/>
      </c>
      <c r="AE1789" s="10" t="str">
        <f>IF($B1789="", "", IF($D1789="", 'Intro &amp; Setup'!$AC$32, IFERROR(INDEX('Intro &amp; Setup'!$AC$17:$AC$31, MATCH($D1789, 'Intro &amp; Setup'!$S$17:$S$31, 0)), "")))</f>
        <v/>
      </c>
      <c r="AG1789" s="10" t="str">
        <f t="shared" si="167"/>
        <v/>
      </c>
    </row>
    <row r="1790" spans="1:33" x14ac:dyDescent="0.25">
      <c r="A1790" s="7"/>
      <c r="B1790" s="66"/>
      <c r="C1790" s="67"/>
      <c r="D1790" s="68"/>
      <c r="E1790" s="68"/>
      <c r="F1790" s="69"/>
      <c r="G1790" s="69"/>
      <c r="H1790" s="70"/>
      <c r="I1790" s="71"/>
      <c r="J1790" s="68"/>
      <c r="K1790" s="68"/>
      <c r="L1790" s="72"/>
      <c r="M1790" s="7"/>
      <c r="N1790" s="10" t="str">
        <f t="shared" si="162"/>
        <v/>
      </c>
      <c r="O1790" s="7"/>
      <c r="P1790" s="22" t="str">
        <f t="shared" si="163"/>
        <v/>
      </c>
      <c r="Q1790" s="7"/>
      <c r="S1790" s="17" t="str">
        <f>IF($B1790="", "", IF(COUNTIF($B$11:$B1790, $B1790)&gt;1, "", $B1790))</f>
        <v/>
      </c>
      <c r="T1790" s="10" t="str">
        <f t="shared" si="164"/>
        <v/>
      </c>
      <c r="U1790" s="13">
        <v>1780</v>
      </c>
      <c r="V1790" s="17" t="str">
        <f t="shared" si="165"/>
        <v/>
      </c>
      <c r="X1790" s="10" t="str">
        <f>IF($F1790="", "", IF($D1790="", 'Intro &amp; Setup'!$Z$32, IFERROR(INDEX('Intro &amp; Setup'!$Z$17:$Z$31, MATCH($D1790, 'Intro &amp; Setup'!$S$17:$S$31, 0)), "")))</f>
        <v/>
      </c>
      <c r="Z1790" s="25" t="str">
        <f t="shared" si="166"/>
        <v/>
      </c>
      <c r="AE1790" s="10" t="str">
        <f>IF($B1790="", "", IF($D1790="", 'Intro &amp; Setup'!$AC$32, IFERROR(INDEX('Intro &amp; Setup'!$AC$17:$AC$31, MATCH($D1790, 'Intro &amp; Setup'!$S$17:$S$31, 0)), "")))</f>
        <v/>
      </c>
      <c r="AG1790" s="10" t="str">
        <f t="shared" si="167"/>
        <v/>
      </c>
    </row>
    <row r="1791" spans="1:33" x14ac:dyDescent="0.25">
      <c r="A1791" s="7"/>
      <c r="B1791" s="66"/>
      <c r="C1791" s="67"/>
      <c r="D1791" s="68"/>
      <c r="E1791" s="68"/>
      <c r="F1791" s="69"/>
      <c r="G1791" s="69"/>
      <c r="H1791" s="70"/>
      <c r="I1791" s="71"/>
      <c r="J1791" s="68"/>
      <c r="K1791" s="68"/>
      <c r="L1791" s="72"/>
      <c r="M1791" s="7"/>
      <c r="N1791" s="10" t="str">
        <f t="shared" si="162"/>
        <v/>
      </c>
      <c r="O1791" s="7"/>
      <c r="P1791" s="22" t="str">
        <f t="shared" si="163"/>
        <v/>
      </c>
      <c r="Q1791" s="7"/>
      <c r="S1791" s="17" t="str">
        <f>IF($B1791="", "", IF(COUNTIF($B$11:$B1791, $B1791)&gt;1, "", $B1791))</f>
        <v/>
      </c>
      <c r="T1791" s="10" t="str">
        <f t="shared" si="164"/>
        <v/>
      </c>
      <c r="U1791" s="13">
        <v>1781</v>
      </c>
      <c r="V1791" s="17" t="str">
        <f t="shared" si="165"/>
        <v/>
      </c>
      <c r="X1791" s="10" t="str">
        <f>IF($F1791="", "", IF($D1791="", 'Intro &amp; Setup'!$Z$32, IFERROR(INDEX('Intro &amp; Setup'!$Z$17:$Z$31, MATCH($D1791, 'Intro &amp; Setup'!$S$17:$S$31, 0)), "")))</f>
        <v/>
      </c>
      <c r="Z1791" s="25" t="str">
        <f t="shared" si="166"/>
        <v/>
      </c>
      <c r="AE1791" s="10" t="str">
        <f>IF($B1791="", "", IF($D1791="", 'Intro &amp; Setup'!$AC$32, IFERROR(INDEX('Intro &amp; Setup'!$AC$17:$AC$31, MATCH($D1791, 'Intro &amp; Setup'!$S$17:$S$31, 0)), "")))</f>
        <v/>
      </c>
      <c r="AG1791" s="10" t="str">
        <f t="shared" si="167"/>
        <v/>
      </c>
    </row>
    <row r="1792" spans="1:33" x14ac:dyDescent="0.25">
      <c r="A1792" s="7"/>
      <c r="B1792" s="66"/>
      <c r="C1792" s="67"/>
      <c r="D1792" s="68"/>
      <c r="E1792" s="68"/>
      <c r="F1792" s="69"/>
      <c r="G1792" s="69"/>
      <c r="H1792" s="70"/>
      <c r="I1792" s="71"/>
      <c r="J1792" s="68"/>
      <c r="K1792" s="68"/>
      <c r="L1792" s="72"/>
      <c r="M1792" s="7"/>
      <c r="N1792" s="10" t="str">
        <f t="shared" si="162"/>
        <v/>
      </c>
      <c r="O1792" s="7"/>
      <c r="P1792" s="22" t="str">
        <f t="shared" si="163"/>
        <v/>
      </c>
      <c r="Q1792" s="7"/>
      <c r="S1792" s="17" t="str">
        <f>IF($B1792="", "", IF(COUNTIF($B$11:$B1792, $B1792)&gt;1, "", $B1792))</f>
        <v/>
      </c>
      <c r="T1792" s="10" t="str">
        <f t="shared" si="164"/>
        <v/>
      </c>
      <c r="U1792" s="13">
        <v>1782</v>
      </c>
      <c r="V1792" s="17" t="str">
        <f t="shared" si="165"/>
        <v/>
      </c>
      <c r="X1792" s="10" t="str">
        <f>IF($F1792="", "", IF($D1792="", 'Intro &amp; Setup'!$Z$32, IFERROR(INDEX('Intro &amp; Setup'!$Z$17:$Z$31, MATCH($D1792, 'Intro &amp; Setup'!$S$17:$S$31, 0)), "")))</f>
        <v/>
      </c>
      <c r="Z1792" s="25" t="str">
        <f t="shared" si="166"/>
        <v/>
      </c>
      <c r="AE1792" s="10" t="str">
        <f>IF($B1792="", "", IF($D1792="", 'Intro &amp; Setup'!$AC$32, IFERROR(INDEX('Intro &amp; Setup'!$AC$17:$AC$31, MATCH($D1792, 'Intro &amp; Setup'!$S$17:$S$31, 0)), "")))</f>
        <v/>
      </c>
      <c r="AG1792" s="10" t="str">
        <f t="shared" si="167"/>
        <v/>
      </c>
    </row>
    <row r="1793" spans="1:33" x14ac:dyDescent="0.25">
      <c r="A1793" s="7"/>
      <c r="B1793" s="66"/>
      <c r="C1793" s="67"/>
      <c r="D1793" s="68"/>
      <c r="E1793" s="68"/>
      <c r="F1793" s="69"/>
      <c r="G1793" s="69"/>
      <c r="H1793" s="70"/>
      <c r="I1793" s="71"/>
      <c r="J1793" s="68"/>
      <c r="K1793" s="68"/>
      <c r="L1793" s="72"/>
      <c r="M1793" s="7"/>
      <c r="N1793" s="10" t="str">
        <f t="shared" si="162"/>
        <v/>
      </c>
      <c r="O1793" s="7"/>
      <c r="P1793" s="22" t="str">
        <f t="shared" si="163"/>
        <v/>
      </c>
      <c r="Q1793" s="7"/>
      <c r="S1793" s="17" t="str">
        <f>IF($B1793="", "", IF(COUNTIF($B$11:$B1793, $B1793)&gt;1, "", $B1793))</f>
        <v/>
      </c>
      <c r="T1793" s="10" t="str">
        <f t="shared" si="164"/>
        <v/>
      </c>
      <c r="U1793" s="13">
        <v>1783</v>
      </c>
      <c r="V1793" s="17" t="str">
        <f t="shared" si="165"/>
        <v/>
      </c>
      <c r="X1793" s="10" t="str">
        <f>IF($F1793="", "", IF($D1793="", 'Intro &amp; Setup'!$Z$32, IFERROR(INDEX('Intro &amp; Setup'!$Z$17:$Z$31, MATCH($D1793, 'Intro &amp; Setup'!$S$17:$S$31, 0)), "")))</f>
        <v/>
      </c>
      <c r="Z1793" s="25" t="str">
        <f t="shared" si="166"/>
        <v/>
      </c>
      <c r="AE1793" s="10" t="str">
        <f>IF($B1793="", "", IF($D1793="", 'Intro &amp; Setup'!$AC$32, IFERROR(INDEX('Intro &amp; Setup'!$AC$17:$AC$31, MATCH($D1793, 'Intro &amp; Setup'!$S$17:$S$31, 0)), "")))</f>
        <v/>
      </c>
      <c r="AG1793" s="10" t="str">
        <f t="shared" si="167"/>
        <v/>
      </c>
    </row>
    <row r="1794" spans="1:33" x14ac:dyDescent="0.25">
      <c r="A1794" s="7"/>
      <c r="B1794" s="66"/>
      <c r="C1794" s="67"/>
      <c r="D1794" s="68"/>
      <c r="E1794" s="68"/>
      <c r="F1794" s="69"/>
      <c r="G1794" s="69"/>
      <c r="H1794" s="70"/>
      <c r="I1794" s="71"/>
      <c r="J1794" s="68"/>
      <c r="K1794" s="68"/>
      <c r="L1794" s="72"/>
      <c r="M1794" s="7"/>
      <c r="N1794" s="10" t="str">
        <f t="shared" si="162"/>
        <v/>
      </c>
      <c r="O1794" s="7"/>
      <c r="P1794" s="22" t="str">
        <f t="shared" si="163"/>
        <v/>
      </c>
      <c r="Q1794" s="7"/>
      <c r="S1794" s="17" t="str">
        <f>IF($B1794="", "", IF(COUNTIF($B$11:$B1794, $B1794)&gt;1, "", $B1794))</f>
        <v/>
      </c>
      <c r="T1794" s="10" t="str">
        <f t="shared" si="164"/>
        <v/>
      </c>
      <c r="U1794" s="13">
        <v>1784</v>
      </c>
      <c r="V1794" s="17" t="str">
        <f t="shared" si="165"/>
        <v/>
      </c>
      <c r="X1794" s="10" t="str">
        <f>IF($F1794="", "", IF($D1794="", 'Intro &amp; Setup'!$Z$32, IFERROR(INDEX('Intro &amp; Setup'!$Z$17:$Z$31, MATCH($D1794, 'Intro &amp; Setup'!$S$17:$S$31, 0)), "")))</f>
        <v/>
      </c>
      <c r="Z1794" s="25" t="str">
        <f t="shared" si="166"/>
        <v/>
      </c>
      <c r="AE1794" s="10" t="str">
        <f>IF($B1794="", "", IF($D1794="", 'Intro &amp; Setup'!$AC$32, IFERROR(INDEX('Intro &amp; Setup'!$AC$17:$AC$31, MATCH($D1794, 'Intro &amp; Setup'!$S$17:$S$31, 0)), "")))</f>
        <v/>
      </c>
      <c r="AG1794" s="10" t="str">
        <f t="shared" si="167"/>
        <v/>
      </c>
    </row>
    <row r="1795" spans="1:33" x14ac:dyDescent="0.25">
      <c r="A1795" s="7"/>
      <c r="B1795" s="66"/>
      <c r="C1795" s="67"/>
      <c r="D1795" s="68"/>
      <c r="E1795" s="68"/>
      <c r="F1795" s="69"/>
      <c r="G1795" s="69"/>
      <c r="H1795" s="70"/>
      <c r="I1795" s="71"/>
      <c r="J1795" s="68"/>
      <c r="K1795" s="68"/>
      <c r="L1795" s="72"/>
      <c r="M1795" s="7"/>
      <c r="N1795" s="10" t="str">
        <f t="shared" si="162"/>
        <v/>
      </c>
      <c r="O1795" s="7"/>
      <c r="P1795" s="22" t="str">
        <f t="shared" si="163"/>
        <v/>
      </c>
      <c r="Q1795" s="7"/>
      <c r="S1795" s="17" t="str">
        <f>IF($B1795="", "", IF(COUNTIF($B$11:$B1795, $B1795)&gt;1, "", $B1795))</f>
        <v/>
      </c>
      <c r="T1795" s="10" t="str">
        <f t="shared" si="164"/>
        <v/>
      </c>
      <c r="U1795" s="13">
        <v>1785</v>
      </c>
      <c r="V1795" s="17" t="str">
        <f t="shared" si="165"/>
        <v/>
      </c>
      <c r="X1795" s="10" t="str">
        <f>IF($F1795="", "", IF($D1795="", 'Intro &amp; Setup'!$Z$32, IFERROR(INDEX('Intro &amp; Setup'!$Z$17:$Z$31, MATCH($D1795, 'Intro &amp; Setup'!$S$17:$S$31, 0)), "")))</f>
        <v/>
      </c>
      <c r="Z1795" s="25" t="str">
        <f t="shared" si="166"/>
        <v/>
      </c>
      <c r="AE1795" s="10" t="str">
        <f>IF($B1795="", "", IF($D1795="", 'Intro &amp; Setup'!$AC$32, IFERROR(INDEX('Intro &amp; Setup'!$AC$17:$AC$31, MATCH($D1795, 'Intro &amp; Setup'!$S$17:$S$31, 0)), "")))</f>
        <v/>
      </c>
      <c r="AG1795" s="10" t="str">
        <f t="shared" si="167"/>
        <v/>
      </c>
    </row>
    <row r="1796" spans="1:33" x14ac:dyDescent="0.25">
      <c r="A1796" s="7"/>
      <c r="B1796" s="66"/>
      <c r="C1796" s="67"/>
      <c r="D1796" s="68"/>
      <c r="E1796" s="68"/>
      <c r="F1796" s="69"/>
      <c r="G1796" s="69"/>
      <c r="H1796" s="70"/>
      <c r="I1796" s="71"/>
      <c r="J1796" s="68"/>
      <c r="K1796" s="68"/>
      <c r="L1796" s="72"/>
      <c r="M1796" s="7"/>
      <c r="N1796" s="10" t="str">
        <f t="shared" si="162"/>
        <v/>
      </c>
      <c r="O1796" s="7"/>
      <c r="P1796" s="22" t="str">
        <f t="shared" si="163"/>
        <v/>
      </c>
      <c r="Q1796" s="7"/>
      <c r="S1796" s="17" t="str">
        <f>IF($B1796="", "", IF(COUNTIF($B$11:$B1796, $B1796)&gt;1, "", $B1796))</f>
        <v/>
      </c>
      <c r="T1796" s="10" t="str">
        <f t="shared" si="164"/>
        <v/>
      </c>
      <c r="U1796" s="13">
        <v>1786</v>
      </c>
      <c r="V1796" s="17" t="str">
        <f t="shared" si="165"/>
        <v/>
      </c>
      <c r="X1796" s="10" t="str">
        <f>IF($F1796="", "", IF($D1796="", 'Intro &amp; Setup'!$Z$32, IFERROR(INDEX('Intro &amp; Setup'!$Z$17:$Z$31, MATCH($D1796, 'Intro &amp; Setup'!$S$17:$S$31, 0)), "")))</f>
        <v/>
      </c>
      <c r="Z1796" s="25" t="str">
        <f t="shared" si="166"/>
        <v/>
      </c>
      <c r="AE1796" s="10" t="str">
        <f>IF($B1796="", "", IF($D1796="", 'Intro &amp; Setup'!$AC$32, IFERROR(INDEX('Intro &amp; Setup'!$AC$17:$AC$31, MATCH($D1796, 'Intro &amp; Setup'!$S$17:$S$31, 0)), "")))</f>
        <v/>
      </c>
      <c r="AG1796" s="10" t="str">
        <f t="shared" si="167"/>
        <v/>
      </c>
    </row>
    <row r="1797" spans="1:33" x14ac:dyDescent="0.25">
      <c r="A1797" s="7"/>
      <c r="B1797" s="66"/>
      <c r="C1797" s="67"/>
      <c r="D1797" s="68"/>
      <c r="E1797" s="68"/>
      <c r="F1797" s="69"/>
      <c r="G1797" s="69"/>
      <c r="H1797" s="70"/>
      <c r="I1797" s="71"/>
      <c r="J1797" s="68"/>
      <c r="K1797" s="68"/>
      <c r="L1797" s="72"/>
      <c r="M1797" s="7"/>
      <c r="N1797" s="10" t="str">
        <f t="shared" si="162"/>
        <v/>
      </c>
      <c r="O1797" s="7"/>
      <c r="P1797" s="22" t="str">
        <f t="shared" si="163"/>
        <v/>
      </c>
      <c r="Q1797" s="7"/>
      <c r="S1797" s="17" t="str">
        <f>IF($B1797="", "", IF(COUNTIF($B$11:$B1797, $B1797)&gt;1, "", $B1797))</f>
        <v/>
      </c>
      <c r="T1797" s="10" t="str">
        <f t="shared" si="164"/>
        <v/>
      </c>
      <c r="U1797" s="13">
        <v>1787</v>
      </c>
      <c r="V1797" s="17" t="str">
        <f t="shared" si="165"/>
        <v/>
      </c>
      <c r="X1797" s="10" t="str">
        <f>IF($F1797="", "", IF($D1797="", 'Intro &amp; Setup'!$Z$32, IFERROR(INDEX('Intro &amp; Setup'!$Z$17:$Z$31, MATCH($D1797, 'Intro &amp; Setup'!$S$17:$S$31, 0)), "")))</f>
        <v/>
      </c>
      <c r="Z1797" s="25" t="str">
        <f t="shared" si="166"/>
        <v/>
      </c>
      <c r="AE1797" s="10" t="str">
        <f>IF($B1797="", "", IF($D1797="", 'Intro &amp; Setup'!$AC$32, IFERROR(INDEX('Intro &amp; Setup'!$AC$17:$AC$31, MATCH($D1797, 'Intro &amp; Setup'!$S$17:$S$31, 0)), "")))</f>
        <v/>
      </c>
      <c r="AG1797" s="10" t="str">
        <f t="shared" si="167"/>
        <v/>
      </c>
    </row>
    <row r="1798" spans="1:33" x14ac:dyDescent="0.25">
      <c r="A1798" s="7"/>
      <c r="B1798" s="66"/>
      <c r="C1798" s="67"/>
      <c r="D1798" s="68"/>
      <c r="E1798" s="68"/>
      <c r="F1798" s="69"/>
      <c r="G1798" s="69"/>
      <c r="H1798" s="70"/>
      <c r="I1798" s="71"/>
      <c r="J1798" s="68"/>
      <c r="K1798" s="68"/>
      <c r="L1798" s="72"/>
      <c r="M1798" s="7"/>
      <c r="N1798" s="10" t="str">
        <f t="shared" si="162"/>
        <v/>
      </c>
      <c r="O1798" s="7"/>
      <c r="P1798" s="22" t="str">
        <f t="shared" si="163"/>
        <v/>
      </c>
      <c r="Q1798" s="7"/>
      <c r="S1798" s="17" t="str">
        <f>IF($B1798="", "", IF(COUNTIF($B$11:$B1798, $B1798)&gt;1, "", $B1798))</f>
        <v/>
      </c>
      <c r="T1798" s="10" t="str">
        <f t="shared" si="164"/>
        <v/>
      </c>
      <c r="U1798" s="13">
        <v>1788</v>
      </c>
      <c r="V1798" s="17" t="str">
        <f t="shared" si="165"/>
        <v/>
      </c>
      <c r="X1798" s="10" t="str">
        <f>IF($F1798="", "", IF($D1798="", 'Intro &amp; Setup'!$Z$32, IFERROR(INDEX('Intro &amp; Setup'!$Z$17:$Z$31, MATCH($D1798, 'Intro &amp; Setup'!$S$17:$S$31, 0)), "")))</f>
        <v/>
      </c>
      <c r="Z1798" s="25" t="str">
        <f t="shared" si="166"/>
        <v/>
      </c>
      <c r="AE1798" s="10" t="str">
        <f>IF($B1798="", "", IF($D1798="", 'Intro &amp; Setup'!$AC$32, IFERROR(INDEX('Intro &amp; Setup'!$AC$17:$AC$31, MATCH($D1798, 'Intro &amp; Setup'!$S$17:$S$31, 0)), "")))</f>
        <v/>
      </c>
      <c r="AG1798" s="10" t="str">
        <f t="shared" si="167"/>
        <v/>
      </c>
    </row>
    <row r="1799" spans="1:33" x14ac:dyDescent="0.25">
      <c r="A1799" s="7"/>
      <c r="B1799" s="66"/>
      <c r="C1799" s="67"/>
      <c r="D1799" s="68"/>
      <c r="E1799" s="68"/>
      <c r="F1799" s="69"/>
      <c r="G1799" s="69"/>
      <c r="H1799" s="70"/>
      <c r="I1799" s="71"/>
      <c r="J1799" s="68"/>
      <c r="K1799" s="68"/>
      <c r="L1799" s="72"/>
      <c r="M1799" s="7"/>
      <c r="N1799" s="10" t="str">
        <f t="shared" si="162"/>
        <v/>
      </c>
      <c r="O1799" s="7"/>
      <c r="P1799" s="22" t="str">
        <f t="shared" si="163"/>
        <v/>
      </c>
      <c r="Q1799" s="7"/>
      <c r="S1799" s="17" t="str">
        <f>IF($B1799="", "", IF(COUNTIF($B$11:$B1799, $B1799)&gt;1, "", $B1799))</f>
        <v/>
      </c>
      <c r="T1799" s="10" t="str">
        <f t="shared" si="164"/>
        <v/>
      </c>
      <c r="U1799" s="13">
        <v>1789</v>
      </c>
      <c r="V1799" s="17" t="str">
        <f t="shared" si="165"/>
        <v/>
      </c>
      <c r="X1799" s="10" t="str">
        <f>IF($F1799="", "", IF($D1799="", 'Intro &amp; Setup'!$Z$32, IFERROR(INDEX('Intro &amp; Setup'!$Z$17:$Z$31, MATCH($D1799, 'Intro &amp; Setup'!$S$17:$S$31, 0)), "")))</f>
        <v/>
      </c>
      <c r="Z1799" s="25" t="str">
        <f t="shared" si="166"/>
        <v/>
      </c>
      <c r="AE1799" s="10" t="str">
        <f>IF($B1799="", "", IF($D1799="", 'Intro &amp; Setup'!$AC$32, IFERROR(INDEX('Intro &amp; Setup'!$AC$17:$AC$31, MATCH($D1799, 'Intro &amp; Setup'!$S$17:$S$31, 0)), "")))</f>
        <v/>
      </c>
      <c r="AG1799" s="10" t="str">
        <f t="shared" si="167"/>
        <v/>
      </c>
    </row>
    <row r="1800" spans="1:33" x14ac:dyDescent="0.25">
      <c r="A1800" s="7"/>
      <c r="B1800" s="66"/>
      <c r="C1800" s="67"/>
      <c r="D1800" s="68"/>
      <c r="E1800" s="68"/>
      <c r="F1800" s="69"/>
      <c r="G1800" s="69"/>
      <c r="H1800" s="70"/>
      <c r="I1800" s="71"/>
      <c r="J1800" s="68"/>
      <c r="K1800" s="68"/>
      <c r="L1800" s="72"/>
      <c r="M1800" s="7"/>
      <c r="N1800" s="10" t="str">
        <f t="shared" si="162"/>
        <v/>
      </c>
      <c r="O1800" s="7"/>
      <c r="P1800" s="22" t="str">
        <f t="shared" si="163"/>
        <v/>
      </c>
      <c r="Q1800" s="7"/>
      <c r="S1800" s="17" t="str">
        <f>IF($B1800="", "", IF(COUNTIF($B$11:$B1800, $B1800)&gt;1, "", $B1800))</f>
        <v/>
      </c>
      <c r="T1800" s="10" t="str">
        <f t="shared" si="164"/>
        <v/>
      </c>
      <c r="U1800" s="13">
        <v>1790</v>
      </c>
      <c r="V1800" s="17" t="str">
        <f t="shared" si="165"/>
        <v/>
      </c>
      <c r="X1800" s="10" t="str">
        <f>IF($F1800="", "", IF($D1800="", 'Intro &amp; Setup'!$Z$32, IFERROR(INDEX('Intro &amp; Setup'!$Z$17:$Z$31, MATCH($D1800, 'Intro &amp; Setup'!$S$17:$S$31, 0)), "")))</f>
        <v/>
      </c>
      <c r="Z1800" s="25" t="str">
        <f t="shared" si="166"/>
        <v/>
      </c>
      <c r="AE1800" s="10" t="str">
        <f>IF($B1800="", "", IF($D1800="", 'Intro &amp; Setup'!$AC$32, IFERROR(INDEX('Intro &amp; Setup'!$AC$17:$AC$31, MATCH($D1800, 'Intro &amp; Setup'!$S$17:$S$31, 0)), "")))</f>
        <v/>
      </c>
      <c r="AG1800" s="10" t="str">
        <f t="shared" si="167"/>
        <v/>
      </c>
    </row>
    <row r="1801" spans="1:33" x14ac:dyDescent="0.25">
      <c r="A1801" s="7"/>
      <c r="B1801" s="66"/>
      <c r="C1801" s="67"/>
      <c r="D1801" s="68"/>
      <c r="E1801" s="68"/>
      <c r="F1801" s="69"/>
      <c r="G1801" s="69"/>
      <c r="H1801" s="70"/>
      <c r="I1801" s="71"/>
      <c r="J1801" s="68"/>
      <c r="K1801" s="68"/>
      <c r="L1801" s="72"/>
      <c r="M1801" s="7"/>
      <c r="N1801" s="10" t="str">
        <f t="shared" si="162"/>
        <v/>
      </c>
      <c r="O1801" s="7"/>
      <c r="P1801" s="22" t="str">
        <f t="shared" si="163"/>
        <v/>
      </c>
      <c r="Q1801" s="7"/>
      <c r="S1801" s="17" t="str">
        <f>IF($B1801="", "", IF(COUNTIF($B$11:$B1801, $B1801)&gt;1, "", $B1801))</f>
        <v/>
      </c>
      <c r="T1801" s="10" t="str">
        <f t="shared" si="164"/>
        <v/>
      </c>
      <c r="U1801" s="13">
        <v>1791</v>
      </c>
      <c r="V1801" s="17" t="str">
        <f t="shared" si="165"/>
        <v/>
      </c>
      <c r="X1801" s="10" t="str">
        <f>IF($F1801="", "", IF($D1801="", 'Intro &amp; Setup'!$Z$32, IFERROR(INDEX('Intro &amp; Setup'!$Z$17:$Z$31, MATCH($D1801, 'Intro &amp; Setup'!$S$17:$S$31, 0)), "")))</f>
        <v/>
      </c>
      <c r="Z1801" s="25" t="str">
        <f t="shared" si="166"/>
        <v/>
      </c>
      <c r="AE1801" s="10" t="str">
        <f>IF($B1801="", "", IF($D1801="", 'Intro &amp; Setup'!$AC$32, IFERROR(INDEX('Intro &amp; Setup'!$AC$17:$AC$31, MATCH($D1801, 'Intro &amp; Setup'!$S$17:$S$31, 0)), "")))</f>
        <v/>
      </c>
      <c r="AG1801" s="10" t="str">
        <f t="shared" si="167"/>
        <v/>
      </c>
    </row>
    <row r="1802" spans="1:33" x14ac:dyDescent="0.25">
      <c r="A1802" s="7"/>
      <c r="B1802" s="66"/>
      <c r="C1802" s="67"/>
      <c r="D1802" s="68"/>
      <c r="E1802" s="68"/>
      <c r="F1802" s="69"/>
      <c r="G1802" s="69"/>
      <c r="H1802" s="70"/>
      <c r="I1802" s="71"/>
      <c r="J1802" s="68"/>
      <c r="K1802" s="68"/>
      <c r="L1802" s="72"/>
      <c r="M1802" s="7"/>
      <c r="N1802" s="10" t="str">
        <f t="shared" si="162"/>
        <v/>
      </c>
      <c r="O1802" s="7"/>
      <c r="P1802" s="22" t="str">
        <f t="shared" si="163"/>
        <v/>
      </c>
      <c r="Q1802" s="7"/>
      <c r="S1802" s="17" t="str">
        <f>IF($B1802="", "", IF(COUNTIF($B$11:$B1802, $B1802)&gt;1, "", $B1802))</f>
        <v/>
      </c>
      <c r="T1802" s="10" t="str">
        <f t="shared" si="164"/>
        <v/>
      </c>
      <c r="U1802" s="13">
        <v>1792</v>
      </c>
      <c r="V1802" s="17" t="str">
        <f t="shared" si="165"/>
        <v/>
      </c>
      <c r="X1802" s="10" t="str">
        <f>IF($F1802="", "", IF($D1802="", 'Intro &amp; Setup'!$Z$32, IFERROR(INDEX('Intro &amp; Setup'!$Z$17:$Z$31, MATCH($D1802, 'Intro &amp; Setup'!$S$17:$S$31, 0)), "")))</f>
        <v/>
      </c>
      <c r="Z1802" s="25" t="str">
        <f t="shared" si="166"/>
        <v/>
      </c>
      <c r="AE1802" s="10" t="str">
        <f>IF($B1802="", "", IF($D1802="", 'Intro &amp; Setup'!$AC$32, IFERROR(INDEX('Intro &amp; Setup'!$AC$17:$AC$31, MATCH($D1802, 'Intro &amp; Setup'!$S$17:$S$31, 0)), "")))</f>
        <v/>
      </c>
      <c r="AG1802" s="10" t="str">
        <f t="shared" si="167"/>
        <v/>
      </c>
    </row>
    <row r="1803" spans="1:33" x14ac:dyDescent="0.25">
      <c r="A1803" s="7"/>
      <c r="B1803" s="66"/>
      <c r="C1803" s="67"/>
      <c r="D1803" s="68"/>
      <c r="E1803" s="68"/>
      <c r="F1803" s="69"/>
      <c r="G1803" s="69"/>
      <c r="H1803" s="70"/>
      <c r="I1803" s="71"/>
      <c r="J1803" s="68"/>
      <c r="K1803" s="68"/>
      <c r="L1803" s="72"/>
      <c r="M1803" s="7"/>
      <c r="N1803" s="10" t="str">
        <f t="shared" si="162"/>
        <v/>
      </c>
      <c r="O1803" s="7"/>
      <c r="P1803" s="22" t="str">
        <f t="shared" si="163"/>
        <v/>
      </c>
      <c r="Q1803" s="7"/>
      <c r="S1803" s="17" t="str">
        <f>IF($B1803="", "", IF(COUNTIF($B$11:$B1803, $B1803)&gt;1, "", $B1803))</f>
        <v/>
      </c>
      <c r="T1803" s="10" t="str">
        <f t="shared" si="164"/>
        <v/>
      </c>
      <c r="U1803" s="13">
        <v>1793</v>
      </c>
      <c r="V1803" s="17" t="str">
        <f t="shared" si="165"/>
        <v/>
      </c>
      <c r="X1803" s="10" t="str">
        <f>IF($F1803="", "", IF($D1803="", 'Intro &amp; Setup'!$Z$32, IFERROR(INDEX('Intro &amp; Setup'!$Z$17:$Z$31, MATCH($D1803, 'Intro &amp; Setup'!$S$17:$S$31, 0)), "")))</f>
        <v/>
      </c>
      <c r="Z1803" s="25" t="str">
        <f t="shared" si="166"/>
        <v/>
      </c>
      <c r="AE1803" s="10" t="str">
        <f>IF($B1803="", "", IF($D1803="", 'Intro &amp; Setup'!$AC$32, IFERROR(INDEX('Intro &amp; Setup'!$AC$17:$AC$31, MATCH($D1803, 'Intro &amp; Setup'!$S$17:$S$31, 0)), "")))</f>
        <v/>
      </c>
      <c r="AG1803" s="10" t="str">
        <f t="shared" si="167"/>
        <v/>
      </c>
    </row>
    <row r="1804" spans="1:33" x14ac:dyDescent="0.25">
      <c r="A1804" s="7"/>
      <c r="B1804" s="66"/>
      <c r="C1804" s="67"/>
      <c r="D1804" s="68"/>
      <c r="E1804" s="68"/>
      <c r="F1804" s="69"/>
      <c r="G1804" s="69"/>
      <c r="H1804" s="70"/>
      <c r="I1804" s="71"/>
      <c r="J1804" s="68"/>
      <c r="K1804" s="68"/>
      <c r="L1804" s="72"/>
      <c r="M1804" s="7"/>
      <c r="N1804" s="10" t="str">
        <f t="shared" ref="N1804:N1867" si="168">IF($Z1804="", "", TEXT($Z1804, "mmm yyyy"))</f>
        <v/>
      </c>
      <c r="O1804" s="7"/>
      <c r="P1804" s="22" t="str">
        <f t="shared" ref="P1804:P1867" si="169">IFERROR(IF($F1804="", "", DATE(YEAR($F1804), MONTH($F1804)+$X1804, DAY($F1804))), "")</f>
        <v/>
      </c>
      <c r="Q1804" s="7"/>
      <c r="S1804" s="17" t="str">
        <f>IF($B1804="", "", IF(COUNTIF($B$11:$B1804, $B1804)&gt;1, "", $B1804))</f>
        <v/>
      </c>
      <c r="T1804" s="10" t="str">
        <f t="shared" ref="T1804:T1867" si="170">IF($S1804="", "", COUNTIF($S$11:$S$8010, "&lt;"&amp;$S1804)+1-$T$8)</f>
        <v/>
      </c>
      <c r="U1804" s="13">
        <v>1794</v>
      </c>
      <c r="V1804" s="17" t="str">
        <f t="shared" ref="V1804:V1867" si="171">IFERROR(INDEX($S$11:$S$8010, MATCH($U1804, $T$11:$T$8010, 0)), "")</f>
        <v/>
      </c>
      <c r="X1804" s="10" t="str">
        <f>IF($F1804="", "", IF($D1804="", 'Intro &amp; Setup'!$Z$32, IFERROR(INDEX('Intro &amp; Setup'!$Z$17:$Z$31, MATCH($D1804, 'Intro &amp; Setup'!$S$17:$S$31, 0)), "")))</f>
        <v/>
      </c>
      <c r="Z1804" s="25" t="str">
        <f t="shared" ref="Z1804:Z1867" si="172">IFERROR(IF($G1804="", "", DATE(YEAR($G1804), MONTH($G1804)+1, 1)), "")</f>
        <v/>
      </c>
      <c r="AE1804" s="10" t="str">
        <f>IF($B1804="", "", IF($D1804="", 'Intro &amp; Setup'!$AC$32, IFERROR(INDEX('Intro &amp; Setup'!$AC$17:$AC$31, MATCH($D1804, 'Intro &amp; Setup'!$S$17:$S$31, 0)), "")))</f>
        <v/>
      </c>
      <c r="AG1804" s="10" t="str">
        <f t="shared" ref="AG1804:AG1867" si="173">IF($G1804="", "", IF($N1804=$U$3, $AG$4, IF($N1804=$U$4, $AG$5, IF($G1804&lt;$T$3, $AG$3, ""))))</f>
        <v/>
      </c>
    </row>
    <row r="1805" spans="1:33" x14ac:dyDescent="0.25">
      <c r="A1805" s="7"/>
      <c r="B1805" s="66"/>
      <c r="C1805" s="67"/>
      <c r="D1805" s="68"/>
      <c r="E1805" s="68"/>
      <c r="F1805" s="69"/>
      <c r="G1805" s="69"/>
      <c r="H1805" s="70"/>
      <c r="I1805" s="71"/>
      <c r="J1805" s="68"/>
      <c r="K1805" s="68"/>
      <c r="L1805" s="72"/>
      <c r="M1805" s="7"/>
      <c r="N1805" s="10" t="str">
        <f t="shared" si="168"/>
        <v/>
      </c>
      <c r="O1805" s="7"/>
      <c r="P1805" s="22" t="str">
        <f t="shared" si="169"/>
        <v/>
      </c>
      <c r="Q1805" s="7"/>
      <c r="S1805" s="17" t="str">
        <f>IF($B1805="", "", IF(COUNTIF($B$11:$B1805, $B1805)&gt;1, "", $B1805))</f>
        <v/>
      </c>
      <c r="T1805" s="10" t="str">
        <f t="shared" si="170"/>
        <v/>
      </c>
      <c r="U1805" s="13">
        <v>1795</v>
      </c>
      <c r="V1805" s="17" t="str">
        <f t="shared" si="171"/>
        <v/>
      </c>
      <c r="X1805" s="10" t="str">
        <f>IF($F1805="", "", IF($D1805="", 'Intro &amp; Setup'!$Z$32, IFERROR(INDEX('Intro &amp; Setup'!$Z$17:$Z$31, MATCH($D1805, 'Intro &amp; Setup'!$S$17:$S$31, 0)), "")))</f>
        <v/>
      </c>
      <c r="Z1805" s="25" t="str">
        <f t="shared" si="172"/>
        <v/>
      </c>
      <c r="AE1805" s="10" t="str">
        <f>IF($B1805="", "", IF($D1805="", 'Intro &amp; Setup'!$AC$32, IFERROR(INDEX('Intro &amp; Setup'!$AC$17:$AC$31, MATCH($D1805, 'Intro &amp; Setup'!$S$17:$S$31, 0)), "")))</f>
        <v/>
      </c>
      <c r="AG1805" s="10" t="str">
        <f t="shared" si="173"/>
        <v/>
      </c>
    </row>
    <row r="1806" spans="1:33" x14ac:dyDescent="0.25">
      <c r="A1806" s="7"/>
      <c r="B1806" s="66"/>
      <c r="C1806" s="67"/>
      <c r="D1806" s="68"/>
      <c r="E1806" s="68"/>
      <c r="F1806" s="69"/>
      <c r="G1806" s="69"/>
      <c r="H1806" s="70"/>
      <c r="I1806" s="71"/>
      <c r="J1806" s="68"/>
      <c r="K1806" s="68"/>
      <c r="L1806" s="72"/>
      <c r="M1806" s="7"/>
      <c r="N1806" s="10" t="str">
        <f t="shared" si="168"/>
        <v/>
      </c>
      <c r="O1806" s="7"/>
      <c r="P1806" s="22" t="str">
        <f t="shared" si="169"/>
        <v/>
      </c>
      <c r="Q1806" s="7"/>
      <c r="S1806" s="17" t="str">
        <f>IF($B1806="", "", IF(COUNTIF($B$11:$B1806, $B1806)&gt;1, "", $B1806))</f>
        <v/>
      </c>
      <c r="T1806" s="10" t="str">
        <f t="shared" si="170"/>
        <v/>
      </c>
      <c r="U1806" s="13">
        <v>1796</v>
      </c>
      <c r="V1806" s="17" t="str">
        <f t="shared" si="171"/>
        <v/>
      </c>
      <c r="X1806" s="10" t="str">
        <f>IF($F1806="", "", IF($D1806="", 'Intro &amp; Setup'!$Z$32, IFERROR(INDEX('Intro &amp; Setup'!$Z$17:$Z$31, MATCH($D1806, 'Intro &amp; Setup'!$S$17:$S$31, 0)), "")))</f>
        <v/>
      </c>
      <c r="Z1806" s="25" t="str">
        <f t="shared" si="172"/>
        <v/>
      </c>
      <c r="AE1806" s="10" t="str">
        <f>IF($B1806="", "", IF($D1806="", 'Intro &amp; Setup'!$AC$32, IFERROR(INDEX('Intro &amp; Setup'!$AC$17:$AC$31, MATCH($D1806, 'Intro &amp; Setup'!$S$17:$S$31, 0)), "")))</f>
        <v/>
      </c>
      <c r="AG1806" s="10" t="str">
        <f t="shared" si="173"/>
        <v/>
      </c>
    </row>
    <row r="1807" spans="1:33" x14ac:dyDescent="0.25">
      <c r="A1807" s="7"/>
      <c r="B1807" s="66"/>
      <c r="C1807" s="67"/>
      <c r="D1807" s="68"/>
      <c r="E1807" s="68"/>
      <c r="F1807" s="69"/>
      <c r="G1807" s="69"/>
      <c r="H1807" s="70"/>
      <c r="I1807" s="71"/>
      <c r="J1807" s="68"/>
      <c r="K1807" s="68"/>
      <c r="L1807" s="72"/>
      <c r="M1807" s="7"/>
      <c r="N1807" s="10" t="str">
        <f t="shared" si="168"/>
        <v/>
      </c>
      <c r="O1807" s="7"/>
      <c r="P1807" s="22" t="str">
        <f t="shared" si="169"/>
        <v/>
      </c>
      <c r="Q1807" s="7"/>
      <c r="S1807" s="17" t="str">
        <f>IF($B1807="", "", IF(COUNTIF($B$11:$B1807, $B1807)&gt;1, "", $B1807))</f>
        <v/>
      </c>
      <c r="T1807" s="10" t="str">
        <f t="shared" si="170"/>
        <v/>
      </c>
      <c r="U1807" s="13">
        <v>1797</v>
      </c>
      <c r="V1807" s="17" t="str">
        <f t="shared" si="171"/>
        <v/>
      </c>
      <c r="X1807" s="10" t="str">
        <f>IF($F1807="", "", IF($D1807="", 'Intro &amp; Setup'!$Z$32, IFERROR(INDEX('Intro &amp; Setup'!$Z$17:$Z$31, MATCH($D1807, 'Intro &amp; Setup'!$S$17:$S$31, 0)), "")))</f>
        <v/>
      </c>
      <c r="Z1807" s="25" t="str">
        <f t="shared" si="172"/>
        <v/>
      </c>
      <c r="AE1807" s="10" t="str">
        <f>IF($B1807="", "", IF($D1807="", 'Intro &amp; Setup'!$AC$32, IFERROR(INDEX('Intro &amp; Setup'!$AC$17:$AC$31, MATCH($D1807, 'Intro &amp; Setup'!$S$17:$S$31, 0)), "")))</f>
        <v/>
      </c>
      <c r="AG1807" s="10" t="str">
        <f t="shared" si="173"/>
        <v/>
      </c>
    </row>
    <row r="1808" spans="1:33" x14ac:dyDescent="0.25">
      <c r="A1808" s="7"/>
      <c r="B1808" s="66"/>
      <c r="C1808" s="67"/>
      <c r="D1808" s="68"/>
      <c r="E1808" s="68"/>
      <c r="F1808" s="69"/>
      <c r="G1808" s="69"/>
      <c r="H1808" s="70"/>
      <c r="I1808" s="71"/>
      <c r="J1808" s="68"/>
      <c r="K1808" s="68"/>
      <c r="L1808" s="72"/>
      <c r="M1808" s="7"/>
      <c r="N1808" s="10" t="str">
        <f t="shared" si="168"/>
        <v/>
      </c>
      <c r="O1808" s="7"/>
      <c r="P1808" s="22" t="str">
        <f t="shared" si="169"/>
        <v/>
      </c>
      <c r="Q1808" s="7"/>
      <c r="S1808" s="17" t="str">
        <f>IF($B1808="", "", IF(COUNTIF($B$11:$B1808, $B1808)&gt;1, "", $B1808))</f>
        <v/>
      </c>
      <c r="T1808" s="10" t="str">
        <f t="shared" si="170"/>
        <v/>
      </c>
      <c r="U1808" s="13">
        <v>1798</v>
      </c>
      <c r="V1808" s="17" t="str">
        <f t="shared" si="171"/>
        <v/>
      </c>
      <c r="X1808" s="10" t="str">
        <f>IF($F1808="", "", IF($D1808="", 'Intro &amp; Setup'!$Z$32, IFERROR(INDEX('Intro &amp; Setup'!$Z$17:$Z$31, MATCH($D1808, 'Intro &amp; Setup'!$S$17:$S$31, 0)), "")))</f>
        <v/>
      </c>
      <c r="Z1808" s="25" t="str">
        <f t="shared" si="172"/>
        <v/>
      </c>
      <c r="AE1808" s="10" t="str">
        <f>IF($B1808="", "", IF($D1808="", 'Intro &amp; Setup'!$AC$32, IFERROR(INDEX('Intro &amp; Setup'!$AC$17:$AC$31, MATCH($D1808, 'Intro &amp; Setup'!$S$17:$S$31, 0)), "")))</f>
        <v/>
      </c>
      <c r="AG1808" s="10" t="str">
        <f t="shared" si="173"/>
        <v/>
      </c>
    </row>
    <row r="1809" spans="1:33" x14ac:dyDescent="0.25">
      <c r="A1809" s="7"/>
      <c r="B1809" s="66"/>
      <c r="C1809" s="67"/>
      <c r="D1809" s="68"/>
      <c r="E1809" s="68"/>
      <c r="F1809" s="69"/>
      <c r="G1809" s="69"/>
      <c r="H1809" s="70"/>
      <c r="I1809" s="71"/>
      <c r="J1809" s="68"/>
      <c r="K1809" s="68"/>
      <c r="L1809" s="72"/>
      <c r="M1809" s="7"/>
      <c r="N1809" s="10" t="str">
        <f t="shared" si="168"/>
        <v/>
      </c>
      <c r="O1809" s="7"/>
      <c r="P1809" s="22" t="str">
        <f t="shared" si="169"/>
        <v/>
      </c>
      <c r="Q1809" s="7"/>
      <c r="S1809" s="17" t="str">
        <f>IF($B1809="", "", IF(COUNTIF($B$11:$B1809, $B1809)&gt;1, "", $B1809))</f>
        <v/>
      </c>
      <c r="T1809" s="10" t="str">
        <f t="shared" si="170"/>
        <v/>
      </c>
      <c r="U1809" s="13">
        <v>1799</v>
      </c>
      <c r="V1809" s="17" t="str">
        <f t="shared" si="171"/>
        <v/>
      </c>
      <c r="X1809" s="10" t="str">
        <f>IF($F1809="", "", IF($D1809="", 'Intro &amp; Setup'!$Z$32, IFERROR(INDEX('Intro &amp; Setup'!$Z$17:$Z$31, MATCH($D1809, 'Intro &amp; Setup'!$S$17:$S$31, 0)), "")))</f>
        <v/>
      </c>
      <c r="Z1809" s="25" t="str">
        <f t="shared" si="172"/>
        <v/>
      </c>
      <c r="AE1809" s="10" t="str">
        <f>IF($B1809="", "", IF($D1809="", 'Intro &amp; Setup'!$AC$32, IFERROR(INDEX('Intro &amp; Setup'!$AC$17:$AC$31, MATCH($D1809, 'Intro &amp; Setup'!$S$17:$S$31, 0)), "")))</f>
        <v/>
      </c>
      <c r="AG1809" s="10" t="str">
        <f t="shared" si="173"/>
        <v/>
      </c>
    </row>
    <row r="1810" spans="1:33" x14ac:dyDescent="0.25">
      <c r="A1810" s="7"/>
      <c r="B1810" s="66"/>
      <c r="C1810" s="67"/>
      <c r="D1810" s="68"/>
      <c r="E1810" s="68"/>
      <c r="F1810" s="69"/>
      <c r="G1810" s="69"/>
      <c r="H1810" s="70"/>
      <c r="I1810" s="71"/>
      <c r="J1810" s="68"/>
      <c r="K1810" s="68"/>
      <c r="L1810" s="72"/>
      <c r="M1810" s="7"/>
      <c r="N1810" s="10" t="str">
        <f t="shared" si="168"/>
        <v/>
      </c>
      <c r="O1810" s="7"/>
      <c r="P1810" s="22" t="str">
        <f t="shared" si="169"/>
        <v/>
      </c>
      <c r="Q1810" s="7"/>
      <c r="S1810" s="17" t="str">
        <f>IF($B1810="", "", IF(COUNTIF($B$11:$B1810, $B1810)&gt;1, "", $B1810))</f>
        <v/>
      </c>
      <c r="T1810" s="10" t="str">
        <f t="shared" si="170"/>
        <v/>
      </c>
      <c r="U1810" s="13">
        <v>1800</v>
      </c>
      <c r="V1810" s="17" t="str">
        <f t="shared" si="171"/>
        <v/>
      </c>
      <c r="X1810" s="10" t="str">
        <f>IF($F1810="", "", IF($D1810="", 'Intro &amp; Setup'!$Z$32, IFERROR(INDEX('Intro &amp; Setup'!$Z$17:$Z$31, MATCH($D1810, 'Intro &amp; Setup'!$S$17:$S$31, 0)), "")))</f>
        <v/>
      </c>
      <c r="Z1810" s="25" t="str">
        <f t="shared" si="172"/>
        <v/>
      </c>
      <c r="AE1810" s="10" t="str">
        <f>IF($B1810="", "", IF($D1810="", 'Intro &amp; Setup'!$AC$32, IFERROR(INDEX('Intro &amp; Setup'!$AC$17:$AC$31, MATCH($D1810, 'Intro &amp; Setup'!$S$17:$S$31, 0)), "")))</f>
        <v/>
      </c>
      <c r="AG1810" s="10" t="str">
        <f t="shared" si="173"/>
        <v/>
      </c>
    </row>
    <row r="1811" spans="1:33" x14ac:dyDescent="0.25">
      <c r="A1811" s="7"/>
      <c r="B1811" s="66"/>
      <c r="C1811" s="67"/>
      <c r="D1811" s="68"/>
      <c r="E1811" s="68"/>
      <c r="F1811" s="69"/>
      <c r="G1811" s="69"/>
      <c r="H1811" s="70"/>
      <c r="I1811" s="71"/>
      <c r="J1811" s="68"/>
      <c r="K1811" s="68"/>
      <c r="L1811" s="72"/>
      <c r="M1811" s="7"/>
      <c r="N1811" s="10" t="str">
        <f t="shared" si="168"/>
        <v/>
      </c>
      <c r="O1811" s="7"/>
      <c r="P1811" s="22" t="str">
        <f t="shared" si="169"/>
        <v/>
      </c>
      <c r="Q1811" s="7"/>
      <c r="S1811" s="17" t="str">
        <f>IF($B1811="", "", IF(COUNTIF($B$11:$B1811, $B1811)&gt;1, "", $B1811))</f>
        <v/>
      </c>
      <c r="T1811" s="10" t="str">
        <f t="shared" si="170"/>
        <v/>
      </c>
      <c r="U1811" s="13">
        <v>1801</v>
      </c>
      <c r="V1811" s="17" t="str">
        <f t="shared" si="171"/>
        <v/>
      </c>
      <c r="X1811" s="10" t="str">
        <f>IF($F1811="", "", IF($D1811="", 'Intro &amp; Setup'!$Z$32, IFERROR(INDEX('Intro &amp; Setup'!$Z$17:$Z$31, MATCH($D1811, 'Intro &amp; Setup'!$S$17:$S$31, 0)), "")))</f>
        <v/>
      </c>
      <c r="Z1811" s="25" t="str">
        <f t="shared" si="172"/>
        <v/>
      </c>
      <c r="AE1811" s="10" t="str">
        <f>IF($B1811="", "", IF($D1811="", 'Intro &amp; Setup'!$AC$32, IFERROR(INDEX('Intro &amp; Setup'!$AC$17:$AC$31, MATCH($D1811, 'Intro &amp; Setup'!$S$17:$S$31, 0)), "")))</f>
        <v/>
      </c>
      <c r="AG1811" s="10" t="str">
        <f t="shared" si="173"/>
        <v/>
      </c>
    </row>
    <row r="1812" spans="1:33" x14ac:dyDescent="0.25">
      <c r="A1812" s="7"/>
      <c r="B1812" s="66"/>
      <c r="C1812" s="67"/>
      <c r="D1812" s="68"/>
      <c r="E1812" s="68"/>
      <c r="F1812" s="69"/>
      <c r="G1812" s="69"/>
      <c r="H1812" s="70"/>
      <c r="I1812" s="71"/>
      <c r="J1812" s="68"/>
      <c r="K1812" s="68"/>
      <c r="L1812" s="72"/>
      <c r="M1812" s="7"/>
      <c r="N1812" s="10" t="str">
        <f t="shared" si="168"/>
        <v/>
      </c>
      <c r="O1812" s="7"/>
      <c r="P1812" s="22" t="str">
        <f t="shared" si="169"/>
        <v/>
      </c>
      <c r="Q1812" s="7"/>
      <c r="S1812" s="17" t="str">
        <f>IF($B1812="", "", IF(COUNTIF($B$11:$B1812, $B1812)&gt;1, "", $B1812))</f>
        <v/>
      </c>
      <c r="T1812" s="10" t="str">
        <f t="shared" si="170"/>
        <v/>
      </c>
      <c r="U1812" s="13">
        <v>1802</v>
      </c>
      <c r="V1812" s="17" t="str">
        <f t="shared" si="171"/>
        <v/>
      </c>
      <c r="X1812" s="10" t="str">
        <f>IF($F1812="", "", IF($D1812="", 'Intro &amp; Setup'!$Z$32, IFERROR(INDEX('Intro &amp; Setup'!$Z$17:$Z$31, MATCH($D1812, 'Intro &amp; Setup'!$S$17:$S$31, 0)), "")))</f>
        <v/>
      </c>
      <c r="Z1812" s="25" t="str">
        <f t="shared" si="172"/>
        <v/>
      </c>
      <c r="AE1812" s="10" t="str">
        <f>IF($B1812="", "", IF($D1812="", 'Intro &amp; Setup'!$AC$32, IFERROR(INDEX('Intro &amp; Setup'!$AC$17:$AC$31, MATCH($D1812, 'Intro &amp; Setup'!$S$17:$S$31, 0)), "")))</f>
        <v/>
      </c>
      <c r="AG1812" s="10" t="str">
        <f t="shared" si="173"/>
        <v/>
      </c>
    </row>
    <row r="1813" spans="1:33" x14ac:dyDescent="0.25">
      <c r="A1813" s="7"/>
      <c r="B1813" s="66"/>
      <c r="C1813" s="67"/>
      <c r="D1813" s="68"/>
      <c r="E1813" s="68"/>
      <c r="F1813" s="69"/>
      <c r="G1813" s="69"/>
      <c r="H1813" s="70"/>
      <c r="I1813" s="71"/>
      <c r="J1813" s="68"/>
      <c r="K1813" s="68"/>
      <c r="L1813" s="72"/>
      <c r="M1813" s="7"/>
      <c r="N1813" s="10" t="str">
        <f t="shared" si="168"/>
        <v/>
      </c>
      <c r="O1813" s="7"/>
      <c r="P1813" s="22" t="str">
        <f t="shared" si="169"/>
        <v/>
      </c>
      <c r="Q1813" s="7"/>
      <c r="S1813" s="17" t="str">
        <f>IF($B1813="", "", IF(COUNTIF($B$11:$B1813, $B1813)&gt;1, "", $B1813))</f>
        <v/>
      </c>
      <c r="T1813" s="10" t="str">
        <f t="shared" si="170"/>
        <v/>
      </c>
      <c r="U1813" s="13">
        <v>1803</v>
      </c>
      <c r="V1813" s="17" t="str">
        <f t="shared" si="171"/>
        <v/>
      </c>
      <c r="X1813" s="10" t="str">
        <f>IF($F1813="", "", IF($D1813="", 'Intro &amp; Setup'!$Z$32, IFERROR(INDEX('Intro &amp; Setup'!$Z$17:$Z$31, MATCH($D1813, 'Intro &amp; Setup'!$S$17:$S$31, 0)), "")))</f>
        <v/>
      </c>
      <c r="Z1813" s="25" t="str">
        <f t="shared" si="172"/>
        <v/>
      </c>
      <c r="AE1813" s="10" t="str">
        <f>IF($B1813="", "", IF($D1813="", 'Intro &amp; Setup'!$AC$32, IFERROR(INDEX('Intro &amp; Setup'!$AC$17:$AC$31, MATCH($D1813, 'Intro &amp; Setup'!$S$17:$S$31, 0)), "")))</f>
        <v/>
      </c>
      <c r="AG1813" s="10" t="str">
        <f t="shared" si="173"/>
        <v/>
      </c>
    </row>
    <row r="1814" spans="1:33" x14ac:dyDescent="0.25">
      <c r="A1814" s="7"/>
      <c r="B1814" s="66"/>
      <c r="C1814" s="67"/>
      <c r="D1814" s="68"/>
      <c r="E1814" s="68"/>
      <c r="F1814" s="69"/>
      <c r="G1814" s="69"/>
      <c r="H1814" s="70"/>
      <c r="I1814" s="71"/>
      <c r="J1814" s="68"/>
      <c r="K1814" s="68"/>
      <c r="L1814" s="72"/>
      <c r="M1814" s="7"/>
      <c r="N1814" s="10" t="str">
        <f t="shared" si="168"/>
        <v/>
      </c>
      <c r="O1814" s="7"/>
      <c r="P1814" s="22" t="str">
        <f t="shared" si="169"/>
        <v/>
      </c>
      <c r="Q1814" s="7"/>
      <c r="S1814" s="17" t="str">
        <f>IF($B1814="", "", IF(COUNTIF($B$11:$B1814, $B1814)&gt;1, "", $B1814))</f>
        <v/>
      </c>
      <c r="T1814" s="10" t="str">
        <f t="shared" si="170"/>
        <v/>
      </c>
      <c r="U1814" s="13">
        <v>1804</v>
      </c>
      <c r="V1814" s="17" t="str">
        <f t="shared" si="171"/>
        <v/>
      </c>
      <c r="X1814" s="10" t="str">
        <f>IF($F1814="", "", IF($D1814="", 'Intro &amp; Setup'!$Z$32, IFERROR(INDEX('Intro &amp; Setup'!$Z$17:$Z$31, MATCH($D1814, 'Intro &amp; Setup'!$S$17:$S$31, 0)), "")))</f>
        <v/>
      </c>
      <c r="Z1814" s="25" t="str">
        <f t="shared" si="172"/>
        <v/>
      </c>
      <c r="AE1814" s="10" t="str">
        <f>IF($B1814="", "", IF($D1814="", 'Intro &amp; Setup'!$AC$32, IFERROR(INDEX('Intro &amp; Setup'!$AC$17:$AC$31, MATCH($D1814, 'Intro &amp; Setup'!$S$17:$S$31, 0)), "")))</f>
        <v/>
      </c>
      <c r="AG1814" s="10" t="str">
        <f t="shared" si="173"/>
        <v/>
      </c>
    </row>
    <row r="1815" spans="1:33" x14ac:dyDescent="0.25">
      <c r="A1815" s="7"/>
      <c r="B1815" s="66"/>
      <c r="C1815" s="67"/>
      <c r="D1815" s="68"/>
      <c r="E1815" s="68"/>
      <c r="F1815" s="69"/>
      <c r="G1815" s="69"/>
      <c r="H1815" s="70"/>
      <c r="I1815" s="71"/>
      <c r="J1815" s="68"/>
      <c r="K1815" s="68"/>
      <c r="L1815" s="72"/>
      <c r="M1815" s="7"/>
      <c r="N1815" s="10" t="str">
        <f t="shared" si="168"/>
        <v/>
      </c>
      <c r="O1815" s="7"/>
      <c r="P1815" s="22" t="str">
        <f t="shared" si="169"/>
        <v/>
      </c>
      <c r="Q1815" s="7"/>
      <c r="S1815" s="17" t="str">
        <f>IF($B1815="", "", IF(COUNTIF($B$11:$B1815, $B1815)&gt;1, "", $B1815))</f>
        <v/>
      </c>
      <c r="T1815" s="10" t="str">
        <f t="shared" si="170"/>
        <v/>
      </c>
      <c r="U1815" s="13">
        <v>1805</v>
      </c>
      <c r="V1815" s="17" t="str">
        <f t="shared" si="171"/>
        <v/>
      </c>
      <c r="X1815" s="10" t="str">
        <f>IF($F1815="", "", IF($D1815="", 'Intro &amp; Setup'!$Z$32, IFERROR(INDEX('Intro &amp; Setup'!$Z$17:$Z$31, MATCH($D1815, 'Intro &amp; Setup'!$S$17:$S$31, 0)), "")))</f>
        <v/>
      </c>
      <c r="Z1815" s="25" t="str">
        <f t="shared" si="172"/>
        <v/>
      </c>
      <c r="AE1815" s="10" t="str">
        <f>IF($B1815="", "", IF($D1815="", 'Intro &amp; Setup'!$AC$32, IFERROR(INDEX('Intro &amp; Setup'!$AC$17:$AC$31, MATCH($D1815, 'Intro &amp; Setup'!$S$17:$S$31, 0)), "")))</f>
        <v/>
      </c>
      <c r="AG1815" s="10" t="str">
        <f t="shared" si="173"/>
        <v/>
      </c>
    </row>
    <row r="1816" spans="1:33" x14ac:dyDescent="0.25">
      <c r="A1816" s="7"/>
      <c r="B1816" s="66"/>
      <c r="C1816" s="67"/>
      <c r="D1816" s="68"/>
      <c r="E1816" s="68"/>
      <c r="F1816" s="69"/>
      <c r="G1816" s="69"/>
      <c r="H1816" s="70"/>
      <c r="I1816" s="71"/>
      <c r="J1816" s="68"/>
      <c r="K1816" s="68"/>
      <c r="L1816" s="72"/>
      <c r="M1816" s="7"/>
      <c r="N1816" s="10" t="str">
        <f t="shared" si="168"/>
        <v/>
      </c>
      <c r="O1816" s="7"/>
      <c r="P1816" s="22" t="str">
        <f t="shared" si="169"/>
        <v/>
      </c>
      <c r="Q1816" s="7"/>
      <c r="S1816" s="17" t="str">
        <f>IF($B1816="", "", IF(COUNTIF($B$11:$B1816, $B1816)&gt;1, "", $B1816))</f>
        <v/>
      </c>
      <c r="T1816" s="10" t="str">
        <f t="shared" si="170"/>
        <v/>
      </c>
      <c r="U1816" s="13">
        <v>1806</v>
      </c>
      <c r="V1816" s="17" t="str">
        <f t="shared" si="171"/>
        <v/>
      </c>
      <c r="X1816" s="10" t="str">
        <f>IF($F1816="", "", IF($D1816="", 'Intro &amp; Setup'!$Z$32, IFERROR(INDEX('Intro &amp; Setup'!$Z$17:$Z$31, MATCH($D1816, 'Intro &amp; Setup'!$S$17:$S$31, 0)), "")))</f>
        <v/>
      </c>
      <c r="Z1816" s="25" t="str">
        <f t="shared" si="172"/>
        <v/>
      </c>
      <c r="AE1816" s="10" t="str">
        <f>IF($B1816="", "", IF($D1816="", 'Intro &amp; Setup'!$AC$32, IFERROR(INDEX('Intro &amp; Setup'!$AC$17:$AC$31, MATCH($D1816, 'Intro &amp; Setup'!$S$17:$S$31, 0)), "")))</f>
        <v/>
      </c>
      <c r="AG1816" s="10" t="str">
        <f t="shared" si="173"/>
        <v/>
      </c>
    </row>
    <row r="1817" spans="1:33" x14ac:dyDescent="0.25">
      <c r="A1817" s="7"/>
      <c r="B1817" s="66"/>
      <c r="C1817" s="67"/>
      <c r="D1817" s="68"/>
      <c r="E1817" s="68"/>
      <c r="F1817" s="69"/>
      <c r="G1817" s="69"/>
      <c r="H1817" s="70"/>
      <c r="I1817" s="71"/>
      <c r="J1817" s="68"/>
      <c r="K1817" s="68"/>
      <c r="L1817" s="72"/>
      <c r="M1817" s="7"/>
      <c r="N1817" s="10" t="str">
        <f t="shared" si="168"/>
        <v/>
      </c>
      <c r="O1817" s="7"/>
      <c r="P1817" s="22" t="str">
        <f t="shared" si="169"/>
        <v/>
      </c>
      <c r="Q1817" s="7"/>
      <c r="S1817" s="17" t="str">
        <f>IF($B1817="", "", IF(COUNTIF($B$11:$B1817, $B1817)&gt;1, "", $B1817))</f>
        <v/>
      </c>
      <c r="T1817" s="10" t="str">
        <f t="shared" si="170"/>
        <v/>
      </c>
      <c r="U1817" s="13">
        <v>1807</v>
      </c>
      <c r="V1817" s="17" t="str">
        <f t="shared" si="171"/>
        <v/>
      </c>
      <c r="X1817" s="10" t="str">
        <f>IF($F1817="", "", IF($D1817="", 'Intro &amp; Setup'!$Z$32, IFERROR(INDEX('Intro &amp; Setup'!$Z$17:$Z$31, MATCH($D1817, 'Intro &amp; Setup'!$S$17:$S$31, 0)), "")))</f>
        <v/>
      </c>
      <c r="Z1817" s="25" t="str">
        <f t="shared" si="172"/>
        <v/>
      </c>
      <c r="AE1817" s="10" t="str">
        <f>IF($B1817="", "", IF($D1817="", 'Intro &amp; Setup'!$AC$32, IFERROR(INDEX('Intro &amp; Setup'!$AC$17:$AC$31, MATCH($D1817, 'Intro &amp; Setup'!$S$17:$S$31, 0)), "")))</f>
        <v/>
      </c>
      <c r="AG1817" s="10" t="str">
        <f t="shared" si="173"/>
        <v/>
      </c>
    </row>
    <row r="1818" spans="1:33" x14ac:dyDescent="0.25">
      <c r="A1818" s="7"/>
      <c r="B1818" s="66"/>
      <c r="C1818" s="67"/>
      <c r="D1818" s="68"/>
      <c r="E1818" s="68"/>
      <c r="F1818" s="69"/>
      <c r="G1818" s="69"/>
      <c r="H1818" s="70"/>
      <c r="I1818" s="71"/>
      <c r="J1818" s="68"/>
      <c r="K1818" s="68"/>
      <c r="L1818" s="72"/>
      <c r="M1818" s="7"/>
      <c r="N1818" s="10" t="str">
        <f t="shared" si="168"/>
        <v/>
      </c>
      <c r="O1818" s="7"/>
      <c r="P1818" s="22" t="str">
        <f t="shared" si="169"/>
        <v/>
      </c>
      <c r="Q1818" s="7"/>
      <c r="S1818" s="17" t="str">
        <f>IF($B1818="", "", IF(COUNTIF($B$11:$B1818, $B1818)&gt;1, "", $B1818))</f>
        <v/>
      </c>
      <c r="T1818" s="10" t="str">
        <f t="shared" si="170"/>
        <v/>
      </c>
      <c r="U1818" s="13">
        <v>1808</v>
      </c>
      <c r="V1818" s="17" t="str">
        <f t="shared" si="171"/>
        <v/>
      </c>
      <c r="X1818" s="10" t="str">
        <f>IF($F1818="", "", IF($D1818="", 'Intro &amp; Setup'!$Z$32, IFERROR(INDEX('Intro &amp; Setup'!$Z$17:$Z$31, MATCH($D1818, 'Intro &amp; Setup'!$S$17:$S$31, 0)), "")))</f>
        <v/>
      </c>
      <c r="Z1818" s="25" t="str">
        <f t="shared" si="172"/>
        <v/>
      </c>
      <c r="AE1818" s="10" t="str">
        <f>IF($B1818="", "", IF($D1818="", 'Intro &amp; Setup'!$AC$32, IFERROR(INDEX('Intro &amp; Setup'!$AC$17:$AC$31, MATCH($D1818, 'Intro &amp; Setup'!$S$17:$S$31, 0)), "")))</f>
        <v/>
      </c>
      <c r="AG1818" s="10" t="str">
        <f t="shared" si="173"/>
        <v/>
      </c>
    </row>
    <row r="1819" spans="1:33" x14ac:dyDescent="0.25">
      <c r="A1819" s="7"/>
      <c r="B1819" s="66"/>
      <c r="C1819" s="67"/>
      <c r="D1819" s="68"/>
      <c r="E1819" s="68"/>
      <c r="F1819" s="69"/>
      <c r="G1819" s="69"/>
      <c r="H1819" s="70"/>
      <c r="I1819" s="71"/>
      <c r="J1819" s="68"/>
      <c r="K1819" s="68"/>
      <c r="L1819" s="72"/>
      <c r="M1819" s="7"/>
      <c r="N1819" s="10" t="str">
        <f t="shared" si="168"/>
        <v/>
      </c>
      <c r="O1819" s="7"/>
      <c r="P1819" s="22" t="str">
        <f t="shared" si="169"/>
        <v/>
      </c>
      <c r="Q1819" s="7"/>
      <c r="S1819" s="17" t="str">
        <f>IF($B1819="", "", IF(COUNTIF($B$11:$B1819, $B1819)&gt;1, "", $B1819))</f>
        <v/>
      </c>
      <c r="T1819" s="10" t="str">
        <f t="shared" si="170"/>
        <v/>
      </c>
      <c r="U1819" s="13">
        <v>1809</v>
      </c>
      <c r="V1819" s="17" t="str">
        <f t="shared" si="171"/>
        <v/>
      </c>
      <c r="X1819" s="10" t="str">
        <f>IF($F1819="", "", IF($D1819="", 'Intro &amp; Setup'!$Z$32, IFERROR(INDEX('Intro &amp; Setup'!$Z$17:$Z$31, MATCH($D1819, 'Intro &amp; Setup'!$S$17:$S$31, 0)), "")))</f>
        <v/>
      </c>
      <c r="Z1819" s="25" t="str">
        <f t="shared" si="172"/>
        <v/>
      </c>
      <c r="AE1819" s="10" t="str">
        <f>IF($B1819="", "", IF($D1819="", 'Intro &amp; Setup'!$AC$32, IFERROR(INDEX('Intro &amp; Setup'!$AC$17:$AC$31, MATCH($D1819, 'Intro &amp; Setup'!$S$17:$S$31, 0)), "")))</f>
        <v/>
      </c>
      <c r="AG1819" s="10" t="str">
        <f t="shared" si="173"/>
        <v/>
      </c>
    </row>
    <row r="1820" spans="1:33" x14ac:dyDescent="0.25">
      <c r="A1820" s="7"/>
      <c r="B1820" s="66"/>
      <c r="C1820" s="67"/>
      <c r="D1820" s="68"/>
      <c r="E1820" s="68"/>
      <c r="F1820" s="69"/>
      <c r="G1820" s="69"/>
      <c r="H1820" s="70"/>
      <c r="I1820" s="71"/>
      <c r="J1820" s="68"/>
      <c r="K1820" s="68"/>
      <c r="L1820" s="72"/>
      <c r="M1820" s="7"/>
      <c r="N1820" s="10" t="str">
        <f t="shared" si="168"/>
        <v/>
      </c>
      <c r="O1820" s="7"/>
      <c r="P1820" s="22" t="str">
        <f t="shared" si="169"/>
        <v/>
      </c>
      <c r="Q1820" s="7"/>
      <c r="S1820" s="17" t="str">
        <f>IF($B1820="", "", IF(COUNTIF($B$11:$B1820, $B1820)&gt;1, "", $B1820))</f>
        <v/>
      </c>
      <c r="T1820" s="10" t="str">
        <f t="shared" si="170"/>
        <v/>
      </c>
      <c r="U1820" s="13">
        <v>1810</v>
      </c>
      <c r="V1820" s="17" t="str">
        <f t="shared" si="171"/>
        <v/>
      </c>
      <c r="X1820" s="10" t="str">
        <f>IF($F1820="", "", IF($D1820="", 'Intro &amp; Setup'!$Z$32, IFERROR(INDEX('Intro &amp; Setup'!$Z$17:$Z$31, MATCH($D1820, 'Intro &amp; Setup'!$S$17:$S$31, 0)), "")))</f>
        <v/>
      </c>
      <c r="Z1820" s="25" t="str">
        <f t="shared" si="172"/>
        <v/>
      </c>
      <c r="AE1820" s="10" t="str">
        <f>IF($B1820="", "", IF($D1820="", 'Intro &amp; Setup'!$AC$32, IFERROR(INDEX('Intro &amp; Setup'!$AC$17:$AC$31, MATCH($D1820, 'Intro &amp; Setup'!$S$17:$S$31, 0)), "")))</f>
        <v/>
      </c>
      <c r="AG1820" s="10" t="str">
        <f t="shared" si="173"/>
        <v/>
      </c>
    </row>
    <row r="1821" spans="1:33" x14ac:dyDescent="0.25">
      <c r="A1821" s="7"/>
      <c r="B1821" s="66"/>
      <c r="C1821" s="67"/>
      <c r="D1821" s="68"/>
      <c r="E1821" s="68"/>
      <c r="F1821" s="69"/>
      <c r="G1821" s="69"/>
      <c r="H1821" s="70"/>
      <c r="I1821" s="71"/>
      <c r="J1821" s="68"/>
      <c r="K1821" s="68"/>
      <c r="L1821" s="72"/>
      <c r="M1821" s="7"/>
      <c r="N1821" s="10" t="str">
        <f t="shared" si="168"/>
        <v/>
      </c>
      <c r="O1821" s="7"/>
      <c r="P1821" s="22" t="str">
        <f t="shared" si="169"/>
        <v/>
      </c>
      <c r="Q1821" s="7"/>
      <c r="S1821" s="17" t="str">
        <f>IF($B1821="", "", IF(COUNTIF($B$11:$B1821, $B1821)&gt;1, "", $B1821))</f>
        <v/>
      </c>
      <c r="T1821" s="10" t="str">
        <f t="shared" si="170"/>
        <v/>
      </c>
      <c r="U1821" s="13">
        <v>1811</v>
      </c>
      <c r="V1821" s="17" t="str">
        <f t="shared" si="171"/>
        <v/>
      </c>
      <c r="X1821" s="10" t="str">
        <f>IF($F1821="", "", IF($D1821="", 'Intro &amp; Setup'!$Z$32, IFERROR(INDEX('Intro &amp; Setup'!$Z$17:$Z$31, MATCH($D1821, 'Intro &amp; Setup'!$S$17:$S$31, 0)), "")))</f>
        <v/>
      </c>
      <c r="Z1821" s="25" t="str">
        <f t="shared" si="172"/>
        <v/>
      </c>
      <c r="AE1821" s="10" t="str">
        <f>IF($B1821="", "", IF($D1821="", 'Intro &amp; Setup'!$AC$32, IFERROR(INDEX('Intro &amp; Setup'!$AC$17:$AC$31, MATCH($D1821, 'Intro &amp; Setup'!$S$17:$S$31, 0)), "")))</f>
        <v/>
      </c>
      <c r="AG1821" s="10" t="str">
        <f t="shared" si="173"/>
        <v/>
      </c>
    </row>
    <row r="1822" spans="1:33" x14ac:dyDescent="0.25">
      <c r="A1822" s="7"/>
      <c r="B1822" s="66"/>
      <c r="C1822" s="67"/>
      <c r="D1822" s="68"/>
      <c r="E1822" s="68"/>
      <c r="F1822" s="69"/>
      <c r="G1822" s="69"/>
      <c r="H1822" s="70"/>
      <c r="I1822" s="71"/>
      <c r="J1822" s="68"/>
      <c r="K1822" s="68"/>
      <c r="L1822" s="72"/>
      <c r="M1822" s="7"/>
      <c r="N1822" s="10" t="str">
        <f t="shared" si="168"/>
        <v/>
      </c>
      <c r="O1822" s="7"/>
      <c r="P1822" s="22" t="str">
        <f t="shared" si="169"/>
        <v/>
      </c>
      <c r="Q1822" s="7"/>
      <c r="S1822" s="17" t="str">
        <f>IF($B1822="", "", IF(COUNTIF($B$11:$B1822, $B1822)&gt;1, "", $B1822))</f>
        <v/>
      </c>
      <c r="T1822" s="10" t="str">
        <f t="shared" si="170"/>
        <v/>
      </c>
      <c r="U1822" s="13">
        <v>1812</v>
      </c>
      <c r="V1822" s="17" t="str">
        <f t="shared" si="171"/>
        <v/>
      </c>
      <c r="X1822" s="10" t="str">
        <f>IF($F1822="", "", IF($D1822="", 'Intro &amp; Setup'!$Z$32, IFERROR(INDEX('Intro &amp; Setup'!$Z$17:$Z$31, MATCH($D1822, 'Intro &amp; Setup'!$S$17:$S$31, 0)), "")))</f>
        <v/>
      </c>
      <c r="Z1822" s="25" t="str">
        <f t="shared" si="172"/>
        <v/>
      </c>
      <c r="AE1822" s="10" t="str">
        <f>IF($B1822="", "", IF($D1822="", 'Intro &amp; Setup'!$AC$32, IFERROR(INDEX('Intro &amp; Setup'!$AC$17:$AC$31, MATCH($D1822, 'Intro &amp; Setup'!$S$17:$S$31, 0)), "")))</f>
        <v/>
      </c>
      <c r="AG1822" s="10" t="str">
        <f t="shared" si="173"/>
        <v/>
      </c>
    </row>
    <row r="1823" spans="1:33" x14ac:dyDescent="0.25">
      <c r="A1823" s="7"/>
      <c r="B1823" s="66"/>
      <c r="C1823" s="67"/>
      <c r="D1823" s="68"/>
      <c r="E1823" s="68"/>
      <c r="F1823" s="69"/>
      <c r="G1823" s="69"/>
      <c r="H1823" s="70"/>
      <c r="I1823" s="71"/>
      <c r="J1823" s="68"/>
      <c r="K1823" s="68"/>
      <c r="L1823" s="72"/>
      <c r="M1823" s="7"/>
      <c r="N1823" s="10" t="str">
        <f t="shared" si="168"/>
        <v/>
      </c>
      <c r="O1823" s="7"/>
      <c r="P1823" s="22" t="str">
        <f t="shared" si="169"/>
        <v/>
      </c>
      <c r="Q1823" s="7"/>
      <c r="S1823" s="17" t="str">
        <f>IF($B1823="", "", IF(COUNTIF($B$11:$B1823, $B1823)&gt;1, "", $B1823))</f>
        <v/>
      </c>
      <c r="T1823" s="10" t="str">
        <f t="shared" si="170"/>
        <v/>
      </c>
      <c r="U1823" s="13">
        <v>1813</v>
      </c>
      <c r="V1823" s="17" t="str">
        <f t="shared" si="171"/>
        <v/>
      </c>
      <c r="X1823" s="10" t="str">
        <f>IF($F1823="", "", IF($D1823="", 'Intro &amp; Setup'!$Z$32, IFERROR(INDEX('Intro &amp; Setup'!$Z$17:$Z$31, MATCH($D1823, 'Intro &amp; Setup'!$S$17:$S$31, 0)), "")))</f>
        <v/>
      </c>
      <c r="Z1823" s="25" t="str">
        <f t="shared" si="172"/>
        <v/>
      </c>
      <c r="AE1823" s="10" t="str">
        <f>IF($B1823="", "", IF($D1823="", 'Intro &amp; Setup'!$AC$32, IFERROR(INDEX('Intro &amp; Setup'!$AC$17:$AC$31, MATCH($D1823, 'Intro &amp; Setup'!$S$17:$S$31, 0)), "")))</f>
        <v/>
      </c>
      <c r="AG1823" s="10" t="str">
        <f t="shared" si="173"/>
        <v/>
      </c>
    </row>
    <row r="1824" spans="1:33" x14ac:dyDescent="0.25">
      <c r="A1824" s="7"/>
      <c r="B1824" s="66"/>
      <c r="C1824" s="67"/>
      <c r="D1824" s="68"/>
      <c r="E1824" s="68"/>
      <c r="F1824" s="69"/>
      <c r="G1824" s="69"/>
      <c r="H1824" s="70"/>
      <c r="I1824" s="71"/>
      <c r="J1824" s="68"/>
      <c r="K1824" s="68"/>
      <c r="L1824" s="72"/>
      <c r="M1824" s="7"/>
      <c r="N1824" s="10" t="str">
        <f t="shared" si="168"/>
        <v/>
      </c>
      <c r="O1824" s="7"/>
      <c r="P1824" s="22" t="str">
        <f t="shared" si="169"/>
        <v/>
      </c>
      <c r="Q1824" s="7"/>
      <c r="S1824" s="17" t="str">
        <f>IF($B1824="", "", IF(COUNTIF($B$11:$B1824, $B1824)&gt;1, "", $B1824))</f>
        <v/>
      </c>
      <c r="T1824" s="10" t="str">
        <f t="shared" si="170"/>
        <v/>
      </c>
      <c r="U1824" s="13">
        <v>1814</v>
      </c>
      <c r="V1824" s="17" t="str">
        <f t="shared" si="171"/>
        <v/>
      </c>
      <c r="X1824" s="10" t="str">
        <f>IF($F1824="", "", IF($D1824="", 'Intro &amp; Setup'!$Z$32, IFERROR(INDEX('Intro &amp; Setup'!$Z$17:$Z$31, MATCH($D1824, 'Intro &amp; Setup'!$S$17:$S$31, 0)), "")))</f>
        <v/>
      </c>
      <c r="Z1824" s="25" t="str">
        <f t="shared" si="172"/>
        <v/>
      </c>
      <c r="AE1824" s="10" t="str">
        <f>IF($B1824="", "", IF($D1824="", 'Intro &amp; Setup'!$AC$32, IFERROR(INDEX('Intro &amp; Setup'!$AC$17:$AC$31, MATCH($D1824, 'Intro &amp; Setup'!$S$17:$S$31, 0)), "")))</f>
        <v/>
      </c>
      <c r="AG1824" s="10" t="str">
        <f t="shared" si="173"/>
        <v/>
      </c>
    </row>
    <row r="1825" spans="1:33" x14ac:dyDescent="0.25">
      <c r="A1825" s="7"/>
      <c r="B1825" s="66"/>
      <c r="C1825" s="67"/>
      <c r="D1825" s="68"/>
      <c r="E1825" s="68"/>
      <c r="F1825" s="69"/>
      <c r="G1825" s="69"/>
      <c r="H1825" s="70"/>
      <c r="I1825" s="71"/>
      <c r="J1825" s="68"/>
      <c r="K1825" s="68"/>
      <c r="L1825" s="72"/>
      <c r="M1825" s="7"/>
      <c r="N1825" s="10" t="str">
        <f t="shared" si="168"/>
        <v/>
      </c>
      <c r="O1825" s="7"/>
      <c r="P1825" s="22" t="str">
        <f t="shared" si="169"/>
        <v/>
      </c>
      <c r="Q1825" s="7"/>
      <c r="S1825" s="17" t="str">
        <f>IF($B1825="", "", IF(COUNTIF($B$11:$B1825, $B1825)&gt;1, "", $B1825))</f>
        <v/>
      </c>
      <c r="T1825" s="10" t="str">
        <f t="shared" si="170"/>
        <v/>
      </c>
      <c r="U1825" s="13">
        <v>1815</v>
      </c>
      <c r="V1825" s="17" t="str">
        <f t="shared" si="171"/>
        <v/>
      </c>
      <c r="X1825" s="10" t="str">
        <f>IF($F1825="", "", IF($D1825="", 'Intro &amp; Setup'!$Z$32, IFERROR(INDEX('Intro &amp; Setup'!$Z$17:$Z$31, MATCH($D1825, 'Intro &amp; Setup'!$S$17:$S$31, 0)), "")))</f>
        <v/>
      </c>
      <c r="Z1825" s="25" t="str">
        <f t="shared" si="172"/>
        <v/>
      </c>
      <c r="AE1825" s="10" t="str">
        <f>IF($B1825="", "", IF($D1825="", 'Intro &amp; Setup'!$AC$32, IFERROR(INDEX('Intro &amp; Setup'!$AC$17:$AC$31, MATCH($D1825, 'Intro &amp; Setup'!$S$17:$S$31, 0)), "")))</f>
        <v/>
      </c>
      <c r="AG1825" s="10" t="str">
        <f t="shared" si="173"/>
        <v/>
      </c>
    </row>
    <row r="1826" spans="1:33" x14ac:dyDescent="0.25">
      <c r="A1826" s="7"/>
      <c r="B1826" s="66"/>
      <c r="C1826" s="67"/>
      <c r="D1826" s="68"/>
      <c r="E1826" s="68"/>
      <c r="F1826" s="69"/>
      <c r="G1826" s="69"/>
      <c r="H1826" s="70"/>
      <c r="I1826" s="71"/>
      <c r="J1826" s="68"/>
      <c r="K1826" s="68"/>
      <c r="L1826" s="72"/>
      <c r="M1826" s="7"/>
      <c r="N1826" s="10" t="str">
        <f t="shared" si="168"/>
        <v/>
      </c>
      <c r="O1826" s="7"/>
      <c r="P1826" s="22" t="str">
        <f t="shared" si="169"/>
        <v/>
      </c>
      <c r="Q1826" s="7"/>
      <c r="S1826" s="17" t="str">
        <f>IF($B1826="", "", IF(COUNTIF($B$11:$B1826, $B1826)&gt;1, "", $B1826))</f>
        <v/>
      </c>
      <c r="T1826" s="10" t="str">
        <f t="shared" si="170"/>
        <v/>
      </c>
      <c r="U1826" s="13">
        <v>1816</v>
      </c>
      <c r="V1826" s="17" t="str">
        <f t="shared" si="171"/>
        <v/>
      </c>
      <c r="X1826" s="10" t="str">
        <f>IF($F1826="", "", IF($D1826="", 'Intro &amp; Setup'!$Z$32, IFERROR(INDEX('Intro &amp; Setup'!$Z$17:$Z$31, MATCH($D1826, 'Intro &amp; Setup'!$S$17:$S$31, 0)), "")))</f>
        <v/>
      </c>
      <c r="Z1826" s="25" t="str">
        <f t="shared" si="172"/>
        <v/>
      </c>
      <c r="AE1826" s="10" t="str">
        <f>IF($B1826="", "", IF($D1826="", 'Intro &amp; Setup'!$AC$32, IFERROR(INDEX('Intro &amp; Setup'!$AC$17:$AC$31, MATCH($D1826, 'Intro &amp; Setup'!$S$17:$S$31, 0)), "")))</f>
        <v/>
      </c>
      <c r="AG1826" s="10" t="str">
        <f t="shared" si="173"/>
        <v/>
      </c>
    </row>
    <row r="1827" spans="1:33" x14ac:dyDescent="0.25">
      <c r="A1827" s="7"/>
      <c r="B1827" s="66"/>
      <c r="C1827" s="67"/>
      <c r="D1827" s="68"/>
      <c r="E1827" s="68"/>
      <c r="F1827" s="69"/>
      <c r="G1827" s="69"/>
      <c r="H1827" s="70"/>
      <c r="I1827" s="71"/>
      <c r="J1827" s="68"/>
      <c r="K1827" s="68"/>
      <c r="L1827" s="72"/>
      <c r="M1827" s="7"/>
      <c r="N1827" s="10" t="str">
        <f t="shared" si="168"/>
        <v/>
      </c>
      <c r="O1827" s="7"/>
      <c r="P1827" s="22" t="str">
        <f t="shared" si="169"/>
        <v/>
      </c>
      <c r="Q1827" s="7"/>
      <c r="S1827" s="17" t="str">
        <f>IF($B1827="", "", IF(COUNTIF($B$11:$B1827, $B1827)&gt;1, "", $B1827))</f>
        <v/>
      </c>
      <c r="T1827" s="10" t="str">
        <f t="shared" si="170"/>
        <v/>
      </c>
      <c r="U1827" s="13">
        <v>1817</v>
      </c>
      <c r="V1827" s="17" t="str">
        <f t="shared" si="171"/>
        <v/>
      </c>
      <c r="X1827" s="10" t="str">
        <f>IF($F1827="", "", IF($D1827="", 'Intro &amp; Setup'!$Z$32, IFERROR(INDEX('Intro &amp; Setup'!$Z$17:$Z$31, MATCH($D1827, 'Intro &amp; Setup'!$S$17:$S$31, 0)), "")))</f>
        <v/>
      </c>
      <c r="Z1827" s="25" t="str">
        <f t="shared" si="172"/>
        <v/>
      </c>
      <c r="AE1827" s="10" t="str">
        <f>IF($B1827="", "", IF($D1827="", 'Intro &amp; Setup'!$AC$32, IFERROR(INDEX('Intro &amp; Setup'!$AC$17:$AC$31, MATCH($D1827, 'Intro &amp; Setup'!$S$17:$S$31, 0)), "")))</f>
        <v/>
      </c>
      <c r="AG1827" s="10" t="str">
        <f t="shared" si="173"/>
        <v/>
      </c>
    </row>
    <row r="1828" spans="1:33" x14ac:dyDescent="0.25">
      <c r="A1828" s="7"/>
      <c r="B1828" s="66"/>
      <c r="C1828" s="67"/>
      <c r="D1828" s="68"/>
      <c r="E1828" s="68"/>
      <c r="F1828" s="69"/>
      <c r="G1828" s="69"/>
      <c r="H1828" s="70"/>
      <c r="I1828" s="71"/>
      <c r="J1828" s="68"/>
      <c r="K1828" s="68"/>
      <c r="L1828" s="72"/>
      <c r="M1828" s="7"/>
      <c r="N1828" s="10" t="str">
        <f t="shared" si="168"/>
        <v/>
      </c>
      <c r="O1828" s="7"/>
      <c r="P1828" s="22" t="str">
        <f t="shared" si="169"/>
        <v/>
      </c>
      <c r="Q1828" s="7"/>
      <c r="S1828" s="17" t="str">
        <f>IF($B1828="", "", IF(COUNTIF($B$11:$B1828, $B1828)&gt;1, "", $B1828))</f>
        <v/>
      </c>
      <c r="T1828" s="10" t="str">
        <f t="shared" si="170"/>
        <v/>
      </c>
      <c r="U1828" s="13">
        <v>1818</v>
      </c>
      <c r="V1828" s="17" t="str">
        <f t="shared" si="171"/>
        <v/>
      </c>
      <c r="X1828" s="10" t="str">
        <f>IF($F1828="", "", IF($D1828="", 'Intro &amp; Setup'!$Z$32, IFERROR(INDEX('Intro &amp; Setup'!$Z$17:$Z$31, MATCH($D1828, 'Intro &amp; Setup'!$S$17:$S$31, 0)), "")))</f>
        <v/>
      </c>
      <c r="Z1828" s="25" t="str">
        <f t="shared" si="172"/>
        <v/>
      </c>
      <c r="AE1828" s="10" t="str">
        <f>IF($B1828="", "", IF($D1828="", 'Intro &amp; Setup'!$AC$32, IFERROR(INDEX('Intro &amp; Setup'!$AC$17:$AC$31, MATCH($D1828, 'Intro &amp; Setup'!$S$17:$S$31, 0)), "")))</f>
        <v/>
      </c>
      <c r="AG1828" s="10" t="str">
        <f t="shared" si="173"/>
        <v/>
      </c>
    </row>
    <row r="1829" spans="1:33" x14ac:dyDescent="0.25">
      <c r="A1829" s="7"/>
      <c r="B1829" s="66"/>
      <c r="C1829" s="67"/>
      <c r="D1829" s="68"/>
      <c r="E1829" s="68"/>
      <c r="F1829" s="69"/>
      <c r="G1829" s="69"/>
      <c r="H1829" s="70"/>
      <c r="I1829" s="71"/>
      <c r="J1829" s="68"/>
      <c r="K1829" s="68"/>
      <c r="L1829" s="72"/>
      <c r="M1829" s="7"/>
      <c r="N1829" s="10" t="str">
        <f t="shared" si="168"/>
        <v/>
      </c>
      <c r="O1829" s="7"/>
      <c r="P1829" s="22" t="str">
        <f t="shared" si="169"/>
        <v/>
      </c>
      <c r="Q1829" s="7"/>
      <c r="S1829" s="17" t="str">
        <f>IF($B1829="", "", IF(COUNTIF($B$11:$B1829, $B1829)&gt;1, "", $B1829))</f>
        <v/>
      </c>
      <c r="T1829" s="10" t="str">
        <f t="shared" si="170"/>
        <v/>
      </c>
      <c r="U1829" s="13">
        <v>1819</v>
      </c>
      <c r="V1829" s="17" t="str">
        <f t="shared" si="171"/>
        <v/>
      </c>
      <c r="X1829" s="10" t="str">
        <f>IF($F1829="", "", IF($D1829="", 'Intro &amp; Setup'!$Z$32, IFERROR(INDEX('Intro &amp; Setup'!$Z$17:$Z$31, MATCH($D1829, 'Intro &amp; Setup'!$S$17:$S$31, 0)), "")))</f>
        <v/>
      </c>
      <c r="Z1829" s="25" t="str">
        <f t="shared" si="172"/>
        <v/>
      </c>
      <c r="AE1829" s="10" t="str">
        <f>IF($B1829="", "", IF($D1829="", 'Intro &amp; Setup'!$AC$32, IFERROR(INDEX('Intro &amp; Setup'!$AC$17:$AC$31, MATCH($D1829, 'Intro &amp; Setup'!$S$17:$S$31, 0)), "")))</f>
        <v/>
      </c>
      <c r="AG1829" s="10" t="str">
        <f t="shared" si="173"/>
        <v/>
      </c>
    </row>
    <row r="1830" spans="1:33" x14ac:dyDescent="0.25">
      <c r="A1830" s="7"/>
      <c r="B1830" s="66"/>
      <c r="C1830" s="67"/>
      <c r="D1830" s="68"/>
      <c r="E1830" s="68"/>
      <c r="F1830" s="69"/>
      <c r="G1830" s="69"/>
      <c r="H1830" s="70"/>
      <c r="I1830" s="71"/>
      <c r="J1830" s="68"/>
      <c r="K1830" s="68"/>
      <c r="L1830" s="72"/>
      <c r="M1830" s="7"/>
      <c r="N1830" s="10" t="str">
        <f t="shared" si="168"/>
        <v/>
      </c>
      <c r="O1830" s="7"/>
      <c r="P1830" s="22" t="str">
        <f t="shared" si="169"/>
        <v/>
      </c>
      <c r="Q1830" s="7"/>
      <c r="S1830" s="17" t="str">
        <f>IF($B1830="", "", IF(COUNTIF($B$11:$B1830, $B1830)&gt;1, "", $B1830))</f>
        <v/>
      </c>
      <c r="T1830" s="10" t="str">
        <f t="shared" si="170"/>
        <v/>
      </c>
      <c r="U1830" s="13">
        <v>1820</v>
      </c>
      <c r="V1830" s="17" t="str">
        <f t="shared" si="171"/>
        <v/>
      </c>
      <c r="X1830" s="10" t="str">
        <f>IF($F1830="", "", IF($D1830="", 'Intro &amp; Setup'!$Z$32, IFERROR(INDEX('Intro &amp; Setup'!$Z$17:$Z$31, MATCH($D1830, 'Intro &amp; Setup'!$S$17:$S$31, 0)), "")))</f>
        <v/>
      </c>
      <c r="Z1830" s="25" t="str">
        <f t="shared" si="172"/>
        <v/>
      </c>
      <c r="AE1830" s="10" t="str">
        <f>IF($B1830="", "", IF($D1830="", 'Intro &amp; Setup'!$AC$32, IFERROR(INDEX('Intro &amp; Setup'!$AC$17:$AC$31, MATCH($D1830, 'Intro &amp; Setup'!$S$17:$S$31, 0)), "")))</f>
        <v/>
      </c>
      <c r="AG1830" s="10" t="str">
        <f t="shared" si="173"/>
        <v/>
      </c>
    </row>
    <row r="1831" spans="1:33" x14ac:dyDescent="0.25">
      <c r="A1831" s="7"/>
      <c r="B1831" s="66"/>
      <c r="C1831" s="67"/>
      <c r="D1831" s="68"/>
      <c r="E1831" s="68"/>
      <c r="F1831" s="69"/>
      <c r="G1831" s="69"/>
      <c r="H1831" s="70"/>
      <c r="I1831" s="71"/>
      <c r="J1831" s="68"/>
      <c r="K1831" s="68"/>
      <c r="L1831" s="72"/>
      <c r="M1831" s="7"/>
      <c r="N1831" s="10" t="str">
        <f t="shared" si="168"/>
        <v/>
      </c>
      <c r="O1831" s="7"/>
      <c r="P1831" s="22" t="str">
        <f t="shared" si="169"/>
        <v/>
      </c>
      <c r="Q1831" s="7"/>
      <c r="S1831" s="17" t="str">
        <f>IF($B1831="", "", IF(COUNTIF($B$11:$B1831, $B1831)&gt;1, "", $B1831))</f>
        <v/>
      </c>
      <c r="T1831" s="10" t="str">
        <f t="shared" si="170"/>
        <v/>
      </c>
      <c r="U1831" s="13">
        <v>1821</v>
      </c>
      <c r="V1831" s="17" t="str">
        <f t="shared" si="171"/>
        <v/>
      </c>
      <c r="X1831" s="10" t="str">
        <f>IF($F1831="", "", IF($D1831="", 'Intro &amp; Setup'!$Z$32, IFERROR(INDEX('Intro &amp; Setup'!$Z$17:$Z$31, MATCH($D1831, 'Intro &amp; Setup'!$S$17:$S$31, 0)), "")))</f>
        <v/>
      </c>
      <c r="Z1831" s="25" t="str">
        <f t="shared" si="172"/>
        <v/>
      </c>
      <c r="AE1831" s="10" t="str">
        <f>IF($B1831="", "", IF($D1831="", 'Intro &amp; Setup'!$AC$32, IFERROR(INDEX('Intro &amp; Setup'!$AC$17:$AC$31, MATCH($D1831, 'Intro &amp; Setup'!$S$17:$S$31, 0)), "")))</f>
        <v/>
      </c>
      <c r="AG1831" s="10" t="str">
        <f t="shared" si="173"/>
        <v/>
      </c>
    </row>
    <row r="1832" spans="1:33" x14ac:dyDescent="0.25">
      <c r="A1832" s="7"/>
      <c r="B1832" s="66"/>
      <c r="C1832" s="67"/>
      <c r="D1832" s="68"/>
      <c r="E1832" s="68"/>
      <c r="F1832" s="69"/>
      <c r="G1832" s="69"/>
      <c r="H1832" s="70"/>
      <c r="I1832" s="71"/>
      <c r="J1832" s="68"/>
      <c r="K1832" s="68"/>
      <c r="L1832" s="72"/>
      <c r="M1832" s="7"/>
      <c r="N1832" s="10" t="str">
        <f t="shared" si="168"/>
        <v/>
      </c>
      <c r="O1832" s="7"/>
      <c r="P1832" s="22" t="str">
        <f t="shared" si="169"/>
        <v/>
      </c>
      <c r="Q1832" s="7"/>
      <c r="S1832" s="17" t="str">
        <f>IF($B1832="", "", IF(COUNTIF($B$11:$B1832, $B1832)&gt;1, "", $B1832))</f>
        <v/>
      </c>
      <c r="T1832" s="10" t="str">
        <f t="shared" si="170"/>
        <v/>
      </c>
      <c r="U1832" s="13">
        <v>1822</v>
      </c>
      <c r="V1832" s="17" t="str">
        <f t="shared" si="171"/>
        <v/>
      </c>
      <c r="X1832" s="10" t="str">
        <f>IF($F1832="", "", IF($D1832="", 'Intro &amp; Setup'!$Z$32, IFERROR(INDEX('Intro &amp; Setup'!$Z$17:$Z$31, MATCH($D1832, 'Intro &amp; Setup'!$S$17:$S$31, 0)), "")))</f>
        <v/>
      </c>
      <c r="Z1832" s="25" t="str">
        <f t="shared" si="172"/>
        <v/>
      </c>
      <c r="AE1832" s="10" t="str">
        <f>IF($B1832="", "", IF($D1832="", 'Intro &amp; Setup'!$AC$32, IFERROR(INDEX('Intro &amp; Setup'!$AC$17:$AC$31, MATCH($D1832, 'Intro &amp; Setup'!$S$17:$S$31, 0)), "")))</f>
        <v/>
      </c>
      <c r="AG1832" s="10" t="str">
        <f t="shared" si="173"/>
        <v/>
      </c>
    </row>
    <row r="1833" spans="1:33" x14ac:dyDescent="0.25">
      <c r="A1833" s="7"/>
      <c r="B1833" s="66"/>
      <c r="C1833" s="67"/>
      <c r="D1833" s="68"/>
      <c r="E1833" s="68"/>
      <c r="F1833" s="69"/>
      <c r="G1833" s="69"/>
      <c r="H1833" s="70"/>
      <c r="I1833" s="71"/>
      <c r="J1833" s="68"/>
      <c r="K1833" s="68"/>
      <c r="L1833" s="72"/>
      <c r="M1833" s="7"/>
      <c r="N1833" s="10" t="str">
        <f t="shared" si="168"/>
        <v/>
      </c>
      <c r="O1833" s="7"/>
      <c r="P1833" s="22" t="str">
        <f t="shared" si="169"/>
        <v/>
      </c>
      <c r="Q1833" s="7"/>
      <c r="S1833" s="17" t="str">
        <f>IF($B1833="", "", IF(COUNTIF($B$11:$B1833, $B1833)&gt;1, "", $B1833))</f>
        <v/>
      </c>
      <c r="T1833" s="10" t="str">
        <f t="shared" si="170"/>
        <v/>
      </c>
      <c r="U1833" s="13">
        <v>1823</v>
      </c>
      <c r="V1833" s="17" t="str">
        <f t="shared" si="171"/>
        <v/>
      </c>
      <c r="X1833" s="10" t="str">
        <f>IF($F1833="", "", IF($D1833="", 'Intro &amp; Setup'!$Z$32, IFERROR(INDEX('Intro &amp; Setup'!$Z$17:$Z$31, MATCH($D1833, 'Intro &amp; Setup'!$S$17:$S$31, 0)), "")))</f>
        <v/>
      </c>
      <c r="Z1833" s="25" t="str">
        <f t="shared" si="172"/>
        <v/>
      </c>
      <c r="AE1833" s="10" t="str">
        <f>IF($B1833="", "", IF($D1833="", 'Intro &amp; Setup'!$AC$32, IFERROR(INDEX('Intro &amp; Setup'!$AC$17:$AC$31, MATCH($D1833, 'Intro &amp; Setup'!$S$17:$S$31, 0)), "")))</f>
        <v/>
      </c>
      <c r="AG1833" s="10" t="str">
        <f t="shared" si="173"/>
        <v/>
      </c>
    </row>
    <row r="1834" spans="1:33" x14ac:dyDescent="0.25">
      <c r="A1834" s="7"/>
      <c r="B1834" s="66"/>
      <c r="C1834" s="67"/>
      <c r="D1834" s="68"/>
      <c r="E1834" s="68"/>
      <c r="F1834" s="69"/>
      <c r="G1834" s="69"/>
      <c r="H1834" s="70"/>
      <c r="I1834" s="71"/>
      <c r="J1834" s="68"/>
      <c r="K1834" s="68"/>
      <c r="L1834" s="72"/>
      <c r="M1834" s="7"/>
      <c r="N1834" s="10" t="str">
        <f t="shared" si="168"/>
        <v/>
      </c>
      <c r="O1834" s="7"/>
      <c r="P1834" s="22" t="str">
        <f t="shared" si="169"/>
        <v/>
      </c>
      <c r="Q1834" s="7"/>
      <c r="S1834" s="17" t="str">
        <f>IF($B1834="", "", IF(COUNTIF($B$11:$B1834, $B1834)&gt;1, "", $B1834))</f>
        <v/>
      </c>
      <c r="T1834" s="10" t="str">
        <f t="shared" si="170"/>
        <v/>
      </c>
      <c r="U1834" s="13">
        <v>1824</v>
      </c>
      <c r="V1834" s="17" t="str">
        <f t="shared" si="171"/>
        <v/>
      </c>
      <c r="X1834" s="10" t="str">
        <f>IF($F1834="", "", IF($D1834="", 'Intro &amp; Setup'!$Z$32, IFERROR(INDEX('Intro &amp; Setup'!$Z$17:$Z$31, MATCH($D1834, 'Intro &amp; Setup'!$S$17:$S$31, 0)), "")))</f>
        <v/>
      </c>
      <c r="Z1834" s="25" t="str">
        <f t="shared" si="172"/>
        <v/>
      </c>
      <c r="AE1834" s="10" t="str">
        <f>IF($B1834="", "", IF($D1834="", 'Intro &amp; Setup'!$AC$32, IFERROR(INDEX('Intro &amp; Setup'!$AC$17:$AC$31, MATCH($D1834, 'Intro &amp; Setup'!$S$17:$S$31, 0)), "")))</f>
        <v/>
      </c>
      <c r="AG1834" s="10" t="str">
        <f t="shared" si="173"/>
        <v/>
      </c>
    </row>
    <row r="1835" spans="1:33" x14ac:dyDescent="0.25">
      <c r="A1835" s="7"/>
      <c r="B1835" s="66"/>
      <c r="C1835" s="67"/>
      <c r="D1835" s="68"/>
      <c r="E1835" s="68"/>
      <c r="F1835" s="69"/>
      <c r="G1835" s="69"/>
      <c r="H1835" s="70"/>
      <c r="I1835" s="71"/>
      <c r="J1835" s="68"/>
      <c r="K1835" s="68"/>
      <c r="L1835" s="72"/>
      <c r="M1835" s="7"/>
      <c r="N1835" s="10" t="str">
        <f t="shared" si="168"/>
        <v/>
      </c>
      <c r="O1835" s="7"/>
      <c r="P1835" s="22" t="str">
        <f t="shared" si="169"/>
        <v/>
      </c>
      <c r="Q1835" s="7"/>
      <c r="S1835" s="17" t="str">
        <f>IF($B1835="", "", IF(COUNTIF($B$11:$B1835, $B1835)&gt;1, "", $B1835))</f>
        <v/>
      </c>
      <c r="T1835" s="10" t="str">
        <f t="shared" si="170"/>
        <v/>
      </c>
      <c r="U1835" s="13">
        <v>1825</v>
      </c>
      <c r="V1835" s="17" t="str">
        <f t="shared" si="171"/>
        <v/>
      </c>
      <c r="X1835" s="10" t="str">
        <f>IF($F1835="", "", IF($D1835="", 'Intro &amp; Setup'!$Z$32, IFERROR(INDEX('Intro &amp; Setup'!$Z$17:$Z$31, MATCH($D1835, 'Intro &amp; Setup'!$S$17:$S$31, 0)), "")))</f>
        <v/>
      </c>
      <c r="Z1835" s="25" t="str">
        <f t="shared" si="172"/>
        <v/>
      </c>
      <c r="AE1835" s="10" t="str">
        <f>IF($B1835="", "", IF($D1835="", 'Intro &amp; Setup'!$AC$32, IFERROR(INDEX('Intro &amp; Setup'!$AC$17:$AC$31, MATCH($D1835, 'Intro &amp; Setup'!$S$17:$S$31, 0)), "")))</f>
        <v/>
      </c>
      <c r="AG1835" s="10" t="str">
        <f t="shared" si="173"/>
        <v/>
      </c>
    </row>
    <row r="1836" spans="1:33" x14ac:dyDescent="0.25">
      <c r="A1836" s="7"/>
      <c r="B1836" s="66"/>
      <c r="C1836" s="67"/>
      <c r="D1836" s="68"/>
      <c r="E1836" s="68"/>
      <c r="F1836" s="69"/>
      <c r="G1836" s="69"/>
      <c r="H1836" s="70"/>
      <c r="I1836" s="71"/>
      <c r="J1836" s="68"/>
      <c r="K1836" s="68"/>
      <c r="L1836" s="72"/>
      <c r="M1836" s="7"/>
      <c r="N1836" s="10" t="str">
        <f t="shared" si="168"/>
        <v/>
      </c>
      <c r="O1836" s="7"/>
      <c r="P1836" s="22" t="str">
        <f t="shared" si="169"/>
        <v/>
      </c>
      <c r="Q1836" s="7"/>
      <c r="S1836" s="17" t="str">
        <f>IF($B1836="", "", IF(COUNTIF($B$11:$B1836, $B1836)&gt;1, "", $B1836))</f>
        <v/>
      </c>
      <c r="T1836" s="10" t="str">
        <f t="shared" si="170"/>
        <v/>
      </c>
      <c r="U1836" s="13">
        <v>1826</v>
      </c>
      <c r="V1836" s="17" t="str">
        <f t="shared" si="171"/>
        <v/>
      </c>
      <c r="X1836" s="10" t="str">
        <f>IF($F1836="", "", IF($D1836="", 'Intro &amp; Setup'!$Z$32, IFERROR(INDEX('Intro &amp; Setup'!$Z$17:$Z$31, MATCH($D1836, 'Intro &amp; Setup'!$S$17:$S$31, 0)), "")))</f>
        <v/>
      </c>
      <c r="Z1836" s="25" t="str">
        <f t="shared" si="172"/>
        <v/>
      </c>
      <c r="AE1836" s="10" t="str">
        <f>IF($B1836="", "", IF($D1836="", 'Intro &amp; Setup'!$AC$32, IFERROR(INDEX('Intro &amp; Setup'!$AC$17:$AC$31, MATCH($D1836, 'Intro &amp; Setup'!$S$17:$S$31, 0)), "")))</f>
        <v/>
      </c>
      <c r="AG1836" s="10" t="str">
        <f t="shared" si="173"/>
        <v/>
      </c>
    </row>
    <row r="1837" spans="1:33" x14ac:dyDescent="0.25">
      <c r="A1837" s="7"/>
      <c r="B1837" s="66"/>
      <c r="C1837" s="67"/>
      <c r="D1837" s="68"/>
      <c r="E1837" s="68"/>
      <c r="F1837" s="69"/>
      <c r="G1837" s="69"/>
      <c r="H1837" s="70"/>
      <c r="I1837" s="71"/>
      <c r="J1837" s="68"/>
      <c r="K1837" s="68"/>
      <c r="L1837" s="72"/>
      <c r="M1837" s="7"/>
      <c r="N1837" s="10" t="str">
        <f t="shared" si="168"/>
        <v/>
      </c>
      <c r="O1837" s="7"/>
      <c r="P1837" s="22" t="str">
        <f t="shared" si="169"/>
        <v/>
      </c>
      <c r="Q1837" s="7"/>
      <c r="S1837" s="17" t="str">
        <f>IF($B1837="", "", IF(COUNTIF($B$11:$B1837, $B1837)&gt;1, "", $B1837))</f>
        <v/>
      </c>
      <c r="T1837" s="10" t="str">
        <f t="shared" si="170"/>
        <v/>
      </c>
      <c r="U1837" s="13">
        <v>1827</v>
      </c>
      <c r="V1837" s="17" t="str">
        <f t="shared" si="171"/>
        <v/>
      </c>
      <c r="X1837" s="10" t="str">
        <f>IF($F1837="", "", IF($D1837="", 'Intro &amp; Setup'!$Z$32, IFERROR(INDEX('Intro &amp; Setup'!$Z$17:$Z$31, MATCH($D1837, 'Intro &amp; Setup'!$S$17:$S$31, 0)), "")))</f>
        <v/>
      </c>
      <c r="Z1837" s="25" t="str">
        <f t="shared" si="172"/>
        <v/>
      </c>
      <c r="AE1837" s="10" t="str">
        <f>IF($B1837="", "", IF($D1837="", 'Intro &amp; Setup'!$AC$32, IFERROR(INDEX('Intro &amp; Setup'!$AC$17:$AC$31, MATCH($D1837, 'Intro &amp; Setup'!$S$17:$S$31, 0)), "")))</f>
        <v/>
      </c>
      <c r="AG1837" s="10" t="str">
        <f t="shared" si="173"/>
        <v/>
      </c>
    </row>
    <row r="1838" spans="1:33" x14ac:dyDescent="0.25">
      <c r="A1838" s="7"/>
      <c r="B1838" s="66"/>
      <c r="C1838" s="67"/>
      <c r="D1838" s="68"/>
      <c r="E1838" s="68"/>
      <c r="F1838" s="69"/>
      <c r="G1838" s="69"/>
      <c r="H1838" s="70"/>
      <c r="I1838" s="71"/>
      <c r="J1838" s="68"/>
      <c r="K1838" s="68"/>
      <c r="L1838" s="72"/>
      <c r="M1838" s="7"/>
      <c r="N1838" s="10" t="str">
        <f t="shared" si="168"/>
        <v/>
      </c>
      <c r="O1838" s="7"/>
      <c r="P1838" s="22" t="str">
        <f t="shared" si="169"/>
        <v/>
      </c>
      <c r="Q1838" s="7"/>
      <c r="S1838" s="17" t="str">
        <f>IF($B1838="", "", IF(COUNTIF($B$11:$B1838, $B1838)&gt;1, "", $B1838))</f>
        <v/>
      </c>
      <c r="T1838" s="10" t="str">
        <f t="shared" si="170"/>
        <v/>
      </c>
      <c r="U1838" s="13">
        <v>1828</v>
      </c>
      <c r="V1838" s="17" t="str">
        <f t="shared" si="171"/>
        <v/>
      </c>
      <c r="X1838" s="10" t="str">
        <f>IF($F1838="", "", IF($D1838="", 'Intro &amp; Setup'!$Z$32, IFERROR(INDEX('Intro &amp; Setup'!$Z$17:$Z$31, MATCH($D1838, 'Intro &amp; Setup'!$S$17:$S$31, 0)), "")))</f>
        <v/>
      </c>
      <c r="Z1838" s="25" t="str">
        <f t="shared" si="172"/>
        <v/>
      </c>
      <c r="AE1838" s="10" t="str">
        <f>IF($B1838="", "", IF($D1838="", 'Intro &amp; Setup'!$AC$32, IFERROR(INDEX('Intro &amp; Setup'!$AC$17:$AC$31, MATCH($D1838, 'Intro &amp; Setup'!$S$17:$S$31, 0)), "")))</f>
        <v/>
      </c>
      <c r="AG1838" s="10" t="str">
        <f t="shared" si="173"/>
        <v/>
      </c>
    </row>
    <row r="1839" spans="1:33" x14ac:dyDescent="0.25">
      <c r="A1839" s="7"/>
      <c r="B1839" s="66"/>
      <c r="C1839" s="67"/>
      <c r="D1839" s="68"/>
      <c r="E1839" s="68"/>
      <c r="F1839" s="69"/>
      <c r="G1839" s="69"/>
      <c r="H1839" s="70"/>
      <c r="I1839" s="71"/>
      <c r="J1839" s="68"/>
      <c r="K1839" s="68"/>
      <c r="L1839" s="72"/>
      <c r="M1839" s="7"/>
      <c r="N1839" s="10" t="str">
        <f t="shared" si="168"/>
        <v/>
      </c>
      <c r="O1839" s="7"/>
      <c r="P1839" s="22" t="str">
        <f t="shared" si="169"/>
        <v/>
      </c>
      <c r="Q1839" s="7"/>
      <c r="S1839" s="17" t="str">
        <f>IF($B1839="", "", IF(COUNTIF($B$11:$B1839, $B1839)&gt;1, "", $B1839))</f>
        <v/>
      </c>
      <c r="T1839" s="10" t="str">
        <f t="shared" si="170"/>
        <v/>
      </c>
      <c r="U1839" s="13">
        <v>1829</v>
      </c>
      <c r="V1839" s="17" t="str">
        <f t="shared" si="171"/>
        <v/>
      </c>
      <c r="X1839" s="10" t="str">
        <f>IF($F1839="", "", IF($D1839="", 'Intro &amp; Setup'!$Z$32, IFERROR(INDEX('Intro &amp; Setup'!$Z$17:$Z$31, MATCH($D1839, 'Intro &amp; Setup'!$S$17:$S$31, 0)), "")))</f>
        <v/>
      </c>
      <c r="Z1839" s="25" t="str">
        <f t="shared" si="172"/>
        <v/>
      </c>
      <c r="AE1839" s="10" t="str">
        <f>IF($B1839="", "", IF($D1839="", 'Intro &amp; Setup'!$AC$32, IFERROR(INDEX('Intro &amp; Setup'!$AC$17:$AC$31, MATCH($D1839, 'Intro &amp; Setup'!$S$17:$S$31, 0)), "")))</f>
        <v/>
      </c>
      <c r="AG1839" s="10" t="str">
        <f t="shared" si="173"/>
        <v/>
      </c>
    </row>
    <row r="1840" spans="1:33" x14ac:dyDescent="0.25">
      <c r="A1840" s="7"/>
      <c r="B1840" s="66"/>
      <c r="C1840" s="67"/>
      <c r="D1840" s="68"/>
      <c r="E1840" s="68"/>
      <c r="F1840" s="69"/>
      <c r="G1840" s="69"/>
      <c r="H1840" s="70"/>
      <c r="I1840" s="71"/>
      <c r="J1840" s="68"/>
      <c r="K1840" s="68"/>
      <c r="L1840" s="72"/>
      <c r="M1840" s="7"/>
      <c r="N1840" s="10" t="str">
        <f t="shared" si="168"/>
        <v/>
      </c>
      <c r="O1840" s="7"/>
      <c r="P1840" s="22" t="str">
        <f t="shared" si="169"/>
        <v/>
      </c>
      <c r="Q1840" s="7"/>
      <c r="S1840" s="17" t="str">
        <f>IF($B1840="", "", IF(COUNTIF($B$11:$B1840, $B1840)&gt;1, "", $B1840))</f>
        <v/>
      </c>
      <c r="T1840" s="10" t="str">
        <f t="shared" si="170"/>
        <v/>
      </c>
      <c r="U1840" s="13">
        <v>1830</v>
      </c>
      <c r="V1840" s="17" t="str">
        <f t="shared" si="171"/>
        <v/>
      </c>
      <c r="X1840" s="10" t="str">
        <f>IF($F1840="", "", IF($D1840="", 'Intro &amp; Setup'!$Z$32, IFERROR(INDEX('Intro &amp; Setup'!$Z$17:$Z$31, MATCH($D1840, 'Intro &amp; Setup'!$S$17:$S$31, 0)), "")))</f>
        <v/>
      </c>
      <c r="Z1840" s="25" t="str">
        <f t="shared" si="172"/>
        <v/>
      </c>
      <c r="AE1840" s="10" t="str">
        <f>IF($B1840="", "", IF($D1840="", 'Intro &amp; Setup'!$AC$32, IFERROR(INDEX('Intro &amp; Setup'!$AC$17:$AC$31, MATCH($D1840, 'Intro &amp; Setup'!$S$17:$S$31, 0)), "")))</f>
        <v/>
      </c>
      <c r="AG1840" s="10" t="str">
        <f t="shared" si="173"/>
        <v/>
      </c>
    </row>
    <row r="1841" spans="1:33" x14ac:dyDescent="0.25">
      <c r="A1841" s="7"/>
      <c r="B1841" s="66"/>
      <c r="C1841" s="67"/>
      <c r="D1841" s="68"/>
      <c r="E1841" s="68"/>
      <c r="F1841" s="69"/>
      <c r="G1841" s="69"/>
      <c r="H1841" s="70"/>
      <c r="I1841" s="71"/>
      <c r="J1841" s="68"/>
      <c r="K1841" s="68"/>
      <c r="L1841" s="72"/>
      <c r="M1841" s="7"/>
      <c r="N1841" s="10" t="str">
        <f t="shared" si="168"/>
        <v/>
      </c>
      <c r="O1841" s="7"/>
      <c r="P1841" s="22" t="str">
        <f t="shared" si="169"/>
        <v/>
      </c>
      <c r="Q1841" s="7"/>
      <c r="S1841" s="17" t="str">
        <f>IF($B1841="", "", IF(COUNTIF($B$11:$B1841, $B1841)&gt;1, "", $B1841))</f>
        <v/>
      </c>
      <c r="T1841" s="10" t="str">
        <f t="shared" si="170"/>
        <v/>
      </c>
      <c r="U1841" s="13">
        <v>1831</v>
      </c>
      <c r="V1841" s="17" t="str">
        <f t="shared" si="171"/>
        <v/>
      </c>
      <c r="X1841" s="10" t="str">
        <f>IF($F1841="", "", IF($D1841="", 'Intro &amp; Setup'!$Z$32, IFERROR(INDEX('Intro &amp; Setup'!$Z$17:$Z$31, MATCH($D1841, 'Intro &amp; Setup'!$S$17:$S$31, 0)), "")))</f>
        <v/>
      </c>
      <c r="Z1841" s="25" t="str">
        <f t="shared" si="172"/>
        <v/>
      </c>
      <c r="AE1841" s="10" t="str">
        <f>IF($B1841="", "", IF($D1841="", 'Intro &amp; Setup'!$AC$32, IFERROR(INDEX('Intro &amp; Setup'!$AC$17:$AC$31, MATCH($D1841, 'Intro &amp; Setup'!$S$17:$S$31, 0)), "")))</f>
        <v/>
      </c>
      <c r="AG1841" s="10" t="str">
        <f t="shared" si="173"/>
        <v/>
      </c>
    </row>
    <row r="1842" spans="1:33" x14ac:dyDescent="0.25">
      <c r="A1842" s="7"/>
      <c r="B1842" s="66"/>
      <c r="C1842" s="67"/>
      <c r="D1842" s="68"/>
      <c r="E1842" s="68"/>
      <c r="F1842" s="69"/>
      <c r="G1842" s="69"/>
      <c r="H1842" s="70"/>
      <c r="I1842" s="71"/>
      <c r="J1842" s="68"/>
      <c r="K1842" s="68"/>
      <c r="L1842" s="72"/>
      <c r="M1842" s="7"/>
      <c r="N1842" s="10" t="str">
        <f t="shared" si="168"/>
        <v/>
      </c>
      <c r="O1842" s="7"/>
      <c r="P1842" s="22" t="str">
        <f t="shared" si="169"/>
        <v/>
      </c>
      <c r="Q1842" s="7"/>
      <c r="S1842" s="17" t="str">
        <f>IF($B1842="", "", IF(COUNTIF($B$11:$B1842, $B1842)&gt;1, "", $B1842))</f>
        <v/>
      </c>
      <c r="T1842" s="10" t="str">
        <f t="shared" si="170"/>
        <v/>
      </c>
      <c r="U1842" s="13">
        <v>1832</v>
      </c>
      <c r="V1842" s="17" t="str">
        <f t="shared" si="171"/>
        <v/>
      </c>
      <c r="X1842" s="10" t="str">
        <f>IF($F1842="", "", IF($D1842="", 'Intro &amp; Setup'!$Z$32, IFERROR(INDEX('Intro &amp; Setup'!$Z$17:$Z$31, MATCH($D1842, 'Intro &amp; Setup'!$S$17:$S$31, 0)), "")))</f>
        <v/>
      </c>
      <c r="Z1842" s="25" t="str">
        <f t="shared" si="172"/>
        <v/>
      </c>
      <c r="AE1842" s="10" t="str">
        <f>IF($B1842="", "", IF($D1842="", 'Intro &amp; Setup'!$AC$32, IFERROR(INDEX('Intro &amp; Setup'!$AC$17:$AC$31, MATCH($D1842, 'Intro &amp; Setup'!$S$17:$S$31, 0)), "")))</f>
        <v/>
      </c>
      <c r="AG1842" s="10" t="str">
        <f t="shared" si="173"/>
        <v/>
      </c>
    </row>
    <row r="1843" spans="1:33" x14ac:dyDescent="0.25">
      <c r="A1843" s="7"/>
      <c r="B1843" s="66"/>
      <c r="C1843" s="67"/>
      <c r="D1843" s="68"/>
      <c r="E1843" s="68"/>
      <c r="F1843" s="69"/>
      <c r="G1843" s="69"/>
      <c r="H1843" s="70"/>
      <c r="I1843" s="71"/>
      <c r="J1843" s="68"/>
      <c r="K1843" s="68"/>
      <c r="L1843" s="72"/>
      <c r="M1843" s="7"/>
      <c r="N1843" s="10" t="str">
        <f t="shared" si="168"/>
        <v/>
      </c>
      <c r="O1843" s="7"/>
      <c r="P1843" s="22" t="str">
        <f t="shared" si="169"/>
        <v/>
      </c>
      <c r="Q1843" s="7"/>
      <c r="S1843" s="17" t="str">
        <f>IF($B1843="", "", IF(COUNTIF($B$11:$B1843, $B1843)&gt;1, "", $B1843))</f>
        <v/>
      </c>
      <c r="T1843" s="10" t="str">
        <f t="shared" si="170"/>
        <v/>
      </c>
      <c r="U1843" s="13">
        <v>1833</v>
      </c>
      <c r="V1843" s="17" t="str">
        <f t="shared" si="171"/>
        <v/>
      </c>
      <c r="X1843" s="10" t="str">
        <f>IF($F1843="", "", IF($D1843="", 'Intro &amp; Setup'!$Z$32, IFERROR(INDEX('Intro &amp; Setup'!$Z$17:$Z$31, MATCH($D1843, 'Intro &amp; Setup'!$S$17:$S$31, 0)), "")))</f>
        <v/>
      </c>
      <c r="Z1843" s="25" t="str">
        <f t="shared" si="172"/>
        <v/>
      </c>
      <c r="AE1843" s="10" t="str">
        <f>IF($B1843="", "", IF($D1843="", 'Intro &amp; Setup'!$AC$32, IFERROR(INDEX('Intro &amp; Setup'!$AC$17:$AC$31, MATCH($D1843, 'Intro &amp; Setup'!$S$17:$S$31, 0)), "")))</f>
        <v/>
      </c>
      <c r="AG1843" s="10" t="str">
        <f t="shared" si="173"/>
        <v/>
      </c>
    </row>
    <row r="1844" spans="1:33" x14ac:dyDescent="0.25">
      <c r="A1844" s="7"/>
      <c r="B1844" s="66"/>
      <c r="C1844" s="67"/>
      <c r="D1844" s="68"/>
      <c r="E1844" s="68"/>
      <c r="F1844" s="69"/>
      <c r="G1844" s="69"/>
      <c r="H1844" s="70"/>
      <c r="I1844" s="71"/>
      <c r="J1844" s="68"/>
      <c r="K1844" s="68"/>
      <c r="L1844" s="72"/>
      <c r="M1844" s="7"/>
      <c r="N1844" s="10" t="str">
        <f t="shared" si="168"/>
        <v/>
      </c>
      <c r="O1844" s="7"/>
      <c r="P1844" s="22" t="str">
        <f t="shared" si="169"/>
        <v/>
      </c>
      <c r="Q1844" s="7"/>
      <c r="S1844" s="17" t="str">
        <f>IF($B1844="", "", IF(COUNTIF($B$11:$B1844, $B1844)&gt;1, "", $B1844))</f>
        <v/>
      </c>
      <c r="T1844" s="10" t="str">
        <f t="shared" si="170"/>
        <v/>
      </c>
      <c r="U1844" s="13">
        <v>1834</v>
      </c>
      <c r="V1844" s="17" t="str">
        <f t="shared" si="171"/>
        <v/>
      </c>
      <c r="X1844" s="10" t="str">
        <f>IF($F1844="", "", IF($D1844="", 'Intro &amp; Setup'!$Z$32, IFERROR(INDEX('Intro &amp; Setup'!$Z$17:$Z$31, MATCH($D1844, 'Intro &amp; Setup'!$S$17:$S$31, 0)), "")))</f>
        <v/>
      </c>
      <c r="Z1844" s="25" t="str">
        <f t="shared" si="172"/>
        <v/>
      </c>
      <c r="AE1844" s="10" t="str">
        <f>IF($B1844="", "", IF($D1844="", 'Intro &amp; Setup'!$AC$32, IFERROR(INDEX('Intro &amp; Setup'!$AC$17:$AC$31, MATCH($D1844, 'Intro &amp; Setup'!$S$17:$S$31, 0)), "")))</f>
        <v/>
      </c>
      <c r="AG1844" s="10" t="str">
        <f t="shared" si="173"/>
        <v/>
      </c>
    </row>
    <row r="1845" spans="1:33" x14ac:dyDescent="0.25">
      <c r="A1845" s="7"/>
      <c r="B1845" s="66"/>
      <c r="C1845" s="67"/>
      <c r="D1845" s="68"/>
      <c r="E1845" s="68"/>
      <c r="F1845" s="69"/>
      <c r="G1845" s="69"/>
      <c r="H1845" s="70"/>
      <c r="I1845" s="71"/>
      <c r="J1845" s="68"/>
      <c r="K1845" s="68"/>
      <c r="L1845" s="72"/>
      <c r="M1845" s="7"/>
      <c r="N1845" s="10" t="str">
        <f t="shared" si="168"/>
        <v/>
      </c>
      <c r="O1845" s="7"/>
      <c r="P1845" s="22" t="str">
        <f t="shared" si="169"/>
        <v/>
      </c>
      <c r="Q1845" s="7"/>
      <c r="S1845" s="17" t="str">
        <f>IF($B1845="", "", IF(COUNTIF($B$11:$B1845, $B1845)&gt;1, "", $B1845))</f>
        <v/>
      </c>
      <c r="T1845" s="10" t="str">
        <f t="shared" si="170"/>
        <v/>
      </c>
      <c r="U1845" s="13">
        <v>1835</v>
      </c>
      <c r="V1845" s="17" t="str">
        <f t="shared" si="171"/>
        <v/>
      </c>
      <c r="X1845" s="10" t="str">
        <f>IF($F1845="", "", IF($D1845="", 'Intro &amp; Setup'!$Z$32, IFERROR(INDEX('Intro &amp; Setup'!$Z$17:$Z$31, MATCH($D1845, 'Intro &amp; Setup'!$S$17:$S$31, 0)), "")))</f>
        <v/>
      </c>
      <c r="Z1845" s="25" t="str">
        <f t="shared" si="172"/>
        <v/>
      </c>
      <c r="AE1845" s="10" t="str">
        <f>IF($B1845="", "", IF($D1845="", 'Intro &amp; Setup'!$AC$32, IFERROR(INDEX('Intro &amp; Setup'!$AC$17:$AC$31, MATCH($D1845, 'Intro &amp; Setup'!$S$17:$S$31, 0)), "")))</f>
        <v/>
      </c>
      <c r="AG1845" s="10" t="str">
        <f t="shared" si="173"/>
        <v/>
      </c>
    </row>
    <row r="1846" spans="1:33" x14ac:dyDescent="0.25">
      <c r="A1846" s="7"/>
      <c r="B1846" s="66"/>
      <c r="C1846" s="67"/>
      <c r="D1846" s="68"/>
      <c r="E1846" s="68"/>
      <c r="F1846" s="69"/>
      <c r="G1846" s="69"/>
      <c r="H1846" s="70"/>
      <c r="I1846" s="71"/>
      <c r="J1846" s="68"/>
      <c r="K1846" s="68"/>
      <c r="L1846" s="72"/>
      <c r="M1846" s="7"/>
      <c r="N1846" s="10" t="str">
        <f t="shared" si="168"/>
        <v/>
      </c>
      <c r="O1846" s="7"/>
      <c r="P1846" s="22" t="str">
        <f t="shared" si="169"/>
        <v/>
      </c>
      <c r="Q1846" s="7"/>
      <c r="S1846" s="17" t="str">
        <f>IF($B1846="", "", IF(COUNTIF($B$11:$B1846, $B1846)&gt;1, "", $B1846))</f>
        <v/>
      </c>
      <c r="T1846" s="10" t="str">
        <f t="shared" si="170"/>
        <v/>
      </c>
      <c r="U1846" s="13">
        <v>1836</v>
      </c>
      <c r="V1846" s="17" t="str">
        <f t="shared" si="171"/>
        <v/>
      </c>
      <c r="X1846" s="10" t="str">
        <f>IF($F1846="", "", IF($D1846="", 'Intro &amp; Setup'!$Z$32, IFERROR(INDEX('Intro &amp; Setup'!$Z$17:$Z$31, MATCH($D1846, 'Intro &amp; Setup'!$S$17:$S$31, 0)), "")))</f>
        <v/>
      </c>
      <c r="Z1846" s="25" t="str">
        <f t="shared" si="172"/>
        <v/>
      </c>
      <c r="AE1846" s="10" t="str">
        <f>IF($B1846="", "", IF($D1846="", 'Intro &amp; Setup'!$AC$32, IFERROR(INDEX('Intro &amp; Setup'!$AC$17:$AC$31, MATCH($D1846, 'Intro &amp; Setup'!$S$17:$S$31, 0)), "")))</f>
        <v/>
      </c>
      <c r="AG1846" s="10" t="str">
        <f t="shared" si="173"/>
        <v/>
      </c>
    </row>
    <row r="1847" spans="1:33" x14ac:dyDescent="0.25">
      <c r="A1847" s="7"/>
      <c r="B1847" s="66"/>
      <c r="C1847" s="67"/>
      <c r="D1847" s="68"/>
      <c r="E1847" s="68"/>
      <c r="F1847" s="69"/>
      <c r="G1847" s="69"/>
      <c r="H1847" s="70"/>
      <c r="I1847" s="71"/>
      <c r="J1847" s="68"/>
      <c r="K1847" s="68"/>
      <c r="L1847" s="72"/>
      <c r="M1847" s="7"/>
      <c r="N1847" s="10" t="str">
        <f t="shared" si="168"/>
        <v/>
      </c>
      <c r="O1847" s="7"/>
      <c r="P1847" s="22" t="str">
        <f t="shared" si="169"/>
        <v/>
      </c>
      <c r="Q1847" s="7"/>
      <c r="S1847" s="17" t="str">
        <f>IF($B1847="", "", IF(COUNTIF($B$11:$B1847, $B1847)&gt;1, "", $B1847))</f>
        <v/>
      </c>
      <c r="T1847" s="10" t="str">
        <f t="shared" si="170"/>
        <v/>
      </c>
      <c r="U1847" s="13">
        <v>1837</v>
      </c>
      <c r="V1847" s="17" t="str">
        <f t="shared" si="171"/>
        <v/>
      </c>
      <c r="X1847" s="10" t="str">
        <f>IF($F1847="", "", IF($D1847="", 'Intro &amp; Setup'!$Z$32, IFERROR(INDEX('Intro &amp; Setup'!$Z$17:$Z$31, MATCH($D1847, 'Intro &amp; Setup'!$S$17:$S$31, 0)), "")))</f>
        <v/>
      </c>
      <c r="Z1847" s="25" t="str">
        <f t="shared" si="172"/>
        <v/>
      </c>
      <c r="AE1847" s="10" t="str">
        <f>IF($B1847="", "", IF($D1847="", 'Intro &amp; Setup'!$AC$32, IFERROR(INDEX('Intro &amp; Setup'!$AC$17:$AC$31, MATCH($D1847, 'Intro &amp; Setup'!$S$17:$S$31, 0)), "")))</f>
        <v/>
      </c>
      <c r="AG1847" s="10" t="str">
        <f t="shared" si="173"/>
        <v/>
      </c>
    </row>
    <row r="1848" spans="1:33" x14ac:dyDescent="0.25">
      <c r="A1848" s="7"/>
      <c r="B1848" s="66"/>
      <c r="C1848" s="67"/>
      <c r="D1848" s="68"/>
      <c r="E1848" s="68"/>
      <c r="F1848" s="69"/>
      <c r="G1848" s="69"/>
      <c r="H1848" s="70"/>
      <c r="I1848" s="71"/>
      <c r="J1848" s="68"/>
      <c r="K1848" s="68"/>
      <c r="L1848" s="72"/>
      <c r="M1848" s="7"/>
      <c r="N1848" s="10" t="str">
        <f t="shared" si="168"/>
        <v/>
      </c>
      <c r="O1848" s="7"/>
      <c r="P1848" s="22" t="str">
        <f t="shared" si="169"/>
        <v/>
      </c>
      <c r="Q1848" s="7"/>
      <c r="S1848" s="17" t="str">
        <f>IF($B1848="", "", IF(COUNTIF($B$11:$B1848, $B1848)&gt;1, "", $B1848))</f>
        <v/>
      </c>
      <c r="T1848" s="10" t="str">
        <f t="shared" si="170"/>
        <v/>
      </c>
      <c r="U1848" s="13">
        <v>1838</v>
      </c>
      <c r="V1848" s="17" t="str">
        <f t="shared" si="171"/>
        <v/>
      </c>
      <c r="X1848" s="10" t="str">
        <f>IF($F1848="", "", IF($D1848="", 'Intro &amp; Setup'!$Z$32, IFERROR(INDEX('Intro &amp; Setup'!$Z$17:$Z$31, MATCH($D1848, 'Intro &amp; Setup'!$S$17:$S$31, 0)), "")))</f>
        <v/>
      </c>
      <c r="Z1848" s="25" t="str">
        <f t="shared" si="172"/>
        <v/>
      </c>
      <c r="AE1848" s="10" t="str">
        <f>IF($B1848="", "", IF($D1848="", 'Intro &amp; Setup'!$AC$32, IFERROR(INDEX('Intro &amp; Setup'!$AC$17:$AC$31, MATCH($D1848, 'Intro &amp; Setup'!$S$17:$S$31, 0)), "")))</f>
        <v/>
      </c>
      <c r="AG1848" s="10" t="str">
        <f t="shared" si="173"/>
        <v/>
      </c>
    </row>
    <row r="1849" spans="1:33" x14ac:dyDescent="0.25">
      <c r="A1849" s="7"/>
      <c r="B1849" s="66"/>
      <c r="C1849" s="67"/>
      <c r="D1849" s="68"/>
      <c r="E1849" s="68"/>
      <c r="F1849" s="69"/>
      <c r="G1849" s="69"/>
      <c r="H1849" s="70"/>
      <c r="I1849" s="71"/>
      <c r="J1849" s="68"/>
      <c r="K1849" s="68"/>
      <c r="L1849" s="72"/>
      <c r="M1849" s="7"/>
      <c r="N1849" s="10" t="str">
        <f t="shared" si="168"/>
        <v/>
      </c>
      <c r="O1849" s="7"/>
      <c r="P1849" s="22" t="str">
        <f t="shared" si="169"/>
        <v/>
      </c>
      <c r="Q1849" s="7"/>
      <c r="S1849" s="17" t="str">
        <f>IF($B1849="", "", IF(COUNTIF($B$11:$B1849, $B1849)&gt;1, "", $B1849))</f>
        <v/>
      </c>
      <c r="T1849" s="10" t="str">
        <f t="shared" si="170"/>
        <v/>
      </c>
      <c r="U1849" s="13">
        <v>1839</v>
      </c>
      <c r="V1849" s="17" t="str">
        <f t="shared" si="171"/>
        <v/>
      </c>
      <c r="X1849" s="10" t="str">
        <f>IF($F1849="", "", IF($D1849="", 'Intro &amp; Setup'!$Z$32, IFERROR(INDEX('Intro &amp; Setup'!$Z$17:$Z$31, MATCH($D1849, 'Intro &amp; Setup'!$S$17:$S$31, 0)), "")))</f>
        <v/>
      </c>
      <c r="Z1849" s="25" t="str">
        <f t="shared" si="172"/>
        <v/>
      </c>
      <c r="AE1849" s="10" t="str">
        <f>IF($B1849="", "", IF($D1849="", 'Intro &amp; Setup'!$AC$32, IFERROR(INDEX('Intro &amp; Setup'!$AC$17:$AC$31, MATCH($D1849, 'Intro &amp; Setup'!$S$17:$S$31, 0)), "")))</f>
        <v/>
      </c>
      <c r="AG1849" s="10" t="str">
        <f t="shared" si="173"/>
        <v/>
      </c>
    </row>
    <row r="1850" spans="1:33" x14ac:dyDescent="0.25">
      <c r="A1850" s="7"/>
      <c r="B1850" s="66"/>
      <c r="C1850" s="67"/>
      <c r="D1850" s="68"/>
      <c r="E1850" s="68"/>
      <c r="F1850" s="69"/>
      <c r="G1850" s="69"/>
      <c r="H1850" s="70"/>
      <c r="I1850" s="71"/>
      <c r="J1850" s="68"/>
      <c r="K1850" s="68"/>
      <c r="L1850" s="72"/>
      <c r="M1850" s="7"/>
      <c r="N1850" s="10" t="str">
        <f t="shared" si="168"/>
        <v/>
      </c>
      <c r="O1850" s="7"/>
      <c r="P1850" s="22" t="str">
        <f t="shared" si="169"/>
        <v/>
      </c>
      <c r="Q1850" s="7"/>
      <c r="S1850" s="17" t="str">
        <f>IF($B1850="", "", IF(COUNTIF($B$11:$B1850, $B1850)&gt;1, "", $B1850))</f>
        <v/>
      </c>
      <c r="T1850" s="10" t="str">
        <f t="shared" si="170"/>
        <v/>
      </c>
      <c r="U1850" s="13">
        <v>1840</v>
      </c>
      <c r="V1850" s="17" t="str">
        <f t="shared" si="171"/>
        <v/>
      </c>
      <c r="X1850" s="10" t="str">
        <f>IF($F1850="", "", IF($D1850="", 'Intro &amp; Setup'!$Z$32, IFERROR(INDEX('Intro &amp; Setup'!$Z$17:$Z$31, MATCH($D1850, 'Intro &amp; Setup'!$S$17:$S$31, 0)), "")))</f>
        <v/>
      </c>
      <c r="Z1850" s="25" t="str">
        <f t="shared" si="172"/>
        <v/>
      </c>
      <c r="AE1850" s="10" t="str">
        <f>IF($B1850="", "", IF($D1850="", 'Intro &amp; Setup'!$AC$32, IFERROR(INDEX('Intro &amp; Setup'!$AC$17:$AC$31, MATCH($D1850, 'Intro &amp; Setup'!$S$17:$S$31, 0)), "")))</f>
        <v/>
      </c>
      <c r="AG1850" s="10" t="str">
        <f t="shared" si="173"/>
        <v/>
      </c>
    </row>
    <row r="1851" spans="1:33" x14ac:dyDescent="0.25">
      <c r="A1851" s="7"/>
      <c r="B1851" s="66"/>
      <c r="C1851" s="67"/>
      <c r="D1851" s="68"/>
      <c r="E1851" s="68"/>
      <c r="F1851" s="69"/>
      <c r="G1851" s="69"/>
      <c r="H1851" s="70"/>
      <c r="I1851" s="71"/>
      <c r="J1851" s="68"/>
      <c r="K1851" s="68"/>
      <c r="L1851" s="72"/>
      <c r="M1851" s="7"/>
      <c r="N1851" s="10" t="str">
        <f t="shared" si="168"/>
        <v/>
      </c>
      <c r="O1851" s="7"/>
      <c r="P1851" s="22" t="str">
        <f t="shared" si="169"/>
        <v/>
      </c>
      <c r="Q1851" s="7"/>
      <c r="S1851" s="17" t="str">
        <f>IF($B1851="", "", IF(COUNTIF($B$11:$B1851, $B1851)&gt;1, "", $B1851))</f>
        <v/>
      </c>
      <c r="T1851" s="10" t="str">
        <f t="shared" si="170"/>
        <v/>
      </c>
      <c r="U1851" s="13">
        <v>1841</v>
      </c>
      <c r="V1851" s="17" t="str">
        <f t="shared" si="171"/>
        <v/>
      </c>
      <c r="X1851" s="10" t="str">
        <f>IF($F1851="", "", IF($D1851="", 'Intro &amp; Setup'!$Z$32, IFERROR(INDEX('Intro &amp; Setup'!$Z$17:$Z$31, MATCH($D1851, 'Intro &amp; Setup'!$S$17:$S$31, 0)), "")))</f>
        <v/>
      </c>
      <c r="Z1851" s="25" t="str">
        <f t="shared" si="172"/>
        <v/>
      </c>
      <c r="AE1851" s="10" t="str">
        <f>IF($B1851="", "", IF($D1851="", 'Intro &amp; Setup'!$AC$32, IFERROR(INDEX('Intro &amp; Setup'!$AC$17:$AC$31, MATCH($D1851, 'Intro &amp; Setup'!$S$17:$S$31, 0)), "")))</f>
        <v/>
      </c>
      <c r="AG1851" s="10" t="str">
        <f t="shared" si="173"/>
        <v/>
      </c>
    </row>
    <row r="1852" spans="1:33" x14ac:dyDescent="0.25">
      <c r="A1852" s="7"/>
      <c r="B1852" s="66"/>
      <c r="C1852" s="67"/>
      <c r="D1852" s="68"/>
      <c r="E1852" s="68"/>
      <c r="F1852" s="69"/>
      <c r="G1852" s="69"/>
      <c r="H1852" s="70"/>
      <c r="I1852" s="71"/>
      <c r="J1852" s="68"/>
      <c r="K1852" s="68"/>
      <c r="L1852" s="72"/>
      <c r="M1852" s="7"/>
      <c r="N1852" s="10" t="str">
        <f t="shared" si="168"/>
        <v/>
      </c>
      <c r="O1852" s="7"/>
      <c r="P1852" s="22" t="str">
        <f t="shared" si="169"/>
        <v/>
      </c>
      <c r="Q1852" s="7"/>
      <c r="S1852" s="17" t="str">
        <f>IF($B1852="", "", IF(COUNTIF($B$11:$B1852, $B1852)&gt;1, "", $B1852))</f>
        <v/>
      </c>
      <c r="T1852" s="10" t="str">
        <f t="shared" si="170"/>
        <v/>
      </c>
      <c r="U1852" s="13">
        <v>1842</v>
      </c>
      <c r="V1852" s="17" t="str">
        <f t="shared" si="171"/>
        <v/>
      </c>
      <c r="X1852" s="10" t="str">
        <f>IF($F1852="", "", IF($D1852="", 'Intro &amp; Setup'!$Z$32, IFERROR(INDEX('Intro &amp; Setup'!$Z$17:$Z$31, MATCH($D1852, 'Intro &amp; Setup'!$S$17:$S$31, 0)), "")))</f>
        <v/>
      </c>
      <c r="Z1852" s="25" t="str">
        <f t="shared" si="172"/>
        <v/>
      </c>
      <c r="AE1852" s="10" t="str">
        <f>IF($B1852="", "", IF($D1852="", 'Intro &amp; Setup'!$AC$32, IFERROR(INDEX('Intro &amp; Setup'!$AC$17:$AC$31, MATCH($D1852, 'Intro &amp; Setup'!$S$17:$S$31, 0)), "")))</f>
        <v/>
      </c>
      <c r="AG1852" s="10" t="str">
        <f t="shared" si="173"/>
        <v/>
      </c>
    </row>
    <row r="1853" spans="1:33" x14ac:dyDescent="0.25">
      <c r="A1853" s="7"/>
      <c r="B1853" s="66"/>
      <c r="C1853" s="67"/>
      <c r="D1853" s="68"/>
      <c r="E1853" s="68"/>
      <c r="F1853" s="69"/>
      <c r="G1853" s="69"/>
      <c r="H1853" s="70"/>
      <c r="I1853" s="71"/>
      <c r="J1853" s="68"/>
      <c r="K1853" s="68"/>
      <c r="L1853" s="72"/>
      <c r="M1853" s="7"/>
      <c r="N1853" s="10" t="str">
        <f t="shared" si="168"/>
        <v/>
      </c>
      <c r="O1853" s="7"/>
      <c r="P1853" s="22" t="str">
        <f t="shared" si="169"/>
        <v/>
      </c>
      <c r="Q1853" s="7"/>
      <c r="S1853" s="17" t="str">
        <f>IF($B1853="", "", IF(COUNTIF($B$11:$B1853, $B1853)&gt;1, "", $B1853))</f>
        <v/>
      </c>
      <c r="T1853" s="10" t="str">
        <f t="shared" si="170"/>
        <v/>
      </c>
      <c r="U1853" s="13">
        <v>1843</v>
      </c>
      <c r="V1853" s="17" t="str">
        <f t="shared" si="171"/>
        <v/>
      </c>
      <c r="X1853" s="10" t="str">
        <f>IF($F1853="", "", IF($D1853="", 'Intro &amp; Setup'!$Z$32, IFERROR(INDEX('Intro &amp; Setup'!$Z$17:$Z$31, MATCH($D1853, 'Intro &amp; Setup'!$S$17:$S$31, 0)), "")))</f>
        <v/>
      </c>
      <c r="Z1853" s="25" t="str">
        <f t="shared" si="172"/>
        <v/>
      </c>
      <c r="AE1853" s="10" t="str">
        <f>IF($B1853="", "", IF($D1853="", 'Intro &amp; Setup'!$AC$32, IFERROR(INDEX('Intro &amp; Setup'!$AC$17:$AC$31, MATCH($D1853, 'Intro &amp; Setup'!$S$17:$S$31, 0)), "")))</f>
        <v/>
      </c>
      <c r="AG1853" s="10" t="str">
        <f t="shared" si="173"/>
        <v/>
      </c>
    </row>
    <row r="1854" spans="1:33" x14ac:dyDescent="0.25">
      <c r="A1854" s="7"/>
      <c r="B1854" s="66"/>
      <c r="C1854" s="67"/>
      <c r="D1854" s="68"/>
      <c r="E1854" s="68"/>
      <c r="F1854" s="69"/>
      <c r="G1854" s="69"/>
      <c r="H1854" s="70"/>
      <c r="I1854" s="71"/>
      <c r="J1854" s="68"/>
      <c r="K1854" s="68"/>
      <c r="L1854" s="72"/>
      <c r="M1854" s="7"/>
      <c r="N1854" s="10" t="str">
        <f t="shared" si="168"/>
        <v/>
      </c>
      <c r="O1854" s="7"/>
      <c r="P1854" s="22" t="str">
        <f t="shared" si="169"/>
        <v/>
      </c>
      <c r="Q1854" s="7"/>
      <c r="S1854" s="17" t="str">
        <f>IF($B1854="", "", IF(COUNTIF($B$11:$B1854, $B1854)&gt;1, "", $B1854))</f>
        <v/>
      </c>
      <c r="T1854" s="10" t="str">
        <f t="shared" si="170"/>
        <v/>
      </c>
      <c r="U1854" s="13">
        <v>1844</v>
      </c>
      <c r="V1854" s="17" t="str">
        <f t="shared" si="171"/>
        <v/>
      </c>
      <c r="X1854" s="10" t="str">
        <f>IF($F1854="", "", IF($D1854="", 'Intro &amp; Setup'!$Z$32, IFERROR(INDEX('Intro &amp; Setup'!$Z$17:$Z$31, MATCH($D1854, 'Intro &amp; Setup'!$S$17:$S$31, 0)), "")))</f>
        <v/>
      </c>
      <c r="Z1854" s="25" t="str">
        <f t="shared" si="172"/>
        <v/>
      </c>
      <c r="AE1854" s="10" t="str">
        <f>IF($B1854="", "", IF($D1854="", 'Intro &amp; Setup'!$AC$32, IFERROR(INDEX('Intro &amp; Setup'!$AC$17:$AC$31, MATCH($D1854, 'Intro &amp; Setup'!$S$17:$S$31, 0)), "")))</f>
        <v/>
      </c>
      <c r="AG1854" s="10" t="str">
        <f t="shared" si="173"/>
        <v/>
      </c>
    </row>
    <row r="1855" spans="1:33" x14ac:dyDescent="0.25">
      <c r="A1855" s="7"/>
      <c r="B1855" s="66"/>
      <c r="C1855" s="67"/>
      <c r="D1855" s="68"/>
      <c r="E1855" s="68"/>
      <c r="F1855" s="69"/>
      <c r="G1855" s="69"/>
      <c r="H1855" s="70"/>
      <c r="I1855" s="71"/>
      <c r="J1855" s="68"/>
      <c r="K1855" s="68"/>
      <c r="L1855" s="72"/>
      <c r="M1855" s="7"/>
      <c r="N1855" s="10" t="str">
        <f t="shared" si="168"/>
        <v/>
      </c>
      <c r="O1855" s="7"/>
      <c r="P1855" s="22" t="str">
        <f t="shared" si="169"/>
        <v/>
      </c>
      <c r="Q1855" s="7"/>
      <c r="S1855" s="17" t="str">
        <f>IF($B1855="", "", IF(COUNTIF($B$11:$B1855, $B1855)&gt;1, "", $B1855))</f>
        <v/>
      </c>
      <c r="T1855" s="10" t="str">
        <f t="shared" si="170"/>
        <v/>
      </c>
      <c r="U1855" s="13">
        <v>1845</v>
      </c>
      <c r="V1855" s="17" t="str">
        <f t="shared" si="171"/>
        <v/>
      </c>
      <c r="X1855" s="10" t="str">
        <f>IF($F1855="", "", IF($D1855="", 'Intro &amp; Setup'!$Z$32, IFERROR(INDEX('Intro &amp; Setup'!$Z$17:$Z$31, MATCH($D1855, 'Intro &amp; Setup'!$S$17:$S$31, 0)), "")))</f>
        <v/>
      </c>
      <c r="Z1855" s="25" t="str">
        <f t="shared" si="172"/>
        <v/>
      </c>
      <c r="AE1855" s="10" t="str">
        <f>IF($B1855="", "", IF($D1855="", 'Intro &amp; Setup'!$AC$32, IFERROR(INDEX('Intro &amp; Setup'!$AC$17:$AC$31, MATCH($D1855, 'Intro &amp; Setup'!$S$17:$S$31, 0)), "")))</f>
        <v/>
      </c>
      <c r="AG1855" s="10" t="str">
        <f t="shared" si="173"/>
        <v/>
      </c>
    </row>
    <row r="1856" spans="1:33" x14ac:dyDescent="0.25">
      <c r="A1856" s="7"/>
      <c r="B1856" s="66"/>
      <c r="C1856" s="67"/>
      <c r="D1856" s="68"/>
      <c r="E1856" s="68"/>
      <c r="F1856" s="69"/>
      <c r="G1856" s="69"/>
      <c r="H1856" s="70"/>
      <c r="I1856" s="71"/>
      <c r="J1856" s="68"/>
      <c r="K1856" s="68"/>
      <c r="L1856" s="72"/>
      <c r="M1856" s="7"/>
      <c r="N1856" s="10" t="str">
        <f t="shared" si="168"/>
        <v/>
      </c>
      <c r="O1856" s="7"/>
      <c r="P1856" s="22" t="str">
        <f t="shared" si="169"/>
        <v/>
      </c>
      <c r="Q1856" s="7"/>
      <c r="S1856" s="17" t="str">
        <f>IF($B1856="", "", IF(COUNTIF($B$11:$B1856, $B1856)&gt;1, "", $B1856))</f>
        <v/>
      </c>
      <c r="T1856" s="10" t="str">
        <f t="shared" si="170"/>
        <v/>
      </c>
      <c r="U1856" s="13">
        <v>1846</v>
      </c>
      <c r="V1856" s="17" t="str">
        <f t="shared" si="171"/>
        <v/>
      </c>
      <c r="X1856" s="10" t="str">
        <f>IF($F1856="", "", IF($D1856="", 'Intro &amp; Setup'!$Z$32, IFERROR(INDEX('Intro &amp; Setup'!$Z$17:$Z$31, MATCH($D1856, 'Intro &amp; Setup'!$S$17:$S$31, 0)), "")))</f>
        <v/>
      </c>
      <c r="Z1856" s="25" t="str">
        <f t="shared" si="172"/>
        <v/>
      </c>
      <c r="AE1856" s="10" t="str">
        <f>IF($B1856="", "", IF($D1856="", 'Intro &amp; Setup'!$AC$32, IFERROR(INDEX('Intro &amp; Setup'!$AC$17:$AC$31, MATCH($D1856, 'Intro &amp; Setup'!$S$17:$S$31, 0)), "")))</f>
        <v/>
      </c>
      <c r="AG1856" s="10" t="str">
        <f t="shared" si="173"/>
        <v/>
      </c>
    </row>
    <row r="1857" spans="1:33" x14ac:dyDescent="0.25">
      <c r="A1857" s="7"/>
      <c r="B1857" s="66"/>
      <c r="C1857" s="67"/>
      <c r="D1857" s="68"/>
      <c r="E1857" s="68"/>
      <c r="F1857" s="69"/>
      <c r="G1857" s="69"/>
      <c r="H1857" s="70"/>
      <c r="I1857" s="71"/>
      <c r="J1857" s="68"/>
      <c r="K1857" s="68"/>
      <c r="L1857" s="72"/>
      <c r="M1857" s="7"/>
      <c r="N1857" s="10" t="str">
        <f t="shared" si="168"/>
        <v/>
      </c>
      <c r="O1857" s="7"/>
      <c r="P1857" s="22" t="str">
        <f t="shared" si="169"/>
        <v/>
      </c>
      <c r="Q1857" s="7"/>
      <c r="S1857" s="17" t="str">
        <f>IF($B1857="", "", IF(COUNTIF($B$11:$B1857, $B1857)&gt;1, "", $B1857))</f>
        <v/>
      </c>
      <c r="T1857" s="10" t="str">
        <f t="shared" si="170"/>
        <v/>
      </c>
      <c r="U1857" s="13">
        <v>1847</v>
      </c>
      <c r="V1857" s="17" t="str">
        <f t="shared" si="171"/>
        <v/>
      </c>
      <c r="X1857" s="10" t="str">
        <f>IF($F1857="", "", IF($D1857="", 'Intro &amp; Setup'!$Z$32, IFERROR(INDEX('Intro &amp; Setup'!$Z$17:$Z$31, MATCH($D1857, 'Intro &amp; Setup'!$S$17:$S$31, 0)), "")))</f>
        <v/>
      </c>
      <c r="Z1857" s="25" t="str">
        <f t="shared" si="172"/>
        <v/>
      </c>
      <c r="AE1857" s="10" t="str">
        <f>IF($B1857="", "", IF($D1857="", 'Intro &amp; Setup'!$AC$32, IFERROR(INDEX('Intro &amp; Setup'!$AC$17:$AC$31, MATCH($D1857, 'Intro &amp; Setup'!$S$17:$S$31, 0)), "")))</f>
        <v/>
      </c>
      <c r="AG1857" s="10" t="str">
        <f t="shared" si="173"/>
        <v/>
      </c>
    </row>
    <row r="1858" spans="1:33" x14ac:dyDescent="0.25">
      <c r="A1858" s="7"/>
      <c r="B1858" s="66"/>
      <c r="C1858" s="67"/>
      <c r="D1858" s="68"/>
      <c r="E1858" s="68"/>
      <c r="F1858" s="69"/>
      <c r="G1858" s="69"/>
      <c r="H1858" s="70"/>
      <c r="I1858" s="71"/>
      <c r="J1858" s="68"/>
      <c r="K1858" s="68"/>
      <c r="L1858" s="72"/>
      <c r="M1858" s="7"/>
      <c r="N1858" s="10" t="str">
        <f t="shared" si="168"/>
        <v/>
      </c>
      <c r="O1858" s="7"/>
      <c r="P1858" s="22" t="str">
        <f t="shared" si="169"/>
        <v/>
      </c>
      <c r="Q1858" s="7"/>
      <c r="S1858" s="17" t="str">
        <f>IF($B1858="", "", IF(COUNTIF($B$11:$B1858, $B1858)&gt;1, "", $B1858))</f>
        <v/>
      </c>
      <c r="T1858" s="10" t="str">
        <f t="shared" si="170"/>
        <v/>
      </c>
      <c r="U1858" s="13">
        <v>1848</v>
      </c>
      <c r="V1858" s="17" t="str">
        <f t="shared" si="171"/>
        <v/>
      </c>
      <c r="X1858" s="10" t="str">
        <f>IF($F1858="", "", IF($D1858="", 'Intro &amp; Setup'!$Z$32, IFERROR(INDEX('Intro &amp; Setup'!$Z$17:$Z$31, MATCH($D1858, 'Intro &amp; Setup'!$S$17:$S$31, 0)), "")))</f>
        <v/>
      </c>
      <c r="Z1858" s="25" t="str">
        <f t="shared" si="172"/>
        <v/>
      </c>
      <c r="AE1858" s="10" t="str">
        <f>IF($B1858="", "", IF($D1858="", 'Intro &amp; Setup'!$AC$32, IFERROR(INDEX('Intro &amp; Setup'!$AC$17:$AC$31, MATCH($D1858, 'Intro &amp; Setup'!$S$17:$S$31, 0)), "")))</f>
        <v/>
      </c>
      <c r="AG1858" s="10" t="str">
        <f t="shared" si="173"/>
        <v/>
      </c>
    </row>
    <row r="1859" spans="1:33" x14ac:dyDescent="0.25">
      <c r="A1859" s="7"/>
      <c r="B1859" s="66"/>
      <c r="C1859" s="67"/>
      <c r="D1859" s="68"/>
      <c r="E1859" s="68"/>
      <c r="F1859" s="69"/>
      <c r="G1859" s="69"/>
      <c r="H1859" s="70"/>
      <c r="I1859" s="71"/>
      <c r="J1859" s="68"/>
      <c r="K1859" s="68"/>
      <c r="L1859" s="72"/>
      <c r="M1859" s="7"/>
      <c r="N1859" s="10" t="str">
        <f t="shared" si="168"/>
        <v/>
      </c>
      <c r="O1859" s="7"/>
      <c r="P1859" s="22" t="str">
        <f t="shared" si="169"/>
        <v/>
      </c>
      <c r="Q1859" s="7"/>
      <c r="S1859" s="17" t="str">
        <f>IF($B1859="", "", IF(COUNTIF($B$11:$B1859, $B1859)&gt;1, "", $B1859))</f>
        <v/>
      </c>
      <c r="T1859" s="10" t="str">
        <f t="shared" si="170"/>
        <v/>
      </c>
      <c r="U1859" s="13">
        <v>1849</v>
      </c>
      <c r="V1859" s="17" t="str">
        <f t="shared" si="171"/>
        <v/>
      </c>
      <c r="X1859" s="10" t="str">
        <f>IF($F1859="", "", IF($D1859="", 'Intro &amp; Setup'!$Z$32, IFERROR(INDEX('Intro &amp; Setup'!$Z$17:$Z$31, MATCH($D1859, 'Intro &amp; Setup'!$S$17:$S$31, 0)), "")))</f>
        <v/>
      </c>
      <c r="Z1859" s="25" t="str">
        <f t="shared" si="172"/>
        <v/>
      </c>
      <c r="AE1859" s="10" t="str">
        <f>IF($B1859="", "", IF($D1859="", 'Intro &amp; Setup'!$AC$32, IFERROR(INDEX('Intro &amp; Setup'!$AC$17:$AC$31, MATCH($D1859, 'Intro &amp; Setup'!$S$17:$S$31, 0)), "")))</f>
        <v/>
      </c>
      <c r="AG1859" s="10" t="str">
        <f t="shared" si="173"/>
        <v/>
      </c>
    </row>
    <row r="1860" spans="1:33" x14ac:dyDescent="0.25">
      <c r="A1860" s="7"/>
      <c r="B1860" s="66"/>
      <c r="C1860" s="67"/>
      <c r="D1860" s="68"/>
      <c r="E1860" s="68"/>
      <c r="F1860" s="69"/>
      <c r="G1860" s="69"/>
      <c r="H1860" s="70"/>
      <c r="I1860" s="71"/>
      <c r="J1860" s="68"/>
      <c r="K1860" s="68"/>
      <c r="L1860" s="72"/>
      <c r="M1860" s="7"/>
      <c r="N1860" s="10" t="str">
        <f t="shared" si="168"/>
        <v/>
      </c>
      <c r="O1860" s="7"/>
      <c r="P1860" s="22" t="str">
        <f t="shared" si="169"/>
        <v/>
      </c>
      <c r="Q1860" s="7"/>
      <c r="S1860" s="17" t="str">
        <f>IF($B1860="", "", IF(COUNTIF($B$11:$B1860, $B1860)&gt;1, "", $B1860))</f>
        <v/>
      </c>
      <c r="T1860" s="10" t="str">
        <f t="shared" si="170"/>
        <v/>
      </c>
      <c r="U1860" s="13">
        <v>1850</v>
      </c>
      <c r="V1860" s="17" t="str">
        <f t="shared" si="171"/>
        <v/>
      </c>
      <c r="X1860" s="10" t="str">
        <f>IF($F1860="", "", IF($D1860="", 'Intro &amp; Setup'!$Z$32, IFERROR(INDEX('Intro &amp; Setup'!$Z$17:$Z$31, MATCH($D1860, 'Intro &amp; Setup'!$S$17:$S$31, 0)), "")))</f>
        <v/>
      </c>
      <c r="Z1860" s="25" t="str">
        <f t="shared" si="172"/>
        <v/>
      </c>
      <c r="AE1860" s="10" t="str">
        <f>IF($B1860="", "", IF($D1860="", 'Intro &amp; Setup'!$AC$32, IFERROR(INDEX('Intro &amp; Setup'!$AC$17:$AC$31, MATCH($D1860, 'Intro &amp; Setup'!$S$17:$S$31, 0)), "")))</f>
        <v/>
      </c>
      <c r="AG1860" s="10" t="str">
        <f t="shared" si="173"/>
        <v/>
      </c>
    </row>
    <row r="1861" spans="1:33" x14ac:dyDescent="0.25">
      <c r="A1861" s="7"/>
      <c r="B1861" s="66"/>
      <c r="C1861" s="67"/>
      <c r="D1861" s="68"/>
      <c r="E1861" s="68"/>
      <c r="F1861" s="69"/>
      <c r="G1861" s="69"/>
      <c r="H1861" s="70"/>
      <c r="I1861" s="71"/>
      <c r="J1861" s="68"/>
      <c r="K1861" s="68"/>
      <c r="L1861" s="72"/>
      <c r="M1861" s="7"/>
      <c r="N1861" s="10" t="str">
        <f t="shared" si="168"/>
        <v/>
      </c>
      <c r="O1861" s="7"/>
      <c r="P1861" s="22" t="str">
        <f t="shared" si="169"/>
        <v/>
      </c>
      <c r="Q1861" s="7"/>
      <c r="S1861" s="17" t="str">
        <f>IF($B1861="", "", IF(COUNTIF($B$11:$B1861, $B1861)&gt;1, "", $B1861))</f>
        <v/>
      </c>
      <c r="T1861" s="10" t="str">
        <f t="shared" si="170"/>
        <v/>
      </c>
      <c r="U1861" s="13">
        <v>1851</v>
      </c>
      <c r="V1861" s="17" t="str">
        <f t="shared" si="171"/>
        <v/>
      </c>
      <c r="X1861" s="10" t="str">
        <f>IF($F1861="", "", IF($D1861="", 'Intro &amp; Setup'!$Z$32, IFERROR(INDEX('Intro &amp; Setup'!$Z$17:$Z$31, MATCH($D1861, 'Intro &amp; Setup'!$S$17:$S$31, 0)), "")))</f>
        <v/>
      </c>
      <c r="Z1861" s="25" t="str">
        <f t="shared" si="172"/>
        <v/>
      </c>
      <c r="AE1861" s="10" t="str">
        <f>IF($B1861="", "", IF($D1861="", 'Intro &amp; Setup'!$AC$32, IFERROR(INDEX('Intro &amp; Setup'!$AC$17:$AC$31, MATCH($D1861, 'Intro &amp; Setup'!$S$17:$S$31, 0)), "")))</f>
        <v/>
      </c>
      <c r="AG1861" s="10" t="str">
        <f t="shared" si="173"/>
        <v/>
      </c>
    </row>
    <row r="1862" spans="1:33" x14ac:dyDescent="0.25">
      <c r="A1862" s="7"/>
      <c r="B1862" s="66"/>
      <c r="C1862" s="67"/>
      <c r="D1862" s="68"/>
      <c r="E1862" s="68"/>
      <c r="F1862" s="69"/>
      <c r="G1862" s="69"/>
      <c r="H1862" s="70"/>
      <c r="I1862" s="71"/>
      <c r="J1862" s="68"/>
      <c r="K1862" s="68"/>
      <c r="L1862" s="72"/>
      <c r="M1862" s="7"/>
      <c r="N1862" s="10" t="str">
        <f t="shared" si="168"/>
        <v/>
      </c>
      <c r="O1862" s="7"/>
      <c r="P1862" s="22" t="str">
        <f t="shared" si="169"/>
        <v/>
      </c>
      <c r="Q1862" s="7"/>
      <c r="S1862" s="17" t="str">
        <f>IF($B1862="", "", IF(COUNTIF($B$11:$B1862, $B1862)&gt;1, "", $B1862))</f>
        <v/>
      </c>
      <c r="T1862" s="10" t="str">
        <f t="shared" si="170"/>
        <v/>
      </c>
      <c r="U1862" s="13">
        <v>1852</v>
      </c>
      <c r="V1862" s="17" t="str">
        <f t="shared" si="171"/>
        <v/>
      </c>
      <c r="X1862" s="10" t="str">
        <f>IF($F1862="", "", IF($D1862="", 'Intro &amp; Setup'!$Z$32, IFERROR(INDEX('Intro &amp; Setup'!$Z$17:$Z$31, MATCH($D1862, 'Intro &amp; Setup'!$S$17:$S$31, 0)), "")))</f>
        <v/>
      </c>
      <c r="Z1862" s="25" t="str">
        <f t="shared" si="172"/>
        <v/>
      </c>
      <c r="AE1862" s="10" t="str">
        <f>IF($B1862="", "", IF($D1862="", 'Intro &amp; Setup'!$AC$32, IFERROR(INDEX('Intro &amp; Setup'!$AC$17:$AC$31, MATCH($D1862, 'Intro &amp; Setup'!$S$17:$S$31, 0)), "")))</f>
        <v/>
      </c>
      <c r="AG1862" s="10" t="str">
        <f t="shared" si="173"/>
        <v/>
      </c>
    </row>
    <row r="1863" spans="1:33" x14ac:dyDescent="0.25">
      <c r="A1863" s="7"/>
      <c r="B1863" s="66"/>
      <c r="C1863" s="67"/>
      <c r="D1863" s="68"/>
      <c r="E1863" s="68"/>
      <c r="F1863" s="69"/>
      <c r="G1863" s="69"/>
      <c r="H1863" s="70"/>
      <c r="I1863" s="71"/>
      <c r="J1863" s="68"/>
      <c r="K1863" s="68"/>
      <c r="L1863" s="72"/>
      <c r="M1863" s="7"/>
      <c r="N1863" s="10" t="str">
        <f t="shared" si="168"/>
        <v/>
      </c>
      <c r="O1863" s="7"/>
      <c r="P1863" s="22" t="str">
        <f t="shared" si="169"/>
        <v/>
      </c>
      <c r="Q1863" s="7"/>
      <c r="S1863" s="17" t="str">
        <f>IF($B1863="", "", IF(COUNTIF($B$11:$B1863, $B1863)&gt;1, "", $B1863))</f>
        <v/>
      </c>
      <c r="T1863" s="10" t="str">
        <f t="shared" si="170"/>
        <v/>
      </c>
      <c r="U1863" s="13">
        <v>1853</v>
      </c>
      <c r="V1863" s="17" t="str">
        <f t="shared" si="171"/>
        <v/>
      </c>
      <c r="X1863" s="10" t="str">
        <f>IF($F1863="", "", IF($D1863="", 'Intro &amp; Setup'!$Z$32, IFERROR(INDEX('Intro &amp; Setup'!$Z$17:$Z$31, MATCH($D1863, 'Intro &amp; Setup'!$S$17:$S$31, 0)), "")))</f>
        <v/>
      </c>
      <c r="Z1863" s="25" t="str">
        <f t="shared" si="172"/>
        <v/>
      </c>
      <c r="AE1863" s="10" t="str">
        <f>IF($B1863="", "", IF($D1863="", 'Intro &amp; Setup'!$AC$32, IFERROR(INDEX('Intro &amp; Setup'!$AC$17:$AC$31, MATCH($D1863, 'Intro &amp; Setup'!$S$17:$S$31, 0)), "")))</f>
        <v/>
      </c>
      <c r="AG1863" s="10" t="str">
        <f t="shared" si="173"/>
        <v/>
      </c>
    </row>
    <row r="1864" spans="1:33" x14ac:dyDescent="0.25">
      <c r="A1864" s="7"/>
      <c r="B1864" s="66"/>
      <c r="C1864" s="67"/>
      <c r="D1864" s="68"/>
      <c r="E1864" s="68"/>
      <c r="F1864" s="69"/>
      <c r="G1864" s="69"/>
      <c r="H1864" s="70"/>
      <c r="I1864" s="71"/>
      <c r="J1864" s="68"/>
      <c r="K1864" s="68"/>
      <c r="L1864" s="72"/>
      <c r="M1864" s="7"/>
      <c r="N1864" s="10" t="str">
        <f t="shared" si="168"/>
        <v/>
      </c>
      <c r="O1864" s="7"/>
      <c r="P1864" s="22" t="str">
        <f t="shared" si="169"/>
        <v/>
      </c>
      <c r="Q1864" s="7"/>
      <c r="S1864" s="17" t="str">
        <f>IF($B1864="", "", IF(COUNTIF($B$11:$B1864, $B1864)&gt;1, "", $B1864))</f>
        <v/>
      </c>
      <c r="T1864" s="10" t="str">
        <f t="shared" si="170"/>
        <v/>
      </c>
      <c r="U1864" s="13">
        <v>1854</v>
      </c>
      <c r="V1864" s="17" t="str">
        <f t="shared" si="171"/>
        <v/>
      </c>
      <c r="X1864" s="10" t="str">
        <f>IF($F1864="", "", IF($D1864="", 'Intro &amp; Setup'!$Z$32, IFERROR(INDEX('Intro &amp; Setup'!$Z$17:$Z$31, MATCH($D1864, 'Intro &amp; Setup'!$S$17:$S$31, 0)), "")))</f>
        <v/>
      </c>
      <c r="Z1864" s="25" t="str">
        <f t="shared" si="172"/>
        <v/>
      </c>
      <c r="AE1864" s="10" t="str">
        <f>IF($B1864="", "", IF($D1864="", 'Intro &amp; Setup'!$AC$32, IFERROR(INDEX('Intro &amp; Setup'!$AC$17:$AC$31, MATCH($D1864, 'Intro &amp; Setup'!$S$17:$S$31, 0)), "")))</f>
        <v/>
      </c>
      <c r="AG1864" s="10" t="str">
        <f t="shared" si="173"/>
        <v/>
      </c>
    </row>
    <row r="1865" spans="1:33" x14ac:dyDescent="0.25">
      <c r="A1865" s="7"/>
      <c r="B1865" s="66"/>
      <c r="C1865" s="67"/>
      <c r="D1865" s="68"/>
      <c r="E1865" s="68"/>
      <c r="F1865" s="69"/>
      <c r="G1865" s="69"/>
      <c r="H1865" s="70"/>
      <c r="I1865" s="71"/>
      <c r="J1865" s="68"/>
      <c r="K1865" s="68"/>
      <c r="L1865" s="72"/>
      <c r="M1865" s="7"/>
      <c r="N1865" s="10" t="str">
        <f t="shared" si="168"/>
        <v/>
      </c>
      <c r="O1865" s="7"/>
      <c r="P1865" s="22" t="str">
        <f t="shared" si="169"/>
        <v/>
      </c>
      <c r="Q1865" s="7"/>
      <c r="S1865" s="17" t="str">
        <f>IF($B1865="", "", IF(COUNTIF($B$11:$B1865, $B1865)&gt;1, "", $B1865))</f>
        <v/>
      </c>
      <c r="T1865" s="10" t="str">
        <f t="shared" si="170"/>
        <v/>
      </c>
      <c r="U1865" s="13">
        <v>1855</v>
      </c>
      <c r="V1865" s="17" t="str">
        <f t="shared" si="171"/>
        <v/>
      </c>
      <c r="X1865" s="10" t="str">
        <f>IF($F1865="", "", IF($D1865="", 'Intro &amp; Setup'!$Z$32, IFERROR(INDEX('Intro &amp; Setup'!$Z$17:$Z$31, MATCH($D1865, 'Intro &amp; Setup'!$S$17:$S$31, 0)), "")))</f>
        <v/>
      </c>
      <c r="Z1865" s="25" t="str">
        <f t="shared" si="172"/>
        <v/>
      </c>
      <c r="AE1865" s="10" t="str">
        <f>IF($B1865="", "", IF($D1865="", 'Intro &amp; Setup'!$AC$32, IFERROR(INDEX('Intro &amp; Setup'!$AC$17:$AC$31, MATCH($D1865, 'Intro &amp; Setup'!$S$17:$S$31, 0)), "")))</f>
        <v/>
      </c>
      <c r="AG1865" s="10" t="str">
        <f t="shared" si="173"/>
        <v/>
      </c>
    </row>
    <row r="1866" spans="1:33" x14ac:dyDescent="0.25">
      <c r="A1866" s="7"/>
      <c r="B1866" s="66"/>
      <c r="C1866" s="67"/>
      <c r="D1866" s="68"/>
      <c r="E1866" s="68"/>
      <c r="F1866" s="69"/>
      <c r="G1866" s="69"/>
      <c r="H1866" s="70"/>
      <c r="I1866" s="71"/>
      <c r="J1866" s="68"/>
      <c r="K1866" s="68"/>
      <c r="L1866" s="72"/>
      <c r="M1866" s="7"/>
      <c r="N1866" s="10" t="str">
        <f t="shared" si="168"/>
        <v/>
      </c>
      <c r="O1866" s="7"/>
      <c r="P1866" s="22" t="str">
        <f t="shared" si="169"/>
        <v/>
      </c>
      <c r="Q1866" s="7"/>
      <c r="S1866" s="17" t="str">
        <f>IF($B1866="", "", IF(COUNTIF($B$11:$B1866, $B1866)&gt;1, "", $B1866))</f>
        <v/>
      </c>
      <c r="T1866" s="10" t="str">
        <f t="shared" si="170"/>
        <v/>
      </c>
      <c r="U1866" s="13">
        <v>1856</v>
      </c>
      <c r="V1866" s="17" t="str">
        <f t="shared" si="171"/>
        <v/>
      </c>
      <c r="X1866" s="10" t="str">
        <f>IF($F1866="", "", IF($D1866="", 'Intro &amp; Setup'!$Z$32, IFERROR(INDEX('Intro &amp; Setup'!$Z$17:$Z$31, MATCH($D1866, 'Intro &amp; Setup'!$S$17:$S$31, 0)), "")))</f>
        <v/>
      </c>
      <c r="Z1866" s="25" t="str">
        <f t="shared" si="172"/>
        <v/>
      </c>
      <c r="AE1866" s="10" t="str">
        <f>IF($B1866="", "", IF($D1866="", 'Intro &amp; Setup'!$AC$32, IFERROR(INDEX('Intro &amp; Setup'!$AC$17:$AC$31, MATCH($D1866, 'Intro &amp; Setup'!$S$17:$S$31, 0)), "")))</f>
        <v/>
      </c>
      <c r="AG1866" s="10" t="str">
        <f t="shared" si="173"/>
        <v/>
      </c>
    </row>
    <row r="1867" spans="1:33" x14ac:dyDescent="0.25">
      <c r="A1867" s="7"/>
      <c r="B1867" s="66"/>
      <c r="C1867" s="67"/>
      <c r="D1867" s="68"/>
      <c r="E1867" s="68"/>
      <c r="F1867" s="69"/>
      <c r="G1867" s="69"/>
      <c r="H1867" s="70"/>
      <c r="I1867" s="71"/>
      <c r="J1867" s="68"/>
      <c r="K1867" s="68"/>
      <c r="L1867" s="72"/>
      <c r="M1867" s="7"/>
      <c r="N1867" s="10" t="str">
        <f t="shared" si="168"/>
        <v/>
      </c>
      <c r="O1867" s="7"/>
      <c r="P1867" s="22" t="str">
        <f t="shared" si="169"/>
        <v/>
      </c>
      <c r="Q1867" s="7"/>
      <c r="S1867" s="17" t="str">
        <f>IF($B1867="", "", IF(COUNTIF($B$11:$B1867, $B1867)&gt;1, "", $B1867))</f>
        <v/>
      </c>
      <c r="T1867" s="10" t="str">
        <f t="shared" si="170"/>
        <v/>
      </c>
      <c r="U1867" s="13">
        <v>1857</v>
      </c>
      <c r="V1867" s="17" t="str">
        <f t="shared" si="171"/>
        <v/>
      </c>
      <c r="X1867" s="10" t="str">
        <f>IF($F1867="", "", IF($D1867="", 'Intro &amp; Setup'!$Z$32, IFERROR(INDEX('Intro &amp; Setup'!$Z$17:$Z$31, MATCH($D1867, 'Intro &amp; Setup'!$S$17:$S$31, 0)), "")))</f>
        <v/>
      </c>
      <c r="Z1867" s="25" t="str">
        <f t="shared" si="172"/>
        <v/>
      </c>
      <c r="AE1867" s="10" t="str">
        <f>IF($B1867="", "", IF($D1867="", 'Intro &amp; Setup'!$AC$32, IFERROR(INDEX('Intro &amp; Setup'!$AC$17:$AC$31, MATCH($D1867, 'Intro &amp; Setup'!$S$17:$S$31, 0)), "")))</f>
        <v/>
      </c>
      <c r="AG1867" s="10" t="str">
        <f t="shared" si="173"/>
        <v/>
      </c>
    </row>
    <row r="1868" spans="1:33" x14ac:dyDescent="0.25">
      <c r="A1868" s="7"/>
      <c r="B1868" s="66"/>
      <c r="C1868" s="67"/>
      <c r="D1868" s="68"/>
      <c r="E1868" s="68"/>
      <c r="F1868" s="69"/>
      <c r="G1868" s="69"/>
      <c r="H1868" s="70"/>
      <c r="I1868" s="71"/>
      <c r="J1868" s="68"/>
      <c r="K1868" s="68"/>
      <c r="L1868" s="72"/>
      <c r="M1868" s="7"/>
      <c r="N1868" s="10" t="str">
        <f t="shared" ref="N1868:N1931" si="174">IF($Z1868="", "", TEXT($Z1868, "mmm yyyy"))</f>
        <v/>
      </c>
      <c r="O1868" s="7"/>
      <c r="P1868" s="22" t="str">
        <f t="shared" ref="P1868:P1931" si="175">IFERROR(IF($F1868="", "", DATE(YEAR($F1868), MONTH($F1868)+$X1868, DAY($F1868))), "")</f>
        <v/>
      </c>
      <c r="Q1868" s="7"/>
      <c r="S1868" s="17" t="str">
        <f>IF($B1868="", "", IF(COUNTIF($B$11:$B1868, $B1868)&gt;1, "", $B1868))</f>
        <v/>
      </c>
      <c r="T1868" s="10" t="str">
        <f t="shared" ref="T1868:T1931" si="176">IF($S1868="", "", COUNTIF($S$11:$S$8010, "&lt;"&amp;$S1868)+1-$T$8)</f>
        <v/>
      </c>
      <c r="U1868" s="13">
        <v>1858</v>
      </c>
      <c r="V1868" s="17" t="str">
        <f t="shared" ref="V1868:V1931" si="177">IFERROR(INDEX($S$11:$S$8010, MATCH($U1868, $T$11:$T$8010, 0)), "")</f>
        <v/>
      </c>
      <c r="X1868" s="10" t="str">
        <f>IF($F1868="", "", IF($D1868="", 'Intro &amp; Setup'!$Z$32, IFERROR(INDEX('Intro &amp; Setup'!$Z$17:$Z$31, MATCH($D1868, 'Intro &amp; Setup'!$S$17:$S$31, 0)), "")))</f>
        <v/>
      </c>
      <c r="Z1868" s="25" t="str">
        <f t="shared" ref="Z1868:Z1931" si="178">IFERROR(IF($G1868="", "", DATE(YEAR($G1868), MONTH($G1868)+1, 1)), "")</f>
        <v/>
      </c>
      <c r="AE1868" s="10" t="str">
        <f>IF($B1868="", "", IF($D1868="", 'Intro &amp; Setup'!$AC$32, IFERROR(INDEX('Intro &amp; Setup'!$AC$17:$AC$31, MATCH($D1868, 'Intro &amp; Setup'!$S$17:$S$31, 0)), "")))</f>
        <v/>
      </c>
      <c r="AG1868" s="10" t="str">
        <f t="shared" ref="AG1868:AG1931" si="179">IF($G1868="", "", IF($N1868=$U$3, $AG$4, IF($N1868=$U$4, $AG$5, IF($G1868&lt;$T$3, $AG$3, ""))))</f>
        <v/>
      </c>
    </row>
    <row r="1869" spans="1:33" x14ac:dyDescent="0.25">
      <c r="A1869" s="7"/>
      <c r="B1869" s="66"/>
      <c r="C1869" s="67"/>
      <c r="D1869" s="68"/>
      <c r="E1869" s="68"/>
      <c r="F1869" s="69"/>
      <c r="G1869" s="69"/>
      <c r="H1869" s="70"/>
      <c r="I1869" s="71"/>
      <c r="J1869" s="68"/>
      <c r="K1869" s="68"/>
      <c r="L1869" s="72"/>
      <c r="M1869" s="7"/>
      <c r="N1869" s="10" t="str">
        <f t="shared" si="174"/>
        <v/>
      </c>
      <c r="O1869" s="7"/>
      <c r="P1869" s="22" t="str">
        <f t="shared" si="175"/>
        <v/>
      </c>
      <c r="Q1869" s="7"/>
      <c r="S1869" s="17" t="str">
        <f>IF($B1869="", "", IF(COUNTIF($B$11:$B1869, $B1869)&gt;1, "", $B1869))</f>
        <v/>
      </c>
      <c r="T1869" s="10" t="str">
        <f t="shared" si="176"/>
        <v/>
      </c>
      <c r="U1869" s="13">
        <v>1859</v>
      </c>
      <c r="V1869" s="17" t="str">
        <f t="shared" si="177"/>
        <v/>
      </c>
      <c r="X1869" s="10" t="str">
        <f>IF($F1869="", "", IF($D1869="", 'Intro &amp; Setup'!$Z$32, IFERROR(INDEX('Intro &amp; Setup'!$Z$17:$Z$31, MATCH($D1869, 'Intro &amp; Setup'!$S$17:$S$31, 0)), "")))</f>
        <v/>
      </c>
      <c r="Z1869" s="25" t="str">
        <f t="shared" si="178"/>
        <v/>
      </c>
      <c r="AE1869" s="10" t="str">
        <f>IF($B1869="", "", IF($D1869="", 'Intro &amp; Setup'!$AC$32, IFERROR(INDEX('Intro &amp; Setup'!$AC$17:$AC$31, MATCH($D1869, 'Intro &amp; Setup'!$S$17:$S$31, 0)), "")))</f>
        <v/>
      </c>
      <c r="AG1869" s="10" t="str">
        <f t="shared" si="179"/>
        <v/>
      </c>
    </row>
    <row r="1870" spans="1:33" x14ac:dyDescent="0.25">
      <c r="A1870" s="7"/>
      <c r="B1870" s="66"/>
      <c r="C1870" s="67"/>
      <c r="D1870" s="68"/>
      <c r="E1870" s="68"/>
      <c r="F1870" s="69"/>
      <c r="G1870" s="69"/>
      <c r="H1870" s="70"/>
      <c r="I1870" s="71"/>
      <c r="J1870" s="68"/>
      <c r="K1870" s="68"/>
      <c r="L1870" s="72"/>
      <c r="M1870" s="7"/>
      <c r="N1870" s="10" t="str">
        <f t="shared" si="174"/>
        <v/>
      </c>
      <c r="O1870" s="7"/>
      <c r="P1870" s="22" t="str">
        <f t="shared" si="175"/>
        <v/>
      </c>
      <c r="Q1870" s="7"/>
      <c r="S1870" s="17" t="str">
        <f>IF($B1870="", "", IF(COUNTIF($B$11:$B1870, $B1870)&gt;1, "", $B1870))</f>
        <v/>
      </c>
      <c r="T1870" s="10" t="str">
        <f t="shared" si="176"/>
        <v/>
      </c>
      <c r="U1870" s="13">
        <v>1860</v>
      </c>
      <c r="V1870" s="17" t="str">
        <f t="shared" si="177"/>
        <v/>
      </c>
      <c r="X1870" s="10" t="str">
        <f>IF($F1870="", "", IF($D1870="", 'Intro &amp; Setup'!$Z$32, IFERROR(INDEX('Intro &amp; Setup'!$Z$17:$Z$31, MATCH($D1870, 'Intro &amp; Setup'!$S$17:$S$31, 0)), "")))</f>
        <v/>
      </c>
      <c r="Z1870" s="25" t="str">
        <f t="shared" si="178"/>
        <v/>
      </c>
      <c r="AE1870" s="10" t="str">
        <f>IF($B1870="", "", IF($D1870="", 'Intro &amp; Setup'!$AC$32, IFERROR(INDEX('Intro &amp; Setup'!$AC$17:$AC$31, MATCH($D1870, 'Intro &amp; Setup'!$S$17:$S$31, 0)), "")))</f>
        <v/>
      </c>
      <c r="AG1870" s="10" t="str">
        <f t="shared" si="179"/>
        <v/>
      </c>
    </row>
    <row r="1871" spans="1:33" x14ac:dyDescent="0.25">
      <c r="A1871" s="7"/>
      <c r="B1871" s="66"/>
      <c r="C1871" s="67"/>
      <c r="D1871" s="68"/>
      <c r="E1871" s="68"/>
      <c r="F1871" s="69"/>
      <c r="G1871" s="69"/>
      <c r="H1871" s="70"/>
      <c r="I1871" s="71"/>
      <c r="J1871" s="68"/>
      <c r="K1871" s="68"/>
      <c r="L1871" s="72"/>
      <c r="M1871" s="7"/>
      <c r="N1871" s="10" t="str">
        <f t="shared" si="174"/>
        <v/>
      </c>
      <c r="O1871" s="7"/>
      <c r="P1871" s="22" t="str">
        <f t="shared" si="175"/>
        <v/>
      </c>
      <c r="Q1871" s="7"/>
      <c r="S1871" s="17" t="str">
        <f>IF($B1871="", "", IF(COUNTIF($B$11:$B1871, $B1871)&gt;1, "", $B1871))</f>
        <v/>
      </c>
      <c r="T1871" s="10" t="str">
        <f t="shared" si="176"/>
        <v/>
      </c>
      <c r="U1871" s="13">
        <v>1861</v>
      </c>
      <c r="V1871" s="17" t="str">
        <f t="shared" si="177"/>
        <v/>
      </c>
      <c r="X1871" s="10" t="str">
        <f>IF($F1871="", "", IF($D1871="", 'Intro &amp; Setup'!$Z$32, IFERROR(INDEX('Intro &amp; Setup'!$Z$17:$Z$31, MATCH($D1871, 'Intro &amp; Setup'!$S$17:$S$31, 0)), "")))</f>
        <v/>
      </c>
      <c r="Z1871" s="25" t="str">
        <f t="shared" si="178"/>
        <v/>
      </c>
      <c r="AE1871" s="10" t="str">
        <f>IF($B1871="", "", IF($D1871="", 'Intro &amp; Setup'!$AC$32, IFERROR(INDEX('Intro &amp; Setup'!$AC$17:$AC$31, MATCH($D1871, 'Intro &amp; Setup'!$S$17:$S$31, 0)), "")))</f>
        <v/>
      </c>
      <c r="AG1871" s="10" t="str">
        <f t="shared" si="179"/>
        <v/>
      </c>
    </row>
    <row r="1872" spans="1:33" x14ac:dyDescent="0.25">
      <c r="A1872" s="7"/>
      <c r="B1872" s="66"/>
      <c r="C1872" s="67"/>
      <c r="D1872" s="68"/>
      <c r="E1872" s="68"/>
      <c r="F1872" s="69"/>
      <c r="G1872" s="69"/>
      <c r="H1872" s="70"/>
      <c r="I1872" s="71"/>
      <c r="J1872" s="68"/>
      <c r="K1872" s="68"/>
      <c r="L1872" s="72"/>
      <c r="M1872" s="7"/>
      <c r="N1872" s="10" t="str">
        <f t="shared" si="174"/>
        <v/>
      </c>
      <c r="O1872" s="7"/>
      <c r="P1872" s="22" t="str">
        <f t="shared" si="175"/>
        <v/>
      </c>
      <c r="Q1872" s="7"/>
      <c r="S1872" s="17" t="str">
        <f>IF($B1872="", "", IF(COUNTIF($B$11:$B1872, $B1872)&gt;1, "", $B1872))</f>
        <v/>
      </c>
      <c r="T1872" s="10" t="str">
        <f t="shared" si="176"/>
        <v/>
      </c>
      <c r="U1872" s="13">
        <v>1862</v>
      </c>
      <c r="V1872" s="17" t="str">
        <f t="shared" si="177"/>
        <v/>
      </c>
      <c r="X1872" s="10" t="str">
        <f>IF($F1872="", "", IF($D1872="", 'Intro &amp; Setup'!$Z$32, IFERROR(INDEX('Intro &amp; Setup'!$Z$17:$Z$31, MATCH($D1872, 'Intro &amp; Setup'!$S$17:$S$31, 0)), "")))</f>
        <v/>
      </c>
      <c r="Z1872" s="25" t="str">
        <f t="shared" si="178"/>
        <v/>
      </c>
      <c r="AE1872" s="10" t="str">
        <f>IF($B1872="", "", IF($D1872="", 'Intro &amp; Setup'!$AC$32, IFERROR(INDEX('Intro &amp; Setup'!$AC$17:$AC$31, MATCH($D1872, 'Intro &amp; Setup'!$S$17:$S$31, 0)), "")))</f>
        <v/>
      </c>
      <c r="AG1872" s="10" t="str">
        <f t="shared" si="179"/>
        <v/>
      </c>
    </row>
    <row r="1873" spans="1:33" x14ac:dyDescent="0.25">
      <c r="A1873" s="7"/>
      <c r="B1873" s="66"/>
      <c r="C1873" s="67"/>
      <c r="D1873" s="68"/>
      <c r="E1873" s="68"/>
      <c r="F1873" s="69"/>
      <c r="G1873" s="69"/>
      <c r="H1873" s="70"/>
      <c r="I1873" s="71"/>
      <c r="J1873" s="68"/>
      <c r="K1873" s="68"/>
      <c r="L1873" s="72"/>
      <c r="M1873" s="7"/>
      <c r="N1873" s="10" t="str">
        <f t="shared" si="174"/>
        <v/>
      </c>
      <c r="O1873" s="7"/>
      <c r="P1873" s="22" t="str">
        <f t="shared" si="175"/>
        <v/>
      </c>
      <c r="Q1873" s="7"/>
      <c r="S1873" s="17" t="str">
        <f>IF($B1873="", "", IF(COUNTIF($B$11:$B1873, $B1873)&gt;1, "", $B1873))</f>
        <v/>
      </c>
      <c r="T1873" s="10" t="str">
        <f t="shared" si="176"/>
        <v/>
      </c>
      <c r="U1873" s="13">
        <v>1863</v>
      </c>
      <c r="V1873" s="17" t="str">
        <f t="shared" si="177"/>
        <v/>
      </c>
      <c r="X1873" s="10" t="str">
        <f>IF($F1873="", "", IF($D1873="", 'Intro &amp; Setup'!$Z$32, IFERROR(INDEX('Intro &amp; Setup'!$Z$17:$Z$31, MATCH($D1873, 'Intro &amp; Setup'!$S$17:$S$31, 0)), "")))</f>
        <v/>
      </c>
      <c r="Z1873" s="25" t="str">
        <f t="shared" si="178"/>
        <v/>
      </c>
      <c r="AE1873" s="10" t="str">
        <f>IF($B1873="", "", IF($D1873="", 'Intro &amp; Setup'!$AC$32, IFERROR(INDEX('Intro &amp; Setup'!$AC$17:$AC$31, MATCH($D1873, 'Intro &amp; Setup'!$S$17:$S$31, 0)), "")))</f>
        <v/>
      </c>
      <c r="AG1873" s="10" t="str">
        <f t="shared" si="179"/>
        <v/>
      </c>
    </row>
    <row r="1874" spans="1:33" x14ac:dyDescent="0.25">
      <c r="A1874" s="7"/>
      <c r="B1874" s="66"/>
      <c r="C1874" s="67"/>
      <c r="D1874" s="68"/>
      <c r="E1874" s="68"/>
      <c r="F1874" s="69"/>
      <c r="G1874" s="69"/>
      <c r="H1874" s="70"/>
      <c r="I1874" s="71"/>
      <c r="J1874" s="68"/>
      <c r="K1874" s="68"/>
      <c r="L1874" s="72"/>
      <c r="M1874" s="7"/>
      <c r="N1874" s="10" t="str">
        <f t="shared" si="174"/>
        <v/>
      </c>
      <c r="O1874" s="7"/>
      <c r="P1874" s="22" t="str">
        <f t="shared" si="175"/>
        <v/>
      </c>
      <c r="Q1874" s="7"/>
      <c r="S1874" s="17" t="str">
        <f>IF($B1874="", "", IF(COUNTIF($B$11:$B1874, $B1874)&gt;1, "", $B1874))</f>
        <v/>
      </c>
      <c r="T1874" s="10" t="str">
        <f t="shared" si="176"/>
        <v/>
      </c>
      <c r="U1874" s="13">
        <v>1864</v>
      </c>
      <c r="V1874" s="17" t="str">
        <f t="shared" si="177"/>
        <v/>
      </c>
      <c r="X1874" s="10" t="str">
        <f>IF($F1874="", "", IF($D1874="", 'Intro &amp; Setup'!$Z$32, IFERROR(INDEX('Intro &amp; Setup'!$Z$17:$Z$31, MATCH($D1874, 'Intro &amp; Setup'!$S$17:$S$31, 0)), "")))</f>
        <v/>
      </c>
      <c r="Z1874" s="25" t="str">
        <f t="shared" si="178"/>
        <v/>
      </c>
      <c r="AE1874" s="10" t="str">
        <f>IF($B1874="", "", IF($D1874="", 'Intro &amp; Setup'!$AC$32, IFERROR(INDEX('Intro &amp; Setup'!$AC$17:$AC$31, MATCH($D1874, 'Intro &amp; Setup'!$S$17:$S$31, 0)), "")))</f>
        <v/>
      </c>
      <c r="AG1874" s="10" t="str">
        <f t="shared" si="179"/>
        <v/>
      </c>
    </row>
    <row r="1875" spans="1:33" x14ac:dyDescent="0.25">
      <c r="A1875" s="7"/>
      <c r="B1875" s="66"/>
      <c r="C1875" s="67"/>
      <c r="D1875" s="68"/>
      <c r="E1875" s="68"/>
      <c r="F1875" s="69"/>
      <c r="G1875" s="69"/>
      <c r="H1875" s="70"/>
      <c r="I1875" s="71"/>
      <c r="J1875" s="68"/>
      <c r="K1875" s="68"/>
      <c r="L1875" s="72"/>
      <c r="M1875" s="7"/>
      <c r="N1875" s="10" t="str">
        <f t="shared" si="174"/>
        <v/>
      </c>
      <c r="O1875" s="7"/>
      <c r="P1875" s="22" t="str">
        <f t="shared" si="175"/>
        <v/>
      </c>
      <c r="Q1875" s="7"/>
      <c r="S1875" s="17" t="str">
        <f>IF($B1875="", "", IF(COUNTIF($B$11:$B1875, $B1875)&gt;1, "", $B1875))</f>
        <v/>
      </c>
      <c r="T1875" s="10" t="str">
        <f t="shared" si="176"/>
        <v/>
      </c>
      <c r="U1875" s="13">
        <v>1865</v>
      </c>
      <c r="V1875" s="17" t="str">
        <f t="shared" si="177"/>
        <v/>
      </c>
      <c r="X1875" s="10" t="str">
        <f>IF($F1875="", "", IF($D1875="", 'Intro &amp; Setup'!$Z$32, IFERROR(INDEX('Intro &amp; Setup'!$Z$17:$Z$31, MATCH($D1875, 'Intro &amp; Setup'!$S$17:$S$31, 0)), "")))</f>
        <v/>
      </c>
      <c r="Z1875" s="25" t="str">
        <f t="shared" si="178"/>
        <v/>
      </c>
      <c r="AE1875" s="10" t="str">
        <f>IF($B1875="", "", IF($D1875="", 'Intro &amp; Setup'!$AC$32, IFERROR(INDEX('Intro &amp; Setup'!$AC$17:$AC$31, MATCH($D1875, 'Intro &amp; Setup'!$S$17:$S$31, 0)), "")))</f>
        <v/>
      </c>
      <c r="AG1875" s="10" t="str">
        <f t="shared" si="179"/>
        <v/>
      </c>
    </row>
    <row r="1876" spans="1:33" x14ac:dyDescent="0.25">
      <c r="A1876" s="7"/>
      <c r="B1876" s="66"/>
      <c r="C1876" s="67"/>
      <c r="D1876" s="68"/>
      <c r="E1876" s="68"/>
      <c r="F1876" s="69"/>
      <c r="G1876" s="69"/>
      <c r="H1876" s="70"/>
      <c r="I1876" s="71"/>
      <c r="J1876" s="68"/>
      <c r="K1876" s="68"/>
      <c r="L1876" s="72"/>
      <c r="M1876" s="7"/>
      <c r="N1876" s="10" t="str">
        <f t="shared" si="174"/>
        <v/>
      </c>
      <c r="O1876" s="7"/>
      <c r="P1876" s="22" t="str">
        <f t="shared" si="175"/>
        <v/>
      </c>
      <c r="Q1876" s="7"/>
      <c r="S1876" s="17" t="str">
        <f>IF($B1876="", "", IF(COUNTIF($B$11:$B1876, $B1876)&gt;1, "", $B1876))</f>
        <v/>
      </c>
      <c r="T1876" s="10" t="str">
        <f t="shared" si="176"/>
        <v/>
      </c>
      <c r="U1876" s="13">
        <v>1866</v>
      </c>
      <c r="V1876" s="17" t="str">
        <f t="shared" si="177"/>
        <v/>
      </c>
      <c r="X1876" s="10" t="str">
        <f>IF($F1876="", "", IF($D1876="", 'Intro &amp; Setup'!$Z$32, IFERROR(INDEX('Intro &amp; Setup'!$Z$17:$Z$31, MATCH($D1876, 'Intro &amp; Setup'!$S$17:$S$31, 0)), "")))</f>
        <v/>
      </c>
      <c r="Z1876" s="25" t="str">
        <f t="shared" si="178"/>
        <v/>
      </c>
      <c r="AE1876" s="10" t="str">
        <f>IF($B1876="", "", IF($D1876="", 'Intro &amp; Setup'!$AC$32, IFERROR(INDEX('Intro &amp; Setup'!$AC$17:$AC$31, MATCH($D1876, 'Intro &amp; Setup'!$S$17:$S$31, 0)), "")))</f>
        <v/>
      </c>
      <c r="AG1876" s="10" t="str">
        <f t="shared" si="179"/>
        <v/>
      </c>
    </row>
    <row r="1877" spans="1:33" x14ac:dyDescent="0.25">
      <c r="A1877" s="7"/>
      <c r="B1877" s="66"/>
      <c r="C1877" s="67"/>
      <c r="D1877" s="68"/>
      <c r="E1877" s="68"/>
      <c r="F1877" s="69"/>
      <c r="G1877" s="69"/>
      <c r="H1877" s="70"/>
      <c r="I1877" s="71"/>
      <c r="J1877" s="68"/>
      <c r="K1877" s="68"/>
      <c r="L1877" s="72"/>
      <c r="M1877" s="7"/>
      <c r="N1877" s="10" t="str">
        <f t="shared" si="174"/>
        <v/>
      </c>
      <c r="O1877" s="7"/>
      <c r="P1877" s="22" t="str">
        <f t="shared" si="175"/>
        <v/>
      </c>
      <c r="Q1877" s="7"/>
      <c r="S1877" s="17" t="str">
        <f>IF($B1877="", "", IF(COUNTIF($B$11:$B1877, $B1877)&gt;1, "", $B1877))</f>
        <v/>
      </c>
      <c r="T1877" s="10" t="str">
        <f t="shared" si="176"/>
        <v/>
      </c>
      <c r="U1877" s="13">
        <v>1867</v>
      </c>
      <c r="V1877" s="17" t="str">
        <f t="shared" si="177"/>
        <v/>
      </c>
      <c r="X1877" s="10" t="str">
        <f>IF($F1877="", "", IF($D1877="", 'Intro &amp; Setup'!$Z$32, IFERROR(INDEX('Intro &amp; Setup'!$Z$17:$Z$31, MATCH($D1877, 'Intro &amp; Setup'!$S$17:$S$31, 0)), "")))</f>
        <v/>
      </c>
      <c r="Z1877" s="25" t="str">
        <f t="shared" si="178"/>
        <v/>
      </c>
      <c r="AE1877" s="10" t="str">
        <f>IF($B1877="", "", IF($D1877="", 'Intro &amp; Setup'!$AC$32, IFERROR(INDEX('Intro &amp; Setup'!$AC$17:$AC$31, MATCH($D1877, 'Intro &amp; Setup'!$S$17:$S$31, 0)), "")))</f>
        <v/>
      </c>
      <c r="AG1877" s="10" t="str">
        <f t="shared" si="179"/>
        <v/>
      </c>
    </row>
    <row r="1878" spans="1:33" x14ac:dyDescent="0.25">
      <c r="A1878" s="7"/>
      <c r="B1878" s="66"/>
      <c r="C1878" s="67"/>
      <c r="D1878" s="68"/>
      <c r="E1878" s="68"/>
      <c r="F1878" s="69"/>
      <c r="G1878" s="69"/>
      <c r="H1878" s="70"/>
      <c r="I1878" s="71"/>
      <c r="J1878" s="68"/>
      <c r="K1878" s="68"/>
      <c r="L1878" s="72"/>
      <c r="M1878" s="7"/>
      <c r="N1878" s="10" t="str">
        <f t="shared" si="174"/>
        <v/>
      </c>
      <c r="O1878" s="7"/>
      <c r="P1878" s="22" t="str">
        <f t="shared" si="175"/>
        <v/>
      </c>
      <c r="Q1878" s="7"/>
      <c r="S1878" s="17" t="str">
        <f>IF($B1878="", "", IF(COUNTIF($B$11:$B1878, $B1878)&gt;1, "", $B1878))</f>
        <v/>
      </c>
      <c r="T1878" s="10" t="str">
        <f t="shared" si="176"/>
        <v/>
      </c>
      <c r="U1878" s="13">
        <v>1868</v>
      </c>
      <c r="V1878" s="17" t="str">
        <f t="shared" si="177"/>
        <v/>
      </c>
      <c r="X1878" s="10" t="str">
        <f>IF($F1878="", "", IF($D1878="", 'Intro &amp; Setup'!$Z$32, IFERROR(INDEX('Intro &amp; Setup'!$Z$17:$Z$31, MATCH($D1878, 'Intro &amp; Setup'!$S$17:$S$31, 0)), "")))</f>
        <v/>
      </c>
      <c r="Z1878" s="25" t="str">
        <f t="shared" si="178"/>
        <v/>
      </c>
      <c r="AE1878" s="10" t="str">
        <f>IF($B1878="", "", IF($D1878="", 'Intro &amp; Setup'!$AC$32, IFERROR(INDEX('Intro &amp; Setup'!$AC$17:$AC$31, MATCH($D1878, 'Intro &amp; Setup'!$S$17:$S$31, 0)), "")))</f>
        <v/>
      </c>
      <c r="AG1878" s="10" t="str">
        <f t="shared" si="179"/>
        <v/>
      </c>
    </row>
    <row r="1879" spans="1:33" x14ac:dyDescent="0.25">
      <c r="A1879" s="7"/>
      <c r="B1879" s="66"/>
      <c r="C1879" s="67"/>
      <c r="D1879" s="68"/>
      <c r="E1879" s="68"/>
      <c r="F1879" s="69"/>
      <c r="G1879" s="69"/>
      <c r="H1879" s="70"/>
      <c r="I1879" s="71"/>
      <c r="J1879" s="68"/>
      <c r="K1879" s="68"/>
      <c r="L1879" s="72"/>
      <c r="M1879" s="7"/>
      <c r="N1879" s="10" t="str">
        <f t="shared" si="174"/>
        <v/>
      </c>
      <c r="O1879" s="7"/>
      <c r="P1879" s="22" t="str">
        <f t="shared" si="175"/>
        <v/>
      </c>
      <c r="Q1879" s="7"/>
      <c r="S1879" s="17" t="str">
        <f>IF($B1879="", "", IF(COUNTIF($B$11:$B1879, $B1879)&gt;1, "", $B1879))</f>
        <v/>
      </c>
      <c r="T1879" s="10" t="str">
        <f t="shared" si="176"/>
        <v/>
      </c>
      <c r="U1879" s="13">
        <v>1869</v>
      </c>
      <c r="V1879" s="17" t="str">
        <f t="shared" si="177"/>
        <v/>
      </c>
      <c r="X1879" s="10" t="str">
        <f>IF($F1879="", "", IF($D1879="", 'Intro &amp; Setup'!$Z$32, IFERROR(INDEX('Intro &amp; Setup'!$Z$17:$Z$31, MATCH($D1879, 'Intro &amp; Setup'!$S$17:$S$31, 0)), "")))</f>
        <v/>
      </c>
      <c r="Z1879" s="25" t="str">
        <f t="shared" si="178"/>
        <v/>
      </c>
      <c r="AE1879" s="10" t="str">
        <f>IF($B1879="", "", IF($D1879="", 'Intro &amp; Setup'!$AC$32, IFERROR(INDEX('Intro &amp; Setup'!$AC$17:$AC$31, MATCH($D1879, 'Intro &amp; Setup'!$S$17:$S$31, 0)), "")))</f>
        <v/>
      </c>
      <c r="AG1879" s="10" t="str">
        <f t="shared" si="179"/>
        <v/>
      </c>
    </row>
    <row r="1880" spans="1:33" x14ac:dyDescent="0.25">
      <c r="A1880" s="7"/>
      <c r="B1880" s="66"/>
      <c r="C1880" s="67"/>
      <c r="D1880" s="68"/>
      <c r="E1880" s="68"/>
      <c r="F1880" s="69"/>
      <c r="G1880" s="69"/>
      <c r="H1880" s="70"/>
      <c r="I1880" s="71"/>
      <c r="J1880" s="68"/>
      <c r="K1880" s="68"/>
      <c r="L1880" s="72"/>
      <c r="M1880" s="7"/>
      <c r="N1880" s="10" t="str">
        <f t="shared" si="174"/>
        <v/>
      </c>
      <c r="O1880" s="7"/>
      <c r="P1880" s="22" t="str">
        <f t="shared" si="175"/>
        <v/>
      </c>
      <c r="Q1880" s="7"/>
      <c r="S1880" s="17" t="str">
        <f>IF($B1880="", "", IF(COUNTIF($B$11:$B1880, $B1880)&gt;1, "", $B1880))</f>
        <v/>
      </c>
      <c r="T1880" s="10" t="str">
        <f t="shared" si="176"/>
        <v/>
      </c>
      <c r="U1880" s="13">
        <v>1870</v>
      </c>
      <c r="V1880" s="17" t="str">
        <f t="shared" si="177"/>
        <v/>
      </c>
      <c r="X1880" s="10" t="str">
        <f>IF($F1880="", "", IF($D1880="", 'Intro &amp; Setup'!$Z$32, IFERROR(INDEX('Intro &amp; Setup'!$Z$17:$Z$31, MATCH($D1880, 'Intro &amp; Setup'!$S$17:$S$31, 0)), "")))</f>
        <v/>
      </c>
      <c r="Z1880" s="25" t="str">
        <f t="shared" si="178"/>
        <v/>
      </c>
      <c r="AE1880" s="10" t="str">
        <f>IF($B1880="", "", IF($D1880="", 'Intro &amp; Setup'!$AC$32, IFERROR(INDEX('Intro &amp; Setup'!$AC$17:$AC$31, MATCH($D1880, 'Intro &amp; Setup'!$S$17:$S$31, 0)), "")))</f>
        <v/>
      </c>
      <c r="AG1880" s="10" t="str">
        <f t="shared" si="179"/>
        <v/>
      </c>
    </row>
    <row r="1881" spans="1:33" x14ac:dyDescent="0.25">
      <c r="A1881" s="7"/>
      <c r="B1881" s="66"/>
      <c r="C1881" s="67"/>
      <c r="D1881" s="68"/>
      <c r="E1881" s="68"/>
      <c r="F1881" s="69"/>
      <c r="G1881" s="69"/>
      <c r="H1881" s="70"/>
      <c r="I1881" s="71"/>
      <c r="J1881" s="68"/>
      <c r="K1881" s="68"/>
      <c r="L1881" s="72"/>
      <c r="M1881" s="7"/>
      <c r="N1881" s="10" t="str">
        <f t="shared" si="174"/>
        <v/>
      </c>
      <c r="O1881" s="7"/>
      <c r="P1881" s="22" t="str">
        <f t="shared" si="175"/>
        <v/>
      </c>
      <c r="Q1881" s="7"/>
      <c r="S1881" s="17" t="str">
        <f>IF($B1881="", "", IF(COUNTIF($B$11:$B1881, $B1881)&gt;1, "", $B1881))</f>
        <v/>
      </c>
      <c r="T1881" s="10" t="str">
        <f t="shared" si="176"/>
        <v/>
      </c>
      <c r="U1881" s="13">
        <v>1871</v>
      </c>
      <c r="V1881" s="17" t="str">
        <f t="shared" si="177"/>
        <v/>
      </c>
      <c r="X1881" s="10" t="str">
        <f>IF($F1881="", "", IF($D1881="", 'Intro &amp; Setup'!$Z$32, IFERROR(INDEX('Intro &amp; Setup'!$Z$17:$Z$31, MATCH($D1881, 'Intro &amp; Setup'!$S$17:$S$31, 0)), "")))</f>
        <v/>
      </c>
      <c r="Z1881" s="25" t="str">
        <f t="shared" si="178"/>
        <v/>
      </c>
      <c r="AE1881" s="10" t="str">
        <f>IF($B1881="", "", IF($D1881="", 'Intro &amp; Setup'!$AC$32, IFERROR(INDEX('Intro &amp; Setup'!$AC$17:$AC$31, MATCH($D1881, 'Intro &amp; Setup'!$S$17:$S$31, 0)), "")))</f>
        <v/>
      </c>
      <c r="AG1881" s="10" t="str">
        <f t="shared" si="179"/>
        <v/>
      </c>
    </row>
    <row r="1882" spans="1:33" x14ac:dyDescent="0.25">
      <c r="A1882" s="7"/>
      <c r="B1882" s="66"/>
      <c r="C1882" s="67"/>
      <c r="D1882" s="68"/>
      <c r="E1882" s="68"/>
      <c r="F1882" s="69"/>
      <c r="G1882" s="69"/>
      <c r="H1882" s="70"/>
      <c r="I1882" s="71"/>
      <c r="J1882" s="68"/>
      <c r="K1882" s="68"/>
      <c r="L1882" s="72"/>
      <c r="M1882" s="7"/>
      <c r="N1882" s="10" t="str">
        <f t="shared" si="174"/>
        <v/>
      </c>
      <c r="O1882" s="7"/>
      <c r="P1882" s="22" t="str">
        <f t="shared" si="175"/>
        <v/>
      </c>
      <c r="Q1882" s="7"/>
      <c r="S1882" s="17" t="str">
        <f>IF($B1882="", "", IF(COUNTIF($B$11:$B1882, $B1882)&gt;1, "", $B1882))</f>
        <v/>
      </c>
      <c r="T1882" s="10" t="str">
        <f t="shared" si="176"/>
        <v/>
      </c>
      <c r="U1882" s="13">
        <v>1872</v>
      </c>
      <c r="V1882" s="17" t="str">
        <f t="shared" si="177"/>
        <v/>
      </c>
      <c r="X1882" s="10" t="str">
        <f>IF($F1882="", "", IF($D1882="", 'Intro &amp; Setup'!$Z$32, IFERROR(INDEX('Intro &amp; Setup'!$Z$17:$Z$31, MATCH($D1882, 'Intro &amp; Setup'!$S$17:$S$31, 0)), "")))</f>
        <v/>
      </c>
      <c r="Z1882" s="25" t="str">
        <f t="shared" si="178"/>
        <v/>
      </c>
      <c r="AE1882" s="10" t="str">
        <f>IF($B1882="", "", IF($D1882="", 'Intro &amp; Setup'!$AC$32, IFERROR(INDEX('Intro &amp; Setup'!$AC$17:$AC$31, MATCH($D1882, 'Intro &amp; Setup'!$S$17:$S$31, 0)), "")))</f>
        <v/>
      </c>
      <c r="AG1882" s="10" t="str">
        <f t="shared" si="179"/>
        <v/>
      </c>
    </row>
    <row r="1883" spans="1:33" x14ac:dyDescent="0.25">
      <c r="A1883" s="7"/>
      <c r="B1883" s="66"/>
      <c r="C1883" s="67"/>
      <c r="D1883" s="68"/>
      <c r="E1883" s="68"/>
      <c r="F1883" s="69"/>
      <c r="G1883" s="69"/>
      <c r="H1883" s="70"/>
      <c r="I1883" s="71"/>
      <c r="J1883" s="68"/>
      <c r="K1883" s="68"/>
      <c r="L1883" s="72"/>
      <c r="M1883" s="7"/>
      <c r="N1883" s="10" t="str">
        <f t="shared" si="174"/>
        <v/>
      </c>
      <c r="O1883" s="7"/>
      <c r="P1883" s="22" t="str">
        <f t="shared" si="175"/>
        <v/>
      </c>
      <c r="Q1883" s="7"/>
      <c r="S1883" s="17" t="str">
        <f>IF($B1883="", "", IF(COUNTIF($B$11:$B1883, $B1883)&gt;1, "", $B1883))</f>
        <v/>
      </c>
      <c r="T1883" s="10" t="str">
        <f t="shared" si="176"/>
        <v/>
      </c>
      <c r="U1883" s="13">
        <v>1873</v>
      </c>
      <c r="V1883" s="17" t="str">
        <f t="shared" si="177"/>
        <v/>
      </c>
      <c r="X1883" s="10" t="str">
        <f>IF($F1883="", "", IF($D1883="", 'Intro &amp; Setup'!$Z$32, IFERROR(INDEX('Intro &amp; Setup'!$Z$17:$Z$31, MATCH($D1883, 'Intro &amp; Setup'!$S$17:$S$31, 0)), "")))</f>
        <v/>
      </c>
      <c r="Z1883" s="25" t="str">
        <f t="shared" si="178"/>
        <v/>
      </c>
      <c r="AE1883" s="10" t="str">
        <f>IF($B1883="", "", IF($D1883="", 'Intro &amp; Setup'!$AC$32, IFERROR(INDEX('Intro &amp; Setup'!$AC$17:$AC$31, MATCH($D1883, 'Intro &amp; Setup'!$S$17:$S$31, 0)), "")))</f>
        <v/>
      </c>
      <c r="AG1883" s="10" t="str">
        <f t="shared" si="179"/>
        <v/>
      </c>
    </row>
    <row r="1884" spans="1:33" x14ac:dyDescent="0.25">
      <c r="A1884" s="7"/>
      <c r="B1884" s="66"/>
      <c r="C1884" s="67"/>
      <c r="D1884" s="68"/>
      <c r="E1884" s="68"/>
      <c r="F1884" s="69"/>
      <c r="G1884" s="69"/>
      <c r="H1884" s="70"/>
      <c r="I1884" s="71"/>
      <c r="J1884" s="68"/>
      <c r="K1884" s="68"/>
      <c r="L1884" s="72"/>
      <c r="M1884" s="7"/>
      <c r="N1884" s="10" t="str">
        <f t="shared" si="174"/>
        <v/>
      </c>
      <c r="O1884" s="7"/>
      <c r="P1884" s="22" t="str">
        <f t="shared" si="175"/>
        <v/>
      </c>
      <c r="Q1884" s="7"/>
      <c r="S1884" s="17" t="str">
        <f>IF($B1884="", "", IF(COUNTIF($B$11:$B1884, $B1884)&gt;1, "", $B1884))</f>
        <v/>
      </c>
      <c r="T1884" s="10" t="str">
        <f t="shared" si="176"/>
        <v/>
      </c>
      <c r="U1884" s="13">
        <v>1874</v>
      </c>
      <c r="V1884" s="17" t="str">
        <f t="shared" si="177"/>
        <v/>
      </c>
      <c r="X1884" s="10" t="str">
        <f>IF($F1884="", "", IF($D1884="", 'Intro &amp; Setup'!$Z$32, IFERROR(INDEX('Intro &amp; Setup'!$Z$17:$Z$31, MATCH($D1884, 'Intro &amp; Setup'!$S$17:$S$31, 0)), "")))</f>
        <v/>
      </c>
      <c r="Z1884" s="25" t="str">
        <f t="shared" si="178"/>
        <v/>
      </c>
      <c r="AE1884" s="10" t="str">
        <f>IF($B1884="", "", IF($D1884="", 'Intro &amp; Setup'!$AC$32, IFERROR(INDEX('Intro &amp; Setup'!$AC$17:$AC$31, MATCH($D1884, 'Intro &amp; Setup'!$S$17:$S$31, 0)), "")))</f>
        <v/>
      </c>
      <c r="AG1884" s="10" t="str">
        <f t="shared" si="179"/>
        <v/>
      </c>
    </row>
    <row r="1885" spans="1:33" x14ac:dyDescent="0.25">
      <c r="A1885" s="7"/>
      <c r="B1885" s="66"/>
      <c r="C1885" s="67"/>
      <c r="D1885" s="68"/>
      <c r="E1885" s="68"/>
      <c r="F1885" s="69"/>
      <c r="G1885" s="69"/>
      <c r="H1885" s="70"/>
      <c r="I1885" s="71"/>
      <c r="J1885" s="68"/>
      <c r="K1885" s="68"/>
      <c r="L1885" s="72"/>
      <c r="M1885" s="7"/>
      <c r="N1885" s="10" t="str">
        <f t="shared" si="174"/>
        <v/>
      </c>
      <c r="O1885" s="7"/>
      <c r="P1885" s="22" t="str">
        <f t="shared" si="175"/>
        <v/>
      </c>
      <c r="Q1885" s="7"/>
      <c r="S1885" s="17" t="str">
        <f>IF($B1885="", "", IF(COUNTIF($B$11:$B1885, $B1885)&gt;1, "", $B1885))</f>
        <v/>
      </c>
      <c r="T1885" s="10" t="str">
        <f t="shared" si="176"/>
        <v/>
      </c>
      <c r="U1885" s="13">
        <v>1875</v>
      </c>
      <c r="V1885" s="17" t="str">
        <f t="shared" si="177"/>
        <v/>
      </c>
      <c r="X1885" s="10" t="str">
        <f>IF($F1885="", "", IF($D1885="", 'Intro &amp; Setup'!$Z$32, IFERROR(INDEX('Intro &amp; Setup'!$Z$17:$Z$31, MATCH($D1885, 'Intro &amp; Setup'!$S$17:$S$31, 0)), "")))</f>
        <v/>
      </c>
      <c r="Z1885" s="25" t="str">
        <f t="shared" si="178"/>
        <v/>
      </c>
      <c r="AE1885" s="10" t="str">
        <f>IF($B1885="", "", IF($D1885="", 'Intro &amp; Setup'!$AC$32, IFERROR(INDEX('Intro &amp; Setup'!$AC$17:$AC$31, MATCH($D1885, 'Intro &amp; Setup'!$S$17:$S$31, 0)), "")))</f>
        <v/>
      </c>
      <c r="AG1885" s="10" t="str">
        <f t="shared" si="179"/>
        <v/>
      </c>
    </row>
    <row r="1886" spans="1:33" x14ac:dyDescent="0.25">
      <c r="A1886" s="7"/>
      <c r="B1886" s="66"/>
      <c r="C1886" s="67"/>
      <c r="D1886" s="68"/>
      <c r="E1886" s="68"/>
      <c r="F1886" s="69"/>
      <c r="G1886" s="69"/>
      <c r="H1886" s="70"/>
      <c r="I1886" s="71"/>
      <c r="J1886" s="68"/>
      <c r="K1886" s="68"/>
      <c r="L1886" s="72"/>
      <c r="M1886" s="7"/>
      <c r="N1886" s="10" t="str">
        <f t="shared" si="174"/>
        <v/>
      </c>
      <c r="O1886" s="7"/>
      <c r="P1886" s="22" t="str">
        <f t="shared" si="175"/>
        <v/>
      </c>
      <c r="Q1886" s="7"/>
      <c r="S1886" s="17" t="str">
        <f>IF($B1886="", "", IF(COUNTIF($B$11:$B1886, $B1886)&gt;1, "", $B1886))</f>
        <v/>
      </c>
      <c r="T1886" s="10" t="str">
        <f t="shared" si="176"/>
        <v/>
      </c>
      <c r="U1886" s="13">
        <v>1876</v>
      </c>
      <c r="V1886" s="17" t="str">
        <f t="shared" si="177"/>
        <v/>
      </c>
      <c r="X1886" s="10" t="str">
        <f>IF($F1886="", "", IF($D1886="", 'Intro &amp; Setup'!$Z$32, IFERROR(INDEX('Intro &amp; Setup'!$Z$17:$Z$31, MATCH($D1886, 'Intro &amp; Setup'!$S$17:$S$31, 0)), "")))</f>
        <v/>
      </c>
      <c r="Z1886" s="25" t="str">
        <f t="shared" si="178"/>
        <v/>
      </c>
      <c r="AE1886" s="10" t="str">
        <f>IF($B1886="", "", IF($D1886="", 'Intro &amp; Setup'!$AC$32, IFERROR(INDEX('Intro &amp; Setup'!$AC$17:$AC$31, MATCH($D1886, 'Intro &amp; Setup'!$S$17:$S$31, 0)), "")))</f>
        <v/>
      </c>
      <c r="AG1886" s="10" t="str">
        <f t="shared" si="179"/>
        <v/>
      </c>
    </row>
    <row r="1887" spans="1:33" x14ac:dyDescent="0.25">
      <c r="A1887" s="7"/>
      <c r="B1887" s="66"/>
      <c r="C1887" s="67"/>
      <c r="D1887" s="68"/>
      <c r="E1887" s="68"/>
      <c r="F1887" s="69"/>
      <c r="G1887" s="69"/>
      <c r="H1887" s="70"/>
      <c r="I1887" s="71"/>
      <c r="J1887" s="68"/>
      <c r="K1887" s="68"/>
      <c r="L1887" s="72"/>
      <c r="M1887" s="7"/>
      <c r="N1887" s="10" t="str">
        <f t="shared" si="174"/>
        <v/>
      </c>
      <c r="O1887" s="7"/>
      <c r="P1887" s="22" t="str">
        <f t="shared" si="175"/>
        <v/>
      </c>
      <c r="Q1887" s="7"/>
      <c r="S1887" s="17" t="str">
        <f>IF($B1887="", "", IF(COUNTIF($B$11:$B1887, $B1887)&gt;1, "", $B1887))</f>
        <v/>
      </c>
      <c r="T1887" s="10" t="str">
        <f t="shared" si="176"/>
        <v/>
      </c>
      <c r="U1887" s="13">
        <v>1877</v>
      </c>
      <c r="V1887" s="17" t="str">
        <f t="shared" si="177"/>
        <v/>
      </c>
      <c r="X1887" s="10" t="str">
        <f>IF($F1887="", "", IF($D1887="", 'Intro &amp; Setup'!$Z$32, IFERROR(INDEX('Intro &amp; Setup'!$Z$17:$Z$31, MATCH($D1887, 'Intro &amp; Setup'!$S$17:$S$31, 0)), "")))</f>
        <v/>
      </c>
      <c r="Z1887" s="25" t="str">
        <f t="shared" si="178"/>
        <v/>
      </c>
      <c r="AE1887" s="10" t="str">
        <f>IF($B1887="", "", IF($D1887="", 'Intro &amp; Setup'!$AC$32, IFERROR(INDEX('Intro &amp; Setup'!$AC$17:$AC$31, MATCH($D1887, 'Intro &amp; Setup'!$S$17:$S$31, 0)), "")))</f>
        <v/>
      </c>
      <c r="AG1887" s="10" t="str">
        <f t="shared" si="179"/>
        <v/>
      </c>
    </row>
    <row r="1888" spans="1:33" x14ac:dyDescent="0.25">
      <c r="A1888" s="7"/>
      <c r="B1888" s="66"/>
      <c r="C1888" s="67"/>
      <c r="D1888" s="68"/>
      <c r="E1888" s="68"/>
      <c r="F1888" s="69"/>
      <c r="G1888" s="69"/>
      <c r="H1888" s="70"/>
      <c r="I1888" s="71"/>
      <c r="J1888" s="68"/>
      <c r="K1888" s="68"/>
      <c r="L1888" s="72"/>
      <c r="M1888" s="7"/>
      <c r="N1888" s="10" t="str">
        <f t="shared" si="174"/>
        <v/>
      </c>
      <c r="O1888" s="7"/>
      <c r="P1888" s="22" t="str">
        <f t="shared" si="175"/>
        <v/>
      </c>
      <c r="Q1888" s="7"/>
      <c r="S1888" s="17" t="str">
        <f>IF($B1888="", "", IF(COUNTIF($B$11:$B1888, $B1888)&gt;1, "", $B1888))</f>
        <v/>
      </c>
      <c r="T1888" s="10" t="str">
        <f t="shared" si="176"/>
        <v/>
      </c>
      <c r="U1888" s="13">
        <v>1878</v>
      </c>
      <c r="V1888" s="17" t="str">
        <f t="shared" si="177"/>
        <v/>
      </c>
      <c r="X1888" s="10" t="str">
        <f>IF($F1888="", "", IF($D1888="", 'Intro &amp; Setup'!$Z$32, IFERROR(INDEX('Intro &amp; Setup'!$Z$17:$Z$31, MATCH($D1888, 'Intro &amp; Setup'!$S$17:$S$31, 0)), "")))</f>
        <v/>
      </c>
      <c r="Z1888" s="25" t="str">
        <f t="shared" si="178"/>
        <v/>
      </c>
      <c r="AE1888" s="10" t="str">
        <f>IF($B1888="", "", IF($D1888="", 'Intro &amp; Setup'!$AC$32, IFERROR(INDEX('Intro &amp; Setup'!$AC$17:$AC$31, MATCH($D1888, 'Intro &amp; Setup'!$S$17:$S$31, 0)), "")))</f>
        <v/>
      </c>
      <c r="AG1888" s="10" t="str">
        <f t="shared" si="179"/>
        <v/>
      </c>
    </row>
    <row r="1889" spans="1:33" x14ac:dyDescent="0.25">
      <c r="A1889" s="7"/>
      <c r="B1889" s="66"/>
      <c r="C1889" s="67"/>
      <c r="D1889" s="68"/>
      <c r="E1889" s="68"/>
      <c r="F1889" s="69"/>
      <c r="G1889" s="69"/>
      <c r="H1889" s="70"/>
      <c r="I1889" s="71"/>
      <c r="J1889" s="68"/>
      <c r="K1889" s="68"/>
      <c r="L1889" s="72"/>
      <c r="M1889" s="7"/>
      <c r="N1889" s="10" t="str">
        <f t="shared" si="174"/>
        <v/>
      </c>
      <c r="O1889" s="7"/>
      <c r="P1889" s="22" t="str">
        <f t="shared" si="175"/>
        <v/>
      </c>
      <c r="Q1889" s="7"/>
      <c r="S1889" s="17" t="str">
        <f>IF($B1889="", "", IF(COUNTIF($B$11:$B1889, $B1889)&gt;1, "", $B1889))</f>
        <v/>
      </c>
      <c r="T1889" s="10" t="str">
        <f t="shared" si="176"/>
        <v/>
      </c>
      <c r="U1889" s="13">
        <v>1879</v>
      </c>
      <c r="V1889" s="17" t="str">
        <f t="shared" si="177"/>
        <v/>
      </c>
      <c r="X1889" s="10" t="str">
        <f>IF($F1889="", "", IF($D1889="", 'Intro &amp; Setup'!$Z$32, IFERROR(INDEX('Intro &amp; Setup'!$Z$17:$Z$31, MATCH($D1889, 'Intro &amp; Setup'!$S$17:$S$31, 0)), "")))</f>
        <v/>
      </c>
      <c r="Z1889" s="25" t="str">
        <f t="shared" si="178"/>
        <v/>
      </c>
      <c r="AE1889" s="10" t="str">
        <f>IF($B1889="", "", IF($D1889="", 'Intro &amp; Setup'!$AC$32, IFERROR(INDEX('Intro &amp; Setup'!$AC$17:$AC$31, MATCH($D1889, 'Intro &amp; Setup'!$S$17:$S$31, 0)), "")))</f>
        <v/>
      </c>
      <c r="AG1889" s="10" t="str">
        <f t="shared" si="179"/>
        <v/>
      </c>
    </row>
    <row r="1890" spans="1:33" x14ac:dyDescent="0.25">
      <c r="A1890" s="7"/>
      <c r="B1890" s="66"/>
      <c r="C1890" s="67"/>
      <c r="D1890" s="68"/>
      <c r="E1890" s="68"/>
      <c r="F1890" s="69"/>
      <c r="G1890" s="69"/>
      <c r="H1890" s="70"/>
      <c r="I1890" s="71"/>
      <c r="J1890" s="68"/>
      <c r="K1890" s="68"/>
      <c r="L1890" s="72"/>
      <c r="M1890" s="7"/>
      <c r="N1890" s="10" t="str">
        <f t="shared" si="174"/>
        <v/>
      </c>
      <c r="O1890" s="7"/>
      <c r="P1890" s="22" t="str">
        <f t="shared" si="175"/>
        <v/>
      </c>
      <c r="Q1890" s="7"/>
      <c r="S1890" s="17" t="str">
        <f>IF($B1890="", "", IF(COUNTIF($B$11:$B1890, $B1890)&gt;1, "", $B1890))</f>
        <v/>
      </c>
      <c r="T1890" s="10" t="str">
        <f t="shared" si="176"/>
        <v/>
      </c>
      <c r="U1890" s="13">
        <v>1880</v>
      </c>
      <c r="V1890" s="17" t="str">
        <f t="shared" si="177"/>
        <v/>
      </c>
      <c r="X1890" s="10" t="str">
        <f>IF($F1890="", "", IF($D1890="", 'Intro &amp; Setup'!$Z$32, IFERROR(INDEX('Intro &amp; Setup'!$Z$17:$Z$31, MATCH($D1890, 'Intro &amp; Setup'!$S$17:$S$31, 0)), "")))</f>
        <v/>
      </c>
      <c r="Z1890" s="25" t="str">
        <f t="shared" si="178"/>
        <v/>
      </c>
      <c r="AE1890" s="10" t="str">
        <f>IF($B1890="", "", IF($D1890="", 'Intro &amp; Setup'!$AC$32, IFERROR(INDEX('Intro &amp; Setup'!$AC$17:$AC$31, MATCH($D1890, 'Intro &amp; Setup'!$S$17:$S$31, 0)), "")))</f>
        <v/>
      </c>
      <c r="AG1890" s="10" t="str">
        <f t="shared" si="179"/>
        <v/>
      </c>
    </row>
    <row r="1891" spans="1:33" x14ac:dyDescent="0.25">
      <c r="A1891" s="7"/>
      <c r="B1891" s="66"/>
      <c r="C1891" s="67"/>
      <c r="D1891" s="68"/>
      <c r="E1891" s="68"/>
      <c r="F1891" s="69"/>
      <c r="G1891" s="69"/>
      <c r="H1891" s="70"/>
      <c r="I1891" s="71"/>
      <c r="J1891" s="68"/>
      <c r="K1891" s="68"/>
      <c r="L1891" s="72"/>
      <c r="M1891" s="7"/>
      <c r="N1891" s="10" t="str">
        <f t="shared" si="174"/>
        <v/>
      </c>
      <c r="O1891" s="7"/>
      <c r="P1891" s="22" t="str">
        <f t="shared" si="175"/>
        <v/>
      </c>
      <c r="Q1891" s="7"/>
      <c r="S1891" s="17" t="str">
        <f>IF($B1891="", "", IF(COUNTIF($B$11:$B1891, $B1891)&gt;1, "", $B1891))</f>
        <v/>
      </c>
      <c r="T1891" s="10" t="str">
        <f t="shared" si="176"/>
        <v/>
      </c>
      <c r="U1891" s="13">
        <v>1881</v>
      </c>
      <c r="V1891" s="17" t="str">
        <f t="shared" si="177"/>
        <v/>
      </c>
      <c r="X1891" s="10" t="str">
        <f>IF($F1891="", "", IF($D1891="", 'Intro &amp; Setup'!$Z$32, IFERROR(INDEX('Intro &amp; Setup'!$Z$17:$Z$31, MATCH($D1891, 'Intro &amp; Setup'!$S$17:$S$31, 0)), "")))</f>
        <v/>
      </c>
      <c r="Z1891" s="25" t="str">
        <f t="shared" si="178"/>
        <v/>
      </c>
      <c r="AE1891" s="10" t="str">
        <f>IF($B1891="", "", IF($D1891="", 'Intro &amp; Setup'!$AC$32, IFERROR(INDEX('Intro &amp; Setup'!$AC$17:$AC$31, MATCH($D1891, 'Intro &amp; Setup'!$S$17:$S$31, 0)), "")))</f>
        <v/>
      </c>
      <c r="AG1891" s="10" t="str">
        <f t="shared" si="179"/>
        <v/>
      </c>
    </row>
    <row r="1892" spans="1:33" x14ac:dyDescent="0.25">
      <c r="A1892" s="7"/>
      <c r="B1892" s="66"/>
      <c r="C1892" s="67"/>
      <c r="D1892" s="68"/>
      <c r="E1892" s="68"/>
      <c r="F1892" s="69"/>
      <c r="G1892" s="69"/>
      <c r="H1892" s="70"/>
      <c r="I1892" s="71"/>
      <c r="J1892" s="68"/>
      <c r="K1892" s="68"/>
      <c r="L1892" s="72"/>
      <c r="M1892" s="7"/>
      <c r="N1892" s="10" t="str">
        <f t="shared" si="174"/>
        <v/>
      </c>
      <c r="O1892" s="7"/>
      <c r="P1892" s="22" t="str">
        <f t="shared" si="175"/>
        <v/>
      </c>
      <c r="Q1892" s="7"/>
      <c r="S1892" s="17" t="str">
        <f>IF($B1892="", "", IF(COUNTIF($B$11:$B1892, $B1892)&gt;1, "", $B1892))</f>
        <v/>
      </c>
      <c r="T1892" s="10" t="str">
        <f t="shared" si="176"/>
        <v/>
      </c>
      <c r="U1892" s="13">
        <v>1882</v>
      </c>
      <c r="V1892" s="17" t="str">
        <f t="shared" si="177"/>
        <v/>
      </c>
      <c r="X1892" s="10" t="str">
        <f>IF($F1892="", "", IF($D1892="", 'Intro &amp; Setup'!$Z$32, IFERROR(INDEX('Intro &amp; Setup'!$Z$17:$Z$31, MATCH($D1892, 'Intro &amp; Setup'!$S$17:$S$31, 0)), "")))</f>
        <v/>
      </c>
      <c r="Z1892" s="25" t="str">
        <f t="shared" si="178"/>
        <v/>
      </c>
      <c r="AE1892" s="10" t="str">
        <f>IF($B1892="", "", IF($D1892="", 'Intro &amp; Setup'!$AC$32, IFERROR(INDEX('Intro &amp; Setup'!$AC$17:$AC$31, MATCH($D1892, 'Intro &amp; Setup'!$S$17:$S$31, 0)), "")))</f>
        <v/>
      </c>
      <c r="AG1892" s="10" t="str">
        <f t="shared" si="179"/>
        <v/>
      </c>
    </row>
    <row r="1893" spans="1:33" x14ac:dyDescent="0.25">
      <c r="A1893" s="7"/>
      <c r="B1893" s="66"/>
      <c r="C1893" s="67"/>
      <c r="D1893" s="68"/>
      <c r="E1893" s="68"/>
      <c r="F1893" s="69"/>
      <c r="G1893" s="69"/>
      <c r="H1893" s="70"/>
      <c r="I1893" s="71"/>
      <c r="J1893" s="68"/>
      <c r="K1893" s="68"/>
      <c r="L1893" s="72"/>
      <c r="M1893" s="7"/>
      <c r="N1893" s="10" t="str">
        <f t="shared" si="174"/>
        <v/>
      </c>
      <c r="O1893" s="7"/>
      <c r="P1893" s="22" t="str">
        <f t="shared" si="175"/>
        <v/>
      </c>
      <c r="Q1893" s="7"/>
      <c r="S1893" s="17" t="str">
        <f>IF($B1893="", "", IF(COUNTIF($B$11:$B1893, $B1893)&gt;1, "", $B1893))</f>
        <v/>
      </c>
      <c r="T1893" s="10" t="str">
        <f t="shared" si="176"/>
        <v/>
      </c>
      <c r="U1893" s="13">
        <v>1883</v>
      </c>
      <c r="V1893" s="17" t="str">
        <f t="shared" si="177"/>
        <v/>
      </c>
      <c r="X1893" s="10" t="str">
        <f>IF($F1893="", "", IF($D1893="", 'Intro &amp; Setup'!$Z$32, IFERROR(INDEX('Intro &amp; Setup'!$Z$17:$Z$31, MATCH($D1893, 'Intro &amp; Setup'!$S$17:$S$31, 0)), "")))</f>
        <v/>
      </c>
      <c r="Z1893" s="25" t="str">
        <f t="shared" si="178"/>
        <v/>
      </c>
      <c r="AE1893" s="10" t="str">
        <f>IF($B1893="", "", IF($D1893="", 'Intro &amp; Setup'!$AC$32, IFERROR(INDEX('Intro &amp; Setup'!$AC$17:$AC$31, MATCH($D1893, 'Intro &amp; Setup'!$S$17:$S$31, 0)), "")))</f>
        <v/>
      </c>
      <c r="AG1893" s="10" t="str">
        <f t="shared" si="179"/>
        <v/>
      </c>
    </row>
    <row r="1894" spans="1:33" x14ac:dyDescent="0.25">
      <c r="A1894" s="7"/>
      <c r="B1894" s="66"/>
      <c r="C1894" s="67"/>
      <c r="D1894" s="68"/>
      <c r="E1894" s="68"/>
      <c r="F1894" s="69"/>
      <c r="G1894" s="69"/>
      <c r="H1894" s="70"/>
      <c r="I1894" s="71"/>
      <c r="J1894" s="68"/>
      <c r="K1894" s="68"/>
      <c r="L1894" s="72"/>
      <c r="M1894" s="7"/>
      <c r="N1894" s="10" t="str">
        <f t="shared" si="174"/>
        <v/>
      </c>
      <c r="O1894" s="7"/>
      <c r="P1894" s="22" t="str">
        <f t="shared" si="175"/>
        <v/>
      </c>
      <c r="Q1894" s="7"/>
      <c r="S1894" s="17" t="str">
        <f>IF($B1894="", "", IF(COUNTIF($B$11:$B1894, $B1894)&gt;1, "", $B1894))</f>
        <v/>
      </c>
      <c r="T1894" s="10" t="str">
        <f t="shared" si="176"/>
        <v/>
      </c>
      <c r="U1894" s="13">
        <v>1884</v>
      </c>
      <c r="V1894" s="17" t="str">
        <f t="shared" si="177"/>
        <v/>
      </c>
      <c r="X1894" s="10" t="str">
        <f>IF($F1894="", "", IF($D1894="", 'Intro &amp; Setup'!$Z$32, IFERROR(INDEX('Intro &amp; Setup'!$Z$17:$Z$31, MATCH($D1894, 'Intro &amp; Setup'!$S$17:$S$31, 0)), "")))</f>
        <v/>
      </c>
      <c r="Z1894" s="25" t="str">
        <f t="shared" si="178"/>
        <v/>
      </c>
      <c r="AE1894" s="10" t="str">
        <f>IF($B1894="", "", IF($D1894="", 'Intro &amp; Setup'!$AC$32, IFERROR(INDEX('Intro &amp; Setup'!$AC$17:$AC$31, MATCH($D1894, 'Intro &amp; Setup'!$S$17:$S$31, 0)), "")))</f>
        <v/>
      </c>
      <c r="AG1894" s="10" t="str">
        <f t="shared" si="179"/>
        <v/>
      </c>
    </row>
    <row r="1895" spans="1:33" x14ac:dyDescent="0.25">
      <c r="A1895" s="7"/>
      <c r="B1895" s="66"/>
      <c r="C1895" s="67"/>
      <c r="D1895" s="68"/>
      <c r="E1895" s="68"/>
      <c r="F1895" s="69"/>
      <c r="G1895" s="69"/>
      <c r="H1895" s="70"/>
      <c r="I1895" s="71"/>
      <c r="J1895" s="68"/>
      <c r="K1895" s="68"/>
      <c r="L1895" s="72"/>
      <c r="M1895" s="7"/>
      <c r="N1895" s="10" t="str">
        <f t="shared" si="174"/>
        <v/>
      </c>
      <c r="O1895" s="7"/>
      <c r="P1895" s="22" t="str">
        <f t="shared" si="175"/>
        <v/>
      </c>
      <c r="Q1895" s="7"/>
      <c r="S1895" s="17" t="str">
        <f>IF($B1895="", "", IF(COUNTIF($B$11:$B1895, $B1895)&gt;1, "", $B1895))</f>
        <v/>
      </c>
      <c r="T1895" s="10" t="str">
        <f t="shared" si="176"/>
        <v/>
      </c>
      <c r="U1895" s="13">
        <v>1885</v>
      </c>
      <c r="V1895" s="17" t="str">
        <f t="shared" si="177"/>
        <v/>
      </c>
      <c r="X1895" s="10" t="str">
        <f>IF($F1895="", "", IF($D1895="", 'Intro &amp; Setup'!$Z$32, IFERROR(INDEX('Intro &amp; Setup'!$Z$17:$Z$31, MATCH($D1895, 'Intro &amp; Setup'!$S$17:$S$31, 0)), "")))</f>
        <v/>
      </c>
      <c r="Z1895" s="25" t="str">
        <f t="shared" si="178"/>
        <v/>
      </c>
      <c r="AE1895" s="10" t="str">
        <f>IF($B1895="", "", IF($D1895="", 'Intro &amp; Setup'!$AC$32, IFERROR(INDEX('Intro &amp; Setup'!$AC$17:$AC$31, MATCH($D1895, 'Intro &amp; Setup'!$S$17:$S$31, 0)), "")))</f>
        <v/>
      </c>
      <c r="AG1895" s="10" t="str">
        <f t="shared" si="179"/>
        <v/>
      </c>
    </row>
    <row r="1896" spans="1:33" x14ac:dyDescent="0.25">
      <c r="A1896" s="7"/>
      <c r="B1896" s="66"/>
      <c r="C1896" s="67"/>
      <c r="D1896" s="68"/>
      <c r="E1896" s="68"/>
      <c r="F1896" s="69"/>
      <c r="G1896" s="69"/>
      <c r="H1896" s="70"/>
      <c r="I1896" s="71"/>
      <c r="J1896" s="68"/>
      <c r="K1896" s="68"/>
      <c r="L1896" s="72"/>
      <c r="M1896" s="7"/>
      <c r="N1896" s="10" t="str">
        <f t="shared" si="174"/>
        <v/>
      </c>
      <c r="O1896" s="7"/>
      <c r="P1896" s="22" t="str">
        <f t="shared" si="175"/>
        <v/>
      </c>
      <c r="Q1896" s="7"/>
      <c r="S1896" s="17" t="str">
        <f>IF($B1896="", "", IF(COUNTIF($B$11:$B1896, $B1896)&gt;1, "", $B1896))</f>
        <v/>
      </c>
      <c r="T1896" s="10" t="str">
        <f t="shared" si="176"/>
        <v/>
      </c>
      <c r="U1896" s="13">
        <v>1886</v>
      </c>
      <c r="V1896" s="17" t="str">
        <f t="shared" si="177"/>
        <v/>
      </c>
      <c r="X1896" s="10" t="str">
        <f>IF($F1896="", "", IF($D1896="", 'Intro &amp; Setup'!$Z$32, IFERROR(INDEX('Intro &amp; Setup'!$Z$17:$Z$31, MATCH($D1896, 'Intro &amp; Setup'!$S$17:$S$31, 0)), "")))</f>
        <v/>
      </c>
      <c r="Z1896" s="25" t="str">
        <f t="shared" si="178"/>
        <v/>
      </c>
      <c r="AE1896" s="10" t="str">
        <f>IF($B1896="", "", IF($D1896="", 'Intro &amp; Setup'!$AC$32, IFERROR(INDEX('Intro &amp; Setup'!$AC$17:$AC$31, MATCH($D1896, 'Intro &amp; Setup'!$S$17:$S$31, 0)), "")))</f>
        <v/>
      </c>
      <c r="AG1896" s="10" t="str">
        <f t="shared" si="179"/>
        <v/>
      </c>
    </row>
    <row r="1897" spans="1:33" x14ac:dyDescent="0.25">
      <c r="A1897" s="7"/>
      <c r="B1897" s="66"/>
      <c r="C1897" s="67"/>
      <c r="D1897" s="68"/>
      <c r="E1897" s="68"/>
      <c r="F1897" s="69"/>
      <c r="G1897" s="69"/>
      <c r="H1897" s="70"/>
      <c r="I1897" s="71"/>
      <c r="J1897" s="68"/>
      <c r="K1897" s="68"/>
      <c r="L1897" s="72"/>
      <c r="M1897" s="7"/>
      <c r="N1897" s="10" t="str">
        <f t="shared" si="174"/>
        <v/>
      </c>
      <c r="O1897" s="7"/>
      <c r="P1897" s="22" t="str">
        <f t="shared" si="175"/>
        <v/>
      </c>
      <c r="Q1897" s="7"/>
      <c r="S1897" s="17" t="str">
        <f>IF($B1897="", "", IF(COUNTIF($B$11:$B1897, $B1897)&gt;1, "", $B1897))</f>
        <v/>
      </c>
      <c r="T1897" s="10" t="str">
        <f t="shared" si="176"/>
        <v/>
      </c>
      <c r="U1897" s="13">
        <v>1887</v>
      </c>
      <c r="V1897" s="17" t="str">
        <f t="shared" si="177"/>
        <v/>
      </c>
      <c r="X1897" s="10" t="str">
        <f>IF($F1897="", "", IF($D1897="", 'Intro &amp; Setup'!$Z$32, IFERROR(INDEX('Intro &amp; Setup'!$Z$17:$Z$31, MATCH($D1897, 'Intro &amp; Setup'!$S$17:$S$31, 0)), "")))</f>
        <v/>
      </c>
      <c r="Z1897" s="25" t="str">
        <f t="shared" si="178"/>
        <v/>
      </c>
      <c r="AE1897" s="10" t="str">
        <f>IF($B1897="", "", IF($D1897="", 'Intro &amp; Setup'!$AC$32, IFERROR(INDEX('Intro &amp; Setup'!$AC$17:$AC$31, MATCH($D1897, 'Intro &amp; Setup'!$S$17:$S$31, 0)), "")))</f>
        <v/>
      </c>
      <c r="AG1897" s="10" t="str">
        <f t="shared" si="179"/>
        <v/>
      </c>
    </row>
    <row r="1898" spans="1:33" x14ac:dyDescent="0.25">
      <c r="A1898" s="7"/>
      <c r="B1898" s="66"/>
      <c r="C1898" s="67"/>
      <c r="D1898" s="68"/>
      <c r="E1898" s="68"/>
      <c r="F1898" s="69"/>
      <c r="G1898" s="69"/>
      <c r="H1898" s="70"/>
      <c r="I1898" s="71"/>
      <c r="J1898" s="68"/>
      <c r="K1898" s="68"/>
      <c r="L1898" s="72"/>
      <c r="M1898" s="7"/>
      <c r="N1898" s="10" t="str">
        <f t="shared" si="174"/>
        <v/>
      </c>
      <c r="O1898" s="7"/>
      <c r="P1898" s="22" t="str">
        <f t="shared" si="175"/>
        <v/>
      </c>
      <c r="Q1898" s="7"/>
      <c r="S1898" s="17" t="str">
        <f>IF($B1898="", "", IF(COUNTIF($B$11:$B1898, $B1898)&gt;1, "", $B1898))</f>
        <v/>
      </c>
      <c r="T1898" s="10" t="str">
        <f t="shared" si="176"/>
        <v/>
      </c>
      <c r="U1898" s="13">
        <v>1888</v>
      </c>
      <c r="V1898" s="17" t="str">
        <f t="shared" si="177"/>
        <v/>
      </c>
      <c r="X1898" s="10" t="str">
        <f>IF($F1898="", "", IF($D1898="", 'Intro &amp; Setup'!$Z$32, IFERROR(INDEX('Intro &amp; Setup'!$Z$17:$Z$31, MATCH($D1898, 'Intro &amp; Setup'!$S$17:$S$31, 0)), "")))</f>
        <v/>
      </c>
      <c r="Z1898" s="25" t="str">
        <f t="shared" si="178"/>
        <v/>
      </c>
      <c r="AE1898" s="10" t="str">
        <f>IF($B1898="", "", IF($D1898="", 'Intro &amp; Setup'!$AC$32, IFERROR(INDEX('Intro &amp; Setup'!$AC$17:$AC$31, MATCH($D1898, 'Intro &amp; Setup'!$S$17:$S$31, 0)), "")))</f>
        <v/>
      </c>
      <c r="AG1898" s="10" t="str">
        <f t="shared" si="179"/>
        <v/>
      </c>
    </row>
    <row r="1899" spans="1:33" x14ac:dyDescent="0.25">
      <c r="A1899" s="7"/>
      <c r="B1899" s="66"/>
      <c r="C1899" s="67"/>
      <c r="D1899" s="68"/>
      <c r="E1899" s="68"/>
      <c r="F1899" s="69"/>
      <c r="G1899" s="69"/>
      <c r="H1899" s="70"/>
      <c r="I1899" s="71"/>
      <c r="J1899" s="68"/>
      <c r="K1899" s="68"/>
      <c r="L1899" s="72"/>
      <c r="M1899" s="7"/>
      <c r="N1899" s="10" t="str">
        <f t="shared" si="174"/>
        <v/>
      </c>
      <c r="O1899" s="7"/>
      <c r="P1899" s="22" t="str">
        <f t="shared" si="175"/>
        <v/>
      </c>
      <c r="Q1899" s="7"/>
      <c r="S1899" s="17" t="str">
        <f>IF($B1899="", "", IF(COUNTIF($B$11:$B1899, $B1899)&gt;1, "", $B1899))</f>
        <v/>
      </c>
      <c r="T1899" s="10" t="str">
        <f t="shared" si="176"/>
        <v/>
      </c>
      <c r="U1899" s="13">
        <v>1889</v>
      </c>
      <c r="V1899" s="17" t="str">
        <f t="shared" si="177"/>
        <v/>
      </c>
      <c r="X1899" s="10" t="str">
        <f>IF($F1899="", "", IF($D1899="", 'Intro &amp; Setup'!$Z$32, IFERROR(INDEX('Intro &amp; Setup'!$Z$17:$Z$31, MATCH($D1899, 'Intro &amp; Setup'!$S$17:$S$31, 0)), "")))</f>
        <v/>
      </c>
      <c r="Z1899" s="25" t="str">
        <f t="shared" si="178"/>
        <v/>
      </c>
      <c r="AE1899" s="10" t="str">
        <f>IF($B1899="", "", IF($D1899="", 'Intro &amp; Setup'!$AC$32, IFERROR(INDEX('Intro &amp; Setup'!$AC$17:$AC$31, MATCH($D1899, 'Intro &amp; Setup'!$S$17:$S$31, 0)), "")))</f>
        <v/>
      </c>
      <c r="AG1899" s="10" t="str">
        <f t="shared" si="179"/>
        <v/>
      </c>
    </row>
    <row r="1900" spans="1:33" x14ac:dyDescent="0.25">
      <c r="A1900" s="7"/>
      <c r="B1900" s="66"/>
      <c r="C1900" s="67"/>
      <c r="D1900" s="68"/>
      <c r="E1900" s="68"/>
      <c r="F1900" s="69"/>
      <c r="G1900" s="69"/>
      <c r="H1900" s="70"/>
      <c r="I1900" s="71"/>
      <c r="J1900" s="68"/>
      <c r="K1900" s="68"/>
      <c r="L1900" s="72"/>
      <c r="M1900" s="7"/>
      <c r="N1900" s="10" t="str">
        <f t="shared" si="174"/>
        <v/>
      </c>
      <c r="O1900" s="7"/>
      <c r="P1900" s="22" t="str">
        <f t="shared" si="175"/>
        <v/>
      </c>
      <c r="Q1900" s="7"/>
      <c r="S1900" s="17" t="str">
        <f>IF($B1900="", "", IF(COUNTIF($B$11:$B1900, $B1900)&gt;1, "", $B1900))</f>
        <v/>
      </c>
      <c r="T1900" s="10" t="str">
        <f t="shared" si="176"/>
        <v/>
      </c>
      <c r="U1900" s="13">
        <v>1890</v>
      </c>
      <c r="V1900" s="17" t="str">
        <f t="shared" si="177"/>
        <v/>
      </c>
      <c r="X1900" s="10" t="str">
        <f>IF($F1900="", "", IF($D1900="", 'Intro &amp; Setup'!$Z$32, IFERROR(INDEX('Intro &amp; Setup'!$Z$17:$Z$31, MATCH($D1900, 'Intro &amp; Setup'!$S$17:$S$31, 0)), "")))</f>
        <v/>
      </c>
      <c r="Z1900" s="25" t="str">
        <f t="shared" si="178"/>
        <v/>
      </c>
      <c r="AE1900" s="10" t="str">
        <f>IF($B1900="", "", IF($D1900="", 'Intro &amp; Setup'!$AC$32, IFERROR(INDEX('Intro &amp; Setup'!$AC$17:$AC$31, MATCH($D1900, 'Intro &amp; Setup'!$S$17:$S$31, 0)), "")))</f>
        <v/>
      </c>
      <c r="AG1900" s="10" t="str">
        <f t="shared" si="179"/>
        <v/>
      </c>
    </row>
    <row r="1901" spans="1:33" x14ac:dyDescent="0.25">
      <c r="A1901" s="7"/>
      <c r="B1901" s="66"/>
      <c r="C1901" s="67"/>
      <c r="D1901" s="68"/>
      <c r="E1901" s="68"/>
      <c r="F1901" s="69"/>
      <c r="G1901" s="69"/>
      <c r="H1901" s="70"/>
      <c r="I1901" s="71"/>
      <c r="J1901" s="68"/>
      <c r="K1901" s="68"/>
      <c r="L1901" s="72"/>
      <c r="M1901" s="7"/>
      <c r="N1901" s="10" t="str">
        <f t="shared" si="174"/>
        <v/>
      </c>
      <c r="O1901" s="7"/>
      <c r="P1901" s="22" t="str">
        <f t="shared" si="175"/>
        <v/>
      </c>
      <c r="Q1901" s="7"/>
      <c r="S1901" s="17" t="str">
        <f>IF($B1901="", "", IF(COUNTIF($B$11:$B1901, $B1901)&gt;1, "", $B1901))</f>
        <v/>
      </c>
      <c r="T1901" s="10" t="str">
        <f t="shared" si="176"/>
        <v/>
      </c>
      <c r="U1901" s="13">
        <v>1891</v>
      </c>
      <c r="V1901" s="17" t="str">
        <f t="shared" si="177"/>
        <v/>
      </c>
      <c r="X1901" s="10" t="str">
        <f>IF($F1901="", "", IF($D1901="", 'Intro &amp; Setup'!$Z$32, IFERROR(INDEX('Intro &amp; Setup'!$Z$17:$Z$31, MATCH($D1901, 'Intro &amp; Setup'!$S$17:$S$31, 0)), "")))</f>
        <v/>
      </c>
      <c r="Z1901" s="25" t="str">
        <f t="shared" si="178"/>
        <v/>
      </c>
      <c r="AE1901" s="10" t="str">
        <f>IF($B1901="", "", IF($D1901="", 'Intro &amp; Setup'!$AC$32, IFERROR(INDEX('Intro &amp; Setup'!$AC$17:$AC$31, MATCH($D1901, 'Intro &amp; Setup'!$S$17:$S$31, 0)), "")))</f>
        <v/>
      </c>
      <c r="AG1901" s="10" t="str">
        <f t="shared" si="179"/>
        <v/>
      </c>
    </row>
    <row r="1902" spans="1:33" x14ac:dyDescent="0.25">
      <c r="A1902" s="7"/>
      <c r="B1902" s="66"/>
      <c r="C1902" s="67"/>
      <c r="D1902" s="68"/>
      <c r="E1902" s="68"/>
      <c r="F1902" s="69"/>
      <c r="G1902" s="69"/>
      <c r="H1902" s="70"/>
      <c r="I1902" s="71"/>
      <c r="J1902" s="68"/>
      <c r="K1902" s="68"/>
      <c r="L1902" s="72"/>
      <c r="M1902" s="7"/>
      <c r="N1902" s="10" t="str">
        <f t="shared" si="174"/>
        <v/>
      </c>
      <c r="O1902" s="7"/>
      <c r="P1902" s="22" t="str">
        <f t="shared" si="175"/>
        <v/>
      </c>
      <c r="Q1902" s="7"/>
      <c r="S1902" s="17" t="str">
        <f>IF($B1902="", "", IF(COUNTIF($B$11:$B1902, $B1902)&gt;1, "", $B1902))</f>
        <v/>
      </c>
      <c r="T1902" s="10" t="str">
        <f t="shared" si="176"/>
        <v/>
      </c>
      <c r="U1902" s="13">
        <v>1892</v>
      </c>
      <c r="V1902" s="17" t="str">
        <f t="shared" si="177"/>
        <v/>
      </c>
      <c r="X1902" s="10" t="str">
        <f>IF($F1902="", "", IF($D1902="", 'Intro &amp; Setup'!$Z$32, IFERROR(INDEX('Intro &amp; Setup'!$Z$17:$Z$31, MATCH($D1902, 'Intro &amp; Setup'!$S$17:$S$31, 0)), "")))</f>
        <v/>
      </c>
      <c r="Z1902" s="25" t="str">
        <f t="shared" si="178"/>
        <v/>
      </c>
      <c r="AE1902" s="10" t="str">
        <f>IF($B1902="", "", IF($D1902="", 'Intro &amp; Setup'!$AC$32, IFERROR(INDEX('Intro &amp; Setup'!$AC$17:$AC$31, MATCH($D1902, 'Intro &amp; Setup'!$S$17:$S$31, 0)), "")))</f>
        <v/>
      </c>
      <c r="AG1902" s="10" t="str">
        <f t="shared" si="179"/>
        <v/>
      </c>
    </row>
    <row r="1903" spans="1:33" x14ac:dyDescent="0.25">
      <c r="A1903" s="7"/>
      <c r="B1903" s="66"/>
      <c r="C1903" s="67"/>
      <c r="D1903" s="68"/>
      <c r="E1903" s="68"/>
      <c r="F1903" s="69"/>
      <c r="G1903" s="69"/>
      <c r="H1903" s="70"/>
      <c r="I1903" s="71"/>
      <c r="J1903" s="68"/>
      <c r="K1903" s="68"/>
      <c r="L1903" s="72"/>
      <c r="M1903" s="7"/>
      <c r="N1903" s="10" t="str">
        <f t="shared" si="174"/>
        <v/>
      </c>
      <c r="O1903" s="7"/>
      <c r="P1903" s="22" t="str">
        <f t="shared" si="175"/>
        <v/>
      </c>
      <c r="Q1903" s="7"/>
      <c r="S1903" s="17" t="str">
        <f>IF($B1903="", "", IF(COUNTIF($B$11:$B1903, $B1903)&gt;1, "", $B1903))</f>
        <v/>
      </c>
      <c r="T1903" s="10" t="str">
        <f t="shared" si="176"/>
        <v/>
      </c>
      <c r="U1903" s="13">
        <v>1893</v>
      </c>
      <c r="V1903" s="17" t="str">
        <f t="shared" si="177"/>
        <v/>
      </c>
      <c r="X1903" s="10" t="str">
        <f>IF($F1903="", "", IF($D1903="", 'Intro &amp; Setup'!$Z$32, IFERROR(INDEX('Intro &amp; Setup'!$Z$17:$Z$31, MATCH($D1903, 'Intro &amp; Setup'!$S$17:$S$31, 0)), "")))</f>
        <v/>
      </c>
      <c r="Z1903" s="25" t="str">
        <f t="shared" si="178"/>
        <v/>
      </c>
      <c r="AE1903" s="10" t="str">
        <f>IF($B1903="", "", IF($D1903="", 'Intro &amp; Setup'!$AC$32, IFERROR(INDEX('Intro &amp; Setup'!$AC$17:$AC$31, MATCH($D1903, 'Intro &amp; Setup'!$S$17:$S$31, 0)), "")))</f>
        <v/>
      </c>
      <c r="AG1903" s="10" t="str">
        <f t="shared" si="179"/>
        <v/>
      </c>
    </row>
    <row r="1904" spans="1:33" x14ac:dyDescent="0.25">
      <c r="A1904" s="7"/>
      <c r="B1904" s="66"/>
      <c r="C1904" s="67"/>
      <c r="D1904" s="68"/>
      <c r="E1904" s="68"/>
      <c r="F1904" s="69"/>
      <c r="G1904" s="69"/>
      <c r="H1904" s="70"/>
      <c r="I1904" s="71"/>
      <c r="J1904" s="68"/>
      <c r="K1904" s="68"/>
      <c r="L1904" s="72"/>
      <c r="M1904" s="7"/>
      <c r="N1904" s="10" t="str">
        <f t="shared" si="174"/>
        <v/>
      </c>
      <c r="O1904" s="7"/>
      <c r="P1904" s="22" t="str">
        <f t="shared" si="175"/>
        <v/>
      </c>
      <c r="Q1904" s="7"/>
      <c r="S1904" s="17" t="str">
        <f>IF($B1904="", "", IF(COUNTIF($B$11:$B1904, $B1904)&gt;1, "", $B1904))</f>
        <v/>
      </c>
      <c r="T1904" s="10" t="str">
        <f t="shared" si="176"/>
        <v/>
      </c>
      <c r="U1904" s="13">
        <v>1894</v>
      </c>
      <c r="V1904" s="17" t="str">
        <f t="shared" si="177"/>
        <v/>
      </c>
      <c r="X1904" s="10" t="str">
        <f>IF($F1904="", "", IF($D1904="", 'Intro &amp; Setup'!$Z$32, IFERROR(INDEX('Intro &amp; Setup'!$Z$17:$Z$31, MATCH($D1904, 'Intro &amp; Setup'!$S$17:$S$31, 0)), "")))</f>
        <v/>
      </c>
      <c r="Z1904" s="25" t="str">
        <f t="shared" si="178"/>
        <v/>
      </c>
      <c r="AE1904" s="10" t="str">
        <f>IF($B1904="", "", IF($D1904="", 'Intro &amp; Setup'!$AC$32, IFERROR(INDEX('Intro &amp; Setup'!$AC$17:$AC$31, MATCH($D1904, 'Intro &amp; Setup'!$S$17:$S$31, 0)), "")))</f>
        <v/>
      </c>
      <c r="AG1904" s="10" t="str">
        <f t="shared" si="179"/>
        <v/>
      </c>
    </row>
    <row r="1905" spans="1:33" x14ac:dyDescent="0.25">
      <c r="A1905" s="7"/>
      <c r="B1905" s="66"/>
      <c r="C1905" s="67"/>
      <c r="D1905" s="68"/>
      <c r="E1905" s="68"/>
      <c r="F1905" s="69"/>
      <c r="G1905" s="69"/>
      <c r="H1905" s="70"/>
      <c r="I1905" s="71"/>
      <c r="J1905" s="68"/>
      <c r="K1905" s="68"/>
      <c r="L1905" s="72"/>
      <c r="M1905" s="7"/>
      <c r="N1905" s="10" t="str">
        <f t="shared" si="174"/>
        <v/>
      </c>
      <c r="O1905" s="7"/>
      <c r="P1905" s="22" t="str">
        <f t="shared" si="175"/>
        <v/>
      </c>
      <c r="Q1905" s="7"/>
      <c r="S1905" s="17" t="str">
        <f>IF($B1905="", "", IF(COUNTIF($B$11:$B1905, $B1905)&gt;1, "", $B1905))</f>
        <v/>
      </c>
      <c r="T1905" s="10" t="str">
        <f t="shared" si="176"/>
        <v/>
      </c>
      <c r="U1905" s="13">
        <v>1895</v>
      </c>
      <c r="V1905" s="17" t="str">
        <f t="shared" si="177"/>
        <v/>
      </c>
      <c r="X1905" s="10" t="str">
        <f>IF($F1905="", "", IF($D1905="", 'Intro &amp; Setup'!$Z$32, IFERROR(INDEX('Intro &amp; Setup'!$Z$17:$Z$31, MATCH($D1905, 'Intro &amp; Setup'!$S$17:$S$31, 0)), "")))</f>
        <v/>
      </c>
      <c r="Z1905" s="25" t="str">
        <f t="shared" si="178"/>
        <v/>
      </c>
      <c r="AE1905" s="10" t="str">
        <f>IF($B1905="", "", IF($D1905="", 'Intro &amp; Setup'!$AC$32, IFERROR(INDEX('Intro &amp; Setup'!$AC$17:$AC$31, MATCH($D1905, 'Intro &amp; Setup'!$S$17:$S$31, 0)), "")))</f>
        <v/>
      </c>
      <c r="AG1905" s="10" t="str">
        <f t="shared" si="179"/>
        <v/>
      </c>
    </row>
    <row r="1906" spans="1:33" x14ac:dyDescent="0.25">
      <c r="A1906" s="7"/>
      <c r="B1906" s="66"/>
      <c r="C1906" s="67"/>
      <c r="D1906" s="68"/>
      <c r="E1906" s="68"/>
      <c r="F1906" s="69"/>
      <c r="G1906" s="69"/>
      <c r="H1906" s="70"/>
      <c r="I1906" s="71"/>
      <c r="J1906" s="68"/>
      <c r="K1906" s="68"/>
      <c r="L1906" s="72"/>
      <c r="M1906" s="7"/>
      <c r="N1906" s="10" t="str">
        <f t="shared" si="174"/>
        <v/>
      </c>
      <c r="O1906" s="7"/>
      <c r="P1906" s="22" t="str">
        <f t="shared" si="175"/>
        <v/>
      </c>
      <c r="Q1906" s="7"/>
      <c r="S1906" s="17" t="str">
        <f>IF($B1906="", "", IF(COUNTIF($B$11:$B1906, $B1906)&gt;1, "", $B1906))</f>
        <v/>
      </c>
      <c r="T1906" s="10" t="str">
        <f t="shared" si="176"/>
        <v/>
      </c>
      <c r="U1906" s="13">
        <v>1896</v>
      </c>
      <c r="V1906" s="17" t="str">
        <f t="shared" si="177"/>
        <v/>
      </c>
      <c r="X1906" s="10" t="str">
        <f>IF($F1906="", "", IF($D1906="", 'Intro &amp; Setup'!$Z$32, IFERROR(INDEX('Intro &amp; Setup'!$Z$17:$Z$31, MATCH($D1906, 'Intro &amp; Setup'!$S$17:$S$31, 0)), "")))</f>
        <v/>
      </c>
      <c r="Z1906" s="25" t="str">
        <f t="shared" si="178"/>
        <v/>
      </c>
      <c r="AE1906" s="10" t="str">
        <f>IF($B1906="", "", IF($D1906="", 'Intro &amp; Setup'!$AC$32, IFERROR(INDEX('Intro &amp; Setup'!$AC$17:$AC$31, MATCH($D1906, 'Intro &amp; Setup'!$S$17:$S$31, 0)), "")))</f>
        <v/>
      </c>
      <c r="AG1906" s="10" t="str">
        <f t="shared" si="179"/>
        <v/>
      </c>
    </row>
    <row r="1907" spans="1:33" x14ac:dyDescent="0.25">
      <c r="A1907" s="7"/>
      <c r="B1907" s="66"/>
      <c r="C1907" s="67"/>
      <c r="D1907" s="68"/>
      <c r="E1907" s="68"/>
      <c r="F1907" s="69"/>
      <c r="G1907" s="69"/>
      <c r="H1907" s="70"/>
      <c r="I1907" s="71"/>
      <c r="J1907" s="68"/>
      <c r="K1907" s="68"/>
      <c r="L1907" s="72"/>
      <c r="M1907" s="7"/>
      <c r="N1907" s="10" t="str">
        <f t="shared" si="174"/>
        <v/>
      </c>
      <c r="O1907" s="7"/>
      <c r="P1907" s="22" t="str">
        <f t="shared" si="175"/>
        <v/>
      </c>
      <c r="Q1907" s="7"/>
      <c r="S1907" s="17" t="str">
        <f>IF($B1907="", "", IF(COUNTIF($B$11:$B1907, $B1907)&gt;1, "", $B1907))</f>
        <v/>
      </c>
      <c r="T1907" s="10" t="str">
        <f t="shared" si="176"/>
        <v/>
      </c>
      <c r="U1907" s="13">
        <v>1897</v>
      </c>
      <c r="V1907" s="17" t="str">
        <f t="shared" si="177"/>
        <v/>
      </c>
      <c r="X1907" s="10" t="str">
        <f>IF($F1907="", "", IF($D1907="", 'Intro &amp; Setup'!$Z$32, IFERROR(INDEX('Intro &amp; Setup'!$Z$17:$Z$31, MATCH($D1907, 'Intro &amp; Setup'!$S$17:$S$31, 0)), "")))</f>
        <v/>
      </c>
      <c r="Z1907" s="25" t="str">
        <f t="shared" si="178"/>
        <v/>
      </c>
      <c r="AE1907" s="10" t="str">
        <f>IF($B1907="", "", IF($D1907="", 'Intro &amp; Setup'!$AC$32, IFERROR(INDEX('Intro &amp; Setup'!$AC$17:$AC$31, MATCH($D1907, 'Intro &amp; Setup'!$S$17:$S$31, 0)), "")))</f>
        <v/>
      </c>
      <c r="AG1907" s="10" t="str">
        <f t="shared" si="179"/>
        <v/>
      </c>
    </row>
    <row r="1908" spans="1:33" x14ac:dyDescent="0.25">
      <c r="A1908" s="7"/>
      <c r="B1908" s="66"/>
      <c r="C1908" s="67"/>
      <c r="D1908" s="68"/>
      <c r="E1908" s="68"/>
      <c r="F1908" s="69"/>
      <c r="G1908" s="69"/>
      <c r="H1908" s="70"/>
      <c r="I1908" s="71"/>
      <c r="J1908" s="68"/>
      <c r="K1908" s="68"/>
      <c r="L1908" s="72"/>
      <c r="M1908" s="7"/>
      <c r="N1908" s="10" t="str">
        <f t="shared" si="174"/>
        <v/>
      </c>
      <c r="O1908" s="7"/>
      <c r="P1908" s="22" t="str">
        <f t="shared" si="175"/>
        <v/>
      </c>
      <c r="Q1908" s="7"/>
      <c r="S1908" s="17" t="str">
        <f>IF($B1908="", "", IF(COUNTIF($B$11:$B1908, $B1908)&gt;1, "", $B1908))</f>
        <v/>
      </c>
      <c r="T1908" s="10" t="str">
        <f t="shared" si="176"/>
        <v/>
      </c>
      <c r="U1908" s="13">
        <v>1898</v>
      </c>
      <c r="V1908" s="17" t="str">
        <f t="shared" si="177"/>
        <v/>
      </c>
      <c r="X1908" s="10" t="str">
        <f>IF($F1908="", "", IF($D1908="", 'Intro &amp; Setup'!$Z$32, IFERROR(INDEX('Intro &amp; Setup'!$Z$17:$Z$31, MATCH($D1908, 'Intro &amp; Setup'!$S$17:$S$31, 0)), "")))</f>
        <v/>
      </c>
      <c r="Z1908" s="25" t="str">
        <f t="shared" si="178"/>
        <v/>
      </c>
      <c r="AE1908" s="10" t="str">
        <f>IF($B1908="", "", IF($D1908="", 'Intro &amp; Setup'!$AC$32, IFERROR(INDEX('Intro &amp; Setup'!$AC$17:$AC$31, MATCH($D1908, 'Intro &amp; Setup'!$S$17:$S$31, 0)), "")))</f>
        <v/>
      </c>
      <c r="AG1908" s="10" t="str">
        <f t="shared" si="179"/>
        <v/>
      </c>
    </row>
    <row r="1909" spans="1:33" x14ac:dyDescent="0.25">
      <c r="A1909" s="7"/>
      <c r="B1909" s="66"/>
      <c r="C1909" s="67"/>
      <c r="D1909" s="68"/>
      <c r="E1909" s="68"/>
      <c r="F1909" s="69"/>
      <c r="G1909" s="69"/>
      <c r="H1909" s="70"/>
      <c r="I1909" s="71"/>
      <c r="J1909" s="68"/>
      <c r="K1909" s="68"/>
      <c r="L1909" s="72"/>
      <c r="M1909" s="7"/>
      <c r="N1909" s="10" t="str">
        <f t="shared" si="174"/>
        <v/>
      </c>
      <c r="O1909" s="7"/>
      <c r="P1909" s="22" t="str">
        <f t="shared" si="175"/>
        <v/>
      </c>
      <c r="Q1909" s="7"/>
      <c r="S1909" s="17" t="str">
        <f>IF($B1909="", "", IF(COUNTIF($B$11:$B1909, $B1909)&gt;1, "", $B1909))</f>
        <v/>
      </c>
      <c r="T1909" s="10" t="str">
        <f t="shared" si="176"/>
        <v/>
      </c>
      <c r="U1909" s="13">
        <v>1899</v>
      </c>
      <c r="V1909" s="17" t="str">
        <f t="shared" si="177"/>
        <v/>
      </c>
      <c r="X1909" s="10" t="str">
        <f>IF($F1909="", "", IF($D1909="", 'Intro &amp; Setup'!$Z$32, IFERROR(INDEX('Intro &amp; Setup'!$Z$17:$Z$31, MATCH($D1909, 'Intro &amp; Setup'!$S$17:$S$31, 0)), "")))</f>
        <v/>
      </c>
      <c r="Z1909" s="25" t="str">
        <f t="shared" si="178"/>
        <v/>
      </c>
      <c r="AE1909" s="10" t="str">
        <f>IF($B1909="", "", IF($D1909="", 'Intro &amp; Setup'!$AC$32, IFERROR(INDEX('Intro &amp; Setup'!$AC$17:$AC$31, MATCH($D1909, 'Intro &amp; Setup'!$S$17:$S$31, 0)), "")))</f>
        <v/>
      </c>
      <c r="AG1909" s="10" t="str">
        <f t="shared" si="179"/>
        <v/>
      </c>
    </row>
    <row r="1910" spans="1:33" x14ac:dyDescent="0.25">
      <c r="A1910" s="7"/>
      <c r="B1910" s="66"/>
      <c r="C1910" s="67"/>
      <c r="D1910" s="68"/>
      <c r="E1910" s="68"/>
      <c r="F1910" s="69"/>
      <c r="G1910" s="69"/>
      <c r="H1910" s="70"/>
      <c r="I1910" s="71"/>
      <c r="J1910" s="68"/>
      <c r="K1910" s="68"/>
      <c r="L1910" s="72"/>
      <c r="M1910" s="7"/>
      <c r="N1910" s="10" t="str">
        <f t="shared" si="174"/>
        <v/>
      </c>
      <c r="O1910" s="7"/>
      <c r="P1910" s="22" t="str">
        <f t="shared" si="175"/>
        <v/>
      </c>
      <c r="Q1910" s="7"/>
      <c r="S1910" s="17" t="str">
        <f>IF($B1910="", "", IF(COUNTIF($B$11:$B1910, $B1910)&gt;1, "", $B1910))</f>
        <v/>
      </c>
      <c r="T1910" s="10" t="str">
        <f t="shared" si="176"/>
        <v/>
      </c>
      <c r="U1910" s="13">
        <v>1900</v>
      </c>
      <c r="V1910" s="17" t="str">
        <f t="shared" si="177"/>
        <v/>
      </c>
      <c r="X1910" s="10" t="str">
        <f>IF($F1910="", "", IF($D1910="", 'Intro &amp; Setup'!$Z$32, IFERROR(INDEX('Intro &amp; Setup'!$Z$17:$Z$31, MATCH($D1910, 'Intro &amp; Setup'!$S$17:$S$31, 0)), "")))</f>
        <v/>
      </c>
      <c r="Z1910" s="25" t="str">
        <f t="shared" si="178"/>
        <v/>
      </c>
      <c r="AE1910" s="10" t="str">
        <f>IF($B1910="", "", IF($D1910="", 'Intro &amp; Setup'!$AC$32, IFERROR(INDEX('Intro &amp; Setup'!$AC$17:$AC$31, MATCH($D1910, 'Intro &amp; Setup'!$S$17:$S$31, 0)), "")))</f>
        <v/>
      </c>
      <c r="AG1910" s="10" t="str">
        <f t="shared" si="179"/>
        <v/>
      </c>
    </row>
    <row r="1911" spans="1:33" x14ac:dyDescent="0.25">
      <c r="A1911" s="7"/>
      <c r="B1911" s="66"/>
      <c r="C1911" s="67"/>
      <c r="D1911" s="68"/>
      <c r="E1911" s="68"/>
      <c r="F1911" s="69"/>
      <c r="G1911" s="69"/>
      <c r="H1911" s="70"/>
      <c r="I1911" s="71"/>
      <c r="J1911" s="68"/>
      <c r="K1911" s="68"/>
      <c r="L1911" s="72"/>
      <c r="M1911" s="7"/>
      <c r="N1911" s="10" t="str">
        <f t="shared" si="174"/>
        <v/>
      </c>
      <c r="O1911" s="7"/>
      <c r="P1911" s="22" t="str">
        <f t="shared" si="175"/>
        <v/>
      </c>
      <c r="Q1911" s="7"/>
      <c r="S1911" s="17" t="str">
        <f>IF($B1911="", "", IF(COUNTIF($B$11:$B1911, $B1911)&gt;1, "", $B1911))</f>
        <v/>
      </c>
      <c r="T1911" s="10" t="str">
        <f t="shared" si="176"/>
        <v/>
      </c>
      <c r="U1911" s="13">
        <v>1901</v>
      </c>
      <c r="V1911" s="17" t="str">
        <f t="shared" si="177"/>
        <v/>
      </c>
      <c r="X1911" s="10" t="str">
        <f>IF($F1911="", "", IF($D1911="", 'Intro &amp; Setup'!$Z$32, IFERROR(INDEX('Intro &amp; Setup'!$Z$17:$Z$31, MATCH($D1911, 'Intro &amp; Setup'!$S$17:$S$31, 0)), "")))</f>
        <v/>
      </c>
      <c r="Z1911" s="25" t="str">
        <f t="shared" si="178"/>
        <v/>
      </c>
      <c r="AE1911" s="10" t="str">
        <f>IF($B1911="", "", IF($D1911="", 'Intro &amp; Setup'!$AC$32, IFERROR(INDEX('Intro &amp; Setup'!$AC$17:$AC$31, MATCH($D1911, 'Intro &amp; Setup'!$S$17:$S$31, 0)), "")))</f>
        <v/>
      </c>
      <c r="AG1911" s="10" t="str">
        <f t="shared" si="179"/>
        <v/>
      </c>
    </row>
    <row r="1912" spans="1:33" x14ac:dyDescent="0.25">
      <c r="A1912" s="7"/>
      <c r="B1912" s="66"/>
      <c r="C1912" s="67"/>
      <c r="D1912" s="68"/>
      <c r="E1912" s="68"/>
      <c r="F1912" s="69"/>
      <c r="G1912" s="69"/>
      <c r="H1912" s="70"/>
      <c r="I1912" s="71"/>
      <c r="J1912" s="68"/>
      <c r="K1912" s="68"/>
      <c r="L1912" s="72"/>
      <c r="M1912" s="7"/>
      <c r="N1912" s="10" t="str">
        <f t="shared" si="174"/>
        <v/>
      </c>
      <c r="O1912" s="7"/>
      <c r="P1912" s="22" t="str">
        <f t="shared" si="175"/>
        <v/>
      </c>
      <c r="Q1912" s="7"/>
      <c r="S1912" s="17" t="str">
        <f>IF($B1912="", "", IF(COUNTIF($B$11:$B1912, $B1912)&gt;1, "", $B1912))</f>
        <v/>
      </c>
      <c r="T1912" s="10" t="str">
        <f t="shared" si="176"/>
        <v/>
      </c>
      <c r="U1912" s="13">
        <v>1902</v>
      </c>
      <c r="V1912" s="17" t="str">
        <f t="shared" si="177"/>
        <v/>
      </c>
      <c r="X1912" s="10" t="str">
        <f>IF($F1912="", "", IF($D1912="", 'Intro &amp; Setup'!$Z$32, IFERROR(INDEX('Intro &amp; Setup'!$Z$17:$Z$31, MATCH($D1912, 'Intro &amp; Setup'!$S$17:$S$31, 0)), "")))</f>
        <v/>
      </c>
      <c r="Z1912" s="25" t="str">
        <f t="shared" si="178"/>
        <v/>
      </c>
      <c r="AE1912" s="10" t="str">
        <f>IF($B1912="", "", IF($D1912="", 'Intro &amp; Setup'!$AC$32, IFERROR(INDEX('Intro &amp; Setup'!$AC$17:$AC$31, MATCH($D1912, 'Intro &amp; Setup'!$S$17:$S$31, 0)), "")))</f>
        <v/>
      </c>
      <c r="AG1912" s="10" t="str">
        <f t="shared" si="179"/>
        <v/>
      </c>
    </row>
    <row r="1913" spans="1:33" x14ac:dyDescent="0.25">
      <c r="A1913" s="7"/>
      <c r="B1913" s="66"/>
      <c r="C1913" s="67"/>
      <c r="D1913" s="68"/>
      <c r="E1913" s="68"/>
      <c r="F1913" s="69"/>
      <c r="G1913" s="69"/>
      <c r="H1913" s="70"/>
      <c r="I1913" s="71"/>
      <c r="J1913" s="68"/>
      <c r="K1913" s="68"/>
      <c r="L1913" s="72"/>
      <c r="M1913" s="7"/>
      <c r="N1913" s="10" t="str">
        <f t="shared" si="174"/>
        <v/>
      </c>
      <c r="O1913" s="7"/>
      <c r="P1913" s="22" t="str">
        <f t="shared" si="175"/>
        <v/>
      </c>
      <c r="Q1913" s="7"/>
      <c r="S1913" s="17" t="str">
        <f>IF($B1913="", "", IF(COUNTIF($B$11:$B1913, $B1913)&gt;1, "", $B1913))</f>
        <v/>
      </c>
      <c r="T1913" s="10" t="str">
        <f t="shared" si="176"/>
        <v/>
      </c>
      <c r="U1913" s="13">
        <v>1903</v>
      </c>
      <c r="V1913" s="17" t="str">
        <f t="shared" si="177"/>
        <v/>
      </c>
      <c r="X1913" s="10" t="str">
        <f>IF($F1913="", "", IF($D1913="", 'Intro &amp; Setup'!$Z$32, IFERROR(INDEX('Intro &amp; Setup'!$Z$17:$Z$31, MATCH($D1913, 'Intro &amp; Setup'!$S$17:$S$31, 0)), "")))</f>
        <v/>
      </c>
      <c r="Z1913" s="25" t="str">
        <f t="shared" si="178"/>
        <v/>
      </c>
      <c r="AE1913" s="10" t="str">
        <f>IF($B1913="", "", IF($D1913="", 'Intro &amp; Setup'!$AC$32, IFERROR(INDEX('Intro &amp; Setup'!$AC$17:$AC$31, MATCH($D1913, 'Intro &amp; Setup'!$S$17:$S$31, 0)), "")))</f>
        <v/>
      </c>
      <c r="AG1913" s="10" t="str">
        <f t="shared" si="179"/>
        <v/>
      </c>
    </row>
    <row r="1914" spans="1:33" x14ac:dyDescent="0.25">
      <c r="A1914" s="7"/>
      <c r="B1914" s="66"/>
      <c r="C1914" s="67"/>
      <c r="D1914" s="68"/>
      <c r="E1914" s="68"/>
      <c r="F1914" s="69"/>
      <c r="G1914" s="69"/>
      <c r="H1914" s="70"/>
      <c r="I1914" s="71"/>
      <c r="J1914" s="68"/>
      <c r="K1914" s="68"/>
      <c r="L1914" s="72"/>
      <c r="M1914" s="7"/>
      <c r="N1914" s="10" t="str">
        <f t="shared" si="174"/>
        <v/>
      </c>
      <c r="O1914" s="7"/>
      <c r="P1914" s="22" t="str">
        <f t="shared" si="175"/>
        <v/>
      </c>
      <c r="Q1914" s="7"/>
      <c r="S1914" s="17" t="str">
        <f>IF($B1914="", "", IF(COUNTIF($B$11:$B1914, $B1914)&gt;1, "", $B1914))</f>
        <v/>
      </c>
      <c r="T1914" s="10" t="str">
        <f t="shared" si="176"/>
        <v/>
      </c>
      <c r="U1914" s="13">
        <v>1904</v>
      </c>
      <c r="V1914" s="17" t="str">
        <f t="shared" si="177"/>
        <v/>
      </c>
      <c r="X1914" s="10" t="str">
        <f>IF($F1914="", "", IF($D1914="", 'Intro &amp; Setup'!$Z$32, IFERROR(INDEX('Intro &amp; Setup'!$Z$17:$Z$31, MATCH($D1914, 'Intro &amp; Setup'!$S$17:$S$31, 0)), "")))</f>
        <v/>
      </c>
      <c r="Z1914" s="25" t="str">
        <f t="shared" si="178"/>
        <v/>
      </c>
      <c r="AE1914" s="10" t="str">
        <f>IF($B1914="", "", IF($D1914="", 'Intro &amp; Setup'!$AC$32, IFERROR(INDEX('Intro &amp; Setup'!$AC$17:$AC$31, MATCH($D1914, 'Intro &amp; Setup'!$S$17:$S$31, 0)), "")))</f>
        <v/>
      </c>
      <c r="AG1914" s="10" t="str">
        <f t="shared" si="179"/>
        <v/>
      </c>
    </row>
    <row r="1915" spans="1:33" x14ac:dyDescent="0.25">
      <c r="A1915" s="7"/>
      <c r="B1915" s="66"/>
      <c r="C1915" s="67"/>
      <c r="D1915" s="68"/>
      <c r="E1915" s="68"/>
      <c r="F1915" s="69"/>
      <c r="G1915" s="69"/>
      <c r="H1915" s="70"/>
      <c r="I1915" s="71"/>
      <c r="J1915" s="68"/>
      <c r="K1915" s="68"/>
      <c r="L1915" s="72"/>
      <c r="M1915" s="7"/>
      <c r="N1915" s="10" t="str">
        <f t="shared" si="174"/>
        <v/>
      </c>
      <c r="O1915" s="7"/>
      <c r="P1915" s="22" t="str">
        <f t="shared" si="175"/>
        <v/>
      </c>
      <c r="Q1915" s="7"/>
      <c r="S1915" s="17" t="str">
        <f>IF($B1915="", "", IF(COUNTIF($B$11:$B1915, $B1915)&gt;1, "", $B1915))</f>
        <v/>
      </c>
      <c r="T1915" s="10" t="str">
        <f t="shared" si="176"/>
        <v/>
      </c>
      <c r="U1915" s="13">
        <v>1905</v>
      </c>
      <c r="V1915" s="17" t="str">
        <f t="shared" si="177"/>
        <v/>
      </c>
      <c r="X1915" s="10" t="str">
        <f>IF($F1915="", "", IF($D1915="", 'Intro &amp; Setup'!$Z$32, IFERROR(INDEX('Intro &amp; Setup'!$Z$17:$Z$31, MATCH($D1915, 'Intro &amp; Setup'!$S$17:$S$31, 0)), "")))</f>
        <v/>
      </c>
      <c r="Z1915" s="25" t="str">
        <f t="shared" si="178"/>
        <v/>
      </c>
      <c r="AE1915" s="10" t="str">
        <f>IF($B1915="", "", IF($D1915="", 'Intro &amp; Setup'!$AC$32, IFERROR(INDEX('Intro &amp; Setup'!$AC$17:$AC$31, MATCH($D1915, 'Intro &amp; Setup'!$S$17:$S$31, 0)), "")))</f>
        <v/>
      </c>
      <c r="AG1915" s="10" t="str">
        <f t="shared" si="179"/>
        <v/>
      </c>
    </row>
    <row r="1916" spans="1:33" x14ac:dyDescent="0.25">
      <c r="A1916" s="7"/>
      <c r="B1916" s="66"/>
      <c r="C1916" s="67"/>
      <c r="D1916" s="68"/>
      <c r="E1916" s="68"/>
      <c r="F1916" s="69"/>
      <c r="G1916" s="69"/>
      <c r="H1916" s="70"/>
      <c r="I1916" s="71"/>
      <c r="J1916" s="68"/>
      <c r="K1916" s="68"/>
      <c r="L1916" s="72"/>
      <c r="M1916" s="7"/>
      <c r="N1916" s="10" t="str">
        <f t="shared" si="174"/>
        <v/>
      </c>
      <c r="O1916" s="7"/>
      <c r="P1916" s="22" t="str">
        <f t="shared" si="175"/>
        <v/>
      </c>
      <c r="Q1916" s="7"/>
      <c r="S1916" s="17" t="str">
        <f>IF($B1916="", "", IF(COUNTIF($B$11:$B1916, $B1916)&gt;1, "", $B1916))</f>
        <v/>
      </c>
      <c r="T1916" s="10" t="str">
        <f t="shared" si="176"/>
        <v/>
      </c>
      <c r="U1916" s="13">
        <v>1906</v>
      </c>
      <c r="V1916" s="17" t="str">
        <f t="shared" si="177"/>
        <v/>
      </c>
      <c r="X1916" s="10" t="str">
        <f>IF($F1916="", "", IF($D1916="", 'Intro &amp; Setup'!$Z$32, IFERROR(INDEX('Intro &amp; Setup'!$Z$17:$Z$31, MATCH($D1916, 'Intro &amp; Setup'!$S$17:$S$31, 0)), "")))</f>
        <v/>
      </c>
      <c r="Z1916" s="25" t="str">
        <f t="shared" si="178"/>
        <v/>
      </c>
      <c r="AE1916" s="10" t="str">
        <f>IF($B1916="", "", IF($D1916="", 'Intro &amp; Setup'!$AC$32, IFERROR(INDEX('Intro &amp; Setup'!$AC$17:$AC$31, MATCH($D1916, 'Intro &amp; Setup'!$S$17:$S$31, 0)), "")))</f>
        <v/>
      </c>
      <c r="AG1916" s="10" t="str">
        <f t="shared" si="179"/>
        <v/>
      </c>
    </row>
    <row r="1917" spans="1:33" x14ac:dyDescent="0.25">
      <c r="A1917" s="7"/>
      <c r="B1917" s="66"/>
      <c r="C1917" s="67"/>
      <c r="D1917" s="68"/>
      <c r="E1917" s="68"/>
      <c r="F1917" s="69"/>
      <c r="G1917" s="69"/>
      <c r="H1917" s="70"/>
      <c r="I1917" s="71"/>
      <c r="J1917" s="68"/>
      <c r="K1917" s="68"/>
      <c r="L1917" s="72"/>
      <c r="M1917" s="7"/>
      <c r="N1917" s="10" t="str">
        <f t="shared" si="174"/>
        <v/>
      </c>
      <c r="O1917" s="7"/>
      <c r="P1917" s="22" t="str">
        <f t="shared" si="175"/>
        <v/>
      </c>
      <c r="Q1917" s="7"/>
      <c r="S1917" s="17" t="str">
        <f>IF($B1917="", "", IF(COUNTIF($B$11:$B1917, $B1917)&gt;1, "", $B1917))</f>
        <v/>
      </c>
      <c r="T1917" s="10" t="str">
        <f t="shared" si="176"/>
        <v/>
      </c>
      <c r="U1917" s="13">
        <v>1907</v>
      </c>
      <c r="V1917" s="17" t="str">
        <f t="shared" si="177"/>
        <v/>
      </c>
      <c r="X1917" s="10" t="str">
        <f>IF($F1917="", "", IF($D1917="", 'Intro &amp; Setup'!$Z$32, IFERROR(INDEX('Intro &amp; Setup'!$Z$17:$Z$31, MATCH($D1917, 'Intro &amp; Setup'!$S$17:$S$31, 0)), "")))</f>
        <v/>
      </c>
      <c r="Z1917" s="25" t="str">
        <f t="shared" si="178"/>
        <v/>
      </c>
      <c r="AE1917" s="10" t="str">
        <f>IF($B1917="", "", IF($D1917="", 'Intro &amp; Setup'!$AC$32, IFERROR(INDEX('Intro &amp; Setup'!$AC$17:$AC$31, MATCH($D1917, 'Intro &amp; Setup'!$S$17:$S$31, 0)), "")))</f>
        <v/>
      </c>
      <c r="AG1917" s="10" t="str">
        <f t="shared" si="179"/>
        <v/>
      </c>
    </row>
    <row r="1918" spans="1:33" x14ac:dyDescent="0.25">
      <c r="A1918" s="7"/>
      <c r="B1918" s="66"/>
      <c r="C1918" s="67"/>
      <c r="D1918" s="68"/>
      <c r="E1918" s="68"/>
      <c r="F1918" s="69"/>
      <c r="G1918" s="69"/>
      <c r="H1918" s="70"/>
      <c r="I1918" s="71"/>
      <c r="J1918" s="68"/>
      <c r="K1918" s="68"/>
      <c r="L1918" s="72"/>
      <c r="M1918" s="7"/>
      <c r="N1918" s="10" t="str">
        <f t="shared" si="174"/>
        <v/>
      </c>
      <c r="O1918" s="7"/>
      <c r="P1918" s="22" t="str">
        <f t="shared" si="175"/>
        <v/>
      </c>
      <c r="Q1918" s="7"/>
      <c r="S1918" s="17" t="str">
        <f>IF($B1918="", "", IF(COUNTIF($B$11:$B1918, $B1918)&gt;1, "", $B1918))</f>
        <v/>
      </c>
      <c r="T1918" s="10" t="str">
        <f t="shared" si="176"/>
        <v/>
      </c>
      <c r="U1918" s="13">
        <v>1908</v>
      </c>
      <c r="V1918" s="17" t="str">
        <f t="shared" si="177"/>
        <v/>
      </c>
      <c r="X1918" s="10" t="str">
        <f>IF($F1918="", "", IF($D1918="", 'Intro &amp; Setup'!$Z$32, IFERROR(INDEX('Intro &amp; Setup'!$Z$17:$Z$31, MATCH($D1918, 'Intro &amp; Setup'!$S$17:$S$31, 0)), "")))</f>
        <v/>
      </c>
      <c r="Z1918" s="25" t="str">
        <f t="shared" si="178"/>
        <v/>
      </c>
      <c r="AE1918" s="10" t="str">
        <f>IF($B1918="", "", IF($D1918="", 'Intro &amp; Setup'!$AC$32, IFERROR(INDEX('Intro &amp; Setup'!$AC$17:$AC$31, MATCH($D1918, 'Intro &amp; Setup'!$S$17:$S$31, 0)), "")))</f>
        <v/>
      </c>
      <c r="AG1918" s="10" t="str">
        <f t="shared" si="179"/>
        <v/>
      </c>
    </row>
    <row r="1919" spans="1:33" x14ac:dyDescent="0.25">
      <c r="A1919" s="7"/>
      <c r="B1919" s="66"/>
      <c r="C1919" s="67"/>
      <c r="D1919" s="68"/>
      <c r="E1919" s="68"/>
      <c r="F1919" s="69"/>
      <c r="G1919" s="69"/>
      <c r="H1919" s="70"/>
      <c r="I1919" s="71"/>
      <c r="J1919" s="68"/>
      <c r="K1919" s="68"/>
      <c r="L1919" s="72"/>
      <c r="M1919" s="7"/>
      <c r="N1919" s="10" t="str">
        <f t="shared" si="174"/>
        <v/>
      </c>
      <c r="O1919" s="7"/>
      <c r="P1919" s="22" t="str">
        <f t="shared" si="175"/>
        <v/>
      </c>
      <c r="Q1919" s="7"/>
      <c r="S1919" s="17" t="str">
        <f>IF($B1919="", "", IF(COUNTIF($B$11:$B1919, $B1919)&gt;1, "", $B1919))</f>
        <v/>
      </c>
      <c r="T1919" s="10" t="str">
        <f t="shared" si="176"/>
        <v/>
      </c>
      <c r="U1919" s="13">
        <v>1909</v>
      </c>
      <c r="V1919" s="17" t="str">
        <f t="shared" si="177"/>
        <v/>
      </c>
      <c r="X1919" s="10" t="str">
        <f>IF($F1919="", "", IF($D1919="", 'Intro &amp; Setup'!$Z$32, IFERROR(INDEX('Intro &amp; Setup'!$Z$17:$Z$31, MATCH($D1919, 'Intro &amp; Setup'!$S$17:$S$31, 0)), "")))</f>
        <v/>
      </c>
      <c r="Z1919" s="25" t="str">
        <f t="shared" si="178"/>
        <v/>
      </c>
      <c r="AE1919" s="10" t="str">
        <f>IF($B1919="", "", IF($D1919="", 'Intro &amp; Setup'!$AC$32, IFERROR(INDEX('Intro &amp; Setup'!$AC$17:$AC$31, MATCH($D1919, 'Intro &amp; Setup'!$S$17:$S$31, 0)), "")))</f>
        <v/>
      </c>
      <c r="AG1919" s="10" t="str">
        <f t="shared" si="179"/>
        <v/>
      </c>
    </row>
    <row r="1920" spans="1:33" x14ac:dyDescent="0.25">
      <c r="A1920" s="7"/>
      <c r="B1920" s="66"/>
      <c r="C1920" s="67"/>
      <c r="D1920" s="68"/>
      <c r="E1920" s="68"/>
      <c r="F1920" s="69"/>
      <c r="G1920" s="69"/>
      <c r="H1920" s="70"/>
      <c r="I1920" s="71"/>
      <c r="J1920" s="68"/>
      <c r="K1920" s="68"/>
      <c r="L1920" s="72"/>
      <c r="M1920" s="7"/>
      <c r="N1920" s="10" t="str">
        <f t="shared" si="174"/>
        <v/>
      </c>
      <c r="O1920" s="7"/>
      <c r="P1920" s="22" t="str">
        <f t="shared" si="175"/>
        <v/>
      </c>
      <c r="Q1920" s="7"/>
      <c r="S1920" s="17" t="str">
        <f>IF($B1920="", "", IF(COUNTIF($B$11:$B1920, $B1920)&gt;1, "", $B1920))</f>
        <v/>
      </c>
      <c r="T1920" s="10" t="str">
        <f t="shared" si="176"/>
        <v/>
      </c>
      <c r="U1920" s="13">
        <v>1910</v>
      </c>
      <c r="V1920" s="17" t="str">
        <f t="shared" si="177"/>
        <v/>
      </c>
      <c r="X1920" s="10" t="str">
        <f>IF($F1920="", "", IF($D1920="", 'Intro &amp; Setup'!$Z$32, IFERROR(INDEX('Intro &amp; Setup'!$Z$17:$Z$31, MATCH($D1920, 'Intro &amp; Setup'!$S$17:$S$31, 0)), "")))</f>
        <v/>
      </c>
      <c r="Z1920" s="25" t="str">
        <f t="shared" si="178"/>
        <v/>
      </c>
      <c r="AE1920" s="10" t="str">
        <f>IF($B1920="", "", IF($D1920="", 'Intro &amp; Setup'!$AC$32, IFERROR(INDEX('Intro &amp; Setup'!$AC$17:$AC$31, MATCH($D1920, 'Intro &amp; Setup'!$S$17:$S$31, 0)), "")))</f>
        <v/>
      </c>
      <c r="AG1920" s="10" t="str">
        <f t="shared" si="179"/>
        <v/>
      </c>
    </row>
    <row r="1921" spans="1:33" x14ac:dyDescent="0.25">
      <c r="A1921" s="7"/>
      <c r="B1921" s="66"/>
      <c r="C1921" s="67"/>
      <c r="D1921" s="68"/>
      <c r="E1921" s="68"/>
      <c r="F1921" s="69"/>
      <c r="G1921" s="69"/>
      <c r="H1921" s="70"/>
      <c r="I1921" s="71"/>
      <c r="J1921" s="68"/>
      <c r="K1921" s="68"/>
      <c r="L1921" s="72"/>
      <c r="M1921" s="7"/>
      <c r="N1921" s="10" t="str">
        <f t="shared" si="174"/>
        <v/>
      </c>
      <c r="O1921" s="7"/>
      <c r="P1921" s="22" t="str">
        <f t="shared" si="175"/>
        <v/>
      </c>
      <c r="Q1921" s="7"/>
      <c r="S1921" s="17" t="str">
        <f>IF($B1921="", "", IF(COUNTIF($B$11:$B1921, $B1921)&gt;1, "", $B1921))</f>
        <v/>
      </c>
      <c r="T1921" s="10" t="str">
        <f t="shared" si="176"/>
        <v/>
      </c>
      <c r="U1921" s="13">
        <v>1911</v>
      </c>
      <c r="V1921" s="17" t="str">
        <f t="shared" si="177"/>
        <v/>
      </c>
      <c r="X1921" s="10" t="str">
        <f>IF($F1921="", "", IF($D1921="", 'Intro &amp; Setup'!$Z$32, IFERROR(INDEX('Intro &amp; Setup'!$Z$17:$Z$31, MATCH($D1921, 'Intro &amp; Setup'!$S$17:$S$31, 0)), "")))</f>
        <v/>
      </c>
      <c r="Z1921" s="25" t="str">
        <f t="shared" si="178"/>
        <v/>
      </c>
      <c r="AE1921" s="10" t="str">
        <f>IF($B1921="", "", IF($D1921="", 'Intro &amp; Setup'!$AC$32, IFERROR(INDEX('Intro &amp; Setup'!$AC$17:$AC$31, MATCH($D1921, 'Intro &amp; Setup'!$S$17:$S$31, 0)), "")))</f>
        <v/>
      </c>
      <c r="AG1921" s="10" t="str">
        <f t="shared" si="179"/>
        <v/>
      </c>
    </row>
    <row r="1922" spans="1:33" x14ac:dyDescent="0.25">
      <c r="A1922" s="7"/>
      <c r="B1922" s="66"/>
      <c r="C1922" s="67"/>
      <c r="D1922" s="68"/>
      <c r="E1922" s="68"/>
      <c r="F1922" s="69"/>
      <c r="G1922" s="69"/>
      <c r="H1922" s="70"/>
      <c r="I1922" s="71"/>
      <c r="J1922" s="68"/>
      <c r="K1922" s="68"/>
      <c r="L1922" s="72"/>
      <c r="M1922" s="7"/>
      <c r="N1922" s="10" t="str">
        <f t="shared" si="174"/>
        <v/>
      </c>
      <c r="O1922" s="7"/>
      <c r="P1922" s="22" t="str">
        <f t="shared" si="175"/>
        <v/>
      </c>
      <c r="Q1922" s="7"/>
      <c r="S1922" s="17" t="str">
        <f>IF($B1922="", "", IF(COUNTIF($B$11:$B1922, $B1922)&gt;1, "", $B1922))</f>
        <v/>
      </c>
      <c r="T1922" s="10" t="str">
        <f t="shared" si="176"/>
        <v/>
      </c>
      <c r="U1922" s="13">
        <v>1912</v>
      </c>
      <c r="V1922" s="17" t="str">
        <f t="shared" si="177"/>
        <v/>
      </c>
      <c r="X1922" s="10" t="str">
        <f>IF($F1922="", "", IF($D1922="", 'Intro &amp; Setup'!$Z$32, IFERROR(INDEX('Intro &amp; Setup'!$Z$17:$Z$31, MATCH($D1922, 'Intro &amp; Setup'!$S$17:$S$31, 0)), "")))</f>
        <v/>
      </c>
      <c r="Z1922" s="25" t="str">
        <f t="shared" si="178"/>
        <v/>
      </c>
      <c r="AE1922" s="10" t="str">
        <f>IF($B1922="", "", IF($D1922="", 'Intro &amp; Setup'!$AC$32, IFERROR(INDEX('Intro &amp; Setup'!$AC$17:$AC$31, MATCH($D1922, 'Intro &amp; Setup'!$S$17:$S$31, 0)), "")))</f>
        <v/>
      </c>
      <c r="AG1922" s="10" t="str">
        <f t="shared" si="179"/>
        <v/>
      </c>
    </row>
    <row r="1923" spans="1:33" x14ac:dyDescent="0.25">
      <c r="A1923" s="7"/>
      <c r="B1923" s="66"/>
      <c r="C1923" s="67"/>
      <c r="D1923" s="68"/>
      <c r="E1923" s="68"/>
      <c r="F1923" s="69"/>
      <c r="G1923" s="69"/>
      <c r="H1923" s="70"/>
      <c r="I1923" s="71"/>
      <c r="J1923" s="68"/>
      <c r="K1923" s="68"/>
      <c r="L1923" s="72"/>
      <c r="M1923" s="7"/>
      <c r="N1923" s="10" t="str">
        <f t="shared" si="174"/>
        <v/>
      </c>
      <c r="O1923" s="7"/>
      <c r="P1923" s="22" t="str">
        <f t="shared" si="175"/>
        <v/>
      </c>
      <c r="Q1923" s="7"/>
      <c r="S1923" s="17" t="str">
        <f>IF($B1923="", "", IF(COUNTIF($B$11:$B1923, $B1923)&gt;1, "", $B1923))</f>
        <v/>
      </c>
      <c r="T1923" s="10" t="str">
        <f t="shared" si="176"/>
        <v/>
      </c>
      <c r="U1923" s="13">
        <v>1913</v>
      </c>
      <c r="V1923" s="17" t="str">
        <f t="shared" si="177"/>
        <v/>
      </c>
      <c r="X1923" s="10" t="str">
        <f>IF($F1923="", "", IF($D1923="", 'Intro &amp; Setup'!$Z$32, IFERROR(INDEX('Intro &amp; Setup'!$Z$17:$Z$31, MATCH($D1923, 'Intro &amp; Setup'!$S$17:$S$31, 0)), "")))</f>
        <v/>
      </c>
      <c r="Z1923" s="25" t="str">
        <f t="shared" si="178"/>
        <v/>
      </c>
      <c r="AE1923" s="10" t="str">
        <f>IF($B1923="", "", IF($D1923="", 'Intro &amp; Setup'!$AC$32, IFERROR(INDEX('Intro &amp; Setup'!$AC$17:$AC$31, MATCH($D1923, 'Intro &amp; Setup'!$S$17:$S$31, 0)), "")))</f>
        <v/>
      </c>
      <c r="AG1923" s="10" t="str">
        <f t="shared" si="179"/>
        <v/>
      </c>
    </row>
    <row r="1924" spans="1:33" x14ac:dyDescent="0.25">
      <c r="A1924" s="7"/>
      <c r="B1924" s="66"/>
      <c r="C1924" s="67"/>
      <c r="D1924" s="68"/>
      <c r="E1924" s="68"/>
      <c r="F1924" s="69"/>
      <c r="G1924" s="69"/>
      <c r="H1924" s="70"/>
      <c r="I1924" s="71"/>
      <c r="J1924" s="68"/>
      <c r="K1924" s="68"/>
      <c r="L1924" s="72"/>
      <c r="M1924" s="7"/>
      <c r="N1924" s="10" t="str">
        <f t="shared" si="174"/>
        <v/>
      </c>
      <c r="O1924" s="7"/>
      <c r="P1924" s="22" t="str">
        <f t="shared" si="175"/>
        <v/>
      </c>
      <c r="Q1924" s="7"/>
      <c r="S1924" s="17" t="str">
        <f>IF($B1924="", "", IF(COUNTIF($B$11:$B1924, $B1924)&gt;1, "", $B1924))</f>
        <v/>
      </c>
      <c r="T1924" s="10" t="str">
        <f t="shared" si="176"/>
        <v/>
      </c>
      <c r="U1924" s="13">
        <v>1914</v>
      </c>
      <c r="V1924" s="17" t="str">
        <f t="shared" si="177"/>
        <v/>
      </c>
      <c r="X1924" s="10" t="str">
        <f>IF($F1924="", "", IF($D1924="", 'Intro &amp; Setup'!$Z$32, IFERROR(INDEX('Intro &amp; Setup'!$Z$17:$Z$31, MATCH($D1924, 'Intro &amp; Setup'!$S$17:$S$31, 0)), "")))</f>
        <v/>
      </c>
      <c r="Z1924" s="25" t="str">
        <f t="shared" si="178"/>
        <v/>
      </c>
      <c r="AE1924" s="10" t="str">
        <f>IF($B1924="", "", IF($D1924="", 'Intro &amp; Setup'!$AC$32, IFERROR(INDEX('Intro &amp; Setup'!$AC$17:$AC$31, MATCH($D1924, 'Intro &amp; Setup'!$S$17:$S$31, 0)), "")))</f>
        <v/>
      </c>
      <c r="AG1924" s="10" t="str">
        <f t="shared" si="179"/>
        <v/>
      </c>
    </row>
    <row r="1925" spans="1:33" x14ac:dyDescent="0.25">
      <c r="A1925" s="7"/>
      <c r="B1925" s="66"/>
      <c r="C1925" s="67"/>
      <c r="D1925" s="68"/>
      <c r="E1925" s="68"/>
      <c r="F1925" s="69"/>
      <c r="G1925" s="69"/>
      <c r="H1925" s="70"/>
      <c r="I1925" s="71"/>
      <c r="J1925" s="68"/>
      <c r="K1925" s="68"/>
      <c r="L1925" s="72"/>
      <c r="M1925" s="7"/>
      <c r="N1925" s="10" t="str">
        <f t="shared" si="174"/>
        <v/>
      </c>
      <c r="O1925" s="7"/>
      <c r="P1925" s="22" t="str">
        <f t="shared" si="175"/>
        <v/>
      </c>
      <c r="Q1925" s="7"/>
      <c r="S1925" s="17" t="str">
        <f>IF($B1925="", "", IF(COUNTIF($B$11:$B1925, $B1925)&gt;1, "", $B1925))</f>
        <v/>
      </c>
      <c r="T1925" s="10" t="str">
        <f t="shared" si="176"/>
        <v/>
      </c>
      <c r="U1925" s="13">
        <v>1915</v>
      </c>
      <c r="V1925" s="17" t="str">
        <f t="shared" si="177"/>
        <v/>
      </c>
      <c r="X1925" s="10" t="str">
        <f>IF($F1925="", "", IF($D1925="", 'Intro &amp; Setup'!$Z$32, IFERROR(INDEX('Intro &amp; Setup'!$Z$17:$Z$31, MATCH($D1925, 'Intro &amp; Setup'!$S$17:$S$31, 0)), "")))</f>
        <v/>
      </c>
      <c r="Z1925" s="25" t="str">
        <f t="shared" si="178"/>
        <v/>
      </c>
      <c r="AE1925" s="10" t="str">
        <f>IF($B1925="", "", IF($D1925="", 'Intro &amp; Setup'!$AC$32, IFERROR(INDEX('Intro &amp; Setup'!$AC$17:$AC$31, MATCH($D1925, 'Intro &amp; Setup'!$S$17:$S$31, 0)), "")))</f>
        <v/>
      </c>
      <c r="AG1925" s="10" t="str">
        <f t="shared" si="179"/>
        <v/>
      </c>
    </row>
    <row r="1926" spans="1:33" x14ac:dyDescent="0.25">
      <c r="A1926" s="7"/>
      <c r="B1926" s="66"/>
      <c r="C1926" s="67"/>
      <c r="D1926" s="68"/>
      <c r="E1926" s="68"/>
      <c r="F1926" s="69"/>
      <c r="G1926" s="69"/>
      <c r="H1926" s="70"/>
      <c r="I1926" s="71"/>
      <c r="J1926" s="68"/>
      <c r="K1926" s="68"/>
      <c r="L1926" s="72"/>
      <c r="M1926" s="7"/>
      <c r="N1926" s="10" t="str">
        <f t="shared" si="174"/>
        <v/>
      </c>
      <c r="O1926" s="7"/>
      <c r="P1926" s="22" t="str">
        <f t="shared" si="175"/>
        <v/>
      </c>
      <c r="Q1926" s="7"/>
      <c r="S1926" s="17" t="str">
        <f>IF($B1926="", "", IF(COUNTIF($B$11:$B1926, $B1926)&gt;1, "", $B1926))</f>
        <v/>
      </c>
      <c r="T1926" s="10" t="str">
        <f t="shared" si="176"/>
        <v/>
      </c>
      <c r="U1926" s="13">
        <v>1916</v>
      </c>
      <c r="V1926" s="17" t="str">
        <f t="shared" si="177"/>
        <v/>
      </c>
      <c r="X1926" s="10" t="str">
        <f>IF($F1926="", "", IF($D1926="", 'Intro &amp; Setup'!$Z$32, IFERROR(INDEX('Intro &amp; Setup'!$Z$17:$Z$31, MATCH($D1926, 'Intro &amp; Setup'!$S$17:$S$31, 0)), "")))</f>
        <v/>
      </c>
      <c r="Z1926" s="25" t="str">
        <f t="shared" si="178"/>
        <v/>
      </c>
      <c r="AE1926" s="10" t="str">
        <f>IF($B1926="", "", IF($D1926="", 'Intro &amp; Setup'!$AC$32, IFERROR(INDEX('Intro &amp; Setup'!$AC$17:$AC$31, MATCH($D1926, 'Intro &amp; Setup'!$S$17:$S$31, 0)), "")))</f>
        <v/>
      </c>
      <c r="AG1926" s="10" t="str">
        <f t="shared" si="179"/>
        <v/>
      </c>
    </row>
    <row r="1927" spans="1:33" x14ac:dyDescent="0.25">
      <c r="A1927" s="7"/>
      <c r="B1927" s="66"/>
      <c r="C1927" s="67"/>
      <c r="D1927" s="68"/>
      <c r="E1927" s="68"/>
      <c r="F1927" s="69"/>
      <c r="G1927" s="69"/>
      <c r="H1927" s="70"/>
      <c r="I1927" s="71"/>
      <c r="J1927" s="68"/>
      <c r="K1927" s="68"/>
      <c r="L1927" s="72"/>
      <c r="M1927" s="7"/>
      <c r="N1927" s="10" t="str">
        <f t="shared" si="174"/>
        <v/>
      </c>
      <c r="O1927" s="7"/>
      <c r="P1927" s="22" t="str">
        <f t="shared" si="175"/>
        <v/>
      </c>
      <c r="Q1927" s="7"/>
      <c r="S1927" s="17" t="str">
        <f>IF($B1927="", "", IF(COUNTIF($B$11:$B1927, $B1927)&gt;1, "", $B1927))</f>
        <v/>
      </c>
      <c r="T1927" s="10" t="str">
        <f t="shared" si="176"/>
        <v/>
      </c>
      <c r="U1927" s="13">
        <v>1917</v>
      </c>
      <c r="V1927" s="17" t="str">
        <f t="shared" si="177"/>
        <v/>
      </c>
      <c r="X1927" s="10" t="str">
        <f>IF($F1927="", "", IF($D1927="", 'Intro &amp; Setup'!$Z$32, IFERROR(INDEX('Intro &amp; Setup'!$Z$17:$Z$31, MATCH($D1927, 'Intro &amp; Setup'!$S$17:$S$31, 0)), "")))</f>
        <v/>
      </c>
      <c r="Z1927" s="25" t="str">
        <f t="shared" si="178"/>
        <v/>
      </c>
      <c r="AE1927" s="10" t="str">
        <f>IF($B1927="", "", IF($D1927="", 'Intro &amp; Setup'!$AC$32, IFERROR(INDEX('Intro &amp; Setup'!$AC$17:$AC$31, MATCH($D1927, 'Intro &amp; Setup'!$S$17:$S$31, 0)), "")))</f>
        <v/>
      </c>
      <c r="AG1927" s="10" t="str">
        <f t="shared" si="179"/>
        <v/>
      </c>
    </row>
    <row r="1928" spans="1:33" x14ac:dyDescent="0.25">
      <c r="A1928" s="7"/>
      <c r="B1928" s="66"/>
      <c r="C1928" s="67"/>
      <c r="D1928" s="68"/>
      <c r="E1928" s="68"/>
      <c r="F1928" s="69"/>
      <c r="G1928" s="69"/>
      <c r="H1928" s="70"/>
      <c r="I1928" s="71"/>
      <c r="J1928" s="68"/>
      <c r="K1928" s="68"/>
      <c r="L1928" s="72"/>
      <c r="M1928" s="7"/>
      <c r="N1928" s="10" t="str">
        <f t="shared" si="174"/>
        <v/>
      </c>
      <c r="O1928" s="7"/>
      <c r="P1928" s="22" t="str">
        <f t="shared" si="175"/>
        <v/>
      </c>
      <c r="Q1928" s="7"/>
      <c r="S1928" s="17" t="str">
        <f>IF($B1928="", "", IF(COUNTIF($B$11:$B1928, $B1928)&gt;1, "", $B1928))</f>
        <v/>
      </c>
      <c r="T1928" s="10" t="str">
        <f t="shared" si="176"/>
        <v/>
      </c>
      <c r="U1928" s="13">
        <v>1918</v>
      </c>
      <c r="V1928" s="17" t="str">
        <f t="shared" si="177"/>
        <v/>
      </c>
      <c r="X1928" s="10" t="str">
        <f>IF($F1928="", "", IF($D1928="", 'Intro &amp; Setup'!$Z$32, IFERROR(INDEX('Intro &amp; Setup'!$Z$17:$Z$31, MATCH($D1928, 'Intro &amp; Setup'!$S$17:$S$31, 0)), "")))</f>
        <v/>
      </c>
      <c r="Z1928" s="25" t="str">
        <f t="shared" si="178"/>
        <v/>
      </c>
      <c r="AE1928" s="10" t="str">
        <f>IF($B1928="", "", IF($D1928="", 'Intro &amp; Setup'!$AC$32, IFERROR(INDEX('Intro &amp; Setup'!$AC$17:$AC$31, MATCH($D1928, 'Intro &amp; Setup'!$S$17:$S$31, 0)), "")))</f>
        <v/>
      </c>
      <c r="AG1928" s="10" t="str">
        <f t="shared" si="179"/>
        <v/>
      </c>
    </row>
    <row r="1929" spans="1:33" x14ac:dyDescent="0.25">
      <c r="A1929" s="7"/>
      <c r="B1929" s="66"/>
      <c r="C1929" s="67"/>
      <c r="D1929" s="68"/>
      <c r="E1929" s="68"/>
      <c r="F1929" s="69"/>
      <c r="G1929" s="69"/>
      <c r="H1929" s="70"/>
      <c r="I1929" s="71"/>
      <c r="J1929" s="68"/>
      <c r="K1929" s="68"/>
      <c r="L1929" s="72"/>
      <c r="M1929" s="7"/>
      <c r="N1929" s="10" t="str">
        <f t="shared" si="174"/>
        <v/>
      </c>
      <c r="O1929" s="7"/>
      <c r="P1929" s="22" t="str">
        <f t="shared" si="175"/>
        <v/>
      </c>
      <c r="Q1929" s="7"/>
      <c r="S1929" s="17" t="str">
        <f>IF($B1929="", "", IF(COUNTIF($B$11:$B1929, $B1929)&gt;1, "", $B1929))</f>
        <v/>
      </c>
      <c r="T1929" s="10" t="str">
        <f t="shared" si="176"/>
        <v/>
      </c>
      <c r="U1929" s="13">
        <v>1919</v>
      </c>
      <c r="V1929" s="17" t="str">
        <f t="shared" si="177"/>
        <v/>
      </c>
      <c r="X1929" s="10" t="str">
        <f>IF($F1929="", "", IF($D1929="", 'Intro &amp; Setup'!$Z$32, IFERROR(INDEX('Intro &amp; Setup'!$Z$17:$Z$31, MATCH($D1929, 'Intro &amp; Setup'!$S$17:$S$31, 0)), "")))</f>
        <v/>
      </c>
      <c r="Z1929" s="25" t="str">
        <f t="shared" si="178"/>
        <v/>
      </c>
      <c r="AE1929" s="10" t="str">
        <f>IF($B1929="", "", IF($D1929="", 'Intro &amp; Setup'!$AC$32, IFERROR(INDEX('Intro &amp; Setup'!$AC$17:$AC$31, MATCH($D1929, 'Intro &amp; Setup'!$S$17:$S$31, 0)), "")))</f>
        <v/>
      </c>
      <c r="AG1929" s="10" t="str">
        <f t="shared" si="179"/>
        <v/>
      </c>
    </row>
    <row r="1930" spans="1:33" x14ac:dyDescent="0.25">
      <c r="A1930" s="7"/>
      <c r="B1930" s="66"/>
      <c r="C1930" s="67"/>
      <c r="D1930" s="68"/>
      <c r="E1930" s="68"/>
      <c r="F1930" s="69"/>
      <c r="G1930" s="69"/>
      <c r="H1930" s="70"/>
      <c r="I1930" s="71"/>
      <c r="J1930" s="68"/>
      <c r="K1930" s="68"/>
      <c r="L1930" s="72"/>
      <c r="M1930" s="7"/>
      <c r="N1930" s="10" t="str">
        <f t="shared" si="174"/>
        <v/>
      </c>
      <c r="O1930" s="7"/>
      <c r="P1930" s="22" t="str">
        <f t="shared" si="175"/>
        <v/>
      </c>
      <c r="Q1930" s="7"/>
      <c r="S1930" s="17" t="str">
        <f>IF($B1930="", "", IF(COUNTIF($B$11:$B1930, $B1930)&gt;1, "", $B1930))</f>
        <v/>
      </c>
      <c r="T1930" s="10" t="str">
        <f t="shared" si="176"/>
        <v/>
      </c>
      <c r="U1930" s="13">
        <v>1920</v>
      </c>
      <c r="V1930" s="17" t="str">
        <f t="shared" si="177"/>
        <v/>
      </c>
      <c r="X1930" s="10" t="str">
        <f>IF($F1930="", "", IF($D1930="", 'Intro &amp; Setup'!$Z$32, IFERROR(INDEX('Intro &amp; Setup'!$Z$17:$Z$31, MATCH($D1930, 'Intro &amp; Setup'!$S$17:$S$31, 0)), "")))</f>
        <v/>
      </c>
      <c r="Z1930" s="25" t="str">
        <f t="shared" si="178"/>
        <v/>
      </c>
      <c r="AE1930" s="10" t="str">
        <f>IF($B1930="", "", IF($D1930="", 'Intro &amp; Setup'!$AC$32, IFERROR(INDEX('Intro &amp; Setup'!$AC$17:$AC$31, MATCH($D1930, 'Intro &amp; Setup'!$S$17:$S$31, 0)), "")))</f>
        <v/>
      </c>
      <c r="AG1930" s="10" t="str">
        <f t="shared" si="179"/>
        <v/>
      </c>
    </row>
    <row r="1931" spans="1:33" x14ac:dyDescent="0.25">
      <c r="A1931" s="7"/>
      <c r="B1931" s="66"/>
      <c r="C1931" s="67"/>
      <c r="D1931" s="68"/>
      <c r="E1931" s="68"/>
      <c r="F1931" s="69"/>
      <c r="G1931" s="69"/>
      <c r="H1931" s="70"/>
      <c r="I1931" s="71"/>
      <c r="J1931" s="68"/>
      <c r="K1931" s="68"/>
      <c r="L1931" s="72"/>
      <c r="M1931" s="7"/>
      <c r="N1931" s="10" t="str">
        <f t="shared" si="174"/>
        <v/>
      </c>
      <c r="O1931" s="7"/>
      <c r="P1931" s="22" t="str">
        <f t="shared" si="175"/>
        <v/>
      </c>
      <c r="Q1931" s="7"/>
      <c r="S1931" s="17" t="str">
        <f>IF($B1931="", "", IF(COUNTIF($B$11:$B1931, $B1931)&gt;1, "", $B1931))</f>
        <v/>
      </c>
      <c r="T1931" s="10" t="str">
        <f t="shared" si="176"/>
        <v/>
      </c>
      <c r="U1931" s="13">
        <v>1921</v>
      </c>
      <c r="V1931" s="17" t="str">
        <f t="shared" si="177"/>
        <v/>
      </c>
      <c r="X1931" s="10" t="str">
        <f>IF($F1931="", "", IF($D1931="", 'Intro &amp; Setup'!$Z$32, IFERROR(INDEX('Intro &amp; Setup'!$Z$17:$Z$31, MATCH($D1931, 'Intro &amp; Setup'!$S$17:$S$31, 0)), "")))</f>
        <v/>
      </c>
      <c r="Z1931" s="25" t="str">
        <f t="shared" si="178"/>
        <v/>
      </c>
      <c r="AE1931" s="10" t="str">
        <f>IF($B1931="", "", IF($D1931="", 'Intro &amp; Setup'!$AC$32, IFERROR(INDEX('Intro &amp; Setup'!$AC$17:$AC$31, MATCH($D1931, 'Intro &amp; Setup'!$S$17:$S$31, 0)), "")))</f>
        <v/>
      </c>
      <c r="AG1931" s="10" t="str">
        <f t="shared" si="179"/>
        <v/>
      </c>
    </row>
    <row r="1932" spans="1:33" x14ac:dyDescent="0.25">
      <c r="A1932" s="7"/>
      <c r="B1932" s="66"/>
      <c r="C1932" s="67"/>
      <c r="D1932" s="68"/>
      <c r="E1932" s="68"/>
      <c r="F1932" s="69"/>
      <c r="G1932" s="69"/>
      <c r="H1932" s="70"/>
      <c r="I1932" s="71"/>
      <c r="J1932" s="68"/>
      <c r="K1932" s="68"/>
      <c r="L1932" s="72"/>
      <c r="M1932" s="7"/>
      <c r="N1932" s="10" t="str">
        <f t="shared" ref="N1932:N1995" si="180">IF($Z1932="", "", TEXT($Z1932, "mmm yyyy"))</f>
        <v/>
      </c>
      <c r="O1932" s="7"/>
      <c r="P1932" s="22" t="str">
        <f t="shared" ref="P1932:P1995" si="181">IFERROR(IF($F1932="", "", DATE(YEAR($F1932), MONTH($F1932)+$X1932, DAY($F1932))), "")</f>
        <v/>
      </c>
      <c r="Q1932" s="7"/>
      <c r="S1932" s="17" t="str">
        <f>IF($B1932="", "", IF(COUNTIF($B$11:$B1932, $B1932)&gt;1, "", $B1932))</f>
        <v/>
      </c>
      <c r="T1932" s="10" t="str">
        <f t="shared" ref="T1932:T1995" si="182">IF($S1932="", "", COUNTIF($S$11:$S$8010, "&lt;"&amp;$S1932)+1-$T$8)</f>
        <v/>
      </c>
      <c r="U1932" s="13">
        <v>1922</v>
      </c>
      <c r="V1932" s="17" t="str">
        <f t="shared" ref="V1932:V1995" si="183">IFERROR(INDEX($S$11:$S$8010, MATCH($U1932, $T$11:$T$8010, 0)), "")</f>
        <v/>
      </c>
      <c r="X1932" s="10" t="str">
        <f>IF($F1932="", "", IF($D1932="", 'Intro &amp; Setup'!$Z$32, IFERROR(INDEX('Intro &amp; Setup'!$Z$17:$Z$31, MATCH($D1932, 'Intro &amp; Setup'!$S$17:$S$31, 0)), "")))</f>
        <v/>
      </c>
      <c r="Z1932" s="25" t="str">
        <f t="shared" ref="Z1932:Z1995" si="184">IFERROR(IF($G1932="", "", DATE(YEAR($G1932), MONTH($G1932)+1, 1)), "")</f>
        <v/>
      </c>
      <c r="AE1932" s="10" t="str">
        <f>IF($B1932="", "", IF($D1932="", 'Intro &amp; Setup'!$AC$32, IFERROR(INDEX('Intro &amp; Setup'!$AC$17:$AC$31, MATCH($D1932, 'Intro &amp; Setup'!$S$17:$S$31, 0)), "")))</f>
        <v/>
      </c>
      <c r="AG1932" s="10" t="str">
        <f t="shared" ref="AG1932:AG1995" si="185">IF($G1932="", "", IF($N1932=$U$3, $AG$4, IF($N1932=$U$4, $AG$5, IF($G1932&lt;$T$3, $AG$3, ""))))</f>
        <v/>
      </c>
    </row>
    <row r="1933" spans="1:33" x14ac:dyDescent="0.25">
      <c r="A1933" s="7"/>
      <c r="B1933" s="66"/>
      <c r="C1933" s="67"/>
      <c r="D1933" s="68"/>
      <c r="E1933" s="68"/>
      <c r="F1933" s="69"/>
      <c r="G1933" s="69"/>
      <c r="H1933" s="70"/>
      <c r="I1933" s="71"/>
      <c r="J1933" s="68"/>
      <c r="K1933" s="68"/>
      <c r="L1933" s="72"/>
      <c r="M1933" s="7"/>
      <c r="N1933" s="10" t="str">
        <f t="shared" si="180"/>
        <v/>
      </c>
      <c r="O1933" s="7"/>
      <c r="P1933" s="22" t="str">
        <f t="shared" si="181"/>
        <v/>
      </c>
      <c r="Q1933" s="7"/>
      <c r="S1933" s="17" t="str">
        <f>IF($B1933="", "", IF(COUNTIF($B$11:$B1933, $B1933)&gt;1, "", $B1933))</f>
        <v/>
      </c>
      <c r="T1933" s="10" t="str">
        <f t="shared" si="182"/>
        <v/>
      </c>
      <c r="U1933" s="13">
        <v>1923</v>
      </c>
      <c r="V1933" s="17" t="str">
        <f t="shared" si="183"/>
        <v/>
      </c>
      <c r="X1933" s="10" t="str">
        <f>IF($F1933="", "", IF($D1933="", 'Intro &amp; Setup'!$Z$32, IFERROR(INDEX('Intro &amp; Setup'!$Z$17:$Z$31, MATCH($D1933, 'Intro &amp; Setup'!$S$17:$S$31, 0)), "")))</f>
        <v/>
      </c>
      <c r="Z1933" s="25" t="str">
        <f t="shared" si="184"/>
        <v/>
      </c>
      <c r="AE1933" s="10" t="str">
        <f>IF($B1933="", "", IF($D1933="", 'Intro &amp; Setup'!$AC$32, IFERROR(INDEX('Intro &amp; Setup'!$AC$17:$AC$31, MATCH($D1933, 'Intro &amp; Setup'!$S$17:$S$31, 0)), "")))</f>
        <v/>
      </c>
      <c r="AG1933" s="10" t="str">
        <f t="shared" si="185"/>
        <v/>
      </c>
    </row>
    <row r="1934" spans="1:33" x14ac:dyDescent="0.25">
      <c r="A1934" s="7"/>
      <c r="B1934" s="66"/>
      <c r="C1934" s="67"/>
      <c r="D1934" s="68"/>
      <c r="E1934" s="68"/>
      <c r="F1934" s="69"/>
      <c r="G1934" s="69"/>
      <c r="H1934" s="70"/>
      <c r="I1934" s="71"/>
      <c r="J1934" s="68"/>
      <c r="K1934" s="68"/>
      <c r="L1934" s="72"/>
      <c r="M1934" s="7"/>
      <c r="N1934" s="10" t="str">
        <f t="shared" si="180"/>
        <v/>
      </c>
      <c r="O1934" s="7"/>
      <c r="P1934" s="22" t="str">
        <f t="shared" si="181"/>
        <v/>
      </c>
      <c r="Q1934" s="7"/>
      <c r="S1934" s="17" t="str">
        <f>IF($B1934="", "", IF(COUNTIF($B$11:$B1934, $B1934)&gt;1, "", $B1934))</f>
        <v/>
      </c>
      <c r="T1934" s="10" t="str">
        <f t="shared" si="182"/>
        <v/>
      </c>
      <c r="U1934" s="13">
        <v>1924</v>
      </c>
      <c r="V1934" s="17" t="str">
        <f t="shared" si="183"/>
        <v/>
      </c>
      <c r="X1934" s="10" t="str">
        <f>IF($F1934="", "", IF($D1934="", 'Intro &amp; Setup'!$Z$32, IFERROR(INDEX('Intro &amp; Setup'!$Z$17:$Z$31, MATCH($D1934, 'Intro &amp; Setup'!$S$17:$S$31, 0)), "")))</f>
        <v/>
      </c>
      <c r="Z1934" s="25" t="str">
        <f t="shared" si="184"/>
        <v/>
      </c>
      <c r="AE1934" s="10" t="str">
        <f>IF($B1934="", "", IF($D1934="", 'Intro &amp; Setup'!$AC$32, IFERROR(INDEX('Intro &amp; Setup'!$AC$17:$AC$31, MATCH($D1934, 'Intro &amp; Setup'!$S$17:$S$31, 0)), "")))</f>
        <v/>
      </c>
      <c r="AG1934" s="10" t="str">
        <f t="shared" si="185"/>
        <v/>
      </c>
    </row>
    <row r="1935" spans="1:33" x14ac:dyDescent="0.25">
      <c r="A1935" s="7"/>
      <c r="B1935" s="66"/>
      <c r="C1935" s="67"/>
      <c r="D1935" s="68"/>
      <c r="E1935" s="68"/>
      <c r="F1935" s="69"/>
      <c r="G1935" s="69"/>
      <c r="H1935" s="70"/>
      <c r="I1935" s="71"/>
      <c r="J1935" s="68"/>
      <c r="K1935" s="68"/>
      <c r="L1935" s="72"/>
      <c r="M1935" s="7"/>
      <c r="N1935" s="10" t="str">
        <f t="shared" si="180"/>
        <v/>
      </c>
      <c r="O1935" s="7"/>
      <c r="P1935" s="22" t="str">
        <f t="shared" si="181"/>
        <v/>
      </c>
      <c r="Q1935" s="7"/>
      <c r="S1935" s="17" t="str">
        <f>IF($B1935="", "", IF(COUNTIF($B$11:$B1935, $B1935)&gt;1, "", $B1935))</f>
        <v/>
      </c>
      <c r="T1935" s="10" t="str">
        <f t="shared" si="182"/>
        <v/>
      </c>
      <c r="U1935" s="13">
        <v>1925</v>
      </c>
      <c r="V1935" s="17" t="str">
        <f t="shared" si="183"/>
        <v/>
      </c>
      <c r="X1935" s="10" t="str">
        <f>IF($F1935="", "", IF($D1935="", 'Intro &amp; Setup'!$Z$32, IFERROR(INDEX('Intro &amp; Setup'!$Z$17:$Z$31, MATCH($D1935, 'Intro &amp; Setup'!$S$17:$S$31, 0)), "")))</f>
        <v/>
      </c>
      <c r="Z1935" s="25" t="str">
        <f t="shared" si="184"/>
        <v/>
      </c>
      <c r="AE1935" s="10" t="str">
        <f>IF($B1935="", "", IF($D1935="", 'Intro &amp; Setup'!$AC$32, IFERROR(INDEX('Intro &amp; Setup'!$AC$17:$AC$31, MATCH($D1935, 'Intro &amp; Setup'!$S$17:$S$31, 0)), "")))</f>
        <v/>
      </c>
      <c r="AG1935" s="10" t="str">
        <f t="shared" si="185"/>
        <v/>
      </c>
    </row>
    <row r="1936" spans="1:33" x14ac:dyDescent="0.25">
      <c r="A1936" s="7"/>
      <c r="B1936" s="66"/>
      <c r="C1936" s="67"/>
      <c r="D1936" s="68"/>
      <c r="E1936" s="68"/>
      <c r="F1936" s="69"/>
      <c r="G1936" s="69"/>
      <c r="H1936" s="70"/>
      <c r="I1936" s="71"/>
      <c r="J1936" s="68"/>
      <c r="K1936" s="68"/>
      <c r="L1936" s="72"/>
      <c r="M1936" s="7"/>
      <c r="N1936" s="10" t="str">
        <f t="shared" si="180"/>
        <v/>
      </c>
      <c r="O1936" s="7"/>
      <c r="P1936" s="22" t="str">
        <f t="shared" si="181"/>
        <v/>
      </c>
      <c r="Q1936" s="7"/>
      <c r="S1936" s="17" t="str">
        <f>IF($B1936="", "", IF(COUNTIF($B$11:$B1936, $B1936)&gt;1, "", $B1936))</f>
        <v/>
      </c>
      <c r="T1936" s="10" t="str">
        <f t="shared" si="182"/>
        <v/>
      </c>
      <c r="U1936" s="13">
        <v>1926</v>
      </c>
      <c r="V1936" s="17" t="str">
        <f t="shared" si="183"/>
        <v/>
      </c>
      <c r="X1936" s="10" t="str">
        <f>IF($F1936="", "", IF($D1936="", 'Intro &amp; Setup'!$Z$32, IFERROR(INDEX('Intro &amp; Setup'!$Z$17:$Z$31, MATCH($D1936, 'Intro &amp; Setup'!$S$17:$S$31, 0)), "")))</f>
        <v/>
      </c>
      <c r="Z1936" s="25" t="str">
        <f t="shared" si="184"/>
        <v/>
      </c>
      <c r="AE1936" s="10" t="str">
        <f>IF($B1936="", "", IF($D1936="", 'Intro &amp; Setup'!$AC$32, IFERROR(INDEX('Intro &amp; Setup'!$AC$17:$AC$31, MATCH($D1936, 'Intro &amp; Setup'!$S$17:$S$31, 0)), "")))</f>
        <v/>
      </c>
      <c r="AG1936" s="10" t="str">
        <f t="shared" si="185"/>
        <v/>
      </c>
    </row>
    <row r="1937" spans="1:33" x14ac:dyDescent="0.25">
      <c r="A1937" s="7"/>
      <c r="B1937" s="66"/>
      <c r="C1937" s="67"/>
      <c r="D1937" s="68"/>
      <c r="E1937" s="68"/>
      <c r="F1937" s="69"/>
      <c r="G1937" s="69"/>
      <c r="H1937" s="70"/>
      <c r="I1937" s="71"/>
      <c r="J1937" s="68"/>
      <c r="K1937" s="68"/>
      <c r="L1937" s="72"/>
      <c r="M1937" s="7"/>
      <c r="N1937" s="10" t="str">
        <f t="shared" si="180"/>
        <v/>
      </c>
      <c r="O1937" s="7"/>
      <c r="P1937" s="22" t="str">
        <f t="shared" si="181"/>
        <v/>
      </c>
      <c r="Q1937" s="7"/>
      <c r="S1937" s="17" t="str">
        <f>IF($B1937="", "", IF(COUNTIF($B$11:$B1937, $B1937)&gt;1, "", $B1937))</f>
        <v/>
      </c>
      <c r="T1937" s="10" t="str">
        <f t="shared" si="182"/>
        <v/>
      </c>
      <c r="U1937" s="13">
        <v>1927</v>
      </c>
      <c r="V1937" s="17" t="str">
        <f t="shared" si="183"/>
        <v/>
      </c>
      <c r="X1937" s="10" t="str">
        <f>IF($F1937="", "", IF($D1937="", 'Intro &amp; Setup'!$Z$32, IFERROR(INDEX('Intro &amp; Setup'!$Z$17:$Z$31, MATCH($D1937, 'Intro &amp; Setup'!$S$17:$S$31, 0)), "")))</f>
        <v/>
      </c>
      <c r="Z1937" s="25" t="str">
        <f t="shared" si="184"/>
        <v/>
      </c>
      <c r="AE1937" s="10" t="str">
        <f>IF($B1937="", "", IF($D1937="", 'Intro &amp; Setup'!$AC$32, IFERROR(INDEX('Intro &amp; Setup'!$AC$17:$AC$31, MATCH($D1937, 'Intro &amp; Setup'!$S$17:$S$31, 0)), "")))</f>
        <v/>
      </c>
      <c r="AG1937" s="10" t="str">
        <f t="shared" si="185"/>
        <v/>
      </c>
    </row>
    <row r="1938" spans="1:33" x14ac:dyDescent="0.25">
      <c r="A1938" s="7"/>
      <c r="B1938" s="66"/>
      <c r="C1938" s="67"/>
      <c r="D1938" s="68"/>
      <c r="E1938" s="68"/>
      <c r="F1938" s="69"/>
      <c r="G1938" s="69"/>
      <c r="H1938" s="70"/>
      <c r="I1938" s="71"/>
      <c r="J1938" s="68"/>
      <c r="K1938" s="68"/>
      <c r="L1938" s="72"/>
      <c r="M1938" s="7"/>
      <c r="N1938" s="10" t="str">
        <f t="shared" si="180"/>
        <v/>
      </c>
      <c r="O1938" s="7"/>
      <c r="P1938" s="22" t="str">
        <f t="shared" si="181"/>
        <v/>
      </c>
      <c r="Q1938" s="7"/>
      <c r="S1938" s="17" t="str">
        <f>IF($B1938="", "", IF(COUNTIF($B$11:$B1938, $B1938)&gt;1, "", $B1938))</f>
        <v/>
      </c>
      <c r="T1938" s="10" t="str">
        <f t="shared" si="182"/>
        <v/>
      </c>
      <c r="U1938" s="13">
        <v>1928</v>
      </c>
      <c r="V1938" s="17" t="str">
        <f t="shared" si="183"/>
        <v/>
      </c>
      <c r="X1938" s="10" t="str">
        <f>IF($F1938="", "", IF($D1938="", 'Intro &amp; Setup'!$Z$32, IFERROR(INDEX('Intro &amp; Setup'!$Z$17:$Z$31, MATCH($D1938, 'Intro &amp; Setup'!$S$17:$S$31, 0)), "")))</f>
        <v/>
      </c>
      <c r="Z1938" s="25" t="str">
        <f t="shared" si="184"/>
        <v/>
      </c>
      <c r="AE1938" s="10" t="str">
        <f>IF($B1938="", "", IF($D1938="", 'Intro &amp; Setup'!$AC$32, IFERROR(INDEX('Intro &amp; Setup'!$AC$17:$AC$31, MATCH($D1938, 'Intro &amp; Setup'!$S$17:$S$31, 0)), "")))</f>
        <v/>
      </c>
      <c r="AG1938" s="10" t="str">
        <f t="shared" si="185"/>
        <v/>
      </c>
    </row>
    <row r="1939" spans="1:33" x14ac:dyDescent="0.25">
      <c r="A1939" s="7"/>
      <c r="B1939" s="66"/>
      <c r="C1939" s="67"/>
      <c r="D1939" s="68"/>
      <c r="E1939" s="68"/>
      <c r="F1939" s="69"/>
      <c r="G1939" s="69"/>
      <c r="H1939" s="70"/>
      <c r="I1939" s="71"/>
      <c r="J1939" s="68"/>
      <c r="K1939" s="68"/>
      <c r="L1939" s="72"/>
      <c r="M1939" s="7"/>
      <c r="N1939" s="10" t="str">
        <f t="shared" si="180"/>
        <v/>
      </c>
      <c r="O1939" s="7"/>
      <c r="P1939" s="22" t="str">
        <f t="shared" si="181"/>
        <v/>
      </c>
      <c r="Q1939" s="7"/>
      <c r="S1939" s="17" t="str">
        <f>IF($B1939="", "", IF(COUNTIF($B$11:$B1939, $B1939)&gt;1, "", $B1939))</f>
        <v/>
      </c>
      <c r="T1939" s="10" t="str">
        <f t="shared" si="182"/>
        <v/>
      </c>
      <c r="U1939" s="13">
        <v>1929</v>
      </c>
      <c r="V1939" s="17" t="str">
        <f t="shared" si="183"/>
        <v/>
      </c>
      <c r="X1939" s="10" t="str">
        <f>IF($F1939="", "", IF($D1939="", 'Intro &amp; Setup'!$Z$32, IFERROR(INDEX('Intro &amp; Setup'!$Z$17:$Z$31, MATCH($D1939, 'Intro &amp; Setup'!$S$17:$S$31, 0)), "")))</f>
        <v/>
      </c>
      <c r="Z1939" s="25" t="str">
        <f t="shared" si="184"/>
        <v/>
      </c>
      <c r="AE1939" s="10" t="str">
        <f>IF($B1939="", "", IF($D1939="", 'Intro &amp; Setup'!$AC$32, IFERROR(INDEX('Intro &amp; Setup'!$AC$17:$AC$31, MATCH($D1939, 'Intro &amp; Setup'!$S$17:$S$31, 0)), "")))</f>
        <v/>
      </c>
      <c r="AG1939" s="10" t="str">
        <f t="shared" si="185"/>
        <v/>
      </c>
    </row>
    <row r="1940" spans="1:33" x14ac:dyDescent="0.25">
      <c r="A1940" s="7"/>
      <c r="B1940" s="66"/>
      <c r="C1940" s="67"/>
      <c r="D1940" s="68"/>
      <c r="E1940" s="68"/>
      <c r="F1940" s="69"/>
      <c r="G1940" s="69"/>
      <c r="H1940" s="70"/>
      <c r="I1940" s="71"/>
      <c r="J1940" s="68"/>
      <c r="K1940" s="68"/>
      <c r="L1940" s="72"/>
      <c r="M1940" s="7"/>
      <c r="N1940" s="10" t="str">
        <f t="shared" si="180"/>
        <v/>
      </c>
      <c r="O1940" s="7"/>
      <c r="P1940" s="22" t="str">
        <f t="shared" si="181"/>
        <v/>
      </c>
      <c r="Q1940" s="7"/>
      <c r="S1940" s="17" t="str">
        <f>IF($B1940="", "", IF(COUNTIF($B$11:$B1940, $B1940)&gt;1, "", $B1940))</f>
        <v/>
      </c>
      <c r="T1940" s="10" t="str">
        <f t="shared" si="182"/>
        <v/>
      </c>
      <c r="U1940" s="13">
        <v>1930</v>
      </c>
      <c r="V1940" s="17" t="str">
        <f t="shared" si="183"/>
        <v/>
      </c>
      <c r="X1940" s="10" t="str">
        <f>IF($F1940="", "", IF($D1940="", 'Intro &amp; Setup'!$Z$32, IFERROR(INDEX('Intro &amp; Setup'!$Z$17:$Z$31, MATCH($D1940, 'Intro &amp; Setup'!$S$17:$S$31, 0)), "")))</f>
        <v/>
      </c>
      <c r="Z1940" s="25" t="str">
        <f t="shared" si="184"/>
        <v/>
      </c>
      <c r="AE1940" s="10" t="str">
        <f>IF($B1940="", "", IF($D1940="", 'Intro &amp; Setup'!$AC$32, IFERROR(INDEX('Intro &amp; Setup'!$AC$17:$AC$31, MATCH($D1940, 'Intro &amp; Setup'!$S$17:$S$31, 0)), "")))</f>
        <v/>
      </c>
      <c r="AG1940" s="10" t="str">
        <f t="shared" si="185"/>
        <v/>
      </c>
    </row>
    <row r="1941" spans="1:33" x14ac:dyDescent="0.25">
      <c r="A1941" s="7"/>
      <c r="B1941" s="66"/>
      <c r="C1941" s="67"/>
      <c r="D1941" s="68"/>
      <c r="E1941" s="68"/>
      <c r="F1941" s="69"/>
      <c r="G1941" s="69"/>
      <c r="H1941" s="70"/>
      <c r="I1941" s="71"/>
      <c r="J1941" s="68"/>
      <c r="K1941" s="68"/>
      <c r="L1941" s="72"/>
      <c r="M1941" s="7"/>
      <c r="N1941" s="10" t="str">
        <f t="shared" si="180"/>
        <v/>
      </c>
      <c r="O1941" s="7"/>
      <c r="P1941" s="22" t="str">
        <f t="shared" si="181"/>
        <v/>
      </c>
      <c r="Q1941" s="7"/>
      <c r="S1941" s="17" t="str">
        <f>IF($B1941="", "", IF(COUNTIF($B$11:$B1941, $B1941)&gt;1, "", $B1941))</f>
        <v/>
      </c>
      <c r="T1941" s="10" t="str">
        <f t="shared" si="182"/>
        <v/>
      </c>
      <c r="U1941" s="13">
        <v>1931</v>
      </c>
      <c r="V1941" s="17" t="str">
        <f t="shared" si="183"/>
        <v/>
      </c>
      <c r="X1941" s="10" t="str">
        <f>IF($F1941="", "", IF($D1941="", 'Intro &amp; Setup'!$Z$32, IFERROR(INDEX('Intro &amp; Setup'!$Z$17:$Z$31, MATCH($D1941, 'Intro &amp; Setup'!$S$17:$S$31, 0)), "")))</f>
        <v/>
      </c>
      <c r="Z1941" s="25" t="str">
        <f t="shared" si="184"/>
        <v/>
      </c>
      <c r="AE1941" s="10" t="str">
        <f>IF($B1941="", "", IF($D1941="", 'Intro &amp; Setup'!$AC$32, IFERROR(INDEX('Intro &amp; Setup'!$AC$17:$AC$31, MATCH($D1941, 'Intro &amp; Setup'!$S$17:$S$31, 0)), "")))</f>
        <v/>
      </c>
      <c r="AG1941" s="10" t="str">
        <f t="shared" si="185"/>
        <v/>
      </c>
    </row>
    <row r="1942" spans="1:33" x14ac:dyDescent="0.25">
      <c r="A1942" s="7"/>
      <c r="B1942" s="66"/>
      <c r="C1942" s="67"/>
      <c r="D1942" s="68"/>
      <c r="E1942" s="68"/>
      <c r="F1942" s="69"/>
      <c r="G1942" s="69"/>
      <c r="H1942" s="70"/>
      <c r="I1942" s="71"/>
      <c r="J1942" s="68"/>
      <c r="K1942" s="68"/>
      <c r="L1942" s="72"/>
      <c r="M1942" s="7"/>
      <c r="N1942" s="10" t="str">
        <f t="shared" si="180"/>
        <v/>
      </c>
      <c r="O1942" s="7"/>
      <c r="P1942" s="22" t="str">
        <f t="shared" si="181"/>
        <v/>
      </c>
      <c r="Q1942" s="7"/>
      <c r="S1942" s="17" t="str">
        <f>IF($B1942="", "", IF(COUNTIF($B$11:$B1942, $B1942)&gt;1, "", $B1942))</f>
        <v/>
      </c>
      <c r="T1942" s="10" t="str">
        <f t="shared" si="182"/>
        <v/>
      </c>
      <c r="U1942" s="13">
        <v>1932</v>
      </c>
      <c r="V1942" s="17" t="str">
        <f t="shared" si="183"/>
        <v/>
      </c>
      <c r="X1942" s="10" t="str">
        <f>IF($F1942="", "", IF($D1942="", 'Intro &amp; Setup'!$Z$32, IFERROR(INDEX('Intro &amp; Setup'!$Z$17:$Z$31, MATCH($D1942, 'Intro &amp; Setup'!$S$17:$S$31, 0)), "")))</f>
        <v/>
      </c>
      <c r="Z1942" s="25" t="str">
        <f t="shared" si="184"/>
        <v/>
      </c>
      <c r="AE1942" s="10" t="str">
        <f>IF($B1942="", "", IF($D1942="", 'Intro &amp; Setup'!$AC$32, IFERROR(INDEX('Intro &amp; Setup'!$AC$17:$AC$31, MATCH($D1942, 'Intro &amp; Setup'!$S$17:$S$31, 0)), "")))</f>
        <v/>
      </c>
      <c r="AG1942" s="10" t="str">
        <f t="shared" si="185"/>
        <v/>
      </c>
    </row>
    <row r="1943" spans="1:33" x14ac:dyDescent="0.25">
      <c r="A1943" s="7"/>
      <c r="B1943" s="66"/>
      <c r="C1943" s="67"/>
      <c r="D1943" s="68"/>
      <c r="E1943" s="68"/>
      <c r="F1943" s="69"/>
      <c r="G1943" s="69"/>
      <c r="H1943" s="70"/>
      <c r="I1943" s="71"/>
      <c r="J1943" s="68"/>
      <c r="K1943" s="68"/>
      <c r="L1943" s="72"/>
      <c r="M1943" s="7"/>
      <c r="N1943" s="10" t="str">
        <f t="shared" si="180"/>
        <v/>
      </c>
      <c r="O1943" s="7"/>
      <c r="P1943" s="22" t="str">
        <f t="shared" si="181"/>
        <v/>
      </c>
      <c r="Q1943" s="7"/>
      <c r="S1943" s="17" t="str">
        <f>IF($B1943="", "", IF(COUNTIF($B$11:$B1943, $B1943)&gt;1, "", $B1943))</f>
        <v/>
      </c>
      <c r="T1943" s="10" t="str">
        <f t="shared" si="182"/>
        <v/>
      </c>
      <c r="U1943" s="13">
        <v>1933</v>
      </c>
      <c r="V1943" s="17" t="str">
        <f t="shared" si="183"/>
        <v/>
      </c>
      <c r="X1943" s="10" t="str">
        <f>IF($F1943="", "", IF($D1943="", 'Intro &amp; Setup'!$Z$32, IFERROR(INDEX('Intro &amp; Setup'!$Z$17:$Z$31, MATCH($D1943, 'Intro &amp; Setup'!$S$17:$S$31, 0)), "")))</f>
        <v/>
      </c>
      <c r="Z1943" s="25" t="str">
        <f t="shared" si="184"/>
        <v/>
      </c>
      <c r="AE1943" s="10" t="str">
        <f>IF($B1943="", "", IF($D1943="", 'Intro &amp; Setup'!$AC$32, IFERROR(INDEX('Intro &amp; Setup'!$AC$17:$AC$31, MATCH($D1943, 'Intro &amp; Setup'!$S$17:$S$31, 0)), "")))</f>
        <v/>
      </c>
      <c r="AG1943" s="10" t="str">
        <f t="shared" si="185"/>
        <v/>
      </c>
    </row>
    <row r="1944" spans="1:33" x14ac:dyDescent="0.25">
      <c r="A1944" s="7"/>
      <c r="B1944" s="66"/>
      <c r="C1944" s="67"/>
      <c r="D1944" s="68"/>
      <c r="E1944" s="68"/>
      <c r="F1944" s="69"/>
      <c r="G1944" s="69"/>
      <c r="H1944" s="70"/>
      <c r="I1944" s="71"/>
      <c r="J1944" s="68"/>
      <c r="K1944" s="68"/>
      <c r="L1944" s="72"/>
      <c r="M1944" s="7"/>
      <c r="N1944" s="10" t="str">
        <f t="shared" si="180"/>
        <v/>
      </c>
      <c r="O1944" s="7"/>
      <c r="P1944" s="22" t="str">
        <f t="shared" si="181"/>
        <v/>
      </c>
      <c r="Q1944" s="7"/>
      <c r="S1944" s="17" t="str">
        <f>IF($B1944="", "", IF(COUNTIF($B$11:$B1944, $B1944)&gt;1, "", $B1944))</f>
        <v/>
      </c>
      <c r="T1944" s="10" t="str">
        <f t="shared" si="182"/>
        <v/>
      </c>
      <c r="U1944" s="13">
        <v>1934</v>
      </c>
      <c r="V1944" s="17" t="str">
        <f t="shared" si="183"/>
        <v/>
      </c>
      <c r="X1944" s="10" t="str">
        <f>IF($F1944="", "", IF($D1944="", 'Intro &amp; Setup'!$Z$32, IFERROR(INDEX('Intro &amp; Setup'!$Z$17:$Z$31, MATCH($D1944, 'Intro &amp; Setup'!$S$17:$S$31, 0)), "")))</f>
        <v/>
      </c>
      <c r="Z1944" s="25" t="str">
        <f t="shared" si="184"/>
        <v/>
      </c>
      <c r="AE1944" s="10" t="str">
        <f>IF($B1944="", "", IF($D1944="", 'Intro &amp; Setup'!$AC$32, IFERROR(INDEX('Intro &amp; Setup'!$AC$17:$AC$31, MATCH($D1944, 'Intro &amp; Setup'!$S$17:$S$31, 0)), "")))</f>
        <v/>
      </c>
      <c r="AG1944" s="10" t="str">
        <f t="shared" si="185"/>
        <v/>
      </c>
    </row>
    <row r="1945" spans="1:33" x14ac:dyDescent="0.25">
      <c r="A1945" s="7"/>
      <c r="B1945" s="66"/>
      <c r="C1945" s="67"/>
      <c r="D1945" s="68"/>
      <c r="E1945" s="68"/>
      <c r="F1945" s="69"/>
      <c r="G1945" s="69"/>
      <c r="H1945" s="70"/>
      <c r="I1945" s="71"/>
      <c r="J1945" s="68"/>
      <c r="K1945" s="68"/>
      <c r="L1945" s="72"/>
      <c r="M1945" s="7"/>
      <c r="N1945" s="10" t="str">
        <f t="shared" si="180"/>
        <v/>
      </c>
      <c r="O1945" s="7"/>
      <c r="P1945" s="22" t="str">
        <f t="shared" si="181"/>
        <v/>
      </c>
      <c r="Q1945" s="7"/>
      <c r="S1945" s="17" t="str">
        <f>IF($B1945="", "", IF(COUNTIF($B$11:$B1945, $B1945)&gt;1, "", $B1945))</f>
        <v/>
      </c>
      <c r="T1945" s="10" t="str">
        <f t="shared" si="182"/>
        <v/>
      </c>
      <c r="U1945" s="13">
        <v>1935</v>
      </c>
      <c r="V1945" s="17" t="str">
        <f t="shared" si="183"/>
        <v/>
      </c>
      <c r="X1945" s="10" t="str">
        <f>IF($F1945="", "", IF($D1945="", 'Intro &amp; Setup'!$Z$32, IFERROR(INDEX('Intro &amp; Setup'!$Z$17:$Z$31, MATCH($D1945, 'Intro &amp; Setup'!$S$17:$S$31, 0)), "")))</f>
        <v/>
      </c>
      <c r="Z1945" s="25" t="str">
        <f t="shared" si="184"/>
        <v/>
      </c>
      <c r="AE1945" s="10" t="str">
        <f>IF($B1945="", "", IF($D1945="", 'Intro &amp; Setup'!$AC$32, IFERROR(INDEX('Intro &amp; Setup'!$AC$17:$AC$31, MATCH($D1945, 'Intro &amp; Setup'!$S$17:$S$31, 0)), "")))</f>
        <v/>
      </c>
      <c r="AG1945" s="10" t="str">
        <f t="shared" si="185"/>
        <v/>
      </c>
    </row>
    <row r="1946" spans="1:33" x14ac:dyDescent="0.25">
      <c r="A1946" s="7"/>
      <c r="B1946" s="66"/>
      <c r="C1946" s="67"/>
      <c r="D1946" s="68"/>
      <c r="E1946" s="68"/>
      <c r="F1946" s="69"/>
      <c r="G1946" s="69"/>
      <c r="H1946" s="70"/>
      <c r="I1946" s="71"/>
      <c r="J1946" s="68"/>
      <c r="K1946" s="68"/>
      <c r="L1946" s="72"/>
      <c r="M1946" s="7"/>
      <c r="N1946" s="10" t="str">
        <f t="shared" si="180"/>
        <v/>
      </c>
      <c r="O1946" s="7"/>
      <c r="P1946" s="22" t="str">
        <f t="shared" si="181"/>
        <v/>
      </c>
      <c r="Q1946" s="7"/>
      <c r="S1946" s="17" t="str">
        <f>IF($B1946="", "", IF(COUNTIF($B$11:$B1946, $B1946)&gt;1, "", $B1946))</f>
        <v/>
      </c>
      <c r="T1946" s="10" t="str">
        <f t="shared" si="182"/>
        <v/>
      </c>
      <c r="U1946" s="13">
        <v>1936</v>
      </c>
      <c r="V1946" s="17" t="str">
        <f t="shared" si="183"/>
        <v/>
      </c>
      <c r="X1946" s="10" t="str">
        <f>IF($F1946="", "", IF($D1946="", 'Intro &amp; Setup'!$Z$32, IFERROR(INDEX('Intro &amp; Setup'!$Z$17:$Z$31, MATCH($D1946, 'Intro &amp; Setup'!$S$17:$S$31, 0)), "")))</f>
        <v/>
      </c>
      <c r="Z1946" s="25" t="str">
        <f t="shared" si="184"/>
        <v/>
      </c>
      <c r="AE1946" s="10" t="str">
        <f>IF($B1946="", "", IF($D1946="", 'Intro &amp; Setup'!$AC$32, IFERROR(INDEX('Intro &amp; Setup'!$AC$17:$AC$31, MATCH($D1946, 'Intro &amp; Setup'!$S$17:$S$31, 0)), "")))</f>
        <v/>
      </c>
      <c r="AG1946" s="10" t="str">
        <f t="shared" si="185"/>
        <v/>
      </c>
    </row>
    <row r="1947" spans="1:33" x14ac:dyDescent="0.25">
      <c r="A1947" s="7"/>
      <c r="B1947" s="66"/>
      <c r="C1947" s="67"/>
      <c r="D1947" s="68"/>
      <c r="E1947" s="68"/>
      <c r="F1947" s="69"/>
      <c r="G1947" s="69"/>
      <c r="H1947" s="70"/>
      <c r="I1947" s="71"/>
      <c r="J1947" s="68"/>
      <c r="K1947" s="68"/>
      <c r="L1947" s="72"/>
      <c r="M1947" s="7"/>
      <c r="N1947" s="10" t="str">
        <f t="shared" si="180"/>
        <v/>
      </c>
      <c r="O1947" s="7"/>
      <c r="P1947" s="22" t="str">
        <f t="shared" si="181"/>
        <v/>
      </c>
      <c r="Q1947" s="7"/>
      <c r="S1947" s="17" t="str">
        <f>IF($B1947="", "", IF(COUNTIF($B$11:$B1947, $B1947)&gt;1, "", $B1947))</f>
        <v/>
      </c>
      <c r="T1947" s="10" t="str">
        <f t="shared" si="182"/>
        <v/>
      </c>
      <c r="U1947" s="13">
        <v>1937</v>
      </c>
      <c r="V1947" s="17" t="str">
        <f t="shared" si="183"/>
        <v/>
      </c>
      <c r="X1947" s="10" t="str">
        <f>IF($F1947="", "", IF($D1947="", 'Intro &amp; Setup'!$Z$32, IFERROR(INDEX('Intro &amp; Setup'!$Z$17:$Z$31, MATCH($D1947, 'Intro &amp; Setup'!$S$17:$S$31, 0)), "")))</f>
        <v/>
      </c>
      <c r="Z1947" s="25" t="str">
        <f t="shared" si="184"/>
        <v/>
      </c>
      <c r="AE1947" s="10" t="str">
        <f>IF($B1947="", "", IF($D1947="", 'Intro &amp; Setup'!$AC$32, IFERROR(INDEX('Intro &amp; Setup'!$AC$17:$AC$31, MATCH($D1947, 'Intro &amp; Setup'!$S$17:$S$31, 0)), "")))</f>
        <v/>
      </c>
      <c r="AG1947" s="10" t="str">
        <f t="shared" si="185"/>
        <v/>
      </c>
    </row>
    <row r="1948" spans="1:33" x14ac:dyDescent="0.25">
      <c r="A1948" s="7"/>
      <c r="B1948" s="66"/>
      <c r="C1948" s="67"/>
      <c r="D1948" s="68"/>
      <c r="E1948" s="68"/>
      <c r="F1948" s="69"/>
      <c r="G1948" s="69"/>
      <c r="H1948" s="70"/>
      <c r="I1948" s="71"/>
      <c r="J1948" s="68"/>
      <c r="K1948" s="68"/>
      <c r="L1948" s="72"/>
      <c r="M1948" s="7"/>
      <c r="N1948" s="10" t="str">
        <f t="shared" si="180"/>
        <v/>
      </c>
      <c r="O1948" s="7"/>
      <c r="P1948" s="22" t="str">
        <f t="shared" si="181"/>
        <v/>
      </c>
      <c r="Q1948" s="7"/>
      <c r="S1948" s="17" t="str">
        <f>IF($B1948="", "", IF(COUNTIF($B$11:$B1948, $B1948)&gt;1, "", $B1948))</f>
        <v/>
      </c>
      <c r="T1948" s="10" t="str">
        <f t="shared" si="182"/>
        <v/>
      </c>
      <c r="U1948" s="13">
        <v>1938</v>
      </c>
      <c r="V1948" s="17" t="str">
        <f t="shared" si="183"/>
        <v/>
      </c>
      <c r="X1948" s="10" t="str">
        <f>IF($F1948="", "", IF($D1948="", 'Intro &amp; Setup'!$Z$32, IFERROR(INDEX('Intro &amp; Setup'!$Z$17:$Z$31, MATCH($D1948, 'Intro &amp; Setup'!$S$17:$S$31, 0)), "")))</f>
        <v/>
      </c>
      <c r="Z1948" s="25" t="str">
        <f t="shared" si="184"/>
        <v/>
      </c>
      <c r="AE1948" s="10" t="str">
        <f>IF($B1948="", "", IF($D1948="", 'Intro &amp; Setup'!$AC$32, IFERROR(INDEX('Intro &amp; Setup'!$AC$17:$AC$31, MATCH($D1948, 'Intro &amp; Setup'!$S$17:$S$31, 0)), "")))</f>
        <v/>
      </c>
      <c r="AG1948" s="10" t="str">
        <f t="shared" si="185"/>
        <v/>
      </c>
    </row>
    <row r="1949" spans="1:33" x14ac:dyDescent="0.25">
      <c r="A1949" s="7"/>
      <c r="B1949" s="66"/>
      <c r="C1949" s="67"/>
      <c r="D1949" s="68"/>
      <c r="E1949" s="68"/>
      <c r="F1949" s="69"/>
      <c r="G1949" s="69"/>
      <c r="H1949" s="70"/>
      <c r="I1949" s="71"/>
      <c r="J1949" s="68"/>
      <c r="K1949" s="68"/>
      <c r="L1949" s="72"/>
      <c r="M1949" s="7"/>
      <c r="N1949" s="10" t="str">
        <f t="shared" si="180"/>
        <v/>
      </c>
      <c r="O1949" s="7"/>
      <c r="P1949" s="22" t="str">
        <f t="shared" si="181"/>
        <v/>
      </c>
      <c r="Q1949" s="7"/>
      <c r="S1949" s="17" t="str">
        <f>IF($B1949="", "", IF(COUNTIF($B$11:$B1949, $B1949)&gt;1, "", $B1949))</f>
        <v/>
      </c>
      <c r="T1949" s="10" t="str">
        <f t="shared" si="182"/>
        <v/>
      </c>
      <c r="U1949" s="13">
        <v>1939</v>
      </c>
      <c r="V1949" s="17" t="str">
        <f t="shared" si="183"/>
        <v/>
      </c>
      <c r="X1949" s="10" t="str">
        <f>IF($F1949="", "", IF($D1949="", 'Intro &amp; Setup'!$Z$32, IFERROR(INDEX('Intro &amp; Setup'!$Z$17:$Z$31, MATCH($D1949, 'Intro &amp; Setup'!$S$17:$S$31, 0)), "")))</f>
        <v/>
      </c>
      <c r="Z1949" s="25" t="str">
        <f t="shared" si="184"/>
        <v/>
      </c>
      <c r="AE1949" s="10" t="str">
        <f>IF($B1949="", "", IF($D1949="", 'Intro &amp; Setup'!$AC$32, IFERROR(INDEX('Intro &amp; Setup'!$AC$17:$AC$31, MATCH($D1949, 'Intro &amp; Setup'!$S$17:$S$31, 0)), "")))</f>
        <v/>
      </c>
      <c r="AG1949" s="10" t="str">
        <f t="shared" si="185"/>
        <v/>
      </c>
    </row>
    <row r="1950" spans="1:33" x14ac:dyDescent="0.25">
      <c r="A1950" s="7"/>
      <c r="B1950" s="66"/>
      <c r="C1950" s="67"/>
      <c r="D1950" s="68"/>
      <c r="E1950" s="68"/>
      <c r="F1950" s="69"/>
      <c r="G1950" s="69"/>
      <c r="H1950" s="70"/>
      <c r="I1950" s="71"/>
      <c r="J1950" s="68"/>
      <c r="K1950" s="68"/>
      <c r="L1950" s="72"/>
      <c r="M1950" s="7"/>
      <c r="N1950" s="10" t="str">
        <f t="shared" si="180"/>
        <v/>
      </c>
      <c r="O1950" s="7"/>
      <c r="P1950" s="22" t="str">
        <f t="shared" si="181"/>
        <v/>
      </c>
      <c r="Q1950" s="7"/>
      <c r="S1950" s="17" t="str">
        <f>IF($B1950="", "", IF(COUNTIF($B$11:$B1950, $B1950)&gt;1, "", $B1950))</f>
        <v/>
      </c>
      <c r="T1950" s="10" t="str">
        <f t="shared" si="182"/>
        <v/>
      </c>
      <c r="U1950" s="13">
        <v>1940</v>
      </c>
      <c r="V1950" s="17" t="str">
        <f t="shared" si="183"/>
        <v/>
      </c>
      <c r="X1950" s="10" t="str">
        <f>IF($F1950="", "", IF($D1950="", 'Intro &amp; Setup'!$Z$32, IFERROR(INDEX('Intro &amp; Setup'!$Z$17:$Z$31, MATCH($D1950, 'Intro &amp; Setup'!$S$17:$S$31, 0)), "")))</f>
        <v/>
      </c>
      <c r="Z1950" s="25" t="str">
        <f t="shared" si="184"/>
        <v/>
      </c>
      <c r="AE1950" s="10" t="str">
        <f>IF($B1950="", "", IF($D1950="", 'Intro &amp; Setup'!$AC$32, IFERROR(INDEX('Intro &amp; Setup'!$AC$17:$AC$31, MATCH($D1950, 'Intro &amp; Setup'!$S$17:$S$31, 0)), "")))</f>
        <v/>
      </c>
      <c r="AG1950" s="10" t="str">
        <f t="shared" si="185"/>
        <v/>
      </c>
    </row>
    <row r="1951" spans="1:33" x14ac:dyDescent="0.25">
      <c r="A1951" s="7"/>
      <c r="B1951" s="66"/>
      <c r="C1951" s="67"/>
      <c r="D1951" s="68"/>
      <c r="E1951" s="68"/>
      <c r="F1951" s="69"/>
      <c r="G1951" s="69"/>
      <c r="H1951" s="70"/>
      <c r="I1951" s="71"/>
      <c r="J1951" s="68"/>
      <c r="K1951" s="68"/>
      <c r="L1951" s="72"/>
      <c r="M1951" s="7"/>
      <c r="N1951" s="10" t="str">
        <f t="shared" si="180"/>
        <v/>
      </c>
      <c r="O1951" s="7"/>
      <c r="P1951" s="22" t="str">
        <f t="shared" si="181"/>
        <v/>
      </c>
      <c r="Q1951" s="7"/>
      <c r="S1951" s="17" t="str">
        <f>IF($B1951="", "", IF(COUNTIF($B$11:$B1951, $B1951)&gt;1, "", $B1951))</f>
        <v/>
      </c>
      <c r="T1951" s="10" t="str">
        <f t="shared" si="182"/>
        <v/>
      </c>
      <c r="U1951" s="13">
        <v>1941</v>
      </c>
      <c r="V1951" s="17" t="str">
        <f t="shared" si="183"/>
        <v/>
      </c>
      <c r="X1951" s="10" t="str">
        <f>IF($F1951="", "", IF($D1951="", 'Intro &amp; Setup'!$Z$32, IFERROR(INDEX('Intro &amp; Setup'!$Z$17:$Z$31, MATCH($D1951, 'Intro &amp; Setup'!$S$17:$S$31, 0)), "")))</f>
        <v/>
      </c>
      <c r="Z1951" s="25" t="str">
        <f t="shared" si="184"/>
        <v/>
      </c>
      <c r="AE1951" s="10" t="str">
        <f>IF($B1951="", "", IF($D1951="", 'Intro &amp; Setup'!$AC$32, IFERROR(INDEX('Intro &amp; Setup'!$AC$17:$AC$31, MATCH($D1951, 'Intro &amp; Setup'!$S$17:$S$31, 0)), "")))</f>
        <v/>
      </c>
      <c r="AG1951" s="10" t="str">
        <f t="shared" si="185"/>
        <v/>
      </c>
    </row>
    <row r="1952" spans="1:33" x14ac:dyDescent="0.25">
      <c r="A1952" s="7"/>
      <c r="B1952" s="66"/>
      <c r="C1952" s="67"/>
      <c r="D1952" s="68"/>
      <c r="E1952" s="68"/>
      <c r="F1952" s="69"/>
      <c r="G1952" s="69"/>
      <c r="H1952" s="70"/>
      <c r="I1952" s="71"/>
      <c r="J1952" s="68"/>
      <c r="K1952" s="68"/>
      <c r="L1952" s="72"/>
      <c r="M1952" s="7"/>
      <c r="N1952" s="10" t="str">
        <f t="shared" si="180"/>
        <v/>
      </c>
      <c r="O1952" s="7"/>
      <c r="P1952" s="22" t="str">
        <f t="shared" si="181"/>
        <v/>
      </c>
      <c r="Q1952" s="7"/>
      <c r="S1952" s="17" t="str">
        <f>IF($B1952="", "", IF(COUNTIF($B$11:$B1952, $B1952)&gt;1, "", $B1952))</f>
        <v/>
      </c>
      <c r="T1952" s="10" t="str">
        <f t="shared" si="182"/>
        <v/>
      </c>
      <c r="U1952" s="13">
        <v>1942</v>
      </c>
      <c r="V1952" s="17" t="str">
        <f t="shared" si="183"/>
        <v/>
      </c>
      <c r="X1952" s="10" t="str">
        <f>IF($F1952="", "", IF($D1952="", 'Intro &amp; Setup'!$Z$32, IFERROR(INDEX('Intro &amp; Setup'!$Z$17:$Z$31, MATCH($D1952, 'Intro &amp; Setup'!$S$17:$S$31, 0)), "")))</f>
        <v/>
      </c>
      <c r="Z1952" s="25" t="str">
        <f t="shared" si="184"/>
        <v/>
      </c>
      <c r="AE1952" s="10" t="str">
        <f>IF($B1952="", "", IF($D1952="", 'Intro &amp; Setup'!$AC$32, IFERROR(INDEX('Intro &amp; Setup'!$AC$17:$AC$31, MATCH($D1952, 'Intro &amp; Setup'!$S$17:$S$31, 0)), "")))</f>
        <v/>
      </c>
      <c r="AG1952" s="10" t="str">
        <f t="shared" si="185"/>
        <v/>
      </c>
    </row>
    <row r="1953" spans="1:33" x14ac:dyDescent="0.25">
      <c r="A1953" s="7"/>
      <c r="B1953" s="66"/>
      <c r="C1953" s="67"/>
      <c r="D1953" s="68"/>
      <c r="E1953" s="68"/>
      <c r="F1953" s="69"/>
      <c r="G1953" s="69"/>
      <c r="H1953" s="70"/>
      <c r="I1953" s="71"/>
      <c r="J1953" s="68"/>
      <c r="K1953" s="68"/>
      <c r="L1953" s="72"/>
      <c r="M1953" s="7"/>
      <c r="N1953" s="10" t="str">
        <f t="shared" si="180"/>
        <v/>
      </c>
      <c r="O1953" s="7"/>
      <c r="P1953" s="22" t="str">
        <f t="shared" si="181"/>
        <v/>
      </c>
      <c r="Q1953" s="7"/>
      <c r="S1953" s="17" t="str">
        <f>IF($B1953="", "", IF(COUNTIF($B$11:$B1953, $B1953)&gt;1, "", $B1953))</f>
        <v/>
      </c>
      <c r="T1953" s="10" t="str">
        <f t="shared" si="182"/>
        <v/>
      </c>
      <c r="U1953" s="13">
        <v>1943</v>
      </c>
      <c r="V1953" s="17" t="str">
        <f t="shared" si="183"/>
        <v/>
      </c>
      <c r="X1953" s="10" t="str">
        <f>IF($F1953="", "", IF($D1953="", 'Intro &amp; Setup'!$Z$32, IFERROR(INDEX('Intro &amp; Setup'!$Z$17:$Z$31, MATCH($D1953, 'Intro &amp; Setup'!$S$17:$S$31, 0)), "")))</f>
        <v/>
      </c>
      <c r="Z1953" s="25" t="str">
        <f t="shared" si="184"/>
        <v/>
      </c>
      <c r="AE1953" s="10" t="str">
        <f>IF($B1953="", "", IF($D1953="", 'Intro &amp; Setup'!$AC$32, IFERROR(INDEX('Intro &amp; Setup'!$AC$17:$AC$31, MATCH($D1953, 'Intro &amp; Setup'!$S$17:$S$31, 0)), "")))</f>
        <v/>
      </c>
      <c r="AG1953" s="10" t="str">
        <f t="shared" si="185"/>
        <v/>
      </c>
    </row>
    <row r="1954" spans="1:33" x14ac:dyDescent="0.25">
      <c r="A1954" s="7"/>
      <c r="B1954" s="66"/>
      <c r="C1954" s="67"/>
      <c r="D1954" s="68"/>
      <c r="E1954" s="68"/>
      <c r="F1954" s="69"/>
      <c r="G1954" s="69"/>
      <c r="H1954" s="70"/>
      <c r="I1954" s="71"/>
      <c r="J1954" s="68"/>
      <c r="K1954" s="68"/>
      <c r="L1954" s="72"/>
      <c r="M1954" s="7"/>
      <c r="N1954" s="10" t="str">
        <f t="shared" si="180"/>
        <v/>
      </c>
      <c r="O1954" s="7"/>
      <c r="P1954" s="22" t="str">
        <f t="shared" si="181"/>
        <v/>
      </c>
      <c r="Q1954" s="7"/>
      <c r="S1954" s="17" t="str">
        <f>IF($B1954="", "", IF(COUNTIF($B$11:$B1954, $B1954)&gt;1, "", $B1954))</f>
        <v/>
      </c>
      <c r="T1954" s="10" t="str">
        <f t="shared" si="182"/>
        <v/>
      </c>
      <c r="U1954" s="13">
        <v>1944</v>
      </c>
      <c r="V1954" s="17" t="str">
        <f t="shared" si="183"/>
        <v/>
      </c>
      <c r="X1954" s="10" t="str">
        <f>IF($F1954="", "", IF($D1954="", 'Intro &amp; Setup'!$Z$32, IFERROR(INDEX('Intro &amp; Setup'!$Z$17:$Z$31, MATCH($D1954, 'Intro &amp; Setup'!$S$17:$S$31, 0)), "")))</f>
        <v/>
      </c>
      <c r="Z1954" s="25" t="str">
        <f t="shared" si="184"/>
        <v/>
      </c>
      <c r="AE1954" s="10" t="str">
        <f>IF($B1954="", "", IF($D1954="", 'Intro &amp; Setup'!$AC$32, IFERROR(INDEX('Intro &amp; Setup'!$AC$17:$AC$31, MATCH($D1954, 'Intro &amp; Setup'!$S$17:$S$31, 0)), "")))</f>
        <v/>
      </c>
      <c r="AG1954" s="10" t="str">
        <f t="shared" si="185"/>
        <v/>
      </c>
    </row>
    <row r="1955" spans="1:33" x14ac:dyDescent="0.25">
      <c r="A1955" s="7"/>
      <c r="B1955" s="66"/>
      <c r="C1955" s="67"/>
      <c r="D1955" s="68"/>
      <c r="E1955" s="68"/>
      <c r="F1955" s="69"/>
      <c r="G1955" s="69"/>
      <c r="H1955" s="70"/>
      <c r="I1955" s="71"/>
      <c r="J1955" s="68"/>
      <c r="K1955" s="68"/>
      <c r="L1955" s="72"/>
      <c r="M1955" s="7"/>
      <c r="N1955" s="10" t="str">
        <f t="shared" si="180"/>
        <v/>
      </c>
      <c r="O1955" s="7"/>
      <c r="P1955" s="22" t="str">
        <f t="shared" si="181"/>
        <v/>
      </c>
      <c r="Q1955" s="7"/>
      <c r="S1955" s="17" t="str">
        <f>IF($B1955="", "", IF(COUNTIF($B$11:$B1955, $B1955)&gt;1, "", $B1955))</f>
        <v/>
      </c>
      <c r="T1955" s="10" t="str">
        <f t="shared" si="182"/>
        <v/>
      </c>
      <c r="U1955" s="13">
        <v>1945</v>
      </c>
      <c r="V1955" s="17" t="str">
        <f t="shared" si="183"/>
        <v/>
      </c>
      <c r="X1955" s="10" t="str">
        <f>IF($F1955="", "", IF($D1955="", 'Intro &amp; Setup'!$Z$32, IFERROR(INDEX('Intro &amp; Setup'!$Z$17:$Z$31, MATCH($D1955, 'Intro &amp; Setup'!$S$17:$S$31, 0)), "")))</f>
        <v/>
      </c>
      <c r="Z1955" s="25" t="str">
        <f t="shared" si="184"/>
        <v/>
      </c>
      <c r="AE1955" s="10" t="str">
        <f>IF($B1955="", "", IF($D1955="", 'Intro &amp; Setup'!$AC$32, IFERROR(INDEX('Intro &amp; Setup'!$AC$17:$AC$31, MATCH($D1955, 'Intro &amp; Setup'!$S$17:$S$31, 0)), "")))</f>
        <v/>
      </c>
      <c r="AG1955" s="10" t="str">
        <f t="shared" si="185"/>
        <v/>
      </c>
    </row>
    <row r="1956" spans="1:33" x14ac:dyDescent="0.25">
      <c r="A1956" s="7"/>
      <c r="B1956" s="66"/>
      <c r="C1956" s="67"/>
      <c r="D1956" s="68"/>
      <c r="E1956" s="68"/>
      <c r="F1956" s="69"/>
      <c r="G1956" s="69"/>
      <c r="H1956" s="70"/>
      <c r="I1956" s="71"/>
      <c r="J1956" s="68"/>
      <c r="K1956" s="68"/>
      <c r="L1956" s="72"/>
      <c r="M1956" s="7"/>
      <c r="N1956" s="10" t="str">
        <f t="shared" si="180"/>
        <v/>
      </c>
      <c r="O1956" s="7"/>
      <c r="P1956" s="22" t="str">
        <f t="shared" si="181"/>
        <v/>
      </c>
      <c r="Q1956" s="7"/>
      <c r="S1956" s="17" t="str">
        <f>IF($B1956="", "", IF(COUNTIF($B$11:$B1956, $B1956)&gt;1, "", $B1956))</f>
        <v/>
      </c>
      <c r="T1956" s="10" t="str">
        <f t="shared" si="182"/>
        <v/>
      </c>
      <c r="U1956" s="13">
        <v>1946</v>
      </c>
      <c r="V1956" s="17" t="str">
        <f t="shared" si="183"/>
        <v/>
      </c>
      <c r="X1956" s="10" t="str">
        <f>IF($F1956="", "", IF($D1956="", 'Intro &amp; Setup'!$Z$32, IFERROR(INDEX('Intro &amp; Setup'!$Z$17:$Z$31, MATCH($D1956, 'Intro &amp; Setup'!$S$17:$S$31, 0)), "")))</f>
        <v/>
      </c>
      <c r="Z1956" s="25" t="str">
        <f t="shared" si="184"/>
        <v/>
      </c>
      <c r="AE1956" s="10" t="str">
        <f>IF($B1956="", "", IF($D1956="", 'Intro &amp; Setup'!$AC$32, IFERROR(INDEX('Intro &amp; Setup'!$AC$17:$AC$31, MATCH($D1956, 'Intro &amp; Setup'!$S$17:$S$31, 0)), "")))</f>
        <v/>
      </c>
      <c r="AG1956" s="10" t="str">
        <f t="shared" si="185"/>
        <v/>
      </c>
    </row>
    <row r="1957" spans="1:33" x14ac:dyDescent="0.25">
      <c r="A1957" s="7"/>
      <c r="B1957" s="66"/>
      <c r="C1957" s="67"/>
      <c r="D1957" s="68"/>
      <c r="E1957" s="68"/>
      <c r="F1957" s="69"/>
      <c r="G1957" s="69"/>
      <c r="H1957" s="70"/>
      <c r="I1957" s="71"/>
      <c r="J1957" s="68"/>
      <c r="K1957" s="68"/>
      <c r="L1957" s="72"/>
      <c r="M1957" s="7"/>
      <c r="N1957" s="10" t="str">
        <f t="shared" si="180"/>
        <v/>
      </c>
      <c r="O1957" s="7"/>
      <c r="P1957" s="22" t="str">
        <f t="shared" si="181"/>
        <v/>
      </c>
      <c r="Q1957" s="7"/>
      <c r="S1957" s="17" t="str">
        <f>IF($B1957="", "", IF(COUNTIF($B$11:$B1957, $B1957)&gt;1, "", $B1957))</f>
        <v/>
      </c>
      <c r="T1957" s="10" t="str">
        <f t="shared" si="182"/>
        <v/>
      </c>
      <c r="U1957" s="13">
        <v>1947</v>
      </c>
      <c r="V1957" s="17" t="str">
        <f t="shared" si="183"/>
        <v/>
      </c>
      <c r="X1957" s="10" t="str">
        <f>IF($F1957="", "", IF($D1957="", 'Intro &amp; Setup'!$Z$32, IFERROR(INDEX('Intro &amp; Setup'!$Z$17:$Z$31, MATCH($D1957, 'Intro &amp; Setup'!$S$17:$S$31, 0)), "")))</f>
        <v/>
      </c>
      <c r="Z1957" s="25" t="str">
        <f t="shared" si="184"/>
        <v/>
      </c>
      <c r="AE1957" s="10" t="str">
        <f>IF($B1957="", "", IF($D1957="", 'Intro &amp; Setup'!$AC$32, IFERROR(INDEX('Intro &amp; Setup'!$AC$17:$AC$31, MATCH($D1957, 'Intro &amp; Setup'!$S$17:$S$31, 0)), "")))</f>
        <v/>
      </c>
      <c r="AG1957" s="10" t="str">
        <f t="shared" si="185"/>
        <v/>
      </c>
    </row>
    <row r="1958" spans="1:33" x14ac:dyDescent="0.25">
      <c r="A1958" s="7"/>
      <c r="B1958" s="66"/>
      <c r="C1958" s="67"/>
      <c r="D1958" s="68"/>
      <c r="E1958" s="68"/>
      <c r="F1958" s="69"/>
      <c r="G1958" s="69"/>
      <c r="H1958" s="70"/>
      <c r="I1958" s="71"/>
      <c r="J1958" s="68"/>
      <c r="K1958" s="68"/>
      <c r="L1958" s="72"/>
      <c r="M1958" s="7"/>
      <c r="N1958" s="10" t="str">
        <f t="shared" si="180"/>
        <v/>
      </c>
      <c r="O1958" s="7"/>
      <c r="P1958" s="22" t="str">
        <f t="shared" si="181"/>
        <v/>
      </c>
      <c r="Q1958" s="7"/>
      <c r="S1958" s="17" t="str">
        <f>IF($B1958="", "", IF(COUNTIF($B$11:$B1958, $B1958)&gt;1, "", $B1958))</f>
        <v/>
      </c>
      <c r="T1958" s="10" t="str">
        <f t="shared" si="182"/>
        <v/>
      </c>
      <c r="U1958" s="13">
        <v>1948</v>
      </c>
      <c r="V1958" s="17" t="str">
        <f t="shared" si="183"/>
        <v/>
      </c>
      <c r="X1958" s="10" t="str">
        <f>IF($F1958="", "", IF($D1958="", 'Intro &amp; Setup'!$Z$32, IFERROR(INDEX('Intro &amp; Setup'!$Z$17:$Z$31, MATCH($D1958, 'Intro &amp; Setup'!$S$17:$S$31, 0)), "")))</f>
        <v/>
      </c>
      <c r="Z1958" s="25" t="str">
        <f t="shared" si="184"/>
        <v/>
      </c>
      <c r="AE1958" s="10" t="str">
        <f>IF($B1958="", "", IF($D1958="", 'Intro &amp; Setup'!$AC$32, IFERROR(INDEX('Intro &amp; Setup'!$AC$17:$AC$31, MATCH($D1958, 'Intro &amp; Setup'!$S$17:$S$31, 0)), "")))</f>
        <v/>
      </c>
      <c r="AG1958" s="10" t="str">
        <f t="shared" si="185"/>
        <v/>
      </c>
    </row>
    <row r="1959" spans="1:33" x14ac:dyDescent="0.25">
      <c r="A1959" s="7"/>
      <c r="B1959" s="66"/>
      <c r="C1959" s="67"/>
      <c r="D1959" s="68"/>
      <c r="E1959" s="68"/>
      <c r="F1959" s="69"/>
      <c r="G1959" s="69"/>
      <c r="H1959" s="70"/>
      <c r="I1959" s="71"/>
      <c r="J1959" s="68"/>
      <c r="K1959" s="68"/>
      <c r="L1959" s="72"/>
      <c r="M1959" s="7"/>
      <c r="N1959" s="10" t="str">
        <f t="shared" si="180"/>
        <v/>
      </c>
      <c r="O1959" s="7"/>
      <c r="P1959" s="22" t="str">
        <f t="shared" si="181"/>
        <v/>
      </c>
      <c r="Q1959" s="7"/>
      <c r="S1959" s="17" t="str">
        <f>IF($B1959="", "", IF(COUNTIF($B$11:$B1959, $B1959)&gt;1, "", $B1959))</f>
        <v/>
      </c>
      <c r="T1959" s="10" t="str">
        <f t="shared" si="182"/>
        <v/>
      </c>
      <c r="U1959" s="13">
        <v>1949</v>
      </c>
      <c r="V1959" s="17" t="str">
        <f t="shared" si="183"/>
        <v/>
      </c>
      <c r="X1959" s="10" t="str">
        <f>IF($F1959="", "", IF($D1959="", 'Intro &amp; Setup'!$Z$32, IFERROR(INDEX('Intro &amp; Setup'!$Z$17:$Z$31, MATCH($D1959, 'Intro &amp; Setup'!$S$17:$S$31, 0)), "")))</f>
        <v/>
      </c>
      <c r="Z1959" s="25" t="str">
        <f t="shared" si="184"/>
        <v/>
      </c>
      <c r="AE1959" s="10" t="str">
        <f>IF($B1959="", "", IF($D1959="", 'Intro &amp; Setup'!$AC$32, IFERROR(INDEX('Intro &amp; Setup'!$AC$17:$AC$31, MATCH($D1959, 'Intro &amp; Setup'!$S$17:$S$31, 0)), "")))</f>
        <v/>
      </c>
      <c r="AG1959" s="10" t="str">
        <f t="shared" si="185"/>
        <v/>
      </c>
    </row>
    <row r="1960" spans="1:33" x14ac:dyDescent="0.25">
      <c r="A1960" s="7"/>
      <c r="B1960" s="66"/>
      <c r="C1960" s="67"/>
      <c r="D1960" s="68"/>
      <c r="E1960" s="68"/>
      <c r="F1960" s="69"/>
      <c r="G1960" s="69"/>
      <c r="H1960" s="70"/>
      <c r="I1960" s="71"/>
      <c r="J1960" s="68"/>
      <c r="K1960" s="68"/>
      <c r="L1960" s="72"/>
      <c r="M1960" s="7"/>
      <c r="N1960" s="10" t="str">
        <f t="shared" si="180"/>
        <v/>
      </c>
      <c r="O1960" s="7"/>
      <c r="P1960" s="22" t="str">
        <f t="shared" si="181"/>
        <v/>
      </c>
      <c r="Q1960" s="7"/>
      <c r="S1960" s="17" t="str">
        <f>IF($B1960="", "", IF(COUNTIF($B$11:$B1960, $B1960)&gt;1, "", $B1960))</f>
        <v/>
      </c>
      <c r="T1960" s="10" t="str">
        <f t="shared" si="182"/>
        <v/>
      </c>
      <c r="U1960" s="13">
        <v>1950</v>
      </c>
      <c r="V1960" s="17" t="str">
        <f t="shared" si="183"/>
        <v/>
      </c>
      <c r="X1960" s="10" t="str">
        <f>IF($F1960="", "", IF($D1960="", 'Intro &amp; Setup'!$Z$32, IFERROR(INDEX('Intro &amp; Setup'!$Z$17:$Z$31, MATCH($D1960, 'Intro &amp; Setup'!$S$17:$S$31, 0)), "")))</f>
        <v/>
      </c>
      <c r="Z1960" s="25" t="str">
        <f t="shared" si="184"/>
        <v/>
      </c>
      <c r="AE1960" s="10" t="str">
        <f>IF($B1960="", "", IF($D1960="", 'Intro &amp; Setup'!$AC$32, IFERROR(INDEX('Intro &amp; Setup'!$AC$17:$AC$31, MATCH($D1960, 'Intro &amp; Setup'!$S$17:$S$31, 0)), "")))</f>
        <v/>
      </c>
      <c r="AG1960" s="10" t="str">
        <f t="shared" si="185"/>
        <v/>
      </c>
    </row>
    <row r="1961" spans="1:33" x14ac:dyDescent="0.25">
      <c r="A1961" s="7"/>
      <c r="B1961" s="66"/>
      <c r="C1961" s="67"/>
      <c r="D1961" s="68"/>
      <c r="E1961" s="68"/>
      <c r="F1961" s="69"/>
      <c r="G1961" s="69"/>
      <c r="H1961" s="70"/>
      <c r="I1961" s="71"/>
      <c r="J1961" s="68"/>
      <c r="K1961" s="68"/>
      <c r="L1961" s="72"/>
      <c r="M1961" s="7"/>
      <c r="N1961" s="10" t="str">
        <f t="shared" si="180"/>
        <v/>
      </c>
      <c r="O1961" s="7"/>
      <c r="P1961" s="22" t="str">
        <f t="shared" si="181"/>
        <v/>
      </c>
      <c r="Q1961" s="7"/>
      <c r="S1961" s="17" t="str">
        <f>IF($B1961="", "", IF(COUNTIF($B$11:$B1961, $B1961)&gt;1, "", $B1961))</f>
        <v/>
      </c>
      <c r="T1961" s="10" t="str">
        <f t="shared" si="182"/>
        <v/>
      </c>
      <c r="U1961" s="13">
        <v>1951</v>
      </c>
      <c r="V1961" s="17" t="str">
        <f t="shared" si="183"/>
        <v/>
      </c>
      <c r="X1961" s="10" t="str">
        <f>IF($F1961="", "", IF($D1961="", 'Intro &amp; Setup'!$Z$32, IFERROR(INDEX('Intro &amp; Setup'!$Z$17:$Z$31, MATCH($D1961, 'Intro &amp; Setup'!$S$17:$S$31, 0)), "")))</f>
        <v/>
      </c>
      <c r="Z1961" s="25" t="str">
        <f t="shared" si="184"/>
        <v/>
      </c>
      <c r="AE1961" s="10" t="str">
        <f>IF($B1961="", "", IF($D1961="", 'Intro &amp; Setup'!$AC$32, IFERROR(INDEX('Intro &amp; Setup'!$AC$17:$AC$31, MATCH($D1961, 'Intro &amp; Setup'!$S$17:$S$31, 0)), "")))</f>
        <v/>
      </c>
      <c r="AG1961" s="10" t="str">
        <f t="shared" si="185"/>
        <v/>
      </c>
    </row>
    <row r="1962" spans="1:33" x14ac:dyDescent="0.25">
      <c r="A1962" s="7"/>
      <c r="B1962" s="66"/>
      <c r="C1962" s="67"/>
      <c r="D1962" s="68"/>
      <c r="E1962" s="68"/>
      <c r="F1962" s="69"/>
      <c r="G1962" s="69"/>
      <c r="H1962" s="70"/>
      <c r="I1962" s="71"/>
      <c r="J1962" s="68"/>
      <c r="K1962" s="68"/>
      <c r="L1962" s="72"/>
      <c r="M1962" s="7"/>
      <c r="N1962" s="10" t="str">
        <f t="shared" si="180"/>
        <v/>
      </c>
      <c r="O1962" s="7"/>
      <c r="P1962" s="22" t="str">
        <f t="shared" si="181"/>
        <v/>
      </c>
      <c r="Q1962" s="7"/>
      <c r="S1962" s="17" t="str">
        <f>IF($B1962="", "", IF(COUNTIF($B$11:$B1962, $B1962)&gt;1, "", $B1962))</f>
        <v/>
      </c>
      <c r="T1962" s="10" t="str">
        <f t="shared" si="182"/>
        <v/>
      </c>
      <c r="U1962" s="13">
        <v>1952</v>
      </c>
      <c r="V1962" s="17" t="str">
        <f t="shared" si="183"/>
        <v/>
      </c>
      <c r="X1962" s="10" t="str">
        <f>IF($F1962="", "", IF($D1962="", 'Intro &amp; Setup'!$Z$32, IFERROR(INDEX('Intro &amp; Setup'!$Z$17:$Z$31, MATCH($D1962, 'Intro &amp; Setup'!$S$17:$S$31, 0)), "")))</f>
        <v/>
      </c>
      <c r="Z1962" s="25" t="str">
        <f t="shared" si="184"/>
        <v/>
      </c>
      <c r="AE1962" s="10" t="str">
        <f>IF($B1962="", "", IF($D1962="", 'Intro &amp; Setup'!$AC$32, IFERROR(INDEX('Intro &amp; Setup'!$AC$17:$AC$31, MATCH($D1962, 'Intro &amp; Setup'!$S$17:$S$31, 0)), "")))</f>
        <v/>
      </c>
      <c r="AG1962" s="10" t="str">
        <f t="shared" si="185"/>
        <v/>
      </c>
    </row>
    <row r="1963" spans="1:33" x14ac:dyDescent="0.25">
      <c r="A1963" s="7"/>
      <c r="B1963" s="66"/>
      <c r="C1963" s="67"/>
      <c r="D1963" s="68"/>
      <c r="E1963" s="68"/>
      <c r="F1963" s="69"/>
      <c r="G1963" s="69"/>
      <c r="H1963" s="70"/>
      <c r="I1963" s="71"/>
      <c r="J1963" s="68"/>
      <c r="K1963" s="68"/>
      <c r="L1963" s="72"/>
      <c r="M1963" s="7"/>
      <c r="N1963" s="10" t="str">
        <f t="shared" si="180"/>
        <v/>
      </c>
      <c r="O1963" s="7"/>
      <c r="P1963" s="22" t="str">
        <f t="shared" si="181"/>
        <v/>
      </c>
      <c r="Q1963" s="7"/>
      <c r="S1963" s="17" t="str">
        <f>IF($B1963="", "", IF(COUNTIF($B$11:$B1963, $B1963)&gt;1, "", $B1963))</f>
        <v/>
      </c>
      <c r="T1963" s="10" t="str">
        <f t="shared" si="182"/>
        <v/>
      </c>
      <c r="U1963" s="13">
        <v>1953</v>
      </c>
      <c r="V1963" s="17" t="str">
        <f t="shared" si="183"/>
        <v/>
      </c>
      <c r="X1963" s="10" t="str">
        <f>IF($F1963="", "", IF($D1963="", 'Intro &amp; Setup'!$Z$32, IFERROR(INDEX('Intro &amp; Setup'!$Z$17:$Z$31, MATCH($D1963, 'Intro &amp; Setup'!$S$17:$S$31, 0)), "")))</f>
        <v/>
      </c>
      <c r="Z1963" s="25" t="str">
        <f t="shared" si="184"/>
        <v/>
      </c>
      <c r="AE1963" s="10" t="str">
        <f>IF($B1963="", "", IF($D1963="", 'Intro &amp; Setup'!$AC$32, IFERROR(INDEX('Intro &amp; Setup'!$AC$17:$AC$31, MATCH($D1963, 'Intro &amp; Setup'!$S$17:$S$31, 0)), "")))</f>
        <v/>
      </c>
      <c r="AG1963" s="10" t="str">
        <f t="shared" si="185"/>
        <v/>
      </c>
    </row>
    <row r="1964" spans="1:33" x14ac:dyDescent="0.25">
      <c r="A1964" s="7"/>
      <c r="B1964" s="66"/>
      <c r="C1964" s="67"/>
      <c r="D1964" s="68"/>
      <c r="E1964" s="68"/>
      <c r="F1964" s="69"/>
      <c r="G1964" s="69"/>
      <c r="H1964" s="70"/>
      <c r="I1964" s="71"/>
      <c r="J1964" s="68"/>
      <c r="K1964" s="68"/>
      <c r="L1964" s="72"/>
      <c r="M1964" s="7"/>
      <c r="N1964" s="10" t="str">
        <f t="shared" si="180"/>
        <v/>
      </c>
      <c r="O1964" s="7"/>
      <c r="P1964" s="22" t="str">
        <f t="shared" si="181"/>
        <v/>
      </c>
      <c r="Q1964" s="7"/>
      <c r="S1964" s="17" t="str">
        <f>IF($B1964="", "", IF(COUNTIF($B$11:$B1964, $B1964)&gt;1, "", $B1964))</f>
        <v/>
      </c>
      <c r="T1964" s="10" t="str">
        <f t="shared" si="182"/>
        <v/>
      </c>
      <c r="U1964" s="13">
        <v>1954</v>
      </c>
      <c r="V1964" s="17" t="str">
        <f t="shared" si="183"/>
        <v/>
      </c>
      <c r="X1964" s="10" t="str">
        <f>IF($F1964="", "", IF($D1964="", 'Intro &amp; Setup'!$Z$32, IFERROR(INDEX('Intro &amp; Setup'!$Z$17:$Z$31, MATCH($D1964, 'Intro &amp; Setup'!$S$17:$S$31, 0)), "")))</f>
        <v/>
      </c>
      <c r="Z1964" s="25" t="str">
        <f t="shared" si="184"/>
        <v/>
      </c>
      <c r="AE1964" s="10" t="str">
        <f>IF($B1964="", "", IF($D1964="", 'Intro &amp; Setup'!$AC$32, IFERROR(INDEX('Intro &amp; Setup'!$AC$17:$AC$31, MATCH($D1964, 'Intro &amp; Setup'!$S$17:$S$31, 0)), "")))</f>
        <v/>
      </c>
      <c r="AG1964" s="10" t="str">
        <f t="shared" si="185"/>
        <v/>
      </c>
    </row>
    <row r="1965" spans="1:33" x14ac:dyDescent="0.25">
      <c r="A1965" s="7"/>
      <c r="B1965" s="66"/>
      <c r="C1965" s="67"/>
      <c r="D1965" s="68"/>
      <c r="E1965" s="68"/>
      <c r="F1965" s="69"/>
      <c r="G1965" s="69"/>
      <c r="H1965" s="70"/>
      <c r="I1965" s="71"/>
      <c r="J1965" s="68"/>
      <c r="K1965" s="68"/>
      <c r="L1965" s="72"/>
      <c r="M1965" s="7"/>
      <c r="N1965" s="10" t="str">
        <f t="shared" si="180"/>
        <v/>
      </c>
      <c r="O1965" s="7"/>
      <c r="P1965" s="22" t="str">
        <f t="shared" si="181"/>
        <v/>
      </c>
      <c r="Q1965" s="7"/>
      <c r="S1965" s="17" t="str">
        <f>IF($B1965="", "", IF(COUNTIF($B$11:$B1965, $B1965)&gt;1, "", $B1965))</f>
        <v/>
      </c>
      <c r="T1965" s="10" t="str">
        <f t="shared" si="182"/>
        <v/>
      </c>
      <c r="U1965" s="13">
        <v>1955</v>
      </c>
      <c r="V1965" s="17" t="str">
        <f t="shared" si="183"/>
        <v/>
      </c>
      <c r="X1965" s="10" t="str">
        <f>IF($F1965="", "", IF($D1965="", 'Intro &amp; Setup'!$Z$32, IFERROR(INDEX('Intro &amp; Setup'!$Z$17:$Z$31, MATCH($D1965, 'Intro &amp; Setup'!$S$17:$S$31, 0)), "")))</f>
        <v/>
      </c>
      <c r="Z1965" s="25" t="str">
        <f t="shared" si="184"/>
        <v/>
      </c>
      <c r="AE1965" s="10" t="str">
        <f>IF($B1965="", "", IF($D1965="", 'Intro &amp; Setup'!$AC$32, IFERROR(INDEX('Intro &amp; Setup'!$AC$17:$AC$31, MATCH($D1965, 'Intro &amp; Setup'!$S$17:$S$31, 0)), "")))</f>
        <v/>
      </c>
      <c r="AG1965" s="10" t="str">
        <f t="shared" si="185"/>
        <v/>
      </c>
    </row>
    <row r="1966" spans="1:33" x14ac:dyDescent="0.25">
      <c r="A1966" s="7"/>
      <c r="B1966" s="66"/>
      <c r="C1966" s="67"/>
      <c r="D1966" s="68"/>
      <c r="E1966" s="68"/>
      <c r="F1966" s="69"/>
      <c r="G1966" s="69"/>
      <c r="H1966" s="70"/>
      <c r="I1966" s="71"/>
      <c r="J1966" s="68"/>
      <c r="K1966" s="68"/>
      <c r="L1966" s="72"/>
      <c r="M1966" s="7"/>
      <c r="N1966" s="10" t="str">
        <f t="shared" si="180"/>
        <v/>
      </c>
      <c r="O1966" s="7"/>
      <c r="P1966" s="22" t="str">
        <f t="shared" si="181"/>
        <v/>
      </c>
      <c r="Q1966" s="7"/>
      <c r="S1966" s="17" t="str">
        <f>IF($B1966="", "", IF(COUNTIF($B$11:$B1966, $B1966)&gt;1, "", $B1966))</f>
        <v/>
      </c>
      <c r="T1966" s="10" t="str">
        <f t="shared" si="182"/>
        <v/>
      </c>
      <c r="U1966" s="13">
        <v>1956</v>
      </c>
      <c r="V1966" s="17" t="str">
        <f t="shared" si="183"/>
        <v/>
      </c>
      <c r="X1966" s="10" t="str">
        <f>IF($F1966="", "", IF($D1966="", 'Intro &amp; Setup'!$Z$32, IFERROR(INDEX('Intro &amp; Setup'!$Z$17:$Z$31, MATCH($D1966, 'Intro &amp; Setup'!$S$17:$S$31, 0)), "")))</f>
        <v/>
      </c>
      <c r="Z1966" s="25" t="str">
        <f t="shared" si="184"/>
        <v/>
      </c>
      <c r="AE1966" s="10" t="str">
        <f>IF($B1966="", "", IF($D1966="", 'Intro &amp; Setup'!$AC$32, IFERROR(INDEX('Intro &amp; Setup'!$AC$17:$AC$31, MATCH($D1966, 'Intro &amp; Setup'!$S$17:$S$31, 0)), "")))</f>
        <v/>
      </c>
      <c r="AG1966" s="10" t="str">
        <f t="shared" si="185"/>
        <v/>
      </c>
    </row>
    <row r="1967" spans="1:33" x14ac:dyDescent="0.25">
      <c r="A1967" s="7"/>
      <c r="B1967" s="66"/>
      <c r="C1967" s="67"/>
      <c r="D1967" s="68"/>
      <c r="E1967" s="68"/>
      <c r="F1967" s="69"/>
      <c r="G1967" s="69"/>
      <c r="H1967" s="70"/>
      <c r="I1967" s="71"/>
      <c r="J1967" s="68"/>
      <c r="K1967" s="68"/>
      <c r="L1967" s="72"/>
      <c r="M1967" s="7"/>
      <c r="N1967" s="10" t="str">
        <f t="shared" si="180"/>
        <v/>
      </c>
      <c r="O1967" s="7"/>
      <c r="P1967" s="22" t="str">
        <f t="shared" si="181"/>
        <v/>
      </c>
      <c r="Q1967" s="7"/>
      <c r="S1967" s="17" t="str">
        <f>IF($B1967="", "", IF(COUNTIF($B$11:$B1967, $B1967)&gt;1, "", $B1967))</f>
        <v/>
      </c>
      <c r="T1967" s="10" t="str">
        <f t="shared" si="182"/>
        <v/>
      </c>
      <c r="U1967" s="13">
        <v>1957</v>
      </c>
      <c r="V1967" s="17" t="str">
        <f t="shared" si="183"/>
        <v/>
      </c>
      <c r="X1967" s="10" t="str">
        <f>IF($F1967="", "", IF($D1967="", 'Intro &amp; Setup'!$Z$32, IFERROR(INDEX('Intro &amp; Setup'!$Z$17:$Z$31, MATCH($D1967, 'Intro &amp; Setup'!$S$17:$S$31, 0)), "")))</f>
        <v/>
      </c>
      <c r="Z1967" s="25" t="str">
        <f t="shared" si="184"/>
        <v/>
      </c>
      <c r="AE1967" s="10" t="str">
        <f>IF($B1967="", "", IF($D1967="", 'Intro &amp; Setup'!$AC$32, IFERROR(INDEX('Intro &amp; Setup'!$AC$17:$AC$31, MATCH($D1967, 'Intro &amp; Setup'!$S$17:$S$31, 0)), "")))</f>
        <v/>
      </c>
      <c r="AG1967" s="10" t="str">
        <f t="shared" si="185"/>
        <v/>
      </c>
    </row>
    <row r="1968" spans="1:33" x14ac:dyDescent="0.25">
      <c r="A1968" s="7"/>
      <c r="B1968" s="66"/>
      <c r="C1968" s="67"/>
      <c r="D1968" s="68"/>
      <c r="E1968" s="68"/>
      <c r="F1968" s="69"/>
      <c r="G1968" s="69"/>
      <c r="H1968" s="70"/>
      <c r="I1968" s="71"/>
      <c r="J1968" s="68"/>
      <c r="K1968" s="68"/>
      <c r="L1968" s="72"/>
      <c r="M1968" s="7"/>
      <c r="N1968" s="10" t="str">
        <f t="shared" si="180"/>
        <v/>
      </c>
      <c r="O1968" s="7"/>
      <c r="P1968" s="22" t="str">
        <f t="shared" si="181"/>
        <v/>
      </c>
      <c r="Q1968" s="7"/>
      <c r="S1968" s="17" t="str">
        <f>IF($B1968="", "", IF(COUNTIF($B$11:$B1968, $B1968)&gt;1, "", $B1968))</f>
        <v/>
      </c>
      <c r="T1968" s="10" t="str">
        <f t="shared" si="182"/>
        <v/>
      </c>
      <c r="U1968" s="13">
        <v>1958</v>
      </c>
      <c r="V1968" s="17" t="str">
        <f t="shared" si="183"/>
        <v/>
      </c>
      <c r="X1968" s="10" t="str">
        <f>IF($F1968="", "", IF($D1968="", 'Intro &amp; Setup'!$Z$32, IFERROR(INDEX('Intro &amp; Setup'!$Z$17:$Z$31, MATCH($D1968, 'Intro &amp; Setup'!$S$17:$S$31, 0)), "")))</f>
        <v/>
      </c>
      <c r="Z1968" s="25" t="str">
        <f t="shared" si="184"/>
        <v/>
      </c>
      <c r="AE1968" s="10" t="str">
        <f>IF($B1968="", "", IF($D1968="", 'Intro &amp; Setup'!$AC$32, IFERROR(INDEX('Intro &amp; Setup'!$AC$17:$AC$31, MATCH($D1968, 'Intro &amp; Setup'!$S$17:$S$31, 0)), "")))</f>
        <v/>
      </c>
      <c r="AG1968" s="10" t="str">
        <f t="shared" si="185"/>
        <v/>
      </c>
    </row>
    <row r="1969" spans="1:33" x14ac:dyDescent="0.25">
      <c r="A1969" s="7"/>
      <c r="B1969" s="66"/>
      <c r="C1969" s="67"/>
      <c r="D1969" s="68"/>
      <c r="E1969" s="68"/>
      <c r="F1969" s="69"/>
      <c r="G1969" s="69"/>
      <c r="H1969" s="70"/>
      <c r="I1969" s="71"/>
      <c r="J1969" s="68"/>
      <c r="K1969" s="68"/>
      <c r="L1969" s="72"/>
      <c r="M1969" s="7"/>
      <c r="N1969" s="10" t="str">
        <f t="shared" si="180"/>
        <v/>
      </c>
      <c r="O1969" s="7"/>
      <c r="P1969" s="22" t="str">
        <f t="shared" si="181"/>
        <v/>
      </c>
      <c r="Q1969" s="7"/>
      <c r="S1969" s="17" t="str">
        <f>IF($B1969="", "", IF(COUNTIF($B$11:$B1969, $B1969)&gt;1, "", $B1969))</f>
        <v/>
      </c>
      <c r="T1969" s="10" t="str">
        <f t="shared" si="182"/>
        <v/>
      </c>
      <c r="U1969" s="13">
        <v>1959</v>
      </c>
      <c r="V1969" s="17" t="str">
        <f t="shared" si="183"/>
        <v/>
      </c>
      <c r="X1969" s="10" t="str">
        <f>IF($F1969="", "", IF($D1969="", 'Intro &amp; Setup'!$Z$32, IFERROR(INDEX('Intro &amp; Setup'!$Z$17:$Z$31, MATCH($D1969, 'Intro &amp; Setup'!$S$17:$S$31, 0)), "")))</f>
        <v/>
      </c>
      <c r="Z1969" s="25" t="str">
        <f t="shared" si="184"/>
        <v/>
      </c>
      <c r="AE1969" s="10" t="str">
        <f>IF($B1969="", "", IF($D1969="", 'Intro &amp; Setup'!$AC$32, IFERROR(INDEX('Intro &amp; Setup'!$AC$17:$AC$31, MATCH($D1969, 'Intro &amp; Setup'!$S$17:$S$31, 0)), "")))</f>
        <v/>
      </c>
      <c r="AG1969" s="10" t="str">
        <f t="shared" si="185"/>
        <v/>
      </c>
    </row>
    <row r="1970" spans="1:33" x14ac:dyDescent="0.25">
      <c r="A1970" s="7"/>
      <c r="B1970" s="66"/>
      <c r="C1970" s="67"/>
      <c r="D1970" s="68"/>
      <c r="E1970" s="68"/>
      <c r="F1970" s="69"/>
      <c r="G1970" s="69"/>
      <c r="H1970" s="70"/>
      <c r="I1970" s="71"/>
      <c r="J1970" s="68"/>
      <c r="K1970" s="68"/>
      <c r="L1970" s="72"/>
      <c r="M1970" s="7"/>
      <c r="N1970" s="10" t="str">
        <f t="shared" si="180"/>
        <v/>
      </c>
      <c r="O1970" s="7"/>
      <c r="P1970" s="22" t="str">
        <f t="shared" si="181"/>
        <v/>
      </c>
      <c r="Q1970" s="7"/>
      <c r="S1970" s="17" t="str">
        <f>IF($B1970="", "", IF(COUNTIF($B$11:$B1970, $B1970)&gt;1, "", $B1970))</f>
        <v/>
      </c>
      <c r="T1970" s="10" t="str">
        <f t="shared" si="182"/>
        <v/>
      </c>
      <c r="U1970" s="13">
        <v>1960</v>
      </c>
      <c r="V1970" s="17" t="str">
        <f t="shared" si="183"/>
        <v/>
      </c>
      <c r="X1970" s="10" t="str">
        <f>IF($F1970="", "", IF($D1970="", 'Intro &amp; Setup'!$Z$32, IFERROR(INDEX('Intro &amp; Setup'!$Z$17:$Z$31, MATCH($D1970, 'Intro &amp; Setup'!$S$17:$S$31, 0)), "")))</f>
        <v/>
      </c>
      <c r="Z1970" s="25" t="str">
        <f t="shared" si="184"/>
        <v/>
      </c>
      <c r="AE1970" s="10" t="str">
        <f>IF($B1970="", "", IF($D1970="", 'Intro &amp; Setup'!$AC$32, IFERROR(INDEX('Intro &amp; Setup'!$AC$17:$AC$31, MATCH($D1970, 'Intro &amp; Setup'!$S$17:$S$31, 0)), "")))</f>
        <v/>
      </c>
      <c r="AG1970" s="10" t="str">
        <f t="shared" si="185"/>
        <v/>
      </c>
    </row>
    <row r="1971" spans="1:33" x14ac:dyDescent="0.25">
      <c r="A1971" s="7"/>
      <c r="B1971" s="66"/>
      <c r="C1971" s="67"/>
      <c r="D1971" s="68"/>
      <c r="E1971" s="68"/>
      <c r="F1971" s="69"/>
      <c r="G1971" s="69"/>
      <c r="H1971" s="70"/>
      <c r="I1971" s="71"/>
      <c r="J1971" s="68"/>
      <c r="K1971" s="68"/>
      <c r="L1971" s="72"/>
      <c r="M1971" s="7"/>
      <c r="N1971" s="10" t="str">
        <f t="shared" si="180"/>
        <v/>
      </c>
      <c r="O1971" s="7"/>
      <c r="P1971" s="22" t="str">
        <f t="shared" si="181"/>
        <v/>
      </c>
      <c r="Q1971" s="7"/>
      <c r="S1971" s="17" t="str">
        <f>IF($B1971="", "", IF(COUNTIF($B$11:$B1971, $B1971)&gt;1, "", $B1971))</f>
        <v/>
      </c>
      <c r="T1971" s="10" t="str">
        <f t="shared" si="182"/>
        <v/>
      </c>
      <c r="U1971" s="13">
        <v>1961</v>
      </c>
      <c r="V1971" s="17" t="str">
        <f t="shared" si="183"/>
        <v/>
      </c>
      <c r="X1971" s="10" t="str">
        <f>IF($F1971="", "", IF($D1971="", 'Intro &amp; Setup'!$Z$32, IFERROR(INDEX('Intro &amp; Setup'!$Z$17:$Z$31, MATCH($D1971, 'Intro &amp; Setup'!$S$17:$S$31, 0)), "")))</f>
        <v/>
      </c>
      <c r="Z1971" s="25" t="str">
        <f t="shared" si="184"/>
        <v/>
      </c>
      <c r="AE1971" s="10" t="str">
        <f>IF($B1971="", "", IF($D1971="", 'Intro &amp; Setup'!$AC$32, IFERROR(INDEX('Intro &amp; Setup'!$AC$17:$AC$31, MATCH($D1971, 'Intro &amp; Setup'!$S$17:$S$31, 0)), "")))</f>
        <v/>
      </c>
      <c r="AG1971" s="10" t="str">
        <f t="shared" si="185"/>
        <v/>
      </c>
    </row>
    <row r="1972" spans="1:33" x14ac:dyDescent="0.25">
      <c r="A1972" s="7"/>
      <c r="B1972" s="66"/>
      <c r="C1972" s="67"/>
      <c r="D1972" s="68"/>
      <c r="E1972" s="68"/>
      <c r="F1972" s="69"/>
      <c r="G1972" s="69"/>
      <c r="H1972" s="70"/>
      <c r="I1972" s="71"/>
      <c r="J1972" s="68"/>
      <c r="K1972" s="68"/>
      <c r="L1972" s="72"/>
      <c r="M1972" s="7"/>
      <c r="N1972" s="10" t="str">
        <f t="shared" si="180"/>
        <v/>
      </c>
      <c r="O1972" s="7"/>
      <c r="P1972" s="22" t="str">
        <f t="shared" si="181"/>
        <v/>
      </c>
      <c r="Q1972" s="7"/>
      <c r="S1972" s="17" t="str">
        <f>IF($B1972="", "", IF(COUNTIF($B$11:$B1972, $B1972)&gt;1, "", $B1972))</f>
        <v/>
      </c>
      <c r="T1972" s="10" t="str">
        <f t="shared" si="182"/>
        <v/>
      </c>
      <c r="U1972" s="13">
        <v>1962</v>
      </c>
      <c r="V1972" s="17" t="str">
        <f t="shared" si="183"/>
        <v/>
      </c>
      <c r="X1972" s="10" t="str">
        <f>IF($F1972="", "", IF($D1972="", 'Intro &amp; Setup'!$Z$32, IFERROR(INDEX('Intro &amp; Setup'!$Z$17:$Z$31, MATCH($D1972, 'Intro &amp; Setup'!$S$17:$S$31, 0)), "")))</f>
        <v/>
      </c>
      <c r="Z1972" s="25" t="str">
        <f t="shared" si="184"/>
        <v/>
      </c>
      <c r="AE1972" s="10" t="str">
        <f>IF($B1972="", "", IF($D1972="", 'Intro &amp; Setup'!$AC$32, IFERROR(INDEX('Intro &amp; Setup'!$AC$17:$AC$31, MATCH($D1972, 'Intro &amp; Setup'!$S$17:$S$31, 0)), "")))</f>
        <v/>
      </c>
      <c r="AG1972" s="10" t="str">
        <f t="shared" si="185"/>
        <v/>
      </c>
    </row>
    <row r="1973" spans="1:33" x14ac:dyDescent="0.25">
      <c r="A1973" s="7"/>
      <c r="B1973" s="66"/>
      <c r="C1973" s="67"/>
      <c r="D1973" s="68"/>
      <c r="E1973" s="68"/>
      <c r="F1973" s="69"/>
      <c r="G1973" s="69"/>
      <c r="H1973" s="70"/>
      <c r="I1973" s="71"/>
      <c r="J1973" s="68"/>
      <c r="K1973" s="68"/>
      <c r="L1973" s="72"/>
      <c r="M1973" s="7"/>
      <c r="N1973" s="10" t="str">
        <f t="shared" si="180"/>
        <v/>
      </c>
      <c r="O1973" s="7"/>
      <c r="P1973" s="22" t="str">
        <f t="shared" si="181"/>
        <v/>
      </c>
      <c r="Q1973" s="7"/>
      <c r="S1973" s="17" t="str">
        <f>IF($B1973="", "", IF(COUNTIF($B$11:$B1973, $B1973)&gt;1, "", $B1973))</f>
        <v/>
      </c>
      <c r="T1973" s="10" t="str">
        <f t="shared" si="182"/>
        <v/>
      </c>
      <c r="U1973" s="13">
        <v>1963</v>
      </c>
      <c r="V1973" s="17" t="str">
        <f t="shared" si="183"/>
        <v/>
      </c>
      <c r="X1973" s="10" t="str">
        <f>IF($F1973="", "", IF($D1973="", 'Intro &amp; Setup'!$Z$32, IFERROR(INDEX('Intro &amp; Setup'!$Z$17:$Z$31, MATCH($D1973, 'Intro &amp; Setup'!$S$17:$S$31, 0)), "")))</f>
        <v/>
      </c>
      <c r="Z1973" s="25" t="str">
        <f t="shared" si="184"/>
        <v/>
      </c>
      <c r="AE1973" s="10" t="str">
        <f>IF($B1973="", "", IF($D1973="", 'Intro &amp; Setup'!$AC$32, IFERROR(INDEX('Intro &amp; Setup'!$AC$17:$AC$31, MATCH($D1973, 'Intro &amp; Setup'!$S$17:$S$31, 0)), "")))</f>
        <v/>
      </c>
      <c r="AG1973" s="10" t="str">
        <f t="shared" si="185"/>
        <v/>
      </c>
    </row>
    <row r="1974" spans="1:33" x14ac:dyDescent="0.25">
      <c r="A1974" s="7"/>
      <c r="B1974" s="66"/>
      <c r="C1974" s="67"/>
      <c r="D1974" s="68"/>
      <c r="E1974" s="68"/>
      <c r="F1974" s="69"/>
      <c r="G1974" s="69"/>
      <c r="H1974" s="70"/>
      <c r="I1974" s="71"/>
      <c r="J1974" s="68"/>
      <c r="K1974" s="68"/>
      <c r="L1974" s="72"/>
      <c r="M1974" s="7"/>
      <c r="N1974" s="10" t="str">
        <f t="shared" si="180"/>
        <v/>
      </c>
      <c r="O1974" s="7"/>
      <c r="P1974" s="22" t="str">
        <f t="shared" si="181"/>
        <v/>
      </c>
      <c r="Q1974" s="7"/>
      <c r="S1974" s="17" t="str">
        <f>IF($B1974="", "", IF(COUNTIF($B$11:$B1974, $B1974)&gt;1, "", $B1974))</f>
        <v/>
      </c>
      <c r="T1974" s="10" t="str">
        <f t="shared" si="182"/>
        <v/>
      </c>
      <c r="U1974" s="13">
        <v>1964</v>
      </c>
      <c r="V1974" s="17" t="str">
        <f t="shared" si="183"/>
        <v/>
      </c>
      <c r="X1974" s="10" t="str">
        <f>IF($F1974="", "", IF($D1974="", 'Intro &amp; Setup'!$Z$32, IFERROR(INDEX('Intro &amp; Setup'!$Z$17:$Z$31, MATCH($D1974, 'Intro &amp; Setup'!$S$17:$S$31, 0)), "")))</f>
        <v/>
      </c>
      <c r="Z1974" s="25" t="str">
        <f t="shared" si="184"/>
        <v/>
      </c>
      <c r="AE1974" s="10" t="str">
        <f>IF($B1974="", "", IF($D1974="", 'Intro &amp; Setup'!$AC$32, IFERROR(INDEX('Intro &amp; Setup'!$AC$17:$AC$31, MATCH($D1974, 'Intro &amp; Setup'!$S$17:$S$31, 0)), "")))</f>
        <v/>
      </c>
      <c r="AG1974" s="10" t="str">
        <f t="shared" si="185"/>
        <v/>
      </c>
    </row>
    <row r="1975" spans="1:33" x14ac:dyDescent="0.25">
      <c r="A1975" s="7"/>
      <c r="B1975" s="66"/>
      <c r="C1975" s="67"/>
      <c r="D1975" s="68"/>
      <c r="E1975" s="68"/>
      <c r="F1975" s="69"/>
      <c r="G1975" s="69"/>
      <c r="H1975" s="70"/>
      <c r="I1975" s="71"/>
      <c r="J1975" s="68"/>
      <c r="K1975" s="68"/>
      <c r="L1975" s="72"/>
      <c r="M1975" s="7"/>
      <c r="N1975" s="10" t="str">
        <f t="shared" si="180"/>
        <v/>
      </c>
      <c r="O1975" s="7"/>
      <c r="P1975" s="22" t="str">
        <f t="shared" si="181"/>
        <v/>
      </c>
      <c r="Q1975" s="7"/>
      <c r="S1975" s="17" t="str">
        <f>IF($B1975="", "", IF(COUNTIF($B$11:$B1975, $B1975)&gt;1, "", $B1975))</f>
        <v/>
      </c>
      <c r="T1975" s="10" t="str">
        <f t="shared" si="182"/>
        <v/>
      </c>
      <c r="U1975" s="13">
        <v>1965</v>
      </c>
      <c r="V1975" s="17" t="str">
        <f t="shared" si="183"/>
        <v/>
      </c>
      <c r="X1975" s="10" t="str">
        <f>IF($F1975="", "", IF($D1975="", 'Intro &amp; Setup'!$Z$32, IFERROR(INDEX('Intro &amp; Setup'!$Z$17:$Z$31, MATCH($D1975, 'Intro &amp; Setup'!$S$17:$S$31, 0)), "")))</f>
        <v/>
      </c>
      <c r="Z1975" s="25" t="str">
        <f t="shared" si="184"/>
        <v/>
      </c>
      <c r="AE1975" s="10" t="str">
        <f>IF($B1975="", "", IF($D1975="", 'Intro &amp; Setup'!$AC$32, IFERROR(INDEX('Intro &amp; Setup'!$AC$17:$AC$31, MATCH($D1975, 'Intro &amp; Setup'!$S$17:$S$31, 0)), "")))</f>
        <v/>
      </c>
      <c r="AG1975" s="10" t="str">
        <f t="shared" si="185"/>
        <v/>
      </c>
    </row>
    <row r="1976" spans="1:33" x14ac:dyDescent="0.25">
      <c r="A1976" s="7"/>
      <c r="B1976" s="66"/>
      <c r="C1976" s="67"/>
      <c r="D1976" s="68"/>
      <c r="E1976" s="68"/>
      <c r="F1976" s="69"/>
      <c r="G1976" s="69"/>
      <c r="H1976" s="70"/>
      <c r="I1976" s="71"/>
      <c r="J1976" s="68"/>
      <c r="K1976" s="68"/>
      <c r="L1976" s="72"/>
      <c r="M1976" s="7"/>
      <c r="N1976" s="10" t="str">
        <f t="shared" si="180"/>
        <v/>
      </c>
      <c r="O1976" s="7"/>
      <c r="P1976" s="22" t="str">
        <f t="shared" si="181"/>
        <v/>
      </c>
      <c r="Q1976" s="7"/>
      <c r="S1976" s="17" t="str">
        <f>IF($B1976="", "", IF(COUNTIF($B$11:$B1976, $B1976)&gt;1, "", $B1976))</f>
        <v/>
      </c>
      <c r="T1976" s="10" t="str">
        <f t="shared" si="182"/>
        <v/>
      </c>
      <c r="U1976" s="13">
        <v>1966</v>
      </c>
      <c r="V1976" s="17" t="str">
        <f t="shared" si="183"/>
        <v/>
      </c>
      <c r="X1976" s="10" t="str">
        <f>IF($F1976="", "", IF($D1976="", 'Intro &amp; Setup'!$Z$32, IFERROR(INDEX('Intro &amp; Setup'!$Z$17:$Z$31, MATCH($D1976, 'Intro &amp; Setup'!$S$17:$S$31, 0)), "")))</f>
        <v/>
      </c>
      <c r="Z1976" s="25" t="str">
        <f t="shared" si="184"/>
        <v/>
      </c>
      <c r="AE1976" s="10" t="str">
        <f>IF($B1976="", "", IF($D1976="", 'Intro &amp; Setup'!$AC$32, IFERROR(INDEX('Intro &amp; Setup'!$AC$17:$AC$31, MATCH($D1976, 'Intro &amp; Setup'!$S$17:$S$31, 0)), "")))</f>
        <v/>
      </c>
      <c r="AG1976" s="10" t="str">
        <f t="shared" si="185"/>
        <v/>
      </c>
    </row>
    <row r="1977" spans="1:33" x14ac:dyDescent="0.25">
      <c r="A1977" s="7"/>
      <c r="B1977" s="66"/>
      <c r="C1977" s="67"/>
      <c r="D1977" s="68"/>
      <c r="E1977" s="68"/>
      <c r="F1977" s="69"/>
      <c r="G1977" s="69"/>
      <c r="H1977" s="70"/>
      <c r="I1977" s="71"/>
      <c r="J1977" s="68"/>
      <c r="K1977" s="68"/>
      <c r="L1977" s="72"/>
      <c r="M1977" s="7"/>
      <c r="N1977" s="10" t="str">
        <f t="shared" si="180"/>
        <v/>
      </c>
      <c r="O1977" s="7"/>
      <c r="P1977" s="22" t="str">
        <f t="shared" si="181"/>
        <v/>
      </c>
      <c r="Q1977" s="7"/>
      <c r="S1977" s="17" t="str">
        <f>IF($B1977="", "", IF(COUNTIF($B$11:$B1977, $B1977)&gt;1, "", $B1977))</f>
        <v/>
      </c>
      <c r="T1977" s="10" t="str">
        <f t="shared" si="182"/>
        <v/>
      </c>
      <c r="U1977" s="13">
        <v>1967</v>
      </c>
      <c r="V1977" s="17" t="str">
        <f t="shared" si="183"/>
        <v/>
      </c>
      <c r="X1977" s="10" t="str">
        <f>IF($F1977="", "", IF($D1977="", 'Intro &amp; Setup'!$Z$32, IFERROR(INDEX('Intro &amp; Setup'!$Z$17:$Z$31, MATCH($D1977, 'Intro &amp; Setup'!$S$17:$S$31, 0)), "")))</f>
        <v/>
      </c>
      <c r="Z1977" s="25" t="str">
        <f t="shared" si="184"/>
        <v/>
      </c>
      <c r="AE1977" s="10" t="str">
        <f>IF($B1977="", "", IF($D1977="", 'Intro &amp; Setup'!$AC$32, IFERROR(INDEX('Intro &amp; Setup'!$AC$17:$AC$31, MATCH($D1977, 'Intro &amp; Setup'!$S$17:$S$31, 0)), "")))</f>
        <v/>
      </c>
      <c r="AG1977" s="10" t="str">
        <f t="shared" si="185"/>
        <v/>
      </c>
    </row>
    <row r="1978" spans="1:33" x14ac:dyDescent="0.25">
      <c r="A1978" s="7"/>
      <c r="B1978" s="66"/>
      <c r="C1978" s="67"/>
      <c r="D1978" s="68"/>
      <c r="E1978" s="68"/>
      <c r="F1978" s="69"/>
      <c r="G1978" s="69"/>
      <c r="H1978" s="70"/>
      <c r="I1978" s="71"/>
      <c r="J1978" s="68"/>
      <c r="K1978" s="68"/>
      <c r="L1978" s="72"/>
      <c r="M1978" s="7"/>
      <c r="N1978" s="10" t="str">
        <f t="shared" si="180"/>
        <v/>
      </c>
      <c r="O1978" s="7"/>
      <c r="P1978" s="22" t="str">
        <f t="shared" si="181"/>
        <v/>
      </c>
      <c r="Q1978" s="7"/>
      <c r="S1978" s="17" t="str">
        <f>IF($B1978="", "", IF(COUNTIF($B$11:$B1978, $B1978)&gt;1, "", $B1978))</f>
        <v/>
      </c>
      <c r="T1978" s="10" t="str">
        <f t="shared" si="182"/>
        <v/>
      </c>
      <c r="U1978" s="13">
        <v>1968</v>
      </c>
      <c r="V1978" s="17" t="str">
        <f t="shared" si="183"/>
        <v/>
      </c>
      <c r="X1978" s="10" t="str">
        <f>IF($F1978="", "", IF($D1978="", 'Intro &amp; Setup'!$Z$32, IFERROR(INDEX('Intro &amp; Setup'!$Z$17:$Z$31, MATCH($D1978, 'Intro &amp; Setup'!$S$17:$S$31, 0)), "")))</f>
        <v/>
      </c>
      <c r="Z1978" s="25" t="str">
        <f t="shared" si="184"/>
        <v/>
      </c>
      <c r="AE1978" s="10" t="str">
        <f>IF($B1978="", "", IF($D1978="", 'Intro &amp; Setup'!$AC$32, IFERROR(INDEX('Intro &amp; Setup'!$AC$17:$AC$31, MATCH($D1978, 'Intro &amp; Setup'!$S$17:$S$31, 0)), "")))</f>
        <v/>
      </c>
      <c r="AG1978" s="10" t="str">
        <f t="shared" si="185"/>
        <v/>
      </c>
    </row>
    <row r="1979" spans="1:33" x14ac:dyDescent="0.25">
      <c r="A1979" s="7"/>
      <c r="B1979" s="66"/>
      <c r="C1979" s="67"/>
      <c r="D1979" s="68"/>
      <c r="E1979" s="68"/>
      <c r="F1979" s="69"/>
      <c r="G1979" s="69"/>
      <c r="H1979" s="70"/>
      <c r="I1979" s="71"/>
      <c r="J1979" s="68"/>
      <c r="K1979" s="68"/>
      <c r="L1979" s="72"/>
      <c r="M1979" s="7"/>
      <c r="N1979" s="10" t="str">
        <f t="shared" si="180"/>
        <v/>
      </c>
      <c r="O1979" s="7"/>
      <c r="P1979" s="22" t="str">
        <f t="shared" si="181"/>
        <v/>
      </c>
      <c r="Q1979" s="7"/>
      <c r="S1979" s="17" t="str">
        <f>IF($B1979="", "", IF(COUNTIF($B$11:$B1979, $B1979)&gt;1, "", $B1979))</f>
        <v/>
      </c>
      <c r="T1979" s="10" t="str">
        <f t="shared" si="182"/>
        <v/>
      </c>
      <c r="U1979" s="13">
        <v>1969</v>
      </c>
      <c r="V1979" s="17" t="str">
        <f t="shared" si="183"/>
        <v/>
      </c>
      <c r="X1979" s="10" t="str">
        <f>IF($F1979="", "", IF($D1979="", 'Intro &amp; Setup'!$Z$32, IFERROR(INDEX('Intro &amp; Setup'!$Z$17:$Z$31, MATCH($D1979, 'Intro &amp; Setup'!$S$17:$S$31, 0)), "")))</f>
        <v/>
      </c>
      <c r="Z1979" s="25" t="str">
        <f t="shared" si="184"/>
        <v/>
      </c>
      <c r="AE1979" s="10" t="str">
        <f>IF($B1979="", "", IF($D1979="", 'Intro &amp; Setup'!$AC$32, IFERROR(INDEX('Intro &amp; Setup'!$AC$17:$AC$31, MATCH($D1979, 'Intro &amp; Setup'!$S$17:$S$31, 0)), "")))</f>
        <v/>
      </c>
      <c r="AG1979" s="10" t="str">
        <f t="shared" si="185"/>
        <v/>
      </c>
    </row>
    <row r="1980" spans="1:33" x14ac:dyDescent="0.25">
      <c r="A1980" s="7"/>
      <c r="B1980" s="66"/>
      <c r="C1980" s="67"/>
      <c r="D1980" s="68"/>
      <c r="E1980" s="68"/>
      <c r="F1980" s="69"/>
      <c r="G1980" s="69"/>
      <c r="H1980" s="70"/>
      <c r="I1980" s="71"/>
      <c r="J1980" s="68"/>
      <c r="K1980" s="68"/>
      <c r="L1980" s="72"/>
      <c r="M1980" s="7"/>
      <c r="N1980" s="10" t="str">
        <f t="shared" si="180"/>
        <v/>
      </c>
      <c r="O1980" s="7"/>
      <c r="P1980" s="22" t="str">
        <f t="shared" si="181"/>
        <v/>
      </c>
      <c r="Q1980" s="7"/>
      <c r="S1980" s="17" t="str">
        <f>IF($B1980="", "", IF(COUNTIF($B$11:$B1980, $B1980)&gt;1, "", $B1980))</f>
        <v/>
      </c>
      <c r="T1980" s="10" t="str">
        <f t="shared" si="182"/>
        <v/>
      </c>
      <c r="U1980" s="13">
        <v>1970</v>
      </c>
      <c r="V1980" s="17" t="str">
        <f t="shared" si="183"/>
        <v/>
      </c>
      <c r="X1980" s="10" t="str">
        <f>IF($F1980="", "", IF($D1980="", 'Intro &amp; Setup'!$Z$32, IFERROR(INDEX('Intro &amp; Setup'!$Z$17:$Z$31, MATCH($D1980, 'Intro &amp; Setup'!$S$17:$S$31, 0)), "")))</f>
        <v/>
      </c>
      <c r="Z1980" s="25" t="str">
        <f t="shared" si="184"/>
        <v/>
      </c>
      <c r="AE1980" s="10" t="str">
        <f>IF($B1980="", "", IF($D1980="", 'Intro &amp; Setup'!$AC$32, IFERROR(INDEX('Intro &amp; Setup'!$AC$17:$AC$31, MATCH($D1980, 'Intro &amp; Setup'!$S$17:$S$31, 0)), "")))</f>
        <v/>
      </c>
      <c r="AG1980" s="10" t="str">
        <f t="shared" si="185"/>
        <v/>
      </c>
    </row>
    <row r="1981" spans="1:33" x14ac:dyDescent="0.25">
      <c r="A1981" s="7"/>
      <c r="B1981" s="66"/>
      <c r="C1981" s="67"/>
      <c r="D1981" s="68"/>
      <c r="E1981" s="68"/>
      <c r="F1981" s="69"/>
      <c r="G1981" s="69"/>
      <c r="H1981" s="70"/>
      <c r="I1981" s="71"/>
      <c r="J1981" s="68"/>
      <c r="K1981" s="68"/>
      <c r="L1981" s="72"/>
      <c r="M1981" s="7"/>
      <c r="N1981" s="10" t="str">
        <f t="shared" si="180"/>
        <v/>
      </c>
      <c r="O1981" s="7"/>
      <c r="P1981" s="22" t="str">
        <f t="shared" si="181"/>
        <v/>
      </c>
      <c r="Q1981" s="7"/>
      <c r="S1981" s="17" t="str">
        <f>IF($B1981="", "", IF(COUNTIF($B$11:$B1981, $B1981)&gt;1, "", $B1981))</f>
        <v/>
      </c>
      <c r="T1981" s="10" t="str">
        <f t="shared" si="182"/>
        <v/>
      </c>
      <c r="U1981" s="13">
        <v>1971</v>
      </c>
      <c r="V1981" s="17" t="str">
        <f t="shared" si="183"/>
        <v/>
      </c>
      <c r="X1981" s="10" t="str">
        <f>IF($F1981="", "", IF($D1981="", 'Intro &amp; Setup'!$Z$32, IFERROR(INDEX('Intro &amp; Setup'!$Z$17:$Z$31, MATCH($D1981, 'Intro &amp; Setup'!$S$17:$S$31, 0)), "")))</f>
        <v/>
      </c>
      <c r="Z1981" s="25" t="str">
        <f t="shared" si="184"/>
        <v/>
      </c>
      <c r="AE1981" s="10" t="str">
        <f>IF($B1981="", "", IF($D1981="", 'Intro &amp; Setup'!$AC$32, IFERROR(INDEX('Intro &amp; Setup'!$AC$17:$AC$31, MATCH($D1981, 'Intro &amp; Setup'!$S$17:$S$31, 0)), "")))</f>
        <v/>
      </c>
      <c r="AG1981" s="10" t="str">
        <f t="shared" si="185"/>
        <v/>
      </c>
    </row>
    <row r="1982" spans="1:33" x14ac:dyDescent="0.25">
      <c r="A1982" s="7"/>
      <c r="B1982" s="66"/>
      <c r="C1982" s="67"/>
      <c r="D1982" s="68"/>
      <c r="E1982" s="68"/>
      <c r="F1982" s="69"/>
      <c r="G1982" s="69"/>
      <c r="H1982" s="70"/>
      <c r="I1982" s="71"/>
      <c r="J1982" s="68"/>
      <c r="K1982" s="68"/>
      <c r="L1982" s="72"/>
      <c r="M1982" s="7"/>
      <c r="N1982" s="10" t="str">
        <f t="shared" si="180"/>
        <v/>
      </c>
      <c r="O1982" s="7"/>
      <c r="P1982" s="22" t="str">
        <f t="shared" si="181"/>
        <v/>
      </c>
      <c r="Q1982" s="7"/>
      <c r="S1982" s="17" t="str">
        <f>IF($B1982="", "", IF(COUNTIF($B$11:$B1982, $B1982)&gt;1, "", $B1982))</f>
        <v/>
      </c>
      <c r="T1982" s="10" t="str">
        <f t="shared" si="182"/>
        <v/>
      </c>
      <c r="U1982" s="13">
        <v>1972</v>
      </c>
      <c r="V1982" s="17" t="str">
        <f t="shared" si="183"/>
        <v/>
      </c>
      <c r="X1982" s="10" t="str">
        <f>IF($F1982="", "", IF($D1982="", 'Intro &amp; Setup'!$Z$32, IFERROR(INDEX('Intro &amp; Setup'!$Z$17:$Z$31, MATCH($D1982, 'Intro &amp; Setup'!$S$17:$S$31, 0)), "")))</f>
        <v/>
      </c>
      <c r="Z1982" s="25" t="str">
        <f t="shared" si="184"/>
        <v/>
      </c>
      <c r="AE1982" s="10" t="str">
        <f>IF($B1982="", "", IF($D1982="", 'Intro &amp; Setup'!$AC$32, IFERROR(INDEX('Intro &amp; Setup'!$AC$17:$AC$31, MATCH($D1982, 'Intro &amp; Setup'!$S$17:$S$31, 0)), "")))</f>
        <v/>
      </c>
      <c r="AG1982" s="10" t="str">
        <f t="shared" si="185"/>
        <v/>
      </c>
    </row>
    <row r="1983" spans="1:33" x14ac:dyDescent="0.25">
      <c r="A1983" s="7"/>
      <c r="B1983" s="66"/>
      <c r="C1983" s="67"/>
      <c r="D1983" s="68"/>
      <c r="E1983" s="68"/>
      <c r="F1983" s="69"/>
      <c r="G1983" s="69"/>
      <c r="H1983" s="70"/>
      <c r="I1983" s="71"/>
      <c r="J1983" s="68"/>
      <c r="K1983" s="68"/>
      <c r="L1983" s="72"/>
      <c r="M1983" s="7"/>
      <c r="N1983" s="10" t="str">
        <f t="shared" si="180"/>
        <v/>
      </c>
      <c r="O1983" s="7"/>
      <c r="P1983" s="22" t="str">
        <f t="shared" si="181"/>
        <v/>
      </c>
      <c r="Q1983" s="7"/>
      <c r="S1983" s="17" t="str">
        <f>IF($B1983="", "", IF(COUNTIF($B$11:$B1983, $B1983)&gt;1, "", $B1983))</f>
        <v/>
      </c>
      <c r="T1983" s="10" t="str">
        <f t="shared" si="182"/>
        <v/>
      </c>
      <c r="U1983" s="13">
        <v>1973</v>
      </c>
      <c r="V1983" s="17" t="str">
        <f t="shared" si="183"/>
        <v/>
      </c>
      <c r="X1983" s="10" t="str">
        <f>IF($F1983="", "", IF($D1983="", 'Intro &amp; Setup'!$Z$32, IFERROR(INDEX('Intro &amp; Setup'!$Z$17:$Z$31, MATCH($D1983, 'Intro &amp; Setup'!$S$17:$S$31, 0)), "")))</f>
        <v/>
      </c>
      <c r="Z1983" s="25" t="str">
        <f t="shared" si="184"/>
        <v/>
      </c>
      <c r="AE1983" s="10" t="str">
        <f>IF($B1983="", "", IF($D1983="", 'Intro &amp; Setup'!$AC$32, IFERROR(INDEX('Intro &amp; Setup'!$AC$17:$AC$31, MATCH($D1983, 'Intro &amp; Setup'!$S$17:$S$31, 0)), "")))</f>
        <v/>
      </c>
      <c r="AG1983" s="10" t="str">
        <f t="shared" si="185"/>
        <v/>
      </c>
    </row>
    <row r="1984" spans="1:33" x14ac:dyDescent="0.25">
      <c r="A1984" s="7"/>
      <c r="B1984" s="66"/>
      <c r="C1984" s="67"/>
      <c r="D1984" s="68"/>
      <c r="E1984" s="68"/>
      <c r="F1984" s="69"/>
      <c r="G1984" s="69"/>
      <c r="H1984" s="70"/>
      <c r="I1984" s="71"/>
      <c r="J1984" s="68"/>
      <c r="K1984" s="68"/>
      <c r="L1984" s="72"/>
      <c r="M1984" s="7"/>
      <c r="N1984" s="10" t="str">
        <f t="shared" si="180"/>
        <v/>
      </c>
      <c r="O1984" s="7"/>
      <c r="P1984" s="22" t="str">
        <f t="shared" si="181"/>
        <v/>
      </c>
      <c r="Q1984" s="7"/>
      <c r="S1984" s="17" t="str">
        <f>IF($B1984="", "", IF(COUNTIF($B$11:$B1984, $B1984)&gt;1, "", $B1984))</f>
        <v/>
      </c>
      <c r="T1984" s="10" t="str">
        <f t="shared" si="182"/>
        <v/>
      </c>
      <c r="U1984" s="13">
        <v>1974</v>
      </c>
      <c r="V1984" s="17" t="str">
        <f t="shared" si="183"/>
        <v/>
      </c>
      <c r="X1984" s="10" t="str">
        <f>IF($F1984="", "", IF($D1984="", 'Intro &amp; Setup'!$Z$32, IFERROR(INDEX('Intro &amp; Setup'!$Z$17:$Z$31, MATCH($D1984, 'Intro &amp; Setup'!$S$17:$S$31, 0)), "")))</f>
        <v/>
      </c>
      <c r="Z1984" s="25" t="str">
        <f t="shared" si="184"/>
        <v/>
      </c>
      <c r="AE1984" s="10" t="str">
        <f>IF($B1984="", "", IF($D1984="", 'Intro &amp; Setup'!$AC$32, IFERROR(INDEX('Intro &amp; Setup'!$AC$17:$AC$31, MATCH($D1984, 'Intro &amp; Setup'!$S$17:$S$31, 0)), "")))</f>
        <v/>
      </c>
      <c r="AG1984" s="10" t="str">
        <f t="shared" si="185"/>
        <v/>
      </c>
    </row>
    <row r="1985" spans="1:33" x14ac:dyDescent="0.25">
      <c r="A1985" s="7"/>
      <c r="B1985" s="66"/>
      <c r="C1985" s="67"/>
      <c r="D1985" s="68"/>
      <c r="E1985" s="68"/>
      <c r="F1985" s="69"/>
      <c r="G1985" s="69"/>
      <c r="H1985" s="70"/>
      <c r="I1985" s="71"/>
      <c r="J1985" s="68"/>
      <c r="K1985" s="68"/>
      <c r="L1985" s="72"/>
      <c r="M1985" s="7"/>
      <c r="N1985" s="10" t="str">
        <f t="shared" si="180"/>
        <v/>
      </c>
      <c r="O1985" s="7"/>
      <c r="P1985" s="22" t="str">
        <f t="shared" si="181"/>
        <v/>
      </c>
      <c r="Q1985" s="7"/>
      <c r="S1985" s="17" t="str">
        <f>IF($B1985="", "", IF(COUNTIF($B$11:$B1985, $B1985)&gt;1, "", $B1985))</f>
        <v/>
      </c>
      <c r="T1985" s="10" t="str">
        <f t="shared" si="182"/>
        <v/>
      </c>
      <c r="U1985" s="13">
        <v>1975</v>
      </c>
      <c r="V1985" s="17" t="str">
        <f t="shared" si="183"/>
        <v/>
      </c>
      <c r="X1985" s="10" t="str">
        <f>IF($F1985="", "", IF($D1985="", 'Intro &amp; Setup'!$Z$32, IFERROR(INDEX('Intro &amp; Setup'!$Z$17:$Z$31, MATCH($D1985, 'Intro &amp; Setup'!$S$17:$S$31, 0)), "")))</f>
        <v/>
      </c>
      <c r="Z1985" s="25" t="str">
        <f t="shared" si="184"/>
        <v/>
      </c>
      <c r="AE1985" s="10" t="str">
        <f>IF($B1985="", "", IF($D1985="", 'Intro &amp; Setup'!$AC$32, IFERROR(INDEX('Intro &amp; Setup'!$AC$17:$AC$31, MATCH($D1985, 'Intro &amp; Setup'!$S$17:$S$31, 0)), "")))</f>
        <v/>
      </c>
      <c r="AG1985" s="10" t="str">
        <f t="shared" si="185"/>
        <v/>
      </c>
    </row>
    <row r="1986" spans="1:33" x14ac:dyDescent="0.25">
      <c r="A1986" s="7"/>
      <c r="B1986" s="66"/>
      <c r="C1986" s="67"/>
      <c r="D1986" s="68"/>
      <c r="E1986" s="68"/>
      <c r="F1986" s="69"/>
      <c r="G1986" s="69"/>
      <c r="H1986" s="70"/>
      <c r="I1986" s="71"/>
      <c r="J1986" s="68"/>
      <c r="K1986" s="68"/>
      <c r="L1986" s="72"/>
      <c r="M1986" s="7"/>
      <c r="N1986" s="10" t="str">
        <f t="shared" si="180"/>
        <v/>
      </c>
      <c r="O1986" s="7"/>
      <c r="P1986" s="22" t="str">
        <f t="shared" si="181"/>
        <v/>
      </c>
      <c r="Q1986" s="7"/>
      <c r="S1986" s="17" t="str">
        <f>IF($B1986="", "", IF(COUNTIF($B$11:$B1986, $B1986)&gt;1, "", $B1986))</f>
        <v/>
      </c>
      <c r="T1986" s="10" t="str">
        <f t="shared" si="182"/>
        <v/>
      </c>
      <c r="U1986" s="13">
        <v>1976</v>
      </c>
      <c r="V1986" s="17" t="str">
        <f t="shared" si="183"/>
        <v/>
      </c>
      <c r="X1986" s="10" t="str">
        <f>IF($F1986="", "", IF($D1986="", 'Intro &amp; Setup'!$Z$32, IFERROR(INDEX('Intro &amp; Setup'!$Z$17:$Z$31, MATCH($D1986, 'Intro &amp; Setup'!$S$17:$S$31, 0)), "")))</f>
        <v/>
      </c>
      <c r="Z1986" s="25" t="str">
        <f t="shared" si="184"/>
        <v/>
      </c>
      <c r="AE1986" s="10" t="str">
        <f>IF($B1986="", "", IF($D1986="", 'Intro &amp; Setup'!$AC$32, IFERROR(INDEX('Intro &amp; Setup'!$AC$17:$AC$31, MATCH($D1986, 'Intro &amp; Setup'!$S$17:$S$31, 0)), "")))</f>
        <v/>
      </c>
      <c r="AG1986" s="10" t="str">
        <f t="shared" si="185"/>
        <v/>
      </c>
    </row>
    <row r="1987" spans="1:33" x14ac:dyDescent="0.25">
      <c r="A1987" s="7"/>
      <c r="B1987" s="66"/>
      <c r="C1987" s="67"/>
      <c r="D1987" s="68"/>
      <c r="E1987" s="68"/>
      <c r="F1987" s="69"/>
      <c r="G1987" s="69"/>
      <c r="H1987" s="70"/>
      <c r="I1987" s="71"/>
      <c r="J1987" s="68"/>
      <c r="K1987" s="68"/>
      <c r="L1987" s="72"/>
      <c r="M1987" s="7"/>
      <c r="N1987" s="10" t="str">
        <f t="shared" si="180"/>
        <v/>
      </c>
      <c r="O1987" s="7"/>
      <c r="P1987" s="22" t="str">
        <f t="shared" si="181"/>
        <v/>
      </c>
      <c r="Q1987" s="7"/>
      <c r="S1987" s="17" t="str">
        <f>IF($B1987="", "", IF(COUNTIF($B$11:$B1987, $B1987)&gt;1, "", $B1987))</f>
        <v/>
      </c>
      <c r="T1987" s="10" t="str">
        <f t="shared" si="182"/>
        <v/>
      </c>
      <c r="U1987" s="13">
        <v>1977</v>
      </c>
      <c r="V1987" s="17" t="str">
        <f t="shared" si="183"/>
        <v/>
      </c>
      <c r="X1987" s="10" t="str">
        <f>IF($F1987="", "", IF($D1987="", 'Intro &amp; Setup'!$Z$32, IFERROR(INDEX('Intro &amp; Setup'!$Z$17:$Z$31, MATCH($D1987, 'Intro &amp; Setup'!$S$17:$S$31, 0)), "")))</f>
        <v/>
      </c>
      <c r="Z1987" s="25" t="str">
        <f t="shared" si="184"/>
        <v/>
      </c>
      <c r="AE1987" s="10" t="str">
        <f>IF($B1987="", "", IF($D1987="", 'Intro &amp; Setup'!$AC$32, IFERROR(INDEX('Intro &amp; Setup'!$AC$17:$AC$31, MATCH($D1987, 'Intro &amp; Setup'!$S$17:$S$31, 0)), "")))</f>
        <v/>
      </c>
      <c r="AG1987" s="10" t="str">
        <f t="shared" si="185"/>
        <v/>
      </c>
    </row>
    <row r="1988" spans="1:33" x14ac:dyDescent="0.25">
      <c r="A1988" s="7"/>
      <c r="B1988" s="66"/>
      <c r="C1988" s="67"/>
      <c r="D1988" s="68"/>
      <c r="E1988" s="68"/>
      <c r="F1988" s="69"/>
      <c r="G1988" s="69"/>
      <c r="H1988" s="70"/>
      <c r="I1988" s="71"/>
      <c r="J1988" s="68"/>
      <c r="K1988" s="68"/>
      <c r="L1988" s="72"/>
      <c r="M1988" s="7"/>
      <c r="N1988" s="10" t="str">
        <f t="shared" si="180"/>
        <v/>
      </c>
      <c r="O1988" s="7"/>
      <c r="P1988" s="22" t="str">
        <f t="shared" si="181"/>
        <v/>
      </c>
      <c r="Q1988" s="7"/>
      <c r="S1988" s="17" t="str">
        <f>IF($B1988="", "", IF(COUNTIF($B$11:$B1988, $B1988)&gt;1, "", $B1988))</f>
        <v/>
      </c>
      <c r="T1988" s="10" t="str">
        <f t="shared" si="182"/>
        <v/>
      </c>
      <c r="U1988" s="13">
        <v>1978</v>
      </c>
      <c r="V1988" s="17" t="str">
        <f t="shared" si="183"/>
        <v/>
      </c>
      <c r="X1988" s="10" t="str">
        <f>IF($F1988="", "", IF($D1988="", 'Intro &amp; Setup'!$Z$32, IFERROR(INDEX('Intro &amp; Setup'!$Z$17:$Z$31, MATCH($D1988, 'Intro &amp; Setup'!$S$17:$S$31, 0)), "")))</f>
        <v/>
      </c>
      <c r="Z1988" s="25" t="str">
        <f t="shared" si="184"/>
        <v/>
      </c>
      <c r="AE1988" s="10" t="str">
        <f>IF($B1988="", "", IF($D1988="", 'Intro &amp; Setup'!$AC$32, IFERROR(INDEX('Intro &amp; Setup'!$AC$17:$AC$31, MATCH($D1988, 'Intro &amp; Setup'!$S$17:$S$31, 0)), "")))</f>
        <v/>
      </c>
      <c r="AG1988" s="10" t="str">
        <f t="shared" si="185"/>
        <v/>
      </c>
    </row>
    <row r="1989" spans="1:33" x14ac:dyDescent="0.25">
      <c r="A1989" s="7"/>
      <c r="B1989" s="66"/>
      <c r="C1989" s="67"/>
      <c r="D1989" s="68"/>
      <c r="E1989" s="68"/>
      <c r="F1989" s="69"/>
      <c r="G1989" s="69"/>
      <c r="H1989" s="70"/>
      <c r="I1989" s="71"/>
      <c r="J1989" s="68"/>
      <c r="K1989" s="68"/>
      <c r="L1989" s="72"/>
      <c r="M1989" s="7"/>
      <c r="N1989" s="10" t="str">
        <f t="shared" si="180"/>
        <v/>
      </c>
      <c r="O1989" s="7"/>
      <c r="P1989" s="22" t="str">
        <f t="shared" si="181"/>
        <v/>
      </c>
      <c r="Q1989" s="7"/>
      <c r="S1989" s="17" t="str">
        <f>IF($B1989="", "", IF(COUNTIF($B$11:$B1989, $B1989)&gt;1, "", $B1989))</f>
        <v/>
      </c>
      <c r="T1989" s="10" t="str">
        <f t="shared" si="182"/>
        <v/>
      </c>
      <c r="U1989" s="13">
        <v>1979</v>
      </c>
      <c r="V1989" s="17" t="str">
        <f t="shared" si="183"/>
        <v/>
      </c>
      <c r="X1989" s="10" t="str">
        <f>IF($F1989="", "", IF($D1989="", 'Intro &amp; Setup'!$Z$32, IFERROR(INDEX('Intro &amp; Setup'!$Z$17:$Z$31, MATCH($D1989, 'Intro &amp; Setup'!$S$17:$S$31, 0)), "")))</f>
        <v/>
      </c>
      <c r="Z1989" s="25" t="str">
        <f t="shared" si="184"/>
        <v/>
      </c>
      <c r="AE1989" s="10" t="str">
        <f>IF($B1989="", "", IF($D1989="", 'Intro &amp; Setup'!$AC$32, IFERROR(INDEX('Intro &amp; Setup'!$AC$17:$AC$31, MATCH($D1989, 'Intro &amp; Setup'!$S$17:$S$31, 0)), "")))</f>
        <v/>
      </c>
      <c r="AG1989" s="10" t="str">
        <f t="shared" si="185"/>
        <v/>
      </c>
    </row>
    <row r="1990" spans="1:33" x14ac:dyDescent="0.25">
      <c r="A1990" s="7"/>
      <c r="B1990" s="66"/>
      <c r="C1990" s="67"/>
      <c r="D1990" s="68"/>
      <c r="E1990" s="68"/>
      <c r="F1990" s="69"/>
      <c r="G1990" s="69"/>
      <c r="H1990" s="70"/>
      <c r="I1990" s="71"/>
      <c r="J1990" s="68"/>
      <c r="K1990" s="68"/>
      <c r="L1990" s="72"/>
      <c r="M1990" s="7"/>
      <c r="N1990" s="10" t="str">
        <f t="shared" si="180"/>
        <v/>
      </c>
      <c r="O1990" s="7"/>
      <c r="P1990" s="22" t="str">
        <f t="shared" si="181"/>
        <v/>
      </c>
      <c r="Q1990" s="7"/>
      <c r="S1990" s="17" t="str">
        <f>IF($B1990="", "", IF(COUNTIF($B$11:$B1990, $B1990)&gt;1, "", $B1990))</f>
        <v/>
      </c>
      <c r="T1990" s="10" t="str">
        <f t="shared" si="182"/>
        <v/>
      </c>
      <c r="U1990" s="13">
        <v>1980</v>
      </c>
      <c r="V1990" s="17" t="str">
        <f t="shared" si="183"/>
        <v/>
      </c>
      <c r="X1990" s="10" t="str">
        <f>IF($F1990="", "", IF($D1990="", 'Intro &amp; Setup'!$Z$32, IFERROR(INDEX('Intro &amp; Setup'!$Z$17:$Z$31, MATCH($D1990, 'Intro &amp; Setup'!$S$17:$S$31, 0)), "")))</f>
        <v/>
      </c>
      <c r="Z1990" s="25" t="str">
        <f t="shared" si="184"/>
        <v/>
      </c>
      <c r="AE1990" s="10" t="str">
        <f>IF($B1990="", "", IF($D1990="", 'Intro &amp; Setup'!$AC$32, IFERROR(INDEX('Intro &amp; Setup'!$AC$17:$AC$31, MATCH($D1990, 'Intro &amp; Setup'!$S$17:$S$31, 0)), "")))</f>
        <v/>
      </c>
      <c r="AG1990" s="10" t="str">
        <f t="shared" si="185"/>
        <v/>
      </c>
    </row>
    <row r="1991" spans="1:33" x14ac:dyDescent="0.25">
      <c r="A1991" s="7"/>
      <c r="B1991" s="66"/>
      <c r="C1991" s="67"/>
      <c r="D1991" s="68"/>
      <c r="E1991" s="68"/>
      <c r="F1991" s="69"/>
      <c r="G1991" s="69"/>
      <c r="H1991" s="70"/>
      <c r="I1991" s="71"/>
      <c r="J1991" s="68"/>
      <c r="K1991" s="68"/>
      <c r="L1991" s="72"/>
      <c r="M1991" s="7"/>
      <c r="N1991" s="10" t="str">
        <f t="shared" si="180"/>
        <v/>
      </c>
      <c r="O1991" s="7"/>
      <c r="P1991" s="22" t="str">
        <f t="shared" si="181"/>
        <v/>
      </c>
      <c r="Q1991" s="7"/>
      <c r="S1991" s="17" t="str">
        <f>IF($B1991="", "", IF(COUNTIF($B$11:$B1991, $B1991)&gt;1, "", $B1991))</f>
        <v/>
      </c>
      <c r="T1991" s="10" t="str">
        <f t="shared" si="182"/>
        <v/>
      </c>
      <c r="U1991" s="13">
        <v>1981</v>
      </c>
      <c r="V1991" s="17" t="str">
        <f t="shared" si="183"/>
        <v/>
      </c>
      <c r="X1991" s="10" t="str">
        <f>IF($F1991="", "", IF($D1991="", 'Intro &amp; Setup'!$Z$32, IFERROR(INDEX('Intro &amp; Setup'!$Z$17:$Z$31, MATCH($D1991, 'Intro &amp; Setup'!$S$17:$S$31, 0)), "")))</f>
        <v/>
      </c>
      <c r="Z1991" s="25" t="str">
        <f t="shared" si="184"/>
        <v/>
      </c>
      <c r="AE1991" s="10" t="str">
        <f>IF($B1991="", "", IF($D1991="", 'Intro &amp; Setup'!$AC$32, IFERROR(INDEX('Intro &amp; Setup'!$AC$17:$AC$31, MATCH($D1991, 'Intro &amp; Setup'!$S$17:$S$31, 0)), "")))</f>
        <v/>
      </c>
      <c r="AG1991" s="10" t="str">
        <f t="shared" si="185"/>
        <v/>
      </c>
    </row>
    <row r="1992" spans="1:33" x14ac:dyDescent="0.25">
      <c r="A1992" s="7"/>
      <c r="B1992" s="66"/>
      <c r="C1992" s="67"/>
      <c r="D1992" s="68"/>
      <c r="E1992" s="68"/>
      <c r="F1992" s="69"/>
      <c r="G1992" s="69"/>
      <c r="H1992" s="70"/>
      <c r="I1992" s="71"/>
      <c r="J1992" s="68"/>
      <c r="K1992" s="68"/>
      <c r="L1992" s="72"/>
      <c r="M1992" s="7"/>
      <c r="N1992" s="10" t="str">
        <f t="shared" si="180"/>
        <v/>
      </c>
      <c r="O1992" s="7"/>
      <c r="P1992" s="22" t="str">
        <f t="shared" si="181"/>
        <v/>
      </c>
      <c r="Q1992" s="7"/>
      <c r="S1992" s="17" t="str">
        <f>IF($B1992="", "", IF(COUNTIF($B$11:$B1992, $B1992)&gt;1, "", $B1992))</f>
        <v/>
      </c>
      <c r="T1992" s="10" t="str">
        <f t="shared" si="182"/>
        <v/>
      </c>
      <c r="U1992" s="13">
        <v>1982</v>
      </c>
      <c r="V1992" s="17" t="str">
        <f t="shared" si="183"/>
        <v/>
      </c>
      <c r="X1992" s="10" t="str">
        <f>IF($F1992="", "", IF($D1992="", 'Intro &amp; Setup'!$Z$32, IFERROR(INDEX('Intro &amp; Setup'!$Z$17:$Z$31, MATCH($D1992, 'Intro &amp; Setup'!$S$17:$S$31, 0)), "")))</f>
        <v/>
      </c>
      <c r="Z1992" s="25" t="str">
        <f t="shared" si="184"/>
        <v/>
      </c>
      <c r="AE1992" s="10" t="str">
        <f>IF($B1992="", "", IF($D1992="", 'Intro &amp; Setup'!$AC$32, IFERROR(INDEX('Intro &amp; Setup'!$AC$17:$AC$31, MATCH($D1992, 'Intro &amp; Setup'!$S$17:$S$31, 0)), "")))</f>
        <v/>
      </c>
      <c r="AG1992" s="10" t="str">
        <f t="shared" si="185"/>
        <v/>
      </c>
    </row>
    <row r="1993" spans="1:33" x14ac:dyDescent="0.25">
      <c r="A1993" s="7"/>
      <c r="B1993" s="66"/>
      <c r="C1993" s="67"/>
      <c r="D1993" s="68"/>
      <c r="E1993" s="68"/>
      <c r="F1993" s="69"/>
      <c r="G1993" s="69"/>
      <c r="H1993" s="70"/>
      <c r="I1993" s="71"/>
      <c r="J1993" s="68"/>
      <c r="K1993" s="68"/>
      <c r="L1993" s="72"/>
      <c r="M1993" s="7"/>
      <c r="N1993" s="10" t="str">
        <f t="shared" si="180"/>
        <v/>
      </c>
      <c r="O1993" s="7"/>
      <c r="P1993" s="22" t="str">
        <f t="shared" si="181"/>
        <v/>
      </c>
      <c r="Q1993" s="7"/>
      <c r="S1993" s="17" t="str">
        <f>IF($B1993="", "", IF(COUNTIF($B$11:$B1993, $B1993)&gt;1, "", $B1993))</f>
        <v/>
      </c>
      <c r="T1993" s="10" t="str">
        <f t="shared" si="182"/>
        <v/>
      </c>
      <c r="U1993" s="13">
        <v>1983</v>
      </c>
      <c r="V1993" s="17" t="str">
        <f t="shared" si="183"/>
        <v/>
      </c>
      <c r="X1993" s="10" t="str">
        <f>IF($F1993="", "", IF($D1993="", 'Intro &amp; Setup'!$Z$32, IFERROR(INDEX('Intro &amp; Setup'!$Z$17:$Z$31, MATCH($D1993, 'Intro &amp; Setup'!$S$17:$S$31, 0)), "")))</f>
        <v/>
      </c>
      <c r="Z1993" s="25" t="str">
        <f t="shared" si="184"/>
        <v/>
      </c>
      <c r="AE1993" s="10" t="str">
        <f>IF($B1993="", "", IF($D1993="", 'Intro &amp; Setup'!$AC$32, IFERROR(INDEX('Intro &amp; Setup'!$AC$17:$AC$31, MATCH($D1993, 'Intro &amp; Setup'!$S$17:$S$31, 0)), "")))</f>
        <v/>
      </c>
      <c r="AG1993" s="10" t="str">
        <f t="shared" si="185"/>
        <v/>
      </c>
    </row>
    <row r="1994" spans="1:33" x14ac:dyDescent="0.25">
      <c r="A1994" s="7"/>
      <c r="B1994" s="66"/>
      <c r="C1994" s="67"/>
      <c r="D1994" s="68"/>
      <c r="E1994" s="68"/>
      <c r="F1994" s="69"/>
      <c r="G1994" s="69"/>
      <c r="H1994" s="70"/>
      <c r="I1994" s="71"/>
      <c r="J1994" s="68"/>
      <c r="K1994" s="68"/>
      <c r="L1994" s="72"/>
      <c r="M1994" s="7"/>
      <c r="N1994" s="10" t="str">
        <f t="shared" si="180"/>
        <v/>
      </c>
      <c r="O1994" s="7"/>
      <c r="P1994" s="22" t="str">
        <f t="shared" si="181"/>
        <v/>
      </c>
      <c r="Q1994" s="7"/>
      <c r="S1994" s="17" t="str">
        <f>IF($B1994="", "", IF(COUNTIF($B$11:$B1994, $B1994)&gt;1, "", $B1994))</f>
        <v/>
      </c>
      <c r="T1994" s="10" t="str">
        <f t="shared" si="182"/>
        <v/>
      </c>
      <c r="U1994" s="13">
        <v>1984</v>
      </c>
      <c r="V1994" s="17" t="str">
        <f t="shared" si="183"/>
        <v/>
      </c>
      <c r="X1994" s="10" t="str">
        <f>IF($F1994="", "", IF($D1994="", 'Intro &amp; Setup'!$Z$32, IFERROR(INDEX('Intro &amp; Setup'!$Z$17:$Z$31, MATCH($D1994, 'Intro &amp; Setup'!$S$17:$S$31, 0)), "")))</f>
        <v/>
      </c>
      <c r="Z1994" s="25" t="str">
        <f t="shared" si="184"/>
        <v/>
      </c>
      <c r="AE1994" s="10" t="str">
        <f>IF($B1994="", "", IF($D1994="", 'Intro &amp; Setup'!$AC$32, IFERROR(INDEX('Intro &amp; Setup'!$AC$17:$AC$31, MATCH($D1994, 'Intro &amp; Setup'!$S$17:$S$31, 0)), "")))</f>
        <v/>
      </c>
      <c r="AG1994" s="10" t="str">
        <f t="shared" si="185"/>
        <v/>
      </c>
    </row>
    <row r="1995" spans="1:33" x14ac:dyDescent="0.25">
      <c r="A1995" s="7"/>
      <c r="B1995" s="66"/>
      <c r="C1995" s="67"/>
      <c r="D1995" s="68"/>
      <c r="E1995" s="68"/>
      <c r="F1995" s="69"/>
      <c r="G1995" s="69"/>
      <c r="H1995" s="70"/>
      <c r="I1995" s="71"/>
      <c r="J1995" s="68"/>
      <c r="K1995" s="68"/>
      <c r="L1995" s="72"/>
      <c r="M1995" s="7"/>
      <c r="N1995" s="10" t="str">
        <f t="shared" si="180"/>
        <v/>
      </c>
      <c r="O1995" s="7"/>
      <c r="P1995" s="22" t="str">
        <f t="shared" si="181"/>
        <v/>
      </c>
      <c r="Q1995" s="7"/>
      <c r="S1995" s="17" t="str">
        <f>IF($B1995="", "", IF(COUNTIF($B$11:$B1995, $B1995)&gt;1, "", $B1995))</f>
        <v/>
      </c>
      <c r="T1995" s="10" t="str">
        <f t="shared" si="182"/>
        <v/>
      </c>
      <c r="U1995" s="13">
        <v>1985</v>
      </c>
      <c r="V1995" s="17" t="str">
        <f t="shared" si="183"/>
        <v/>
      </c>
      <c r="X1995" s="10" t="str">
        <f>IF($F1995="", "", IF($D1995="", 'Intro &amp; Setup'!$Z$32, IFERROR(INDEX('Intro &amp; Setup'!$Z$17:$Z$31, MATCH($D1995, 'Intro &amp; Setup'!$S$17:$S$31, 0)), "")))</f>
        <v/>
      </c>
      <c r="Z1995" s="25" t="str">
        <f t="shared" si="184"/>
        <v/>
      </c>
      <c r="AE1995" s="10" t="str">
        <f>IF($B1995="", "", IF($D1995="", 'Intro &amp; Setup'!$AC$32, IFERROR(INDEX('Intro &amp; Setup'!$AC$17:$AC$31, MATCH($D1995, 'Intro &amp; Setup'!$S$17:$S$31, 0)), "")))</f>
        <v/>
      </c>
      <c r="AG1995" s="10" t="str">
        <f t="shared" si="185"/>
        <v/>
      </c>
    </row>
    <row r="1996" spans="1:33" x14ac:dyDescent="0.25">
      <c r="A1996" s="7"/>
      <c r="B1996" s="66"/>
      <c r="C1996" s="67"/>
      <c r="D1996" s="68"/>
      <c r="E1996" s="68"/>
      <c r="F1996" s="69"/>
      <c r="G1996" s="69"/>
      <c r="H1996" s="70"/>
      <c r="I1996" s="71"/>
      <c r="J1996" s="68"/>
      <c r="K1996" s="68"/>
      <c r="L1996" s="72"/>
      <c r="M1996" s="7"/>
      <c r="N1996" s="10" t="str">
        <f t="shared" ref="N1996:N2059" si="186">IF($Z1996="", "", TEXT($Z1996, "mmm yyyy"))</f>
        <v/>
      </c>
      <c r="O1996" s="7"/>
      <c r="P1996" s="22" t="str">
        <f t="shared" ref="P1996:P2059" si="187">IFERROR(IF($F1996="", "", DATE(YEAR($F1996), MONTH($F1996)+$X1996, DAY($F1996))), "")</f>
        <v/>
      </c>
      <c r="Q1996" s="7"/>
      <c r="S1996" s="17" t="str">
        <f>IF($B1996="", "", IF(COUNTIF($B$11:$B1996, $B1996)&gt;1, "", $B1996))</f>
        <v/>
      </c>
      <c r="T1996" s="10" t="str">
        <f t="shared" ref="T1996:T2059" si="188">IF($S1996="", "", COUNTIF($S$11:$S$8010, "&lt;"&amp;$S1996)+1-$T$8)</f>
        <v/>
      </c>
      <c r="U1996" s="13">
        <v>1986</v>
      </c>
      <c r="V1996" s="17" t="str">
        <f t="shared" ref="V1996:V2059" si="189">IFERROR(INDEX($S$11:$S$8010, MATCH($U1996, $T$11:$T$8010, 0)), "")</f>
        <v/>
      </c>
      <c r="X1996" s="10" t="str">
        <f>IF($F1996="", "", IF($D1996="", 'Intro &amp; Setup'!$Z$32, IFERROR(INDEX('Intro &amp; Setup'!$Z$17:$Z$31, MATCH($D1996, 'Intro &amp; Setup'!$S$17:$S$31, 0)), "")))</f>
        <v/>
      </c>
      <c r="Z1996" s="25" t="str">
        <f t="shared" ref="Z1996:Z2059" si="190">IFERROR(IF($G1996="", "", DATE(YEAR($G1996), MONTH($G1996)+1, 1)), "")</f>
        <v/>
      </c>
      <c r="AE1996" s="10" t="str">
        <f>IF($B1996="", "", IF($D1996="", 'Intro &amp; Setup'!$AC$32, IFERROR(INDEX('Intro &amp; Setup'!$AC$17:$AC$31, MATCH($D1996, 'Intro &amp; Setup'!$S$17:$S$31, 0)), "")))</f>
        <v/>
      </c>
      <c r="AG1996" s="10" t="str">
        <f t="shared" ref="AG1996:AG2059" si="191">IF($G1996="", "", IF($N1996=$U$3, $AG$4, IF($N1996=$U$4, $AG$5, IF($G1996&lt;$T$3, $AG$3, ""))))</f>
        <v/>
      </c>
    </row>
    <row r="1997" spans="1:33" x14ac:dyDescent="0.25">
      <c r="A1997" s="7"/>
      <c r="B1997" s="66"/>
      <c r="C1997" s="67"/>
      <c r="D1997" s="68"/>
      <c r="E1997" s="68"/>
      <c r="F1997" s="69"/>
      <c r="G1997" s="69"/>
      <c r="H1997" s="70"/>
      <c r="I1997" s="71"/>
      <c r="J1997" s="68"/>
      <c r="K1997" s="68"/>
      <c r="L1997" s="72"/>
      <c r="M1997" s="7"/>
      <c r="N1997" s="10" t="str">
        <f t="shared" si="186"/>
        <v/>
      </c>
      <c r="O1997" s="7"/>
      <c r="P1997" s="22" t="str">
        <f t="shared" si="187"/>
        <v/>
      </c>
      <c r="Q1997" s="7"/>
      <c r="S1997" s="17" t="str">
        <f>IF($B1997="", "", IF(COUNTIF($B$11:$B1997, $B1997)&gt;1, "", $B1997))</f>
        <v/>
      </c>
      <c r="T1997" s="10" t="str">
        <f t="shared" si="188"/>
        <v/>
      </c>
      <c r="U1997" s="13">
        <v>1987</v>
      </c>
      <c r="V1997" s="17" t="str">
        <f t="shared" si="189"/>
        <v/>
      </c>
      <c r="X1997" s="10" t="str">
        <f>IF($F1997="", "", IF($D1997="", 'Intro &amp; Setup'!$Z$32, IFERROR(INDEX('Intro &amp; Setup'!$Z$17:$Z$31, MATCH($D1997, 'Intro &amp; Setup'!$S$17:$S$31, 0)), "")))</f>
        <v/>
      </c>
      <c r="Z1997" s="25" t="str">
        <f t="shared" si="190"/>
        <v/>
      </c>
      <c r="AE1997" s="10" t="str">
        <f>IF($B1997="", "", IF($D1997="", 'Intro &amp; Setup'!$AC$32, IFERROR(INDEX('Intro &amp; Setup'!$AC$17:$AC$31, MATCH($D1997, 'Intro &amp; Setup'!$S$17:$S$31, 0)), "")))</f>
        <v/>
      </c>
      <c r="AG1997" s="10" t="str">
        <f t="shared" si="191"/>
        <v/>
      </c>
    </row>
    <row r="1998" spans="1:33" x14ac:dyDescent="0.25">
      <c r="A1998" s="7"/>
      <c r="B1998" s="66"/>
      <c r="C1998" s="67"/>
      <c r="D1998" s="68"/>
      <c r="E1998" s="68"/>
      <c r="F1998" s="69"/>
      <c r="G1998" s="69"/>
      <c r="H1998" s="70"/>
      <c r="I1998" s="71"/>
      <c r="J1998" s="68"/>
      <c r="K1998" s="68"/>
      <c r="L1998" s="72"/>
      <c r="M1998" s="7"/>
      <c r="N1998" s="10" t="str">
        <f t="shared" si="186"/>
        <v/>
      </c>
      <c r="O1998" s="7"/>
      <c r="P1998" s="22" t="str">
        <f t="shared" si="187"/>
        <v/>
      </c>
      <c r="Q1998" s="7"/>
      <c r="S1998" s="17" t="str">
        <f>IF($B1998="", "", IF(COUNTIF($B$11:$B1998, $B1998)&gt;1, "", $B1998))</f>
        <v/>
      </c>
      <c r="T1998" s="10" t="str">
        <f t="shared" si="188"/>
        <v/>
      </c>
      <c r="U1998" s="13">
        <v>1988</v>
      </c>
      <c r="V1998" s="17" t="str">
        <f t="shared" si="189"/>
        <v/>
      </c>
      <c r="X1998" s="10" t="str">
        <f>IF($F1998="", "", IF($D1998="", 'Intro &amp; Setup'!$Z$32, IFERROR(INDEX('Intro &amp; Setup'!$Z$17:$Z$31, MATCH($D1998, 'Intro &amp; Setup'!$S$17:$S$31, 0)), "")))</f>
        <v/>
      </c>
      <c r="Z1998" s="25" t="str">
        <f t="shared" si="190"/>
        <v/>
      </c>
      <c r="AE1998" s="10" t="str">
        <f>IF($B1998="", "", IF($D1998="", 'Intro &amp; Setup'!$AC$32, IFERROR(INDEX('Intro &amp; Setup'!$AC$17:$AC$31, MATCH($D1998, 'Intro &amp; Setup'!$S$17:$S$31, 0)), "")))</f>
        <v/>
      </c>
      <c r="AG1998" s="10" t="str">
        <f t="shared" si="191"/>
        <v/>
      </c>
    </row>
    <row r="1999" spans="1:33" x14ac:dyDescent="0.25">
      <c r="A1999" s="7"/>
      <c r="B1999" s="66"/>
      <c r="C1999" s="67"/>
      <c r="D1999" s="68"/>
      <c r="E1999" s="68"/>
      <c r="F1999" s="69"/>
      <c r="G1999" s="69"/>
      <c r="H1999" s="70"/>
      <c r="I1999" s="71"/>
      <c r="J1999" s="68"/>
      <c r="K1999" s="68"/>
      <c r="L1999" s="72"/>
      <c r="M1999" s="7"/>
      <c r="N1999" s="10" t="str">
        <f t="shared" si="186"/>
        <v/>
      </c>
      <c r="O1999" s="7"/>
      <c r="P1999" s="22" t="str">
        <f t="shared" si="187"/>
        <v/>
      </c>
      <c r="Q1999" s="7"/>
      <c r="S1999" s="17" t="str">
        <f>IF($B1999="", "", IF(COUNTIF($B$11:$B1999, $B1999)&gt;1, "", $B1999))</f>
        <v/>
      </c>
      <c r="T1999" s="10" t="str">
        <f t="shared" si="188"/>
        <v/>
      </c>
      <c r="U1999" s="13">
        <v>1989</v>
      </c>
      <c r="V1999" s="17" t="str">
        <f t="shared" si="189"/>
        <v/>
      </c>
      <c r="X1999" s="10" t="str">
        <f>IF($F1999="", "", IF($D1999="", 'Intro &amp; Setup'!$Z$32, IFERROR(INDEX('Intro &amp; Setup'!$Z$17:$Z$31, MATCH($D1999, 'Intro &amp; Setup'!$S$17:$S$31, 0)), "")))</f>
        <v/>
      </c>
      <c r="Z1999" s="25" t="str">
        <f t="shared" si="190"/>
        <v/>
      </c>
      <c r="AE1999" s="10" t="str">
        <f>IF($B1999="", "", IF($D1999="", 'Intro &amp; Setup'!$AC$32, IFERROR(INDEX('Intro &amp; Setup'!$AC$17:$AC$31, MATCH($D1999, 'Intro &amp; Setup'!$S$17:$S$31, 0)), "")))</f>
        <v/>
      </c>
      <c r="AG1999" s="10" t="str">
        <f t="shared" si="191"/>
        <v/>
      </c>
    </row>
    <row r="2000" spans="1:33" x14ac:dyDescent="0.25">
      <c r="A2000" s="7"/>
      <c r="B2000" s="66"/>
      <c r="C2000" s="67"/>
      <c r="D2000" s="68"/>
      <c r="E2000" s="68"/>
      <c r="F2000" s="69"/>
      <c r="G2000" s="69"/>
      <c r="H2000" s="70"/>
      <c r="I2000" s="71"/>
      <c r="J2000" s="68"/>
      <c r="K2000" s="68"/>
      <c r="L2000" s="72"/>
      <c r="M2000" s="7"/>
      <c r="N2000" s="10" t="str">
        <f t="shared" si="186"/>
        <v/>
      </c>
      <c r="O2000" s="7"/>
      <c r="P2000" s="22" t="str">
        <f t="shared" si="187"/>
        <v/>
      </c>
      <c r="Q2000" s="7"/>
      <c r="S2000" s="17" t="str">
        <f>IF($B2000="", "", IF(COUNTIF($B$11:$B2000, $B2000)&gt;1, "", $B2000))</f>
        <v/>
      </c>
      <c r="T2000" s="10" t="str">
        <f t="shared" si="188"/>
        <v/>
      </c>
      <c r="U2000" s="13">
        <v>1990</v>
      </c>
      <c r="V2000" s="17" t="str">
        <f t="shared" si="189"/>
        <v/>
      </c>
      <c r="X2000" s="10" t="str">
        <f>IF($F2000="", "", IF($D2000="", 'Intro &amp; Setup'!$Z$32, IFERROR(INDEX('Intro &amp; Setup'!$Z$17:$Z$31, MATCH($D2000, 'Intro &amp; Setup'!$S$17:$S$31, 0)), "")))</f>
        <v/>
      </c>
      <c r="Z2000" s="25" t="str">
        <f t="shared" si="190"/>
        <v/>
      </c>
      <c r="AE2000" s="10" t="str">
        <f>IF($B2000="", "", IF($D2000="", 'Intro &amp; Setup'!$AC$32, IFERROR(INDEX('Intro &amp; Setup'!$AC$17:$AC$31, MATCH($D2000, 'Intro &amp; Setup'!$S$17:$S$31, 0)), "")))</f>
        <v/>
      </c>
      <c r="AG2000" s="10" t="str">
        <f t="shared" si="191"/>
        <v/>
      </c>
    </row>
    <row r="2001" spans="1:33" x14ac:dyDescent="0.25">
      <c r="A2001" s="7"/>
      <c r="B2001" s="66"/>
      <c r="C2001" s="67"/>
      <c r="D2001" s="68"/>
      <c r="E2001" s="68"/>
      <c r="F2001" s="69"/>
      <c r="G2001" s="69"/>
      <c r="H2001" s="70"/>
      <c r="I2001" s="71"/>
      <c r="J2001" s="68"/>
      <c r="K2001" s="68"/>
      <c r="L2001" s="72"/>
      <c r="M2001" s="7"/>
      <c r="N2001" s="10" t="str">
        <f t="shared" si="186"/>
        <v/>
      </c>
      <c r="O2001" s="7"/>
      <c r="P2001" s="22" t="str">
        <f t="shared" si="187"/>
        <v/>
      </c>
      <c r="Q2001" s="7"/>
      <c r="S2001" s="17" t="str">
        <f>IF($B2001="", "", IF(COUNTIF($B$11:$B2001, $B2001)&gt;1, "", $B2001))</f>
        <v/>
      </c>
      <c r="T2001" s="10" t="str">
        <f t="shared" si="188"/>
        <v/>
      </c>
      <c r="U2001" s="13">
        <v>1991</v>
      </c>
      <c r="V2001" s="17" t="str">
        <f t="shared" si="189"/>
        <v/>
      </c>
      <c r="X2001" s="10" t="str">
        <f>IF($F2001="", "", IF($D2001="", 'Intro &amp; Setup'!$Z$32, IFERROR(INDEX('Intro &amp; Setup'!$Z$17:$Z$31, MATCH($D2001, 'Intro &amp; Setup'!$S$17:$S$31, 0)), "")))</f>
        <v/>
      </c>
      <c r="Z2001" s="25" t="str">
        <f t="shared" si="190"/>
        <v/>
      </c>
      <c r="AE2001" s="10" t="str">
        <f>IF($B2001="", "", IF($D2001="", 'Intro &amp; Setup'!$AC$32, IFERROR(INDEX('Intro &amp; Setup'!$AC$17:$AC$31, MATCH($D2001, 'Intro &amp; Setup'!$S$17:$S$31, 0)), "")))</f>
        <v/>
      </c>
      <c r="AG2001" s="10" t="str">
        <f t="shared" si="191"/>
        <v/>
      </c>
    </row>
    <row r="2002" spans="1:33" x14ac:dyDescent="0.25">
      <c r="A2002" s="7"/>
      <c r="B2002" s="66"/>
      <c r="C2002" s="67"/>
      <c r="D2002" s="68"/>
      <c r="E2002" s="68"/>
      <c r="F2002" s="69"/>
      <c r="G2002" s="69"/>
      <c r="H2002" s="70"/>
      <c r="I2002" s="71"/>
      <c r="J2002" s="68"/>
      <c r="K2002" s="68"/>
      <c r="L2002" s="72"/>
      <c r="M2002" s="7"/>
      <c r="N2002" s="10" t="str">
        <f t="shared" si="186"/>
        <v/>
      </c>
      <c r="O2002" s="7"/>
      <c r="P2002" s="22" t="str">
        <f t="shared" si="187"/>
        <v/>
      </c>
      <c r="Q2002" s="7"/>
      <c r="S2002" s="17" t="str">
        <f>IF($B2002="", "", IF(COUNTIF($B$11:$B2002, $B2002)&gt;1, "", $B2002))</f>
        <v/>
      </c>
      <c r="T2002" s="10" t="str">
        <f t="shared" si="188"/>
        <v/>
      </c>
      <c r="U2002" s="13">
        <v>1992</v>
      </c>
      <c r="V2002" s="17" t="str">
        <f t="shared" si="189"/>
        <v/>
      </c>
      <c r="X2002" s="10" t="str">
        <f>IF($F2002="", "", IF($D2002="", 'Intro &amp; Setup'!$Z$32, IFERROR(INDEX('Intro &amp; Setup'!$Z$17:$Z$31, MATCH($D2002, 'Intro &amp; Setup'!$S$17:$S$31, 0)), "")))</f>
        <v/>
      </c>
      <c r="Z2002" s="25" t="str">
        <f t="shared" si="190"/>
        <v/>
      </c>
      <c r="AE2002" s="10" t="str">
        <f>IF($B2002="", "", IF($D2002="", 'Intro &amp; Setup'!$AC$32, IFERROR(INDEX('Intro &amp; Setup'!$AC$17:$AC$31, MATCH($D2002, 'Intro &amp; Setup'!$S$17:$S$31, 0)), "")))</f>
        <v/>
      </c>
      <c r="AG2002" s="10" t="str">
        <f t="shared" si="191"/>
        <v/>
      </c>
    </row>
    <row r="2003" spans="1:33" x14ac:dyDescent="0.25">
      <c r="A2003" s="7"/>
      <c r="B2003" s="66"/>
      <c r="C2003" s="67"/>
      <c r="D2003" s="68"/>
      <c r="E2003" s="68"/>
      <c r="F2003" s="69"/>
      <c r="G2003" s="69"/>
      <c r="H2003" s="70"/>
      <c r="I2003" s="71"/>
      <c r="J2003" s="68"/>
      <c r="K2003" s="68"/>
      <c r="L2003" s="72"/>
      <c r="M2003" s="7"/>
      <c r="N2003" s="10" t="str">
        <f t="shared" si="186"/>
        <v/>
      </c>
      <c r="O2003" s="7"/>
      <c r="P2003" s="22" t="str">
        <f t="shared" si="187"/>
        <v/>
      </c>
      <c r="Q2003" s="7"/>
      <c r="S2003" s="17" t="str">
        <f>IF($B2003="", "", IF(COUNTIF($B$11:$B2003, $B2003)&gt;1, "", $B2003))</f>
        <v/>
      </c>
      <c r="T2003" s="10" t="str">
        <f t="shared" si="188"/>
        <v/>
      </c>
      <c r="U2003" s="13">
        <v>1993</v>
      </c>
      <c r="V2003" s="17" t="str">
        <f t="shared" si="189"/>
        <v/>
      </c>
      <c r="X2003" s="10" t="str">
        <f>IF($F2003="", "", IF($D2003="", 'Intro &amp; Setup'!$Z$32, IFERROR(INDEX('Intro &amp; Setup'!$Z$17:$Z$31, MATCH($D2003, 'Intro &amp; Setup'!$S$17:$S$31, 0)), "")))</f>
        <v/>
      </c>
      <c r="Z2003" s="25" t="str">
        <f t="shared" si="190"/>
        <v/>
      </c>
      <c r="AE2003" s="10" t="str">
        <f>IF($B2003="", "", IF($D2003="", 'Intro &amp; Setup'!$AC$32, IFERROR(INDEX('Intro &amp; Setup'!$AC$17:$AC$31, MATCH($D2003, 'Intro &amp; Setup'!$S$17:$S$31, 0)), "")))</f>
        <v/>
      </c>
      <c r="AG2003" s="10" t="str">
        <f t="shared" si="191"/>
        <v/>
      </c>
    </row>
    <row r="2004" spans="1:33" x14ac:dyDescent="0.25">
      <c r="A2004" s="7"/>
      <c r="B2004" s="66"/>
      <c r="C2004" s="67"/>
      <c r="D2004" s="68"/>
      <c r="E2004" s="68"/>
      <c r="F2004" s="69"/>
      <c r="G2004" s="69"/>
      <c r="H2004" s="70"/>
      <c r="I2004" s="71"/>
      <c r="J2004" s="68"/>
      <c r="K2004" s="68"/>
      <c r="L2004" s="72"/>
      <c r="M2004" s="7"/>
      <c r="N2004" s="10" t="str">
        <f t="shared" si="186"/>
        <v/>
      </c>
      <c r="O2004" s="7"/>
      <c r="P2004" s="22" t="str">
        <f t="shared" si="187"/>
        <v/>
      </c>
      <c r="Q2004" s="7"/>
      <c r="S2004" s="17" t="str">
        <f>IF($B2004="", "", IF(COUNTIF($B$11:$B2004, $B2004)&gt;1, "", $B2004))</f>
        <v/>
      </c>
      <c r="T2004" s="10" t="str">
        <f t="shared" si="188"/>
        <v/>
      </c>
      <c r="U2004" s="13">
        <v>1994</v>
      </c>
      <c r="V2004" s="17" t="str">
        <f t="shared" si="189"/>
        <v/>
      </c>
      <c r="X2004" s="10" t="str">
        <f>IF($F2004="", "", IF($D2004="", 'Intro &amp; Setup'!$Z$32, IFERROR(INDEX('Intro &amp; Setup'!$Z$17:$Z$31, MATCH($D2004, 'Intro &amp; Setup'!$S$17:$S$31, 0)), "")))</f>
        <v/>
      </c>
      <c r="Z2004" s="25" t="str">
        <f t="shared" si="190"/>
        <v/>
      </c>
      <c r="AE2004" s="10" t="str">
        <f>IF($B2004="", "", IF($D2004="", 'Intro &amp; Setup'!$AC$32, IFERROR(INDEX('Intro &amp; Setup'!$AC$17:$AC$31, MATCH($D2004, 'Intro &amp; Setup'!$S$17:$S$31, 0)), "")))</f>
        <v/>
      </c>
      <c r="AG2004" s="10" t="str">
        <f t="shared" si="191"/>
        <v/>
      </c>
    </row>
    <row r="2005" spans="1:33" x14ac:dyDescent="0.25">
      <c r="A2005" s="7"/>
      <c r="B2005" s="66"/>
      <c r="C2005" s="67"/>
      <c r="D2005" s="68"/>
      <c r="E2005" s="68"/>
      <c r="F2005" s="69"/>
      <c r="G2005" s="69"/>
      <c r="H2005" s="70"/>
      <c r="I2005" s="71"/>
      <c r="J2005" s="68"/>
      <c r="K2005" s="68"/>
      <c r="L2005" s="72"/>
      <c r="M2005" s="7"/>
      <c r="N2005" s="10" t="str">
        <f t="shared" si="186"/>
        <v/>
      </c>
      <c r="O2005" s="7"/>
      <c r="P2005" s="22" t="str">
        <f t="shared" si="187"/>
        <v/>
      </c>
      <c r="Q2005" s="7"/>
      <c r="S2005" s="17" t="str">
        <f>IF($B2005="", "", IF(COUNTIF($B$11:$B2005, $B2005)&gt;1, "", $B2005))</f>
        <v/>
      </c>
      <c r="T2005" s="10" t="str">
        <f t="shared" si="188"/>
        <v/>
      </c>
      <c r="U2005" s="13">
        <v>1995</v>
      </c>
      <c r="V2005" s="17" t="str">
        <f t="shared" si="189"/>
        <v/>
      </c>
      <c r="X2005" s="10" t="str">
        <f>IF($F2005="", "", IF($D2005="", 'Intro &amp; Setup'!$Z$32, IFERROR(INDEX('Intro &amp; Setup'!$Z$17:$Z$31, MATCH($D2005, 'Intro &amp; Setup'!$S$17:$S$31, 0)), "")))</f>
        <v/>
      </c>
      <c r="Z2005" s="25" t="str">
        <f t="shared" si="190"/>
        <v/>
      </c>
      <c r="AE2005" s="10" t="str">
        <f>IF($B2005="", "", IF($D2005="", 'Intro &amp; Setup'!$AC$32, IFERROR(INDEX('Intro &amp; Setup'!$AC$17:$AC$31, MATCH($D2005, 'Intro &amp; Setup'!$S$17:$S$31, 0)), "")))</f>
        <v/>
      </c>
      <c r="AG2005" s="10" t="str">
        <f t="shared" si="191"/>
        <v/>
      </c>
    </row>
    <row r="2006" spans="1:33" x14ac:dyDescent="0.25">
      <c r="A2006" s="7"/>
      <c r="B2006" s="66"/>
      <c r="C2006" s="67"/>
      <c r="D2006" s="68"/>
      <c r="E2006" s="68"/>
      <c r="F2006" s="69"/>
      <c r="G2006" s="69"/>
      <c r="H2006" s="70"/>
      <c r="I2006" s="71"/>
      <c r="J2006" s="68"/>
      <c r="K2006" s="68"/>
      <c r="L2006" s="72"/>
      <c r="M2006" s="7"/>
      <c r="N2006" s="10" t="str">
        <f t="shared" si="186"/>
        <v/>
      </c>
      <c r="O2006" s="7"/>
      <c r="P2006" s="22" t="str">
        <f t="shared" si="187"/>
        <v/>
      </c>
      <c r="Q2006" s="7"/>
      <c r="S2006" s="17" t="str">
        <f>IF($B2006="", "", IF(COUNTIF($B$11:$B2006, $B2006)&gt;1, "", $B2006))</f>
        <v/>
      </c>
      <c r="T2006" s="10" t="str">
        <f t="shared" si="188"/>
        <v/>
      </c>
      <c r="U2006" s="13">
        <v>1996</v>
      </c>
      <c r="V2006" s="17" t="str">
        <f t="shared" si="189"/>
        <v/>
      </c>
      <c r="X2006" s="10" t="str">
        <f>IF($F2006="", "", IF($D2006="", 'Intro &amp; Setup'!$Z$32, IFERROR(INDEX('Intro &amp; Setup'!$Z$17:$Z$31, MATCH($D2006, 'Intro &amp; Setup'!$S$17:$S$31, 0)), "")))</f>
        <v/>
      </c>
      <c r="Z2006" s="25" t="str">
        <f t="shared" si="190"/>
        <v/>
      </c>
      <c r="AE2006" s="10" t="str">
        <f>IF($B2006="", "", IF($D2006="", 'Intro &amp; Setup'!$AC$32, IFERROR(INDEX('Intro &amp; Setup'!$AC$17:$AC$31, MATCH($D2006, 'Intro &amp; Setup'!$S$17:$S$31, 0)), "")))</f>
        <v/>
      </c>
      <c r="AG2006" s="10" t="str">
        <f t="shared" si="191"/>
        <v/>
      </c>
    </row>
    <row r="2007" spans="1:33" x14ac:dyDescent="0.25">
      <c r="A2007" s="7"/>
      <c r="B2007" s="66"/>
      <c r="C2007" s="67"/>
      <c r="D2007" s="68"/>
      <c r="E2007" s="68"/>
      <c r="F2007" s="69"/>
      <c r="G2007" s="69"/>
      <c r="H2007" s="70"/>
      <c r="I2007" s="71"/>
      <c r="J2007" s="68"/>
      <c r="K2007" s="68"/>
      <c r="L2007" s="72"/>
      <c r="M2007" s="7"/>
      <c r="N2007" s="10" t="str">
        <f t="shared" si="186"/>
        <v/>
      </c>
      <c r="O2007" s="7"/>
      <c r="P2007" s="22" t="str">
        <f t="shared" si="187"/>
        <v/>
      </c>
      <c r="Q2007" s="7"/>
      <c r="S2007" s="17" t="str">
        <f>IF($B2007="", "", IF(COUNTIF($B$11:$B2007, $B2007)&gt;1, "", $B2007))</f>
        <v/>
      </c>
      <c r="T2007" s="10" t="str">
        <f t="shared" si="188"/>
        <v/>
      </c>
      <c r="U2007" s="13">
        <v>1997</v>
      </c>
      <c r="V2007" s="17" t="str">
        <f t="shared" si="189"/>
        <v/>
      </c>
      <c r="X2007" s="10" t="str">
        <f>IF($F2007="", "", IF($D2007="", 'Intro &amp; Setup'!$Z$32, IFERROR(INDEX('Intro &amp; Setup'!$Z$17:$Z$31, MATCH($D2007, 'Intro &amp; Setup'!$S$17:$S$31, 0)), "")))</f>
        <v/>
      </c>
      <c r="Z2007" s="25" t="str">
        <f t="shared" si="190"/>
        <v/>
      </c>
      <c r="AE2007" s="10" t="str">
        <f>IF($B2007="", "", IF($D2007="", 'Intro &amp; Setup'!$AC$32, IFERROR(INDEX('Intro &amp; Setup'!$AC$17:$AC$31, MATCH($D2007, 'Intro &amp; Setup'!$S$17:$S$31, 0)), "")))</f>
        <v/>
      </c>
      <c r="AG2007" s="10" t="str">
        <f t="shared" si="191"/>
        <v/>
      </c>
    </row>
    <row r="2008" spans="1:33" x14ac:dyDescent="0.25">
      <c r="A2008" s="7"/>
      <c r="B2008" s="66"/>
      <c r="C2008" s="67"/>
      <c r="D2008" s="68"/>
      <c r="E2008" s="68"/>
      <c r="F2008" s="69"/>
      <c r="G2008" s="69"/>
      <c r="H2008" s="70"/>
      <c r="I2008" s="71"/>
      <c r="J2008" s="68"/>
      <c r="K2008" s="68"/>
      <c r="L2008" s="72"/>
      <c r="M2008" s="7"/>
      <c r="N2008" s="10" t="str">
        <f t="shared" si="186"/>
        <v/>
      </c>
      <c r="O2008" s="7"/>
      <c r="P2008" s="22" t="str">
        <f t="shared" si="187"/>
        <v/>
      </c>
      <c r="Q2008" s="7"/>
      <c r="S2008" s="17" t="str">
        <f>IF($B2008="", "", IF(COUNTIF($B$11:$B2008, $B2008)&gt;1, "", $B2008))</f>
        <v/>
      </c>
      <c r="T2008" s="10" t="str">
        <f t="shared" si="188"/>
        <v/>
      </c>
      <c r="U2008" s="13">
        <v>1998</v>
      </c>
      <c r="V2008" s="17" t="str">
        <f t="shared" si="189"/>
        <v/>
      </c>
      <c r="X2008" s="10" t="str">
        <f>IF($F2008="", "", IF($D2008="", 'Intro &amp; Setup'!$Z$32, IFERROR(INDEX('Intro &amp; Setup'!$Z$17:$Z$31, MATCH($D2008, 'Intro &amp; Setup'!$S$17:$S$31, 0)), "")))</f>
        <v/>
      </c>
      <c r="Z2008" s="25" t="str">
        <f t="shared" si="190"/>
        <v/>
      </c>
      <c r="AE2008" s="10" t="str">
        <f>IF($B2008="", "", IF($D2008="", 'Intro &amp; Setup'!$AC$32, IFERROR(INDEX('Intro &amp; Setup'!$AC$17:$AC$31, MATCH($D2008, 'Intro &amp; Setup'!$S$17:$S$31, 0)), "")))</f>
        <v/>
      </c>
      <c r="AG2008" s="10" t="str">
        <f t="shared" si="191"/>
        <v/>
      </c>
    </row>
    <row r="2009" spans="1:33" x14ac:dyDescent="0.25">
      <c r="A2009" s="7"/>
      <c r="B2009" s="66"/>
      <c r="C2009" s="67"/>
      <c r="D2009" s="68"/>
      <c r="E2009" s="68"/>
      <c r="F2009" s="69"/>
      <c r="G2009" s="69"/>
      <c r="H2009" s="70"/>
      <c r="I2009" s="71"/>
      <c r="J2009" s="68"/>
      <c r="K2009" s="68"/>
      <c r="L2009" s="72"/>
      <c r="M2009" s="7"/>
      <c r="N2009" s="10" t="str">
        <f t="shared" si="186"/>
        <v/>
      </c>
      <c r="O2009" s="7"/>
      <c r="P2009" s="22" t="str">
        <f t="shared" si="187"/>
        <v/>
      </c>
      <c r="Q2009" s="7"/>
      <c r="S2009" s="17" t="str">
        <f>IF($B2009="", "", IF(COUNTIF($B$11:$B2009, $B2009)&gt;1, "", $B2009))</f>
        <v/>
      </c>
      <c r="T2009" s="10" t="str">
        <f t="shared" si="188"/>
        <v/>
      </c>
      <c r="U2009" s="13">
        <v>1999</v>
      </c>
      <c r="V2009" s="17" t="str">
        <f t="shared" si="189"/>
        <v/>
      </c>
      <c r="X2009" s="10" t="str">
        <f>IF($F2009="", "", IF($D2009="", 'Intro &amp; Setup'!$Z$32, IFERROR(INDEX('Intro &amp; Setup'!$Z$17:$Z$31, MATCH($D2009, 'Intro &amp; Setup'!$S$17:$S$31, 0)), "")))</f>
        <v/>
      </c>
      <c r="Z2009" s="25" t="str">
        <f t="shared" si="190"/>
        <v/>
      </c>
      <c r="AE2009" s="10" t="str">
        <f>IF($B2009="", "", IF($D2009="", 'Intro &amp; Setup'!$AC$32, IFERROR(INDEX('Intro &amp; Setup'!$AC$17:$AC$31, MATCH($D2009, 'Intro &amp; Setup'!$S$17:$S$31, 0)), "")))</f>
        <v/>
      </c>
      <c r="AG2009" s="10" t="str">
        <f t="shared" si="191"/>
        <v/>
      </c>
    </row>
    <row r="2010" spans="1:33" x14ac:dyDescent="0.25">
      <c r="A2010" s="7"/>
      <c r="B2010" s="66"/>
      <c r="C2010" s="67"/>
      <c r="D2010" s="68"/>
      <c r="E2010" s="68"/>
      <c r="F2010" s="69"/>
      <c r="G2010" s="69"/>
      <c r="H2010" s="70"/>
      <c r="I2010" s="71"/>
      <c r="J2010" s="68"/>
      <c r="K2010" s="68"/>
      <c r="L2010" s="72"/>
      <c r="M2010" s="7"/>
      <c r="N2010" s="10" t="str">
        <f t="shared" si="186"/>
        <v/>
      </c>
      <c r="O2010" s="7"/>
      <c r="P2010" s="22" t="str">
        <f t="shared" si="187"/>
        <v/>
      </c>
      <c r="Q2010" s="7"/>
      <c r="S2010" s="17" t="str">
        <f>IF($B2010="", "", IF(COUNTIF($B$11:$B2010, $B2010)&gt;1, "", $B2010))</f>
        <v/>
      </c>
      <c r="T2010" s="10" t="str">
        <f t="shared" si="188"/>
        <v/>
      </c>
      <c r="U2010" s="13">
        <v>2000</v>
      </c>
      <c r="V2010" s="17" t="str">
        <f t="shared" si="189"/>
        <v/>
      </c>
      <c r="X2010" s="10" t="str">
        <f>IF($F2010="", "", IF($D2010="", 'Intro &amp; Setup'!$Z$32, IFERROR(INDEX('Intro &amp; Setup'!$Z$17:$Z$31, MATCH($D2010, 'Intro &amp; Setup'!$S$17:$S$31, 0)), "")))</f>
        <v/>
      </c>
      <c r="Z2010" s="25" t="str">
        <f t="shared" si="190"/>
        <v/>
      </c>
      <c r="AE2010" s="10" t="str">
        <f>IF($B2010="", "", IF($D2010="", 'Intro &amp; Setup'!$AC$32, IFERROR(INDEX('Intro &amp; Setup'!$AC$17:$AC$31, MATCH($D2010, 'Intro &amp; Setup'!$S$17:$S$31, 0)), "")))</f>
        <v/>
      </c>
      <c r="AG2010" s="10" t="str">
        <f t="shared" si="191"/>
        <v/>
      </c>
    </row>
    <row r="2011" spans="1:33" x14ac:dyDescent="0.25">
      <c r="A2011" s="7"/>
      <c r="B2011" s="66"/>
      <c r="C2011" s="67"/>
      <c r="D2011" s="68"/>
      <c r="E2011" s="68"/>
      <c r="F2011" s="69"/>
      <c r="G2011" s="69"/>
      <c r="H2011" s="70"/>
      <c r="I2011" s="71"/>
      <c r="J2011" s="68"/>
      <c r="K2011" s="68"/>
      <c r="L2011" s="72"/>
      <c r="M2011" s="7"/>
      <c r="N2011" s="10" t="str">
        <f t="shared" si="186"/>
        <v/>
      </c>
      <c r="O2011" s="7"/>
      <c r="P2011" s="22" t="str">
        <f t="shared" si="187"/>
        <v/>
      </c>
      <c r="Q2011" s="7"/>
      <c r="S2011" s="17" t="str">
        <f>IF($B2011="", "", IF(COUNTIF($B$11:$B2011, $B2011)&gt;1, "", $B2011))</f>
        <v/>
      </c>
      <c r="T2011" s="10" t="str">
        <f t="shared" si="188"/>
        <v/>
      </c>
      <c r="U2011" s="13">
        <v>2001</v>
      </c>
      <c r="V2011" s="17" t="str">
        <f t="shared" si="189"/>
        <v/>
      </c>
      <c r="X2011" s="10" t="str">
        <f>IF($F2011="", "", IF($D2011="", 'Intro &amp; Setup'!$Z$32, IFERROR(INDEX('Intro &amp; Setup'!$Z$17:$Z$31, MATCH($D2011, 'Intro &amp; Setup'!$S$17:$S$31, 0)), "")))</f>
        <v/>
      </c>
      <c r="Z2011" s="25" t="str">
        <f t="shared" si="190"/>
        <v/>
      </c>
      <c r="AE2011" s="10" t="str">
        <f>IF($B2011="", "", IF($D2011="", 'Intro &amp; Setup'!$AC$32, IFERROR(INDEX('Intro &amp; Setup'!$AC$17:$AC$31, MATCH($D2011, 'Intro &amp; Setup'!$S$17:$S$31, 0)), "")))</f>
        <v/>
      </c>
      <c r="AG2011" s="10" t="str">
        <f t="shared" si="191"/>
        <v/>
      </c>
    </row>
    <row r="2012" spans="1:33" x14ac:dyDescent="0.25">
      <c r="A2012" s="7"/>
      <c r="B2012" s="66"/>
      <c r="C2012" s="67"/>
      <c r="D2012" s="68"/>
      <c r="E2012" s="68"/>
      <c r="F2012" s="69"/>
      <c r="G2012" s="69"/>
      <c r="H2012" s="70"/>
      <c r="I2012" s="71"/>
      <c r="J2012" s="68"/>
      <c r="K2012" s="68"/>
      <c r="L2012" s="72"/>
      <c r="M2012" s="7"/>
      <c r="N2012" s="10" t="str">
        <f t="shared" si="186"/>
        <v/>
      </c>
      <c r="O2012" s="7"/>
      <c r="P2012" s="22" t="str">
        <f t="shared" si="187"/>
        <v/>
      </c>
      <c r="Q2012" s="7"/>
      <c r="S2012" s="17" t="str">
        <f>IF($B2012="", "", IF(COUNTIF($B$11:$B2012, $B2012)&gt;1, "", $B2012))</f>
        <v/>
      </c>
      <c r="T2012" s="10" t="str">
        <f t="shared" si="188"/>
        <v/>
      </c>
      <c r="U2012" s="13">
        <v>2002</v>
      </c>
      <c r="V2012" s="17" t="str">
        <f t="shared" si="189"/>
        <v/>
      </c>
      <c r="X2012" s="10" t="str">
        <f>IF($F2012="", "", IF($D2012="", 'Intro &amp; Setup'!$Z$32, IFERROR(INDEX('Intro &amp; Setup'!$Z$17:$Z$31, MATCH($D2012, 'Intro &amp; Setup'!$S$17:$S$31, 0)), "")))</f>
        <v/>
      </c>
      <c r="Z2012" s="25" t="str">
        <f t="shared" si="190"/>
        <v/>
      </c>
      <c r="AE2012" s="10" t="str">
        <f>IF($B2012="", "", IF($D2012="", 'Intro &amp; Setup'!$AC$32, IFERROR(INDEX('Intro &amp; Setup'!$AC$17:$AC$31, MATCH($D2012, 'Intro &amp; Setup'!$S$17:$S$31, 0)), "")))</f>
        <v/>
      </c>
      <c r="AG2012" s="10" t="str">
        <f t="shared" si="191"/>
        <v/>
      </c>
    </row>
    <row r="2013" spans="1:33" x14ac:dyDescent="0.25">
      <c r="A2013" s="7"/>
      <c r="B2013" s="66"/>
      <c r="C2013" s="67"/>
      <c r="D2013" s="68"/>
      <c r="E2013" s="68"/>
      <c r="F2013" s="69"/>
      <c r="G2013" s="69"/>
      <c r="H2013" s="70"/>
      <c r="I2013" s="71"/>
      <c r="J2013" s="68"/>
      <c r="K2013" s="68"/>
      <c r="L2013" s="72"/>
      <c r="M2013" s="7"/>
      <c r="N2013" s="10" t="str">
        <f t="shared" si="186"/>
        <v/>
      </c>
      <c r="O2013" s="7"/>
      <c r="P2013" s="22" t="str">
        <f t="shared" si="187"/>
        <v/>
      </c>
      <c r="Q2013" s="7"/>
      <c r="S2013" s="17" t="str">
        <f>IF($B2013="", "", IF(COUNTIF($B$11:$B2013, $B2013)&gt;1, "", $B2013))</f>
        <v/>
      </c>
      <c r="T2013" s="10" t="str">
        <f t="shared" si="188"/>
        <v/>
      </c>
      <c r="U2013" s="13">
        <v>2003</v>
      </c>
      <c r="V2013" s="17" t="str">
        <f t="shared" si="189"/>
        <v/>
      </c>
      <c r="X2013" s="10" t="str">
        <f>IF($F2013="", "", IF($D2013="", 'Intro &amp; Setup'!$Z$32, IFERROR(INDEX('Intro &amp; Setup'!$Z$17:$Z$31, MATCH($D2013, 'Intro &amp; Setup'!$S$17:$S$31, 0)), "")))</f>
        <v/>
      </c>
      <c r="Z2013" s="25" t="str">
        <f t="shared" si="190"/>
        <v/>
      </c>
      <c r="AE2013" s="10" t="str">
        <f>IF($B2013="", "", IF($D2013="", 'Intro &amp; Setup'!$AC$32, IFERROR(INDEX('Intro &amp; Setup'!$AC$17:$AC$31, MATCH($D2013, 'Intro &amp; Setup'!$S$17:$S$31, 0)), "")))</f>
        <v/>
      </c>
      <c r="AG2013" s="10" t="str">
        <f t="shared" si="191"/>
        <v/>
      </c>
    </row>
    <row r="2014" spans="1:33" x14ac:dyDescent="0.25">
      <c r="A2014" s="7"/>
      <c r="B2014" s="66"/>
      <c r="C2014" s="67"/>
      <c r="D2014" s="68"/>
      <c r="E2014" s="68"/>
      <c r="F2014" s="69"/>
      <c r="G2014" s="69"/>
      <c r="H2014" s="70"/>
      <c r="I2014" s="71"/>
      <c r="J2014" s="68"/>
      <c r="K2014" s="68"/>
      <c r="L2014" s="72"/>
      <c r="M2014" s="7"/>
      <c r="N2014" s="10" t="str">
        <f t="shared" si="186"/>
        <v/>
      </c>
      <c r="O2014" s="7"/>
      <c r="P2014" s="22" t="str">
        <f t="shared" si="187"/>
        <v/>
      </c>
      <c r="Q2014" s="7"/>
      <c r="S2014" s="17" t="str">
        <f>IF($B2014="", "", IF(COUNTIF($B$11:$B2014, $B2014)&gt;1, "", $B2014))</f>
        <v/>
      </c>
      <c r="T2014" s="10" t="str">
        <f t="shared" si="188"/>
        <v/>
      </c>
      <c r="U2014" s="13">
        <v>2004</v>
      </c>
      <c r="V2014" s="17" t="str">
        <f t="shared" si="189"/>
        <v/>
      </c>
      <c r="X2014" s="10" t="str">
        <f>IF($F2014="", "", IF($D2014="", 'Intro &amp; Setup'!$Z$32, IFERROR(INDEX('Intro &amp; Setup'!$Z$17:$Z$31, MATCH($D2014, 'Intro &amp; Setup'!$S$17:$S$31, 0)), "")))</f>
        <v/>
      </c>
      <c r="Z2014" s="25" t="str">
        <f t="shared" si="190"/>
        <v/>
      </c>
      <c r="AE2014" s="10" t="str">
        <f>IF($B2014="", "", IF($D2014="", 'Intro &amp; Setup'!$AC$32, IFERROR(INDEX('Intro &amp; Setup'!$AC$17:$AC$31, MATCH($D2014, 'Intro &amp; Setup'!$S$17:$S$31, 0)), "")))</f>
        <v/>
      </c>
      <c r="AG2014" s="10" t="str">
        <f t="shared" si="191"/>
        <v/>
      </c>
    </row>
    <row r="2015" spans="1:33" x14ac:dyDescent="0.25">
      <c r="A2015" s="7"/>
      <c r="B2015" s="66"/>
      <c r="C2015" s="67"/>
      <c r="D2015" s="68"/>
      <c r="E2015" s="68"/>
      <c r="F2015" s="69"/>
      <c r="G2015" s="69"/>
      <c r="H2015" s="70"/>
      <c r="I2015" s="71"/>
      <c r="J2015" s="68"/>
      <c r="K2015" s="68"/>
      <c r="L2015" s="72"/>
      <c r="M2015" s="7"/>
      <c r="N2015" s="10" t="str">
        <f t="shared" si="186"/>
        <v/>
      </c>
      <c r="O2015" s="7"/>
      <c r="P2015" s="22" t="str">
        <f t="shared" si="187"/>
        <v/>
      </c>
      <c r="Q2015" s="7"/>
      <c r="S2015" s="17" t="str">
        <f>IF($B2015="", "", IF(COUNTIF($B$11:$B2015, $B2015)&gt;1, "", $B2015))</f>
        <v/>
      </c>
      <c r="T2015" s="10" t="str">
        <f t="shared" si="188"/>
        <v/>
      </c>
      <c r="U2015" s="13">
        <v>2005</v>
      </c>
      <c r="V2015" s="17" t="str">
        <f t="shared" si="189"/>
        <v/>
      </c>
      <c r="X2015" s="10" t="str">
        <f>IF($F2015="", "", IF($D2015="", 'Intro &amp; Setup'!$Z$32, IFERROR(INDEX('Intro &amp; Setup'!$Z$17:$Z$31, MATCH($D2015, 'Intro &amp; Setup'!$S$17:$S$31, 0)), "")))</f>
        <v/>
      </c>
      <c r="Z2015" s="25" t="str">
        <f t="shared" si="190"/>
        <v/>
      </c>
      <c r="AE2015" s="10" t="str">
        <f>IF($B2015="", "", IF($D2015="", 'Intro &amp; Setup'!$AC$32, IFERROR(INDEX('Intro &amp; Setup'!$AC$17:$AC$31, MATCH($D2015, 'Intro &amp; Setup'!$S$17:$S$31, 0)), "")))</f>
        <v/>
      </c>
      <c r="AG2015" s="10" t="str">
        <f t="shared" si="191"/>
        <v/>
      </c>
    </row>
    <row r="2016" spans="1:33" x14ac:dyDescent="0.25">
      <c r="A2016" s="7"/>
      <c r="B2016" s="66"/>
      <c r="C2016" s="67"/>
      <c r="D2016" s="68"/>
      <c r="E2016" s="68"/>
      <c r="F2016" s="69"/>
      <c r="G2016" s="69"/>
      <c r="H2016" s="70"/>
      <c r="I2016" s="71"/>
      <c r="J2016" s="68"/>
      <c r="K2016" s="68"/>
      <c r="L2016" s="72"/>
      <c r="M2016" s="7"/>
      <c r="N2016" s="10" t="str">
        <f t="shared" si="186"/>
        <v/>
      </c>
      <c r="O2016" s="7"/>
      <c r="P2016" s="22" t="str">
        <f t="shared" si="187"/>
        <v/>
      </c>
      <c r="Q2016" s="7"/>
      <c r="S2016" s="17" t="str">
        <f>IF($B2016="", "", IF(COUNTIF($B$11:$B2016, $B2016)&gt;1, "", $B2016))</f>
        <v/>
      </c>
      <c r="T2016" s="10" t="str">
        <f t="shared" si="188"/>
        <v/>
      </c>
      <c r="U2016" s="13">
        <v>2006</v>
      </c>
      <c r="V2016" s="17" t="str">
        <f t="shared" si="189"/>
        <v/>
      </c>
      <c r="X2016" s="10" t="str">
        <f>IF($F2016="", "", IF($D2016="", 'Intro &amp; Setup'!$Z$32, IFERROR(INDEX('Intro &amp; Setup'!$Z$17:$Z$31, MATCH($D2016, 'Intro &amp; Setup'!$S$17:$S$31, 0)), "")))</f>
        <v/>
      </c>
      <c r="Z2016" s="25" t="str">
        <f t="shared" si="190"/>
        <v/>
      </c>
      <c r="AE2016" s="10" t="str">
        <f>IF($B2016="", "", IF($D2016="", 'Intro &amp; Setup'!$AC$32, IFERROR(INDEX('Intro &amp; Setup'!$AC$17:$AC$31, MATCH($D2016, 'Intro &amp; Setup'!$S$17:$S$31, 0)), "")))</f>
        <v/>
      </c>
      <c r="AG2016" s="10" t="str">
        <f t="shared" si="191"/>
        <v/>
      </c>
    </row>
    <row r="2017" spans="1:33" x14ac:dyDescent="0.25">
      <c r="A2017" s="7"/>
      <c r="B2017" s="66"/>
      <c r="C2017" s="67"/>
      <c r="D2017" s="68"/>
      <c r="E2017" s="68"/>
      <c r="F2017" s="69"/>
      <c r="G2017" s="69"/>
      <c r="H2017" s="70"/>
      <c r="I2017" s="71"/>
      <c r="J2017" s="68"/>
      <c r="K2017" s="68"/>
      <c r="L2017" s="72"/>
      <c r="M2017" s="7"/>
      <c r="N2017" s="10" t="str">
        <f t="shared" si="186"/>
        <v/>
      </c>
      <c r="O2017" s="7"/>
      <c r="P2017" s="22" t="str">
        <f t="shared" si="187"/>
        <v/>
      </c>
      <c r="Q2017" s="7"/>
      <c r="S2017" s="17" t="str">
        <f>IF($B2017="", "", IF(COUNTIF($B$11:$B2017, $B2017)&gt;1, "", $B2017))</f>
        <v/>
      </c>
      <c r="T2017" s="10" t="str">
        <f t="shared" si="188"/>
        <v/>
      </c>
      <c r="U2017" s="13">
        <v>2007</v>
      </c>
      <c r="V2017" s="17" t="str">
        <f t="shared" si="189"/>
        <v/>
      </c>
      <c r="X2017" s="10" t="str">
        <f>IF($F2017="", "", IF($D2017="", 'Intro &amp; Setup'!$Z$32, IFERROR(INDEX('Intro &amp; Setup'!$Z$17:$Z$31, MATCH($D2017, 'Intro &amp; Setup'!$S$17:$S$31, 0)), "")))</f>
        <v/>
      </c>
      <c r="Z2017" s="25" t="str">
        <f t="shared" si="190"/>
        <v/>
      </c>
      <c r="AE2017" s="10" t="str">
        <f>IF($B2017="", "", IF($D2017="", 'Intro &amp; Setup'!$AC$32, IFERROR(INDEX('Intro &amp; Setup'!$AC$17:$AC$31, MATCH($D2017, 'Intro &amp; Setup'!$S$17:$S$31, 0)), "")))</f>
        <v/>
      </c>
      <c r="AG2017" s="10" t="str">
        <f t="shared" si="191"/>
        <v/>
      </c>
    </row>
    <row r="2018" spans="1:33" x14ac:dyDescent="0.25">
      <c r="A2018" s="7"/>
      <c r="B2018" s="66"/>
      <c r="C2018" s="67"/>
      <c r="D2018" s="68"/>
      <c r="E2018" s="68"/>
      <c r="F2018" s="69"/>
      <c r="G2018" s="69"/>
      <c r="H2018" s="70"/>
      <c r="I2018" s="71"/>
      <c r="J2018" s="68"/>
      <c r="K2018" s="68"/>
      <c r="L2018" s="72"/>
      <c r="M2018" s="7"/>
      <c r="N2018" s="10" t="str">
        <f t="shared" si="186"/>
        <v/>
      </c>
      <c r="O2018" s="7"/>
      <c r="P2018" s="22" t="str">
        <f t="shared" si="187"/>
        <v/>
      </c>
      <c r="Q2018" s="7"/>
      <c r="S2018" s="17" t="str">
        <f>IF($B2018="", "", IF(COUNTIF($B$11:$B2018, $B2018)&gt;1, "", $B2018))</f>
        <v/>
      </c>
      <c r="T2018" s="10" t="str">
        <f t="shared" si="188"/>
        <v/>
      </c>
      <c r="U2018" s="13">
        <v>2008</v>
      </c>
      <c r="V2018" s="17" t="str">
        <f t="shared" si="189"/>
        <v/>
      </c>
      <c r="X2018" s="10" t="str">
        <f>IF($F2018="", "", IF($D2018="", 'Intro &amp; Setup'!$Z$32, IFERROR(INDEX('Intro &amp; Setup'!$Z$17:$Z$31, MATCH($D2018, 'Intro &amp; Setup'!$S$17:$S$31, 0)), "")))</f>
        <v/>
      </c>
      <c r="Z2018" s="25" t="str">
        <f t="shared" si="190"/>
        <v/>
      </c>
      <c r="AE2018" s="10" t="str">
        <f>IF($B2018="", "", IF($D2018="", 'Intro &amp; Setup'!$AC$32, IFERROR(INDEX('Intro &amp; Setup'!$AC$17:$AC$31, MATCH($D2018, 'Intro &amp; Setup'!$S$17:$S$31, 0)), "")))</f>
        <v/>
      </c>
      <c r="AG2018" s="10" t="str">
        <f t="shared" si="191"/>
        <v/>
      </c>
    </row>
    <row r="2019" spans="1:33" x14ac:dyDescent="0.25">
      <c r="A2019" s="7"/>
      <c r="B2019" s="66"/>
      <c r="C2019" s="67"/>
      <c r="D2019" s="68"/>
      <c r="E2019" s="68"/>
      <c r="F2019" s="69"/>
      <c r="G2019" s="69"/>
      <c r="H2019" s="70"/>
      <c r="I2019" s="71"/>
      <c r="J2019" s="68"/>
      <c r="K2019" s="68"/>
      <c r="L2019" s="72"/>
      <c r="M2019" s="7"/>
      <c r="N2019" s="10" t="str">
        <f t="shared" si="186"/>
        <v/>
      </c>
      <c r="O2019" s="7"/>
      <c r="P2019" s="22" t="str">
        <f t="shared" si="187"/>
        <v/>
      </c>
      <c r="Q2019" s="7"/>
      <c r="S2019" s="17" t="str">
        <f>IF($B2019="", "", IF(COUNTIF($B$11:$B2019, $B2019)&gt;1, "", $B2019))</f>
        <v/>
      </c>
      <c r="T2019" s="10" t="str">
        <f t="shared" si="188"/>
        <v/>
      </c>
      <c r="U2019" s="13">
        <v>2009</v>
      </c>
      <c r="V2019" s="17" t="str">
        <f t="shared" si="189"/>
        <v/>
      </c>
      <c r="X2019" s="10" t="str">
        <f>IF($F2019="", "", IF($D2019="", 'Intro &amp; Setup'!$Z$32, IFERROR(INDEX('Intro &amp; Setup'!$Z$17:$Z$31, MATCH($D2019, 'Intro &amp; Setup'!$S$17:$S$31, 0)), "")))</f>
        <v/>
      </c>
      <c r="Z2019" s="25" t="str">
        <f t="shared" si="190"/>
        <v/>
      </c>
      <c r="AE2019" s="10" t="str">
        <f>IF($B2019="", "", IF($D2019="", 'Intro &amp; Setup'!$AC$32, IFERROR(INDEX('Intro &amp; Setup'!$AC$17:$AC$31, MATCH($D2019, 'Intro &amp; Setup'!$S$17:$S$31, 0)), "")))</f>
        <v/>
      </c>
      <c r="AG2019" s="10" t="str">
        <f t="shared" si="191"/>
        <v/>
      </c>
    </row>
    <row r="2020" spans="1:33" x14ac:dyDescent="0.25">
      <c r="A2020" s="7"/>
      <c r="B2020" s="66"/>
      <c r="C2020" s="67"/>
      <c r="D2020" s="68"/>
      <c r="E2020" s="68"/>
      <c r="F2020" s="69"/>
      <c r="G2020" s="69"/>
      <c r="H2020" s="70"/>
      <c r="I2020" s="71"/>
      <c r="J2020" s="68"/>
      <c r="K2020" s="68"/>
      <c r="L2020" s="72"/>
      <c r="M2020" s="7"/>
      <c r="N2020" s="10" t="str">
        <f t="shared" si="186"/>
        <v/>
      </c>
      <c r="O2020" s="7"/>
      <c r="P2020" s="22" t="str">
        <f t="shared" si="187"/>
        <v/>
      </c>
      <c r="Q2020" s="7"/>
      <c r="S2020" s="17" t="str">
        <f>IF($B2020="", "", IF(COUNTIF($B$11:$B2020, $B2020)&gt;1, "", $B2020))</f>
        <v/>
      </c>
      <c r="T2020" s="10" t="str">
        <f t="shared" si="188"/>
        <v/>
      </c>
      <c r="U2020" s="13">
        <v>2010</v>
      </c>
      <c r="V2020" s="17" t="str">
        <f t="shared" si="189"/>
        <v/>
      </c>
      <c r="X2020" s="10" t="str">
        <f>IF($F2020="", "", IF($D2020="", 'Intro &amp; Setup'!$Z$32, IFERROR(INDEX('Intro &amp; Setup'!$Z$17:$Z$31, MATCH($D2020, 'Intro &amp; Setup'!$S$17:$S$31, 0)), "")))</f>
        <v/>
      </c>
      <c r="Z2020" s="25" t="str">
        <f t="shared" si="190"/>
        <v/>
      </c>
      <c r="AE2020" s="10" t="str">
        <f>IF($B2020="", "", IF($D2020="", 'Intro &amp; Setup'!$AC$32, IFERROR(INDEX('Intro &amp; Setup'!$AC$17:$AC$31, MATCH($D2020, 'Intro &amp; Setup'!$S$17:$S$31, 0)), "")))</f>
        <v/>
      </c>
      <c r="AG2020" s="10" t="str">
        <f t="shared" si="191"/>
        <v/>
      </c>
    </row>
    <row r="2021" spans="1:33" x14ac:dyDescent="0.25">
      <c r="A2021" s="7"/>
      <c r="B2021" s="66"/>
      <c r="C2021" s="67"/>
      <c r="D2021" s="68"/>
      <c r="E2021" s="68"/>
      <c r="F2021" s="69"/>
      <c r="G2021" s="69"/>
      <c r="H2021" s="70"/>
      <c r="I2021" s="71"/>
      <c r="J2021" s="68"/>
      <c r="K2021" s="68"/>
      <c r="L2021" s="72"/>
      <c r="M2021" s="7"/>
      <c r="N2021" s="10" t="str">
        <f t="shared" si="186"/>
        <v/>
      </c>
      <c r="O2021" s="7"/>
      <c r="P2021" s="22" t="str">
        <f t="shared" si="187"/>
        <v/>
      </c>
      <c r="Q2021" s="7"/>
      <c r="S2021" s="17" t="str">
        <f>IF($B2021="", "", IF(COUNTIF($B$11:$B2021, $B2021)&gt;1, "", $B2021))</f>
        <v/>
      </c>
      <c r="T2021" s="10" t="str">
        <f t="shared" si="188"/>
        <v/>
      </c>
      <c r="U2021" s="13">
        <v>2011</v>
      </c>
      <c r="V2021" s="17" t="str">
        <f t="shared" si="189"/>
        <v/>
      </c>
      <c r="X2021" s="10" t="str">
        <f>IF($F2021="", "", IF($D2021="", 'Intro &amp; Setup'!$Z$32, IFERROR(INDEX('Intro &amp; Setup'!$Z$17:$Z$31, MATCH($D2021, 'Intro &amp; Setup'!$S$17:$S$31, 0)), "")))</f>
        <v/>
      </c>
      <c r="Z2021" s="25" t="str">
        <f t="shared" si="190"/>
        <v/>
      </c>
      <c r="AE2021" s="10" t="str">
        <f>IF($B2021="", "", IF($D2021="", 'Intro &amp; Setup'!$AC$32, IFERROR(INDEX('Intro &amp; Setup'!$AC$17:$AC$31, MATCH($D2021, 'Intro &amp; Setup'!$S$17:$S$31, 0)), "")))</f>
        <v/>
      </c>
      <c r="AG2021" s="10" t="str">
        <f t="shared" si="191"/>
        <v/>
      </c>
    </row>
    <row r="2022" spans="1:33" x14ac:dyDescent="0.25">
      <c r="A2022" s="7"/>
      <c r="B2022" s="66"/>
      <c r="C2022" s="67"/>
      <c r="D2022" s="68"/>
      <c r="E2022" s="68"/>
      <c r="F2022" s="69"/>
      <c r="G2022" s="69"/>
      <c r="H2022" s="70"/>
      <c r="I2022" s="71"/>
      <c r="J2022" s="68"/>
      <c r="K2022" s="68"/>
      <c r="L2022" s="72"/>
      <c r="M2022" s="7"/>
      <c r="N2022" s="10" t="str">
        <f t="shared" si="186"/>
        <v/>
      </c>
      <c r="O2022" s="7"/>
      <c r="P2022" s="22" t="str">
        <f t="shared" si="187"/>
        <v/>
      </c>
      <c r="Q2022" s="7"/>
      <c r="S2022" s="17" t="str">
        <f>IF($B2022="", "", IF(COUNTIF($B$11:$B2022, $B2022)&gt;1, "", $B2022))</f>
        <v/>
      </c>
      <c r="T2022" s="10" t="str">
        <f t="shared" si="188"/>
        <v/>
      </c>
      <c r="U2022" s="13">
        <v>2012</v>
      </c>
      <c r="V2022" s="17" t="str">
        <f t="shared" si="189"/>
        <v/>
      </c>
      <c r="X2022" s="10" t="str">
        <f>IF($F2022="", "", IF($D2022="", 'Intro &amp; Setup'!$Z$32, IFERROR(INDEX('Intro &amp; Setup'!$Z$17:$Z$31, MATCH($D2022, 'Intro &amp; Setup'!$S$17:$S$31, 0)), "")))</f>
        <v/>
      </c>
      <c r="Z2022" s="25" t="str">
        <f t="shared" si="190"/>
        <v/>
      </c>
      <c r="AE2022" s="10" t="str">
        <f>IF($B2022="", "", IF($D2022="", 'Intro &amp; Setup'!$AC$32, IFERROR(INDEX('Intro &amp; Setup'!$AC$17:$AC$31, MATCH($D2022, 'Intro &amp; Setup'!$S$17:$S$31, 0)), "")))</f>
        <v/>
      </c>
      <c r="AG2022" s="10" t="str">
        <f t="shared" si="191"/>
        <v/>
      </c>
    </row>
    <row r="2023" spans="1:33" x14ac:dyDescent="0.25">
      <c r="A2023" s="7"/>
      <c r="B2023" s="66"/>
      <c r="C2023" s="67"/>
      <c r="D2023" s="68"/>
      <c r="E2023" s="68"/>
      <c r="F2023" s="69"/>
      <c r="G2023" s="69"/>
      <c r="H2023" s="70"/>
      <c r="I2023" s="71"/>
      <c r="J2023" s="68"/>
      <c r="K2023" s="68"/>
      <c r="L2023" s="72"/>
      <c r="M2023" s="7"/>
      <c r="N2023" s="10" t="str">
        <f t="shared" si="186"/>
        <v/>
      </c>
      <c r="O2023" s="7"/>
      <c r="P2023" s="22" t="str">
        <f t="shared" si="187"/>
        <v/>
      </c>
      <c r="Q2023" s="7"/>
      <c r="S2023" s="17" t="str">
        <f>IF($B2023="", "", IF(COUNTIF($B$11:$B2023, $B2023)&gt;1, "", $B2023))</f>
        <v/>
      </c>
      <c r="T2023" s="10" t="str">
        <f t="shared" si="188"/>
        <v/>
      </c>
      <c r="U2023" s="13">
        <v>2013</v>
      </c>
      <c r="V2023" s="17" t="str">
        <f t="shared" si="189"/>
        <v/>
      </c>
      <c r="X2023" s="10" t="str">
        <f>IF($F2023="", "", IF($D2023="", 'Intro &amp; Setup'!$Z$32, IFERROR(INDEX('Intro &amp; Setup'!$Z$17:$Z$31, MATCH($D2023, 'Intro &amp; Setup'!$S$17:$S$31, 0)), "")))</f>
        <v/>
      </c>
      <c r="Z2023" s="25" t="str">
        <f t="shared" si="190"/>
        <v/>
      </c>
      <c r="AE2023" s="10" t="str">
        <f>IF($B2023="", "", IF($D2023="", 'Intro &amp; Setup'!$AC$32, IFERROR(INDEX('Intro &amp; Setup'!$AC$17:$AC$31, MATCH($D2023, 'Intro &amp; Setup'!$S$17:$S$31, 0)), "")))</f>
        <v/>
      </c>
      <c r="AG2023" s="10" t="str">
        <f t="shared" si="191"/>
        <v/>
      </c>
    </row>
    <row r="2024" spans="1:33" x14ac:dyDescent="0.25">
      <c r="A2024" s="7"/>
      <c r="B2024" s="66"/>
      <c r="C2024" s="67"/>
      <c r="D2024" s="68"/>
      <c r="E2024" s="68"/>
      <c r="F2024" s="69"/>
      <c r="G2024" s="69"/>
      <c r="H2024" s="70"/>
      <c r="I2024" s="71"/>
      <c r="J2024" s="68"/>
      <c r="K2024" s="68"/>
      <c r="L2024" s="72"/>
      <c r="M2024" s="7"/>
      <c r="N2024" s="10" t="str">
        <f t="shared" si="186"/>
        <v/>
      </c>
      <c r="O2024" s="7"/>
      <c r="P2024" s="22" t="str">
        <f t="shared" si="187"/>
        <v/>
      </c>
      <c r="Q2024" s="7"/>
      <c r="S2024" s="17" t="str">
        <f>IF($B2024="", "", IF(COUNTIF($B$11:$B2024, $B2024)&gt;1, "", $B2024))</f>
        <v/>
      </c>
      <c r="T2024" s="10" t="str">
        <f t="shared" si="188"/>
        <v/>
      </c>
      <c r="U2024" s="13">
        <v>2014</v>
      </c>
      <c r="V2024" s="17" t="str">
        <f t="shared" si="189"/>
        <v/>
      </c>
      <c r="X2024" s="10" t="str">
        <f>IF($F2024="", "", IF($D2024="", 'Intro &amp; Setup'!$Z$32, IFERROR(INDEX('Intro &amp; Setup'!$Z$17:$Z$31, MATCH($D2024, 'Intro &amp; Setup'!$S$17:$S$31, 0)), "")))</f>
        <v/>
      </c>
      <c r="Z2024" s="25" t="str">
        <f t="shared" si="190"/>
        <v/>
      </c>
      <c r="AE2024" s="10" t="str">
        <f>IF($B2024="", "", IF($D2024="", 'Intro &amp; Setup'!$AC$32, IFERROR(INDEX('Intro &amp; Setup'!$AC$17:$AC$31, MATCH($D2024, 'Intro &amp; Setup'!$S$17:$S$31, 0)), "")))</f>
        <v/>
      </c>
      <c r="AG2024" s="10" t="str">
        <f t="shared" si="191"/>
        <v/>
      </c>
    </row>
    <row r="2025" spans="1:33" x14ac:dyDescent="0.25">
      <c r="A2025" s="7"/>
      <c r="B2025" s="66"/>
      <c r="C2025" s="67"/>
      <c r="D2025" s="68"/>
      <c r="E2025" s="68"/>
      <c r="F2025" s="69"/>
      <c r="G2025" s="69"/>
      <c r="H2025" s="70"/>
      <c r="I2025" s="71"/>
      <c r="J2025" s="68"/>
      <c r="K2025" s="68"/>
      <c r="L2025" s="72"/>
      <c r="M2025" s="7"/>
      <c r="N2025" s="10" t="str">
        <f t="shared" si="186"/>
        <v/>
      </c>
      <c r="O2025" s="7"/>
      <c r="P2025" s="22" t="str">
        <f t="shared" si="187"/>
        <v/>
      </c>
      <c r="Q2025" s="7"/>
      <c r="S2025" s="17" t="str">
        <f>IF($B2025="", "", IF(COUNTIF($B$11:$B2025, $B2025)&gt;1, "", $B2025))</f>
        <v/>
      </c>
      <c r="T2025" s="10" t="str">
        <f t="shared" si="188"/>
        <v/>
      </c>
      <c r="U2025" s="13">
        <v>2015</v>
      </c>
      <c r="V2025" s="17" t="str">
        <f t="shared" si="189"/>
        <v/>
      </c>
      <c r="X2025" s="10" t="str">
        <f>IF($F2025="", "", IF($D2025="", 'Intro &amp; Setup'!$Z$32, IFERROR(INDEX('Intro &amp; Setup'!$Z$17:$Z$31, MATCH($D2025, 'Intro &amp; Setup'!$S$17:$S$31, 0)), "")))</f>
        <v/>
      </c>
      <c r="Z2025" s="25" t="str">
        <f t="shared" si="190"/>
        <v/>
      </c>
      <c r="AE2025" s="10" t="str">
        <f>IF($B2025="", "", IF($D2025="", 'Intro &amp; Setup'!$AC$32, IFERROR(INDEX('Intro &amp; Setup'!$AC$17:$AC$31, MATCH($D2025, 'Intro &amp; Setup'!$S$17:$S$31, 0)), "")))</f>
        <v/>
      </c>
      <c r="AG2025" s="10" t="str">
        <f t="shared" si="191"/>
        <v/>
      </c>
    </row>
    <row r="2026" spans="1:33" x14ac:dyDescent="0.25">
      <c r="A2026" s="7"/>
      <c r="B2026" s="66"/>
      <c r="C2026" s="67"/>
      <c r="D2026" s="68"/>
      <c r="E2026" s="68"/>
      <c r="F2026" s="69"/>
      <c r="G2026" s="69"/>
      <c r="H2026" s="70"/>
      <c r="I2026" s="71"/>
      <c r="J2026" s="68"/>
      <c r="K2026" s="68"/>
      <c r="L2026" s="72"/>
      <c r="M2026" s="7"/>
      <c r="N2026" s="10" t="str">
        <f t="shared" si="186"/>
        <v/>
      </c>
      <c r="O2026" s="7"/>
      <c r="P2026" s="22" t="str">
        <f t="shared" si="187"/>
        <v/>
      </c>
      <c r="Q2026" s="7"/>
      <c r="S2026" s="17" t="str">
        <f>IF($B2026="", "", IF(COUNTIF($B$11:$B2026, $B2026)&gt;1, "", $B2026))</f>
        <v/>
      </c>
      <c r="T2026" s="10" t="str">
        <f t="shared" si="188"/>
        <v/>
      </c>
      <c r="U2026" s="13">
        <v>2016</v>
      </c>
      <c r="V2026" s="17" t="str">
        <f t="shared" si="189"/>
        <v/>
      </c>
      <c r="X2026" s="10" t="str">
        <f>IF($F2026="", "", IF($D2026="", 'Intro &amp; Setup'!$Z$32, IFERROR(INDEX('Intro &amp; Setup'!$Z$17:$Z$31, MATCH($D2026, 'Intro &amp; Setup'!$S$17:$S$31, 0)), "")))</f>
        <v/>
      </c>
      <c r="Z2026" s="25" t="str">
        <f t="shared" si="190"/>
        <v/>
      </c>
      <c r="AE2026" s="10" t="str">
        <f>IF($B2026="", "", IF($D2026="", 'Intro &amp; Setup'!$AC$32, IFERROR(INDEX('Intro &amp; Setup'!$AC$17:$AC$31, MATCH($D2026, 'Intro &amp; Setup'!$S$17:$S$31, 0)), "")))</f>
        <v/>
      </c>
      <c r="AG2026" s="10" t="str">
        <f t="shared" si="191"/>
        <v/>
      </c>
    </row>
    <row r="2027" spans="1:33" x14ac:dyDescent="0.25">
      <c r="A2027" s="7"/>
      <c r="B2027" s="66"/>
      <c r="C2027" s="67"/>
      <c r="D2027" s="68"/>
      <c r="E2027" s="68"/>
      <c r="F2027" s="69"/>
      <c r="G2027" s="69"/>
      <c r="H2027" s="70"/>
      <c r="I2027" s="71"/>
      <c r="J2027" s="68"/>
      <c r="K2027" s="68"/>
      <c r="L2027" s="72"/>
      <c r="M2027" s="7"/>
      <c r="N2027" s="10" t="str">
        <f t="shared" si="186"/>
        <v/>
      </c>
      <c r="O2027" s="7"/>
      <c r="P2027" s="22" t="str">
        <f t="shared" si="187"/>
        <v/>
      </c>
      <c r="Q2027" s="7"/>
      <c r="S2027" s="17" t="str">
        <f>IF($B2027="", "", IF(COUNTIF($B$11:$B2027, $B2027)&gt;1, "", $B2027))</f>
        <v/>
      </c>
      <c r="T2027" s="10" t="str">
        <f t="shared" si="188"/>
        <v/>
      </c>
      <c r="U2027" s="13">
        <v>2017</v>
      </c>
      <c r="V2027" s="17" t="str">
        <f t="shared" si="189"/>
        <v/>
      </c>
      <c r="X2027" s="10" t="str">
        <f>IF($F2027="", "", IF($D2027="", 'Intro &amp; Setup'!$Z$32, IFERROR(INDEX('Intro &amp; Setup'!$Z$17:$Z$31, MATCH($D2027, 'Intro &amp; Setup'!$S$17:$S$31, 0)), "")))</f>
        <v/>
      </c>
      <c r="Z2027" s="25" t="str">
        <f t="shared" si="190"/>
        <v/>
      </c>
      <c r="AE2027" s="10" t="str">
        <f>IF($B2027="", "", IF($D2027="", 'Intro &amp; Setup'!$AC$32, IFERROR(INDEX('Intro &amp; Setup'!$AC$17:$AC$31, MATCH($D2027, 'Intro &amp; Setup'!$S$17:$S$31, 0)), "")))</f>
        <v/>
      </c>
      <c r="AG2027" s="10" t="str">
        <f t="shared" si="191"/>
        <v/>
      </c>
    </row>
    <row r="2028" spans="1:33" x14ac:dyDescent="0.25">
      <c r="A2028" s="7"/>
      <c r="B2028" s="66"/>
      <c r="C2028" s="67"/>
      <c r="D2028" s="68"/>
      <c r="E2028" s="68"/>
      <c r="F2028" s="69"/>
      <c r="G2028" s="69"/>
      <c r="H2028" s="70"/>
      <c r="I2028" s="71"/>
      <c r="J2028" s="68"/>
      <c r="K2028" s="68"/>
      <c r="L2028" s="72"/>
      <c r="M2028" s="7"/>
      <c r="N2028" s="10" t="str">
        <f t="shared" si="186"/>
        <v/>
      </c>
      <c r="O2028" s="7"/>
      <c r="P2028" s="22" t="str">
        <f t="shared" si="187"/>
        <v/>
      </c>
      <c r="Q2028" s="7"/>
      <c r="S2028" s="17" t="str">
        <f>IF($B2028="", "", IF(COUNTIF($B$11:$B2028, $B2028)&gt;1, "", $B2028))</f>
        <v/>
      </c>
      <c r="T2028" s="10" t="str">
        <f t="shared" si="188"/>
        <v/>
      </c>
      <c r="U2028" s="13">
        <v>2018</v>
      </c>
      <c r="V2028" s="17" t="str">
        <f t="shared" si="189"/>
        <v/>
      </c>
      <c r="X2028" s="10" t="str">
        <f>IF($F2028="", "", IF($D2028="", 'Intro &amp; Setup'!$Z$32, IFERROR(INDEX('Intro &amp; Setup'!$Z$17:$Z$31, MATCH($D2028, 'Intro &amp; Setup'!$S$17:$S$31, 0)), "")))</f>
        <v/>
      </c>
      <c r="Z2028" s="25" t="str">
        <f t="shared" si="190"/>
        <v/>
      </c>
      <c r="AE2028" s="10" t="str">
        <f>IF($B2028="", "", IF($D2028="", 'Intro &amp; Setup'!$AC$32, IFERROR(INDEX('Intro &amp; Setup'!$AC$17:$AC$31, MATCH($D2028, 'Intro &amp; Setup'!$S$17:$S$31, 0)), "")))</f>
        <v/>
      </c>
      <c r="AG2028" s="10" t="str">
        <f t="shared" si="191"/>
        <v/>
      </c>
    </row>
    <row r="2029" spans="1:33" x14ac:dyDescent="0.25">
      <c r="A2029" s="7"/>
      <c r="B2029" s="66"/>
      <c r="C2029" s="67"/>
      <c r="D2029" s="68"/>
      <c r="E2029" s="68"/>
      <c r="F2029" s="69"/>
      <c r="G2029" s="69"/>
      <c r="H2029" s="70"/>
      <c r="I2029" s="71"/>
      <c r="J2029" s="68"/>
      <c r="K2029" s="68"/>
      <c r="L2029" s="72"/>
      <c r="M2029" s="7"/>
      <c r="N2029" s="10" t="str">
        <f t="shared" si="186"/>
        <v/>
      </c>
      <c r="O2029" s="7"/>
      <c r="P2029" s="22" t="str">
        <f t="shared" si="187"/>
        <v/>
      </c>
      <c r="Q2029" s="7"/>
      <c r="S2029" s="17" t="str">
        <f>IF($B2029="", "", IF(COUNTIF($B$11:$B2029, $B2029)&gt;1, "", $B2029))</f>
        <v/>
      </c>
      <c r="T2029" s="10" t="str">
        <f t="shared" si="188"/>
        <v/>
      </c>
      <c r="U2029" s="13">
        <v>2019</v>
      </c>
      <c r="V2029" s="17" t="str">
        <f t="shared" si="189"/>
        <v/>
      </c>
      <c r="X2029" s="10" t="str">
        <f>IF($F2029="", "", IF($D2029="", 'Intro &amp; Setup'!$Z$32, IFERROR(INDEX('Intro &amp; Setup'!$Z$17:$Z$31, MATCH($D2029, 'Intro &amp; Setup'!$S$17:$S$31, 0)), "")))</f>
        <v/>
      </c>
      <c r="Z2029" s="25" t="str">
        <f t="shared" si="190"/>
        <v/>
      </c>
      <c r="AE2029" s="10" t="str">
        <f>IF($B2029="", "", IF($D2029="", 'Intro &amp; Setup'!$AC$32, IFERROR(INDEX('Intro &amp; Setup'!$AC$17:$AC$31, MATCH($D2029, 'Intro &amp; Setup'!$S$17:$S$31, 0)), "")))</f>
        <v/>
      </c>
      <c r="AG2029" s="10" t="str">
        <f t="shared" si="191"/>
        <v/>
      </c>
    </row>
    <row r="2030" spans="1:33" x14ac:dyDescent="0.25">
      <c r="A2030" s="7"/>
      <c r="B2030" s="66"/>
      <c r="C2030" s="67"/>
      <c r="D2030" s="68"/>
      <c r="E2030" s="68"/>
      <c r="F2030" s="69"/>
      <c r="G2030" s="69"/>
      <c r="H2030" s="70"/>
      <c r="I2030" s="71"/>
      <c r="J2030" s="68"/>
      <c r="K2030" s="68"/>
      <c r="L2030" s="72"/>
      <c r="M2030" s="7"/>
      <c r="N2030" s="10" t="str">
        <f t="shared" si="186"/>
        <v/>
      </c>
      <c r="O2030" s="7"/>
      <c r="P2030" s="22" t="str">
        <f t="shared" si="187"/>
        <v/>
      </c>
      <c r="Q2030" s="7"/>
      <c r="S2030" s="17" t="str">
        <f>IF($B2030="", "", IF(COUNTIF($B$11:$B2030, $B2030)&gt;1, "", $B2030))</f>
        <v/>
      </c>
      <c r="T2030" s="10" t="str">
        <f t="shared" si="188"/>
        <v/>
      </c>
      <c r="U2030" s="13">
        <v>2020</v>
      </c>
      <c r="V2030" s="17" t="str">
        <f t="shared" si="189"/>
        <v/>
      </c>
      <c r="X2030" s="10" t="str">
        <f>IF($F2030="", "", IF($D2030="", 'Intro &amp; Setup'!$Z$32, IFERROR(INDEX('Intro &amp; Setup'!$Z$17:$Z$31, MATCH($D2030, 'Intro &amp; Setup'!$S$17:$S$31, 0)), "")))</f>
        <v/>
      </c>
      <c r="Z2030" s="25" t="str">
        <f t="shared" si="190"/>
        <v/>
      </c>
      <c r="AE2030" s="10" t="str">
        <f>IF($B2030="", "", IF($D2030="", 'Intro &amp; Setup'!$AC$32, IFERROR(INDEX('Intro &amp; Setup'!$AC$17:$AC$31, MATCH($D2030, 'Intro &amp; Setup'!$S$17:$S$31, 0)), "")))</f>
        <v/>
      </c>
      <c r="AG2030" s="10" t="str">
        <f t="shared" si="191"/>
        <v/>
      </c>
    </row>
    <row r="2031" spans="1:33" x14ac:dyDescent="0.25">
      <c r="A2031" s="7"/>
      <c r="B2031" s="66"/>
      <c r="C2031" s="67"/>
      <c r="D2031" s="68"/>
      <c r="E2031" s="68"/>
      <c r="F2031" s="69"/>
      <c r="G2031" s="69"/>
      <c r="H2031" s="70"/>
      <c r="I2031" s="71"/>
      <c r="J2031" s="68"/>
      <c r="K2031" s="68"/>
      <c r="L2031" s="72"/>
      <c r="M2031" s="7"/>
      <c r="N2031" s="10" t="str">
        <f t="shared" si="186"/>
        <v/>
      </c>
      <c r="O2031" s="7"/>
      <c r="P2031" s="22" t="str">
        <f t="shared" si="187"/>
        <v/>
      </c>
      <c r="Q2031" s="7"/>
      <c r="S2031" s="17" t="str">
        <f>IF($B2031="", "", IF(COUNTIF($B$11:$B2031, $B2031)&gt;1, "", $B2031))</f>
        <v/>
      </c>
      <c r="T2031" s="10" t="str">
        <f t="shared" si="188"/>
        <v/>
      </c>
      <c r="U2031" s="13">
        <v>2021</v>
      </c>
      <c r="V2031" s="17" t="str">
        <f t="shared" si="189"/>
        <v/>
      </c>
      <c r="X2031" s="10" t="str">
        <f>IF($F2031="", "", IF($D2031="", 'Intro &amp; Setup'!$Z$32, IFERROR(INDEX('Intro &amp; Setup'!$Z$17:$Z$31, MATCH($D2031, 'Intro &amp; Setup'!$S$17:$S$31, 0)), "")))</f>
        <v/>
      </c>
      <c r="Z2031" s="25" t="str">
        <f t="shared" si="190"/>
        <v/>
      </c>
      <c r="AE2031" s="10" t="str">
        <f>IF($B2031="", "", IF($D2031="", 'Intro &amp; Setup'!$AC$32, IFERROR(INDEX('Intro &amp; Setup'!$AC$17:$AC$31, MATCH($D2031, 'Intro &amp; Setup'!$S$17:$S$31, 0)), "")))</f>
        <v/>
      </c>
      <c r="AG2031" s="10" t="str">
        <f t="shared" si="191"/>
        <v/>
      </c>
    </row>
    <row r="2032" spans="1:33" x14ac:dyDescent="0.25">
      <c r="A2032" s="7"/>
      <c r="B2032" s="66"/>
      <c r="C2032" s="67"/>
      <c r="D2032" s="68"/>
      <c r="E2032" s="68"/>
      <c r="F2032" s="69"/>
      <c r="G2032" s="69"/>
      <c r="H2032" s="70"/>
      <c r="I2032" s="71"/>
      <c r="J2032" s="68"/>
      <c r="K2032" s="68"/>
      <c r="L2032" s="72"/>
      <c r="M2032" s="7"/>
      <c r="N2032" s="10" t="str">
        <f t="shared" si="186"/>
        <v/>
      </c>
      <c r="O2032" s="7"/>
      <c r="P2032" s="22" t="str">
        <f t="shared" si="187"/>
        <v/>
      </c>
      <c r="Q2032" s="7"/>
      <c r="S2032" s="17" t="str">
        <f>IF($B2032="", "", IF(COUNTIF($B$11:$B2032, $B2032)&gt;1, "", $B2032))</f>
        <v/>
      </c>
      <c r="T2032" s="10" t="str">
        <f t="shared" si="188"/>
        <v/>
      </c>
      <c r="U2032" s="13">
        <v>2022</v>
      </c>
      <c r="V2032" s="17" t="str">
        <f t="shared" si="189"/>
        <v/>
      </c>
      <c r="X2032" s="10" t="str">
        <f>IF($F2032="", "", IF($D2032="", 'Intro &amp; Setup'!$Z$32, IFERROR(INDEX('Intro &amp; Setup'!$Z$17:$Z$31, MATCH($D2032, 'Intro &amp; Setup'!$S$17:$S$31, 0)), "")))</f>
        <v/>
      </c>
      <c r="Z2032" s="25" t="str">
        <f t="shared" si="190"/>
        <v/>
      </c>
      <c r="AE2032" s="10" t="str">
        <f>IF($B2032="", "", IF($D2032="", 'Intro &amp; Setup'!$AC$32, IFERROR(INDEX('Intro &amp; Setup'!$AC$17:$AC$31, MATCH($D2032, 'Intro &amp; Setup'!$S$17:$S$31, 0)), "")))</f>
        <v/>
      </c>
      <c r="AG2032" s="10" t="str">
        <f t="shared" si="191"/>
        <v/>
      </c>
    </row>
    <row r="2033" spans="1:33" x14ac:dyDescent="0.25">
      <c r="A2033" s="7"/>
      <c r="B2033" s="66"/>
      <c r="C2033" s="67"/>
      <c r="D2033" s="68"/>
      <c r="E2033" s="68"/>
      <c r="F2033" s="69"/>
      <c r="G2033" s="69"/>
      <c r="H2033" s="70"/>
      <c r="I2033" s="71"/>
      <c r="J2033" s="68"/>
      <c r="K2033" s="68"/>
      <c r="L2033" s="72"/>
      <c r="M2033" s="7"/>
      <c r="N2033" s="10" t="str">
        <f t="shared" si="186"/>
        <v/>
      </c>
      <c r="O2033" s="7"/>
      <c r="P2033" s="22" t="str">
        <f t="shared" si="187"/>
        <v/>
      </c>
      <c r="Q2033" s="7"/>
      <c r="S2033" s="17" t="str">
        <f>IF($B2033="", "", IF(COUNTIF($B$11:$B2033, $B2033)&gt;1, "", $B2033))</f>
        <v/>
      </c>
      <c r="T2033" s="10" t="str">
        <f t="shared" si="188"/>
        <v/>
      </c>
      <c r="U2033" s="13">
        <v>2023</v>
      </c>
      <c r="V2033" s="17" t="str">
        <f t="shared" si="189"/>
        <v/>
      </c>
      <c r="X2033" s="10" t="str">
        <f>IF($F2033="", "", IF($D2033="", 'Intro &amp; Setup'!$Z$32, IFERROR(INDEX('Intro &amp; Setup'!$Z$17:$Z$31, MATCH($D2033, 'Intro &amp; Setup'!$S$17:$S$31, 0)), "")))</f>
        <v/>
      </c>
      <c r="Z2033" s="25" t="str">
        <f t="shared" si="190"/>
        <v/>
      </c>
      <c r="AE2033" s="10" t="str">
        <f>IF($B2033="", "", IF($D2033="", 'Intro &amp; Setup'!$AC$32, IFERROR(INDEX('Intro &amp; Setup'!$AC$17:$AC$31, MATCH($D2033, 'Intro &amp; Setup'!$S$17:$S$31, 0)), "")))</f>
        <v/>
      </c>
      <c r="AG2033" s="10" t="str">
        <f t="shared" si="191"/>
        <v/>
      </c>
    </row>
    <row r="2034" spans="1:33" x14ac:dyDescent="0.25">
      <c r="A2034" s="7"/>
      <c r="B2034" s="66"/>
      <c r="C2034" s="67"/>
      <c r="D2034" s="68"/>
      <c r="E2034" s="68"/>
      <c r="F2034" s="69"/>
      <c r="G2034" s="69"/>
      <c r="H2034" s="70"/>
      <c r="I2034" s="71"/>
      <c r="J2034" s="68"/>
      <c r="K2034" s="68"/>
      <c r="L2034" s="72"/>
      <c r="M2034" s="7"/>
      <c r="N2034" s="10" t="str">
        <f t="shared" si="186"/>
        <v/>
      </c>
      <c r="O2034" s="7"/>
      <c r="P2034" s="22" t="str">
        <f t="shared" si="187"/>
        <v/>
      </c>
      <c r="Q2034" s="7"/>
      <c r="S2034" s="17" t="str">
        <f>IF($B2034="", "", IF(COUNTIF($B$11:$B2034, $B2034)&gt;1, "", $B2034))</f>
        <v/>
      </c>
      <c r="T2034" s="10" t="str">
        <f t="shared" si="188"/>
        <v/>
      </c>
      <c r="U2034" s="13">
        <v>2024</v>
      </c>
      <c r="V2034" s="17" t="str">
        <f t="shared" si="189"/>
        <v/>
      </c>
      <c r="X2034" s="10" t="str">
        <f>IF($F2034="", "", IF($D2034="", 'Intro &amp; Setup'!$Z$32, IFERROR(INDEX('Intro &amp; Setup'!$Z$17:$Z$31, MATCH($D2034, 'Intro &amp; Setup'!$S$17:$S$31, 0)), "")))</f>
        <v/>
      </c>
      <c r="Z2034" s="25" t="str">
        <f t="shared" si="190"/>
        <v/>
      </c>
      <c r="AE2034" s="10" t="str">
        <f>IF($B2034="", "", IF($D2034="", 'Intro &amp; Setup'!$AC$32, IFERROR(INDEX('Intro &amp; Setup'!$AC$17:$AC$31, MATCH($D2034, 'Intro &amp; Setup'!$S$17:$S$31, 0)), "")))</f>
        <v/>
      </c>
      <c r="AG2034" s="10" t="str">
        <f t="shared" si="191"/>
        <v/>
      </c>
    </row>
    <row r="2035" spans="1:33" x14ac:dyDescent="0.25">
      <c r="A2035" s="7"/>
      <c r="B2035" s="66"/>
      <c r="C2035" s="67"/>
      <c r="D2035" s="68"/>
      <c r="E2035" s="68"/>
      <c r="F2035" s="69"/>
      <c r="G2035" s="69"/>
      <c r="H2035" s="70"/>
      <c r="I2035" s="71"/>
      <c r="J2035" s="68"/>
      <c r="K2035" s="68"/>
      <c r="L2035" s="72"/>
      <c r="M2035" s="7"/>
      <c r="N2035" s="10" t="str">
        <f t="shared" si="186"/>
        <v/>
      </c>
      <c r="O2035" s="7"/>
      <c r="P2035" s="22" t="str">
        <f t="shared" si="187"/>
        <v/>
      </c>
      <c r="Q2035" s="7"/>
      <c r="S2035" s="17" t="str">
        <f>IF($B2035="", "", IF(COUNTIF($B$11:$B2035, $B2035)&gt;1, "", $B2035))</f>
        <v/>
      </c>
      <c r="T2035" s="10" t="str">
        <f t="shared" si="188"/>
        <v/>
      </c>
      <c r="U2035" s="13">
        <v>2025</v>
      </c>
      <c r="V2035" s="17" t="str">
        <f t="shared" si="189"/>
        <v/>
      </c>
      <c r="X2035" s="10" t="str">
        <f>IF($F2035="", "", IF($D2035="", 'Intro &amp; Setup'!$Z$32, IFERROR(INDEX('Intro &amp; Setup'!$Z$17:$Z$31, MATCH($D2035, 'Intro &amp; Setup'!$S$17:$S$31, 0)), "")))</f>
        <v/>
      </c>
      <c r="Z2035" s="25" t="str">
        <f t="shared" si="190"/>
        <v/>
      </c>
      <c r="AE2035" s="10" t="str">
        <f>IF($B2035="", "", IF($D2035="", 'Intro &amp; Setup'!$AC$32, IFERROR(INDEX('Intro &amp; Setup'!$AC$17:$AC$31, MATCH($D2035, 'Intro &amp; Setup'!$S$17:$S$31, 0)), "")))</f>
        <v/>
      </c>
      <c r="AG2035" s="10" t="str">
        <f t="shared" si="191"/>
        <v/>
      </c>
    </row>
    <row r="2036" spans="1:33" x14ac:dyDescent="0.25">
      <c r="A2036" s="7"/>
      <c r="B2036" s="66"/>
      <c r="C2036" s="67"/>
      <c r="D2036" s="68"/>
      <c r="E2036" s="68"/>
      <c r="F2036" s="69"/>
      <c r="G2036" s="69"/>
      <c r="H2036" s="70"/>
      <c r="I2036" s="71"/>
      <c r="J2036" s="68"/>
      <c r="K2036" s="68"/>
      <c r="L2036" s="72"/>
      <c r="M2036" s="7"/>
      <c r="N2036" s="10" t="str">
        <f t="shared" si="186"/>
        <v/>
      </c>
      <c r="O2036" s="7"/>
      <c r="P2036" s="22" t="str">
        <f t="shared" si="187"/>
        <v/>
      </c>
      <c r="Q2036" s="7"/>
      <c r="S2036" s="17" t="str">
        <f>IF($B2036="", "", IF(COUNTIF($B$11:$B2036, $B2036)&gt;1, "", $B2036))</f>
        <v/>
      </c>
      <c r="T2036" s="10" t="str">
        <f t="shared" si="188"/>
        <v/>
      </c>
      <c r="U2036" s="13">
        <v>2026</v>
      </c>
      <c r="V2036" s="17" t="str">
        <f t="shared" si="189"/>
        <v/>
      </c>
      <c r="X2036" s="10" t="str">
        <f>IF($F2036="", "", IF($D2036="", 'Intro &amp; Setup'!$Z$32, IFERROR(INDEX('Intro &amp; Setup'!$Z$17:$Z$31, MATCH($D2036, 'Intro &amp; Setup'!$S$17:$S$31, 0)), "")))</f>
        <v/>
      </c>
      <c r="Z2036" s="25" t="str">
        <f t="shared" si="190"/>
        <v/>
      </c>
      <c r="AE2036" s="10" t="str">
        <f>IF($B2036="", "", IF($D2036="", 'Intro &amp; Setup'!$AC$32, IFERROR(INDEX('Intro &amp; Setup'!$AC$17:$AC$31, MATCH($D2036, 'Intro &amp; Setup'!$S$17:$S$31, 0)), "")))</f>
        <v/>
      </c>
      <c r="AG2036" s="10" t="str">
        <f t="shared" si="191"/>
        <v/>
      </c>
    </row>
    <row r="2037" spans="1:33" x14ac:dyDescent="0.25">
      <c r="A2037" s="7"/>
      <c r="B2037" s="66"/>
      <c r="C2037" s="67"/>
      <c r="D2037" s="68"/>
      <c r="E2037" s="68"/>
      <c r="F2037" s="69"/>
      <c r="G2037" s="69"/>
      <c r="H2037" s="70"/>
      <c r="I2037" s="71"/>
      <c r="J2037" s="68"/>
      <c r="K2037" s="68"/>
      <c r="L2037" s="72"/>
      <c r="M2037" s="7"/>
      <c r="N2037" s="10" t="str">
        <f t="shared" si="186"/>
        <v/>
      </c>
      <c r="O2037" s="7"/>
      <c r="P2037" s="22" t="str">
        <f t="shared" si="187"/>
        <v/>
      </c>
      <c r="Q2037" s="7"/>
      <c r="S2037" s="17" t="str">
        <f>IF($B2037="", "", IF(COUNTIF($B$11:$B2037, $B2037)&gt;1, "", $B2037))</f>
        <v/>
      </c>
      <c r="T2037" s="10" t="str">
        <f t="shared" si="188"/>
        <v/>
      </c>
      <c r="U2037" s="13">
        <v>2027</v>
      </c>
      <c r="V2037" s="17" t="str">
        <f t="shared" si="189"/>
        <v/>
      </c>
      <c r="X2037" s="10" t="str">
        <f>IF($F2037="", "", IF($D2037="", 'Intro &amp; Setup'!$Z$32, IFERROR(INDEX('Intro &amp; Setup'!$Z$17:$Z$31, MATCH($D2037, 'Intro &amp; Setup'!$S$17:$S$31, 0)), "")))</f>
        <v/>
      </c>
      <c r="Z2037" s="25" t="str">
        <f t="shared" si="190"/>
        <v/>
      </c>
      <c r="AE2037" s="10" t="str">
        <f>IF($B2037="", "", IF($D2037="", 'Intro &amp; Setup'!$AC$32, IFERROR(INDEX('Intro &amp; Setup'!$AC$17:$AC$31, MATCH($D2037, 'Intro &amp; Setup'!$S$17:$S$31, 0)), "")))</f>
        <v/>
      </c>
      <c r="AG2037" s="10" t="str">
        <f t="shared" si="191"/>
        <v/>
      </c>
    </row>
    <row r="2038" spans="1:33" x14ac:dyDescent="0.25">
      <c r="A2038" s="7"/>
      <c r="B2038" s="66"/>
      <c r="C2038" s="67"/>
      <c r="D2038" s="68"/>
      <c r="E2038" s="68"/>
      <c r="F2038" s="69"/>
      <c r="G2038" s="69"/>
      <c r="H2038" s="70"/>
      <c r="I2038" s="71"/>
      <c r="J2038" s="68"/>
      <c r="K2038" s="68"/>
      <c r="L2038" s="72"/>
      <c r="M2038" s="7"/>
      <c r="N2038" s="10" t="str">
        <f t="shared" si="186"/>
        <v/>
      </c>
      <c r="O2038" s="7"/>
      <c r="P2038" s="22" t="str">
        <f t="shared" si="187"/>
        <v/>
      </c>
      <c r="Q2038" s="7"/>
      <c r="S2038" s="17" t="str">
        <f>IF($B2038="", "", IF(COUNTIF($B$11:$B2038, $B2038)&gt;1, "", $B2038))</f>
        <v/>
      </c>
      <c r="T2038" s="10" t="str">
        <f t="shared" si="188"/>
        <v/>
      </c>
      <c r="U2038" s="13">
        <v>2028</v>
      </c>
      <c r="V2038" s="17" t="str">
        <f t="shared" si="189"/>
        <v/>
      </c>
      <c r="X2038" s="10" t="str">
        <f>IF($F2038="", "", IF($D2038="", 'Intro &amp; Setup'!$Z$32, IFERROR(INDEX('Intro &amp; Setup'!$Z$17:$Z$31, MATCH($D2038, 'Intro &amp; Setup'!$S$17:$S$31, 0)), "")))</f>
        <v/>
      </c>
      <c r="Z2038" s="25" t="str">
        <f t="shared" si="190"/>
        <v/>
      </c>
      <c r="AE2038" s="10" t="str">
        <f>IF($B2038="", "", IF($D2038="", 'Intro &amp; Setup'!$AC$32, IFERROR(INDEX('Intro &amp; Setup'!$AC$17:$AC$31, MATCH($D2038, 'Intro &amp; Setup'!$S$17:$S$31, 0)), "")))</f>
        <v/>
      </c>
      <c r="AG2038" s="10" t="str">
        <f t="shared" si="191"/>
        <v/>
      </c>
    </row>
    <row r="2039" spans="1:33" x14ac:dyDescent="0.25">
      <c r="A2039" s="7"/>
      <c r="B2039" s="66"/>
      <c r="C2039" s="67"/>
      <c r="D2039" s="68"/>
      <c r="E2039" s="68"/>
      <c r="F2039" s="69"/>
      <c r="G2039" s="69"/>
      <c r="H2039" s="70"/>
      <c r="I2039" s="71"/>
      <c r="J2039" s="68"/>
      <c r="K2039" s="68"/>
      <c r="L2039" s="72"/>
      <c r="M2039" s="7"/>
      <c r="N2039" s="10" t="str">
        <f t="shared" si="186"/>
        <v/>
      </c>
      <c r="O2039" s="7"/>
      <c r="P2039" s="22" t="str">
        <f t="shared" si="187"/>
        <v/>
      </c>
      <c r="Q2039" s="7"/>
      <c r="S2039" s="17" t="str">
        <f>IF($B2039="", "", IF(COUNTIF($B$11:$B2039, $B2039)&gt;1, "", $B2039))</f>
        <v/>
      </c>
      <c r="T2039" s="10" t="str">
        <f t="shared" si="188"/>
        <v/>
      </c>
      <c r="U2039" s="13">
        <v>2029</v>
      </c>
      <c r="V2039" s="17" t="str">
        <f t="shared" si="189"/>
        <v/>
      </c>
      <c r="X2039" s="10" t="str">
        <f>IF($F2039="", "", IF($D2039="", 'Intro &amp; Setup'!$Z$32, IFERROR(INDEX('Intro &amp; Setup'!$Z$17:$Z$31, MATCH($D2039, 'Intro &amp; Setup'!$S$17:$S$31, 0)), "")))</f>
        <v/>
      </c>
      <c r="Z2039" s="25" t="str">
        <f t="shared" si="190"/>
        <v/>
      </c>
      <c r="AE2039" s="10" t="str">
        <f>IF($B2039="", "", IF($D2039="", 'Intro &amp; Setup'!$AC$32, IFERROR(INDEX('Intro &amp; Setup'!$AC$17:$AC$31, MATCH($D2039, 'Intro &amp; Setup'!$S$17:$S$31, 0)), "")))</f>
        <v/>
      </c>
      <c r="AG2039" s="10" t="str">
        <f t="shared" si="191"/>
        <v/>
      </c>
    </row>
    <row r="2040" spans="1:33" x14ac:dyDescent="0.25">
      <c r="A2040" s="7"/>
      <c r="B2040" s="66"/>
      <c r="C2040" s="67"/>
      <c r="D2040" s="68"/>
      <c r="E2040" s="68"/>
      <c r="F2040" s="69"/>
      <c r="G2040" s="69"/>
      <c r="H2040" s="70"/>
      <c r="I2040" s="71"/>
      <c r="J2040" s="68"/>
      <c r="K2040" s="68"/>
      <c r="L2040" s="72"/>
      <c r="M2040" s="7"/>
      <c r="N2040" s="10" t="str">
        <f t="shared" si="186"/>
        <v/>
      </c>
      <c r="O2040" s="7"/>
      <c r="P2040" s="22" t="str">
        <f t="shared" si="187"/>
        <v/>
      </c>
      <c r="Q2040" s="7"/>
      <c r="S2040" s="17" t="str">
        <f>IF($B2040="", "", IF(COUNTIF($B$11:$B2040, $B2040)&gt;1, "", $B2040))</f>
        <v/>
      </c>
      <c r="T2040" s="10" t="str">
        <f t="shared" si="188"/>
        <v/>
      </c>
      <c r="U2040" s="13">
        <v>2030</v>
      </c>
      <c r="V2040" s="17" t="str">
        <f t="shared" si="189"/>
        <v/>
      </c>
      <c r="X2040" s="10" t="str">
        <f>IF($F2040="", "", IF($D2040="", 'Intro &amp; Setup'!$Z$32, IFERROR(INDEX('Intro &amp; Setup'!$Z$17:$Z$31, MATCH($D2040, 'Intro &amp; Setup'!$S$17:$S$31, 0)), "")))</f>
        <v/>
      </c>
      <c r="Z2040" s="25" t="str">
        <f t="shared" si="190"/>
        <v/>
      </c>
      <c r="AE2040" s="10" t="str">
        <f>IF($B2040="", "", IF($D2040="", 'Intro &amp; Setup'!$AC$32, IFERROR(INDEX('Intro &amp; Setup'!$AC$17:$AC$31, MATCH($D2040, 'Intro &amp; Setup'!$S$17:$S$31, 0)), "")))</f>
        <v/>
      </c>
      <c r="AG2040" s="10" t="str">
        <f t="shared" si="191"/>
        <v/>
      </c>
    </row>
    <row r="2041" spans="1:33" x14ac:dyDescent="0.25">
      <c r="A2041" s="7"/>
      <c r="B2041" s="66"/>
      <c r="C2041" s="67"/>
      <c r="D2041" s="68"/>
      <c r="E2041" s="68"/>
      <c r="F2041" s="69"/>
      <c r="G2041" s="69"/>
      <c r="H2041" s="70"/>
      <c r="I2041" s="71"/>
      <c r="J2041" s="68"/>
      <c r="K2041" s="68"/>
      <c r="L2041" s="72"/>
      <c r="M2041" s="7"/>
      <c r="N2041" s="10" t="str">
        <f t="shared" si="186"/>
        <v/>
      </c>
      <c r="O2041" s="7"/>
      <c r="P2041" s="22" t="str">
        <f t="shared" si="187"/>
        <v/>
      </c>
      <c r="Q2041" s="7"/>
      <c r="S2041" s="17" t="str">
        <f>IF($B2041="", "", IF(COUNTIF($B$11:$B2041, $B2041)&gt;1, "", $B2041))</f>
        <v/>
      </c>
      <c r="T2041" s="10" t="str">
        <f t="shared" si="188"/>
        <v/>
      </c>
      <c r="U2041" s="13">
        <v>2031</v>
      </c>
      <c r="V2041" s="17" t="str">
        <f t="shared" si="189"/>
        <v/>
      </c>
      <c r="X2041" s="10" t="str">
        <f>IF($F2041="", "", IF($D2041="", 'Intro &amp; Setup'!$Z$32, IFERROR(INDEX('Intro &amp; Setup'!$Z$17:$Z$31, MATCH($D2041, 'Intro &amp; Setup'!$S$17:$S$31, 0)), "")))</f>
        <v/>
      </c>
      <c r="Z2041" s="25" t="str">
        <f t="shared" si="190"/>
        <v/>
      </c>
      <c r="AE2041" s="10" t="str">
        <f>IF($B2041="", "", IF($D2041="", 'Intro &amp; Setup'!$AC$32, IFERROR(INDEX('Intro &amp; Setup'!$AC$17:$AC$31, MATCH($D2041, 'Intro &amp; Setup'!$S$17:$S$31, 0)), "")))</f>
        <v/>
      </c>
      <c r="AG2041" s="10" t="str">
        <f t="shared" si="191"/>
        <v/>
      </c>
    </row>
    <row r="2042" spans="1:33" x14ac:dyDescent="0.25">
      <c r="A2042" s="7"/>
      <c r="B2042" s="66"/>
      <c r="C2042" s="67"/>
      <c r="D2042" s="68"/>
      <c r="E2042" s="68"/>
      <c r="F2042" s="69"/>
      <c r="G2042" s="69"/>
      <c r="H2042" s="70"/>
      <c r="I2042" s="71"/>
      <c r="J2042" s="68"/>
      <c r="K2042" s="68"/>
      <c r="L2042" s="72"/>
      <c r="M2042" s="7"/>
      <c r="N2042" s="10" t="str">
        <f t="shared" si="186"/>
        <v/>
      </c>
      <c r="O2042" s="7"/>
      <c r="P2042" s="22" t="str">
        <f t="shared" si="187"/>
        <v/>
      </c>
      <c r="Q2042" s="7"/>
      <c r="S2042" s="17" t="str">
        <f>IF($B2042="", "", IF(COUNTIF($B$11:$B2042, $B2042)&gt;1, "", $B2042))</f>
        <v/>
      </c>
      <c r="T2042" s="10" t="str">
        <f t="shared" si="188"/>
        <v/>
      </c>
      <c r="U2042" s="13">
        <v>2032</v>
      </c>
      <c r="V2042" s="17" t="str">
        <f t="shared" si="189"/>
        <v/>
      </c>
      <c r="X2042" s="10" t="str">
        <f>IF($F2042="", "", IF($D2042="", 'Intro &amp; Setup'!$Z$32, IFERROR(INDEX('Intro &amp; Setup'!$Z$17:$Z$31, MATCH($D2042, 'Intro &amp; Setup'!$S$17:$S$31, 0)), "")))</f>
        <v/>
      </c>
      <c r="Z2042" s="25" t="str">
        <f t="shared" si="190"/>
        <v/>
      </c>
      <c r="AE2042" s="10" t="str">
        <f>IF($B2042="", "", IF($D2042="", 'Intro &amp; Setup'!$AC$32, IFERROR(INDEX('Intro &amp; Setup'!$AC$17:$AC$31, MATCH($D2042, 'Intro &amp; Setup'!$S$17:$S$31, 0)), "")))</f>
        <v/>
      </c>
      <c r="AG2042" s="10" t="str">
        <f t="shared" si="191"/>
        <v/>
      </c>
    </row>
    <row r="2043" spans="1:33" x14ac:dyDescent="0.25">
      <c r="A2043" s="7"/>
      <c r="B2043" s="66"/>
      <c r="C2043" s="67"/>
      <c r="D2043" s="68"/>
      <c r="E2043" s="68"/>
      <c r="F2043" s="69"/>
      <c r="G2043" s="69"/>
      <c r="H2043" s="70"/>
      <c r="I2043" s="71"/>
      <c r="J2043" s="68"/>
      <c r="K2043" s="68"/>
      <c r="L2043" s="72"/>
      <c r="M2043" s="7"/>
      <c r="N2043" s="10" t="str">
        <f t="shared" si="186"/>
        <v/>
      </c>
      <c r="O2043" s="7"/>
      <c r="P2043" s="22" t="str">
        <f t="shared" si="187"/>
        <v/>
      </c>
      <c r="Q2043" s="7"/>
      <c r="S2043" s="17" t="str">
        <f>IF($B2043="", "", IF(COUNTIF($B$11:$B2043, $B2043)&gt;1, "", $B2043))</f>
        <v/>
      </c>
      <c r="T2043" s="10" t="str">
        <f t="shared" si="188"/>
        <v/>
      </c>
      <c r="U2043" s="13">
        <v>2033</v>
      </c>
      <c r="V2043" s="17" t="str">
        <f t="shared" si="189"/>
        <v/>
      </c>
      <c r="X2043" s="10" t="str">
        <f>IF($F2043="", "", IF($D2043="", 'Intro &amp; Setup'!$Z$32, IFERROR(INDEX('Intro &amp; Setup'!$Z$17:$Z$31, MATCH($D2043, 'Intro &amp; Setup'!$S$17:$S$31, 0)), "")))</f>
        <v/>
      </c>
      <c r="Z2043" s="25" t="str">
        <f t="shared" si="190"/>
        <v/>
      </c>
      <c r="AE2043" s="10" t="str">
        <f>IF($B2043="", "", IF($D2043="", 'Intro &amp; Setup'!$AC$32, IFERROR(INDEX('Intro &amp; Setup'!$AC$17:$AC$31, MATCH($D2043, 'Intro &amp; Setup'!$S$17:$S$31, 0)), "")))</f>
        <v/>
      </c>
      <c r="AG2043" s="10" t="str">
        <f t="shared" si="191"/>
        <v/>
      </c>
    </row>
    <row r="2044" spans="1:33" x14ac:dyDescent="0.25">
      <c r="A2044" s="7"/>
      <c r="B2044" s="66"/>
      <c r="C2044" s="67"/>
      <c r="D2044" s="68"/>
      <c r="E2044" s="68"/>
      <c r="F2044" s="69"/>
      <c r="G2044" s="69"/>
      <c r="H2044" s="70"/>
      <c r="I2044" s="71"/>
      <c r="J2044" s="68"/>
      <c r="K2044" s="68"/>
      <c r="L2044" s="72"/>
      <c r="M2044" s="7"/>
      <c r="N2044" s="10" t="str">
        <f t="shared" si="186"/>
        <v/>
      </c>
      <c r="O2044" s="7"/>
      <c r="P2044" s="22" t="str">
        <f t="shared" si="187"/>
        <v/>
      </c>
      <c r="Q2044" s="7"/>
      <c r="S2044" s="17" t="str">
        <f>IF($B2044="", "", IF(COUNTIF($B$11:$B2044, $B2044)&gt;1, "", $B2044))</f>
        <v/>
      </c>
      <c r="T2044" s="10" t="str">
        <f t="shared" si="188"/>
        <v/>
      </c>
      <c r="U2044" s="13">
        <v>2034</v>
      </c>
      <c r="V2044" s="17" t="str">
        <f t="shared" si="189"/>
        <v/>
      </c>
      <c r="X2044" s="10" t="str">
        <f>IF($F2044="", "", IF($D2044="", 'Intro &amp; Setup'!$Z$32, IFERROR(INDEX('Intro &amp; Setup'!$Z$17:$Z$31, MATCH($D2044, 'Intro &amp; Setup'!$S$17:$S$31, 0)), "")))</f>
        <v/>
      </c>
      <c r="Z2044" s="25" t="str">
        <f t="shared" si="190"/>
        <v/>
      </c>
      <c r="AE2044" s="10" t="str">
        <f>IF($B2044="", "", IF($D2044="", 'Intro &amp; Setup'!$AC$32, IFERROR(INDEX('Intro &amp; Setup'!$AC$17:$AC$31, MATCH($D2044, 'Intro &amp; Setup'!$S$17:$S$31, 0)), "")))</f>
        <v/>
      </c>
      <c r="AG2044" s="10" t="str">
        <f t="shared" si="191"/>
        <v/>
      </c>
    </row>
    <row r="2045" spans="1:33" x14ac:dyDescent="0.25">
      <c r="A2045" s="7"/>
      <c r="B2045" s="66"/>
      <c r="C2045" s="67"/>
      <c r="D2045" s="68"/>
      <c r="E2045" s="68"/>
      <c r="F2045" s="69"/>
      <c r="G2045" s="69"/>
      <c r="H2045" s="70"/>
      <c r="I2045" s="71"/>
      <c r="J2045" s="68"/>
      <c r="K2045" s="68"/>
      <c r="L2045" s="72"/>
      <c r="M2045" s="7"/>
      <c r="N2045" s="10" t="str">
        <f t="shared" si="186"/>
        <v/>
      </c>
      <c r="O2045" s="7"/>
      <c r="P2045" s="22" t="str">
        <f t="shared" si="187"/>
        <v/>
      </c>
      <c r="Q2045" s="7"/>
      <c r="S2045" s="17" t="str">
        <f>IF($B2045="", "", IF(COUNTIF($B$11:$B2045, $B2045)&gt;1, "", $B2045))</f>
        <v/>
      </c>
      <c r="T2045" s="10" t="str">
        <f t="shared" si="188"/>
        <v/>
      </c>
      <c r="U2045" s="13">
        <v>2035</v>
      </c>
      <c r="V2045" s="17" t="str">
        <f t="shared" si="189"/>
        <v/>
      </c>
      <c r="X2045" s="10" t="str">
        <f>IF($F2045="", "", IF($D2045="", 'Intro &amp; Setup'!$Z$32, IFERROR(INDEX('Intro &amp; Setup'!$Z$17:$Z$31, MATCH($D2045, 'Intro &amp; Setup'!$S$17:$S$31, 0)), "")))</f>
        <v/>
      </c>
      <c r="Z2045" s="25" t="str">
        <f t="shared" si="190"/>
        <v/>
      </c>
      <c r="AE2045" s="10" t="str">
        <f>IF($B2045="", "", IF($D2045="", 'Intro &amp; Setup'!$AC$32, IFERROR(INDEX('Intro &amp; Setup'!$AC$17:$AC$31, MATCH($D2045, 'Intro &amp; Setup'!$S$17:$S$31, 0)), "")))</f>
        <v/>
      </c>
      <c r="AG2045" s="10" t="str">
        <f t="shared" si="191"/>
        <v/>
      </c>
    </row>
    <row r="2046" spans="1:33" x14ac:dyDescent="0.25">
      <c r="A2046" s="7"/>
      <c r="B2046" s="66"/>
      <c r="C2046" s="67"/>
      <c r="D2046" s="68"/>
      <c r="E2046" s="68"/>
      <c r="F2046" s="69"/>
      <c r="G2046" s="69"/>
      <c r="H2046" s="70"/>
      <c r="I2046" s="71"/>
      <c r="J2046" s="68"/>
      <c r="K2046" s="68"/>
      <c r="L2046" s="72"/>
      <c r="M2046" s="7"/>
      <c r="N2046" s="10" t="str">
        <f t="shared" si="186"/>
        <v/>
      </c>
      <c r="O2046" s="7"/>
      <c r="P2046" s="22" t="str">
        <f t="shared" si="187"/>
        <v/>
      </c>
      <c r="Q2046" s="7"/>
      <c r="S2046" s="17" t="str">
        <f>IF($B2046="", "", IF(COUNTIF($B$11:$B2046, $B2046)&gt;1, "", $B2046))</f>
        <v/>
      </c>
      <c r="T2046" s="10" t="str">
        <f t="shared" si="188"/>
        <v/>
      </c>
      <c r="U2046" s="13">
        <v>2036</v>
      </c>
      <c r="V2046" s="17" t="str">
        <f t="shared" si="189"/>
        <v/>
      </c>
      <c r="X2046" s="10" t="str">
        <f>IF($F2046="", "", IF($D2046="", 'Intro &amp; Setup'!$Z$32, IFERROR(INDEX('Intro &amp; Setup'!$Z$17:$Z$31, MATCH($D2046, 'Intro &amp; Setup'!$S$17:$S$31, 0)), "")))</f>
        <v/>
      </c>
      <c r="Z2046" s="25" t="str">
        <f t="shared" si="190"/>
        <v/>
      </c>
      <c r="AE2046" s="10" t="str">
        <f>IF($B2046="", "", IF($D2046="", 'Intro &amp; Setup'!$AC$32, IFERROR(INDEX('Intro &amp; Setup'!$AC$17:$AC$31, MATCH($D2046, 'Intro &amp; Setup'!$S$17:$S$31, 0)), "")))</f>
        <v/>
      </c>
      <c r="AG2046" s="10" t="str">
        <f t="shared" si="191"/>
        <v/>
      </c>
    </row>
    <row r="2047" spans="1:33" x14ac:dyDescent="0.25">
      <c r="A2047" s="7"/>
      <c r="B2047" s="66"/>
      <c r="C2047" s="67"/>
      <c r="D2047" s="68"/>
      <c r="E2047" s="68"/>
      <c r="F2047" s="69"/>
      <c r="G2047" s="69"/>
      <c r="H2047" s="70"/>
      <c r="I2047" s="71"/>
      <c r="J2047" s="68"/>
      <c r="K2047" s="68"/>
      <c r="L2047" s="72"/>
      <c r="M2047" s="7"/>
      <c r="N2047" s="10" t="str">
        <f t="shared" si="186"/>
        <v/>
      </c>
      <c r="O2047" s="7"/>
      <c r="P2047" s="22" t="str">
        <f t="shared" si="187"/>
        <v/>
      </c>
      <c r="Q2047" s="7"/>
      <c r="S2047" s="17" t="str">
        <f>IF($B2047="", "", IF(COUNTIF($B$11:$B2047, $B2047)&gt;1, "", $B2047))</f>
        <v/>
      </c>
      <c r="T2047" s="10" t="str">
        <f t="shared" si="188"/>
        <v/>
      </c>
      <c r="U2047" s="13">
        <v>2037</v>
      </c>
      <c r="V2047" s="17" t="str">
        <f t="shared" si="189"/>
        <v/>
      </c>
      <c r="X2047" s="10" t="str">
        <f>IF($F2047="", "", IF($D2047="", 'Intro &amp; Setup'!$Z$32, IFERROR(INDEX('Intro &amp; Setup'!$Z$17:$Z$31, MATCH($D2047, 'Intro &amp; Setup'!$S$17:$S$31, 0)), "")))</f>
        <v/>
      </c>
      <c r="Z2047" s="25" t="str">
        <f t="shared" si="190"/>
        <v/>
      </c>
      <c r="AE2047" s="10" t="str">
        <f>IF($B2047="", "", IF($D2047="", 'Intro &amp; Setup'!$AC$32, IFERROR(INDEX('Intro &amp; Setup'!$AC$17:$AC$31, MATCH($D2047, 'Intro &amp; Setup'!$S$17:$S$31, 0)), "")))</f>
        <v/>
      </c>
      <c r="AG2047" s="10" t="str">
        <f t="shared" si="191"/>
        <v/>
      </c>
    </row>
    <row r="2048" spans="1:33" x14ac:dyDescent="0.25">
      <c r="A2048" s="7"/>
      <c r="B2048" s="66"/>
      <c r="C2048" s="67"/>
      <c r="D2048" s="68"/>
      <c r="E2048" s="68"/>
      <c r="F2048" s="69"/>
      <c r="G2048" s="69"/>
      <c r="H2048" s="70"/>
      <c r="I2048" s="71"/>
      <c r="J2048" s="68"/>
      <c r="K2048" s="68"/>
      <c r="L2048" s="72"/>
      <c r="M2048" s="7"/>
      <c r="N2048" s="10" t="str">
        <f t="shared" si="186"/>
        <v/>
      </c>
      <c r="O2048" s="7"/>
      <c r="P2048" s="22" t="str">
        <f t="shared" si="187"/>
        <v/>
      </c>
      <c r="Q2048" s="7"/>
      <c r="S2048" s="17" t="str">
        <f>IF($B2048="", "", IF(COUNTIF($B$11:$B2048, $B2048)&gt;1, "", $B2048))</f>
        <v/>
      </c>
      <c r="T2048" s="10" t="str">
        <f t="shared" si="188"/>
        <v/>
      </c>
      <c r="U2048" s="13">
        <v>2038</v>
      </c>
      <c r="V2048" s="17" t="str">
        <f t="shared" si="189"/>
        <v/>
      </c>
      <c r="X2048" s="10" t="str">
        <f>IF($F2048="", "", IF($D2048="", 'Intro &amp; Setup'!$Z$32, IFERROR(INDEX('Intro &amp; Setup'!$Z$17:$Z$31, MATCH($D2048, 'Intro &amp; Setup'!$S$17:$S$31, 0)), "")))</f>
        <v/>
      </c>
      <c r="Z2048" s="25" t="str">
        <f t="shared" si="190"/>
        <v/>
      </c>
      <c r="AE2048" s="10" t="str">
        <f>IF($B2048="", "", IF($D2048="", 'Intro &amp; Setup'!$AC$32, IFERROR(INDEX('Intro &amp; Setup'!$AC$17:$AC$31, MATCH($D2048, 'Intro &amp; Setup'!$S$17:$S$31, 0)), "")))</f>
        <v/>
      </c>
      <c r="AG2048" s="10" t="str">
        <f t="shared" si="191"/>
        <v/>
      </c>
    </row>
    <row r="2049" spans="1:33" x14ac:dyDescent="0.25">
      <c r="A2049" s="7"/>
      <c r="B2049" s="66"/>
      <c r="C2049" s="67"/>
      <c r="D2049" s="68"/>
      <c r="E2049" s="68"/>
      <c r="F2049" s="69"/>
      <c r="G2049" s="69"/>
      <c r="H2049" s="70"/>
      <c r="I2049" s="71"/>
      <c r="J2049" s="68"/>
      <c r="K2049" s="68"/>
      <c r="L2049" s="72"/>
      <c r="M2049" s="7"/>
      <c r="N2049" s="10" t="str">
        <f t="shared" si="186"/>
        <v/>
      </c>
      <c r="O2049" s="7"/>
      <c r="P2049" s="22" t="str">
        <f t="shared" si="187"/>
        <v/>
      </c>
      <c r="Q2049" s="7"/>
      <c r="S2049" s="17" t="str">
        <f>IF($B2049="", "", IF(COUNTIF($B$11:$B2049, $B2049)&gt;1, "", $B2049))</f>
        <v/>
      </c>
      <c r="T2049" s="10" t="str">
        <f t="shared" si="188"/>
        <v/>
      </c>
      <c r="U2049" s="13">
        <v>2039</v>
      </c>
      <c r="V2049" s="17" t="str">
        <f t="shared" si="189"/>
        <v/>
      </c>
      <c r="X2049" s="10" t="str">
        <f>IF($F2049="", "", IF($D2049="", 'Intro &amp; Setup'!$Z$32, IFERROR(INDEX('Intro &amp; Setup'!$Z$17:$Z$31, MATCH($D2049, 'Intro &amp; Setup'!$S$17:$S$31, 0)), "")))</f>
        <v/>
      </c>
      <c r="Z2049" s="25" t="str">
        <f t="shared" si="190"/>
        <v/>
      </c>
      <c r="AE2049" s="10" t="str">
        <f>IF($B2049="", "", IF($D2049="", 'Intro &amp; Setup'!$AC$32, IFERROR(INDEX('Intro &amp; Setup'!$AC$17:$AC$31, MATCH($D2049, 'Intro &amp; Setup'!$S$17:$S$31, 0)), "")))</f>
        <v/>
      </c>
      <c r="AG2049" s="10" t="str">
        <f t="shared" si="191"/>
        <v/>
      </c>
    </row>
    <row r="2050" spans="1:33" x14ac:dyDescent="0.25">
      <c r="A2050" s="7"/>
      <c r="B2050" s="66"/>
      <c r="C2050" s="67"/>
      <c r="D2050" s="68"/>
      <c r="E2050" s="68"/>
      <c r="F2050" s="69"/>
      <c r="G2050" s="69"/>
      <c r="H2050" s="70"/>
      <c r="I2050" s="71"/>
      <c r="J2050" s="68"/>
      <c r="K2050" s="68"/>
      <c r="L2050" s="72"/>
      <c r="M2050" s="7"/>
      <c r="N2050" s="10" t="str">
        <f t="shared" si="186"/>
        <v/>
      </c>
      <c r="O2050" s="7"/>
      <c r="P2050" s="22" t="str">
        <f t="shared" si="187"/>
        <v/>
      </c>
      <c r="Q2050" s="7"/>
      <c r="S2050" s="17" t="str">
        <f>IF($B2050="", "", IF(COUNTIF($B$11:$B2050, $B2050)&gt;1, "", $B2050))</f>
        <v/>
      </c>
      <c r="T2050" s="10" t="str">
        <f t="shared" si="188"/>
        <v/>
      </c>
      <c r="U2050" s="13">
        <v>2040</v>
      </c>
      <c r="V2050" s="17" t="str">
        <f t="shared" si="189"/>
        <v/>
      </c>
      <c r="X2050" s="10" t="str">
        <f>IF($F2050="", "", IF($D2050="", 'Intro &amp; Setup'!$Z$32, IFERROR(INDEX('Intro &amp; Setup'!$Z$17:$Z$31, MATCH($D2050, 'Intro &amp; Setup'!$S$17:$S$31, 0)), "")))</f>
        <v/>
      </c>
      <c r="Z2050" s="25" t="str">
        <f t="shared" si="190"/>
        <v/>
      </c>
      <c r="AE2050" s="10" t="str">
        <f>IF($B2050="", "", IF($D2050="", 'Intro &amp; Setup'!$AC$32, IFERROR(INDEX('Intro &amp; Setup'!$AC$17:$AC$31, MATCH($D2050, 'Intro &amp; Setup'!$S$17:$S$31, 0)), "")))</f>
        <v/>
      </c>
      <c r="AG2050" s="10" t="str">
        <f t="shared" si="191"/>
        <v/>
      </c>
    </row>
    <row r="2051" spans="1:33" x14ac:dyDescent="0.25">
      <c r="A2051" s="7"/>
      <c r="B2051" s="66"/>
      <c r="C2051" s="67"/>
      <c r="D2051" s="68"/>
      <c r="E2051" s="68"/>
      <c r="F2051" s="69"/>
      <c r="G2051" s="69"/>
      <c r="H2051" s="70"/>
      <c r="I2051" s="71"/>
      <c r="J2051" s="68"/>
      <c r="K2051" s="68"/>
      <c r="L2051" s="72"/>
      <c r="M2051" s="7"/>
      <c r="N2051" s="10" t="str">
        <f t="shared" si="186"/>
        <v/>
      </c>
      <c r="O2051" s="7"/>
      <c r="P2051" s="22" t="str">
        <f t="shared" si="187"/>
        <v/>
      </c>
      <c r="Q2051" s="7"/>
      <c r="S2051" s="17" t="str">
        <f>IF($B2051="", "", IF(COUNTIF($B$11:$B2051, $B2051)&gt;1, "", $B2051))</f>
        <v/>
      </c>
      <c r="T2051" s="10" t="str">
        <f t="shared" si="188"/>
        <v/>
      </c>
      <c r="U2051" s="13">
        <v>2041</v>
      </c>
      <c r="V2051" s="17" t="str">
        <f t="shared" si="189"/>
        <v/>
      </c>
      <c r="X2051" s="10" t="str">
        <f>IF($F2051="", "", IF($D2051="", 'Intro &amp; Setup'!$Z$32, IFERROR(INDEX('Intro &amp; Setup'!$Z$17:$Z$31, MATCH($D2051, 'Intro &amp; Setup'!$S$17:$S$31, 0)), "")))</f>
        <v/>
      </c>
      <c r="Z2051" s="25" t="str">
        <f t="shared" si="190"/>
        <v/>
      </c>
      <c r="AE2051" s="10" t="str">
        <f>IF($B2051="", "", IF($D2051="", 'Intro &amp; Setup'!$AC$32, IFERROR(INDEX('Intro &amp; Setup'!$AC$17:$AC$31, MATCH($D2051, 'Intro &amp; Setup'!$S$17:$S$31, 0)), "")))</f>
        <v/>
      </c>
      <c r="AG2051" s="10" t="str">
        <f t="shared" si="191"/>
        <v/>
      </c>
    </row>
    <row r="2052" spans="1:33" x14ac:dyDescent="0.25">
      <c r="A2052" s="7"/>
      <c r="B2052" s="66"/>
      <c r="C2052" s="67"/>
      <c r="D2052" s="68"/>
      <c r="E2052" s="68"/>
      <c r="F2052" s="69"/>
      <c r="G2052" s="69"/>
      <c r="H2052" s="70"/>
      <c r="I2052" s="71"/>
      <c r="J2052" s="68"/>
      <c r="K2052" s="68"/>
      <c r="L2052" s="72"/>
      <c r="M2052" s="7"/>
      <c r="N2052" s="10" t="str">
        <f t="shared" si="186"/>
        <v/>
      </c>
      <c r="O2052" s="7"/>
      <c r="P2052" s="22" t="str">
        <f t="shared" si="187"/>
        <v/>
      </c>
      <c r="Q2052" s="7"/>
      <c r="S2052" s="17" t="str">
        <f>IF($B2052="", "", IF(COUNTIF($B$11:$B2052, $B2052)&gt;1, "", $B2052))</f>
        <v/>
      </c>
      <c r="T2052" s="10" t="str">
        <f t="shared" si="188"/>
        <v/>
      </c>
      <c r="U2052" s="13">
        <v>2042</v>
      </c>
      <c r="V2052" s="17" t="str">
        <f t="shared" si="189"/>
        <v/>
      </c>
      <c r="X2052" s="10" t="str">
        <f>IF($F2052="", "", IF($D2052="", 'Intro &amp; Setup'!$Z$32, IFERROR(INDEX('Intro &amp; Setup'!$Z$17:$Z$31, MATCH($D2052, 'Intro &amp; Setup'!$S$17:$S$31, 0)), "")))</f>
        <v/>
      </c>
      <c r="Z2052" s="25" t="str">
        <f t="shared" si="190"/>
        <v/>
      </c>
      <c r="AE2052" s="10" t="str">
        <f>IF($B2052="", "", IF($D2052="", 'Intro &amp; Setup'!$AC$32, IFERROR(INDEX('Intro &amp; Setup'!$AC$17:$AC$31, MATCH($D2052, 'Intro &amp; Setup'!$S$17:$S$31, 0)), "")))</f>
        <v/>
      </c>
      <c r="AG2052" s="10" t="str">
        <f t="shared" si="191"/>
        <v/>
      </c>
    </row>
    <row r="2053" spans="1:33" x14ac:dyDescent="0.25">
      <c r="A2053" s="7"/>
      <c r="B2053" s="66"/>
      <c r="C2053" s="67"/>
      <c r="D2053" s="68"/>
      <c r="E2053" s="68"/>
      <c r="F2053" s="69"/>
      <c r="G2053" s="69"/>
      <c r="H2053" s="70"/>
      <c r="I2053" s="71"/>
      <c r="J2053" s="68"/>
      <c r="K2053" s="68"/>
      <c r="L2053" s="72"/>
      <c r="M2053" s="7"/>
      <c r="N2053" s="10" t="str">
        <f t="shared" si="186"/>
        <v/>
      </c>
      <c r="O2053" s="7"/>
      <c r="P2053" s="22" t="str">
        <f t="shared" si="187"/>
        <v/>
      </c>
      <c r="Q2053" s="7"/>
      <c r="S2053" s="17" t="str">
        <f>IF($B2053="", "", IF(COUNTIF($B$11:$B2053, $B2053)&gt;1, "", $B2053))</f>
        <v/>
      </c>
      <c r="T2053" s="10" t="str">
        <f t="shared" si="188"/>
        <v/>
      </c>
      <c r="U2053" s="13">
        <v>2043</v>
      </c>
      <c r="V2053" s="17" t="str">
        <f t="shared" si="189"/>
        <v/>
      </c>
      <c r="X2053" s="10" t="str">
        <f>IF($F2053="", "", IF($D2053="", 'Intro &amp; Setup'!$Z$32, IFERROR(INDEX('Intro &amp; Setup'!$Z$17:$Z$31, MATCH($D2053, 'Intro &amp; Setup'!$S$17:$S$31, 0)), "")))</f>
        <v/>
      </c>
      <c r="Z2053" s="25" t="str">
        <f t="shared" si="190"/>
        <v/>
      </c>
      <c r="AE2053" s="10" t="str">
        <f>IF($B2053="", "", IF($D2053="", 'Intro &amp; Setup'!$AC$32, IFERROR(INDEX('Intro &amp; Setup'!$AC$17:$AC$31, MATCH($D2053, 'Intro &amp; Setup'!$S$17:$S$31, 0)), "")))</f>
        <v/>
      </c>
      <c r="AG2053" s="10" t="str">
        <f t="shared" si="191"/>
        <v/>
      </c>
    </row>
    <row r="2054" spans="1:33" x14ac:dyDescent="0.25">
      <c r="A2054" s="7"/>
      <c r="B2054" s="66"/>
      <c r="C2054" s="67"/>
      <c r="D2054" s="68"/>
      <c r="E2054" s="68"/>
      <c r="F2054" s="69"/>
      <c r="G2054" s="69"/>
      <c r="H2054" s="70"/>
      <c r="I2054" s="71"/>
      <c r="J2054" s="68"/>
      <c r="K2054" s="68"/>
      <c r="L2054" s="72"/>
      <c r="M2054" s="7"/>
      <c r="N2054" s="10" t="str">
        <f t="shared" si="186"/>
        <v/>
      </c>
      <c r="O2054" s="7"/>
      <c r="P2054" s="22" t="str">
        <f t="shared" si="187"/>
        <v/>
      </c>
      <c r="Q2054" s="7"/>
      <c r="S2054" s="17" t="str">
        <f>IF($B2054="", "", IF(COUNTIF($B$11:$B2054, $B2054)&gt;1, "", $B2054))</f>
        <v/>
      </c>
      <c r="T2054" s="10" t="str">
        <f t="shared" si="188"/>
        <v/>
      </c>
      <c r="U2054" s="13">
        <v>2044</v>
      </c>
      <c r="V2054" s="17" t="str">
        <f t="shared" si="189"/>
        <v/>
      </c>
      <c r="X2054" s="10" t="str">
        <f>IF($F2054="", "", IF($D2054="", 'Intro &amp; Setup'!$Z$32, IFERROR(INDEX('Intro &amp; Setup'!$Z$17:$Z$31, MATCH($D2054, 'Intro &amp; Setup'!$S$17:$S$31, 0)), "")))</f>
        <v/>
      </c>
      <c r="Z2054" s="25" t="str">
        <f t="shared" si="190"/>
        <v/>
      </c>
      <c r="AE2054" s="10" t="str">
        <f>IF($B2054="", "", IF($D2054="", 'Intro &amp; Setup'!$AC$32, IFERROR(INDEX('Intro &amp; Setup'!$AC$17:$AC$31, MATCH($D2054, 'Intro &amp; Setup'!$S$17:$S$31, 0)), "")))</f>
        <v/>
      </c>
      <c r="AG2054" s="10" t="str">
        <f t="shared" si="191"/>
        <v/>
      </c>
    </row>
    <row r="2055" spans="1:33" x14ac:dyDescent="0.25">
      <c r="A2055" s="7"/>
      <c r="B2055" s="66"/>
      <c r="C2055" s="67"/>
      <c r="D2055" s="68"/>
      <c r="E2055" s="68"/>
      <c r="F2055" s="69"/>
      <c r="G2055" s="69"/>
      <c r="H2055" s="70"/>
      <c r="I2055" s="71"/>
      <c r="J2055" s="68"/>
      <c r="K2055" s="68"/>
      <c r="L2055" s="72"/>
      <c r="M2055" s="7"/>
      <c r="N2055" s="10" t="str">
        <f t="shared" si="186"/>
        <v/>
      </c>
      <c r="O2055" s="7"/>
      <c r="P2055" s="22" t="str">
        <f t="shared" si="187"/>
        <v/>
      </c>
      <c r="Q2055" s="7"/>
      <c r="S2055" s="17" t="str">
        <f>IF($B2055="", "", IF(COUNTIF($B$11:$B2055, $B2055)&gt;1, "", $B2055))</f>
        <v/>
      </c>
      <c r="T2055" s="10" t="str">
        <f t="shared" si="188"/>
        <v/>
      </c>
      <c r="U2055" s="13">
        <v>2045</v>
      </c>
      <c r="V2055" s="17" t="str">
        <f t="shared" si="189"/>
        <v/>
      </c>
      <c r="X2055" s="10" t="str">
        <f>IF($F2055="", "", IF($D2055="", 'Intro &amp; Setup'!$Z$32, IFERROR(INDEX('Intro &amp; Setup'!$Z$17:$Z$31, MATCH($D2055, 'Intro &amp; Setup'!$S$17:$S$31, 0)), "")))</f>
        <v/>
      </c>
      <c r="Z2055" s="25" t="str">
        <f t="shared" si="190"/>
        <v/>
      </c>
      <c r="AE2055" s="10" t="str">
        <f>IF($B2055="", "", IF($D2055="", 'Intro &amp; Setup'!$AC$32, IFERROR(INDEX('Intro &amp; Setup'!$AC$17:$AC$31, MATCH($D2055, 'Intro &amp; Setup'!$S$17:$S$31, 0)), "")))</f>
        <v/>
      </c>
      <c r="AG2055" s="10" t="str">
        <f t="shared" si="191"/>
        <v/>
      </c>
    </row>
    <row r="2056" spans="1:33" x14ac:dyDescent="0.25">
      <c r="A2056" s="7"/>
      <c r="B2056" s="66"/>
      <c r="C2056" s="67"/>
      <c r="D2056" s="68"/>
      <c r="E2056" s="68"/>
      <c r="F2056" s="69"/>
      <c r="G2056" s="69"/>
      <c r="H2056" s="70"/>
      <c r="I2056" s="71"/>
      <c r="J2056" s="68"/>
      <c r="K2056" s="68"/>
      <c r="L2056" s="72"/>
      <c r="M2056" s="7"/>
      <c r="N2056" s="10" t="str">
        <f t="shared" si="186"/>
        <v/>
      </c>
      <c r="O2056" s="7"/>
      <c r="P2056" s="22" t="str">
        <f t="shared" si="187"/>
        <v/>
      </c>
      <c r="Q2056" s="7"/>
      <c r="S2056" s="17" t="str">
        <f>IF($B2056="", "", IF(COUNTIF($B$11:$B2056, $B2056)&gt;1, "", $B2056))</f>
        <v/>
      </c>
      <c r="T2056" s="10" t="str">
        <f t="shared" si="188"/>
        <v/>
      </c>
      <c r="U2056" s="13">
        <v>2046</v>
      </c>
      <c r="V2056" s="17" t="str">
        <f t="shared" si="189"/>
        <v/>
      </c>
      <c r="X2056" s="10" t="str">
        <f>IF($F2056="", "", IF($D2056="", 'Intro &amp; Setup'!$Z$32, IFERROR(INDEX('Intro &amp; Setup'!$Z$17:$Z$31, MATCH($D2056, 'Intro &amp; Setup'!$S$17:$S$31, 0)), "")))</f>
        <v/>
      </c>
      <c r="Z2056" s="25" t="str">
        <f t="shared" si="190"/>
        <v/>
      </c>
      <c r="AE2056" s="10" t="str">
        <f>IF($B2056="", "", IF($D2056="", 'Intro &amp; Setup'!$AC$32, IFERROR(INDEX('Intro &amp; Setup'!$AC$17:$AC$31, MATCH($D2056, 'Intro &amp; Setup'!$S$17:$S$31, 0)), "")))</f>
        <v/>
      </c>
      <c r="AG2056" s="10" t="str">
        <f t="shared" si="191"/>
        <v/>
      </c>
    </row>
    <row r="2057" spans="1:33" x14ac:dyDescent="0.25">
      <c r="A2057" s="7"/>
      <c r="B2057" s="66"/>
      <c r="C2057" s="67"/>
      <c r="D2057" s="68"/>
      <c r="E2057" s="68"/>
      <c r="F2057" s="69"/>
      <c r="G2057" s="69"/>
      <c r="H2057" s="70"/>
      <c r="I2057" s="71"/>
      <c r="J2057" s="68"/>
      <c r="K2057" s="68"/>
      <c r="L2057" s="72"/>
      <c r="M2057" s="7"/>
      <c r="N2057" s="10" t="str">
        <f t="shared" si="186"/>
        <v/>
      </c>
      <c r="O2057" s="7"/>
      <c r="P2057" s="22" t="str">
        <f t="shared" si="187"/>
        <v/>
      </c>
      <c r="Q2057" s="7"/>
      <c r="S2057" s="17" t="str">
        <f>IF($B2057="", "", IF(COUNTIF($B$11:$B2057, $B2057)&gt;1, "", $B2057))</f>
        <v/>
      </c>
      <c r="T2057" s="10" t="str">
        <f t="shared" si="188"/>
        <v/>
      </c>
      <c r="U2057" s="13">
        <v>2047</v>
      </c>
      <c r="V2057" s="17" t="str">
        <f t="shared" si="189"/>
        <v/>
      </c>
      <c r="X2057" s="10" t="str">
        <f>IF($F2057="", "", IF($D2057="", 'Intro &amp; Setup'!$Z$32, IFERROR(INDEX('Intro &amp; Setup'!$Z$17:$Z$31, MATCH($D2057, 'Intro &amp; Setup'!$S$17:$S$31, 0)), "")))</f>
        <v/>
      </c>
      <c r="Z2057" s="25" t="str">
        <f t="shared" si="190"/>
        <v/>
      </c>
      <c r="AE2057" s="10" t="str">
        <f>IF($B2057="", "", IF($D2057="", 'Intro &amp; Setup'!$AC$32, IFERROR(INDEX('Intro &amp; Setup'!$AC$17:$AC$31, MATCH($D2057, 'Intro &amp; Setup'!$S$17:$S$31, 0)), "")))</f>
        <v/>
      </c>
      <c r="AG2057" s="10" t="str">
        <f t="shared" si="191"/>
        <v/>
      </c>
    </row>
    <row r="2058" spans="1:33" x14ac:dyDescent="0.25">
      <c r="A2058" s="7"/>
      <c r="B2058" s="66"/>
      <c r="C2058" s="67"/>
      <c r="D2058" s="68"/>
      <c r="E2058" s="68"/>
      <c r="F2058" s="69"/>
      <c r="G2058" s="69"/>
      <c r="H2058" s="70"/>
      <c r="I2058" s="71"/>
      <c r="J2058" s="68"/>
      <c r="K2058" s="68"/>
      <c r="L2058" s="72"/>
      <c r="M2058" s="7"/>
      <c r="N2058" s="10" t="str">
        <f t="shared" si="186"/>
        <v/>
      </c>
      <c r="O2058" s="7"/>
      <c r="P2058" s="22" t="str">
        <f t="shared" si="187"/>
        <v/>
      </c>
      <c r="Q2058" s="7"/>
      <c r="S2058" s="17" t="str">
        <f>IF($B2058="", "", IF(COUNTIF($B$11:$B2058, $B2058)&gt;1, "", $B2058))</f>
        <v/>
      </c>
      <c r="T2058" s="10" t="str">
        <f t="shared" si="188"/>
        <v/>
      </c>
      <c r="U2058" s="13">
        <v>2048</v>
      </c>
      <c r="V2058" s="17" t="str">
        <f t="shared" si="189"/>
        <v/>
      </c>
      <c r="X2058" s="10" t="str">
        <f>IF($F2058="", "", IF($D2058="", 'Intro &amp; Setup'!$Z$32, IFERROR(INDEX('Intro &amp; Setup'!$Z$17:$Z$31, MATCH($D2058, 'Intro &amp; Setup'!$S$17:$S$31, 0)), "")))</f>
        <v/>
      </c>
      <c r="Z2058" s="25" t="str">
        <f t="shared" si="190"/>
        <v/>
      </c>
      <c r="AE2058" s="10" t="str">
        <f>IF($B2058="", "", IF($D2058="", 'Intro &amp; Setup'!$AC$32, IFERROR(INDEX('Intro &amp; Setup'!$AC$17:$AC$31, MATCH($D2058, 'Intro &amp; Setup'!$S$17:$S$31, 0)), "")))</f>
        <v/>
      </c>
      <c r="AG2058" s="10" t="str">
        <f t="shared" si="191"/>
        <v/>
      </c>
    </row>
    <row r="2059" spans="1:33" x14ac:dyDescent="0.25">
      <c r="A2059" s="7"/>
      <c r="B2059" s="66"/>
      <c r="C2059" s="67"/>
      <c r="D2059" s="68"/>
      <c r="E2059" s="68"/>
      <c r="F2059" s="69"/>
      <c r="G2059" s="69"/>
      <c r="H2059" s="70"/>
      <c r="I2059" s="71"/>
      <c r="J2059" s="68"/>
      <c r="K2059" s="68"/>
      <c r="L2059" s="72"/>
      <c r="M2059" s="7"/>
      <c r="N2059" s="10" t="str">
        <f t="shared" si="186"/>
        <v/>
      </c>
      <c r="O2059" s="7"/>
      <c r="P2059" s="22" t="str">
        <f t="shared" si="187"/>
        <v/>
      </c>
      <c r="Q2059" s="7"/>
      <c r="S2059" s="17" t="str">
        <f>IF($B2059="", "", IF(COUNTIF($B$11:$B2059, $B2059)&gt;1, "", $B2059))</f>
        <v/>
      </c>
      <c r="T2059" s="10" t="str">
        <f t="shared" si="188"/>
        <v/>
      </c>
      <c r="U2059" s="13">
        <v>2049</v>
      </c>
      <c r="V2059" s="17" t="str">
        <f t="shared" si="189"/>
        <v/>
      </c>
      <c r="X2059" s="10" t="str">
        <f>IF($F2059="", "", IF($D2059="", 'Intro &amp; Setup'!$Z$32, IFERROR(INDEX('Intro &amp; Setup'!$Z$17:$Z$31, MATCH($D2059, 'Intro &amp; Setup'!$S$17:$S$31, 0)), "")))</f>
        <v/>
      </c>
      <c r="Z2059" s="25" t="str">
        <f t="shared" si="190"/>
        <v/>
      </c>
      <c r="AE2059" s="10" t="str">
        <f>IF($B2059="", "", IF($D2059="", 'Intro &amp; Setup'!$AC$32, IFERROR(INDEX('Intro &amp; Setup'!$AC$17:$AC$31, MATCH($D2059, 'Intro &amp; Setup'!$S$17:$S$31, 0)), "")))</f>
        <v/>
      </c>
      <c r="AG2059" s="10" t="str">
        <f t="shared" si="191"/>
        <v/>
      </c>
    </row>
    <row r="2060" spans="1:33" x14ac:dyDescent="0.25">
      <c r="A2060" s="7"/>
      <c r="B2060" s="66"/>
      <c r="C2060" s="67"/>
      <c r="D2060" s="68"/>
      <c r="E2060" s="68"/>
      <c r="F2060" s="69"/>
      <c r="G2060" s="69"/>
      <c r="H2060" s="70"/>
      <c r="I2060" s="71"/>
      <c r="J2060" s="68"/>
      <c r="K2060" s="68"/>
      <c r="L2060" s="72"/>
      <c r="M2060" s="7"/>
      <c r="N2060" s="10" t="str">
        <f t="shared" ref="N2060:N2123" si="192">IF($Z2060="", "", TEXT($Z2060, "mmm yyyy"))</f>
        <v/>
      </c>
      <c r="O2060" s="7"/>
      <c r="P2060" s="22" t="str">
        <f t="shared" ref="P2060:P2123" si="193">IFERROR(IF($F2060="", "", DATE(YEAR($F2060), MONTH($F2060)+$X2060, DAY($F2060))), "")</f>
        <v/>
      </c>
      <c r="Q2060" s="7"/>
      <c r="S2060" s="17" t="str">
        <f>IF($B2060="", "", IF(COUNTIF($B$11:$B2060, $B2060)&gt;1, "", $B2060))</f>
        <v/>
      </c>
      <c r="T2060" s="10" t="str">
        <f t="shared" ref="T2060:T2123" si="194">IF($S2060="", "", COUNTIF($S$11:$S$8010, "&lt;"&amp;$S2060)+1-$T$8)</f>
        <v/>
      </c>
      <c r="U2060" s="13">
        <v>2050</v>
      </c>
      <c r="V2060" s="17" t="str">
        <f t="shared" ref="V2060:V2123" si="195">IFERROR(INDEX($S$11:$S$8010, MATCH($U2060, $T$11:$T$8010, 0)), "")</f>
        <v/>
      </c>
      <c r="X2060" s="10" t="str">
        <f>IF($F2060="", "", IF($D2060="", 'Intro &amp; Setup'!$Z$32, IFERROR(INDEX('Intro &amp; Setup'!$Z$17:$Z$31, MATCH($D2060, 'Intro &amp; Setup'!$S$17:$S$31, 0)), "")))</f>
        <v/>
      </c>
      <c r="Z2060" s="25" t="str">
        <f t="shared" ref="Z2060:Z2123" si="196">IFERROR(IF($G2060="", "", DATE(YEAR($G2060), MONTH($G2060)+1, 1)), "")</f>
        <v/>
      </c>
      <c r="AE2060" s="10" t="str">
        <f>IF($B2060="", "", IF($D2060="", 'Intro &amp; Setup'!$AC$32, IFERROR(INDEX('Intro &amp; Setup'!$AC$17:$AC$31, MATCH($D2060, 'Intro &amp; Setup'!$S$17:$S$31, 0)), "")))</f>
        <v/>
      </c>
      <c r="AG2060" s="10" t="str">
        <f t="shared" ref="AG2060:AG2123" si="197">IF($G2060="", "", IF($N2060=$U$3, $AG$4, IF($N2060=$U$4, $AG$5, IF($G2060&lt;$T$3, $AG$3, ""))))</f>
        <v/>
      </c>
    </row>
    <row r="2061" spans="1:33" x14ac:dyDescent="0.25">
      <c r="A2061" s="7"/>
      <c r="B2061" s="66"/>
      <c r="C2061" s="67"/>
      <c r="D2061" s="68"/>
      <c r="E2061" s="68"/>
      <c r="F2061" s="69"/>
      <c r="G2061" s="69"/>
      <c r="H2061" s="70"/>
      <c r="I2061" s="71"/>
      <c r="J2061" s="68"/>
      <c r="K2061" s="68"/>
      <c r="L2061" s="72"/>
      <c r="M2061" s="7"/>
      <c r="N2061" s="10" t="str">
        <f t="shared" si="192"/>
        <v/>
      </c>
      <c r="O2061" s="7"/>
      <c r="P2061" s="22" t="str">
        <f t="shared" si="193"/>
        <v/>
      </c>
      <c r="Q2061" s="7"/>
      <c r="S2061" s="17" t="str">
        <f>IF($B2061="", "", IF(COUNTIF($B$11:$B2061, $B2061)&gt;1, "", $B2061))</f>
        <v/>
      </c>
      <c r="T2061" s="10" t="str">
        <f t="shared" si="194"/>
        <v/>
      </c>
      <c r="U2061" s="13">
        <v>2051</v>
      </c>
      <c r="V2061" s="17" t="str">
        <f t="shared" si="195"/>
        <v/>
      </c>
      <c r="X2061" s="10" t="str">
        <f>IF($F2061="", "", IF($D2061="", 'Intro &amp; Setup'!$Z$32, IFERROR(INDEX('Intro &amp; Setup'!$Z$17:$Z$31, MATCH($D2061, 'Intro &amp; Setup'!$S$17:$S$31, 0)), "")))</f>
        <v/>
      </c>
      <c r="Z2061" s="25" t="str">
        <f t="shared" si="196"/>
        <v/>
      </c>
      <c r="AE2061" s="10" t="str">
        <f>IF($B2061="", "", IF($D2061="", 'Intro &amp; Setup'!$AC$32, IFERROR(INDEX('Intro &amp; Setup'!$AC$17:$AC$31, MATCH($D2061, 'Intro &amp; Setup'!$S$17:$S$31, 0)), "")))</f>
        <v/>
      </c>
      <c r="AG2061" s="10" t="str">
        <f t="shared" si="197"/>
        <v/>
      </c>
    </row>
    <row r="2062" spans="1:33" x14ac:dyDescent="0.25">
      <c r="A2062" s="7"/>
      <c r="B2062" s="66"/>
      <c r="C2062" s="67"/>
      <c r="D2062" s="68"/>
      <c r="E2062" s="68"/>
      <c r="F2062" s="69"/>
      <c r="G2062" s="69"/>
      <c r="H2062" s="70"/>
      <c r="I2062" s="71"/>
      <c r="J2062" s="68"/>
      <c r="K2062" s="68"/>
      <c r="L2062" s="72"/>
      <c r="M2062" s="7"/>
      <c r="N2062" s="10" t="str">
        <f t="shared" si="192"/>
        <v/>
      </c>
      <c r="O2062" s="7"/>
      <c r="P2062" s="22" t="str">
        <f t="shared" si="193"/>
        <v/>
      </c>
      <c r="Q2062" s="7"/>
      <c r="S2062" s="17" t="str">
        <f>IF($B2062="", "", IF(COUNTIF($B$11:$B2062, $B2062)&gt;1, "", $B2062))</f>
        <v/>
      </c>
      <c r="T2062" s="10" t="str">
        <f t="shared" si="194"/>
        <v/>
      </c>
      <c r="U2062" s="13">
        <v>2052</v>
      </c>
      <c r="V2062" s="17" t="str">
        <f t="shared" si="195"/>
        <v/>
      </c>
      <c r="X2062" s="10" t="str">
        <f>IF($F2062="", "", IF($D2062="", 'Intro &amp; Setup'!$Z$32, IFERROR(INDEX('Intro &amp; Setup'!$Z$17:$Z$31, MATCH($D2062, 'Intro &amp; Setup'!$S$17:$S$31, 0)), "")))</f>
        <v/>
      </c>
      <c r="Z2062" s="25" t="str">
        <f t="shared" si="196"/>
        <v/>
      </c>
      <c r="AE2062" s="10" t="str">
        <f>IF($B2062="", "", IF($D2062="", 'Intro &amp; Setup'!$AC$32, IFERROR(INDEX('Intro &amp; Setup'!$AC$17:$AC$31, MATCH($D2062, 'Intro &amp; Setup'!$S$17:$S$31, 0)), "")))</f>
        <v/>
      </c>
      <c r="AG2062" s="10" t="str">
        <f t="shared" si="197"/>
        <v/>
      </c>
    </row>
    <row r="2063" spans="1:33" x14ac:dyDescent="0.25">
      <c r="A2063" s="7"/>
      <c r="B2063" s="66"/>
      <c r="C2063" s="67"/>
      <c r="D2063" s="68"/>
      <c r="E2063" s="68"/>
      <c r="F2063" s="69"/>
      <c r="G2063" s="69"/>
      <c r="H2063" s="70"/>
      <c r="I2063" s="71"/>
      <c r="J2063" s="68"/>
      <c r="K2063" s="68"/>
      <c r="L2063" s="72"/>
      <c r="M2063" s="7"/>
      <c r="N2063" s="10" t="str">
        <f t="shared" si="192"/>
        <v/>
      </c>
      <c r="O2063" s="7"/>
      <c r="P2063" s="22" t="str">
        <f t="shared" si="193"/>
        <v/>
      </c>
      <c r="Q2063" s="7"/>
      <c r="S2063" s="17" t="str">
        <f>IF($B2063="", "", IF(COUNTIF($B$11:$B2063, $B2063)&gt;1, "", $B2063))</f>
        <v/>
      </c>
      <c r="T2063" s="10" t="str">
        <f t="shared" si="194"/>
        <v/>
      </c>
      <c r="U2063" s="13">
        <v>2053</v>
      </c>
      <c r="V2063" s="17" t="str">
        <f t="shared" si="195"/>
        <v/>
      </c>
      <c r="X2063" s="10" t="str">
        <f>IF($F2063="", "", IF($D2063="", 'Intro &amp; Setup'!$Z$32, IFERROR(INDEX('Intro &amp; Setup'!$Z$17:$Z$31, MATCH($D2063, 'Intro &amp; Setup'!$S$17:$S$31, 0)), "")))</f>
        <v/>
      </c>
      <c r="Z2063" s="25" t="str">
        <f t="shared" si="196"/>
        <v/>
      </c>
      <c r="AE2063" s="10" t="str">
        <f>IF($B2063="", "", IF($D2063="", 'Intro &amp; Setup'!$AC$32, IFERROR(INDEX('Intro &amp; Setup'!$AC$17:$AC$31, MATCH($D2063, 'Intro &amp; Setup'!$S$17:$S$31, 0)), "")))</f>
        <v/>
      </c>
      <c r="AG2063" s="10" t="str">
        <f t="shared" si="197"/>
        <v/>
      </c>
    </row>
    <row r="2064" spans="1:33" x14ac:dyDescent="0.25">
      <c r="A2064" s="7"/>
      <c r="B2064" s="66"/>
      <c r="C2064" s="67"/>
      <c r="D2064" s="68"/>
      <c r="E2064" s="68"/>
      <c r="F2064" s="69"/>
      <c r="G2064" s="69"/>
      <c r="H2064" s="70"/>
      <c r="I2064" s="71"/>
      <c r="J2064" s="68"/>
      <c r="K2064" s="68"/>
      <c r="L2064" s="72"/>
      <c r="M2064" s="7"/>
      <c r="N2064" s="10" t="str">
        <f t="shared" si="192"/>
        <v/>
      </c>
      <c r="O2064" s="7"/>
      <c r="P2064" s="22" t="str">
        <f t="shared" si="193"/>
        <v/>
      </c>
      <c r="Q2064" s="7"/>
      <c r="S2064" s="17" t="str">
        <f>IF($B2064="", "", IF(COUNTIF($B$11:$B2064, $B2064)&gt;1, "", $B2064))</f>
        <v/>
      </c>
      <c r="T2064" s="10" t="str">
        <f t="shared" si="194"/>
        <v/>
      </c>
      <c r="U2064" s="13">
        <v>2054</v>
      </c>
      <c r="V2064" s="17" t="str">
        <f t="shared" si="195"/>
        <v/>
      </c>
      <c r="X2064" s="10" t="str">
        <f>IF($F2064="", "", IF($D2064="", 'Intro &amp; Setup'!$Z$32, IFERROR(INDEX('Intro &amp; Setup'!$Z$17:$Z$31, MATCH($D2064, 'Intro &amp; Setup'!$S$17:$S$31, 0)), "")))</f>
        <v/>
      </c>
      <c r="Z2064" s="25" t="str">
        <f t="shared" si="196"/>
        <v/>
      </c>
      <c r="AE2064" s="10" t="str">
        <f>IF($B2064="", "", IF($D2064="", 'Intro &amp; Setup'!$AC$32, IFERROR(INDEX('Intro &amp; Setup'!$AC$17:$AC$31, MATCH($D2064, 'Intro &amp; Setup'!$S$17:$S$31, 0)), "")))</f>
        <v/>
      </c>
      <c r="AG2064" s="10" t="str">
        <f t="shared" si="197"/>
        <v/>
      </c>
    </row>
    <row r="2065" spans="1:33" x14ac:dyDescent="0.25">
      <c r="A2065" s="7"/>
      <c r="B2065" s="66"/>
      <c r="C2065" s="67"/>
      <c r="D2065" s="68"/>
      <c r="E2065" s="68"/>
      <c r="F2065" s="69"/>
      <c r="G2065" s="69"/>
      <c r="H2065" s="70"/>
      <c r="I2065" s="71"/>
      <c r="J2065" s="68"/>
      <c r="K2065" s="68"/>
      <c r="L2065" s="72"/>
      <c r="M2065" s="7"/>
      <c r="N2065" s="10" t="str">
        <f t="shared" si="192"/>
        <v/>
      </c>
      <c r="O2065" s="7"/>
      <c r="P2065" s="22" t="str">
        <f t="shared" si="193"/>
        <v/>
      </c>
      <c r="Q2065" s="7"/>
      <c r="S2065" s="17" t="str">
        <f>IF($B2065="", "", IF(COUNTIF($B$11:$B2065, $B2065)&gt;1, "", $B2065))</f>
        <v/>
      </c>
      <c r="T2065" s="10" t="str">
        <f t="shared" si="194"/>
        <v/>
      </c>
      <c r="U2065" s="13">
        <v>2055</v>
      </c>
      <c r="V2065" s="17" t="str">
        <f t="shared" si="195"/>
        <v/>
      </c>
      <c r="X2065" s="10" t="str">
        <f>IF($F2065="", "", IF($D2065="", 'Intro &amp; Setup'!$Z$32, IFERROR(INDEX('Intro &amp; Setup'!$Z$17:$Z$31, MATCH($D2065, 'Intro &amp; Setup'!$S$17:$S$31, 0)), "")))</f>
        <v/>
      </c>
      <c r="Z2065" s="25" t="str">
        <f t="shared" si="196"/>
        <v/>
      </c>
      <c r="AE2065" s="10" t="str">
        <f>IF($B2065="", "", IF($D2065="", 'Intro &amp; Setup'!$AC$32, IFERROR(INDEX('Intro &amp; Setup'!$AC$17:$AC$31, MATCH($D2065, 'Intro &amp; Setup'!$S$17:$S$31, 0)), "")))</f>
        <v/>
      </c>
      <c r="AG2065" s="10" t="str">
        <f t="shared" si="197"/>
        <v/>
      </c>
    </row>
    <row r="2066" spans="1:33" x14ac:dyDescent="0.25">
      <c r="A2066" s="7"/>
      <c r="B2066" s="66"/>
      <c r="C2066" s="67"/>
      <c r="D2066" s="68"/>
      <c r="E2066" s="68"/>
      <c r="F2066" s="69"/>
      <c r="G2066" s="69"/>
      <c r="H2066" s="70"/>
      <c r="I2066" s="71"/>
      <c r="J2066" s="68"/>
      <c r="K2066" s="68"/>
      <c r="L2066" s="72"/>
      <c r="M2066" s="7"/>
      <c r="N2066" s="10" t="str">
        <f t="shared" si="192"/>
        <v/>
      </c>
      <c r="O2066" s="7"/>
      <c r="P2066" s="22" t="str">
        <f t="shared" si="193"/>
        <v/>
      </c>
      <c r="Q2066" s="7"/>
      <c r="S2066" s="17" t="str">
        <f>IF($B2066="", "", IF(COUNTIF($B$11:$B2066, $B2066)&gt;1, "", $B2066))</f>
        <v/>
      </c>
      <c r="T2066" s="10" t="str">
        <f t="shared" si="194"/>
        <v/>
      </c>
      <c r="U2066" s="13">
        <v>2056</v>
      </c>
      <c r="V2066" s="17" t="str">
        <f t="shared" si="195"/>
        <v/>
      </c>
      <c r="X2066" s="10" t="str">
        <f>IF($F2066="", "", IF($D2066="", 'Intro &amp; Setup'!$Z$32, IFERROR(INDEX('Intro &amp; Setup'!$Z$17:$Z$31, MATCH($D2066, 'Intro &amp; Setup'!$S$17:$S$31, 0)), "")))</f>
        <v/>
      </c>
      <c r="Z2066" s="25" t="str">
        <f t="shared" si="196"/>
        <v/>
      </c>
      <c r="AE2066" s="10" t="str">
        <f>IF($B2066="", "", IF($D2066="", 'Intro &amp; Setup'!$AC$32, IFERROR(INDEX('Intro &amp; Setup'!$AC$17:$AC$31, MATCH($D2066, 'Intro &amp; Setup'!$S$17:$S$31, 0)), "")))</f>
        <v/>
      </c>
      <c r="AG2066" s="10" t="str">
        <f t="shared" si="197"/>
        <v/>
      </c>
    </row>
    <row r="2067" spans="1:33" x14ac:dyDescent="0.25">
      <c r="A2067" s="7"/>
      <c r="B2067" s="66"/>
      <c r="C2067" s="67"/>
      <c r="D2067" s="68"/>
      <c r="E2067" s="68"/>
      <c r="F2067" s="69"/>
      <c r="G2067" s="69"/>
      <c r="H2067" s="70"/>
      <c r="I2067" s="71"/>
      <c r="J2067" s="68"/>
      <c r="K2067" s="68"/>
      <c r="L2067" s="72"/>
      <c r="M2067" s="7"/>
      <c r="N2067" s="10" t="str">
        <f t="shared" si="192"/>
        <v/>
      </c>
      <c r="O2067" s="7"/>
      <c r="P2067" s="22" t="str">
        <f t="shared" si="193"/>
        <v/>
      </c>
      <c r="Q2067" s="7"/>
      <c r="S2067" s="17" t="str">
        <f>IF($B2067="", "", IF(COUNTIF($B$11:$B2067, $B2067)&gt;1, "", $B2067))</f>
        <v/>
      </c>
      <c r="T2067" s="10" t="str">
        <f t="shared" si="194"/>
        <v/>
      </c>
      <c r="U2067" s="13">
        <v>2057</v>
      </c>
      <c r="V2067" s="17" t="str">
        <f t="shared" si="195"/>
        <v/>
      </c>
      <c r="X2067" s="10" t="str">
        <f>IF($F2067="", "", IF($D2067="", 'Intro &amp; Setup'!$Z$32, IFERROR(INDEX('Intro &amp; Setup'!$Z$17:$Z$31, MATCH($D2067, 'Intro &amp; Setup'!$S$17:$S$31, 0)), "")))</f>
        <v/>
      </c>
      <c r="Z2067" s="25" t="str">
        <f t="shared" si="196"/>
        <v/>
      </c>
      <c r="AE2067" s="10" t="str">
        <f>IF($B2067="", "", IF($D2067="", 'Intro &amp; Setup'!$AC$32, IFERROR(INDEX('Intro &amp; Setup'!$AC$17:$AC$31, MATCH($D2067, 'Intro &amp; Setup'!$S$17:$S$31, 0)), "")))</f>
        <v/>
      </c>
      <c r="AG2067" s="10" t="str">
        <f t="shared" si="197"/>
        <v/>
      </c>
    </row>
    <row r="2068" spans="1:33" x14ac:dyDescent="0.25">
      <c r="A2068" s="7"/>
      <c r="B2068" s="66"/>
      <c r="C2068" s="67"/>
      <c r="D2068" s="68"/>
      <c r="E2068" s="68"/>
      <c r="F2068" s="69"/>
      <c r="G2068" s="69"/>
      <c r="H2068" s="70"/>
      <c r="I2068" s="71"/>
      <c r="J2068" s="68"/>
      <c r="K2068" s="68"/>
      <c r="L2068" s="72"/>
      <c r="M2068" s="7"/>
      <c r="N2068" s="10" t="str">
        <f t="shared" si="192"/>
        <v/>
      </c>
      <c r="O2068" s="7"/>
      <c r="P2068" s="22" t="str">
        <f t="shared" si="193"/>
        <v/>
      </c>
      <c r="Q2068" s="7"/>
      <c r="S2068" s="17" t="str">
        <f>IF($B2068="", "", IF(COUNTIF($B$11:$B2068, $B2068)&gt;1, "", $B2068))</f>
        <v/>
      </c>
      <c r="T2068" s="10" t="str">
        <f t="shared" si="194"/>
        <v/>
      </c>
      <c r="U2068" s="13">
        <v>2058</v>
      </c>
      <c r="V2068" s="17" t="str">
        <f t="shared" si="195"/>
        <v/>
      </c>
      <c r="X2068" s="10" t="str">
        <f>IF($F2068="", "", IF($D2068="", 'Intro &amp; Setup'!$Z$32, IFERROR(INDEX('Intro &amp; Setup'!$Z$17:$Z$31, MATCH($D2068, 'Intro &amp; Setup'!$S$17:$S$31, 0)), "")))</f>
        <v/>
      </c>
      <c r="Z2068" s="25" t="str">
        <f t="shared" si="196"/>
        <v/>
      </c>
      <c r="AE2068" s="10" t="str">
        <f>IF($B2068="", "", IF($D2068="", 'Intro &amp; Setup'!$AC$32, IFERROR(INDEX('Intro &amp; Setup'!$AC$17:$AC$31, MATCH($D2068, 'Intro &amp; Setup'!$S$17:$S$31, 0)), "")))</f>
        <v/>
      </c>
      <c r="AG2068" s="10" t="str">
        <f t="shared" si="197"/>
        <v/>
      </c>
    </row>
    <row r="2069" spans="1:33" x14ac:dyDescent="0.25">
      <c r="A2069" s="7"/>
      <c r="B2069" s="66"/>
      <c r="C2069" s="67"/>
      <c r="D2069" s="68"/>
      <c r="E2069" s="68"/>
      <c r="F2069" s="69"/>
      <c r="G2069" s="69"/>
      <c r="H2069" s="70"/>
      <c r="I2069" s="71"/>
      <c r="J2069" s="68"/>
      <c r="K2069" s="68"/>
      <c r="L2069" s="72"/>
      <c r="M2069" s="7"/>
      <c r="N2069" s="10" t="str">
        <f t="shared" si="192"/>
        <v/>
      </c>
      <c r="O2069" s="7"/>
      <c r="P2069" s="22" t="str">
        <f t="shared" si="193"/>
        <v/>
      </c>
      <c r="Q2069" s="7"/>
      <c r="S2069" s="17" t="str">
        <f>IF($B2069="", "", IF(COUNTIF($B$11:$B2069, $B2069)&gt;1, "", $B2069))</f>
        <v/>
      </c>
      <c r="T2069" s="10" t="str">
        <f t="shared" si="194"/>
        <v/>
      </c>
      <c r="U2069" s="13">
        <v>2059</v>
      </c>
      <c r="V2069" s="17" t="str">
        <f t="shared" si="195"/>
        <v/>
      </c>
      <c r="X2069" s="10" t="str">
        <f>IF($F2069="", "", IF($D2069="", 'Intro &amp; Setup'!$Z$32, IFERROR(INDEX('Intro &amp; Setup'!$Z$17:$Z$31, MATCH($D2069, 'Intro &amp; Setup'!$S$17:$S$31, 0)), "")))</f>
        <v/>
      </c>
      <c r="Z2069" s="25" t="str">
        <f t="shared" si="196"/>
        <v/>
      </c>
      <c r="AE2069" s="10" t="str">
        <f>IF($B2069="", "", IF($D2069="", 'Intro &amp; Setup'!$AC$32, IFERROR(INDEX('Intro &amp; Setup'!$AC$17:$AC$31, MATCH($D2069, 'Intro &amp; Setup'!$S$17:$S$31, 0)), "")))</f>
        <v/>
      </c>
      <c r="AG2069" s="10" t="str">
        <f t="shared" si="197"/>
        <v/>
      </c>
    </row>
    <row r="2070" spans="1:33" x14ac:dyDescent="0.25">
      <c r="A2070" s="7"/>
      <c r="B2070" s="66"/>
      <c r="C2070" s="67"/>
      <c r="D2070" s="68"/>
      <c r="E2070" s="68"/>
      <c r="F2070" s="69"/>
      <c r="G2070" s="69"/>
      <c r="H2070" s="70"/>
      <c r="I2070" s="71"/>
      <c r="J2070" s="68"/>
      <c r="K2070" s="68"/>
      <c r="L2070" s="72"/>
      <c r="M2070" s="7"/>
      <c r="N2070" s="10" t="str">
        <f t="shared" si="192"/>
        <v/>
      </c>
      <c r="O2070" s="7"/>
      <c r="P2070" s="22" t="str">
        <f t="shared" si="193"/>
        <v/>
      </c>
      <c r="Q2070" s="7"/>
      <c r="S2070" s="17" t="str">
        <f>IF($B2070="", "", IF(COUNTIF($B$11:$B2070, $B2070)&gt;1, "", $B2070))</f>
        <v/>
      </c>
      <c r="T2070" s="10" t="str">
        <f t="shared" si="194"/>
        <v/>
      </c>
      <c r="U2070" s="13">
        <v>2060</v>
      </c>
      <c r="V2070" s="17" t="str">
        <f t="shared" si="195"/>
        <v/>
      </c>
      <c r="X2070" s="10" t="str">
        <f>IF($F2070="", "", IF($D2070="", 'Intro &amp; Setup'!$Z$32, IFERROR(INDEX('Intro &amp; Setup'!$Z$17:$Z$31, MATCH($D2070, 'Intro &amp; Setup'!$S$17:$S$31, 0)), "")))</f>
        <v/>
      </c>
      <c r="Z2070" s="25" t="str">
        <f t="shared" si="196"/>
        <v/>
      </c>
      <c r="AE2070" s="10" t="str">
        <f>IF($B2070="", "", IF($D2070="", 'Intro &amp; Setup'!$AC$32, IFERROR(INDEX('Intro &amp; Setup'!$AC$17:$AC$31, MATCH($D2070, 'Intro &amp; Setup'!$S$17:$S$31, 0)), "")))</f>
        <v/>
      </c>
      <c r="AG2070" s="10" t="str">
        <f t="shared" si="197"/>
        <v/>
      </c>
    </row>
    <row r="2071" spans="1:33" x14ac:dyDescent="0.25">
      <c r="A2071" s="7"/>
      <c r="B2071" s="66"/>
      <c r="C2071" s="67"/>
      <c r="D2071" s="68"/>
      <c r="E2071" s="68"/>
      <c r="F2071" s="69"/>
      <c r="G2071" s="69"/>
      <c r="H2071" s="70"/>
      <c r="I2071" s="71"/>
      <c r="J2071" s="68"/>
      <c r="K2071" s="68"/>
      <c r="L2071" s="72"/>
      <c r="M2071" s="7"/>
      <c r="N2071" s="10" t="str">
        <f t="shared" si="192"/>
        <v/>
      </c>
      <c r="O2071" s="7"/>
      <c r="P2071" s="22" t="str">
        <f t="shared" si="193"/>
        <v/>
      </c>
      <c r="Q2071" s="7"/>
      <c r="S2071" s="17" t="str">
        <f>IF($B2071="", "", IF(COUNTIF($B$11:$B2071, $B2071)&gt;1, "", $B2071))</f>
        <v/>
      </c>
      <c r="T2071" s="10" t="str">
        <f t="shared" si="194"/>
        <v/>
      </c>
      <c r="U2071" s="13">
        <v>2061</v>
      </c>
      <c r="V2071" s="17" t="str">
        <f t="shared" si="195"/>
        <v/>
      </c>
      <c r="X2071" s="10" t="str">
        <f>IF($F2071="", "", IF($D2071="", 'Intro &amp; Setup'!$Z$32, IFERROR(INDEX('Intro &amp; Setup'!$Z$17:$Z$31, MATCH($D2071, 'Intro &amp; Setup'!$S$17:$S$31, 0)), "")))</f>
        <v/>
      </c>
      <c r="Z2071" s="25" t="str">
        <f t="shared" si="196"/>
        <v/>
      </c>
      <c r="AE2071" s="10" t="str">
        <f>IF($B2071="", "", IF($D2071="", 'Intro &amp; Setup'!$AC$32, IFERROR(INDEX('Intro &amp; Setup'!$AC$17:$AC$31, MATCH($D2071, 'Intro &amp; Setup'!$S$17:$S$31, 0)), "")))</f>
        <v/>
      </c>
      <c r="AG2071" s="10" t="str">
        <f t="shared" si="197"/>
        <v/>
      </c>
    </row>
    <row r="2072" spans="1:33" x14ac:dyDescent="0.25">
      <c r="A2072" s="7"/>
      <c r="B2072" s="66"/>
      <c r="C2072" s="67"/>
      <c r="D2072" s="68"/>
      <c r="E2072" s="68"/>
      <c r="F2072" s="69"/>
      <c r="G2072" s="69"/>
      <c r="H2072" s="70"/>
      <c r="I2072" s="71"/>
      <c r="J2072" s="68"/>
      <c r="K2072" s="68"/>
      <c r="L2072" s="72"/>
      <c r="M2072" s="7"/>
      <c r="N2072" s="10" t="str">
        <f t="shared" si="192"/>
        <v/>
      </c>
      <c r="O2072" s="7"/>
      <c r="P2072" s="22" t="str">
        <f t="shared" si="193"/>
        <v/>
      </c>
      <c r="Q2072" s="7"/>
      <c r="S2072" s="17" t="str">
        <f>IF($B2072="", "", IF(COUNTIF($B$11:$B2072, $B2072)&gt;1, "", $B2072))</f>
        <v/>
      </c>
      <c r="T2072" s="10" t="str">
        <f t="shared" si="194"/>
        <v/>
      </c>
      <c r="U2072" s="13">
        <v>2062</v>
      </c>
      <c r="V2072" s="17" t="str">
        <f t="shared" si="195"/>
        <v/>
      </c>
      <c r="X2072" s="10" t="str">
        <f>IF($F2072="", "", IF($D2072="", 'Intro &amp; Setup'!$Z$32, IFERROR(INDEX('Intro &amp; Setup'!$Z$17:$Z$31, MATCH($D2072, 'Intro &amp; Setup'!$S$17:$S$31, 0)), "")))</f>
        <v/>
      </c>
      <c r="Z2072" s="25" t="str">
        <f t="shared" si="196"/>
        <v/>
      </c>
      <c r="AE2072" s="10" t="str">
        <f>IF($B2072="", "", IF($D2072="", 'Intro &amp; Setup'!$AC$32, IFERROR(INDEX('Intro &amp; Setup'!$AC$17:$AC$31, MATCH($D2072, 'Intro &amp; Setup'!$S$17:$S$31, 0)), "")))</f>
        <v/>
      </c>
      <c r="AG2072" s="10" t="str">
        <f t="shared" si="197"/>
        <v/>
      </c>
    </row>
    <row r="2073" spans="1:33" x14ac:dyDescent="0.25">
      <c r="A2073" s="7"/>
      <c r="B2073" s="66"/>
      <c r="C2073" s="67"/>
      <c r="D2073" s="68"/>
      <c r="E2073" s="68"/>
      <c r="F2073" s="69"/>
      <c r="G2073" s="69"/>
      <c r="H2073" s="70"/>
      <c r="I2073" s="71"/>
      <c r="J2073" s="68"/>
      <c r="K2073" s="68"/>
      <c r="L2073" s="72"/>
      <c r="M2073" s="7"/>
      <c r="N2073" s="10" t="str">
        <f t="shared" si="192"/>
        <v/>
      </c>
      <c r="O2073" s="7"/>
      <c r="P2073" s="22" t="str">
        <f t="shared" si="193"/>
        <v/>
      </c>
      <c r="Q2073" s="7"/>
      <c r="S2073" s="17" t="str">
        <f>IF($B2073="", "", IF(COUNTIF($B$11:$B2073, $B2073)&gt;1, "", $B2073))</f>
        <v/>
      </c>
      <c r="T2073" s="10" t="str">
        <f t="shared" si="194"/>
        <v/>
      </c>
      <c r="U2073" s="13">
        <v>2063</v>
      </c>
      <c r="V2073" s="17" t="str">
        <f t="shared" si="195"/>
        <v/>
      </c>
      <c r="X2073" s="10" t="str">
        <f>IF($F2073="", "", IF($D2073="", 'Intro &amp; Setup'!$Z$32, IFERROR(INDEX('Intro &amp; Setup'!$Z$17:$Z$31, MATCH($D2073, 'Intro &amp; Setup'!$S$17:$S$31, 0)), "")))</f>
        <v/>
      </c>
      <c r="Z2073" s="25" t="str">
        <f t="shared" si="196"/>
        <v/>
      </c>
      <c r="AE2073" s="10" t="str">
        <f>IF($B2073="", "", IF($D2073="", 'Intro &amp; Setup'!$AC$32, IFERROR(INDEX('Intro &amp; Setup'!$AC$17:$AC$31, MATCH($D2073, 'Intro &amp; Setup'!$S$17:$S$31, 0)), "")))</f>
        <v/>
      </c>
      <c r="AG2073" s="10" t="str">
        <f t="shared" si="197"/>
        <v/>
      </c>
    </row>
    <row r="2074" spans="1:33" x14ac:dyDescent="0.25">
      <c r="A2074" s="7"/>
      <c r="B2074" s="66"/>
      <c r="C2074" s="67"/>
      <c r="D2074" s="68"/>
      <c r="E2074" s="68"/>
      <c r="F2074" s="69"/>
      <c r="G2074" s="69"/>
      <c r="H2074" s="70"/>
      <c r="I2074" s="71"/>
      <c r="J2074" s="68"/>
      <c r="K2074" s="68"/>
      <c r="L2074" s="72"/>
      <c r="M2074" s="7"/>
      <c r="N2074" s="10" t="str">
        <f t="shared" si="192"/>
        <v/>
      </c>
      <c r="O2074" s="7"/>
      <c r="P2074" s="22" t="str">
        <f t="shared" si="193"/>
        <v/>
      </c>
      <c r="Q2074" s="7"/>
      <c r="S2074" s="17" t="str">
        <f>IF($B2074="", "", IF(COUNTIF($B$11:$B2074, $B2074)&gt;1, "", $B2074))</f>
        <v/>
      </c>
      <c r="T2074" s="10" t="str">
        <f t="shared" si="194"/>
        <v/>
      </c>
      <c r="U2074" s="13">
        <v>2064</v>
      </c>
      <c r="V2074" s="17" t="str">
        <f t="shared" si="195"/>
        <v/>
      </c>
      <c r="X2074" s="10" t="str">
        <f>IF($F2074="", "", IF($D2074="", 'Intro &amp; Setup'!$Z$32, IFERROR(INDEX('Intro &amp; Setup'!$Z$17:$Z$31, MATCH($D2074, 'Intro &amp; Setup'!$S$17:$S$31, 0)), "")))</f>
        <v/>
      </c>
      <c r="Z2074" s="25" t="str">
        <f t="shared" si="196"/>
        <v/>
      </c>
      <c r="AE2074" s="10" t="str">
        <f>IF($B2074="", "", IF($D2074="", 'Intro &amp; Setup'!$AC$32, IFERROR(INDEX('Intro &amp; Setup'!$AC$17:$AC$31, MATCH($D2074, 'Intro &amp; Setup'!$S$17:$S$31, 0)), "")))</f>
        <v/>
      </c>
      <c r="AG2074" s="10" t="str">
        <f t="shared" si="197"/>
        <v/>
      </c>
    </row>
    <row r="2075" spans="1:33" x14ac:dyDescent="0.25">
      <c r="A2075" s="7"/>
      <c r="B2075" s="66"/>
      <c r="C2075" s="67"/>
      <c r="D2075" s="68"/>
      <c r="E2075" s="68"/>
      <c r="F2075" s="69"/>
      <c r="G2075" s="69"/>
      <c r="H2075" s="70"/>
      <c r="I2075" s="71"/>
      <c r="J2075" s="68"/>
      <c r="K2075" s="68"/>
      <c r="L2075" s="72"/>
      <c r="M2075" s="7"/>
      <c r="N2075" s="10" t="str">
        <f t="shared" si="192"/>
        <v/>
      </c>
      <c r="O2075" s="7"/>
      <c r="P2075" s="22" t="str">
        <f t="shared" si="193"/>
        <v/>
      </c>
      <c r="Q2075" s="7"/>
      <c r="S2075" s="17" t="str">
        <f>IF($B2075="", "", IF(COUNTIF($B$11:$B2075, $B2075)&gt;1, "", $B2075))</f>
        <v/>
      </c>
      <c r="T2075" s="10" t="str">
        <f t="shared" si="194"/>
        <v/>
      </c>
      <c r="U2075" s="13">
        <v>2065</v>
      </c>
      <c r="V2075" s="17" t="str">
        <f t="shared" si="195"/>
        <v/>
      </c>
      <c r="X2075" s="10" t="str">
        <f>IF($F2075="", "", IF($D2075="", 'Intro &amp; Setup'!$Z$32, IFERROR(INDEX('Intro &amp; Setup'!$Z$17:$Z$31, MATCH($D2075, 'Intro &amp; Setup'!$S$17:$S$31, 0)), "")))</f>
        <v/>
      </c>
      <c r="Z2075" s="25" t="str">
        <f t="shared" si="196"/>
        <v/>
      </c>
      <c r="AE2075" s="10" t="str">
        <f>IF($B2075="", "", IF($D2075="", 'Intro &amp; Setup'!$AC$32, IFERROR(INDEX('Intro &amp; Setup'!$AC$17:$AC$31, MATCH($D2075, 'Intro &amp; Setup'!$S$17:$S$31, 0)), "")))</f>
        <v/>
      </c>
      <c r="AG2075" s="10" t="str">
        <f t="shared" si="197"/>
        <v/>
      </c>
    </row>
    <row r="2076" spans="1:33" x14ac:dyDescent="0.25">
      <c r="A2076" s="7"/>
      <c r="B2076" s="66"/>
      <c r="C2076" s="67"/>
      <c r="D2076" s="68"/>
      <c r="E2076" s="68"/>
      <c r="F2076" s="69"/>
      <c r="G2076" s="69"/>
      <c r="H2076" s="70"/>
      <c r="I2076" s="71"/>
      <c r="J2076" s="68"/>
      <c r="K2076" s="68"/>
      <c r="L2076" s="72"/>
      <c r="M2076" s="7"/>
      <c r="N2076" s="10" t="str">
        <f t="shared" si="192"/>
        <v/>
      </c>
      <c r="O2076" s="7"/>
      <c r="P2076" s="22" t="str">
        <f t="shared" si="193"/>
        <v/>
      </c>
      <c r="Q2076" s="7"/>
      <c r="S2076" s="17" t="str">
        <f>IF($B2076="", "", IF(COUNTIF($B$11:$B2076, $B2076)&gt;1, "", $B2076))</f>
        <v/>
      </c>
      <c r="T2076" s="10" t="str">
        <f t="shared" si="194"/>
        <v/>
      </c>
      <c r="U2076" s="13">
        <v>2066</v>
      </c>
      <c r="V2076" s="17" t="str">
        <f t="shared" si="195"/>
        <v/>
      </c>
      <c r="X2076" s="10" t="str">
        <f>IF($F2076="", "", IF($D2076="", 'Intro &amp; Setup'!$Z$32, IFERROR(INDEX('Intro &amp; Setup'!$Z$17:$Z$31, MATCH($D2076, 'Intro &amp; Setup'!$S$17:$S$31, 0)), "")))</f>
        <v/>
      </c>
      <c r="Z2076" s="25" t="str">
        <f t="shared" si="196"/>
        <v/>
      </c>
      <c r="AE2076" s="10" t="str">
        <f>IF($B2076="", "", IF($D2076="", 'Intro &amp; Setup'!$AC$32, IFERROR(INDEX('Intro &amp; Setup'!$AC$17:$AC$31, MATCH($D2076, 'Intro &amp; Setup'!$S$17:$S$31, 0)), "")))</f>
        <v/>
      </c>
      <c r="AG2076" s="10" t="str">
        <f t="shared" si="197"/>
        <v/>
      </c>
    </row>
    <row r="2077" spans="1:33" x14ac:dyDescent="0.25">
      <c r="A2077" s="7"/>
      <c r="B2077" s="66"/>
      <c r="C2077" s="67"/>
      <c r="D2077" s="68"/>
      <c r="E2077" s="68"/>
      <c r="F2077" s="69"/>
      <c r="G2077" s="69"/>
      <c r="H2077" s="70"/>
      <c r="I2077" s="71"/>
      <c r="J2077" s="68"/>
      <c r="K2077" s="68"/>
      <c r="L2077" s="72"/>
      <c r="M2077" s="7"/>
      <c r="N2077" s="10" t="str">
        <f t="shared" si="192"/>
        <v/>
      </c>
      <c r="O2077" s="7"/>
      <c r="P2077" s="22" t="str">
        <f t="shared" si="193"/>
        <v/>
      </c>
      <c r="Q2077" s="7"/>
      <c r="S2077" s="17" t="str">
        <f>IF($B2077="", "", IF(COUNTIF($B$11:$B2077, $B2077)&gt;1, "", $B2077))</f>
        <v/>
      </c>
      <c r="T2077" s="10" t="str">
        <f t="shared" si="194"/>
        <v/>
      </c>
      <c r="U2077" s="13">
        <v>2067</v>
      </c>
      <c r="V2077" s="17" t="str">
        <f t="shared" si="195"/>
        <v/>
      </c>
      <c r="X2077" s="10" t="str">
        <f>IF($F2077="", "", IF($D2077="", 'Intro &amp; Setup'!$Z$32, IFERROR(INDEX('Intro &amp; Setup'!$Z$17:$Z$31, MATCH($D2077, 'Intro &amp; Setup'!$S$17:$S$31, 0)), "")))</f>
        <v/>
      </c>
      <c r="Z2077" s="25" t="str">
        <f t="shared" si="196"/>
        <v/>
      </c>
      <c r="AE2077" s="10" t="str">
        <f>IF($B2077="", "", IF($D2077="", 'Intro &amp; Setup'!$AC$32, IFERROR(INDEX('Intro &amp; Setup'!$AC$17:$AC$31, MATCH($D2077, 'Intro &amp; Setup'!$S$17:$S$31, 0)), "")))</f>
        <v/>
      </c>
      <c r="AG2077" s="10" t="str">
        <f t="shared" si="197"/>
        <v/>
      </c>
    </row>
    <row r="2078" spans="1:33" x14ac:dyDescent="0.25">
      <c r="A2078" s="7"/>
      <c r="B2078" s="66"/>
      <c r="C2078" s="67"/>
      <c r="D2078" s="68"/>
      <c r="E2078" s="68"/>
      <c r="F2078" s="69"/>
      <c r="G2078" s="69"/>
      <c r="H2078" s="70"/>
      <c r="I2078" s="71"/>
      <c r="J2078" s="68"/>
      <c r="K2078" s="68"/>
      <c r="L2078" s="72"/>
      <c r="M2078" s="7"/>
      <c r="N2078" s="10" t="str">
        <f t="shared" si="192"/>
        <v/>
      </c>
      <c r="O2078" s="7"/>
      <c r="P2078" s="22" t="str">
        <f t="shared" si="193"/>
        <v/>
      </c>
      <c r="Q2078" s="7"/>
      <c r="S2078" s="17" t="str">
        <f>IF($B2078="", "", IF(COUNTIF($B$11:$B2078, $B2078)&gt;1, "", $B2078))</f>
        <v/>
      </c>
      <c r="T2078" s="10" t="str">
        <f t="shared" si="194"/>
        <v/>
      </c>
      <c r="U2078" s="13">
        <v>2068</v>
      </c>
      <c r="V2078" s="17" t="str">
        <f t="shared" si="195"/>
        <v/>
      </c>
      <c r="X2078" s="10" t="str">
        <f>IF($F2078="", "", IF($D2078="", 'Intro &amp; Setup'!$Z$32, IFERROR(INDEX('Intro &amp; Setup'!$Z$17:$Z$31, MATCH($D2078, 'Intro &amp; Setup'!$S$17:$S$31, 0)), "")))</f>
        <v/>
      </c>
      <c r="Z2078" s="25" t="str">
        <f t="shared" si="196"/>
        <v/>
      </c>
      <c r="AE2078" s="10" t="str">
        <f>IF($B2078="", "", IF($D2078="", 'Intro &amp; Setup'!$AC$32, IFERROR(INDEX('Intro &amp; Setup'!$AC$17:$AC$31, MATCH($D2078, 'Intro &amp; Setup'!$S$17:$S$31, 0)), "")))</f>
        <v/>
      </c>
      <c r="AG2078" s="10" t="str">
        <f t="shared" si="197"/>
        <v/>
      </c>
    </row>
    <row r="2079" spans="1:33" x14ac:dyDescent="0.25">
      <c r="A2079" s="7"/>
      <c r="B2079" s="66"/>
      <c r="C2079" s="67"/>
      <c r="D2079" s="68"/>
      <c r="E2079" s="68"/>
      <c r="F2079" s="69"/>
      <c r="G2079" s="69"/>
      <c r="H2079" s="70"/>
      <c r="I2079" s="71"/>
      <c r="J2079" s="68"/>
      <c r="K2079" s="68"/>
      <c r="L2079" s="72"/>
      <c r="M2079" s="7"/>
      <c r="N2079" s="10" t="str">
        <f t="shared" si="192"/>
        <v/>
      </c>
      <c r="O2079" s="7"/>
      <c r="P2079" s="22" t="str">
        <f t="shared" si="193"/>
        <v/>
      </c>
      <c r="Q2079" s="7"/>
      <c r="S2079" s="17" t="str">
        <f>IF($B2079="", "", IF(COUNTIF($B$11:$B2079, $B2079)&gt;1, "", $B2079))</f>
        <v/>
      </c>
      <c r="T2079" s="10" t="str">
        <f t="shared" si="194"/>
        <v/>
      </c>
      <c r="U2079" s="13">
        <v>2069</v>
      </c>
      <c r="V2079" s="17" t="str">
        <f t="shared" si="195"/>
        <v/>
      </c>
      <c r="X2079" s="10" t="str">
        <f>IF($F2079="", "", IF($D2079="", 'Intro &amp; Setup'!$Z$32, IFERROR(INDEX('Intro &amp; Setup'!$Z$17:$Z$31, MATCH($D2079, 'Intro &amp; Setup'!$S$17:$S$31, 0)), "")))</f>
        <v/>
      </c>
      <c r="Z2079" s="25" t="str">
        <f t="shared" si="196"/>
        <v/>
      </c>
      <c r="AE2079" s="10" t="str">
        <f>IF($B2079="", "", IF($D2079="", 'Intro &amp; Setup'!$AC$32, IFERROR(INDEX('Intro &amp; Setup'!$AC$17:$AC$31, MATCH($D2079, 'Intro &amp; Setup'!$S$17:$S$31, 0)), "")))</f>
        <v/>
      </c>
      <c r="AG2079" s="10" t="str">
        <f t="shared" si="197"/>
        <v/>
      </c>
    </row>
    <row r="2080" spans="1:33" x14ac:dyDescent="0.25">
      <c r="A2080" s="7"/>
      <c r="B2080" s="66"/>
      <c r="C2080" s="67"/>
      <c r="D2080" s="68"/>
      <c r="E2080" s="68"/>
      <c r="F2080" s="69"/>
      <c r="G2080" s="69"/>
      <c r="H2080" s="70"/>
      <c r="I2080" s="71"/>
      <c r="J2080" s="68"/>
      <c r="K2080" s="68"/>
      <c r="L2080" s="72"/>
      <c r="M2080" s="7"/>
      <c r="N2080" s="10" t="str">
        <f t="shared" si="192"/>
        <v/>
      </c>
      <c r="O2080" s="7"/>
      <c r="P2080" s="22" t="str">
        <f t="shared" si="193"/>
        <v/>
      </c>
      <c r="Q2080" s="7"/>
      <c r="S2080" s="17" t="str">
        <f>IF($B2080="", "", IF(COUNTIF($B$11:$B2080, $B2080)&gt;1, "", $B2080))</f>
        <v/>
      </c>
      <c r="T2080" s="10" t="str">
        <f t="shared" si="194"/>
        <v/>
      </c>
      <c r="U2080" s="13">
        <v>2070</v>
      </c>
      <c r="V2080" s="17" t="str">
        <f t="shared" si="195"/>
        <v/>
      </c>
      <c r="X2080" s="10" t="str">
        <f>IF($F2080="", "", IF($D2080="", 'Intro &amp; Setup'!$Z$32, IFERROR(INDEX('Intro &amp; Setup'!$Z$17:$Z$31, MATCH($D2080, 'Intro &amp; Setup'!$S$17:$S$31, 0)), "")))</f>
        <v/>
      </c>
      <c r="Z2080" s="25" t="str">
        <f t="shared" si="196"/>
        <v/>
      </c>
      <c r="AE2080" s="10" t="str">
        <f>IF($B2080="", "", IF($D2080="", 'Intro &amp; Setup'!$AC$32, IFERROR(INDEX('Intro &amp; Setup'!$AC$17:$AC$31, MATCH($D2080, 'Intro &amp; Setup'!$S$17:$S$31, 0)), "")))</f>
        <v/>
      </c>
      <c r="AG2080" s="10" t="str">
        <f t="shared" si="197"/>
        <v/>
      </c>
    </row>
    <row r="2081" spans="1:33" x14ac:dyDescent="0.25">
      <c r="A2081" s="7"/>
      <c r="B2081" s="66"/>
      <c r="C2081" s="67"/>
      <c r="D2081" s="68"/>
      <c r="E2081" s="68"/>
      <c r="F2081" s="69"/>
      <c r="G2081" s="69"/>
      <c r="H2081" s="70"/>
      <c r="I2081" s="71"/>
      <c r="J2081" s="68"/>
      <c r="K2081" s="68"/>
      <c r="L2081" s="72"/>
      <c r="M2081" s="7"/>
      <c r="N2081" s="10" t="str">
        <f t="shared" si="192"/>
        <v/>
      </c>
      <c r="O2081" s="7"/>
      <c r="P2081" s="22" t="str">
        <f t="shared" si="193"/>
        <v/>
      </c>
      <c r="Q2081" s="7"/>
      <c r="S2081" s="17" t="str">
        <f>IF($B2081="", "", IF(COUNTIF($B$11:$B2081, $B2081)&gt;1, "", $B2081))</f>
        <v/>
      </c>
      <c r="T2081" s="10" t="str">
        <f t="shared" si="194"/>
        <v/>
      </c>
      <c r="U2081" s="13">
        <v>2071</v>
      </c>
      <c r="V2081" s="17" t="str">
        <f t="shared" si="195"/>
        <v/>
      </c>
      <c r="X2081" s="10" t="str">
        <f>IF($F2081="", "", IF($D2081="", 'Intro &amp; Setup'!$Z$32, IFERROR(INDEX('Intro &amp; Setup'!$Z$17:$Z$31, MATCH($D2081, 'Intro &amp; Setup'!$S$17:$S$31, 0)), "")))</f>
        <v/>
      </c>
      <c r="Z2081" s="25" t="str">
        <f t="shared" si="196"/>
        <v/>
      </c>
      <c r="AE2081" s="10" t="str">
        <f>IF($B2081="", "", IF($D2081="", 'Intro &amp; Setup'!$AC$32, IFERROR(INDEX('Intro &amp; Setup'!$AC$17:$AC$31, MATCH($D2081, 'Intro &amp; Setup'!$S$17:$S$31, 0)), "")))</f>
        <v/>
      </c>
      <c r="AG2081" s="10" t="str">
        <f t="shared" si="197"/>
        <v/>
      </c>
    </row>
    <row r="2082" spans="1:33" x14ac:dyDescent="0.25">
      <c r="A2082" s="7"/>
      <c r="B2082" s="66"/>
      <c r="C2082" s="67"/>
      <c r="D2082" s="68"/>
      <c r="E2082" s="68"/>
      <c r="F2082" s="69"/>
      <c r="G2082" s="69"/>
      <c r="H2082" s="70"/>
      <c r="I2082" s="71"/>
      <c r="J2082" s="68"/>
      <c r="K2082" s="68"/>
      <c r="L2082" s="72"/>
      <c r="M2082" s="7"/>
      <c r="N2082" s="10" t="str">
        <f t="shared" si="192"/>
        <v/>
      </c>
      <c r="O2082" s="7"/>
      <c r="P2082" s="22" t="str">
        <f t="shared" si="193"/>
        <v/>
      </c>
      <c r="Q2082" s="7"/>
      <c r="S2082" s="17" t="str">
        <f>IF($B2082="", "", IF(COUNTIF($B$11:$B2082, $B2082)&gt;1, "", $B2082))</f>
        <v/>
      </c>
      <c r="T2082" s="10" t="str">
        <f t="shared" si="194"/>
        <v/>
      </c>
      <c r="U2082" s="13">
        <v>2072</v>
      </c>
      <c r="V2082" s="17" t="str">
        <f t="shared" si="195"/>
        <v/>
      </c>
      <c r="X2082" s="10" t="str">
        <f>IF($F2082="", "", IF($D2082="", 'Intro &amp; Setup'!$Z$32, IFERROR(INDEX('Intro &amp; Setup'!$Z$17:$Z$31, MATCH($D2082, 'Intro &amp; Setup'!$S$17:$S$31, 0)), "")))</f>
        <v/>
      </c>
      <c r="Z2082" s="25" t="str">
        <f t="shared" si="196"/>
        <v/>
      </c>
      <c r="AE2082" s="10" t="str">
        <f>IF($B2082="", "", IF($D2082="", 'Intro &amp; Setup'!$AC$32, IFERROR(INDEX('Intro &amp; Setup'!$AC$17:$AC$31, MATCH($D2082, 'Intro &amp; Setup'!$S$17:$S$31, 0)), "")))</f>
        <v/>
      </c>
      <c r="AG2082" s="10" t="str">
        <f t="shared" si="197"/>
        <v/>
      </c>
    </row>
    <row r="2083" spans="1:33" x14ac:dyDescent="0.25">
      <c r="A2083" s="7"/>
      <c r="B2083" s="66"/>
      <c r="C2083" s="67"/>
      <c r="D2083" s="68"/>
      <c r="E2083" s="68"/>
      <c r="F2083" s="69"/>
      <c r="G2083" s="69"/>
      <c r="H2083" s="70"/>
      <c r="I2083" s="71"/>
      <c r="J2083" s="68"/>
      <c r="K2083" s="68"/>
      <c r="L2083" s="72"/>
      <c r="M2083" s="7"/>
      <c r="N2083" s="10" t="str">
        <f t="shared" si="192"/>
        <v/>
      </c>
      <c r="O2083" s="7"/>
      <c r="P2083" s="22" t="str">
        <f t="shared" si="193"/>
        <v/>
      </c>
      <c r="Q2083" s="7"/>
      <c r="S2083" s="17" t="str">
        <f>IF($B2083="", "", IF(COUNTIF($B$11:$B2083, $B2083)&gt;1, "", $B2083))</f>
        <v/>
      </c>
      <c r="T2083" s="10" t="str">
        <f t="shared" si="194"/>
        <v/>
      </c>
      <c r="U2083" s="13">
        <v>2073</v>
      </c>
      <c r="V2083" s="17" t="str">
        <f t="shared" si="195"/>
        <v/>
      </c>
      <c r="X2083" s="10" t="str">
        <f>IF($F2083="", "", IF($D2083="", 'Intro &amp; Setup'!$Z$32, IFERROR(INDEX('Intro &amp; Setup'!$Z$17:$Z$31, MATCH($D2083, 'Intro &amp; Setup'!$S$17:$S$31, 0)), "")))</f>
        <v/>
      </c>
      <c r="Z2083" s="25" t="str">
        <f t="shared" si="196"/>
        <v/>
      </c>
      <c r="AE2083" s="10" t="str">
        <f>IF($B2083="", "", IF($D2083="", 'Intro &amp; Setup'!$AC$32, IFERROR(INDEX('Intro &amp; Setup'!$AC$17:$AC$31, MATCH($D2083, 'Intro &amp; Setup'!$S$17:$S$31, 0)), "")))</f>
        <v/>
      </c>
      <c r="AG2083" s="10" t="str">
        <f t="shared" si="197"/>
        <v/>
      </c>
    </row>
    <row r="2084" spans="1:33" x14ac:dyDescent="0.25">
      <c r="A2084" s="7"/>
      <c r="B2084" s="66"/>
      <c r="C2084" s="67"/>
      <c r="D2084" s="68"/>
      <c r="E2084" s="68"/>
      <c r="F2084" s="69"/>
      <c r="G2084" s="69"/>
      <c r="H2084" s="70"/>
      <c r="I2084" s="71"/>
      <c r="J2084" s="68"/>
      <c r="K2084" s="68"/>
      <c r="L2084" s="72"/>
      <c r="M2084" s="7"/>
      <c r="N2084" s="10" t="str">
        <f t="shared" si="192"/>
        <v/>
      </c>
      <c r="O2084" s="7"/>
      <c r="P2084" s="22" t="str">
        <f t="shared" si="193"/>
        <v/>
      </c>
      <c r="Q2084" s="7"/>
      <c r="S2084" s="17" t="str">
        <f>IF($B2084="", "", IF(COUNTIF($B$11:$B2084, $B2084)&gt;1, "", $B2084))</f>
        <v/>
      </c>
      <c r="T2084" s="10" t="str">
        <f t="shared" si="194"/>
        <v/>
      </c>
      <c r="U2084" s="13">
        <v>2074</v>
      </c>
      <c r="V2084" s="17" t="str">
        <f t="shared" si="195"/>
        <v/>
      </c>
      <c r="X2084" s="10" t="str">
        <f>IF($F2084="", "", IF($D2084="", 'Intro &amp; Setup'!$Z$32, IFERROR(INDEX('Intro &amp; Setup'!$Z$17:$Z$31, MATCH($D2084, 'Intro &amp; Setup'!$S$17:$S$31, 0)), "")))</f>
        <v/>
      </c>
      <c r="Z2084" s="25" t="str">
        <f t="shared" si="196"/>
        <v/>
      </c>
      <c r="AE2084" s="10" t="str">
        <f>IF($B2084="", "", IF($D2084="", 'Intro &amp; Setup'!$AC$32, IFERROR(INDEX('Intro &amp; Setup'!$AC$17:$AC$31, MATCH($D2084, 'Intro &amp; Setup'!$S$17:$S$31, 0)), "")))</f>
        <v/>
      </c>
      <c r="AG2084" s="10" t="str">
        <f t="shared" si="197"/>
        <v/>
      </c>
    </row>
    <row r="2085" spans="1:33" x14ac:dyDescent="0.25">
      <c r="A2085" s="7"/>
      <c r="B2085" s="66"/>
      <c r="C2085" s="67"/>
      <c r="D2085" s="68"/>
      <c r="E2085" s="68"/>
      <c r="F2085" s="69"/>
      <c r="G2085" s="69"/>
      <c r="H2085" s="70"/>
      <c r="I2085" s="71"/>
      <c r="J2085" s="68"/>
      <c r="K2085" s="68"/>
      <c r="L2085" s="72"/>
      <c r="M2085" s="7"/>
      <c r="N2085" s="10" t="str">
        <f t="shared" si="192"/>
        <v/>
      </c>
      <c r="O2085" s="7"/>
      <c r="P2085" s="22" t="str">
        <f t="shared" si="193"/>
        <v/>
      </c>
      <c r="Q2085" s="7"/>
      <c r="S2085" s="17" t="str">
        <f>IF($B2085="", "", IF(COUNTIF($B$11:$B2085, $B2085)&gt;1, "", $B2085))</f>
        <v/>
      </c>
      <c r="T2085" s="10" t="str">
        <f t="shared" si="194"/>
        <v/>
      </c>
      <c r="U2085" s="13">
        <v>2075</v>
      </c>
      <c r="V2085" s="17" t="str">
        <f t="shared" si="195"/>
        <v/>
      </c>
      <c r="X2085" s="10" t="str">
        <f>IF($F2085="", "", IF($D2085="", 'Intro &amp; Setup'!$Z$32, IFERROR(INDEX('Intro &amp; Setup'!$Z$17:$Z$31, MATCH($D2085, 'Intro &amp; Setup'!$S$17:$S$31, 0)), "")))</f>
        <v/>
      </c>
      <c r="Z2085" s="25" t="str">
        <f t="shared" si="196"/>
        <v/>
      </c>
      <c r="AE2085" s="10" t="str">
        <f>IF($B2085="", "", IF($D2085="", 'Intro &amp; Setup'!$AC$32, IFERROR(INDEX('Intro &amp; Setup'!$AC$17:$AC$31, MATCH($D2085, 'Intro &amp; Setup'!$S$17:$S$31, 0)), "")))</f>
        <v/>
      </c>
      <c r="AG2085" s="10" t="str">
        <f t="shared" si="197"/>
        <v/>
      </c>
    </row>
    <row r="2086" spans="1:33" x14ac:dyDescent="0.25">
      <c r="A2086" s="7"/>
      <c r="B2086" s="66"/>
      <c r="C2086" s="67"/>
      <c r="D2086" s="68"/>
      <c r="E2086" s="68"/>
      <c r="F2086" s="69"/>
      <c r="G2086" s="69"/>
      <c r="H2086" s="70"/>
      <c r="I2086" s="71"/>
      <c r="J2086" s="68"/>
      <c r="K2086" s="68"/>
      <c r="L2086" s="72"/>
      <c r="M2086" s="7"/>
      <c r="N2086" s="10" t="str">
        <f t="shared" si="192"/>
        <v/>
      </c>
      <c r="O2086" s="7"/>
      <c r="P2086" s="22" t="str">
        <f t="shared" si="193"/>
        <v/>
      </c>
      <c r="Q2086" s="7"/>
      <c r="S2086" s="17" t="str">
        <f>IF($B2086="", "", IF(COUNTIF($B$11:$B2086, $B2086)&gt;1, "", $B2086))</f>
        <v/>
      </c>
      <c r="T2086" s="10" t="str">
        <f t="shared" si="194"/>
        <v/>
      </c>
      <c r="U2086" s="13">
        <v>2076</v>
      </c>
      <c r="V2086" s="17" t="str">
        <f t="shared" si="195"/>
        <v/>
      </c>
      <c r="X2086" s="10" t="str">
        <f>IF($F2086="", "", IF($D2086="", 'Intro &amp; Setup'!$Z$32, IFERROR(INDEX('Intro &amp; Setup'!$Z$17:$Z$31, MATCH($D2086, 'Intro &amp; Setup'!$S$17:$S$31, 0)), "")))</f>
        <v/>
      </c>
      <c r="Z2086" s="25" t="str">
        <f t="shared" si="196"/>
        <v/>
      </c>
      <c r="AE2086" s="10" t="str">
        <f>IF($B2086="", "", IF($D2086="", 'Intro &amp; Setup'!$AC$32, IFERROR(INDEX('Intro &amp; Setup'!$AC$17:$AC$31, MATCH($D2086, 'Intro &amp; Setup'!$S$17:$S$31, 0)), "")))</f>
        <v/>
      </c>
      <c r="AG2086" s="10" t="str">
        <f t="shared" si="197"/>
        <v/>
      </c>
    </row>
    <row r="2087" spans="1:33" x14ac:dyDescent="0.25">
      <c r="A2087" s="7"/>
      <c r="B2087" s="66"/>
      <c r="C2087" s="67"/>
      <c r="D2087" s="68"/>
      <c r="E2087" s="68"/>
      <c r="F2087" s="69"/>
      <c r="G2087" s="69"/>
      <c r="H2087" s="70"/>
      <c r="I2087" s="71"/>
      <c r="J2087" s="68"/>
      <c r="K2087" s="68"/>
      <c r="L2087" s="72"/>
      <c r="M2087" s="7"/>
      <c r="N2087" s="10" t="str">
        <f t="shared" si="192"/>
        <v/>
      </c>
      <c r="O2087" s="7"/>
      <c r="P2087" s="22" t="str">
        <f t="shared" si="193"/>
        <v/>
      </c>
      <c r="Q2087" s="7"/>
      <c r="S2087" s="17" t="str">
        <f>IF($B2087="", "", IF(COUNTIF($B$11:$B2087, $B2087)&gt;1, "", $B2087))</f>
        <v/>
      </c>
      <c r="T2087" s="10" t="str">
        <f t="shared" si="194"/>
        <v/>
      </c>
      <c r="U2087" s="13">
        <v>2077</v>
      </c>
      <c r="V2087" s="17" t="str">
        <f t="shared" si="195"/>
        <v/>
      </c>
      <c r="X2087" s="10" t="str">
        <f>IF($F2087="", "", IF($D2087="", 'Intro &amp; Setup'!$Z$32, IFERROR(INDEX('Intro &amp; Setup'!$Z$17:$Z$31, MATCH($D2087, 'Intro &amp; Setup'!$S$17:$S$31, 0)), "")))</f>
        <v/>
      </c>
      <c r="Z2087" s="25" t="str">
        <f t="shared" si="196"/>
        <v/>
      </c>
      <c r="AE2087" s="10" t="str">
        <f>IF($B2087="", "", IF($D2087="", 'Intro &amp; Setup'!$AC$32, IFERROR(INDEX('Intro &amp; Setup'!$AC$17:$AC$31, MATCH($D2087, 'Intro &amp; Setup'!$S$17:$S$31, 0)), "")))</f>
        <v/>
      </c>
      <c r="AG2087" s="10" t="str">
        <f t="shared" si="197"/>
        <v/>
      </c>
    </row>
    <row r="2088" spans="1:33" x14ac:dyDescent="0.25">
      <c r="A2088" s="7"/>
      <c r="B2088" s="66"/>
      <c r="C2088" s="67"/>
      <c r="D2088" s="68"/>
      <c r="E2088" s="68"/>
      <c r="F2088" s="69"/>
      <c r="G2088" s="69"/>
      <c r="H2088" s="70"/>
      <c r="I2088" s="71"/>
      <c r="J2088" s="68"/>
      <c r="K2088" s="68"/>
      <c r="L2088" s="72"/>
      <c r="M2088" s="7"/>
      <c r="N2088" s="10" t="str">
        <f t="shared" si="192"/>
        <v/>
      </c>
      <c r="O2088" s="7"/>
      <c r="P2088" s="22" t="str">
        <f t="shared" si="193"/>
        <v/>
      </c>
      <c r="Q2088" s="7"/>
      <c r="S2088" s="17" t="str">
        <f>IF($B2088="", "", IF(COUNTIF($B$11:$B2088, $B2088)&gt;1, "", $B2088))</f>
        <v/>
      </c>
      <c r="T2088" s="10" t="str">
        <f t="shared" si="194"/>
        <v/>
      </c>
      <c r="U2088" s="13">
        <v>2078</v>
      </c>
      <c r="V2088" s="17" t="str">
        <f t="shared" si="195"/>
        <v/>
      </c>
      <c r="X2088" s="10" t="str">
        <f>IF($F2088="", "", IF($D2088="", 'Intro &amp; Setup'!$Z$32, IFERROR(INDEX('Intro &amp; Setup'!$Z$17:$Z$31, MATCH($D2088, 'Intro &amp; Setup'!$S$17:$S$31, 0)), "")))</f>
        <v/>
      </c>
      <c r="Z2088" s="25" t="str">
        <f t="shared" si="196"/>
        <v/>
      </c>
      <c r="AE2088" s="10" t="str">
        <f>IF($B2088="", "", IF($D2088="", 'Intro &amp; Setup'!$AC$32, IFERROR(INDEX('Intro &amp; Setup'!$AC$17:$AC$31, MATCH($D2088, 'Intro &amp; Setup'!$S$17:$S$31, 0)), "")))</f>
        <v/>
      </c>
      <c r="AG2088" s="10" t="str">
        <f t="shared" si="197"/>
        <v/>
      </c>
    </row>
    <row r="2089" spans="1:33" x14ac:dyDescent="0.25">
      <c r="A2089" s="7"/>
      <c r="B2089" s="66"/>
      <c r="C2089" s="67"/>
      <c r="D2089" s="68"/>
      <c r="E2089" s="68"/>
      <c r="F2089" s="69"/>
      <c r="G2089" s="69"/>
      <c r="H2089" s="70"/>
      <c r="I2089" s="71"/>
      <c r="J2089" s="68"/>
      <c r="K2089" s="68"/>
      <c r="L2089" s="72"/>
      <c r="M2089" s="7"/>
      <c r="N2089" s="10" t="str">
        <f t="shared" si="192"/>
        <v/>
      </c>
      <c r="O2089" s="7"/>
      <c r="P2089" s="22" t="str">
        <f t="shared" si="193"/>
        <v/>
      </c>
      <c r="Q2089" s="7"/>
      <c r="S2089" s="17" t="str">
        <f>IF($B2089="", "", IF(COUNTIF($B$11:$B2089, $B2089)&gt;1, "", $B2089))</f>
        <v/>
      </c>
      <c r="T2089" s="10" t="str">
        <f t="shared" si="194"/>
        <v/>
      </c>
      <c r="U2089" s="13">
        <v>2079</v>
      </c>
      <c r="V2089" s="17" t="str">
        <f t="shared" si="195"/>
        <v/>
      </c>
      <c r="X2089" s="10" t="str">
        <f>IF($F2089="", "", IF($D2089="", 'Intro &amp; Setup'!$Z$32, IFERROR(INDEX('Intro &amp; Setup'!$Z$17:$Z$31, MATCH($D2089, 'Intro &amp; Setup'!$S$17:$S$31, 0)), "")))</f>
        <v/>
      </c>
      <c r="Z2089" s="25" t="str">
        <f t="shared" si="196"/>
        <v/>
      </c>
      <c r="AE2089" s="10" t="str">
        <f>IF($B2089="", "", IF($D2089="", 'Intro &amp; Setup'!$AC$32, IFERROR(INDEX('Intro &amp; Setup'!$AC$17:$AC$31, MATCH($D2089, 'Intro &amp; Setup'!$S$17:$S$31, 0)), "")))</f>
        <v/>
      </c>
      <c r="AG2089" s="10" t="str">
        <f t="shared" si="197"/>
        <v/>
      </c>
    </row>
    <row r="2090" spans="1:33" x14ac:dyDescent="0.25">
      <c r="A2090" s="7"/>
      <c r="B2090" s="66"/>
      <c r="C2090" s="67"/>
      <c r="D2090" s="68"/>
      <c r="E2090" s="68"/>
      <c r="F2090" s="69"/>
      <c r="G2090" s="69"/>
      <c r="H2090" s="70"/>
      <c r="I2090" s="71"/>
      <c r="J2090" s="68"/>
      <c r="K2090" s="68"/>
      <c r="L2090" s="72"/>
      <c r="M2090" s="7"/>
      <c r="N2090" s="10" t="str">
        <f t="shared" si="192"/>
        <v/>
      </c>
      <c r="O2090" s="7"/>
      <c r="P2090" s="22" t="str">
        <f t="shared" si="193"/>
        <v/>
      </c>
      <c r="Q2090" s="7"/>
      <c r="S2090" s="17" t="str">
        <f>IF($B2090="", "", IF(COUNTIF($B$11:$B2090, $B2090)&gt;1, "", $B2090))</f>
        <v/>
      </c>
      <c r="T2090" s="10" t="str">
        <f t="shared" si="194"/>
        <v/>
      </c>
      <c r="U2090" s="13">
        <v>2080</v>
      </c>
      <c r="V2090" s="17" t="str">
        <f t="shared" si="195"/>
        <v/>
      </c>
      <c r="X2090" s="10" t="str">
        <f>IF($F2090="", "", IF($D2090="", 'Intro &amp; Setup'!$Z$32, IFERROR(INDEX('Intro &amp; Setup'!$Z$17:$Z$31, MATCH($D2090, 'Intro &amp; Setup'!$S$17:$S$31, 0)), "")))</f>
        <v/>
      </c>
      <c r="Z2090" s="25" t="str">
        <f t="shared" si="196"/>
        <v/>
      </c>
      <c r="AE2090" s="10" t="str">
        <f>IF($B2090="", "", IF($D2090="", 'Intro &amp; Setup'!$AC$32, IFERROR(INDEX('Intro &amp; Setup'!$AC$17:$AC$31, MATCH($D2090, 'Intro &amp; Setup'!$S$17:$S$31, 0)), "")))</f>
        <v/>
      </c>
      <c r="AG2090" s="10" t="str">
        <f t="shared" si="197"/>
        <v/>
      </c>
    </row>
    <row r="2091" spans="1:33" x14ac:dyDescent="0.25">
      <c r="A2091" s="7"/>
      <c r="B2091" s="66"/>
      <c r="C2091" s="67"/>
      <c r="D2091" s="68"/>
      <c r="E2091" s="68"/>
      <c r="F2091" s="69"/>
      <c r="G2091" s="69"/>
      <c r="H2091" s="70"/>
      <c r="I2091" s="71"/>
      <c r="J2091" s="68"/>
      <c r="K2091" s="68"/>
      <c r="L2091" s="72"/>
      <c r="M2091" s="7"/>
      <c r="N2091" s="10" t="str">
        <f t="shared" si="192"/>
        <v/>
      </c>
      <c r="O2091" s="7"/>
      <c r="P2091" s="22" t="str">
        <f t="shared" si="193"/>
        <v/>
      </c>
      <c r="Q2091" s="7"/>
      <c r="S2091" s="17" t="str">
        <f>IF($B2091="", "", IF(COUNTIF($B$11:$B2091, $B2091)&gt;1, "", $B2091))</f>
        <v/>
      </c>
      <c r="T2091" s="10" t="str">
        <f t="shared" si="194"/>
        <v/>
      </c>
      <c r="U2091" s="13">
        <v>2081</v>
      </c>
      <c r="V2091" s="17" t="str">
        <f t="shared" si="195"/>
        <v/>
      </c>
      <c r="X2091" s="10" t="str">
        <f>IF($F2091="", "", IF($D2091="", 'Intro &amp; Setup'!$Z$32, IFERROR(INDEX('Intro &amp; Setup'!$Z$17:$Z$31, MATCH($D2091, 'Intro &amp; Setup'!$S$17:$S$31, 0)), "")))</f>
        <v/>
      </c>
      <c r="Z2091" s="25" t="str">
        <f t="shared" si="196"/>
        <v/>
      </c>
      <c r="AE2091" s="10" t="str">
        <f>IF($B2091="", "", IF($D2091="", 'Intro &amp; Setup'!$AC$32, IFERROR(INDEX('Intro &amp; Setup'!$AC$17:$AC$31, MATCH($D2091, 'Intro &amp; Setup'!$S$17:$S$31, 0)), "")))</f>
        <v/>
      </c>
      <c r="AG2091" s="10" t="str">
        <f t="shared" si="197"/>
        <v/>
      </c>
    </row>
    <row r="2092" spans="1:33" x14ac:dyDescent="0.25">
      <c r="A2092" s="7"/>
      <c r="B2092" s="66"/>
      <c r="C2092" s="67"/>
      <c r="D2092" s="68"/>
      <c r="E2092" s="68"/>
      <c r="F2092" s="69"/>
      <c r="G2092" s="69"/>
      <c r="H2092" s="70"/>
      <c r="I2092" s="71"/>
      <c r="J2092" s="68"/>
      <c r="K2092" s="68"/>
      <c r="L2092" s="72"/>
      <c r="M2092" s="7"/>
      <c r="N2092" s="10" t="str">
        <f t="shared" si="192"/>
        <v/>
      </c>
      <c r="O2092" s="7"/>
      <c r="P2092" s="22" t="str">
        <f t="shared" si="193"/>
        <v/>
      </c>
      <c r="Q2092" s="7"/>
      <c r="S2092" s="17" t="str">
        <f>IF($B2092="", "", IF(COUNTIF($B$11:$B2092, $B2092)&gt;1, "", $B2092))</f>
        <v/>
      </c>
      <c r="T2092" s="10" t="str">
        <f t="shared" si="194"/>
        <v/>
      </c>
      <c r="U2092" s="13">
        <v>2082</v>
      </c>
      <c r="V2092" s="17" t="str">
        <f t="shared" si="195"/>
        <v/>
      </c>
      <c r="X2092" s="10" t="str">
        <f>IF($F2092="", "", IF($D2092="", 'Intro &amp; Setup'!$Z$32, IFERROR(INDEX('Intro &amp; Setup'!$Z$17:$Z$31, MATCH($D2092, 'Intro &amp; Setup'!$S$17:$S$31, 0)), "")))</f>
        <v/>
      </c>
      <c r="Z2092" s="25" t="str">
        <f t="shared" si="196"/>
        <v/>
      </c>
      <c r="AE2092" s="10" t="str">
        <f>IF($B2092="", "", IF($D2092="", 'Intro &amp; Setup'!$AC$32, IFERROR(INDEX('Intro &amp; Setup'!$AC$17:$AC$31, MATCH($D2092, 'Intro &amp; Setup'!$S$17:$S$31, 0)), "")))</f>
        <v/>
      </c>
      <c r="AG2092" s="10" t="str">
        <f t="shared" si="197"/>
        <v/>
      </c>
    </row>
    <row r="2093" spans="1:33" x14ac:dyDescent="0.25">
      <c r="A2093" s="7"/>
      <c r="B2093" s="66"/>
      <c r="C2093" s="67"/>
      <c r="D2093" s="68"/>
      <c r="E2093" s="68"/>
      <c r="F2093" s="69"/>
      <c r="G2093" s="69"/>
      <c r="H2093" s="70"/>
      <c r="I2093" s="71"/>
      <c r="J2093" s="68"/>
      <c r="K2093" s="68"/>
      <c r="L2093" s="72"/>
      <c r="M2093" s="7"/>
      <c r="N2093" s="10" t="str">
        <f t="shared" si="192"/>
        <v/>
      </c>
      <c r="O2093" s="7"/>
      <c r="P2093" s="22" t="str">
        <f t="shared" si="193"/>
        <v/>
      </c>
      <c r="Q2093" s="7"/>
      <c r="S2093" s="17" t="str">
        <f>IF($B2093="", "", IF(COUNTIF($B$11:$B2093, $B2093)&gt;1, "", $B2093))</f>
        <v/>
      </c>
      <c r="T2093" s="10" t="str">
        <f t="shared" si="194"/>
        <v/>
      </c>
      <c r="U2093" s="13">
        <v>2083</v>
      </c>
      <c r="V2093" s="17" t="str">
        <f t="shared" si="195"/>
        <v/>
      </c>
      <c r="X2093" s="10" t="str">
        <f>IF($F2093="", "", IF($D2093="", 'Intro &amp; Setup'!$Z$32, IFERROR(INDEX('Intro &amp; Setup'!$Z$17:$Z$31, MATCH($D2093, 'Intro &amp; Setup'!$S$17:$S$31, 0)), "")))</f>
        <v/>
      </c>
      <c r="Z2093" s="25" t="str">
        <f t="shared" si="196"/>
        <v/>
      </c>
      <c r="AE2093" s="10" t="str">
        <f>IF($B2093="", "", IF($D2093="", 'Intro &amp; Setup'!$AC$32, IFERROR(INDEX('Intro &amp; Setup'!$AC$17:$AC$31, MATCH($D2093, 'Intro &amp; Setup'!$S$17:$S$31, 0)), "")))</f>
        <v/>
      </c>
      <c r="AG2093" s="10" t="str">
        <f t="shared" si="197"/>
        <v/>
      </c>
    </row>
    <row r="2094" spans="1:33" x14ac:dyDescent="0.25">
      <c r="A2094" s="7"/>
      <c r="B2094" s="66"/>
      <c r="C2094" s="67"/>
      <c r="D2094" s="68"/>
      <c r="E2094" s="68"/>
      <c r="F2094" s="69"/>
      <c r="G2094" s="69"/>
      <c r="H2094" s="70"/>
      <c r="I2094" s="71"/>
      <c r="J2094" s="68"/>
      <c r="K2094" s="68"/>
      <c r="L2094" s="72"/>
      <c r="M2094" s="7"/>
      <c r="N2094" s="10" t="str">
        <f t="shared" si="192"/>
        <v/>
      </c>
      <c r="O2094" s="7"/>
      <c r="P2094" s="22" t="str">
        <f t="shared" si="193"/>
        <v/>
      </c>
      <c r="Q2094" s="7"/>
      <c r="S2094" s="17" t="str">
        <f>IF($B2094="", "", IF(COUNTIF($B$11:$B2094, $B2094)&gt;1, "", $B2094))</f>
        <v/>
      </c>
      <c r="T2094" s="10" t="str">
        <f t="shared" si="194"/>
        <v/>
      </c>
      <c r="U2094" s="13">
        <v>2084</v>
      </c>
      <c r="V2094" s="17" t="str">
        <f t="shared" si="195"/>
        <v/>
      </c>
      <c r="X2094" s="10" t="str">
        <f>IF($F2094="", "", IF($D2094="", 'Intro &amp; Setup'!$Z$32, IFERROR(INDEX('Intro &amp; Setup'!$Z$17:$Z$31, MATCH($D2094, 'Intro &amp; Setup'!$S$17:$S$31, 0)), "")))</f>
        <v/>
      </c>
      <c r="Z2094" s="25" t="str">
        <f t="shared" si="196"/>
        <v/>
      </c>
      <c r="AE2094" s="10" t="str">
        <f>IF($B2094="", "", IF($D2094="", 'Intro &amp; Setup'!$AC$32, IFERROR(INDEX('Intro &amp; Setup'!$AC$17:$AC$31, MATCH($D2094, 'Intro &amp; Setup'!$S$17:$S$31, 0)), "")))</f>
        <v/>
      </c>
      <c r="AG2094" s="10" t="str">
        <f t="shared" si="197"/>
        <v/>
      </c>
    </row>
    <row r="2095" spans="1:33" x14ac:dyDescent="0.25">
      <c r="A2095" s="7"/>
      <c r="B2095" s="66"/>
      <c r="C2095" s="67"/>
      <c r="D2095" s="68"/>
      <c r="E2095" s="68"/>
      <c r="F2095" s="69"/>
      <c r="G2095" s="69"/>
      <c r="H2095" s="70"/>
      <c r="I2095" s="71"/>
      <c r="J2095" s="68"/>
      <c r="K2095" s="68"/>
      <c r="L2095" s="72"/>
      <c r="M2095" s="7"/>
      <c r="N2095" s="10" t="str">
        <f t="shared" si="192"/>
        <v/>
      </c>
      <c r="O2095" s="7"/>
      <c r="P2095" s="22" t="str">
        <f t="shared" si="193"/>
        <v/>
      </c>
      <c r="Q2095" s="7"/>
      <c r="S2095" s="17" t="str">
        <f>IF($B2095="", "", IF(COUNTIF($B$11:$B2095, $B2095)&gt;1, "", $B2095))</f>
        <v/>
      </c>
      <c r="T2095" s="10" t="str">
        <f t="shared" si="194"/>
        <v/>
      </c>
      <c r="U2095" s="13">
        <v>2085</v>
      </c>
      <c r="V2095" s="17" t="str">
        <f t="shared" si="195"/>
        <v/>
      </c>
      <c r="X2095" s="10" t="str">
        <f>IF($F2095="", "", IF($D2095="", 'Intro &amp; Setup'!$Z$32, IFERROR(INDEX('Intro &amp; Setup'!$Z$17:$Z$31, MATCH($D2095, 'Intro &amp; Setup'!$S$17:$S$31, 0)), "")))</f>
        <v/>
      </c>
      <c r="Z2095" s="25" t="str">
        <f t="shared" si="196"/>
        <v/>
      </c>
      <c r="AE2095" s="10" t="str">
        <f>IF($B2095="", "", IF($D2095="", 'Intro &amp; Setup'!$AC$32, IFERROR(INDEX('Intro &amp; Setup'!$AC$17:$AC$31, MATCH($D2095, 'Intro &amp; Setup'!$S$17:$S$31, 0)), "")))</f>
        <v/>
      </c>
      <c r="AG2095" s="10" t="str">
        <f t="shared" si="197"/>
        <v/>
      </c>
    </row>
    <row r="2096" spans="1:33" x14ac:dyDescent="0.25">
      <c r="A2096" s="7"/>
      <c r="B2096" s="66"/>
      <c r="C2096" s="67"/>
      <c r="D2096" s="68"/>
      <c r="E2096" s="68"/>
      <c r="F2096" s="69"/>
      <c r="G2096" s="69"/>
      <c r="H2096" s="70"/>
      <c r="I2096" s="71"/>
      <c r="J2096" s="68"/>
      <c r="K2096" s="68"/>
      <c r="L2096" s="72"/>
      <c r="M2096" s="7"/>
      <c r="N2096" s="10" t="str">
        <f t="shared" si="192"/>
        <v/>
      </c>
      <c r="O2096" s="7"/>
      <c r="P2096" s="22" t="str">
        <f t="shared" si="193"/>
        <v/>
      </c>
      <c r="Q2096" s="7"/>
      <c r="S2096" s="17" t="str">
        <f>IF($B2096="", "", IF(COUNTIF($B$11:$B2096, $B2096)&gt;1, "", $B2096))</f>
        <v/>
      </c>
      <c r="T2096" s="10" t="str">
        <f t="shared" si="194"/>
        <v/>
      </c>
      <c r="U2096" s="13">
        <v>2086</v>
      </c>
      <c r="V2096" s="17" t="str">
        <f t="shared" si="195"/>
        <v/>
      </c>
      <c r="X2096" s="10" t="str">
        <f>IF($F2096="", "", IF($D2096="", 'Intro &amp; Setup'!$Z$32, IFERROR(INDEX('Intro &amp; Setup'!$Z$17:$Z$31, MATCH($D2096, 'Intro &amp; Setup'!$S$17:$S$31, 0)), "")))</f>
        <v/>
      </c>
      <c r="Z2096" s="25" t="str">
        <f t="shared" si="196"/>
        <v/>
      </c>
      <c r="AE2096" s="10" t="str">
        <f>IF($B2096="", "", IF($D2096="", 'Intro &amp; Setup'!$AC$32, IFERROR(INDEX('Intro &amp; Setup'!$AC$17:$AC$31, MATCH($D2096, 'Intro &amp; Setup'!$S$17:$S$31, 0)), "")))</f>
        <v/>
      </c>
      <c r="AG2096" s="10" t="str">
        <f t="shared" si="197"/>
        <v/>
      </c>
    </row>
    <row r="2097" spans="1:33" x14ac:dyDescent="0.25">
      <c r="A2097" s="7"/>
      <c r="B2097" s="66"/>
      <c r="C2097" s="67"/>
      <c r="D2097" s="68"/>
      <c r="E2097" s="68"/>
      <c r="F2097" s="69"/>
      <c r="G2097" s="69"/>
      <c r="H2097" s="70"/>
      <c r="I2097" s="71"/>
      <c r="J2097" s="68"/>
      <c r="K2097" s="68"/>
      <c r="L2097" s="72"/>
      <c r="M2097" s="7"/>
      <c r="N2097" s="10" t="str">
        <f t="shared" si="192"/>
        <v/>
      </c>
      <c r="O2097" s="7"/>
      <c r="P2097" s="22" t="str">
        <f t="shared" si="193"/>
        <v/>
      </c>
      <c r="Q2097" s="7"/>
      <c r="S2097" s="17" t="str">
        <f>IF($B2097="", "", IF(COUNTIF($B$11:$B2097, $B2097)&gt;1, "", $B2097))</f>
        <v/>
      </c>
      <c r="T2097" s="10" t="str">
        <f t="shared" si="194"/>
        <v/>
      </c>
      <c r="U2097" s="13">
        <v>2087</v>
      </c>
      <c r="V2097" s="17" t="str">
        <f t="shared" si="195"/>
        <v/>
      </c>
      <c r="X2097" s="10" t="str">
        <f>IF($F2097="", "", IF($D2097="", 'Intro &amp; Setup'!$Z$32, IFERROR(INDEX('Intro &amp; Setup'!$Z$17:$Z$31, MATCH($D2097, 'Intro &amp; Setup'!$S$17:$S$31, 0)), "")))</f>
        <v/>
      </c>
      <c r="Z2097" s="25" t="str">
        <f t="shared" si="196"/>
        <v/>
      </c>
      <c r="AE2097" s="10" t="str">
        <f>IF($B2097="", "", IF($D2097="", 'Intro &amp; Setup'!$AC$32, IFERROR(INDEX('Intro &amp; Setup'!$AC$17:$AC$31, MATCH($D2097, 'Intro &amp; Setup'!$S$17:$S$31, 0)), "")))</f>
        <v/>
      </c>
      <c r="AG2097" s="10" t="str">
        <f t="shared" si="197"/>
        <v/>
      </c>
    </row>
    <row r="2098" spans="1:33" x14ac:dyDescent="0.25">
      <c r="A2098" s="7"/>
      <c r="B2098" s="66"/>
      <c r="C2098" s="67"/>
      <c r="D2098" s="68"/>
      <c r="E2098" s="68"/>
      <c r="F2098" s="69"/>
      <c r="G2098" s="69"/>
      <c r="H2098" s="70"/>
      <c r="I2098" s="71"/>
      <c r="J2098" s="68"/>
      <c r="K2098" s="68"/>
      <c r="L2098" s="72"/>
      <c r="M2098" s="7"/>
      <c r="N2098" s="10" t="str">
        <f t="shared" si="192"/>
        <v/>
      </c>
      <c r="O2098" s="7"/>
      <c r="P2098" s="22" t="str">
        <f t="shared" si="193"/>
        <v/>
      </c>
      <c r="Q2098" s="7"/>
      <c r="S2098" s="17" t="str">
        <f>IF($B2098="", "", IF(COUNTIF($B$11:$B2098, $B2098)&gt;1, "", $B2098))</f>
        <v/>
      </c>
      <c r="T2098" s="10" t="str">
        <f t="shared" si="194"/>
        <v/>
      </c>
      <c r="U2098" s="13">
        <v>2088</v>
      </c>
      <c r="V2098" s="17" t="str">
        <f t="shared" si="195"/>
        <v/>
      </c>
      <c r="X2098" s="10" t="str">
        <f>IF($F2098="", "", IF($D2098="", 'Intro &amp; Setup'!$Z$32, IFERROR(INDEX('Intro &amp; Setup'!$Z$17:$Z$31, MATCH($D2098, 'Intro &amp; Setup'!$S$17:$S$31, 0)), "")))</f>
        <v/>
      </c>
      <c r="Z2098" s="25" t="str">
        <f t="shared" si="196"/>
        <v/>
      </c>
      <c r="AE2098" s="10" t="str">
        <f>IF($B2098="", "", IF($D2098="", 'Intro &amp; Setup'!$AC$32, IFERROR(INDEX('Intro &amp; Setup'!$AC$17:$AC$31, MATCH($D2098, 'Intro &amp; Setup'!$S$17:$S$31, 0)), "")))</f>
        <v/>
      </c>
      <c r="AG2098" s="10" t="str">
        <f t="shared" si="197"/>
        <v/>
      </c>
    </row>
    <row r="2099" spans="1:33" x14ac:dyDescent="0.25">
      <c r="A2099" s="7"/>
      <c r="B2099" s="66"/>
      <c r="C2099" s="67"/>
      <c r="D2099" s="68"/>
      <c r="E2099" s="68"/>
      <c r="F2099" s="69"/>
      <c r="G2099" s="69"/>
      <c r="H2099" s="70"/>
      <c r="I2099" s="71"/>
      <c r="J2099" s="68"/>
      <c r="K2099" s="68"/>
      <c r="L2099" s="72"/>
      <c r="M2099" s="7"/>
      <c r="N2099" s="10" t="str">
        <f t="shared" si="192"/>
        <v/>
      </c>
      <c r="O2099" s="7"/>
      <c r="P2099" s="22" t="str">
        <f t="shared" si="193"/>
        <v/>
      </c>
      <c r="Q2099" s="7"/>
      <c r="S2099" s="17" t="str">
        <f>IF($B2099="", "", IF(COUNTIF($B$11:$B2099, $B2099)&gt;1, "", $B2099))</f>
        <v/>
      </c>
      <c r="T2099" s="10" t="str">
        <f t="shared" si="194"/>
        <v/>
      </c>
      <c r="U2099" s="13">
        <v>2089</v>
      </c>
      <c r="V2099" s="17" t="str">
        <f t="shared" si="195"/>
        <v/>
      </c>
      <c r="X2099" s="10" t="str">
        <f>IF($F2099="", "", IF($D2099="", 'Intro &amp; Setup'!$Z$32, IFERROR(INDEX('Intro &amp; Setup'!$Z$17:$Z$31, MATCH($D2099, 'Intro &amp; Setup'!$S$17:$S$31, 0)), "")))</f>
        <v/>
      </c>
      <c r="Z2099" s="25" t="str">
        <f t="shared" si="196"/>
        <v/>
      </c>
      <c r="AE2099" s="10" t="str">
        <f>IF($B2099="", "", IF($D2099="", 'Intro &amp; Setup'!$AC$32, IFERROR(INDEX('Intro &amp; Setup'!$AC$17:$AC$31, MATCH($D2099, 'Intro &amp; Setup'!$S$17:$S$31, 0)), "")))</f>
        <v/>
      </c>
      <c r="AG2099" s="10" t="str">
        <f t="shared" si="197"/>
        <v/>
      </c>
    </row>
    <row r="2100" spans="1:33" x14ac:dyDescent="0.25">
      <c r="A2100" s="7"/>
      <c r="B2100" s="66"/>
      <c r="C2100" s="67"/>
      <c r="D2100" s="68"/>
      <c r="E2100" s="68"/>
      <c r="F2100" s="69"/>
      <c r="G2100" s="69"/>
      <c r="H2100" s="70"/>
      <c r="I2100" s="71"/>
      <c r="J2100" s="68"/>
      <c r="K2100" s="68"/>
      <c r="L2100" s="72"/>
      <c r="M2100" s="7"/>
      <c r="N2100" s="10" t="str">
        <f t="shared" si="192"/>
        <v/>
      </c>
      <c r="O2100" s="7"/>
      <c r="P2100" s="22" t="str">
        <f t="shared" si="193"/>
        <v/>
      </c>
      <c r="Q2100" s="7"/>
      <c r="S2100" s="17" t="str">
        <f>IF($B2100="", "", IF(COUNTIF($B$11:$B2100, $B2100)&gt;1, "", $B2100))</f>
        <v/>
      </c>
      <c r="T2100" s="10" t="str">
        <f t="shared" si="194"/>
        <v/>
      </c>
      <c r="U2100" s="13">
        <v>2090</v>
      </c>
      <c r="V2100" s="17" t="str">
        <f t="shared" si="195"/>
        <v/>
      </c>
      <c r="X2100" s="10" t="str">
        <f>IF($F2100="", "", IF($D2100="", 'Intro &amp; Setup'!$Z$32, IFERROR(INDEX('Intro &amp; Setup'!$Z$17:$Z$31, MATCH($D2100, 'Intro &amp; Setup'!$S$17:$S$31, 0)), "")))</f>
        <v/>
      </c>
      <c r="Z2100" s="25" t="str">
        <f t="shared" si="196"/>
        <v/>
      </c>
      <c r="AE2100" s="10" t="str">
        <f>IF($B2100="", "", IF($D2100="", 'Intro &amp; Setup'!$AC$32, IFERROR(INDEX('Intro &amp; Setup'!$AC$17:$AC$31, MATCH($D2100, 'Intro &amp; Setup'!$S$17:$S$31, 0)), "")))</f>
        <v/>
      </c>
      <c r="AG2100" s="10" t="str">
        <f t="shared" si="197"/>
        <v/>
      </c>
    </row>
    <row r="2101" spans="1:33" x14ac:dyDescent="0.25">
      <c r="A2101" s="7"/>
      <c r="B2101" s="66"/>
      <c r="C2101" s="67"/>
      <c r="D2101" s="68"/>
      <c r="E2101" s="68"/>
      <c r="F2101" s="69"/>
      <c r="G2101" s="69"/>
      <c r="H2101" s="70"/>
      <c r="I2101" s="71"/>
      <c r="J2101" s="68"/>
      <c r="K2101" s="68"/>
      <c r="L2101" s="72"/>
      <c r="M2101" s="7"/>
      <c r="N2101" s="10" t="str">
        <f t="shared" si="192"/>
        <v/>
      </c>
      <c r="O2101" s="7"/>
      <c r="P2101" s="22" t="str">
        <f t="shared" si="193"/>
        <v/>
      </c>
      <c r="Q2101" s="7"/>
      <c r="S2101" s="17" t="str">
        <f>IF($B2101="", "", IF(COUNTIF($B$11:$B2101, $B2101)&gt;1, "", $B2101))</f>
        <v/>
      </c>
      <c r="T2101" s="10" t="str">
        <f t="shared" si="194"/>
        <v/>
      </c>
      <c r="U2101" s="13">
        <v>2091</v>
      </c>
      <c r="V2101" s="17" t="str">
        <f t="shared" si="195"/>
        <v/>
      </c>
      <c r="X2101" s="10" t="str">
        <f>IF($F2101="", "", IF($D2101="", 'Intro &amp; Setup'!$Z$32, IFERROR(INDEX('Intro &amp; Setup'!$Z$17:$Z$31, MATCH($D2101, 'Intro &amp; Setup'!$S$17:$S$31, 0)), "")))</f>
        <v/>
      </c>
      <c r="Z2101" s="25" t="str">
        <f t="shared" si="196"/>
        <v/>
      </c>
      <c r="AE2101" s="10" t="str">
        <f>IF($B2101="", "", IF($D2101="", 'Intro &amp; Setup'!$AC$32, IFERROR(INDEX('Intro &amp; Setup'!$AC$17:$AC$31, MATCH($D2101, 'Intro &amp; Setup'!$S$17:$S$31, 0)), "")))</f>
        <v/>
      </c>
      <c r="AG2101" s="10" t="str">
        <f t="shared" si="197"/>
        <v/>
      </c>
    </row>
    <row r="2102" spans="1:33" x14ac:dyDescent="0.25">
      <c r="A2102" s="7"/>
      <c r="B2102" s="66"/>
      <c r="C2102" s="67"/>
      <c r="D2102" s="68"/>
      <c r="E2102" s="68"/>
      <c r="F2102" s="69"/>
      <c r="G2102" s="69"/>
      <c r="H2102" s="70"/>
      <c r="I2102" s="71"/>
      <c r="J2102" s="68"/>
      <c r="K2102" s="68"/>
      <c r="L2102" s="72"/>
      <c r="M2102" s="7"/>
      <c r="N2102" s="10" t="str">
        <f t="shared" si="192"/>
        <v/>
      </c>
      <c r="O2102" s="7"/>
      <c r="P2102" s="22" t="str">
        <f t="shared" si="193"/>
        <v/>
      </c>
      <c r="Q2102" s="7"/>
      <c r="S2102" s="17" t="str">
        <f>IF($B2102="", "", IF(COUNTIF($B$11:$B2102, $B2102)&gt;1, "", $B2102))</f>
        <v/>
      </c>
      <c r="T2102" s="10" t="str">
        <f t="shared" si="194"/>
        <v/>
      </c>
      <c r="U2102" s="13">
        <v>2092</v>
      </c>
      <c r="V2102" s="17" t="str">
        <f t="shared" si="195"/>
        <v/>
      </c>
      <c r="X2102" s="10" t="str">
        <f>IF($F2102="", "", IF($D2102="", 'Intro &amp; Setup'!$Z$32, IFERROR(INDEX('Intro &amp; Setup'!$Z$17:$Z$31, MATCH($D2102, 'Intro &amp; Setup'!$S$17:$S$31, 0)), "")))</f>
        <v/>
      </c>
      <c r="Z2102" s="25" t="str">
        <f t="shared" si="196"/>
        <v/>
      </c>
      <c r="AE2102" s="10" t="str">
        <f>IF($B2102="", "", IF($D2102="", 'Intro &amp; Setup'!$AC$32, IFERROR(INDEX('Intro &amp; Setup'!$AC$17:$AC$31, MATCH($D2102, 'Intro &amp; Setup'!$S$17:$S$31, 0)), "")))</f>
        <v/>
      </c>
      <c r="AG2102" s="10" t="str">
        <f t="shared" si="197"/>
        <v/>
      </c>
    </row>
    <row r="2103" spans="1:33" x14ac:dyDescent="0.25">
      <c r="A2103" s="7"/>
      <c r="B2103" s="66"/>
      <c r="C2103" s="67"/>
      <c r="D2103" s="68"/>
      <c r="E2103" s="68"/>
      <c r="F2103" s="69"/>
      <c r="G2103" s="69"/>
      <c r="H2103" s="70"/>
      <c r="I2103" s="71"/>
      <c r="J2103" s="68"/>
      <c r="K2103" s="68"/>
      <c r="L2103" s="72"/>
      <c r="M2103" s="7"/>
      <c r="N2103" s="10" t="str">
        <f t="shared" si="192"/>
        <v/>
      </c>
      <c r="O2103" s="7"/>
      <c r="P2103" s="22" t="str">
        <f t="shared" si="193"/>
        <v/>
      </c>
      <c r="Q2103" s="7"/>
      <c r="S2103" s="17" t="str">
        <f>IF($B2103="", "", IF(COUNTIF($B$11:$B2103, $B2103)&gt;1, "", $B2103))</f>
        <v/>
      </c>
      <c r="T2103" s="10" t="str">
        <f t="shared" si="194"/>
        <v/>
      </c>
      <c r="U2103" s="13">
        <v>2093</v>
      </c>
      <c r="V2103" s="17" t="str">
        <f t="shared" si="195"/>
        <v/>
      </c>
      <c r="X2103" s="10" t="str">
        <f>IF($F2103="", "", IF($D2103="", 'Intro &amp; Setup'!$Z$32, IFERROR(INDEX('Intro &amp; Setup'!$Z$17:$Z$31, MATCH($D2103, 'Intro &amp; Setup'!$S$17:$S$31, 0)), "")))</f>
        <v/>
      </c>
      <c r="Z2103" s="25" t="str">
        <f t="shared" si="196"/>
        <v/>
      </c>
      <c r="AE2103" s="10" t="str">
        <f>IF($B2103="", "", IF($D2103="", 'Intro &amp; Setup'!$AC$32, IFERROR(INDEX('Intro &amp; Setup'!$AC$17:$AC$31, MATCH($D2103, 'Intro &amp; Setup'!$S$17:$S$31, 0)), "")))</f>
        <v/>
      </c>
      <c r="AG2103" s="10" t="str">
        <f t="shared" si="197"/>
        <v/>
      </c>
    </row>
    <row r="2104" spans="1:33" x14ac:dyDescent="0.25">
      <c r="A2104" s="7"/>
      <c r="B2104" s="66"/>
      <c r="C2104" s="67"/>
      <c r="D2104" s="68"/>
      <c r="E2104" s="68"/>
      <c r="F2104" s="69"/>
      <c r="G2104" s="69"/>
      <c r="H2104" s="70"/>
      <c r="I2104" s="71"/>
      <c r="J2104" s="68"/>
      <c r="K2104" s="68"/>
      <c r="L2104" s="72"/>
      <c r="M2104" s="7"/>
      <c r="N2104" s="10" t="str">
        <f t="shared" si="192"/>
        <v/>
      </c>
      <c r="O2104" s="7"/>
      <c r="P2104" s="22" t="str">
        <f t="shared" si="193"/>
        <v/>
      </c>
      <c r="Q2104" s="7"/>
      <c r="S2104" s="17" t="str">
        <f>IF($B2104="", "", IF(COUNTIF($B$11:$B2104, $B2104)&gt;1, "", $B2104))</f>
        <v/>
      </c>
      <c r="T2104" s="10" t="str">
        <f t="shared" si="194"/>
        <v/>
      </c>
      <c r="U2104" s="13">
        <v>2094</v>
      </c>
      <c r="V2104" s="17" t="str">
        <f t="shared" si="195"/>
        <v/>
      </c>
      <c r="X2104" s="10" t="str">
        <f>IF($F2104="", "", IF($D2104="", 'Intro &amp; Setup'!$Z$32, IFERROR(INDEX('Intro &amp; Setup'!$Z$17:$Z$31, MATCH($D2104, 'Intro &amp; Setup'!$S$17:$S$31, 0)), "")))</f>
        <v/>
      </c>
      <c r="Z2104" s="25" t="str">
        <f t="shared" si="196"/>
        <v/>
      </c>
      <c r="AE2104" s="10" t="str">
        <f>IF($B2104="", "", IF($D2104="", 'Intro &amp; Setup'!$AC$32, IFERROR(INDEX('Intro &amp; Setup'!$AC$17:$AC$31, MATCH($D2104, 'Intro &amp; Setup'!$S$17:$S$31, 0)), "")))</f>
        <v/>
      </c>
      <c r="AG2104" s="10" t="str">
        <f t="shared" si="197"/>
        <v/>
      </c>
    </row>
    <row r="2105" spans="1:33" x14ac:dyDescent="0.25">
      <c r="A2105" s="7"/>
      <c r="B2105" s="66"/>
      <c r="C2105" s="67"/>
      <c r="D2105" s="68"/>
      <c r="E2105" s="68"/>
      <c r="F2105" s="69"/>
      <c r="G2105" s="69"/>
      <c r="H2105" s="70"/>
      <c r="I2105" s="71"/>
      <c r="J2105" s="68"/>
      <c r="K2105" s="68"/>
      <c r="L2105" s="72"/>
      <c r="M2105" s="7"/>
      <c r="N2105" s="10" t="str">
        <f t="shared" si="192"/>
        <v/>
      </c>
      <c r="O2105" s="7"/>
      <c r="P2105" s="22" t="str">
        <f t="shared" si="193"/>
        <v/>
      </c>
      <c r="Q2105" s="7"/>
      <c r="S2105" s="17" t="str">
        <f>IF($B2105="", "", IF(COUNTIF($B$11:$B2105, $B2105)&gt;1, "", $B2105))</f>
        <v/>
      </c>
      <c r="T2105" s="10" t="str">
        <f t="shared" si="194"/>
        <v/>
      </c>
      <c r="U2105" s="13">
        <v>2095</v>
      </c>
      <c r="V2105" s="17" t="str">
        <f t="shared" si="195"/>
        <v/>
      </c>
      <c r="X2105" s="10" t="str">
        <f>IF($F2105="", "", IF($D2105="", 'Intro &amp; Setup'!$Z$32, IFERROR(INDEX('Intro &amp; Setup'!$Z$17:$Z$31, MATCH($D2105, 'Intro &amp; Setup'!$S$17:$S$31, 0)), "")))</f>
        <v/>
      </c>
      <c r="Z2105" s="25" t="str">
        <f t="shared" si="196"/>
        <v/>
      </c>
      <c r="AE2105" s="10" t="str">
        <f>IF($B2105="", "", IF($D2105="", 'Intro &amp; Setup'!$AC$32, IFERROR(INDEX('Intro &amp; Setup'!$AC$17:$AC$31, MATCH($D2105, 'Intro &amp; Setup'!$S$17:$S$31, 0)), "")))</f>
        <v/>
      </c>
      <c r="AG2105" s="10" t="str">
        <f t="shared" si="197"/>
        <v/>
      </c>
    </row>
    <row r="2106" spans="1:33" x14ac:dyDescent="0.25">
      <c r="A2106" s="7"/>
      <c r="B2106" s="66"/>
      <c r="C2106" s="67"/>
      <c r="D2106" s="68"/>
      <c r="E2106" s="68"/>
      <c r="F2106" s="69"/>
      <c r="G2106" s="69"/>
      <c r="H2106" s="70"/>
      <c r="I2106" s="71"/>
      <c r="J2106" s="68"/>
      <c r="K2106" s="68"/>
      <c r="L2106" s="72"/>
      <c r="M2106" s="7"/>
      <c r="N2106" s="10" t="str">
        <f t="shared" si="192"/>
        <v/>
      </c>
      <c r="O2106" s="7"/>
      <c r="P2106" s="22" t="str">
        <f t="shared" si="193"/>
        <v/>
      </c>
      <c r="Q2106" s="7"/>
      <c r="S2106" s="17" t="str">
        <f>IF($B2106="", "", IF(COUNTIF($B$11:$B2106, $B2106)&gt;1, "", $B2106))</f>
        <v/>
      </c>
      <c r="T2106" s="10" t="str">
        <f t="shared" si="194"/>
        <v/>
      </c>
      <c r="U2106" s="13">
        <v>2096</v>
      </c>
      <c r="V2106" s="17" t="str">
        <f t="shared" si="195"/>
        <v/>
      </c>
      <c r="X2106" s="10" t="str">
        <f>IF($F2106="", "", IF($D2106="", 'Intro &amp; Setup'!$Z$32, IFERROR(INDEX('Intro &amp; Setup'!$Z$17:$Z$31, MATCH($D2106, 'Intro &amp; Setup'!$S$17:$S$31, 0)), "")))</f>
        <v/>
      </c>
      <c r="Z2106" s="25" t="str">
        <f t="shared" si="196"/>
        <v/>
      </c>
      <c r="AE2106" s="10" t="str">
        <f>IF($B2106="", "", IF($D2106="", 'Intro &amp; Setup'!$AC$32, IFERROR(INDEX('Intro &amp; Setup'!$AC$17:$AC$31, MATCH($D2106, 'Intro &amp; Setup'!$S$17:$S$31, 0)), "")))</f>
        <v/>
      </c>
      <c r="AG2106" s="10" t="str">
        <f t="shared" si="197"/>
        <v/>
      </c>
    </row>
    <row r="2107" spans="1:33" x14ac:dyDescent="0.25">
      <c r="A2107" s="7"/>
      <c r="B2107" s="66"/>
      <c r="C2107" s="67"/>
      <c r="D2107" s="68"/>
      <c r="E2107" s="68"/>
      <c r="F2107" s="69"/>
      <c r="G2107" s="69"/>
      <c r="H2107" s="70"/>
      <c r="I2107" s="71"/>
      <c r="J2107" s="68"/>
      <c r="K2107" s="68"/>
      <c r="L2107" s="72"/>
      <c r="M2107" s="7"/>
      <c r="N2107" s="10" t="str">
        <f t="shared" si="192"/>
        <v/>
      </c>
      <c r="O2107" s="7"/>
      <c r="P2107" s="22" t="str">
        <f t="shared" si="193"/>
        <v/>
      </c>
      <c r="Q2107" s="7"/>
      <c r="S2107" s="17" t="str">
        <f>IF($B2107="", "", IF(COUNTIF($B$11:$B2107, $B2107)&gt;1, "", $B2107))</f>
        <v/>
      </c>
      <c r="T2107" s="10" t="str">
        <f t="shared" si="194"/>
        <v/>
      </c>
      <c r="U2107" s="13">
        <v>2097</v>
      </c>
      <c r="V2107" s="17" t="str">
        <f t="shared" si="195"/>
        <v/>
      </c>
      <c r="X2107" s="10" t="str">
        <f>IF($F2107="", "", IF($D2107="", 'Intro &amp; Setup'!$Z$32, IFERROR(INDEX('Intro &amp; Setup'!$Z$17:$Z$31, MATCH($D2107, 'Intro &amp; Setup'!$S$17:$S$31, 0)), "")))</f>
        <v/>
      </c>
      <c r="Z2107" s="25" t="str">
        <f t="shared" si="196"/>
        <v/>
      </c>
      <c r="AE2107" s="10" t="str">
        <f>IF($B2107="", "", IF($D2107="", 'Intro &amp; Setup'!$AC$32, IFERROR(INDEX('Intro &amp; Setup'!$AC$17:$AC$31, MATCH($D2107, 'Intro &amp; Setup'!$S$17:$S$31, 0)), "")))</f>
        <v/>
      </c>
      <c r="AG2107" s="10" t="str">
        <f t="shared" si="197"/>
        <v/>
      </c>
    </row>
    <row r="2108" spans="1:33" x14ac:dyDescent="0.25">
      <c r="A2108" s="7"/>
      <c r="B2108" s="66"/>
      <c r="C2108" s="67"/>
      <c r="D2108" s="68"/>
      <c r="E2108" s="68"/>
      <c r="F2108" s="69"/>
      <c r="G2108" s="69"/>
      <c r="H2108" s="70"/>
      <c r="I2108" s="71"/>
      <c r="J2108" s="68"/>
      <c r="K2108" s="68"/>
      <c r="L2108" s="72"/>
      <c r="M2108" s="7"/>
      <c r="N2108" s="10" t="str">
        <f t="shared" si="192"/>
        <v/>
      </c>
      <c r="O2108" s="7"/>
      <c r="P2108" s="22" t="str">
        <f t="shared" si="193"/>
        <v/>
      </c>
      <c r="Q2108" s="7"/>
      <c r="S2108" s="17" t="str">
        <f>IF($B2108="", "", IF(COUNTIF($B$11:$B2108, $B2108)&gt;1, "", $B2108))</f>
        <v/>
      </c>
      <c r="T2108" s="10" t="str">
        <f t="shared" si="194"/>
        <v/>
      </c>
      <c r="U2108" s="13">
        <v>2098</v>
      </c>
      <c r="V2108" s="17" t="str">
        <f t="shared" si="195"/>
        <v/>
      </c>
      <c r="X2108" s="10" t="str">
        <f>IF($F2108="", "", IF($D2108="", 'Intro &amp; Setup'!$Z$32, IFERROR(INDEX('Intro &amp; Setup'!$Z$17:$Z$31, MATCH($D2108, 'Intro &amp; Setup'!$S$17:$S$31, 0)), "")))</f>
        <v/>
      </c>
      <c r="Z2108" s="25" t="str">
        <f t="shared" si="196"/>
        <v/>
      </c>
      <c r="AE2108" s="10" t="str">
        <f>IF($B2108="", "", IF($D2108="", 'Intro &amp; Setup'!$AC$32, IFERROR(INDEX('Intro &amp; Setup'!$AC$17:$AC$31, MATCH($D2108, 'Intro &amp; Setup'!$S$17:$S$31, 0)), "")))</f>
        <v/>
      </c>
      <c r="AG2108" s="10" t="str">
        <f t="shared" si="197"/>
        <v/>
      </c>
    </row>
    <row r="2109" spans="1:33" x14ac:dyDescent="0.25">
      <c r="A2109" s="7"/>
      <c r="B2109" s="66"/>
      <c r="C2109" s="67"/>
      <c r="D2109" s="68"/>
      <c r="E2109" s="68"/>
      <c r="F2109" s="69"/>
      <c r="G2109" s="69"/>
      <c r="H2109" s="70"/>
      <c r="I2109" s="71"/>
      <c r="J2109" s="68"/>
      <c r="K2109" s="68"/>
      <c r="L2109" s="72"/>
      <c r="M2109" s="7"/>
      <c r="N2109" s="10" t="str">
        <f t="shared" si="192"/>
        <v/>
      </c>
      <c r="O2109" s="7"/>
      <c r="P2109" s="22" t="str">
        <f t="shared" si="193"/>
        <v/>
      </c>
      <c r="Q2109" s="7"/>
      <c r="S2109" s="17" t="str">
        <f>IF($B2109="", "", IF(COUNTIF($B$11:$B2109, $B2109)&gt;1, "", $B2109))</f>
        <v/>
      </c>
      <c r="T2109" s="10" t="str">
        <f t="shared" si="194"/>
        <v/>
      </c>
      <c r="U2109" s="13">
        <v>2099</v>
      </c>
      <c r="V2109" s="17" t="str">
        <f t="shared" si="195"/>
        <v/>
      </c>
      <c r="X2109" s="10" t="str">
        <f>IF($F2109="", "", IF($D2109="", 'Intro &amp; Setup'!$Z$32, IFERROR(INDEX('Intro &amp; Setup'!$Z$17:$Z$31, MATCH($D2109, 'Intro &amp; Setup'!$S$17:$S$31, 0)), "")))</f>
        <v/>
      </c>
      <c r="Z2109" s="25" t="str">
        <f t="shared" si="196"/>
        <v/>
      </c>
      <c r="AE2109" s="10" t="str">
        <f>IF($B2109="", "", IF($D2109="", 'Intro &amp; Setup'!$AC$32, IFERROR(INDEX('Intro &amp; Setup'!$AC$17:$AC$31, MATCH($D2109, 'Intro &amp; Setup'!$S$17:$S$31, 0)), "")))</f>
        <v/>
      </c>
      <c r="AG2109" s="10" t="str">
        <f t="shared" si="197"/>
        <v/>
      </c>
    </row>
    <row r="2110" spans="1:33" x14ac:dyDescent="0.25">
      <c r="A2110" s="7"/>
      <c r="B2110" s="66"/>
      <c r="C2110" s="67"/>
      <c r="D2110" s="68"/>
      <c r="E2110" s="68"/>
      <c r="F2110" s="69"/>
      <c r="G2110" s="69"/>
      <c r="H2110" s="70"/>
      <c r="I2110" s="71"/>
      <c r="J2110" s="68"/>
      <c r="K2110" s="68"/>
      <c r="L2110" s="72"/>
      <c r="M2110" s="7"/>
      <c r="N2110" s="10" t="str">
        <f t="shared" si="192"/>
        <v/>
      </c>
      <c r="O2110" s="7"/>
      <c r="P2110" s="22" t="str">
        <f t="shared" si="193"/>
        <v/>
      </c>
      <c r="Q2110" s="7"/>
      <c r="S2110" s="17" t="str">
        <f>IF($B2110="", "", IF(COUNTIF($B$11:$B2110, $B2110)&gt;1, "", $B2110))</f>
        <v/>
      </c>
      <c r="T2110" s="10" t="str">
        <f t="shared" si="194"/>
        <v/>
      </c>
      <c r="U2110" s="13">
        <v>2100</v>
      </c>
      <c r="V2110" s="17" t="str">
        <f t="shared" si="195"/>
        <v/>
      </c>
      <c r="X2110" s="10" t="str">
        <f>IF($F2110="", "", IF($D2110="", 'Intro &amp; Setup'!$Z$32, IFERROR(INDEX('Intro &amp; Setup'!$Z$17:$Z$31, MATCH($D2110, 'Intro &amp; Setup'!$S$17:$S$31, 0)), "")))</f>
        <v/>
      </c>
      <c r="Z2110" s="25" t="str">
        <f t="shared" si="196"/>
        <v/>
      </c>
      <c r="AE2110" s="10" t="str">
        <f>IF($B2110="", "", IF($D2110="", 'Intro &amp; Setup'!$AC$32, IFERROR(INDEX('Intro &amp; Setup'!$AC$17:$AC$31, MATCH($D2110, 'Intro &amp; Setup'!$S$17:$S$31, 0)), "")))</f>
        <v/>
      </c>
      <c r="AG2110" s="10" t="str">
        <f t="shared" si="197"/>
        <v/>
      </c>
    </row>
    <row r="2111" spans="1:33" x14ac:dyDescent="0.25">
      <c r="A2111" s="7"/>
      <c r="B2111" s="66"/>
      <c r="C2111" s="67"/>
      <c r="D2111" s="68"/>
      <c r="E2111" s="68"/>
      <c r="F2111" s="69"/>
      <c r="G2111" s="69"/>
      <c r="H2111" s="70"/>
      <c r="I2111" s="71"/>
      <c r="J2111" s="68"/>
      <c r="K2111" s="68"/>
      <c r="L2111" s="72"/>
      <c r="M2111" s="7"/>
      <c r="N2111" s="10" t="str">
        <f t="shared" si="192"/>
        <v/>
      </c>
      <c r="O2111" s="7"/>
      <c r="P2111" s="22" t="str">
        <f t="shared" si="193"/>
        <v/>
      </c>
      <c r="Q2111" s="7"/>
      <c r="S2111" s="17" t="str">
        <f>IF($B2111="", "", IF(COUNTIF($B$11:$B2111, $B2111)&gt;1, "", $B2111))</f>
        <v/>
      </c>
      <c r="T2111" s="10" t="str">
        <f t="shared" si="194"/>
        <v/>
      </c>
      <c r="U2111" s="13">
        <v>2101</v>
      </c>
      <c r="V2111" s="17" t="str">
        <f t="shared" si="195"/>
        <v/>
      </c>
      <c r="X2111" s="10" t="str">
        <f>IF($F2111="", "", IF($D2111="", 'Intro &amp; Setup'!$Z$32, IFERROR(INDEX('Intro &amp; Setup'!$Z$17:$Z$31, MATCH($D2111, 'Intro &amp; Setup'!$S$17:$S$31, 0)), "")))</f>
        <v/>
      </c>
      <c r="Z2111" s="25" t="str">
        <f t="shared" si="196"/>
        <v/>
      </c>
      <c r="AE2111" s="10" t="str">
        <f>IF($B2111="", "", IF($D2111="", 'Intro &amp; Setup'!$AC$32, IFERROR(INDEX('Intro &amp; Setup'!$AC$17:$AC$31, MATCH($D2111, 'Intro &amp; Setup'!$S$17:$S$31, 0)), "")))</f>
        <v/>
      </c>
      <c r="AG2111" s="10" t="str">
        <f t="shared" si="197"/>
        <v/>
      </c>
    </row>
    <row r="2112" spans="1:33" x14ac:dyDescent="0.25">
      <c r="A2112" s="7"/>
      <c r="B2112" s="66"/>
      <c r="C2112" s="67"/>
      <c r="D2112" s="68"/>
      <c r="E2112" s="68"/>
      <c r="F2112" s="69"/>
      <c r="G2112" s="69"/>
      <c r="H2112" s="70"/>
      <c r="I2112" s="71"/>
      <c r="J2112" s="68"/>
      <c r="K2112" s="68"/>
      <c r="L2112" s="72"/>
      <c r="M2112" s="7"/>
      <c r="N2112" s="10" t="str">
        <f t="shared" si="192"/>
        <v/>
      </c>
      <c r="O2112" s="7"/>
      <c r="P2112" s="22" t="str">
        <f t="shared" si="193"/>
        <v/>
      </c>
      <c r="Q2112" s="7"/>
      <c r="S2112" s="17" t="str">
        <f>IF($B2112="", "", IF(COUNTIF($B$11:$B2112, $B2112)&gt;1, "", $B2112))</f>
        <v/>
      </c>
      <c r="T2112" s="10" t="str">
        <f t="shared" si="194"/>
        <v/>
      </c>
      <c r="U2112" s="13">
        <v>2102</v>
      </c>
      <c r="V2112" s="17" t="str">
        <f t="shared" si="195"/>
        <v/>
      </c>
      <c r="X2112" s="10" t="str">
        <f>IF($F2112="", "", IF($D2112="", 'Intro &amp; Setup'!$Z$32, IFERROR(INDEX('Intro &amp; Setup'!$Z$17:$Z$31, MATCH($D2112, 'Intro &amp; Setup'!$S$17:$S$31, 0)), "")))</f>
        <v/>
      </c>
      <c r="Z2112" s="25" t="str">
        <f t="shared" si="196"/>
        <v/>
      </c>
      <c r="AE2112" s="10" t="str">
        <f>IF($B2112="", "", IF($D2112="", 'Intro &amp; Setup'!$AC$32, IFERROR(INDEX('Intro &amp; Setup'!$AC$17:$AC$31, MATCH($D2112, 'Intro &amp; Setup'!$S$17:$S$31, 0)), "")))</f>
        <v/>
      </c>
      <c r="AG2112" s="10" t="str">
        <f t="shared" si="197"/>
        <v/>
      </c>
    </row>
    <row r="2113" spans="1:33" x14ac:dyDescent="0.25">
      <c r="A2113" s="7"/>
      <c r="B2113" s="66"/>
      <c r="C2113" s="67"/>
      <c r="D2113" s="68"/>
      <c r="E2113" s="68"/>
      <c r="F2113" s="69"/>
      <c r="G2113" s="69"/>
      <c r="H2113" s="70"/>
      <c r="I2113" s="71"/>
      <c r="J2113" s="68"/>
      <c r="K2113" s="68"/>
      <c r="L2113" s="72"/>
      <c r="M2113" s="7"/>
      <c r="N2113" s="10" t="str">
        <f t="shared" si="192"/>
        <v/>
      </c>
      <c r="O2113" s="7"/>
      <c r="P2113" s="22" t="str">
        <f t="shared" si="193"/>
        <v/>
      </c>
      <c r="Q2113" s="7"/>
      <c r="S2113" s="17" t="str">
        <f>IF($B2113="", "", IF(COUNTIF($B$11:$B2113, $B2113)&gt;1, "", $B2113))</f>
        <v/>
      </c>
      <c r="T2113" s="10" t="str">
        <f t="shared" si="194"/>
        <v/>
      </c>
      <c r="U2113" s="13">
        <v>2103</v>
      </c>
      <c r="V2113" s="17" t="str">
        <f t="shared" si="195"/>
        <v/>
      </c>
      <c r="X2113" s="10" t="str">
        <f>IF($F2113="", "", IF($D2113="", 'Intro &amp; Setup'!$Z$32, IFERROR(INDEX('Intro &amp; Setup'!$Z$17:$Z$31, MATCH($D2113, 'Intro &amp; Setup'!$S$17:$S$31, 0)), "")))</f>
        <v/>
      </c>
      <c r="Z2113" s="25" t="str">
        <f t="shared" si="196"/>
        <v/>
      </c>
      <c r="AE2113" s="10" t="str">
        <f>IF($B2113="", "", IF($D2113="", 'Intro &amp; Setup'!$AC$32, IFERROR(INDEX('Intro &amp; Setup'!$AC$17:$AC$31, MATCH($D2113, 'Intro &amp; Setup'!$S$17:$S$31, 0)), "")))</f>
        <v/>
      </c>
      <c r="AG2113" s="10" t="str">
        <f t="shared" si="197"/>
        <v/>
      </c>
    </row>
    <row r="2114" spans="1:33" x14ac:dyDescent="0.25">
      <c r="A2114" s="7"/>
      <c r="B2114" s="66"/>
      <c r="C2114" s="67"/>
      <c r="D2114" s="68"/>
      <c r="E2114" s="68"/>
      <c r="F2114" s="69"/>
      <c r="G2114" s="69"/>
      <c r="H2114" s="70"/>
      <c r="I2114" s="71"/>
      <c r="J2114" s="68"/>
      <c r="K2114" s="68"/>
      <c r="L2114" s="72"/>
      <c r="M2114" s="7"/>
      <c r="N2114" s="10" t="str">
        <f t="shared" si="192"/>
        <v/>
      </c>
      <c r="O2114" s="7"/>
      <c r="P2114" s="22" t="str">
        <f t="shared" si="193"/>
        <v/>
      </c>
      <c r="Q2114" s="7"/>
      <c r="S2114" s="17" t="str">
        <f>IF($B2114="", "", IF(COUNTIF($B$11:$B2114, $B2114)&gt;1, "", $B2114))</f>
        <v/>
      </c>
      <c r="T2114" s="10" t="str">
        <f t="shared" si="194"/>
        <v/>
      </c>
      <c r="U2114" s="13">
        <v>2104</v>
      </c>
      <c r="V2114" s="17" t="str">
        <f t="shared" si="195"/>
        <v/>
      </c>
      <c r="X2114" s="10" t="str">
        <f>IF($F2114="", "", IF($D2114="", 'Intro &amp; Setup'!$Z$32, IFERROR(INDEX('Intro &amp; Setup'!$Z$17:$Z$31, MATCH($D2114, 'Intro &amp; Setup'!$S$17:$S$31, 0)), "")))</f>
        <v/>
      </c>
      <c r="Z2114" s="25" t="str">
        <f t="shared" si="196"/>
        <v/>
      </c>
      <c r="AE2114" s="10" t="str">
        <f>IF($B2114="", "", IF($D2114="", 'Intro &amp; Setup'!$AC$32, IFERROR(INDEX('Intro &amp; Setup'!$AC$17:$AC$31, MATCH($D2114, 'Intro &amp; Setup'!$S$17:$S$31, 0)), "")))</f>
        <v/>
      </c>
      <c r="AG2114" s="10" t="str">
        <f t="shared" si="197"/>
        <v/>
      </c>
    </row>
    <row r="2115" spans="1:33" x14ac:dyDescent="0.25">
      <c r="A2115" s="7"/>
      <c r="B2115" s="66"/>
      <c r="C2115" s="67"/>
      <c r="D2115" s="68"/>
      <c r="E2115" s="68"/>
      <c r="F2115" s="69"/>
      <c r="G2115" s="69"/>
      <c r="H2115" s="70"/>
      <c r="I2115" s="71"/>
      <c r="J2115" s="68"/>
      <c r="K2115" s="68"/>
      <c r="L2115" s="72"/>
      <c r="M2115" s="7"/>
      <c r="N2115" s="10" t="str">
        <f t="shared" si="192"/>
        <v/>
      </c>
      <c r="O2115" s="7"/>
      <c r="P2115" s="22" t="str">
        <f t="shared" si="193"/>
        <v/>
      </c>
      <c r="Q2115" s="7"/>
      <c r="S2115" s="17" t="str">
        <f>IF($B2115="", "", IF(COUNTIF($B$11:$B2115, $B2115)&gt;1, "", $B2115))</f>
        <v/>
      </c>
      <c r="T2115" s="10" t="str">
        <f t="shared" si="194"/>
        <v/>
      </c>
      <c r="U2115" s="13">
        <v>2105</v>
      </c>
      <c r="V2115" s="17" t="str">
        <f t="shared" si="195"/>
        <v/>
      </c>
      <c r="X2115" s="10" t="str">
        <f>IF($F2115="", "", IF($D2115="", 'Intro &amp; Setup'!$Z$32, IFERROR(INDEX('Intro &amp; Setup'!$Z$17:$Z$31, MATCH($D2115, 'Intro &amp; Setup'!$S$17:$S$31, 0)), "")))</f>
        <v/>
      </c>
      <c r="Z2115" s="25" t="str">
        <f t="shared" si="196"/>
        <v/>
      </c>
      <c r="AE2115" s="10" t="str">
        <f>IF($B2115="", "", IF($D2115="", 'Intro &amp; Setup'!$AC$32, IFERROR(INDEX('Intro &amp; Setup'!$AC$17:$AC$31, MATCH($D2115, 'Intro &amp; Setup'!$S$17:$S$31, 0)), "")))</f>
        <v/>
      </c>
      <c r="AG2115" s="10" t="str">
        <f t="shared" si="197"/>
        <v/>
      </c>
    </row>
    <row r="2116" spans="1:33" x14ac:dyDescent="0.25">
      <c r="A2116" s="7"/>
      <c r="B2116" s="66"/>
      <c r="C2116" s="67"/>
      <c r="D2116" s="68"/>
      <c r="E2116" s="68"/>
      <c r="F2116" s="69"/>
      <c r="G2116" s="69"/>
      <c r="H2116" s="70"/>
      <c r="I2116" s="71"/>
      <c r="J2116" s="68"/>
      <c r="K2116" s="68"/>
      <c r="L2116" s="72"/>
      <c r="M2116" s="7"/>
      <c r="N2116" s="10" t="str">
        <f t="shared" si="192"/>
        <v/>
      </c>
      <c r="O2116" s="7"/>
      <c r="P2116" s="22" t="str">
        <f t="shared" si="193"/>
        <v/>
      </c>
      <c r="Q2116" s="7"/>
      <c r="S2116" s="17" t="str">
        <f>IF($B2116="", "", IF(COUNTIF($B$11:$B2116, $B2116)&gt;1, "", $B2116))</f>
        <v/>
      </c>
      <c r="T2116" s="10" t="str">
        <f t="shared" si="194"/>
        <v/>
      </c>
      <c r="U2116" s="13">
        <v>2106</v>
      </c>
      <c r="V2116" s="17" t="str">
        <f t="shared" si="195"/>
        <v/>
      </c>
      <c r="X2116" s="10" t="str">
        <f>IF($F2116="", "", IF($D2116="", 'Intro &amp; Setup'!$Z$32, IFERROR(INDEX('Intro &amp; Setup'!$Z$17:$Z$31, MATCH($D2116, 'Intro &amp; Setup'!$S$17:$S$31, 0)), "")))</f>
        <v/>
      </c>
      <c r="Z2116" s="25" t="str">
        <f t="shared" si="196"/>
        <v/>
      </c>
      <c r="AE2116" s="10" t="str">
        <f>IF($B2116="", "", IF($D2116="", 'Intro &amp; Setup'!$AC$32, IFERROR(INDEX('Intro &amp; Setup'!$AC$17:$AC$31, MATCH($D2116, 'Intro &amp; Setup'!$S$17:$S$31, 0)), "")))</f>
        <v/>
      </c>
      <c r="AG2116" s="10" t="str">
        <f t="shared" si="197"/>
        <v/>
      </c>
    </row>
    <row r="2117" spans="1:33" x14ac:dyDescent="0.25">
      <c r="A2117" s="7"/>
      <c r="B2117" s="66"/>
      <c r="C2117" s="67"/>
      <c r="D2117" s="68"/>
      <c r="E2117" s="68"/>
      <c r="F2117" s="69"/>
      <c r="G2117" s="69"/>
      <c r="H2117" s="70"/>
      <c r="I2117" s="71"/>
      <c r="J2117" s="68"/>
      <c r="K2117" s="68"/>
      <c r="L2117" s="72"/>
      <c r="M2117" s="7"/>
      <c r="N2117" s="10" t="str">
        <f t="shared" si="192"/>
        <v/>
      </c>
      <c r="O2117" s="7"/>
      <c r="P2117" s="22" t="str">
        <f t="shared" si="193"/>
        <v/>
      </c>
      <c r="Q2117" s="7"/>
      <c r="S2117" s="17" t="str">
        <f>IF($B2117="", "", IF(COUNTIF($B$11:$B2117, $B2117)&gt;1, "", $B2117))</f>
        <v/>
      </c>
      <c r="T2117" s="10" t="str">
        <f t="shared" si="194"/>
        <v/>
      </c>
      <c r="U2117" s="13">
        <v>2107</v>
      </c>
      <c r="V2117" s="17" t="str">
        <f t="shared" si="195"/>
        <v/>
      </c>
      <c r="X2117" s="10" t="str">
        <f>IF($F2117="", "", IF($D2117="", 'Intro &amp; Setup'!$Z$32, IFERROR(INDEX('Intro &amp; Setup'!$Z$17:$Z$31, MATCH($D2117, 'Intro &amp; Setup'!$S$17:$S$31, 0)), "")))</f>
        <v/>
      </c>
      <c r="Z2117" s="25" t="str">
        <f t="shared" si="196"/>
        <v/>
      </c>
      <c r="AE2117" s="10" t="str">
        <f>IF($B2117="", "", IF($D2117="", 'Intro &amp; Setup'!$AC$32, IFERROR(INDEX('Intro &amp; Setup'!$AC$17:$AC$31, MATCH($D2117, 'Intro &amp; Setup'!$S$17:$S$31, 0)), "")))</f>
        <v/>
      </c>
      <c r="AG2117" s="10" t="str">
        <f t="shared" si="197"/>
        <v/>
      </c>
    </row>
    <row r="2118" spans="1:33" x14ac:dyDescent="0.25">
      <c r="A2118" s="7"/>
      <c r="B2118" s="66"/>
      <c r="C2118" s="67"/>
      <c r="D2118" s="68"/>
      <c r="E2118" s="68"/>
      <c r="F2118" s="69"/>
      <c r="G2118" s="69"/>
      <c r="H2118" s="70"/>
      <c r="I2118" s="71"/>
      <c r="J2118" s="68"/>
      <c r="K2118" s="68"/>
      <c r="L2118" s="72"/>
      <c r="M2118" s="7"/>
      <c r="N2118" s="10" t="str">
        <f t="shared" si="192"/>
        <v/>
      </c>
      <c r="O2118" s="7"/>
      <c r="P2118" s="22" t="str">
        <f t="shared" si="193"/>
        <v/>
      </c>
      <c r="Q2118" s="7"/>
      <c r="S2118" s="17" t="str">
        <f>IF($B2118="", "", IF(COUNTIF($B$11:$B2118, $B2118)&gt;1, "", $B2118))</f>
        <v/>
      </c>
      <c r="T2118" s="10" t="str">
        <f t="shared" si="194"/>
        <v/>
      </c>
      <c r="U2118" s="13">
        <v>2108</v>
      </c>
      <c r="V2118" s="17" t="str">
        <f t="shared" si="195"/>
        <v/>
      </c>
      <c r="X2118" s="10" t="str">
        <f>IF($F2118="", "", IF($D2118="", 'Intro &amp; Setup'!$Z$32, IFERROR(INDEX('Intro &amp; Setup'!$Z$17:$Z$31, MATCH($D2118, 'Intro &amp; Setup'!$S$17:$S$31, 0)), "")))</f>
        <v/>
      </c>
      <c r="Z2118" s="25" t="str">
        <f t="shared" si="196"/>
        <v/>
      </c>
      <c r="AE2118" s="10" t="str">
        <f>IF($B2118="", "", IF($D2118="", 'Intro &amp; Setup'!$AC$32, IFERROR(INDEX('Intro &amp; Setup'!$AC$17:$AC$31, MATCH($D2118, 'Intro &amp; Setup'!$S$17:$S$31, 0)), "")))</f>
        <v/>
      </c>
      <c r="AG2118" s="10" t="str">
        <f t="shared" si="197"/>
        <v/>
      </c>
    </row>
    <row r="2119" spans="1:33" x14ac:dyDescent="0.25">
      <c r="A2119" s="7"/>
      <c r="B2119" s="66"/>
      <c r="C2119" s="67"/>
      <c r="D2119" s="68"/>
      <c r="E2119" s="68"/>
      <c r="F2119" s="69"/>
      <c r="G2119" s="69"/>
      <c r="H2119" s="70"/>
      <c r="I2119" s="71"/>
      <c r="J2119" s="68"/>
      <c r="K2119" s="68"/>
      <c r="L2119" s="72"/>
      <c r="M2119" s="7"/>
      <c r="N2119" s="10" t="str">
        <f t="shared" si="192"/>
        <v/>
      </c>
      <c r="O2119" s="7"/>
      <c r="P2119" s="22" t="str">
        <f t="shared" si="193"/>
        <v/>
      </c>
      <c r="Q2119" s="7"/>
      <c r="S2119" s="17" t="str">
        <f>IF($B2119="", "", IF(COUNTIF($B$11:$B2119, $B2119)&gt;1, "", $B2119))</f>
        <v/>
      </c>
      <c r="T2119" s="10" t="str">
        <f t="shared" si="194"/>
        <v/>
      </c>
      <c r="U2119" s="13">
        <v>2109</v>
      </c>
      <c r="V2119" s="17" t="str">
        <f t="shared" si="195"/>
        <v/>
      </c>
      <c r="X2119" s="10" t="str">
        <f>IF($F2119="", "", IF($D2119="", 'Intro &amp; Setup'!$Z$32, IFERROR(INDEX('Intro &amp; Setup'!$Z$17:$Z$31, MATCH($D2119, 'Intro &amp; Setup'!$S$17:$S$31, 0)), "")))</f>
        <v/>
      </c>
      <c r="Z2119" s="25" t="str">
        <f t="shared" si="196"/>
        <v/>
      </c>
      <c r="AE2119" s="10" t="str">
        <f>IF($B2119="", "", IF($D2119="", 'Intro &amp; Setup'!$AC$32, IFERROR(INDEX('Intro &amp; Setup'!$AC$17:$AC$31, MATCH($D2119, 'Intro &amp; Setup'!$S$17:$S$31, 0)), "")))</f>
        <v/>
      </c>
      <c r="AG2119" s="10" t="str">
        <f t="shared" si="197"/>
        <v/>
      </c>
    </row>
    <row r="2120" spans="1:33" x14ac:dyDescent="0.25">
      <c r="A2120" s="7"/>
      <c r="B2120" s="66"/>
      <c r="C2120" s="67"/>
      <c r="D2120" s="68"/>
      <c r="E2120" s="68"/>
      <c r="F2120" s="69"/>
      <c r="G2120" s="69"/>
      <c r="H2120" s="70"/>
      <c r="I2120" s="71"/>
      <c r="J2120" s="68"/>
      <c r="K2120" s="68"/>
      <c r="L2120" s="72"/>
      <c r="M2120" s="7"/>
      <c r="N2120" s="10" t="str">
        <f t="shared" si="192"/>
        <v/>
      </c>
      <c r="O2120" s="7"/>
      <c r="P2120" s="22" t="str">
        <f t="shared" si="193"/>
        <v/>
      </c>
      <c r="Q2120" s="7"/>
      <c r="S2120" s="17" t="str">
        <f>IF($B2120="", "", IF(COUNTIF($B$11:$B2120, $B2120)&gt;1, "", $B2120))</f>
        <v/>
      </c>
      <c r="T2120" s="10" t="str">
        <f t="shared" si="194"/>
        <v/>
      </c>
      <c r="U2120" s="13">
        <v>2110</v>
      </c>
      <c r="V2120" s="17" t="str">
        <f t="shared" si="195"/>
        <v/>
      </c>
      <c r="X2120" s="10" t="str">
        <f>IF($F2120="", "", IF($D2120="", 'Intro &amp; Setup'!$Z$32, IFERROR(INDEX('Intro &amp; Setup'!$Z$17:$Z$31, MATCH($D2120, 'Intro &amp; Setup'!$S$17:$S$31, 0)), "")))</f>
        <v/>
      </c>
      <c r="Z2120" s="25" t="str">
        <f t="shared" si="196"/>
        <v/>
      </c>
      <c r="AE2120" s="10" t="str">
        <f>IF($B2120="", "", IF($D2120="", 'Intro &amp; Setup'!$AC$32, IFERROR(INDEX('Intro &amp; Setup'!$AC$17:$AC$31, MATCH($D2120, 'Intro &amp; Setup'!$S$17:$S$31, 0)), "")))</f>
        <v/>
      </c>
      <c r="AG2120" s="10" t="str">
        <f t="shared" si="197"/>
        <v/>
      </c>
    </row>
    <row r="2121" spans="1:33" x14ac:dyDescent="0.25">
      <c r="A2121" s="7"/>
      <c r="B2121" s="66"/>
      <c r="C2121" s="67"/>
      <c r="D2121" s="68"/>
      <c r="E2121" s="68"/>
      <c r="F2121" s="69"/>
      <c r="G2121" s="69"/>
      <c r="H2121" s="70"/>
      <c r="I2121" s="71"/>
      <c r="J2121" s="68"/>
      <c r="K2121" s="68"/>
      <c r="L2121" s="72"/>
      <c r="M2121" s="7"/>
      <c r="N2121" s="10" t="str">
        <f t="shared" si="192"/>
        <v/>
      </c>
      <c r="O2121" s="7"/>
      <c r="P2121" s="22" t="str">
        <f t="shared" si="193"/>
        <v/>
      </c>
      <c r="Q2121" s="7"/>
      <c r="S2121" s="17" t="str">
        <f>IF($B2121="", "", IF(COUNTIF($B$11:$B2121, $B2121)&gt;1, "", $B2121))</f>
        <v/>
      </c>
      <c r="T2121" s="10" t="str">
        <f t="shared" si="194"/>
        <v/>
      </c>
      <c r="U2121" s="13">
        <v>2111</v>
      </c>
      <c r="V2121" s="17" t="str">
        <f t="shared" si="195"/>
        <v/>
      </c>
      <c r="X2121" s="10" t="str">
        <f>IF($F2121="", "", IF($D2121="", 'Intro &amp; Setup'!$Z$32, IFERROR(INDEX('Intro &amp; Setup'!$Z$17:$Z$31, MATCH($D2121, 'Intro &amp; Setup'!$S$17:$S$31, 0)), "")))</f>
        <v/>
      </c>
      <c r="Z2121" s="25" t="str">
        <f t="shared" si="196"/>
        <v/>
      </c>
      <c r="AE2121" s="10" t="str">
        <f>IF($B2121="", "", IF($D2121="", 'Intro &amp; Setup'!$AC$32, IFERROR(INDEX('Intro &amp; Setup'!$AC$17:$AC$31, MATCH($D2121, 'Intro &amp; Setup'!$S$17:$S$31, 0)), "")))</f>
        <v/>
      </c>
      <c r="AG2121" s="10" t="str">
        <f t="shared" si="197"/>
        <v/>
      </c>
    </row>
    <row r="2122" spans="1:33" x14ac:dyDescent="0.25">
      <c r="A2122" s="7"/>
      <c r="B2122" s="66"/>
      <c r="C2122" s="67"/>
      <c r="D2122" s="68"/>
      <c r="E2122" s="68"/>
      <c r="F2122" s="69"/>
      <c r="G2122" s="69"/>
      <c r="H2122" s="70"/>
      <c r="I2122" s="71"/>
      <c r="J2122" s="68"/>
      <c r="K2122" s="68"/>
      <c r="L2122" s="72"/>
      <c r="M2122" s="7"/>
      <c r="N2122" s="10" t="str">
        <f t="shared" si="192"/>
        <v/>
      </c>
      <c r="O2122" s="7"/>
      <c r="P2122" s="22" t="str">
        <f t="shared" si="193"/>
        <v/>
      </c>
      <c r="Q2122" s="7"/>
      <c r="S2122" s="17" t="str">
        <f>IF($B2122="", "", IF(COUNTIF($B$11:$B2122, $B2122)&gt;1, "", $B2122))</f>
        <v/>
      </c>
      <c r="T2122" s="10" t="str">
        <f t="shared" si="194"/>
        <v/>
      </c>
      <c r="U2122" s="13">
        <v>2112</v>
      </c>
      <c r="V2122" s="17" t="str">
        <f t="shared" si="195"/>
        <v/>
      </c>
      <c r="X2122" s="10" t="str">
        <f>IF($F2122="", "", IF($D2122="", 'Intro &amp; Setup'!$Z$32, IFERROR(INDEX('Intro &amp; Setup'!$Z$17:$Z$31, MATCH($D2122, 'Intro &amp; Setup'!$S$17:$S$31, 0)), "")))</f>
        <v/>
      </c>
      <c r="Z2122" s="25" t="str">
        <f t="shared" si="196"/>
        <v/>
      </c>
      <c r="AE2122" s="10" t="str">
        <f>IF($B2122="", "", IF($D2122="", 'Intro &amp; Setup'!$AC$32, IFERROR(INDEX('Intro &amp; Setup'!$AC$17:$AC$31, MATCH($D2122, 'Intro &amp; Setup'!$S$17:$S$31, 0)), "")))</f>
        <v/>
      </c>
      <c r="AG2122" s="10" t="str">
        <f t="shared" si="197"/>
        <v/>
      </c>
    </row>
    <row r="2123" spans="1:33" x14ac:dyDescent="0.25">
      <c r="A2123" s="7"/>
      <c r="B2123" s="66"/>
      <c r="C2123" s="67"/>
      <c r="D2123" s="68"/>
      <c r="E2123" s="68"/>
      <c r="F2123" s="69"/>
      <c r="G2123" s="69"/>
      <c r="H2123" s="70"/>
      <c r="I2123" s="71"/>
      <c r="J2123" s="68"/>
      <c r="K2123" s="68"/>
      <c r="L2123" s="72"/>
      <c r="M2123" s="7"/>
      <c r="N2123" s="10" t="str">
        <f t="shared" si="192"/>
        <v/>
      </c>
      <c r="O2123" s="7"/>
      <c r="P2123" s="22" t="str">
        <f t="shared" si="193"/>
        <v/>
      </c>
      <c r="Q2123" s="7"/>
      <c r="S2123" s="17" t="str">
        <f>IF($B2123="", "", IF(COUNTIF($B$11:$B2123, $B2123)&gt;1, "", $B2123))</f>
        <v/>
      </c>
      <c r="T2123" s="10" t="str">
        <f t="shared" si="194"/>
        <v/>
      </c>
      <c r="U2123" s="13">
        <v>2113</v>
      </c>
      <c r="V2123" s="17" t="str">
        <f t="shared" si="195"/>
        <v/>
      </c>
      <c r="X2123" s="10" t="str">
        <f>IF($F2123="", "", IF($D2123="", 'Intro &amp; Setup'!$Z$32, IFERROR(INDEX('Intro &amp; Setup'!$Z$17:$Z$31, MATCH($D2123, 'Intro &amp; Setup'!$S$17:$S$31, 0)), "")))</f>
        <v/>
      </c>
      <c r="Z2123" s="25" t="str">
        <f t="shared" si="196"/>
        <v/>
      </c>
      <c r="AE2123" s="10" t="str">
        <f>IF($B2123="", "", IF($D2123="", 'Intro &amp; Setup'!$AC$32, IFERROR(INDEX('Intro &amp; Setup'!$AC$17:$AC$31, MATCH($D2123, 'Intro &amp; Setup'!$S$17:$S$31, 0)), "")))</f>
        <v/>
      </c>
      <c r="AG2123" s="10" t="str">
        <f t="shared" si="197"/>
        <v/>
      </c>
    </row>
    <row r="2124" spans="1:33" x14ac:dyDescent="0.25">
      <c r="A2124" s="7"/>
      <c r="B2124" s="66"/>
      <c r="C2124" s="67"/>
      <c r="D2124" s="68"/>
      <c r="E2124" s="68"/>
      <c r="F2124" s="69"/>
      <c r="G2124" s="69"/>
      <c r="H2124" s="70"/>
      <c r="I2124" s="71"/>
      <c r="J2124" s="68"/>
      <c r="K2124" s="68"/>
      <c r="L2124" s="72"/>
      <c r="M2124" s="7"/>
      <c r="N2124" s="10" t="str">
        <f t="shared" ref="N2124:N2187" si="198">IF($Z2124="", "", TEXT($Z2124, "mmm yyyy"))</f>
        <v/>
      </c>
      <c r="O2124" s="7"/>
      <c r="P2124" s="22" t="str">
        <f t="shared" ref="P2124:P2187" si="199">IFERROR(IF($F2124="", "", DATE(YEAR($F2124), MONTH($F2124)+$X2124, DAY($F2124))), "")</f>
        <v/>
      </c>
      <c r="Q2124" s="7"/>
      <c r="S2124" s="17" t="str">
        <f>IF($B2124="", "", IF(COUNTIF($B$11:$B2124, $B2124)&gt;1, "", $B2124))</f>
        <v/>
      </c>
      <c r="T2124" s="10" t="str">
        <f t="shared" ref="T2124:T2187" si="200">IF($S2124="", "", COUNTIF($S$11:$S$8010, "&lt;"&amp;$S2124)+1-$T$8)</f>
        <v/>
      </c>
      <c r="U2124" s="13">
        <v>2114</v>
      </c>
      <c r="V2124" s="17" t="str">
        <f t="shared" ref="V2124:V2187" si="201">IFERROR(INDEX($S$11:$S$8010, MATCH($U2124, $T$11:$T$8010, 0)), "")</f>
        <v/>
      </c>
      <c r="X2124" s="10" t="str">
        <f>IF($F2124="", "", IF($D2124="", 'Intro &amp; Setup'!$Z$32, IFERROR(INDEX('Intro &amp; Setup'!$Z$17:$Z$31, MATCH($D2124, 'Intro &amp; Setup'!$S$17:$S$31, 0)), "")))</f>
        <v/>
      </c>
      <c r="Z2124" s="25" t="str">
        <f t="shared" ref="Z2124:Z2187" si="202">IFERROR(IF($G2124="", "", DATE(YEAR($G2124), MONTH($G2124)+1, 1)), "")</f>
        <v/>
      </c>
      <c r="AE2124" s="10" t="str">
        <f>IF($B2124="", "", IF($D2124="", 'Intro &amp; Setup'!$AC$32, IFERROR(INDEX('Intro &amp; Setup'!$AC$17:$AC$31, MATCH($D2124, 'Intro &amp; Setup'!$S$17:$S$31, 0)), "")))</f>
        <v/>
      </c>
      <c r="AG2124" s="10" t="str">
        <f t="shared" ref="AG2124:AG2187" si="203">IF($G2124="", "", IF($N2124=$U$3, $AG$4, IF($N2124=$U$4, $AG$5, IF($G2124&lt;$T$3, $AG$3, ""))))</f>
        <v/>
      </c>
    </row>
    <row r="2125" spans="1:33" x14ac:dyDescent="0.25">
      <c r="A2125" s="7"/>
      <c r="B2125" s="66"/>
      <c r="C2125" s="67"/>
      <c r="D2125" s="68"/>
      <c r="E2125" s="68"/>
      <c r="F2125" s="69"/>
      <c r="G2125" s="69"/>
      <c r="H2125" s="70"/>
      <c r="I2125" s="71"/>
      <c r="J2125" s="68"/>
      <c r="K2125" s="68"/>
      <c r="L2125" s="72"/>
      <c r="M2125" s="7"/>
      <c r="N2125" s="10" t="str">
        <f t="shared" si="198"/>
        <v/>
      </c>
      <c r="O2125" s="7"/>
      <c r="P2125" s="22" t="str">
        <f t="shared" si="199"/>
        <v/>
      </c>
      <c r="Q2125" s="7"/>
      <c r="S2125" s="17" t="str">
        <f>IF($B2125="", "", IF(COUNTIF($B$11:$B2125, $B2125)&gt;1, "", $B2125))</f>
        <v/>
      </c>
      <c r="T2125" s="10" t="str">
        <f t="shared" si="200"/>
        <v/>
      </c>
      <c r="U2125" s="13">
        <v>2115</v>
      </c>
      <c r="V2125" s="17" t="str">
        <f t="shared" si="201"/>
        <v/>
      </c>
      <c r="X2125" s="10" t="str">
        <f>IF($F2125="", "", IF($D2125="", 'Intro &amp; Setup'!$Z$32, IFERROR(INDEX('Intro &amp; Setup'!$Z$17:$Z$31, MATCH($D2125, 'Intro &amp; Setup'!$S$17:$S$31, 0)), "")))</f>
        <v/>
      </c>
      <c r="Z2125" s="25" t="str">
        <f t="shared" si="202"/>
        <v/>
      </c>
      <c r="AE2125" s="10" t="str">
        <f>IF($B2125="", "", IF($D2125="", 'Intro &amp; Setup'!$AC$32, IFERROR(INDEX('Intro &amp; Setup'!$AC$17:$AC$31, MATCH($D2125, 'Intro &amp; Setup'!$S$17:$S$31, 0)), "")))</f>
        <v/>
      </c>
      <c r="AG2125" s="10" t="str">
        <f t="shared" si="203"/>
        <v/>
      </c>
    </row>
    <row r="2126" spans="1:33" x14ac:dyDescent="0.25">
      <c r="A2126" s="7"/>
      <c r="B2126" s="66"/>
      <c r="C2126" s="67"/>
      <c r="D2126" s="68"/>
      <c r="E2126" s="68"/>
      <c r="F2126" s="69"/>
      <c r="G2126" s="69"/>
      <c r="H2126" s="70"/>
      <c r="I2126" s="71"/>
      <c r="J2126" s="68"/>
      <c r="K2126" s="68"/>
      <c r="L2126" s="72"/>
      <c r="M2126" s="7"/>
      <c r="N2126" s="10" t="str">
        <f t="shared" si="198"/>
        <v/>
      </c>
      <c r="O2126" s="7"/>
      <c r="P2126" s="22" t="str">
        <f t="shared" si="199"/>
        <v/>
      </c>
      <c r="Q2126" s="7"/>
      <c r="S2126" s="17" t="str">
        <f>IF($B2126="", "", IF(COUNTIF($B$11:$B2126, $B2126)&gt;1, "", $B2126))</f>
        <v/>
      </c>
      <c r="T2126" s="10" t="str">
        <f t="shared" si="200"/>
        <v/>
      </c>
      <c r="U2126" s="13">
        <v>2116</v>
      </c>
      <c r="V2126" s="17" t="str">
        <f t="shared" si="201"/>
        <v/>
      </c>
      <c r="X2126" s="10" t="str">
        <f>IF($F2126="", "", IF($D2126="", 'Intro &amp; Setup'!$Z$32, IFERROR(INDEX('Intro &amp; Setup'!$Z$17:$Z$31, MATCH($D2126, 'Intro &amp; Setup'!$S$17:$S$31, 0)), "")))</f>
        <v/>
      </c>
      <c r="Z2126" s="25" t="str">
        <f t="shared" si="202"/>
        <v/>
      </c>
      <c r="AE2126" s="10" t="str">
        <f>IF($B2126="", "", IF($D2126="", 'Intro &amp; Setup'!$AC$32, IFERROR(INDEX('Intro &amp; Setup'!$AC$17:$AC$31, MATCH($D2126, 'Intro &amp; Setup'!$S$17:$S$31, 0)), "")))</f>
        <v/>
      </c>
      <c r="AG2126" s="10" t="str">
        <f t="shared" si="203"/>
        <v/>
      </c>
    </row>
    <row r="2127" spans="1:33" x14ac:dyDescent="0.25">
      <c r="A2127" s="7"/>
      <c r="B2127" s="66"/>
      <c r="C2127" s="67"/>
      <c r="D2127" s="68"/>
      <c r="E2127" s="68"/>
      <c r="F2127" s="69"/>
      <c r="G2127" s="69"/>
      <c r="H2127" s="70"/>
      <c r="I2127" s="71"/>
      <c r="J2127" s="68"/>
      <c r="K2127" s="68"/>
      <c r="L2127" s="72"/>
      <c r="M2127" s="7"/>
      <c r="N2127" s="10" t="str">
        <f t="shared" si="198"/>
        <v/>
      </c>
      <c r="O2127" s="7"/>
      <c r="P2127" s="22" t="str">
        <f t="shared" si="199"/>
        <v/>
      </c>
      <c r="Q2127" s="7"/>
      <c r="S2127" s="17" t="str">
        <f>IF($B2127="", "", IF(COUNTIF($B$11:$B2127, $B2127)&gt;1, "", $B2127))</f>
        <v/>
      </c>
      <c r="T2127" s="10" t="str">
        <f t="shared" si="200"/>
        <v/>
      </c>
      <c r="U2127" s="13">
        <v>2117</v>
      </c>
      <c r="V2127" s="17" t="str">
        <f t="shared" si="201"/>
        <v/>
      </c>
      <c r="X2127" s="10" t="str">
        <f>IF($F2127="", "", IF($D2127="", 'Intro &amp; Setup'!$Z$32, IFERROR(INDEX('Intro &amp; Setup'!$Z$17:$Z$31, MATCH($D2127, 'Intro &amp; Setup'!$S$17:$S$31, 0)), "")))</f>
        <v/>
      </c>
      <c r="Z2127" s="25" t="str">
        <f t="shared" si="202"/>
        <v/>
      </c>
      <c r="AE2127" s="10" t="str">
        <f>IF($B2127="", "", IF($D2127="", 'Intro &amp; Setup'!$AC$32, IFERROR(INDEX('Intro &amp; Setup'!$AC$17:$AC$31, MATCH($D2127, 'Intro &amp; Setup'!$S$17:$S$31, 0)), "")))</f>
        <v/>
      </c>
      <c r="AG2127" s="10" t="str">
        <f t="shared" si="203"/>
        <v/>
      </c>
    </row>
    <row r="2128" spans="1:33" x14ac:dyDescent="0.25">
      <c r="A2128" s="7"/>
      <c r="B2128" s="66"/>
      <c r="C2128" s="67"/>
      <c r="D2128" s="68"/>
      <c r="E2128" s="68"/>
      <c r="F2128" s="69"/>
      <c r="G2128" s="69"/>
      <c r="H2128" s="70"/>
      <c r="I2128" s="71"/>
      <c r="J2128" s="68"/>
      <c r="K2128" s="68"/>
      <c r="L2128" s="72"/>
      <c r="M2128" s="7"/>
      <c r="N2128" s="10" t="str">
        <f t="shared" si="198"/>
        <v/>
      </c>
      <c r="O2128" s="7"/>
      <c r="P2128" s="22" t="str">
        <f t="shared" si="199"/>
        <v/>
      </c>
      <c r="Q2128" s="7"/>
      <c r="S2128" s="17" t="str">
        <f>IF($B2128="", "", IF(COUNTIF($B$11:$B2128, $B2128)&gt;1, "", $B2128))</f>
        <v/>
      </c>
      <c r="T2128" s="10" t="str">
        <f t="shared" si="200"/>
        <v/>
      </c>
      <c r="U2128" s="13">
        <v>2118</v>
      </c>
      <c r="V2128" s="17" t="str">
        <f t="shared" si="201"/>
        <v/>
      </c>
      <c r="X2128" s="10" t="str">
        <f>IF($F2128="", "", IF($D2128="", 'Intro &amp; Setup'!$Z$32, IFERROR(INDEX('Intro &amp; Setup'!$Z$17:$Z$31, MATCH($D2128, 'Intro &amp; Setup'!$S$17:$S$31, 0)), "")))</f>
        <v/>
      </c>
      <c r="Z2128" s="25" t="str">
        <f t="shared" si="202"/>
        <v/>
      </c>
      <c r="AE2128" s="10" t="str">
        <f>IF($B2128="", "", IF($D2128="", 'Intro &amp; Setup'!$AC$32, IFERROR(INDEX('Intro &amp; Setup'!$AC$17:$AC$31, MATCH($D2128, 'Intro &amp; Setup'!$S$17:$S$31, 0)), "")))</f>
        <v/>
      </c>
      <c r="AG2128" s="10" t="str">
        <f t="shared" si="203"/>
        <v/>
      </c>
    </row>
    <row r="2129" spans="1:33" x14ac:dyDescent="0.25">
      <c r="A2129" s="7"/>
      <c r="B2129" s="66"/>
      <c r="C2129" s="67"/>
      <c r="D2129" s="68"/>
      <c r="E2129" s="68"/>
      <c r="F2129" s="69"/>
      <c r="G2129" s="69"/>
      <c r="H2129" s="70"/>
      <c r="I2129" s="71"/>
      <c r="J2129" s="68"/>
      <c r="K2129" s="68"/>
      <c r="L2129" s="72"/>
      <c r="M2129" s="7"/>
      <c r="N2129" s="10" t="str">
        <f t="shared" si="198"/>
        <v/>
      </c>
      <c r="O2129" s="7"/>
      <c r="P2129" s="22" t="str">
        <f t="shared" si="199"/>
        <v/>
      </c>
      <c r="Q2129" s="7"/>
      <c r="S2129" s="17" t="str">
        <f>IF($B2129="", "", IF(COUNTIF($B$11:$B2129, $B2129)&gt;1, "", $B2129))</f>
        <v/>
      </c>
      <c r="T2129" s="10" t="str">
        <f t="shared" si="200"/>
        <v/>
      </c>
      <c r="U2129" s="13">
        <v>2119</v>
      </c>
      <c r="V2129" s="17" t="str">
        <f t="shared" si="201"/>
        <v/>
      </c>
      <c r="X2129" s="10" t="str">
        <f>IF($F2129="", "", IF($D2129="", 'Intro &amp; Setup'!$Z$32, IFERROR(INDEX('Intro &amp; Setup'!$Z$17:$Z$31, MATCH($D2129, 'Intro &amp; Setup'!$S$17:$S$31, 0)), "")))</f>
        <v/>
      </c>
      <c r="Z2129" s="25" t="str">
        <f t="shared" si="202"/>
        <v/>
      </c>
      <c r="AE2129" s="10" t="str">
        <f>IF($B2129="", "", IF($D2129="", 'Intro &amp; Setup'!$AC$32, IFERROR(INDEX('Intro &amp; Setup'!$AC$17:$AC$31, MATCH($D2129, 'Intro &amp; Setup'!$S$17:$S$31, 0)), "")))</f>
        <v/>
      </c>
      <c r="AG2129" s="10" t="str">
        <f t="shared" si="203"/>
        <v/>
      </c>
    </row>
    <row r="2130" spans="1:33" x14ac:dyDescent="0.25">
      <c r="A2130" s="7"/>
      <c r="B2130" s="66"/>
      <c r="C2130" s="67"/>
      <c r="D2130" s="68"/>
      <c r="E2130" s="68"/>
      <c r="F2130" s="69"/>
      <c r="G2130" s="69"/>
      <c r="H2130" s="70"/>
      <c r="I2130" s="71"/>
      <c r="J2130" s="68"/>
      <c r="K2130" s="68"/>
      <c r="L2130" s="72"/>
      <c r="M2130" s="7"/>
      <c r="N2130" s="10" t="str">
        <f t="shared" si="198"/>
        <v/>
      </c>
      <c r="O2130" s="7"/>
      <c r="P2130" s="22" t="str">
        <f t="shared" si="199"/>
        <v/>
      </c>
      <c r="Q2130" s="7"/>
      <c r="S2130" s="17" t="str">
        <f>IF($B2130="", "", IF(COUNTIF($B$11:$B2130, $B2130)&gt;1, "", $B2130))</f>
        <v/>
      </c>
      <c r="T2130" s="10" t="str">
        <f t="shared" si="200"/>
        <v/>
      </c>
      <c r="U2130" s="13">
        <v>2120</v>
      </c>
      <c r="V2130" s="17" t="str">
        <f t="shared" si="201"/>
        <v/>
      </c>
      <c r="X2130" s="10" t="str">
        <f>IF($F2130="", "", IF($D2130="", 'Intro &amp; Setup'!$Z$32, IFERROR(INDEX('Intro &amp; Setup'!$Z$17:$Z$31, MATCH($D2130, 'Intro &amp; Setup'!$S$17:$S$31, 0)), "")))</f>
        <v/>
      </c>
      <c r="Z2130" s="25" t="str">
        <f t="shared" si="202"/>
        <v/>
      </c>
      <c r="AE2130" s="10" t="str">
        <f>IF($B2130="", "", IF($D2130="", 'Intro &amp; Setup'!$AC$32, IFERROR(INDEX('Intro &amp; Setup'!$AC$17:$AC$31, MATCH($D2130, 'Intro &amp; Setup'!$S$17:$S$31, 0)), "")))</f>
        <v/>
      </c>
      <c r="AG2130" s="10" t="str">
        <f t="shared" si="203"/>
        <v/>
      </c>
    </row>
    <row r="2131" spans="1:33" x14ac:dyDescent="0.25">
      <c r="A2131" s="7"/>
      <c r="B2131" s="66"/>
      <c r="C2131" s="67"/>
      <c r="D2131" s="68"/>
      <c r="E2131" s="68"/>
      <c r="F2131" s="69"/>
      <c r="G2131" s="69"/>
      <c r="H2131" s="70"/>
      <c r="I2131" s="71"/>
      <c r="J2131" s="68"/>
      <c r="K2131" s="68"/>
      <c r="L2131" s="72"/>
      <c r="M2131" s="7"/>
      <c r="N2131" s="10" t="str">
        <f t="shared" si="198"/>
        <v/>
      </c>
      <c r="O2131" s="7"/>
      <c r="P2131" s="22" t="str">
        <f t="shared" si="199"/>
        <v/>
      </c>
      <c r="Q2131" s="7"/>
      <c r="S2131" s="17" t="str">
        <f>IF($B2131="", "", IF(COUNTIF($B$11:$B2131, $B2131)&gt;1, "", $B2131))</f>
        <v/>
      </c>
      <c r="T2131" s="10" t="str">
        <f t="shared" si="200"/>
        <v/>
      </c>
      <c r="U2131" s="13">
        <v>2121</v>
      </c>
      <c r="V2131" s="17" t="str">
        <f t="shared" si="201"/>
        <v/>
      </c>
      <c r="X2131" s="10" t="str">
        <f>IF($F2131="", "", IF($D2131="", 'Intro &amp; Setup'!$Z$32, IFERROR(INDEX('Intro &amp; Setup'!$Z$17:$Z$31, MATCH($D2131, 'Intro &amp; Setup'!$S$17:$S$31, 0)), "")))</f>
        <v/>
      </c>
      <c r="Z2131" s="25" t="str">
        <f t="shared" si="202"/>
        <v/>
      </c>
      <c r="AE2131" s="10" t="str">
        <f>IF($B2131="", "", IF($D2131="", 'Intro &amp; Setup'!$AC$32, IFERROR(INDEX('Intro &amp; Setup'!$AC$17:$AC$31, MATCH($D2131, 'Intro &amp; Setup'!$S$17:$S$31, 0)), "")))</f>
        <v/>
      </c>
      <c r="AG2131" s="10" t="str">
        <f t="shared" si="203"/>
        <v/>
      </c>
    </row>
    <row r="2132" spans="1:33" x14ac:dyDescent="0.25">
      <c r="A2132" s="7"/>
      <c r="B2132" s="66"/>
      <c r="C2132" s="67"/>
      <c r="D2132" s="68"/>
      <c r="E2132" s="68"/>
      <c r="F2132" s="69"/>
      <c r="G2132" s="69"/>
      <c r="H2132" s="70"/>
      <c r="I2132" s="71"/>
      <c r="J2132" s="68"/>
      <c r="K2132" s="68"/>
      <c r="L2132" s="72"/>
      <c r="M2132" s="7"/>
      <c r="N2132" s="10" t="str">
        <f t="shared" si="198"/>
        <v/>
      </c>
      <c r="O2132" s="7"/>
      <c r="P2132" s="22" t="str">
        <f t="shared" si="199"/>
        <v/>
      </c>
      <c r="Q2132" s="7"/>
      <c r="S2132" s="17" t="str">
        <f>IF($B2132="", "", IF(COUNTIF($B$11:$B2132, $B2132)&gt;1, "", $B2132))</f>
        <v/>
      </c>
      <c r="T2132" s="10" t="str">
        <f t="shared" si="200"/>
        <v/>
      </c>
      <c r="U2132" s="13">
        <v>2122</v>
      </c>
      <c r="V2132" s="17" t="str">
        <f t="shared" si="201"/>
        <v/>
      </c>
      <c r="X2132" s="10" t="str">
        <f>IF($F2132="", "", IF($D2132="", 'Intro &amp; Setup'!$Z$32, IFERROR(INDEX('Intro &amp; Setup'!$Z$17:$Z$31, MATCH($D2132, 'Intro &amp; Setup'!$S$17:$S$31, 0)), "")))</f>
        <v/>
      </c>
      <c r="Z2132" s="25" t="str">
        <f t="shared" si="202"/>
        <v/>
      </c>
      <c r="AE2132" s="10" t="str">
        <f>IF($B2132="", "", IF($D2132="", 'Intro &amp; Setup'!$AC$32, IFERROR(INDEX('Intro &amp; Setup'!$AC$17:$AC$31, MATCH($D2132, 'Intro &amp; Setup'!$S$17:$S$31, 0)), "")))</f>
        <v/>
      </c>
      <c r="AG2132" s="10" t="str">
        <f t="shared" si="203"/>
        <v/>
      </c>
    </row>
    <row r="2133" spans="1:33" x14ac:dyDescent="0.25">
      <c r="A2133" s="7"/>
      <c r="B2133" s="66"/>
      <c r="C2133" s="67"/>
      <c r="D2133" s="68"/>
      <c r="E2133" s="68"/>
      <c r="F2133" s="69"/>
      <c r="G2133" s="69"/>
      <c r="H2133" s="70"/>
      <c r="I2133" s="71"/>
      <c r="J2133" s="68"/>
      <c r="K2133" s="68"/>
      <c r="L2133" s="72"/>
      <c r="M2133" s="7"/>
      <c r="N2133" s="10" t="str">
        <f t="shared" si="198"/>
        <v/>
      </c>
      <c r="O2133" s="7"/>
      <c r="P2133" s="22" t="str">
        <f t="shared" si="199"/>
        <v/>
      </c>
      <c r="Q2133" s="7"/>
      <c r="S2133" s="17" t="str">
        <f>IF($B2133="", "", IF(COUNTIF($B$11:$B2133, $B2133)&gt;1, "", $B2133))</f>
        <v/>
      </c>
      <c r="T2133" s="10" t="str">
        <f t="shared" si="200"/>
        <v/>
      </c>
      <c r="U2133" s="13">
        <v>2123</v>
      </c>
      <c r="V2133" s="17" t="str">
        <f t="shared" si="201"/>
        <v/>
      </c>
      <c r="X2133" s="10" t="str">
        <f>IF($F2133="", "", IF($D2133="", 'Intro &amp; Setup'!$Z$32, IFERROR(INDEX('Intro &amp; Setup'!$Z$17:$Z$31, MATCH($D2133, 'Intro &amp; Setup'!$S$17:$S$31, 0)), "")))</f>
        <v/>
      </c>
      <c r="Z2133" s="25" t="str">
        <f t="shared" si="202"/>
        <v/>
      </c>
      <c r="AE2133" s="10" t="str">
        <f>IF($B2133="", "", IF($D2133="", 'Intro &amp; Setup'!$AC$32, IFERROR(INDEX('Intro &amp; Setup'!$AC$17:$AC$31, MATCH($D2133, 'Intro &amp; Setup'!$S$17:$S$31, 0)), "")))</f>
        <v/>
      </c>
      <c r="AG2133" s="10" t="str">
        <f t="shared" si="203"/>
        <v/>
      </c>
    </row>
    <row r="2134" spans="1:33" x14ac:dyDescent="0.25">
      <c r="A2134" s="7"/>
      <c r="B2134" s="66"/>
      <c r="C2134" s="67"/>
      <c r="D2134" s="68"/>
      <c r="E2134" s="68"/>
      <c r="F2134" s="69"/>
      <c r="G2134" s="69"/>
      <c r="H2134" s="70"/>
      <c r="I2134" s="71"/>
      <c r="J2134" s="68"/>
      <c r="K2134" s="68"/>
      <c r="L2134" s="72"/>
      <c r="M2134" s="7"/>
      <c r="N2134" s="10" t="str">
        <f t="shared" si="198"/>
        <v/>
      </c>
      <c r="O2134" s="7"/>
      <c r="P2134" s="22" t="str">
        <f t="shared" si="199"/>
        <v/>
      </c>
      <c r="Q2134" s="7"/>
      <c r="S2134" s="17" t="str">
        <f>IF($B2134="", "", IF(COUNTIF($B$11:$B2134, $B2134)&gt;1, "", $B2134))</f>
        <v/>
      </c>
      <c r="T2134" s="10" t="str">
        <f t="shared" si="200"/>
        <v/>
      </c>
      <c r="U2134" s="13">
        <v>2124</v>
      </c>
      <c r="V2134" s="17" t="str">
        <f t="shared" si="201"/>
        <v/>
      </c>
      <c r="X2134" s="10" t="str">
        <f>IF($F2134="", "", IF($D2134="", 'Intro &amp; Setup'!$Z$32, IFERROR(INDEX('Intro &amp; Setup'!$Z$17:$Z$31, MATCH($D2134, 'Intro &amp; Setup'!$S$17:$S$31, 0)), "")))</f>
        <v/>
      </c>
      <c r="Z2134" s="25" t="str">
        <f t="shared" si="202"/>
        <v/>
      </c>
      <c r="AE2134" s="10" t="str">
        <f>IF($B2134="", "", IF($D2134="", 'Intro &amp; Setup'!$AC$32, IFERROR(INDEX('Intro &amp; Setup'!$AC$17:$AC$31, MATCH($D2134, 'Intro &amp; Setup'!$S$17:$S$31, 0)), "")))</f>
        <v/>
      </c>
      <c r="AG2134" s="10" t="str">
        <f t="shared" si="203"/>
        <v/>
      </c>
    </row>
    <row r="2135" spans="1:33" x14ac:dyDescent="0.25">
      <c r="A2135" s="7"/>
      <c r="B2135" s="66"/>
      <c r="C2135" s="67"/>
      <c r="D2135" s="68"/>
      <c r="E2135" s="68"/>
      <c r="F2135" s="69"/>
      <c r="G2135" s="69"/>
      <c r="H2135" s="70"/>
      <c r="I2135" s="71"/>
      <c r="J2135" s="68"/>
      <c r="K2135" s="68"/>
      <c r="L2135" s="72"/>
      <c r="M2135" s="7"/>
      <c r="N2135" s="10" t="str">
        <f t="shared" si="198"/>
        <v/>
      </c>
      <c r="O2135" s="7"/>
      <c r="P2135" s="22" t="str">
        <f t="shared" si="199"/>
        <v/>
      </c>
      <c r="Q2135" s="7"/>
      <c r="S2135" s="17" t="str">
        <f>IF($B2135="", "", IF(COUNTIF($B$11:$B2135, $B2135)&gt;1, "", $B2135))</f>
        <v/>
      </c>
      <c r="T2135" s="10" t="str">
        <f t="shared" si="200"/>
        <v/>
      </c>
      <c r="U2135" s="13">
        <v>2125</v>
      </c>
      <c r="V2135" s="17" t="str">
        <f t="shared" si="201"/>
        <v/>
      </c>
      <c r="X2135" s="10" t="str">
        <f>IF($F2135="", "", IF($D2135="", 'Intro &amp; Setup'!$Z$32, IFERROR(INDEX('Intro &amp; Setup'!$Z$17:$Z$31, MATCH($D2135, 'Intro &amp; Setup'!$S$17:$S$31, 0)), "")))</f>
        <v/>
      </c>
      <c r="Z2135" s="25" t="str">
        <f t="shared" si="202"/>
        <v/>
      </c>
      <c r="AE2135" s="10" t="str">
        <f>IF($B2135="", "", IF($D2135="", 'Intro &amp; Setup'!$AC$32, IFERROR(INDEX('Intro &amp; Setup'!$AC$17:$AC$31, MATCH($D2135, 'Intro &amp; Setup'!$S$17:$S$31, 0)), "")))</f>
        <v/>
      </c>
      <c r="AG2135" s="10" t="str">
        <f t="shared" si="203"/>
        <v/>
      </c>
    </row>
    <row r="2136" spans="1:33" x14ac:dyDescent="0.25">
      <c r="A2136" s="7"/>
      <c r="B2136" s="66"/>
      <c r="C2136" s="67"/>
      <c r="D2136" s="68"/>
      <c r="E2136" s="68"/>
      <c r="F2136" s="69"/>
      <c r="G2136" s="69"/>
      <c r="H2136" s="70"/>
      <c r="I2136" s="71"/>
      <c r="J2136" s="68"/>
      <c r="K2136" s="68"/>
      <c r="L2136" s="72"/>
      <c r="M2136" s="7"/>
      <c r="N2136" s="10" t="str">
        <f t="shared" si="198"/>
        <v/>
      </c>
      <c r="O2136" s="7"/>
      <c r="P2136" s="22" t="str">
        <f t="shared" si="199"/>
        <v/>
      </c>
      <c r="Q2136" s="7"/>
      <c r="S2136" s="17" t="str">
        <f>IF($B2136="", "", IF(COUNTIF($B$11:$B2136, $B2136)&gt;1, "", $B2136))</f>
        <v/>
      </c>
      <c r="T2136" s="10" t="str">
        <f t="shared" si="200"/>
        <v/>
      </c>
      <c r="U2136" s="13">
        <v>2126</v>
      </c>
      <c r="V2136" s="17" t="str">
        <f t="shared" si="201"/>
        <v/>
      </c>
      <c r="X2136" s="10" t="str">
        <f>IF($F2136="", "", IF($D2136="", 'Intro &amp; Setup'!$Z$32, IFERROR(INDEX('Intro &amp; Setup'!$Z$17:$Z$31, MATCH($D2136, 'Intro &amp; Setup'!$S$17:$S$31, 0)), "")))</f>
        <v/>
      </c>
      <c r="Z2136" s="25" t="str">
        <f t="shared" si="202"/>
        <v/>
      </c>
      <c r="AE2136" s="10" t="str">
        <f>IF($B2136="", "", IF($D2136="", 'Intro &amp; Setup'!$AC$32, IFERROR(INDEX('Intro &amp; Setup'!$AC$17:$AC$31, MATCH($D2136, 'Intro &amp; Setup'!$S$17:$S$31, 0)), "")))</f>
        <v/>
      </c>
      <c r="AG2136" s="10" t="str">
        <f t="shared" si="203"/>
        <v/>
      </c>
    </row>
    <row r="2137" spans="1:33" x14ac:dyDescent="0.25">
      <c r="A2137" s="7"/>
      <c r="B2137" s="66"/>
      <c r="C2137" s="67"/>
      <c r="D2137" s="68"/>
      <c r="E2137" s="68"/>
      <c r="F2137" s="69"/>
      <c r="G2137" s="69"/>
      <c r="H2137" s="70"/>
      <c r="I2137" s="71"/>
      <c r="J2137" s="68"/>
      <c r="K2137" s="68"/>
      <c r="L2137" s="72"/>
      <c r="M2137" s="7"/>
      <c r="N2137" s="10" t="str">
        <f t="shared" si="198"/>
        <v/>
      </c>
      <c r="O2137" s="7"/>
      <c r="P2137" s="22" t="str">
        <f t="shared" si="199"/>
        <v/>
      </c>
      <c r="Q2137" s="7"/>
      <c r="S2137" s="17" t="str">
        <f>IF($B2137="", "", IF(COUNTIF($B$11:$B2137, $B2137)&gt;1, "", $B2137))</f>
        <v/>
      </c>
      <c r="T2137" s="10" t="str">
        <f t="shared" si="200"/>
        <v/>
      </c>
      <c r="U2137" s="13">
        <v>2127</v>
      </c>
      <c r="V2137" s="17" t="str">
        <f t="shared" si="201"/>
        <v/>
      </c>
      <c r="X2137" s="10" t="str">
        <f>IF($F2137="", "", IF($D2137="", 'Intro &amp; Setup'!$Z$32, IFERROR(INDEX('Intro &amp; Setup'!$Z$17:$Z$31, MATCH($D2137, 'Intro &amp; Setup'!$S$17:$S$31, 0)), "")))</f>
        <v/>
      </c>
      <c r="Z2137" s="25" t="str">
        <f t="shared" si="202"/>
        <v/>
      </c>
      <c r="AE2137" s="10" t="str">
        <f>IF($B2137="", "", IF($D2137="", 'Intro &amp; Setup'!$AC$32, IFERROR(INDEX('Intro &amp; Setup'!$AC$17:$AC$31, MATCH($D2137, 'Intro &amp; Setup'!$S$17:$S$31, 0)), "")))</f>
        <v/>
      </c>
      <c r="AG2137" s="10" t="str">
        <f t="shared" si="203"/>
        <v/>
      </c>
    </row>
    <row r="2138" spans="1:33" x14ac:dyDescent="0.25">
      <c r="A2138" s="7"/>
      <c r="B2138" s="66"/>
      <c r="C2138" s="67"/>
      <c r="D2138" s="68"/>
      <c r="E2138" s="68"/>
      <c r="F2138" s="69"/>
      <c r="G2138" s="69"/>
      <c r="H2138" s="70"/>
      <c r="I2138" s="71"/>
      <c r="J2138" s="68"/>
      <c r="K2138" s="68"/>
      <c r="L2138" s="72"/>
      <c r="M2138" s="7"/>
      <c r="N2138" s="10" t="str">
        <f t="shared" si="198"/>
        <v/>
      </c>
      <c r="O2138" s="7"/>
      <c r="P2138" s="22" t="str">
        <f t="shared" si="199"/>
        <v/>
      </c>
      <c r="Q2138" s="7"/>
      <c r="S2138" s="17" t="str">
        <f>IF($B2138="", "", IF(COUNTIF($B$11:$B2138, $B2138)&gt;1, "", $B2138))</f>
        <v/>
      </c>
      <c r="T2138" s="10" t="str">
        <f t="shared" si="200"/>
        <v/>
      </c>
      <c r="U2138" s="13">
        <v>2128</v>
      </c>
      <c r="V2138" s="17" t="str">
        <f t="shared" si="201"/>
        <v/>
      </c>
      <c r="X2138" s="10" t="str">
        <f>IF($F2138="", "", IF($D2138="", 'Intro &amp; Setup'!$Z$32, IFERROR(INDEX('Intro &amp; Setup'!$Z$17:$Z$31, MATCH($D2138, 'Intro &amp; Setup'!$S$17:$S$31, 0)), "")))</f>
        <v/>
      </c>
      <c r="Z2138" s="25" t="str">
        <f t="shared" si="202"/>
        <v/>
      </c>
      <c r="AE2138" s="10" t="str">
        <f>IF($B2138="", "", IF($D2138="", 'Intro &amp; Setup'!$AC$32, IFERROR(INDEX('Intro &amp; Setup'!$AC$17:$AC$31, MATCH($D2138, 'Intro &amp; Setup'!$S$17:$S$31, 0)), "")))</f>
        <v/>
      </c>
      <c r="AG2138" s="10" t="str">
        <f t="shared" si="203"/>
        <v/>
      </c>
    </row>
    <row r="2139" spans="1:33" x14ac:dyDescent="0.25">
      <c r="A2139" s="7"/>
      <c r="B2139" s="66"/>
      <c r="C2139" s="67"/>
      <c r="D2139" s="68"/>
      <c r="E2139" s="68"/>
      <c r="F2139" s="69"/>
      <c r="G2139" s="69"/>
      <c r="H2139" s="70"/>
      <c r="I2139" s="71"/>
      <c r="J2139" s="68"/>
      <c r="K2139" s="68"/>
      <c r="L2139" s="72"/>
      <c r="M2139" s="7"/>
      <c r="N2139" s="10" t="str">
        <f t="shared" si="198"/>
        <v/>
      </c>
      <c r="O2139" s="7"/>
      <c r="P2139" s="22" t="str">
        <f t="shared" si="199"/>
        <v/>
      </c>
      <c r="Q2139" s="7"/>
      <c r="S2139" s="17" t="str">
        <f>IF($B2139="", "", IF(COUNTIF($B$11:$B2139, $B2139)&gt;1, "", $B2139))</f>
        <v/>
      </c>
      <c r="T2139" s="10" t="str">
        <f t="shared" si="200"/>
        <v/>
      </c>
      <c r="U2139" s="13">
        <v>2129</v>
      </c>
      <c r="V2139" s="17" t="str">
        <f t="shared" si="201"/>
        <v/>
      </c>
      <c r="X2139" s="10" t="str">
        <f>IF($F2139="", "", IF($D2139="", 'Intro &amp; Setup'!$Z$32, IFERROR(INDEX('Intro &amp; Setup'!$Z$17:$Z$31, MATCH($D2139, 'Intro &amp; Setup'!$S$17:$S$31, 0)), "")))</f>
        <v/>
      </c>
      <c r="Z2139" s="25" t="str">
        <f t="shared" si="202"/>
        <v/>
      </c>
      <c r="AE2139" s="10" t="str">
        <f>IF($B2139="", "", IF($D2139="", 'Intro &amp; Setup'!$AC$32, IFERROR(INDEX('Intro &amp; Setup'!$AC$17:$AC$31, MATCH($D2139, 'Intro &amp; Setup'!$S$17:$S$31, 0)), "")))</f>
        <v/>
      </c>
      <c r="AG2139" s="10" t="str">
        <f t="shared" si="203"/>
        <v/>
      </c>
    </row>
    <row r="2140" spans="1:33" x14ac:dyDescent="0.25">
      <c r="A2140" s="7"/>
      <c r="B2140" s="66"/>
      <c r="C2140" s="67"/>
      <c r="D2140" s="68"/>
      <c r="E2140" s="68"/>
      <c r="F2140" s="69"/>
      <c r="G2140" s="69"/>
      <c r="H2140" s="70"/>
      <c r="I2140" s="71"/>
      <c r="J2140" s="68"/>
      <c r="K2140" s="68"/>
      <c r="L2140" s="72"/>
      <c r="M2140" s="7"/>
      <c r="N2140" s="10" t="str">
        <f t="shared" si="198"/>
        <v/>
      </c>
      <c r="O2140" s="7"/>
      <c r="P2140" s="22" t="str">
        <f t="shared" si="199"/>
        <v/>
      </c>
      <c r="Q2140" s="7"/>
      <c r="S2140" s="17" t="str">
        <f>IF($B2140="", "", IF(COUNTIF($B$11:$B2140, $B2140)&gt;1, "", $B2140))</f>
        <v/>
      </c>
      <c r="T2140" s="10" t="str">
        <f t="shared" si="200"/>
        <v/>
      </c>
      <c r="U2140" s="13">
        <v>2130</v>
      </c>
      <c r="V2140" s="17" t="str">
        <f t="shared" si="201"/>
        <v/>
      </c>
      <c r="X2140" s="10" t="str">
        <f>IF($F2140="", "", IF($D2140="", 'Intro &amp; Setup'!$Z$32, IFERROR(INDEX('Intro &amp; Setup'!$Z$17:$Z$31, MATCH($D2140, 'Intro &amp; Setup'!$S$17:$S$31, 0)), "")))</f>
        <v/>
      </c>
      <c r="Z2140" s="25" t="str">
        <f t="shared" si="202"/>
        <v/>
      </c>
      <c r="AE2140" s="10" t="str">
        <f>IF($B2140="", "", IF($D2140="", 'Intro &amp; Setup'!$AC$32, IFERROR(INDEX('Intro &amp; Setup'!$AC$17:$AC$31, MATCH($D2140, 'Intro &amp; Setup'!$S$17:$S$31, 0)), "")))</f>
        <v/>
      </c>
      <c r="AG2140" s="10" t="str">
        <f t="shared" si="203"/>
        <v/>
      </c>
    </row>
    <row r="2141" spans="1:33" x14ac:dyDescent="0.25">
      <c r="A2141" s="7"/>
      <c r="B2141" s="66"/>
      <c r="C2141" s="67"/>
      <c r="D2141" s="68"/>
      <c r="E2141" s="68"/>
      <c r="F2141" s="69"/>
      <c r="G2141" s="69"/>
      <c r="H2141" s="70"/>
      <c r="I2141" s="71"/>
      <c r="J2141" s="68"/>
      <c r="K2141" s="68"/>
      <c r="L2141" s="72"/>
      <c r="M2141" s="7"/>
      <c r="N2141" s="10" t="str">
        <f t="shared" si="198"/>
        <v/>
      </c>
      <c r="O2141" s="7"/>
      <c r="P2141" s="22" t="str">
        <f t="shared" si="199"/>
        <v/>
      </c>
      <c r="Q2141" s="7"/>
      <c r="S2141" s="17" t="str">
        <f>IF($B2141="", "", IF(COUNTIF($B$11:$B2141, $B2141)&gt;1, "", $B2141))</f>
        <v/>
      </c>
      <c r="T2141" s="10" t="str">
        <f t="shared" si="200"/>
        <v/>
      </c>
      <c r="U2141" s="13">
        <v>2131</v>
      </c>
      <c r="V2141" s="17" t="str">
        <f t="shared" si="201"/>
        <v/>
      </c>
      <c r="X2141" s="10" t="str">
        <f>IF($F2141="", "", IF($D2141="", 'Intro &amp; Setup'!$Z$32, IFERROR(INDEX('Intro &amp; Setup'!$Z$17:$Z$31, MATCH($D2141, 'Intro &amp; Setup'!$S$17:$S$31, 0)), "")))</f>
        <v/>
      </c>
      <c r="Z2141" s="25" t="str">
        <f t="shared" si="202"/>
        <v/>
      </c>
      <c r="AE2141" s="10" t="str">
        <f>IF($B2141="", "", IF($D2141="", 'Intro &amp; Setup'!$AC$32, IFERROR(INDEX('Intro &amp; Setup'!$AC$17:$AC$31, MATCH($D2141, 'Intro &amp; Setup'!$S$17:$S$31, 0)), "")))</f>
        <v/>
      </c>
      <c r="AG2141" s="10" t="str">
        <f t="shared" si="203"/>
        <v/>
      </c>
    </row>
    <row r="2142" spans="1:33" x14ac:dyDescent="0.25">
      <c r="A2142" s="7"/>
      <c r="B2142" s="66"/>
      <c r="C2142" s="67"/>
      <c r="D2142" s="68"/>
      <c r="E2142" s="68"/>
      <c r="F2142" s="69"/>
      <c r="G2142" s="69"/>
      <c r="H2142" s="70"/>
      <c r="I2142" s="71"/>
      <c r="J2142" s="68"/>
      <c r="K2142" s="68"/>
      <c r="L2142" s="72"/>
      <c r="M2142" s="7"/>
      <c r="N2142" s="10" t="str">
        <f t="shared" si="198"/>
        <v/>
      </c>
      <c r="O2142" s="7"/>
      <c r="P2142" s="22" t="str">
        <f t="shared" si="199"/>
        <v/>
      </c>
      <c r="Q2142" s="7"/>
      <c r="S2142" s="17" t="str">
        <f>IF($B2142="", "", IF(COUNTIF($B$11:$B2142, $B2142)&gt;1, "", $B2142))</f>
        <v/>
      </c>
      <c r="T2142" s="10" t="str">
        <f t="shared" si="200"/>
        <v/>
      </c>
      <c r="U2142" s="13">
        <v>2132</v>
      </c>
      <c r="V2142" s="17" t="str">
        <f t="shared" si="201"/>
        <v/>
      </c>
      <c r="X2142" s="10" t="str">
        <f>IF($F2142="", "", IF($D2142="", 'Intro &amp; Setup'!$Z$32, IFERROR(INDEX('Intro &amp; Setup'!$Z$17:$Z$31, MATCH($D2142, 'Intro &amp; Setup'!$S$17:$S$31, 0)), "")))</f>
        <v/>
      </c>
      <c r="Z2142" s="25" t="str">
        <f t="shared" si="202"/>
        <v/>
      </c>
      <c r="AE2142" s="10" t="str">
        <f>IF($B2142="", "", IF($D2142="", 'Intro &amp; Setup'!$AC$32, IFERROR(INDEX('Intro &amp; Setup'!$AC$17:$AC$31, MATCH($D2142, 'Intro &amp; Setup'!$S$17:$S$31, 0)), "")))</f>
        <v/>
      </c>
      <c r="AG2142" s="10" t="str">
        <f t="shared" si="203"/>
        <v/>
      </c>
    </row>
    <row r="2143" spans="1:33" x14ac:dyDescent="0.25">
      <c r="A2143" s="7"/>
      <c r="B2143" s="66"/>
      <c r="C2143" s="67"/>
      <c r="D2143" s="68"/>
      <c r="E2143" s="68"/>
      <c r="F2143" s="69"/>
      <c r="G2143" s="69"/>
      <c r="H2143" s="70"/>
      <c r="I2143" s="71"/>
      <c r="J2143" s="68"/>
      <c r="K2143" s="68"/>
      <c r="L2143" s="72"/>
      <c r="M2143" s="7"/>
      <c r="N2143" s="10" t="str">
        <f t="shared" si="198"/>
        <v/>
      </c>
      <c r="O2143" s="7"/>
      <c r="P2143" s="22" t="str">
        <f t="shared" si="199"/>
        <v/>
      </c>
      <c r="Q2143" s="7"/>
      <c r="S2143" s="17" t="str">
        <f>IF($B2143="", "", IF(COUNTIF($B$11:$B2143, $B2143)&gt;1, "", $B2143))</f>
        <v/>
      </c>
      <c r="T2143" s="10" t="str">
        <f t="shared" si="200"/>
        <v/>
      </c>
      <c r="U2143" s="13">
        <v>2133</v>
      </c>
      <c r="V2143" s="17" t="str">
        <f t="shared" si="201"/>
        <v/>
      </c>
      <c r="X2143" s="10" t="str">
        <f>IF($F2143="", "", IF($D2143="", 'Intro &amp; Setup'!$Z$32, IFERROR(INDEX('Intro &amp; Setup'!$Z$17:$Z$31, MATCH($D2143, 'Intro &amp; Setup'!$S$17:$S$31, 0)), "")))</f>
        <v/>
      </c>
      <c r="Z2143" s="25" t="str">
        <f t="shared" si="202"/>
        <v/>
      </c>
      <c r="AE2143" s="10" t="str">
        <f>IF($B2143="", "", IF($D2143="", 'Intro &amp; Setup'!$AC$32, IFERROR(INDEX('Intro &amp; Setup'!$AC$17:$AC$31, MATCH($D2143, 'Intro &amp; Setup'!$S$17:$S$31, 0)), "")))</f>
        <v/>
      </c>
      <c r="AG2143" s="10" t="str">
        <f t="shared" si="203"/>
        <v/>
      </c>
    </row>
    <row r="2144" spans="1:33" x14ac:dyDescent="0.25">
      <c r="A2144" s="7"/>
      <c r="B2144" s="66"/>
      <c r="C2144" s="67"/>
      <c r="D2144" s="68"/>
      <c r="E2144" s="68"/>
      <c r="F2144" s="69"/>
      <c r="G2144" s="69"/>
      <c r="H2144" s="70"/>
      <c r="I2144" s="71"/>
      <c r="J2144" s="68"/>
      <c r="K2144" s="68"/>
      <c r="L2144" s="72"/>
      <c r="M2144" s="7"/>
      <c r="N2144" s="10" t="str">
        <f t="shared" si="198"/>
        <v/>
      </c>
      <c r="O2144" s="7"/>
      <c r="P2144" s="22" t="str">
        <f t="shared" si="199"/>
        <v/>
      </c>
      <c r="Q2144" s="7"/>
      <c r="S2144" s="17" t="str">
        <f>IF($B2144="", "", IF(COUNTIF($B$11:$B2144, $B2144)&gt;1, "", $B2144))</f>
        <v/>
      </c>
      <c r="T2144" s="10" t="str">
        <f t="shared" si="200"/>
        <v/>
      </c>
      <c r="U2144" s="13">
        <v>2134</v>
      </c>
      <c r="V2144" s="17" t="str">
        <f t="shared" si="201"/>
        <v/>
      </c>
      <c r="X2144" s="10" t="str">
        <f>IF($F2144="", "", IF($D2144="", 'Intro &amp; Setup'!$Z$32, IFERROR(INDEX('Intro &amp; Setup'!$Z$17:$Z$31, MATCH($D2144, 'Intro &amp; Setup'!$S$17:$S$31, 0)), "")))</f>
        <v/>
      </c>
      <c r="Z2144" s="25" t="str">
        <f t="shared" si="202"/>
        <v/>
      </c>
      <c r="AE2144" s="10" t="str">
        <f>IF($B2144="", "", IF($D2144="", 'Intro &amp; Setup'!$AC$32, IFERROR(INDEX('Intro &amp; Setup'!$AC$17:$AC$31, MATCH($D2144, 'Intro &amp; Setup'!$S$17:$S$31, 0)), "")))</f>
        <v/>
      </c>
      <c r="AG2144" s="10" t="str">
        <f t="shared" si="203"/>
        <v/>
      </c>
    </row>
    <row r="2145" spans="1:33" x14ac:dyDescent="0.25">
      <c r="A2145" s="7"/>
      <c r="B2145" s="66"/>
      <c r="C2145" s="67"/>
      <c r="D2145" s="68"/>
      <c r="E2145" s="68"/>
      <c r="F2145" s="69"/>
      <c r="G2145" s="69"/>
      <c r="H2145" s="70"/>
      <c r="I2145" s="71"/>
      <c r="J2145" s="68"/>
      <c r="K2145" s="68"/>
      <c r="L2145" s="72"/>
      <c r="M2145" s="7"/>
      <c r="N2145" s="10" t="str">
        <f t="shared" si="198"/>
        <v/>
      </c>
      <c r="O2145" s="7"/>
      <c r="P2145" s="22" t="str">
        <f t="shared" si="199"/>
        <v/>
      </c>
      <c r="Q2145" s="7"/>
      <c r="S2145" s="17" t="str">
        <f>IF($B2145="", "", IF(COUNTIF($B$11:$B2145, $B2145)&gt;1, "", $B2145))</f>
        <v/>
      </c>
      <c r="T2145" s="10" t="str">
        <f t="shared" si="200"/>
        <v/>
      </c>
      <c r="U2145" s="13">
        <v>2135</v>
      </c>
      <c r="V2145" s="17" t="str">
        <f t="shared" si="201"/>
        <v/>
      </c>
      <c r="X2145" s="10" t="str">
        <f>IF($F2145="", "", IF($D2145="", 'Intro &amp; Setup'!$Z$32, IFERROR(INDEX('Intro &amp; Setup'!$Z$17:$Z$31, MATCH($D2145, 'Intro &amp; Setup'!$S$17:$S$31, 0)), "")))</f>
        <v/>
      </c>
      <c r="Z2145" s="25" t="str">
        <f t="shared" si="202"/>
        <v/>
      </c>
      <c r="AE2145" s="10" t="str">
        <f>IF($B2145="", "", IF($D2145="", 'Intro &amp; Setup'!$AC$32, IFERROR(INDEX('Intro &amp; Setup'!$AC$17:$AC$31, MATCH($D2145, 'Intro &amp; Setup'!$S$17:$S$31, 0)), "")))</f>
        <v/>
      </c>
      <c r="AG2145" s="10" t="str">
        <f t="shared" si="203"/>
        <v/>
      </c>
    </row>
    <row r="2146" spans="1:33" x14ac:dyDescent="0.25">
      <c r="A2146" s="7"/>
      <c r="B2146" s="66"/>
      <c r="C2146" s="67"/>
      <c r="D2146" s="68"/>
      <c r="E2146" s="68"/>
      <c r="F2146" s="69"/>
      <c r="G2146" s="69"/>
      <c r="H2146" s="70"/>
      <c r="I2146" s="71"/>
      <c r="J2146" s="68"/>
      <c r="K2146" s="68"/>
      <c r="L2146" s="72"/>
      <c r="M2146" s="7"/>
      <c r="N2146" s="10" t="str">
        <f t="shared" si="198"/>
        <v/>
      </c>
      <c r="O2146" s="7"/>
      <c r="P2146" s="22" t="str">
        <f t="shared" si="199"/>
        <v/>
      </c>
      <c r="Q2146" s="7"/>
      <c r="S2146" s="17" t="str">
        <f>IF($B2146="", "", IF(COUNTIF($B$11:$B2146, $B2146)&gt;1, "", $B2146))</f>
        <v/>
      </c>
      <c r="T2146" s="10" t="str">
        <f t="shared" si="200"/>
        <v/>
      </c>
      <c r="U2146" s="13">
        <v>2136</v>
      </c>
      <c r="V2146" s="17" t="str">
        <f t="shared" si="201"/>
        <v/>
      </c>
      <c r="X2146" s="10" t="str">
        <f>IF($F2146="", "", IF($D2146="", 'Intro &amp; Setup'!$Z$32, IFERROR(INDEX('Intro &amp; Setup'!$Z$17:$Z$31, MATCH($D2146, 'Intro &amp; Setup'!$S$17:$S$31, 0)), "")))</f>
        <v/>
      </c>
      <c r="Z2146" s="25" t="str">
        <f t="shared" si="202"/>
        <v/>
      </c>
      <c r="AE2146" s="10" t="str">
        <f>IF($B2146="", "", IF($D2146="", 'Intro &amp; Setup'!$AC$32, IFERROR(INDEX('Intro &amp; Setup'!$AC$17:$AC$31, MATCH($D2146, 'Intro &amp; Setup'!$S$17:$S$31, 0)), "")))</f>
        <v/>
      </c>
      <c r="AG2146" s="10" t="str">
        <f t="shared" si="203"/>
        <v/>
      </c>
    </row>
    <row r="2147" spans="1:33" x14ac:dyDescent="0.25">
      <c r="A2147" s="7"/>
      <c r="B2147" s="66"/>
      <c r="C2147" s="67"/>
      <c r="D2147" s="68"/>
      <c r="E2147" s="68"/>
      <c r="F2147" s="69"/>
      <c r="G2147" s="69"/>
      <c r="H2147" s="70"/>
      <c r="I2147" s="71"/>
      <c r="J2147" s="68"/>
      <c r="K2147" s="68"/>
      <c r="L2147" s="72"/>
      <c r="M2147" s="7"/>
      <c r="N2147" s="10" t="str">
        <f t="shared" si="198"/>
        <v/>
      </c>
      <c r="O2147" s="7"/>
      <c r="P2147" s="22" t="str">
        <f t="shared" si="199"/>
        <v/>
      </c>
      <c r="Q2147" s="7"/>
      <c r="S2147" s="17" t="str">
        <f>IF($B2147="", "", IF(COUNTIF($B$11:$B2147, $B2147)&gt;1, "", $B2147))</f>
        <v/>
      </c>
      <c r="T2147" s="10" t="str">
        <f t="shared" si="200"/>
        <v/>
      </c>
      <c r="U2147" s="13">
        <v>2137</v>
      </c>
      <c r="V2147" s="17" t="str">
        <f t="shared" si="201"/>
        <v/>
      </c>
      <c r="X2147" s="10" t="str">
        <f>IF($F2147="", "", IF($D2147="", 'Intro &amp; Setup'!$Z$32, IFERROR(INDEX('Intro &amp; Setup'!$Z$17:$Z$31, MATCH($D2147, 'Intro &amp; Setup'!$S$17:$S$31, 0)), "")))</f>
        <v/>
      </c>
      <c r="Z2147" s="25" t="str">
        <f t="shared" si="202"/>
        <v/>
      </c>
      <c r="AE2147" s="10" t="str">
        <f>IF($B2147="", "", IF($D2147="", 'Intro &amp; Setup'!$AC$32, IFERROR(INDEX('Intro &amp; Setup'!$AC$17:$AC$31, MATCH($D2147, 'Intro &amp; Setup'!$S$17:$S$31, 0)), "")))</f>
        <v/>
      </c>
      <c r="AG2147" s="10" t="str">
        <f t="shared" si="203"/>
        <v/>
      </c>
    </row>
    <row r="2148" spans="1:33" x14ac:dyDescent="0.25">
      <c r="A2148" s="7"/>
      <c r="B2148" s="66"/>
      <c r="C2148" s="67"/>
      <c r="D2148" s="68"/>
      <c r="E2148" s="68"/>
      <c r="F2148" s="69"/>
      <c r="G2148" s="69"/>
      <c r="H2148" s="70"/>
      <c r="I2148" s="71"/>
      <c r="J2148" s="68"/>
      <c r="K2148" s="68"/>
      <c r="L2148" s="72"/>
      <c r="M2148" s="7"/>
      <c r="N2148" s="10" t="str">
        <f t="shared" si="198"/>
        <v/>
      </c>
      <c r="O2148" s="7"/>
      <c r="P2148" s="22" t="str">
        <f t="shared" si="199"/>
        <v/>
      </c>
      <c r="Q2148" s="7"/>
      <c r="S2148" s="17" t="str">
        <f>IF($B2148="", "", IF(COUNTIF($B$11:$B2148, $B2148)&gt;1, "", $B2148))</f>
        <v/>
      </c>
      <c r="T2148" s="10" t="str">
        <f t="shared" si="200"/>
        <v/>
      </c>
      <c r="U2148" s="13">
        <v>2138</v>
      </c>
      <c r="V2148" s="17" t="str">
        <f t="shared" si="201"/>
        <v/>
      </c>
      <c r="X2148" s="10" t="str">
        <f>IF($F2148="", "", IF($D2148="", 'Intro &amp; Setup'!$Z$32, IFERROR(INDEX('Intro &amp; Setup'!$Z$17:$Z$31, MATCH($D2148, 'Intro &amp; Setup'!$S$17:$S$31, 0)), "")))</f>
        <v/>
      </c>
      <c r="Z2148" s="25" t="str">
        <f t="shared" si="202"/>
        <v/>
      </c>
      <c r="AE2148" s="10" t="str">
        <f>IF($B2148="", "", IF($D2148="", 'Intro &amp; Setup'!$AC$32, IFERROR(INDEX('Intro &amp; Setup'!$AC$17:$AC$31, MATCH($D2148, 'Intro &amp; Setup'!$S$17:$S$31, 0)), "")))</f>
        <v/>
      </c>
      <c r="AG2148" s="10" t="str">
        <f t="shared" si="203"/>
        <v/>
      </c>
    </row>
    <row r="2149" spans="1:33" x14ac:dyDescent="0.25">
      <c r="A2149" s="7"/>
      <c r="B2149" s="66"/>
      <c r="C2149" s="67"/>
      <c r="D2149" s="68"/>
      <c r="E2149" s="68"/>
      <c r="F2149" s="69"/>
      <c r="G2149" s="69"/>
      <c r="H2149" s="70"/>
      <c r="I2149" s="71"/>
      <c r="J2149" s="68"/>
      <c r="K2149" s="68"/>
      <c r="L2149" s="72"/>
      <c r="M2149" s="7"/>
      <c r="N2149" s="10" t="str">
        <f t="shared" si="198"/>
        <v/>
      </c>
      <c r="O2149" s="7"/>
      <c r="P2149" s="22" t="str">
        <f t="shared" si="199"/>
        <v/>
      </c>
      <c r="Q2149" s="7"/>
      <c r="S2149" s="17" t="str">
        <f>IF($B2149="", "", IF(COUNTIF($B$11:$B2149, $B2149)&gt;1, "", $B2149))</f>
        <v/>
      </c>
      <c r="T2149" s="10" t="str">
        <f t="shared" si="200"/>
        <v/>
      </c>
      <c r="U2149" s="13">
        <v>2139</v>
      </c>
      <c r="V2149" s="17" t="str">
        <f t="shared" si="201"/>
        <v/>
      </c>
      <c r="X2149" s="10" t="str">
        <f>IF($F2149="", "", IF($D2149="", 'Intro &amp; Setup'!$Z$32, IFERROR(INDEX('Intro &amp; Setup'!$Z$17:$Z$31, MATCH($D2149, 'Intro &amp; Setup'!$S$17:$S$31, 0)), "")))</f>
        <v/>
      </c>
      <c r="Z2149" s="25" t="str">
        <f t="shared" si="202"/>
        <v/>
      </c>
      <c r="AE2149" s="10" t="str">
        <f>IF($B2149="", "", IF($D2149="", 'Intro &amp; Setup'!$AC$32, IFERROR(INDEX('Intro &amp; Setup'!$AC$17:$AC$31, MATCH($D2149, 'Intro &amp; Setup'!$S$17:$S$31, 0)), "")))</f>
        <v/>
      </c>
      <c r="AG2149" s="10" t="str">
        <f t="shared" si="203"/>
        <v/>
      </c>
    </row>
    <row r="2150" spans="1:33" x14ac:dyDescent="0.25">
      <c r="A2150" s="7"/>
      <c r="B2150" s="66"/>
      <c r="C2150" s="67"/>
      <c r="D2150" s="68"/>
      <c r="E2150" s="68"/>
      <c r="F2150" s="69"/>
      <c r="G2150" s="69"/>
      <c r="H2150" s="70"/>
      <c r="I2150" s="71"/>
      <c r="J2150" s="68"/>
      <c r="K2150" s="68"/>
      <c r="L2150" s="72"/>
      <c r="M2150" s="7"/>
      <c r="N2150" s="10" t="str">
        <f t="shared" si="198"/>
        <v/>
      </c>
      <c r="O2150" s="7"/>
      <c r="P2150" s="22" t="str">
        <f t="shared" si="199"/>
        <v/>
      </c>
      <c r="Q2150" s="7"/>
      <c r="S2150" s="17" t="str">
        <f>IF($B2150="", "", IF(COUNTIF($B$11:$B2150, $B2150)&gt;1, "", $B2150))</f>
        <v/>
      </c>
      <c r="T2150" s="10" t="str">
        <f t="shared" si="200"/>
        <v/>
      </c>
      <c r="U2150" s="13">
        <v>2140</v>
      </c>
      <c r="V2150" s="17" t="str">
        <f t="shared" si="201"/>
        <v/>
      </c>
      <c r="X2150" s="10" t="str">
        <f>IF($F2150="", "", IF($D2150="", 'Intro &amp; Setup'!$Z$32, IFERROR(INDEX('Intro &amp; Setup'!$Z$17:$Z$31, MATCH($D2150, 'Intro &amp; Setup'!$S$17:$S$31, 0)), "")))</f>
        <v/>
      </c>
      <c r="Z2150" s="25" t="str">
        <f t="shared" si="202"/>
        <v/>
      </c>
      <c r="AE2150" s="10" t="str">
        <f>IF($B2150="", "", IF($D2150="", 'Intro &amp; Setup'!$AC$32, IFERROR(INDEX('Intro &amp; Setup'!$AC$17:$AC$31, MATCH($D2150, 'Intro &amp; Setup'!$S$17:$S$31, 0)), "")))</f>
        <v/>
      </c>
      <c r="AG2150" s="10" t="str">
        <f t="shared" si="203"/>
        <v/>
      </c>
    </row>
    <row r="2151" spans="1:33" x14ac:dyDescent="0.25">
      <c r="A2151" s="7"/>
      <c r="B2151" s="66"/>
      <c r="C2151" s="67"/>
      <c r="D2151" s="68"/>
      <c r="E2151" s="68"/>
      <c r="F2151" s="69"/>
      <c r="G2151" s="69"/>
      <c r="H2151" s="70"/>
      <c r="I2151" s="71"/>
      <c r="J2151" s="68"/>
      <c r="K2151" s="68"/>
      <c r="L2151" s="72"/>
      <c r="M2151" s="7"/>
      <c r="N2151" s="10" t="str">
        <f t="shared" si="198"/>
        <v/>
      </c>
      <c r="O2151" s="7"/>
      <c r="P2151" s="22" t="str">
        <f t="shared" si="199"/>
        <v/>
      </c>
      <c r="Q2151" s="7"/>
      <c r="S2151" s="17" t="str">
        <f>IF($B2151="", "", IF(COUNTIF($B$11:$B2151, $B2151)&gt;1, "", $B2151))</f>
        <v/>
      </c>
      <c r="T2151" s="10" t="str">
        <f t="shared" si="200"/>
        <v/>
      </c>
      <c r="U2151" s="13">
        <v>2141</v>
      </c>
      <c r="V2151" s="17" t="str">
        <f t="shared" si="201"/>
        <v/>
      </c>
      <c r="X2151" s="10" t="str">
        <f>IF($F2151="", "", IF($D2151="", 'Intro &amp; Setup'!$Z$32, IFERROR(INDEX('Intro &amp; Setup'!$Z$17:$Z$31, MATCH($D2151, 'Intro &amp; Setup'!$S$17:$S$31, 0)), "")))</f>
        <v/>
      </c>
      <c r="Z2151" s="25" t="str">
        <f t="shared" si="202"/>
        <v/>
      </c>
      <c r="AE2151" s="10" t="str">
        <f>IF($B2151="", "", IF($D2151="", 'Intro &amp; Setup'!$AC$32, IFERROR(INDEX('Intro &amp; Setup'!$AC$17:$AC$31, MATCH($D2151, 'Intro &amp; Setup'!$S$17:$S$31, 0)), "")))</f>
        <v/>
      </c>
      <c r="AG2151" s="10" t="str">
        <f t="shared" si="203"/>
        <v/>
      </c>
    </row>
    <row r="2152" spans="1:33" x14ac:dyDescent="0.25">
      <c r="A2152" s="7"/>
      <c r="B2152" s="66"/>
      <c r="C2152" s="67"/>
      <c r="D2152" s="68"/>
      <c r="E2152" s="68"/>
      <c r="F2152" s="69"/>
      <c r="G2152" s="69"/>
      <c r="H2152" s="70"/>
      <c r="I2152" s="71"/>
      <c r="J2152" s="68"/>
      <c r="K2152" s="68"/>
      <c r="L2152" s="72"/>
      <c r="M2152" s="7"/>
      <c r="N2152" s="10" t="str">
        <f t="shared" si="198"/>
        <v/>
      </c>
      <c r="O2152" s="7"/>
      <c r="P2152" s="22" t="str">
        <f t="shared" si="199"/>
        <v/>
      </c>
      <c r="Q2152" s="7"/>
      <c r="S2152" s="17" t="str">
        <f>IF($B2152="", "", IF(COUNTIF($B$11:$B2152, $B2152)&gt;1, "", $B2152))</f>
        <v/>
      </c>
      <c r="T2152" s="10" t="str">
        <f t="shared" si="200"/>
        <v/>
      </c>
      <c r="U2152" s="13">
        <v>2142</v>
      </c>
      <c r="V2152" s="17" t="str">
        <f t="shared" si="201"/>
        <v/>
      </c>
      <c r="X2152" s="10" t="str">
        <f>IF($F2152="", "", IF($D2152="", 'Intro &amp; Setup'!$Z$32, IFERROR(INDEX('Intro &amp; Setup'!$Z$17:$Z$31, MATCH($D2152, 'Intro &amp; Setup'!$S$17:$S$31, 0)), "")))</f>
        <v/>
      </c>
      <c r="Z2152" s="25" t="str">
        <f t="shared" si="202"/>
        <v/>
      </c>
      <c r="AE2152" s="10" t="str">
        <f>IF($B2152="", "", IF($D2152="", 'Intro &amp; Setup'!$AC$32, IFERROR(INDEX('Intro &amp; Setup'!$AC$17:$AC$31, MATCH($D2152, 'Intro &amp; Setup'!$S$17:$S$31, 0)), "")))</f>
        <v/>
      </c>
      <c r="AG2152" s="10" t="str">
        <f t="shared" si="203"/>
        <v/>
      </c>
    </row>
    <row r="2153" spans="1:33" x14ac:dyDescent="0.25">
      <c r="A2153" s="7"/>
      <c r="B2153" s="66"/>
      <c r="C2153" s="67"/>
      <c r="D2153" s="68"/>
      <c r="E2153" s="68"/>
      <c r="F2153" s="69"/>
      <c r="G2153" s="69"/>
      <c r="H2153" s="70"/>
      <c r="I2153" s="71"/>
      <c r="J2153" s="68"/>
      <c r="K2153" s="68"/>
      <c r="L2153" s="72"/>
      <c r="M2153" s="7"/>
      <c r="N2153" s="10" t="str">
        <f t="shared" si="198"/>
        <v/>
      </c>
      <c r="O2153" s="7"/>
      <c r="P2153" s="22" t="str">
        <f t="shared" si="199"/>
        <v/>
      </c>
      <c r="Q2153" s="7"/>
      <c r="S2153" s="17" t="str">
        <f>IF($B2153="", "", IF(COUNTIF($B$11:$B2153, $B2153)&gt;1, "", $B2153))</f>
        <v/>
      </c>
      <c r="T2153" s="10" t="str">
        <f t="shared" si="200"/>
        <v/>
      </c>
      <c r="U2153" s="13">
        <v>2143</v>
      </c>
      <c r="V2153" s="17" t="str">
        <f t="shared" si="201"/>
        <v/>
      </c>
      <c r="X2153" s="10" t="str">
        <f>IF($F2153="", "", IF($D2153="", 'Intro &amp; Setup'!$Z$32, IFERROR(INDEX('Intro &amp; Setup'!$Z$17:$Z$31, MATCH($D2153, 'Intro &amp; Setup'!$S$17:$S$31, 0)), "")))</f>
        <v/>
      </c>
      <c r="Z2153" s="25" t="str">
        <f t="shared" si="202"/>
        <v/>
      </c>
      <c r="AE2153" s="10" t="str">
        <f>IF($B2153="", "", IF($D2153="", 'Intro &amp; Setup'!$AC$32, IFERROR(INDEX('Intro &amp; Setup'!$AC$17:$AC$31, MATCH($D2153, 'Intro &amp; Setup'!$S$17:$S$31, 0)), "")))</f>
        <v/>
      </c>
      <c r="AG2153" s="10" t="str">
        <f t="shared" si="203"/>
        <v/>
      </c>
    </row>
    <row r="2154" spans="1:33" x14ac:dyDescent="0.25">
      <c r="A2154" s="7"/>
      <c r="B2154" s="66"/>
      <c r="C2154" s="67"/>
      <c r="D2154" s="68"/>
      <c r="E2154" s="68"/>
      <c r="F2154" s="69"/>
      <c r="G2154" s="69"/>
      <c r="H2154" s="70"/>
      <c r="I2154" s="71"/>
      <c r="J2154" s="68"/>
      <c r="K2154" s="68"/>
      <c r="L2154" s="72"/>
      <c r="M2154" s="7"/>
      <c r="N2154" s="10" t="str">
        <f t="shared" si="198"/>
        <v/>
      </c>
      <c r="O2154" s="7"/>
      <c r="P2154" s="22" t="str">
        <f t="shared" si="199"/>
        <v/>
      </c>
      <c r="Q2154" s="7"/>
      <c r="S2154" s="17" t="str">
        <f>IF($B2154="", "", IF(COUNTIF($B$11:$B2154, $B2154)&gt;1, "", $B2154))</f>
        <v/>
      </c>
      <c r="T2154" s="10" t="str">
        <f t="shared" si="200"/>
        <v/>
      </c>
      <c r="U2154" s="13">
        <v>2144</v>
      </c>
      <c r="V2154" s="17" t="str">
        <f t="shared" si="201"/>
        <v/>
      </c>
      <c r="X2154" s="10" t="str">
        <f>IF($F2154="", "", IF($D2154="", 'Intro &amp; Setup'!$Z$32, IFERROR(INDEX('Intro &amp; Setup'!$Z$17:$Z$31, MATCH($D2154, 'Intro &amp; Setup'!$S$17:$S$31, 0)), "")))</f>
        <v/>
      </c>
      <c r="Z2154" s="25" t="str">
        <f t="shared" si="202"/>
        <v/>
      </c>
      <c r="AE2154" s="10" t="str">
        <f>IF($B2154="", "", IF($D2154="", 'Intro &amp; Setup'!$AC$32, IFERROR(INDEX('Intro &amp; Setup'!$AC$17:$AC$31, MATCH($D2154, 'Intro &amp; Setup'!$S$17:$S$31, 0)), "")))</f>
        <v/>
      </c>
      <c r="AG2154" s="10" t="str">
        <f t="shared" si="203"/>
        <v/>
      </c>
    </row>
    <row r="2155" spans="1:33" x14ac:dyDescent="0.25">
      <c r="A2155" s="7"/>
      <c r="B2155" s="66"/>
      <c r="C2155" s="67"/>
      <c r="D2155" s="68"/>
      <c r="E2155" s="68"/>
      <c r="F2155" s="69"/>
      <c r="G2155" s="69"/>
      <c r="H2155" s="70"/>
      <c r="I2155" s="71"/>
      <c r="J2155" s="68"/>
      <c r="K2155" s="68"/>
      <c r="L2155" s="72"/>
      <c r="M2155" s="7"/>
      <c r="N2155" s="10" t="str">
        <f t="shared" si="198"/>
        <v/>
      </c>
      <c r="O2155" s="7"/>
      <c r="P2155" s="22" t="str">
        <f t="shared" si="199"/>
        <v/>
      </c>
      <c r="Q2155" s="7"/>
      <c r="S2155" s="17" t="str">
        <f>IF($B2155="", "", IF(COUNTIF($B$11:$B2155, $B2155)&gt;1, "", $B2155))</f>
        <v/>
      </c>
      <c r="T2155" s="10" t="str">
        <f t="shared" si="200"/>
        <v/>
      </c>
      <c r="U2155" s="13">
        <v>2145</v>
      </c>
      <c r="V2155" s="17" t="str">
        <f t="shared" si="201"/>
        <v/>
      </c>
      <c r="X2155" s="10" t="str">
        <f>IF($F2155="", "", IF($D2155="", 'Intro &amp; Setup'!$Z$32, IFERROR(INDEX('Intro &amp; Setup'!$Z$17:$Z$31, MATCH($D2155, 'Intro &amp; Setup'!$S$17:$S$31, 0)), "")))</f>
        <v/>
      </c>
      <c r="Z2155" s="25" t="str">
        <f t="shared" si="202"/>
        <v/>
      </c>
      <c r="AE2155" s="10" t="str">
        <f>IF($B2155="", "", IF($D2155="", 'Intro &amp; Setup'!$AC$32, IFERROR(INDEX('Intro &amp; Setup'!$AC$17:$AC$31, MATCH($D2155, 'Intro &amp; Setup'!$S$17:$S$31, 0)), "")))</f>
        <v/>
      </c>
      <c r="AG2155" s="10" t="str">
        <f t="shared" si="203"/>
        <v/>
      </c>
    </row>
    <row r="2156" spans="1:33" x14ac:dyDescent="0.25">
      <c r="A2156" s="7"/>
      <c r="B2156" s="66"/>
      <c r="C2156" s="67"/>
      <c r="D2156" s="68"/>
      <c r="E2156" s="68"/>
      <c r="F2156" s="69"/>
      <c r="G2156" s="69"/>
      <c r="H2156" s="70"/>
      <c r="I2156" s="71"/>
      <c r="J2156" s="68"/>
      <c r="K2156" s="68"/>
      <c r="L2156" s="72"/>
      <c r="M2156" s="7"/>
      <c r="N2156" s="10" t="str">
        <f t="shared" si="198"/>
        <v/>
      </c>
      <c r="O2156" s="7"/>
      <c r="P2156" s="22" t="str">
        <f t="shared" si="199"/>
        <v/>
      </c>
      <c r="Q2156" s="7"/>
      <c r="S2156" s="17" t="str">
        <f>IF($B2156="", "", IF(COUNTIF($B$11:$B2156, $B2156)&gt;1, "", $B2156))</f>
        <v/>
      </c>
      <c r="T2156" s="10" t="str">
        <f t="shared" si="200"/>
        <v/>
      </c>
      <c r="U2156" s="13">
        <v>2146</v>
      </c>
      <c r="V2156" s="17" t="str">
        <f t="shared" si="201"/>
        <v/>
      </c>
      <c r="X2156" s="10" t="str">
        <f>IF($F2156="", "", IF($D2156="", 'Intro &amp; Setup'!$Z$32, IFERROR(INDEX('Intro &amp; Setup'!$Z$17:$Z$31, MATCH($D2156, 'Intro &amp; Setup'!$S$17:$S$31, 0)), "")))</f>
        <v/>
      </c>
      <c r="Z2156" s="25" t="str">
        <f t="shared" si="202"/>
        <v/>
      </c>
      <c r="AE2156" s="10" t="str">
        <f>IF($B2156="", "", IF($D2156="", 'Intro &amp; Setup'!$AC$32, IFERROR(INDEX('Intro &amp; Setup'!$AC$17:$AC$31, MATCH($D2156, 'Intro &amp; Setup'!$S$17:$S$31, 0)), "")))</f>
        <v/>
      </c>
      <c r="AG2156" s="10" t="str">
        <f t="shared" si="203"/>
        <v/>
      </c>
    </row>
    <row r="2157" spans="1:33" x14ac:dyDescent="0.25">
      <c r="A2157" s="7"/>
      <c r="B2157" s="66"/>
      <c r="C2157" s="67"/>
      <c r="D2157" s="68"/>
      <c r="E2157" s="68"/>
      <c r="F2157" s="69"/>
      <c r="G2157" s="69"/>
      <c r="H2157" s="70"/>
      <c r="I2157" s="71"/>
      <c r="J2157" s="68"/>
      <c r="K2157" s="68"/>
      <c r="L2157" s="72"/>
      <c r="M2157" s="7"/>
      <c r="N2157" s="10" t="str">
        <f t="shared" si="198"/>
        <v/>
      </c>
      <c r="O2157" s="7"/>
      <c r="P2157" s="22" t="str">
        <f t="shared" si="199"/>
        <v/>
      </c>
      <c r="Q2157" s="7"/>
      <c r="S2157" s="17" t="str">
        <f>IF($B2157="", "", IF(COUNTIF($B$11:$B2157, $B2157)&gt;1, "", $B2157))</f>
        <v/>
      </c>
      <c r="T2157" s="10" t="str">
        <f t="shared" si="200"/>
        <v/>
      </c>
      <c r="U2157" s="13">
        <v>2147</v>
      </c>
      <c r="V2157" s="17" t="str">
        <f t="shared" si="201"/>
        <v/>
      </c>
      <c r="X2157" s="10" t="str">
        <f>IF($F2157="", "", IF($D2157="", 'Intro &amp; Setup'!$Z$32, IFERROR(INDEX('Intro &amp; Setup'!$Z$17:$Z$31, MATCH($D2157, 'Intro &amp; Setup'!$S$17:$S$31, 0)), "")))</f>
        <v/>
      </c>
      <c r="Z2157" s="25" t="str">
        <f t="shared" si="202"/>
        <v/>
      </c>
      <c r="AE2157" s="10" t="str">
        <f>IF($B2157="", "", IF($D2157="", 'Intro &amp; Setup'!$AC$32, IFERROR(INDEX('Intro &amp; Setup'!$AC$17:$AC$31, MATCH($D2157, 'Intro &amp; Setup'!$S$17:$S$31, 0)), "")))</f>
        <v/>
      </c>
      <c r="AG2157" s="10" t="str">
        <f t="shared" si="203"/>
        <v/>
      </c>
    </row>
    <row r="2158" spans="1:33" x14ac:dyDescent="0.25">
      <c r="A2158" s="7"/>
      <c r="B2158" s="66"/>
      <c r="C2158" s="67"/>
      <c r="D2158" s="68"/>
      <c r="E2158" s="68"/>
      <c r="F2158" s="69"/>
      <c r="G2158" s="69"/>
      <c r="H2158" s="70"/>
      <c r="I2158" s="71"/>
      <c r="J2158" s="68"/>
      <c r="K2158" s="68"/>
      <c r="L2158" s="72"/>
      <c r="M2158" s="7"/>
      <c r="N2158" s="10" t="str">
        <f t="shared" si="198"/>
        <v/>
      </c>
      <c r="O2158" s="7"/>
      <c r="P2158" s="22" t="str">
        <f t="shared" si="199"/>
        <v/>
      </c>
      <c r="Q2158" s="7"/>
      <c r="S2158" s="17" t="str">
        <f>IF($B2158="", "", IF(COUNTIF($B$11:$B2158, $B2158)&gt;1, "", $B2158))</f>
        <v/>
      </c>
      <c r="T2158" s="10" t="str">
        <f t="shared" si="200"/>
        <v/>
      </c>
      <c r="U2158" s="13">
        <v>2148</v>
      </c>
      <c r="V2158" s="17" t="str">
        <f t="shared" si="201"/>
        <v/>
      </c>
      <c r="X2158" s="10" t="str">
        <f>IF($F2158="", "", IF($D2158="", 'Intro &amp; Setup'!$Z$32, IFERROR(INDEX('Intro &amp; Setup'!$Z$17:$Z$31, MATCH($D2158, 'Intro &amp; Setup'!$S$17:$S$31, 0)), "")))</f>
        <v/>
      </c>
      <c r="Z2158" s="25" t="str">
        <f t="shared" si="202"/>
        <v/>
      </c>
      <c r="AE2158" s="10" t="str">
        <f>IF($B2158="", "", IF($D2158="", 'Intro &amp; Setup'!$AC$32, IFERROR(INDEX('Intro &amp; Setup'!$AC$17:$AC$31, MATCH($D2158, 'Intro &amp; Setup'!$S$17:$S$31, 0)), "")))</f>
        <v/>
      </c>
      <c r="AG2158" s="10" t="str">
        <f t="shared" si="203"/>
        <v/>
      </c>
    </row>
    <row r="2159" spans="1:33" x14ac:dyDescent="0.25">
      <c r="A2159" s="7"/>
      <c r="B2159" s="66"/>
      <c r="C2159" s="67"/>
      <c r="D2159" s="68"/>
      <c r="E2159" s="68"/>
      <c r="F2159" s="69"/>
      <c r="G2159" s="69"/>
      <c r="H2159" s="70"/>
      <c r="I2159" s="71"/>
      <c r="J2159" s="68"/>
      <c r="K2159" s="68"/>
      <c r="L2159" s="72"/>
      <c r="M2159" s="7"/>
      <c r="N2159" s="10" t="str">
        <f t="shared" si="198"/>
        <v/>
      </c>
      <c r="O2159" s="7"/>
      <c r="P2159" s="22" t="str">
        <f t="shared" si="199"/>
        <v/>
      </c>
      <c r="Q2159" s="7"/>
      <c r="S2159" s="17" t="str">
        <f>IF($B2159="", "", IF(COUNTIF($B$11:$B2159, $B2159)&gt;1, "", $B2159))</f>
        <v/>
      </c>
      <c r="T2159" s="10" t="str">
        <f t="shared" si="200"/>
        <v/>
      </c>
      <c r="U2159" s="13">
        <v>2149</v>
      </c>
      <c r="V2159" s="17" t="str">
        <f t="shared" si="201"/>
        <v/>
      </c>
      <c r="X2159" s="10" t="str">
        <f>IF($F2159="", "", IF($D2159="", 'Intro &amp; Setup'!$Z$32, IFERROR(INDEX('Intro &amp; Setup'!$Z$17:$Z$31, MATCH($D2159, 'Intro &amp; Setup'!$S$17:$S$31, 0)), "")))</f>
        <v/>
      </c>
      <c r="Z2159" s="25" t="str">
        <f t="shared" si="202"/>
        <v/>
      </c>
      <c r="AE2159" s="10" t="str">
        <f>IF($B2159="", "", IF($D2159="", 'Intro &amp; Setup'!$AC$32, IFERROR(INDEX('Intro &amp; Setup'!$AC$17:$AC$31, MATCH($D2159, 'Intro &amp; Setup'!$S$17:$S$31, 0)), "")))</f>
        <v/>
      </c>
      <c r="AG2159" s="10" t="str">
        <f t="shared" si="203"/>
        <v/>
      </c>
    </row>
    <row r="2160" spans="1:33" x14ac:dyDescent="0.25">
      <c r="A2160" s="7"/>
      <c r="B2160" s="66"/>
      <c r="C2160" s="67"/>
      <c r="D2160" s="68"/>
      <c r="E2160" s="68"/>
      <c r="F2160" s="69"/>
      <c r="G2160" s="69"/>
      <c r="H2160" s="70"/>
      <c r="I2160" s="71"/>
      <c r="J2160" s="68"/>
      <c r="K2160" s="68"/>
      <c r="L2160" s="72"/>
      <c r="M2160" s="7"/>
      <c r="N2160" s="10" t="str">
        <f t="shared" si="198"/>
        <v/>
      </c>
      <c r="O2160" s="7"/>
      <c r="P2160" s="22" t="str">
        <f t="shared" si="199"/>
        <v/>
      </c>
      <c r="Q2160" s="7"/>
      <c r="S2160" s="17" t="str">
        <f>IF($B2160="", "", IF(COUNTIF($B$11:$B2160, $B2160)&gt;1, "", $B2160))</f>
        <v/>
      </c>
      <c r="T2160" s="10" t="str">
        <f t="shared" si="200"/>
        <v/>
      </c>
      <c r="U2160" s="13">
        <v>2150</v>
      </c>
      <c r="V2160" s="17" t="str">
        <f t="shared" si="201"/>
        <v/>
      </c>
      <c r="X2160" s="10" t="str">
        <f>IF($F2160="", "", IF($D2160="", 'Intro &amp; Setup'!$Z$32, IFERROR(INDEX('Intro &amp; Setup'!$Z$17:$Z$31, MATCH($D2160, 'Intro &amp; Setup'!$S$17:$S$31, 0)), "")))</f>
        <v/>
      </c>
      <c r="Z2160" s="25" t="str">
        <f t="shared" si="202"/>
        <v/>
      </c>
      <c r="AE2160" s="10" t="str">
        <f>IF($B2160="", "", IF($D2160="", 'Intro &amp; Setup'!$AC$32, IFERROR(INDEX('Intro &amp; Setup'!$AC$17:$AC$31, MATCH($D2160, 'Intro &amp; Setup'!$S$17:$S$31, 0)), "")))</f>
        <v/>
      </c>
      <c r="AG2160" s="10" t="str">
        <f t="shared" si="203"/>
        <v/>
      </c>
    </row>
    <row r="2161" spans="1:33" x14ac:dyDescent="0.25">
      <c r="A2161" s="7"/>
      <c r="B2161" s="66"/>
      <c r="C2161" s="67"/>
      <c r="D2161" s="68"/>
      <c r="E2161" s="68"/>
      <c r="F2161" s="69"/>
      <c r="G2161" s="69"/>
      <c r="H2161" s="70"/>
      <c r="I2161" s="71"/>
      <c r="J2161" s="68"/>
      <c r="K2161" s="68"/>
      <c r="L2161" s="72"/>
      <c r="M2161" s="7"/>
      <c r="N2161" s="10" t="str">
        <f t="shared" si="198"/>
        <v/>
      </c>
      <c r="O2161" s="7"/>
      <c r="P2161" s="22" t="str">
        <f t="shared" si="199"/>
        <v/>
      </c>
      <c r="Q2161" s="7"/>
      <c r="S2161" s="17" t="str">
        <f>IF($B2161="", "", IF(COUNTIF($B$11:$B2161, $B2161)&gt;1, "", $B2161))</f>
        <v/>
      </c>
      <c r="T2161" s="10" t="str">
        <f t="shared" si="200"/>
        <v/>
      </c>
      <c r="U2161" s="13">
        <v>2151</v>
      </c>
      <c r="V2161" s="17" t="str">
        <f t="shared" si="201"/>
        <v/>
      </c>
      <c r="X2161" s="10" t="str">
        <f>IF($F2161="", "", IF($D2161="", 'Intro &amp; Setup'!$Z$32, IFERROR(INDEX('Intro &amp; Setup'!$Z$17:$Z$31, MATCH($D2161, 'Intro &amp; Setup'!$S$17:$S$31, 0)), "")))</f>
        <v/>
      </c>
      <c r="Z2161" s="25" t="str">
        <f t="shared" si="202"/>
        <v/>
      </c>
      <c r="AE2161" s="10" t="str">
        <f>IF($B2161="", "", IF($D2161="", 'Intro &amp; Setup'!$AC$32, IFERROR(INDEX('Intro &amp; Setup'!$AC$17:$AC$31, MATCH($D2161, 'Intro &amp; Setup'!$S$17:$S$31, 0)), "")))</f>
        <v/>
      </c>
      <c r="AG2161" s="10" t="str">
        <f t="shared" si="203"/>
        <v/>
      </c>
    </row>
    <row r="2162" spans="1:33" x14ac:dyDescent="0.25">
      <c r="A2162" s="7"/>
      <c r="B2162" s="66"/>
      <c r="C2162" s="67"/>
      <c r="D2162" s="68"/>
      <c r="E2162" s="68"/>
      <c r="F2162" s="69"/>
      <c r="G2162" s="69"/>
      <c r="H2162" s="70"/>
      <c r="I2162" s="71"/>
      <c r="J2162" s="68"/>
      <c r="K2162" s="68"/>
      <c r="L2162" s="72"/>
      <c r="M2162" s="7"/>
      <c r="N2162" s="10" t="str">
        <f t="shared" si="198"/>
        <v/>
      </c>
      <c r="O2162" s="7"/>
      <c r="P2162" s="22" t="str">
        <f t="shared" si="199"/>
        <v/>
      </c>
      <c r="Q2162" s="7"/>
      <c r="S2162" s="17" t="str">
        <f>IF($B2162="", "", IF(COUNTIF($B$11:$B2162, $B2162)&gt;1, "", $B2162))</f>
        <v/>
      </c>
      <c r="T2162" s="10" t="str">
        <f t="shared" si="200"/>
        <v/>
      </c>
      <c r="U2162" s="13">
        <v>2152</v>
      </c>
      <c r="V2162" s="17" t="str">
        <f t="shared" si="201"/>
        <v/>
      </c>
      <c r="X2162" s="10" t="str">
        <f>IF($F2162="", "", IF($D2162="", 'Intro &amp; Setup'!$Z$32, IFERROR(INDEX('Intro &amp; Setup'!$Z$17:$Z$31, MATCH($D2162, 'Intro &amp; Setup'!$S$17:$S$31, 0)), "")))</f>
        <v/>
      </c>
      <c r="Z2162" s="25" t="str">
        <f t="shared" si="202"/>
        <v/>
      </c>
      <c r="AE2162" s="10" t="str">
        <f>IF($B2162="", "", IF($D2162="", 'Intro &amp; Setup'!$AC$32, IFERROR(INDEX('Intro &amp; Setup'!$AC$17:$AC$31, MATCH($D2162, 'Intro &amp; Setup'!$S$17:$S$31, 0)), "")))</f>
        <v/>
      </c>
      <c r="AG2162" s="10" t="str">
        <f t="shared" si="203"/>
        <v/>
      </c>
    </row>
    <row r="2163" spans="1:33" x14ac:dyDescent="0.25">
      <c r="A2163" s="7"/>
      <c r="B2163" s="66"/>
      <c r="C2163" s="67"/>
      <c r="D2163" s="68"/>
      <c r="E2163" s="68"/>
      <c r="F2163" s="69"/>
      <c r="G2163" s="69"/>
      <c r="H2163" s="70"/>
      <c r="I2163" s="71"/>
      <c r="J2163" s="68"/>
      <c r="K2163" s="68"/>
      <c r="L2163" s="72"/>
      <c r="M2163" s="7"/>
      <c r="N2163" s="10" t="str">
        <f t="shared" si="198"/>
        <v/>
      </c>
      <c r="O2163" s="7"/>
      <c r="P2163" s="22" t="str">
        <f t="shared" si="199"/>
        <v/>
      </c>
      <c r="Q2163" s="7"/>
      <c r="S2163" s="17" t="str">
        <f>IF($B2163="", "", IF(COUNTIF($B$11:$B2163, $B2163)&gt;1, "", $B2163))</f>
        <v/>
      </c>
      <c r="T2163" s="10" t="str">
        <f t="shared" si="200"/>
        <v/>
      </c>
      <c r="U2163" s="13">
        <v>2153</v>
      </c>
      <c r="V2163" s="17" t="str">
        <f t="shared" si="201"/>
        <v/>
      </c>
      <c r="X2163" s="10" t="str">
        <f>IF($F2163="", "", IF($D2163="", 'Intro &amp; Setup'!$Z$32, IFERROR(INDEX('Intro &amp; Setup'!$Z$17:$Z$31, MATCH($D2163, 'Intro &amp; Setup'!$S$17:$S$31, 0)), "")))</f>
        <v/>
      </c>
      <c r="Z2163" s="25" t="str">
        <f t="shared" si="202"/>
        <v/>
      </c>
      <c r="AE2163" s="10" t="str">
        <f>IF($B2163="", "", IF($D2163="", 'Intro &amp; Setup'!$AC$32, IFERROR(INDEX('Intro &amp; Setup'!$AC$17:$AC$31, MATCH($D2163, 'Intro &amp; Setup'!$S$17:$S$31, 0)), "")))</f>
        <v/>
      </c>
      <c r="AG2163" s="10" t="str">
        <f t="shared" si="203"/>
        <v/>
      </c>
    </row>
    <row r="2164" spans="1:33" x14ac:dyDescent="0.25">
      <c r="A2164" s="7"/>
      <c r="B2164" s="66"/>
      <c r="C2164" s="67"/>
      <c r="D2164" s="68"/>
      <c r="E2164" s="68"/>
      <c r="F2164" s="69"/>
      <c r="G2164" s="69"/>
      <c r="H2164" s="70"/>
      <c r="I2164" s="71"/>
      <c r="J2164" s="68"/>
      <c r="K2164" s="68"/>
      <c r="L2164" s="72"/>
      <c r="M2164" s="7"/>
      <c r="N2164" s="10" t="str">
        <f t="shared" si="198"/>
        <v/>
      </c>
      <c r="O2164" s="7"/>
      <c r="P2164" s="22" t="str">
        <f t="shared" si="199"/>
        <v/>
      </c>
      <c r="Q2164" s="7"/>
      <c r="S2164" s="17" t="str">
        <f>IF($B2164="", "", IF(COUNTIF($B$11:$B2164, $B2164)&gt;1, "", $B2164))</f>
        <v/>
      </c>
      <c r="T2164" s="10" t="str">
        <f t="shared" si="200"/>
        <v/>
      </c>
      <c r="U2164" s="13">
        <v>2154</v>
      </c>
      <c r="V2164" s="17" t="str">
        <f t="shared" si="201"/>
        <v/>
      </c>
      <c r="X2164" s="10" t="str">
        <f>IF($F2164="", "", IF($D2164="", 'Intro &amp; Setup'!$Z$32, IFERROR(INDEX('Intro &amp; Setup'!$Z$17:$Z$31, MATCH($D2164, 'Intro &amp; Setup'!$S$17:$S$31, 0)), "")))</f>
        <v/>
      </c>
      <c r="Z2164" s="25" t="str">
        <f t="shared" si="202"/>
        <v/>
      </c>
      <c r="AE2164" s="10" t="str">
        <f>IF($B2164="", "", IF($D2164="", 'Intro &amp; Setup'!$AC$32, IFERROR(INDEX('Intro &amp; Setup'!$AC$17:$AC$31, MATCH($D2164, 'Intro &amp; Setup'!$S$17:$S$31, 0)), "")))</f>
        <v/>
      </c>
      <c r="AG2164" s="10" t="str">
        <f t="shared" si="203"/>
        <v/>
      </c>
    </row>
    <row r="2165" spans="1:33" x14ac:dyDescent="0.25">
      <c r="A2165" s="7"/>
      <c r="B2165" s="66"/>
      <c r="C2165" s="67"/>
      <c r="D2165" s="68"/>
      <c r="E2165" s="68"/>
      <c r="F2165" s="69"/>
      <c r="G2165" s="69"/>
      <c r="H2165" s="70"/>
      <c r="I2165" s="71"/>
      <c r="J2165" s="68"/>
      <c r="K2165" s="68"/>
      <c r="L2165" s="72"/>
      <c r="M2165" s="7"/>
      <c r="N2165" s="10" t="str">
        <f t="shared" si="198"/>
        <v/>
      </c>
      <c r="O2165" s="7"/>
      <c r="P2165" s="22" t="str">
        <f t="shared" si="199"/>
        <v/>
      </c>
      <c r="Q2165" s="7"/>
      <c r="S2165" s="17" t="str">
        <f>IF($B2165="", "", IF(COUNTIF($B$11:$B2165, $B2165)&gt;1, "", $B2165))</f>
        <v/>
      </c>
      <c r="T2165" s="10" t="str">
        <f t="shared" si="200"/>
        <v/>
      </c>
      <c r="U2165" s="13">
        <v>2155</v>
      </c>
      <c r="V2165" s="17" t="str">
        <f t="shared" si="201"/>
        <v/>
      </c>
      <c r="X2165" s="10" t="str">
        <f>IF($F2165="", "", IF($D2165="", 'Intro &amp; Setup'!$Z$32, IFERROR(INDEX('Intro &amp; Setup'!$Z$17:$Z$31, MATCH($D2165, 'Intro &amp; Setup'!$S$17:$S$31, 0)), "")))</f>
        <v/>
      </c>
      <c r="Z2165" s="25" t="str">
        <f t="shared" si="202"/>
        <v/>
      </c>
      <c r="AE2165" s="10" t="str">
        <f>IF($B2165="", "", IF($D2165="", 'Intro &amp; Setup'!$AC$32, IFERROR(INDEX('Intro &amp; Setup'!$AC$17:$AC$31, MATCH($D2165, 'Intro &amp; Setup'!$S$17:$S$31, 0)), "")))</f>
        <v/>
      </c>
      <c r="AG2165" s="10" t="str">
        <f t="shared" si="203"/>
        <v/>
      </c>
    </row>
    <row r="2166" spans="1:33" x14ac:dyDescent="0.25">
      <c r="A2166" s="7"/>
      <c r="B2166" s="66"/>
      <c r="C2166" s="67"/>
      <c r="D2166" s="68"/>
      <c r="E2166" s="68"/>
      <c r="F2166" s="69"/>
      <c r="G2166" s="69"/>
      <c r="H2166" s="70"/>
      <c r="I2166" s="71"/>
      <c r="J2166" s="68"/>
      <c r="K2166" s="68"/>
      <c r="L2166" s="72"/>
      <c r="M2166" s="7"/>
      <c r="N2166" s="10" t="str">
        <f t="shared" si="198"/>
        <v/>
      </c>
      <c r="O2166" s="7"/>
      <c r="P2166" s="22" t="str">
        <f t="shared" si="199"/>
        <v/>
      </c>
      <c r="Q2166" s="7"/>
      <c r="S2166" s="17" t="str">
        <f>IF($B2166="", "", IF(COUNTIF($B$11:$B2166, $B2166)&gt;1, "", $B2166))</f>
        <v/>
      </c>
      <c r="T2166" s="10" t="str">
        <f t="shared" si="200"/>
        <v/>
      </c>
      <c r="U2166" s="13">
        <v>2156</v>
      </c>
      <c r="V2166" s="17" t="str">
        <f t="shared" si="201"/>
        <v/>
      </c>
      <c r="X2166" s="10" t="str">
        <f>IF($F2166="", "", IF($D2166="", 'Intro &amp; Setup'!$Z$32, IFERROR(INDEX('Intro &amp; Setup'!$Z$17:$Z$31, MATCH($D2166, 'Intro &amp; Setup'!$S$17:$S$31, 0)), "")))</f>
        <v/>
      </c>
      <c r="Z2166" s="25" t="str">
        <f t="shared" si="202"/>
        <v/>
      </c>
      <c r="AE2166" s="10" t="str">
        <f>IF($B2166="", "", IF($D2166="", 'Intro &amp; Setup'!$AC$32, IFERROR(INDEX('Intro &amp; Setup'!$AC$17:$AC$31, MATCH($D2166, 'Intro &amp; Setup'!$S$17:$S$31, 0)), "")))</f>
        <v/>
      </c>
      <c r="AG2166" s="10" t="str">
        <f t="shared" si="203"/>
        <v/>
      </c>
    </row>
    <row r="2167" spans="1:33" x14ac:dyDescent="0.25">
      <c r="A2167" s="7"/>
      <c r="B2167" s="66"/>
      <c r="C2167" s="67"/>
      <c r="D2167" s="68"/>
      <c r="E2167" s="68"/>
      <c r="F2167" s="69"/>
      <c r="G2167" s="69"/>
      <c r="H2167" s="70"/>
      <c r="I2167" s="71"/>
      <c r="J2167" s="68"/>
      <c r="K2167" s="68"/>
      <c r="L2167" s="72"/>
      <c r="M2167" s="7"/>
      <c r="N2167" s="10" t="str">
        <f t="shared" si="198"/>
        <v/>
      </c>
      <c r="O2167" s="7"/>
      <c r="P2167" s="22" t="str">
        <f t="shared" si="199"/>
        <v/>
      </c>
      <c r="Q2167" s="7"/>
      <c r="S2167" s="17" t="str">
        <f>IF($B2167="", "", IF(COUNTIF($B$11:$B2167, $B2167)&gt;1, "", $B2167))</f>
        <v/>
      </c>
      <c r="T2167" s="10" t="str">
        <f t="shared" si="200"/>
        <v/>
      </c>
      <c r="U2167" s="13">
        <v>2157</v>
      </c>
      <c r="V2167" s="17" t="str">
        <f t="shared" si="201"/>
        <v/>
      </c>
      <c r="X2167" s="10" t="str">
        <f>IF($F2167="", "", IF($D2167="", 'Intro &amp; Setup'!$Z$32, IFERROR(INDEX('Intro &amp; Setup'!$Z$17:$Z$31, MATCH($D2167, 'Intro &amp; Setup'!$S$17:$S$31, 0)), "")))</f>
        <v/>
      </c>
      <c r="Z2167" s="25" t="str">
        <f t="shared" si="202"/>
        <v/>
      </c>
      <c r="AE2167" s="10" t="str">
        <f>IF($B2167="", "", IF($D2167="", 'Intro &amp; Setup'!$AC$32, IFERROR(INDEX('Intro &amp; Setup'!$AC$17:$AC$31, MATCH($D2167, 'Intro &amp; Setup'!$S$17:$S$31, 0)), "")))</f>
        <v/>
      </c>
      <c r="AG2167" s="10" t="str">
        <f t="shared" si="203"/>
        <v/>
      </c>
    </row>
    <row r="2168" spans="1:33" x14ac:dyDescent="0.25">
      <c r="A2168" s="7"/>
      <c r="B2168" s="66"/>
      <c r="C2168" s="67"/>
      <c r="D2168" s="68"/>
      <c r="E2168" s="68"/>
      <c r="F2168" s="69"/>
      <c r="G2168" s="69"/>
      <c r="H2168" s="70"/>
      <c r="I2168" s="71"/>
      <c r="J2168" s="68"/>
      <c r="K2168" s="68"/>
      <c r="L2168" s="72"/>
      <c r="M2168" s="7"/>
      <c r="N2168" s="10" t="str">
        <f t="shared" si="198"/>
        <v/>
      </c>
      <c r="O2168" s="7"/>
      <c r="P2168" s="22" t="str">
        <f t="shared" si="199"/>
        <v/>
      </c>
      <c r="Q2168" s="7"/>
      <c r="S2168" s="17" t="str">
        <f>IF($B2168="", "", IF(COUNTIF($B$11:$B2168, $B2168)&gt;1, "", $B2168))</f>
        <v/>
      </c>
      <c r="T2168" s="10" t="str">
        <f t="shared" si="200"/>
        <v/>
      </c>
      <c r="U2168" s="13">
        <v>2158</v>
      </c>
      <c r="V2168" s="17" t="str">
        <f t="shared" si="201"/>
        <v/>
      </c>
      <c r="X2168" s="10" t="str">
        <f>IF($F2168="", "", IF($D2168="", 'Intro &amp; Setup'!$Z$32, IFERROR(INDEX('Intro &amp; Setup'!$Z$17:$Z$31, MATCH($D2168, 'Intro &amp; Setup'!$S$17:$S$31, 0)), "")))</f>
        <v/>
      </c>
      <c r="Z2168" s="25" t="str">
        <f t="shared" si="202"/>
        <v/>
      </c>
      <c r="AE2168" s="10" t="str">
        <f>IF($B2168="", "", IF($D2168="", 'Intro &amp; Setup'!$AC$32, IFERROR(INDEX('Intro &amp; Setup'!$AC$17:$AC$31, MATCH($D2168, 'Intro &amp; Setup'!$S$17:$S$31, 0)), "")))</f>
        <v/>
      </c>
      <c r="AG2168" s="10" t="str">
        <f t="shared" si="203"/>
        <v/>
      </c>
    </row>
    <row r="2169" spans="1:33" x14ac:dyDescent="0.25">
      <c r="A2169" s="7"/>
      <c r="B2169" s="66"/>
      <c r="C2169" s="67"/>
      <c r="D2169" s="68"/>
      <c r="E2169" s="68"/>
      <c r="F2169" s="69"/>
      <c r="G2169" s="69"/>
      <c r="H2169" s="70"/>
      <c r="I2169" s="71"/>
      <c r="J2169" s="68"/>
      <c r="K2169" s="68"/>
      <c r="L2169" s="72"/>
      <c r="M2169" s="7"/>
      <c r="N2169" s="10" t="str">
        <f t="shared" si="198"/>
        <v/>
      </c>
      <c r="O2169" s="7"/>
      <c r="P2169" s="22" t="str">
        <f t="shared" si="199"/>
        <v/>
      </c>
      <c r="Q2169" s="7"/>
      <c r="S2169" s="17" t="str">
        <f>IF($B2169="", "", IF(COUNTIF($B$11:$B2169, $B2169)&gt;1, "", $B2169))</f>
        <v/>
      </c>
      <c r="T2169" s="10" t="str">
        <f t="shared" si="200"/>
        <v/>
      </c>
      <c r="U2169" s="13">
        <v>2159</v>
      </c>
      <c r="V2169" s="17" t="str">
        <f t="shared" si="201"/>
        <v/>
      </c>
      <c r="X2169" s="10" t="str">
        <f>IF($F2169="", "", IF($D2169="", 'Intro &amp; Setup'!$Z$32, IFERROR(INDEX('Intro &amp; Setup'!$Z$17:$Z$31, MATCH($D2169, 'Intro &amp; Setup'!$S$17:$S$31, 0)), "")))</f>
        <v/>
      </c>
      <c r="Z2169" s="25" t="str">
        <f t="shared" si="202"/>
        <v/>
      </c>
      <c r="AE2169" s="10" t="str">
        <f>IF($B2169="", "", IF($D2169="", 'Intro &amp; Setup'!$AC$32, IFERROR(INDEX('Intro &amp; Setup'!$AC$17:$AC$31, MATCH($D2169, 'Intro &amp; Setup'!$S$17:$S$31, 0)), "")))</f>
        <v/>
      </c>
      <c r="AG2169" s="10" t="str">
        <f t="shared" si="203"/>
        <v/>
      </c>
    </row>
    <row r="2170" spans="1:33" x14ac:dyDescent="0.25">
      <c r="A2170" s="7"/>
      <c r="B2170" s="66"/>
      <c r="C2170" s="67"/>
      <c r="D2170" s="68"/>
      <c r="E2170" s="68"/>
      <c r="F2170" s="69"/>
      <c r="G2170" s="69"/>
      <c r="H2170" s="70"/>
      <c r="I2170" s="71"/>
      <c r="J2170" s="68"/>
      <c r="K2170" s="68"/>
      <c r="L2170" s="72"/>
      <c r="M2170" s="7"/>
      <c r="N2170" s="10" t="str">
        <f t="shared" si="198"/>
        <v/>
      </c>
      <c r="O2170" s="7"/>
      <c r="P2170" s="22" t="str">
        <f t="shared" si="199"/>
        <v/>
      </c>
      <c r="Q2170" s="7"/>
      <c r="S2170" s="17" t="str">
        <f>IF($B2170="", "", IF(COUNTIF($B$11:$B2170, $B2170)&gt;1, "", $B2170))</f>
        <v/>
      </c>
      <c r="T2170" s="10" t="str">
        <f t="shared" si="200"/>
        <v/>
      </c>
      <c r="U2170" s="13">
        <v>2160</v>
      </c>
      <c r="V2170" s="17" t="str">
        <f t="shared" si="201"/>
        <v/>
      </c>
      <c r="X2170" s="10" t="str">
        <f>IF($F2170="", "", IF($D2170="", 'Intro &amp; Setup'!$Z$32, IFERROR(INDEX('Intro &amp; Setup'!$Z$17:$Z$31, MATCH($D2170, 'Intro &amp; Setup'!$S$17:$S$31, 0)), "")))</f>
        <v/>
      </c>
      <c r="Z2170" s="25" t="str">
        <f t="shared" si="202"/>
        <v/>
      </c>
      <c r="AE2170" s="10" t="str">
        <f>IF($B2170="", "", IF($D2170="", 'Intro &amp; Setup'!$AC$32, IFERROR(INDEX('Intro &amp; Setup'!$AC$17:$AC$31, MATCH($D2170, 'Intro &amp; Setup'!$S$17:$S$31, 0)), "")))</f>
        <v/>
      </c>
      <c r="AG2170" s="10" t="str">
        <f t="shared" si="203"/>
        <v/>
      </c>
    </row>
    <row r="2171" spans="1:33" x14ac:dyDescent="0.25">
      <c r="A2171" s="7"/>
      <c r="B2171" s="66"/>
      <c r="C2171" s="67"/>
      <c r="D2171" s="68"/>
      <c r="E2171" s="68"/>
      <c r="F2171" s="69"/>
      <c r="G2171" s="69"/>
      <c r="H2171" s="70"/>
      <c r="I2171" s="71"/>
      <c r="J2171" s="68"/>
      <c r="K2171" s="68"/>
      <c r="L2171" s="72"/>
      <c r="M2171" s="7"/>
      <c r="N2171" s="10" t="str">
        <f t="shared" si="198"/>
        <v/>
      </c>
      <c r="O2171" s="7"/>
      <c r="P2171" s="22" t="str">
        <f t="shared" si="199"/>
        <v/>
      </c>
      <c r="Q2171" s="7"/>
      <c r="S2171" s="17" t="str">
        <f>IF($B2171="", "", IF(COUNTIF($B$11:$B2171, $B2171)&gt;1, "", $B2171))</f>
        <v/>
      </c>
      <c r="T2171" s="10" t="str">
        <f t="shared" si="200"/>
        <v/>
      </c>
      <c r="U2171" s="13">
        <v>2161</v>
      </c>
      <c r="V2171" s="17" t="str">
        <f t="shared" si="201"/>
        <v/>
      </c>
      <c r="X2171" s="10" t="str">
        <f>IF($F2171="", "", IF($D2171="", 'Intro &amp; Setup'!$Z$32, IFERROR(INDEX('Intro &amp; Setup'!$Z$17:$Z$31, MATCH($D2171, 'Intro &amp; Setup'!$S$17:$S$31, 0)), "")))</f>
        <v/>
      </c>
      <c r="Z2171" s="25" t="str">
        <f t="shared" si="202"/>
        <v/>
      </c>
      <c r="AE2171" s="10" t="str">
        <f>IF($B2171="", "", IF($D2171="", 'Intro &amp; Setup'!$AC$32, IFERROR(INDEX('Intro &amp; Setup'!$AC$17:$AC$31, MATCH($D2171, 'Intro &amp; Setup'!$S$17:$S$31, 0)), "")))</f>
        <v/>
      </c>
      <c r="AG2171" s="10" t="str">
        <f t="shared" si="203"/>
        <v/>
      </c>
    </row>
    <row r="2172" spans="1:33" x14ac:dyDescent="0.25">
      <c r="A2172" s="7"/>
      <c r="B2172" s="66"/>
      <c r="C2172" s="67"/>
      <c r="D2172" s="68"/>
      <c r="E2172" s="68"/>
      <c r="F2172" s="69"/>
      <c r="G2172" s="69"/>
      <c r="H2172" s="70"/>
      <c r="I2172" s="71"/>
      <c r="J2172" s="68"/>
      <c r="K2172" s="68"/>
      <c r="L2172" s="72"/>
      <c r="M2172" s="7"/>
      <c r="N2172" s="10" t="str">
        <f t="shared" si="198"/>
        <v/>
      </c>
      <c r="O2172" s="7"/>
      <c r="P2172" s="22" t="str">
        <f t="shared" si="199"/>
        <v/>
      </c>
      <c r="Q2172" s="7"/>
      <c r="S2172" s="17" t="str">
        <f>IF($B2172="", "", IF(COUNTIF($B$11:$B2172, $B2172)&gt;1, "", $B2172))</f>
        <v/>
      </c>
      <c r="T2172" s="10" t="str">
        <f t="shared" si="200"/>
        <v/>
      </c>
      <c r="U2172" s="13">
        <v>2162</v>
      </c>
      <c r="V2172" s="17" t="str">
        <f t="shared" si="201"/>
        <v/>
      </c>
      <c r="X2172" s="10" t="str">
        <f>IF($F2172="", "", IF($D2172="", 'Intro &amp; Setup'!$Z$32, IFERROR(INDEX('Intro &amp; Setup'!$Z$17:$Z$31, MATCH($D2172, 'Intro &amp; Setup'!$S$17:$S$31, 0)), "")))</f>
        <v/>
      </c>
      <c r="Z2172" s="25" t="str">
        <f t="shared" si="202"/>
        <v/>
      </c>
      <c r="AE2172" s="10" t="str">
        <f>IF($B2172="", "", IF($D2172="", 'Intro &amp; Setup'!$AC$32, IFERROR(INDEX('Intro &amp; Setup'!$AC$17:$AC$31, MATCH($D2172, 'Intro &amp; Setup'!$S$17:$S$31, 0)), "")))</f>
        <v/>
      </c>
      <c r="AG2172" s="10" t="str">
        <f t="shared" si="203"/>
        <v/>
      </c>
    </row>
    <row r="2173" spans="1:33" x14ac:dyDescent="0.25">
      <c r="A2173" s="7"/>
      <c r="B2173" s="66"/>
      <c r="C2173" s="67"/>
      <c r="D2173" s="68"/>
      <c r="E2173" s="68"/>
      <c r="F2173" s="69"/>
      <c r="G2173" s="69"/>
      <c r="H2173" s="70"/>
      <c r="I2173" s="71"/>
      <c r="J2173" s="68"/>
      <c r="K2173" s="68"/>
      <c r="L2173" s="72"/>
      <c r="M2173" s="7"/>
      <c r="N2173" s="10" t="str">
        <f t="shared" si="198"/>
        <v/>
      </c>
      <c r="O2173" s="7"/>
      <c r="P2173" s="22" t="str">
        <f t="shared" si="199"/>
        <v/>
      </c>
      <c r="Q2173" s="7"/>
      <c r="S2173" s="17" t="str">
        <f>IF($B2173="", "", IF(COUNTIF($B$11:$B2173, $B2173)&gt;1, "", $B2173))</f>
        <v/>
      </c>
      <c r="T2173" s="10" t="str">
        <f t="shared" si="200"/>
        <v/>
      </c>
      <c r="U2173" s="13">
        <v>2163</v>
      </c>
      <c r="V2173" s="17" t="str">
        <f t="shared" si="201"/>
        <v/>
      </c>
      <c r="X2173" s="10" t="str">
        <f>IF($F2173="", "", IF($D2173="", 'Intro &amp; Setup'!$Z$32, IFERROR(INDEX('Intro &amp; Setup'!$Z$17:$Z$31, MATCH($D2173, 'Intro &amp; Setup'!$S$17:$S$31, 0)), "")))</f>
        <v/>
      </c>
      <c r="Z2173" s="25" t="str">
        <f t="shared" si="202"/>
        <v/>
      </c>
      <c r="AE2173" s="10" t="str">
        <f>IF($B2173="", "", IF($D2173="", 'Intro &amp; Setup'!$AC$32, IFERROR(INDEX('Intro &amp; Setup'!$AC$17:$AC$31, MATCH($D2173, 'Intro &amp; Setup'!$S$17:$S$31, 0)), "")))</f>
        <v/>
      </c>
      <c r="AG2173" s="10" t="str">
        <f t="shared" si="203"/>
        <v/>
      </c>
    </row>
    <row r="2174" spans="1:33" x14ac:dyDescent="0.25">
      <c r="A2174" s="7"/>
      <c r="B2174" s="66"/>
      <c r="C2174" s="67"/>
      <c r="D2174" s="68"/>
      <c r="E2174" s="68"/>
      <c r="F2174" s="69"/>
      <c r="G2174" s="69"/>
      <c r="H2174" s="70"/>
      <c r="I2174" s="71"/>
      <c r="J2174" s="68"/>
      <c r="K2174" s="68"/>
      <c r="L2174" s="72"/>
      <c r="M2174" s="7"/>
      <c r="N2174" s="10" t="str">
        <f t="shared" si="198"/>
        <v/>
      </c>
      <c r="O2174" s="7"/>
      <c r="P2174" s="22" t="str">
        <f t="shared" si="199"/>
        <v/>
      </c>
      <c r="Q2174" s="7"/>
      <c r="S2174" s="17" t="str">
        <f>IF($B2174="", "", IF(COUNTIF($B$11:$B2174, $B2174)&gt;1, "", $B2174))</f>
        <v/>
      </c>
      <c r="T2174" s="10" t="str">
        <f t="shared" si="200"/>
        <v/>
      </c>
      <c r="U2174" s="13">
        <v>2164</v>
      </c>
      <c r="V2174" s="17" t="str">
        <f t="shared" si="201"/>
        <v/>
      </c>
      <c r="X2174" s="10" t="str">
        <f>IF($F2174="", "", IF($D2174="", 'Intro &amp; Setup'!$Z$32, IFERROR(INDEX('Intro &amp; Setup'!$Z$17:$Z$31, MATCH($D2174, 'Intro &amp; Setup'!$S$17:$S$31, 0)), "")))</f>
        <v/>
      </c>
      <c r="Z2174" s="25" t="str">
        <f t="shared" si="202"/>
        <v/>
      </c>
      <c r="AE2174" s="10" t="str">
        <f>IF($B2174="", "", IF($D2174="", 'Intro &amp; Setup'!$AC$32, IFERROR(INDEX('Intro &amp; Setup'!$AC$17:$AC$31, MATCH($D2174, 'Intro &amp; Setup'!$S$17:$S$31, 0)), "")))</f>
        <v/>
      </c>
      <c r="AG2174" s="10" t="str">
        <f t="shared" si="203"/>
        <v/>
      </c>
    </row>
    <row r="2175" spans="1:33" x14ac:dyDescent="0.25">
      <c r="A2175" s="7"/>
      <c r="B2175" s="66"/>
      <c r="C2175" s="67"/>
      <c r="D2175" s="68"/>
      <c r="E2175" s="68"/>
      <c r="F2175" s="69"/>
      <c r="G2175" s="69"/>
      <c r="H2175" s="70"/>
      <c r="I2175" s="71"/>
      <c r="J2175" s="68"/>
      <c r="K2175" s="68"/>
      <c r="L2175" s="72"/>
      <c r="M2175" s="7"/>
      <c r="N2175" s="10" t="str">
        <f t="shared" si="198"/>
        <v/>
      </c>
      <c r="O2175" s="7"/>
      <c r="P2175" s="22" t="str">
        <f t="shared" si="199"/>
        <v/>
      </c>
      <c r="Q2175" s="7"/>
      <c r="S2175" s="17" t="str">
        <f>IF($B2175="", "", IF(COUNTIF($B$11:$B2175, $B2175)&gt;1, "", $B2175))</f>
        <v/>
      </c>
      <c r="T2175" s="10" t="str">
        <f t="shared" si="200"/>
        <v/>
      </c>
      <c r="U2175" s="13">
        <v>2165</v>
      </c>
      <c r="V2175" s="17" t="str">
        <f t="shared" si="201"/>
        <v/>
      </c>
      <c r="X2175" s="10" t="str">
        <f>IF($F2175="", "", IF($D2175="", 'Intro &amp; Setup'!$Z$32, IFERROR(INDEX('Intro &amp; Setup'!$Z$17:$Z$31, MATCH($D2175, 'Intro &amp; Setup'!$S$17:$S$31, 0)), "")))</f>
        <v/>
      </c>
      <c r="Z2175" s="25" t="str">
        <f t="shared" si="202"/>
        <v/>
      </c>
      <c r="AE2175" s="10" t="str">
        <f>IF($B2175="", "", IF($D2175="", 'Intro &amp; Setup'!$AC$32, IFERROR(INDEX('Intro &amp; Setup'!$AC$17:$AC$31, MATCH($D2175, 'Intro &amp; Setup'!$S$17:$S$31, 0)), "")))</f>
        <v/>
      </c>
      <c r="AG2175" s="10" t="str">
        <f t="shared" si="203"/>
        <v/>
      </c>
    </row>
    <row r="2176" spans="1:33" x14ac:dyDescent="0.25">
      <c r="A2176" s="7"/>
      <c r="B2176" s="66"/>
      <c r="C2176" s="67"/>
      <c r="D2176" s="68"/>
      <c r="E2176" s="68"/>
      <c r="F2176" s="69"/>
      <c r="G2176" s="69"/>
      <c r="H2176" s="70"/>
      <c r="I2176" s="71"/>
      <c r="J2176" s="68"/>
      <c r="K2176" s="68"/>
      <c r="L2176" s="72"/>
      <c r="M2176" s="7"/>
      <c r="N2176" s="10" t="str">
        <f t="shared" si="198"/>
        <v/>
      </c>
      <c r="O2176" s="7"/>
      <c r="P2176" s="22" t="str">
        <f t="shared" si="199"/>
        <v/>
      </c>
      <c r="Q2176" s="7"/>
      <c r="S2176" s="17" t="str">
        <f>IF($B2176="", "", IF(COUNTIF($B$11:$B2176, $B2176)&gt;1, "", $B2176))</f>
        <v/>
      </c>
      <c r="T2176" s="10" t="str">
        <f t="shared" si="200"/>
        <v/>
      </c>
      <c r="U2176" s="13">
        <v>2166</v>
      </c>
      <c r="V2176" s="17" t="str">
        <f t="shared" si="201"/>
        <v/>
      </c>
      <c r="X2176" s="10" t="str">
        <f>IF($F2176="", "", IF($D2176="", 'Intro &amp; Setup'!$Z$32, IFERROR(INDEX('Intro &amp; Setup'!$Z$17:$Z$31, MATCH($D2176, 'Intro &amp; Setup'!$S$17:$S$31, 0)), "")))</f>
        <v/>
      </c>
      <c r="Z2176" s="25" t="str">
        <f t="shared" si="202"/>
        <v/>
      </c>
      <c r="AE2176" s="10" t="str">
        <f>IF($B2176="", "", IF($D2176="", 'Intro &amp; Setup'!$AC$32, IFERROR(INDEX('Intro &amp; Setup'!$AC$17:$AC$31, MATCH($D2176, 'Intro &amp; Setup'!$S$17:$S$31, 0)), "")))</f>
        <v/>
      </c>
      <c r="AG2176" s="10" t="str">
        <f t="shared" si="203"/>
        <v/>
      </c>
    </row>
    <row r="2177" spans="1:33" x14ac:dyDescent="0.25">
      <c r="A2177" s="7"/>
      <c r="B2177" s="66"/>
      <c r="C2177" s="67"/>
      <c r="D2177" s="68"/>
      <c r="E2177" s="68"/>
      <c r="F2177" s="69"/>
      <c r="G2177" s="69"/>
      <c r="H2177" s="70"/>
      <c r="I2177" s="71"/>
      <c r="J2177" s="68"/>
      <c r="K2177" s="68"/>
      <c r="L2177" s="72"/>
      <c r="M2177" s="7"/>
      <c r="N2177" s="10" t="str">
        <f t="shared" si="198"/>
        <v/>
      </c>
      <c r="O2177" s="7"/>
      <c r="P2177" s="22" t="str">
        <f t="shared" si="199"/>
        <v/>
      </c>
      <c r="Q2177" s="7"/>
      <c r="S2177" s="17" t="str">
        <f>IF($B2177="", "", IF(COUNTIF($B$11:$B2177, $B2177)&gt;1, "", $B2177))</f>
        <v/>
      </c>
      <c r="T2177" s="10" t="str">
        <f t="shared" si="200"/>
        <v/>
      </c>
      <c r="U2177" s="13">
        <v>2167</v>
      </c>
      <c r="V2177" s="17" t="str">
        <f t="shared" si="201"/>
        <v/>
      </c>
      <c r="X2177" s="10" t="str">
        <f>IF($F2177="", "", IF($D2177="", 'Intro &amp; Setup'!$Z$32, IFERROR(INDEX('Intro &amp; Setup'!$Z$17:$Z$31, MATCH($D2177, 'Intro &amp; Setup'!$S$17:$S$31, 0)), "")))</f>
        <v/>
      </c>
      <c r="Z2177" s="25" t="str">
        <f t="shared" si="202"/>
        <v/>
      </c>
      <c r="AE2177" s="10" t="str">
        <f>IF($B2177="", "", IF($D2177="", 'Intro &amp; Setup'!$AC$32, IFERROR(INDEX('Intro &amp; Setup'!$AC$17:$AC$31, MATCH($D2177, 'Intro &amp; Setup'!$S$17:$S$31, 0)), "")))</f>
        <v/>
      </c>
      <c r="AG2177" s="10" t="str">
        <f t="shared" si="203"/>
        <v/>
      </c>
    </row>
    <row r="2178" spans="1:33" x14ac:dyDescent="0.25">
      <c r="A2178" s="7"/>
      <c r="B2178" s="66"/>
      <c r="C2178" s="67"/>
      <c r="D2178" s="68"/>
      <c r="E2178" s="68"/>
      <c r="F2178" s="69"/>
      <c r="G2178" s="69"/>
      <c r="H2178" s="70"/>
      <c r="I2178" s="71"/>
      <c r="J2178" s="68"/>
      <c r="K2178" s="68"/>
      <c r="L2178" s="72"/>
      <c r="M2178" s="7"/>
      <c r="N2178" s="10" t="str">
        <f t="shared" si="198"/>
        <v/>
      </c>
      <c r="O2178" s="7"/>
      <c r="P2178" s="22" t="str">
        <f t="shared" si="199"/>
        <v/>
      </c>
      <c r="Q2178" s="7"/>
      <c r="S2178" s="17" t="str">
        <f>IF($B2178="", "", IF(COUNTIF($B$11:$B2178, $B2178)&gt;1, "", $B2178))</f>
        <v/>
      </c>
      <c r="T2178" s="10" t="str">
        <f t="shared" si="200"/>
        <v/>
      </c>
      <c r="U2178" s="13">
        <v>2168</v>
      </c>
      <c r="V2178" s="17" t="str">
        <f t="shared" si="201"/>
        <v/>
      </c>
      <c r="X2178" s="10" t="str">
        <f>IF($F2178="", "", IF($D2178="", 'Intro &amp; Setup'!$Z$32, IFERROR(INDEX('Intro &amp; Setup'!$Z$17:$Z$31, MATCH($D2178, 'Intro &amp; Setup'!$S$17:$S$31, 0)), "")))</f>
        <v/>
      </c>
      <c r="Z2178" s="25" t="str">
        <f t="shared" si="202"/>
        <v/>
      </c>
      <c r="AE2178" s="10" t="str">
        <f>IF($B2178="", "", IF($D2178="", 'Intro &amp; Setup'!$AC$32, IFERROR(INDEX('Intro &amp; Setup'!$AC$17:$AC$31, MATCH($D2178, 'Intro &amp; Setup'!$S$17:$S$31, 0)), "")))</f>
        <v/>
      </c>
      <c r="AG2178" s="10" t="str">
        <f t="shared" si="203"/>
        <v/>
      </c>
    </row>
    <row r="2179" spans="1:33" x14ac:dyDescent="0.25">
      <c r="A2179" s="7"/>
      <c r="B2179" s="66"/>
      <c r="C2179" s="67"/>
      <c r="D2179" s="68"/>
      <c r="E2179" s="68"/>
      <c r="F2179" s="69"/>
      <c r="G2179" s="69"/>
      <c r="H2179" s="70"/>
      <c r="I2179" s="71"/>
      <c r="J2179" s="68"/>
      <c r="K2179" s="68"/>
      <c r="L2179" s="72"/>
      <c r="M2179" s="7"/>
      <c r="N2179" s="10" t="str">
        <f t="shared" si="198"/>
        <v/>
      </c>
      <c r="O2179" s="7"/>
      <c r="P2179" s="22" t="str">
        <f t="shared" si="199"/>
        <v/>
      </c>
      <c r="Q2179" s="7"/>
      <c r="S2179" s="17" t="str">
        <f>IF($B2179="", "", IF(COUNTIF($B$11:$B2179, $B2179)&gt;1, "", $B2179))</f>
        <v/>
      </c>
      <c r="T2179" s="10" t="str">
        <f t="shared" si="200"/>
        <v/>
      </c>
      <c r="U2179" s="13">
        <v>2169</v>
      </c>
      <c r="V2179" s="17" t="str">
        <f t="shared" si="201"/>
        <v/>
      </c>
      <c r="X2179" s="10" t="str">
        <f>IF($F2179="", "", IF($D2179="", 'Intro &amp; Setup'!$Z$32, IFERROR(INDEX('Intro &amp; Setup'!$Z$17:$Z$31, MATCH($D2179, 'Intro &amp; Setup'!$S$17:$S$31, 0)), "")))</f>
        <v/>
      </c>
      <c r="Z2179" s="25" t="str">
        <f t="shared" si="202"/>
        <v/>
      </c>
      <c r="AE2179" s="10" t="str">
        <f>IF($B2179="", "", IF($D2179="", 'Intro &amp; Setup'!$AC$32, IFERROR(INDEX('Intro &amp; Setup'!$AC$17:$AC$31, MATCH($D2179, 'Intro &amp; Setup'!$S$17:$S$31, 0)), "")))</f>
        <v/>
      </c>
      <c r="AG2179" s="10" t="str">
        <f t="shared" si="203"/>
        <v/>
      </c>
    </row>
    <row r="2180" spans="1:33" x14ac:dyDescent="0.25">
      <c r="A2180" s="7"/>
      <c r="B2180" s="66"/>
      <c r="C2180" s="67"/>
      <c r="D2180" s="68"/>
      <c r="E2180" s="68"/>
      <c r="F2180" s="69"/>
      <c r="G2180" s="69"/>
      <c r="H2180" s="70"/>
      <c r="I2180" s="71"/>
      <c r="J2180" s="68"/>
      <c r="K2180" s="68"/>
      <c r="L2180" s="72"/>
      <c r="M2180" s="7"/>
      <c r="N2180" s="10" t="str">
        <f t="shared" si="198"/>
        <v/>
      </c>
      <c r="O2180" s="7"/>
      <c r="P2180" s="22" t="str">
        <f t="shared" si="199"/>
        <v/>
      </c>
      <c r="Q2180" s="7"/>
      <c r="S2180" s="17" t="str">
        <f>IF($B2180="", "", IF(COUNTIF($B$11:$B2180, $B2180)&gt;1, "", $B2180))</f>
        <v/>
      </c>
      <c r="T2180" s="10" t="str">
        <f t="shared" si="200"/>
        <v/>
      </c>
      <c r="U2180" s="13">
        <v>2170</v>
      </c>
      <c r="V2180" s="17" t="str">
        <f t="shared" si="201"/>
        <v/>
      </c>
      <c r="X2180" s="10" t="str">
        <f>IF($F2180="", "", IF($D2180="", 'Intro &amp; Setup'!$Z$32, IFERROR(INDEX('Intro &amp; Setup'!$Z$17:$Z$31, MATCH($D2180, 'Intro &amp; Setup'!$S$17:$S$31, 0)), "")))</f>
        <v/>
      </c>
      <c r="Z2180" s="25" t="str">
        <f t="shared" si="202"/>
        <v/>
      </c>
      <c r="AE2180" s="10" t="str">
        <f>IF($B2180="", "", IF($D2180="", 'Intro &amp; Setup'!$AC$32, IFERROR(INDEX('Intro &amp; Setup'!$AC$17:$AC$31, MATCH($D2180, 'Intro &amp; Setup'!$S$17:$S$31, 0)), "")))</f>
        <v/>
      </c>
      <c r="AG2180" s="10" t="str">
        <f t="shared" si="203"/>
        <v/>
      </c>
    </row>
    <row r="2181" spans="1:33" x14ac:dyDescent="0.25">
      <c r="A2181" s="7"/>
      <c r="B2181" s="66"/>
      <c r="C2181" s="67"/>
      <c r="D2181" s="68"/>
      <c r="E2181" s="68"/>
      <c r="F2181" s="69"/>
      <c r="G2181" s="69"/>
      <c r="H2181" s="70"/>
      <c r="I2181" s="71"/>
      <c r="J2181" s="68"/>
      <c r="K2181" s="68"/>
      <c r="L2181" s="72"/>
      <c r="M2181" s="7"/>
      <c r="N2181" s="10" t="str">
        <f t="shared" si="198"/>
        <v/>
      </c>
      <c r="O2181" s="7"/>
      <c r="P2181" s="22" t="str">
        <f t="shared" si="199"/>
        <v/>
      </c>
      <c r="Q2181" s="7"/>
      <c r="S2181" s="17" t="str">
        <f>IF($B2181="", "", IF(COUNTIF($B$11:$B2181, $B2181)&gt;1, "", $B2181))</f>
        <v/>
      </c>
      <c r="T2181" s="10" t="str">
        <f t="shared" si="200"/>
        <v/>
      </c>
      <c r="U2181" s="13">
        <v>2171</v>
      </c>
      <c r="V2181" s="17" t="str">
        <f t="shared" si="201"/>
        <v/>
      </c>
      <c r="X2181" s="10" t="str">
        <f>IF($F2181="", "", IF($D2181="", 'Intro &amp; Setup'!$Z$32, IFERROR(INDEX('Intro &amp; Setup'!$Z$17:$Z$31, MATCH($D2181, 'Intro &amp; Setup'!$S$17:$S$31, 0)), "")))</f>
        <v/>
      </c>
      <c r="Z2181" s="25" t="str">
        <f t="shared" si="202"/>
        <v/>
      </c>
      <c r="AE2181" s="10" t="str">
        <f>IF($B2181="", "", IF($D2181="", 'Intro &amp; Setup'!$AC$32, IFERROR(INDEX('Intro &amp; Setup'!$AC$17:$AC$31, MATCH($D2181, 'Intro &amp; Setup'!$S$17:$S$31, 0)), "")))</f>
        <v/>
      </c>
      <c r="AG2181" s="10" t="str">
        <f t="shared" si="203"/>
        <v/>
      </c>
    </row>
    <row r="2182" spans="1:33" x14ac:dyDescent="0.25">
      <c r="A2182" s="7"/>
      <c r="B2182" s="66"/>
      <c r="C2182" s="67"/>
      <c r="D2182" s="68"/>
      <c r="E2182" s="68"/>
      <c r="F2182" s="69"/>
      <c r="G2182" s="69"/>
      <c r="H2182" s="70"/>
      <c r="I2182" s="71"/>
      <c r="J2182" s="68"/>
      <c r="K2182" s="68"/>
      <c r="L2182" s="72"/>
      <c r="M2182" s="7"/>
      <c r="N2182" s="10" t="str">
        <f t="shared" si="198"/>
        <v/>
      </c>
      <c r="O2182" s="7"/>
      <c r="P2182" s="22" t="str">
        <f t="shared" si="199"/>
        <v/>
      </c>
      <c r="Q2182" s="7"/>
      <c r="S2182" s="17" t="str">
        <f>IF($B2182="", "", IF(COUNTIF($B$11:$B2182, $B2182)&gt;1, "", $B2182))</f>
        <v/>
      </c>
      <c r="T2182" s="10" t="str">
        <f t="shared" si="200"/>
        <v/>
      </c>
      <c r="U2182" s="13">
        <v>2172</v>
      </c>
      <c r="V2182" s="17" t="str">
        <f t="shared" si="201"/>
        <v/>
      </c>
      <c r="X2182" s="10" t="str">
        <f>IF($F2182="", "", IF($D2182="", 'Intro &amp; Setup'!$Z$32, IFERROR(INDEX('Intro &amp; Setup'!$Z$17:$Z$31, MATCH($D2182, 'Intro &amp; Setup'!$S$17:$S$31, 0)), "")))</f>
        <v/>
      </c>
      <c r="Z2182" s="25" t="str">
        <f t="shared" si="202"/>
        <v/>
      </c>
      <c r="AE2182" s="10" t="str">
        <f>IF($B2182="", "", IF($D2182="", 'Intro &amp; Setup'!$AC$32, IFERROR(INDEX('Intro &amp; Setup'!$AC$17:$AC$31, MATCH($D2182, 'Intro &amp; Setup'!$S$17:$S$31, 0)), "")))</f>
        <v/>
      </c>
      <c r="AG2182" s="10" t="str">
        <f t="shared" si="203"/>
        <v/>
      </c>
    </row>
    <row r="2183" spans="1:33" x14ac:dyDescent="0.25">
      <c r="A2183" s="7"/>
      <c r="B2183" s="66"/>
      <c r="C2183" s="67"/>
      <c r="D2183" s="68"/>
      <c r="E2183" s="68"/>
      <c r="F2183" s="69"/>
      <c r="G2183" s="69"/>
      <c r="H2183" s="70"/>
      <c r="I2183" s="71"/>
      <c r="J2183" s="68"/>
      <c r="K2183" s="68"/>
      <c r="L2183" s="72"/>
      <c r="M2183" s="7"/>
      <c r="N2183" s="10" t="str">
        <f t="shared" si="198"/>
        <v/>
      </c>
      <c r="O2183" s="7"/>
      <c r="P2183" s="22" t="str">
        <f t="shared" si="199"/>
        <v/>
      </c>
      <c r="Q2183" s="7"/>
      <c r="S2183" s="17" t="str">
        <f>IF($B2183="", "", IF(COUNTIF($B$11:$B2183, $B2183)&gt;1, "", $B2183))</f>
        <v/>
      </c>
      <c r="T2183" s="10" t="str">
        <f t="shared" si="200"/>
        <v/>
      </c>
      <c r="U2183" s="13">
        <v>2173</v>
      </c>
      <c r="V2183" s="17" t="str">
        <f t="shared" si="201"/>
        <v/>
      </c>
      <c r="X2183" s="10" t="str">
        <f>IF($F2183="", "", IF($D2183="", 'Intro &amp; Setup'!$Z$32, IFERROR(INDEX('Intro &amp; Setup'!$Z$17:$Z$31, MATCH($D2183, 'Intro &amp; Setup'!$S$17:$S$31, 0)), "")))</f>
        <v/>
      </c>
      <c r="Z2183" s="25" t="str">
        <f t="shared" si="202"/>
        <v/>
      </c>
      <c r="AE2183" s="10" t="str">
        <f>IF($B2183="", "", IF($D2183="", 'Intro &amp; Setup'!$AC$32, IFERROR(INDEX('Intro &amp; Setup'!$AC$17:$AC$31, MATCH($D2183, 'Intro &amp; Setup'!$S$17:$S$31, 0)), "")))</f>
        <v/>
      </c>
      <c r="AG2183" s="10" t="str">
        <f t="shared" si="203"/>
        <v/>
      </c>
    </row>
    <row r="2184" spans="1:33" x14ac:dyDescent="0.25">
      <c r="A2184" s="7"/>
      <c r="B2184" s="66"/>
      <c r="C2184" s="67"/>
      <c r="D2184" s="68"/>
      <c r="E2184" s="68"/>
      <c r="F2184" s="69"/>
      <c r="G2184" s="69"/>
      <c r="H2184" s="70"/>
      <c r="I2184" s="71"/>
      <c r="J2184" s="68"/>
      <c r="K2184" s="68"/>
      <c r="L2184" s="72"/>
      <c r="M2184" s="7"/>
      <c r="N2184" s="10" t="str">
        <f t="shared" si="198"/>
        <v/>
      </c>
      <c r="O2184" s="7"/>
      <c r="P2184" s="22" t="str">
        <f t="shared" si="199"/>
        <v/>
      </c>
      <c r="Q2184" s="7"/>
      <c r="S2184" s="17" t="str">
        <f>IF($B2184="", "", IF(COUNTIF($B$11:$B2184, $B2184)&gt;1, "", $B2184))</f>
        <v/>
      </c>
      <c r="T2184" s="10" t="str">
        <f t="shared" si="200"/>
        <v/>
      </c>
      <c r="U2184" s="13">
        <v>2174</v>
      </c>
      <c r="V2184" s="17" t="str">
        <f t="shared" si="201"/>
        <v/>
      </c>
      <c r="X2184" s="10" t="str">
        <f>IF($F2184="", "", IF($D2184="", 'Intro &amp; Setup'!$Z$32, IFERROR(INDEX('Intro &amp; Setup'!$Z$17:$Z$31, MATCH($D2184, 'Intro &amp; Setup'!$S$17:$S$31, 0)), "")))</f>
        <v/>
      </c>
      <c r="Z2184" s="25" t="str">
        <f t="shared" si="202"/>
        <v/>
      </c>
      <c r="AE2184" s="10" t="str">
        <f>IF($B2184="", "", IF($D2184="", 'Intro &amp; Setup'!$AC$32, IFERROR(INDEX('Intro &amp; Setup'!$AC$17:$AC$31, MATCH($D2184, 'Intro &amp; Setup'!$S$17:$S$31, 0)), "")))</f>
        <v/>
      </c>
      <c r="AG2184" s="10" t="str">
        <f t="shared" si="203"/>
        <v/>
      </c>
    </row>
    <row r="2185" spans="1:33" x14ac:dyDescent="0.25">
      <c r="A2185" s="7"/>
      <c r="B2185" s="66"/>
      <c r="C2185" s="67"/>
      <c r="D2185" s="68"/>
      <c r="E2185" s="68"/>
      <c r="F2185" s="69"/>
      <c r="G2185" s="69"/>
      <c r="H2185" s="70"/>
      <c r="I2185" s="71"/>
      <c r="J2185" s="68"/>
      <c r="K2185" s="68"/>
      <c r="L2185" s="72"/>
      <c r="M2185" s="7"/>
      <c r="N2185" s="10" t="str">
        <f t="shared" si="198"/>
        <v/>
      </c>
      <c r="O2185" s="7"/>
      <c r="P2185" s="22" t="str">
        <f t="shared" si="199"/>
        <v/>
      </c>
      <c r="Q2185" s="7"/>
      <c r="S2185" s="17" t="str">
        <f>IF($B2185="", "", IF(COUNTIF($B$11:$B2185, $B2185)&gt;1, "", $B2185))</f>
        <v/>
      </c>
      <c r="T2185" s="10" t="str">
        <f t="shared" si="200"/>
        <v/>
      </c>
      <c r="U2185" s="13">
        <v>2175</v>
      </c>
      <c r="V2185" s="17" t="str">
        <f t="shared" si="201"/>
        <v/>
      </c>
      <c r="X2185" s="10" t="str">
        <f>IF($F2185="", "", IF($D2185="", 'Intro &amp; Setup'!$Z$32, IFERROR(INDEX('Intro &amp; Setup'!$Z$17:$Z$31, MATCH($D2185, 'Intro &amp; Setup'!$S$17:$S$31, 0)), "")))</f>
        <v/>
      </c>
      <c r="Z2185" s="25" t="str">
        <f t="shared" si="202"/>
        <v/>
      </c>
      <c r="AE2185" s="10" t="str">
        <f>IF($B2185="", "", IF($D2185="", 'Intro &amp; Setup'!$AC$32, IFERROR(INDEX('Intro &amp; Setup'!$AC$17:$AC$31, MATCH($D2185, 'Intro &amp; Setup'!$S$17:$S$31, 0)), "")))</f>
        <v/>
      </c>
      <c r="AG2185" s="10" t="str">
        <f t="shared" si="203"/>
        <v/>
      </c>
    </row>
    <row r="2186" spans="1:33" x14ac:dyDescent="0.25">
      <c r="A2186" s="7"/>
      <c r="B2186" s="66"/>
      <c r="C2186" s="67"/>
      <c r="D2186" s="68"/>
      <c r="E2186" s="68"/>
      <c r="F2186" s="69"/>
      <c r="G2186" s="69"/>
      <c r="H2186" s="70"/>
      <c r="I2186" s="71"/>
      <c r="J2186" s="68"/>
      <c r="K2186" s="68"/>
      <c r="L2186" s="72"/>
      <c r="M2186" s="7"/>
      <c r="N2186" s="10" t="str">
        <f t="shared" si="198"/>
        <v/>
      </c>
      <c r="O2186" s="7"/>
      <c r="P2186" s="22" t="str">
        <f t="shared" si="199"/>
        <v/>
      </c>
      <c r="Q2186" s="7"/>
      <c r="S2186" s="17" t="str">
        <f>IF($B2186="", "", IF(COUNTIF($B$11:$B2186, $B2186)&gt;1, "", $B2186))</f>
        <v/>
      </c>
      <c r="T2186" s="10" t="str">
        <f t="shared" si="200"/>
        <v/>
      </c>
      <c r="U2186" s="13">
        <v>2176</v>
      </c>
      <c r="V2186" s="17" t="str">
        <f t="shared" si="201"/>
        <v/>
      </c>
      <c r="X2186" s="10" t="str">
        <f>IF($F2186="", "", IF($D2186="", 'Intro &amp; Setup'!$Z$32, IFERROR(INDEX('Intro &amp; Setup'!$Z$17:$Z$31, MATCH($D2186, 'Intro &amp; Setup'!$S$17:$S$31, 0)), "")))</f>
        <v/>
      </c>
      <c r="Z2186" s="25" t="str">
        <f t="shared" si="202"/>
        <v/>
      </c>
      <c r="AE2186" s="10" t="str">
        <f>IF($B2186="", "", IF($D2186="", 'Intro &amp; Setup'!$AC$32, IFERROR(INDEX('Intro &amp; Setup'!$AC$17:$AC$31, MATCH($D2186, 'Intro &amp; Setup'!$S$17:$S$31, 0)), "")))</f>
        <v/>
      </c>
      <c r="AG2186" s="10" t="str">
        <f t="shared" si="203"/>
        <v/>
      </c>
    </row>
    <row r="2187" spans="1:33" x14ac:dyDescent="0.25">
      <c r="A2187" s="7"/>
      <c r="B2187" s="66"/>
      <c r="C2187" s="67"/>
      <c r="D2187" s="68"/>
      <c r="E2187" s="68"/>
      <c r="F2187" s="69"/>
      <c r="G2187" s="69"/>
      <c r="H2187" s="70"/>
      <c r="I2187" s="71"/>
      <c r="J2187" s="68"/>
      <c r="K2187" s="68"/>
      <c r="L2187" s="72"/>
      <c r="M2187" s="7"/>
      <c r="N2187" s="10" t="str">
        <f t="shared" si="198"/>
        <v/>
      </c>
      <c r="O2187" s="7"/>
      <c r="P2187" s="22" t="str">
        <f t="shared" si="199"/>
        <v/>
      </c>
      <c r="Q2187" s="7"/>
      <c r="S2187" s="17" t="str">
        <f>IF($B2187="", "", IF(COUNTIF($B$11:$B2187, $B2187)&gt;1, "", $B2187))</f>
        <v/>
      </c>
      <c r="T2187" s="10" t="str">
        <f t="shared" si="200"/>
        <v/>
      </c>
      <c r="U2187" s="13">
        <v>2177</v>
      </c>
      <c r="V2187" s="17" t="str">
        <f t="shared" si="201"/>
        <v/>
      </c>
      <c r="X2187" s="10" t="str">
        <f>IF($F2187="", "", IF($D2187="", 'Intro &amp; Setup'!$Z$32, IFERROR(INDEX('Intro &amp; Setup'!$Z$17:$Z$31, MATCH($D2187, 'Intro &amp; Setup'!$S$17:$S$31, 0)), "")))</f>
        <v/>
      </c>
      <c r="Z2187" s="25" t="str">
        <f t="shared" si="202"/>
        <v/>
      </c>
      <c r="AE2187" s="10" t="str">
        <f>IF($B2187="", "", IF($D2187="", 'Intro &amp; Setup'!$AC$32, IFERROR(INDEX('Intro &amp; Setup'!$AC$17:$AC$31, MATCH($D2187, 'Intro &amp; Setup'!$S$17:$S$31, 0)), "")))</f>
        <v/>
      </c>
      <c r="AG2187" s="10" t="str">
        <f t="shared" si="203"/>
        <v/>
      </c>
    </row>
    <row r="2188" spans="1:33" x14ac:dyDescent="0.25">
      <c r="A2188" s="7"/>
      <c r="B2188" s="66"/>
      <c r="C2188" s="67"/>
      <c r="D2188" s="68"/>
      <c r="E2188" s="68"/>
      <c r="F2188" s="69"/>
      <c r="G2188" s="69"/>
      <c r="H2188" s="70"/>
      <c r="I2188" s="71"/>
      <c r="J2188" s="68"/>
      <c r="K2188" s="68"/>
      <c r="L2188" s="72"/>
      <c r="M2188" s="7"/>
      <c r="N2188" s="10" t="str">
        <f t="shared" ref="N2188:N2251" si="204">IF($Z2188="", "", TEXT($Z2188, "mmm yyyy"))</f>
        <v/>
      </c>
      <c r="O2188" s="7"/>
      <c r="P2188" s="22" t="str">
        <f t="shared" ref="P2188:P2251" si="205">IFERROR(IF($F2188="", "", DATE(YEAR($F2188), MONTH($F2188)+$X2188, DAY($F2188))), "")</f>
        <v/>
      </c>
      <c r="Q2188" s="7"/>
      <c r="S2188" s="17" t="str">
        <f>IF($B2188="", "", IF(COUNTIF($B$11:$B2188, $B2188)&gt;1, "", $B2188))</f>
        <v/>
      </c>
      <c r="T2188" s="10" t="str">
        <f t="shared" ref="T2188:T2251" si="206">IF($S2188="", "", COUNTIF($S$11:$S$8010, "&lt;"&amp;$S2188)+1-$T$8)</f>
        <v/>
      </c>
      <c r="U2188" s="13">
        <v>2178</v>
      </c>
      <c r="V2188" s="17" t="str">
        <f t="shared" ref="V2188:V2251" si="207">IFERROR(INDEX($S$11:$S$8010, MATCH($U2188, $T$11:$T$8010, 0)), "")</f>
        <v/>
      </c>
      <c r="X2188" s="10" t="str">
        <f>IF($F2188="", "", IF($D2188="", 'Intro &amp; Setup'!$Z$32, IFERROR(INDEX('Intro &amp; Setup'!$Z$17:$Z$31, MATCH($D2188, 'Intro &amp; Setup'!$S$17:$S$31, 0)), "")))</f>
        <v/>
      </c>
      <c r="Z2188" s="25" t="str">
        <f t="shared" ref="Z2188:Z2251" si="208">IFERROR(IF($G2188="", "", DATE(YEAR($G2188), MONTH($G2188)+1, 1)), "")</f>
        <v/>
      </c>
      <c r="AE2188" s="10" t="str">
        <f>IF($B2188="", "", IF($D2188="", 'Intro &amp; Setup'!$AC$32, IFERROR(INDEX('Intro &amp; Setup'!$AC$17:$AC$31, MATCH($D2188, 'Intro &amp; Setup'!$S$17:$S$31, 0)), "")))</f>
        <v/>
      </c>
      <c r="AG2188" s="10" t="str">
        <f t="shared" ref="AG2188:AG2251" si="209">IF($G2188="", "", IF($N2188=$U$3, $AG$4, IF($N2188=$U$4, $AG$5, IF($G2188&lt;$T$3, $AG$3, ""))))</f>
        <v/>
      </c>
    </row>
    <row r="2189" spans="1:33" x14ac:dyDescent="0.25">
      <c r="A2189" s="7"/>
      <c r="B2189" s="66"/>
      <c r="C2189" s="67"/>
      <c r="D2189" s="68"/>
      <c r="E2189" s="68"/>
      <c r="F2189" s="69"/>
      <c r="G2189" s="69"/>
      <c r="H2189" s="70"/>
      <c r="I2189" s="71"/>
      <c r="J2189" s="68"/>
      <c r="K2189" s="68"/>
      <c r="L2189" s="72"/>
      <c r="M2189" s="7"/>
      <c r="N2189" s="10" t="str">
        <f t="shared" si="204"/>
        <v/>
      </c>
      <c r="O2189" s="7"/>
      <c r="P2189" s="22" t="str">
        <f t="shared" si="205"/>
        <v/>
      </c>
      <c r="Q2189" s="7"/>
      <c r="S2189" s="17" t="str">
        <f>IF($B2189="", "", IF(COUNTIF($B$11:$B2189, $B2189)&gt;1, "", $B2189))</f>
        <v/>
      </c>
      <c r="T2189" s="10" t="str">
        <f t="shared" si="206"/>
        <v/>
      </c>
      <c r="U2189" s="13">
        <v>2179</v>
      </c>
      <c r="V2189" s="17" t="str">
        <f t="shared" si="207"/>
        <v/>
      </c>
      <c r="X2189" s="10" t="str">
        <f>IF($F2189="", "", IF($D2189="", 'Intro &amp; Setup'!$Z$32, IFERROR(INDEX('Intro &amp; Setup'!$Z$17:$Z$31, MATCH($D2189, 'Intro &amp; Setup'!$S$17:$S$31, 0)), "")))</f>
        <v/>
      </c>
      <c r="Z2189" s="25" t="str">
        <f t="shared" si="208"/>
        <v/>
      </c>
      <c r="AE2189" s="10" t="str">
        <f>IF($B2189="", "", IF($D2189="", 'Intro &amp; Setup'!$AC$32, IFERROR(INDEX('Intro &amp; Setup'!$AC$17:$AC$31, MATCH($D2189, 'Intro &amp; Setup'!$S$17:$S$31, 0)), "")))</f>
        <v/>
      </c>
      <c r="AG2189" s="10" t="str">
        <f t="shared" si="209"/>
        <v/>
      </c>
    </row>
    <row r="2190" spans="1:33" x14ac:dyDescent="0.25">
      <c r="A2190" s="7"/>
      <c r="B2190" s="66"/>
      <c r="C2190" s="67"/>
      <c r="D2190" s="68"/>
      <c r="E2190" s="68"/>
      <c r="F2190" s="69"/>
      <c r="G2190" s="69"/>
      <c r="H2190" s="70"/>
      <c r="I2190" s="71"/>
      <c r="J2190" s="68"/>
      <c r="K2190" s="68"/>
      <c r="L2190" s="72"/>
      <c r="M2190" s="7"/>
      <c r="N2190" s="10" t="str">
        <f t="shared" si="204"/>
        <v/>
      </c>
      <c r="O2190" s="7"/>
      <c r="P2190" s="22" t="str">
        <f t="shared" si="205"/>
        <v/>
      </c>
      <c r="Q2190" s="7"/>
      <c r="S2190" s="17" t="str">
        <f>IF($B2190="", "", IF(COUNTIF($B$11:$B2190, $B2190)&gt;1, "", $B2190))</f>
        <v/>
      </c>
      <c r="T2190" s="10" t="str">
        <f t="shared" si="206"/>
        <v/>
      </c>
      <c r="U2190" s="13">
        <v>2180</v>
      </c>
      <c r="V2190" s="17" t="str">
        <f t="shared" si="207"/>
        <v/>
      </c>
      <c r="X2190" s="10" t="str">
        <f>IF($F2190="", "", IF($D2190="", 'Intro &amp; Setup'!$Z$32, IFERROR(INDEX('Intro &amp; Setup'!$Z$17:$Z$31, MATCH($D2190, 'Intro &amp; Setup'!$S$17:$S$31, 0)), "")))</f>
        <v/>
      </c>
      <c r="Z2190" s="25" t="str">
        <f t="shared" si="208"/>
        <v/>
      </c>
      <c r="AE2190" s="10" t="str">
        <f>IF($B2190="", "", IF($D2190="", 'Intro &amp; Setup'!$AC$32, IFERROR(INDEX('Intro &amp; Setup'!$AC$17:$AC$31, MATCH($D2190, 'Intro &amp; Setup'!$S$17:$S$31, 0)), "")))</f>
        <v/>
      </c>
      <c r="AG2190" s="10" t="str">
        <f t="shared" si="209"/>
        <v/>
      </c>
    </row>
    <row r="2191" spans="1:33" x14ac:dyDescent="0.25">
      <c r="A2191" s="7"/>
      <c r="B2191" s="66"/>
      <c r="C2191" s="67"/>
      <c r="D2191" s="68"/>
      <c r="E2191" s="68"/>
      <c r="F2191" s="69"/>
      <c r="G2191" s="69"/>
      <c r="H2191" s="70"/>
      <c r="I2191" s="71"/>
      <c r="J2191" s="68"/>
      <c r="K2191" s="68"/>
      <c r="L2191" s="72"/>
      <c r="M2191" s="7"/>
      <c r="N2191" s="10" t="str">
        <f t="shared" si="204"/>
        <v/>
      </c>
      <c r="O2191" s="7"/>
      <c r="P2191" s="22" t="str">
        <f t="shared" si="205"/>
        <v/>
      </c>
      <c r="Q2191" s="7"/>
      <c r="S2191" s="17" t="str">
        <f>IF($B2191="", "", IF(COUNTIF($B$11:$B2191, $B2191)&gt;1, "", $B2191))</f>
        <v/>
      </c>
      <c r="T2191" s="10" t="str">
        <f t="shared" si="206"/>
        <v/>
      </c>
      <c r="U2191" s="13">
        <v>2181</v>
      </c>
      <c r="V2191" s="17" t="str">
        <f t="shared" si="207"/>
        <v/>
      </c>
      <c r="X2191" s="10" t="str">
        <f>IF($F2191="", "", IF($D2191="", 'Intro &amp; Setup'!$Z$32, IFERROR(INDEX('Intro &amp; Setup'!$Z$17:$Z$31, MATCH($D2191, 'Intro &amp; Setup'!$S$17:$S$31, 0)), "")))</f>
        <v/>
      </c>
      <c r="Z2191" s="25" t="str">
        <f t="shared" si="208"/>
        <v/>
      </c>
      <c r="AE2191" s="10" t="str">
        <f>IF($B2191="", "", IF($D2191="", 'Intro &amp; Setup'!$AC$32, IFERROR(INDEX('Intro &amp; Setup'!$AC$17:$AC$31, MATCH($D2191, 'Intro &amp; Setup'!$S$17:$S$31, 0)), "")))</f>
        <v/>
      </c>
      <c r="AG2191" s="10" t="str">
        <f t="shared" si="209"/>
        <v/>
      </c>
    </row>
    <row r="2192" spans="1:33" x14ac:dyDescent="0.25">
      <c r="A2192" s="7"/>
      <c r="B2192" s="66"/>
      <c r="C2192" s="67"/>
      <c r="D2192" s="68"/>
      <c r="E2192" s="68"/>
      <c r="F2192" s="69"/>
      <c r="G2192" s="69"/>
      <c r="H2192" s="70"/>
      <c r="I2192" s="71"/>
      <c r="J2192" s="68"/>
      <c r="K2192" s="68"/>
      <c r="L2192" s="72"/>
      <c r="M2192" s="7"/>
      <c r="N2192" s="10" t="str">
        <f t="shared" si="204"/>
        <v/>
      </c>
      <c r="O2192" s="7"/>
      <c r="P2192" s="22" t="str">
        <f t="shared" si="205"/>
        <v/>
      </c>
      <c r="Q2192" s="7"/>
      <c r="S2192" s="17" t="str">
        <f>IF($B2192="", "", IF(COUNTIF($B$11:$B2192, $B2192)&gt;1, "", $B2192))</f>
        <v/>
      </c>
      <c r="T2192" s="10" t="str">
        <f t="shared" si="206"/>
        <v/>
      </c>
      <c r="U2192" s="13">
        <v>2182</v>
      </c>
      <c r="V2192" s="17" t="str">
        <f t="shared" si="207"/>
        <v/>
      </c>
      <c r="X2192" s="10" t="str">
        <f>IF($F2192="", "", IF($D2192="", 'Intro &amp; Setup'!$Z$32, IFERROR(INDEX('Intro &amp; Setup'!$Z$17:$Z$31, MATCH($D2192, 'Intro &amp; Setup'!$S$17:$S$31, 0)), "")))</f>
        <v/>
      </c>
      <c r="Z2192" s="25" t="str">
        <f t="shared" si="208"/>
        <v/>
      </c>
      <c r="AE2192" s="10" t="str">
        <f>IF($B2192="", "", IF($D2192="", 'Intro &amp; Setup'!$AC$32, IFERROR(INDEX('Intro &amp; Setup'!$AC$17:$AC$31, MATCH($D2192, 'Intro &amp; Setup'!$S$17:$S$31, 0)), "")))</f>
        <v/>
      </c>
      <c r="AG2192" s="10" t="str">
        <f t="shared" si="209"/>
        <v/>
      </c>
    </row>
    <row r="2193" spans="1:33" x14ac:dyDescent="0.25">
      <c r="A2193" s="7"/>
      <c r="B2193" s="66"/>
      <c r="C2193" s="67"/>
      <c r="D2193" s="68"/>
      <c r="E2193" s="68"/>
      <c r="F2193" s="69"/>
      <c r="G2193" s="69"/>
      <c r="H2193" s="70"/>
      <c r="I2193" s="71"/>
      <c r="J2193" s="68"/>
      <c r="K2193" s="68"/>
      <c r="L2193" s="72"/>
      <c r="M2193" s="7"/>
      <c r="N2193" s="10" t="str">
        <f t="shared" si="204"/>
        <v/>
      </c>
      <c r="O2193" s="7"/>
      <c r="P2193" s="22" t="str">
        <f t="shared" si="205"/>
        <v/>
      </c>
      <c r="Q2193" s="7"/>
      <c r="S2193" s="17" t="str">
        <f>IF($B2193="", "", IF(COUNTIF($B$11:$B2193, $B2193)&gt;1, "", $B2193))</f>
        <v/>
      </c>
      <c r="T2193" s="10" t="str">
        <f t="shared" si="206"/>
        <v/>
      </c>
      <c r="U2193" s="13">
        <v>2183</v>
      </c>
      <c r="V2193" s="17" t="str">
        <f t="shared" si="207"/>
        <v/>
      </c>
      <c r="X2193" s="10" t="str">
        <f>IF($F2193="", "", IF($D2193="", 'Intro &amp; Setup'!$Z$32, IFERROR(INDEX('Intro &amp; Setup'!$Z$17:$Z$31, MATCH($D2193, 'Intro &amp; Setup'!$S$17:$S$31, 0)), "")))</f>
        <v/>
      </c>
      <c r="Z2193" s="25" t="str">
        <f t="shared" si="208"/>
        <v/>
      </c>
      <c r="AE2193" s="10" t="str">
        <f>IF($B2193="", "", IF($D2193="", 'Intro &amp; Setup'!$AC$32, IFERROR(INDEX('Intro &amp; Setup'!$AC$17:$AC$31, MATCH($D2193, 'Intro &amp; Setup'!$S$17:$S$31, 0)), "")))</f>
        <v/>
      </c>
      <c r="AG2193" s="10" t="str">
        <f t="shared" si="209"/>
        <v/>
      </c>
    </row>
    <row r="2194" spans="1:33" x14ac:dyDescent="0.25">
      <c r="A2194" s="7"/>
      <c r="B2194" s="66"/>
      <c r="C2194" s="67"/>
      <c r="D2194" s="68"/>
      <c r="E2194" s="68"/>
      <c r="F2194" s="69"/>
      <c r="G2194" s="69"/>
      <c r="H2194" s="70"/>
      <c r="I2194" s="71"/>
      <c r="J2194" s="68"/>
      <c r="K2194" s="68"/>
      <c r="L2194" s="72"/>
      <c r="M2194" s="7"/>
      <c r="N2194" s="10" t="str">
        <f t="shared" si="204"/>
        <v/>
      </c>
      <c r="O2194" s="7"/>
      <c r="P2194" s="22" t="str">
        <f t="shared" si="205"/>
        <v/>
      </c>
      <c r="Q2194" s="7"/>
      <c r="S2194" s="17" t="str">
        <f>IF($B2194="", "", IF(COUNTIF($B$11:$B2194, $B2194)&gt;1, "", $B2194))</f>
        <v/>
      </c>
      <c r="T2194" s="10" t="str">
        <f t="shared" si="206"/>
        <v/>
      </c>
      <c r="U2194" s="13">
        <v>2184</v>
      </c>
      <c r="V2194" s="17" t="str">
        <f t="shared" si="207"/>
        <v/>
      </c>
      <c r="X2194" s="10" t="str">
        <f>IF($F2194="", "", IF($D2194="", 'Intro &amp; Setup'!$Z$32, IFERROR(INDEX('Intro &amp; Setup'!$Z$17:$Z$31, MATCH($D2194, 'Intro &amp; Setup'!$S$17:$S$31, 0)), "")))</f>
        <v/>
      </c>
      <c r="Z2194" s="25" t="str">
        <f t="shared" si="208"/>
        <v/>
      </c>
      <c r="AE2194" s="10" t="str">
        <f>IF($B2194="", "", IF($D2194="", 'Intro &amp; Setup'!$AC$32, IFERROR(INDEX('Intro &amp; Setup'!$AC$17:$AC$31, MATCH($D2194, 'Intro &amp; Setup'!$S$17:$S$31, 0)), "")))</f>
        <v/>
      </c>
      <c r="AG2194" s="10" t="str">
        <f t="shared" si="209"/>
        <v/>
      </c>
    </row>
    <row r="2195" spans="1:33" x14ac:dyDescent="0.25">
      <c r="A2195" s="7"/>
      <c r="B2195" s="66"/>
      <c r="C2195" s="67"/>
      <c r="D2195" s="68"/>
      <c r="E2195" s="68"/>
      <c r="F2195" s="69"/>
      <c r="G2195" s="69"/>
      <c r="H2195" s="70"/>
      <c r="I2195" s="71"/>
      <c r="J2195" s="68"/>
      <c r="K2195" s="68"/>
      <c r="L2195" s="72"/>
      <c r="M2195" s="7"/>
      <c r="N2195" s="10" t="str">
        <f t="shared" si="204"/>
        <v/>
      </c>
      <c r="O2195" s="7"/>
      <c r="P2195" s="22" t="str">
        <f t="shared" si="205"/>
        <v/>
      </c>
      <c r="Q2195" s="7"/>
      <c r="S2195" s="17" t="str">
        <f>IF($B2195="", "", IF(COUNTIF($B$11:$B2195, $B2195)&gt;1, "", $B2195))</f>
        <v/>
      </c>
      <c r="T2195" s="10" t="str">
        <f t="shared" si="206"/>
        <v/>
      </c>
      <c r="U2195" s="13">
        <v>2185</v>
      </c>
      <c r="V2195" s="17" t="str">
        <f t="shared" si="207"/>
        <v/>
      </c>
      <c r="X2195" s="10" t="str">
        <f>IF($F2195="", "", IF($D2195="", 'Intro &amp; Setup'!$Z$32, IFERROR(INDEX('Intro &amp; Setup'!$Z$17:$Z$31, MATCH($D2195, 'Intro &amp; Setup'!$S$17:$S$31, 0)), "")))</f>
        <v/>
      </c>
      <c r="Z2195" s="25" t="str">
        <f t="shared" si="208"/>
        <v/>
      </c>
      <c r="AE2195" s="10" t="str">
        <f>IF($B2195="", "", IF($D2195="", 'Intro &amp; Setup'!$AC$32, IFERROR(INDEX('Intro &amp; Setup'!$AC$17:$AC$31, MATCH($D2195, 'Intro &amp; Setup'!$S$17:$S$31, 0)), "")))</f>
        <v/>
      </c>
      <c r="AG2195" s="10" t="str">
        <f t="shared" si="209"/>
        <v/>
      </c>
    </row>
    <row r="2196" spans="1:33" x14ac:dyDescent="0.25">
      <c r="A2196" s="7"/>
      <c r="B2196" s="66"/>
      <c r="C2196" s="67"/>
      <c r="D2196" s="68"/>
      <c r="E2196" s="68"/>
      <c r="F2196" s="69"/>
      <c r="G2196" s="69"/>
      <c r="H2196" s="70"/>
      <c r="I2196" s="71"/>
      <c r="J2196" s="68"/>
      <c r="K2196" s="68"/>
      <c r="L2196" s="72"/>
      <c r="M2196" s="7"/>
      <c r="N2196" s="10" t="str">
        <f t="shared" si="204"/>
        <v/>
      </c>
      <c r="O2196" s="7"/>
      <c r="P2196" s="22" t="str">
        <f t="shared" si="205"/>
        <v/>
      </c>
      <c r="Q2196" s="7"/>
      <c r="S2196" s="17" t="str">
        <f>IF($B2196="", "", IF(COUNTIF($B$11:$B2196, $B2196)&gt;1, "", $B2196))</f>
        <v/>
      </c>
      <c r="T2196" s="10" t="str">
        <f t="shared" si="206"/>
        <v/>
      </c>
      <c r="U2196" s="13">
        <v>2186</v>
      </c>
      <c r="V2196" s="17" t="str">
        <f t="shared" si="207"/>
        <v/>
      </c>
      <c r="X2196" s="10" t="str">
        <f>IF($F2196="", "", IF($D2196="", 'Intro &amp; Setup'!$Z$32, IFERROR(INDEX('Intro &amp; Setup'!$Z$17:$Z$31, MATCH($D2196, 'Intro &amp; Setup'!$S$17:$S$31, 0)), "")))</f>
        <v/>
      </c>
      <c r="Z2196" s="25" t="str">
        <f t="shared" si="208"/>
        <v/>
      </c>
      <c r="AE2196" s="10" t="str">
        <f>IF($B2196="", "", IF($D2196="", 'Intro &amp; Setup'!$AC$32, IFERROR(INDEX('Intro &amp; Setup'!$AC$17:$AC$31, MATCH($D2196, 'Intro &amp; Setup'!$S$17:$S$31, 0)), "")))</f>
        <v/>
      </c>
      <c r="AG2196" s="10" t="str">
        <f t="shared" si="209"/>
        <v/>
      </c>
    </row>
    <row r="2197" spans="1:33" x14ac:dyDescent="0.25">
      <c r="A2197" s="7"/>
      <c r="B2197" s="66"/>
      <c r="C2197" s="67"/>
      <c r="D2197" s="68"/>
      <c r="E2197" s="68"/>
      <c r="F2197" s="69"/>
      <c r="G2197" s="69"/>
      <c r="H2197" s="70"/>
      <c r="I2197" s="71"/>
      <c r="J2197" s="68"/>
      <c r="K2197" s="68"/>
      <c r="L2197" s="72"/>
      <c r="M2197" s="7"/>
      <c r="N2197" s="10" t="str">
        <f t="shared" si="204"/>
        <v/>
      </c>
      <c r="O2197" s="7"/>
      <c r="P2197" s="22" t="str">
        <f t="shared" si="205"/>
        <v/>
      </c>
      <c r="Q2197" s="7"/>
      <c r="S2197" s="17" t="str">
        <f>IF($B2197="", "", IF(COUNTIF($B$11:$B2197, $B2197)&gt;1, "", $B2197))</f>
        <v/>
      </c>
      <c r="T2197" s="10" t="str">
        <f t="shared" si="206"/>
        <v/>
      </c>
      <c r="U2197" s="13">
        <v>2187</v>
      </c>
      <c r="V2197" s="17" t="str">
        <f t="shared" si="207"/>
        <v/>
      </c>
      <c r="X2197" s="10" t="str">
        <f>IF($F2197="", "", IF($D2197="", 'Intro &amp; Setup'!$Z$32, IFERROR(INDEX('Intro &amp; Setup'!$Z$17:$Z$31, MATCH($D2197, 'Intro &amp; Setup'!$S$17:$S$31, 0)), "")))</f>
        <v/>
      </c>
      <c r="Z2197" s="25" t="str">
        <f t="shared" si="208"/>
        <v/>
      </c>
      <c r="AE2197" s="10" t="str">
        <f>IF($B2197="", "", IF($D2197="", 'Intro &amp; Setup'!$AC$32, IFERROR(INDEX('Intro &amp; Setup'!$AC$17:$AC$31, MATCH($D2197, 'Intro &amp; Setup'!$S$17:$S$31, 0)), "")))</f>
        <v/>
      </c>
      <c r="AG2197" s="10" t="str">
        <f t="shared" si="209"/>
        <v/>
      </c>
    </row>
    <row r="2198" spans="1:33" x14ac:dyDescent="0.25">
      <c r="A2198" s="7"/>
      <c r="B2198" s="66"/>
      <c r="C2198" s="67"/>
      <c r="D2198" s="68"/>
      <c r="E2198" s="68"/>
      <c r="F2198" s="69"/>
      <c r="G2198" s="69"/>
      <c r="H2198" s="70"/>
      <c r="I2198" s="71"/>
      <c r="J2198" s="68"/>
      <c r="K2198" s="68"/>
      <c r="L2198" s="72"/>
      <c r="M2198" s="7"/>
      <c r="N2198" s="10" t="str">
        <f t="shared" si="204"/>
        <v/>
      </c>
      <c r="O2198" s="7"/>
      <c r="P2198" s="22" t="str">
        <f t="shared" si="205"/>
        <v/>
      </c>
      <c r="Q2198" s="7"/>
      <c r="S2198" s="17" t="str">
        <f>IF($B2198="", "", IF(COUNTIF($B$11:$B2198, $B2198)&gt;1, "", $B2198))</f>
        <v/>
      </c>
      <c r="T2198" s="10" t="str">
        <f t="shared" si="206"/>
        <v/>
      </c>
      <c r="U2198" s="13">
        <v>2188</v>
      </c>
      <c r="V2198" s="17" t="str">
        <f t="shared" si="207"/>
        <v/>
      </c>
      <c r="X2198" s="10" t="str">
        <f>IF($F2198="", "", IF($D2198="", 'Intro &amp; Setup'!$Z$32, IFERROR(INDEX('Intro &amp; Setup'!$Z$17:$Z$31, MATCH($D2198, 'Intro &amp; Setup'!$S$17:$S$31, 0)), "")))</f>
        <v/>
      </c>
      <c r="Z2198" s="25" t="str">
        <f t="shared" si="208"/>
        <v/>
      </c>
      <c r="AE2198" s="10" t="str">
        <f>IF($B2198="", "", IF($D2198="", 'Intro &amp; Setup'!$AC$32, IFERROR(INDEX('Intro &amp; Setup'!$AC$17:$AC$31, MATCH($D2198, 'Intro &amp; Setup'!$S$17:$S$31, 0)), "")))</f>
        <v/>
      </c>
      <c r="AG2198" s="10" t="str">
        <f t="shared" si="209"/>
        <v/>
      </c>
    </row>
    <row r="2199" spans="1:33" x14ac:dyDescent="0.25">
      <c r="A2199" s="7"/>
      <c r="B2199" s="66"/>
      <c r="C2199" s="67"/>
      <c r="D2199" s="68"/>
      <c r="E2199" s="68"/>
      <c r="F2199" s="69"/>
      <c r="G2199" s="69"/>
      <c r="H2199" s="70"/>
      <c r="I2199" s="71"/>
      <c r="J2199" s="68"/>
      <c r="K2199" s="68"/>
      <c r="L2199" s="72"/>
      <c r="M2199" s="7"/>
      <c r="N2199" s="10" t="str">
        <f t="shared" si="204"/>
        <v/>
      </c>
      <c r="O2199" s="7"/>
      <c r="P2199" s="22" t="str">
        <f t="shared" si="205"/>
        <v/>
      </c>
      <c r="Q2199" s="7"/>
      <c r="S2199" s="17" t="str">
        <f>IF($B2199="", "", IF(COUNTIF($B$11:$B2199, $B2199)&gt;1, "", $B2199))</f>
        <v/>
      </c>
      <c r="T2199" s="10" t="str">
        <f t="shared" si="206"/>
        <v/>
      </c>
      <c r="U2199" s="13">
        <v>2189</v>
      </c>
      <c r="V2199" s="17" t="str">
        <f t="shared" si="207"/>
        <v/>
      </c>
      <c r="X2199" s="10" t="str">
        <f>IF($F2199="", "", IF($D2199="", 'Intro &amp; Setup'!$Z$32, IFERROR(INDEX('Intro &amp; Setup'!$Z$17:$Z$31, MATCH($D2199, 'Intro &amp; Setup'!$S$17:$S$31, 0)), "")))</f>
        <v/>
      </c>
      <c r="Z2199" s="25" t="str">
        <f t="shared" si="208"/>
        <v/>
      </c>
      <c r="AE2199" s="10" t="str">
        <f>IF($B2199="", "", IF($D2199="", 'Intro &amp; Setup'!$AC$32, IFERROR(INDEX('Intro &amp; Setup'!$AC$17:$AC$31, MATCH($D2199, 'Intro &amp; Setup'!$S$17:$S$31, 0)), "")))</f>
        <v/>
      </c>
      <c r="AG2199" s="10" t="str">
        <f t="shared" si="209"/>
        <v/>
      </c>
    </row>
    <row r="2200" spans="1:33" x14ac:dyDescent="0.25">
      <c r="A2200" s="7"/>
      <c r="B2200" s="66"/>
      <c r="C2200" s="67"/>
      <c r="D2200" s="68"/>
      <c r="E2200" s="68"/>
      <c r="F2200" s="69"/>
      <c r="G2200" s="69"/>
      <c r="H2200" s="70"/>
      <c r="I2200" s="71"/>
      <c r="J2200" s="68"/>
      <c r="K2200" s="68"/>
      <c r="L2200" s="72"/>
      <c r="M2200" s="7"/>
      <c r="N2200" s="10" t="str">
        <f t="shared" si="204"/>
        <v/>
      </c>
      <c r="O2200" s="7"/>
      <c r="P2200" s="22" t="str">
        <f t="shared" si="205"/>
        <v/>
      </c>
      <c r="Q2200" s="7"/>
      <c r="S2200" s="17" t="str">
        <f>IF($B2200="", "", IF(COUNTIF($B$11:$B2200, $B2200)&gt;1, "", $B2200))</f>
        <v/>
      </c>
      <c r="T2200" s="10" t="str">
        <f t="shared" si="206"/>
        <v/>
      </c>
      <c r="U2200" s="13">
        <v>2190</v>
      </c>
      <c r="V2200" s="17" t="str">
        <f t="shared" si="207"/>
        <v/>
      </c>
      <c r="X2200" s="10" t="str">
        <f>IF($F2200="", "", IF($D2200="", 'Intro &amp; Setup'!$Z$32, IFERROR(INDEX('Intro &amp; Setup'!$Z$17:$Z$31, MATCH($D2200, 'Intro &amp; Setup'!$S$17:$S$31, 0)), "")))</f>
        <v/>
      </c>
      <c r="Z2200" s="25" t="str">
        <f t="shared" si="208"/>
        <v/>
      </c>
      <c r="AE2200" s="10" t="str">
        <f>IF($B2200="", "", IF($D2200="", 'Intro &amp; Setup'!$AC$32, IFERROR(INDEX('Intro &amp; Setup'!$AC$17:$AC$31, MATCH($D2200, 'Intro &amp; Setup'!$S$17:$S$31, 0)), "")))</f>
        <v/>
      </c>
      <c r="AG2200" s="10" t="str">
        <f t="shared" si="209"/>
        <v/>
      </c>
    </row>
    <row r="2201" spans="1:33" x14ac:dyDescent="0.25">
      <c r="A2201" s="7"/>
      <c r="B2201" s="66"/>
      <c r="C2201" s="67"/>
      <c r="D2201" s="68"/>
      <c r="E2201" s="68"/>
      <c r="F2201" s="69"/>
      <c r="G2201" s="69"/>
      <c r="H2201" s="70"/>
      <c r="I2201" s="71"/>
      <c r="J2201" s="68"/>
      <c r="K2201" s="68"/>
      <c r="L2201" s="72"/>
      <c r="M2201" s="7"/>
      <c r="N2201" s="10" t="str">
        <f t="shared" si="204"/>
        <v/>
      </c>
      <c r="O2201" s="7"/>
      <c r="P2201" s="22" t="str">
        <f t="shared" si="205"/>
        <v/>
      </c>
      <c r="Q2201" s="7"/>
      <c r="S2201" s="17" t="str">
        <f>IF($B2201="", "", IF(COUNTIF($B$11:$B2201, $B2201)&gt;1, "", $B2201))</f>
        <v/>
      </c>
      <c r="T2201" s="10" t="str">
        <f t="shared" si="206"/>
        <v/>
      </c>
      <c r="U2201" s="13">
        <v>2191</v>
      </c>
      <c r="V2201" s="17" t="str">
        <f t="shared" si="207"/>
        <v/>
      </c>
      <c r="X2201" s="10" t="str">
        <f>IF($F2201="", "", IF($D2201="", 'Intro &amp; Setup'!$Z$32, IFERROR(INDEX('Intro &amp; Setup'!$Z$17:$Z$31, MATCH($D2201, 'Intro &amp; Setup'!$S$17:$S$31, 0)), "")))</f>
        <v/>
      </c>
      <c r="Z2201" s="25" t="str">
        <f t="shared" si="208"/>
        <v/>
      </c>
      <c r="AE2201" s="10" t="str">
        <f>IF($B2201="", "", IF($D2201="", 'Intro &amp; Setup'!$AC$32, IFERROR(INDEX('Intro &amp; Setup'!$AC$17:$AC$31, MATCH($D2201, 'Intro &amp; Setup'!$S$17:$S$31, 0)), "")))</f>
        <v/>
      </c>
      <c r="AG2201" s="10" t="str">
        <f t="shared" si="209"/>
        <v/>
      </c>
    </row>
    <row r="2202" spans="1:33" x14ac:dyDescent="0.25">
      <c r="A2202" s="7"/>
      <c r="B2202" s="66"/>
      <c r="C2202" s="67"/>
      <c r="D2202" s="68"/>
      <c r="E2202" s="68"/>
      <c r="F2202" s="69"/>
      <c r="G2202" s="69"/>
      <c r="H2202" s="70"/>
      <c r="I2202" s="71"/>
      <c r="J2202" s="68"/>
      <c r="K2202" s="68"/>
      <c r="L2202" s="72"/>
      <c r="M2202" s="7"/>
      <c r="N2202" s="10" t="str">
        <f t="shared" si="204"/>
        <v/>
      </c>
      <c r="O2202" s="7"/>
      <c r="P2202" s="22" t="str">
        <f t="shared" si="205"/>
        <v/>
      </c>
      <c r="Q2202" s="7"/>
      <c r="S2202" s="17" t="str">
        <f>IF($B2202="", "", IF(COUNTIF($B$11:$B2202, $B2202)&gt;1, "", $B2202))</f>
        <v/>
      </c>
      <c r="T2202" s="10" t="str">
        <f t="shared" si="206"/>
        <v/>
      </c>
      <c r="U2202" s="13">
        <v>2192</v>
      </c>
      <c r="V2202" s="17" t="str">
        <f t="shared" si="207"/>
        <v/>
      </c>
      <c r="X2202" s="10" t="str">
        <f>IF($F2202="", "", IF($D2202="", 'Intro &amp; Setup'!$Z$32, IFERROR(INDEX('Intro &amp; Setup'!$Z$17:$Z$31, MATCH($D2202, 'Intro &amp; Setup'!$S$17:$S$31, 0)), "")))</f>
        <v/>
      </c>
      <c r="Z2202" s="25" t="str">
        <f t="shared" si="208"/>
        <v/>
      </c>
      <c r="AE2202" s="10" t="str">
        <f>IF($B2202="", "", IF($D2202="", 'Intro &amp; Setup'!$AC$32, IFERROR(INDEX('Intro &amp; Setup'!$AC$17:$AC$31, MATCH($D2202, 'Intro &amp; Setup'!$S$17:$S$31, 0)), "")))</f>
        <v/>
      </c>
      <c r="AG2202" s="10" t="str">
        <f t="shared" si="209"/>
        <v/>
      </c>
    </row>
    <row r="2203" spans="1:33" x14ac:dyDescent="0.25">
      <c r="A2203" s="7"/>
      <c r="B2203" s="66"/>
      <c r="C2203" s="67"/>
      <c r="D2203" s="68"/>
      <c r="E2203" s="68"/>
      <c r="F2203" s="69"/>
      <c r="G2203" s="69"/>
      <c r="H2203" s="70"/>
      <c r="I2203" s="71"/>
      <c r="J2203" s="68"/>
      <c r="K2203" s="68"/>
      <c r="L2203" s="72"/>
      <c r="M2203" s="7"/>
      <c r="N2203" s="10" t="str">
        <f t="shared" si="204"/>
        <v/>
      </c>
      <c r="O2203" s="7"/>
      <c r="P2203" s="22" t="str">
        <f t="shared" si="205"/>
        <v/>
      </c>
      <c r="Q2203" s="7"/>
      <c r="S2203" s="17" t="str">
        <f>IF($B2203="", "", IF(COUNTIF($B$11:$B2203, $B2203)&gt;1, "", $B2203))</f>
        <v/>
      </c>
      <c r="T2203" s="10" t="str">
        <f t="shared" si="206"/>
        <v/>
      </c>
      <c r="U2203" s="13">
        <v>2193</v>
      </c>
      <c r="V2203" s="17" t="str">
        <f t="shared" si="207"/>
        <v/>
      </c>
      <c r="X2203" s="10" t="str">
        <f>IF($F2203="", "", IF($D2203="", 'Intro &amp; Setup'!$Z$32, IFERROR(INDEX('Intro &amp; Setup'!$Z$17:$Z$31, MATCH($D2203, 'Intro &amp; Setup'!$S$17:$S$31, 0)), "")))</f>
        <v/>
      </c>
      <c r="Z2203" s="25" t="str">
        <f t="shared" si="208"/>
        <v/>
      </c>
      <c r="AE2203" s="10" t="str">
        <f>IF($B2203="", "", IF($D2203="", 'Intro &amp; Setup'!$AC$32, IFERROR(INDEX('Intro &amp; Setup'!$AC$17:$AC$31, MATCH($D2203, 'Intro &amp; Setup'!$S$17:$S$31, 0)), "")))</f>
        <v/>
      </c>
      <c r="AG2203" s="10" t="str">
        <f t="shared" si="209"/>
        <v/>
      </c>
    </row>
    <row r="2204" spans="1:33" x14ac:dyDescent="0.25">
      <c r="A2204" s="7"/>
      <c r="B2204" s="66"/>
      <c r="C2204" s="67"/>
      <c r="D2204" s="68"/>
      <c r="E2204" s="68"/>
      <c r="F2204" s="69"/>
      <c r="G2204" s="69"/>
      <c r="H2204" s="70"/>
      <c r="I2204" s="71"/>
      <c r="J2204" s="68"/>
      <c r="K2204" s="68"/>
      <c r="L2204" s="72"/>
      <c r="M2204" s="7"/>
      <c r="N2204" s="10" t="str">
        <f t="shared" si="204"/>
        <v/>
      </c>
      <c r="O2204" s="7"/>
      <c r="P2204" s="22" t="str">
        <f t="shared" si="205"/>
        <v/>
      </c>
      <c r="Q2204" s="7"/>
      <c r="S2204" s="17" t="str">
        <f>IF($B2204="", "", IF(COUNTIF($B$11:$B2204, $B2204)&gt;1, "", $B2204))</f>
        <v/>
      </c>
      <c r="T2204" s="10" t="str">
        <f t="shared" si="206"/>
        <v/>
      </c>
      <c r="U2204" s="13">
        <v>2194</v>
      </c>
      <c r="V2204" s="17" t="str">
        <f t="shared" si="207"/>
        <v/>
      </c>
      <c r="X2204" s="10" t="str">
        <f>IF($F2204="", "", IF($D2204="", 'Intro &amp; Setup'!$Z$32, IFERROR(INDEX('Intro &amp; Setup'!$Z$17:$Z$31, MATCH($D2204, 'Intro &amp; Setup'!$S$17:$S$31, 0)), "")))</f>
        <v/>
      </c>
      <c r="Z2204" s="25" t="str">
        <f t="shared" si="208"/>
        <v/>
      </c>
      <c r="AE2204" s="10" t="str">
        <f>IF($B2204="", "", IF($D2204="", 'Intro &amp; Setup'!$AC$32, IFERROR(INDEX('Intro &amp; Setup'!$AC$17:$AC$31, MATCH($D2204, 'Intro &amp; Setup'!$S$17:$S$31, 0)), "")))</f>
        <v/>
      </c>
      <c r="AG2204" s="10" t="str">
        <f t="shared" si="209"/>
        <v/>
      </c>
    </row>
    <row r="2205" spans="1:33" x14ac:dyDescent="0.25">
      <c r="A2205" s="7"/>
      <c r="B2205" s="66"/>
      <c r="C2205" s="67"/>
      <c r="D2205" s="68"/>
      <c r="E2205" s="68"/>
      <c r="F2205" s="69"/>
      <c r="G2205" s="69"/>
      <c r="H2205" s="70"/>
      <c r="I2205" s="71"/>
      <c r="J2205" s="68"/>
      <c r="K2205" s="68"/>
      <c r="L2205" s="72"/>
      <c r="M2205" s="7"/>
      <c r="N2205" s="10" t="str">
        <f t="shared" si="204"/>
        <v/>
      </c>
      <c r="O2205" s="7"/>
      <c r="P2205" s="22" t="str">
        <f t="shared" si="205"/>
        <v/>
      </c>
      <c r="Q2205" s="7"/>
      <c r="S2205" s="17" t="str">
        <f>IF($B2205="", "", IF(COUNTIF($B$11:$B2205, $B2205)&gt;1, "", $B2205))</f>
        <v/>
      </c>
      <c r="T2205" s="10" t="str">
        <f t="shared" si="206"/>
        <v/>
      </c>
      <c r="U2205" s="13">
        <v>2195</v>
      </c>
      <c r="V2205" s="17" t="str">
        <f t="shared" si="207"/>
        <v/>
      </c>
      <c r="X2205" s="10" t="str">
        <f>IF($F2205="", "", IF($D2205="", 'Intro &amp; Setup'!$Z$32, IFERROR(INDEX('Intro &amp; Setup'!$Z$17:$Z$31, MATCH($D2205, 'Intro &amp; Setup'!$S$17:$S$31, 0)), "")))</f>
        <v/>
      </c>
      <c r="Z2205" s="25" t="str">
        <f t="shared" si="208"/>
        <v/>
      </c>
      <c r="AE2205" s="10" t="str">
        <f>IF($B2205="", "", IF($D2205="", 'Intro &amp; Setup'!$AC$32, IFERROR(INDEX('Intro &amp; Setup'!$AC$17:$AC$31, MATCH($D2205, 'Intro &amp; Setup'!$S$17:$S$31, 0)), "")))</f>
        <v/>
      </c>
      <c r="AG2205" s="10" t="str">
        <f t="shared" si="209"/>
        <v/>
      </c>
    </row>
    <row r="2206" spans="1:33" x14ac:dyDescent="0.25">
      <c r="A2206" s="7"/>
      <c r="B2206" s="66"/>
      <c r="C2206" s="67"/>
      <c r="D2206" s="68"/>
      <c r="E2206" s="68"/>
      <c r="F2206" s="69"/>
      <c r="G2206" s="69"/>
      <c r="H2206" s="70"/>
      <c r="I2206" s="71"/>
      <c r="J2206" s="68"/>
      <c r="K2206" s="68"/>
      <c r="L2206" s="72"/>
      <c r="M2206" s="7"/>
      <c r="N2206" s="10" t="str">
        <f t="shared" si="204"/>
        <v/>
      </c>
      <c r="O2206" s="7"/>
      <c r="P2206" s="22" t="str">
        <f t="shared" si="205"/>
        <v/>
      </c>
      <c r="Q2206" s="7"/>
      <c r="S2206" s="17" t="str">
        <f>IF($B2206="", "", IF(COUNTIF($B$11:$B2206, $B2206)&gt;1, "", $B2206))</f>
        <v/>
      </c>
      <c r="T2206" s="10" t="str">
        <f t="shared" si="206"/>
        <v/>
      </c>
      <c r="U2206" s="13">
        <v>2196</v>
      </c>
      <c r="V2206" s="17" t="str">
        <f t="shared" si="207"/>
        <v/>
      </c>
      <c r="X2206" s="10" t="str">
        <f>IF($F2206="", "", IF($D2206="", 'Intro &amp; Setup'!$Z$32, IFERROR(INDEX('Intro &amp; Setup'!$Z$17:$Z$31, MATCH($D2206, 'Intro &amp; Setup'!$S$17:$S$31, 0)), "")))</f>
        <v/>
      </c>
      <c r="Z2206" s="25" t="str">
        <f t="shared" si="208"/>
        <v/>
      </c>
      <c r="AE2206" s="10" t="str">
        <f>IF($B2206="", "", IF($D2206="", 'Intro &amp; Setup'!$AC$32, IFERROR(INDEX('Intro &amp; Setup'!$AC$17:$AC$31, MATCH($D2206, 'Intro &amp; Setup'!$S$17:$S$31, 0)), "")))</f>
        <v/>
      </c>
      <c r="AG2206" s="10" t="str">
        <f t="shared" si="209"/>
        <v/>
      </c>
    </row>
    <row r="2207" spans="1:33" x14ac:dyDescent="0.25">
      <c r="A2207" s="7"/>
      <c r="B2207" s="66"/>
      <c r="C2207" s="67"/>
      <c r="D2207" s="68"/>
      <c r="E2207" s="68"/>
      <c r="F2207" s="69"/>
      <c r="G2207" s="69"/>
      <c r="H2207" s="70"/>
      <c r="I2207" s="71"/>
      <c r="J2207" s="68"/>
      <c r="K2207" s="68"/>
      <c r="L2207" s="72"/>
      <c r="M2207" s="7"/>
      <c r="N2207" s="10" t="str">
        <f t="shared" si="204"/>
        <v/>
      </c>
      <c r="O2207" s="7"/>
      <c r="P2207" s="22" t="str">
        <f t="shared" si="205"/>
        <v/>
      </c>
      <c r="Q2207" s="7"/>
      <c r="S2207" s="17" t="str">
        <f>IF($B2207="", "", IF(COUNTIF($B$11:$B2207, $B2207)&gt;1, "", $B2207))</f>
        <v/>
      </c>
      <c r="T2207" s="10" t="str">
        <f t="shared" si="206"/>
        <v/>
      </c>
      <c r="U2207" s="13">
        <v>2197</v>
      </c>
      <c r="V2207" s="17" t="str">
        <f t="shared" si="207"/>
        <v/>
      </c>
      <c r="X2207" s="10" t="str">
        <f>IF($F2207="", "", IF($D2207="", 'Intro &amp; Setup'!$Z$32, IFERROR(INDEX('Intro &amp; Setup'!$Z$17:$Z$31, MATCH($D2207, 'Intro &amp; Setup'!$S$17:$S$31, 0)), "")))</f>
        <v/>
      </c>
      <c r="Z2207" s="25" t="str">
        <f t="shared" si="208"/>
        <v/>
      </c>
      <c r="AE2207" s="10" t="str">
        <f>IF($B2207="", "", IF($D2207="", 'Intro &amp; Setup'!$AC$32, IFERROR(INDEX('Intro &amp; Setup'!$AC$17:$AC$31, MATCH($D2207, 'Intro &amp; Setup'!$S$17:$S$31, 0)), "")))</f>
        <v/>
      </c>
      <c r="AG2207" s="10" t="str">
        <f t="shared" si="209"/>
        <v/>
      </c>
    </row>
    <row r="2208" spans="1:33" x14ac:dyDescent="0.25">
      <c r="A2208" s="7"/>
      <c r="B2208" s="66"/>
      <c r="C2208" s="67"/>
      <c r="D2208" s="68"/>
      <c r="E2208" s="68"/>
      <c r="F2208" s="69"/>
      <c r="G2208" s="69"/>
      <c r="H2208" s="70"/>
      <c r="I2208" s="71"/>
      <c r="J2208" s="68"/>
      <c r="K2208" s="68"/>
      <c r="L2208" s="72"/>
      <c r="M2208" s="7"/>
      <c r="N2208" s="10" t="str">
        <f t="shared" si="204"/>
        <v/>
      </c>
      <c r="O2208" s="7"/>
      <c r="P2208" s="22" t="str">
        <f t="shared" si="205"/>
        <v/>
      </c>
      <c r="Q2208" s="7"/>
      <c r="S2208" s="17" t="str">
        <f>IF($B2208="", "", IF(COUNTIF($B$11:$B2208, $B2208)&gt;1, "", $B2208))</f>
        <v/>
      </c>
      <c r="T2208" s="10" t="str">
        <f t="shared" si="206"/>
        <v/>
      </c>
      <c r="U2208" s="13">
        <v>2198</v>
      </c>
      <c r="V2208" s="17" t="str">
        <f t="shared" si="207"/>
        <v/>
      </c>
      <c r="X2208" s="10" t="str">
        <f>IF($F2208="", "", IF($D2208="", 'Intro &amp; Setup'!$Z$32, IFERROR(INDEX('Intro &amp; Setup'!$Z$17:$Z$31, MATCH($D2208, 'Intro &amp; Setup'!$S$17:$S$31, 0)), "")))</f>
        <v/>
      </c>
      <c r="Z2208" s="25" t="str">
        <f t="shared" si="208"/>
        <v/>
      </c>
      <c r="AE2208" s="10" t="str">
        <f>IF($B2208="", "", IF($D2208="", 'Intro &amp; Setup'!$AC$32, IFERROR(INDEX('Intro &amp; Setup'!$AC$17:$AC$31, MATCH($D2208, 'Intro &amp; Setup'!$S$17:$S$31, 0)), "")))</f>
        <v/>
      </c>
      <c r="AG2208" s="10" t="str">
        <f t="shared" si="209"/>
        <v/>
      </c>
    </row>
    <row r="2209" spans="1:33" x14ac:dyDescent="0.25">
      <c r="A2209" s="7"/>
      <c r="B2209" s="66"/>
      <c r="C2209" s="67"/>
      <c r="D2209" s="68"/>
      <c r="E2209" s="68"/>
      <c r="F2209" s="69"/>
      <c r="G2209" s="69"/>
      <c r="H2209" s="70"/>
      <c r="I2209" s="71"/>
      <c r="J2209" s="68"/>
      <c r="K2209" s="68"/>
      <c r="L2209" s="72"/>
      <c r="M2209" s="7"/>
      <c r="N2209" s="10" t="str">
        <f t="shared" si="204"/>
        <v/>
      </c>
      <c r="O2209" s="7"/>
      <c r="P2209" s="22" t="str">
        <f t="shared" si="205"/>
        <v/>
      </c>
      <c r="Q2209" s="7"/>
      <c r="S2209" s="17" t="str">
        <f>IF($B2209="", "", IF(COUNTIF($B$11:$B2209, $B2209)&gt;1, "", $B2209))</f>
        <v/>
      </c>
      <c r="T2209" s="10" t="str">
        <f t="shared" si="206"/>
        <v/>
      </c>
      <c r="U2209" s="13">
        <v>2199</v>
      </c>
      <c r="V2209" s="17" t="str">
        <f t="shared" si="207"/>
        <v/>
      </c>
      <c r="X2209" s="10" t="str">
        <f>IF($F2209="", "", IF($D2209="", 'Intro &amp; Setup'!$Z$32, IFERROR(INDEX('Intro &amp; Setup'!$Z$17:$Z$31, MATCH($D2209, 'Intro &amp; Setup'!$S$17:$S$31, 0)), "")))</f>
        <v/>
      </c>
      <c r="Z2209" s="25" t="str">
        <f t="shared" si="208"/>
        <v/>
      </c>
      <c r="AE2209" s="10" t="str">
        <f>IF($B2209="", "", IF($D2209="", 'Intro &amp; Setup'!$AC$32, IFERROR(INDEX('Intro &amp; Setup'!$AC$17:$AC$31, MATCH($D2209, 'Intro &amp; Setup'!$S$17:$S$31, 0)), "")))</f>
        <v/>
      </c>
      <c r="AG2209" s="10" t="str">
        <f t="shared" si="209"/>
        <v/>
      </c>
    </row>
    <row r="2210" spans="1:33" x14ac:dyDescent="0.25">
      <c r="A2210" s="7"/>
      <c r="B2210" s="66"/>
      <c r="C2210" s="67"/>
      <c r="D2210" s="68"/>
      <c r="E2210" s="68"/>
      <c r="F2210" s="69"/>
      <c r="G2210" s="69"/>
      <c r="H2210" s="70"/>
      <c r="I2210" s="71"/>
      <c r="J2210" s="68"/>
      <c r="K2210" s="68"/>
      <c r="L2210" s="72"/>
      <c r="M2210" s="7"/>
      <c r="N2210" s="10" t="str">
        <f t="shared" si="204"/>
        <v/>
      </c>
      <c r="O2210" s="7"/>
      <c r="P2210" s="22" t="str">
        <f t="shared" si="205"/>
        <v/>
      </c>
      <c r="Q2210" s="7"/>
      <c r="S2210" s="17" t="str">
        <f>IF($B2210="", "", IF(COUNTIF($B$11:$B2210, $B2210)&gt;1, "", $B2210))</f>
        <v/>
      </c>
      <c r="T2210" s="10" t="str">
        <f t="shared" si="206"/>
        <v/>
      </c>
      <c r="U2210" s="13">
        <v>2200</v>
      </c>
      <c r="V2210" s="17" t="str">
        <f t="shared" si="207"/>
        <v/>
      </c>
      <c r="X2210" s="10" t="str">
        <f>IF($F2210="", "", IF($D2210="", 'Intro &amp; Setup'!$Z$32, IFERROR(INDEX('Intro &amp; Setup'!$Z$17:$Z$31, MATCH($D2210, 'Intro &amp; Setup'!$S$17:$S$31, 0)), "")))</f>
        <v/>
      </c>
      <c r="Z2210" s="25" t="str">
        <f t="shared" si="208"/>
        <v/>
      </c>
      <c r="AE2210" s="10" t="str">
        <f>IF($B2210="", "", IF($D2210="", 'Intro &amp; Setup'!$AC$32, IFERROR(INDEX('Intro &amp; Setup'!$AC$17:$AC$31, MATCH($D2210, 'Intro &amp; Setup'!$S$17:$S$31, 0)), "")))</f>
        <v/>
      </c>
      <c r="AG2210" s="10" t="str">
        <f t="shared" si="209"/>
        <v/>
      </c>
    </row>
    <row r="2211" spans="1:33" x14ac:dyDescent="0.25">
      <c r="A2211" s="7"/>
      <c r="B2211" s="66"/>
      <c r="C2211" s="67"/>
      <c r="D2211" s="68"/>
      <c r="E2211" s="68"/>
      <c r="F2211" s="69"/>
      <c r="G2211" s="69"/>
      <c r="H2211" s="70"/>
      <c r="I2211" s="71"/>
      <c r="J2211" s="68"/>
      <c r="K2211" s="68"/>
      <c r="L2211" s="72"/>
      <c r="M2211" s="7"/>
      <c r="N2211" s="10" t="str">
        <f t="shared" si="204"/>
        <v/>
      </c>
      <c r="O2211" s="7"/>
      <c r="P2211" s="22" t="str">
        <f t="shared" si="205"/>
        <v/>
      </c>
      <c r="Q2211" s="7"/>
      <c r="S2211" s="17" t="str">
        <f>IF($B2211="", "", IF(COUNTIF($B$11:$B2211, $B2211)&gt;1, "", $B2211))</f>
        <v/>
      </c>
      <c r="T2211" s="10" t="str">
        <f t="shared" si="206"/>
        <v/>
      </c>
      <c r="U2211" s="13">
        <v>2201</v>
      </c>
      <c r="V2211" s="17" t="str">
        <f t="shared" si="207"/>
        <v/>
      </c>
      <c r="X2211" s="10" t="str">
        <f>IF($F2211="", "", IF($D2211="", 'Intro &amp; Setup'!$Z$32, IFERROR(INDEX('Intro &amp; Setup'!$Z$17:$Z$31, MATCH($D2211, 'Intro &amp; Setup'!$S$17:$S$31, 0)), "")))</f>
        <v/>
      </c>
      <c r="Z2211" s="25" t="str">
        <f t="shared" si="208"/>
        <v/>
      </c>
      <c r="AE2211" s="10" t="str">
        <f>IF($B2211="", "", IF($D2211="", 'Intro &amp; Setup'!$AC$32, IFERROR(INDEX('Intro &amp; Setup'!$AC$17:$AC$31, MATCH($D2211, 'Intro &amp; Setup'!$S$17:$S$31, 0)), "")))</f>
        <v/>
      </c>
      <c r="AG2211" s="10" t="str">
        <f t="shared" si="209"/>
        <v/>
      </c>
    </row>
    <row r="2212" spans="1:33" x14ac:dyDescent="0.25">
      <c r="A2212" s="7"/>
      <c r="B2212" s="66"/>
      <c r="C2212" s="67"/>
      <c r="D2212" s="68"/>
      <c r="E2212" s="68"/>
      <c r="F2212" s="69"/>
      <c r="G2212" s="69"/>
      <c r="H2212" s="70"/>
      <c r="I2212" s="71"/>
      <c r="J2212" s="68"/>
      <c r="K2212" s="68"/>
      <c r="L2212" s="72"/>
      <c r="M2212" s="7"/>
      <c r="N2212" s="10" t="str">
        <f t="shared" si="204"/>
        <v/>
      </c>
      <c r="O2212" s="7"/>
      <c r="P2212" s="22" t="str">
        <f t="shared" si="205"/>
        <v/>
      </c>
      <c r="Q2212" s="7"/>
      <c r="S2212" s="17" t="str">
        <f>IF($B2212="", "", IF(COUNTIF($B$11:$B2212, $B2212)&gt;1, "", $B2212))</f>
        <v/>
      </c>
      <c r="T2212" s="10" t="str">
        <f t="shared" si="206"/>
        <v/>
      </c>
      <c r="U2212" s="13">
        <v>2202</v>
      </c>
      <c r="V2212" s="17" t="str">
        <f t="shared" si="207"/>
        <v/>
      </c>
      <c r="X2212" s="10" t="str">
        <f>IF($F2212="", "", IF($D2212="", 'Intro &amp; Setup'!$Z$32, IFERROR(INDEX('Intro &amp; Setup'!$Z$17:$Z$31, MATCH($D2212, 'Intro &amp; Setup'!$S$17:$S$31, 0)), "")))</f>
        <v/>
      </c>
      <c r="Z2212" s="25" t="str">
        <f t="shared" si="208"/>
        <v/>
      </c>
      <c r="AE2212" s="10" t="str">
        <f>IF($B2212="", "", IF($D2212="", 'Intro &amp; Setup'!$AC$32, IFERROR(INDEX('Intro &amp; Setup'!$AC$17:$AC$31, MATCH($D2212, 'Intro &amp; Setup'!$S$17:$S$31, 0)), "")))</f>
        <v/>
      </c>
      <c r="AG2212" s="10" t="str">
        <f t="shared" si="209"/>
        <v/>
      </c>
    </row>
    <row r="2213" spans="1:33" x14ac:dyDescent="0.25">
      <c r="A2213" s="7"/>
      <c r="B2213" s="66"/>
      <c r="C2213" s="67"/>
      <c r="D2213" s="68"/>
      <c r="E2213" s="68"/>
      <c r="F2213" s="69"/>
      <c r="G2213" s="69"/>
      <c r="H2213" s="70"/>
      <c r="I2213" s="71"/>
      <c r="J2213" s="68"/>
      <c r="K2213" s="68"/>
      <c r="L2213" s="72"/>
      <c r="M2213" s="7"/>
      <c r="N2213" s="10" t="str">
        <f t="shared" si="204"/>
        <v/>
      </c>
      <c r="O2213" s="7"/>
      <c r="P2213" s="22" t="str">
        <f t="shared" si="205"/>
        <v/>
      </c>
      <c r="Q2213" s="7"/>
      <c r="S2213" s="17" t="str">
        <f>IF($B2213="", "", IF(COUNTIF($B$11:$B2213, $B2213)&gt;1, "", $B2213))</f>
        <v/>
      </c>
      <c r="T2213" s="10" t="str">
        <f t="shared" si="206"/>
        <v/>
      </c>
      <c r="U2213" s="13">
        <v>2203</v>
      </c>
      <c r="V2213" s="17" t="str">
        <f t="shared" si="207"/>
        <v/>
      </c>
      <c r="X2213" s="10" t="str">
        <f>IF($F2213="", "", IF($D2213="", 'Intro &amp; Setup'!$Z$32, IFERROR(INDEX('Intro &amp; Setup'!$Z$17:$Z$31, MATCH($D2213, 'Intro &amp; Setup'!$S$17:$S$31, 0)), "")))</f>
        <v/>
      </c>
      <c r="Z2213" s="25" t="str">
        <f t="shared" si="208"/>
        <v/>
      </c>
      <c r="AE2213" s="10" t="str">
        <f>IF($B2213="", "", IF($D2213="", 'Intro &amp; Setup'!$AC$32, IFERROR(INDEX('Intro &amp; Setup'!$AC$17:$AC$31, MATCH($D2213, 'Intro &amp; Setup'!$S$17:$S$31, 0)), "")))</f>
        <v/>
      </c>
      <c r="AG2213" s="10" t="str">
        <f t="shared" si="209"/>
        <v/>
      </c>
    </row>
    <row r="2214" spans="1:33" x14ac:dyDescent="0.25">
      <c r="A2214" s="7"/>
      <c r="B2214" s="66"/>
      <c r="C2214" s="67"/>
      <c r="D2214" s="68"/>
      <c r="E2214" s="68"/>
      <c r="F2214" s="69"/>
      <c r="G2214" s="69"/>
      <c r="H2214" s="70"/>
      <c r="I2214" s="71"/>
      <c r="J2214" s="68"/>
      <c r="K2214" s="68"/>
      <c r="L2214" s="72"/>
      <c r="M2214" s="7"/>
      <c r="N2214" s="10" t="str">
        <f t="shared" si="204"/>
        <v/>
      </c>
      <c r="O2214" s="7"/>
      <c r="P2214" s="22" t="str">
        <f t="shared" si="205"/>
        <v/>
      </c>
      <c r="Q2214" s="7"/>
      <c r="S2214" s="17" t="str">
        <f>IF($B2214="", "", IF(COUNTIF($B$11:$B2214, $B2214)&gt;1, "", $B2214))</f>
        <v/>
      </c>
      <c r="T2214" s="10" t="str">
        <f t="shared" si="206"/>
        <v/>
      </c>
      <c r="U2214" s="13">
        <v>2204</v>
      </c>
      <c r="V2214" s="17" t="str">
        <f t="shared" si="207"/>
        <v/>
      </c>
      <c r="X2214" s="10" t="str">
        <f>IF($F2214="", "", IF($D2214="", 'Intro &amp; Setup'!$Z$32, IFERROR(INDEX('Intro &amp; Setup'!$Z$17:$Z$31, MATCH($D2214, 'Intro &amp; Setup'!$S$17:$S$31, 0)), "")))</f>
        <v/>
      </c>
      <c r="Z2214" s="25" t="str">
        <f t="shared" si="208"/>
        <v/>
      </c>
      <c r="AE2214" s="10" t="str">
        <f>IF($B2214="", "", IF($D2214="", 'Intro &amp; Setup'!$AC$32, IFERROR(INDEX('Intro &amp; Setup'!$AC$17:$AC$31, MATCH($D2214, 'Intro &amp; Setup'!$S$17:$S$31, 0)), "")))</f>
        <v/>
      </c>
      <c r="AG2214" s="10" t="str">
        <f t="shared" si="209"/>
        <v/>
      </c>
    </row>
    <row r="2215" spans="1:33" x14ac:dyDescent="0.25">
      <c r="A2215" s="7"/>
      <c r="B2215" s="66"/>
      <c r="C2215" s="67"/>
      <c r="D2215" s="68"/>
      <c r="E2215" s="68"/>
      <c r="F2215" s="69"/>
      <c r="G2215" s="69"/>
      <c r="H2215" s="70"/>
      <c r="I2215" s="71"/>
      <c r="J2215" s="68"/>
      <c r="K2215" s="68"/>
      <c r="L2215" s="72"/>
      <c r="M2215" s="7"/>
      <c r="N2215" s="10" t="str">
        <f t="shared" si="204"/>
        <v/>
      </c>
      <c r="O2215" s="7"/>
      <c r="P2215" s="22" t="str">
        <f t="shared" si="205"/>
        <v/>
      </c>
      <c r="Q2215" s="7"/>
      <c r="S2215" s="17" t="str">
        <f>IF($B2215="", "", IF(COUNTIF($B$11:$B2215, $B2215)&gt;1, "", $B2215))</f>
        <v/>
      </c>
      <c r="T2215" s="10" t="str">
        <f t="shared" si="206"/>
        <v/>
      </c>
      <c r="U2215" s="13">
        <v>2205</v>
      </c>
      <c r="V2215" s="17" t="str">
        <f t="shared" si="207"/>
        <v/>
      </c>
      <c r="X2215" s="10" t="str">
        <f>IF($F2215="", "", IF($D2215="", 'Intro &amp; Setup'!$Z$32, IFERROR(INDEX('Intro &amp; Setup'!$Z$17:$Z$31, MATCH($D2215, 'Intro &amp; Setup'!$S$17:$S$31, 0)), "")))</f>
        <v/>
      </c>
      <c r="Z2215" s="25" t="str">
        <f t="shared" si="208"/>
        <v/>
      </c>
      <c r="AE2215" s="10" t="str">
        <f>IF($B2215="", "", IF($D2215="", 'Intro &amp; Setup'!$AC$32, IFERROR(INDEX('Intro &amp; Setup'!$AC$17:$AC$31, MATCH($D2215, 'Intro &amp; Setup'!$S$17:$S$31, 0)), "")))</f>
        <v/>
      </c>
      <c r="AG2215" s="10" t="str">
        <f t="shared" si="209"/>
        <v/>
      </c>
    </row>
    <row r="2216" spans="1:33" x14ac:dyDescent="0.25">
      <c r="A2216" s="7"/>
      <c r="B2216" s="66"/>
      <c r="C2216" s="67"/>
      <c r="D2216" s="68"/>
      <c r="E2216" s="68"/>
      <c r="F2216" s="69"/>
      <c r="G2216" s="69"/>
      <c r="H2216" s="70"/>
      <c r="I2216" s="71"/>
      <c r="J2216" s="68"/>
      <c r="K2216" s="68"/>
      <c r="L2216" s="72"/>
      <c r="M2216" s="7"/>
      <c r="N2216" s="10" t="str">
        <f t="shared" si="204"/>
        <v/>
      </c>
      <c r="O2216" s="7"/>
      <c r="P2216" s="22" t="str">
        <f t="shared" si="205"/>
        <v/>
      </c>
      <c r="Q2216" s="7"/>
      <c r="S2216" s="17" t="str">
        <f>IF($B2216="", "", IF(COUNTIF($B$11:$B2216, $B2216)&gt;1, "", $B2216))</f>
        <v/>
      </c>
      <c r="T2216" s="10" t="str">
        <f t="shared" si="206"/>
        <v/>
      </c>
      <c r="U2216" s="13">
        <v>2206</v>
      </c>
      <c r="V2216" s="17" t="str">
        <f t="shared" si="207"/>
        <v/>
      </c>
      <c r="X2216" s="10" t="str">
        <f>IF($F2216="", "", IF($D2216="", 'Intro &amp; Setup'!$Z$32, IFERROR(INDEX('Intro &amp; Setup'!$Z$17:$Z$31, MATCH($D2216, 'Intro &amp; Setup'!$S$17:$S$31, 0)), "")))</f>
        <v/>
      </c>
      <c r="Z2216" s="25" t="str">
        <f t="shared" si="208"/>
        <v/>
      </c>
      <c r="AE2216" s="10" t="str">
        <f>IF($B2216="", "", IF($D2216="", 'Intro &amp; Setup'!$AC$32, IFERROR(INDEX('Intro &amp; Setup'!$AC$17:$AC$31, MATCH($D2216, 'Intro &amp; Setup'!$S$17:$S$31, 0)), "")))</f>
        <v/>
      </c>
      <c r="AG2216" s="10" t="str">
        <f t="shared" si="209"/>
        <v/>
      </c>
    </row>
    <row r="2217" spans="1:33" x14ac:dyDescent="0.25">
      <c r="A2217" s="7"/>
      <c r="B2217" s="66"/>
      <c r="C2217" s="67"/>
      <c r="D2217" s="68"/>
      <c r="E2217" s="68"/>
      <c r="F2217" s="69"/>
      <c r="G2217" s="69"/>
      <c r="H2217" s="70"/>
      <c r="I2217" s="71"/>
      <c r="J2217" s="68"/>
      <c r="K2217" s="68"/>
      <c r="L2217" s="72"/>
      <c r="M2217" s="7"/>
      <c r="N2217" s="10" t="str">
        <f t="shared" si="204"/>
        <v/>
      </c>
      <c r="O2217" s="7"/>
      <c r="P2217" s="22" t="str">
        <f t="shared" si="205"/>
        <v/>
      </c>
      <c r="Q2217" s="7"/>
      <c r="S2217" s="17" t="str">
        <f>IF($B2217="", "", IF(COUNTIF($B$11:$B2217, $B2217)&gt;1, "", $B2217))</f>
        <v/>
      </c>
      <c r="T2217" s="10" t="str">
        <f t="shared" si="206"/>
        <v/>
      </c>
      <c r="U2217" s="13">
        <v>2207</v>
      </c>
      <c r="V2217" s="17" t="str">
        <f t="shared" si="207"/>
        <v/>
      </c>
      <c r="X2217" s="10" t="str">
        <f>IF($F2217="", "", IF($D2217="", 'Intro &amp; Setup'!$Z$32, IFERROR(INDEX('Intro &amp; Setup'!$Z$17:$Z$31, MATCH($D2217, 'Intro &amp; Setup'!$S$17:$S$31, 0)), "")))</f>
        <v/>
      </c>
      <c r="Z2217" s="25" t="str">
        <f t="shared" si="208"/>
        <v/>
      </c>
      <c r="AE2217" s="10" t="str">
        <f>IF($B2217="", "", IF($D2217="", 'Intro &amp; Setup'!$AC$32, IFERROR(INDEX('Intro &amp; Setup'!$AC$17:$AC$31, MATCH($D2217, 'Intro &amp; Setup'!$S$17:$S$31, 0)), "")))</f>
        <v/>
      </c>
      <c r="AG2217" s="10" t="str">
        <f t="shared" si="209"/>
        <v/>
      </c>
    </row>
    <row r="2218" spans="1:33" x14ac:dyDescent="0.25">
      <c r="A2218" s="7"/>
      <c r="B2218" s="66"/>
      <c r="C2218" s="67"/>
      <c r="D2218" s="68"/>
      <c r="E2218" s="68"/>
      <c r="F2218" s="69"/>
      <c r="G2218" s="69"/>
      <c r="H2218" s="70"/>
      <c r="I2218" s="71"/>
      <c r="J2218" s="68"/>
      <c r="K2218" s="68"/>
      <c r="L2218" s="72"/>
      <c r="M2218" s="7"/>
      <c r="N2218" s="10" t="str">
        <f t="shared" si="204"/>
        <v/>
      </c>
      <c r="O2218" s="7"/>
      <c r="P2218" s="22" t="str">
        <f t="shared" si="205"/>
        <v/>
      </c>
      <c r="Q2218" s="7"/>
      <c r="S2218" s="17" t="str">
        <f>IF($B2218="", "", IF(COUNTIF($B$11:$B2218, $B2218)&gt;1, "", $B2218))</f>
        <v/>
      </c>
      <c r="T2218" s="10" t="str">
        <f t="shared" si="206"/>
        <v/>
      </c>
      <c r="U2218" s="13">
        <v>2208</v>
      </c>
      <c r="V2218" s="17" t="str">
        <f t="shared" si="207"/>
        <v/>
      </c>
      <c r="X2218" s="10" t="str">
        <f>IF($F2218="", "", IF($D2218="", 'Intro &amp; Setup'!$Z$32, IFERROR(INDEX('Intro &amp; Setup'!$Z$17:$Z$31, MATCH($D2218, 'Intro &amp; Setup'!$S$17:$S$31, 0)), "")))</f>
        <v/>
      </c>
      <c r="Z2218" s="25" t="str">
        <f t="shared" si="208"/>
        <v/>
      </c>
      <c r="AE2218" s="10" t="str">
        <f>IF($B2218="", "", IF($D2218="", 'Intro &amp; Setup'!$AC$32, IFERROR(INDEX('Intro &amp; Setup'!$AC$17:$AC$31, MATCH($D2218, 'Intro &amp; Setup'!$S$17:$S$31, 0)), "")))</f>
        <v/>
      </c>
      <c r="AG2218" s="10" t="str">
        <f t="shared" si="209"/>
        <v/>
      </c>
    </row>
    <row r="2219" spans="1:33" x14ac:dyDescent="0.25">
      <c r="A2219" s="7"/>
      <c r="B2219" s="66"/>
      <c r="C2219" s="67"/>
      <c r="D2219" s="68"/>
      <c r="E2219" s="68"/>
      <c r="F2219" s="69"/>
      <c r="G2219" s="69"/>
      <c r="H2219" s="70"/>
      <c r="I2219" s="71"/>
      <c r="J2219" s="68"/>
      <c r="K2219" s="68"/>
      <c r="L2219" s="72"/>
      <c r="M2219" s="7"/>
      <c r="N2219" s="10" t="str">
        <f t="shared" si="204"/>
        <v/>
      </c>
      <c r="O2219" s="7"/>
      <c r="P2219" s="22" t="str">
        <f t="shared" si="205"/>
        <v/>
      </c>
      <c r="Q2219" s="7"/>
      <c r="S2219" s="17" t="str">
        <f>IF($B2219="", "", IF(COUNTIF($B$11:$B2219, $B2219)&gt;1, "", $B2219))</f>
        <v/>
      </c>
      <c r="T2219" s="10" t="str">
        <f t="shared" si="206"/>
        <v/>
      </c>
      <c r="U2219" s="13">
        <v>2209</v>
      </c>
      <c r="V2219" s="17" t="str">
        <f t="shared" si="207"/>
        <v/>
      </c>
      <c r="X2219" s="10" t="str">
        <f>IF($F2219="", "", IF($D2219="", 'Intro &amp; Setup'!$Z$32, IFERROR(INDEX('Intro &amp; Setup'!$Z$17:$Z$31, MATCH($D2219, 'Intro &amp; Setup'!$S$17:$S$31, 0)), "")))</f>
        <v/>
      </c>
      <c r="Z2219" s="25" t="str">
        <f t="shared" si="208"/>
        <v/>
      </c>
      <c r="AE2219" s="10" t="str">
        <f>IF($B2219="", "", IF($D2219="", 'Intro &amp; Setup'!$AC$32, IFERROR(INDEX('Intro &amp; Setup'!$AC$17:$AC$31, MATCH($D2219, 'Intro &amp; Setup'!$S$17:$S$31, 0)), "")))</f>
        <v/>
      </c>
      <c r="AG2219" s="10" t="str">
        <f t="shared" si="209"/>
        <v/>
      </c>
    </row>
    <row r="2220" spans="1:33" x14ac:dyDescent="0.25">
      <c r="A2220" s="7"/>
      <c r="B2220" s="66"/>
      <c r="C2220" s="67"/>
      <c r="D2220" s="68"/>
      <c r="E2220" s="68"/>
      <c r="F2220" s="69"/>
      <c r="G2220" s="69"/>
      <c r="H2220" s="70"/>
      <c r="I2220" s="71"/>
      <c r="J2220" s="68"/>
      <c r="K2220" s="68"/>
      <c r="L2220" s="72"/>
      <c r="M2220" s="7"/>
      <c r="N2220" s="10" t="str">
        <f t="shared" si="204"/>
        <v/>
      </c>
      <c r="O2220" s="7"/>
      <c r="P2220" s="22" t="str">
        <f t="shared" si="205"/>
        <v/>
      </c>
      <c r="Q2220" s="7"/>
      <c r="S2220" s="17" t="str">
        <f>IF($B2220="", "", IF(COUNTIF($B$11:$B2220, $B2220)&gt;1, "", $B2220))</f>
        <v/>
      </c>
      <c r="T2220" s="10" t="str">
        <f t="shared" si="206"/>
        <v/>
      </c>
      <c r="U2220" s="13">
        <v>2210</v>
      </c>
      <c r="V2220" s="17" t="str">
        <f t="shared" si="207"/>
        <v/>
      </c>
      <c r="X2220" s="10" t="str">
        <f>IF($F2220="", "", IF($D2220="", 'Intro &amp; Setup'!$Z$32, IFERROR(INDEX('Intro &amp; Setup'!$Z$17:$Z$31, MATCH($D2220, 'Intro &amp; Setup'!$S$17:$S$31, 0)), "")))</f>
        <v/>
      </c>
      <c r="Z2220" s="25" t="str">
        <f t="shared" si="208"/>
        <v/>
      </c>
      <c r="AE2220" s="10" t="str">
        <f>IF($B2220="", "", IF($D2220="", 'Intro &amp; Setup'!$AC$32, IFERROR(INDEX('Intro &amp; Setup'!$AC$17:$AC$31, MATCH($D2220, 'Intro &amp; Setup'!$S$17:$S$31, 0)), "")))</f>
        <v/>
      </c>
      <c r="AG2220" s="10" t="str">
        <f t="shared" si="209"/>
        <v/>
      </c>
    </row>
    <row r="2221" spans="1:33" x14ac:dyDescent="0.25">
      <c r="A2221" s="7"/>
      <c r="B2221" s="66"/>
      <c r="C2221" s="67"/>
      <c r="D2221" s="68"/>
      <c r="E2221" s="68"/>
      <c r="F2221" s="69"/>
      <c r="G2221" s="69"/>
      <c r="H2221" s="70"/>
      <c r="I2221" s="71"/>
      <c r="J2221" s="68"/>
      <c r="K2221" s="68"/>
      <c r="L2221" s="72"/>
      <c r="M2221" s="7"/>
      <c r="N2221" s="10" t="str">
        <f t="shared" si="204"/>
        <v/>
      </c>
      <c r="O2221" s="7"/>
      <c r="P2221" s="22" t="str">
        <f t="shared" si="205"/>
        <v/>
      </c>
      <c r="Q2221" s="7"/>
      <c r="S2221" s="17" t="str">
        <f>IF($B2221="", "", IF(COUNTIF($B$11:$B2221, $B2221)&gt;1, "", $B2221))</f>
        <v/>
      </c>
      <c r="T2221" s="10" t="str">
        <f t="shared" si="206"/>
        <v/>
      </c>
      <c r="U2221" s="13">
        <v>2211</v>
      </c>
      <c r="V2221" s="17" t="str">
        <f t="shared" si="207"/>
        <v/>
      </c>
      <c r="X2221" s="10" t="str">
        <f>IF($F2221="", "", IF($D2221="", 'Intro &amp; Setup'!$Z$32, IFERROR(INDEX('Intro &amp; Setup'!$Z$17:$Z$31, MATCH($D2221, 'Intro &amp; Setup'!$S$17:$S$31, 0)), "")))</f>
        <v/>
      </c>
      <c r="Z2221" s="25" t="str">
        <f t="shared" si="208"/>
        <v/>
      </c>
      <c r="AE2221" s="10" t="str">
        <f>IF($B2221="", "", IF($D2221="", 'Intro &amp; Setup'!$AC$32, IFERROR(INDEX('Intro &amp; Setup'!$AC$17:$AC$31, MATCH($D2221, 'Intro &amp; Setup'!$S$17:$S$31, 0)), "")))</f>
        <v/>
      </c>
      <c r="AG2221" s="10" t="str">
        <f t="shared" si="209"/>
        <v/>
      </c>
    </row>
    <row r="2222" spans="1:33" x14ac:dyDescent="0.25">
      <c r="A2222" s="7"/>
      <c r="B2222" s="66"/>
      <c r="C2222" s="67"/>
      <c r="D2222" s="68"/>
      <c r="E2222" s="68"/>
      <c r="F2222" s="69"/>
      <c r="G2222" s="69"/>
      <c r="H2222" s="70"/>
      <c r="I2222" s="71"/>
      <c r="J2222" s="68"/>
      <c r="K2222" s="68"/>
      <c r="L2222" s="72"/>
      <c r="M2222" s="7"/>
      <c r="N2222" s="10" t="str">
        <f t="shared" si="204"/>
        <v/>
      </c>
      <c r="O2222" s="7"/>
      <c r="P2222" s="22" t="str">
        <f t="shared" si="205"/>
        <v/>
      </c>
      <c r="Q2222" s="7"/>
      <c r="S2222" s="17" t="str">
        <f>IF($B2222="", "", IF(COUNTIF($B$11:$B2222, $B2222)&gt;1, "", $B2222))</f>
        <v/>
      </c>
      <c r="T2222" s="10" t="str">
        <f t="shared" si="206"/>
        <v/>
      </c>
      <c r="U2222" s="13">
        <v>2212</v>
      </c>
      <c r="V2222" s="17" t="str">
        <f t="shared" si="207"/>
        <v/>
      </c>
      <c r="X2222" s="10" t="str">
        <f>IF($F2222="", "", IF($D2222="", 'Intro &amp; Setup'!$Z$32, IFERROR(INDEX('Intro &amp; Setup'!$Z$17:$Z$31, MATCH($D2222, 'Intro &amp; Setup'!$S$17:$S$31, 0)), "")))</f>
        <v/>
      </c>
      <c r="Z2222" s="25" t="str">
        <f t="shared" si="208"/>
        <v/>
      </c>
      <c r="AE2222" s="10" t="str">
        <f>IF($B2222="", "", IF($D2222="", 'Intro &amp; Setup'!$AC$32, IFERROR(INDEX('Intro &amp; Setup'!$AC$17:$AC$31, MATCH($D2222, 'Intro &amp; Setup'!$S$17:$S$31, 0)), "")))</f>
        <v/>
      </c>
      <c r="AG2222" s="10" t="str">
        <f t="shared" si="209"/>
        <v/>
      </c>
    </row>
    <row r="2223" spans="1:33" x14ac:dyDescent="0.25">
      <c r="A2223" s="7"/>
      <c r="B2223" s="66"/>
      <c r="C2223" s="67"/>
      <c r="D2223" s="68"/>
      <c r="E2223" s="68"/>
      <c r="F2223" s="69"/>
      <c r="G2223" s="69"/>
      <c r="H2223" s="70"/>
      <c r="I2223" s="71"/>
      <c r="J2223" s="68"/>
      <c r="K2223" s="68"/>
      <c r="L2223" s="72"/>
      <c r="M2223" s="7"/>
      <c r="N2223" s="10" t="str">
        <f t="shared" si="204"/>
        <v/>
      </c>
      <c r="O2223" s="7"/>
      <c r="P2223" s="22" t="str">
        <f t="shared" si="205"/>
        <v/>
      </c>
      <c r="Q2223" s="7"/>
      <c r="S2223" s="17" t="str">
        <f>IF($B2223="", "", IF(COUNTIF($B$11:$B2223, $B2223)&gt;1, "", $B2223))</f>
        <v/>
      </c>
      <c r="T2223" s="10" t="str">
        <f t="shared" si="206"/>
        <v/>
      </c>
      <c r="U2223" s="13">
        <v>2213</v>
      </c>
      <c r="V2223" s="17" t="str">
        <f t="shared" si="207"/>
        <v/>
      </c>
      <c r="X2223" s="10" t="str">
        <f>IF($F2223="", "", IF($D2223="", 'Intro &amp; Setup'!$Z$32, IFERROR(INDEX('Intro &amp; Setup'!$Z$17:$Z$31, MATCH($D2223, 'Intro &amp; Setup'!$S$17:$S$31, 0)), "")))</f>
        <v/>
      </c>
      <c r="Z2223" s="25" t="str">
        <f t="shared" si="208"/>
        <v/>
      </c>
      <c r="AE2223" s="10" t="str">
        <f>IF($B2223="", "", IF($D2223="", 'Intro &amp; Setup'!$AC$32, IFERROR(INDEX('Intro &amp; Setup'!$AC$17:$AC$31, MATCH($D2223, 'Intro &amp; Setup'!$S$17:$S$31, 0)), "")))</f>
        <v/>
      </c>
      <c r="AG2223" s="10" t="str">
        <f t="shared" si="209"/>
        <v/>
      </c>
    </row>
    <row r="2224" spans="1:33" x14ac:dyDescent="0.25">
      <c r="A2224" s="7"/>
      <c r="B2224" s="66"/>
      <c r="C2224" s="67"/>
      <c r="D2224" s="68"/>
      <c r="E2224" s="68"/>
      <c r="F2224" s="69"/>
      <c r="G2224" s="69"/>
      <c r="H2224" s="70"/>
      <c r="I2224" s="71"/>
      <c r="J2224" s="68"/>
      <c r="K2224" s="68"/>
      <c r="L2224" s="72"/>
      <c r="M2224" s="7"/>
      <c r="N2224" s="10" t="str">
        <f t="shared" si="204"/>
        <v/>
      </c>
      <c r="O2224" s="7"/>
      <c r="P2224" s="22" t="str">
        <f t="shared" si="205"/>
        <v/>
      </c>
      <c r="Q2224" s="7"/>
      <c r="S2224" s="17" t="str">
        <f>IF($B2224="", "", IF(COUNTIF($B$11:$B2224, $B2224)&gt;1, "", $B2224))</f>
        <v/>
      </c>
      <c r="T2224" s="10" t="str">
        <f t="shared" si="206"/>
        <v/>
      </c>
      <c r="U2224" s="13">
        <v>2214</v>
      </c>
      <c r="V2224" s="17" t="str">
        <f t="shared" si="207"/>
        <v/>
      </c>
      <c r="X2224" s="10" t="str">
        <f>IF($F2224="", "", IF($D2224="", 'Intro &amp; Setup'!$Z$32, IFERROR(INDEX('Intro &amp; Setup'!$Z$17:$Z$31, MATCH($D2224, 'Intro &amp; Setup'!$S$17:$S$31, 0)), "")))</f>
        <v/>
      </c>
      <c r="Z2224" s="25" t="str">
        <f t="shared" si="208"/>
        <v/>
      </c>
      <c r="AE2224" s="10" t="str">
        <f>IF($B2224="", "", IF($D2224="", 'Intro &amp; Setup'!$AC$32, IFERROR(INDEX('Intro &amp; Setup'!$AC$17:$AC$31, MATCH($D2224, 'Intro &amp; Setup'!$S$17:$S$31, 0)), "")))</f>
        <v/>
      </c>
      <c r="AG2224" s="10" t="str">
        <f t="shared" si="209"/>
        <v/>
      </c>
    </row>
    <row r="2225" spans="1:33" x14ac:dyDescent="0.25">
      <c r="A2225" s="7"/>
      <c r="B2225" s="66"/>
      <c r="C2225" s="67"/>
      <c r="D2225" s="68"/>
      <c r="E2225" s="68"/>
      <c r="F2225" s="69"/>
      <c r="G2225" s="69"/>
      <c r="H2225" s="70"/>
      <c r="I2225" s="71"/>
      <c r="J2225" s="68"/>
      <c r="K2225" s="68"/>
      <c r="L2225" s="72"/>
      <c r="M2225" s="7"/>
      <c r="N2225" s="10" t="str">
        <f t="shared" si="204"/>
        <v/>
      </c>
      <c r="O2225" s="7"/>
      <c r="P2225" s="22" t="str">
        <f t="shared" si="205"/>
        <v/>
      </c>
      <c r="Q2225" s="7"/>
      <c r="S2225" s="17" t="str">
        <f>IF($B2225="", "", IF(COUNTIF($B$11:$B2225, $B2225)&gt;1, "", $B2225))</f>
        <v/>
      </c>
      <c r="T2225" s="10" t="str">
        <f t="shared" si="206"/>
        <v/>
      </c>
      <c r="U2225" s="13">
        <v>2215</v>
      </c>
      <c r="V2225" s="17" t="str">
        <f t="shared" si="207"/>
        <v/>
      </c>
      <c r="X2225" s="10" t="str">
        <f>IF($F2225="", "", IF($D2225="", 'Intro &amp; Setup'!$Z$32, IFERROR(INDEX('Intro &amp; Setup'!$Z$17:$Z$31, MATCH($D2225, 'Intro &amp; Setup'!$S$17:$S$31, 0)), "")))</f>
        <v/>
      </c>
      <c r="Z2225" s="25" t="str">
        <f t="shared" si="208"/>
        <v/>
      </c>
      <c r="AE2225" s="10" t="str">
        <f>IF($B2225="", "", IF($D2225="", 'Intro &amp; Setup'!$AC$32, IFERROR(INDEX('Intro &amp; Setup'!$AC$17:$AC$31, MATCH($D2225, 'Intro &amp; Setup'!$S$17:$S$31, 0)), "")))</f>
        <v/>
      </c>
      <c r="AG2225" s="10" t="str">
        <f t="shared" si="209"/>
        <v/>
      </c>
    </row>
    <row r="2226" spans="1:33" x14ac:dyDescent="0.25">
      <c r="A2226" s="7"/>
      <c r="B2226" s="66"/>
      <c r="C2226" s="67"/>
      <c r="D2226" s="68"/>
      <c r="E2226" s="68"/>
      <c r="F2226" s="69"/>
      <c r="G2226" s="69"/>
      <c r="H2226" s="70"/>
      <c r="I2226" s="71"/>
      <c r="J2226" s="68"/>
      <c r="K2226" s="68"/>
      <c r="L2226" s="72"/>
      <c r="M2226" s="7"/>
      <c r="N2226" s="10" t="str">
        <f t="shared" si="204"/>
        <v/>
      </c>
      <c r="O2226" s="7"/>
      <c r="P2226" s="22" t="str">
        <f t="shared" si="205"/>
        <v/>
      </c>
      <c r="Q2226" s="7"/>
      <c r="S2226" s="17" t="str">
        <f>IF($B2226="", "", IF(COUNTIF($B$11:$B2226, $B2226)&gt;1, "", $B2226))</f>
        <v/>
      </c>
      <c r="T2226" s="10" t="str">
        <f t="shared" si="206"/>
        <v/>
      </c>
      <c r="U2226" s="13">
        <v>2216</v>
      </c>
      <c r="V2226" s="17" t="str">
        <f t="shared" si="207"/>
        <v/>
      </c>
      <c r="X2226" s="10" t="str">
        <f>IF($F2226="", "", IF($D2226="", 'Intro &amp; Setup'!$Z$32, IFERROR(INDEX('Intro &amp; Setup'!$Z$17:$Z$31, MATCH($D2226, 'Intro &amp; Setup'!$S$17:$S$31, 0)), "")))</f>
        <v/>
      </c>
      <c r="Z2226" s="25" t="str">
        <f t="shared" si="208"/>
        <v/>
      </c>
      <c r="AE2226" s="10" t="str">
        <f>IF($B2226="", "", IF($D2226="", 'Intro &amp; Setup'!$AC$32, IFERROR(INDEX('Intro &amp; Setup'!$AC$17:$AC$31, MATCH($D2226, 'Intro &amp; Setup'!$S$17:$S$31, 0)), "")))</f>
        <v/>
      </c>
      <c r="AG2226" s="10" t="str">
        <f t="shared" si="209"/>
        <v/>
      </c>
    </row>
    <row r="2227" spans="1:33" x14ac:dyDescent="0.25">
      <c r="A2227" s="7"/>
      <c r="B2227" s="66"/>
      <c r="C2227" s="67"/>
      <c r="D2227" s="68"/>
      <c r="E2227" s="68"/>
      <c r="F2227" s="69"/>
      <c r="G2227" s="69"/>
      <c r="H2227" s="70"/>
      <c r="I2227" s="71"/>
      <c r="J2227" s="68"/>
      <c r="K2227" s="68"/>
      <c r="L2227" s="72"/>
      <c r="M2227" s="7"/>
      <c r="N2227" s="10" t="str">
        <f t="shared" si="204"/>
        <v/>
      </c>
      <c r="O2227" s="7"/>
      <c r="P2227" s="22" t="str">
        <f t="shared" si="205"/>
        <v/>
      </c>
      <c r="Q2227" s="7"/>
      <c r="S2227" s="17" t="str">
        <f>IF($B2227="", "", IF(COUNTIF($B$11:$B2227, $B2227)&gt;1, "", $B2227))</f>
        <v/>
      </c>
      <c r="T2227" s="10" t="str">
        <f t="shared" si="206"/>
        <v/>
      </c>
      <c r="U2227" s="13">
        <v>2217</v>
      </c>
      <c r="V2227" s="17" t="str">
        <f t="shared" si="207"/>
        <v/>
      </c>
      <c r="X2227" s="10" t="str">
        <f>IF($F2227="", "", IF($D2227="", 'Intro &amp; Setup'!$Z$32, IFERROR(INDEX('Intro &amp; Setup'!$Z$17:$Z$31, MATCH($D2227, 'Intro &amp; Setup'!$S$17:$S$31, 0)), "")))</f>
        <v/>
      </c>
      <c r="Z2227" s="25" t="str">
        <f t="shared" si="208"/>
        <v/>
      </c>
      <c r="AE2227" s="10" t="str">
        <f>IF($B2227="", "", IF($D2227="", 'Intro &amp; Setup'!$AC$32, IFERROR(INDEX('Intro &amp; Setup'!$AC$17:$AC$31, MATCH($D2227, 'Intro &amp; Setup'!$S$17:$S$31, 0)), "")))</f>
        <v/>
      </c>
      <c r="AG2227" s="10" t="str">
        <f t="shared" si="209"/>
        <v/>
      </c>
    </row>
    <row r="2228" spans="1:33" x14ac:dyDescent="0.25">
      <c r="A2228" s="7"/>
      <c r="B2228" s="66"/>
      <c r="C2228" s="67"/>
      <c r="D2228" s="68"/>
      <c r="E2228" s="68"/>
      <c r="F2228" s="69"/>
      <c r="G2228" s="69"/>
      <c r="H2228" s="70"/>
      <c r="I2228" s="71"/>
      <c r="J2228" s="68"/>
      <c r="K2228" s="68"/>
      <c r="L2228" s="72"/>
      <c r="M2228" s="7"/>
      <c r="N2228" s="10" t="str">
        <f t="shared" si="204"/>
        <v/>
      </c>
      <c r="O2228" s="7"/>
      <c r="P2228" s="22" t="str">
        <f t="shared" si="205"/>
        <v/>
      </c>
      <c r="Q2228" s="7"/>
      <c r="S2228" s="17" t="str">
        <f>IF($B2228="", "", IF(COUNTIF($B$11:$B2228, $B2228)&gt;1, "", $B2228))</f>
        <v/>
      </c>
      <c r="T2228" s="10" t="str">
        <f t="shared" si="206"/>
        <v/>
      </c>
      <c r="U2228" s="13">
        <v>2218</v>
      </c>
      <c r="V2228" s="17" t="str">
        <f t="shared" si="207"/>
        <v/>
      </c>
      <c r="X2228" s="10" t="str">
        <f>IF($F2228="", "", IF($D2228="", 'Intro &amp; Setup'!$Z$32, IFERROR(INDEX('Intro &amp; Setup'!$Z$17:$Z$31, MATCH($D2228, 'Intro &amp; Setup'!$S$17:$S$31, 0)), "")))</f>
        <v/>
      </c>
      <c r="Z2228" s="25" t="str">
        <f t="shared" si="208"/>
        <v/>
      </c>
      <c r="AE2228" s="10" t="str">
        <f>IF($B2228="", "", IF($D2228="", 'Intro &amp; Setup'!$AC$32, IFERROR(INDEX('Intro &amp; Setup'!$AC$17:$AC$31, MATCH($D2228, 'Intro &amp; Setup'!$S$17:$S$31, 0)), "")))</f>
        <v/>
      </c>
      <c r="AG2228" s="10" t="str">
        <f t="shared" si="209"/>
        <v/>
      </c>
    </row>
    <row r="2229" spans="1:33" x14ac:dyDescent="0.25">
      <c r="A2229" s="7"/>
      <c r="B2229" s="66"/>
      <c r="C2229" s="67"/>
      <c r="D2229" s="68"/>
      <c r="E2229" s="68"/>
      <c r="F2229" s="69"/>
      <c r="G2229" s="69"/>
      <c r="H2229" s="70"/>
      <c r="I2229" s="71"/>
      <c r="J2229" s="68"/>
      <c r="K2229" s="68"/>
      <c r="L2229" s="72"/>
      <c r="M2229" s="7"/>
      <c r="N2229" s="10" t="str">
        <f t="shared" si="204"/>
        <v/>
      </c>
      <c r="O2229" s="7"/>
      <c r="P2229" s="22" t="str">
        <f t="shared" si="205"/>
        <v/>
      </c>
      <c r="Q2229" s="7"/>
      <c r="S2229" s="17" t="str">
        <f>IF($B2229="", "", IF(COUNTIF($B$11:$B2229, $B2229)&gt;1, "", $B2229))</f>
        <v/>
      </c>
      <c r="T2229" s="10" t="str">
        <f t="shared" si="206"/>
        <v/>
      </c>
      <c r="U2229" s="13">
        <v>2219</v>
      </c>
      <c r="V2229" s="17" t="str">
        <f t="shared" si="207"/>
        <v/>
      </c>
      <c r="X2229" s="10" t="str">
        <f>IF($F2229="", "", IF($D2229="", 'Intro &amp; Setup'!$Z$32, IFERROR(INDEX('Intro &amp; Setup'!$Z$17:$Z$31, MATCH($D2229, 'Intro &amp; Setup'!$S$17:$S$31, 0)), "")))</f>
        <v/>
      </c>
      <c r="Z2229" s="25" t="str">
        <f t="shared" si="208"/>
        <v/>
      </c>
      <c r="AE2229" s="10" t="str">
        <f>IF($B2229="", "", IF($D2229="", 'Intro &amp; Setup'!$AC$32, IFERROR(INDEX('Intro &amp; Setup'!$AC$17:$AC$31, MATCH($D2229, 'Intro &amp; Setup'!$S$17:$S$31, 0)), "")))</f>
        <v/>
      </c>
      <c r="AG2229" s="10" t="str">
        <f t="shared" si="209"/>
        <v/>
      </c>
    </row>
    <row r="2230" spans="1:33" x14ac:dyDescent="0.25">
      <c r="A2230" s="7"/>
      <c r="B2230" s="66"/>
      <c r="C2230" s="67"/>
      <c r="D2230" s="68"/>
      <c r="E2230" s="68"/>
      <c r="F2230" s="69"/>
      <c r="G2230" s="69"/>
      <c r="H2230" s="70"/>
      <c r="I2230" s="71"/>
      <c r="J2230" s="68"/>
      <c r="K2230" s="68"/>
      <c r="L2230" s="72"/>
      <c r="M2230" s="7"/>
      <c r="N2230" s="10" t="str">
        <f t="shared" si="204"/>
        <v/>
      </c>
      <c r="O2230" s="7"/>
      <c r="P2230" s="22" t="str">
        <f t="shared" si="205"/>
        <v/>
      </c>
      <c r="Q2230" s="7"/>
      <c r="S2230" s="17" t="str">
        <f>IF($B2230="", "", IF(COUNTIF($B$11:$B2230, $B2230)&gt;1, "", $B2230))</f>
        <v/>
      </c>
      <c r="T2230" s="10" t="str">
        <f t="shared" si="206"/>
        <v/>
      </c>
      <c r="U2230" s="13">
        <v>2220</v>
      </c>
      <c r="V2230" s="17" t="str">
        <f t="shared" si="207"/>
        <v/>
      </c>
      <c r="X2230" s="10" t="str">
        <f>IF($F2230="", "", IF($D2230="", 'Intro &amp; Setup'!$Z$32, IFERROR(INDEX('Intro &amp; Setup'!$Z$17:$Z$31, MATCH($D2230, 'Intro &amp; Setup'!$S$17:$S$31, 0)), "")))</f>
        <v/>
      </c>
      <c r="Z2230" s="25" t="str">
        <f t="shared" si="208"/>
        <v/>
      </c>
      <c r="AE2230" s="10" t="str">
        <f>IF($B2230="", "", IF($D2230="", 'Intro &amp; Setup'!$AC$32, IFERROR(INDEX('Intro &amp; Setup'!$AC$17:$AC$31, MATCH($D2230, 'Intro &amp; Setup'!$S$17:$S$31, 0)), "")))</f>
        <v/>
      </c>
      <c r="AG2230" s="10" t="str">
        <f t="shared" si="209"/>
        <v/>
      </c>
    </row>
    <row r="2231" spans="1:33" x14ac:dyDescent="0.25">
      <c r="A2231" s="7"/>
      <c r="B2231" s="66"/>
      <c r="C2231" s="67"/>
      <c r="D2231" s="68"/>
      <c r="E2231" s="68"/>
      <c r="F2231" s="69"/>
      <c r="G2231" s="69"/>
      <c r="H2231" s="70"/>
      <c r="I2231" s="71"/>
      <c r="J2231" s="68"/>
      <c r="K2231" s="68"/>
      <c r="L2231" s="72"/>
      <c r="M2231" s="7"/>
      <c r="N2231" s="10" t="str">
        <f t="shared" si="204"/>
        <v/>
      </c>
      <c r="O2231" s="7"/>
      <c r="P2231" s="22" t="str">
        <f t="shared" si="205"/>
        <v/>
      </c>
      <c r="Q2231" s="7"/>
      <c r="S2231" s="17" t="str">
        <f>IF($B2231="", "", IF(COUNTIF($B$11:$B2231, $B2231)&gt;1, "", $B2231))</f>
        <v/>
      </c>
      <c r="T2231" s="10" t="str">
        <f t="shared" si="206"/>
        <v/>
      </c>
      <c r="U2231" s="13">
        <v>2221</v>
      </c>
      <c r="V2231" s="17" t="str">
        <f t="shared" si="207"/>
        <v/>
      </c>
      <c r="X2231" s="10" t="str">
        <f>IF($F2231="", "", IF($D2231="", 'Intro &amp; Setup'!$Z$32, IFERROR(INDEX('Intro &amp; Setup'!$Z$17:$Z$31, MATCH($D2231, 'Intro &amp; Setup'!$S$17:$S$31, 0)), "")))</f>
        <v/>
      </c>
      <c r="Z2231" s="25" t="str">
        <f t="shared" si="208"/>
        <v/>
      </c>
      <c r="AE2231" s="10" t="str">
        <f>IF($B2231="", "", IF($D2231="", 'Intro &amp; Setup'!$AC$32, IFERROR(INDEX('Intro &amp; Setup'!$AC$17:$AC$31, MATCH($D2231, 'Intro &amp; Setup'!$S$17:$S$31, 0)), "")))</f>
        <v/>
      </c>
      <c r="AG2231" s="10" t="str">
        <f t="shared" si="209"/>
        <v/>
      </c>
    </row>
    <row r="2232" spans="1:33" x14ac:dyDescent="0.25">
      <c r="A2232" s="7"/>
      <c r="B2232" s="66"/>
      <c r="C2232" s="67"/>
      <c r="D2232" s="68"/>
      <c r="E2232" s="68"/>
      <c r="F2232" s="69"/>
      <c r="G2232" s="69"/>
      <c r="H2232" s="70"/>
      <c r="I2232" s="71"/>
      <c r="J2232" s="68"/>
      <c r="K2232" s="68"/>
      <c r="L2232" s="72"/>
      <c r="M2232" s="7"/>
      <c r="N2232" s="10" t="str">
        <f t="shared" si="204"/>
        <v/>
      </c>
      <c r="O2232" s="7"/>
      <c r="P2232" s="22" t="str">
        <f t="shared" si="205"/>
        <v/>
      </c>
      <c r="Q2232" s="7"/>
      <c r="S2232" s="17" t="str">
        <f>IF($B2232="", "", IF(COUNTIF($B$11:$B2232, $B2232)&gt;1, "", $B2232))</f>
        <v/>
      </c>
      <c r="T2232" s="10" t="str">
        <f t="shared" si="206"/>
        <v/>
      </c>
      <c r="U2232" s="13">
        <v>2222</v>
      </c>
      <c r="V2232" s="17" t="str">
        <f t="shared" si="207"/>
        <v/>
      </c>
      <c r="X2232" s="10" t="str">
        <f>IF($F2232="", "", IF($D2232="", 'Intro &amp; Setup'!$Z$32, IFERROR(INDEX('Intro &amp; Setup'!$Z$17:$Z$31, MATCH($D2232, 'Intro &amp; Setup'!$S$17:$S$31, 0)), "")))</f>
        <v/>
      </c>
      <c r="Z2232" s="25" t="str">
        <f t="shared" si="208"/>
        <v/>
      </c>
      <c r="AE2232" s="10" t="str">
        <f>IF($B2232="", "", IF($D2232="", 'Intro &amp; Setup'!$AC$32, IFERROR(INDEX('Intro &amp; Setup'!$AC$17:$AC$31, MATCH($D2232, 'Intro &amp; Setup'!$S$17:$S$31, 0)), "")))</f>
        <v/>
      </c>
      <c r="AG2232" s="10" t="str">
        <f t="shared" si="209"/>
        <v/>
      </c>
    </row>
    <row r="2233" spans="1:33" x14ac:dyDescent="0.25">
      <c r="A2233" s="7"/>
      <c r="B2233" s="66"/>
      <c r="C2233" s="67"/>
      <c r="D2233" s="68"/>
      <c r="E2233" s="68"/>
      <c r="F2233" s="69"/>
      <c r="G2233" s="69"/>
      <c r="H2233" s="70"/>
      <c r="I2233" s="71"/>
      <c r="J2233" s="68"/>
      <c r="K2233" s="68"/>
      <c r="L2233" s="72"/>
      <c r="M2233" s="7"/>
      <c r="N2233" s="10" t="str">
        <f t="shared" si="204"/>
        <v/>
      </c>
      <c r="O2233" s="7"/>
      <c r="P2233" s="22" t="str">
        <f t="shared" si="205"/>
        <v/>
      </c>
      <c r="Q2233" s="7"/>
      <c r="S2233" s="17" t="str">
        <f>IF($B2233="", "", IF(COUNTIF($B$11:$B2233, $B2233)&gt;1, "", $B2233))</f>
        <v/>
      </c>
      <c r="T2233" s="10" t="str">
        <f t="shared" si="206"/>
        <v/>
      </c>
      <c r="U2233" s="13">
        <v>2223</v>
      </c>
      <c r="V2233" s="17" t="str">
        <f t="shared" si="207"/>
        <v/>
      </c>
      <c r="X2233" s="10" t="str">
        <f>IF($F2233="", "", IF($D2233="", 'Intro &amp; Setup'!$Z$32, IFERROR(INDEX('Intro &amp; Setup'!$Z$17:$Z$31, MATCH($D2233, 'Intro &amp; Setup'!$S$17:$S$31, 0)), "")))</f>
        <v/>
      </c>
      <c r="Z2233" s="25" t="str">
        <f t="shared" si="208"/>
        <v/>
      </c>
      <c r="AE2233" s="10" t="str">
        <f>IF($B2233="", "", IF($D2233="", 'Intro &amp; Setup'!$AC$32, IFERROR(INDEX('Intro &amp; Setup'!$AC$17:$AC$31, MATCH($D2233, 'Intro &amp; Setup'!$S$17:$S$31, 0)), "")))</f>
        <v/>
      </c>
      <c r="AG2233" s="10" t="str">
        <f t="shared" si="209"/>
        <v/>
      </c>
    </row>
    <row r="2234" spans="1:33" x14ac:dyDescent="0.25">
      <c r="A2234" s="7"/>
      <c r="B2234" s="66"/>
      <c r="C2234" s="67"/>
      <c r="D2234" s="68"/>
      <c r="E2234" s="68"/>
      <c r="F2234" s="69"/>
      <c r="G2234" s="69"/>
      <c r="H2234" s="70"/>
      <c r="I2234" s="71"/>
      <c r="J2234" s="68"/>
      <c r="K2234" s="68"/>
      <c r="L2234" s="72"/>
      <c r="M2234" s="7"/>
      <c r="N2234" s="10" t="str">
        <f t="shared" si="204"/>
        <v/>
      </c>
      <c r="O2234" s="7"/>
      <c r="P2234" s="22" t="str">
        <f t="shared" si="205"/>
        <v/>
      </c>
      <c r="Q2234" s="7"/>
      <c r="S2234" s="17" t="str">
        <f>IF($B2234="", "", IF(COUNTIF($B$11:$B2234, $B2234)&gt;1, "", $B2234))</f>
        <v/>
      </c>
      <c r="T2234" s="10" t="str">
        <f t="shared" si="206"/>
        <v/>
      </c>
      <c r="U2234" s="13">
        <v>2224</v>
      </c>
      <c r="V2234" s="17" t="str">
        <f t="shared" si="207"/>
        <v/>
      </c>
      <c r="X2234" s="10" t="str">
        <f>IF($F2234="", "", IF($D2234="", 'Intro &amp; Setup'!$Z$32, IFERROR(INDEX('Intro &amp; Setup'!$Z$17:$Z$31, MATCH($D2234, 'Intro &amp; Setup'!$S$17:$S$31, 0)), "")))</f>
        <v/>
      </c>
      <c r="Z2234" s="25" t="str">
        <f t="shared" si="208"/>
        <v/>
      </c>
      <c r="AE2234" s="10" t="str">
        <f>IF($B2234="", "", IF($D2234="", 'Intro &amp; Setup'!$AC$32, IFERROR(INDEX('Intro &amp; Setup'!$AC$17:$AC$31, MATCH($D2234, 'Intro &amp; Setup'!$S$17:$S$31, 0)), "")))</f>
        <v/>
      </c>
      <c r="AG2234" s="10" t="str">
        <f t="shared" si="209"/>
        <v/>
      </c>
    </row>
    <row r="2235" spans="1:33" x14ac:dyDescent="0.25">
      <c r="A2235" s="7"/>
      <c r="B2235" s="66"/>
      <c r="C2235" s="67"/>
      <c r="D2235" s="68"/>
      <c r="E2235" s="68"/>
      <c r="F2235" s="69"/>
      <c r="G2235" s="69"/>
      <c r="H2235" s="70"/>
      <c r="I2235" s="71"/>
      <c r="J2235" s="68"/>
      <c r="K2235" s="68"/>
      <c r="L2235" s="72"/>
      <c r="M2235" s="7"/>
      <c r="N2235" s="10" t="str">
        <f t="shared" si="204"/>
        <v/>
      </c>
      <c r="O2235" s="7"/>
      <c r="P2235" s="22" t="str">
        <f t="shared" si="205"/>
        <v/>
      </c>
      <c r="Q2235" s="7"/>
      <c r="S2235" s="17" t="str">
        <f>IF($B2235="", "", IF(COUNTIF($B$11:$B2235, $B2235)&gt;1, "", $B2235))</f>
        <v/>
      </c>
      <c r="T2235" s="10" t="str">
        <f t="shared" si="206"/>
        <v/>
      </c>
      <c r="U2235" s="13">
        <v>2225</v>
      </c>
      <c r="V2235" s="17" t="str">
        <f t="shared" si="207"/>
        <v/>
      </c>
      <c r="X2235" s="10" t="str">
        <f>IF($F2235="", "", IF($D2235="", 'Intro &amp; Setup'!$Z$32, IFERROR(INDEX('Intro &amp; Setup'!$Z$17:$Z$31, MATCH($D2235, 'Intro &amp; Setup'!$S$17:$S$31, 0)), "")))</f>
        <v/>
      </c>
      <c r="Z2235" s="25" t="str">
        <f t="shared" si="208"/>
        <v/>
      </c>
      <c r="AE2235" s="10" t="str">
        <f>IF($B2235="", "", IF($D2235="", 'Intro &amp; Setup'!$AC$32, IFERROR(INDEX('Intro &amp; Setup'!$AC$17:$AC$31, MATCH($D2235, 'Intro &amp; Setup'!$S$17:$S$31, 0)), "")))</f>
        <v/>
      </c>
      <c r="AG2235" s="10" t="str">
        <f t="shared" si="209"/>
        <v/>
      </c>
    </row>
    <row r="2236" spans="1:33" x14ac:dyDescent="0.25">
      <c r="A2236" s="7"/>
      <c r="B2236" s="66"/>
      <c r="C2236" s="67"/>
      <c r="D2236" s="68"/>
      <c r="E2236" s="68"/>
      <c r="F2236" s="69"/>
      <c r="G2236" s="69"/>
      <c r="H2236" s="70"/>
      <c r="I2236" s="71"/>
      <c r="J2236" s="68"/>
      <c r="K2236" s="68"/>
      <c r="L2236" s="72"/>
      <c r="M2236" s="7"/>
      <c r="N2236" s="10" t="str">
        <f t="shared" si="204"/>
        <v/>
      </c>
      <c r="O2236" s="7"/>
      <c r="P2236" s="22" t="str">
        <f t="shared" si="205"/>
        <v/>
      </c>
      <c r="Q2236" s="7"/>
      <c r="S2236" s="17" t="str">
        <f>IF($B2236="", "", IF(COUNTIF($B$11:$B2236, $B2236)&gt;1, "", $B2236))</f>
        <v/>
      </c>
      <c r="T2236" s="10" t="str">
        <f t="shared" si="206"/>
        <v/>
      </c>
      <c r="U2236" s="13">
        <v>2226</v>
      </c>
      <c r="V2236" s="17" t="str">
        <f t="shared" si="207"/>
        <v/>
      </c>
      <c r="X2236" s="10" t="str">
        <f>IF($F2236="", "", IF($D2236="", 'Intro &amp; Setup'!$Z$32, IFERROR(INDEX('Intro &amp; Setup'!$Z$17:$Z$31, MATCH($D2236, 'Intro &amp; Setup'!$S$17:$S$31, 0)), "")))</f>
        <v/>
      </c>
      <c r="Z2236" s="25" t="str">
        <f t="shared" si="208"/>
        <v/>
      </c>
      <c r="AE2236" s="10" t="str">
        <f>IF($B2236="", "", IF($D2236="", 'Intro &amp; Setup'!$AC$32, IFERROR(INDEX('Intro &amp; Setup'!$AC$17:$AC$31, MATCH($D2236, 'Intro &amp; Setup'!$S$17:$S$31, 0)), "")))</f>
        <v/>
      </c>
      <c r="AG2236" s="10" t="str">
        <f t="shared" si="209"/>
        <v/>
      </c>
    </row>
    <row r="2237" spans="1:33" x14ac:dyDescent="0.25">
      <c r="A2237" s="7"/>
      <c r="B2237" s="66"/>
      <c r="C2237" s="67"/>
      <c r="D2237" s="68"/>
      <c r="E2237" s="68"/>
      <c r="F2237" s="69"/>
      <c r="G2237" s="69"/>
      <c r="H2237" s="70"/>
      <c r="I2237" s="71"/>
      <c r="J2237" s="68"/>
      <c r="K2237" s="68"/>
      <c r="L2237" s="72"/>
      <c r="M2237" s="7"/>
      <c r="N2237" s="10" t="str">
        <f t="shared" si="204"/>
        <v/>
      </c>
      <c r="O2237" s="7"/>
      <c r="P2237" s="22" t="str">
        <f t="shared" si="205"/>
        <v/>
      </c>
      <c r="Q2237" s="7"/>
      <c r="S2237" s="17" t="str">
        <f>IF($B2237="", "", IF(COUNTIF($B$11:$B2237, $B2237)&gt;1, "", $B2237))</f>
        <v/>
      </c>
      <c r="T2237" s="10" t="str">
        <f t="shared" si="206"/>
        <v/>
      </c>
      <c r="U2237" s="13">
        <v>2227</v>
      </c>
      <c r="V2237" s="17" t="str">
        <f t="shared" si="207"/>
        <v/>
      </c>
      <c r="X2237" s="10" t="str">
        <f>IF($F2237="", "", IF($D2237="", 'Intro &amp; Setup'!$Z$32, IFERROR(INDEX('Intro &amp; Setup'!$Z$17:$Z$31, MATCH($D2237, 'Intro &amp; Setup'!$S$17:$S$31, 0)), "")))</f>
        <v/>
      </c>
      <c r="Z2237" s="25" t="str">
        <f t="shared" si="208"/>
        <v/>
      </c>
      <c r="AE2237" s="10" t="str">
        <f>IF($B2237="", "", IF($D2237="", 'Intro &amp; Setup'!$AC$32, IFERROR(INDEX('Intro &amp; Setup'!$AC$17:$AC$31, MATCH($D2237, 'Intro &amp; Setup'!$S$17:$S$31, 0)), "")))</f>
        <v/>
      </c>
      <c r="AG2237" s="10" t="str">
        <f t="shared" si="209"/>
        <v/>
      </c>
    </row>
    <row r="2238" spans="1:33" x14ac:dyDescent="0.25">
      <c r="A2238" s="7"/>
      <c r="B2238" s="66"/>
      <c r="C2238" s="67"/>
      <c r="D2238" s="68"/>
      <c r="E2238" s="68"/>
      <c r="F2238" s="69"/>
      <c r="G2238" s="69"/>
      <c r="H2238" s="70"/>
      <c r="I2238" s="71"/>
      <c r="J2238" s="68"/>
      <c r="K2238" s="68"/>
      <c r="L2238" s="72"/>
      <c r="M2238" s="7"/>
      <c r="N2238" s="10" t="str">
        <f t="shared" si="204"/>
        <v/>
      </c>
      <c r="O2238" s="7"/>
      <c r="P2238" s="22" t="str">
        <f t="shared" si="205"/>
        <v/>
      </c>
      <c r="Q2238" s="7"/>
      <c r="S2238" s="17" t="str">
        <f>IF($B2238="", "", IF(COUNTIF($B$11:$B2238, $B2238)&gt;1, "", $B2238))</f>
        <v/>
      </c>
      <c r="T2238" s="10" t="str">
        <f t="shared" si="206"/>
        <v/>
      </c>
      <c r="U2238" s="13">
        <v>2228</v>
      </c>
      <c r="V2238" s="17" t="str">
        <f t="shared" si="207"/>
        <v/>
      </c>
      <c r="X2238" s="10" t="str">
        <f>IF($F2238="", "", IF($D2238="", 'Intro &amp; Setup'!$Z$32, IFERROR(INDEX('Intro &amp; Setup'!$Z$17:$Z$31, MATCH($D2238, 'Intro &amp; Setup'!$S$17:$S$31, 0)), "")))</f>
        <v/>
      </c>
      <c r="Z2238" s="25" t="str">
        <f t="shared" si="208"/>
        <v/>
      </c>
      <c r="AE2238" s="10" t="str">
        <f>IF($B2238="", "", IF($D2238="", 'Intro &amp; Setup'!$AC$32, IFERROR(INDEX('Intro &amp; Setup'!$AC$17:$AC$31, MATCH($D2238, 'Intro &amp; Setup'!$S$17:$S$31, 0)), "")))</f>
        <v/>
      </c>
      <c r="AG2238" s="10" t="str">
        <f t="shared" si="209"/>
        <v/>
      </c>
    </row>
    <row r="2239" spans="1:33" x14ac:dyDescent="0.25">
      <c r="A2239" s="7"/>
      <c r="B2239" s="66"/>
      <c r="C2239" s="67"/>
      <c r="D2239" s="68"/>
      <c r="E2239" s="68"/>
      <c r="F2239" s="69"/>
      <c r="G2239" s="69"/>
      <c r="H2239" s="70"/>
      <c r="I2239" s="71"/>
      <c r="J2239" s="68"/>
      <c r="K2239" s="68"/>
      <c r="L2239" s="72"/>
      <c r="M2239" s="7"/>
      <c r="N2239" s="10" t="str">
        <f t="shared" si="204"/>
        <v/>
      </c>
      <c r="O2239" s="7"/>
      <c r="P2239" s="22" t="str">
        <f t="shared" si="205"/>
        <v/>
      </c>
      <c r="Q2239" s="7"/>
      <c r="S2239" s="17" t="str">
        <f>IF($B2239="", "", IF(COUNTIF($B$11:$B2239, $B2239)&gt;1, "", $B2239))</f>
        <v/>
      </c>
      <c r="T2239" s="10" t="str">
        <f t="shared" si="206"/>
        <v/>
      </c>
      <c r="U2239" s="13">
        <v>2229</v>
      </c>
      <c r="V2239" s="17" t="str">
        <f t="shared" si="207"/>
        <v/>
      </c>
      <c r="X2239" s="10" t="str">
        <f>IF($F2239="", "", IF($D2239="", 'Intro &amp; Setup'!$Z$32, IFERROR(INDEX('Intro &amp; Setup'!$Z$17:$Z$31, MATCH($D2239, 'Intro &amp; Setup'!$S$17:$S$31, 0)), "")))</f>
        <v/>
      </c>
      <c r="Z2239" s="25" t="str">
        <f t="shared" si="208"/>
        <v/>
      </c>
      <c r="AE2239" s="10" t="str">
        <f>IF($B2239="", "", IF($D2239="", 'Intro &amp; Setup'!$AC$32, IFERROR(INDEX('Intro &amp; Setup'!$AC$17:$AC$31, MATCH($D2239, 'Intro &amp; Setup'!$S$17:$S$31, 0)), "")))</f>
        <v/>
      </c>
      <c r="AG2239" s="10" t="str">
        <f t="shared" si="209"/>
        <v/>
      </c>
    </row>
    <row r="2240" spans="1:33" x14ac:dyDescent="0.25">
      <c r="A2240" s="7"/>
      <c r="B2240" s="66"/>
      <c r="C2240" s="67"/>
      <c r="D2240" s="68"/>
      <c r="E2240" s="68"/>
      <c r="F2240" s="69"/>
      <c r="G2240" s="69"/>
      <c r="H2240" s="70"/>
      <c r="I2240" s="71"/>
      <c r="J2240" s="68"/>
      <c r="K2240" s="68"/>
      <c r="L2240" s="72"/>
      <c r="M2240" s="7"/>
      <c r="N2240" s="10" t="str">
        <f t="shared" si="204"/>
        <v/>
      </c>
      <c r="O2240" s="7"/>
      <c r="P2240" s="22" t="str">
        <f t="shared" si="205"/>
        <v/>
      </c>
      <c r="Q2240" s="7"/>
      <c r="S2240" s="17" t="str">
        <f>IF($B2240="", "", IF(COUNTIF($B$11:$B2240, $B2240)&gt;1, "", $B2240))</f>
        <v/>
      </c>
      <c r="T2240" s="10" t="str">
        <f t="shared" si="206"/>
        <v/>
      </c>
      <c r="U2240" s="13">
        <v>2230</v>
      </c>
      <c r="V2240" s="17" t="str">
        <f t="shared" si="207"/>
        <v/>
      </c>
      <c r="X2240" s="10" t="str">
        <f>IF($F2240="", "", IF($D2240="", 'Intro &amp; Setup'!$Z$32, IFERROR(INDEX('Intro &amp; Setup'!$Z$17:$Z$31, MATCH($D2240, 'Intro &amp; Setup'!$S$17:$S$31, 0)), "")))</f>
        <v/>
      </c>
      <c r="Z2240" s="25" t="str">
        <f t="shared" si="208"/>
        <v/>
      </c>
      <c r="AE2240" s="10" t="str">
        <f>IF($B2240="", "", IF($D2240="", 'Intro &amp; Setup'!$AC$32, IFERROR(INDEX('Intro &amp; Setup'!$AC$17:$AC$31, MATCH($D2240, 'Intro &amp; Setup'!$S$17:$S$31, 0)), "")))</f>
        <v/>
      </c>
      <c r="AG2240" s="10" t="str">
        <f t="shared" si="209"/>
        <v/>
      </c>
    </row>
    <row r="2241" spans="1:33" x14ac:dyDescent="0.25">
      <c r="A2241" s="7"/>
      <c r="B2241" s="66"/>
      <c r="C2241" s="67"/>
      <c r="D2241" s="68"/>
      <c r="E2241" s="68"/>
      <c r="F2241" s="69"/>
      <c r="G2241" s="69"/>
      <c r="H2241" s="70"/>
      <c r="I2241" s="71"/>
      <c r="J2241" s="68"/>
      <c r="K2241" s="68"/>
      <c r="L2241" s="72"/>
      <c r="M2241" s="7"/>
      <c r="N2241" s="10" t="str">
        <f t="shared" si="204"/>
        <v/>
      </c>
      <c r="O2241" s="7"/>
      <c r="P2241" s="22" t="str">
        <f t="shared" si="205"/>
        <v/>
      </c>
      <c r="Q2241" s="7"/>
      <c r="S2241" s="17" t="str">
        <f>IF($B2241="", "", IF(COUNTIF($B$11:$B2241, $B2241)&gt;1, "", $B2241))</f>
        <v/>
      </c>
      <c r="T2241" s="10" t="str">
        <f t="shared" si="206"/>
        <v/>
      </c>
      <c r="U2241" s="13">
        <v>2231</v>
      </c>
      <c r="V2241" s="17" t="str">
        <f t="shared" si="207"/>
        <v/>
      </c>
      <c r="X2241" s="10" t="str">
        <f>IF($F2241="", "", IF($D2241="", 'Intro &amp; Setup'!$Z$32, IFERROR(INDEX('Intro &amp; Setup'!$Z$17:$Z$31, MATCH($D2241, 'Intro &amp; Setup'!$S$17:$S$31, 0)), "")))</f>
        <v/>
      </c>
      <c r="Z2241" s="25" t="str">
        <f t="shared" si="208"/>
        <v/>
      </c>
      <c r="AE2241" s="10" t="str">
        <f>IF($B2241="", "", IF($D2241="", 'Intro &amp; Setup'!$AC$32, IFERROR(INDEX('Intro &amp; Setup'!$AC$17:$AC$31, MATCH($D2241, 'Intro &amp; Setup'!$S$17:$S$31, 0)), "")))</f>
        <v/>
      </c>
      <c r="AG2241" s="10" t="str">
        <f t="shared" si="209"/>
        <v/>
      </c>
    </row>
    <row r="2242" spans="1:33" x14ac:dyDescent="0.25">
      <c r="A2242" s="7"/>
      <c r="B2242" s="66"/>
      <c r="C2242" s="67"/>
      <c r="D2242" s="68"/>
      <c r="E2242" s="68"/>
      <c r="F2242" s="69"/>
      <c r="G2242" s="69"/>
      <c r="H2242" s="70"/>
      <c r="I2242" s="71"/>
      <c r="J2242" s="68"/>
      <c r="K2242" s="68"/>
      <c r="L2242" s="72"/>
      <c r="M2242" s="7"/>
      <c r="N2242" s="10" t="str">
        <f t="shared" si="204"/>
        <v/>
      </c>
      <c r="O2242" s="7"/>
      <c r="P2242" s="22" t="str">
        <f t="shared" si="205"/>
        <v/>
      </c>
      <c r="Q2242" s="7"/>
      <c r="S2242" s="17" t="str">
        <f>IF($B2242="", "", IF(COUNTIF($B$11:$B2242, $B2242)&gt;1, "", $B2242))</f>
        <v/>
      </c>
      <c r="T2242" s="10" t="str">
        <f t="shared" si="206"/>
        <v/>
      </c>
      <c r="U2242" s="13">
        <v>2232</v>
      </c>
      <c r="V2242" s="17" t="str">
        <f t="shared" si="207"/>
        <v/>
      </c>
      <c r="X2242" s="10" t="str">
        <f>IF($F2242="", "", IF($D2242="", 'Intro &amp; Setup'!$Z$32, IFERROR(INDEX('Intro &amp; Setup'!$Z$17:$Z$31, MATCH($D2242, 'Intro &amp; Setup'!$S$17:$S$31, 0)), "")))</f>
        <v/>
      </c>
      <c r="Z2242" s="25" t="str">
        <f t="shared" si="208"/>
        <v/>
      </c>
      <c r="AE2242" s="10" t="str">
        <f>IF($B2242="", "", IF($D2242="", 'Intro &amp; Setup'!$AC$32, IFERROR(INDEX('Intro &amp; Setup'!$AC$17:$AC$31, MATCH($D2242, 'Intro &amp; Setup'!$S$17:$S$31, 0)), "")))</f>
        <v/>
      </c>
      <c r="AG2242" s="10" t="str">
        <f t="shared" si="209"/>
        <v/>
      </c>
    </row>
    <row r="2243" spans="1:33" x14ac:dyDescent="0.25">
      <c r="A2243" s="7"/>
      <c r="B2243" s="66"/>
      <c r="C2243" s="67"/>
      <c r="D2243" s="68"/>
      <c r="E2243" s="68"/>
      <c r="F2243" s="69"/>
      <c r="G2243" s="69"/>
      <c r="H2243" s="70"/>
      <c r="I2243" s="71"/>
      <c r="J2243" s="68"/>
      <c r="K2243" s="68"/>
      <c r="L2243" s="72"/>
      <c r="M2243" s="7"/>
      <c r="N2243" s="10" t="str">
        <f t="shared" si="204"/>
        <v/>
      </c>
      <c r="O2243" s="7"/>
      <c r="P2243" s="22" t="str">
        <f t="shared" si="205"/>
        <v/>
      </c>
      <c r="Q2243" s="7"/>
      <c r="S2243" s="17" t="str">
        <f>IF($B2243="", "", IF(COUNTIF($B$11:$B2243, $B2243)&gt;1, "", $B2243))</f>
        <v/>
      </c>
      <c r="T2243" s="10" t="str">
        <f t="shared" si="206"/>
        <v/>
      </c>
      <c r="U2243" s="13">
        <v>2233</v>
      </c>
      <c r="V2243" s="17" t="str">
        <f t="shared" si="207"/>
        <v/>
      </c>
      <c r="X2243" s="10" t="str">
        <f>IF($F2243="", "", IF($D2243="", 'Intro &amp; Setup'!$Z$32, IFERROR(INDEX('Intro &amp; Setup'!$Z$17:$Z$31, MATCH($D2243, 'Intro &amp; Setup'!$S$17:$S$31, 0)), "")))</f>
        <v/>
      </c>
      <c r="Z2243" s="25" t="str">
        <f t="shared" si="208"/>
        <v/>
      </c>
      <c r="AE2243" s="10" t="str">
        <f>IF($B2243="", "", IF($D2243="", 'Intro &amp; Setup'!$AC$32, IFERROR(INDEX('Intro &amp; Setup'!$AC$17:$AC$31, MATCH($D2243, 'Intro &amp; Setup'!$S$17:$S$31, 0)), "")))</f>
        <v/>
      </c>
      <c r="AG2243" s="10" t="str">
        <f t="shared" si="209"/>
        <v/>
      </c>
    </row>
    <row r="2244" spans="1:33" x14ac:dyDescent="0.25">
      <c r="A2244" s="7"/>
      <c r="B2244" s="66"/>
      <c r="C2244" s="67"/>
      <c r="D2244" s="68"/>
      <c r="E2244" s="68"/>
      <c r="F2244" s="69"/>
      <c r="G2244" s="69"/>
      <c r="H2244" s="70"/>
      <c r="I2244" s="71"/>
      <c r="J2244" s="68"/>
      <c r="K2244" s="68"/>
      <c r="L2244" s="72"/>
      <c r="M2244" s="7"/>
      <c r="N2244" s="10" t="str">
        <f t="shared" si="204"/>
        <v/>
      </c>
      <c r="O2244" s="7"/>
      <c r="P2244" s="22" t="str">
        <f t="shared" si="205"/>
        <v/>
      </c>
      <c r="Q2244" s="7"/>
      <c r="S2244" s="17" t="str">
        <f>IF($B2244="", "", IF(COUNTIF($B$11:$B2244, $B2244)&gt;1, "", $B2244))</f>
        <v/>
      </c>
      <c r="T2244" s="10" t="str">
        <f t="shared" si="206"/>
        <v/>
      </c>
      <c r="U2244" s="13">
        <v>2234</v>
      </c>
      <c r="V2244" s="17" t="str">
        <f t="shared" si="207"/>
        <v/>
      </c>
      <c r="X2244" s="10" t="str">
        <f>IF($F2244="", "", IF($D2244="", 'Intro &amp; Setup'!$Z$32, IFERROR(INDEX('Intro &amp; Setup'!$Z$17:$Z$31, MATCH($D2244, 'Intro &amp; Setup'!$S$17:$S$31, 0)), "")))</f>
        <v/>
      </c>
      <c r="Z2244" s="25" t="str">
        <f t="shared" si="208"/>
        <v/>
      </c>
      <c r="AE2244" s="10" t="str">
        <f>IF($B2244="", "", IF($D2244="", 'Intro &amp; Setup'!$AC$32, IFERROR(INDEX('Intro &amp; Setup'!$AC$17:$AC$31, MATCH($D2244, 'Intro &amp; Setup'!$S$17:$S$31, 0)), "")))</f>
        <v/>
      </c>
      <c r="AG2244" s="10" t="str">
        <f t="shared" si="209"/>
        <v/>
      </c>
    </row>
    <row r="2245" spans="1:33" x14ac:dyDescent="0.25">
      <c r="A2245" s="7"/>
      <c r="B2245" s="66"/>
      <c r="C2245" s="67"/>
      <c r="D2245" s="68"/>
      <c r="E2245" s="68"/>
      <c r="F2245" s="69"/>
      <c r="G2245" s="69"/>
      <c r="H2245" s="70"/>
      <c r="I2245" s="71"/>
      <c r="J2245" s="68"/>
      <c r="K2245" s="68"/>
      <c r="L2245" s="72"/>
      <c r="M2245" s="7"/>
      <c r="N2245" s="10" t="str">
        <f t="shared" si="204"/>
        <v/>
      </c>
      <c r="O2245" s="7"/>
      <c r="P2245" s="22" t="str">
        <f t="shared" si="205"/>
        <v/>
      </c>
      <c r="Q2245" s="7"/>
      <c r="S2245" s="17" t="str">
        <f>IF($B2245="", "", IF(COUNTIF($B$11:$B2245, $B2245)&gt;1, "", $B2245))</f>
        <v/>
      </c>
      <c r="T2245" s="10" t="str">
        <f t="shared" si="206"/>
        <v/>
      </c>
      <c r="U2245" s="13">
        <v>2235</v>
      </c>
      <c r="V2245" s="17" t="str">
        <f t="shared" si="207"/>
        <v/>
      </c>
      <c r="X2245" s="10" t="str">
        <f>IF($F2245="", "", IF($D2245="", 'Intro &amp; Setup'!$Z$32, IFERROR(INDEX('Intro &amp; Setup'!$Z$17:$Z$31, MATCH($D2245, 'Intro &amp; Setup'!$S$17:$S$31, 0)), "")))</f>
        <v/>
      </c>
      <c r="Z2245" s="25" t="str">
        <f t="shared" si="208"/>
        <v/>
      </c>
      <c r="AE2245" s="10" t="str">
        <f>IF($B2245="", "", IF($D2245="", 'Intro &amp; Setup'!$AC$32, IFERROR(INDEX('Intro &amp; Setup'!$AC$17:$AC$31, MATCH($D2245, 'Intro &amp; Setup'!$S$17:$S$31, 0)), "")))</f>
        <v/>
      </c>
      <c r="AG2245" s="10" t="str">
        <f t="shared" si="209"/>
        <v/>
      </c>
    </row>
    <row r="2246" spans="1:33" x14ac:dyDescent="0.25">
      <c r="A2246" s="7"/>
      <c r="B2246" s="66"/>
      <c r="C2246" s="67"/>
      <c r="D2246" s="68"/>
      <c r="E2246" s="68"/>
      <c r="F2246" s="69"/>
      <c r="G2246" s="69"/>
      <c r="H2246" s="70"/>
      <c r="I2246" s="71"/>
      <c r="J2246" s="68"/>
      <c r="K2246" s="68"/>
      <c r="L2246" s="72"/>
      <c r="M2246" s="7"/>
      <c r="N2246" s="10" t="str">
        <f t="shared" si="204"/>
        <v/>
      </c>
      <c r="O2246" s="7"/>
      <c r="P2246" s="22" t="str">
        <f t="shared" si="205"/>
        <v/>
      </c>
      <c r="Q2246" s="7"/>
      <c r="S2246" s="17" t="str">
        <f>IF($B2246="", "", IF(COUNTIF($B$11:$B2246, $B2246)&gt;1, "", $B2246))</f>
        <v/>
      </c>
      <c r="T2246" s="10" t="str">
        <f t="shared" si="206"/>
        <v/>
      </c>
      <c r="U2246" s="13">
        <v>2236</v>
      </c>
      <c r="V2246" s="17" t="str">
        <f t="shared" si="207"/>
        <v/>
      </c>
      <c r="X2246" s="10" t="str">
        <f>IF($F2246="", "", IF($D2246="", 'Intro &amp; Setup'!$Z$32, IFERROR(INDEX('Intro &amp; Setup'!$Z$17:$Z$31, MATCH($D2246, 'Intro &amp; Setup'!$S$17:$S$31, 0)), "")))</f>
        <v/>
      </c>
      <c r="Z2246" s="25" t="str">
        <f t="shared" si="208"/>
        <v/>
      </c>
      <c r="AE2246" s="10" t="str">
        <f>IF($B2246="", "", IF($D2246="", 'Intro &amp; Setup'!$AC$32, IFERROR(INDEX('Intro &amp; Setup'!$AC$17:$AC$31, MATCH($D2246, 'Intro &amp; Setup'!$S$17:$S$31, 0)), "")))</f>
        <v/>
      </c>
      <c r="AG2246" s="10" t="str">
        <f t="shared" si="209"/>
        <v/>
      </c>
    </row>
    <row r="2247" spans="1:33" x14ac:dyDescent="0.25">
      <c r="A2247" s="7"/>
      <c r="B2247" s="66"/>
      <c r="C2247" s="67"/>
      <c r="D2247" s="68"/>
      <c r="E2247" s="68"/>
      <c r="F2247" s="69"/>
      <c r="G2247" s="69"/>
      <c r="H2247" s="70"/>
      <c r="I2247" s="71"/>
      <c r="J2247" s="68"/>
      <c r="K2247" s="68"/>
      <c r="L2247" s="72"/>
      <c r="M2247" s="7"/>
      <c r="N2247" s="10" t="str">
        <f t="shared" si="204"/>
        <v/>
      </c>
      <c r="O2247" s="7"/>
      <c r="P2247" s="22" t="str">
        <f t="shared" si="205"/>
        <v/>
      </c>
      <c r="Q2247" s="7"/>
      <c r="S2247" s="17" t="str">
        <f>IF($B2247="", "", IF(COUNTIF($B$11:$B2247, $B2247)&gt;1, "", $B2247))</f>
        <v/>
      </c>
      <c r="T2247" s="10" t="str">
        <f t="shared" si="206"/>
        <v/>
      </c>
      <c r="U2247" s="13">
        <v>2237</v>
      </c>
      <c r="V2247" s="17" t="str">
        <f t="shared" si="207"/>
        <v/>
      </c>
      <c r="X2247" s="10" t="str">
        <f>IF($F2247="", "", IF($D2247="", 'Intro &amp; Setup'!$Z$32, IFERROR(INDEX('Intro &amp; Setup'!$Z$17:$Z$31, MATCH($D2247, 'Intro &amp; Setup'!$S$17:$S$31, 0)), "")))</f>
        <v/>
      </c>
      <c r="Z2247" s="25" t="str">
        <f t="shared" si="208"/>
        <v/>
      </c>
      <c r="AE2247" s="10" t="str">
        <f>IF($B2247="", "", IF($D2247="", 'Intro &amp; Setup'!$AC$32, IFERROR(INDEX('Intro &amp; Setup'!$AC$17:$AC$31, MATCH($D2247, 'Intro &amp; Setup'!$S$17:$S$31, 0)), "")))</f>
        <v/>
      </c>
      <c r="AG2247" s="10" t="str">
        <f t="shared" si="209"/>
        <v/>
      </c>
    </row>
    <row r="2248" spans="1:33" x14ac:dyDescent="0.25">
      <c r="A2248" s="7"/>
      <c r="B2248" s="66"/>
      <c r="C2248" s="67"/>
      <c r="D2248" s="68"/>
      <c r="E2248" s="68"/>
      <c r="F2248" s="69"/>
      <c r="G2248" s="69"/>
      <c r="H2248" s="70"/>
      <c r="I2248" s="71"/>
      <c r="J2248" s="68"/>
      <c r="K2248" s="68"/>
      <c r="L2248" s="72"/>
      <c r="M2248" s="7"/>
      <c r="N2248" s="10" t="str">
        <f t="shared" si="204"/>
        <v/>
      </c>
      <c r="O2248" s="7"/>
      <c r="P2248" s="22" t="str">
        <f t="shared" si="205"/>
        <v/>
      </c>
      <c r="Q2248" s="7"/>
      <c r="S2248" s="17" t="str">
        <f>IF($B2248="", "", IF(COUNTIF($B$11:$B2248, $B2248)&gt;1, "", $B2248))</f>
        <v/>
      </c>
      <c r="T2248" s="10" t="str">
        <f t="shared" si="206"/>
        <v/>
      </c>
      <c r="U2248" s="13">
        <v>2238</v>
      </c>
      <c r="V2248" s="17" t="str">
        <f t="shared" si="207"/>
        <v/>
      </c>
      <c r="X2248" s="10" t="str">
        <f>IF($F2248="", "", IF($D2248="", 'Intro &amp; Setup'!$Z$32, IFERROR(INDEX('Intro &amp; Setup'!$Z$17:$Z$31, MATCH($D2248, 'Intro &amp; Setup'!$S$17:$S$31, 0)), "")))</f>
        <v/>
      </c>
      <c r="Z2248" s="25" t="str">
        <f t="shared" si="208"/>
        <v/>
      </c>
      <c r="AE2248" s="10" t="str">
        <f>IF($B2248="", "", IF($D2248="", 'Intro &amp; Setup'!$AC$32, IFERROR(INDEX('Intro &amp; Setup'!$AC$17:$AC$31, MATCH($D2248, 'Intro &amp; Setup'!$S$17:$S$31, 0)), "")))</f>
        <v/>
      </c>
      <c r="AG2248" s="10" t="str">
        <f t="shared" si="209"/>
        <v/>
      </c>
    </row>
    <row r="2249" spans="1:33" x14ac:dyDescent="0.25">
      <c r="A2249" s="7"/>
      <c r="B2249" s="66"/>
      <c r="C2249" s="67"/>
      <c r="D2249" s="68"/>
      <c r="E2249" s="68"/>
      <c r="F2249" s="69"/>
      <c r="G2249" s="69"/>
      <c r="H2249" s="70"/>
      <c r="I2249" s="71"/>
      <c r="J2249" s="68"/>
      <c r="K2249" s="68"/>
      <c r="L2249" s="72"/>
      <c r="M2249" s="7"/>
      <c r="N2249" s="10" t="str">
        <f t="shared" si="204"/>
        <v/>
      </c>
      <c r="O2249" s="7"/>
      <c r="P2249" s="22" t="str">
        <f t="shared" si="205"/>
        <v/>
      </c>
      <c r="Q2249" s="7"/>
      <c r="S2249" s="17" t="str">
        <f>IF($B2249="", "", IF(COUNTIF($B$11:$B2249, $B2249)&gt;1, "", $B2249))</f>
        <v/>
      </c>
      <c r="T2249" s="10" t="str">
        <f t="shared" si="206"/>
        <v/>
      </c>
      <c r="U2249" s="13">
        <v>2239</v>
      </c>
      <c r="V2249" s="17" t="str">
        <f t="shared" si="207"/>
        <v/>
      </c>
      <c r="X2249" s="10" t="str">
        <f>IF($F2249="", "", IF($D2249="", 'Intro &amp; Setup'!$Z$32, IFERROR(INDEX('Intro &amp; Setup'!$Z$17:$Z$31, MATCH($D2249, 'Intro &amp; Setup'!$S$17:$S$31, 0)), "")))</f>
        <v/>
      </c>
      <c r="Z2249" s="25" t="str">
        <f t="shared" si="208"/>
        <v/>
      </c>
      <c r="AE2249" s="10" t="str">
        <f>IF($B2249="", "", IF($D2249="", 'Intro &amp; Setup'!$AC$32, IFERROR(INDEX('Intro &amp; Setup'!$AC$17:$AC$31, MATCH($D2249, 'Intro &amp; Setup'!$S$17:$S$31, 0)), "")))</f>
        <v/>
      </c>
      <c r="AG2249" s="10" t="str">
        <f t="shared" si="209"/>
        <v/>
      </c>
    </row>
    <row r="2250" spans="1:33" x14ac:dyDescent="0.25">
      <c r="A2250" s="7"/>
      <c r="B2250" s="66"/>
      <c r="C2250" s="67"/>
      <c r="D2250" s="68"/>
      <c r="E2250" s="68"/>
      <c r="F2250" s="69"/>
      <c r="G2250" s="69"/>
      <c r="H2250" s="70"/>
      <c r="I2250" s="71"/>
      <c r="J2250" s="68"/>
      <c r="K2250" s="68"/>
      <c r="L2250" s="72"/>
      <c r="M2250" s="7"/>
      <c r="N2250" s="10" t="str">
        <f t="shared" si="204"/>
        <v/>
      </c>
      <c r="O2250" s="7"/>
      <c r="P2250" s="22" t="str">
        <f t="shared" si="205"/>
        <v/>
      </c>
      <c r="Q2250" s="7"/>
      <c r="S2250" s="17" t="str">
        <f>IF($B2250="", "", IF(COUNTIF($B$11:$B2250, $B2250)&gt;1, "", $B2250))</f>
        <v/>
      </c>
      <c r="T2250" s="10" t="str">
        <f t="shared" si="206"/>
        <v/>
      </c>
      <c r="U2250" s="13">
        <v>2240</v>
      </c>
      <c r="V2250" s="17" t="str">
        <f t="shared" si="207"/>
        <v/>
      </c>
      <c r="X2250" s="10" t="str">
        <f>IF($F2250="", "", IF($D2250="", 'Intro &amp; Setup'!$Z$32, IFERROR(INDEX('Intro &amp; Setup'!$Z$17:$Z$31, MATCH($D2250, 'Intro &amp; Setup'!$S$17:$S$31, 0)), "")))</f>
        <v/>
      </c>
      <c r="Z2250" s="25" t="str">
        <f t="shared" si="208"/>
        <v/>
      </c>
      <c r="AE2250" s="10" t="str">
        <f>IF($B2250="", "", IF($D2250="", 'Intro &amp; Setup'!$AC$32, IFERROR(INDEX('Intro &amp; Setup'!$AC$17:$AC$31, MATCH($D2250, 'Intro &amp; Setup'!$S$17:$S$31, 0)), "")))</f>
        <v/>
      </c>
      <c r="AG2250" s="10" t="str">
        <f t="shared" si="209"/>
        <v/>
      </c>
    </row>
    <row r="2251" spans="1:33" x14ac:dyDescent="0.25">
      <c r="A2251" s="7"/>
      <c r="B2251" s="66"/>
      <c r="C2251" s="67"/>
      <c r="D2251" s="68"/>
      <c r="E2251" s="68"/>
      <c r="F2251" s="69"/>
      <c r="G2251" s="69"/>
      <c r="H2251" s="70"/>
      <c r="I2251" s="71"/>
      <c r="J2251" s="68"/>
      <c r="K2251" s="68"/>
      <c r="L2251" s="72"/>
      <c r="M2251" s="7"/>
      <c r="N2251" s="10" t="str">
        <f t="shared" si="204"/>
        <v/>
      </c>
      <c r="O2251" s="7"/>
      <c r="P2251" s="22" t="str">
        <f t="shared" si="205"/>
        <v/>
      </c>
      <c r="Q2251" s="7"/>
      <c r="S2251" s="17" t="str">
        <f>IF($B2251="", "", IF(COUNTIF($B$11:$B2251, $B2251)&gt;1, "", $B2251))</f>
        <v/>
      </c>
      <c r="T2251" s="10" t="str">
        <f t="shared" si="206"/>
        <v/>
      </c>
      <c r="U2251" s="13">
        <v>2241</v>
      </c>
      <c r="V2251" s="17" t="str">
        <f t="shared" si="207"/>
        <v/>
      </c>
      <c r="X2251" s="10" t="str">
        <f>IF($F2251="", "", IF($D2251="", 'Intro &amp; Setup'!$Z$32, IFERROR(INDEX('Intro &amp; Setup'!$Z$17:$Z$31, MATCH($D2251, 'Intro &amp; Setup'!$S$17:$S$31, 0)), "")))</f>
        <v/>
      </c>
      <c r="Z2251" s="25" t="str">
        <f t="shared" si="208"/>
        <v/>
      </c>
      <c r="AE2251" s="10" t="str">
        <f>IF($B2251="", "", IF($D2251="", 'Intro &amp; Setup'!$AC$32, IFERROR(INDEX('Intro &amp; Setup'!$AC$17:$AC$31, MATCH($D2251, 'Intro &amp; Setup'!$S$17:$S$31, 0)), "")))</f>
        <v/>
      </c>
      <c r="AG2251" s="10" t="str">
        <f t="shared" si="209"/>
        <v/>
      </c>
    </row>
    <row r="2252" spans="1:33" x14ac:dyDescent="0.25">
      <c r="A2252" s="7"/>
      <c r="B2252" s="66"/>
      <c r="C2252" s="67"/>
      <c r="D2252" s="68"/>
      <c r="E2252" s="68"/>
      <c r="F2252" s="69"/>
      <c r="G2252" s="69"/>
      <c r="H2252" s="70"/>
      <c r="I2252" s="71"/>
      <c r="J2252" s="68"/>
      <c r="K2252" s="68"/>
      <c r="L2252" s="72"/>
      <c r="M2252" s="7"/>
      <c r="N2252" s="10" t="str">
        <f t="shared" ref="N2252:N2315" si="210">IF($Z2252="", "", TEXT($Z2252, "mmm yyyy"))</f>
        <v/>
      </c>
      <c r="O2252" s="7"/>
      <c r="P2252" s="22" t="str">
        <f t="shared" ref="P2252:P2315" si="211">IFERROR(IF($F2252="", "", DATE(YEAR($F2252), MONTH($F2252)+$X2252, DAY($F2252))), "")</f>
        <v/>
      </c>
      <c r="Q2252" s="7"/>
      <c r="S2252" s="17" t="str">
        <f>IF($B2252="", "", IF(COUNTIF($B$11:$B2252, $B2252)&gt;1, "", $B2252))</f>
        <v/>
      </c>
      <c r="T2252" s="10" t="str">
        <f t="shared" ref="T2252:T2315" si="212">IF($S2252="", "", COUNTIF($S$11:$S$8010, "&lt;"&amp;$S2252)+1-$T$8)</f>
        <v/>
      </c>
      <c r="U2252" s="13">
        <v>2242</v>
      </c>
      <c r="V2252" s="17" t="str">
        <f t="shared" ref="V2252:V2315" si="213">IFERROR(INDEX($S$11:$S$8010, MATCH($U2252, $T$11:$T$8010, 0)), "")</f>
        <v/>
      </c>
      <c r="X2252" s="10" t="str">
        <f>IF($F2252="", "", IF($D2252="", 'Intro &amp; Setup'!$Z$32, IFERROR(INDEX('Intro &amp; Setup'!$Z$17:$Z$31, MATCH($D2252, 'Intro &amp; Setup'!$S$17:$S$31, 0)), "")))</f>
        <v/>
      </c>
      <c r="Z2252" s="25" t="str">
        <f t="shared" ref="Z2252:Z2315" si="214">IFERROR(IF($G2252="", "", DATE(YEAR($G2252), MONTH($G2252)+1, 1)), "")</f>
        <v/>
      </c>
      <c r="AE2252" s="10" t="str">
        <f>IF($B2252="", "", IF($D2252="", 'Intro &amp; Setup'!$AC$32, IFERROR(INDEX('Intro &amp; Setup'!$AC$17:$AC$31, MATCH($D2252, 'Intro &amp; Setup'!$S$17:$S$31, 0)), "")))</f>
        <v/>
      </c>
      <c r="AG2252" s="10" t="str">
        <f t="shared" ref="AG2252:AG2315" si="215">IF($G2252="", "", IF($N2252=$U$3, $AG$4, IF($N2252=$U$4, $AG$5, IF($G2252&lt;$T$3, $AG$3, ""))))</f>
        <v/>
      </c>
    </row>
    <row r="2253" spans="1:33" x14ac:dyDescent="0.25">
      <c r="A2253" s="7"/>
      <c r="B2253" s="66"/>
      <c r="C2253" s="67"/>
      <c r="D2253" s="68"/>
      <c r="E2253" s="68"/>
      <c r="F2253" s="69"/>
      <c r="G2253" s="69"/>
      <c r="H2253" s="70"/>
      <c r="I2253" s="71"/>
      <c r="J2253" s="68"/>
      <c r="K2253" s="68"/>
      <c r="L2253" s="72"/>
      <c r="M2253" s="7"/>
      <c r="N2253" s="10" t="str">
        <f t="shared" si="210"/>
        <v/>
      </c>
      <c r="O2253" s="7"/>
      <c r="P2253" s="22" t="str">
        <f t="shared" si="211"/>
        <v/>
      </c>
      <c r="Q2253" s="7"/>
      <c r="S2253" s="17" t="str">
        <f>IF($B2253="", "", IF(COUNTIF($B$11:$B2253, $B2253)&gt;1, "", $B2253))</f>
        <v/>
      </c>
      <c r="T2253" s="10" t="str">
        <f t="shared" si="212"/>
        <v/>
      </c>
      <c r="U2253" s="13">
        <v>2243</v>
      </c>
      <c r="V2253" s="17" t="str">
        <f t="shared" si="213"/>
        <v/>
      </c>
      <c r="X2253" s="10" t="str">
        <f>IF($F2253="", "", IF($D2253="", 'Intro &amp; Setup'!$Z$32, IFERROR(INDEX('Intro &amp; Setup'!$Z$17:$Z$31, MATCH($D2253, 'Intro &amp; Setup'!$S$17:$S$31, 0)), "")))</f>
        <v/>
      </c>
      <c r="Z2253" s="25" t="str">
        <f t="shared" si="214"/>
        <v/>
      </c>
      <c r="AE2253" s="10" t="str">
        <f>IF($B2253="", "", IF($D2253="", 'Intro &amp; Setup'!$AC$32, IFERROR(INDEX('Intro &amp; Setup'!$AC$17:$AC$31, MATCH($D2253, 'Intro &amp; Setup'!$S$17:$S$31, 0)), "")))</f>
        <v/>
      </c>
      <c r="AG2253" s="10" t="str">
        <f t="shared" si="215"/>
        <v/>
      </c>
    </row>
    <row r="2254" spans="1:33" x14ac:dyDescent="0.25">
      <c r="A2254" s="7"/>
      <c r="B2254" s="66"/>
      <c r="C2254" s="67"/>
      <c r="D2254" s="68"/>
      <c r="E2254" s="68"/>
      <c r="F2254" s="69"/>
      <c r="G2254" s="69"/>
      <c r="H2254" s="70"/>
      <c r="I2254" s="71"/>
      <c r="J2254" s="68"/>
      <c r="K2254" s="68"/>
      <c r="L2254" s="72"/>
      <c r="M2254" s="7"/>
      <c r="N2254" s="10" t="str">
        <f t="shared" si="210"/>
        <v/>
      </c>
      <c r="O2254" s="7"/>
      <c r="P2254" s="22" t="str">
        <f t="shared" si="211"/>
        <v/>
      </c>
      <c r="Q2254" s="7"/>
      <c r="S2254" s="17" t="str">
        <f>IF($B2254="", "", IF(COUNTIF($B$11:$B2254, $B2254)&gt;1, "", $B2254))</f>
        <v/>
      </c>
      <c r="T2254" s="10" t="str">
        <f t="shared" si="212"/>
        <v/>
      </c>
      <c r="U2254" s="13">
        <v>2244</v>
      </c>
      <c r="V2254" s="17" t="str">
        <f t="shared" si="213"/>
        <v/>
      </c>
      <c r="X2254" s="10" t="str">
        <f>IF($F2254="", "", IF($D2254="", 'Intro &amp; Setup'!$Z$32, IFERROR(INDEX('Intro &amp; Setup'!$Z$17:$Z$31, MATCH($D2254, 'Intro &amp; Setup'!$S$17:$S$31, 0)), "")))</f>
        <v/>
      </c>
      <c r="Z2254" s="25" t="str">
        <f t="shared" si="214"/>
        <v/>
      </c>
      <c r="AE2254" s="10" t="str">
        <f>IF($B2254="", "", IF($D2254="", 'Intro &amp; Setup'!$AC$32, IFERROR(INDEX('Intro &amp; Setup'!$AC$17:$AC$31, MATCH($D2254, 'Intro &amp; Setup'!$S$17:$S$31, 0)), "")))</f>
        <v/>
      </c>
      <c r="AG2254" s="10" t="str">
        <f t="shared" si="215"/>
        <v/>
      </c>
    </row>
    <row r="2255" spans="1:33" x14ac:dyDescent="0.25">
      <c r="A2255" s="7"/>
      <c r="B2255" s="66"/>
      <c r="C2255" s="67"/>
      <c r="D2255" s="68"/>
      <c r="E2255" s="68"/>
      <c r="F2255" s="69"/>
      <c r="G2255" s="69"/>
      <c r="H2255" s="70"/>
      <c r="I2255" s="71"/>
      <c r="J2255" s="68"/>
      <c r="K2255" s="68"/>
      <c r="L2255" s="72"/>
      <c r="M2255" s="7"/>
      <c r="N2255" s="10" t="str">
        <f t="shared" si="210"/>
        <v/>
      </c>
      <c r="O2255" s="7"/>
      <c r="P2255" s="22" t="str">
        <f t="shared" si="211"/>
        <v/>
      </c>
      <c r="Q2255" s="7"/>
      <c r="S2255" s="17" t="str">
        <f>IF($B2255="", "", IF(COUNTIF($B$11:$B2255, $B2255)&gt;1, "", $B2255))</f>
        <v/>
      </c>
      <c r="T2255" s="10" t="str">
        <f t="shared" si="212"/>
        <v/>
      </c>
      <c r="U2255" s="13">
        <v>2245</v>
      </c>
      <c r="V2255" s="17" t="str">
        <f t="shared" si="213"/>
        <v/>
      </c>
      <c r="X2255" s="10" t="str">
        <f>IF($F2255="", "", IF($D2255="", 'Intro &amp; Setup'!$Z$32, IFERROR(INDEX('Intro &amp; Setup'!$Z$17:$Z$31, MATCH($D2255, 'Intro &amp; Setup'!$S$17:$S$31, 0)), "")))</f>
        <v/>
      </c>
      <c r="Z2255" s="25" t="str">
        <f t="shared" si="214"/>
        <v/>
      </c>
      <c r="AE2255" s="10" t="str">
        <f>IF($B2255="", "", IF($D2255="", 'Intro &amp; Setup'!$AC$32, IFERROR(INDEX('Intro &amp; Setup'!$AC$17:$AC$31, MATCH($D2255, 'Intro &amp; Setup'!$S$17:$S$31, 0)), "")))</f>
        <v/>
      </c>
      <c r="AG2255" s="10" t="str">
        <f t="shared" si="215"/>
        <v/>
      </c>
    </row>
    <row r="2256" spans="1:33" x14ac:dyDescent="0.25">
      <c r="A2256" s="7"/>
      <c r="B2256" s="66"/>
      <c r="C2256" s="67"/>
      <c r="D2256" s="68"/>
      <c r="E2256" s="68"/>
      <c r="F2256" s="69"/>
      <c r="G2256" s="69"/>
      <c r="H2256" s="70"/>
      <c r="I2256" s="71"/>
      <c r="J2256" s="68"/>
      <c r="K2256" s="68"/>
      <c r="L2256" s="72"/>
      <c r="M2256" s="7"/>
      <c r="N2256" s="10" t="str">
        <f t="shared" si="210"/>
        <v/>
      </c>
      <c r="O2256" s="7"/>
      <c r="P2256" s="22" t="str">
        <f t="shared" si="211"/>
        <v/>
      </c>
      <c r="Q2256" s="7"/>
      <c r="S2256" s="17" t="str">
        <f>IF($B2256="", "", IF(COUNTIF($B$11:$B2256, $B2256)&gt;1, "", $B2256))</f>
        <v/>
      </c>
      <c r="T2256" s="10" t="str">
        <f t="shared" si="212"/>
        <v/>
      </c>
      <c r="U2256" s="13">
        <v>2246</v>
      </c>
      <c r="V2256" s="17" t="str">
        <f t="shared" si="213"/>
        <v/>
      </c>
      <c r="X2256" s="10" t="str">
        <f>IF($F2256="", "", IF($D2256="", 'Intro &amp; Setup'!$Z$32, IFERROR(INDEX('Intro &amp; Setup'!$Z$17:$Z$31, MATCH($D2256, 'Intro &amp; Setup'!$S$17:$S$31, 0)), "")))</f>
        <v/>
      </c>
      <c r="Z2256" s="25" t="str">
        <f t="shared" si="214"/>
        <v/>
      </c>
      <c r="AE2256" s="10" t="str">
        <f>IF($B2256="", "", IF($D2256="", 'Intro &amp; Setup'!$AC$32, IFERROR(INDEX('Intro &amp; Setup'!$AC$17:$AC$31, MATCH($D2256, 'Intro &amp; Setup'!$S$17:$S$31, 0)), "")))</f>
        <v/>
      </c>
      <c r="AG2256" s="10" t="str">
        <f t="shared" si="215"/>
        <v/>
      </c>
    </row>
    <row r="2257" spans="1:33" x14ac:dyDescent="0.25">
      <c r="A2257" s="7"/>
      <c r="B2257" s="66"/>
      <c r="C2257" s="67"/>
      <c r="D2257" s="68"/>
      <c r="E2257" s="68"/>
      <c r="F2257" s="69"/>
      <c r="G2257" s="69"/>
      <c r="H2257" s="70"/>
      <c r="I2257" s="71"/>
      <c r="J2257" s="68"/>
      <c r="K2257" s="68"/>
      <c r="L2257" s="72"/>
      <c r="M2257" s="7"/>
      <c r="N2257" s="10" t="str">
        <f t="shared" si="210"/>
        <v/>
      </c>
      <c r="O2257" s="7"/>
      <c r="P2257" s="22" t="str">
        <f t="shared" si="211"/>
        <v/>
      </c>
      <c r="Q2257" s="7"/>
      <c r="S2257" s="17" t="str">
        <f>IF($B2257="", "", IF(COUNTIF($B$11:$B2257, $B2257)&gt;1, "", $B2257))</f>
        <v/>
      </c>
      <c r="T2257" s="10" t="str">
        <f t="shared" si="212"/>
        <v/>
      </c>
      <c r="U2257" s="13">
        <v>2247</v>
      </c>
      <c r="V2257" s="17" t="str">
        <f t="shared" si="213"/>
        <v/>
      </c>
      <c r="X2257" s="10" t="str">
        <f>IF($F2257="", "", IF($D2257="", 'Intro &amp; Setup'!$Z$32, IFERROR(INDEX('Intro &amp; Setup'!$Z$17:$Z$31, MATCH($D2257, 'Intro &amp; Setup'!$S$17:$S$31, 0)), "")))</f>
        <v/>
      </c>
      <c r="Z2257" s="25" t="str">
        <f t="shared" si="214"/>
        <v/>
      </c>
      <c r="AE2257" s="10" t="str">
        <f>IF($B2257="", "", IF($D2257="", 'Intro &amp; Setup'!$AC$32, IFERROR(INDEX('Intro &amp; Setup'!$AC$17:$AC$31, MATCH($D2257, 'Intro &amp; Setup'!$S$17:$S$31, 0)), "")))</f>
        <v/>
      </c>
      <c r="AG2257" s="10" t="str">
        <f t="shared" si="215"/>
        <v/>
      </c>
    </row>
    <row r="2258" spans="1:33" x14ac:dyDescent="0.25">
      <c r="A2258" s="7"/>
      <c r="B2258" s="66"/>
      <c r="C2258" s="67"/>
      <c r="D2258" s="68"/>
      <c r="E2258" s="68"/>
      <c r="F2258" s="69"/>
      <c r="G2258" s="69"/>
      <c r="H2258" s="70"/>
      <c r="I2258" s="71"/>
      <c r="J2258" s="68"/>
      <c r="K2258" s="68"/>
      <c r="L2258" s="72"/>
      <c r="M2258" s="7"/>
      <c r="N2258" s="10" t="str">
        <f t="shared" si="210"/>
        <v/>
      </c>
      <c r="O2258" s="7"/>
      <c r="P2258" s="22" t="str">
        <f t="shared" si="211"/>
        <v/>
      </c>
      <c r="Q2258" s="7"/>
      <c r="S2258" s="17" t="str">
        <f>IF($B2258="", "", IF(COUNTIF($B$11:$B2258, $B2258)&gt;1, "", $B2258))</f>
        <v/>
      </c>
      <c r="T2258" s="10" t="str">
        <f t="shared" si="212"/>
        <v/>
      </c>
      <c r="U2258" s="13">
        <v>2248</v>
      </c>
      <c r="V2258" s="17" t="str">
        <f t="shared" si="213"/>
        <v/>
      </c>
      <c r="X2258" s="10" t="str">
        <f>IF($F2258="", "", IF($D2258="", 'Intro &amp; Setup'!$Z$32, IFERROR(INDEX('Intro &amp; Setup'!$Z$17:$Z$31, MATCH($D2258, 'Intro &amp; Setup'!$S$17:$S$31, 0)), "")))</f>
        <v/>
      </c>
      <c r="Z2258" s="25" t="str">
        <f t="shared" si="214"/>
        <v/>
      </c>
      <c r="AE2258" s="10" t="str">
        <f>IF($B2258="", "", IF($D2258="", 'Intro &amp; Setup'!$AC$32, IFERROR(INDEX('Intro &amp; Setup'!$AC$17:$AC$31, MATCH($D2258, 'Intro &amp; Setup'!$S$17:$S$31, 0)), "")))</f>
        <v/>
      </c>
      <c r="AG2258" s="10" t="str">
        <f t="shared" si="215"/>
        <v/>
      </c>
    </row>
    <row r="2259" spans="1:33" x14ac:dyDescent="0.25">
      <c r="A2259" s="7"/>
      <c r="B2259" s="66"/>
      <c r="C2259" s="67"/>
      <c r="D2259" s="68"/>
      <c r="E2259" s="68"/>
      <c r="F2259" s="69"/>
      <c r="G2259" s="69"/>
      <c r="H2259" s="70"/>
      <c r="I2259" s="71"/>
      <c r="J2259" s="68"/>
      <c r="K2259" s="68"/>
      <c r="L2259" s="72"/>
      <c r="M2259" s="7"/>
      <c r="N2259" s="10" t="str">
        <f t="shared" si="210"/>
        <v/>
      </c>
      <c r="O2259" s="7"/>
      <c r="P2259" s="22" t="str">
        <f t="shared" si="211"/>
        <v/>
      </c>
      <c r="Q2259" s="7"/>
      <c r="S2259" s="17" t="str">
        <f>IF($B2259="", "", IF(COUNTIF($B$11:$B2259, $B2259)&gt;1, "", $B2259))</f>
        <v/>
      </c>
      <c r="T2259" s="10" t="str">
        <f t="shared" si="212"/>
        <v/>
      </c>
      <c r="U2259" s="13">
        <v>2249</v>
      </c>
      <c r="V2259" s="17" t="str">
        <f t="shared" si="213"/>
        <v/>
      </c>
      <c r="X2259" s="10" t="str">
        <f>IF($F2259="", "", IF($D2259="", 'Intro &amp; Setup'!$Z$32, IFERROR(INDEX('Intro &amp; Setup'!$Z$17:$Z$31, MATCH($D2259, 'Intro &amp; Setup'!$S$17:$S$31, 0)), "")))</f>
        <v/>
      </c>
      <c r="Z2259" s="25" t="str">
        <f t="shared" si="214"/>
        <v/>
      </c>
      <c r="AE2259" s="10" t="str">
        <f>IF($B2259="", "", IF($D2259="", 'Intro &amp; Setup'!$AC$32, IFERROR(INDEX('Intro &amp; Setup'!$AC$17:$AC$31, MATCH($D2259, 'Intro &amp; Setup'!$S$17:$S$31, 0)), "")))</f>
        <v/>
      </c>
      <c r="AG2259" s="10" t="str">
        <f t="shared" si="215"/>
        <v/>
      </c>
    </row>
    <row r="2260" spans="1:33" x14ac:dyDescent="0.25">
      <c r="A2260" s="7"/>
      <c r="B2260" s="66"/>
      <c r="C2260" s="67"/>
      <c r="D2260" s="68"/>
      <c r="E2260" s="68"/>
      <c r="F2260" s="69"/>
      <c r="G2260" s="69"/>
      <c r="H2260" s="70"/>
      <c r="I2260" s="71"/>
      <c r="J2260" s="68"/>
      <c r="K2260" s="68"/>
      <c r="L2260" s="72"/>
      <c r="M2260" s="7"/>
      <c r="N2260" s="10" t="str">
        <f t="shared" si="210"/>
        <v/>
      </c>
      <c r="O2260" s="7"/>
      <c r="P2260" s="22" t="str">
        <f t="shared" si="211"/>
        <v/>
      </c>
      <c r="Q2260" s="7"/>
      <c r="S2260" s="17" t="str">
        <f>IF($B2260="", "", IF(COUNTIF($B$11:$B2260, $B2260)&gt;1, "", $B2260))</f>
        <v/>
      </c>
      <c r="T2260" s="10" t="str">
        <f t="shared" si="212"/>
        <v/>
      </c>
      <c r="U2260" s="13">
        <v>2250</v>
      </c>
      <c r="V2260" s="17" t="str">
        <f t="shared" si="213"/>
        <v/>
      </c>
      <c r="X2260" s="10" t="str">
        <f>IF($F2260="", "", IF($D2260="", 'Intro &amp; Setup'!$Z$32, IFERROR(INDEX('Intro &amp; Setup'!$Z$17:$Z$31, MATCH($D2260, 'Intro &amp; Setup'!$S$17:$S$31, 0)), "")))</f>
        <v/>
      </c>
      <c r="Z2260" s="25" t="str">
        <f t="shared" si="214"/>
        <v/>
      </c>
      <c r="AE2260" s="10" t="str">
        <f>IF($B2260="", "", IF($D2260="", 'Intro &amp; Setup'!$AC$32, IFERROR(INDEX('Intro &amp; Setup'!$AC$17:$AC$31, MATCH($D2260, 'Intro &amp; Setup'!$S$17:$S$31, 0)), "")))</f>
        <v/>
      </c>
      <c r="AG2260" s="10" t="str">
        <f t="shared" si="215"/>
        <v/>
      </c>
    </row>
    <row r="2261" spans="1:33" x14ac:dyDescent="0.25">
      <c r="A2261" s="7"/>
      <c r="B2261" s="66"/>
      <c r="C2261" s="67"/>
      <c r="D2261" s="68"/>
      <c r="E2261" s="68"/>
      <c r="F2261" s="69"/>
      <c r="G2261" s="69"/>
      <c r="H2261" s="70"/>
      <c r="I2261" s="71"/>
      <c r="J2261" s="68"/>
      <c r="K2261" s="68"/>
      <c r="L2261" s="72"/>
      <c r="M2261" s="7"/>
      <c r="N2261" s="10" t="str">
        <f t="shared" si="210"/>
        <v/>
      </c>
      <c r="O2261" s="7"/>
      <c r="P2261" s="22" t="str">
        <f t="shared" si="211"/>
        <v/>
      </c>
      <c r="Q2261" s="7"/>
      <c r="S2261" s="17" t="str">
        <f>IF($B2261="", "", IF(COUNTIF($B$11:$B2261, $B2261)&gt;1, "", $B2261))</f>
        <v/>
      </c>
      <c r="T2261" s="10" t="str">
        <f t="shared" si="212"/>
        <v/>
      </c>
      <c r="U2261" s="13">
        <v>2251</v>
      </c>
      <c r="V2261" s="17" t="str">
        <f t="shared" si="213"/>
        <v/>
      </c>
      <c r="X2261" s="10" t="str">
        <f>IF($F2261="", "", IF($D2261="", 'Intro &amp; Setup'!$Z$32, IFERROR(INDEX('Intro &amp; Setup'!$Z$17:$Z$31, MATCH($D2261, 'Intro &amp; Setup'!$S$17:$S$31, 0)), "")))</f>
        <v/>
      </c>
      <c r="Z2261" s="25" t="str">
        <f t="shared" si="214"/>
        <v/>
      </c>
      <c r="AE2261" s="10" t="str">
        <f>IF($B2261="", "", IF($D2261="", 'Intro &amp; Setup'!$AC$32, IFERROR(INDEX('Intro &amp; Setup'!$AC$17:$AC$31, MATCH($D2261, 'Intro &amp; Setup'!$S$17:$S$31, 0)), "")))</f>
        <v/>
      </c>
      <c r="AG2261" s="10" t="str">
        <f t="shared" si="215"/>
        <v/>
      </c>
    </row>
    <row r="2262" spans="1:33" x14ac:dyDescent="0.25">
      <c r="A2262" s="7"/>
      <c r="B2262" s="66"/>
      <c r="C2262" s="67"/>
      <c r="D2262" s="68"/>
      <c r="E2262" s="68"/>
      <c r="F2262" s="69"/>
      <c r="G2262" s="69"/>
      <c r="H2262" s="70"/>
      <c r="I2262" s="71"/>
      <c r="J2262" s="68"/>
      <c r="K2262" s="68"/>
      <c r="L2262" s="72"/>
      <c r="M2262" s="7"/>
      <c r="N2262" s="10" t="str">
        <f t="shared" si="210"/>
        <v/>
      </c>
      <c r="O2262" s="7"/>
      <c r="P2262" s="22" t="str">
        <f t="shared" si="211"/>
        <v/>
      </c>
      <c r="Q2262" s="7"/>
      <c r="S2262" s="17" t="str">
        <f>IF($B2262="", "", IF(COUNTIF($B$11:$B2262, $B2262)&gt;1, "", $B2262))</f>
        <v/>
      </c>
      <c r="T2262" s="10" t="str">
        <f t="shared" si="212"/>
        <v/>
      </c>
      <c r="U2262" s="13">
        <v>2252</v>
      </c>
      <c r="V2262" s="17" t="str">
        <f t="shared" si="213"/>
        <v/>
      </c>
      <c r="X2262" s="10" t="str">
        <f>IF($F2262="", "", IF($D2262="", 'Intro &amp; Setup'!$Z$32, IFERROR(INDEX('Intro &amp; Setup'!$Z$17:$Z$31, MATCH($D2262, 'Intro &amp; Setup'!$S$17:$S$31, 0)), "")))</f>
        <v/>
      </c>
      <c r="Z2262" s="25" t="str">
        <f t="shared" si="214"/>
        <v/>
      </c>
      <c r="AE2262" s="10" t="str">
        <f>IF($B2262="", "", IF($D2262="", 'Intro &amp; Setup'!$AC$32, IFERROR(INDEX('Intro &amp; Setup'!$AC$17:$AC$31, MATCH($D2262, 'Intro &amp; Setup'!$S$17:$S$31, 0)), "")))</f>
        <v/>
      </c>
      <c r="AG2262" s="10" t="str">
        <f t="shared" si="215"/>
        <v/>
      </c>
    </row>
    <row r="2263" spans="1:33" x14ac:dyDescent="0.25">
      <c r="A2263" s="7"/>
      <c r="B2263" s="66"/>
      <c r="C2263" s="67"/>
      <c r="D2263" s="68"/>
      <c r="E2263" s="68"/>
      <c r="F2263" s="69"/>
      <c r="G2263" s="69"/>
      <c r="H2263" s="70"/>
      <c r="I2263" s="71"/>
      <c r="J2263" s="68"/>
      <c r="K2263" s="68"/>
      <c r="L2263" s="72"/>
      <c r="M2263" s="7"/>
      <c r="N2263" s="10" t="str">
        <f t="shared" si="210"/>
        <v/>
      </c>
      <c r="O2263" s="7"/>
      <c r="P2263" s="22" t="str">
        <f t="shared" si="211"/>
        <v/>
      </c>
      <c r="Q2263" s="7"/>
      <c r="S2263" s="17" t="str">
        <f>IF($B2263="", "", IF(COUNTIF($B$11:$B2263, $B2263)&gt;1, "", $B2263))</f>
        <v/>
      </c>
      <c r="T2263" s="10" t="str">
        <f t="shared" si="212"/>
        <v/>
      </c>
      <c r="U2263" s="13">
        <v>2253</v>
      </c>
      <c r="V2263" s="17" t="str">
        <f t="shared" si="213"/>
        <v/>
      </c>
      <c r="X2263" s="10" t="str">
        <f>IF($F2263="", "", IF($D2263="", 'Intro &amp; Setup'!$Z$32, IFERROR(INDEX('Intro &amp; Setup'!$Z$17:$Z$31, MATCH($D2263, 'Intro &amp; Setup'!$S$17:$S$31, 0)), "")))</f>
        <v/>
      </c>
      <c r="Z2263" s="25" t="str">
        <f t="shared" si="214"/>
        <v/>
      </c>
      <c r="AE2263" s="10" t="str">
        <f>IF($B2263="", "", IF($D2263="", 'Intro &amp; Setup'!$AC$32, IFERROR(INDEX('Intro &amp; Setup'!$AC$17:$AC$31, MATCH($D2263, 'Intro &amp; Setup'!$S$17:$S$31, 0)), "")))</f>
        <v/>
      </c>
      <c r="AG2263" s="10" t="str">
        <f t="shared" si="215"/>
        <v/>
      </c>
    </row>
    <row r="2264" spans="1:33" x14ac:dyDescent="0.25">
      <c r="A2264" s="7"/>
      <c r="B2264" s="66"/>
      <c r="C2264" s="67"/>
      <c r="D2264" s="68"/>
      <c r="E2264" s="68"/>
      <c r="F2264" s="69"/>
      <c r="G2264" s="69"/>
      <c r="H2264" s="70"/>
      <c r="I2264" s="71"/>
      <c r="J2264" s="68"/>
      <c r="K2264" s="68"/>
      <c r="L2264" s="72"/>
      <c r="M2264" s="7"/>
      <c r="N2264" s="10" t="str">
        <f t="shared" si="210"/>
        <v/>
      </c>
      <c r="O2264" s="7"/>
      <c r="P2264" s="22" t="str">
        <f t="shared" si="211"/>
        <v/>
      </c>
      <c r="Q2264" s="7"/>
      <c r="S2264" s="17" t="str">
        <f>IF($B2264="", "", IF(COUNTIF($B$11:$B2264, $B2264)&gt;1, "", $B2264))</f>
        <v/>
      </c>
      <c r="T2264" s="10" t="str">
        <f t="shared" si="212"/>
        <v/>
      </c>
      <c r="U2264" s="13">
        <v>2254</v>
      </c>
      <c r="V2264" s="17" t="str">
        <f t="shared" si="213"/>
        <v/>
      </c>
      <c r="X2264" s="10" t="str">
        <f>IF($F2264="", "", IF($D2264="", 'Intro &amp; Setup'!$Z$32, IFERROR(INDEX('Intro &amp; Setup'!$Z$17:$Z$31, MATCH($D2264, 'Intro &amp; Setup'!$S$17:$S$31, 0)), "")))</f>
        <v/>
      </c>
      <c r="Z2264" s="25" t="str">
        <f t="shared" si="214"/>
        <v/>
      </c>
      <c r="AE2264" s="10" t="str">
        <f>IF($B2264="", "", IF($D2264="", 'Intro &amp; Setup'!$AC$32, IFERROR(INDEX('Intro &amp; Setup'!$AC$17:$AC$31, MATCH($D2264, 'Intro &amp; Setup'!$S$17:$S$31, 0)), "")))</f>
        <v/>
      </c>
      <c r="AG2264" s="10" t="str">
        <f t="shared" si="215"/>
        <v/>
      </c>
    </row>
    <row r="2265" spans="1:33" x14ac:dyDescent="0.25">
      <c r="A2265" s="7"/>
      <c r="B2265" s="66"/>
      <c r="C2265" s="67"/>
      <c r="D2265" s="68"/>
      <c r="E2265" s="68"/>
      <c r="F2265" s="69"/>
      <c r="G2265" s="69"/>
      <c r="H2265" s="70"/>
      <c r="I2265" s="71"/>
      <c r="J2265" s="68"/>
      <c r="K2265" s="68"/>
      <c r="L2265" s="72"/>
      <c r="M2265" s="7"/>
      <c r="N2265" s="10" t="str">
        <f t="shared" si="210"/>
        <v/>
      </c>
      <c r="O2265" s="7"/>
      <c r="P2265" s="22" t="str">
        <f t="shared" si="211"/>
        <v/>
      </c>
      <c r="Q2265" s="7"/>
      <c r="S2265" s="17" t="str">
        <f>IF($B2265="", "", IF(COUNTIF($B$11:$B2265, $B2265)&gt;1, "", $B2265))</f>
        <v/>
      </c>
      <c r="T2265" s="10" t="str">
        <f t="shared" si="212"/>
        <v/>
      </c>
      <c r="U2265" s="13">
        <v>2255</v>
      </c>
      <c r="V2265" s="17" t="str">
        <f t="shared" si="213"/>
        <v/>
      </c>
      <c r="X2265" s="10" t="str">
        <f>IF($F2265="", "", IF($D2265="", 'Intro &amp; Setup'!$Z$32, IFERROR(INDEX('Intro &amp; Setup'!$Z$17:$Z$31, MATCH($D2265, 'Intro &amp; Setup'!$S$17:$S$31, 0)), "")))</f>
        <v/>
      </c>
      <c r="Z2265" s="25" t="str">
        <f t="shared" si="214"/>
        <v/>
      </c>
      <c r="AE2265" s="10" t="str">
        <f>IF($B2265="", "", IF($D2265="", 'Intro &amp; Setup'!$AC$32, IFERROR(INDEX('Intro &amp; Setup'!$AC$17:$AC$31, MATCH($D2265, 'Intro &amp; Setup'!$S$17:$S$31, 0)), "")))</f>
        <v/>
      </c>
      <c r="AG2265" s="10" t="str">
        <f t="shared" si="215"/>
        <v/>
      </c>
    </row>
    <row r="2266" spans="1:33" x14ac:dyDescent="0.25">
      <c r="A2266" s="7"/>
      <c r="B2266" s="66"/>
      <c r="C2266" s="67"/>
      <c r="D2266" s="68"/>
      <c r="E2266" s="68"/>
      <c r="F2266" s="69"/>
      <c r="G2266" s="69"/>
      <c r="H2266" s="70"/>
      <c r="I2266" s="71"/>
      <c r="J2266" s="68"/>
      <c r="K2266" s="68"/>
      <c r="L2266" s="72"/>
      <c r="M2266" s="7"/>
      <c r="N2266" s="10" t="str">
        <f t="shared" si="210"/>
        <v/>
      </c>
      <c r="O2266" s="7"/>
      <c r="P2266" s="22" t="str">
        <f t="shared" si="211"/>
        <v/>
      </c>
      <c r="Q2266" s="7"/>
      <c r="S2266" s="17" t="str">
        <f>IF($B2266="", "", IF(COUNTIF($B$11:$B2266, $B2266)&gt;1, "", $B2266))</f>
        <v/>
      </c>
      <c r="T2266" s="10" t="str">
        <f t="shared" si="212"/>
        <v/>
      </c>
      <c r="U2266" s="13">
        <v>2256</v>
      </c>
      <c r="V2266" s="17" t="str">
        <f t="shared" si="213"/>
        <v/>
      </c>
      <c r="X2266" s="10" t="str">
        <f>IF($F2266="", "", IF($D2266="", 'Intro &amp; Setup'!$Z$32, IFERROR(INDEX('Intro &amp; Setup'!$Z$17:$Z$31, MATCH($D2266, 'Intro &amp; Setup'!$S$17:$S$31, 0)), "")))</f>
        <v/>
      </c>
      <c r="Z2266" s="25" t="str">
        <f t="shared" si="214"/>
        <v/>
      </c>
      <c r="AE2266" s="10" t="str">
        <f>IF($B2266="", "", IF($D2266="", 'Intro &amp; Setup'!$AC$32, IFERROR(INDEX('Intro &amp; Setup'!$AC$17:$AC$31, MATCH($D2266, 'Intro &amp; Setup'!$S$17:$S$31, 0)), "")))</f>
        <v/>
      </c>
      <c r="AG2266" s="10" t="str">
        <f t="shared" si="215"/>
        <v/>
      </c>
    </row>
    <row r="2267" spans="1:33" x14ac:dyDescent="0.25">
      <c r="A2267" s="7"/>
      <c r="B2267" s="66"/>
      <c r="C2267" s="67"/>
      <c r="D2267" s="68"/>
      <c r="E2267" s="68"/>
      <c r="F2267" s="69"/>
      <c r="G2267" s="69"/>
      <c r="H2267" s="70"/>
      <c r="I2267" s="71"/>
      <c r="J2267" s="68"/>
      <c r="K2267" s="68"/>
      <c r="L2267" s="72"/>
      <c r="M2267" s="7"/>
      <c r="N2267" s="10" t="str">
        <f t="shared" si="210"/>
        <v/>
      </c>
      <c r="O2267" s="7"/>
      <c r="P2267" s="22" t="str">
        <f t="shared" si="211"/>
        <v/>
      </c>
      <c r="Q2267" s="7"/>
      <c r="S2267" s="17" t="str">
        <f>IF($B2267="", "", IF(COUNTIF($B$11:$B2267, $B2267)&gt;1, "", $B2267))</f>
        <v/>
      </c>
      <c r="T2267" s="10" t="str">
        <f t="shared" si="212"/>
        <v/>
      </c>
      <c r="U2267" s="13">
        <v>2257</v>
      </c>
      <c r="V2267" s="17" t="str">
        <f t="shared" si="213"/>
        <v/>
      </c>
      <c r="X2267" s="10" t="str">
        <f>IF($F2267="", "", IF($D2267="", 'Intro &amp; Setup'!$Z$32, IFERROR(INDEX('Intro &amp; Setup'!$Z$17:$Z$31, MATCH($D2267, 'Intro &amp; Setup'!$S$17:$S$31, 0)), "")))</f>
        <v/>
      </c>
      <c r="Z2267" s="25" t="str">
        <f t="shared" si="214"/>
        <v/>
      </c>
      <c r="AE2267" s="10" t="str">
        <f>IF($B2267="", "", IF($D2267="", 'Intro &amp; Setup'!$AC$32, IFERROR(INDEX('Intro &amp; Setup'!$AC$17:$AC$31, MATCH($D2267, 'Intro &amp; Setup'!$S$17:$S$31, 0)), "")))</f>
        <v/>
      </c>
      <c r="AG2267" s="10" t="str">
        <f t="shared" si="215"/>
        <v/>
      </c>
    </row>
    <row r="2268" spans="1:33" x14ac:dyDescent="0.25">
      <c r="A2268" s="7"/>
      <c r="B2268" s="66"/>
      <c r="C2268" s="67"/>
      <c r="D2268" s="68"/>
      <c r="E2268" s="68"/>
      <c r="F2268" s="69"/>
      <c r="G2268" s="69"/>
      <c r="H2268" s="70"/>
      <c r="I2268" s="71"/>
      <c r="J2268" s="68"/>
      <c r="K2268" s="68"/>
      <c r="L2268" s="72"/>
      <c r="M2268" s="7"/>
      <c r="N2268" s="10" t="str">
        <f t="shared" si="210"/>
        <v/>
      </c>
      <c r="O2268" s="7"/>
      <c r="P2268" s="22" t="str">
        <f t="shared" si="211"/>
        <v/>
      </c>
      <c r="Q2268" s="7"/>
      <c r="S2268" s="17" t="str">
        <f>IF($B2268="", "", IF(COUNTIF($B$11:$B2268, $B2268)&gt;1, "", $B2268))</f>
        <v/>
      </c>
      <c r="T2268" s="10" t="str">
        <f t="shared" si="212"/>
        <v/>
      </c>
      <c r="U2268" s="13">
        <v>2258</v>
      </c>
      <c r="V2268" s="17" t="str">
        <f t="shared" si="213"/>
        <v/>
      </c>
      <c r="X2268" s="10" t="str">
        <f>IF($F2268="", "", IF($D2268="", 'Intro &amp; Setup'!$Z$32, IFERROR(INDEX('Intro &amp; Setup'!$Z$17:$Z$31, MATCH($D2268, 'Intro &amp; Setup'!$S$17:$S$31, 0)), "")))</f>
        <v/>
      </c>
      <c r="Z2268" s="25" t="str">
        <f t="shared" si="214"/>
        <v/>
      </c>
      <c r="AE2268" s="10" t="str">
        <f>IF($B2268="", "", IF($D2268="", 'Intro &amp; Setup'!$AC$32, IFERROR(INDEX('Intro &amp; Setup'!$AC$17:$AC$31, MATCH($D2268, 'Intro &amp; Setup'!$S$17:$S$31, 0)), "")))</f>
        <v/>
      </c>
      <c r="AG2268" s="10" t="str">
        <f t="shared" si="215"/>
        <v/>
      </c>
    </row>
    <row r="2269" spans="1:33" x14ac:dyDescent="0.25">
      <c r="A2269" s="7"/>
      <c r="B2269" s="66"/>
      <c r="C2269" s="67"/>
      <c r="D2269" s="68"/>
      <c r="E2269" s="68"/>
      <c r="F2269" s="69"/>
      <c r="G2269" s="69"/>
      <c r="H2269" s="70"/>
      <c r="I2269" s="71"/>
      <c r="J2269" s="68"/>
      <c r="K2269" s="68"/>
      <c r="L2269" s="72"/>
      <c r="M2269" s="7"/>
      <c r="N2269" s="10" t="str">
        <f t="shared" si="210"/>
        <v/>
      </c>
      <c r="O2269" s="7"/>
      <c r="P2269" s="22" t="str">
        <f t="shared" si="211"/>
        <v/>
      </c>
      <c r="Q2269" s="7"/>
      <c r="S2269" s="17" t="str">
        <f>IF($B2269="", "", IF(COUNTIF($B$11:$B2269, $B2269)&gt;1, "", $B2269))</f>
        <v/>
      </c>
      <c r="T2269" s="10" t="str">
        <f t="shared" si="212"/>
        <v/>
      </c>
      <c r="U2269" s="13">
        <v>2259</v>
      </c>
      <c r="V2269" s="17" t="str">
        <f t="shared" si="213"/>
        <v/>
      </c>
      <c r="X2269" s="10" t="str">
        <f>IF($F2269="", "", IF($D2269="", 'Intro &amp; Setup'!$Z$32, IFERROR(INDEX('Intro &amp; Setup'!$Z$17:$Z$31, MATCH($D2269, 'Intro &amp; Setup'!$S$17:$S$31, 0)), "")))</f>
        <v/>
      </c>
      <c r="Z2269" s="25" t="str">
        <f t="shared" si="214"/>
        <v/>
      </c>
      <c r="AE2269" s="10" t="str">
        <f>IF($B2269="", "", IF($D2269="", 'Intro &amp; Setup'!$AC$32, IFERROR(INDEX('Intro &amp; Setup'!$AC$17:$AC$31, MATCH($D2269, 'Intro &amp; Setup'!$S$17:$S$31, 0)), "")))</f>
        <v/>
      </c>
      <c r="AG2269" s="10" t="str">
        <f t="shared" si="215"/>
        <v/>
      </c>
    </row>
    <row r="2270" spans="1:33" x14ac:dyDescent="0.25">
      <c r="A2270" s="7"/>
      <c r="B2270" s="66"/>
      <c r="C2270" s="67"/>
      <c r="D2270" s="68"/>
      <c r="E2270" s="68"/>
      <c r="F2270" s="69"/>
      <c r="G2270" s="69"/>
      <c r="H2270" s="70"/>
      <c r="I2270" s="71"/>
      <c r="J2270" s="68"/>
      <c r="K2270" s="68"/>
      <c r="L2270" s="72"/>
      <c r="M2270" s="7"/>
      <c r="N2270" s="10" t="str">
        <f t="shared" si="210"/>
        <v/>
      </c>
      <c r="O2270" s="7"/>
      <c r="P2270" s="22" t="str">
        <f t="shared" si="211"/>
        <v/>
      </c>
      <c r="Q2270" s="7"/>
      <c r="S2270" s="17" t="str">
        <f>IF($B2270="", "", IF(COUNTIF($B$11:$B2270, $B2270)&gt;1, "", $B2270))</f>
        <v/>
      </c>
      <c r="T2270" s="10" t="str">
        <f t="shared" si="212"/>
        <v/>
      </c>
      <c r="U2270" s="13">
        <v>2260</v>
      </c>
      <c r="V2270" s="17" t="str">
        <f t="shared" si="213"/>
        <v/>
      </c>
      <c r="X2270" s="10" t="str">
        <f>IF($F2270="", "", IF($D2270="", 'Intro &amp; Setup'!$Z$32, IFERROR(INDEX('Intro &amp; Setup'!$Z$17:$Z$31, MATCH($D2270, 'Intro &amp; Setup'!$S$17:$S$31, 0)), "")))</f>
        <v/>
      </c>
      <c r="Z2270" s="25" t="str">
        <f t="shared" si="214"/>
        <v/>
      </c>
      <c r="AE2270" s="10" t="str">
        <f>IF($B2270="", "", IF($D2270="", 'Intro &amp; Setup'!$AC$32, IFERROR(INDEX('Intro &amp; Setup'!$AC$17:$AC$31, MATCH($D2270, 'Intro &amp; Setup'!$S$17:$S$31, 0)), "")))</f>
        <v/>
      </c>
      <c r="AG2270" s="10" t="str">
        <f t="shared" si="215"/>
        <v/>
      </c>
    </row>
    <row r="2271" spans="1:33" x14ac:dyDescent="0.25">
      <c r="A2271" s="7"/>
      <c r="B2271" s="66"/>
      <c r="C2271" s="67"/>
      <c r="D2271" s="68"/>
      <c r="E2271" s="68"/>
      <c r="F2271" s="69"/>
      <c r="G2271" s="69"/>
      <c r="H2271" s="70"/>
      <c r="I2271" s="71"/>
      <c r="J2271" s="68"/>
      <c r="K2271" s="68"/>
      <c r="L2271" s="72"/>
      <c r="M2271" s="7"/>
      <c r="N2271" s="10" t="str">
        <f t="shared" si="210"/>
        <v/>
      </c>
      <c r="O2271" s="7"/>
      <c r="P2271" s="22" t="str">
        <f t="shared" si="211"/>
        <v/>
      </c>
      <c r="Q2271" s="7"/>
      <c r="S2271" s="17" t="str">
        <f>IF($B2271="", "", IF(COUNTIF($B$11:$B2271, $B2271)&gt;1, "", $B2271))</f>
        <v/>
      </c>
      <c r="T2271" s="10" t="str">
        <f t="shared" si="212"/>
        <v/>
      </c>
      <c r="U2271" s="13">
        <v>2261</v>
      </c>
      <c r="V2271" s="17" t="str">
        <f t="shared" si="213"/>
        <v/>
      </c>
      <c r="X2271" s="10" t="str">
        <f>IF($F2271="", "", IF($D2271="", 'Intro &amp; Setup'!$Z$32, IFERROR(INDEX('Intro &amp; Setup'!$Z$17:$Z$31, MATCH($D2271, 'Intro &amp; Setup'!$S$17:$S$31, 0)), "")))</f>
        <v/>
      </c>
      <c r="Z2271" s="25" t="str">
        <f t="shared" si="214"/>
        <v/>
      </c>
      <c r="AE2271" s="10" t="str">
        <f>IF($B2271="", "", IF($D2271="", 'Intro &amp; Setup'!$AC$32, IFERROR(INDEX('Intro &amp; Setup'!$AC$17:$AC$31, MATCH($D2271, 'Intro &amp; Setup'!$S$17:$S$31, 0)), "")))</f>
        <v/>
      </c>
      <c r="AG2271" s="10" t="str">
        <f t="shared" si="215"/>
        <v/>
      </c>
    </row>
    <row r="2272" spans="1:33" x14ac:dyDescent="0.25">
      <c r="A2272" s="7"/>
      <c r="B2272" s="66"/>
      <c r="C2272" s="67"/>
      <c r="D2272" s="68"/>
      <c r="E2272" s="68"/>
      <c r="F2272" s="69"/>
      <c r="G2272" s="69"/>
      <c r="H2272" s="70"/>
      <c r="I2272" s="71"/>
      <c r="J2272" s="68"/>
      <c r="K2272" s="68"/>
      <c r="L2272" s="72"/>
      <c r="M2272" s="7"/>
      <c r="N2272" s="10" t="str">
        <f t="shared" si="210"/>
        <v/>
      </c>
      <c r="O2272" s="7"/>
      <c r="P2272" s="22" t="str">
        <f t="shared" si="211"/>
        <v/>
      </c>
      <c r="Q2272" s="7"/>
      <c r="S2272" s="17" t="str">
        <f>IF($B2272="", "", IF(COUNTIF($B$11:$B2272, $B2272)&gt;1, "", $B2272))</f>
        <v/>
      </c>
      <c r="T2272" s="10" t="str">
        <f t="shared" si="212"/>
        <v/>
      </c>
      <c r="U2272" s="13">
        <v>2262</v>
      </c>
      <c r="V2272" s="17" t="str">
        <f t="shared" si="213"/>
        <v/>
      </c>
      <c r="X2272" s="10" t="str">
        <f>IF($F2272="", "", IF($D2272="", 'Intro &amp; Setup'!$Z$32, IFERROR(INDEX('Intro &amp; Setup'!$Z$17:$Z$31, MATCH($D2272, 'Intro &amp; Setup'!$S$17:$S$31, 0)), "")))</f>
        <v/>
      </c>
      <c r="Z2272" s="25" t="str">
        <f t="shared" si="214"/>
        <v/>
      </c>
      <c r="AE2272" s="10" t="str">
        <f>IF($B2272="", "", IF($D2272="", 'Intro &amp; Setup'!$AC$32, IFERROR(INDEX('Intro &amp; Setup'!$AC$17:$AC$31, MATCH($D2272, 'Intro &amp; Setup'!$S$17:$S$31, 0)), "")))</f>
        <v/>
      </c>
      <c r="AG2272" s="10" t="str">
        <f t="shared" si="215"/>
        <v/>
      </c>
    </row>
    <row r="2273" spans="1:33" x14ac:dyDescent="0.25">
      <c r="A2273" s="7"/>
      <c r="B2273" s="66"/>
      <c r="C2273" s="67"/>
      <c r="D2273" s="68"/>
      <c r="E2273" s="68"/>
      <c r="F2273" s="69"/>
      <c r="G2273" s="69"/>
      <c r="H2273" s="70"/>
      <c r="I2273" s="71"/>
      <c r="J2273" s="68"/>
      <c r="K2273" s="68"/>
      <c r="L2273" s="72"/>
      <c r="M2273" s="7"/>
      <c r="N2273" s="10" t="str">
        <f t="shared" si="210"/>
        <v/>
      </c>
      <c r="O2273" s="7"/>
      <c r="P2273" s="22" t="str">
        <f t="shared" si="211"/>
        <v/>
      </c>
      <c r="Q2273" s="7"/>
      <c r="S2273" s="17" t="str">
        <f>IF($B2273="", "", IF(COUNTIF($B$11:$B2273, $B2273)&gt;1, "", $B2273))</f>
        <v/>
      </c>
      <c r="T2273" s="10" t="str">
        <f t="shared" si="212"/>
        <v/>
      </c>
      <c r="U2273" s="13">
        <v>2263</v>
      </c>
      <c r="V2273" s="17" t="str">
        <f t="shared" si="213"/>
        <v/>
      </c>
      <c r="X2273" s="10" t="str">
        <f>IF($F2273="", "", IF($D2273="", 'Intro &amp; Setup'!$Z$32, IFERROR(INDEX('Intro &amp; Setup'!$Z$17:$Z$31, MATCH($D2273, 'Intro &amp; Setup'!$S$17:$S$31, 0)), "")))</f>
        <v/>
      </c>
      <c r="Z2273" s="25" t="str">
        <f t="shared" si="214"/>
        <v/>
      </c>
      <c r="AE2273" s="10" t="str">
        <f>IF($B2273="", "", IF($D2273="", 'Intro &amp; Setup'!$AC$32, IFERROR(INDEX('Intro &amp; Setup'!$AC$17:$AC$31, MATCH($D2273, 'Intro &amp; Setup'!$S$17:$S$31, 0)), "")))</f>
        <v/>
      </c>
      <c r="AG2273" s="10" t="str">
        <f t="shared" si="215"/>
        <v/>
      </c>
    </row>
    <row r="2274" spans="1:33" x14ac:dyDescent="0.25">
      <c r="A2274" s="7"/>
      <c r="B2274" s="66"/>
      <c r="C2274" s="67"/>
      <c r="D2274" s="68"/>
      <c r="E2274" s="68"/>
      <c r="F2274" s="69"/>
      <c r="G2274" s="69"/>
      <c r="H2274" s="70"/>
      <c r="I2274" s="71"/>
      <c r="J2274" s="68"/>
      <c r="K2274" s="68"/>
      <c r="L2274" s="72"/>
      <c r="M2274" s="7"/>
      <c r="N2274" s="10" t="str">
        <f t="shared" si="210"/>
        <v/>
      </c>
      <c r="O2274" s="7"/>
      <c r="P2274" s="22" t="str">
        <f t="shared" si="211"/>
        <v/>
      </c>
      <c r="Q2274" s="7"/>
      <c r="S2274" s="17" t="str">
        <f>IF($B2274="", "", IF(COUNTIF($B$11:$B2274, $B2274)&gt;1, "", $B2274))</f>
        <v/>
      </c>
      <c r="T2274" s="10" t="str">
        <f t="shared" si="212"/>
        <v/>
      </c>
      <c r="U2274" s="13">
        <v>2264</v>
      </c>
      <c r="V2274" s="17" t="str">
        <f t="shared" si="213"/>
        <v/>
      </c>
      <c r="X2274" s="10" t="str">
        <f>IF($F2274="", "", IF($D2274="", 'Intro &amp; Setup'!$Z$32, IFERROR(INDEX('Intro &amp; Setup'!$Z$17:$Z$31, MATCH($D2274, 'Intro &amp; Setup'!$S$17:$S$31, 0)), "")))</f>
        <v/>
      </c>
      <c r="Z2274" s="25" t="str">
        <f t="shared" si="214"/>
        <v/>
      </c>
      <c r="AE2274" s="10" t="str">
        <f>IF($B2274="", "", IF($D2274="", 'Intro &amp; Setup'!$AC$32, IFERROR(INDEX('Intro &amp; Setup'!$AC$17:$AC$31, MATCH($D2274, 'Intro &amp; Setup'!$S$17:$S$31, 0)), "")))</f>
        <v/>
      </c>
      <c r="AG2274" s="10" t="str">
        <f t="shared" si="215"/>
        <v/>
      </c>
    </row>
    <row r="2275" spans="1:33" x14ac:dyDescent="0.25">
      <c r="A2275" s="7"/>
      <c r="B2275" s="66"/>
      <c r="C2275" s="67"/>
      <c r="D2275" s="68"/>
      <c r="E2275" s="68"/>
      <c r="F2275" s="69"/>
      <c r="G2275" s="69"/>
      <c r="H2275" s="70"/>
      <c r="I2275" s="71"/>
      <c r="J2275" s="68"/>
      <c r="K2275" s="68"/>
      <c r="L2275" s="72"/>
      <c r="M2275" s="7"/>
      <c r="N2275" s="10" t="str">
        <f t="shared" si="210"/>
        <v/>
      </c>
      <c r="O2275" s="7"/>
      <c r="P2275" s="22" t="str">
        <f t="shared" si="211"/>
        <v/>
      </c>
      <c r="Q2275" s="7"/>
      <c r="S2275" s="17" t="str">
        <f>IF($B2275="", "", IF(COUNTIF($B$11:$B2275, $B2275)&gt;1, "", $B2275))</f>
        <v/>
      </c>
      <c r="T2275" s="10" t="str">
        <f t="shared" si="212"/>
        <v/>
      </c>
      <c r="U2275" s="13">
        <v>2265</v>
      </c>
      <c r="V2275" s="17" t="str">
        <f t="shared" si="213"/>
        <v/>
      </c>
      <c r="X2275" s="10" t="str">
        <f>IF($F2275="", "", IF($D2275="", 'Intro &amp; Setup'!$Z$32, IFERROR(INDEX('Intro &amp; Setup'!$Z$17:$Z$31, MATCH($D2275, 'Intro &amp; Setup'!$S$17:$S$31, 0)), "")))</f>
        <v/>
      </c>
      <c r="Z2275" s="25" t="str">
        <f t="shared" si="214"/>
        <v/>
      </c>
      <c r="AE2275" s="10" t="str">
        <f>IF($B2275="", "", IF($D2275="", 'Intro &amp; Setup'!$AC$32, IFERROR(INDEX('Intro &amp; Setup'!$AC$17:$AC$31, MATCH($D2275, 'Intro &amp; Setup'!$S$17:$S$31, 0)), "")))</f>
        <v/>
      </c>
      <c r="AG2275" s="10" t="str">
        <f t="shared" si="215"/>
        <v/>
      </c>
    </row>
    <row r="2276" spans="1:33" x14ac:dyDescent="0.25">
      <c r="A2276" s="7"/>
      <c r="B2276" s="66"/>
      <c r="C2276" s="67"/>
      <c r="D2276" s="68"/>
      <c r="E2276" s="68"/>
      <c r="F2276" s="69"/>
      <c r="G2276" s="69"/>
      <c r="H2276" s="70"/>
      <c r="I2276" s="71"/>
      <c r="J2276" s="68"/>
      <c r="K2276" s="68"/>
      <c r="L2276" s="72"/>
      <c r="M2276" s="7"/>
      <c r="N2276" s="10" t="str">
        <f t="shared" si="210"/>
        <v/>
      </c>
      <c r="O2276" s="7"/>
      <c r="P2276" s="22" t="str">
        <f t="shared" si="211"/>
        <v/>
      </c>
      <c r="Q2276" s="7"/>
      <c r="S2276" s="17" t="str">
        <f>IF($B2276="", "", IF(COUNTIF($B$11:$B2276, $B2276)&gt;1, "", $B2276))</f>
        <v/>
      </c>
      <c r="T2276" s="10" t="str">
        <f t="shared" si="212"/>
        <v/>
      </c>
      <c r="U2276" s="13">
        <v>2266</v>
      </c>
      <c r="V2276" s="17" t="str">
        <f t="shared" si="213"/>
        <v/>
      </c>
      <c r="X2276" s="10" t="str">
        <f>IF($F2276="", "", IF($D2276="", 'Intro &amp; Setup'!$Z$32, IFERROR(INDEX('Intro &amp; Setup'!$Z$17:$Z$31, MATCH($D2276, 'Intro &amp; Setup'!$S$17:$S$31, 0)), "")))</f>
        <v/>
      </c>
      <c r="Z2276" s="25" t="str">
        <f t="shared" si="214"/>
        <v/>
      </c>
      <c r="AE2276" s="10" t="str">
        <f>IF($B2276="", "", IF($D2276="", 'Intro &amp; Setup'!$AC$32, IFERROR(INDEX('Intro &amp; Setup'!$AC$17:$AC$31, MATCH($D2276, 'Intro &amp; Setup'!$S$17:$S$31, 0)), "")))</f>
        <v/>
      </c>
      <c r="AG2276" s="10" t="str">
        <f t="shared" si="215"/>
        <v/>
      </c>
    </row>
    <row r="2277" spans="1:33" x14ac:dyDescent="0.25">
      <c r="A2277" s="7"/>
      <c r="B2277" s="66"/>
      <c r="C2277" s="67"/>
      <c r="D2277" s="68"/>
      <c r="E2277" s="68"/>
      <c r="F2277" s="69"/>
      <c r="G2277" s="69"/>
      <c r="H2277" s="70"/>
      <c r="I2277" s="71"/>
      <c r="J2277" s="68"/>
      <c r="K2277" s="68"/>
      <c r="L2277" s="72"/>
      <c r="M2277" s="7"/>
      <c r="N2277" s="10" t="str">
        <f t="shared" si="210"/>
        <v/>
      </c>
      <c r="O2277" s="7"/>
      <c r="P2277" s="22" t="str">
        <f t="shared" si="211"/>
        <v/>
      </c>
      <c r="Q2277" s="7"/>
      <c r="S2277" s="17" t="str">
        <f>IF($B2277="", "", IF(COUNTIF($B$11:$B2277, $B2277)&gt;1, "", $B2277))</f>
        <v/>
      </c>
      <c r="T2277" s="10" t="str">
        <f t="shared" si="212"/>
        <v/>
      </c>
      <c r="U2277" s="13">
        <v>2267</v>
      </c>
      <c r="V2277" s="17" t="str">
        <f t="shared" si="213"/>
        <v/>
      </c>
      <c r="X2277" s="10" t="str">
        <f>IF($F2277="", "", IF($D2277="", 'Intro &amp; Setup'!$Z$32, IFERROR(INDEX('Intro &amp; Setup'!$Z$17:$Z$31, MATCH($D2277, 'Intro &amp; Setup'!$S$17:$S$31, 0)), "")))</f>
        <v/>
      </c>
      <c r="Z2277" s="25" t="str">
        <f t="shared" si="214"/>
        <v/>
      </c>
      <c r="AE2277" s="10" t="str">
        <f>IF($B2277="", "", IF($D2277="", 'Intro &amp; Setup'!$AC$32, IFERROR(INDEX('Intro &amp; Setup'!$AC$17:$AC$31, MATCH($D2277, 'Intro &amp; Setup'!$S$17:$S$31, 0)), "")))</f>
        <v/>
      </c>
      <c r="AG2277" s="10" t="str">
        <f t="shared" si="215"/>
        <v/>
      </c>
    </row>
    <row r="2278" spans="1:33" x14ac:dyDescent="0.25">
      <c r="A2278" s="7"/>
      <c r="B2278" s="66"/>
      <c r="C2278" s="67"/>
      <c r="D2278" s="68"/>
      <c r="E2278" s="68"/>
      <c r="F2278" s="69"/>
      <c r="G2278" s="69"/>
      <c r="H2278" s="70"/>
      <c r="I2278" s="71"/>
      <c r="J2278" s="68"/>
      <c r="K2278" s="68"/>
      <c r="L2278" s="72"/>
      <c r="M2278" s="7"/>
      <c r="N2278" s="10" t="str">
        <f t="shared" si="210"/>
        <v/>
      </c>
      <c r="O2278" s="7"/>
      <c r="P2278" s="22" t="str">
        <f t="shared" si="211"/>
        <v/>
      </c>
      <c r="Q2278" s="7"/>
      <c r="S2278" s="17" t="str">
        <f>IF($B2278="", "", IF(COUNTIF($B$11:$B2278, $B2278)&gt;1, "", $B2278))</f>
        <v/>
      </c>
      <c r="T2278" s="10" t="str">
        <f t="shared" si="212"/>
        <v/>
      </c>
      <c r="U2278" s="13">
        <v>2268</v>
      </c>
      <c r="V2278" s="17" t="str">
        <f t="shared" si="213"/>
        <v/>
      </c>
      <c r="X2278" s="10" t="str">
        <f>IF($F2278="", "", IF($D2278="", 'Intro &amp; Setup'!$Z$32, IFERROR(INDEX('Intro &amp; Setup'!$Z$17:$Z$31, MATCH($D2278, 'Intro &amp; Setup'!$S$17:$S$31, 0)), "")))</f>
        <v/>
      </c>
      <c r="Z2278" s="25" t="str">
        <f t="shared" si="214"/>
        <v/>
      </c>
      <c r="AE2278" s="10" t="str">
        <f>IF($B2278="", "", IF($D2278="", 'Intro &amp; Setup'!$AC$32, IFERROR(INDEX('Intro &amp; Setup'!$AC$17:$AC$31, MATCH($D2278, 'Intro &amp; Setup'!$S$17:$S$31, 0)), "")))</f>
        <v/>
      </c>
      <c r="AG2278" s="10" t="str">
        <f t="shared" si="215"/>
        <v/>
      </c>
    </row>
    <row r="2279" spans="1:33" x14ac:dyDescent="0.25">
      <c r="A2279" s="7"/>
      <c r="B2279" s="66"/>
      <c r="C2279" s="67"/>
      <c r="D2279" s="68"/>
      <c r="E2279" s="68"/>
      <c r="F2279" s="69"/>
      <c r="G2279" s="69"/>
      <c r="H2279" s="70"/>
      <c r="I2279" s="71"/>
      <c r="J2279" s="68"/>
      <c r="K2279" s="68"/>
      <c r="L2279" s="72"/>
      <c r="M2279" s="7"/>
      <c r="N2279" s="10" t="str">
        <f t="shared" si="210"/>
        <v/>
      </c>
      <c r="O2279" s="7"/>
      <c r="P2279" s="22" t="str">
        <f t="shared" si="211"/>
        <v/>
      </c>
      <c r="Q2279" s="7"/>
      <c r="S2279" s="17" t="str">
        <f>IF($B2279="", "", IF(COUNTIF($B$11:$B2279, $B2279)&gt;1, "", $B2279))</f>
        <v/>
      </c>
      <c r="T2279" s="10" t="str">
        <f t="shared" si="212"/>
        <v/>
      </c>
      <c r="U2279" s="13">
        <v>2269</v>
      </c>
      <c r="V2279" s="17" t="str">
        <f t="shared" si="213"/>
        <v/>
      </c>
      <c r="X2279" s="10" t="str">
        <f>IF($F2279="", "", IF($D2279="", 'Intro &amp; Setup'!$Z$32, IFERROR(INDEX('Intro &amp; Setup'!$Z$17:$Z$31, MATCH($D2279, 'Intro &amp; Setup'!$S$17:$S$31, 0)), "")))</f>
        <v/>
      </c>
      <c r="Z2279" s="25" t="str">
        <f t="shared" si="214"/>
        <v/>
      </c>
      <c r="AE2279" s="10" t="str">
        <f>IF($B2279="", "", IF($D2279="", 'Intro &amp; Setup'!$AC$32, IFERROR(INDEX('Intro &amp; Setup'!$AC$17:$AC$31, MATCH($D2279, 'Intro &amp; Setup'!$S$17:$S$31, 0)), "")))</f>
        <v/>
      </c>
      <c r="AG2279" s="10" t="str">
        <f t="shared" si="215"/>
        <v/>
      </c>
    </row>
    <row r="2280" spans="1:33" x14ac:dyDescent="0.25">
      <c r="A2280" s="7"/>
      <c r="B2280" s="66"/>
      <c r="C2280" s="67"/>
      <c r="D2280" s="68"/>
      <c r="E2280" s="68"/>
      <c r="F2280" s="69"/>
      <c r="G2280" s="69"/>
      <c r="H2280" s="70"/>
      <c r="I2280" s="71"/>
      <c r="J2280" s="68"/>
      <c r="K2280" s="68"/>
      <c r="L2280" s="72"/>
      <c r="M2280" s="7"/>
      <c r="N2280" s="10" t="str">
        <f t="shared" si="210"/>
        <v/>
      </c>
      <c r="O2280" s="7"/>
      <c r="P2280" s="22" t="str">
        <f t="shared" si="211"/>
        <v/>
      </c>
      <c r="Q2280" s="7"/>
      <c r="S2280" s="17" t="str">
        <f>IF($B2280="", "", IF(COUNTIF($B$11:$B2280, $B2280)&gt;1, "", $B2280))</f>
        <v/>
      </c>
      <c r="T2280" s="10" t="str">
        <f t="shared" si="212"/>
        <v/>
      </c>
      <c r="U2280" s="13">
        <v>2270</v>
      </c>
      <c r="V2280" s="17" t="str">
        <f t="shared" si="213"/>
        <v/>
      </c>
      <c r="X2280" s="10" t="str">
        <f>IF($F2280="", "", IF($D2280="", 'Intro &amp; Setup'!$Z$32, IFERROR(INDEX('Intro &amp; Setup'!$Z$17:$Z$31, MATCH($D2280, 'Intro &amp; Setup'!$S$17:$S$31, 0)), "")))</f>
        <v/>
      </c>
      <c r="Z2280" s="25" t="str">
        <f t="shared" si="214"/>
        <v/>
      </c>
      <c r="AE2280" s="10" t="str">
        <f>IF($B2280="", "", IF($D2280="", 'Intro &amp; Setup'!$AC$32, IFERROR(INDEX('Intro &amp; Setup'!$AC$17:$AC$31, MATCH($D2280, 'Intro &amp; Setup'!$S$17:$S$31, 0)), "")))</f>
        <v/>
      </c>
      <c r="AG2280" s="10" t="str">
        <f t="shared" si="215"/>
        <v/>
      </c>
    </row>
    <row r="2281" spans="1:33" x14ac:dyDescent="0.25">
      <c r="A2281" s="7"/>
      <c r="B2281" s="66"/>
      <c r="C2281" s="67"/>
      <c r="D2281" s="68"/>
      <c r="E2281" s="68"/>
      <c r="F2281" s="69"/>
      <c r="G2281" s="69"/>
      <c r="H2281" s="70"/>
      <c r="I2281" s="71"/>
      <c r="J2281" s="68"/>
      <c r="K2281" s="68"/>
      <c r="L2281" s="72"/>
      <c r="M2281" s="7"/>
      <c r="N2281" s="10" t="str">
        <f t="shared" si="210"/>
        <v/>
      </c>
      <c r="O2281" s="7"/>
      <c r="P2281" s="22" t="str">
        <f t="shared" si="211"/>
        <v/>
      </c>
      <c r="Q2281" s="7"/>
      <c r="S2281" s="17" t="str">
        <f>IF($B2281="", "", IF(COUNTIF($B$11:$B2281, $B2281)&gt;1, "", $B2281))</f>
        <v/>
      </c>
      <c r="T2281" s="10" t="str">
        <f t="shared" si="212"/>
        <v/>
      </c>
      <c r="U2281" s="13">
        <v>2271</v>
      </c>
      <c r="V2281" s="17" t="str">
        <f t="shared" si="213"/>
        <v/>
      </c>
      <c r="X2281" s="10" t="str">
        <f>IF($F2281="", "", IF($D2281="", 'Intro &amp; Setup'!$Z$32, IFERROR(INDEX('Intro &amp; Setup'!$Z$17:$Z$31, MATCH($D2281, 'Intro &amp; Setup'!$S$17:$S$31, 0)), "")))</f>
        <v/>
      </c>
      <c r="Z2281" s="25" t="str">
        <f t="shared" si="214"/>
        <v/>
      </c>
      <c r="AE2281" s="10" t="str">
        <f>IF($B2281="", "", IF($D2281="", 'Intro &amp; Setup'!$AC$32, IFERROR(INDEX('Intro &amp; Setup'!$AC$17:$AC$31, MATCH($D2281, 'Intro &amp; Setup'!$S$17:$S$31, 0)), "")))</f>
        <v/>
      </c>
      <c r="AG2281" s="10" t="str">
        <f t="shared" si="215"/>
        <v/>
      </c>
    </row>
    <row r="2282" spans="1:33" x14ac:dyDescent="0.25">
      <c r="A2282" s="7"/>
      <c r="B2282" s="66"/>
      <c r="C2282" s="67"/>
      <c r="D2282" s="68"/>
      <c r="E2282" s="68"/>
      <c r="F2282" s="69"/>
      <c r="G2282" s="69"/>
      <c r="H2282" s="70"/>
      <c r="I2282" s="71"/>
      <c r="J2282" s="68"/>
      <c r="K2282" s="68"/>
      <c r="L2282" s="72"/>
      <c r="M2282" s="7"/>
      <c r="N2282" s="10" t="str">
        <f t="shared" si="210"/>
        <v/>
      </c>
      <c r="O2282" s="7"/>
      <c r="P2282" s="22" t="str">
        <f t="shared" si="211"/>
        <v/>
      </c>
      <c r="Q2282" s="7"/>
      <c r="S2282" s="17" t="str">
        <f>IF($B2282="", "", IF(COUNTIF($B$11:$B2282, $B2282)&gt;1, "", $B2282))</f>
        <v/>
      </c>
      <c r="T2282" s="10" t="str">
        <f t="shared" si="212"/>
        <v/>
      </c>
      <c r="U2282" s="13">
        <v>2272</v>
      </c>
      <c r="V2282" s="17" t="str">
        <f t="shared" si="213"/>
        <v/>
      </c>
      <c r="X2282" s="10" t="str">
        <f>IF($F2282="", "", IF($D2282="", 'Intro &amp; Setup'!$Z$32, IFERROR(INDEX('Intro &amp; Setup'!$Z$17:$Z$31, MATCH($D2282, 'Intro &amp; Setup'!$S$17:$S$31, 0)), "")))</f>
        <v/>
      </c>
      <c r="Z2282" s="25" t="str">
        <f t="shared" si="214"/>
        <v/>
      </c>
      <c r="AE2282" s="10" t="str">
        <f>IF($B2282="", "", IF($D2282="", 'Intro &amp; Setup'!$AC$32, IFERROR(INDEX('Intro &amp; Setup'!$AC$17:$AC$31, MATCH($D2282, 'Intro &amp; Setup'!$S$17:$S$31, 0)), "")))</f>
        <v/>
      </c>
      <c r="AG2282" s="10" t="str">
        <f t="shared" si="215"/>
        <v/>
      </c>
    </row>
    <row r="2283" spans="1:33" x14ac:dyDescent="0.25">
      <c r="A2283" s="7"/>
      <c r="B2283" s="66"/>
      <c r="C2283" s="67"/>
      <c r="D2283" s="68"/>
      <c r="E2283" s="68"/>
      <c r="F2283" s="69"/>
      <c r="G2283" s="69"/>
      <c r="H2283" s="70"/>
      <c r="I2283" s="71"/>
      <c r="J2283" s="68"/>
      <c r="K2283" s="68"/>
      <c r="L2283" s="72"/>
      <c r="M2283" s="7"/>
      <c r="N2283" s="10" t="str">
        <f t="shared" si="210"/>
        <v/>
      </c>
      <c r="O2283" s="7"/>
      <c r="P2283" s="22" t="str">
        <f t="shared" si="211"/>
        <v/>
      </c>
      <c r="Q2283" s="7"/>
      <c r="S2283" s="17" t="str">
        <f>IF($B2283="", "", IF(COUNTIF($B$11:$B2283, $B2283)&gt;1, "", $B2283))</f>
        <v/>
      </c>
      <c r="T2283" s="10" t="str">
        <f t="shared" si="212"/>
        <v/>
      </c>
      <c r="U2283" s="13">
        <v>2273</v>
      </c>
      <c r="V2283" s="17" t="str">
        <f t="shared" si="213"/>
        <v/>
      </c>
      <c r="X2283" s="10" t="str">
        <f>IF($F2283="", "", IF($D2283="", 'Intro &amp; Setup'!$Z$32, IFERROR(INDEX('Intro &amp; Setup'!$Z$17:$Z$31, MATCH($D2283, 'Intro &amp; Setup'!$S$17:$S$31, 0)), "")))</f>
        <v/>
      </c>
      <c r="Z2283" s="25" t="str">
        <f t="shared" si="214"/>
        <v/>
      </c>
      <c r="AE2283" s="10" t="str">
        <f>IF($B2283="", "", IF($D2283="", 'Intro &amp; Setup'!$AC$32, IFERROR(INDEX('Intro &amp; Setup'!$AC$17:$AC$31, MATCH($D2283, 'Intro &amp; Setup'!$S$17:$S$31, 0)), "")))</f>
        <v/>
      </c>
      <c r="AG2283" s="10" t="str">
        <f t="shared" si="215"/>
        <v/>
      </c>
    </row>
    <row r="2284" spans="1:33" x14ac:dyDescent="0.25">
      <c r="A2284" s="7"/>
      <c r="B2284" s="66"/>
      <c r="C2284" s="67"/>
      <c r="D2284" s="68"/>
      <c r="E2284" s="68"/>
      <c r="F2284" s="69"/>
      <c r="G2284" s="69"/>
      <c r="H2284" s="70"/>
      <c r="I2284" s="71"/>
      <c r="J2284" s="68"/>
      <c r="K2284" s="68"/>
      <c r="L2284" s="72"/>
      <c r="M2284" s="7"/>
      <c r="N2284" s="10" t="str">
        <f t="shared" si="210"/>
        <v/>
      </c>
      <c r="O2284" s="7"/>
      <c r="P2284" s="22" t="str">
        <f t="shared" si="211"/>
        <v/>
      </c>
      <c r="Q2284" s="7"/>
      <c r="S2284" s="17" t="str">
        <f>IF($B2284="", "", IF(COUNTIF($B$11:$B2284, $B2284)&gt;1, "", $B2284))</f>
        <v/>
      </c>
      <c r="T2284" s="10" t="str">
        <f t="shared" si="212"/>
        <v/>
      </c>
      <c r="U2284" s="13">
        <v>2274</v>
      </c>
      <c r="V2284" s="17" t="str">
        <f t="shared" si="213"/>
        <v/>
      </c>
      <c r="X2284" s="10" t="str">
        <f>IF($F2284="", "", IF($D2284="", 'Intro &amp; Setup'!$Z$32, IFERROR(INDEX('Intro &amp; Setup'!$Z$17:$Z$31, MATCH($D2284, 'Intro &amp; Setup'!$S$17:$S$31, 0)), "")))</f>
        <v/>
      </c>
      <c r="Z2284" s="25" t="str">
        <f t="shared" si="214"/>
        <v/>
      </c>
      <c r="AE2284" s="10" t="str">
        <f>IF($B2284="", "", IF($D2284="", 'Intro &amp; Setup'!$AC$32, IFERROR(INDEX('Intro &amp; Setup'!$AC$17:$AC$31, MATCH($D2284, 'Intro &amp; Setup'!$S$17:$S$31, 0)), "")))</f>
        <v/>
      </c>
      <c r="AG2284" s="10" t="str">
        <f t="shared" si="215"/>
        <v/>
      </c>
    </row>
    <row r="2285" spans="1:33" x14ac:dyDescent="0.25">
      <c r="A2285" s="7"/>
      <c r="B2285" s="66"/>
      <c r="C2285" s="67"/>
      <c r="D2285" s="68"/>
      <c r="E2285" s="68"/>
      <c r="F2285" s="69"/>
      <c r="G2285" s="69"/>
      <c r="H2285" s="70"/>
      <c r="I2285" s="71"/>
      <c r="J2285" s="68"/>
      <c r="K2285" s="68"/>
      <c r="L2285" s="72"/>
      <c r="M2285" s="7"/>
      <c r="N2285" s="10" t="str">
        <f t="shared" si="210"/>
        <v/>
      </c>
      <c r="O2285" s="7"/>
      <c r="P2285" s="22" t="str">
        <f t="shared" si="211"/>
        <v/>
      </c>
      <c r="Q2285" s="7"/>
      <c r="S2285" s="17" t="str">
        <f>IF($B2285="", "", IF(COUNTIF($B$11:$B2285, $B2285)&gt;1, "", $B2285))</f>
        <v/>
      </c>
      <c r="T2285" s="10" t="str">
        <f t="shared" si="212"/>
        <v/>
      </c>
      <c r="U2285" s="13">
        <v>2275</v>
      </c>
      <c r="V2285" s="17" t="str">
        <f t="shared" si="213"/>
        <v/>
      </c>
      <c r="X2285" s="10" t="str">
        <f>IF($F2285="", "", IF($D2285="", 'Intro &amp; Setup'!$Z$32, IFERROR(INDEX('Intro &amp; Setup'!$Z$17:$Z$31, MATCH($D2285, 'Intro &amp; Setup'!$S$17:$S$31, 0)), "")))</f>
        <v/>
      </c>
      <c r="Z2285" s="25" t="str">
        <f t="shared" si="214"/>
        <v/>
      </c>
      <c r="AE2285" s="10" t="str">
        <f>IF($B2285="", "", IF($D2285="", 'Intro &amp; Setup'!$AC$32, IFERROR(INDEX('Intro &amp; Setup'!$AC$17:$AC$31, MATCH($D2285, 'Intro &amp; Setup'!$S$17:$S$31, 0)), "")))</f>
        <v/>
      </c>
      <c r="AG2285" s="10" t="str">
        <f t="shared" si="215"/>
        <v/>
      </c>
    </row>
    <row r="2286" spans="1:33" x14ac:dyDescent="0.25">
      <c r="A2286" s="7"/>
      <c r="B2286" s="66"/>
      <c r="C2286" s="67"/>
      <c r="D2286" s="68"/>
      <c r="E2286" s="68"/>
      <c r="F2286" s="69"/>
      <c r="G2286" s="69"/>
      <c r="H2286" s="70"/>
      <c r="I2286" s="71"/>
      <c r="J2286" s="68"/>
      <c r="K2286" s="68"/>
      <c r="L2286" s="72"/>
      <c r="M2286" s="7"/>
      <c r="N2286" s="10" t="str">
        <f t="shared" si="210"/>
        <v/>
      </c>
      <c r="O2286" s="7"/>
      <c r="P2286" s="22" t="str">
        <f t="shared" si="211"/>
        <v/>
      </c>
      <c r="Q2286" s="7"/>
      <c r="S2286" s="17" t="str">
        <f>IF($B2286="", "", IF(COUNTIF($B$11:$B2286, $B2286)&gt;1, "", $B2286))</f>
        <v/>
      </c>
      <c r="T2286" s="10" t="str">
        <f t="shared" si="212"/>
        <v/>
      </c>
      <c r="U2286" s="13">
        <v>2276</v>
      </c>
      <c r="V2286" s="17" t="str">
        <f t="shared" si="213"/>
        <v/>
      </c>
      <c r="X2286" s="10" t="str">
        <f>IF($F2286="", "", IF($D2286="", 'Intro &amp; Setup'!$Z$32, IFERROR(INDEX('Intro &amp; Setup'!$Z$17:$Z$31, MATCH($D2286, 'Intro &amp; Setup'!$S$17:$S$31, 0)), "")))</f>
        <v/>
      </c>
      <c r="Z2286" s="25" t="str">
        <f t="shared" si="214"/>
        <v/>
      </c>
      <c r="AE2286" s="10" t="str">
        <f>IF($B2286="", "", IF($D2286="", 'Intro &amp; Setup'!$AC$32, IFERROR(INDEX('Intro &amp; Setup'!$AC$17:$AC$31, MATCH($D2286, 'Intro &amp; Setup'!$S$17:$S$31, 0)), "")))</f>
        <v/>
      </c>
      <c r="AG2286" s="10" t="str">
        <f t="shared" si="215"/>
        <v/>
      </c>
    </row>
    <row r="2287" spans="1:33" x14ac:dyDescent="0.25">
      <c r="A2287" s="7"/>
      <c r="B2287" s="66"/>
      <c r="C2287" s="67"/>
      <c r="D2287" s="68"/>
      <c r="E2287" s="68"/>
      <c r="F2287" s="69"/>
      <c r="G2287" s="69"/>
      <c r="H2287" s="70"/>
      <c r="I2287" s="71"/>
      <c r="J2287" s="68"/>
      <c r="K2287" s="68"/>
      <c r="L2287" s="72"/>
      <c r="M2287" s="7"/>
      <c r="N2287" s="10" t="str">
        <f t="shared" si="210"/>
        <v/>
      </c>
      <c r="O2287" s="7"/>
      <c r="P2287" s="22" t="str">
        <f t="shared" si="211"/>
        <v/>
      </c>
      <c r="Q2287" s="7"/>
      <c r="S2287" s="17" t="str">
        <f>IF($B2287="", "", IF(COUNTIF($B$11:$B2287, $B2287)&gt;1, "", $B2287))</f>
        <v/>
      </c>
      <c r="T2287" s="10" t="str">
        <f t="shared" si="212"/>
        <v/>
      </c>
      <c r="U2287" s="13">
        <v>2277</v>
      </c>
      <c r="V2287" s="17" t="str">
        <f t="shared" si="213"/>
        <v/>
      </c>
      <c r="X2287" s="10" t="str">
        <f>IF($F2287="", "", IF($D2287="", 'Intro &amp; Setup'!$Z$32, IFERROR(INDEX('Intro &amp; Setup'!$Z$17:$Z$31, MATCH($D2287, 'Intro &amp; Setup'!$S$17:$S$31, 0)), "")))</f>
        <v/>
      </c>
      <c r="Z2287" s="25" t="str">
        <f t="shared" si="214"/>
        <v/>
      </c>
      <c r="AE2287" s="10" t="str">
        <f>IF($B2287="", "", IF($D2287="", 'Intro &amp; Setup'!$AC$32, IFERROR(INDEX('Intro &amp; Setup'!$AC$17:$AC$31, MATCH($D2287, 'Intro &amp; Setup'!$S$17:$S$31, 0)), "")))</f>
        <v/>
      </c>
      <c r="AG2287" s="10" t="str">
        <f t="shared" si="215"/>
        <v/>
      </c>
    </row>
    <row r="2288" spans="1:33" x14ac:dyDescent="0.25">
      <c r="A2288" s="7"/>
      <c r="B2288" s="66"/>
      <c r="C2288" s="67"/>
      <c r="D2288" s="68"/>
      <c r="E2288" s="68"/>
      <c r="F2288" s="69"/>
      <c r="G2288" s="69"/>
      <c r="H2288" s="70"/>
      <c r="I2288" s="71"/>
      <c r="J2288" s="68"/>
      <c r="K2288" s="68"/>
      <c r="L2288" s="72"/>
      <c r="M2288" s="7"/>
      <c r="N2288" s="10" t="str">
        <f t="shared" si="210"/>
        <v/>
      </c>
      <c r="O2288" s="7"/>
      <c r="P2288" s="22" t="str">
        <f t="shared" si="211"/>
        <v/>
      </c>
      <c r="Q2288" s="7"/>
      <c r="S2288" s="17" t="str">
        <f>IF($B2288="", "", IF(COUNTIF($B$11:$B2288, $B2288)&gt;1, "", $B2288))</f>
        <v/>
      </c>
      <c r="T2288" s="10" t="str">
        <f t="shared" si="212"/>
        <v/>
      </c>
      <c r="U2288" s="13">
        <v>2278</v>
      </c>
      <c r="V2288" s="17" t="str">
        <f t="shared" si="213"/>
        <v/>
      </c>
      <c r="X2288" s="10" t="str">
        <f>IF($F2288="", "", IF($D2288="", 'Intro &amp; Setup'!$Z$32, IFERROR(INDEX('Intro &amp; Setup'!$Z$17:$Z$31, MATCH($D2288, 'Intro &amp; Setup'!$S$17:$S$31, 0)), "")))</f>
        <v/>
      </c>
      <c r="Z2288" s="25" t="str">
        <f t="shared" si="214"/>
        <v/>
      </c>
      <c r="AE2288" s="10" t="str">
        <f>IF($B2288="", "", IF($D2288="", 'Intro &amp; Setup'!$AC$32, IFERROR(INDEX('Intro &amp; Setup'!$AC$17:$AC$31, MATCH($D2288, 'Intro &amp; Setup'!$S$17:$S$31, 0)), "")))</f>
        <v/>
      </c>
      <c r="AG2288" s="10" t="str">
        <f t="shared" si="215"/>
        <v/>
      </c>
    </row>
    <row r="2289" spans="1:33" x14ac:dyDescent="0.25">
      <c r="A2289" s="7"/>
      <c r="B2289" s="66"/>
      <c r="C2289" s="67"/>
      <c r="D2289" s="68"/>
      <c r="E2289" s="68"/>
      <c r="F2289" s="69"/>
      <c r="G2289" s="69"/>
      <c r="H2289" s="70"/>
      <c r="I2289" s="71"/>
      <c r="J2289" s="68"/>
      <c r="K2289" s="68"/>
      <c r="L2289" s="72"/>
      <c r="M2289" s="7"/>
      <c r="N2289" s="10" t="str">
        <f t="shared" si="210"/>
        <v/>
      </c>
      <c r="O2289" s="7"/>
      <c r="P2289" s="22" t="str">
        <f t="shared" si="211"/>
        <v/>
      </c>
      <c r="Q2289" s="7"/>
      <c r="S2289" s="17" t="str">
        <f>IF($B2289="", "", IF(COUNTIF($B$11:$B2289, $B2289)&gt;1, "", $B2289))</f>
        <v/>
      </c>
      <c r="T2289" s="10" t="str">
        <f t="shared" si="212"/>
        <v/>
      </c>
      <c r="U2289" s="13">
        <v>2279</v>
      </c>
      <c r="V2289" s="17" t="str">
        <f t="shared" si="213"/>
        <v/>
      </c>
      <c r="X2289" s="10" t="str">
        <f>IF($F2289="", "", IF($D2289="", 'Intro &amp; Setup'!$Z$32, IFERROR(INDEX('Intro &amp; Setup'!$Z$17:$Z$31, MATCH($D2289, 'Intro &amp; Setup'!$S$17:$S$31, 0)), "")))</f>
        <v/>
      </c>
      <c r="Z2289" s="25" t="str">
        <f t="shared" si="214"/>
        <v/>
      </c>
      <c r="AE2289" s="10" t="str">
        <f>IF($B2289="", "", IF($D2289="", 'Intro &amp; Setup'!$AC$32, IFERROR(INDEX('Intro &amp; Setup'!$AC$17:$AC$31, MATCH($D2289, 'Intro &amp; Setup'!$S$17:$S$31, 0)), "")))</f>
        <v/>
      </c>
      <c r="AG2289" s="10" t="str">
        <f t="shared" si="215"/>
        <v/>
      </c>
    </row>
    <row r="2290" spans="1:33" x14ac:dyDescent="0.25">
      <c r="A2290" s="7"/>
      <c r="B2290" s="66"/>
      <c r="C2290" s="67"/>
      <c r="D2290" s="68"/>
      <c r="E2290" s="68"/>
      <c r="F2290" s="69"/>
      <c r="G2290" s="69"/>
      <c r="H2290" s="70"/>
      <c r="I2290" s="71"/>
      <c r="J2290" s="68"/>
      <c r="K2290" s="68"/>
      <c r="L2290" s="72"/>
      <c r="M2290" s="7"/>
      <c r="N2290" s="10" t="str">
        <f t="shared" si="210"/>
        <v/>
      </c>
      <c r="O2290" s="7"/>
      <c r="P2290" s="22" t="str">
        <f t="shared" si="211"/>
        <v/>
      </c>
      <c r="Q2290" s="7"/>
      <c r="S2290" s="17" t="str">
        <f>IF($B2290="", "", IF(COUNTIF($B$11:$B2290, $B2290)&gt;1, "", $B2290))</f>
        <v/>
      </c>
      <c r="T2290" s="10" t="str">
        <f t="shared" si="212"/>
        <v/>
      </c>
      <c r="U2290" s="13">
        <v>2280</v>
      </c>
      <c r="V2290" s="17" t="str">
        <f t="shared" si="213"/>
        <v/>
      </c>
      <c r="X2290" s="10" t="str">
        <f>IF($F2290="", "", IF($D2290="", 'Intro &amp; Setup'!$Z$32, IFERROR(INDEX('Intro &amp; Setup'!$Z$17:$Z$31, MATCH($D2290, 'Intro &amp; Setup'!$S$17:$S$31, 0)), "")))</f>
        <v/>
      </c>
      <c r="Z2290" s="25" t="str">
        <f t="shared" si="214"/>
        <v/>
      </c>
      <c r="AE2290" s="10" t="str">
        <f>IF($B2290="", "", IF($D2290="", 'Intro &amp; Setup'!$AC$32, IFERROR(INDEX('Intro &amp; Setup'!$AC$17:$AC$31, MATCH($D2290, 'Intro &amp; Setup'!$S$17:$S$31, 0)), "")))</f>
        <v/>
      </c>
      <c r="AG2290" s="10" t="str">
        <f t="shared" si="215"/>
        <v/>
      </c>
    </row>
    <row r="2291" spans="1:33" x14ac:dyDescent="0.25">
      <c r="A2291" s="7"/>
      <c r="B2291" s="66"/>
      <c r="C2291" s="67"/>
      <c r="D2291" s="68"/>
      <c r="E2291" s="68"/>
      <c r="F2291" s="69"/>
      <c r="G2291" s="69"/>
      <c r="H2291" s="70"/>
      <c r="I2291" s="71"/>
      <c r="J2291" s="68"/>
      <c r="K2291" s="68"/>
      <c r="L2291" s="72"/>
      <c r="M2291" s="7"/>
      <c r="N2291" s="10" t="str">
        <f t="shared" si="210"/>
        <v/>
      </c>
      <c r="O2291" s="7"/>
      <c r="P2291" s="22" t="str">
        <f t="shared" si="211"/>
        <v/>
      </c>
      <c r="Q2291" s="7"/>
      <c r="S2291" s="17" t="str">
        <f>IF($B2291="", "", IF(COUNTIF($B$11:$B2291, $B2291)&gt;1, "", $B2291))</f>
        <v/>
      </c>
      <c r="T2291" s="10" t="str">
        <f t="shared" si="212"/>
        <v/>
      </c>
      <c r="U2291" s="13">
        <v>2281</v>
      </c>
      <c r="V2291" s="17" t="str">
        <f t="shared" si="213"/>
        <v/>
      </c>
      <c r="X2291" s="10" t="str">
        <f>IF($F2291="", "", IF($D2291="", 'Intro &amp; Setup'!$Z$32, IFERROR(INDEX('Intro &amp; Setup'!$Z$17:$Z$31, MATCH($D2291, 'Intro &amp; Setup'!$S$17:$S$31, 0)), "")))</f>
        <v/>
      </c>
      <c r="Z2291" s="25" t="str">
        <f t="shared" si="214"/>
        <v/>
      </c>
      <c r="AE2291" s="10" t="str">
        <f>IF($B2291="", "", IF($D2291="", 'Intro &amp; Setup'!$AC$32, IFERROR(INDEX('Intro &amp; Setup'!$AC$17:$AC$31, MATCH($D2291, 'Intro &amp; Setup'!$S$17:$S$31, 0)), "")))</f>
        <v/>
      </c>
      <c r="AG2291" s="10" t="str">
        <f t="shared" si="215"/>
        <v/>
      </c>
    </row>
    <row r="2292" spans="1:33" x14ac:dyDescent="0.25">
      <c r="A2292" s="7"/>
      <c r="B2292" s="66"/>
      <c r="C2292" s="67"/>
      <c r="D2292" s="68"/>
      <c r="E2292" s="68"/>
      <c r="F2292" s="69"/>
      <c r="G2292" s="69"/>
      <c r="H2292" s="70"/>
      <c r="I2292" s="71"/>
      <c r="J2292" s="68"/>
      <c r="K2292" s="68"/>
      <c r="L2292" s="72"/>
      <c r="M2292" s="7"/>
      <c r="N2292" s="10" t="str">
        <f t="shared" si="210"/>
        <v/>
      </c>
      <c r="O2292" s="7"/>
      <c r="P2292" s="22" t="str">
        <f t="shared" si="211"/>
        <v/>
      </c>
      <c r="Q2292" s="7"/>
      <c r="S2292" s="17" t="str">
        <f>IF($B2292="", "", IF(COUNTIF($B$11:$B2292, $B2292)&gt;1, "", $B2292))</f>
        <v/>
      </c>
      <c r="T2292" s="10" t="str">
        <f t="shared" si="212"/>
        <v/>
      </c>
      <c r="U2292" s="13">
        <v>2282</v>
      </c>
      <c r="V2292" s="17" t="str">
        <f t="shared" si="213"/>
        <v/>
      </c>
      <c r="X2292" s="10" t="str">
        <f>IF($F2292="", "", IF($D2292="", 'Intro &amp; Setup'!$Z$32, IFERROR(INDEX('Intro &amp; Setup'!$Z$17:$Z$31, MATCH($D2292, 'Intro &amp; Setup'!$S$17:$S$31, 0)), "")))</f>
        <v/>
      </c>
      <c r="Z2292" s="25" t="str">
        <f t="shared" si="214"/>
        <v/>
      </c>
      <c r="AE2292" s="10" t="str">
        <f>IF($B2292="", "", IF($D2292="", 'Intro &amp; Setup'!$AC$32, IFERROR(INDEX('Intro &amp; Setup'!$AC$17:$AC$31, MATCH($D2292, 'Intro &amp; Setup'!$S$17:$S$31, 0)), "")))</f>
        <v/>
      </c>
      <c r="AG2292" s="10" t="str">
        <f t="shared" si="215"/>
        <v/>
      </c>
    </row>
    <row r="2293" spans="1:33" x14ac:dyDescent="0.25">
      <c r="A2293" s="7"/>
      <c r="B2293" s="66"/>
      <c r="C2293" s="67"/>
      <c r="D2293" s="68"/>
      <c r="E2293" s="68"/>
      <c r="F2293" s="69"/>
      <c r="G2293" s="69"/>
      <c r="H2293" s="70"/>
      <c r="I2293" s="71"/>
      <c r="J2293" s="68"/>
      <c r="K2293" s="68"/>
      <c r="L2293" s="72"/>
      <c r="M2293" s="7"/>
      <c r="N2293" s="10" t="str">
        <f t="shared" si="210"/>
        <v/>
      </c>
      <c r="O2293" s="7"/>
      <c r="P2293" s="22" t="str">
        <f t="shared" si="211"/>
        <v/>
      </c>
      <c r="Q2293" s="7"/>
      <c r="S2293" s="17" t="str">
        <f>IF($B2293="", "", IF(COUNTIF($B$11:$B2293, $B2293)&gt;1, "", $B2293))</f>
        <v/>
      </c>
      <c r="T2293" s="10" t="str">
        <f t="shared" si="212"/>
        <v/>
      </c>
      <c r="U2293" s="13">
        <v>2283</v>
      </c>
      <c r="V2293" s="17" t="str">
        <f t="shared" si="213"/>
        <v/>
      </c>
      <c r="X2293" s="10" t="str">
        <f>IF($F2293="", "", IF($D2293="", 'Intro &amp; Setup'!$Z$32, IFERROR(INDEX('Intro &amp; Setup'!$Z$17:$Z$31, MATCH($D2293, 'Intro &amp; Setup'!$S$17:$S$31, 0)), "")))</f>
        <v/>
      </c>
      <c r="Z2293" s="25" t="str">
        <f t="shared" si="214"/>
        <v/>
      </c>
      <c r="AE2293" s="10" t="str">
        <f>IF($B2293="", "", IF($D2293="", 'Intro &amp; Setup'!$AC$32, IFERROR(INDEX('Intro &amp; Setup'!$AC$17:$AC$31, MATCH($D2293, 'Intro &amp; Setup'!$S$17:$S$31, 0)), "")))</f>
        <v/>
      </c>
      <c r="AG2293" s="10" t="str">
        <f t="shared" si="215"/>
        <v/>
      </c>
    </row>
    <row r="2294" spans="1:33" x14ac:dyDescent="0.25">
      <c r="A2294" s="7"/>
      <c r="B2294" s="66"/>
      <c r="C2294" s="67"/>
      <c r="D2294" s="68"/>
      <c r="E2294" s="68"/>
      <c r="F2294" s="69"/>
      <c r="G2294" s="69"/>
      <c r="H2294" s="70"/>
      <c r="I2294" s="71"/>
      <c r="J2294" s="68"/>
      <c r="K2294" s="68"/>
      <c r="L2294" s="72"/>
      <c r="M2294" s="7"/>
      <c r="N2294" s="10" t="str">
        <f t="shared" si="210"/>
        <v/>
      </c>
      <c r="O2294" s="7"/>
      <c r="P2294" s="22" t="str">
        <f t="shared" si="211"/>
        <v/>
      </c>
      <c r="Q2294" s="7"/>
      <c r="S2294" s="17" t="str">
        <f>IF($B2294="", "", IF(COUNTIF($B$11:$B2294, $B2294)&gt;1, "", $B2294))</f>
        <v/>
      </c>
      <c r="T2294" s="10" t="str">
        <f t="shared" si="212"/>
        <v/>
      </c>
      <c r="U2294" s="13">
        <v>2284</v>
      </c>
      <c r="V2294" s="17" t="str">
        <f t="shared" si="213"/>
        <v/>
      </c>
      <c r="X2294" s="10" t="str">
        <f>IF($F2294="", "", IF($D2294="", 'Intro &amp; Setup'!$Z$32, IFERROR(INDEX('Intro &amp; Setup'!$Z$17:$Z$31, MATCH($D2294, 'Intro &amp; Setup'!$S$17:$S$31, 0)), "")))</f>
        <v/>
      </c>
      <c r="Z2294" s="25" t="str">
        <f t="shared" si="214"/>
        <v/>
      </c>
      <c r="AE2294" s="10" t="str">
        <f>IF($B2294="", "", IF($D2294="", 'Intro &amp; Setup'!$AC$32, IFERROR(INDEX('Intro &amp; Setup'!$AC$17:$AC$31, MATCH($D2294, 'Intro &amp; Setup'!$S$17:$S$31, 0)), "")))</f>
        <v/>
      </c>
      <c r="AG2294" s="10" t="str">
        <f t="shared" si="215"/>
        <v/>
      </c>
    </row>
    <row r="2295" spans="1:33" x14ac:dyDescent="0.25">
      <c r="A2295" s="7"/>
      <c r="B2295" s="66"/>
      <c r="C2295" s="67"/>
      <c r="D2295" s="68"/>
      <c r="E2295" s="68"/>
      <c r="F2295" s="69"/>
      <c r="G2295" s="69"/>
      <c r="H2295" s="70"/>
      <c r="I2295" s="71"/>
      <c r="J2295" s="68"/>
      <c r="K2295" s="68"/>
      <c r="L2295" s="72"/>
      <c r="M2295" s="7"/>
      <c r="N2295" s="10" t="str">
        <f t="shared" si="210"/>
        <v/>
      </c>
      <c r="O2295" s="7"/>
      <c r="P2295" s="22" t="str">
        <f t="shared" si="211"/>
        <v/>
      </c>
      <c r="Q2295" s="7"/>
      <c r="S2295" s="17" t="str">
        <f>IF($B2295="", "", IF(COUNTIF($B$11:$B2295, $B2295)&gt;1, "", $B2295))</f>
        <v/>
      </c>
      <c r="T2295" s="10" t="str">
        <f t="shared" si="212"/>
        <v/>
      </c>
      <c r="U2295" s="13">
        <v>2285</v>
      </c>
      <c r="V2295" s="17" t="str">
        <f t="shared" si="213"/>
        <v/>
      </c>
      <c r="X2295" s="10" t="str">
        <f>IF($F2295="", "", IF($D2295="", 'Intro &amp; Setup'!$Z$32, IFERROR(INDEX('Intro &amp; Setup'!$Z$17:$Z$31, MATCH($D2295, 'Intro &amp; Setup'!$S$17:$S$31, 0)), "")))</f>
        <v/>
      </c>
      <c r="Z2295" s="25" t="str">
        <f t="shared" si="214"/>
        <v/>
      </c>
      <c r="AE2295" s="10" t="str">
        <f>IF($B2295="", "", IF($D2295="", 'Intro &amp; Setup'!$AC$32, IFERROR(INDEX('Intro &amp; Setup'!$AC$17:$AC$31, MATCH($D2295, 'Intro &amp; Setup'!$S$17:$S$31, 0)), "")))</f>
        <v/>
      </c>
      <c r="AG2295" s="10" t="str">
        <f t="shared" si="215"/>
        <v/>
      </c>
    </row>
    <row r="2296" spans="1:33" x14ac:dyDescent="0.25">
      <c r="A2296" s="7"/>
      <c r="B2296" s="66"/>
      <c r="C2296" s="67"/>
      <c r="D2296" s="68"/>
      <c r="E2296" s="68"/>
      <c r="F2296" s="69"/>
      <c r="G2296" s="69"/>
      <c r="H2296" s="70"/>
      <c r="I2296" s="71"/>
      <c r="J2296" s="68"/>
      <c r="K2296" s="68"/>
      <c r="L2296" s="72"/>
      <c r="M2296" s="7"/>
      <c r="N2296" s="10" t="str">
        <f t="shared" si="210"/>
        <v/>
      </c>
      <c r="O2296" s="7"/>
      <c r="P2296" s="22" t="str">
        <f t="shared" si="211"/>
        <v/>
      </c>
      <c r="Q2296" s="7"/>
      <c r="S2296" s="17" t="str">
        <f>IF($B2296="", "", IF(COUNTIF($B$11:$B2296, $B2296)&gt;1, "", $B2296))</f>
        <v/>
      </c>
      <c r="T2296" s="10" t="str">
        <f t="shared" si="212"/>
        <v/>
      </c>
      <c r="U2296" s="13">
        <v>2286</v>
      </c>
      <c r="V2296" s="17" t="str">
        <f t="shared" si="213"/>
        <v/>
      </c>
      <c r="X2296" s="10" t="str">
        <f>IF($F2296="", "", IF($D2296="", 'Intro &amp; Setup'!$Z$32, IFERROR(INDEX('Intro &amp; Setup'!$Z$17:$Z$31, MATCH($D2296, 'Intro &amp; Setup'!$S$17:$S$31, 0)), "")))</f>
        <v/>
      </c>
      <c r="Z2296" s="25" t="str">
        <f t="shared" si="214"/>
        <v/>
      </c>
      <c r="AE2296" s="10" t="str">
        <f>IF($B2296="", "", IF($D2296="", 'Intro &amp; Setup'!$AC$32, IFERROR(INDEX('Intro &amp; Setup'!$AC$17:$AC$31, MATCH($D2296, 'Intro &amp; Setup'!$S$17:$S$31, 0)), "")))</f>
        <v/>
      </c>
      <c r="AG2296" s="10" t="str">
        <f t="shared" si="215"/>
        <v/>
      </c>
    </row>
    <row r="2297" spans="1:33" x14ac:dyDescent="0.25">
      <c r="A2297" s="7"/>
      <c r="B2297" s="66"/>
      <c r="C2297" s="67"/>
      <c r="D2297" s="68"/>
      <c r="E2297" s="68"/>
      <c r="F2297" s="69"/>
      <c r="G2297" s="69"/>
      <c r="H2297" s="70"/>
      <c r="I2297" s="71"/>
      <c r="J2297" s="68"/>
      <c r="K2297" s="68"/>
      <c r="L2297" s="72"/>
      <c r="M2297" s="7"/>
      <c r="N2297" s="10" t="str">
        <f t="shared" si="210"/>
        <v/>
      </c>
      <c r="O2297" s="7"/>
      <c r="P2297" s="22" t="str">
        <f t="shared" si="211"/>
        <v/>
      </c>
      <c r="Q2297" s="7"/>
      <c r="S2297" s="17" t="str">
        <f>IF($B2297="", "", IF(COUNTIF($B$11:$B2297, $B2297)&gt;1, "", $B2297))</f>
        <v/>
      </c>
      <c r="T2297" s="10" t="str">
        <f t="shared" si="212"/>
        <v/>
      </c>
      <c r="U2297" s="13">
        <v>2287</v>
      </c>
      <c r="V2297" s="17" t="str">
        <f t="shared" si="213"/>
        <v/>
      </c>
      <c r="X2297" s="10" t="str">
        <f>IF($F2297="", "", IF($D2297="", 'Intro &amp; Setup'!$Z$32, IFERROR(INDEX('Intro &amp; Setup'!$Z$17:$Z$31, MATCH($D2297, 'Intro &amp; Setup'!$S$17:$S$31, 0)), "")))</f>
        <v/>
      </c>
      <c r="Z2297" s="25" t="str">
        <f t="shared" si="214"/>
        <v/>
      </c>
      <c r="AE2297" s="10" t="str">
        <f>IF($B2297="", "", IF($D2297="", 'Intro &amp; Setup'!$AC$32, IFERROR(INDEX('Intro &amp; Setup'!$AC$17:$AC$31, MATCH($D2297, 'Intro &amp; Setup'!$S$17:$S$31, 0)), "")))</f>
        <v/>
      </c>
      <c r="AG2297" s="10" t="str">
        <f t="shared" si="215"/>
        <v/>
      </c>
    </row>
    <row r="2298" spans="1:33" x14ac:dyDescent="0.25">
      <c r="A2298" s="7"/>
      <c r="B2298" s="66"/>
      <c r="C2298" s="67"/>
      <c r="D2298" s="68"/>
      <c r="E2298" s="68"/>
      <c r="F2298" s="69"/>
      <c r="G2298" s="69"/>
      <c r="H2298" s="70"/>
      <c r="I2298" s="71"/>
      <c r="J2298" s="68"/>
      <c r="K2298" s="68"/>
      <c r="L2298" s="72"/>
      <c r="M2298" s="7"/>
      <c r="N2298" s="10" t="str">
        <f t="shared" si="210"/>
        <v/>
      </c>
      <c r="O2298" s="7"/>
      <c r="P2298" s="22" t="str">
        <f t="shared" si="211"/>
        <v/>
      </c>
      <c r="Q2298" s="7"/>
      <c r="S2298" s="17" t="str">
        <f>IF($B2298="", "", IF(COUNTIF($B$11:$B2298, $B2298)&gt;1, "", $B2298))</f>
        <v/>
      </c>
      <c r="T2298" s="10" t="str">
        <f t="shared" si="212"/>
        <v/>
      </c>
      <c r="U2298" s="13">
        <v>2288</v>
      </c>
      <c r="V2298" s="17" t="str">
        <f t="shared" si="213"/>
        <v/>
      </c>
      <c r="X2298" s="10" t="str">
        <f>IF($F2298="", "", IF($D2298="", 'Intro &amp; Setup'!$Z$32, IFERROR(INDEX('Intro &amp; Setup'!$Z$17:$Z$31, MATCH($D2298, 'Intro &amp; Setup'!$S$17:$S$31, 0)), "")))</f>
        <v/>
      </c>
      <c r="Z2298" s="25" t="str">
        <f t="shared" si="214"/>
        <v/>
      </c>
      <c r="AE2298" s="10" t="str">
        <f>IF($B2298="", "", IF($D2298="", 'Intro &amp; Setup'!$AC$32, IFERROR(INDEX('Intro &amp; Setup'!$AC$17:$AC$31, MATCH($D2298, 'Intro &amp; Setup'!$S$17:$S$31, 0)), "")))</f>
        <v/>
      </c>
      <c r="AG2298" s="10" t="str">
        <f t="shared" si="215"/>
        <v/>
      </c>
    </row>
    <row r="2299" spans="1:33" x14ac:dyDescent="0.25">
      <c r="A2299" s="7"/>
      <c r="B2299" s="66"/>
      <c r="C2299" s="67"/>
      <c r="D2299" s="68"/>
      <c r="E2299" s="68"/>
      <c r="F2299" s="69"/>
      <c r="G2299" s="69"/>
      <c r="H2299" s="70"/>
      <c r="I2299" s="71"/>
      <c r="J2299" s="68"/>
      <c r="K2299" s="68"/>
      <c r="L2299" s="72"/>
      <c r="M2299" s="7"/>
      <c r="N2299" s="10" t="str">
        <f t="shared" si="210"/>
        <v/>
      </c>
      <c r="O2299" s="7"/>
      <c r="P2299" s="22" t="str">
        <f t="shared" si="211"/>
        <v/>
      </c>
      <c r="Q2299" s="7"/>
      <c r="S2299" s="17" t="str">
        <f>IF($B2299="", "", IF(COUNTIF($B$11:$B2299, $B2299)&gt;1, "", $B2299))</f>
        <v/>
      </c>
      <c r="T2299" s="10" t="str">
        <f t="shared" si="212"/>
        <v/>
      </c>
      <c r="U2299" s="13">
        <v>2289</v>
      </c>
      <c r="V2299" s="17" t="str">
        <f t="shared" si="213"/>
        <v/>
      </c>
      <c r="X2299" s="10" t="str">
        <f>IF($F2299="", "", IF($D2299="", 'Intro &amp; Setup'!$Z$32, IFERROR(INDEX('Intro &amp; Setup'!$Z$17:$Z$31, MATCH($D2299, 'Intro &amp; Setup'!$S$17:$S$31, 0)), "")))</f>
        <v/>
      </c>
      <c r="Z2299" s="25" t="str">
        <f t="shared" si="214"/>
        <v/>
      </c>
      <c r="AE2299" s="10" t="str">
        <f>IF($B2299="", "", IF($D2299="", 'Intro &amp; Setup'!$AC$32, IFERROR(INDEX('Intro &amp; Setup'!$AC$17:$AC$31, MATCH($D2299, 'Intro &amp; Setup'!$S$17:$S$31, 0)), "")))</f>
        <v/>
      </c>
      <c r="AG2299" s="10" t="str">
        <f t="shared" si="215"/>
        <v/>
      </c>
    </row>
    <row r="2300" spans="1:33" x14ac:dyDescent="0.25">
      <c r="A2300" s="7"/>
      <c r="B2300" s="66"/>
      <c r="C2300" s="67"/>
      <c r="D2300" s="68"/>
      <c r="E2300" s="68"/>
      <c r="F2300" s="69"/>
      <c r="G2300" s="69"/>
      <c r="H2300" s="70"/>
      <c r="I2300" s="71"/>
      <c r="J2300" s="68"/>
      <c r="K2300" s="68"/>
      <c r="L2300" s="72"/>
      <c r="M2300" s="7"/>
      <c r="N2300" s="10" t="str">
        <f t="shared" si="210"/>
        <v/>
      </c>
      <c r="O2300" s="7"/>
      <c r="P2300" s="22" t="str">
        <f t="shared" si="211"/>
        <v/>
      </c>
      <c r="Q2300" s="7"/>
      <c r="S2300" s="17" t="str">
        <f>IF($B2300="", "", IF(COUNTIF($B$11:$B2300, $B2300)&gt;1, "", $B2300))</f>
        <v/>
      </c>
      <c r="T2300" s="10" t="str">
        <f t="shared" si="212"/>
        <v/>
      </c>
      <c r="U2300" s="13">
        <v>2290</v>
      </c>
      <c r="V2300" s="17" t="str">
        <f t="shared" si="213"/>
        <v/>
      </c>
      <c r="X2300" s="10" t="str">
        <f>IF($F2300="", "", IF($D2300="", 'Intro &amp; Setup'!$Z$32, IFERROR(INDEX('Intro &amp; Setup'!$Z$17:$Z$31, MATCH($D2300, 'Intro &amp; Setup'!$S$17:$S$31, 0)), "")))</f>
        <v/>
      </c>
      <c r="Z2300" s="25" t="str">
        <f t="shared" si="214"/>
        <v/>
      </c>
      <c r="AE2300" s="10" t="str">
        <f>IF($B2300="", "", IF($D2300="", 'Intro &amp; Setup'!$AC$32, IFERROR(INDEX('Intro &amp; Setup'!$AC$17:$AC$31, MATCH($D2300, 'Intro &amp; Setup'!$S$17:$S$31, 0)), "")))</f>
        <v/>
      </c>
      <c r="AG2300" s="10" t="str">
        <f t="shared" si="215"/>
        <v/>
      </c>
    </row>
    <row r="2301" spans="1:33" x14ac:dyDescent="0.25">
      <c r="A2301" s="7"/>
      <c r="B2301" s="66"/>
      <c r="C2301" s="67"/>
      <c r="D2301" s="68"/>
      <c r="E2301" s="68"/>
      <c r="F2301" s="69"/>
      <c r="G2301" s="69"/>
      <c r="H2301" s="70"/>
      <c r="I2301" s="71"/>
      <c r="J2301" s="68"/>
      <c r="K2301" s="68"/>
      <c r="L2301" s="72"/>
      <c r="M2301" s="7"/>
      <c r="N2301" s="10" t="str">
        <f t="shared" si="210"/>
        <v/>
      </c>
      <c r="O2301" s="7"/>
      <c r="P2301" s="22" t="str">
        <f t="shared" si="211"/>
        <v/>
      </c>
      <c r="Q2301" s="7"/>
      <c r="S2301" s="17" t="str">
        <f>IF($B2301="", "", IF(COUNTIF($B$11:$B2301, $B2301)&gt;1, "", $B2301))</f>
        <v/>
      </c>
      <c r="T2301" s="10" t="str">
        <f t="shared" si="212"/>
        <v/>
      </c>
      <c r="U2301" s="13">
        <v>2291</v>
      </c>
      <c r="V2301" s="17" t="str">
        <f t="shared" si="213"/>
        <v/>
      </c>
      <c r="X2301" s="10" t="str">
        <f>IF($F2301="", "", IF($D2301="", 'Intro &amp; Setup'!$Z$32, IFERROR(INDEX('Intro &amp; Setup'!$Z$17:$Z$31, MATCH($D2301, 'Intro &amp; Setup'!$S$17:$S$31, 0)), "")))</f>
        <v/>
      </c>
      <c r="Z2301" s="25" t="str">
        <f t="shared" si="214"/>
        <v/>
      </c>
      <c r="AE2301" s="10" t="str">
        <f>IF($B2301="", "", IF($D2301="", 'Intro &amp; Setup'!$AC$32, IFERROR(INDEX('Intro &amp; Setup'!$AC$17:$AC$31, MATCH($D2301, 'Intro &amp; Setup'!$S$17:$S$31, 0)), "")))</f>
        <v/>
      </c>
      <c r="AG2301" s="10" t="str">
        <f t="shared" si="215"/>
        <v/>
      </c>
    </row>
    <row r="2302" spans="1:33" x14ac:dyDescent="0.25">
      <c r="A2302" s="7"/>
      <c r="B2302" s="66"/>
      <c r="C2302" s="67"/>
      <c r="D2302" s="68"/>
      <c r="E2302" s="68"/>
      <c r="F2302" s="69"/>
      <c r="G2302" s="69"/>
      <c r="H2302" s="70"/>
      <c r="I2302" s="71"/>
      <c r="J2302" s="68"/>
      <c r="K2302" s="68"/>
      <c r="L2302" s="72"/>
      <c r="M2302" s="7"/>
      <c r="N2302" s="10" t="str">
        <f t="shared" si="210"/>
        <v/>
      </c>
      <c r="O2302" s="7"/>
      <c r="P2302" s="22" t="str">
        <f t="shared" si="211"/>
        <v/>
      </c>
      <c r="Q2302" s="7"/>
      <c r="S2302" s="17" t="str">
        <f>IF($B2302="", "", IF(COUNTIF($B$11:$B2302, $B2302)&gt;1, "", $B2302))</f>
        <v/>
      </c>
      <c r="T2302" s="10" t="str">
        <f t="shared" si="212"/>
        <v/>
      </c>
      <c r="U2302" s="13">
        <v>2292</v>
      </c>
      <c r="V2302" s="17" t="str">
        <f t="shared" si="213"/>
        <v/>
      </c>
      <c r="X2302" s="10" t="str">
        <f>IF($F2302="", "", IF($D2302="", 'Intro &amp; Setup'!$Z$32, IFERROR(INDEX('Intro &amp; Setup'!$Z$17:$Z$31, MATCH($D2302, 'Intro &amp; Setup'!$S$17:$S$31, 0)), "")))</f>
        <v/>
      </c>
      <c r="Z2302" s="25" t="str">
        <f t="shared" si="214"/>
        <v/>
      </c>
      <c r="AE2302" s="10" t="str">
        <f>IF($B2302="", "", IF($D2302="", 'Intro &amp; Setup'!$AC$32, IFERROR(INDEX('Intro &amp; Setup'!$AC$17:$AC$31, MATCH($D2302, 'Intro &amp; Setup'!$S$17:$S$31, 0)), "")))</f>
        <v/>
      </c>
      <c r="AG2302" s="10" t="str">
        <f t="shared" si="215"/>
        <v/>
      </c>
    </row>
    <row r="2303" spans="1:33" x14ac:dyDescent="0.25">
      <c r="A2303" s="7"/>
      <c r="B2303" s="66"/>
      <c r="C2303" s="67"/>
      <c r="D2303" s="68"/>
      <c r="E2303" s="68"/>
      <c r="F2303" s="69"/>
      <c r="G2303" s="69"/>
      <c r="H2303" s="70"/>
      <c r="I2303" s="71"/>
      <c r="J2303" s="68"/>
      <c r="K2303" s="68"/>
      <c r="L2303" s="72"/>
      <c r="M2303" s="7"/>
      <c r="N2303" s="10" t="str">
        <f t="shared" si="210"/>
        <v/>
      </c>
      <c r="O2303" s="7"/>
      <c r="P2303" s="22" t="str">
        <f t="shared" si="211"/>
        <v/>
      </c>
      <c r="Q2303" s="7"/>
      <c r="S2303" s="17" t="str">
        <f>IF($B2303="", "", IF(COUNTIF($B$11:$B2303, $B2303)&gt;1, "", $B2303))</f>
        <v/>
      </c>
      <c r="T2303" s="10" t="str">
        <f t="shared" si="212"/>
        <v/>
      </c>
      <c r="U2303" s="13">
        <v>2293</v>
      </c>
      <c r="V2303" s="17" t="str">
        <f t="shared" si="213"/>
        <v/>
      </c>
      <c r="X2303" s="10" t="str">
        <f>IF($F2303="", "", IF($D2303="", 'Intro &amp; Setup'!$Z$32, IFERROR(INDEX('Intro &amp; Setup'!$Z$17:$Z$31, MATCH($D2303, 'Intro &amp; Setup'!$S$17:$S$31, 0)), "")))</f>
        <v/>
      </c>
      <c r="Z2303" s="25" t="str">
        <f t="shared" si="214"/>
        <v/>
      </c>
      <c r="AE2303" s="10" t="str">
        <f>IF($B2303="", "", IF($D2303="", 'Intro &amp; Setup'!$AC$32, IFERROR(INDEX('Intro &amp; Setup'!$AC$17:$AC$31, MATCH($D2303, 'Intro &amp; Setup'!$S$17:$S$31, 0)), "")))</f>
        <v/>
      </c>
      <c r="AG2303" s="10" t="str">
        <f t="shared" si="215"/>
        <v/>
      </c>
    </row>
    <row r="2304" spans="1:33" x14ac:dyDescent="0.25">
      <c r="A2304" s="7"/>
      <c r="B2304" s="66"/>
      <c r="C2304" s="67"/>
      <c r="D2304" s="68"/>
      <c r="E2304" s="68"/>
      <c r="F2304" s="69"/>
      <c r="G2304" s="69"/>
      <c r="H2304" s="70"/>
      <c r="I2304" s="71"/>
      <c r="J2304" s="68"/>
      <c r="K2304" s="68"/>
      <c r="L2304" s="72"/>
      <c r="M2304" s="7"/>
      <c r="N2304" s="10" t="str">
        <f t="shared" si="210"/>
        <v/>
      </c>
      <c r="O2304" s="7"/>
      <c r="P2304" s="22" t="str">
        <f t="shared" si="211"/>
        <v/>
      </c>
      <c r="Q2304" s="7"/>
      <c r="S2304" s="17" t="str">
        <f>IF($B2304="", "", IF(COUNTIF($B$11:$B2304, $B2304)&gt;1, "", $B2304))</f>
        <v/>
      </c>
      <c r="T2304" s="10" t="str">
        <f t="shared" si="212"/>
        <v/>
      </c>
      <c r="U2304" s="13">
        <v>2294</v>
      </c>
      <c r="V2304" s="17" t="str">
        <f t="shared" si="213"/>
        <v/>
      </c>
      <c r="X2304" s="10" t="str">
        <f>IF($F2304="", "", IF($D2304="", 'Intro &amp; Setup'!$Z$32, IFERROR(INDEX('Intro &amp; Setup'!$Z$17:$Z$31, MATCH($D2304, 'Intro &amp; Setup'!$S$17:$S$31, 0)), "")))</f>
        <v/>
      </c>
      <c r="Z2304" s="25" t="str">
        <f t="shared" si="214"/>
        <v/>
      </c>
      <c r="AE2304" s="10" t="str">
        <f>IF($B2304="", "", IF($D2304="", 'Intro &amp; Setup'!$AC$32, IFERROR(INDEX('Intro &amp; Setup'!$AC$17:$AC$31, MATCH($D2304, 'Intro &amp; Setup'!$S$17:$S$31, 0)), "")))</f>
        <v/>
      </c>
      <c r="AG2304" s="10" t="str">
        <f t="shared" si="215"/>
        <v/>
      </c>
    </row>
    <row r="2305" spans="1:33" x14ac:dyDescent="0.25">
      <c r="A2305" s="7"/>
      <c r="B2305" s="66"/>
      <c r="C2305" s="67"/>
      <c r="D2305" s="68"/>
      <c r="E2305" s="68"/>
      <c r="F2305" s="69"/>
      <c r="G2305" s="69"/>
      <c r="H2305" s="70"/>
      <c r="I2305" s="71"/>
      <c r="J2305" s="68"/>
      <c r="K2305" s="68"/>
      <c r="L2305" s="72"/>
      <c r="M2305" s="7"/>
      <c r="N2305" s="10" t="str">
        <f t="shared" si="210"/>
        <v/>
      </c>
      <c r="O2305" s="7"/>
      <c r="P2305" s="22" t="str">
        <f t="shared" si="211"/>
        <v/>
      </c>
      <c r="Q2305" s="7"/>
      <c r="S2305" s="17" t="str">
        <f>IF($B2305="", "", IF(COUNTIF($B$11:$B2305, $B2305)&gt;1, "", $B2305))</f>
        <v/>
      </c>
      <c r="T2305" s="10" t="str">
        <f t="shared" si="212"/>
        <v/>
      </c>
      <c r="U2305" s="13">
        <v>2295</v>
      </c>
      <c r="V2305" s="17" t="str">
        <f t="shared" si="213"/>
        <v/>
      </c>
      <c r="X2305" s="10" t="str">
        <f>IF($F2305="", "", IF($D2305="", 'Intro &amp; Setup'!$Z$32, IFERROR(INDEX('Intro &amp; Setup'!$Z$17:$Z$31, MATCH($D2305, 'Intro &amp; Setup'!$S$17:$S$31, 0)), "")))</f>
        <v/>
      </c>
      <c r="Z2305" s="25" t="str">
        <f t="shared" si="214"/>
        <v/>
      </c>
      <c r="AE2305" s="10" t="str">
        <f>IF($B2305="", "", IF($D2305="", 'Intro &amp; Setup'!$AC$32, IFERROR(INDEX('Intro &amp; Setup'!$AC$17:$AC$31, MATCH($D2305, 'Intro &amp; Setup'!$S$17:$S$31, 0)), "")))</f>
        <v/>
      </c>
      <c r="AG2305" s="10" t="str">
        <f t="shared" si="215"/>
        <v/>
      </c>
    </row>
    <row r="2306" spans="1:33" x14ac:dyDescent="0.25">
      <c r="A2306" s="7"/>
      <c r="B2306" s="66"/>
      <c r="C2306" s="67"/>
      <c r="D2306" s="68"/>
      <c r="E2306" s="68"/>
      <c r="F2306" s="69"/>
      <c r="G2306" s="69"/>
      <c r="H2306" s="70"/>
      <c r="I2306" s="71"/>
      <c r="J2306" s="68"/>
      <c r="K2306" s="68"/>
      <c r="L2306" s="72"/>
      <c r="M2306" s="7"/>
      <c r="N2306" s="10" t="str">
        <f t="shared" si="210"/>
        <v/>
      </c>
      <c r="O2306" s="7"/>
      <c r="P2306" s="22" t="str">
        <f t="shared" si="211"/>
        <v/>
      </c>
      <c r="Q2306" s="7"/>
      <c r="S2306" s="17" t="str">
        <f>IF($B2306="", "", IF(COUNTIF($B$11:$B2306, $B2306)&gt;1, "", $B2306))</f>
        <v/>
      </c>
      <c r="T2306" s="10" t="str">
        <f t="shared" si="212"/>
        <v/>
      </c>
      <c r="U2306" s="13">
        <v>2296</v>
      </c>
      <c r="V2306" s="17" t="str">
        <f t="shared" si="213"/>
        <v/>
      </c>
      <c r="X2306" s="10" t="str">
        <f>IF($F2306="", "", IF($D2306="", 'Intro &amp; Setup'!$Z$32, IFERROR(INDEX('Intro &amp; Setup'!$Z$17:$Z$31, MATCH($D2306, 'Intro &amp; Setup'!$S$17:$S$31, 0)), "")))</f>
        <v/>
      </c>
      <c r="Z2306" s="25" t="str">
        <f t="shared" si="214"/>
        <v/>
      </c>
      <c r="AE2306" s="10" t="str">
        <f>IF($B2306="", "", IF($D2306="", 'Intro &amp; Setup'!$AC$32, IFERROR(INDEX('Intro &amp; Setup'!$AC$17:$AC$31, MATCH($D2306, 'Intro &amp; Setup'!$S$17:$S$31, 0)), "")))</f>
        <v/>
      </c>
      <c r="AG2306" s="10" t="str">
        <f t="shared" si="215"/>
        <v/>
      </c>
    </row>
    <row r="2307" spans="1:33" x14ac:dyDescent="0.25">
      <c r="A2307" s="7"/>
      <c r="B2307" s="66"/>
      <c r="C2307" s="67"/>
      <c r="D2307" s="68"/>
      <c r="E2307" s="68"/>
      <c r="F2307" s="69"/>
      <c r="G2307" s="69"/>
      <c r="H2307" s="70"/>
      <c r="I2307" s="71"/>
      <c r="J2307" s="68"/>
      <c r="K2307" s="68"/>
      <c r="L2307" s="72"/>
      <c r="M2307" s="7"/>
      <c r="N2307" s="10" t="str">
        <f t="shared" si="210"/>
        <v/>
      </c>
      <c r="O2307" s="7"/>
      <c r="P2307" s="22" t="str">
        <f t="shared" si="211"/>
        <v/>
      </c>
      <c r="Q2307" s="7"/>
      <c r="S2307" s="17" t="str">
        <f>IF($B2307="", "", IF(COUNTIF($B$11:$B2307, $B2307)&gt;1, "", $B2307))</f>
        <v/>
      </c>
      <c r="T2307" s="10" t="str">
        <f t="shared" si="212"/>
        <v/>
      </c>
      <c r="U2307" s="13">
        <v>2297</v>
      </c>
      <c r="V2307" s="17" t="str">
        <f t="shared" si="213"/>
        <v/>
      </c>
      <c r="X2307" s="10" t="str">
        <f>IF($F2307="", "", IF($D2307="", 'Intro &amp; Setup'!$Z$32, IFERROR(INDEX('Intro &amp; Setup'!$Z$17:$Z$31, MATCH($D2307, 'Intro &amp; Setup'!$S$17:$S$31, 0)), "")))</f>
        <v/>
      </c>
      <c r="Z2307" s="25" t="str">
        <f t="shared" si="214"/>
        <v/>
      </c>
      <c r="AE2307" s="10" t="str">
        <f>IF($B2307="", "", IF($D2307="", 'Intro &amp; Setup'!$AC$32, IFERROR(INDEX('Intro &amp; Setup'!$AC$17:$AC$31, MATCH($D2307, 'Intro &amp; Setup'!$S$17:$S$31, 0)), "")))</f>
        <v/>
      </c>
      <c r="AG2307" s="10" t="str">
        <f t="shared" si="215"/>
        <v/>
      </c>
    </row>
    <row r="2308" spans="1:33" x14ac:dyDescent="0.25">
      <c r="A2308" s="7"/>
      <c r="B2308" s="66"/>
      <c r="C2308" s="67"/>
      <c r="D2308" s="68"/>
      <c r="E2308" s="68"/>
      <c r="F2308" s="69"/>
      <c r="G2308" s="69"/>
      <c r="H2308" s="70"/>
      <c r="I2308" s="71"/>
      <c r="J2308" s="68"/>
      <c r="K2308" s="68"/>
      <c r="L2308" s="72"/>
      <c r="M2308" s="7"/>
      <c r="N2308" s="10" t="str">
        <f t="shared" si="210"/>
        <v/>
      </c>
      <c r="O2308" s="7"/>
      <c r="P2308" s="22" t="str">
        <f t="shared" si="211"/>
        <v/>
      </c>
      <c r="Q2308" s="7"/>
      <c r="S2308" s="17" t="str">
        <f>IF($B2308="", "", IF(COUNTIF($B$11:$B2308, $B2308)&gt;1, "", $B2308))</f>
        <v/>
      </c>
      <c r="T2308" s="10" t="str">
        <f t="shared" si="212"/>
        <v/>
      </c>
      <c r="U2308" s="13">
        <v>2298</v>
      </c>
      <c r="V2308" s="17" t="str">
        <f t="shared" si="213"/>
        <v/>
      </c>
      <c r="X2308" s="10" t="str">
        <f>IF($F2308="", "", IF($D2308="", 'Intro &amp; Setup'!$Z$32, IFERROR(INDEX('Intro &amp; Setup'!$Z$17:$Z$31, MATCH($D2308, 'Intro &amp; Setup'!$S$17:$S$31, 0)), "")))</f>
        <v/>
      </c>
      <c r="Z2308" s="25" t="str">
        <f t="shared" si="214"/>
        <v/>
      </c>
      <c r="AE2308" s="10" t="str">
        <f>IF($B2308="", "", IF($D2308="", 'Intro &amp; Setup'!$AC$32, IFERROR(INDEX('Intro &amp; Setup'!$AC$17:$AC$31, MATCH($D2308, 'Intro &amp; Setup'!$S$17:$S$31, 0)), "")))</f>
        <v/>
      </c>
      <c r="AG2308" s="10" t="str">
        <f t="shared" si="215"/>
        <v/>
      </c>
    </row>
    <row r="2309" spans="1:33" x14ac:dyDescent="0.25">
      <c r="A2309" s="7"/>
      <c r="B2309" s="66"/>
      <c r="C2309" s="67"/>
      <c r="D2309" s="68"/>
      <c r="E2309" s="68"/>
      <c r="F2309" s="69"/>
      <c r="G2309" s="69"/>
      <c r="H2309" s="70"/>
      <c r="I2309" s="71"/>
      <c r="J2309" s="68"/>
      <c r="K2309" s="68"/>
      <c r="L2309" s="72"/>
      <c r="M2309" s="7"/>
      <c r="N2309" s="10" t="str">
        <f t="shared" si="210"/>
        <v/>
      </c>
      <c r="O2309" s="7"/>
      <c r="P2309" s="22" t="str">
        <f t="shared" si="211"/>
        <v/>
      </c>
      <c r="Q2309" s="7"/>
      <c r="S2309" s="17" t="str">
        <f>IF($B2309="", "", IF(COUNTIF($B$11:$B2309, $B2309)&gt;1, "", $B2309))</f>
        <v/>
      </c>
      <c r="T2309" s="10" t="str">
        <f t="shared" si="212"/>
        <v/>
      </c>
      <c r="U2309" s="13">
        <v>2299</v>
      </c>
      <c r="V2309" s="17" t="str">
        <f t="shared" si="213"/>
        <v/>
      </c>
      <c r="X2309" s="10" t="str">
        <f>IF($F2309="", "", IF($D2309="", 'Intro &amp; Setup'!$Z$32, IFERROR(INDEX('Intro &amp; Setup'!$Z$17:$Z$31, MATCH($D2309, 'Intro &amp; Setup'!$S$17:$S$31, 0)), "")))</f>
        <v/>
      </c>
      <c r="Z2309" s="25" t="str">
        <f t="shared" si="214"/>
        <v/>
      </c>
      <c r="AE2309" s="10" t="str">
        <f>IF($B2309="", "", IF($D2309="", 'Intro &amp; Setup'!$AC$32, IFERROR(INDEX('Intro &amp; Setup'!$AC$17:$AC$31, MATCH($D2309, 'Intro &amp; Setup'!$S$17:$S$31, 0)), "")))</f>
        <v/>
      </c>
      <c r="AG2309" s="10" t="str">
        <f t="shared" si="215"/>
        <v/>
      </c>
    </row>
    <row r="2310" spans="1:33" x14ac:dyDescent="0.25">
      <c r="A2310" s="7"/>
      <c r="B2310" s="66"/>
      <c r="C2310" s="67"/>
      <c r="D2310" s="68"/>
      <c r="E2310" s="68"/>
      <c r="F2310" s="69"/>
      <c r="G2310" s="69"/>
      <c r="H2310" s="70"/>
      <c r="I2310" s="71"/>
      <c r="J2310" s="68"/>
      <c r="K2310" s="68"/>
      <c r="L2310" s="72"/>
      <c r="M2310" s="7"/>
      <c r="N2310" s="10" t="str">
        <f t="shared" si="210"/>
        <v/>
      </c>
      <c r="O2310" s="7"/>
      <c r="P2310" s="22" t="str">
        <f t="shared" si="211"/>
        <v/>
      </c>
      <c r="Q2310" s="7"/>
      <c r="S2310" s="17" t="str">
        <f>IF($B2310="", "", IF(COUNTIF($B$11:$B2310, $B2310)&gt;1, "", $B2310))</f>
        <v/>
      </c>
      <c r="T2310" s="10" t="str">
        <f t="shared" si="212"/>
        <v/>
      </c>
      <c r="U2310" s="13">
        <v>2300</v>
      </c>
      <c r="V2310" s="17" t="str">
        <f t="shared" si="213"/>
        <v/>
      </c>
      <c r="X2310" s="10" t="str">
        <f>IF($F2310="", "", IF($D2310="", 'Intro &amp; Setup'!$Z$32, IFERROR(INDEX('Intro &amp; Setup'!$Z$17:$Z$31, MATCH($D2310, 'Intro &amp; Setup'!$S$17:$S$31, 0)), "")))</f>
        <v/>
      </c>
      <c r="Z2310" s="25" t="str">
        <f t="shared" si="214"/>
        <v/>
      </c>
      <c r="AE2310" s="10" t="str">
        <f>IF($B2310="", "", IF($D2310="", 'Intro &amp; Setup'!$AC$32, IFERROR(INDEX('Intro &amp; Setup'!$AC$17:$AC$31, MATCH($D2310, 'Intro &amp; Setup'!$S$17:$S$31, 0)), "")))</f>
        <v/>
      </c>
      <c r="AG2310" s="10" t="str">
        <f t="shared" si="215"/>
        <v/>
      </c>
    </row>
    <row r="2311" spans="1:33" x14ac:dyDescent="0.25">
      <c r="A2311" s="7"/>
      <c r="B2311" s="66"/>
      <c r="C2311" s="67"/>
      <c r="D2311" s="68"/>
      <c r="E2311" s="68"/>
      <c r="F2311" s="69"/>
      <c r="G2311" s="69"/>
      <c r="H2311" s="70"/>
      <c r="I2311" s="71"/>
      <c r="J2311" s="68"/>
      <c r="K2311" s="68"/>
      <c r="L2311" s="72"/>
      <c r="M2311" s="7"/>
      <c r="N2311" s="10" t="str">
        <f t="shared" si="210"/>
        <v/>
      </c>
      <c r="O2311" s="7"/>
      <c r="P2311" s="22" t="str">
        <f t="shared" si="211"/>
        <v/>
      </c>
      <c r="Q2311" s="7"/>
      <c r="S2311" s="17" t="str">
        <f>IF($B2311="", "", IF(COUNTIF($B$11:$B2311, $B2311)&gt;1, "", $B2311))</f>
        <v/>
      </c>
      <c r="T2311" s="10" t="str">
        <f t="shared" si="212"/>
        <v/>
      </c>
      <c r="U2311" s="13">
        <v>2301</v>
      </c>
      <c r="V2311" s="17" t="str">
        <f t="shared" si="213"/>
        <v/>
      </c>
      <c r="X2311" s="10" t="str">
        <f>IF($F2311="", "", IF($D2311="", 'Intro &amp; Setup'!$Z$32, IFERROR(INDEX('Intro &amp; Setup'!$Z$17:$Z$31, MATCH($D2311, 'Intro &amp; Setup'!$S$17:$S$31, 0)), "")))</f>
        <v/>
      </c>
      <c r="Z2311" s="25" t="str">
        <f t="shared" si="214"/>
        <v/>
      </c>
      <c r="AE2311" s="10" t="str">
        <f>IF($B2311="", "", IF($D2311="", 'Intro &amp; Setup'!$AC$32, IFERROR(INDEX('Intro &amp; Setup'!$AC$17:$AC$31, MATCH($D2311, 'Intro &amp; Setup'!$S$17:$S$31, 0)), "")))</f>
        <v/>
      </c>
      <c r="AG2311" s="10" t="str">
        <f t="shared" si="215"/>
        <v/>
      </c>
    </row>
    <row r="2312" spans="1:33" x14ac:dyDescent="0.25">
      <c r="A2312" s="7"/>
      <c r="B2312" s="66"/>
      <c r="C2312" s="67"/>
      <c r="D2312" s="68"/>
      <c r="E2312" s="68"/>
      <c r="F2312" s="69"/>
      <c r="G2312" s="69"/>
      <c r="H2312" s="70"/>
      <c r="I2312" s="71"/>
      <c r="J2312" s="68"/>
      <c r="K2312" s="68"/>
      <c r="L2312" s="72"/>
      <c r="M2312" s="7"/>
      <c r="N2312" s="10" t="str">
        <f t="shared" si="210"/>
        <v/>
      </c>
      <c r="O2312" s="7"/>
      <c r="P2312" s="22" t="str">
        <f t="shared" si="211"/>
        <v/>
      </c>
      <c r="Q2312" s="7"/>
      <c r="S2312" s="17" t="str">
        <f>IF($B2312="", "", IF(COUNTIF($B$11:$B2312, $B2312)&gt;1, "", $B2312))</f>
        <v/>
      </c>
      <c r="T2312" s="10" t="str">
        <f t="shared" si="212"/>
        <v/>
      </c>
      <c r="U2312" s="13">
        <v>2302</v>
      </c>
      <c r="V2312" s="17" t="str">
        <f t="shared" si="213"/>
        <v/>
      </c>
      <c r="X2312" s="10" t="str">
        <f>IF($F2312="", "", IF($D2312="", 'Intro &amp; Setup'!$Z$32, IFERROR(INDEX('Intro &amp; Setup'!$Z$17:$Z$31, MATCH($D2312, 'Intro &amp; Setup'!$S$17:$S$31, 0)), "")))</f>
        <v/>
      </c>
      <c r="Z2312" s="25" t="str">
        <f t="shared" si="214"/>
        <v/>
      </c>
      <c r="AE2312" s="10" t="str">
        <f>IF($B2312="", "", IF($D2312="", 'Intro &amp; Setup'!$AC$32, IFERROR(INDEX('Intro &amp; Setup'!$AC$17:$AC$31, MATCH($D2312, 'Intro &amp; Setup'!$S$17:$S$31, 0)), "")))</f>
        <v/>
      </c>
      <c r="AG2312" s="10" t="str">
        <f t="shared" si="215"/>
        <v/>
      </c>
    </row>
    <row r="2313" spans="1:33" x14ac:dyDescent="0.25">
      <c r="A2313" s="7"/>
      <c r="B2313" s="66"/>
      <c r="C2313" s="67"/>
      <c r="D2313" s="68"/>
      <c r="E2313" s="68"/>
      <c r="F2313" s="69"/>
      <c r="G2313" s="69"/>
      <c r="H2313" s="70"/>
      <c r="I2313" s="71"/>
      <c r="J2313" s="68"/>
      <c r="K2313" s="68"/>
      <c r="L2313" s="72"/>
      <c r="M2313" s="7"/>
      <c r="N2313" s="10" t="str">
        <f t="shared" si="210"/>
        <v/>
      </c>
      <c r="O2313" s="7"/>
      <c r="P2313" s="22" t="str">
        <f t="shared" si="211"/>
        <v/>
      </c>
      <c r="Q2313" s="7"/>
      <c r="S2313" s="17" t="str">
        <f>IF($B2313="", "", IF(COUNTIF($B$11:$B2313, $B2313)&gt;1, "", $B2313))</f>
        <v/>
      </c>
      <c r="T2313" s="10" t="str">
        <f t="shared" si="212"/>
        <v/>
      </c>
      <c r="U2313" s="13">
        <v>2303</v>
      </c>
      <c r="V2313" s="17" t="str">
        <f t="shared" si="213"/>
        <v/>
      </c>
      <c r="X2313" s="10" t="str">
        <f>IF($F2313="", "", IF($D2313="", 'Intro &amp; Setup'!$Z$32, IFERROR(INDEX('Intro &amp; Setup'!$Z$17:$Z$31, MATCH($D2313, 'Intro &amp; Setup'!$S$17:$S$31, 0)), "")))</f>
        <v/>
      </c>
      <c r="Z2313" s="25" t="str">
        <f t="shared" si="214"/>
        <v/>
      </c>
      <c r="AE2313" s="10" t="str">
        <f>IF($B2313="", "", IF($D2313="", 'Intro &amp; Setup'!$AC$32, IFERROR(INDEX('Intro &amp; Setup'!$AC$17:$AC$31, MATCH($D2313, 'Intro &amp; Setup'!$S$17:$S$31, 0)), "")))</f>
        <v/>
      </c>
      <c r="AG2313" s="10" t="str">
        <f t="shared" si="215"/>
        <v/>
      </c>
    </row>
    <row r="2314" spans="1:33" x14ac:dyDescent="0.25">
      <c r="A2314" s="7"/>
      <c r="B2314" s="66"/>
      <c r="C2314" s="67"/>
      <c r="D2314" s="68"/>
      <c r="E2314" s="68"/>
      <c r="F2314" s="69"/>
      <c r="G2314" s="69"/>
      <c r="H2314" s="70"/>
      <c r="I2314" s="71"/>
      <c r="J2314" s="68"/>
      <c r="K2314" s="68"/>
      <c r="L2314" s="72"/>
      <c r="M2314" s="7"/>
      <c r="N2314" s="10" t="str">
        <f t="shared" si="210"/>
        <v/>
      </c>
      <c r="O2314" s="7"/>
      <c r="P2314" s="22" t="str">
        <f t="shared" si="211"/>
        <v/>
      </c>
      <c r="Q2314" s="7"/>
      <c r="S2314" s="17" t="str">
        <f>IF($B2314="", "", IF(COUNTIF($B$11:$B2314, $B2314)&gt;1, "", $B2314))</f>
        <v/>
      </c>
      <c r="T2314" s="10" t="str">
        <f t="shared" si="212"/>
        <v/>
      </c>
      <c r="U2314" s="13">
        <v>2304</v>
      </c>
      <c r="V2314" s="17" t="str">
        <f t="shared" si="213"/>
        <v/>
      </c>
      <c r="X2314" s="10" t="str">
        <f>IF($F2314="", "", IF($D2314="", 'Intro &amp; Setup'!$Z$32, IFERROR(INDEX('Intro &amp; Setup'!$Z$17:$Z$31, MATCH($D2314, 'Intro &amp; Setup'!$S$17:$S$31, 0)), "")))</f>
        <v/>
      </c>
      <c r="Z2314" s="25" t="str">
        <f t="shared" si="214"/>
        <v/>
      </c>
      <c r="AE2314" s="10" t="str">
        <f>IF($B2314="", "", IF($D2314="", 'Intro &amp; Setup'!$AC$32, IFERROR(INDEX('Intro &amp; Setup'!$AC$17:$AC$31, MATCH($D2314, 'Intro &amp; Setup'!$S$17:$S$31, 0)), "")))</f>
        <v/>
      </c>
      <c r="AG2314" s="10" t="str">
        <f t="shared" si="215"/>
        <v/>
      </c>
    </row>
    <row r="2315" spans="1:33" x14ac:dyDescent="0.25">
      <c r="A2315" s="7"/>
      <c r="B2315" s="66"/>
      <c r="C2315" s="67"/>
      <c r="D2315" s="68"/>
      <c r="E2315" s="68"/>
      <c r="F2315" s="69"/>
      <c r="G2315" s="69"/>
      <c r="H2315" s="70"/>
      <c r="I2315" s="71"/>
      <c r="J2315" s="68"/>
      <c r="K2315" s="68"/>
      <c r="L2315" s="72"/>
      <c r="M2315" s="7"/>
      <c r="N2315" s="10" t="str">
        <f t="shared" si="210"/>
        <v/>
      </c>
      <c r="O2315" s="7"/>
      <c r="P2315" s="22" t="str">
        <f t="shared" si="211"/>
        <v/>
      </c>
      <c r="Q2315" s="7"/>
      <c r="S2315" s="17" t="str">
        <f>IF($B2315="", "", IF(COUNTIF($B$11:$B2315, $B2315)&gt;1, "", $B2315))</f>
        <v/>
      </c>
      <c r="T2315" s="10" t="str">
        <f t="shared" si="212"/>
        <v/>
      </c>
      <c r="U2315" s="13">
        <v>2305</v>
      </c>
      <c r="V2315" s="17" t="str">
        <f t="shared" si="213"/>
        <v/>
      </c>
      <c r="X2315" s="10" t="str">
        <f>IF($F2315="", "", IF($D2315="", 'Intro &amp; Setup'!$Z$32, IFERROR(INDEX('Intro &amp; Setup'!$Z$17:$Z$31, MATCH($D2315, 'Intro &amp; Setup'!$S$17:$S$31, 0)), "")))</f>
        <v/>
      </c>
      <c r="Z2315" s="25" t="str">
        <f t="shared" si="214"/>
        <v/>
      </c>
      <c r="AE2315" s="10" t="str">
        <f>IF($B2315="", "", IF($D2315="", 'Intro &amp; Setup'!$AC$32, IFERROR(INDEX('Intro &amp; Setup'!$AC$17:$AC$31, MATCH($D2315, 'Intro &amp; Setup'!$S$17:$S$31, 0)), "")))</f>
        <v/>
      </c>
      <c r="AG2315" s="10" t="str">
        <f t="shared" si="215"/>
        <v/>
      </c>
    </row>
    <row r="2316" spans="1:33" x14ac:dyDescent="0.25">
      <c r="A2316" s="7"/>
      <c r="B2316" s="66"/>
      <c r="C2316" s="67"/>
      <c r="D2316" s="68"/>
      <c r="E2316" s="68"/>
      <c r="F2316" s="69"/>
      <c r="G2316" s="69"/>
      <c r="H2316" s="70"/>
      <c r="I2316" s="71"/>
      <c r="J2316" s="68"/>
      <c r="K2316" s="68"/>
      <c r="L2316" s="72"/>
      <c r="M2316" s="7"/>
      <c r="N2316" s="10" t="str">
        <f t="shared" ref="N2316:N2379" si="216">IF($Z2316="", "", TEXT($Z2316, "mmm yyyy"))</f>
        <v/>
      </c>
      <c r="O2316" s="7"/>
      <c r="P2316" s="22" t="str">
        <f t="shared" ref="P2316:P2379" si="217">IFERROR(IF($F2316="", "", DATE(YEAR($F2316), MONTH($F2316)+$X2316, DAY($F2316))), "")</f>
        <v/>
      </c>
      <c r="Q2316" s="7"/>
      <c r="S2316" s="17" t="str">
        <f>IF($B2316="", "", IF(COUNTIF($B$11:$B2316, $B2316)&gt;1, "", $B2316))</f>
        <v/>
      </c>
      <c r="T2316" s="10" t="str">
        <f t="shared" ref="T2316:T2379" si="218">IF($S2316="", "", COUNTIF($S$11:$S$8010, "&lt;"&amp;$S2316)+1-$T$8)</f>
        <v/>
      </c>
      <c r="U2316" s="13">
        <v>2306</v>
      </c>
      <c r="V2316" s="17" t="str">
        <f t="shared" ref="V2316:V2379" si="219">IFERROR(INDEX($S$11:$S$8010, MATCH($U2316, $T$11:$T$8010, 0)), "")</f>
        <v/>
      </c>
      <c r="X2316" s="10" t="str">
        <f>IF($F2316="", "", IF($D2316="", 'Intro &amp; Setup'!$Z$32, IFERROR(INDEX('Intro &amp; Setup'!$Z$17:$Z$31, MATCH($D2316, 'Intro &amp; Setup'!$S$17:$S$31, 0)), "")))</f>
        <v/>
      </c>
      <c r="Z2316" s="25" t="str">
        <f t="shared" ref="Z2316:Z2379" si="220">IFERROR(IF($G2316="", "", DATE(YEAR($G2316), MONTH($G2316)+1, 1)), "")</f>
        <v/>
      </c>
      <c r="AE2316" s="10" t="str">
        <f>IF($B2316="", "", IF($D2316="", 'Intro &amp; Setup'!$AC$32, IFERROR(INDEX('Intro &amp; Setup'!$AC$17:$AC$31, MATCH($D2316, 'Intro &amp; Setup'!$S$17:$S$31, 0)), "")))</f>
        <v/>
      </c>
      <c r="AG2316" s="10" t="str">
        <f t="shared" ref="AG2316:AG2379" si="221">IF($G2316="", "", IF($N2316=$U$3, $AG$4, IF($N2316=$U$4, $AG$5, IF($G2316&lt;$T$3, $AG$3, ""))))</f>
        <v/>
      </c>
    </row>
    <row r="2317" spans="1:33" x14ac:dyDescent="0.25">
      <c r="A2317" s="7"/>
      <c r="B2317" s="66"/>
      <c r="C2317" s="67"/>
      <c r="D2317" s="68"/>
      <c r="E2317" s="68"/>
      <c r="F2317" s="69"/>
      <c r="G2317" s="69"/>
      <c r="H2317" s="70"/>
      <c r="I2317" s="71"/>
      <c r="J2317" s="68"/>
      <c r="K2317" s="68"/>
      <c r="L2317" s="72"/>
      <c r="M2317" s="7"/>
      <c r="N2317" s="10" t="str">
        <f t="shared" si="216"/>
        <v/>
      </c>
      <c r="O2317" s="7"/>
      <c r="P2317" s="22" t="str">
        <f t="shared" si="217"/>
        <v/>
      </c>
      <c r="Q2317" s="7"/>
      <c r="S2317" s="17" t="str">
        <f>IF($B2317="", "", IF(COUNTIF($B$11:$B2317, $B2317)&gt;1, "", $B2317))</f>
        <v/>
      </c>
      <c r="T2317" s="10" t="str">
        <f t="shared" si="218"/>
        <v/>
      </c>
      <c r="U2317" s="13">
        <v>2307</v>
      </c>
      <c r="V2317" s="17" t="str">
        <f t="shared" si="219"/>
        <v/>
      </c>
      <c r="X2317" s="10" t="str">
        <f>IF($F2317="", "", IF($D2317="", 'Intro &amp; Setup'!$Z$32, IFERROR(INDEX('Intro &amp; Setup'!$Z$17:$Z$31, MATCH($D2317, 'Intro &amp; Setup'!$S$17:$S$31, 0)), "")))</f>
        <v/>
      </c>
      <c r="Z2317" s="25" t="str">
        <f t="shared" si="220"/>
        <v/>
      </c>
      <c r="AE2317" s="10" t="str">
        <f>IF($B2317="", "", IF($D2317="", 'Intro &amp; Setup'!$AC$32, IFERROR(INDEX('Intro &amp; Setup'!$AC$17:$AC$31, MATCH($D2317, 'Intro &amp; Setup'!$S$17:$S$31, 0)), "")))</f>
        <v/>
      </c>
      <c r="AG2317" s="10" t="str">
        <f t="shared" si="221"/>
        <v/>
      </c>
    </row>
    <row r="2318" spans="1:33" x14ac:dyDescent="0.25">
      <c r="A2318" s="7"/>
      <c r="B2318" s="66"/>
      <c r="C2318" s="67"/>
      <c r="D2318" s="68"/>
      <c r="E2318" s="68"/>
      <c r="F2318" s="69"/>
      <c r="G2318" s="69"/>
      <c r="H2318" s="70"/>
      <c r="I2318" s="71"/>
      <c r="J2318" s="68"/>
      <c r="K2318" s="68"/>
      <c r="L2318" s="72"/>
      <c r="M2318" s="7"/>
      <c r="N2318" s="10" t="str">
        <f t="shared" si="216"/>
        <v/>
      </c>
      <c r="O2318" s="7"/>
      <c r="P2318" s="22" t="str">
        <f t="shared" si="217"/>
        <v/>
      </c>
      <c r="Q2318" s="7"/>
      <c r="S2318" s="17" t="str">
        <f>IF($B2318="", "", IF(COUNTIF($B$11:$B2318, $B2318)&gt;1, "", $B2318))</f>
        <v/>
      </c>
      <c r="T2318" s="10" t="str">
        <f t="shared" si="218"/>
        <v/>
      </c>
      <c r="U2318" s="13">
        <v>2308</v>
      </c>
      <c r="V2318" s="17" t="str">
        <f t="shared" si="219"/>
        <v/>
      </c>
      <c r="X2318" s="10" t="str">
        <f>IF($F2318="", "", IF($D2318="", 'Intro &amp; Setup'!$Z$32, IFERROR(INDEX('Intro &amp; Setup'!$Z$17:$Z$31, MATCH($D2318, 'Intro &amp; Setup'!$S$17:$S$31, 0)), "")))</f>
        <v/>
      </c>
      <c r="Z2318" s="25" t="str">
        <f t="shared" si="220"/>
        <v/>
      </c>
      <c r="AE2318" s="10" t="str">
        <f>IF($B2318="", "", IF($D2318="", 'Intro &amp; Setup'!$AC$32, IFERROR(INDEX('Intro &amp; Setup'!$AC$17:$AC$31, MATCH($D2318, 'Intro &amp; Setup'!$S$17:$S$31, 0)), "")))</f>
        <v/>
      </c>
      <c r="AG2318" s="10" t="str">
        <f t="shared" si="221"/>
        <v/>
      </c>
    </row>
    <row r="2319" spans="1:33" x14ac:dyDescent="0.25">
      <c r="A2319" s="7"/>
      <c r="B2319" s="66"/>
      <c r="C2319" s="67"/>
      <c r="D2319" s="68"/>
      <c r="E2319" s="68"/>
      <c r="F2319" s="69"/>
      <c r="G2319" s="69"/>
      <c r="H2319" s="70"/>
      <c r="I2319" s="71"/>
      <c r="J2319" s="68"/>
      <c r="K2319" s="68"/>
      <c r="L2319" s="72"/>
      <c r="M2319" s="7"/>
      <c r="N2319" s="10" t="str">
        <f t="shared" si="216"/>
        <v/>
      </c>
      <c r="O2319" s="7"/>
      <c r="P2319" s="22" t="str">
        <f t="shared" si="217"/>
        <v/>
      </c>
      <c r="Q2319" s="7"/>
      <c r="S2319" s="17" t="str">
        <f>IF($B2319="", "", IF(COUNTIF($B$11:$B2319, $B2319)&gt;1, "", $B2319))</f>
        <v/>
      </c>
      <c r="T2319" s="10" t="str">
        <f t="shared" si="218"/>
        <v/>
      </c>
      <c r="U2319" s="13">
        <v>2309</v>
      </c>
      <c r="V2319" s="17" t="str">
        <f t="shared" si="219"/>
        <v/>
      </c>
      <c r="X2319" s="10" t="str">
        <f>IF($F2319="", "", IF($D2319="", 'Intro &amp; Setup'!$Z$32, IFERROR(INDEX('Intro &amp; Setup'!$Z$17:$Z$31, MATCH($D2319, 'Intro &amp; Setup'!$S$17:$S$31, 0)), "")))</f>
        <v/>
      </c>
      <c r="Z2319" s="25" t="str">
        <f t="shared" si="220"/>
        <v/>
      </c>
      <c r="AE2319" s="10" t="str">
        <f>IF($B2319="", "", IF($D2319="", 'Intro &amp; Setup'!$AC$32, IFERROR(INDEX('Intro &amp; Setup'!$AC$17:$AC$31, MATCH($D2319, 'Intro &amp; Setup'!$S$17:$S$31, 0)), "")))</f>
        <v/>
      </c>
      <c r="AG2319" s="10" t="str">
        <f t="shared" si="221"/>
        <v/>
      </c>
    </row>
    <row r="2320" spans="1:33" x14ac:dyDescent="0.25">
      <c r="A2320" s="7"/>
      <c r="B2320" s="66"/>
      <c r="C2320" s="67"/>
      <c r="D2320" s="68"/>
      <c r="E2320" s="68"/>
      <c r="F2320" s="69"/>
      <c r="G2320" s="69"/>
      <c r="H2320" s="70"/>
      <c r="I2320" s="71"/>
      <c r="J2320" s="68"/>
      <c r="K2320" s="68"/>
      <c r="L2320" s="72"/>
      <c r="M2320" s="7"/>
      <c r="N2320" s="10" t="str">
        <f t="shared" si="216"/>
        <v/>
      </c>
      <c r="O2320" s="7"/>
      <c r="P2320" s="22" t="str">
        <f t="shared" si="217"/>
        <v/>
      </c>
      <c r="Q2320" s="7"/>
      <c r="S2320" s="17" t="str">
        <f>IF($B2320="", "", IF(COUNTIF($B$11:$B2320, $B2320)&gt;1, "", $B2320))</f>
        <v/>
      </c>
      <c r="T2320" s="10" t="str">
        <f t="shared" si="218"/>
        <v/>
      </c>
      <c r="U2320" s="13">
        <v>2310</v>
      </c>
      <c r="V2320" s="17" t="str">
        <f t="shared" si="219"/>
        <v/>
      </c>
      <c r="X2320" s="10" t="str">
        <f>IF($F2320="", "", IF($D2320="", 'Intro &amp; Setup'!$Z$32, IFERROR(INDEX('Intro &amp; Setup'!$Z$17:$Z$31, MATCH($D2320, 'Intro &amp; Setup'!$S$17:$S$31, 0)), "")))</f>
        <v/>
      </c>
      <c r="Z2320" s="25" t="str">
        <f t="shared" si="220"/>
        <v/>
      </c>
      <c r="AE2320" s="10" t="str">
        <f>IF($B2320="", "", IF($D2320="", 'Intro &amp; Setup'!$AC$32, IFERROR(INDEX('Intro &amp; Setup'!$AC$17:$AC$31, MATCH($D2320, 'Intro &amp; Setup'!$S$17:$S$31, 0)), "")))</f>
        <v/>
      </c>
      <c r="AG2320" s="10" t="str">
        <f t="shared" si="221"/>
        <v/>
      </c>
    </row>
    <row r="2321" spans="1:33" x14ac:dyDescent="0.25">
      <c r="A2321" s="7"/>
      <c r="B2321" s="66"/>
      <c r="C2321" s="67"/>
      <c r="D2321" s="68"/>
      <c r="E2321" s="68"/>
      <c r="F2321" s="69"/>
      <c r="G2321" s="69"/>
      <c r="H2321" s="70"/>
      <c r="I2321" s="71"/>
      <c r="J2321" s="68"/>
      <c r="K2321" s="68"/>
      <c r="L2321" s="72"/>
      <c r="M2321" s="7"/>
      <c r="N2321" s="10" t="str">
        <f t="shared" si="216"/>
        <v/>
      </c>
      <c r="O2321" s="7"/>
      <c r="P2321" s="22" t="str">
        <f t="shared" si="217"/>
        <v/>
      </c>
      <c r="Q2321" s="7"/>
      <c r="S2321" s="17" t="str">
        <f>IF($B2321="", "", IF(COUNTIF($B$11:$B2321, $B2321)&gt;1, "", $B2321))</f>
        <v/>
      </c>
      <c r="T2321" s="10" t="str">
        <f t="shared" si="218"/>
        <v/>
      </c>
      <c r="U2321" s="13">
        <v>2311</v>
      </c>
      <c r="V2321" s="17" t="str">
        <f t="shared" si="219"/>
        <v/>
      </c>
      <c r="X2321" s="10" t="str">
        <f>IF($F2321="", "", IF($D2321="", 'Intro &amp; Setup'!$Z$32, IFERROR(INDEX('Intro &amp; Setup'!$Z$17:$Z$31, MATCH($D2321, 'Intro &amp; Setup'!$S$17:$S$31, 0)), "")))</f>
        <v/>
      </c>
      <c r="Z2321" s="25" t="str">
        <f t="shared" si="220"/>
        <v/>
      </c>
      <c r="AE2321" s="10" t="str">
        <f>IF($B2321="", "", IF($D2321="", 'Intro &amp; Setup'!$AC$32, IFERROR(INDEX('Intro &amp; Setup'!$AC$17:$AC$31, MATCH($D2321, 'Intro &amp; Setup'!$S$17:$S$31, 0)), "")))</f>
        <v/>
      </c>
      <c r="AG2321" s="10" t="str">
        <f t="shared" si="221"/>
        <v/>
      </c>
    </row>
    <row r="2322" spans="1:33" x14ac:dyDescent="0.25">
      <c r="A2322" s="7"/>
      <c r="B2322" s="66"/>
      <c r="C2322" s="67"/>
      <c r="D2322" s="68"/>
      <c r="E2322" s="68"/>
      <c r="F2322" s="69"/>
      <c r="G2322" s="69"/>
      <c r="H2322" s="70"/>
      <c r="I2322" s="71"/>
      <c r="J2322" s="68"/>
      <c r="K2322" s="68"/>
      <c r="L2322" s="72"/>
      <c r="M2322" s="7"/>
      <c r="N2322" s="10" t="str">
        <f t="shared" si="216"/>
        <v/>
      </c>
      <c r="O2322" s="7"/>
      <c r="P2322" s="22" t="str">
        <f t="shared" si="217"/>
        <v/>
      </c>
      <c r="Q2322" s="7"/>
      <c r="S2322" s="17" t="str">
        <f>IF($B2322="", "", IF(COUNTIF($B$11:$B2322, $B2322)&gt;1, "", $B2322))</f>
        <v/>
      </c>
      <c r="T2322" s="10" t="str">
        <f t="shared" si="218"/>
        <v/>
      </c>
      <c r="U2322" s="13">
        <v>2312</v>
      </c>
      <c r="V2322" s="17" t="str">
        <f t="shared" si="219"/>
        <v/>
      </c>
      <c r="X2322" s="10" t="str">
        <f>IF($F2322="", "", IF($D2322="", 'Intro &amp; Setup'!$Z$32, IFERROR(INDEX('Intro &amp; Setup'!$Z$17:$Z$31, MATCH($D2322, 'Intro &amp; Setup'!$S$17:$S$31, 0)), "")))</f>
        <v/>
      </c>
      <c r="Z2322" s="25" t="str">
        <f t="shared" si="220"/>
        <v/>
      </c>
      <c r="AE2322" s="10" t="str">
        <f>IF($B2322="", "", IF($D2322="", 'Intro &amp; Setup'!$AC$32, IFERROR(INDEX('Intro &amp; Setup'!$AC$17:$AC$31, MATCH($D2322, 'Intro &amp; Setup'!$S$17:$S$31, 0)), "")))</f>
        <v/>
      </c>
      <c r="AG2322" s="10" t="str">
        <f t="shared" si="221"/>
        <v/>
      </c>
    </row>
    <row r="2323" spans="1:33" x14ac:dyDescent="0.25">
      <c r="A2323" s="7"/>
      <c r="B2323" s="66"/>
      <c r="C2323" s="67"/>
      <c r="D2323" s="68"/>
      <c r="E2323" s="68"/>
      <c r="F2323" s="69"/>
      <c r="G2323" s="69"/>
      <c r="H2323" s="70"/>
      <c r="I2323" s="71"/>
      <c r="J2323" s="68"/>
      <c r="K2323" s="68"/>
      <c r="L2323" s="72"/>
      <c r="M2323" s="7"/>
      <c r="N2323" s="10" t="str">
        <f t="shared" si="216"/>
        <v/>
      </c>
      <c r="O2323" s="7"/>
      <c r="P2323" s="22" t="str">
        <f t="shared" si="217"/>
        <v/>
      </c>
      <c r="Q2323" s="7"/>
      <c r="S2323" s="17" t="str">
        <f>IF($B2323="", "", IF(COUNTIF($B$11:$B2323, $B2323)&gt;1, "", $B2323))</f>
        <v/>
      </c>
      <c r="T2323" s="10" t="str">
        <f t="shared" si="218"/>
        <v/>
      </c>
      <c r="U2323" s="13">
        <v>2313</v>
      </c>
      <c r="V2323" s="17" t="str">
        <f t="shared" si="219"/>
        <v/>
      </c>
      <c r="X2323" s="10" t="str">
        <f>IF($F2323="", "", IF($D2323="", 'Intro &amp; Setup'!$Z$32, IFERROR(INDEX('Intro &amp; Setup'!$Z$17:$Z$31, MATCH($D2323, 'Intro &amp; Setup'!$S$17:$S$31, 0)), "")))</f>
        <v/>
      </c>
      <c r="Z2323" s="25" t="str">
        <f t="shared" si="220"/>
        <v/>
      </c>
      <c r="AE2323" s="10" t="str">
        <f>IF($B2323="", "", IF($D2323="", 'Intro &amp; Setup'!$AC$32, IFERROR(INDEX('Intro &amp; Setup'!$AC$17:$AC$31, MATCH($D2323, 'Intro &amp; Setup'!$S$17:$S$31, 0)), "")))</f>
        <v/>
      </c>
      <c r="AG2323" s="10" t="str">
        <f t="shared" si="221"/>
        <v/>
      </c>
    </row>
    <row r="2324" spans="1:33" x14ac:dyDescent="0.25">
      <c r="A2324" s="7"/>
      <c r="B2324" s="66"/>
      <c r="C2324" s="67"/>
      <c r="D2324" s="68"/>
      <c r="E2324" s="68"/>
      <c r="F2324" s="69"/>
      <c r="G2324" s="69"/>
      <c r="H2324" s="70"/>
      <c r="I2324" s="71"/>
      <c r="J2324" s="68"/>
      <c r="K2324" s="68"/>
      <c r="L2324" s="72"/>
      <c r="M2324" s="7"/>
      <c r="N2324" s="10" t="str">
        <f t="shared" si="216"/>
        <v/>
      </c>
      <c r="O2324" s="7"/>
      <c r="P2324" s="22" t="str">
        <f t="shared" si="217"/>
        <v/>
      </c>
      <c r="Q2324" s="7"/>
      <c r="S2324" s="17" t="str">
        <f>IF($B2324="", "", IF(COUNTIF($B$11:$B2324, $B2324)&gt;1, "", $B2324))</f>
        <v/>
      </c>
      <c r="T2324" s="10" t="str">
        <f t="shared" si="218"/>
        <v/>
      </c>
      <c r="U2324" s="13">
        <v>2314</v>
      </c>
      <c r="V2324" s="17" t="str">
        <f t="shared" si="219"/>
        <v/>
      </c>
      <c r="X2324" s="10" t="str">
        <f>IF($F2324="", "", IF($D2324="", 'Intro &amp; Setup'!$Z$32, IFERROR(INDEX('Intro &amp; Setup'!$Z$17:$Z$31, MATCH($D2324, 'Intro &amp; Setup'!$S$17:$S$31, 0)), "")))</f>
        <v/>
      </c>
      <c r="Z2324" s="25" t="str">
        <f t="shared" si="220"/>
        <v/>
      </c>
      <c r="AE2324" s="10" t="str">
        <f>IF($B2324="", "", IF($D2324="", 'Intro &amp; Setup'!$AC$32, IFERROR(INDEX('Intro &amp; Setup'!$AC$17:$AC$31, MATCH($D2324, 'Intro &amp; Setup'!$S$17:$S$31, 0)), "")))</f>
        <v/>
      </c>
      <c r="AG2324" s="10" t="str">
        <f t="shared" si="221"/>
        <v/>
      </c>
    </row>
    <row r="2325" spans="1:33" x14ac:dyDescent="0.25">
      <c r="A2325" s="7"/>
      <c r="B2325" s="66"/>
      <c r="C2325" s="67"/>
      <c r="D2325" s="68"/>
      <c r="E2325" s="68"/>
      <c r="F2325" s="69"/>
      <c r="G2325" s="69"/>
      <c r="H2325" s="70"/>
      <c r="I2325" s="71"/>
      <c r="J2325" s="68"/>
      <c r="K2325" s="68"/>
      <c r="L2325" s="72"/>
      <c r="M2325" s="7"/>
      <c r="N2325" s="10" t="str">
        <f t="shared" si="216"/>
        <v/>
      </c>
      <c r="O2325" s="7"/>
      <c r="P2325" s="22" t="str">
        <f t="shared" si="217"/>
        <v/>
      </c>
      <c r="Q2325" s="7"/>
      <c r="S2325" s="17" t="str">
        <f>IF($B2325="", "", IF(COUNTIF($B$11:$B2325, $B2325)&gt;1, "", $B2325))</f>
        <v/>
      </c>
      <c r="T2325" s="10" t="str">
        <f t="shared" si="218"/>
        <v/>
      </c>
      <c r="U2325" s="13">
        <v>2315</v>
      </c>
      <c r="V2325" s="17" t="str">
        <f t="shared" si="219"/>
        <v/>
      </c>
      <c r="X2325" s="10" t="str">
        <f>IF($F2325="", "", IF($D2325="", 'Intro &amp; Setup'!$Z$32, IFERROR(INDEX('Intro &amp; Setup'!$Z$17:$Z$31, MATCH($D2325, 'Intro &amp; Setup'!$S$17:$S$31, 0)), "")))</f>
        <v/>
      </c>
      <c r="Z2325" s="25" t="str">
        <f t="shared" si="220"/>
        <v/>
      </c>
      <c r="AE2325" s="10" t="str">
        <f>IF($B2325="", "", IF($D2325="", 'Intro &amp; Setup'!$AC$32, IFERROR(INDEX('Intro &amp; Setup'!$AC$17:$AC$31, MATCH($D2325, 'Intro &amp; Setup'!$S$17:$S$31, 0)), "")))</f>
        <v/>
      </c>
      <c r="AG2325" s="10" t="str">
        <f t="shared" si="221"/>
        <v/>
      </c>
    </row>
    <row r="2326" spans="1:33" x14ac:dyDescent="0.25">
      <c r="A2326" s="7"/>
      <c r="B2326" s="66"/>
      <c r="C2326" s="67"/>
      <c r="D2326" s="68"/>
      <c r="E2326" s="68"/>
      <c r="F2326" s="69"/>
      <c r="G2326" s="69"/>
      <c r="H2326" s="70"/>
      <c r="I2326" s="71"/>
      <c r="J2326" s="68"/>
      <c r="K2326" s="68"/>
      <c r="L2326" s="72"/>
      <c r="M2326" s="7"/>
      <c r="N2326" s="10" t="str">
        <f t="shared" si="216"/>
        <v/>
      </c>
      <c r="O2326" s="7"/>
      <c r="P2326" s="22" t="str">
        <f t="shared" si="217"/>
        <v/>
      </c>
      <c r="Q2326" s="7"/>
      <c r="S2326" s="17" t="str">
        <f>IF($B2326="", "", IF(COUNTIF($B$11:$B2326, $B2326)&gt;1, "", $B2326))</f>
        <v/>
      </c>
      <c r="T2326" s="10" t="str">
        <f t="shared" si="218"/>
        <v/>
      </c>
      <c r="U2326" s="13">
        <v>2316</v>
      </c>
      <c r="V2326" s="17" t="str">
        <f t="shared" si="219"/>
        <v/>
      </c>
      <c r="X2326" s="10" t="str">
        <f>IF($F2326="", "", IF($D2326="", 'Intro &amp; Setup'!$Z$32, IFERROR(INDEX('Intro &amp; Setup'!$Z$17:$Z$31, MATCH($D2326, 'Intro &amp; Setup'!$S$17:$S$31, 0)), "")))</f>
        <v/>
      </c>
      <c r="Z2326" s="25" t="str">
        <f t="shared" si="220"/>
        <v/>
      </c>
      <c r="AE2326" s="10" t="str">
        <f>IF($B2326="", "", IF($D2326="", 'Intro &amp; Setup'!$AC$32, IFERROR(INDEX('Intro &amp; Setup'!$AC$17:$AC$31, MATCH($D2326, 'Intro &amp; Setup'!$S$17:$S$31, 0)), "")))</f>
        <v/>
      </c>
      <c r="AG2326" s="10" t="str">
        <f t="shared" si="221"/>
        <v/>
      </c>
    </row>
    <row r="2327" spans="1:33" x14ac:dyDescent="0.25">
      <c r="A2327" s="7"/>
      <c r="B2327" s="66"/>
      <c r="C2327" s="67"/>
      <c r="D2327" s="68"/>
      <c r="E2327" s="68"/>
      <c r="F2327" s="69"/>
      <c r="G2327" s="69"/>
      <c r="H2327" s="70"/>
      <c r="I2327" s="71"/>
      <c r="J2327" s="68"/>
      <c r="K2327" s="68"/>
      <c r="L2327" s="72"/>
      <c r="M2327" s="7"/>
      <c r="N2327" s="10" t="str">
        <f t="shared" si="216"/>
        <v/>
      </c>
      <c r="O2327" s="7"/>
      <c r="P2327" s="22" t="str">
        <f t="shared" si="217"/>
        <v/>
      </c>
      <c r="Q2327" s="7"/>
      <c r="S2327" s="17" t="str">
        <f>IF($B2327="", "", IF(COUNTIF($B$11:$B2327, $B2327)&gt;1, "", $B2327))</f>
        <v/>
      </c>
      <c r="T2327" s="10" t="str">
        <f t="shared" si="218"/>
        <v/>
      </c>
      <c r="U2327" s="13">
        <v>2317</v>
      </c>
      <c r="V2327" s="17" t="str">
        <f t="shared" si="219"/>
        <v/>
      </c>
      <c r="X2327" s="10" t="str">
        <f>IF($F2327="", "", IF($D2327="", 'Intro &amp; Setup'!$Z$32, IFERROR(INDEX('Intro &amp; Setup'!$Z$17:$Z$31, MATCH($D2327, 'Intro &amp; Setup'!$S$17:$S$31, 0)), "")))</f>
        <v/>
      </c>
      <c r="Z2327" s="25" t="str">
        <f t="shared" si="220"/>
        <v/>
      </c>
      <c r="AE2327" s="10" t="str">
        <f>IF($B2327="", "", IF($D2327="", 'Intro &amp; Setup'!$AC$32, IFERROR(INDEX('Intro &amp; Setup'!$AC$17:$AC$31, MATCH($D2327, 'Intro &amp; Setup'!$S$17:$S$31, 0)), "")))</f>
        <v/>
      </c>
      <c r="AG2327" s="10" t="str">
        <f t="shared" si="221"/>
        <v/>
      </c>
    </row>
    <row r="2328" spans="1:33" x14ac:dyDescent="0.25">
      <c r="A2328" s="7"/>
      <c r="B2328" s="66"/>
      <c r="C2328" s="67"/>
      <c r="D2328" s="68"/>
      <c r="E2328" s="68"/>
      <c r="F2328" s="69"/>
      <c r="G2328" s="69"/>
      <c r="H2328" s="70"/>
      <c r="I2328" s="71"/>
      <c r="J2328" s="68"/>
      <c r="K2328" s="68"/>
      <c r="L2328" s="72"/>
      <c r="M2328" s="7"/>
      <c r="N2328" s="10" t="str">
        <f t="shared" si="216"/>
        <v/>
      </c>
      <c r="O2328" s="7"/>
      <c r="P2328" s="22" t="str">
        <f t="shared" si="217"/>
        <v/>
      </c>
      <c r="Q2328" s="7"/>
      <c r="S2328" s="17" t="str">
        <f>IF($B2328="", "", IF(COUNTIF($B$11:$B2328, $B2328)&gt;1, "", $B2328))</f>
        <v/>
      </c>
      <c r="T2328" s="10" t="str">
        <f t="shared" si="218"/>
        <v/>
      </c>
      <c r="U2328" s="13">
        <v>2318</v>
      </c>
      <c r="V2328" s="17" t="str">
        <f t="shared" si="219"/>
        <v/>
      </c>
      <c r="X2328" s="10" t="str">
        <f>IF($F2328="", "", IF($D2328="", 'Intro &amp; Setup'!$Z$32, IFERROR(INDEX('Intro &amp; Setup'!$Z$17:$Z$31, MATCH($D2328, 'Intro &amp; Setup'!$S$17:$S$31, 0)), "")))</f>
        <v/>
      </c>
      <c r="Z2328" s="25" t="str">
        <f t="shared" si="220"/>
        <v/>
      </c>
      <c r="AE2328" s="10" t="str">
        <f>IF($B2328="", "", IF($D2328="", 'Intro &amp; Setup'!$AC$32, IFERROR(INDEX('Intro &amp; Setup'!$AC$17:$AC$31, MATCH($D2328, 'Intro &amp; Setup'!$S$17:$S$31, 0)), "")))</f>
        <v/>
      </c>
      <c r="AG2328" s="10" t="str">
        <f t="shared" si="221"/>
        <v/>
      </c>
    </row>
    <row r="2329" spans="1:33" x14ac:dyDescent="0.25">
      <c r="A2329" s="7"/>
      <c r="B2329" s="66"/>
      <c r="C2329" s="67"/>
      <c r="D2329" s="68"/>
      <c r="E2329" s="68"/>
      <c r="F2329" s="69"/>
      <c r="G2329" s="69"/>
      <c r="H2329" s="70"/>
      <c r="I2329" s="71"/>
      <c r="J2329" s="68"/>
      <c r="K2329" s="68"/>
      <c r="L2329" s="72"/>
      <c r="M2329" s="7"/>
      <c r="N2329" s="10" t="str">
        <f t="shared" si="216"/>
        <v/>
      </c>
      <c r="O2329" s="7"/>
      <c r="P2329" s="22" t="str">
        <f t="shared" si="217"/>
        <v/>
      </c>
      <c r="Q2329" s="7"/>
      <c r="S2329" s="17" t="str">
        <f>IF($B2329="", "", IF(COUNTIF($B$11:$B2329, $B2329)&gt;1, "", $B2329))</f>
        <v/>
      </c>
      <c r="T2329" s="10" t="str">
        <f t="shared" si="218"/>
        <v/>
      </c>
      <c r="U2329" s="13">
        <v>2319</v>
      </c>
      <c r="V2329" s="17" t="str">
        <f t="shared" si="219"/>
        <v/>
      </c>
      <c r="X2329" s="10" t="str">
        <f>IF($F2329="", "", IF($D2329="", 'Intro &amp; Setup'!$Z$32, IFERROR(INDEX('Intro &amp; Setup'!$Z$17:$Z$31, MATCH($D2329, 'Intro &amp; Setup'!$S$17:$S$31, 0)), "")))</f>
        <v/>
      </c>
      <c r="Z2329" s="25" t="str">
        <f t="shared" si="220"/>
        <v/>
      </c>
      <c r="AE2329" s="10" t="str">
        <f>IF($B2329="", "", IF($D2329="", 'Intro &amp; Setup'!$AC$32, IFERROR(INDEX('Intro &amp; Setup'!$AC$17:$AC$31, MATCH($D2329, 'Intro &amp; Setup'!$S$17:$S$31, 0)), "")))</f>
        <v/>
      </c>
      <c r="AG2329" s="10" t="str">
        <f t="shared" si="221"/>
        <v/>
      </c>
    </row>
    <row r="2330" spans="1:33" x14ac:dyDescent="0.25">
      <c r="A2330" s="7"/>
      <c r="B2330" s="66"/>
      <c r="C2330" s="67"/>
      <c r="D2330" s="68"/>
      <c r="E2330" s="68"/>
      <c r="F2330" s="69"/>
      <c r="G2330" s="69"/>
      <c r="H2330" s="70"/>
      <c r="I2330" s="71"/>
      <c r="J2330" s="68"/>
      <c r="K2330" s="68"/>
      <c r="L2330" s="72"/>
      <c r="M2330" s="7"/>
      <c r="N2330" s="10" t="str">
        <f t="shared" si="216"/>
        <v/>
      </c>
      <c r="O2330" s="7"/>
      <c r="P2330" s="22" t="str">
        <f t="shared" si="217"/>
        <v/>
      </c>
      <c r="Q2330" s="7"/>
      <c r="S2330" s="17" t="str">
        <f>IF($B2330="", "", IF(COUNTIF($B$11:$B2330, $B2330)&gt;1, "", $B2330))</f>
        <v/>
      </c>
      <c r="T2330" s="10" t="str">
        <f t="shared" si="218"/>
        <v/>
      </c>
      <c r="U2330" s="13">
        <v>2320</v>
      </c>
      <c r="V2330" s="17" t="str">
        <f t="shared" si="219"/>
        <v/>
      </c>
      <c r="X2330" s="10" t="str">
        <f>IF($F2330="", "", IF($D2330="", 'Intro &amp; Setup'!$Z$32, IFERROR(INDEX('Intro &amp; Setup'!$Z$17:$Z$31, MATCH($D2330, 'Intro &amp; Setup'!$S$17:$S$31, 0)), "")))</f>
        <v/>
      </c>
      <c r="Z2330" s="25" t="str">
        <f t="shared" si="220"/>
        <v/>
      </c>
      <c r="AE2330" s="10" t="str">
        <f>IF($B2330="", "", IF($D2330="", 'Intro &amp; Setup'!$AC$32, IFERROR(INDEX('Intro &amp; Setup'!$AC$17:$AC$31, MATCH($D2330, 'Intro &amp; Setup'!$S$17:$S$31, 0)), "")))</f>
        <v/>
      </c>
      <c r="AG2330" s="10" t="str">
        <f t="shared" si="221"/>
        <v/>
      </c>
    </row>
    <row r="2331" spans="1:33" x14ac:dyDescent="0.25">
      <c r="A2331" s="7"/>
      <c r="B2331" s="66"/>
      <c r="C2331" s="67"/>
      <c r="D2331" s="68"/>
      <c r="E2331" s="68"/>
      <c r="F2331" s="69"/>
      <c r="G2331" s="69"/>
      <c r="H2331" s="70"/>
      <c r="I2331" s="71"/>
      <c r="J2331" s="68"/>
      <c r="K2331" s="68"/>
      <c r="L2331" s="72"/>
      <c r="M2331" s="7"/>
      <c r="N2331" s="10" t="str">
        <f t="shared" si="216"/>
        <v/>
      </c>
      <c r="O2331" s="7"/>
      <c r="P2331" s="22" t="str">
        <f t="shared" si="217"/>
        <v/>
      </c>
      <c r="Q2331" s="7"/>
      <c r="S2331" s="17" t="str">
        <f>IF($B2331="", "", IF(COUNTIF($B$11:$B2331, $B2331)&gt;1, "", $B2331))</f>
        <v/>
      </c>
      <c r="T2331" s="10" t="str">
        <f t="shared" si="218"/>
        <v/>
      </c>
      <c r="U2331" s="13">
        <v>2321</v>
      </c>
      <c r="V2331" s="17" t="str">
        <f t="shared" si="219"/>
        <v/>
      </c>
      <c r="X2331" s="10" t="str">
        <f>IF($F2331="", "", IF($D2331="", 'Intro &amp; Setup'!$Z$32, IFERROR(INDEX('Intro &amp; Setup'!$Z$17:$Z$31, MATCH($D2331, 'Intro &amp; Setup'!$S$17:$S$31, 0)), "")))</f>
        <v/>
      </c>
      <c r="Z2331" s="25" t="str">
        <f t="shared" si="220"/>
        <v/>
      </c>
      <c r="AE2331" s="10" t="str">
        <f>IF($B2331="", "", IF($D2331="", 'Intro &amp; Setup'!$AC$32, IFERROR(INDEX('Intro &amp; Setup'!$AC$17:$AC$31, MATCH($D2331, 'Intro &amp; Setup'!$S$17:$S$31, 0)), "")))</f>
        <v/>
      </c>
      <c r="AG2331" s="10" t="str">
        <f t="shared" si="221"/>
        <v/>
      </c>
    </row>
    <row r="2332" spans="1:33" x14ac:dyDescent="0.25">
      <c r="A2332" s="7"/>
      <c r="B2332" s="66"/>
      <c r="C2332" s="67"/>
      <c r="D2332" s="68"/>
      <c r="E2332" s="68"/>
      <c r="F2332" s="69"/>
      <c r="G2332" s="69"/>
      <c r="H2332" s="70"/>
      <c r="I2332" s="71"/>
      <c r="J2332" s="68"/>
      <c r="K2332" s="68"/>
      <c r="L2332" s="72"/>
      <c r="M2332" s="7"/>
      <c r="N2332" s="10" t="str">
        <f t="shared" si="216"/>
        <v/>
      </c>
      <c r="O2332" s="7"/>
      <c r="P2332" s="22" t="str">
        <f t="shared" si="217"/>
        <v/>
      </c>
      <c r="Q2332" s="7"/>
      <c r="S2332" s="17" t="str">
        <f>IF($B2332="", "", IF(COUNTIF($B$11:$B2332, $B2332)&gt;1, "", $B2332))</f>
        <v/>
      </c>
      <c r="T2332" s="10" t="str">
        <f t="shared" si="218"/>
        <v/>
      </c>
      <c r="U2332" s="13">
        <v>2322</v>
      </c>
      <c r="V2332" s="17" t="str">
        <f t="shared" si="219"/>
        <v/>
      </c>
      <c r="X2332" s="10" t="str">
        <f>IF($F2332="", "", IF($D2332="", 'Intro &amp; Setup'!$Z$32, IFERROR(INDEX('Intro &amp; Setup'!$Z$17:$Z$31, MATCH($D2332, 'Intro &amp; Setup'!$S$17:$S$31, 0)), "")))</f>
        <v/>
      </c>
      <c r="Z2332" s="25" t="str">
        <f t="shared" si="220"/>
        <v/>
      </c>
      <c r="AE2332" s="10" t="str">
        <f>IF($B2332="", "", IF($D2332="", 'Intro &amp; Setup'!$AC$32, IFERROR(INDEX('Intro &amp; Setup'!$AC$17:$AC$31, MATCH($D2332, 'Intro &amp; Setup'!$S$17:$S$31, 0)), "")))</f>
        <v/>
      </c>
      <c r="AG2332" s="10" t="str">
        <f t="shared" si="221"/>
        <v/>
      </c>
    </row>
    <row r="2333" spans="1:33" x14ac:dyDescent="0.25">
      <c r="A2333" s="7"/>
      <c r="B2333" s="66"/>
      <c r="C2333" s="67"/>
      <c r="D2333" s="68"/>
      <c r="E2333" s="68"/>
      <c r="F2333" s="69"/>
      <c r="G2333" s="69"/>
      <c r="H2333" s="70"/>
      <c r="I2333" s="71"/>
      <c r="J2333" s="68"/>
      <c r="K2333" s="68"/>
      <c r="L2333" s="72"/>
      <c r="M2333" s="7"/>
      <c r="N2333" s="10" t="str">
        <f t="shared" si="216"/>
        <v/>
      </c>
      <c r="O2333" s="7"/>
      <c r="P2333" s="22" t="str">
        <f t="shared" si="217"/>
        <v/>
      </c>
      <c r="Q2333" s="7"/>
      <c r="S2333" s="17" t="str">
        <f>IF($B2333="", "", IF(COUNTIF($B$11:$B2333, $B2333)&gt;1, "", $B2333))</f>
        <v/>
      </c>
      <c r="T2333" s="10" t="str">
        <f t="shared" si="218"/>
        <v/>
      </c>
      <c r="U2333" s="13">
        <v>2323</v>
      </c>
      <c r="V2333" s="17" t="str">
        <f t="shared" si="219"/>
        <v/>
      </c>
      <c r="X2333" s="10" t="str">
        <f>IF($F2333="", "", IF($D2333="", 'Intro &amp; Setup'!$Z$32, IFERROR(INDEX('Intro &amp; Setup'!$Z$17:$Z$31, MATCH($D2333, 'Intro &amp; Setup'!$S$17:$S$31, 0)), "")))</f>
        <v/>
      </c>
      <c r="Z2333" s="25" t="str">
        <f t="shared" si="220"/>
        <v/>
      </c>
      <c r="AE2333" s="10" t="str">
        <f>IF($B2333="", "", IF($D2333="", 'Intro &amp; Setup'!$AC$32, IFERROR(INDEX('Intro &amp; Setup'!$AC$17:$AC$31, MATCH($D2333, 'Intro &amp; Setup'!$S$17:$S$31, 0)), "")))</f>
        <v/>
      </c>
      <c r="AG2333" s="10" t="str">
        <f t="shared" si="221"/>
        <v/>
      </c>
    </row>
    <row r="2334" spans="1:33" x14ac:dyDescent="0.25">
      <c r="A2334" s="7"/>
      <c r="B2334" s="66"/>
      <c r="C2334" s="67"/>
      <c r="D2334" s="68"/>
      <c r="E2334" s="68"/>
      <c r="F2334" s="69"/>
      <c r="G2334" s="69"/>
      <c r="H2334" s="70"/>
      <c r="I2334" s="71"/>
      <c r="J2334" s="68"/>
      <c r="K2334" s="68"/>
      <c r="L2334" s="72"/>
      <c r="M2334" s="7"/>
      <c r="N2334" s="10" t="str">
        <f t="shared" si="216"/>
        <v/>
      </c>
      <c r="O2334" s="7"/>
      <c r="P2334" s="22" t="str">
        <f t="shared" si="217"/>
        <v/>
      </c>
      <c r="Q2334" s="7"/>
      <c r="S2334" s="17" t="str">
        <f>IF($B2334="", "", IF(COUNTIF($B$11:$B2334, $B2334)&gt;1, "", $B2334))</f>
        <v/>
      </c>
      <c r="T2334" s="10" t="str">
        <f t="shared" si="218"/>
        <v/>
      </c>
      <c r="U2334" s="13">
        <v>2324</v>
      </c>
      <c r="V2334" s="17" t="str">
        <f t="shared" si="219"/>
        <v/>
      </c>
      <c r="X2334" s="10" t="str">
        <f>IF($F2334="", "", IF($D2334="", 'Intro &amp; Setup'!$Z$32, IFERROR(INDEX('Intro &amp; Setup'!$Z$17:$Z$31, MATCH($D2334, 'Intro &amp; Setup'!$S$17:$S$31, 0)), "")))</f>
        <v/>
      </c>
      <c r="Z2334" s="25" t="str">
        <f t="shared" si="220"/>
        <v/>
      </c>
      <c r="AE2334" s="10" t="str">
        <f>IF($B2334="", "", IF($D2334="", 'Intro &amp; Setup'!$AC$32, IFERROR(INDEX('Intro &amp; Setup'!$AC$17:$AC$31, MATCH($D2334, 'Intro &amp; Setup'!$S$17:$S$31, 0)), "")))</f>
        <v/>
      </c>
      <c r="AG2334" s="10" t="str">
        <f t="shared" si="221"/>
        <v/>
      </c>
    </row>
    <row r="2335" spans="1:33" x14ac:dyDescent="0.25">
      <c r="A2335" s="7"/>
      <c r="B2335" s="66"/>
      <c r="C2335" s="67"/>
      <c r="D2335" s="68"/>
      <c r="E2335" s="68"/>
      <c r="F2335" s="69"/>
      <c r="G2335" s="69"/>
      <c r="H2335" s="70"/>
      <c r="I2335" s="71"/>
      <c r="J2335" s="68"/>
      <c r="K2335" s="68"/>
      <c r="L2335" s="72"/>
      <c r="M2335" s="7"/>
      <c r="N2335" s="10" t="str">
        <f t="shared" si="216"/>
        <v/>
      </c>
      <c r="O2335" s="7"/>
      <c r="P2335" s="22" t="str">
        <f t="shared" si="217"/>
        <v/>
      </c>
      <c r="Q2335" s="7"/>
      <c r="S2335" s="17" t="str">
        <f>IF($B2335="", "", IF(COUNTIF($B$11:$B2335, $B2335)&gt;1, "", $B2335))</f>
        <v/>
      </c>
      <c r="T2335" s="10" t="str">
        <f t="shared" si="218"/>
        <v/>
      </c>
      <c r="U2335" s="13">
        <v>2325</v>
      </c>
      <c r="V2335" s="17" t="str">
        <f t="shared" si="219"/>
        <v/>
      </c>
      <c r="X2335" s="10" t="str">
        <f>IF($F2335="", "", IF($D2335="", 'Intro &amp; Setup'!$Z$32, IFERROR(INDEX('Intro &amp; Setup'!$Z$17:$Z$31, MATCH($D2335, 'Intro &amp; Setup'!$S$17:$S$31, 0)), "")))</f>
        <v/>
      </c>
      <c r="Z2335" s="25" t="str">
        <f t="shared" si="220"/>
        <v/>
      </c>
      <c r="AE2335" s="10" t="str">
        <f>IF($B2335="", "", IF($D2335="", 'Intro &amp; Setup'!$AC$32, IFERROR(INDEX('Intro &amp; Setup'!$AC$17:$AC$31, MATCH($D2335, 'Intro &amp; Setup'!$S$17:$S$31, 0)), "")))</f>
        <v/>
      </c>
      <c r="AG2335" s="10" t="str">
        <f t="shared" si="221"/>
        <v/>
      </c>
    </row>
    <row r="2336" spans="1:33" x14ac:dyDescent="0.25">
      <c r="A2336" s="7"/>
      <c r="B2336" s="66"/>
      <c r="C2336" s="67"/>
      <c r="D2336" s="68"/>
      <c r="E2336" s="68"/>
      <c r="F2336" s="69"/>
      <c r="G2336" s="69"/>
      <c r="H2336" s="70"/>
      <c r="I2336" s="71"/>
      <c r="J2336" s="68"/>
      <c r="K2336" s="68"/>
      <c r="L2336" s="72"/>
      <c r="M2336" s="7"/>
      <c r="N2336" s="10" t="str">
        <f t="shared" si="216"/>
        <v/>
      </c>
      <c r="O2336" s="7"/>
      <c r="P2336" s="22" t="str">
        <f t="shared" si="217"/>
        <v/>
      </c>
      <c r="Q2336" s="7"/>
      <c r="S2336" s="17" t="str">
        <f>IF($B2336="", "", IF(COUNTIF($B$11:$B2336, $B2336)&gt;1, "", $B2336))</f>
        <v/>
      </c>
      <c r="T2336" s="10" t="str">
        <f t="shared" si="218"/>
        <v/>
      </c>
      <c r="U2336" s="13">
        <v>2326</v>
      </c>
      <c r="V2336" s="17" t="str">
        <f t="shared" si="219"/>
        <v/>
      </c>
      <c r="X2336" s="10" t="str">
        <f>IF($F2336="", "", IF($D2336="", 'Intro &amp; Setup'!$Z$32, IFERROR(INDEX('Intro &amp; Setup'!$Z$17:$Z$31, MATCH($D2336, 'Intro &amp; Setup'!$S$17:$S$31, 0)), "")))</f>
        <v/>
      </c>
      <c r="Z2336" s="25" t="str">
        <f t="shared" si="220"/>
        <v/>
      </c>
      <c r="AE2336" s="10" t="str">
        <f>IF($B2336="", "", IF($D2336="", 'Intro &amp; Setup'!$AC$32, IFERROR(INDEX('Intro &amp; Setup'!$AC$17:$AC$31, MATCH($D2336, 'Intro &amp; Setup'!$S$17:$S$31, 0)), "")))</f>
        <v/>
      </c>
      <c r="AG2336" s="10" t="str">
        <f t="shared" si="221"/>
        <v/>
      </c>
    </row>
    <row r="2337" spans="1:33" x14ac:dyDescent="0.25">
      <c r="A2337" s="7"/>
      <c r="B2337" s="66"/>
      <c r="C2337" s="67"/>
      <c r="D2337" s="68"/>
      <c r="E2337" s="68"/>
      <c r="F2337" s="69"/>
      <c r="G2337" s="69"/>
      <c r="H2337" s="70"/>
      <c r="I2337" s="71"/>
      <c r="J2337" s="68"/>
      <c r="K2337" s="68"/>
      <c r="L2337" s="72"/>
      <c r="M2337" s="7"/>
      <c r="N2337" s="10" t="str">
        <f t="shared" si="216"/>
        <v/>
      </c>
      <c r="O2337" s="7"/>
      <c r="P2337" s="22" t="str">
        <f t="shared" si="217"/>
        <v/>
      </c>
      <c r="Q2337" s="7"/>
      <c r="S2337" s="17" t="str">
        <f>IF($B2337="", "", IF(COUNTIF($B$11:$B2337, $B2337)&gt;1, "", $B2337))</f>
        <v/>
      </c>
      <c r="T2337" s="10" t="str">
        <f t="shared" si="218"/>
        <v/>
      </c>
      <c r="U2337" s="13">
        <v>2327</v>
      </c>
      <c r="V2337" s="17" t="str">
        <f t="shared" si="219"/>
        <v/>
      </c>
      <c r="X2337" s="10" t="str">
        <f>IF($F2337="", "", IF($D2337="", 'Intro &amp; Setup'!$Z$32, IFERROR(INDEX('Intro &amp; Setup'!$Z$17:$Z$31, MATCH($D2337, 'Intro &amp; Setup'!$S$17:$S$31, 0)), "")))</f>
        <v/>
      </c>
      <c r="Z2337" s="25" t="str">
        <f t="shared" si="220"/>
        <v/>
      </c>
      <c r="AE2337" s="10" t="str">
        <f>IF($B2337="", "", IF($D2337="", 'Intro &amp; Setup'!$AC$32, IFERROR(INDEX('Intro &amp; Setup'!$AC$17:$AC$31, MATCH($D2337, 'Intro &amp; Setup'!$S$17:$S$31, 0)), "")))</f>
        <v/>
      </c>
      <c r="AG2337" s="10" t="str">
        <f t="shared" si="221"/>
        <v/>
      </c>
    </row>
    <row r="2338" spans="1:33" x14ac:dyDescent="0.25">
      <c r="A2338" s="7"/>
      <c r="B2338" s="66"/>
      <c r="C2338" s="67"/>
      <c r="D2338" s="68"/>
      <c r="E2338" s="68"/>
      <c r="F2338" s="69"/>
      <c r="G2338" s="69"/>
      <c r="H2338" s="70"/>
      <c r="I2338" s="71"/>
      <c r="J2338" s="68"/>
      <c r="K2338" s="68"/>
      <c r="L2338" s="72"/>
      <c r="M2338" s="7"/>
      <c r="N2338" s="10" t="str">
        <f t="shared" si="216"/>
        <v/>
      </c>
      <c r="O2338" s="7"/>
      <c r="P2338" s="22" t="str">
        <f t="shared" si="217"/>
        <v/>
      </c>
      <c r="Q2338" s="7"/>
      <c r="S2338" s="17" t="str">
        <f>IF($B2338="", "", IF(COUNTIF($B$11:$B2338, $B2338)&gt;1, "", $B2338))</f>
        <v/>
      </c>
      <c r="T2338" s="10" t="str">
        <f t="shared" si="218"/>
        <v/>
      </c>
      <c r="U2338" s="13">
        <v>2328</v>
      </c>
      <c r="V2338" s="17" t="str">
        <f t="shared" si="219"/>
        <v/>
      </c>
      <c r="X2338" s="10" t="str">
        <f>IF($F2338="", "", IF($D2338="", 'Intro &amp; Setup'!$Z$32, IFERROR(INDEX('Intro &amp; Setup'!$Z$17:$Z$31, MATCH($D2338, 'Intro &amp; Setup'!$S$17:$S$31, 0)), "")))</f>
        <v/>
      </c>
      <c r="Z2338" s="25" t="str">
        <f t="shared" si="220"/>
        <v/>
      </c>
      <c r="AE2338" s="10" t="str">
        <f>IF($B2338="", "", IF($D2338="", 'Intro &amp; Setup'!$AC$32, IFERROR(INDEX('Intro &amp; Setup'!$AC$17:$AC$31, MATCH($D2338, 'Intro &amp; Setup'!$S$17:$S$31, 0)), "")))</f>
        <v/>
      </c>
      <c r="AG2338" s="10" t="str">
        <f t="shared" si="221"/>
        <v/>
      </c>
    </row>
    <row r="2339" spans="1:33" x14ac:dyDescent="0.25">
      <c r="A2339" s="7"/>
      <c r="B2339" s="66"/>
      <c r="C2339" s="67"/>
      <c r="D2339" s="68"/>
      <c r="E2339" s="68"/>
      <c r="F2339" s="69"/>
      <c r="G2339" s="69"/>
      <c r="H2339" s="70"/>
      <c r="I2339" s="71"/>
      <c r="J2339" s="68"/>
      <c r="K2339" s="68"/>
      <c r="L2339" s="72"/>
      <c r="M2339" s="7"/>
      <c r="N2339" s="10" t="str">
        <f t="shared" si="216"/>
        <v/>
      </c>
      <c r="O2339" s="7"/>
      <c r="P2339" s="22" t="str">
        <f t="shared" si="217"/>
        <v/>
      </c>
      <c r="Q2339" s="7"/>
      <c r="S2339" s="17" t="str">
        <f>IF($B2339="", "", IF(COUNTIF($B$11:$B2339, $B2339)&gt;1, "", $B2339))</f>
        <v/>
      </c>
      <c r="T2339" s="10" t="str">
        <f t="shared" si="218"/>
        <v/>
      </c>
      <c r="U2339" s="13">
        <v>2329</v>
      </c>
      <c r="V2339" s="17" t="str">
        <f t="shared" si="219"/>
        <v/>
      </c>
      <c r="X2339" s="10" t="str">
        <f>IF($F2339="", "", IF($D2339="", 'Intro &amp; Setup'!$Z$32, IFERROR(INDEX('Intro &amp; Setup'!$Z$17:$Z$31, MATCH($D2339, 'Intro &amp; Setup'!$S$17:$S$31, 0)), "")))</f>
        <v/>
      </c>
      <c r="Z2339" s="25" t="str">
        <f t="shared" si="220"/>
        <v/>
      </c>
      <c r="AE2339" s="10" t="str">
        <f>IF($B2339="", "", IF($D2339="", 'Intro &amp; Setup'!$AC$32, IFERROR(INDEX('Intro &amp; Setup'!$AC$17:$AC$31, MATCH($D2339, 'Intro &amp; Setup'!$S$17:$S$31, 0)), "")))</f>
        <v/>
      </c>
      <c r="AG2339" s="10" t="str">
        <f t="shared" si="221"/>
        <v/>
      </c>
    </row>
    <row r="2340" spans="1:33" x14ac:dyDescent="0.25">
      <c r="A2340" s="7"/>
      <c r="B2340" s="66"/>
      <c r="C2340" s="67"/>
      <c r="D2340" s="68"/>
      <c r="E2340" s="68"/>
      <c r="F2340" s="69"/>
      <c r="G2340" s="69"/>
      <c r="H2340" s="70"/>
      <c r="I2340" s="71"/>
      <c r="J2340" s="68"/>
      <c r="K2340" s="68"/>
      <c r="L2340" s="72"/>
      <c r="M2340" s="7"/>
      <c r="N2340" s="10" t="str">
        <f t="shared" si="216"/>
        <v/>
      </c>
      <c r="O2340" s="7"/>
      <c r="P2340" s="22" t="str">
        <f t="shared" si="217"/>
        <v/>
      </c>
      <c r="Q2340" s="7"/>
      <c r="S2340" s="17" t="str">
        <f>IF($B2340="", "", IF(COUNTIF($B$11:$B2340, $B2340)&gt;1, "", $B2340))</f>
        <v/>
      </c>
      <c r="T2340" s="10" t="str">
        <f t="shared" si="218"/>
        <v/>
      </c>
      <c r="U2340" s="13">
        <v>2330</v>
      </c>
      <c r="V2340" s="17" t="str">
        <f t="shared" si="219"/>
        <v/>
      </c>
      <c r="X2340" s="10" t="str">
        <f>IF($F2340="", "", IF($D2340="", 'Intro &amp; Setup'!$Z$32, IFERROR(INDEX('Intro &amp; Setup'!$Z$17:$Z$31, MATCH($D2340, 'Intro &amp; Setup'!$S$17:$S$31, 0)), "")))</f>
        <v/>
      </c>
      <c r="Z2340" s="25" t="str">
        <f t="shared" si="220"/>
        <v/>
      </c>
      <c r="AE2340" s="10" t="str">
        <f>IF($B2340="", "", IF($D2340="", 'Intro &amp; Setup'!$AC$32, IFERROR(INDEX('Intro &amp; Setup'!$AC$17:$AC$31, MATCH($D2340, 'Intro &amp; Setup'!$S$17:$S$31, 0)), "")))</f>
        <v/>
      </c>
      <c r="AG2340" s="10" t="str">
        <f t="shared" si="221"/>
        <v/>
      </c>
    </row>
    <row r="2341" spans="1:33" x14ac:dyDescent="0.25">
      <c r="A2341" s="7"/>
      <c r="B2341" s="66"/>
      <c r="C2341" s="67"/>
      <c r="D2341" s="68"/>
      <c r="E2341" s="68"/>
      <c r="F2341" s="69"/>
      <c r="G2341" s="69"/>
      <c r="H2341" s="70"/>
      <c r="I2341" s="71"/>
      <c r="J2341" s="68"/>
      <c r="K2341" s="68"/>
      <c r="L2341" s="72"/>
      <c r="M2341" s="7"/>
      <c r="N2341" s="10" t="str">
        <f t="shared" si="216"/>
        <v/>
      </c>
      <c r="O2341" s="7"/>
      <c r="P2341" s="22" t="str">
        <f t="shared" si="217"/>
        <v/>
      </c>
      <c r="Q2341" s="7"/>
      <c r="S2341" s="17" t="str">
        <f>IF($B2341="", "", IF(COUNTIF($B$11:$B2341, $B2341)&gt;1, "", $B2341))</f>
        <v/>
      </c>
      <c r="T2341" s="10" t="str">
        <f t="shared" si="218"/>
        <v/>
      </c>
      <c r="U2341" s="13">
        <v>2331</v>
      </c>
      <c r="V2341" s="17" t="str">
        <f t="shared" si="219"/>
        <v/>
      </c>
      <c r="X2341" s="10" t="str">
        <f>IF($F2341="", "", IF($D2341="", 'Intro &amp; Setup'!$Z$32, IFERROR(INDEX('Intro &amp; Setup'!$Z$17:$Z$31, MATCH($D2341, 'Intro &amp; Setup'!$S$17:$S$31, 0)), "")))</f>
        <v/>
      </c>
      <c r="Z2341" s="25" t="str">
        <f t="shared" si="220"/>
        <v/>
      </c>
      <c r="AE2341" s="10" t="str">
        <f>IF($B2341="", "", IF($D2341="", 'Intro &amp; Setup'!$AC$32, IFERROR(INDEX('Intro &amp; Setup'!$AC$17:$AC$31, MATCH($D2341, 'Intro &amp; Setup'!$S$17:$S$31, 0)), "")))</f>
        <v/>
      </c>
      <c r="AG2341" s="10" t="str">
        <f t="shared" si="221"/>
        <v/>
      </c>
    </row>
    <row r="2342" spans="1:33" x14ac:dyDescent="0.25">
      <c r="A2342" s="7"/>
      <c r="B2342" s="66"/>
      <c r="C2342" s="67"/>
      <c r="D2342" s="68"/>
      <c r="E2342" s="68"/>
      <c r="F2342" s="69"/>
      <c r="G2342" s="69"/>
      <c r="H2342" s="70"/>
      <c r="I2342" s="71"/>
      <c r="J2342" s="68"/>
      <c r="K2342" s="68"/>
      <c r="L2342" s="72"/>
      <c r="M2342" s="7"/>
      <c r="N2342" s="10" t="str">
        <f t="shared" si="216"/>
        <v/>
      </c>
      <c r="O2342" s="7"/>
      <c r="P2342" s="22" t="str">
        <f t="shared" si="217"/>
        <v/>
      </c>
      <c r="Q2342" s="7"/>
      <c r="S2342" s="17" t="str">
        <f>IF($B2342="", "", IF(COUNTIF($B$11:$B2342, $B2342)&gt;1, "", $B2342))</f>
        <v/>
      </c>
      <c r="T2342" s="10" t="str">
        <f t="shared" si="218"/>
        <v/>
      </c>
      <c r="U2342" s="13">
        <v>2332</v>
      </c>
      <c r="V2342" s="17" t="str">
        <f t="shared" si="219"/>
        <v/>
      </c>
      <c r="X2342" s="10" t="str">
        <f>IF($F2342="", "", IF($D2342="", 'Intro &amp; Setup'!$Z$32, IFERROR(INDEX('Intro &amp; Setup'!$Z$17:$Z$31, MATCH($D2342, 'Intro &amp; Setup'!$S$17:$S$31, 0)), "")))</f>
        <v/>
      </c>
      <c r="Z2342" s="25" t="str">
        <f t="shared" si="220"/>
        <v/>
      </c>
      <c r="AE2342" s="10" t="str">
        <f>IF($B2342="", "", IF($D2342="", 'Intro &amp; Setup'!$AC$32, IFERROR(INDEX('Intro &amp; Setup'!$AC$17:$AC$31, MATCH($D2342, 'Intro &amp; Setup'!$S$17:$S$31, 0)), "")))</f>
        <v/>
      </c>
      <c r="AG2342" s="10" t="str">
        <f t="shared" si="221"/>
        <v/>
      </c>
    </row>
    <row r="2343" spans="1:33" x14ac:dyDescent="0.25">
      <c r="A2343" s="7"/>
      <c r="B2343" s="66"/>
      <c r="C2343" s="67"/>
      <c r="D2343" s="68"/>
      <c r="E2343" s="68"/>
      <c r="F2343" s="69"/>
      <c r="G2343" s="69"/>
      <c r="H2343" s="70"/>
      <c r="I2343" s="71"/>
      <c r="J2343" s="68"/>
      <c r="K2343" s="68"/>
      <c r="L2343" s="72"/>
      <c r="M2343" s="7"/>
      <c r="N2343" s="10" t="str">
        <f t="shared" si="216"/>
        <v/>
      </c>
      <c r="O2343" s="7"/>
      <c r="P2343" s="22" t="str">
        <f t="shared" si="217"/>
        <v/>
      </c>
      <c r="Q2343" s="7"/>
      <c r="S2343" s="17" t="str">
        <f>IF($B2343="", "", IF(COUNTIF($B$11:$B2343, $B2343)&gt;1, "", $B2343))</f>
        <v/>
      </c>
      <c r="T2343" s="10" t="str">
        <f t="shared" si="218"/>
        <v/>
      </c>
      <c r="U2343" s="13">
        <v>2333</v>
      </c>
      <c r="V2343" s="17" t="str">
        <f t="shared" si="219"/>
        <v/>
      </c>
      <c r="X2343" s="10" t="str">
        <f>IF($F2343="", "", IF($D2343="", 'Intro &amp; Setup'!$Z$32, IFERROR(INDEX('Intro &amp; Setup'!$Z$17:$Z$31, MATCH($D2343, 'Intro &amp; Setup'!$S$17:$S$31, 0)), "")))</f>
        <v/>
      </c>
      <c r="Z2343" s="25" t="str">
        <f t="shared" si="220"/>
        <v/>
      </c>
      <c r="AE2343" s="10" t="str">
        <f>IF($B2343="", "", IF($D2343="", 'Intro &amp; Setup'!$AC$32, IFERROR(INDEX('Intro &amp; Setup'!$AC$17:$AC$31, MATCH($D2343, 'Intro &amp; Setup'!$S$17:$S$31, 0)), "")))</f>
        <v/>
      </c>
      <c r="AG2343" s="10" t="str">
        <f t="shared" si="221"/>
        <v/>
      </c>
    </row>
    <row r="2344" spans="1:33" x14ac:dyDescent="0.25">
      <c r="A2344" s="7"/>
      <c r="B2344" s="66"/>
      <c r="C2344" s="67"/>
      <c r="D2344" s="68"/>
      <c r="E2344" s="68"/>
      <c r="F2344" s="69"/>
      <c r="G2344" s="69"/>
      <c r="H2344" s="70"/>
      <c r="I2344" s="71"/>
      <c r="J2344" s="68"/>
      <c r="K2344" s="68"/>
      <c r="L2344" s="72"/>
      <c r="M2344" s="7"/>
      <c r="N2344" s="10" t="str">
        <f t="shared" si="216"/>
        <v/>
      </c>
      <c r="O2344" s="7"/>
      <c r="P2344" s="22" t="str">
        <f t="shared" si="217"/>
        <v/>
      </c>
      <c r="Q2344" s="7"/>
      <c r="S2344" s="17" t="str">
        <f>IF($B2344="", "", IF(COUNTIF($B$11:$B2344, $B2344)&gt;1, "", $B2344))</f>
        <v/>
      </c>
      <c r="T2344" s="10" t="str">
        <f t="shared" si="218"/>
        <v/>
      </c>
      <c r="U2344" s="13">
        <v>2334</v>
      </c>
      <c r="V2344" s="17" t="str">
        <f t="shared" si="219"/>
        <v/>
      </c>
      <c r="X2344" s="10" t="str">
        <f>IF($F2344="", "", IF($D2344="", 'Intro &amp; Setup'!$Z$32, IFERROR(INDEX('Intro &amp; Setup'!$Z$17:$Z$31, MATCH($D2344, 'Intro &amp; Setup'!$S$17:$S$31, 0)), "")))</f>
        <v/>
      </c>
      <c r="Z2344" s="25" t="str">
        <f t="shared" si="220"/>
        <v/>
      </c>
      <c r="AE2344" s="10" t="str">
        <f>IF($B2344="", "", IF($D2344="", 'Intro &amp; Setup'!$AC$32, IFERROR(INDEX('Intro &amp; Setup'!$AC$17:$AC$31, MATCH($D2344, 'Intro &amp; Setup'!$S$17:$S$31, 0)), "")))</f>
        <v/>
      </c>
      <c r="AG2344" s="10" t="str">
        <f t="shared" si="221"/>
        <v/>
      </c>
    </row>
    <row r="2345" spans="1:33" x14ac:dyDescent="0.25">
      <c r="A2345" s="7"/>
      <c r="B2345" s="66"/>
      <c r="C2345" s="67"/>
      <c r="D2345" s="68"/>
      <c r="E2345" s="68"/>
      <c r="F2345" s="69"/>
      <c r="G2345" s="69"/>
      <c r="H2345" s="70"/>
      <c r="I2345" s="71"/>
      <c r="J2345" s="68"/>
      <c r="K2345" s="68"/>
      <c r="L2345" s="72"/>
      <c r="M2345" s="7"/>
      <c r="N2345" s="10" t="str">
        <f t="shared" si="216"/>
        <v/>
      </c>
      <c r="O2345" s="7"/>
      <c r="P2345" s="22" t="str">
        <f t="shared" si="217"/>
        <v/>
      </c>
      <c r="Q2345" s="7"/>
      <c r="S2345" s="17" t="str">
        <f>IF($B2345="", "", IF(COUNTIF($B$11:$B2345, $B2345)&gt;1, "", $B2345))</f>
        <v/>
      </c>
      <c r="T2345" s="10" t="str">
        <f t="shared" si="218"/>
        <v/>
      </c>
      <c r="U2345" s="13">
        <v>2335</v>
      </c>
      <c r="V2345" s="17" t="str">
        <f t="shared" si="219"/>
        <v/>
      </c>
      <c r="X2345" s="10" t="str">
        <f>IF($F2345="", "", IF($D2345="", 'Intro &amp; Setup'!$Z$32, IFERROR(INDEX('Intro &amp; Setup'!$Z$17:$Z$31, MATCH($D2345, 'Intro &amp; Setup'!$S$17:$S$31, 0)), "")))</f>
        <v/>
      </c>
      <c r="Z2345" s="25" t="str">
        <f t="shared" si="220"/>
        <v/>
      </c>
      <c r="AE2345" s="10" t="str">
        <f>IF($B2345="", "", IF($D2345="", 'Intro &amp; Setup'!$AC$32, IFERROR(INDEX('Intro &amp; Setup'!$AC$17:$AC$31, MATCH($D2345, 'Intro &amp; Setup'!$S$17:$S$31, 0)), "")))</f>
        <v/>
      </c>
      <c r="AG2345" s="10" t="str">
        <f t="shared" si="221"/>
        <v/>
      </c>
    </row>
    <row r="2346" spans="1:33" x14ac:dyDescent="0.25">
      <c r="A2346" s="7"/>
      <c r="B2346" s="66"/>
      <c r="C2346" s="67"/>
      <c r="D2346" s="68"/>
      <c r="E2346" s="68"/>
      <c r="F2346" s="69"/>
      <c r="G2346" s="69"/>
      <c r="H2346" s="70"/>
      <c r="I2346" s="71"/>
      <c r="J2346" s="68"/>
      <c r="K2346" s="68"/>
      <c r="L2346" s="72"/>
      <c r="M2346" s="7"/>
      <c r="N2346" s="10" t="str">
        <f t="shared" si="216"/>
        <v/>
      </c>
      <c r="O2346" s="7"/>
      <c r="P2346" s="22" t="str">
        <f t="shared" si="217"/>
        <v/>
      </c>
      <c r="Q2346" s="7"/>
      <c r="S2346" s="17" t="str">
        <f>IF($B2346="", "", IF(COUNTIF($B$11:$B2346, $B2346)&gt;1, "", $B2346))</f>
        <v/>
      </c>
      <c r="T2346" s="10" t="str">
        <f t="shared" si="218"/>
        <v/>
      </c>
      <c r="U2346" s="13">
        <v>2336</v>
      </c>
      <c r="V2346" s="17" t="str">
        <f t="shared" si="219"/>
        <v/>
      </c>
      <c r="X2346" s="10" t="str">
        <f>IF($F2346="", "", IF($D2346="", 'Intro &amp; Setup'!$Z$32, IFERROR(INDEX('Intro &amp; Setup'!$Z$17:$Z$31, MATCH($D2346, 'Intro &amp; Setup'!$S$17:$S$31, 0)), "")))</f>
        <v/>
      </c>
      <c r="Z2346" s="25" t="str">
        <f t="shared" si="220"/>
        <v/>
      </c>
      <c r="AE2346" s="10" t="str">
        <f>IF($B2346="", "", IF($D2346="", 'Intro &amp; Setup'!$AC$32, IFERROR(INDEX('Intro &amp; Setup'!$AC$17:$AC$31, MATCH($D2346, 'Intro &amp; Setup'!$S$17:$S$31, 0)), "")))</f>
        <v/>
      </c>
      <c r="AG2346" s="10" t="str">
        <f t="shared" si="221"/>
        <v/>
      </c>
    </row>
    <row r="2347" spans="1:33" x14ac:dyDescent="0.25">
      <c r="A2347" s="7"/>
      <c r="B2347" s="66"/>
      <c r="C2347" s="67"/>
      <c r="D2347" s="68"/>
      <c r="E2347" s="68"/>
      <c r="F2347" s="69"/>
      <c r="G2347" s="69"/>
      <c r="H2347" s="70"/>
      <c r="I2347" s="71"/>
      <c r="J2347" s="68"/>
      <c r="K2347" s="68"/>
      <c r="L2347" s="72"/>
      <c r="M2347" s="7"/>
      <c r="N2347" s="10" t="str">
        <f t="shared" si="216"/>
        <v/>
      </c>
      <c r="O2347" s="7"/>
      <c r="P2347" s="22" t="str">
        <f t="shared" si="217"/>
        <v/>
      </c>
      <c r="Q2347" s="7"/>
      <c r="S2347" s="17" t="str">
        <f>IF($B2347="", "", IF(COUNTIF($B$11:$B2347, $B2347)&gt;1, "", $B2347))</f>
        <v/>
      </c>
      <c r="T2347" s="10" t="str">
        <f t="shared" si="218"/>
        <v/>
      </c>
      <c r="U2347" s="13">
        <v>2337</v>
      </c>
      <c r="V2347" s="17" t="str">
        <f t="shared" si="219"/>
        <v/>
      </c>
      <c r="X2347" s="10" t="str">
        <f>IF($F2347="", "", IF($D2347="", 'Intro &amp; Setup'!$Z$32, IFERROR(INDEX('Intro &amp; Setup'!$Z$17:$Z$31, MATCH($D2347, 'Intro &amp; Setup'!$S$17:$S$31, 0)), "")))</f>
        <v/>
      </c>
      <c r="Z2347" s="25" t="str">
        <f t="shared" si="220"/>
        <v/>
      </c>
      <c r="AE2347" s="10" t="str">
        <f>IF($B2347="", "", IF($D2347="", 'Intro &amp; Setup'!$AC$32, IFERROR(INDEX('Intro &amp; Setup'!$AC$17:$AC$31, MATCH($D2347, 'Intro &amp; Setup'!$S$17:$S$31, 0)), "")))</f>
        <v/>
      </c>
      <c r="AG2347" s="10" t="str">
        <f t="shared" si="221"/>
        <v/>
      </c>
    </row>
    <row r="2348" spans="1:33" x14ac:dyDescent="0.25">
      <c r="A2348" s="7"/>
      <c r="B2348" s="66"/>
      <c r="C2348" s="67"/>
      <c r="D2348" s="68"/>
      <c r="E2348" s="68"/>
      <c r="F2348" s="69"/>
      <c r="G2348" s="69"/>
      <c r="H2348" s="70"/>
      <c r="I2348" s="71"/>
      <c r="J2348" s="68"/>
      <c r="K2348" s="68"/>
      <c r="L2348" s="72"/>
      <c r="M2348" s="7"/>
      <c r="N2348" s="10" t="str">
        <f t="shared" si="216"/>
        <v/>
      </c>
      <c r="O2348" s="7"/>
      <c r="P2348" s="22" t="str">
        <f t="shared" si="217"/>
        <v/>
      </c>
      <c r="Q2348" s="7"/>
      <c r="S2348" s="17" t="str">
        <f>IF($B2348="", "", IF(COUNTIF($B$11:$B2348, $B2348)&gt;1, "", $B2348))</f>
        <v/>
      </c>
      <c r="T2348" s="10" t="str">
        <f t="shared" si="218"/>
        <v/>
      </c>
      <c r="U2348" s="13">
        <v>2338</v>
      </c>
      <c r="V2348" s="17" t="str">
        <f t="shared" si="219"/>
        <v/>
      </c>
      <c r="X2348" s="10" t="str">
        <f>IF($F2348="", "", IF($D2348="", 'Intro &amp; Setup'!$Z$32, IFERROR(INDEX('Intro &amp; Setup'!$Z$17:$Z$31, MATCH($D2348, 'Intro &amp; Setup'!$S$17:$S$31, 0)), "")))</f>
        <v/>
      </c>
      <c r="Z2348" s="25" t="str">
        <f t="shared" si="220"/>
        <v/>
      </c>
      <c r="AE2348" s="10" t="str">
        <f>IF($B2348="", "", IF($D2348="", 'Intro &amp; Setup'!$AC$32, IFERROR(INDEX('Intro &amp; Setup'!$AC$17:$AC$31, MATCH($D2348, 'Intro &amp; Setup'!$S$17:$S$31, 0)), "")))</f>
        <v/>
      </c>
      <c r="AG2348" s="10" t="str">
        <f t="shared" si="221"/>
        <v/>
      </c>
    </row>
    <row r="2349" spans="1:33" x14ac:dyDescent="0.25">
      <c r="A2349" s="7"/>
      <c r="B2349" s="66"/>
      <c r="C2349" s="67"/>
      <c r="D2349" s="68"/>
      <c r="E2349" s="68"/>
      <c r="F2349" s="69"/>
      <c r="G2349" s="69"/>
      <c r="H2349" s="70"/>
      <c r="I2349" s="71"/>
      <c r="J2349" s="68"/>
      <c r="K2349" s="68"/>
      <c r="L2349" s="72"/>
      <c r="M2349" s="7"/>
      <c r="N2349" s="10" t="str">
        <f t="shared" si="216"/>
        <v/>
      </c>
      <c r="O2349" s="7"/>
      <c r="P2349" s="22" t="str">
        <f t="shared" si="217"/>
        <v/>
      </c>
      <c r="Q2349" s="7"/>
      <c r="S2349" s="17" t="str">
        <f>IF($B2349="", "", IF(COUNTIF($B$11:$B2349, $B2349)&gt;1, "", $B2349))</f>
        <v/>
      </c>
      <c r="T2349" s="10" t="str">
        <f t="shared" si="218"/>
        <v/>
      </c>
      <c r="U2349" s="13">
        <v>2339</v>
      </c>
      <c r="V2349" s="17" t="str">
        <f t="shared" si="219"/>
        <v/>
      </c>
      <c r="X2349" s="10" t="str">
        <f>IF($F2349="", "", IF($D2349="", 'Intro &amp; Setup'!$Z$32, IFERROR(INDEX('Intro &amp; Setup'!$Z$17:$Z$31, MATCH($D2349, 'Intro &amp; Setup'!$S$17:$S$31, 0)), "")))</f>
        <v/>
      </c>
      <c r="Z2349" s="25" t="str">
        <f t="shared" si="220"/>
        <v/>
      </c>
      <c r="AE2349" s="10" t="str">
        <f>IF($B2349="", "", IF($D2349="", 'Intro &amp; Setup'!$AC$32, IFERROR(INDEX('Intro &amp; Setup'!$AC$17:$AC$31, MATCH($D2349, 'Intro &amp; Setup'!$S$17:$S$31, 0)), "")))</f>
        <v/>
      </c>
      <c r="AG2349" s="10" t="str">
        <f t="shared" si="221"/>
        <v/>
      </c>
    </row>
    <row r="2350" spans="1:33" x14ac:dyDescent="0.25">
      <c r="A2350" s="7"/>
      <c r="B2350" s="66"/>
      <c r="C2350" s="67"/>
      <c r="D2350" s="68"/>
      <c r="E2350" s="68"/>
      <c r="F2350" s="69"/>
      <c r="G2350" s="69"/>
      <c r="H2350" s="70"/>
      <c r="I2350" s="71"/>
      <c r="J2350" s="68"/>
      <c r="K2350" s="68"/>
      <c r="L2350" s="72"/>
      <c r="M2350" s="7"/>
      <c r="N2350" s="10" t="str">
        <f t="shared" si="216"/>
        <v/>
      </c>
      <c r="O2350" s="7"/>
      <c r="P2350" s="22" t="str">
        <f t="shared" si="217"/>
        <v/>
      </c>
      <c r="Q2350" s="7"/>
      <c r="S2350" s="17" t="str">
        <f>IF($B2350="", "", IF(COUNTIF($B$11:$B2350, $B2350)&gt;1, "", $B2350))</f>
        <v/>
      </c>
      <c r="T2350" s="10" t="str">
        <f t="shared" si="218"/>
        <v/>
      </c>
      <c r="U2350" s="13">
        <v>2340</v>
      </c>
      <c r="V2350" s="17" t="str">
        <f t="shared" si="219"/>
        <v/>
      </c>
      <c r="X2350" s="10" t="str">
        <f>IF($F2350="", "", IF($D2350="", 'Intro &amp; Setup'!$Z$32, IFERROR(INDEX('Intro &amp; Setup'!$Z$17:$Z$31, MATCH($D2350, 'Intro &amp; Setup'!$S$17:$S$31, 0)), "")))</f>
        <v/>
      </c>
      <c r="Z2350" s="25" t="str">
        <f t="shared" si="220"/>
        <v/>
      </c>
      <c r="AE2350" s="10" t="str">
        <f>IF($B2350="", "", IF($D2350="", 'Intro &amp; Setup'!$AC$32, IFERROR(INDEX('Intro &amp; Setup'!$AC$17:$AC$31, MATCH($D2350, 'Intro &amp; Setup'!$S$17:$S$31, 0)), "")))</f>
        <v/>
      </c>
      <c r="AG2350" s="10" t="str">
        <f t="shared" si="221"/>
        <v/>
      </c>
    </row>
    <row r="2351" spans="1:33" x14ac:dyDescent="0.25">
      <c r="A2351" s="7"/>
      <c r="B2351" s="66"/>
      <c r="C2351" s="67"/>
      <c r="D2351" s="68"/>
      <c r="E2351" s="68"/>
      <c r="F2351" s="69"/>
      <c r="G2351" s="69"/>
      <c r="H2351" s="70"/>
      <c r="I2351" s="71"/>
      <c r="J2351" s="68"/>
      <c r="K2351" s="68"/>
      <c r="L2351" s="72"/>
      <c r="M2351" s="7"/>
      <c r="N2351" s="10" t="str">
        <f t="shared" si="216"/>
        <v/>
      </c>
      <c r="O2351" s="7"/>
      <c r="P2351" s="22" t="str">
        <f t="shared" si="217"/>
        <v/>
      </c>
      <c r="Q2351" s="7"/>
      <c r="S2351" s="17" t="str">
        <f>IF($B2351="", "", IF(COUNTIF($B$11:$B2351, $B2351)&gt;1, "", $B2351))</f>
        <v/>
      </c>
      <c r="T2351" s="10" t="str">
        <f t="shared" si="218"/>
        <v/>
      </c>
      <c r="U2351" s="13">
        <v>2341</v>
      </c>
      <c r="V2351" s="17" t="str">
        <f t="shared" si="219"/>
        <v/>
      </c>
      <c r="X2351" s="10" t="str">
        <f>IF($F2351="", "", IF($D2351="", 'Intro &amp; Setup'!$Z$32, IFERROR(INDEX('Intro &amp; Setup'!$Z$17:$Z$31, MATCH($D2351, 'Intro &amp; Setup'!$S$17:$S$31, 0)), "")))</f>
        <v/>
      </c>
      <c r="Z2351" s="25" t="str">
        <f t="shared" si="220"/>
        <v/>
      </c>
      <c r="AE2351" s="10" t="str">
        <f>IF($B2351="", "", IF($D2351="", 'Intro &amp; Setup'!$AC$32, IFERROR(INDEX('Intro &amp; Setup'!$AC$17:$AC$31, MATCH($D2351, 'Intro &amp; Setup'!$S$17:$S$31, 0)), "")))</f>
        <v/>
      </c>
      <c r="AG2351" s="10" t="str">
        <f t="shared" si="221"/>
        <v/>
      </c>
    </row>
    <row r="2352" spans="1:33" x14ac:dyDescent="0.25">
      <c r="A2352" s="7"/>
      <c r="B2352" s="66"/>
      <c r="C2352" s="67"/>
      <c r="D2352" s="68"/>
      <c r="E2352" s="68"/>
      <c r="F2352" s="69"/>
      <c r="G2352" s="69"/>
      <c r="H2352" s="70"/>
      <c r="I2352" s="71"/>
      <c r="J2352" s="68"/>
      <c r="K2352" s="68"/>
      <c r="L2352" s="72"/>
      <c r="M2352" s="7"/>
      <c r="N2352" s="10" t="str">
        <f t="shared" si="216"/>
        <v/>
      </c>
      <c r="O2352" s="7"/>
      <c r="P2352" s="22" t="str">
        <f t="shared" si="217"/>
        <v/>
      </c>
      <c r="Q2352" s="7"/>
      <c r="S2352" s="17" t="str">
        <f>IF($B2352="", "", IF(COUNTIF($B$11:$B2352, $B2352)&gt;1, "", $B2352))</f>
        <v/>
      </c>
      <c r="T2352" s="10" t="str">
        <f t="shared" si="218"/>
        <v/>
      </c>
      <c r="U2352" s="13">
        <v>2342</v>
      </c>
      <c r="V2352" s="17" t="str">
        <f t="shared" si="219"/>
        <v/>
      </c>
      <c r="X2352" s="10" t="str">
        <f>IF($F2352="", "", IF($D2352="", 'Intro &amp; Setup'!$Z$32, IFERROR(INDEX('Intro &amp; Setup'!$Z$17:$Z$31, MATCH($D2352, 'Intro &amp; Setup'!$S$17:$S$31, 0)), "")))</f>
        <v/>
      </c>
      <c r="Z2352" s="25" t="str">
        <f t="shared" si="220"/>
        <v/>
      </c>
      <c r="AE2352" s="10" t="str">
        <f>IF($B2352="", "", IF($D2352="", 'Intro &amp; Setup'!$AC$32, IFERROR(INDEX('Intro &amp; Setup'!$AC$17:$AC$31, MATCH($D2352, 'Intro &amp; Setup'!$S$17:$S$31, 0)), "")))</f>
        <v/>
      </c>
      <c r="AG2352" s="10" t="str">
        <f t="shared" si="221"/>
        <v/>
      </c>
    </row>
    <row r="2353" spans="1:33" x14ac:dyDescent="0.25">
      <c r="A2353" s="7"/>
      <c r="B2353" s="66"/>
      <c r="C2353" s="67"/>
      <c r="D2353" s="68"/>
      <c r="E2353" s="68"/>
      <c r="F2353" s="69"/>
      <c r="G2353" s="69"/>
      <c r="H2353" s="70"/>
      <c r="I2353" s="71"/>
      <c r="J2353" s="68"/>
      <c r="K2353" s="68"/>
      <c r="L2353" s="72"/>
      <c r="M2353" s="7"/>
      <c r="N2353" s="10" t="str">
        <f t="shared" si="216"/>
        <v/>
      </c>
      <c r="O2353" s="7"/>
      <c r="P2353" s="22" t="str">
        <f t="shared" si="217"/>
        <v/>
      </c>
      <c r="Q2353" s="7"/>
      <c r="S2353" s="17" t="str">
        <f>IF($B2353="", "", IF(COUNTIF($B$11:$B2353, $B2353)&gt;1, "", $B2353))</f>
        <v/>
      </c>
      <c r="T2353" s="10" t="str">
        <f t="shared" si="218"/>
        <v/>
      </c>
      <c r="U2353" s="13">
        <v>2343</v>
      </c>
      <c r="V2353" s="17" t="str">
        <f t="shared" si="219"/>
        <v/>
      </c>
      <c r="X2353" s="10" t="str">
        <f>IF($F2353="", "", IF($D2353="", 'Intro &amp; Setup'!$Z$32, IFERROR(INDEX('Intro &amp; Setup'!$Z$17:$Z$31, MATCH($D2353, 'Intro &amp; Setup'!$S$17:$S$31, 0)), "")))</f>
        <v/>
      </c>
      <c r="Z2353" s="25" t="str">
        <f t="shared" si="220"/>
        <v/>
      </c>
      <c r="AE2353" s="10" t="str">
        <f>IF($B2353="", "", IF($D2353="", 'Intro &amp; Setup'!$AC$32, IFERROR(INDEX('Intro &amp; Setup'!$AC$17:$AC$31, MATCH($D2353, 'Intro &amp; Setup'!$S$17:$S$31, 0)), "")))</f>
        <v/>
      </c>
      <c r="AG2353" s="10" t="str">
        <f t="shared" si="221"/>
        <v/>
      </c>
    </row>
    <row r="2354" spans="1:33" x14ac:dyDescent="0.25">
      <c r="A2354" s="7"/>
      <c r="B2354" s="66"/>
      <c r="C2354" s="67"/>
      <c r="D2354" s="68"/>
      <c r="E2354" s="68"/>
      <c r="F2354" s="69"/>
      <c r="G2354" s="69"/>
      <c r="H2354" s="70"/>
      <c r="I2354" s="71"/>
      <c r="J2354" s="68"/>
      <c r="K2354" s="68"/>
      <c r="L2354" s="72"/>
      <c r="M2354" s="7"/>
      <c r="N2354" s="10" t="str">
        <f t="shared" si="216"/>
        <v/>
      </c>
      <c r="O2354" s="7"/>
      <c r="P2354" s="22" t="str">
        <f t="shared" si="217"/>
        <v/>
      </c>
      <c r="Q2354" s="7"/>
      <c r="S2354" s="17" t="str">
        <f>IF($B2354="", "", IF(COUNTIF($B$11:$B2354, $B2354)&gt;1, "", $B2354))</f>
        <v/>
      </c>
      <c r="T2354" s="10" t="str">
        <f t="shared" si="218"/>
        <v/>
      </c>
      <c r="U2354" s="13">
        <v>2344</v>
      </c>
      <c r="V2354" s="17" t="str">
        <f t="shared" si="219"/>
        <v/>
      </c>
      <c r="X2354" s="10" t="str">
        <f>IF($F2354="", "", IF($D2354="", 'Intro &amp; Setup'!$Z$32, IFERROR(INDEX('Intro &amp; Setup'!$Z$17:$Z$31, MATCH($D2354, 'Intro &amp; Setup'!$S$17:$S$31, 0)), "")))</f>
        <v/>
      </c>
      <c r="Z2354" s="25" t="str">
        <f t="shared" si="220"/>
        <v/>
      </c>
      <c r="AE2354" s="10" t="str">
        <f>IF($B2354="", "", IF($D2354="", 'Intro &amp; Setup'!$AC$32, IFERROR(INDEX('Intro &amp; Setup'!$AC$17:$AC$31, MATCH($D2354, 'Intro &amp; Setup'!$S$17:$S$31, 0)), "")))</f>
        <v/>
      </c>
      <c r="AG2354" s="10" t="str">
        <f t="shared" si="221"/>
        <v/>
      </c>
    </row>
    <row r="2355" spans="1:33" x14ac:dyDescent="0.25">
      <c r="A2355" s="7"/>
      <c r="B2355" s="66"/>
      <c r="C2355" s="67"/>
      <c r="D2355" s="68"/>
      <c r="E2355" s="68"/>
      <c r="F2355" s="69"/>
      <c r="G2355" s="69"/>
      <c r="H2355" s="70"/>
      <c r="I2355" s="71"/>
      <c r="J2355" s="68"/>
      <c r="K2355" s="68"/>
      <c r="L2355" s="72"/>
      <c r="M2355" s="7"/>
      <c r="N2355" s="10" t="str">
        <f t="shared" si="216"/>
        <v/>
      </c>
      <c r="O2355" s="7"/>
      <c r="P2355" s="22" t="str">
        <f t="shared" si="217"/>
        <v/>
      </c>
      <c r="Q2355" s="7"/>
      <c r="S2355" s="17" t="str">
        <f>IF($B2355="", "", IF(COUNTIF($B$11:$B2355, $B2355)&gt;1, "", $B2355))</f>
        <v/>
      </c>
      <c r="T2355" s="10" t="str">
        <f t="shared" si="218"/>
        <v/>
      </c>
      <c r="U2355" s="13">
        <v>2345</v>
      </c>
      <c r="V2355" s="17" t="str">
        <f t="shared" si="219"/>
        <v/>
      </c>
      <c r="X2355" s="10" t="str">
        <f>IF($F2355="", "", IF($D2355="", 'Intro &amp; Setup'!$Z$32, IFERROR(INDEX('Intro &amp; Setup'!$Z$17:$Z$31, MATCH($D2355, 'Intro &amp; Setup'!$S$17:$S$31, 0)), "")))</f>
        <v/>
      </c>
      <c r="Z2355" s="25" t="str">
        <f t="shared" si="220"/>
        <v/>
      </c>
      <c r="AE2355" s="10" t="str">
        <f>IF($B2355="", "", IF($D2355="", 'Intro &amp; Setup'!$AC$32, IFERROR(INDEX('Intro &amp; Setup'!$AC$17:$AC$31, MATCH($D2355, 'Intro &amp; Setup'!$S$17:$S$31, 0)), "")))</f>
        <v/>
      </c>
      <c r="AG2355" s="10" t="str">
        <f t="shared" si="221"/>
        <v/>
      </c>
    </row>
    <row r="2356" spans="1:33" x14ac:dyDescent="0.25">
      <c r="A2356" s="7"/>
      <c r="B2356" s="66"/>
      <c r="C2356" s="67"/>
      <c r="D2356" s="68"/>
      <c r="E2356" s="68"/>
      <c r="F2356" s="69"/>
      <c r="G2356" s="69"/>
      <c r="H2356" s="70"/>
      <c r="I2356" s="71"/>
      <c r="J2356" s="68"/>
      <c r="K2356" s="68"/>
      <c r="L2356" s="72"/>
      <c r="M2356" s="7"/>
      <c r="N2356" s="10" t="str">
        <f t="shared" si="216"/>
        <v/>
      </c>
      <c r="O2356" s="7"/>
      <c r="P2356" s="22" t="str">
        <f t="shared" si="217"/>
        <v/>
      </c>
      <c r="Q2356" s="7"/>
      <c r="S2356" s="17" t="str">
        <f>IF($B2356="", "", IF(COUNTIF($B$11:$B2356, $B2356)&gt;1, "", $B2356))</f>
        <v/>
      </c>
      <c r="T2356" s="10" t="str">
        <f t="shared" si="218"/>
        <v/>
      </c>
      <c r="U2356" s="13">
        <v>2346</v>
      </c>
      <c r="V2356" s="17" t="str">
        <f t="shared" si="219"/>
        <v/>
      </c>
      <c r="X2356" s="10" t="str">
        <f>IF($F2356="", "", IF($D2356="", 'Intro &amp; Setup'!$Z$32, IFERROR(INDEX('Intro &amp; Setup'!$Z$17:$Z$31, MATCH($D2356, 'Intro &amp; Setup'!$S$17:$S$31, 0)), "")))</f>
        <v/>
      </c>
      <c r="Z2356" s="25" t="str">
        <f t="shared" si="220"/>
        <v/>
      </c>
      <c r="AE2356" s="10" t="str">
        <f>IF($B2356="", "", IF($D2356="", 'Intro &amp; Setup'!$AC$32, IFERROR(INDEX('Intro &amp; Setup'!$AC$17:$AC$31, MATCH($D2356, 'Intro &amp; Setup'!$S$17:$S$31, 0)), "")))</f>
        <v/>
      </c>
      <c r="AG2356" s="10" t="str">
        <f t="shared" si="221"/>
        <v/>
      </c>
    </row>
    <row r="2357" spans="1:33" x14ac:dyDescent="0.25">
      <c r="A2357" s="7"/>
      <c r="B2357" s="66"/>
      <c r="C2357" s="67"/>
      <c r="D2357" s="68"/>
      <c r="E2357" s="68"/>
      <c r="F2357" s="69"/>
      <c r="G2357" s="69"/>
      <c r="H2357" s="70"/>
      <c r="I2357" s="71"/>
      <c r="J2357" s="68"/>
      <c r="K2357" s="68"/>
      <c r="L2357" s="72"/>
      <c r="M2357" s="7"/>
      <c r="N2357" s="10" t="str">
        <f t="shared" si="216"/>
        <v/>
      </c>
      <c r="O2357" s="7"/>
      <c r="P2357" s="22" t="str">
        <f t="shared" si="217"/>
        <v/>
      </c>
      <c r="Q2357" s="7"/>
      <c r="S2357" s="17" t="str">
        <f>IF($B2357="", "", IF(COUNTIF($B$11:$B2357, $B2357)&gt;1, "", $B2357))</f>
        <v/>
      </c>
      <c r="T2357" s="10" t="str">
        <f t="shared" si="218"/>
        <v/>
      </c>
      <c r="U2357" s="13">
        <v>2347</v>
      </c>
      <c r="V2357" s="17" t="str">
        <f t="shared" si="219"/>
        <v/>
      </c>
      <c r="X2357" s="10" t="str">
        <f>IF($F2357="", "", IF($D2357="", 'Intro &amp; Setup'!$Z$32, IFERROR(INDEX('Intro &amp; Setup'!$Z$17:$Z$31, MATCH($D2357, 'Intro &amp; Setup'!$S$17:$S$31, 0)), "")))</f>
        <v/>
      </c>
      <c r="Z2357" s="25" t="str">
        <f t="shared" si="220"/>
        <v/>
      </c>
      <c r="AE2357" s="10" t="str">
        <f>IF($B2357="", "", IF($D2357="", 'Intro &amp; Setup'!$AC$32, IFERROR(INDEX('Intro &amp; Setup'!$AC$17:$AC$31, MATCH($D2357, 'Intro &amp; Setup'!$S$17:$S$31, 0)), "")))</f>
        <v/>
      </c>
      <c r="AG2357" s="10" t="str">
        <f t="shared" si="221"/>
        <v/>
      </c>
    </row>
    <row r="2358" spans="1:33" x14ac:dyDescent="0.25">
      <c r="A2358" s="7"/>
      <c r="B2358" s="66"/>
      <c r="C2358" s="67"/>
      <c r="D2358" s="68"/>
      <c r="E2358" s="68"/>
      <c r="F2358" s="69"/>
      <c r="G2358" s="69"/>
      <c r="H2358" s="70"/>
      <c r="I2358" s="71"/>
      <c r="J2358" s="68"/>
      <c r="K2358" s="68"/>
      <c r="L2358" s="72"/>
      <c r="M2358" s="7"/>
      <c r="N2358" s="10" t="str">
        <f t="shared" si="216"/>
        <v/>
      </c>
      <c r="O2358" s="7"/>
      <c r="P2358" s="22" t="str">
        <f t="shared" si="217"/>
        <v/>
      </c>
      <c r="Q2358" s="7"/>
      <c r="S2358" s="17" t="str">
        <f>IF($B2358="", "", IF(COUNTIF($B$11:$B2358, $B2358)&gt;1, "", $B2358))</f>
        <v/>
      </c>
      <c r="T2358" s="10" t="str">
        <f t="shared" si="218"/>
        <v/>
      </c>
      <c r="U2358" s="13">
        <v>2348</v>
      </c>
      <c r="V2358" s="17" t="str">
        <f t="shared" si="219"/>
        <v/>
      </c>
      <c r="X2358" s="10" t="str">
        <f>IF($F2358="", "", IF($D2358="", 'Intro &amp; Setup'!$Z$32, IFERROR(INDEX('Intro &amp; Setup'!$Z$17:$Z$31, MATCH($D2358, 'Intro &amp; Setup'!$S$17:$S$31, 0)), "")))</f>
        <v/>
      </c>
      <c r="Z2358" s="25" t="str">
        <f t="shared" si="220"/>
        <v/>
      </c>
      <c r="AE2358" s="10" t="str">
        <f>IF($B2358="", "", IF($D2358="", 'Intro &amp; Setup'!$AC$32, IFERROR(INDEX('Intro &amp; Setup'!$AC$17:$AC$31, MATCH($D2358, 'Intro &amp; Setup'!$S$17:$S$31, 0)), "")))</f>
        <v/>
      </c>
      <c r="AG2358" s="10" t="str">
        <f t="shared" si="221"/>
        <v/>
      </c>
    </row>
    <row r="2359" spans="1:33" x14ac:dyDescent="0.25">
      <c r="A2359" s="7"/>
      <c r="B2359" s="66"/>
      <c r="C2359" s="67"/>
      <c r="D2359" s="68"/>
      <c r="E2359" s="68"/>
      <c r="F2359" s="69"/>
      <c r="G2359" s="69"/>
      <c r="H2359" s="70"/>
      <c r="I2359" s="71"/>
      <c r="J2359" s="68"/>
      <c r="K2359" s="68"/>
      <c r="L2359" s="72"/>
      <c r="M2359" s="7"/>
      <c r="N2359" s="10" t="str">
        <f t="shared" si="216"/>
        <v/>
      </c>
      <c r="O2359" s="7"/>
      <c r="P2359" s="22" t="str">
        <f t="shared" si="217"/>
        <v/>
      </c>
      <c r="Q2359" s="7"/>
      <c r="S2359" s="17" t="str">
        <f>IF($B2359="", "", IF(COUNTIF($B$11:$B2359, $B2359)&gt;1, "", $B2359))</f>
        <v/>
      </c>
      <c r="T2359" s="10" t="str">
        <f t="shared" si="218"/>
        <v/>
      </c>
      <c r="U2359" s="13">
        <v>2349</v>
      </c>
      <c r="V2359" s="17" t="str">
        <f t="shared" si="219"/>
        <v/>
      </c>
      <c r="X2359" s="10" t="str">
        <f>IF($F2359="", "", IF($D2359="", 'Intro &amp; Setup'!$Z$32, IFERROR(INDEX('Intro &amp; Setup'!$Z$17:$Z$31, MATCH($D2359, 'Intro &amp; Setup'!$S$17:$S$31, 0)), "")))</f>
        <v/>
      </c>
      <c r="Z2359" s="25" t="str">
        <f t="shared" si="220"/>
        <v/>
      </c>
      <c r="AE2359" s="10" t="str">
        <f>IF($B2359="", "", IF($D2359="", 'Intro &amp; Setup'!$AC$32, IFERROR(INDEX('Intro &amp; Setup'!$AC$17:$AC$31, MATCH($D2359, 'Intro &amp; Setup'!$S$17:$S$31, 0)), "")))</f>
        <v/>
      </c>
      <c r="AG2359" s="10" t="str">
        <f t="shared" si="221"/>
        <v/>
      </c>
    </row>
    <row r="2360" spans="1:33" x14ac:dyDescent="0.25">
      <c r="A2360" s="7"/>
      <c r="B2360" s="66"/>
      <c r="C2360" s="67"/>
      <c r="D2360" s="68"/>
      <c r="E2360" s="68"/>
      <c r="F2360" s="69"/>
      <c r="G2360" s="69"/>
      <c r="H2360" s="70"/>
      <c r="I2360" s="71"/>
      <c r="J2360" s="68"/>
      <c r="K2360" s="68"/>
      <c r="L2360" s="72"/>
      <c r="M2360" s="7"/>
      <c r="N2360" s="10" t="str">
        <f t="shared" si="216"/>
        <v/>
      </c>
      <c r="O2360" s="7"/>
      <c r="P2360" s="22" t="str">
        <f t="shared" si="217"/>
        <v/>
      </c>
      <c r="Q2360" s="7"/>
      <c r="S2360" s="17" t="str">
        <f>IF($B2360="", "", IF(COUNTIF($B$11:$B2360, $B2360)&gt;1, "", $B2360))</f>
        <v/>
      </c>
      <c r="T2360" s="10" t="str">
        <f t="shared" si="218"/>
        <v/>
      </c>
      <c r="U2360" s="13">
        <v>2350</v>
      </c>
      <c r="V2360" s="17" t="str">
        <f t="shared" si="219"/>
        <v/>
      </c>
      <c r="X2360" s="10" t="str">
        <f>IF($F2360="", "", IF($D2360="", 'Intro &amp; Setup'!$Z$32, IFERROR(INDEX('Intro &amp; Setup'!$Z$17:$Z$31, MATCH($D2360, 'Intro &amp; Setup'!$S$17:$S$31, 0)), "")))</f>
        <v/>
      </c>
      <c r="Z2360" s="25" t="str">
        <f t="shared" si="220"/>
        <v/>
      </c>
      <c r="AE2360" s="10" t="str">
        <f>IF($B2360="", "", IF($D2360="", 'Intro &amp; Setup'!$AC$32, IFERROR(INDEX('Intro &amp; Setup'!$AC$17:$AC$31, MATCH($D2360, 'Intro &amp; Setup'!$S$17:$S$31, 0)), "")))</f>
        <v/>
      </c>
      <c r="AG2360" s="10" t="str">
        <f t="shared" si="221"/>
        <v/>
      </c>
    </row>
    <row r="2361" spans="1:33" x14ac:dyDescent="0.25">
      <c r="A2361" s="7"/>
      <c r="B2361" s="66"/>
      <c r="C2361" s="67"/>
      <c r="D2361" s="68"/>
      <c r="E2361" s="68"/>
      <c r="F2361" s="69"/>
      <c r="G2361" s="69"/>
      <c r="H2361" s="70"/>
      <c r="I2361" s="71"/>
      <c r="J2361" s="68"/>
      <c r="K2361" s="68"/>
      <c r="L2361" s="72"/>
      <c r="M2361" s="7"/>
      <c r="N2361" s="10" t="str">
        <f t="shared" si="216"/>
        <v/>
      </c>
      <c r="O2361" s="7"/>
      <c r="P2361" s="22" t="str">
        <f t="shared" si="217"/>
        <v/>
      </c>
      <c r="Q2361" s="7"/>
      <c r="S2361" s="17" t="str">
        <f>IF($B2361="", "", IF(COUNTIF($B$11:$B2361, $B2361)&gt;1, "", $B2361))</f>
        <v/>
      </c>
      <c r="T2361" s="10" t="str">
        <f t="shared" si="218"/>
        <v/>
      </c>
      <c r="U2361" s="13">
        <v>2351</v>
      </c>
      <c r="V2361" s="17" t="str">
        <f t="shared" si="219"/>
        <v/>
      </c>
      <c r="X2361" s="10" t="str">
        <f>IF($F2361="", "", IF($D2361="", 'Intro &amp; Setup'!$Z$32, IFERROR(INDEX('Intro &amp; Setup'!$Z$17:$Z$31, MATCH($D2361, 'Intro &amp; Setup'!$S$17:$S$31, 0)), "")))</f>
        <v/>
      </c>
      <c r="Z2361" s="25" t="str">
        <f t="shared" si="220"/>
        <v/>
      </c>
      <c r="AE2361" s="10" t="str">
        <f>IF($B2361="", "", IF($D2361="", 'Intro &amp; Setup'!$AC$32, IFERROR(INDEX('Intro &amp; Setup'!$AC$17:$AC$31, MATCH($D2361, 'Intro &amp; Setup'!$S$17:$S$31, 0)), "")))</f>
        <v/>
      </c>
      <c r="AG2361" s="10" t="str">
        <f t="shared" si="221"/>
        <v/>
      </c>
    </row>
    <row r="2362" spans="1:33" x14ac:dyDescent="0.25">
      <c r="A2362" s="7"/>
      <c r="B2362" s="66"/>
      <c r="C2362" s="67"/>
      <c r="D2362" s="68"/>
      <c r="E2362" s="68"/>
      <c r="F2362" s="69"/>
      <c r="G2362" s="69"/>
      <c r="H2362" s="70"/>
      <c r="I2362" s="71"/>
      <c r="J2362" s="68"/>
      <c r="K2362" s="68"/>
      <c r="L2362" s="72"/>
      <c r="M2362" s="7"/>
      <c r="N2362" s="10" t="str">
        <f t="shared" si="216"/>
        <v/>
      </c>
      <c r="O2362" s="7"/>
      <c r="P2362" s="22" t="str">
        <f t="shared" si="217"/>
        <v/>
      </c>
      <c r="Q2362" s="7"/>
      <c r="S2362" s="17" t="str">
        <f>IF($B2362="", "", IF(COUNTIF($B$11:$B2362, $B2362)&gt;1, "", $B2362))</f>
        <v/>
      </c>
      <c r="T2362" s="10" t="str">
        <f t="shared" si="218"/>
        <v/>
      </c>
      <c r="U2362" s="13">
        <v>2352</v>
      </c>
      <c r="V2362" s="17" t="str">
        <f t="shared" si="219"/>
        <v/>
      </c>
      <c r="X2362" s="10" t="str">
        <f>IF($F2362="", "", IF($D2362="", 'Intro &amp; Setup'!$Z$32, IFERROR(INDEX('Intro &amp; Setup'!$Z$17:$Z$31, MATCH($D2362, 'Intro &amp; Setup'!$S$17:$S$31, 0)), "")))</f>
        <v/>
      </c>
      <c r="Z2362" s="25" t="str">
        <f t="shared" si="220"/>
        <v/>
      </c>
      <c r="AE2362" s="10" t="str">
        <f>IF($B2362="", "", IF($D2362="", 'Intro &amp; Setup'!$AC$32, IFERROR(INDEX('Intro &amp; Setup'!$AC$17:$AC$31, MATCH($D2362, 'Intro &amp; Setup'!$S$17:$S$31, 0)), "")))</f>
        <v/>
      </c>
      <c r="AG2362" s="10" t="str">
        <f t="shared" si="221"/>
        <v/>
      </c>
    </row>
    <row r="2363" spans="1:33" x14ac:dyDescent="0.25">
      <c r="A2363" s="7"/>
      <c r="B2363" s="66"/>
      <c r="C2363" s="67"/>
      <c r="D2363" s="68"/>
      <c r="E2363" s="68"/>
      <c r="F2363" s="69"/>
      <c r="G2363" s="69"/>
      <c r="H2363" s="70"/>
      <c r="I2363" s="71"/>
      <c r="J2363" s="68"/>
      <c r="K2363" s="68"/>
      <c r="L2363" s="72"/>
      <c r="M2363" s="7"/>
      <c r="N2363" s="10" t="str">
        <f t="shared" si="216"/>
        <v/>
      </c>
      <c r="O2363" s="7"/>
      <c r="P2363" s="22" t="str">
        <f t="shared" si="217"/>
        <v/>
      </c>
      <c r="Q2363" s="7"/>
      <c r="S2363" s="17" t="str">
        <f>IF($B2363="", "", IF(COUNTIF($B$11:$B2363, $B2363)&gt;1, "", $B2363))</f>
        <v/>
      </c>
      <c r="T2363" s="10" t="str">
        <f t="shared" si="218"/>
        <v/>
      </c>
      <c r="U2363" s="13">
        <v>2353</v>
      </c>
      <c r="V2363" s="17" t="str">
        <f t="shared" si="219"/>
        <v/>
      </c>
      <c r="X2363" s="10" t="str">
        <f>IF($F2363="", "", IF($D2363="", 'Intro &amp; Setup'!$Z$32, IFERROR(INDEX('Intro &amp; Setup'!$Z$17:$Z$31, MATCH($D2363, 'Intro &amp; Setup'!$S$17:$S$31, 0)), "")))</f>
        <v/>
      </c>
      <c r="Z2363" s="25" t="str">
        <f t="shared" si="220"/>
        <v/>
      </c>
      <c r="AE2363" s="10" t="str">
        <f>IF($B2363="", "", IF($D2363="", 'Intro &amp; Setup'!$AC$32, IFERROR(INDEX('Intro &amp; Setup'!$AC$17:$AC$31, MATCH($D2363, 'Intro &amp; Setup'!$S$17:$S$31, 0)), "")))</f>
        <v/>
      </c>
      <c r="AG2363" s="10" t="str">
        <f t="shared" si="221"/>
        <v/>
      </c>
    </row>
    <row r="2364" spans="1:33" x14ac:dyDescent="0.25">
      <c r="A2364" s="7"/>
      <c r="B2364" s="66"/>
      <c r="C2364" s="67"/>
      <c r="D2364" s="68"/>
      <c r="E2364" s="68"/>
      <c r="F2364" s="69"/>
      <c r="G2364" s="69"/>
      <c r="H2364" s="70"/>
      <c r="I2364" s="71"/>
      <c r="J2364" s="68"/>
      <c r="K2364" s="68"/>
      <c r="L2364" s="72"/>
      <c r="M2364" s="7"/>
      <c r="N2364" s="10" t="str">
        <f t="shared" si="216"/>
        <v/>
      </c>
      <c r="O2364" s="7"/>
      <c r="P2364" s="22" t="str">
        <f t="shared" si="217"/>
        <v/>
      </c>
      <c r="Q2364" s="7"/>
      <c r="S2364" s="17" t="str">
        <f>IF($B2364="", "", IF(COUNTIF($B$11:$B2364, $B2364)&gt;1, "", $B2364))</f>
        <v/>
      </c>
      <c r="T2364" s="10" t="str">
        <f t="shared" si="218"/>
        <v/>
      </c>
      <c r="U2364" s="13">
        <v>2354</v>
      </c>
      <c r="V2364" s="17" t="str">
        <f t="shared" si="219"/>
        <v/>
      </c>
      <c r="X2364" s="10" t="str">
        <f>IF($F2364="", "", IF($D2364="", 'Intro &amp; Setup'!$Z$32, IFERROR(INDEX('Intro &amp; Setup'!$Z$17:$Z$31, MATCH($D2364, 'Intro &amp; Setup'!$S$17:$S$31, 0)), "")))</f>
        <v/>
      </c>
      <c r="Z2364" s="25" t="str">
        <f t="shared" si="220"/>
        <v/>
      </c>
      <c r="AE2364" s="10" t="str">
        <f>IF($B2364="", "", IF($D2364="", 'Intro &amp; Setup'!$AC$32, IFERROR(INDEX('Intro &amp; Setup'!$AC$17:$AC$31, MATCH($D2364, 'Intro &amp; Setup'!$S$17:$S$31, 0)), "")))</f>
        <v/>
      </c>
      <c r="AG2364" s="10" t="str">
        <f t="shared" si="221"/>
        <v/>
      </c>
    </row>
    <row r="2365" spans="1:33" x14ac:dyDescent="0.25">
      <c r="A2365" s="7"/>
      <c r="B2365" s="66"/>
      <c r="C2365" s="67"/>
      <c r="D2365" s="68"/>
      <c r="E2365" s="68"/>
      <c r="F2365" s="69"/>
      <c r="G2365" s="69"/>
      <c r="H2365" s="70"/>
      <c r="I2365" s="71"/>
      <c r="J2365" s="68"/>
      <c r="K2365" s="68"/>
      <c r="L2365" s="72"/>
      <c r="M2365" s="7"/>
      <c r="N2365" s="10" t="str">
        <f t="shared" si="216"/>
        <v/>
      </c>
      <c r="O2365" s="7"/>
      <c r="P2365" s="22" t="str">
        <f t="shared" si="217"/>
        <v/>
      </c>
      <c r="Q2365" s="7"/>
      <c r="S2365" s="17" t="str">
        <f>IF($B2365="", "", IF(COUNTIF($B$11:$B2365, $B2365)&gt;1, "", $B2365))</f>
        <v/>
      </c>
      <c r="T2365" s="10" t="str">
        <f t="shared" si="218"/>
        <v/>
      </c>
      <c r="U2365" s="13">
        <v>2355</v>
      </c>
      <c r="V2365" s="17" t="str">
        <f t="shared" si="219"/>
        <v/>
      </c>
      <c r="X2365" s="10" t="str">
        <f>IF($F2365="", "", IF($D2365="", 'Intro &amp; Setup'!$Z$32, IFERROR(INDEX('Intro &amp; Setup'!$Z$17:$Z$31, MATCH($D2365, 'Intro &amp; Setup'!$S$17:$S$31, 0)), "")))</f>
        <v/>
      </c>
      <c r="Z2365" s="25" t="str">
        <f t="shared" si="220"/>
        <v/>
      </c>
      <c r="AE2365" s="10" t="str">
        <f>IF($B2365="", "", IF($D2365="", 'Intro &amp; Setup'!$AC$32, IFERROR(INDEX('Intro &amp; Setup'!$AC$17:$AC$31, MATCH($D2365, 'Intro &amp; Setup'!$S$17:$S$31, 0)), "")))</f>
        <v/>
      </c>
      <c r="AG2365" s="10" t="str">
        <f t="shared" si="221"/>
        <v/>
      </c>
    </row>
    <row r="2366" spans="1:33" x14ac:dyDescent="0.25">
      <c r="A2366" s="7"/>
      <c r="B2366" s="66"/>
      <c r="C2366" s="67"/>
      <c r="D2366" s="68"/>
      <c r="E2366" s="68"/>
      <c r="F2366" s="69"/>
      <c r="G2366" s="69"/>
      <c r="H2366" s="70"/>
      <c r="I2366" s="71"/>
      <c r="J2366" s="68"/>
      <c r="K2366" s="68"/>
      <c r="L2366" s="72"/>
      <c r="M2366" s="7"/>
      <c r="N2366" s="10" t="str">
        <f t="shared" si="216"/>
        <v/>
      </c>
      <c r="O2366" s="7"/>
      <c r="P2366" s="22" t="str">
        <f t="shared" si="217"/>
        <v/>
      </c>
      <c r="Q2366" s="7"/>
      <c r="S2366" s="17" t="str">
        <f>IF($B2366="", "", IF(COUNTIF($B$11:$B2366, $B2366)&gt;1, "", $B2366))</f>
        <v/>
      </c>
      <c r="T2366" s="10" t="str">
        <f t="shared" si="218"/>
        <v/>
      </c>
      <c r="U2366" s="13">
        <v>2356</v>
      </c>
      <c r="V2366" s="17" t="str">
        <f t="shared" si="219"/>
        <v/>
      </c>
      <c r="X2366" s="10" t="str">
        <f>IF($F2366="", "", IF($D2366="", 'Intro &amp; Setup'!$Z$32, IFERROR(INDEX('Intro &amp; Setup'!$Z$17:$Z$31, MATCH($D2366, 'Intro &amp; Setup'!$S$17:$S$31, 0)), "")))</f>
        <v/>
      </c>
      <c r="Z2366" s="25" t="str">
        <f t="shared" si="220"/>
        <v/>
      </c>
      <c r="AE2366" s="10" t="str">
        <f>IF($B2366="", "", IF($D2366="", 'Intro &amp; Setup'!$AC$32, IFERROR(INDEX('Intro &amp; Setup'!$AC$17:$AC$31, MATCH($D2366, 'Intro &amp; Setup'!$S$17:$S$31, 0)), "")))</f>
        <v/>
      </c>
      <c r="AG2366" s="10" t="str">
        <f t="shared" si="221"/>
        <v/>
      </c>
    </row>
    <row r="2367" spans="1:33" x14ac:dyDescent="0.25">
      <c r="A2367" s="7"/>
      <c r="B2367" s="66"/>
      <c r="C2367" s="67"/>
      <c r="D2367" s="68"/>
      <c r="E2367" s="68"/>
      <c r="F2367" s="69"/>
      <c r="G2367" s="69"/>
      <c r="H2367" s="70"/>
      <c r="I2367" s="71"/>
      <c r="J2367" s="68"/>
      <c r="K2367" s="68"/>
      <c r="L2367" s="72"/>
      <c r="M2367" s="7"/>
      <c r="N2367" s="10" t="str">
        <f t="shared" si="216"/>
        <v/>
      </c>
      <c r="O2367" s="7"/>
      <c r="P2367" s="22" t="str">
        <f t="shared" si="217"/>
        <v/>
      </c>
      <c r="Q2367" s="7"/>
      <c r="S2367" s="17" t="str">
        <f>IF($B2367="", "", IF(COUNTIF($B$11:$B2367, $B2367)&gt;1, "", $B2367))</f>
        <v/>
      </c>
      <c r="T2367" s="10" t="str">
        <f t="shared" si="218"/>
        <v/>
      </c>
      <c r="U2367" s="13">
        <v>2357</v>
      </c>
      <c r="V2367" s="17" t="str">
        <f t="shared" si="219"/>
        <v/>
      </c>
      <c r="X2367" s="10" t="str">
        <f>IF($F2367="", "", IF($D2367="", 'Intro &amp; Setup'!$Z$32, IFERROR(INDEX('Intro &amp; Setup'!$Z$17:$Z$31, MATCH($D2367, 'Intro &amp; Setup'!$S$17:$S$31, 0)), "")))</f>
        <v/>
      </c>
      <c r="Z2367" s="25" t="str">
        <f t="shared" si="220"/>
        <v/>
      </c>
      <c r="AE2367" s="10" t="str">
        <f>IF($B2367="", "", IF($D2367="", 'Intro &amp; Setup'!$AC$32, IFERROR(INDEX('Intro &amp; Setup'!$AC$17:$AC$31, MATCH($D2367, 'Intro &amp; Setup'!$S$17:$S$31, 0)), "")))</f>
        <v/>
      </c>
      <c r="AG2367" s="10" t="str">
        <f t="shared" si="221"/>
        <v/>
      </c>
    </row>
    <row r="2368" spans="1:33" x14ac:dyDescent="0.25">
      <c r="A2368" s="7"/>
      <c r="B2368" s="66"/>
      <c r="C2368" s="67"/>
      <c r="D2368" s="68"/>
      <c r="E2368" s="68"/>
      <c r="F2368" s="69"/>
      <c r="G2368" s="69"/>
      <c r="H2368" s="70"/>
      <c r="I2368" s="71"/>
      <c r="J2368" s="68"/>
      <c r="K2368" s="68"/>
      <c r="L2368" s="72"/>
      <c r="M2368" s="7"/>
      <c r="N2368" s="10" t="str">
        <f t="shared" si="216"/>
        <v/>
      </c>
      <c r="O2368" s="7"/>
      <c r="P2368" s="22" t="str">
        <f t="shared" si="217"/>
        <v/>
      </c>
      <c r="Q2368" s="7"/>
      <c r="S2368" s="17" t="str">
        <f>IF($B2368="", "", IF(COUNTIF($B$11:$B2368, $B2368)&gt;1, "", $B2368))</f>
        <v/>
      </c>
      <c r="T2368" s="10" t="str">
        <f t="shared" si="218"/>
        <v/>
      </c>
      <c r="U2368" s="13">
        <v>2358</v>
      </c>
      <c r="V2368" s="17" t="str">
        <f t="shared" si="219"/>
        <v/>
      </c>
      <c r="X2368" s="10" t="str">
        <f>IF($F2368="", "", IF($D2368="", 'Intro &amp; Setup'!$Z$32, IFERROR(INDEX('Intro &amp; Setup'!$Z$17:$Z$31, MATCH($D2368, 'Intro &amp; Setup'!$S$17:$S$31, 0)), "")))</f>
        <v/>
      </c>
      <c r="Z2368" s="25" t="str">
        <f t="shared" si="220"/>
        <v/>
      </c>
      <c r="AE2368" s="10" t="str">
        <f>IF($B2368="", "", IF($D2368="", 'Intro &amp; Setup'!$AC$32, IFERROR(INDEX('Intro &amp; Setup'!$AC$17:$AC$31, MATCH($D2368, 'Intro &amp; Setup'!$S$17:$S$31, 0)), "")))</f>
        <v/>
      </c>
      <c r="AG2368" s="10" t="str">
        <f t="shared" si="221"/>
        <v/>
      </c>
    </row>
    <row r="2369" spans="1:33" x14ac:dyDescent="0.25">
      <c r="A2369" s="7"/>
      <c r="B2369" s="66"/>
      <c r="C2369" s="67"/>
      <c r="D2369" s="68"/>
      <c r="E2369" s="68"/>
      <c r="F2369" s="69"/>
      <c r="G2369" s="69"/>
      <c r="H2369" s="70"/>
      <c r="I2369" s="71"/>
      <c r="J2369" s="68"/>
      <c r="K2369" s="68"/>
      <c r="L2369" s="72"/>
      <c r="M2369" s="7"/>
      <c r="N2369" s="10" t="str">
        <f t="shared" si="216"/>
        <v/>
      </c>
      <c r="O2369" s="7"/>
      <c r="P2369" s="22" t="str">
        <f t="shared" si="217"/>
        <v/>
      </c>
      <c r="Q2369" s="7"/>
      <c r="S2369" s="17" t="str">
        <f>IF($B2369="", "", IF(COUNTIF($B$11:$B2369, $B2369)&gt;1, "", $B2369))</f>
        <v/>
      </c>
      <c r="T2369" s="10" t="str">
        <f t="shared" si="218"/>
        <v/>
      </c>
      <c r="U2369" s="13">
        <v>2359</v>
      </c>
      <c r="V2369" s="17" t="str">
        <f t="shared" si="219"/>
        <v/>
      </c>
      <c r="X2369" s="10" t="str">
        <f>IF($F2369="", "", IF($D2369="", 'Intro &amp; Setup'!$Z$32, IFERROR(INDEX('Intro &amp; Setup'!$Z$17:$Z$31, MATCH($D2369, 'Intro &amp; Setup'!$S$17:$S$31, 0)), "")))</f>
        <v/>
      </c>
      <c r="Z2369" s="25" t="str">
        <f t="shared" si="220"/>
        <v/>
      </c>
      <c r="AE2369" s="10" t="str">
        <f>IF($B2369="", "", IF($D2369="", 'Intro &amp; Setup'!$AC$32, IFERROR(INDEX('Intro &amp; Setup'!$AC$17:$AC$31, MATCH($D2369, 'Intro &amp; Setup'!$S$17:$S$31, 0)), "")))</f>
        <v/>
      </c>
      <c r="AG2369" s="10" t="str">
        <f t="shared" si="221"/>
        <v/>
      </c>
    </row>
    <row r="2370" spans="1:33" x14ac:dyDescent="0.25">
      <c r="A2370" s="7"/>
      <c r="B2370" s="66"/>
      <c r="C2370" s="67"/>
      <c r="D2370" s="68"/>
      <c r="E2370" s="68"/>
      <c r="F2370" s="69"/>
      <c r="G2370" s="69"/>
      <c r="H2370" s="70"/>
      <c r="I2370" s="71"/>
      <c r="J2370" s="68"/>
      <c r="K2370" s="68"/>
      <c r="L2370" s="72"/>
      <c r="M2370" s="7"/>
      <c r="N2370" s="10" t="str">
        <f t="shared" si="216"/>
        <v/>
      </c>
      <c r="O2370" s="7"/>
      <c r="P2370" s="22" t="str">
        <f t="shared" si="217"/>
        <v/>
      </c>
      <c r="Q2370" s="7"/>
      <c r="S2370" s="17" t="str">
        <f>IF($B2370="", "", IF(COUNTIF($B$11:$B2370, $B2370)&gt;1, "", $B2370))</f>
        <v/>
      </c>
      <c r="T2370" s="10" t="str">
        <f t="shared" si="218"/>
        <v/>
      </c>
      <c r="U2370" s="13">
        <v>2360</v>
      </c>
      <c r="V2370" s="17" t="str">
        <f t="shared" si="219"/>
        <v/>
      </c>
      <c r="X2370" s="10" t="str">
        <f>IF($F2370="", "", IF($D2370="", 'Intro &amp; Setup'!$Z$32, IFERROR(INDEX('Intro &amp; Setup'!$Z$17:$Z$31, MATCH($D2370, 'Intro &amp; Setup'!$S$17:$S$31, 0)), "")))</f>
        <v/>
      </c>
      <c r="Z2370" s="25" t="str">
        <f t="shared" si="220"/>
        <v/>
      </c>
      <c r="AE2370" s="10" t="str">
        <f>IF($B2370="", "", IF($D2370="", 'Intro &amp; Setup'!$AC$32, IFERROR(INDEX('Intro &amp; Setup'!$AC$17:$AC$31, MATCH($D2370, 'Intro &amp; Setup'!$S$17:$S$31, 0)), "")))</f>
        <v/>
      </c>
      <c r="AG2370" s="10" t="str">
        <f t="shared" si="221"/>
        <v/>
      </c>
    </row>
    <row r="2371" spans="1:33" x14ac:dyDescent="0.25">
      <c r="A2371" s="7"/>
      <c r="B2371" s="66"/>
      <c r="C2371" s="67"/>
      <c r="D2371" s="68"/>
      <c r="E2371" s="68"/>
      <c r="F2371" s="69"/>
      <c r="G2371" s="69"/>
      <c r="H2371" s="70"/>
      <c r="I2371" s="71"/>
      <c r="J2371" s="68"/>
      <c r="K2371" s="68"/>
      <c r="L2371" s="72"/>
      <c r="M2371" s="7"/>
      <c r="N2371" s="10" t="str">
        <f t="shared" si="216"/>
        <v/>
      </c>
      <c r="O2371" s="7"/>
      <c r="P2371" s="22" t="str">
        <f t="shared" si="217"/>
        <v/>
      </c>
      <c r="Q2371" s="7"/>
      <c r="S2371" s="17" t="str">
        <f>IF($B2371="", "", IF(COUNTIF($B$11:$B2371, $B2371)&gt;1, "", $B2371))</f>
        <v/>
      </c>
      <c r="T2371" s="10" t="str">
        <f t="shared" si="218"/>
        <v/>
      </c>
      <c r="U2371" s="13">
        <v>2361</v>
      </c>
      <c r="V2371" s="17" t="str">
        <f t="shared" si="219"/>
        <v/>
      </c>
      <c r="X2371" s="10" t="str">
        <f>IF($F2371="", "", IF($D2371="", 'Intro &amp; Setup'!$Z$32, IFERROR(INDEX('Intro &amp; Setup'!$Z$17:$Z$31, MATCH($D2371, 'Intro &amp; Setup'!$S$17:$S$31, 0)), "")))</f>
        <v/>
      </c>
      <c r="Z2371" s="25" t="str">
        <f t="shared" si="220"/>
        <v/>
      </c>
      <c r="AE2371" s="10" t="str">
        <f>IF($B2371="", "", IF($D2371="", 'Intro &amp; Setup'!$AC$32, IFERROR(INDEX('Intro &amp; Setup'!$AC$17:$AC$31, MATCH($D2371, 'Intro &amp; Setup'!$S$17:$S$31, 0)), "")))</f>
        <v/>
      </c>
      <c r="AG2371" s="10" t="str">
        <f t="shared" si="221"/>
        <v/>
      </c>
    </row>
    <row r="2372" spans="1:33" x14ac:dyDescent="0.25">
      <c r="A2372" s="7"/>
      <c r="B2372" s="66"/>
      <c r="C2372" s="67"/>
      <c r="D2372" s="68"/>
      <c r="E2372" s="68"/>
      <c r="F2372" s="69"/>
      <c r="G2372" s="69"/>
      <c r="H2372" s="70"/>
      <c r="I2372" s="71"/>
      <c r="J2372" s="68"/>
      <c r="K2372" s="68"/>
      <c r="L2372" s="72"/>
      <c r="M2372" s="7"/>
      <c r="N2372" s="10" t="str">
        <f t="shared" si="216"/>
        <v/>
      </c>
      <c r="O2372" s="7"/>
      <c r="P2372" s="22" t="str">
        <f t="shared" si="217"/>
        <v/>
      </c>
      <c r="Q2372" s="7"/>
      <c r="S2372" s="17" t="str">
        <f>IF($B2372="", "", IF(COUNTIF($B$11:$B2372, $B2372)&gt;1, "", $B2372))</f>
        <v/>
      </c>
      <c r="T2372" s="10" t="str">
        <f t="shared" si="218"/>
        <v/>
      </c>
      <c r="U2372" s="13">
        <v>2362</v>
      </c>
      <c r="V2372" s="17" t="str">
        <f t="shared" si="219"/>
        <v/>
      </c>
      <c r="X2372" s="10" t="str">
        <f>IF($F2372="", "", IF($D2372="", 'Intro &amp; Setup'!$Z$32, IFERROR(INDEX('Intro &amp; Setup'!$Z$17:$Z$31, MATCH($D2372, 'Intro &amp; Setup'!$S$17:$S$31, 0)), "")))</f>
        <v/>
      </c>
      <c r="Z2372" s="25" t="str">
        <f t="shared" si="220"/>
        <v/>
      </c>
      <c r="AE2372" s="10" t="str">
        <f>IF($B2372="", "", IF($D2372="", 'Intro &amp; Setup'!$AC$32, IFERROR(INDEX('Intro &amp; Setup'!$AC$17:$AC$31, MATCH($D2372, 'Intro &amp; Setup'!$S$17:$S$31, 0)), "")))</f>
        <v/>
      </c>
      <c r="AG2372" s="10" t="str">
        <f t="shared" si="221"/>
        <v/>
      </c>
    </row>
    <row r="2373" spans="1:33" x14ac:dyDescent="0.25">
      <c r="A2373" s="7"/>
      <c r="B2373" s="66"/>
      <c r="C2373" s="67"/>
      <c r="D2373" s="68"/>
      <c r="E2373" s="68"/>
      <c r="F2373" s="69"/>
      <c r="G2373" s="69"/>
      <c r="H2373" s="70"/>
      <c r="I2373" s="71"/>
      <c r="J2373" s="68"/>
      <c r="K2373" s="68"/>
      <c r="L2373" s="72"/>
      <c r="M2373" s="7"/>
      <c r="N2373" s="10" t="str">
        <f t="shared" si="216"/>
        <v/>
      </c>
      <c r="O2373" s="7"/>
      <c r="P2373" s="22" t="str">
        <f t="shared" si="217"/>
        <v/>
      </c>
      <c r="Q2373" s="7"/>
      <c r="S2373" s="17" t="str">
        <f>IF($B2373="", "", IF(COUNTIF($B$11:$B2373, $B2373)&gt;1, "", $B2373))</f>
        <v/>
      </c>
      <c r="T2373" s="10" t="str">
        <f t="shared" si="218"/>
        <v/>
      </c>
      <c r="U2373" s="13">
        <v>2363</v>
      </c>
      <c r="V2373" s="17" t="str">
        <f t="shared" si="219"/>
        <v/>
      </c>
      <c r="X2373" s="10" t="str">
        <f>IF($F2373="", "", IF($D2373="", 'Intro &amp; Setup'!$Z$32, IFERROR(INDEX('Intro &amp; Setup'!$Z$17:$Z$31, MATCH($D2373, 'Intro &amp; Setup'!$S$17:$S$31, 0)), "")))</f>
        <v/>
      </c>
      <c r="Z2373" s="25" t="str">
        <f t="shared" si="220"/>
        <v/>
      </c>
      <c r="AE2373" s="10" t="str">
        <f>IF($B2373="", "", IF($D2373="", 'Intro &amp; Setup'!$AC$32, IFERROR(INDEX('Intro &amp; Setup'!$AC$17:$AC$31, MATCH($D2373, 'Intro &amp; Setup'!$S$17:$S$31, 0)), "")))</f>
        <v/>
      </c>
      <c r="AG2373" s="10" t="str">
        <f t="shared" si="221"/>
        <v/>
      </c>
    </row>
    <row r="2374" spans="1:33" x14ac:dyDescent="0.25">
      <c r="A2374" s="7"/>
      <c r="B2374" s="66"/>
      <c r="C2374" s="67"/>
      <c r="D2374" s="68"/>
      <c r="E2374" s="68"/>
      <c r="F2374" s="69"/>
      <c r="G2374" s="69"/>
      <c r="H2374" s="70"/>
      <c r="I2374" s="71"/>
      <c r="J2374" s="68"/>
      <c r="K2374" s="68"/>
      <c r="L2374" s="72"/>
      <c r="M2374" s="7"/>
      <c r="N2374" s="10" t="str">
        <f t="shared" si="216"/>
        <v/>
      </c>
      <c r="O2374" s="7"/>
      <c r="P2374" s="22" t="str">
        <f t="shared" si="217"/>
        <v/>
      </c>
      <c r="Q2374" s="7"/>
      <c r="S2374" s="17" t="str">
        <f>IF($B2374="", "", IF(COUNTIF($B$11:$B2374, $B2374)&gt;1, "", $B2374))</f>
        <v/>
      </c>
      <c r="T2374" s="10" t="str">
        <f t="shared" si="218"/>
        <v/>
      </c>
      <c r="U2374" s="13">
        <v>2364</v>
      </c>
      <c r="V2374" s="17" t="str">
        <f t="shared" si="219"/>
        <v/>
      </c>
      <c r="X2374" s="10" t="str">
        <f>IF($F2374="", "", IF($D2374="", 'Intro &amp; Setup'!$Z$32, IFERROR(INDEX('Intro &amp; Setup'!$Z$17:$Z$31, MATCH($D2374, 'Intro &amp; Setup'!$S$17:$S$31, 0)), "")))</f>
        <v/>
      </c>
      <c r="Z2374" s="25" t="str">
        <f t="shared" si="220"/>
        <v/>
      </c>
      <c r="AE2374" s="10" t="str">
        <f>IF($B2374="", "", IF($D2374="", 'Intro &amp; Setup'!$AC$32, IFERROR(INDEX('Intro &amp; Setup'!$AC$17:$AC$31, MATCH($D2374, 'Intro &amp; Setup'!$S$17:$S$31, 0)), "")))</f>
        <v/>
      </c>
      <c r="AG2374" s="10" t="str">
        <f t="shared" si="221"/>
        <v/>
      </c>
    </row>
    <row r="2375" spans="1:33" x14ac:dyDescent="0.25">
      <c r="A2375" s="7"/>
      <c r="B2375" s="66"/>
      <c r="C2375" s="67"/>
      <c r="D2375" s="68"/>
      <c r="E2375" s="68"/>
      <c r="F2375" s="69"/>
      <c r="G2375" s="69"/>
      <c r="H2375" s="70"/>
      <c r="I2375" s="71"/>
      <c r="J2375" s="68"/>
      <c r="K2375" s="68"/>
      <c r="L2375" s="72"/>
      <c r="M2375" s="7"/>
      <c r="N2375" s="10" t="str">
        <f t="shared" si="216"/>
        <v/>
      </c>
      <c r="O2375" s="7"/>
      <c r="P2375" s="22" t="str">
        <f t="shared" si="217"/>
        <v/>
      </c>
      <c r="Q2375" s="7"/>
      <c r="S2375" s="17" t="str">
        <f>IF($B2375="", "", IF(COUNTIF($B$11:$B2375, $B2375)&gt;1, "", $B2375))</f>
        <v/>
      </c>
      <c r="T2375" s="10" t="str">
        <f t="shared" si="218"/>
        <v/>
      </c>
      <c r="U2375" s="13">
        <v>2365</v>
      </c>
      <c r="V2375" s="17" t="str">
        <f t="shared" si="219"/>
        <v/>
      </c>
      <c r="X2375" s="10" t="str">
        <f>IF($F2375="", "", IF($D2375="", 'Intro &amp; Setup'!$Z$32, IFERROR(INDEX('Intro &amp; Setup'!$Z$17:$Z$31, MATCH($D2375, 'Intro &amp; Setup'!$S$17:$S$31, 0)), "")))</f>
        <v/>
      </c>
      <c r="Z2375" s="25" t="str">
        <f t="shared" si="220"/>
        <v/>
      </c>
      <c r="AE2375" s="10" t="str">
        <f>IF($B2375="", "", IF($D2375="", 'Intro &amp; Setup'!$AC$32, IFERROR(INDEX('Intro &amp; Setup'!$AC$17:$AC$31, MATCH($D2375, 'Intro &amp; Setup'!$S$17:$S$31, 0)), "")))</f>
        <v/>
      </c>
      <c r="AG2375" s="10" t="str">
        <f t="shared" si="221"/>
        <v/>
      </c>
    </row>
    <row r="2376" spans="1:33" x14ac:dyDescent="0.25">
      <c r="A2376" s="7"/>
      <c r="B2376" s="66"/>
      <c r="C2376" s="67"/>
      <c r="D2376" s="68"/>
      <c r="E2376" s="68"/>
      <c r="F2376" s="69"/>
      <c r="G2376" s="69"/>
      <c r="H2376" s="70"/>
      <c r="I2376" s="71"/>
      <c r="J2376" s="68"/>
      <c r="K2376" s="68"/>
      <c r="L2376" s="72"/>
      <c r="M2376" s="7"/>
      <c r="N2376" s="10" t="str">
        <f t="shared" si="216"/>
        <v/>
      </c>
      <c r="O2376" s="7"/>
      <c r="P2376" s="22" t="str">
        <f t="shared" si="217"/>
        <v/>
      </c>
      <c r="Q2376" s="7"/>
      <c r="S2376" s="17" t="str">
        <f>IF($B2376="", "", IF(COUNTIF($B$11:$B2376, $B2376)&gt;1, "", $B2376))</f>
        <v/>
      </c>
      <c r="T2376" s="10" t="str">
        <f t="shared" si="218"/>
        <v/>
      </c>
      <c r="U2376" s="13">
        <v>2366</v>
      </c>
      <c r="V2376" s="17" t="str">
        <f t="shared" si="219"/>
        <v/>
      </c>
      <c r="X2376" s="10" t="str">
        <f>IF($F2376="", "", IF($D2376="", 'Intro &amp; Setup'!$Z$32, IFERROR(INDEX('Intro &amp; Setup'!$Z$17:$Z$31, MATCH($D2376, 'Intro &amp; Setup'!$S$17:$S$31, 0)), "")))</f>
        <v/>
      </c>
      <c r="Z2376" s="25" t="str">
        <f t="shared" si="220"/>
        <v/>
      </c>
      <c r="AE2376" s="10" t="str">
        <f>IF($B2376="", "", IF($D2376="", 'Intro &amp; Setup'!$AC$32, IFERROR(INDEX('Intro &amp; Setup'!$AC$17:$AC$31, MATCH($D2376, 'Intro &amp; Setup'!$S$17:$S$31, 0)), "")))</f>
        <v/>
      </c>
      <c r="AG2376" s="10" t="str">
        <f t="shared" si="221"/>
        <v/>
      </c>
    </row>
    <row r="2377" spans="1:33" x14ac:dyDescent="0.25">
      <c r="A2377" s="7"/>
      <c r="B2377" s="66"/>
      <c r="C2377" s="67"/>
      <c r="D2377" s="68"/>
      <c r="E2377" s="68"/>
      <c r="F2377" s="69"/>
      <c r="G2377" s="69"/>
      <c r="H2377" s="70"/>
      <c r="I2377" s="71"/>
      <c r="J2377" s="68"/>
      <c r="K2377" s="68"/>
      <c r="L2377" s="72"/>
      <c r="M2377" s="7"/>
      <c r="N2377" s="10" t="str">
        <f t="shared" si="216"/>
        <v/>
      </c>
      <c r="O2377" s="7"/>
      <c r="P2377" s="22" t="str">
        <f t="shared" si="217"/>
        <v/>
      </c>
      <c r="Q2377" s="7"/>
      <c r="S2377" s="17" t="str">
        <f>IF($B2377="", "", IF(COUNTIF($B$11:$B2377, $B2377)&gt;1, "", $B2377))</f>
        <v/>
      </c>
      <c r="T2377" s="10" t="str">
        <f t="shared" si="218"/>
        <v/>
      </c>
      <c r="U2377" s="13">
        <v>2367</v>
      </c>
      <c r="V2377" s="17" t="str">
        <f t="shared" si="219"/>
        <v/>
      </c>
      <c r="X2377" s="10" t="str">
        <f>IF($F2377="", "", IF($D2377="", 'Intro &amp; Setup'!$Z$32, IFERROR(INDEX('Intro &amp; Setup'!$Z$17:$Z$31, MATCH($D2377, 'Intro &amp; Setup'!$S$17:$S$31, 0)), "")))</f>
        <v/>
      </c>
      <c r="Z2377" s="25" t="str">
        <f t="shared" si="220"/>
        <v/>
      </c>
      <c r="AE2377" s="10" t="str">
        <f>IF($B2377="", "", IF($D2377="", 'Intro &amp; Setup'!$AC$32, IFERROR(INDEX('Intro &amp; Setup'!$AC$17:$AC$31, MATCH($D2377, 'Intro &amp; Setup'!$S$17:$S$31, 0)), "")))</f>
        <v/>
      </c>
      <c r="AG2377" s="10" t="str">
        <f t="shared" si="221"/>
        <v/>
      </c>
    </row>
    <row r="2378" spans="1:33" x14ac:dyDescent="0.25">
      <c r="A2378" s="7"/>
      <c r="B2378" s="66"/>
      <c r="C2378" s="67"/>
      <c r="D2378" s="68"/>
      <c r="E2378" s="68"/>
      <c r="F2378" s="69"/>
      <c r="G2378" s="69"/>
      <c r="H2378" s="70"/>
      <c r="I2378" s="71"/>
      <c r="J2378" s="68"/>
      <c r="K2378" s="68"/>
      <c r="L2378" s="72"/>
      <c r="M2378" s="7"/>
      <c r="N2378" s="10" t="str">
        <f t="shared" si="216"/>
        <v/>
      </c>
      <c r="O2378" s="7"/>
      <c r="P2378" s="22" t="str">
        <f t="shared" si="217"/>
        <v/>
      </c>
      <c r="Q2378" s="7"/>
      <c r="S2378" s="17" t="str">
        <f>IF($B2378="", "", IF(COUNTIF($B$11:$B2378, $B2378)&gt;1, "", $B2378))</f>
        <v/>
      </c>
      <c r="T2378" s="10" t="str">
        <f t="shared" si="218"/>
        <v/>
      </c>
      <c r="U2378" s="13">
        <v>2368</v>
      </c>
      <c r="V2378" s="17" t="str">
        <f t="shared" si="219"/>
        <v/>
      </c>
      <c r="X2378" s="10" t="str">
        <f>IF($F2378="", "", IF($D2378="", 'Intro &amp; Setup'!$Z$32, IFERROR(INDEX('Intro &amp; Setup'!$Z$17:$Z$31, MATCH($D2378, 'Intro &amp; Setup'!$S$17:$S$31, 0)), "")))</f>
        <v/>
      </c>
      <c r="Z2378" s="25" t="str">
        <f t="shared" si="220"/>
        <v/>
      </c>
      <c r="AE2378" s="10" t="str">
        <f>IF($B2378="", "", IF($D2378="", 'Intro &amp; Setup'!$AC$32, IFERROR(INDEX('Intro &amp; Setup'!$AC$17:$AC$31, MATCH($D2378, 'Intro &amp; Setup'!$S$17:$S$31, 0)), "")))</f>
        <v/>
      </c>
      <c r="AG2378" s="10" t="str">
        <f t="shared" si="221"/>
        <v/>
      </c>
    </row>
    <row r="2379" spans="1:33" x14ac:dyDescent="0.25">
      <c r="A2379" s="7"/>
      <c r="B2379" s="66"/>
      <c r="C2379" s="67"/>
      <c r="D2379" s="68"/>
      <c r="E2379" s="68"/>
      <c r="F2379" s="69"/>
      <c r="G2379" s="69"/>
      <c r="H2379" s="70"/>
      <c r="I2379" s="71"/>
      <c r="J2379" s="68"/>
      <c r="K2379" s="68"/>
      <c r="L2379" s="72"/>
      <c r="M2379" s="7"/>
      <c r="N2379" s="10" t="str">
        <f t="shared" si="216"/>
        <v/>
      </c>
      <c r="O2379" s="7"/>
      <c r="P2379" s="22" t="str">
        <f t="shared" si="217"/>
        <v/>
      </c>
      <c r="Q2379" s="7"/>
      <c r="S2379" s="17" t="str">
        <f>IF($B2379="", "", IF(COUNTIF($B$11:$B2379, $B2379)&gt;1, "", $B2379))</f>
        <v/>
      </c>
      <c r="T2379" s="10" t="str">
        <f t="shared" si="218"/>
        <v/>
      </c>
      <c r="U2379" s="13">
        <v>2369</v>
      </c>
      <c r="V2379" s="17" t="str">
        <f t="shared" si="219"/>
        <v/>
      </c>
      <c r="X2379" s="10" t="str">
        <f>IF($F2379="", "", IF($D2379="", 'Intro &amp; Setup'!$Z$32, IFERROR(INDEX('Intro &amp; Setup'!$Z$17:$Z$31, MATCH($D2379, 'Intro &amp; Setup'!$S$17:$S$31, 0)), "")))</f>
        <v/>
      </c>
      <c r="Z2379" s="25" t="str">
        <f t="shared" si="220"/>
        <v/>
      </c>
      <c r="AE2379" s="10" t="str">
        <f>IF($B2379="", "", IF($D2379="", 'Intro &amp; Setup'!$AC$32, IFERROR(INDEX('Intro &amp; Setup'!$AC$17:$AC$31, MATCH($D2379, 'Intro &amp; Setup'!$S$17:$S$31, 0)), "")))</f>
        <v/>
      </c>
      <c r="AG2379" s="10" t="str">
        <f t="shared" si="221"/>
        <v/>
      </c>
    </row>
    <row r="2380" spans="1:33" x14ac:dyDescent="0.25">
      <c r="A2380" s="7"/>
      <c r="B2380" s="66"/>
      <c r="C2380" s="67"/>
      <c r="D2380" s="68"/>
      <c r="E2380" s="68"/>
      <c r="F2380" s="69"/>
      <c r="G2380" s="69"/>
      <c r="H2380" s="70"/>
      <c r="I2380" s="71"/>
      <c r="J2380" s="68"/>
      <c r="K2380" s="68"/>
      <c r="L2380" s="72"/>
      <c r="M2380" s="7"/>
      <c r="N2380" s="10" t="str">
        <f t="shared" ref="N2380:N2443" si="222">IF($Z2380="", "", TEXT($Z2380, "mmm yyyy"))</f>
        <v/>
      </c>
      <c r="O2380" s="7"/>
      <c r="P2380" s="22" t="str">
        <f t="shared" ref="P2380:P2443" si="223">IFERROR(IF($F2380="", "", DATE(YEAR($F2380), MONTH($F2380)+$X2380, DAY($F2380))), "")</f>
        <v/>
      </c>
      <c r="Q2380" s="7"/>
      <c r="S2380" s="17" t="str">
        <f>IF($B2380="", "", IF(COUNTIF($B$11:$B2380, $B2380)&gt;1, "", $B2380))</f>
        <v/>
      </c>
      <c r="T2380" s="10" t="str">
        <f t="shared" ref="T2380:T2443" si="224">IF($S2380="", "", COUNTIF($S$11:$S$8010, "&lt;"&amp;$S2380)+1-$T$8)</f>
        <v/>
      </c>
      <c r="U2380" s="13">
        <v>2370</v>
      </c>
      <c r="V2380" s="17" t="str">
        <f t="shared" ref="V2380:V2443" si="225">IFERROR(INDEX($S$11:$S$8010, MATCH($U2380, $T$11:$T$8010, 0)), "")</f>
        <v/>
      </c>
      <c r="X2380" s="10" t="str">
        <f>IF($F2380="", "", IF($D2380="", 'Intro &amp; Setup'!$Z$32, IFERROR(INDEX('Intro &amp; Setup'!$Z$17:$Z$31, MATCH($D2380, 'Intro &amp; Setup'!$S$17:$S$31, 0)), "")))</f>
        <v/>
      </c>
      <c r="Z2380" s="25" t="str">
        <f t="shared" ref="Z2380:Z2443" si="226">IFERROR(IF($G2380="", "", DATE(YEAR($G2380), MONTH($G2380)+1, 1)), "")</f>
        <v/>
      </c>
      <c r="AE2380" s="10" t="str">
        <f>IF($B2380="", "", IF($D2380="", 'Intro &amp; Setup'!$AC$32, IFERROR(INDEX('Intro &amp; Setup'!$AC$17:$AC$31, MATCH($D2380, 'Intro &amp; Setup'!$S$17:$S$31, 0)), "")))</f>
        <v/>
      </c>
      <c r="AG2380" s="10" t="str">
        <f t="shared" ref="AG2380:AG2443" si="227">IF($G2380="", "", IF($N2380=$U$3, $AG$4, IF($N2380=$U$4, $AG$5, IF($G2380&lt;$T$3, $AG$3, ""))))</f>
        <v/>
      </c>
    </row>
    <row r="2381" spans="1:33" x14ac:dyDescent="0.25">
      <c r="A2381" s="7"/>
      <c r="B2381" s="66"/>
      <c r="C2381" s="67"/>
      <c r="D2381" s="68"/>
      <c r="E2381" s="68"/>
      <c r="F2381" s="69"/>
      <c r="G2381" s="69"/>
      <c r="H2381" s="70"/>
      <c r="I2381" s="71"/>
      <c r="J2381" s="68"/>
      <c r="K2381" s="68"/>
      <c r="L2381" s="72"/>
      <c r="M2381" s="7"/>
      <c r="N2381" s="10" t="str">
        <f t="shared" si="222"/>
        <v/>
      </c>
      <c r="O2381" s="7"/>
      <c r="P2381" s="22" t="str">
        <f t="shared" si="223"/>
        <v/>
      </c>
      <c r="Q2381" s="7"/>
      <c r="S2381" s="17" t="str">
        <f>IF($B2381="", "", IF(COUNTIF($B$11:$B2381, $B2381)&gt;1, "", $B2381))</f>
        <v/>
      </c>
      <c r="T2381" s="10" t="str">
        <f t="shared" si="224"/>
        <v/>
      </c>
      <c r="U2381" s="13">
        <v>2371</v>
      </c>
      <c r="V2381" s="17" t="str">
        <f t="shared" si="225"/>
        <v/>
      </c>
      <c r="X2381" s="10" t="str">
        <f>IF($F2381="", "", IF($D2381="", 'Intro &amp; Setup'!$Z$32, IFERROR(INDEX('Intro &amp; Setup'!$Z$17:$Z$31, MATCH($D2381, 'Intro &amp; Setup'!$S$17:$S$31, 0)), "")))</f>
        <v/>
      </c>
      <c r="Z2381" s="25" t="str">
        <f t="shared" si="226"/>
        <v/>
      </c>
      <c r="AE2381" s="10" t="str">
        <f>IF($B2381="", "", IF($D2381="", 'Intro &amp; Setup'!$AC$32, IFERROR(INDEX('Intro &amp; Setup'!$AC$17:$AC$31, MATCH($D2381, 'Intro &amp; Setup'!$S$17:$S$31, 0)), "")))</f>
        <v/>
      </c>
      <c r="AG2381" s="10" t="str">
        <f t="shared" si="227"/>
        <v/>
      </c>
    </row>
    <row r="2382" spans="1:33" x14ac:dyDescent="0.25">
      <c r="A2382" s="7"/>
      <c r="B2382" s="66"/>
      <c r="C2382" s="67"/>
      <c r="D2382" s="68"/>
      <c r="E2382" s="68"/>
      <c r="F2382" s="69"/>
      <c r="G2382" s="69"/>
      <c r="H2382" s="70"/>
      <c r="I2382" s="71"/>
      <c r="J2382" s="68"/>
      <c r="K2382" s="68"/>
      <c r="L2382" s="72"/>
      <c r="M2382" s="7"/>
      <c r="N2382" s="10" t="str">
        <f t="shared" si="222"/>
        <v/>
      </c>
      <c r="O2382" s="7"/>
      <c r="P2382" s="22" t="str">
        <f t="shared" si="223"/>
        <v/>
      </c>
      <c r="Q2382" s="7"/>
      <c r="S2382" s="17" t="str">
        <f>IF($B2382="", "", IF(COUNTIF($B$11:$B2382, $B2382)&gt;1, "", $B2382))</f>
        <v/>
      </c>
      <c r="T2382" s="10" t="str">
        <f t="shared" si="224"/>
        <v/>
      </c>
      <c r="U2382" s="13">
        <v>2372</v>
      </c>
      <c r="V2382" s="17" t="str">
        <f t="shared" si="225"/>
        <v/>
      </c>
      <c r="X2382" s="10" t="str">
        <f>IF($F2382="", "", IF($D2382="", 'Intro &amp; Setup'!$Z$32, IFERROR(INDEX('Intro &amp; Setup'!$Z$17:$Z$31, MATCH($D2382, 'Intro &amp; Setup'!$S$17:$S$31, 0)), "")))</f>
        <v/>
      </c>
      <c r="Z2382" s="25" t="str">
        <f t="shared" si="226"/>
        <v/>
      </c>
      <c r="AE2382" s="10" t="str">
        <f>IF($B2382="", "", IF($D2382="", 'Intro &amp; Setup'!$AC$32, IFERROR(INDEX('Intro &amp; Setup'!$AC$17:$AC$31, MATCH($D2382, 'Intro &amp; Setup'!$S$17:$S$31, 0)), "")))</f>
        <v/>
      </c>
      <c r="AG2382" s="10" t="str">
        <f t="shared" si="227"/>
        <v/>
      </c>
    </row>
    <row r="2383" spans="1:33" x14ac:dyDescent="0.25">
      <c r="A2383" s="7"/>
      <c r="B2383" s="66"/>
      <c r="C2383" s="67"/>
      <c r="D2383" s="68"/>
      <c r="E2383" s="68"/>
      <c r="F2383" s="69"/>
      <c r="G2383" s="69"/>
      <c r="H2383" s="70"/>
      <c r="I2383" s="71"/>
      <c r="J2383" s="68"/>
      <c r="K2383" s="68"/>
      <c r="L2383" s="72"/>
      <c r="M2383" s="7"/>
      <c r="N2383" s="10" t="str">
        <f t="shared" si="222"/>
        <v/>
      </c>
      <c r="O2383" s="7"/>
      <c r="P2383" s="22" t="str">
        <f t="shared" si="223"/>
        <v/>
      </c>
      <c r="Q2383" s="7"/>
      <c r="S2383" s="17" t="str">
        <f>IF($B2383="", "", IF(COUNTIF($B$11:$B2383, $B2383)&gt;1, "", $B2383))</f>
        <v/>
      </c>
      <c r="T2383" s="10" t="str">
        <f t="shared" si="224"/>
        <v/>
      </c>
      <c r="U2383" s="13">
        <v>2373</v>
      </c>
      <c r="V2383" s="17" t="str">
        <f t="shared" si="225"/>
        <v/>
      </c>
      <c r="X2383" s="10" t="str">
        <f>IF($F2383="", "", IF($D2383="", 'Intro &amp; Setup'!$Z$32, IFERROR(INDEX('Intro &amp; Setup'!$Z$17:$Z$31, MATCH($D2383, 'Intro &amp; Setup'!$S$17:$S$31, 0)), "")))</f>
        <v/>
      </c>
      <c r="Z2383" s="25" t="str">
        <f t="shared" si="226"/>
        <v/>
      </c>
      <c r="AE2383" s="10" t="str">
        <f>IF($B2383="", "", IF($D2383="", 'Intro &amp; Setup'!$AC$32, IFERROR(INDEX('Intro &amp; Setup'!$AC$17:$AC$31, MATCH($D2383, 'Intro &amp; Setup'!$S$17:$S$31, 0)), "")))</f>
        <v/>
      </c>
      <c r="AG2383" s="10" t="str">
        <f t="shared" si="227"/>
        <v/>
      </c>
    </row>
    <row r="2384" spans="1:33" x14ac:dyDescent="0.25">
      <c r="A2384" s="7"/>
      <c r="B2384" s="66"/>
      <c r="C2384" s="67"/>
      <c r="D2384" s="68"/>
      <c r="E2384" s="68"/>
      <c r="F2384" s="69"/>
      <c r="G2384" s="69"/>
      <c r="H2384" s="70"/>
      <c r="I2384" s="71"/>
      <c r="J2384" s="68"/>
      <c r="K2384" s="68"/>
      <c r="L2384" s="72"/>
      <c r="M2384" s="7"/>
      <c r="N2384" s="10" t="str">
        <f t="shared" si="222"/>
        <v/>
      </c>
      <c r="O2384" s="7"/>
      <c r="P2384" s="22" t="str">
        <f t="shared" si="223"/>
        <v/>
      </c>
      <c r="Q2384" s="7"/>
      <c r="S2384" s="17" t="str">
        <f>IF($B2384="", "", IF(COUNTIF($B$11:$B2384, $B2384)&gt;1, "", $B2384))</f>
        <v/>
      </c>
      <c r="T2384" s="10" t="str">
        <f t="shared" si="224"/>
        <v/>
      </c>
      <c r="U2384" s="13">
        <v>2374</v>
      </c>
      <c r="V2384" s="17" t="str">
        <f t="shared" si="225"/>
        <v/>
      </c>
      <c r="X2384" s="10" t="str">
        <f>IF($F2384="", "", IF($D2384="", 'Intro &amp; Setup'!$Z$32, IFERROR(INDEX('Intro &amp; Setup'!$Z$17:$Z$31, MATCH($D2384, 'Intro &amp; Setup'!$S$17:$S$31, 0)), "")))</f>
        <v/>
      </c>
      <c r="Z2384" s="25" t="str">
        <f t="shared" si="226"/>
        <v/>
      </c>
      <c r="AE2384" s="10" t="str">
        <f>IF($B2384="", "", IF($D2384="", 'Intro &amp; Setup'!$AC$32, IFERROR(INDEX('Intro &amp; Setup'!$AC$17:$AC$31, MATCH($D2384, 'Intro &amp; Setup'!$S$17:$S$31, 0)), "")))</f>
        <v/>
      </c>
      <c r="AG2384" s="10" t="str">
        <f t="shared" si="227"/>
        <v/>
      </c>
    </row>
    <row r="2385" spans="1:33" x14ac:dyDescent="0.25">
      <c r="A2385" s="7"/>
      <c r="B2385" s="66"/>
      <c r="C2385" s="67"/>
      <c r="D2385" s="68"/>
      <c r="E2385" s="68"/>
      <c r="F2385" s="69"/>
      <c r="G2385" s="69"/>
      <c r="H2385" s="70"/>
      <c r="I2385" s="71"/>
      <c r="J2385" s="68"/>
      <c r="K2385" s="68"/>
      <c r="L2385" s="72"/>
      <c r="M2385" s="7"/>
      <c r="N2385" s="10" t="str">
        <f t="shared" si="222"/>
        <v/>
      </c>
      <c r="O2385" s="7"/>
      <c r="P2385" s="22" t="str">
        <f t="shared" si="223"/>
        <v/>
      </c>
      <c r="Q2385" s="7"/>
      <c r="S2385" s="17" t="str">
        <f>IF($B2385="", "", IF(COUNTIF($B$11:$B2385, $B2385)&gt;1, "", $B2385))</f>
        <v/>
      </c>
      <c r="T2385" s="10" t="str">
        <f t="shared" si="224"/>
        <v/>
      </c>
      <c r="U2385" s="13">
        <v>2375</v>
      </c>
      <c r="V2385" s="17" t="str">
        <f t="shared" si="225"/>
        <v/>
      </c>
      <c r="X2385" s="10" t="str">
        <f>IF($F2385="", "", IF($D2385="", 'Intro &amp; Setup'!$Z$32, IFERROR(INDEX('Intro &amp; Setup'!$Z$17:$Z$31, MATCH($D2385, 'Intro &amp; Setup'!$S$17:$S$31, 0)), "")))</f>
        <v/>
      </c>
      <c r="Z2385" s="25" t="str">
        <f t="shared" si="226"/>
        <v/>
      </c>
      <c r="AE2385" s="10" t="str">
        <f>IF($B2385="", "", IF($D2385="", 'Intro &amp; Setup'!$AC$32, IFERROR(INDEX('Intro &amp; Setup'!$AC$17:$AC$31, MATCH($D2385, 'Intro &amp; Setup'!$S$17:$S$31, 0)), "")))</f>
        <v/>
      </c>
      <c r="AG2385" s="10" t="str">
        <f t="shared" si="227"/>
        <v/>
      </c>
    </row>
    <row r="2386" spans="1:33" x14ac:dyDescent="0.25">
      <c r="A2386" s="7"/>
      <c r="B2386" s="66"/>
      <c r="C2386" s="67"/>
      <c r="D2386" s="68"/>
      <c r="E2386" s="68"/>
      <c r="F2386" s="69"/>
      <c r="G2386" s="69"/>
      <c r="H2386" s="70"/>
      <c r="I2386" s="71"/>
      <c r="J2386" s="68"/>
      <c r="K2386" s="68"/>
      <c r="L2386" s="72"/>
      <c r="M2386" s="7"/>
      <c r="N2386" s="10" t="str">
        <f t="shared" si="222"/>
        <v/>
      </c>
      <c r="O2386" s="7"/>
      <c r="P2386" s="22" t="str">
        <f t="shared" si="223"/>
        <v/>
      </c>
      <c r="Q2386" s="7"/>
      <c r="S2386" s="17" t="str">
        <f>IF($B2386="", "", IF(COUNTIF($B$11:$B2386, $B2386)&gt;1, "", $B2386))</f>
        <v/>
      </c>
      <c r="T2386" s="10" t="str">
        <f t="shared" si="224"/>
        <v/>
      </c>
      <c r="U2386" s="13">
        <v>2376</v>
      </c>
      <c r="V2386" s="17" t="str">
        <f t="shared" si="225"/>
        <v/>
      </c>
      <c r="X2386" s="10" t="str">
        <f>IF($F2386="", "", IF($D2386="", 'Intro &amp; Setup'!$Z$32, IFERROR(INDEX('Intro &amp; Setup'!$Z$17:$Z$31, MATCH($D2386, 'Intro &amp; Setup'!$S$17:$S$31, 0)), "")))</f>
        <v/>
      </c>
      <c r="Z2386" s="25" t="str">
        <f t="shared" si="226"/>
        <v/>
      </c>
      <c r="AE2386" s="10" t="str">
        <f>IF($B2386="", "", IF($D2386="", 'Intro &amp; Setup'!$AC$32, IFERROR(INDEX('Intro &amp; Setup'!$AC$17:$AC$31, MATCH($D2386, 'Intro &amp; Setup'!$S$17:$S$31, 0)), "")))</f>
        <v/>
      </c>
      <c r="AG2386" s="10" t="str">
        <f t="shared" si="227"/>
        <v/>
      </c>
    </row>
    <row r="2387" spans="1:33" x14ac:dyDescent="0.25">
      <c r="A2387" s="7"/>
      <c r="B2387" s="66"/>
      <c r="C2387" s="67"/>
      <c r="D2387" s="68"/>
      <c r="E2387" s="68"/>
      <c r="F2387" s="69"/>
      <c r="G2387" s="69"/>
      <c r="H2387" s="70"/>
      <c r="I2387" s="71"/>
      <c r="J2387" s="68"/>
      <c r="K2387" s="68"/>
      <c r="L2387" s="72"/>
      <c r="M2387" s="7"/>
      <c r="N2387" s="10" t="str">
        <f t="shared" si="222"/>
        <v/>
      </c>
      <c r="O2387" s="7"/>
      <c r="P2387" s="22" t="str">
        <f t="shared" si="223"/>
        <v/>
      </c>
      <c r="Q2387" s="7"/>
      <c r="S2387" s="17" t="str">
        <f>IF($B2387="", "", IF(COUNTIF($B$11:$B2387, $B2387)&gt;1, "", $B2387))</f>
        <v/>
      </c>
      <c r="T2387" s="10" t="str">
        <f t="shared" si="224"/>
        <v/>
      </c>
      <c r="U2387" s="13">
        <v>2377</v>
      </c>
      <c r="V2387" s="17" t="str">
        <f t="shared" si="225"/>
        <v/>
      </c>
      <c r="X2387" s="10" t="str">
        <f>IF($F2387="", "", IF($D2387="", 'Intro &amp; Setup'!$Z$32, IFERROR(INDEX('Intro &amp; Setup'!$Z$17:$Z$31, MATCH($D2387, 'Intro &amp; Setup'!$S$17:$S$31, 0)), "")))</f>
        <v/>
      </c>
      <c r="Z2387" s="25" t="str">
        <f t="shared" si="226"/>
        <v/>
      </c>
      <c r="AE2387" s="10" t="str">
        <f>IF($B2387="", "", IF($D2387="", 'Intro &amp; Setup'!$AC$32, IFERROR(INDEX('Intro &amp; Setup'!$AC$17:$AC$31, MATCH($D2387, 'Intro &amp; Setup'!$S$17:$S$31, 0)), "")))</f>
        <v/>
      </c>
      <c r="AG2387" s="10" t="str">
        <f t="shared" si="227"/>
        <v/>
      </c>
    </row>
    <row r="2388" spans="1:33" x14ac:dyDescent="0.25">
      <c r="A2388" s="7"/>
      <c r="B2388" s="66"/>
      <c r="C2388" s="67"/>
      <c r="D2388" s="68"/>
      <c r="E2388" s="68"/>
      <c r="F2388" s="69"/>
      <c r="G2388" s="69"/>
      <c r="H2388" s="70"/>
      <c r="I2388" s="71"/>
      <c r="J2388" s="68"/>
      <c r="K2388" s="68"/>
      <c r="L2388" s="72"/>
      <c r="M2388" s="7"/>
      <c r="N2388" s="10" t="str">
        <f t="shared" si="222"/>
        <v/>
      </c>
      <c r="O2388" s="7"/>
      <c r="P2388" s="22" t="str">
        <f t="shared" si="223"/>
        <v/>
      </c>
      <c r="Q2388" s="7"/>
      <c r="S2388" s="17" t="str">
        <f>IF($B2388="", "", IF(COUNTIF($B$11:$B2388, $B2388)&gt;1, "", $B2388))</f>
        <v/>
      </c>
      <c r="T2388" s="10" t="str">
        <f t="shared" si="224"/>
        <v/>
      </c>
      <c r="U2388" s="13">
        <v>2378</v>
      </c>
      <c r="V2388" s="17" t="str">
        <f t="shared" si="225"/>
        <v/>
      </c>
      <c r="X2388" s="10" t="str">
        <f>IF($F2388="", "", IF($D2388="", 'Intro &amp; Setup'!$Z$32, IFERROR(INDEX('Intro &amp; Setup'!$Z$17:$Z$31, MATCH($D2388, 'Intro &amp; Setup'!$S$17:$S$31, 0)), "")))</f>
        <v/>
      </c>
      <c r="Z2388" s="25" t="str">
        <f t="shared" si="226"/>
        <v/>
      </c>
      <c r="AE2388" s="10" t="str">
        <f>IF($B2388="", "", IF($D2388="", 'Intro &amp; Setup'!$AC$32, IFERROR(INDEX('Intro &amp; Setup'!$AC$17:$AC$31, MATCH($D2388, 'Intro &amp; Setup'!$S$17:$S$31, 0)), "")))</f>
        <v/>
      </c>
      <c r="AG2388" s="10" t="str">
        <f t="shared" si="227"/>
        <v/>
      </c>
    </row>
    <row r="2389" spans="1:33" x14ac:dyDescent="0.25">
      <c r="A2389" s="7"/>
      <c r="B2389" s="66"/>
      <c r="C2389" s="67"/>
      <c r="D2389" s="68"/>
      <c r="E2389" s="68"/>
      <c r="F2389" s="69"/>
      <c r="G2389" s="69"/>
      <c r="H2389" s="70"/>
      <c r="I2389" s="71"/>
      <c r="J2389" s="68"/>
      <c r="K2389" s="68"/>
      <c r="L2389" s="72"/>
      <c r="M2389" s="7"/>
      <c r="N2389" s="10" t="str">
        <f t="shared" si="222"/>
        <v/>
      </c>
      <c r="O2389" s="7"/>
      <c r="P2389" s="22" t="str">
        <f t="shared" si="223"/>
        <v/>
      </c>
      <c r="Q2389" s="7"/>
      <c r="S2389" s="17" t="str">
        <f>IF($B2389="", "", IF(COUNTIF($B$11:$B2389, $B2389)&gt;1, "", $B2389))</f>
        <v/>
      </c>
      <c r="T2389" s="10" t="str">
        <f t="shared" si="224"/>
        <v/>
      </c>
      <c r="U2389" s="13">
        <v>2379</v>
      </c>
      <c r="V2389" s="17" t="str">
        <f t="shared" si="225"/>
        <v/>
      </c>
      <c r="X2389" s="10" t="str">
        <f>IF($F2389="", "", IF($D2389="", 'Intro &amp; Setup'!$Z$32, IFERROR(INDEX('Intro &amp; Setup'!$Z$17:$Z$31, MATCH($D2389, 'Intro &amp; Setup'!$S$17:$S$31, 0)), "")))</f>
        <v/>
      </c>
      <c r="Z2389" s="25" t="str">
        <f t="shared" si="226"/>
        <v/>
      </c>
      <c r="AE2389" s="10" t="str">
        <f>IF($B2389="", "", IF($D2389="", 'Intro &amp; Setup'!$AC$32, IFERROR(INDEX('Intro &amp; Setup'!$AC$17:$AC$31, MATCH($D2389, 'Intro &amp; Setup'!$S$17:$S$31, 0)), "")))</f>
        <v/>
      </c>
      <c r="AG2389" s="10" t="str">
        <f t="shared" si="227"/>
        <v/>
      </c>
    </row>
    <row r="2390" spans="1:33" x14ac:dyDescent="0.25">
      <c r="A2390" s="7"/>
      <c r="B2390" s="66"/>
      <c r="C2390" s="67"/>
      <c r="D2390" s="68"/>
      <c r="E2390" s="68"/>
      <c r="F2390" s="69"/>
      <c r="G2390" s="69"/>
      <c r="H2390" s="70"/>
      <c r="I2390" s="71"/>
      <c r="J2390" s="68"/>
      <c r="K2390" s="68"/>
      <c r="L2390" s="72"/>
      <c r="M2390" s="7"/>
      <c r="N2390" s="10" t="str">
        <f t="shared" si="222"/>
        <v/>
      </c>
      <c r="O2390" s="7"/>
      <c r="P2390" s="22" t="str">
        <f t="shared" si="223"/>
        <v/>
      </c>
      <c r="Q2390" s="7"/>
      <c r="S2390" s="17" t="str">
        <f>IF($B2390="", "", IF(COUNTIF($B$11:$B2390, $B2390)&gt;1, "", $B2390))</f>
        <v/>
      </c>
      <c r="T2390" s="10" t="str">
        <f t="shared" si="224"/>
        <v/>
      </c>
      <c r="U2390" s="13">
        <v>2380</v>
      </c>
      <c r="V2390" s="17" t="str">
        <f t="shared" si="225"/>
        <v/>
      </c>
      <c r="X2390" s="10" t="str">
        <f>IF($F2390="", "", IF($D2390="", 'Intro &amp; Setup'!$Z$32, IFERROR(INDEX('Intro &amp; Setup'!$Z$17:$Z$31, MATCH($D2390, 'Intro &amp; Setup'!$S$17:$S$31, 0)), "")))</f>
        <v/>
      </c>
      <c r="Z2390" s="25" t="str">
        <f t="shared" si="226"/>
        <v/>
      </c>
      <c r="AE2390" s="10" t="str">
        <f>IF($B2390="", "", IF($D2390="", 'Intro &amp; Setup'!$AC$32, IFERROR(INDEX('Intro &amp; Setup'!$AC$17:$AC$31, MATCH($D2390, 'Intro &amp; Setup'!$S$17:$S$31, 0)), "")))</f>
        <v/>
      </c>
      <c r="AG2390" s="10" t="str">
        <f t="shared" si="227"/>
        <v/>
      </c>
    </row>
    <row r="2391" spans="1:33" x14ac:dyDescent="0.25">
      <c r="A2391" s="7"/>
      <c r="B2391" s="66"/>
      <c r="C2391" s="67"/>
      <c r="D2391" s="68"/>
      <c r="E2391" s="68"/>
      <c r="F2391" s="69"/>
      <c r="G2391" s="69"/>
      <c r="H2391" s="70"/>
      <c r="I2391" s="71"/>
      <c r="J2391" s="68"/>
      <c r="K2391" s="68"/>
      <c r="L2391" s="72"/>
      <c r="M2391" s="7"/>
      <c r="N2391" s="10" t="str">
        <f t="shared" si="222"/>
        <v/>
      </c>
      <c r="O2391" s="7"/>
      <c r="P2391" s="22" t="str">
        <f t="shared" si="223"/>
        <v/>
      </c>
      <c r="Q2391" s="7"/>
      <c r="S2391" s="17" t="str">
        <f>IF($B2391="", "", IF(COUNTIF($B$11:$B2391, $B2391)&gt;1, "", $B2391))</f>
        <v/>
      </c>
      <c r="T2391" s="10" t="str">
        <f t="shared" si="224"/>
        <v/>
      </c>
      <c r="U2391" s="13">
        <v>2381</v>
      </c>
      <c r="V2391" s="17" t="str">
        <f t="shared" si="225"/>
        <v/>
      </c>
      <c r="X2391" s="10" t="str">
        <f>IF($F2391="", "", IF($D2391="", 'Intro &amp; Setup'!$Z$32, IFERROR(INDEX('Intro &amp; Setup'!$Z$17:$Z$31, MATCH($D2391, 'Intro &amp; Setup'!$S$17:$S$31, 0)), "")))</f>
        <v/>
      </c>
      <c r="Z2391" s="25" t="str">
        <f t="shared" si="226"/>
        <v/>
      </c>
      <c r="AE2391" s="10" t="str">
        <f>IF($B2391="", "", IF($D2391="", 'Intro &amp; Setup'!$AC$32, IFERROR(INDEX('Intro &amp; Setup'!$AC$17:$AC$31, MATCH($D2391, 'Intro &amp; Setup'!$S$17:$S$31, 0)), "")))</f>
        <v/>
      </c>
      <c r="AG2391" s="10" t="str">
        <f t="shared" si="227"/>
        <v/>
      </c>
    </row>
    <row r="2392" spans="1:33" x14ac:dyDescent="0.25">
      <c r="A2392" s="7"/>
      <c r="B2392" s="66"/>
      <c r="C2392" s="67"/>
      <c r="D2392" s="68"/>
      <c r="E2392" s="68"/>
      <c r="F2392" s="69"/>
      <c r="G2392" s="69"/>
      <c r="H2392" s="70"/>
      <c r="I2392" s="71"/>
      <c r="J2392" s="68"/>
      <c r="K2392" s="68"/>
      <c r="L2392" s="72"/>
      <c r="M2392" s="7"/>
      <c r="N2392" s="10" t="str">
        <f t="shared" si="222"/>
        <v/>
      </c>
      <c r="O2392" s="7"/>
      <c r="P2392" s="22" t="str">
        <f t="shared" si="223"/>
        <v/>
      </c>
      <c r="Q2392" s="7"/>
      <c r="S2392" s="17" t="str">
        <f>IF($B2392="", "", IF(COUNTIF($B$11:$B2392, $B2392)&gt;1, "", $B2392))</f>
        <v/>
      </c>
      <c r="T2392" s="10" t="str">
        <f t="shared" si="224"/>
        <v/>
      </c>
      <c r="U2392" s="13">
        <v>2382</v>
      </c>
      <c r="V2392" s="17" t="str">
        <f t="shared" si="225"/>
        <v/>
      </c>
      <c r="X2392" s="10" t="str">
        <f>IF($F2392="", "", IF($D2392="", 'Intro &amp; Setup'!$Z$32, IFERROR(INDEX('Intro &amp; Setup'!$Z$17:$Z$31, MATCH($D2392, 'Intro &amp; Setup'!$S$17:$S$31, 0)), "")))</f>
        <v/>
      </c>
      <c r="Z2392" s="25" t="str">
        <f t="shared" si="226"/>
        <v/>
      </c>
      <c r="AE2392" s="10" t="str">
        <f>IF($B2392="", "", IF($D2392="", 'Intro &amp; Setup'!$AC$32, IFERROR(INDEX('Intro &amp; Setup'!$AC$17:$AC$31, MATCH($D2392, 'Intro &amp; Setup'!$S$17:$S$31, 0)), "")))</f>
        <v/>
      </c>
      <c r="AG2392" s="10" t="str">
        <f t="shared" si="227"/>
        <v/>
      </c>
    </row>
    <row r="2393" spans="1:33" x14ac:dyDescent="0.25">
      <c r="A2393" s="7"/>
      <c r="B2393" s="66"/>
      <c r="C2393" s="67"/>
      <c r="D2393" s="68"/>
      <c r="E2393" s="68"/>
      <c r="F2393" s="69"/>
      <c r="G2393" s="69"/>
      <c r="H2393" s="70"/>
      <c r="I2393" s="71"/>
      <c r="J2393" s="68"/>
      <c r="K2393" s="68"/>
      <c r="L2393" s="72"/>
      <c r="M2393" s="7"/>
      <c r="N2393" s="10" t="str">
        <f t="shared" si="222"/>
        <v/>
      </c>
      <c r="O2393" s="7"/>
      <c r="P2393" s="22" t="str">
        <f t="shared" si="223"/>
        <v/>
      </c>
      <c r="Q2393" s="7"/>
      <c r="S2393" s="17" t="str">
        <f>IF($B2393="", "", IF(COUNTIF($B$11:$B2393, $B2393)&gt;1, "", $B2393))</f>
        <v/>
      </c>
      <c r="T2393" s="10" t="str">
        <f t="shared" si="224"/>
        <v/>
      </c>
      <c r="U2393" s="13">
        <v>2383</v>
      </c>
      <c r="V2393" s="17" t="str">
        <f t="shared" si="225"/>
        <v/>
      </c>
      <c r="X2393" s="10" t="str">
        <f>IF($F2393="", "", IF($D2393="", 'Intro &amp; Setup'!$Z$32, IFERROR(INDEX('Intro &amp; Setup'!$Z$17:$Z$31, MATCH($D2393, 'Intro &amp; Setup'!$S$17:$S$31, 0)), "")))</f>
        <v/>
      </c>
      <c r="Z2393" s="25" t="str">
        <f t="shared" si="226"/>
        <v/>
      </c>
      <c r="AE2393" s="10" t="str">
        <f>IF($B2393="", "", IF($D2393="", 'Intro &amp; Setup'!$AC$32, IFERROR(INDEX('Intro &amp; Setup'!$AC$17:$AC$31, MATCH($D2393, 'Intro &amp; Setup'!$S$17:$S$31, 0)), "")))</f>
        <v/>
      </c>
      <c r="AG2393" s="10" t="str">
        <f t="shared" si="227"/>
        <v/>
      </c>
    </row>
    <row r="2394" spans="1:33" x14ac:dyDescent="0.25">
      <c r="A2394" s="7"/>
      <c r="B2394" s="66"/>
      <c r="C2394" s="67"/>
      <c r="D2394" s="68"/>
      <c r="E2394" s="68"/>
      <c r="F2394" s="69"/>
      <c r="G2394" s="69"/>
      <c r="H2394" s="70"/>
      <c r="I2394" s="71"/>
      <c r="J2394" s="68"/>
      <c r="K2394" s="68"/>
      <c r="L2394" s="72"/>
      <c r="M2394" s="7"/>
      <c r="N2394" s="10" t="str">
        <f t="shared" si="222"/>
        <v/>
      </c>
      <c r="O2394" s="7"/>
      <c r="P2394" s="22" t="str">
        <f t="shared" si="223"/>
        <v/>
      </c>
      <c r="Q2394" s="7"/>
      <c r="S2394" s="17" t="str">
        <f>IF($B2394="", "", IF(COUNTIF($B$11:$B2394, $B2394)&gt;1, "", $B2394))</f>
        <v/>
      </c>
      <c r="T2394" s="10" t="str">
        <f t="shared" si="224"/>
        <v/>
      </c>
      <c r="U2394" s="13">
        <v>2384</v>
      </c>
      <c r="V2394" s="17" t="str">
        <f t="shared" si="225"/>
        <v/>
      </c>
      <c r="X2394" s="10" t="str">
        <f>IF($F2394="", "", IF($D2394="", 'Intro &amp; Setup'!$Z$32, IFERROR(INDEX('Intro &amp; Setup'!$Z$17:$Z$31, MATCH($D2394, 'Intro &amp; Setup'!$S$17:$S$31, 0)), "")))</f>
        <v/>
      </c>
      <c r="Z2394" s="25" t="str">
        <f t="shared" si="226"/>
        <v/>
      </c>
      <c r="AE2394" s="10" t="str">
        <f>IF($B2394="", "", IF($D2394="", 'Intro &amp; Setup'!$AC$32, IFERROR(INDEX('Intro &amp; Setup'!$AC$17:$AC$31, MATCH($D2394, 'Intro &amp; Setup'!$S$17:$S$31, 0)), "")))</f>
        <v/>
      </c>
      <c r="AG2394" s="10" t="str">
        <f t="shared" si="227"/>
        <v/>
      </c>
    </row>
    <row r="2395" spans="1:33" x14ac:dyDescent="0.25">
      <c r="A2395" s="7"/>
      <c r="B2395" s="66"/>
      <c r="C2395" s="67"/>
      <c r="D2395" s="68"/>
      <c r="E2395" s="68"/>
      <c r="F2395" s="69"/>
      <c r="G2395" s="69"/>
      <c r="H2395" s="70"/>
      <c r="I2395" s="71"/>
      <c r="J2395" s="68"/>
      <c r="K2395" s="68"/>
      <c r="L2395" s="72"/>
      <c r="M2395" s="7"/>
      <c r="N2395" s="10" t="str">
        <f t="shared" si="222"/>
        <v/>
      </c>
      <c r="O2395" s="7"/>
      <c r="P2395" s="22" t="str">
        <f t="shared" si="223"/>
        <v/>
      </c>
      <c r="Q2395" s="7"/>
      <c r="S2395" s="17" t="str">
        <f>IF($B2395="", "", IF(COUNTIF($B$11:$B2395, $B2395)&gt;1, "", $B2395))</f>
        <v/>
      </c>
      <c r="T2395" s="10" t="str">
        <f t="shared" si="224"/>
        <v/>
      </c>
      <c r="U2395" s="13">
        <v>2385</v>
      </c>
      <c r="V2395" s="17" t="str">
        <f t="shared" si="225"/>
        <v/>
      </c>
      <c r="X2395" s="10" t="str">
        <f>IF($F2395="", "", IF($D2395="", 'Intro &amp; Setup'!$Z$32, IFERROR(INDEX('Intro &amp; Setup'!$Z$17:$Z$31, MATCH($D2395, 'Intro &amp; Setup'!$S$17:$S$31, 0)), "")))</f>
        <v/>
      </c>
      <c r="Z2395" s="25" t="str">
        <f t="shared" si="226"/>
        <v/>
      </c>
      <c r="AE2395" s="10" t="str">
        <f>IF($B2395="", "", IF($D2395="", 'Intro &amp; Setup'!$AC$32, IFERROR(INDEX('Intro &amp; Setup'!$AC$17:$AC$31, MATCH($D2395, 'Intro &amp; Setup'!$S$17:$S$31, 0)), "")))</f>
        <v/>
      </c>
      <c r="AG2395" s="10" t="str">
        <f t="shared" si="227"/>
        <v/>
      </c>
    </row>
    <row r="2396" spans="1:33" x14ac:dyDescent="0.25">
      <c r="A2396" s="7"/>
      <c r="B2396" s="66"/>
      <c r="C2396" s="67"/>
      <c r="D2396" s="68"/>
      <c r="E2396" s="68"/>
      <c r="F2396" s="69"/>
      <c r="G2396" s="69"/>
      <c r="H2396" s="70"/>
      <c r="I2396" s="71"/>
      <c r="J2396" s="68"/>
      <c r="K2396" s="68"/>
      <c r="L2396" s="72"/>
      <c r="M2396" s="7"/>
      <c r="N2396" s="10" t="str">
        <f t="shared" si="222"/>
        <v/>
      </c>
      <c r="O2396" s="7"/>
      <c r="P2396" s="22" t="str">
        <f t="shared" si="223"/>
        <v/>
      </c>
      <c r="Q2396" s="7"/>
      <c r="S2396" s="17" t="str">
        <f>IF($B2396="", "", IF(COUNTIF($B$11:$B2396, $B2396)&gt;1, "", $B2396))</f>
        <v/>
      </c>
      <c r="T2396" s="10" t="str">
        <f t="shared" si="224"/>
        <v/>
      </c>
      <c r="U2396" s="13">
        <v>2386</v>
      </c>
      <c r="V2396" s="17" t="str">
        <f t="shared" si="225"/>
        <v/>
      </c>
      <c r="X2396" s="10" t="str">
        <f>IF($F2396="", "", IF($D2396="", 'Intro &amp; Setup'!$Z$32, IFERROR(INDEX('Intro &amp; Setup'!$Z$17:$Z$31, MATCH($D2396, 'Intro &amp; Setup'!$S$17:$S$31, 0)), "")))</f>
        <v/>
      </c>
      <c r="Z2396" s="25" t="str">
        <f t="shared" si="226"/>
        <v/>
      </c>
      <c r="AE2396" s="10" t="str">
        <f>IF($B2396="", "", IF($D2396="", 'Intro &amp; Setup'!$AC$32, IFERROR(INDEX('Intro &amp; Setup'!$AC$17:$AC$31, MATCH($D2396, 'Intro &amp; Setup'!$S$17:$S$31, 0)), "")))</f>
        <v/>
      </c>
      <c r="AG2396" s="10" t="str">
        <f t="shared" si="227"/>
        <v/>
      </c>
    </row>
    <row r="2397" spans="1:33" x14ac:dyDescent="0.25">
      <c r="A2397" s="7"/>
      <c r="B2397" s="66"/>
      <c r="C2397" s="67"/>
      <c r="D2397" s="68"/>
      <c r="E2397" s="68"/>
      <c r="F2397" s="69"/>
      <c r="G2397" s="69"/>
      <c r="H2397" s="70"/>
      <c r="I2397" s="71"/>
      <c r="J2397" s="68"/>
      <c r="K2397" s="68"/>
      <c r="L2397" s="72"/>
      <c r="M2397" s="7"/>
      <c r="N2397" s="10" t="str">
        <f t="shared" si="222"/>
        <v/>
      </c>
      <c r="O2397" s="7"/>
      <c r="P2397" s="22" t="str">
        <f t="shared" si="223"/>
        <v/>
      </c>
      <c r="Q2397" s="7"/>
      <c r="S2397" s="17" t="str">
        <f>IF($B2397="", "", IF(COUNTIF($B$11:$B2397, $B2397)&gt;1, "", $B2397))</f>
        <v/>
      </c>
      <c r="T2397" s="10" t="str">
        <f t="shared" si="224"/>
        <v/>
      </c>
      <c r="U2397" s="13">
        <v>2387</v>
      </c>
      <c r="V2397" s="17" t="str">
        <f t="shared" si="225"/>
        <v/>
      </c>
      <c r="X2397" s="10" t="str">
        <f>IF($F2397="", "", IF($D2397="", 'Intro &amp; Setup'!$Z$32, IFERROR(INDEX('Intro &amp; Setup'!$Z$17:$Z$31, MATCH($D2397, 'Intro &amp; Setup'!$S$17:$S$31, 0)), "")))</f>
        <v/>
      </c>
      <c r="Z2397" s="25" t="str">
        <f t="shared" si="226"/>
        <v/>
      </c>
      <c r="AE2397" s="10" t="str">
        <f>IF($B2397="", "", IF($D2397="", 'Intro &amp; Setup'!$AC$32, IFERROR(INDEX('Intro &amp; Setup'!$AC$17:$AC$31, MATCH($D2397, 'Intro &amp; Setup'!$S$17:$S$31, 0)), "")))</f>
        <v/>
      </c>
      <c r="AG2397" s="10" t="str">
        <f t="shared" si="227"/>
        <v/>
      </c>
    </row>
    <row r="2398" spans="1:33" x14ac:dyDescent="0.25">
      <c r="A2398" s="7"/>
      <c r="B2398" s="66"/>
      <c r="C2398" s="67"/>
      <c r="D2398" s="68"/>
      <c r="E2398" s="68"/>
      <c r="F2398" s="69"/>
      <c r="G2398" s="69"/>
      <c r="H2398" s="70"/>
      <c r="I2398" s="71"/>
      <c r="J2398" s="68"/>
      <c r="K2398" s="68"/>
      <c r="L2398" s="72"/>
      <c r="M2398" s="7"/>
      <c r="N2398" s="10" t="str">
        <f t="shared" si="222"/>
        <v/>
      </c>
      <c r="O2398" s="7"/>
      <c r="P2398" s="22" t="str">
        <f t="shared" si="223"/>
        <v/>
      </c>
      <c r="Q2398" s="7"/>
      <c r="S2398" s="17" t="str">
        <f>IF($B2398="", "", IF(COUNTIF($B$11:$B2398, $B2398)&gt;1, "", $B2398))</f>
        <v/>
      </c>
      <c r="T2398" s="10" t="str">
        <f t="shared" si="224"/>
        <v/>
      </c>
      <c r="U2398" s="13">
        <v>2388</v>
      </c>
      <c r="V2398" s="17" t="str">
        <f t="shared" si="225"/>
        <v/>
      </c>
      <c r="X2398" s="10" t="str">
        <f>IF($F2398="", "", IF($D2398="", 'Intro &amp; Setup'!$Z$32, IFERROR(INDEX('Intro &amp; Setup'!$Z$17:$Z$31, MATCH($D2398, 'Intro &amp; Setup'!$S$17:$S$31, 0)), "")))</f>
        <v/>
      </c>
      <c r="Z2398" s="25" t="str">
        <f t="shared" si="226"/>
        <v/>
      </c>
      <c r="AE2398" s="10" t="str">
        <f>IF($B2398="", "", IF($D2398="", 'Intro &amp; Setup'!$AC$32, IFERROR(INDEX('Intro &amp; Setup'!$AC$17:$AC$31, MATCH($D2398, 'Intro &amp; Setup'!$S$17:$S$31, 0)), "")))</f>
        <v/>
      </c>
      <c r="AG2398" s="10" t="str">
        <f t="shared" si="227"/>
        <v/>
      </c>
    </row>
    <row r="2399" spans="1:33" x14ac:dyDescent="0.25">
      <c r="A2399" s="7"/>
      <c r="B2399" s="66"/>
      <c r="C2399" s="67"/>
      <c r="D2399" s="68"/>
      <c r="E2399" s="68"/>
      <c r="F2399" s="69"/>
      <c r="G2399" s="69"/>
      <c r="H2399" s="70"/>
      <c r="I2399" s="71"/>
      <c r="J2399" s="68"/>
      <c r="K2399" s="68"/>
      <c r="L2399" s="72"/>
      <c r="M2399" s="7"/>
      <c r="N2399" s="10" t="str">
        <f t="shared" si="222"/>
        <v/>
      </c>
      <c r="O2399" s="7"/>
      <c r="P2399" s="22" t="str">
        <f t="shared" si="223"/>
        <v/>
      </c>
      <c r="Q2399" s="7"/>
      <c r="S2399" s="17" t="str">
        <f>IF($B2399="", "", IF(COUNTIF($B$11:$B2399, $B2399)&gt;1, "", $B2399))</f>
        <v/>
      </c>
      <c r="T2399" s="10" t="str">
        <f t="shared" si="224"/>
        <v/>
      </c>
      <c r="U2399" s="13">
        <v>2389</v>
      </c>
      <c r="V2399" s="17" t="str">
        <f t="shared" si="225"/>
        <v/>
      </c>
      <c r="X2399" s="10" t="str">
        <f>IF($F2399="", "", IF($D2399="", 'Intro &amp; Setup'!$Z$32, IFERROR(INDEX('Intro &amp; Setup'!$Z$17:$Z$31, MATCH($D2399, 'Intro &amp; Setup'!$S$17:$S$31, 0)), "")))</f>
        <v/>
      </c>
      <c r="Z2399" s="25" t="str">
        <f t="shared" si="226"/>
        <v/>
      </c>
      <c r="AE2399" s="10" t="str">
        <f>IF($B2399="", "", IF($D2399="", 'Intro &amp; Setup'!$AC$32, IFERROR(INDEX('Intro &amp; Setup'!$AC$17:$AC$31, MATCH($D2399, 'Intro &amp; Setup'!$S$17:$S$31, 0)), "")))</f>
        <v/>
      </c>
      <c r="AG2399" s="10" t="str">
        <f t="shared" si="227"/>
        <v/>
      </c>
    </row>
    <row r="2400" spans="1:33" x14ac:dyDescent="0.25">
      <c r="A2400" s="7"/>
      <c r="B2400" s="66"/>
      <c r="C2400" s="67"/>
      <c r="D2400" s="68"/>
      <c r="E2400" s="68"/>
      <c r="F2400" s="69"/>
      <c r="G2400" s="69"/>
      <c r="H2400" s="70"/>
      <c r="I2400" s="71"/>
      <c r="J2400" s="68"/>
      <c r="K2400" s="68"/>
      <c r="L2400" s="72"/>
      <c r="M2400" s="7"/>
      <c r="N2400" s="10" t="str">
        <f t="shared" si="222"/>
        <v/>
      </c>
      <c r="O2400" s="7"/>
      <c r="P2400" s="22" t="str">
        <f t="shared" si="223"/>
        <v/>
      </c>
      <c r="Q2400" s="7"/>
      <c r="S2400" s="17" t="str">
        <f>IF($B2400="", "", IF(COUNTIF($B$11:$B2400, $B2400)&gt;1, "", $B2400))</f>
        <v/>
      </c>
      <c r="T2400" s="10" t="str">
        <f t="shared" si="224"/>
        <v/>
      </c>
      <c r="U2400" s="13">
        <v>2390</v>
      </c>
      <c r="V2400" s="17" t="str">
        <f t="shared" si="225"/>
        <v/>
      </c>
      <c r="X2400" s="10" t="str">
        <f>IF($F2400="", "", IF($D2400="", 'Intro &amp; Setup'!$Z$32, IFERROR(INDEX('Intro &amp; Setup'!$Z$17:$Z$31, MATCH($D2400, 'Intro &amp; Setup'!$S$17:$S$31, 0)), "")))</f>
        <v/>
      </c>
      <c r="Z2400" s="25" t="str">
        <f t="shared" si="226"/>
        <v/>
      </c>
      <c r="AE2400" s="10" t="str">
        <f>IF($B2400="", "", IF($D2400="", 'Intro &amp; Setup'!$AC$32, IFERROR(INDEX('Intro &amp; Setup'!$AC$17:$AC$31, MATCH($D2400, 'Intro &amp; Setup'!$S$17:$S$31, 0)), "")))</f>
        <v/>
      </c>
      <c r="AG2400" s="10" t="str">
        <f t="shared" si="227"/>
        <v/>
      </c>
    </row>
    <row r="2401" spans="1:33" x14ac:dyDescent="0.25">
      <c r="A2401" s="7"/>
      <c r="B2401" s="66"/>
      <c r="C2401" s="67"/>
      <c r="D2401" s="68"/>
      <c r="E2401" s="68"/>
      <c r="F2401" s="69"/>
      <c r="G2401" s="69"/>
      <c r="H2401" s="70"/>
      <c r="I2401" s="71"/>
      <c r="J2401" s="68"/>
      <c r="K2401" s="68"/>
      <c r="L2401" s="72"/>
      <c r="M2401" s="7"/>
      <c r="N2401" s="10" t="str">
        <f t="shared" si="222"/>
        <v/>
      </c>
      <c r="O2401" s="7"/>
      <c r="P2401" s="22" t="str">
        <f t="shared" si="223"/>
        <v/>
      </c>
      <c r="Q2401" s="7"/>
      <c r="S2401" s="17" t="str">
        <f>IF($B2401="", "", IF(COUNTIF($B$11:$B2401, $B2401)&gt;1, "", $B2401))</f>
        <v/>
      </c>
      <c r="T2401" s="10" t="str">
        <f t="shared" si="224"/>
        <v/>
      </c>
      <c r="U2401" s="13">
        <v>2391</v>
      </c>
      <c r="V2401" s="17" t="str">
        <f t="shared" si="225"/>
        <v/>
      </c>
      <c r="X2401" s="10" t="str">
        <f>IF($F2401="", "", IF($D2401="", 'Intro &amp; Setup'!$Z$32, IFERROR(INDEX('Intro &amp; Setup'!$Z$17:$Z$31, MATCH($D2401, 'Intro &amp; Setup'!$S$17:$S$31, 0)), "")))</f>
        <v/>
      </c>
      <c r="Z2401" s="25" t="str">
        <f t="shared" si="226"/>
        <v/>
      </c>
      <c r="AE2401" s="10" t="str">
        <f>IF($B2401="", "", IF($D2401="", 'Intro &amp; Setup'!$AC$32, IFERROR(INDEX('Intro &amp; Setup'!$AC$17:$AC$31, MATCH($D2401, 'Intro &amp; Setup'!$S$17:$S$31, 0)), "")))</f>
        <v/>
      </c>
      <c r="AG2401" s="10" t="str">
        <f t="shared" si="227"/>
        <v/>
      </c>
    </row>
    <row r="2402" spans="1:33" x14ac:dyDescent="0.25">
      <c r="A2402" s="7"/>
      <c r="B2402" s="66"/>
      <c r="C2402" s="67"/>
      <c r="D2402" s="68"/>
      <c r="E2402" s="68"/>
      <c r="F2402" s="69"/>
      <c r="G2402" s="69"/>
      <c r="H2402" s="70"/>
      <c r="I2402" s="71"/>
      <c r="J2402" s="68"/>
      <c r="K2402" s="68"/>
      <c r="L2402" s="72"/>
      <c r="M2402" s="7"/>
      <c r="N2402" s="10" t="str">
        <f t="shared" si="222"/>
        <v/>
      </c>
      <c r="O2402" s="7"/>
      <c r="P2402" s="22" t="str">
        <f t="shared" si="223"/>
        <v/>
      </c>
      <c r="Q2402" s="7"/>
      <c r="S2402" s="17" t="str">
        <f>IF($B2402="", "", IF(COUNTIF($B$11:$B2402, $B2402)&gt;1, "", $B2402))</f>
        <v/>
      </c>
      <c r="T2402" s="10" t="str">
        <f t="shared" si="224"/>
        <v/>
      </c>
      <c r="U2402" s="13">
        <v>2392</v>
      </c>
      <c r="V2402" s="17" t="str">
        <f t="shared" si="225"/>
        <v/>
      </c>
      <c r="X2402" s="10" t="str">
        <f>IF($F2402="", "", IF($D2402="", 'Intro &amp; Setup'!$Z$32, IFERROR(INDEX('Intro &amp; Setup'!$Z$17:$Z$31, MATCH($D2402, 'Intro &amp; Setup'!$S$17:$S$31, 0)), "")))</f>
        <v/>
      </c>
      <c r="Z2402" s="25" t="str">
        <f t="shared" si="226"/>
        <v/>
      </c>
      <c r="AE2402" s="10" t="str">
        <f>IF($B2402="", "", IF($D2402="", 'Intro &amp; Setup'!$AC$32, IFERROR(INDEX('Intro &amp; Setup'!$AC$17:$AC$31, MATCH($D2402, 'Intro &amp; Setup'!$S$17:$S$31, 0)), "")))</f>
        <v/>
      </c>
      <c r="AG2402" s="10" t="str">
        <f t="shared" si="227"/>
        <v/>
      </c>
    </row>
    <row r="2403" spans="1:33" x14ac:dyDescent="0.25">
      <c r="A2403" s="7"/>
      <c r="B2403" s="66"/>
      <c r="C2403" s="67"/>
      <c r="D2403" s="68"/>
      <c r="E2403" s="68"/>
      <c r="F2403" s="69"/>
      <c r="G2403" s="69"/>
      <c r="H2403" s="70"/>
      <c r="I2403" s="71"/>
      <c r="J2403" s="68"/>
      <c r="K2403" s="68"/>
      <c r="L2403" s="72"/>
      <c r="M2403" s="7"/>
      <c r="N2403" s="10" t="str">
        <f t="shared" si="222"/>
        <v/>
      </c>
      <c r="O2403" s="7"/>
      <c r="P2403" s="22" t="str">
        <f t="shared" si="223"/>
        <v/>
      </c>
      <c r="Q2403" s="7"/>
      <c r="S2403" s="17" t="str">
        <f>IF($B2403="", "", IF(COUNTIF($B$11:$B2403, $B2403)&gt;1, "", $B2403))</f>
        <v/>
      </c>
      <c r="T2403" s="10" t="str">
        <f t="shared" si="224"/>
        <v/>
      </c>
      <c r="U2403" s="13">
        <v>2393</v>
      </c>
      <c r="V2403" s="17" t="str">
        <f t="shared" si="225"/>
        <v/>
      </c>
      <c r="X2403" s="10" t="str">
        <f>IF($F2403="", "", IF($D2403="", 'Intro &amp; Setup'!$Z$32, IFERROR(INDEX('Intro &amp; Setup'!$Z$17:$Z$31, MATCH($D2403, 'Intro &amp; Setup'!$S$17:$S$31, 0)), "")))</f>
        <v/>
      </c>
      <c r="Z2403" s="25" t="str">
        <f t="shared" si="226"/>
        <v/>
      </c>
      <c r="AE2403" s="10" t="str">
        <f>IF($B2403="", "", IF($D2403="", 'Intro &amp; Setup'!$AC$32, IFERROR(INDEX('Intro &amp; Setup'!$AC$17:$AC$31, MATCH($D2403, 'Intro &amp; Setup'!$S$17:$S$31, 0)), "")))</f>
        <v/>
      </c>
      <c r="AG2403" s="10" t="str">
        <f t="shared" si="227"/>
        <v/>
      </c>
    </row>
    <row r="2404" spans="1:33" x14ac:dyDescent="0.25">
      <c r="A2404" s="7"/>
      <c r="B2404" s="66"/>
      <c r="C2404" s="67"/>
      <c r="D2404" s="68"/>
      <c r="E2404" s="68"/>
      <c r="F2404" s="69"/>
      <c r="G2404" s="69"/>
      <c r="H2404" s="70"/>
      <c r="I2404" s="71"/>
      <c r="J2404" s="68"/>
      <c r="K2404" s="68"/>
      <c r="L2404" s="72"/>
      <c r="M2404" s="7"/>
      <c r="N2404" s="10" t="str">
        <f t="shared" si="222"/>
        <v/>
      </c>
      <c r="O2404" s="7"/>
      <c r="P2404" s="22" t="str">
        <f t="shared" si="223"/>
        <v/>
      </c>
      <c r="Q2404" s="7"/>
      <c r="S2404" s="17" t="str">
        <f>IF($B2404="", "", IF(COUNTIF($B$11:$B2404, $B2404)&gt;1, "", $B2404))</f>
        <v/>
      </c>
      <c r="T2404" s="10" t="str">
        <f t="shared" si="224"/>
        <v/>
      </c>
      <c r="U2404" s="13">
        <v>2394</v>
      </c>
      <c r="V2404" s="17" t="str">
        <f t="shared" si="225"/>
        <v/>
      </c>
      <c r="X2404" s="10" t="str">
        <f>IF($F2404="", "", IF($D2404="", 'Intro &amp; Setup'!$Z$32, IFERROR(INDEX('Intro &amp; Setup'!$Z$17:$Z$31, MATCH($D2404, 'Intro &amp; Setup'!$S$17:$S$31, 0)), "")))</f>
        <v/>
      </c>
      <c r="Z2404" s="25" t="str">
        <f t="shared" si="226"/>
        <v/>
      </c>
      <c r="AE2404" s="10" t="str">
        <f>IF($B2404="", "", IF($D2404="", 'Intro &amp; Setup'!$AC$32, IFERROR(INDEX('Intro &amp; Setup'!$AC$17:$AC$31, MATCH($D2404, 'Intro &amp; Setup'!$S$17:$S$31, 0)), "")))</f>
        <v/>
      </c>
      <c r="AG2404" s="10" t="str">
        <f t="shared" si="227"/>
        <v/>
      </c>
    </row>
    <row r="2405" spans="1:33" x14ac:dyDescent="0.25">
      <c r="A2405" s="7"/>
      <c r="B2405" s="66"/>
      <c r="C2405" s="67"/>
      <c r="D2405" s="68"/>
      <c r="E2405" s="68"/>
      <c r="F2405" s="69"/>
      <c r="G2405" s="69"/>
      <c r="H2405" s="70"/>
      <c r="I2405" s="71"/>
      <c r="J2405" s="68"/>
      <c r="K2405" s="68"/>
      <c r="L2405" s="72"/>
      <c r="M2405" s="7"/>
      <c r="N2405" s="10" t="str">
        <f t="shared" si="222"/>
        <v/>
      </c>
      <c r="O2405" s="7"/>
      <c r="P2405" s="22" t="str">
        <f t="shared" si="223"/>
        <v/>
      </c>
      <c r="Q2405" s="7"/>
      <c r="S2405" s="17" t="str">
        <f>IF($B2405="", "", IF(COUNTIF($B$11:$B2405, $B2405)&gt;1, "", $B2405))</f>
        <v/>
      </c>
      <c r="T2405" s="10" t="str">
        <f t="shared" si="224"/>
        <v/>
      </c>
      <c r="U2405" s="13">
        <v>2395</v>
      </c>
      <c r="V2405" s="17" t="str">
        <f t="shared" si="225"/>
        <v/>
      </c>
      <c r="X2405" s="10" t="str">
        <f>IF($F2405="", "", IF($D2405="", 'Intro &amp; Setup'!$Z$32, IFERROR(INDEX('Intro &amp; Setup'!$Z$17:$Z$31, MATCH($D2405, 'Intro &amp; Setup'!$S$17:$S$31, 0)), "")))</f>
        <v/>
      </c>
      <c r="Z2405" s="25" t="str">
        <f t="shared" si="226"/>
        <v/>
      </c>
      <c r="AE2405" s="10" t="str">
        <f>IF($B2405="", "", IF($D2405="", 'Intro &amp; Setup'!$AC$32, IFERROR(INDEX('Intro &amp; Setup'!$AC$17:$AC$31, MATCH($D2405, 'Intro &amp; Setup'!$S$17:$S$31, 0)), "")))</f>
        <v/>
      </c>
      <c r="AG2405" s="10" t="str">
        <f t="shared" si="227"/>
        <v/>
      </c>
    </row>
    <row r="2406" spans="1:33" x14ac:dyDescent="0.25">
      <c r="A2406" s="7"/>
      <c r="B2406" s="66"/>
      <c r="C2406" s="67"/>
      <c r="D2406" s="68"/>
      <c r="E2406" s="68"/>
      <c r="F2406" s="69"/>
      <c r="G2406" s="69"/>
      <c r="H2406" s="70"/>
      <c r="I2406" s="71"/>
      <c r="J2406" s="68"/>
      <c r="K2406" s="68"/>
      <c r="L2406" s="72"/>
      <c r="M2406" s="7"/>
      <c r="N2406" s="10" t="str">
        <f t="shared" si="222"/>
        <v/>
      </c>
      <c r="O2406" s="7"/>
      <c r="P2406" s="22" t="str">
        <f t="shared" si="223"/>
        <v/>
      </c>
      <c r="Q2406" s="7"/>
      <c r="S2406" s="17" t="str">
        <f>IF($B2406="", "", IF(COUNTIF($B$11:$B2406, $B2406)&gt;1, "", $B2406))</f>
        <v/>
      </c>
      <c r="T2406" s="10" t="str">
        <f t="shared" si="224"/>
        <v/>
      </c>
      <c r="U2406" s="13">
        <v>2396</v>
      </c>
      <c r="V2406" s="17" t="str">
        <f t="shared" si="225"/>
        <v/>
      </c>
      <c r="X2406" s="10" t="str">
        <f>IF($F2406="", "", IF($D2406="", 'Intro &amp; Setup'!$Z$32, IFERROR(INDEX('Intro &amp; Setup'!$Z$17:$Z$31, MATCH($D2406, 'Intro &amp; Setup'!$S$17:$S$31, 0)), "")))</f>
        <v/>
      </c>
      <c r="Z2406" s="25" t="str">
        <f t="shared" si="226"/>
        <v/>
      </c>
      <c r="AE2406" s="10" t="str">
        <f>IF($B2406="", "", IF($D2406="", 'Intro &amp; Setup'!$AC$32, IFERROR(INDEX('Intro &amp; Setup'!$AC$17:$AC$31, MATCH($D2406, 'Intro &amp; Setup'!$S$17:$S$31, 0)), "")))</f>
        <v/>
      </c>
      <c r="AG2406" s="10" t="str">
        <f t="shared" si="227"/>
        <v/>
      </c>
    </row>
    <row r="2407" spans="1:33" x14ac:dyDescent="0.25">
      <c r="A2407" s="7"/>
      <c r="B2407" s="66"/>
      <c r="C2407" s="67"/>
      <c r="D2407" s="68"/>
      <c r="E2407" s="68"/>
      <c r="F2407" s="69"/>
      <c r="G2407" s="69"/>
      <c r="H2407" s="70"/>
      <c r="I2407" s="71"/>
      <c r="J2407" s="68"/>
      <c r="K2407" s="68"/>
      <c r="L2407" s="72"/>
      <c r="M2407" s="7"/>
      <c r="N2407" s="10" t="str">
        <f t="shared" si="222"/>
        <v/>
      </c>
      <c r="O2407" s="7"/>
      <c r="P2407" s="22" t="str">
        <f t="shared" si="223"/>
        <v/>
      </c>
      <c r="Q2407" s="7"/>
      <c r="S2407" s="17" t="str">
        <f>IF($B2407="", "", IF(COUNTIF($B$11:$B2407, $B2407)&gt;1, "", $B2407))</f>
        <v/>
      </c>
      <c r="T2407" s="10" t="str">
        <f t="shared" si="224"/>
        <v/>
      </c>
      <c r="U2407" s="13">
        <v>2397</v>
      </c>
      <c r="V2407" s="17" t="str">
        <f t="shared" si="225"/>
        <v/>
      </c>
      <c r="X2407" s="10" t="str">
        <f>IF($F2407="", "", IF($D2407="", 'Intro &amp; Setup'!$Z$32, IFERROR(INDEX('Intro &amp; Setup'!$Z$17:$Z$31, MATCH($D2407, 'Intro &amp; Setup'!$S$17:$S$31, 0)), "")))</f>
        <v/>
      </c>
      <c r="Z2407" s="25" t="str">
        <f t="shared" si="226"/>
        <v/>
      </c>
      <c r="AE2407" s="10" t="str">
        <f>IF($B2407="", "", IF($D2407="", 'Intro &amp; Setup'!$AC$32, IFERROR(INDEX('Intro &amp; Setup'!$AC$17:$AC$31, MATCH($D2407, 'Intro &amp; Setup'!$S$17:$S$31, 0)), "")))</f>
        <v/>
      </c>
      <c r="AG2407" s="10" t="str">
        <f t="shared" si="227"/>
        <v/>
      </c>
    </row>
    <row r="2408" spans="1:33" x14ac:dyDescent="0.25">
      <c r="A2408" s="7"/>
      <c r="B2408" s="66"/>
      <c r="C2408" s="67"/>
      <c r="D2408" s="68"/>
      <c r="E2408" s="68"/>
      <c r="F2408" s="69"/>
      <c r="G2408" s="69"/>
      <c r="H2408" s="70"/>
      <c r="I2408" s="71"/>
      <c r="J2408" s="68"/>
      <c r="K2408" s="68"/>
      <c r="L2408" s="72"/>
      <c r="M2408" s="7"/>
      <c r="N2408" s="10" t="str">
        <f t="shared" si="222"/>
        <v/>
      </c>
      <c r="O2408" s="7"/>
      <c r="P2408" s="22" t="str">
        <f t="shared" si="223"/>
        <v/>
      </c>
      <c r="Q2408" s="7"/>
      <c r="S2408" s="17" t="str">
        <f>IF($B2408="", "", IF(COUNTIF($B$11:$B2408, $B2408)&gt;1, "", $B2408))</f>
        <v/>
      </c>
      <c r="T2408" s="10" t="str">
        <f t="shared" si="224"/>
        <v/>
      </c>
      <c r="U2408" s="13">
        <v>2398</v>
      </c>
      <c r="V2408" s="17" t="str">
        <f t="shared" si="225"/>
        <v/>
      </c>
      <c r="X2408" s="10" t="str">
        <f>IF($F2408="", "", IF($D2408="", 'Intro &amp; Setup'!$Z$32, IFERROR(INDEX('Intro &amp; Setup'!$Z$17:$Z$31, MATCH($D2408, 'Intro &amp; Setup'!$S$17:$S$31, 0)), "")))</f>
        <v/>
      </c>
      <c r="Z2408" s="25" t="str">
        <f t="shared" si="226"/>
        <v/>
      </c>
      <c r="AE2408" s="10" t="str">
        <f>IF($B2408="", "", IF($D2408="", 'Intro &amp; Setup'!$AC$32, IFERROR(INDEX('Intro &amp; Setup'!$AC$17:$AC$31, MATCH($D2408, 'Intro &amp; Setup'!$S$17:$S$31, 0)), "")))</f>
        <v/>
      </c>
      <c r="AG2408" s="10" t="str">
        <f t="shared" si="227"/>
        <v/>
      </c>
    </row>
    <row r="2409" spans="1:33" x14ac:dyDescent="0.25">
      <c r="A2409" s="7"/>
      <c r="B2409" s="66"/>
      <c r="C2409" s="67"/>
      <c r="D2409" s="68"/>
      <c r="E2409" s="68"/>
      <c r="F2409" s="69"/>
      <c r="G2409" s="69"/>
      <c r="H2409" s="70"/>
      <c r="I2409" s="71"/>
      <c r="J2409" s="68"/>
      <c r="K2409" s="68"/>
      <c r="L2409" s="72"/>
      <c r="M2409" s="7"/>
      <c r="N2409" s="10" t="str">
        <f t="shared" si="222"/>
        <v/>
      </c>
      <c r="O2409" s="7"/>
      <c r="P2409" s="22" t="str">
        <f t="shared" si="223"/>
        <v/>
      </c>
      <c r="Q2409" s="7"/>
      <c r="S2409" s="17" t="str">
        <f>IF($B2409="", "", IF(COUNTIF($B$11:$B2409, $B2409)&gt;1, "", $B2409))</f>
        <v/>
      </c>
      <c r="T2409" s="10" t="str">
        <f t="shared" si="224"/>
        <v/>
      </c>
      <c r="U2409" s="13">
        <v>2399</v>
      </c>
      <c r="V2409" s="17" t="str">
        <f t="shared" si="225"/>
        <v/>
      </c>
      <c r="X2409" s="10" t="str">
        <f>IF($F2409="", "", IF($D2409="", 'Intro &amp; Setup'!$Z$32, IFERROR(INDEX('Intro &amp; Setup'!$Z$17:$Z$31, MATCH($D2409, 'Intro &amp; Setup'!$S$17:$S$31, 0)), "")))</f>
        <v/>
      </c>
      <c r="Z2409" s="25" t="str">
        <f t="shared" si="226"/>
        <v/>
      </c>
      <c r="AE2409" s="10" t="str">
        <f>IF($B2409="", "", IF($D2409="", 'Intro &amp; Setup'!$AC$32, IFERROR(INDEX('Intro &amp; Setup'!$AC$17:$AC$31, MATCH($D2409, 'Intro &amp; Setup'!$S$17:$S$31, 0)), "")))</f>
        <v/>
      </c>
      <c r="AG2409" s="10" t="str">
        <f t="shared" si="227"/>
        <v/>
      </c>
    </row>
    <row r="2410" spans="1:33" x14ac:dyDescent="0.25">
      <c r="A2410" s="7"/>
      <c r="B2410" s="66"/>
      <c r="C2410" s="67"/>
      <c r="D2410" s="68"/>
      <c r="E2410" s="68"/>
      <c r="F2410" s="69"/>
      <c r="G2410" s="69"/>
      <c r="H2410" s="70"/>
      <c r="I2410" s="71"/>
      <c r="J2410" s="68"/>
      <c r="K2410" s="68"/>
      <c r="L2410" s="72"/>
      <c r="M2410" s="7"/>
      <c r="N2410" s="10" t="str">
        <f t="shared" si="222"/>
        <v/>
      </c>
      <c r="O2410" s="7"/>
      <c r="P2410" s="22" t="str">
        <f t="shared" si="223"/>
        <v/>
      </c>
      <c r="Q2410" s="7"/>
      <c r="S2410" s="17" t="str">
        <f>IF($B2410="", "", IF(COUNTIF($B$11:$B2410, $B2410)&gt;1, "", $B2410))</f>
        <v/>
      </c>
      <c r="T2410" s="10" t="str">
        <f t="shared" si="224"/>
        <v/>
      </c>
      <c r="U2410" s="13">
        <v>2400</v>
      </c>
      <c r="V2410" s="17" t="str">
        <f t="shared" si="225"/>
        <v/>
      </c>
      <c r="X2410" s="10" t="str">
        <f>IF($F2410="", "", IF($D2410="", 'Intro &amp; Setup'!$Z$32, IFERROR(INDEX('Intro &amp; Setup'!$Z$17:$Z$31, MATCH($D2410, 'Intro &amp; Setup'!$S$17:$S$31, 0)), "")))</f>
        <v/>
      </c>
      <c r="Z2410" s="25" t="str">
        <f t="shared" si="226"/>
        <v/>
      </c>
      <c r="AE2410" s="10" t="str">
        <f>IF($B2410="", "", IF($D2410="", 'Intro &amp; Setup'!$AC$32, IFERROR(INDEX('Intro &amp; Setup'!$AC$17:$AC$31, MATCH($D2410, 'Intro &amp; Setup'!$S$17:$S$31, 0)), "")))</f>
        <v/>
      </c>
      <c r="AG2410" s="10" t="str">
        <f t="shared" si="227"/>
        <v/>
      </c>
    </row>
    <row r="2411" spans="1:33" x14ac:dyDescent="0.25">
      <c r="A2411" s="7"/>
      <c r="B2411" s="66"/>
      <c r="C2411" s="67"/>
      <c r="D2411" s="68"/>
      <c r="E2411" s="68"/>
      <c r="F2411" s="69"/>
      <c r="G2411" s="69"/>
      <c r="H2411" s="70"/>
      <c r="I2411" s="71"/>
      <c r="J2411" s="68"/>
      <c r="K2411" s="68"/>
      <c r="L2411" s="72"/>
      <c r="M2411" s="7"/>
      <c r="N2411" s="10" t="str">
        <f t="shared" si="222"/>
        <v/>
      </c>
      <c r="O2411" s="7"/>
      <c r="P2411" s="22" t="str">
        <f t="shared" si="223"/>
        <v/>
      </c>
      <c r="Q2411" s="7"/>
      <c r="S2411" s="17" t="str">
        <f>IF($B2411="", "", IF(COUNTIF($B$11:$B2411, $B2411)&gt;1, "", $B2411))</f>
        <v/>
      </c>
      <c r="T2411" s="10" t="str">
        <f t="shared" si="224"/>
        <v/>
      </c>
      <c r="U2411" s="13">
        <v>2401</v>
      </c>
      <c r="V2411" s="17" t="str">
        <f t="shared" si="225"/>
        <v/>
      </c>
      <c r="X2411" s="10" t="str">
        <f>IF($F2411="", "", IF($D2411="", 'Intro &amp; Setup'!$Z$32, IFERROR(INDEX('Intro &amp; Setup'!$Z$17:$Z$31, MATCH($D2411, 'Intro &amp; Setup'!$S$17:$S$31, 0)), "")))</f>
        <v/>
      </c>
      <c r="Z2411" s="25" t="str">
        <f t="shared" si="226"/>
        <v/>
      </c>
      <c r="AE2411" s="10" t="str">
        <f>IF($B2411="", "", IF($D2411="", 'Intro &amp; Setup'!$AC$32, IFERROR(INDEX('Intro &amp; Setup'!$AC$17:$AC$31, MATCH($D2411, 'Intro &amp; Setup'!$S$17:$S$31, 0)), "")))</f>
        <v/>
      </c>
      <c r="AG2411" s="10" t="str">
        <f t="shared" si="227"/>
        <v/>
      </c>
    </row>
    <row r="2412" spans="1:33" x14ac:dyDescent="0.25">
      <c r="A2412" s="7"/>
      <c r="B2412" s="66"/>
      <c r="C2412" s="67"/>
      <c r="D2412" s="68"/>
      <c r="E2412" s="68"/>
      <c r="F2412" s="69"/>
      <c r="G2412" s="69"/>
      <c r="H2412" s="70"/>
      <c r="I2412" s="71"/>
      <c r="J2412" s="68"/>
      <c r="K2412" s="68"/>
      <c r="L2412" s="72"/>
      <c r="M2412" s="7"/>
      <c r="N2412" s="10" t="str">
        <f t="shared" si="222"/>
        <v/>
      </c>
      <c r="O2412" s="7"/>
      <c r="P2412" s="22" t="str">
        <f t="shared" si="223"/>
        <v/>
      </c>
      <c r="Q2412" s="7"/>
      <c r="S2412" s="17" t="str">
        <f>IF($B2412="", "", IF(COUNTIF($B$11:$B2412, $B2412)&gt;1, "", $B2412))</f>
        <v/>
      </c>
      <c r="T2412" s="10" t="str">
        <f t="shared" si="224"/>
        <v/>
      </c>
      <c r="U2412" s="13">
        <v>2402</v>
      </c>
      <c r="V2412" s="17" t="str">
        <f t="shared" si="225"/>
        <v/>
      </c>
      <c r="X2412" s="10" t="str">
        <f>IF($F2412="", "", IF($D2412="", 'Intro &amp; Setup'!$Z$32, IFERROR(INDEX('Intro &amp; Setup'!$Z$17:$Z$31, MATCH($D2412, 'Intro &amp; Setup'!$S$17:$S$31, 0)), "")))</f>
        <v/>
      </c>
      <c r="Z2412" s="25" t="str">
        <f t="shared" si="226"/>
        <v/>
      </c>
      <c r="AE2412" s="10" t="str">
        <f>IF($B2412="", "", IF($D2412="", 'Intro &amp; Setup'!$AC$32, IFERROR(INDEX('Intro &amp; Setup'!$AC$17:$AC$31, MATCH($D2412, 'Intro &amp; Setup'!$S$17:$S$31, 0)), "")))</f>
        <v/>
      </c>
      <c r="AG2412" s="10" t="str">
        <f t="shared" si="227"/>
        <v/>
      </c>
    </row>
    <row r="2413" spans="1:33" x14ac:dyDescent="0.25">
      <c r="A2413" s="7"/>
      <c r="B2413" s="66"/>
      <c r="C2413" s="67"/>
      <c r="D2413" s="68"/>
      <c r="E2413" s="68"/>
      <c r="F2413" s="69"/>
      <c r="G2413" s="69"/>
      <c r="H2413" s="70"/>
      <c r="I2413" s="71"/>
      <c r="J2413" s="68"/>
      <c r="K2413" s="68"/>
      <c r="L2413" s="72"/>
      <c r="M2413" s="7"/>
      <c r="N2413" s="10" t="str">
        <f t="shared" si="222"/>
        <v/>
      </c>
      <c r="O2413" s="7"/>
      <c r="P2413" s="22" t="str">
        <f t="shared" si="223"/>
        <v/>
      </c>
      <c r="Q2413" s="7"/>
      <c r="S2413" s="17" t="str">
        <f>IF($B2413="", "", IF(COUNTIF($B$11:$B2413, $B2413)&gt;1, "", $B2413))</f>
        <v/>
      </c>
      <c r="T2413" s="10" t="str">
        <f t="shared" si="224"/>
        <v/>
      </c>
      <c r="U2413" s="13">
        <v>2403</v>
      </c>
      <c r="V2413" s="17" t="str">
        <f t="shared" si="225"/>
        <v/>
      </c>
      <c r="X2413" s="10" t="str">
        <f>IF($F2413="", "", IF($D2413="", 'Intro &amp; Setup'!$Z$32, IFERROR(INDEX('Intro &amp; Setup'!$Z$17:$Z$31, MATCH($D2413, 'Intro &amp; Setup'!$S$17:$S$31, 0)), "")))</f>
        <v/>
      </c>
      <c r="Z2413" s="25" t="str">
        <f t="shared" si="226"/>
        <v/>
      </c>
      <c r="AE2413" s="10" t="str">
        <f>IF($B2413="", "", IF($D2413="", 'Intro &amp; Setup'!$AC$32, IFERROR(INDEX('Intro &amp; Setup'!$AC$17:$AC$31, MATCH($D2413, 'Intro &amp; Setup'!$S$17:$S$31, 0)), "")))</f>
        <v/>
      </c>
      <c r="AG2413" s="10" t="str">
        <f t="shared" si="227"/>
        <v/>
      </c>
    </row>
    <row r="2414" spans="1:33" x14ac:dyDescent="0.25">
      <c r="A2414" s="7"/>
      <c r="B2414" s="66"/>
      <c r="C2414" s="67"/>
      <c r="D2414" s="68"/>
      <c r="E2414" s="68"/>
      <c r="F2414" s="69"/>
      <c r="G2414" s="69"/>
      <c r="H2414" s="70"/>
      <c r="I2414" s="71"/>
      <c r="J2414" s="68"/>
      <c r="K2414" s="68"/>
      <c r="L2414" s="72"/>
      <c r="M2414" s="7"/>
      <c r="N2414" s="10" t="str">
        <f t="shared" si="222"/>
        <v/>
      </c>
      <c r="O2414" s="7"/>
      <c r="P2414" s="22" t="str">
        <f t="shared" si="223"/>
        <v/>
      </c>
      <c r="Q2414" s="7"/>
      <c r="S2414" s="17" t="str">
        <f>IF($B2414="", "", IF(COUNTIF($B$11:$B2414, $B2414)&gt;1, "", $B2414))</f>
        <v/>
      </c>
      <c r="T2414" s="10" t="str">
        <f t="shared" si="224"/>
        <v/>
      </c>
      <c r="U2414" s="13">
        <v>2404</v>
      </c>
      <c r="V2414" s="17" t="str">
        <f t="shared" si="225"/>
        <v/>
      </c>
      <c r="X2414" s="10" t="str">
        <f>IF($F2414="", "", IF($D2414="", 'Intro &amp; Setup'!$Z$32, IFERROR(INDEX('Intro &amp; Setup'!$Z$17:$Z$31, MATCH($D2414, 'Intro &amp; Setup'!$S$17:$S$31, 0)), "")))</f>
        <v/>
      </c>
      <c r="Z2414" s="25" t="str">
        <f t="shared" si="226"/>
        <v/>
      </c>
      <c r="AE2414" s="10" t="str">
        <f>IF($B2414="", "", IF($D2414="", 'Intro &amp; Setup'!$AC$32, IFERROR(INDEX('Intro &amp; Setup'!$AC$17:$AC$31, MATCH($D2414, 'Intro &amp; Setup'!$S$17:$S$31, 0)), "")))</f>
        <v/>
      </c>
      <c r="AG2414" s="10" t="str">
        <f t="shared" si="227"/>
        <v/>
      </c>
    </row>
    <row r="2415" spans="1:33" x14ac:dyDescent="0.25">
      <c r="A2415" s="7"/>
      <c r="B2415" s="66"/>
      <c r="C2415" s="67"/>
      <c r="D2415" s="68"/>
      <c r="E2415" s="68"/>
      <c r="F2415" s="69"/>
      <c r="G2415" s="69"/>
      <c r="H2415" s="70"/>
      <c r="I2415" s="71"/>
      <c r="J2415" s="68"/>
      <c r="K2415" s="68"/>
      <c r="L2415" s="72"/>
      <c r="M2415" s="7"/>
      <c r="N2415" s="10" t="str">
        <f t="shared" si="222"/>
        <v/>
      </c>
      <c r="O2415" s="7"/>
      <c r="P2415" s="22" t="str">
        <f t="shared" si="223"/>
        <v/>
      </c>
      <c r="Q2415" s="7"/>
      <c r="S2415" s="17" t="str">
        <f>IF($B2415="", "", IF(COUNTIF($B$11:$B2415, $B2415)&gt;1, "", $B2415))</f>
        <v/>
      </c>
      <c r="T2415" s="10" t="str">
        <f t="shared" si="224"/>
        <v/>
      </c>
      <c r="U2415" s="13">
        <v>2405</v>
      </c>
      <c r="V2415" s="17" t="str">
        <f t="shared" si="225"/>
        <v/>
      </c>
      <c r="X2415" s="10" t="str">
        <f>IF($F2415="", "", IF($D2415="", 'Intro &amp; Setup'!$Z$32, IFERROR(INDEX('Intro &amp; Setup'!$Z$17:$Z$31, MATCH($D2415, 'Intro &amp; Setup'!$S$17:$S$31, 0)), "")))</f>
        <v/>
      </c>
      <c r="Z2415" s="25" t="str">
        <f t="shared" si="226"/>
        <v/>
      </c>
      <c r="AE2415" s="10" t="str">
        <f>IF($B2415="", "", IF($D2415="", 'Intro &amp; Setup'!$AC$32, IFERROR(INDEX('Intro &amp; Setup'!$AC$17:$AC$31, MATCH($D2415, 'Intro &amp; Setup'!$S$17:$S$31, 0)), "")))</f>
        <v/>
      </c>
      <c r="AG2415" s="10" t="str">
        <f t="shared" si="227"/>
        <v/>
      </c>
    </row>
    <row r="2416" spans="1:33" x14ac:dyDescent="0.25">
      <c r="A2416" s="7"/>
      <c r="B2416" s="66"/>
      <c r="C2416" s="67"/>
      <c r="D2416" s="68"/>
      <c r="E2416" s="68"/>
      <c r="F2416" s="69"/>
      <c r="G2416" s="69"/>
      <c r="H2416" s="70"/>
      <c r="I2416" s="71"/>
      <c r="J2416" s="68"/>
      <c r="K2416" s="68"/>
      <c r="L2416" s="72"/>
      <c r="M2416" s="7"/>
      <c r="N2416" s="10" t="str">
        <f t="shared" si="222"/>
        <v/>
      </c>
      <c r="O2416" s="7"/>
      <c r="P2416" s="22" t="str">
        <f t="shared" si="223"/>
        <v/>
      </c>
      <c r="Q2416" s="7"/>
      <c r="S2416" s="17" t="str">
        <f>IF($B2416="", "", IF(COUNTIF($B$11:$B2416, $B2416)&gt;1, "", $B2416))</f>
        <v/>
      </c>
      <c r="T2416" s="10" t="str">
        <f t="shared" si="224"/>
        <v/>
      </c>
      <c r="U2416" s="13">
        <v>2406</v>
      </c>
      <c r="V2416" s="17" t="str">
        <f t="shared" si="225"/>
        <v/>
      </c>
      <c r="X2416" s="10" t="str">
        <f>IF($F2416="", "", IF($D2416="", 'Intro &amp; Setup'!$Z$32, IFERROR(INDEX('Intro &amp; Setup'!$Z$17:$Z$31, MATCH($D2416, 'Intro &amp; Setup'!$S$17:$S$31, 0)), "")))</f>
        <v/>
      </c>
      <c r="Z2416" s="25" t="str">
        <f t="shared" si="226"/>
        <v/>
      </c>
      <c r="AE2416" s="10" t="str">
        <f>IF($B2416="", "", IF($D2416="", 'Intro &amp; Setup'!$AC$32, IFERROR(INDEX('Intro &amp; Setup'!$AC$17:$AC$31, MATCH($D2416, 'Intro &amp; Setup'!$S$17:$S$31, 0)), "")))</f>
        <v/>
      </c>
      <c r="AG2416" s="10" t="str">
        <f t="shared" si="227"/>
        <v/>
      </c>
    </row>
    <row r="2417" spans="1:33" x14ac:dyDescent="0.25">
      <c r="A2417" s="7"/>
      <c r="B2417" s="66"/>
      <c r="C2417" s="67"/>
      <c r="D2417" s="68"/>
      <c r="E2417" s="68"/>
      <c r="F2417" s="69"/>
      <c r="G2417" s="69"/>
      <c r="H2417" s="70"/>
      <c r="I2417" s="71"/>
      <c r="J2417" s="68"/>
      <c r="K2417" s="68"/>
      <c r="L2417" s="72"/>
      <c r="M2417" s="7"/>
      <c r="N2417" s="10" t="str">
        <f t="shared" si="222"/>
        <v/>
      </c>
      <c r="O2417" s="7"/>
      <c r="P2417" s="22" t="str">
        <f t="shared" si="223"/>
        <v/>
      </c>
      <c r="Q2417" s="7"/>
      <c r="S2417" s="17" t="str">
        <f>IF($B2417="", "", IF(COUNTIF($B$11:$B2417, $B2417)&gt;1, "", $B2417))</f>
        <v/>
      </c>
      <c r="T2417" s="10" t="str">
        <f t="shared" si="224"/>
        <v/>
      </c>
      <c r="U2417" s="13">
        <v>2407</v>
      </c>
      <c r="V2417" s="17" t="str">
        <f t="shared" si="225"/>
        <v/>
      </c>
      <c r="X2417" s="10" t="str">
        <f>IF($F2417="", "", IF($D2417="", 'Intro &amp; Setup'!$Z$32, IFERROR(INDEX('Intro &amp; Setup'!$Z$17:$Z$31, MATCH($D2417, 'Intro &amp; Setup'!$S$17:$S$31, 0)), "")))</f>
        <v/>
      </c>
      <c r="Z2417" s="25" t="str">
        <f t="shared" si="226"/>
        <v/>
      </c>
      <c r="AE2417" s="10" t="str">
        <f>IF($B2417="", "", IF($D2417="", 'Intro &amp; Setup'!$AC$32, IFERROR(INDEX('Intro &amp; Setup'!$AC$17:$AC$31, MATCH($D2417, 'Intro &amp; Setup'!$S$17:$S$31, 0)), "")))</f>
        <v/>
      </c>
      <c r="AG2417" s="10" t="str">
        <f t="shared" si="227"/>
        <v/>
      </c>
    </row>
    <row r="2418" spans="1:33" x14ac:dyDescent="0.25">
      <c r="A2418" s="7"/>
      <c r="B2418" s="66"/>
      <c r="C2418" s="67"/>
      <c r="D2418" s="68"/>
      <c r="E2418" s="68"/>
      <c r="F2418" s="69"/>
      <c r="G2418" s="69"/>
      <c r="H2418" s="70"/>
      <c r="I2418" s="71"/>
      <c r="J2418" s="68"/>
      <c r="K2418" s="68"/>
      <c r="L2418" s="72"/>
      <c r="M2418" s="7"/>
      <c r="N2418" s="10" t="str">
        <f t="shared" si="222"/>
        <v/>
      </c>
      <c r="O2418" s="7"/>
      <c r="P2418" s="22" t="str">
        <f t="shared" si="223"/>
        <v/>
      </c>
      <c r="Q2418" s="7"/>
      <c r="S2418" s="17" t="str">
        <f>IF($B2418="", "", IF(COUNTIF($B$11:$B2418, $B2418)&gt;1, "", $B2418))</f>
        <v/>
      </c>
      <c r="T2418" s="10" t="str">
        <f t="shared" si="224"/>
        <v/>
      </c>
      <c r="U2418" s="13">
        <v>2408</v>
      </c>
      <c r="V2418" s="17" t="str">
        <f t="shared" si="225"/>
        <v/>
      </c>
      <c r="X2418" s="10" t="str">
        <f>IF($F2418="", "", IF($D2418="", 'Intro &amp; Setup'!$Z$32, IFERROR(INDEX('Intro &amp; Setup'!$Z$17:$Z$31, MATCH($D2418, 'Intro &amp; Setup'!$S$17:$S$31, 0)), "")))</f>
        <v/>
      </c>
      <c r="Z2418" s="25" t="str">
        <f t="shared" si="226"/>
        <v/>
      </c>
      <c r="AE2418" s="10" t="str">
        <f>IF($B2418="", "", IF($D2418="", 'Intro &amp; Setup'!$AC$32, IFERROR(INDEX('Intro &amp; Setup'!$AC$17:$AC$31, MATCH($D2418, 'Intro &amp; Setup'!$S$17:$S$31, 0)), "")))</f>
        <v/>
      </c>
      <c r="AG2418" s="10" t="str">
        <f t="shared" si="227"/>
        <v/>
      </c>
    </row>
    <row r="2419" spans="1:33" x14ac:dyDescent="0.25">
      <c r="A2419" s="7"/>
      <c r="B2419" s="66"/>
      <c r="C2419" s="67"/>
      <c r="D2419" s="68"/>
      <c r="E2419" s="68"/>
      <c r="F2419" s="69"/>
      <c r="G2419" s="69"/>
      <c r="H2419" s="70"/>
      <c r="I2419" s="71"/>
      <c r="J2419" s="68"/>
      <c r="K2419" s="68"/>
      <c r="L2419" s="72"/>
      <c r="M2419" s="7"/>
      <c r="N2419" s="10" t="str">
        <f t="shared" si="222"/>
        <v/>
      </c>
      <c r="O2419" s="7"/>
      <c r="P2419" s="22" t="str">
        <f t="shared" si="223"/>
        <v/>
      </c>
      <c r="Q2419" s="7"/>
      <c r="S2419" s="17" t="str">
        <f>IF($B2419="", "", IF(COUNTIF($B$11:$B2419, $B2419)&gt;1, "", $B2419))</f>
        <v/>
      </c>
      <c r="T2419" s="10" t="str">
        <f t="shared" si="224"/>
        <v/>
      </c>
      <c r="U2419" s="13">
        <v>2409</v>
      </c>
      <c r="V2419" s="17" t="str">
        <f t="shared" si="225"/>
        <v/>
      </c>
      <c r="X2419" s="10" t="str">
        <f>IF($F2419="", "", IF($D2419="", 'Intro &amp; Setup'!$Z$32, IFERROR(INDEX('Intro &amp; Setup'!$Z$17:$Z$31, MATCH($D2419, 'Intro &amp; Setup'!$S$17:$S$31, 0)), "")))</f>
        <v/>
      </c>
      <c r="Z2419" s="25" t="str">
        <f t="shared" si="226"/>
        <v/>
      </c>
      <c r="AE2419" s="10" t="str">
        <f>IF($B2419="", "", IF($D2419="", 'Intro &amp; Setup'!$AC$32, IFERROR(INDEX('Intro &amp; Setup'!$AC$17:$AC$31, MATCH($D2419, 'Intro &amp; Setup'!$S$17:$S$31, 0)), "")))</f>
        <v/>
      </c>
      <c r="AG2419" s="10" t="str">
        <f t="shared" si="227"/>
        <v/>
      </c>
    </row>
    <row r="2420" spans="1:33" x14ac:dyDescent="0.25">
      <c r="A2420" s="7"/>
      <c r="B2420" s="66"/>
      <c r="C2420" s="67"/>
      <c r="D2420" s="68"/>
      <c r="E2420" s="68"/>
      <c r="F2420" s="69"/>
      <c r="G2420" s="69"/>
      <c r="H2420" s="70"/>
      <c r="I2420" s="71"/>
      <c r="J2420" s="68"/>
      <c r="K2420" s="68"/>
      <c r="L2420" s="72"/>
      <c r="M2420" s="7"/>
      <c r="N2420" s="10" t="str">
        <f t="shared" si="222"/>
        <v/>
      </c>
      <c r="O2420" s="7"/>
      <c r="P2420" s="22" t="str">
        <f t="shared" si="223"/>
        <v/>
      </c>
      <c r="Q2420" s="7"/>
      <c r="S2420" s="17" t="str">
        <f>IF($B2420="", "", IF(COUNTIF($B$11:$B2420, $B2420)&gt;1, "", $B2420))</f>
        <v/>
      </c>
      <c r="T2420" s="10" t="str">
        <f t="shared" si="224"/>
        <v/>
      </c>
      <c r="U2420" s="13">
        <v>2410</v>
      </c>
      <c r="V2420" s="17" t="str">
        <f t="shared" si="225"/>
        <v/>
      </c>
      <c r="X2420" s="10" t="str">
        <f>IF($F2420="", "", IF($D2420="", 'Intro &amp; Setup'!$Z$32, IFERROR(INDEX('Intro &amp; Setup'!$Z$17:$Z$31, MATCH($D2420, 'Intro &amp; Setup'!$S$17:$S$31, 0)), "")))</f>
        <v/>
      </c>
      <c r="Z2420" s="25" t="str">
        <f t="shared" si="226"/>
        <v/>
      </c>
      <c r="AE2420" s="10" t="str">
        <f>IF($B2420="", "", IF($D2420="", 'Intro &amp; Setup'!$AC$32, IFERROR(INDEX('Intro &amp; Setup'!$AC$17:$AC$31, MATCH($D2420, 'Intro &amp; Setup'!$S$17:$S$31, 0)), "")))</f>
        <v/>
      </c>
      <c r="AG2420" s="10" t="str">
        <f t="shared" si="227"/>
        <v/>
      </c>
    </row>
    <row r="2421" spans="1:33" x14ac:dyDescent="0.25">
      <c r="A2421" s="7"/>
      <c r="B2421" s="66"/>
      <c r="C2421" s="67"/>
      <c r="D2421" s="68"/>
      <c r="E2421" s="68"/>
      <c r="F2421" s="69"/>
      <c r="G2421" s="69"/>
      <c r="H2421" s="70"/>
      <c r="I2421" s="71"/>
      <c r="J2421" s="68"/>
      <c r="K2421" s="68"/>
      <c r="L2421" s="72"/>
      <c r="M2421" s="7"/>
      <c r="N2421" s="10" t="str">
        <f t="shared" si="222"/>
        <v/>
      </c>
      <c r="O2421" s="7"/>
      <c r="P2421" s="22" t="str">
        <f t="shared" si="223"/>
        <v/>
      </c>
      <c r="Q2421" s="7"/>
      <c r="S2421" s="17" t="str">
        <f>IF($B2421="", "", IF(COUNTIF($B$11:$B2421, $B2421)&gt;1, "", $B2421))</f>
        <v/>
      </c>
      <c r="T2421" s="10" t="str">
        <f t="shared" si="224"/>
        <v/>
      </c>
      <c r="U2421" s="13">
        <v>2411</v>
      </c>
      <c r="V2421" s="17" t="str">
        <f t="shared" si="225"/>
        <v/>
      </c>
      <c r="X2421" s="10" t="str">
        <f>IF($F2421="", "", IF($D2421="", 'Intro &amp; Setup'!$Z$32, IFERROR(INDEX('Intro &amp; Setup'!$Z$17:$Z$31, MATCH($D2421, 'Intro &amp; Setup'!$S$17:$S$31, 0)), "")))</f>
        <v/>
      </c>
      <c r="Z2421" s="25" t="str">
        <f t="shared" si="226"/>
        <v/>
      </c>
      <c r="AE2421" s="10" t="str">
        <f>IF($B2421="", "", IF($D2421="", 'Intro &amp; Setup'!$AC$32, IFERROR(INDEX('Intro &amp; Setup'!$AC$17:$AC$31, MATCH($D2421, 'Intro &amp; Setup'!$S$17:$S$31, 0)), "")))</f>
        <v/>
      </c>
      <c r="AG2421" s="10" t="str">
        <f t="shared" si="227"/>
        <v/>
      </c>
    </row>
    <row r="2422" spans="1:33" x14ac:dyDescent="0.25">
      <c r="A2422" s="7"/>
      <c r="B2422" s="66"/>
      <c r="C2422" s="67"/>
      <c r="D2422" s="68"/>
      <c r="E2422" s="68"/>
      <c r="F2422" s="69"/>
      <c r="G2422" s="69"/>
      <c r="H2422" s="70"/>
      <c r="I2422" s="71"/>
      <c r="J2422" s="68"/>
      <c r="K2422" s="68"/>
      <c r="L2422" s="72"/>
      <c r="M2422" s="7"/>
      <c r="N2422" s="10" t="str">
        <f t="shared" si="222"/>
        <v/>
      </c>
      <c r="O2422" s="7"/>
      <c r="P2422" s="22" t="str">
        <f t="shared" si="223"/>
        <v/>
      </c>
      <c r="Q2422" s="7"/>
      <c r="S2422" s="17" t="str">
        <f>IF($B2422="", "", IF(COUNTIF($B$11:$B2422, $B2422)&gt;1, "", $B2422))</f>
        <v/>
      </c>
      <c r="T2422" s="10" t="str">
        <f t="shared" si="224"/>
        <v/>
      </c>
      <c r="U2422" s="13">
        <v>2412</v>
      </c>
      <c r="V2422" s="17" t="str">
        <f t="shared" si="225"/>
        <v/>
      </c>
      <c r="X2422" s="10" t="str">
        <f>IF($F2422="", "", IF($D2422="", 'Intro &amp; Setup'!$Z$32, IFERROR(INDEX('Intro &amp; Setup'!$Z$17:$Z$31, MATCH($D2422, 'Intro &amp; Setup'!$S$17:$S$31, 0)), "")))</f>
        <v/>
      </c>
      <c r="Z2422" s="25" t="str">
        <f t="shared" si="226"/>
        <v/>
      </c>
      <c r="AE2422" s="10" t="str">
        <f>IF($B2422="", "", IF($D2422="", 'Intro &amp; Setup'!$AC$32, IFERROR(INDEX('Intro &amp; Setup'!$AC$17:$AC$31, MATCH($D2422, 'Intro &amp; Setup'!$S$17:$S$31, 0)), "")))</f>
        <v/>
      </c>
      <c r="AG2422" s="10" t="str">
        <f t="shared" si="227"/>
        <v/>
      </c>
    </row>
    <row r="2423" spans="1:33" x14ac:dyDescent="0.25">
      <c r="A2423" s="7"/>
      <c r="B2423" s="66"/>
      <c r="C2423" s="67"/>
      <c r="D2423" s="68"/>
      <c r="E2423" s="68"/>
      <c r="F2423" s="69"/>
      <c r="G2423" s="69"/>
      <c r="H2423" s="70"/>
      <c r="I2423" s="71"/>
      <c r="J2423" s="68"/>
      <c r="K2423" s="68"/>
      <c r="L2423" s="72"/>
      <c r="M2423" s="7"/>
      <c r="N2423" s="10" t="str">
        <f t="shared" si="222"/>
        <v/>
      </c>
      <c r="O2423" s="7"/>
      <c r="P2423" s="22" t="str">
        <f t="shared" si="223"/>
        <v/>
      </c>
      <c r="Q2423" s="7"/>
      <c r="S2423" s="17" t="str">
        <f>IF($B2423="", "", IF(COUNTIF($B$11:$B2423, $B2423)&gt;1, "", $B2423))</f>
        <v/>
      </c>
      <c r="T2423" s="10" t="str">
        <f t="shared" si="224"/>
        <v/>
      </c>
      <c r="U2423" s="13">
        <v>2413</v>
      </c>
      <c r="V2423" s="17" t="str">
        <f t="shared" si="225"/>
        <v/>
      </c>
      <c r="X2423" s="10" t="str">
        <f>IF($F2423="", "", IF($D2423="", 'Intro &amp; Setup'!$Z$32, IFERROR(INDEX('Intro &amp; Setup'!$Z$17:$Z$31, MATCH($D2423, 'Intro &amp; Setup'!$S$17:$S$31, 0)), "")))</f>
        <v/>
      </c>
      <c r="Z2423" s="25" t="str">
        <f t="shared" si="226"/>
        <v/>
      </c>
      <c r="AE2423" s="10" t="str">
        <f>IF($B2423="", "", IF($D2423="", 'Intro &amp; Setup'!$AC$32, IFERROR(INDEX('Intro &amp; Setup'!$AC$17:$AC$31, MATCH($D2423, 'Intro &amp; Setup'!$S$17:$S$31, 0)), "")))</f>
        <v/>
      </c>
      <c r="AG2423" s="10" t="str">
        <f t="shared" si="227"/>
        <v/>
      </c>
    </row>
    <row r="2424" spans="1:33" x14ac:dyDescent="0.25">
      <c r="A2424" s="7"/>
      <c r="B2424" s="66"/>
      <c r="C2424" s="67"/>
      <c r="D2424" s="68"/>
      <c r="E2424" s="68"/>
      <c r="F2424" s="69"/>
      <c r="G2424" s="69"/>
      <c r="H2424" s="70"/>
      <c r="I2424" s="71"/>
      <c r="J2424" s="68"/>
      <c r="K2424" s="68"/>
      <c r="L2424" s="72"/>
      <c r="M2424" s="7"/>
      <c r="N2424" s="10" t="str">
        <f t="shared" si="222"/>
        <v/>
      </c>
      <c r="O2424" s="7"/>
      <c r="P2424" s="22" t="str">
        <f t="shared" si="223"/>
        <v/>
      </c>
      <c r="Q2424" s="7"/>
      <c r="S2424" s="17" t="str">
        <f>IF($B2424="", "", IF(COUNTIF($B$11:$B2424, $B2424)&gt;1, "", $B2424))</f>
        <v/>
      </c>
      <c r="T2424" s="10" t="str">
        <f t="shared" si="224"/>
        <v/>
      </c>
      <c r="U2424" s="13">
        <v>2414</v>
      </c>
      <c r="V2424" s="17" t="str">
        <f t="shared" si="225"/>
        <v/>
      </c>
      <c r="X2424" s="10" t="str">
        <f>IF($F2424="", "", IF($D2424="", 'Intro &amp; Setup'!$Z$32, IFERROR(INDEX('Intro &amp; Setup'!$Z$17:$Z$31, MATCH($D2424, 'Intro &amp; Setup'!$S$17:$S$31, 0)), "")))</f>
        <v/>
      </c>
      <c r="Z2424" s="25" t="str">
        <f t="shared" si="226"/>
        <v/>
      </c>
      <c r="AE2424" s="10" t="str">
        <f>IF($B2424="", "", IF($D2424="", 'Intro &amp; Setup'!$AC$32, IFERROR(INDEX('Intro &amp; Setup'!$AC$17:$AC$31, MATCH($D2424, 'Intro &amp; Setup'!$S$17:$S$31, 0)), "")))</f>
        <v/>
      </c>
      <c r="AG2424" s="10" t="str">
        <f t="shared" si="227"/>
        <v/>
      </c>
    </row>
    <row r="2425" spans="1:33" x14ac:dyDescent="0.25">
      <c r="A2425" s="7"/>
      <c r="B2425" s="66"/>
      <c r="C2425" s="67"/>
      <c r="D2425" s="68"/>
      <c r="E2425" s="68"/>
      <c r="F2425" s="69"/>
      <c r="G2425" s="69"/>
      <c r="H2425" s="70"/>
      <c r="I2425" s="71"/>
      <c r="J2425" s="68"/>
      <c r="K2425" s="68"/>
      <c r="L2425" s="72"/>
      <c r="M2425" s="7"/>
      <c r="N2425" s="10" t="str">
        <f t="shared" si="222"/>
        <v/>
      </c>
      <c r="O2425" s="7"/>
      <c r="P2425" s="22" t="str">
        <f t="shared" si="223"/>
        <v/>
      </c>
      <c r="Q2425" s="7"/>
      <c r="S2425" s="17" t="str">
        <f>IF($B2425="", "", IF(COUNTIF($B$11:$B2425, $B2425)&gt;1, "", $B2425))</f>
        <v/>
      </c>
      <c r="T2425" s="10" t="str">
        <f t="shared" si="224"/>
        <v/>
      </c>
      <c r="U2425" s="13">
        <v>2415</v>
      </c>
      <c r="V2425" s="17" t="str">
        <f t="shared" si="225"/>
        <v/>
      </c>
      <c r="X2425" s="10" t="str">
        <f>IF($F2425="", "", IF($D2425="", 'Intro &amp; Setup'!$Z$32, IFERROR(INDEX('Intro &amp; Setup'!$Z$17:$Z$31, MATCH($D2425, 'Intro &amp; Setup'!$S$17:$S$31, 0)), "")))</f>
        <v/>
      </c>
      <c r="Z2425" s="25" t="str">
        <f t="shared" si="226"/>
        <v/>
      </c>
      <c r="AE2425" s="10" t="str">
        <f>IF($B2425="", "", IF($D2425="", 'Intro &amp; Setup'!$AC$32, IFERROR(INDEX('Intro &amp; Setup'!$AC$17:$AC$31, MATCH($D2425, 'Intro &amp; Setup'!$S$17:$S$31, 0)), "")))</f>
        <v/>
      </c>
      <c r="AG2425" s="10" t="str">
        <f t="shared" si="227"/>
        <v/>
      </c>
    </row>
    <row r="2426" spans="1:33" x14ac:dyDescent="0.25">
      <c r="A2426" s="7"/>
      <c r="B2426" s="66"/>
      <c r="C2426" s="67"/>
      <c r="D2426" s="68"/>
      <c r="E2426" s="68"/>
      <c r="F2426" s="69"/>
      <c r="G2426" s="69"/>
      <c r="H2426" s="70"/>
      <c r="I2426" s="71"/>
      <c r="J2426" s="68"/>
      <c r="K2426" s="68"/>
      <c r="L2426" s="72"/>
      <c r="M2426" s="7"/>
      <c r="N2426" s="10" t="str">
        <f t="shared" si="222"/>
        <v/>
      </c>
      <c r="O2426" s="7"/>
      <c r="P2426" s="22" t="str">
        <f t="shared" si="223"/>
        <v/>
      </c>
      <c r="Q2426" s="7"/>
      <c r="S2426" s="17" t="str">
        <f>IF($B2426="", "", IF(COUNTIF($B$11:$B2426, $B2426)&gt;1, "", $B2426))</f>
        <v/>
      </c>
      <c r="T2426" s="10" t="str">
        <f t="shared" si="224"/>
        <v/>
      </c>
      <c r="U2426" s="13">
        <v>2416</v>
      </c>
      <c r="V2426" s="17" t="str">
        <f t="shared" si="225"/>
        <v/>
      </c>
      <c r="X2426" s="10" t="str">
        <f>IF($F2426="", "", IF($D2426="", 'Intro &amp; Setup'!$Z$32, IFERROR(INDEX('Intro &amp; Setup'!$Z$17:$Z$31, MATCH($D2426, 'Intro &amp; Setup'!$S$17:$S$31, 0)), "")))</f>
        <v/>
      </c>
      <c r="Z2426" s="25" t="str">
        <f t="shared" si="226"/>
        <v/>
      </c>
      <c r="AE2426" s="10" t="str">
        <f>IF($B2426="", "", IF($D2426="", 'Intro &amp; Setup'!$AC$32, IFERROR(INDEX('Intro &amp; Setup'!$AC$17:$AC$31, MATCH($D2426, 'Intro &amp; Setup'!$S$17:$S$31, 0)), "")))</f>
        <v/>
      </c>
      <c r="AG2426" s="10" t="str">
        <f t="shared" si="227"/>
        <v/>
      </c>
    </row>
    <row r="2427" spans="1:33" x14ac:dyDescent="0.25">
      <c r="A2427" s="7"/>
      <c r="B2427" s="66"/>
      <c r="C2427" s="67"/>
      <c r="D2427" s="68"/>
      <c r="E2427" s="68"/>
      <c r="F2427" s="69"/>
      <c r="G2427" s="69"/>
      <c r="H2427" s="70"/>
      <c r="I2427" s="71"/>
      <c r="J2427" s="68"/>
      <c r="K2427" s="68"/>
      <c r="L2427" s="72"/>
      <c r="M2427" s="7"/>
      <c r="N2427" s="10" t="str">
        <f t="shared" si="222"/>
        <v/>
      </c>
      <c r="O2427" s="7"/>
      <c r="P2427" s="22" t="str">
        <f t="shared" si="223"/>
        <v/>
      </c>
      <c r="Q2427" s="7"/>
      <c r="S2427" s="17" t="str">
        <f>IF($B2427="", "", IF(COUNTIF($B$11:$B2427, $B2427)&gt;1, "", $B2427))</f>
        <v/>
      </c>
      <c r="T2427" s="10" t="str">
        <f t="shared" si="224"/>
        <v/>
      </c>
      <c r="U2427" s="13">
        <v>2417</v>
      </c>
      <c r="V2427" s="17" t="str">
        <f t="shared" si="225"/>
        <v/>
      </c>
      <c r="X2427" s="10" t="str">
        <f>IF($F2427="", "", IF($D2427="", 'Intro &amp; Setup'!$Z$32, IFERROR(INDEX('Intro &amp; Setup'!$Z$17:$Z$31, MATCH($D2427, 'Intro &amp; Setup'!$S$17:$S$31, 0)), "")))</f>
        <v/>
      </c>
      <c r="Z2427" s="25" t="str">
        <f t="shared" si="226"/>
        <v/>
      </c>
      <c r="AE2427" s="10" t="str">
        <f>IF($B2427="", "", IF($D2427="", 'Intro &amp; Setup'!$AC$32, IFERROR(INDEX('Intro &amp; Setup'!$AC$17:$AC$31, MATCH($D2427, 'Intro &amp; Setup'!$S$17:$S$31, 0)), "")))</f>
        <v/>
      </c>
      <c r="AG2427" s="10" t="str">
        <f t="shared" si="227"/>
        <v/>
      </c>
    </row>
    <row r="2428" spans="1:33" x14ac:dyDescent="0.25">
      <c r="A2428" s="7"/>
      <c r="B2428" s="66"/>
      <c r="C2428" s="67"/>
      <c r="D2428" s="68"/>
      <c r="E2428" s="68"/>
      <c r="F2428" s="69"/>
      <c r="G2428" s="69"/>
      <c r="H2428" s="70"/>
      <c r="I2428" s="71"/>
      <c r="J2428" s="68"/>
      <c r="K2428" s="68"/>
      <c r="L2428" s="72"/>
      <c r="M2428" s="7"/>
      <c r="N2428" s="10" t="str">
        <f t="shared" si="222"/>
        <v/>
      </c>
      <c r="O2428" s="7"/>
      <c r="P2428" s="22" t="str">
        <f t="shared" si="223"/>
        <v/>
      </c>
      <c r="Q2428" s="7"/>
      <c r="S2428" s="17" t="str">
        <f>IF($B2428="", "", IF(COUNTIF($B$11:$B2428, $B2428)&gt;1, "", $B2428))</f>
        <v/>
      </c>
      <c r="T2428" s="10" t="str">
        <f t="shared" si="224"/>
        <v/>
      </c>
      <c r="U2428" s="13">
        <v>2418</v>
      </c>
      <c r="V2428" s="17" t="str">
        <f t="shared" si="225"/>
        <v/>
      </c>
      <c r="X2428" s="10" t="str">
        <f>IF($F2428="", "", IF($D2428="", 'Intro &amp; Setup'!$Z$32, IFERROR(INDEX('Intro &amp; Setup'!$Z$17:$Z$31, MATCH($D2428, 'Intro &amp; Setup'!$S$17:$S$31, 0)), "")))</f>
        <v/>
      </c>
      <c r="Z2428" s="25" t="str">
        <f t="shared" si="226"/>
        <v/>
      </c>
      <c r="AE2428" s="10" t="str">
        <f>IF($B2428="", "", IF($D2428="", 'Intro &amp; Setup'!$AC$32, IFERROR(INDEX('Intro &amp; Setup'!$AC$17:$AC$31, MATCH($D2428, 'Intro &amp; Setup'!$S$17:$S$31, 0)), "")))</f>
        <v/>
      </c>
      <c r="AG2428" s="10" t="str">
        <f t="shared" si="227"/>
        <v/>
      </c>
    </row>
    <row r="2429" spans="1:33" x14ac:dyDescent="0.25">
      <c r="A2429" s="7"/>
      <c r="B2429" s="66"/>
      <c r="C2429" s="67"/>
      <c r="D2429" s="68"/>
      <c r="E2429" s="68"/>
      <c r="F2429" s="69"/>
      <c r="G2429" s="69"/>
      <c r="H2429" s="70"/>
      <c r="I2429" s="71"/>
      <c r="J2429" s="68"/>
      <c r="K2429" s="68"/>
      <c r="L2429" s="72"/>
      <c r="M2429" s="7"/>
      <c r="N2429" s="10" t="str">
        <f t="shared" si="222"/>
        <v/>
      </c>
      <c r="O2429" s="7"/>
      <c r="P2429" s="22" t="str">
        <f t="shared" si="223"/>
        <v/>
      </c>
      <c r="Q2429" s="7"/>
      <c r="S2429" s="17" t="str">
        <f>IF($B2429="", "", IF(COUNTIF($B$11:$B2429, $B2429)&gt;1, "", $B2429))</f>
        <v/>
      </c>
      <c r="T2429" s="10" t="str">
        <f t="shared" si="224"/>
        <v/>
      </c>
      <c r="U2429" s="13">
        <v>2419</v>
      </c>
      <c r="V2429" s="17" t="str">
        <f t="shared" si="225"/>
        <v/>
      </c>
      <c r="X2429" s="10" t="str">
        <f>IF($F2429="", "", IF($D2429="", 'Intro &amp; Setup'!$Z$32, IFERROR(INDEX('Intro &amp; Setup'!$Z$17:$Z$31, MATCH($D2429, 'Intro &amp; Setup'!$S$17:$S$31, 0)), "")))</f>
        <v/>
      </c>
      <c r="Z2429" s="25" t="str">
        <f t="shared" si="226"/>
        <v/>
      </c>
      <c r="AE2429" s="10" t="str">
        <f>IF($B2429="", "", IF($D2429="", 'Intro &amp; Setup'!$AC$32, IFERROR(INDEX('Intro &amp; Setup'!$AC$17:$AC$31, MATCH($D2429, 'Intro &amp; Setup'!$S$17:$S$31, 0)), "")))</f>
        <v/>
      </c>
      <c r="AG2429" s="10" t="str">
        <f t="shared" si="227"/>
        <v/>
      </c>
    </row>
    <row r="2430" spans="1:33" x14ac:dyDescent="0.25">
      <c r="A2430" s="7"/>
      <c r="B2430" s="66"/>
      <c r="C2430" s="67"/>
      <c r="D2430" s="68"/>
      <c r="E2430" s="68"/>
      <c r="F2430" s="69"/>
      <c r="G2430" s="69"/>
      <c r="H2430" s="70"/>
      <c r="I2430" s="71"/>
      <c r="J2430" s="68"/>
      <c r="K2430" s="68"/>
      <c r="L2430" s="72"/>
      <c r="M2430" s="7"/>
      <c r="N2430" s="10" t="str">
        <f t="shared" si="222"/>
        <v/>
      </c>
      <c r="O2430" s="7"/>
      <c r="P2430" s="22" t="str">
        <f t="shared" si="223"/>
        <v/>
      </c>
      <c r="Q2430" s="7"/>
      <c r="S2430" s="17" t="str">
        <f>IF($B2430="", "", IF(COUNTIF($B$11:$B2430, $B2430)&gt;1, "", $B2430))</f>
        <v/>
      </c>
      <c r="T2430" s="10" t="str">
        <f t="shared" si="224"/>
        <v/>
      </c>
      <c r="U2430" s="13">
        <v>2420</v>
      </c>
      <c r="V2430" s="17" t="str">
        <f t="shared" si="225"/>
        <v/>
      </c>
      <c r="X2430" s="10" t="str">
        <f>IF($F2430="", "", IF($D2430="", 'Intro &amp; Setup'!$Z$32, IFERROR(INDEX('Intro &amp; Setup'!$Z$17:$Z$31, MATCH($D2430, 'Intro &amp; Setup'!$S$17:$S$31, 0)), "")))</f>
        <v/>
      </c>
      <c r="Z2430" s="25" t="str">
        <f t="shared" si="226"/>
        <v/>
      </c>
      <c r="AE2430" s="10" t="str">
        <f>IF($B2430="", "", IF($D2430="", 'Intro &amp; Setup'!$AC$32, IFERROR(INDEX('Intro &amp; Setup'!$AC$17:$AC$31, MATCH($D2430, 'Intro &amp; Setup'!$S$17:$S$31, 0)), "")))</f>
        <v/>
      </c>
      <c r="AG2430" s="10" t="str">
        <f t="shared" si="227"/>
        <v/>
      </c>
    </row>
    <row r="2431" spans="1:33" x14ac:dyDescent="0.25">
      <c r="A2431" s="7"/>
      <c r="B2431" s="66"/>
      <c r="C2431" s="67"/>
      <c r="D2431" s="68"/>
      <c r="E2431" s="68"/>
      <c r="F2431" s="69"/>
      <c r="G2431" s="69"/>
      <c r="H2431" s="70"/>
      <c r="I2431" s="71"/>
      <c r="J2431" s="68"/>
      <c r="K2431" s="68"/>
      <c r="L2431" s="72"/>
      <c r="M2431" s="7"/>
      <c r="N2431" s="10" t="str">
        <f t="shared" si="222"/>
        <v/>
      </c>
      <c r="O2431" s="7"/>
      <c r="P2431" s="22" t="str">
        <f t="shared" si="223"/>
        <v/>
      </c>
      <c r="Q2431" s="7"/>
      <c r="S2431" s="17" t="str">
        <f>IF($B2431="", "", IF(COUNTIF($B$11:$B2431, $B2431)&gt;1, "", $B2431))</f>
        <v/>
      </c>
      <c r="T2431" s="10" t="str">
        <f t="shared" si="224"/>
        <v/>
      </c>
      <c r="U2431" s="13">
        <v>2421</v>
      </c>
      <c r="V2431" s="17" t="str">
        <f t="shared" si="225"/>
        <v/>
      </c>
      <c r="X2431" s="10" t="str">
        <f>IF($F2431="", "", IF($D2431="", 'Intro &amp; Setup'!$Z$32, IFERROR(INDEX('Intro &amp; Setup'!$Z$17:$Z$31, MATCH($D2431, 'Intro &amp; Setup'!$S$17:$S$31, 0)), "")))</f>
        <v/>
      </c>
      <c r="Z2431" s="25" t="str">
        <f t="shared" si="226"/>
        <v/>
      </c>
      <c r="AE2431" s="10" t="str">
        <f>IF($B2431="", "", IF($D2431="", 'Intro &amp; Setup'!$AC$32, IFERROR(INDEX('Intro &amp; Setup'!$AC$17:$AC$31, MATCH($D2431, 'Intro &amp; Setup'!$S$17:$S$31, 0)), "")))</f>
        <v/>
      </c>
      <c r="AG2431" s="10" t="str">
        <f t="shared" si="227"/>
        <v/>
      </c>
    </row>
    <row r="2432" spans="1:33" x14ac:dyDescent="0.25">
      <c r="A2432" s="7"/>
      <c r="B2432" s="66"/>
      <c r="C2432" s="67"/>
      <c r="D2432" s="68"/>
      <c r="E2432" s="68"/>
      <c r="F2432" s="69"/>
      <c r="G2432" s="69"/>
      <c r="H2432" s="70"/>
      <c r="I2432" s="71"/>
      <c r="J2432" s="68"/>
      <c r="K2432" s="68"/>
      <c r="L2432" s="72"/>
      <c r="M2432" s="7"/>
      <c r="N2432" s="10" t="str">
        <f t="shared" si="222"/>
        <v/>
      </c>
      <c r="O2432" s="7"/>
      <c r="P2432" s="22" t="str">
        <f t="shared" si="223"/>
        <v/>
      </c>
      <c r="Q2432" s="7"/>
      <c r="S2432" s="17" t="str">
        <f>IF($B2432="", "", IF(COUNTIF($B$11:$B2432, $B2432)&gt;1, "", $B2432))</f>
        <v/>
      </c>
      <c r="T2432" s="10" t="str">
        <f t="shared" si="224"/>
        <v/>
      </c>
      <c r="U2432" s="13">
        <v>2422</v>
      </c>
      <c r="V2432" s="17" t="str">
        <f t="shared" si="225"/>
        <v/>
      </c>
      <c r="X2432" s="10" t="str">
        <f>IF($F2432="", "", IF($D2432="", 'Intro &amp; Setup'!$Z$32, IFERROR(INDEX('Intro &amp; Setup'!$Z$17:$Z$31, MATCH($D2432, 'Intro &amp; Setup'!$S$17:$S$31, 0)), "")))</f>
        <v/>
      </c>
      <c r="Z2432" s="25" t="str">
        <f t="shared" si="226"/>
        <v/>
      </c>
      <c r="AE2432" s="10" t="str">
        <f>IF($B2432="", "", IF($D2432="", 'Intro &amp; Setup'!$AC$32, IFERROR(INDEX('Intro &amp; Setup'!$AC$17:$AC$31, MATCH($D2432, 'Intro &amp; Setup'!$S$17:$S$31, 0)), "")))</f>
        <v/>
      </c>
      <c r="AG2432" s="10" t="str">
        <f t="shared" si="227"/>
        <v/>
      </c>
    </row>
    <row r="2433" spans="1:33" x14ac:dyDescent="0.25">
      <c r="A2433" s="7"/>
      <c r="B2433" s="66"/>
      <c r="C2433" s="67"/>
      <c r="D2433" s="68"/>
      <c r="E2433" s="68"/>
      <c r="F2433" s="69"/>
      <c r="G2433" s="69"/>
      <c r="H2433" s="70"/>
      <c r="I2433" s="71"/>
      <c r="J2433" s="68"/>
      <c r="K2433" s="68"/>
      <c r="L2433" s="72"/>
      <c r="M2433" s="7"/>
      <c r="N2433" s="10" t="str">
        <f t="shared" si="222"/>
        <v/>
      </c>
      <c r="O2433" s="7"/>
      <c r="P2433" s="22" t="str">
        <f t="shared" si="223"/>
        <v/>
      </c>
      <c r="Q2433" s="7"/>
      <c r="S2433" s="17" t="str">
        <f>IF($B2433="", "", IF(COUNTIF($B$11:$B2433, $B2433)&gt;1, "", $B2433))</f>
        <v/>
      </c>
      <c r="T2433" s="10" t="str">
        <f t="shared" si="224"/>
        <v/>
      </c>
      <c r="U2433" s="13">
        <v>2423</v>
      </c>
      <c r="V2433" s="17" t="str">
        <f t="shared" si="225"/>
        <v/>
      </c>
      <c r="X2433" s="10" t="str">
        <f>IF($F2433="", "", IF($D2433="", 'Intro &amp; Setup'!$Z$32, IFERROR(INDEX('Intro &amp; Setup'!$Z$17:$Z$31, MATCH($D2433, 'Intro &amp; Setup'!$S$17:$S$31, 0)), "")))</f>
        <v/>
      </c>
      <c r="Z2433" s="25" t="str">
        <f t="shared" si="226"/>
        <v/>
      </c>
      <c r="AE2433" s="10" t="str">
        <f>IF($B2433="", "", IF($D2433="", 'Intro &amp; Setup'!$AC$32, IFERROR(INDEX('Intro &amp; Setup'!$AC$17:$AC$31, MATCH($D2433, 'Intro &amp; Setup'!$S$17:$S$31, 0)), "")))</f>
        <v/>
      </c>
      <c r="AG2433" s="10" t="str">
        <f t="shared" si="227"/>
        <v/>
      </c>
    </row>
    <row r="2434" spans="1:33" x14ac:dyDescent="0.25">
      <c r="A2434" s="7"/>
      <c r="B2434" s="66"/>
      <c r="C2434" s="67"/>
      <c r="D2434" s="68"/>
      <c r="E2434" s="68"/>
      <c r="F2434" s="69"/>
      <c r="G2434" s="69"/>
      <c r="H2434" s="70"/>
      <c r="I2434" s="71"/>
      <c r="J2434" s="68"/>
      <c r="K2434" s="68"/>
      <c r="L2434" s="72"/>
      <c r="M2434" s="7"/>
      <c r="N2434" s="10" t="str">
        <f t="shared" si="222"/>
        <v/>
      </c>
      <c r="O2434" s="7"/>
      <c r="P2434" s="22" t="str">
        <f t="shared" si="223"/>
        <v/>
      </c>
      <c r="Q2434" s="7"/>
      <c r="S2434" s="17" t="str">
        <f>IF($B2434="", "", IF(COUNTIF($B$11:$B2434, $B2434)&gt;1, "", $B2434))</f>
        <v/>
      </c>
      <c r="T2434" s="10" t="str">
        <f t="shared" si="224"/>
        <v/>
      </c>
      <c r="U2434" s="13">
        <v>2424</v>
      </c>
      <c r="V2434" s="17" t="str">
        <f t="shared" si="225"/>
        <v/>
      </c>
      <c r="X2434" s="10" t="str">
        <f>IF($F2434="", "", IF($D2434="", 'Intro &amp; Setup'!$Z$32, IFERROR(INDEX('Intro &amp; Setup'!$Z$17:$Z$31, MATCH($D2434, 'Intro &amp; Setup'!$S$17:$S$31, 0)), "")))</f>
        <v/>
      </c>
      <c r="Z2434" s="25" t="str">
        <f t="shared" si="226"/>
        <v/>
      </c>
      <c r="AE2434" s="10" t="str">
        <f>IF($B2434="", "", IF($D2434="", 'Intro &amp; Setup'!$AC$32, IFERROR(INDEX('Intro &amp; Setup'!$AC$17:$AC$31, MATCH($D2434, 'Intro &amp; Setup'!$S$17:$S$31, 0)), "")))</f>
        <v/>
      </c>
      <c r="AG2434" s="10" t="str">
        <f t="shared" si="227"/>
        <v/>
      </c>
    </row>
    <row r="2435" spans="1:33" x14ac:dyDescent="0.25">
      <c r="A2435" s="7"/>
      <c r="B2435" s="66"/>
      <c r="C2435" s="67"/>
      <c r="D2435" s="68"/>
      <c r="E2435" s="68"/>
      <c r="F2435" s="69"/>
      <c r="G2435" s="69"/>
      <c r="H2435" s="70"/>
      <c r="I2435" s="71"/>
      <c r="J2435" s="68"/>
      <c r="K2435" s="68"/>
      <c r="L2435" s="72"/>
      <c r="M2435" s="7"/>
      <c r="N2435" s="10" t="str">
        <f t="shared" si="222"/>
        <v/>
      </c>
      <c r="O2435" s="7"/>
      <c r="P2435" s="22" t="str">
        <f t="shared" si="223"/>
        <v/>
      </c>
      <c r="Q2435" s="7"/>
      <c r="S2435" s="17" t="str">
        <f>IF($B2435="", "", IF(COUNTIF($B$11:$B2435, $B2435)&gt;1, "", $B2435))</f>
        <v/>
      </c>
      <c r="T2435" s="10" t="str">
        <f t="shared" si="224"/>
        <v/>
      </c>
      <c r="U2435" s="13">
        <v>2425</v>
      </c>
      <c r="V2435" s="17" t="str">
        <f t="shared" si="225"/>
        <v/>
      </c>
      <c r="X2435" s="10" t="str">
        <f>IF($F2435="", "", IF($D2435="", 'Intro &amp; Setup'!$Z$32, IFERROR(INDEX('Intro &amp; Setup'!$Z$17:$Z$31, MATCH($D2435, 'Intro &amp; Setup'!$S$17:$S$31, 0)), "")))</f>
        <v/>
      </c>
      <c r="Z2435" s="25" t="str">
        <f t="shared" si="226"/>
        <v/>
      </c>
      <c r="AE2435" s="10" t="str">
        <f>IF($B2435="", "", IF($D2435="", 'Intro &amp; Setup'!$AC$32, IFERROR(INDEX('Intro &amp; Setup'!$AC$17:$AC$31, MATCH($D2435, 'Intro &amp; Setup'!$S$17:$S$31, 0)), "")))</f>
        <v/>
      </c>
      <c r="AG2435" s="10" t="str">
        <f t="shared" si="227"/>
        <v/>
      </c>
    </row>
    <row r="2436" spans="1:33" x14ac:dyDescent="0.25">
      <c r="A2436" s="7"/>
      <c r="B2436" s="66"/>
      <c r="C2436" s="67"/>
      <c r="D2436" s="68"/>
      <c r="E2436" s="68"/>
      <c r="F2436" s="69"/>
      <c r="G2436" s="69"/>
      <c r="H2436" s="70"/>
      <c r="I2436" s="71"/>
      <c r="J2436" s="68"/>
      <c r="K2436" s="68"/>
      <c r="L2436" s="72"/>
      <c r="M2436" s="7"/>
      <c r="N2436" s="10" t="str">
        <f t="shared" si="222"/>
        <v/>
      </c>
      <c r="O2436" s="7"/>
      <c r="P2436" s="22" t="str">
        <f t="shared" si="223"/>
        <v/>
      </c>
      <c r="Q2436" s="7"/>
      <c r="S2436" s="17" t="str">
        <f>IF($B2436="", "", IF(COUNTIF($B$11:$B2436, $B2436)&gt;1, "", $B2436))</f>
        <v/>
      </c>
      <c r="T2436" s="10" t="str">
        <f t="shared" si="224"/>
        <v/>
      </c>
      <c r="U2436" s="13">
        <v>2426</v>
      </c>
      <c r="V2436" s="17" t="str">
        <f t="shared" si="225"/>
        <v/>
      </c>
      <c r="X2436" s="10" t="str">
        <f>IF($F2436="", "", IF($D2436="", 'Intro &amp; Setup'!$Z$32, IFERROR(INDEX('Intro &amp; Setup'!$Z$17:$Z$31, MATCH($D2436, 'Intro &amp; Setup'!$S$17:$S$31, 0)), "")))</f>
        <v/>
      </c>
      <c r="Z2436" s="25" t="str">
        <f t="shared" si="226"/>
        <v/>
      </c>
      <c r="AE2436" s="10" t="str">
        <f>IF($B2436="", "", IF($D2436="", 'Intro &amp; Setup'!$AC$32, IFERROR(INDEX('Intro &amp; Setup'!$AC$17:$AC$31, MATCH($D2436, 'Intro &amp; Setup'!$S$17:$S$31, 0)), "")))</f>
        <v/>
      </c>
      <c r="AG2436" s="10" t="str">
        <f t="shared" si="227"/>
        <v/>
      </c>
    </row>
    <row r="2437" spans="1:33" x14ac:dyDescent="0.25">
      <c r="A2437" s="7"/>
      <c r="B2437" s="66"/>
      <c r="C2437" s="67"/>
      <c r="D2437" s="68"/>
      <c r="E2437" s="68"/>
      <c r="F2437" s="69"/>
      <c r="G2437" s="69"/>
      <c r="H2437" s="70"/>
      <c r="I2437" s="71"/>
      <c r="J2437" s="68"/>
      <c r="K2437" s="68"/>
      <c r="L2437" s="72"/>
      <c r="M2437" s="7"/>
      <c r="N2437" s="10" t="str">
        <f t="shared" si="222"/>
        <v/>
      </c>
      <c r="O2437" s="7"/>
      <c r="P2437" s="22" t="str">
        <f t="shared" si="223"/>
        <v/>
      </c>
      <c r="Q2437" s="7"/>
      <c r="S2437" s="17" t="str">
        <f>IF($B2437="", "", IF(COUNTIF($B$11:$B2437, $B2437)&gt;1, "", $B2437))</f>
        <v/>
      </c>
      <c r="T2437" s="10" t="str">
        <f t="shared" si="224"/>
        <v/>
      </c>
      <c r="U2437" s="13">
        <v>2427</v>
      </c>
      <c r="V2437" s="17" t="str">
        <f t="shared" si="225"/>
        <v/>
      </c>
      <c r="X2437" s="10" t="str">
        <f>IF($F2437="", "", IF($D2437="", 'Intro &amp; Setup'!$Z$32, IFERROR(INDEX('Intro &amp; Setup'!$Z$17:$Z$31, MATCH($D2437, 'Intro &amp; Setup'!$S$17:$S$31, 0)), "")))</f>
        <v/>
      </c>
      <c r="Z2437" s="25" t="str">
        <f t="shared" si="226"/>
        <v/>
      </c>
      <c r="AE2437" s="10" t="str">
        <f>IF($B2437="", "", IF($D2437="", 'Intro &amp; Setup'!$AC$32, IFERROR(INDEX('Intro &amp; Setup'!$AC$17:$AC$31, MATCH($D2437, 'Intro &amp; Setup'!$S$17:$S$31, 0)), "")))</f>
        <v/>
      </c>
      <c r="AG2437" s="10" t="str">
        <f t="shared" si="227"/>
        <v/>
      </c>
    </row>
    <row r="2438" spans="1:33" x14ac:dyDescent="0.25">
      <c r="A2438" s="7"/>
      <c r="B2438" s="66"/>
      <c r="C2438" s="67"/>
      <c r="D2438" s="68"/>
      <c r="E2438" s="68"/>
      <c r="F2438" s="69"/>
      <c r="G2438" s="69"/>
      <c r="H2438" s="70"/>
      <c r="I2438" s="71"/>
      <c r="J2438" s="68"/>
      <c r="K2438" s="68"/>
      <c r="L2438" s="72"/>
      <c r="M2438" s="7"/>
      <c r="N2438" s="10" t="str">
        <f t="shared" si="222"/>
        <v/>
      </c>
      <c r="O2438" s="7"/>
      <c r="P2438" s="22" t="str">
        <f t="shared" si="223"/>
        <v/>
      </c>
      <c r="Q2438" s="7"/>
      <c r="S2438" s="17" t="str">
        <f>IF($B2438="", "", IF(COUNTIF($B$11:$B2438, $B2438)&gt;1, "", $B2438))</f>
        <v/>
      </c>
      <c r="T2438" s="10" t="str">
        <f t="shared" si="224"/>
        <v/>
      </c>
      <c r="U2438" s="13">
        <v>2428</v>
      </c>
      <c r="V2438" s="17" t="str">
        <f t="shared" si="225"/>
        <v/>
      </c>
      <c r="X2438" s="10" t="str">
        <f>IF($F2438="", "", IF($D2438="", 'Intro &amp; Setup'!$Z$32, IFERROR(INDEX('Intro &amp; Setup'!$Z$17:$Z$31, MATCH($D2438, 'Intro &amp; Setup'!$S$17:$S$31, 0)), "")))</f>
        <v/>
      </c>
      <c r="Z2438" s="25" t="str">
        <f t="shared" si="226"/>
        <v/>
      </c>
      <c r="AE2438" s="10" t="str">
        <f>IF($B2438="", "", IF($D2438="", 'Intro &amp; Setup'!$AC$32, IFERROR(INDEX('Intro &amp; Setup'!$AC$17:$AC$31, MATCH($D2438, 'Intro &amp; Setup'!$S$17:$S$31, 0)), "")))</f>
        <v/>
      </c>
      <c r="AG2438" s="10" t="str">
        <f t="shared" si="227"/>
        <v/>
      </c>
    </row>
    <row r="2439" spans="1:33" x14ac:dyDescent="0.25">
      <c r="A2439" s="7"/>
      <c r="B2439" s="66"/>
      <c r="C2439" s="67"/>
      <c r="D2439" s="68"/>
      <c r="E2439" s="68"/>
      <c r="F2439" s="69"/>
      <c r="G2439" s="69"/>
      <c r="H2439" s="70"/>
      <c r="I2439" s="71"/>
      <c r="J2439" s="68"/>
      <c r="K2439" s="68"/>
      <c r="L2439" s="72"/>
      <c r="M2439" s="7"/>
      <c r="N2439" s="10" t="str">
        <f t="shared" si="222"/>
        <v/>
      </c>
      <c r="O2439" s="7"/>
      <c r="P2439" s="22" t="str">
        <f t="shared" si="223"/>
        <v/>
      </c>
      <c r="Q2439" s="7"/>
      <c r="S2439" s="17" t="str">
        <f>IF($B2439="", "", IF(COUNTIF($B$11:$B2439, $B2439)&gt;1, "", $B2439))</f>
        <v/>
      </c>
      <c r="T2439" s="10" t="str">
        <f t="shared" si="224"/>
        <v/>
      </c>
      <c r="U2439" s="13">
        <v>2429</v>
      </c>
      <c r="V2439" s="17" t="str">
        <f t="shared" si="225"/>
        <v/>
      </c>
      <c r="X2439" s="10" t="str">
        <f>IF($F2439="", "", IF($D2439="", 'Intro &amp; Setup'!$Z$32, IFERROR(INDEX('Intro &amp; Setup'!$Z$17:$Z$31, MATCH($D2439, 'Intro &amp; Setup'!$S$17:$S$31, 0)), "")))</f>
        <v/>
      </c>
      <c r="Z2439" s="25" t="str">
        <f t="shared" si="226"/>
        <v/>
      </c>
      <c r="AE2439" s="10" t="str">
        <f>IF($B2439="", "", IF($D2439="", 'Intro &amp; Setup'!$AC$32, IFERROR(INDEX('Intro &amp; Setup'!$AC$17:$AC$31, MATCH($D2439, 'Intro &amp; Setup'!$S$17:$S$31, 0)), "")))</f>
        <v/>
      </c>
      <c r="AG2439" s="10" t="str">
        <f t="shared" si="227"/>
        <v/>
      </c>
    </row>
    <row r="2440" spans="1:33" x14ac:dyDescent="0.25">
      <c r="A2440" s="7"/>
      <c r="B2440" s="66"/>
      <c r="C2440" s="67"/>
      <c r="D2440" s="68"/>
      <c r="E2440" s="68"/>
      <c r="F2440" s="69"/>
      <c r="G2440" s="69"/>
      <c r="H2440" s="70"/>
      <c r="I2440" s="71"/>
      <c r="J2440" s="68"/>
      <c r="K2440" s="68"/>
      <c r="L2440" s="72"/>
      <c r="M2440" s="7"/>
      <c r="N2440" s="10" t="str">
        <f t="shared" si="222"/>
        <v/>
      </c>
      <c r="O2440" s="7"/>
      <c r="P2440" s="22" t="str">
        <f t="shared" si="223"/>
        <v/>
      </c>
      <c r="Q2440" s="7"/>
      <c r="S2440" s="17" t="str">
        <f>IF($B2440="", "", IF(COUNTIF($B$11:$B2440, $B2440)&gt;1, "", $B2440))</f>
        <v/>
      </c>
      <c r="T2440" s="10" t="str">
        <f t="shared" si="224"/>
        <v/>
      </c>
      <c r="U2440" s="13">
        <v>2430</v>
      </c>
      <c r="V2440" s="17" t="str">
        <f t="shared" si="225"/>
        <v/>
      </c>
      <c r="X2440" s="10" t="str">
        <f>IF($F2440="", "", IF($D2440="", 'Intro &amp; Setup'!$Z$32, IFERROR(INDEX('Intro &amp; Setup'!$Z$17:$Z$31, MATCH($D2440, 'Intro &amp; Setup'!$S$17:$S$31, 0)), "")))</f>
        <v/>
      </c>
      <c r="Z2440" s="25" t="str">
        <f t="shared" si="226"/>
        <v/>
      </c>
      <c r="AE2440" s="10" t="str">
        <f>IF($B2440="", "", IF($D2440="", 'Intro &amp; Setup'!$AC$32, IFERROR(INDEX('Intro &amp; Setup'!$AC$17:$AC$31, MATCH($D2440, 'Intro &amp; Setup'!$S$17:$S$31, 0)), "")))</f>
        <v/>
      </c>
      <c r="AG2440" s="10" t="str">
        <f t="shared" si="227"/>
        <v/>
      </c>
    </row>
    <row r="2441" spans="1:33" x14ac:dyDescent="0.25">
      <c r="A2441" s="7"/>
      <c r="B2441" s="66"/>
      <c r="C2441" s="67"/>
      <c r="D2441" s="68"/>
      <c r="E2441" s="68"/>
      <c r="F2441" s="69"/>
      <c r="G2441" s="69"/>
      <c r="H2441" s="70"/>
      <c r="I2441" s="71"/>
      <c r="J2441" s="68"/>
      <c r="K2441" s="68"/>
      <c r="L2441" s="72"/>
      <c r="M2441" s="7"/>
      <c r="N2441" s="10" t="str">
        <f t="shared" si="222"/>
        <v/>
      </c>
      <c r="O2441" s="7"/>
      <c r="P2441" s="22" t="str">
        <f t="shared" si="223"/>
        <v/>
      </c>
      <c r="Q2441" s="7"/>
      <c r="S2441" s="17" t="str">
        <f>IF($B2441="", "", IF(COUNTIF($B$11:$B2441, $B2441)&gt;1, "", $B2441))</f>
        <v/>
      </c>
      <c r="T2441" s="10" t="str">
        <f t="shared" si="224"/>
        <v/>
      </c>
      <c r="U2441" s="13">
        <v>2431</v>
      </c>
      <c r="V2441" s="17" t="str">
        <f t="shared" si="225"/>
        <v/>
      </c>
      <c r="X2441" s="10" t="str">
        <f>IF($F2441="", "", IF($D2441="", 'Intro &amp; Setup'!$Z$32, IFERROR(INDEX('Intro &amp; Setup'!$Z$17:$Z$31, MATCH($D2441, 'Intro &amp; Setup'!$S$17:$S$31, 0)), "")))</f>
        <v/>
      </c>
      <c r="Z2441" s="25" t="str">
        <f t="shared" si="226"/>
        <v/>
      </c>
      <c r="AE2441" s="10" t="str">
        <f>IF($B2441="", "", IF($D2441="", 'Intro &amp; Setup'!$AC$32, IFERROR(INDEX('Intro &amp; Setup'!$AC$17:$AC$31, MATCH($D2441, 'Intro &amp; Setup'!$S$17:$S$31, 0)), "")))</f>
        <v/>
      </c>
      <c r="AG2441" s="10" t="str">
        <f t="shared" si="227"/>
        <v/>
      </c>
    </row>
    <row r="2442" spans="1:33" x14ac:dyDescent="0.25">
      <c r="A2442" s="7"/>
      <c r="B2442" s="66"/>
      <c r="C2442" s="67"/>
      <c r="D2442" s="68"/>
      <c r="E2442" s="68"/>
      <c r="F2442" s="69"/>
      <c r="G2442" s="69"/>
      <c r="H2442" s="70"/>
      <c r="I2442" s="71"/>
      <c r="J2442" s="68"/>
      <c r="K2442" s="68"/>
      <c r="L2442" s="72"/>
      <c r="M2442" s="7"/>
      <c r="N2442" s="10" t="str">
        <f t="shared" si="222"/>
        <v/>
      </c>
      <c r="O2442" s="7"/>
      <c r="P2442" s="22" t="str">
        <f t="shared" si="223"/>
        <v/>
      </c>
      <c r="Q2442" s="7"/>
      <c r="S2442" s="17" t="str">
        <f>IF($B2442="", "", IF(COUNTIF($B$11:$B2442, $B2442)&gt;1, "", $B2442))</f>
        <v/>
      </c>
      <c r="T2442" s="10" t="str">
        <f t="shared" si="224"/>
        <v/>
      </c>
      <c r="U2442" s="13">
        <v>2432</v>
      </c>
      <c r="V2442" s="17" t="str">
        <f t="shared" si="225"/>
        <v/>
      </c>
      <c r="X2442" s="10" t="str">
        <f>IF($F2442="", "", IF($D2442="", 'Intro &amp; Setup'!$Z$32, IFERROR(INDEX('Intro &amp; Setup'!$Z$17:$Z$31, MATCH($D2442, 'Intro &amp; Setup'!$S$17:$S$31, 0)), "")))</f>
        <v/>
      </c>
      <c r="Z2442" s="25" t="str">
        <f t="shared" si="226"/>
        <v/>
      </c>
      <c r="AE2442" s="10" t="str">
        <f>IF($B2442="", "", IF($D2442="", 'Intro &amp; Setup'!$AC$32, IFERROR(INDEX('Intro &amp; Setup'!$AC$17:$AC$31, MATCH($D2442, 'Intro &amp; Setup'!$S$17:$S$31, 0)), "")))</f>
        <v/>
      </c>
      <c r="AG2442" s="10" t="str">
        <f t="shared" si="227"/>
        <v/>
      </c>
    </row>
    <row r="2443" spans="1:33" x14ac:dyDescent="0.25">
      <c r="A2443" s="7"/>
      <c r="B2443" s="66"/>
      <c r="C2443" s="67"/>
      <c r="D2443" s="68"/>
      <c r="E2443" s="68"/>
      <c r="F2443" s="69"/>
      <c r="G2443" s="69"/>
      <c r="H2443" s="70"/>
      <c r="I2443" s="71"/>
      <c r="J2443" s="68"/>
      <c r="K2443" s="68"/>
      <c r="L2443" s="72"/>
      <c r="M2443" s="7"/>
      <c r="N2443" s="10" t="str">
        <f t="shared" si="222"/>
        <v/>
      </c>
      <c r="O2443" s="7"/>
      <c r="P2443" s="22" t="str">
        <f t="shared" si="223"/>
        <v/>
      </c>
      <c r="Q2443" s="7"/>
      <c r="S2443" s="17" t="str">
        <f>IF($B2443="", "", IF(COUNTIF($B$11:$B2443, $B2443)&gt;1, "", $B2443))</f>
        <v/>
      </c>
      <c r="T2443" s="10" t="str">
        <f t="shared" si="224"/>
        <v/>
      </c>
      <c r="U2443" s="13">
        <v>2433</v>
      </c>
      <c r="V2443" s="17" t="str">
        <f t="shared" si="225"/>
        <v/>
      </c>
      <c r="X2443" s="10" t="str">
        <f>IF($F2443="", "", IF($D2443="", 'Intro &amp; Setup'!$Z$32, IFERROR(INDEX('Intro &amp; Setup'!$Z$17:$Z$31, MATCH($D2443, 'Intro &amp; Setup'!$S$17:$S$31, 0)), "")))</f>
        <v/>
      </c>
      <c r="Z2443" s="25" t="str">
        <f t="shared" si="226"/>
        <v/>
      </c>
      <c r="AE2443" s="10" t="str">
        <f>IF($B2443="", "", IF($D2443="", 'Intro &amp; Setup'!$AC$32, IFERROR(INDEX('Intro &amp; Setup'!$AC$17:$AC$31, MATCH($D2443, 'Intro &amp; Setup'!$S$17:$S$31, 0)), "")))</f>
        <v/>
      </c>
      <c r="AG2443" s="10" t="str">
        <f t="shared" si="227"/>
        <v/>
      </c>
    </row>
    <row r="2444" spans="1:33" x14ac:dyDescent="0.25">
      <c r="A2444" s="7"/>
      <c r="B2444" s="66"/>
      <c r="C2444" s="67"/>
      <c r="D2444" s="68"/>
      <c r="E2444" s="68"/>
      <c r="F2444" s="69"/>
      <c r="G2444" s="69"/>
      <c r="H2444" s="70"/>
      <c r="I2444" s="71"/>
      <c r="J2444" s="68"/>
      <c r="K2444" s="68"/>
      <c r="L2444" s="72"/>
      <c r="M2444" s="7"/>
      <c r="N2444" s="10" t="str">
        <f t="shared" ref="N2444:N2507" si="228">IF($Z2444="", "", TEXT($Z2444, "mmm yyyy"))</f>
        <v/>
      </c>
      <c r="O2444" s="7"/>
      <c r="P2444" s="22" t="str">
        <f t="shared" ref="P2444:P2507" si="229">IFERROR(IF($F2444="", "", DATE(YEAR($F2444), MONTH($F2444)+$X2444, DAY($F2444))), "")</f>
        <v/>
      </c>
      <c r="Q2444" s="7"/>
      <c r="S2444" s="17" t="str">
        <f>IF($B2444="", "", IF(COUNTIF($B$11:$B2444, $B2444)&gt;1, "", $B2444))</f>
        <v/>
      </c>
      <c r="T2444" s="10" t="str">
        <f t="shared" ref="T2444:T2507" si="230">IF($S2444="", "", COUNTIF($S$11:$S$8010, "&lt;"&amp;$S2444)+1-$T$8)</f>
        <v/>
      </c>
      <c r="U2444" s="13">
        <v>2434</v>
      </c>
      <c r="V2444" s="17" t="str">
        <f t="shared" ref="V2444:V2507" si="231">IFERROR(INDEX($S$11:$S$8010, MATCH($U2444, $T$11:$T$8010, 0)), "")</f>
        <v/>
      </c>
      <c r="X2444" s="10" t="str">
        <f>IF($F2444="", "", IF($D2444="", 'Intro &amp; Setup'!$Z$32, IFERROR(INDEX('Intro &amp; Setup'!$Z$17:$Z$31, MATCH($D2444, 'Intro &amp; Setup'!$S$17:$S$31, 0)), "")))</f>
        <v/>
      </c>
      <c r="Z2444" s="25" t="str">
        <f t="shared" ref="Z2444:Z2507" si="232">IFERROR(IF($G2444="", "", DATE(YEAR($G2444), MONTH($G2444)+1, 1)), "")</f>
        <v/>
      </c>
      <c r="AE2444" s="10" t="str">
        <f>IF($B2444="", "", IF($D2444="", 'Intro &amp; Setup'!$AC$32, IFERROR(INDEX('Intro &amp; Setup'!$AC$17:$AC$31, MATCH($D2444, 'Intro &amp; Setup'!$S$17:$S$31, 0)), "")))</f>
        <v/>
      </c>
      <c r="AG2444" s="10" t="str">
        <f t="shared" ref="AG2444:AG2507" si="233">IF($G2444="", "", IF($N2444=$U$3, $AG$4, IF($N2444=$U$4, $AG$5, IF($G2444&lt;$T$3, $AG$3, ""))))</f>
        <v/>
      </c>
    </row>
    <row r="2445" spans="1:33" x14ac:dyDescent="0.25">
      <c r="A2445" s="7"/>
      <c r="B2445" s="66"/>
      <c r="C2445" s="67"/>
      <c r="D2445" s="68"/>
      <c r="E2445" s="68"/>
      <c r="F2445" s="69"/>
      <c r="G2445" s="69"/>
      <c r="H2445" s="70"/>
      <c r="I2445" s="71"/>
      <c r="J2445" s="68"/>
      <c r="K2445" s="68"/>
      <c r="L2445" s="72"/>
      <c r="M2445" s="7"/>
      <c r="N2445" s="10" t="str">
        <f t="shared" si="228"/>
        <v/>
      </c>
      <c r="O2445" s="7"/>
      <c r="P2445" s="22" t="str">
        <f t="shared" si="229"/>
        <v/>
      </c>
      <c r="Q2445" s="7"/>
      <c r="S2445" s="17" t="str">
        <f>IF($B2445="", "", IF(COUNTIF($B$11:$B2445, $B2445)&gt;1, "", $B2445))</f>
        <v/>
      </c>
      <c r="T2445" s="10" t="str">
        <f t="shared" si="230"/>
        <v/>
      </c>
      <c r="U2445" s="13">
        <v>2435</v>
      </c>
      <c r="V2445" s="17" t="str">
        <f t="shared" si="231"/>
        <v/>
      </c>
      <c r="X2445" s="10" t="str">
        <f>IF($F2445="", "", IF($D2445="", 'Intro &amp; Setup'!$Z$32, IFERROR(INDEX('Intro &amp; Setup'!$Z$17:$Z$31, MATCH($D2445, 'Intro &amp; Setup'!$S$17:$S$31, 0)), "")))</f>
        <v/>
      </c>
      <c r="Z2445" s="25" t="str">
        <f t="shared" si="232"/>
        <v/>
      </c>
      <c r="AE2445" s="10" t="str">
        <f>IF($B2445="", "", IF($D2445="", 'Intro &amp; Setup'!$AC$32, IFERROR(INDEX('Intro &amp; Setup'!$AC$17:$AC$31, MATCH($D2445, 'Intro &amp; Setup'!$S$17:$S$31, 0)), "")))</f>
        <v/>
      </c>
      <c r="AG2445" s="10" t="str">
        <f t="shared" si="233"/>
        <v/>
      </c>
    </row>
    <row r="2446" spans="1:33" x14ac:dyDescent="0.25">
      <c r="A2446" s="7"/>
      <c r="B2446" s="66"/>
      <c r="C2446" s="67"/>
      <c r="D2446" s="68"/>
      <c r="E2446" s="68"/>
      <c r="F2446" s="69"/>
      <c r="G2446" s="69"/>
      <c r="H2446" s="70"/>
      <c r="I2446" s="71"/>
      <c r="J2446" s="68"/>
      <c r="K2446" s="68"/>
      <c r="L2446" s="72"/>
      <c r="M2446" s="7"/>
      <c r="N2446" s="10" t="str">
        <f t="shared" si="228"/>
        <v/>
      </c>
      <c r="O2446" s="7"/>
      <c r="P2446" s="22" t="str">
        <f t="shared" si="229"/>
        <v/>
      </c>
      <c r="Q2446" s="7"/>
      <c r="S2446" s="17" t="str">
        <f>IF($B2446="", "", IF(COUNTIF($B$11:$B2446, $B2446)&gt;1, "", $B2446))</f>
        <v/>
      </c>
      <c r="T2446" s="10" t="str">
        <f t="shared" si="230"/>
        <v/>
      </c>
      <c r="U2446" s="13">
        <v>2436</v>
      </c>
      <c r="V2446" s="17" t="str">
        <f t="shared" si="231"/>
        <v/>
      </c>
      <c r="X2446" s="10" t="str">
        <f>IF($F2446="", "", IF($D2446="", 'Intro &amp; Setup'!$Z$32, IFERROR(INDEX('Intro &amp; Setup'!$Z$17:$Z$31, MATCH($D2446, 'Intro &amp; Setup'!$S$17:$S$31, 0)), "")))</f>
        <v/>
      </c>
      <c r="Z2446" s="25" t="str">
        <f t="shared" si="232"/>
        <v/>
      </c>
      <c r="AE2446" s="10" t="str">
        <f>IF($B2446="", "", IF($D2446="", 'Intro &amp; Setup'!$AC$32, IFERROR(INDEX('Intro &amp; Setup'!$AC$17:$AC$31, MATCH($D2446, 'Intro &amp; Setup'!$S$17:$S$31, 0)), "")))</f>
        <v/>
      </c>
      <c r="AG2446" s="10" t="str">
        <f t="shared" si="233"/>
        <v/>
      </c>
    </row>
    <row r="2447" spans="1:33" x14ac:dyDescent="0.25">
      <c r="A2447" s="7"/>
      <c r="B2447" s="66"/>
      <c r="C2447" s="67"/>
      <c r="D2447" s="68"/>
      <c r="E2447" s="68"/>
      <c r="F2447" s="69"/>
      <c r="G2447" s="69"/>
      <c r="H2447" s="70"/>
      <c r="I2447" s="71"/>
      <c r="J2447" s="68"/>
      <c r="K2447" s="68"/>
      <c r="L2447" s="72"/>
      <c r="M2447" s="7"/>
      <c r="N2447" s="10" t="str">
        <f t="shared" si="228"/>
        <v/>
      </c>
      <c r="O2447" s="7"/>
      <c r="P2447" s="22" t="str">
        <f t="shared" si="229"/>
        <v/>
      </c>
      <c r="Q2447" s="7"/>
      <c r="S2447" s="17" t="str">
        <f>IF($B2447="", "", IF(COUNTIF($B$11:$B2447, $B2447)&gt;1, "", $B2447))</f>
        <v/>
      </c>
      <c r="T2447" s="10" t="str">
        <f t="shared" si="230"/>
        <v/>
      </c>
      <c r="U2447" s="13">
        <v>2437</v>
      </c>
      <c r="V2447" s="17" t="str">
        <f t="shared" si="231"/>
        <v/>
      </c>
      <c r="X2447" s="10" t="str">
        <f>IF($F2447="", "", IF($D2447="", 'Intro &amp; Setup'!$Z$32, IFERROR(INDEX('Intro &amp; Setup'!$Z$17:$Z$31, MATCH($D2447, 'Intro &amp; Setup'!$S$17:$S$31, 0)), "")))</f>
        <v/>
      </c>
      <c r="Z2447" s="25" t="str">
        <f t="shared" si="232"/>
        <v/>
      </c>
      <c r="AE2447" s="10" t="str">
        <f>IF($B2447="", "", IF($D2447="", 'Intro &amp; Setup'!$AC$32, IFERROR(INDEX('Intro &amp; Setup'!$AC$17:$AC$31, MATCH($D2447, 'Intro &amp; Setup'!$S$17:$S$31, 0)), "")))</f>
        <v/>
      </c>
      <c r="AG2447" s="10" t="str">
        <f t="shared" si="233"/>
        <v/>
      </c>
    </row>
    <row r="2448" spans="1:33" x14ac:dyDescent="0.25">
      <c r="A2448" s="7"/>
      <c r="B2448" s="66"/>
      <c r="C2448" s="67"/>
      <c r="D2448" s="68"/>
      <c r="E2448" s="68"/>
      <c r="F2448" s="69"/>
      <c r="G2448" s="69"/>
      <c r="H2448" s="70"/>
      <c r="I2448" s="71"/>
      <c r="J2448" s="68"/>
      <c r="K2448" s="68"/>
      <c r="L2448" s="72"/>
      <c r="M2448" s="7"/>
      <c r="N2448" s="10" t="str">
        <f t="shared" si="228"/>
        <v/>
      </c>
      <c r="O2448" s="7"/>
      <c r="P2448" s="22" t="str">
        <f t="shared" si="229"/>
        <v/>
      </c>
      <c r="Q2448" s="7"/>
      <c r="S2448" s="17" t="str">
        <f>IF($B2448="", "", IF(COUNTIF($B$11:$B2448, $B2448)&gt;1, "", $B2448))</f>
        <v/>
      </c>
      <c r="T2448" s="10" t="str">
        <f t="shared" si="230"/>
        <v/>
      </c>
      <c r="U2448" s="13">
        <v>2438</v>
      </c>
      <c r="V2448" s="17" t="str">
        <f t="shared" si="231"/>
        <v/>
      </c>
      <c r="X2448" s="10" t="str">
        <f>IF($F2448="", "", IF($D2448="", 'Intro &amp; Setup'!$Z$32, IFERROR(INDEX('Intro &amp; Setup'!$Z$17:$Z$31, MATCH($D2448, 'Intro &amp; Setup'!$S$17:$S$31, 0)), "")))</f>
        <v/>
      </c>
      <c r="Z2448" s="25" t="str">
        <f t="shared" si="232"/>
        <v/>
      </c>
      <c r="AE2448" s="10" t="str">
        <f>IF($B2448="", "", IF($D2448="", 'Intro &amp; Setup'!$AC$32, IFERROR(INDEX('Intro &amp; Setup'!$AC$17:$AC$31, MATCH($D2448, 'Intro &amp; Setup'!$S$17:$S$31, 0)), "")))</f>
        <v/>
      </c>
      <c r="AG2448" s="10" t="str">
        <f t="shared" si="233"/>
        <v/>
      </c>
    </row>
    <row r="2449" spans="1:33" x14ac:dyDescent="0.25">
      <c r="A2449" s="7"/>
      <c r="B2449" s="66"/>
      <c r="C2449" s="67"/>
      <c r="D2449" s="68"/>
      <c r="E2449" s="68"/>
      <c r="F2449" s="69"/>
      <c r="G2449" s="69"/>
      <c r="H2449" s="70"/>
      <c r="I2449" s="71"/>
      <c r="J2449" s="68"/>
      <c r="K2449" s="68"/>
      <c r="L2449" s="72"/>
      <c r="M2449" s="7"/>
      <c r="N2449" s="10" t="str">
        <f t="shared" si="228"/>
        <v/>
      </c>
      <c r="O2449" s="7"/>
      <c r="P2449" s="22" t="str">
        <f t="shared" si="229"/>
        <v/>
      </c>
      <c r="Q2449" s="7"/>
      <c r="S2449" s="17" t="str">
        <f>IF($B2449="", "", IF(COUNTIF($B$11:$B2449, $B2449)&gt;1, "", $B2449))</f>
        <v/>
      </c>
      <c r="T2449" s="10" t="str">
        <f t="shared" si="230"/>
        <v/>
      </c>
      <c r="U2449" s="13">
        <v>2439</v>
      </c>
      <c r="V2449" s="17" t="str">
        <f t="shared" si="231"/>
        <v/>
      </c>
      <c r="X2449" s="10" t="str">
        <f>IF($F2449="", "", IF($D2449="", 'Intro &amp; Setup'!$Z$32, IFERROR(INDEX('Intro &amp; Setup'!$Z$17:$Z$31, MATCH($D2449, 'Intro &amp; Setup'!$S$17:$S$31, 0)), "")))</f>
        <v/>
      </c>
      <c r="Z2449" s="25" t="str">
        <f t="shared" si="232"/>
        <v/>
      </c>
      <c r="AE2449" s="10" t="str">
        <f>IF($B2449="", "", IF($D2449="", 'Intro &amp; Setup'!$AC$32, IFERROR(INDEX('Intro &amp; Setup'!$AC$17:$AC$31, MATCH($D2449, 'Intro &amp; Setup'!$S$17:$S$31, 0)), "")))</f>
        <v/>
      </c>
      <c r="AG2449" s="10" t="str">
        <f t="shared" si="233"/>
        <v/>
      </c>
    </row>
    <row r="2450" spans="1:33" x14ac:dyDescent="0.25">
      <c r="A2450" s="7"/>
      <c r="B2450" s="66"/>
      <c r="C2450" s="67"/>
      <c r="D2450" s="68"/>
      <c r="E2450" s="68"/>
      <c r="F2450" s="69"/>
      <c r="G2450" s="69"/>
      <c r="H2450" s="70"/>
      <c r="I2450" s="71"/>
      <c r="J2450" s="68"/>
      <c r="K2450" s="68"/>
      <c r="L2450" s="72"/>
      <c r="M2450" s="7"/>
      <c r="N2450" s="10" t="str">
        <f t="shared" si="228"/>
        <v/>
      </c>
      <c r="O2450" s="7"/>
      <c r="P2450" s="22" t="str">
        <f t="shared" si="229"/>
        <v/>
      </c>
      <c r="Q2450" s="7"/>
      <c r="S2450" s="17" t="str">
        <f>IF($B2450="", "", IF(COUNTIF($B$11:$B2450, $B2450)&gt;1, "", $B2450))</f>
        <v/>
      </c>
      <c r="T2450" s="10" t="str">
        <f t="shared" si="230"/>
        <v/>
      </c>
      <c r="U2450" s="13">
        <v>2440</v>
      </c>
      <c r="V2450" s="17" t="str">
        <f t="shared" si="231"/>
        <v/>
      </c>
      <c r="X2450" s="10" t="str">
        <f>IF($F2450="", "", IF($D2450="", 'Intro &amp; Setup'!$Z$32, IFERROR(INDEX('Intro &amp; Setup'!$Z$17:$Z$31, MATCH($D2450, 'Intro &amp; Setup'!$S$17:$S$31, 0)), "")))</f>
        <v/>
      </c>
      <c r="Z2450" s="25" t="str">
        <f t="shared" si="232"/>
        <v/>
      </c>
      <c r="AE2450" s="10" t="str">
        <f>IF($B2450="", "", IF($D2450="", 'Intro &amp; Setup'!$AC$32, IFERROR(INDEX('Intro &amp; Setup'!$AC$17:$AC$31, MATCH($D2450, 'Intro &amp; Setup'!$S$17:$S$31, 0)), "")))</f>
        <v/>
      </c>
      <c r="AG2450" s="10" t="str">
        <f t="shared" si="233"/>
        <v/>
      </c>
    </row>
    <row r="2451" spans="1:33" x14ac:dyDescent="0.25">
      <c r="A2451" s="7"/>
      <c r="B2451" s="66"/>
      <c r="C2451" s="67"/>
      <c r="D2451" s="68"/>
      <c r="E2451" s="68"/>
      <c r="F2451" s="69"/>
      <c r="G2451" s="69"/>
      <c r="H2451" s="70"/>
      <c r="I2451" s="71"/>
      <c r="J2451" s="68"/>
      <c r="K2451" s="68"/>
      <c r="L2451" s="72"/>
      <c r="M2451" s="7"/>
      <c r="N2451" s="10" t="str">
        <f t="shared" si="228"/>
        <v/>
      </c>
      <c r="O2451" s="7"/>
      <c r="P2451" s="22" t="str">
        <f t="shared" si="229"/>
        <v/>
      </c>
      <c r="Q2451" s="7"/>
      <c r="S2451" s="17" t="str">
        <f>IF($B2451="", "", IF(COUNTIF($B$11:$B2451, $B2451)&gt;1, "", $B2451))</f>
        <v/>
      </c>
      <c r="T2451" s="10" t="str">
        <f t="shared" si="230"/>
        <v/>
      </c>
      <c r="U2451" s="13">
        <v>2441</v>
      </c>
      <c r="V2451" s="17" t="str">
        <f t="shared" si="231"/>
        <v/>
      </c>
      <c r="X2451" s="10" t="str">
        <f>IF($F2451="", "", IF($D2451="", 'Intro &amp; Setup'!$Z$32, IFERROR(INDEX('Intro &amp; Setup'!$Z$17:$Z$31, MATCH($D2451, 'Intro &amp; Setup'!$S$17:$S$31, 0)), "")))</f>
        <v/>
      </c>
      <c r="Z2451" s="25" t="str">
        <f t="shared" si="232"/>
        <v/>
      </c>
      <c r="AE2451" s="10" t="str">
        <f>IF($B2451="", "", IF($D2451="", 'Intro &amp; Setup'!$AC$32, IFERROR(INDEX('Intro &amp; Setup'!$AC$17:$AC$31, MATCH($D2451, 'Intro &amp; Setup'!$S$17:$S$31, 0)), "")))</f>
        <v/>
      </c>
      <c r="AG2451" s="10" t="str">
        <f t="shared" si="233"/>
        <v/>
      </c>
    </row>
    <row r="2452" spans="1:33" x14ac:dyDescent="0.25">
      <c r="A2452" s="7"/>
      <c r="B2452" s="66"/>
      <c r="C2452" s="67"/>
      <c r="D2452" s="68"/>
      <c r="E2452" s="68"/>
      <c r="F2452" s="69"/>
      <c r="G2452" s="69"/>
      <c r="H2452" s="70"/>
      <c r="I2452" s="71"/>
      <c r="J2452" s="68"/>
      <c r="K2452" s="68"/>
      <c r="L2452" s="72"/>
      <c r="M2452" s="7"/>
      <c r="N2452" s="10" t="str">
        <f t="shared" si="228"/>
        <v/>
      </c>
      <c r="O2452" s="7"/>
      <c r="P2452" s="22" t="str">
        <f t="shared" si="229"/>
        <v/>
      </c>
      <c r="Q2452" s="7"/>
      <c r="S2452" s="17" t="str">
        <f>IF($B2452="", "", IF(COUNTIF($B$11:$B2452, $B2452)&gt;1, "", $B2452))</f>
        <v/>
      </c>
      <c r="T2452" s="10" t="str">
        <f t="shared" si="230"/>
        <v/>
      </c>
      <c r="U2452" s="13">
        <v>2442</v>
      </c>
      <c r="V2452" s="17" t="str">
        <f t="shared" si="231"/>
        <v/>
      </c>
      <c r="X2452" s="10" t="str">
        <f>IF($F2452="", "", IF($D2452="", 'Intro &amp; Setup'!$Z$32, IFERROR(INDEX('Intro &amp; Setup'!$Z$17:$Z$31, MATCH($D2452, 'Intro &amp; Setup'!$S$17:$S$31, 0)), "")))</f>
        <v/>
      </c>
      <c r="Z2452" s="25" t="str">
        <f t="shared" si="232"/>
        <v/>
      </c>
      <c r="AE2452" s="10" t="str">
        <f>IF($B2452="", "", IF($D2452="", 'Intro &amp; Setup'!$AC$32, IFERROR(INDEX('Intro &amp; Setup'!$AC$17:$AC$31, MATCH($D2452, 'Intro &amp; Setup'!$S$17:$S$31, 0)), "")))</f>
        <v/>
      </c>
      <c r="AG2452" s="10" t="str">
        <f t="shared" si="233"/>
        <v/>
      </c>
    </row>
    <row r="2453" spans="1:33" x14ac:dyDescent="0.25">
      <c r="A2453" s="7"/>
      <c r="B2453" s="66"/>
      <c r="C2453" s="67"/>
      <c r="D2453" s="68"/>
      <c r="E2453" s="68"/>
      <c r="F2453" s="69"/>
      <c r="G2453" s="69"/>
      <c r="H2453" s="70"/>
      <c r="I2453" s="71"/>
      <c r="J2453" s="68"/>
      <c r="K2453" s="68"/>
      <c r="L2453" s="72"/>
      <c r="M2453" s="7"/>
      <c r="N2453" s="10" t="str">
        <f t="shared" si="228"/>
        <v/>
      </c>
      <c r="O2453" s="7"/>
      <c r="P2453" s="22" t="str">
        <f t="shared" si="229"/>
        <v/>
      </c>
      <c r="Q2453" s="7"/>
      <c r="S2453" s="17" t="str">
        <f>IF($B2453="", "", IF(COUNTIF($B$11:$B2453, $B2453)&gt;1, "", $B2453))</f>
        <v/>
      </c>
      <c r="T2453" s="10" t="str">
        <f t="shared" si="230"/>
        <v/>
      </c>
      <c r="U2453" s="13">
        <v>2443</v>
      </c>
      <c r="V2453" s="17" t="str">
        <f t="shared" si="231"/>
        <v/>
      </c>
      <c r="X2453" s="10" t="str">
        <f>IF($F2453="", "", IF($D2453="", 'Intro &amp; Setup'!$Z$32, IFERROR(INDEX('Intro &amp; Setup'!$Z$17:$Z$31, MATCH($D2453, 'Intro &amp; Setup'!$S$17:$S$31, 0)), "")))</f>
        <v/>
      </c>
      <c r="Z2453" s="25" t="str">
        <f t="shared" si="232"/>
        <v/>
      </c>
      <c r="AE2453" s="10" t="str">
        <f>IF($B2453="", "", IF($D2453="", 'Intro &amp; Setup'!$AC$32, IFERROR(INDEX('Intro &amp; Setup'!$AC$17:$AC$31, MATCH($D2453, 'Intro &amp; Setup'!$S$17:$S$31, 0)), "")))</f>
        <v/>
      </c>
      <c r="AG2453" s="10" t="str">
        <f t="shared" si="233"/>
        <v/>
      </c>
    </row>
    <row r="2454" spans="1:33" x14ac:dyDescent="0.25">
      <c r="A2454" s="7"/>
      <c r="B2454" s="66"/>
      <c r="C2454" s="67"/>
      <c r="D2454" s="68"/>
      <c r="E2454" s="68"/>
      <c r="F2454" s="69"/>
      <c r="G2454" s="69"/>
      <c r="H2454" s="70"/>
      <c r="I2454" s="71"/>
      <c r="J2454" s="68"/>
      <c r="K2454" s="68"/>
      <c r="L2454" s="72"/>
      <c r="M2454" s="7"/>
      <c r="N2454" s="10" t="str">
        <f t="shared" si="228"/>
        <v/>
      </c>
      <c r="O2454" s="7"/>
      <c r="P2454" s="22" t="str">
        <f t="shared" si="229"/>
        <v/>
      </c>
      <c r="Q2454" s="7"/>
      <c r="S2454" s="17" t="str">
        <f>IF($B2454="", "", IF(COUNTIF($B$11:$B2454, $B2454)&gt;1, "", $B2454))</f>
        <v/>
      </c>
      <c r="T2454" s="10" t="str">
        <f t="shared" si="230"/>
        <v/>
      </c>
      <c r="U2454" s="13">
        <v>2444</v>
      </c>
      <c r="V2454" s="17" t="str">
        <f t="shared" si="231"/>
        <v/>
      </c>
      <c r="X2454" s="10" t="str">
        <f>IF($F2454="", "", IF($D2454="", 'Intro &amp; Setup'!$Z$32, IFERROR(INDEX('Intro &amp; Setup'!$Z$17:$Z$31, MATCH($D2454, 'Intro &amp; Setup'!$S$17:$S$31, 0)), "")))</f>
        <v/>
      </c>
      <c r="Z2454" s="25" t="str">
        <f t="shared" si="232"/>
        <v/>
      </c>
      <c r="AE2454" s="10" t="str">
        <f>IF($B2454="", "", IF($D2454="", 'Intro &amp; Setup'!$AC$32, IFERROR(INDEX('Intro &amp; Setup'!$AC$17:$AC$31, MATCH($D2454, 'Intro &amp; Setup'!$S$17:$S$31, 0)), "")))</f>
        <v/>
      </c>
      <c r="AG2454" s="10" t="str">
        <f t="shared" si="233"/>
        <v/>
      </c>
    </row>
    <row r="2455" spans="1:33" x14ac:dyDescent="0.25">
      <c r="A2455" s="7"/>
      <c r="B2455" s="66"/>
      <c r="C2455" s="67"/>
      <c r="D2455" s="68"/>
      <c r="E2455" s="68"/>
      <c r="F2455" s="69"/>
      <c r="G2455" s="69"/>
      <c r="H2455" s="70"/>
      <c r="I2455" s="71"/>
      <c r="J2455" s="68"/>
      <c r="K2455" s="68"/>
      <c r="L2455" s="72"/>
      <c r="M2455" s="7"/>
      <c r="N2455" s="10" t="str">
        <f t="shared" si="228"/>
        <v/>
      </c>
      <c r="O2455" s="7"/>
      <c r="P2455" s="22" t="str">
        <f t="shared" si="229"/>
        <v/>
      </c>
      <c r="Q2455" s="7"/>
      <c r="S2455" s="17" t="str">
        <f>IF($B2455="", "", IF(COUNTIF($B$11:$B2455, $B2455)&gt;1, "", $B2455))</f>
        <v/>
      </c>
      <c r="T2455" s="10" t="str">
        <f t="shared" si="230"/>
        <v/>
      </c>
      <c r="U2455" s="13">
        <v>2445</v>
      </c>
      <c r="V2455" s="17" t="str">
        <f t="shared" si="231"/>
        <v/>
      </c>
      <c r="X2455" s="10" t="str">
        <f>IF($F2455="", "", IF($D2455="", 'Intro &amp; Setup'!$Z$32, IFERROR(INDEX('Intro &amp; Setup'!$Z$17:$Z$31, MATCH($D2455, 'Intro &amp; Setup'!$S$17:$S$31, 0)), "")))</f>
        <v/>
      </c>
      <c r="Z2455" s="25" t="str">
        <f t="shared" si="232"/>
        <v/>
      </c>
      <c r="AE2455" s="10" t="str">
        <f>IF($B2455="", "", IF($D2455="", 'Intro &amp; Setup'!$AC$32, IFERROR(INDEX('Intro &amp; Setup'!$AC$17:$AC$31, MATCH($D2455, 'Intro &amp; Setup'!$S$17:$S$31, 0)), "")))</f>
        <v/>
      </c>
      <c r="AG2455" s="10" t="str">
        <f t="shared" si="233"/>
        <v/>
      </c>
    </row>
    <row r="2456" spans="1:33" x14ac:dyDescent="0.25">
      <c r="A2456" s="7"/>
      <c r="B2456" s="66"/>
      <c r="C2456" s="67"/>
      <c r="D2456" s="68"/>
      <c r="E2456" s="68"/>
      <c r="F2456" s="69"/>
      <c r="G2456" s="69"/>
      <c r="H2456" s="70"/>
      <c r="I2456" s="71"/>
      <c r="J2456" s="68"/>
      <c r="K2456" s="68"/>
      <c r="L2456" s="72"/>
      <c r="M2456" s="7"/>
      <c r="N2456" s="10" t="str">
        <f t="shared" si="228"/>
        <v/>
      </c>
      <c r="O2456" s="7"/>
      <c r="P2456" s="22" t="str">
        <f t="shared" si="229"/>
        <v/>
      </c>
      <c r="Q2456" s="7"/>
      <c r="S2456" s="17" t="str">
        <f>IF($B2456="", "", IF(COUNTIF($B$11:$B2456, $B2456)&gt;1, "", $B2456))</f>
        <v/>
      </c>
      <c r="T2456" s="10" t="str">
        <f t="shared" si="230"/>
        <v/>
      </c>
      <c r="U2456" s="13">
        <v>2446</v>
      </c>
      <c r="V2456" s="17" t="str">
        <f t="shared" si="231"/>
        <v/>
      </c>
      <c r="X2456" s="10" t="str">
        <f>IF($F2456="", "", IF($D2456="", 'Intro &amp; Setup'!$Z$32, IFERROR(INDEX('Intro &amp; Setup'!$Z$17:$Z$31, MATCH($D2456, 'Intro &amp; Setup'!$S$17:$S$31, 0)), "")))</f>
        <v/>
      </c>
      <c r="Z2456" s="25" t="str">
        <f t="shared" si="232"/>
        <v/>
      </c>
      <c r="AE2456" s="10" t="str">
        <f>IF($B2456="", "", IF($D2456="", 'Intro &amp; Setup'!$AC$32, IFERROR(INDEX('Intro &amp; Setup'!$AC$17:$AC$31, MATCH($D2456, 'Intro &amp; Setup'!$S$17:$S$31, 0)), "")))</f>
        <v/>
      </c>
      <c r="AG2456" s="10" t="str">
        <f t="shared" si="233"/>
        <v/>
      </c>
    </row>
    <row r="2457" spans="1:33" x14ac:dyDescent="0.25">
      <c r="A2457" s="7"/>
      <c r="B2457" s="66"/>
      <c r="C2457" s="67"/>
      <c r="D2457" s="68"/>
      <c r="E2457" s="68"/>
      <c r="F2457" s="69"/>
      <c r="G2457" s="69"/>
      <c r="H2457" s="70"/>
      <c r="I2457" s="71"/>
      <c r="J2457" s="68"/>
      <c r="K2457" s="68"/>
      <c r="L2457" s="72"/>
      <c r="M2457" s="7"/>
      <c r="N2457" s="10" t="str">
        <f t="shared" si="228"/>
        <v/>
      </c>
      <c r="O2457" s="7"/>
      <c r="P2457" s="22" t="str">
        <f t="shared" si="229"/>
        <v/>
      </c>
      <c r="Q2457" s="7"/>
      <c r="S2457" s="17" t="str">
        <f>IF($B2457="", "", IF(COUNTIF($B$11:$B2457, $B2457)&gt;1, "", $B2457))</f>
        <v/>
      </c>
      <c r="T2457" s="10" t="str">
        <f t="shared" si="230"/>
        <v/>
      </c>
      <c r="U2457" s="13">
        <v>2447</v>
      </c>
      <c r="V2457" s="17" t="str">
        <f t="shared" si="231"/>
        <v/>
      </c>
      <c r="X2457" s="10" t="str">
        <f>IF($F2457="", "", IF($D2457="", 'Intro &amp; Setup'!$Z$32, IFERROR(INDEX('Intro &amp; Setup'!$Z$17:$Z$31, MATCH($D2457, 'Intro &amp; Setup'!$S$17:$S$31, 0)), "")))</f>
        <v/>
      </c>
      <c r="Z2457" s="25" t="str">
        <f t="shared" si="232"/>
        <v/>
      </c>
      <c r="AE2457" s="10" t="str">
        <f>IF($B2457="", "", IF($D2457="", 'Intro &amp; Setup'!$AC$32, IFERROR(INDEX('Intro &amp; Setup'!$AC$17:$AC$31, MATCH($D2457, 'Intro &amp; Setup'!$S$17:$S$31, 0)), "")))</f>
        <v/>
      </c>
      <c r="AG2457" s="10" t="str">
        <f t="shared" si="233"/>
        <v/>
      </c>
    </row>
    <row r="2458" spans="1:33" x14ac:dyDescent="0.25">
      <c r="A2458" s="7"/>
      <c r="B2458" s="66"/>
      <c r="C2458" s="67"/>
      <c r="D2458" s="68"/>
      <c r="E2458" s="68"/>
      <c r="F2458" s="69"/>
      <c r="G2458" s="69"/>
      <c r="H2458" s="70"/>
      <c r="I2458" s="71"/>
      <c r="J2458" s="68"/>
      <c r="K2458" s="68"/>
      <c r="L2458" s="72"/>
      <c r="M2458" s="7"/>
      <c r="N2458" s="10" t="str">
        <f t="shared" si="228"/>
        <v/>
      </c>
      <c r="O2458" s="7"/>
      <c r="P2458" s="22" t="str">
        <f t="shared" si="229"/>
        <v/>
      </c>
      <c r="Q2458" s="7"/>
      <c r="S2458" s="17" t="str">
        <f>IF($B2458="", "", IF(COUNTIF($B$11:$B2458, $B2458)&gt;1, "", $B2458))</f>
        <v/>
      </c>
      <c r="T2458" s="10" t="str">
        <f t="shared" si="230"/>
        <v/>
      </c>
      <c r="U2458" s="13">
        <v>2448</v>
      </c>
      <c r="V2458" s="17" t="str">
        <f t="shared" si="231"/>
        <v/>
      </c>
      <c r="X2458" s="10" t="str">
        <f>IF($F2458="", "", IF($D2458="", 'Intro &amp; Setup'!$Z$32, IFERROR(INDEX('Intro &amp; Setup'!$Z$17:$Z$31, MATCH($D2458, 'Intro &amp; Setup'!$S$17:$S$31, 0)), "")))</f>
        <v/>
      </c>
      <c r="Z2458" s="25" t="str">
        <f t="shared" si="232"/>
        <v/>
      </c>
      <c r="AE2458" s="10" t="str">
        <f>IF($B2458="", "", IF($D2458="", 'Intro &amp; Setup'!$AC$32, IFERROR(INDEX('Intro &amp; Setup'!$AC$17:$AC$31, MATCH($D2458, 'Intro &amp; Setup'!$S$17:$S$31, 0)), "")))</f>
        <v/>
      </c>
      <c r="AG2458" s="10" t="str">
        <f t="shared" si="233"/>
        <v/>
      </c>
    </row>
    <row r="2459" spans="1:33" x14ac:dyDescent="0.25">
      <c r="A2459" s="7"/>
      <c r="B2459" s="66"/>
      <c r="C2459" s="67"/>
      <c r="D2459" s="68"/>
      <c r="E2459" s="68"/>
      <c r="F2459" s="69"/>
      <c r="G2459" s="69"/>
      <c r="H2459" s="70"/>
      <c r="I2459" s="71"/>
      <c r="J2459" s="68"/>
      <c r="K2459" s="68"/>
      <c r="L2459" s="72"/>
      <c r="M2459" s="7"/>
      <c r="N2459" s="10" t="str">
        <f t="shared" si="228"/>
        <v/>
      </c>
      <c r="O2459" s="7"/>
      <c r="P2459" s="22" t="str">
        <f t="shared" si="229"/>
        <v/>
      </c>
      <c r="Q2459" s="7"/>
      <c r="S2459" s="17" t="str">
        <f>IF($B2459="", "", IF(COUNTIF($B$11:$B2459, $B2459)&gt;1, "", $B2459))</f>
        <v/>
      </c>
      <c r="T2459" s="10" t="str">
        <f t="shared" si="230"/>
        <v/>
      </c>
      <c r="U2459" s="13">
        <v>2449</v>
      </c>
      <c r="V2459" s="17" t="str">
        <f t="shared" si="231"/>
        <v/>
      </c>
      <c r="X2459" s="10" t="str">
        <f>IF($F2459="", "", IF($D2459="", 'Intro &amp; Setup'!$Z$32, IFERROR(INDEX('Intro &amp; Setup'!$Z$17:$Z$31, MATCH($D2459, 'Intro &amp; Setup'!$S$17:$S$31, 0)), "")))</f>
        <v/>
      </c>
      <c r="Z2459" s="25" t="str">
        <f t="shared" si="232"/>
        <v/>
      </c>
      <c r="AE2459" s="10" t="str">
        <f>IF($B2459="", "", IF($D2459="", 'Intro &amp; Setup'!$AC$32, IFERROR(INDEX('Intro &amp; Setup'!$AC$17:$AC$31, MATCH($D2459, 'Intro &amp; Setup'!$S$17:$S$31, 0)), "")))</f>
        <v/>
      </c>
      <c r="AG2459" s="10" t="str">
        <f t="shared" si="233"/>
        <v/>
      </c>
    </row>
    <row r="2460" spans="1:33" x14ac:dyDescent="0.25">
      <c r="A2460" s="7"/>
      <c r="B2460" s="66"/>
      <c r="C2460" s="67"/>
      <c r="D2460" s="68"/>
      <c r="E2460" s="68"/>
      <c r="F2460" s="69"/>
      <c r="G2460" s="69"/>
      <c r="H2460" s="70"/>
      <c r="I2460" s="71"/>
      <c r="J2460" s="68"/>
      <c r="K2460" s="68"/>
      <c r="L2460" s="72"/>
      <c r="M2460" s="7"/>
      <c r="N2460" s="10" t="str">
        <f t="shared" si="228"/>
        <v/>
      </c>
      <c r="O2460" s="7"/>
      <c r="P2460" s="22" t="str">
        <f t="shared" si="229"/>
        <v/>
      </c>
      <c r="Q2460" s="7"/>
      <c r="S2460" s="17" t="str">
        <f>IF($B2460="", "", IF(COUNTIF($B$11:$B2460, $B2460)&gt;1, "", $B2460))</f>
        <v/>
      </c>
      <c r="T2460" s="10" t="str">
        <f t="shared" si="230"/>
        <v/>
      </c>
      <c r="U2460" s="13">
        <v>2450</v>
      </c>
      <c r="V2460" s="17" t="str">
        <f t="shared" si="231"/>
        <v/>
      </c>
      <c r="X2460" s="10" t="str">
        <f>IF($F2460="", "", IF($D2460="", 'Intro &amp; Setup'!$Z$32, IFERROR(INDEX('Intro &amp; Setup'!$Z$17:$Z$31, MATCH($D2460, 'Intro &amp; Setup'!$S$17:$S$31, 0)), "")))</f>
        <v/>
      </c>
      <c r="Z2460" s="25" t="str">
        <f t="shared" si="232"/>
        <v/>
      </c>
      <c r="AE2460" s="10" t="str">
        <f>IF($B2460="", "", IF($D2460="", 'Intro &amp; Setup'!$AC$32, IFERROR(INDEX('Intro &amp; Setup'!$AC$17:$AC$31, MATCH($D2460, 'Intro &amp; Setup'!$S$17:$S$31, 0)), "")))</f>
        <v/>
      </c>
      <c r="AG2460" s="10" t="str">
        <f t="shared" si="233"/>
        <v/>
      </c>
    </row>
    <row r="2461" spans="1:33" x14ac:dyDescent="0.25">
      <c r="A2461" s="7"/>
      <c r="B2461" s="66"/>
      <c r="C2461" s="67"/>
      <c r="D2461" s="68"/>
      <c r="E2461" s="68"/>
      <c r="F2461" s="69"/>
      <c r="G2461" s="69"/>
      <c r="H2461" s="70"/>
      <c r="I2461" s="71"/>
      <c r="J2461" s="68"/>
      <c r="K2461" s="68"/>
      <c r="L2461" s="72"/>
      <c r="M2461" s="7"/>
      <c r="N2461" s="10" t="str">
        <f t="shared" si="228"/>
        <v/>
      </c>
      <c r="O2461" s="7"/>
      <c r="P2461" s="22" t="str">
        <f t="shared" si="229"/>
        <v/>
      </c>
      <c r="Q2461" s="7"/>
      <c r="S2461" s="17" t="str">
        <f>IF($B2461="", "", IF(COUNTIF($B$11:$B2461, $B2461)&gt;1, "", $B2461))</f>
        <v/>
      </c>
      <c r="T2461" s="10" t="str">
        <f t="shared" si="230"/>
        <v/>
      </c>
      <c r="U2461" s="13">
        <v>2451</v>
      </c>
      <c r="V2461" s="17" t="str">
        <f t="shared" si="231"/>
        <v/>
      </c>
      <c r="X2461" s="10" t="str">
        <f>IF($F2461="", "", IF($D2461="", 'Intro &amp; Setup'!$Z$32, IFERROR(INDEX('Intro &amp; Setup'!$Z$17:$Z$31, MATCH($D2461, 'Intro &amp; Setup'!$S$17:$S$31, 0)), "")))</f>
        <v/>
      </c>
      <c r="Z2461" s="25" t="str">
        <f t="shared" si="232"/>
        <v/>
      </c>
      <c r="AE2461" s="10" t="str">
        <f>IF($B2461="", "", IF($D2461="", 'Intro &amp; Setup'!$AC$32, IFERROR(INDEX('Intro &amp; Setup'!$AC$17:$AC$31, MATCH($D2461, 'Intro &amp; Setup'!$S$17:$S$31, 0)), "")))</f>
        <v/>
      </c>
      <c r="AG2461" s="10" t="str">
        <f t="shared" si="233"/>
        <v/>
      </c>
    </row>
    <row r="2462" spans="1:33" x14ac:dyDescent="0.25">
      <c r="A2462" s="7"/>
      <c r="B2462" s="66"/>
      <c r="C2462" s="67"/>
      <c r="D2462" s="68"/>
      <c r="E2462" s="68"/>
      <c r="F2462" s="69"/>
      <c r="G2462" s="69"/>
      <c r="H2462" s="70"/>
      <c r="I2462" s="71"/>
      <c r="J2462" s="68"/>
      <c r="K2462" s="68"/>
      <c r="L2462" s="72"/>
      <c r="M2462" s="7"/>
      <c r="N2462" s="10" t="str">
        <f t="shared" si="228"/>
        <v/>
      </c>
      <c r="O2462" s="7"/>
      <c r="P2462" s="22" t="str">
        <f t="shared" si="229"/>
        <v/>
      </c>
      <c r="Q2462" s="7"/>
      <c r="S2462" s="17" t="str">
        <f>IF($B2462="", "", IF(COUNTIF($B$11:$B2462, $B2462)&gt;1, "", $B2462))</f>
        <v/>
      </c>
      <c r="T2462" s="10" t="str">
        <f t="shared" si="230"/>
        <v/>
      </c>
      <c r="U2462" s="13">
        <v>2452</v>
      </c>
      <c r="V2462" s="17" t="str">
        <f t="shared" si="231"/>
        <v/>
      </c>
      <c r="X2462" s="10" t="str">
        <f>IF($F2462="", "", IF($D2462="", 'Intro &amp; Setup'!$Z$32, IFERROR(INDEX('Intro &amp; Setup'!$Z$17:$Z$31, MATCH($D2462, 'Intro &amp; Setup'!$S$17:$S$31, 0)), "")))</f>
        <v/>
      </c>
      <c r="Z2462" s="25" t="str">
        <f t="shared" si="232"/>
        <v/>
      </c>
      <c r="AE2462" s="10" t="str">
        <f>IF($B2462="", "", IF($D2462="", 'Intro &amp; Setup'!$AC$32, IFERROR(INDEX('Intro &amp; Setup'!$AC$17:$AC$31, MATCH($D2462, 'Intro &amp; Setup'!$S$17:$S$31, 0)), "")))</f>
        <v/>
      </c>
      <c r="AG2462" s="10" t="str">
        <f t="shared" si="233"/>
        <v/>
      </c>
    </row>
    <row r="2463" spans="1:33" x14ac:dyDescent="0.25">
      <c r="A2463" s="7"/>
      <c r="B2463" s="66"/>
      <c r="C2463" s="67"/>
      <c r="D2463" s="68"/>
      <c r="E2463" s="68"/>
      <c r="F2463" s="69"/>
      <c r="G2463" s="69"/>
      <c r="H2463" s="70"/>
      <c r="I2463" s="71"/>
      <c r="J2463" s="68"/>
      <c r="K2463" s="68"/>
      <c r="L2463" s="72"/>
      <c r="M2463" s="7"/>
      <c r="N2463" s="10" t="str">
        <f t="shared" si="228"/>
        <v/>
      </c>
      <c r="O2463" s="7"/>
      <c r="P2463" s="22" t="str">
        <f t="shared" si="229"/>
        <v/>
      </c>
      <c r="Q2463" s="7"/>
      <c r="S2463" s="17" t="str">
        <f>IF($B2463="", "", IF(COUNTIF($B$11:$B2463, $B2463)&gt;1, "", $B2463))</f>
        <v/>
      </c>
      <c r="T2463" s="10" t="str">
        <f t="shared" si="230"/>
        <v/>
      </c>
      <c r="U2463" s="13">
        <v>2453</v>
      </c>
      <c r="V2463" s="17" t="str">
        <f t="shared" si="231"/>
        <v/>
      </c>
      <c r="X2463" s="10" t="str">
        <f>IF($F2463="", "", IF($D2463="", 'Intro &amp; Setup'!$Z$32, IFERROR(INDEX('Intro &amp; Setup'!$Z$17:$Z$31, MATCH($D2463, 'Intro &amp; Setup'!$S$17:$S$31, 0)), "")))</f>
        <v/>
      </c>
      <c r="Z2463" s="25" t="str">
        <f t="shared" si="232"/>
        <v/>
      </c>
      <c r="AE2463" s="10" t="str">
        <f>IF($B2463="", "", IF($D2463="", 'Intro &amp; Setup'!$AC$32, IFERROR(INDEX('Intro &amp; Setup'!$AC$17:$AC$31, MATCH($D2463, 'Intro &amp; Setup'!$S$17:$S$31, 0)), "")))</f>
        <v/>
      </c>
      <c r="AG2463" s="10" t="str">
        <f t="shared" si="233"/>
        <v/>
      </c>
    </row>
    <row r="2464" spans="1:33" x14ac:dyDescent="0.25">
      <c r="A2464" s="7"/>
      <c r="B2464" s="66"/>
      <c r="C2464" s="67"/>
      <c r="D2464" s="68"/>
      <c r="E2464" s="68"/>
      <c r="F2464" s="69"/>
      <c r="G2464" s="69"/>
      <c r="H2464" s="70"/>
      <c r="I2464" s="71"/>
      <c r="J2464" s="68"/>
      <c r="K2464" s="68"/>
      <c r="L2464" s="72"/>
      <c r="M2464" s="7"/>
      <c r="N2464" s="10" t="str">
        <f t="shared" si="228"/>
        <v/>
      </c>
      <c r="O2464" s="7"/>
      <c r="P2464" s="22" t="str">
        <f t="shared" si="229"/>
        <v/>
      </c>
      <c r="Q2464" s="7"/>
      <c r="S2464" s="17" t="str">
        <f>IF($B2464="", "", IF(COUNTIF($B$11:$B2464, $B2464)&gt;1, "", $B2464))</f>
        <v/>
      </c>
      <c r="T2464" s="10" t="str">
        <f t="shared" si="230"/>
        <v/>
      </c>
      <c r="U2464" s="13">
        <v>2454</v>
      </c>
      <c r="V2464" s="17" t="str">
        <f t="shared" si="231"/>
        <v/>
      </c>
      <c r="X2464" s="10" t="str">
        <f>IF($F2464="", "", IF($D2464="", 'Intro &amp; Setup'!$Z$32, IFERROR(INDEX('Intro &amp; Setup'!$Z$17:$Z$31, MATCH($D2464, 'Intro &amp; Setup'!$S$17:$S$31, 0)), "")))</f>
        <v/>
      </c>
      <c r="Z2464" s="25" t="str">
        <f t="shared" si="232"/>
        <v/>
      </c>
      <c r="AE2464" s="10" t="str">
        <f>IF($B2464="", "", IF($D2464="", 'Intro &amp; Setup'!$AC$32, IFERROR(INDEX('Intro &amp; Setup'!$AC$17:$AC$31, MATCH($D2464, 'Intro &amp; Setup'!$S$17:$S$31, 0)), "")))</f>
        <v/>
      </c>
      <c r="AG2464" s="10" t="str">
        <f t="shared" si="233"/>
        <v/>
      </c>
    </row>
    <row r="2465" spans="1:33" x14ac:dyDescent="0.25">
      <c r="A2465" s="7"/>
      <c r="B2465" s="66"/>
      <c r="C2465" s="67"/>
      <c r="D2465" s="68"/>
      <c r="E2465" s="68"/>
      <c r="F2465" s="69"/>
      <c r="G2465" s="69"/>
      <c r="H2465" s="70"/>
      <c r="I2465" s="71"/>
      <c r="J2465" s="68"/>
      <c r="K2465" s="68"/>
      <c r="L2465" s="72"/>
      <c r="M2465" s="7"/>
      <c r="N2465" s="10" t="str">
        <f t="shared" si="228"/>
        <v/>
      </c>
      <c r="O2465" s="7"/>
      <c r="P2465" s="22" t="str">
        <f t="shared" si="229"/>
        <v/>
      </c>
      <c r="Q2465" s="7"/>
      <c r="S2465" s="17" t="str">
        <f>IF($B2465="", "", IF(COUNTIF($B$11:$B2465, $B2465)&gt;1, "", $B2465))</f>
        <v/>
      </c>
      <c r="T2465" s="10" t="str">
        <f t="shared" si="230"/>
        <v/>
      </c>
      <c r="U2465" s="13">
        <v>2455</v>
      </c>
      <c r="V2465" s="17" t="str">
        <f t="shared" si="231"/>
        <v/>
      </c>
      <c r="X2465" s="10" t="str">
        <f>IF($F2465="", "", IF($D2465="", 'Intro &amp; Setup'!$Z$32, IFERROR(INDEX('Intro &amp; Setup'!$Z$17:$Z$31, MATCH($D2465, 'Intro &amp; Setup'!$S$17:$S$31, 0)), "")))</f>
        <v/>
      </c>
      <c r="Z2465" s="25" t="str">
        <f t="shared" si="232"/>
        <v/>
      </c>
      <c r="AE2465" s="10" t="str">
        <f>IF($B2465="", "", IF($D2465="", 'Intro &amp; Setup'!$AC$32, IFERROR(INDEX('Intro &amp; Setup'!$AC$17:$AC$31, MATCH($D2465, 'Intro &amp; Setup'!$S$17:$S$31, 0)), "")))</f>
        <v/>
      </c>
      <c r="AG2465" s="10" t="str">
        <f t="shared" si="233"/>
        <v/>
      </c>
    </row>
    <row r="2466" spans="1:33" x14ac:dyDescent="0.25">
      <c r="A2466" s="7"/>
      <c r="B2466" s="66"/>
      <c r="C2466" s="67"/>
      <c r="D2466" s="68"/>
      <c r="E2466" s="68"/>
      <c r="F2466" s="69"/>
      <c r="G2466" s="69"/>
      <c r="H2466" s="70"/>
      <c r="I2466" s="71"/>
      <c r="J2466" s="68"/>
      <c r="K2466" s="68"/>
      <c r="L2466" s="72"/>
      <c r="M2466" s="7"/>
      <c r="N2466" s="10" t="str">
        <f t="shared" si="228"/>
        <v/>
      </c>
      <c r="O2466" s="7"/>
      <c r="P2466" s="22" t="str">
        <f t="shared" si="229"/>
        <v/>
      </c>
      <c r="Q2466" s="7"/>
      <c r="S2466" s="17" t="str">
        <f>IF($B2466="", "", IF(COUNTIF($B$11:$B2466, $B2466)&gt;1, "", $B2466))</f>
        <v/>
      </c>
      <c r="T2466" s="10" t="str">
        <f t="shared" si="230"/>
        <v/>
      </c>
      <c r="U2466" s="13">
        <v>2456</v>
      </c>
      <c r="V2466" s="17" t="str">
        <f t="shared" si="231"/>
        <v/>
      </c>
      <c r="X2466" s="10" t="str">
        <f>IF($F2466="", "", IF($D2466="", 'Intro &amp; Setup'!$Z$32, IFERROR(INDEX('Intro &amp; Setup'!$Z$17:$Z$31, MATCH($D2466, 'Intro &amp; Setup'!$S$17:$S$31, 0)), "")))</f>
        <v/>
      </c>
      <c r="Z2466" s="25" t="str">
        <f t="shared" si="232"/>
        <v/>
      </c>
      <c r="AE2466" s="10" t="str">
        <f>IF($B2466="", "", IF($D2466="", 'Intro &amp; Setup'!$AC$32, IFERROR(INDEX('Intro &amp; Setup'!$AC$17:$AC$31, MATCH($D2466, 'Intro &amp; Setup'!$S$17:$S$31, 0)), "")))</f>
        <v/>
      </c>
      <c r="AG2466" s="10" t="str">
        <f t="shared" si="233"/>
        <v/>
      </c>
    </row>
    <row r="2467" spans="1:33" x14ac:dyDescent="0.25">
      <c r="A2467" s="7"/>
      <c r="B2467" s="66"/>
      <c r="C2467" s="67"/>
      <c r="D2467" s="68"/>
      <c r="E2467" s="68"/>
      <c r="F2467" s="69"/>
      <c r="G2467" s="69"/>
      <c r="H2467" s="70"/>
      <c r="I2467" s="71"/>
      <c r="J2467" s="68"/>
      <c r="K2467" s="68"/>
      <c r="L2467" s="72"/>
      <c r="M2467" s="7"/>
      <c r="N2467" s="10" t="str">
        <f t="shared" si="228"/>
        <v/>
      </c>
      <c r="O2467" s="7"/>
      <c r="P2467" s="22" t="str">
        <f t="shared" si="229"/>
        <v/>
      </c>
      <c r="Q2467" s="7"/>
      <c r="S2467" s="17" t="str">
        <f>IF($B2467="", "", IF(COUNTIF($B$11:$B2467, $B2467)&gt;1, "", $B2467))</f>
        <v/>
      </c>
      <c r="T2467" s="10" t="str">
        <f t="shared" si="230"/>
        <v/>
      </c>
      <c r="U2467" s="13">
        <v>2457</v>
      </c>
      <c r="V2467" s="17" t="str">
        <f t="shared" si="231"/>
        <v/>
      </c>
      <c r="X2467" s="10" t="str">
        <f>IF($F2467="", "", IF($D2467="", 'Intro &amp; Setup'!$Z$32, IFERROR(INDEX('Intro &amp; Setup'!$Z$17:$Z$31, MATCH($D2467, 'Intro &amp; Setup'!$S$17:$S$31, 0)), "")))</f>
        <v/>
      </c>
      <c r="Z2467" s="25" t="str">
        <f t="shared" si="232"/>
        <v/>
      </c>
      <c r="AE2467" s="10" t="str">
        <f>IF($B2467="", "", IF($D2467="", 'Intro &amp; Setup'!$AC$32, IFERROR(INDEX('Intro &amp; Setup'!$AC$17:$AC$31, MATCH($D2467, 'Intro &amp; Setup'!$S$17:$S$31, 0)), "")))</f>
        <v/>
      </c>
      <c r="AG2467" s="10" t="str">
        <f t="shared" si="233"/>
        <v/>
      </c>
    </row>
    <row r="2468" spans="1:33" x14ac:dyDescent="0.25">
      <c r="A2468" s="7"/>
      <c r="B2468" s="66"/>
      <c r="C2468" s="67"/>
      <c r="D2468" s="68"/>
      <c r="E2468" s="68"/>
      <c r="F2468" s="69"/>
      <c r="G2468" s="69"/>
      <c r="H2468" s="70"/>
      <c r="I2468" s="71"/>
      <c r="J2468" s="68"/>
      <c r="K2468" s="68"/>
      <c r="L2468" s="72"/>
      <c r="M2468" s="7"/>
      <c r="N2468" s="10" t="str">
        <f t="shared" si="228"/>
        <v/>
      </c>
      <c r="O2468" s="7"/>
      <c r="P2468" s="22" t="str">
        <f t="shared" si="229"/>
        <v/>
      </c>
      <c r="Q2468" s="7"/>
      <c r="S2468" s="17" t="str">
        <f>IF($B2468="", "", IF(COUNTIF($B$11:$B2468, $B2468)&gt;1, "", $B2468))</f>
        <v/>
      </c>
      <c r="T2468" s="10" t="str">
        <f t="shared" si="230"/>
        <v/>
      </c>
      <c r="U2468" s="13">
        <v>2458</v>
      </c>
      <c r="V2468" s="17" t="str">
        <f t="shared" si="231"/>
        <v/>
      </c>
      <c r="X2468" s="10" t="str">
        <f>IF($F2468="", "", IF($D2468="", 'Intro &amp; Setup'!$Z$32, IFERROR(INDEX('Intro &amp; Setup'!$Z$17:$Z$31, MATCH($D2468, 'Intro &amp; Setup'!$S$17:$S$31, 0)), "")))</f>
        <v/>
      </c>
      <c r="Z2468" s="25" t="str">
        <f t="shared" si="232"/>
        <v/>
      </c>
      <c r="AE2468" s="10" t="str">
        <f>IF($B2468="", "", IF($D2468="", 'Intro &amp; Setup'!$AC$32, IFERROR(INDEX('Intro &amp; Setup'!$AC$17:$AC$31, MATCH($D2468, 'Intro &amp; Setup'!$S$17:$S$31, 0)), "")))</f>
        <v/>
      </c>
      <c r="AG2468" s="10" t="str">
        <f t="shared" si="233"/>
        <v/>
      </c>
    </row>
    <row r="2469" spans="1:33" x14ac:dyDescent="0.25">
      <c r="A2469" s="7"/>
      <c r="B2469" s="66"/>
      <c r="C2469" s="67"/>
      <c r="D2469" s="68"/>
      <c r="E2469" s="68"/>
      <c r="F2469" s="69"/>
      <c r="G2469" s="69"/>
      <c r="H2469" s="70"/>
      <c r="I2469" s="71"/>
      <c r="J2469" s="68"/>
      <c r="K2469" s="68"/>
      <c r="L2469" s="72"/>
      <c r="M2469" s="7"/>
      <c r="N2469" s="10" t="str">
        <f t="shared" si="228"/>
        <v/>
      </c>
      <c r="O2469" s="7"/>
      <c r="P2469" s="22" t="str">
        <f t="shared" si="229"/>
        <v/>
      </c>
      <c r="Q2469" s="7"/>
      <c r="S2469" s="17" t="str">
        <f>IF($B2469="", "", IF(COUNTIF($B$11:$B2469, $B2469)&gt;1, "", $B2469))</f>
        <v/>
      </c>
      <c r="T2469" s="10" t="str">
        <f t="shared" si="230"/>
        <v/>
      </c>
      <c r="U2469" s="13">
        <v>2459</v>
      </c>
      <c r="V2469" s="17" t="str">
        <f t="shared" si="231"/>
        <v/>
      </c>
      <c r="X2469" s="10" t="str">
        <f>IF($F2469="", "", IF($D2469="", 'Intro &amp; Setup'!$Z$32, IFERROR(INDEX('Intro &amp; Setup'!$Z$17:$Z$31, MATCH($D2469, 'Intro &amp; Setup'!$S$17:$S$31, 0)), "")))</f>
        <v/>
      </c>
      <c r="Z2469" s="25" t="str">
        <f t="shared" si="232"/>
        <v/>
      </c>
      <c r="AE2469" s="10" t="str">
        <f>IF($B2469="", "", IF($D2469="", 'Intro &amp; Setup'!$AC$32, IFERROR(INDEX('Intro &amp; Setup'!$AC$17:$AC$31, MATCH($D2469, 'Intro &amp; Setup'!$S$17:$S$31, 0)), "")))</f>
        <v/>
      </c>
      <c r="AG2469" s="10" t="str">
        <f t="shared" si="233"/>
        <v/>
      </c>
    </row>
    <row r="2470" spans="1:33" x14ac:dyDescent="0.25">
      <c r="A2470" s="7"/>
      <c r="B2470" s="66"/>
      <c r="C2470" s="67"/>
      <c r="D2470" s="68"/>
      <c r="E2470" s="68"/>
      <c r="F2470" s="69"/>
      <c r="G2470" s="69"/>
      <c r="H2470" s="70"/>
      <c r="I2470" s="71"/>
      <c r="J2470" s="68"/>
      <c r="K2470" s="68"/>
      <c r="L2470" s="72"/>
      <c r="M2470" s="7"/>
      <c r="N2470" s="10" t="str">
        <f t="shared" si="228"/>
        <v/>
      </c>
      <c r="O2470" s="7"/>
      <c r="P2470" s="22" t="str">
        <f t="shared" si="229"/>
        <v/>
      </c>
      <c r="Q2470" s="7"/>
      <c r="S2470" s="17" t="str">
        <f>IF($B2470="", "", IF(COUNTIF($B$11:$B2470, $B2470)&gt;1, "", $B2470))</f>
        <v/>
      </c>
      <c r="T2470" s="10" t="str">
        <f t="shared" si="230"/>
        <v/>
      </c>
      <c r="U2470" s="13">
        <v>2460</v>
      </c>
      <c r="V2470" s="17" t="str">
        <f t="shared" si="231"/>
        <v/>
      </c>
      <c r="X2470" s="10" t="str">
        <f>IF($F2470="", "", IF($D2470="", 'Intro &amp; Setup'!$Z$32, IFERROR(INDEX('Intro &amp; Setup'!$Z$17:$Z$31, MATCH($D2470, 'Intro &amp; Setup'!$S$17:$S$31, 0)), "")))</f>
        <v/>
      </c>
      <c r="Z2470" s="25" t="str">
        <f t="shared" si="232"/>
        <v/>
      </c>
      <c r="AE2470" s="10" t="str">
        <f>IF($B2470="", "", IF($D2470="", 'Intro &amp; Setup'!$AC$32, IFERROR(INDEX('Intro &amp; Setup'!$AC$17:$AC$31, MATCH($D2470, 'Intro &amp; Setup'!$S$17:$S$31, 0)), "")))</f>
        <v/>
      </c>
      <c r="AG2470" s="10" t="str">
        <f t="shared" si="233"/>
        <v/>
      </c>
    </row>
    <row r="2471" spans="1:33" x14ac:dyDescent="0.25">
      <c r="A2471" s="7"/>
      <c r="B2471" s="66"/>
      <c r="C2471" s="67"/>
      <c r="D2471" s="68"/>
      <c r="E2471" s="68"/>
      <c r="F2471" s="69"/>
      <c r="G2471" s="69"/>
      <c r="H2471" s="70"/>
      <c r="I2471" s="71"/>
      <c r="J2471" s="68"/>
      <c r="K2471" s="68"/>
      <c r="L2471" s="72"/>
      <c r="M2471" s="7"/>
      <c r="N2471" s="10" t="str">
        <f t="shared" si="228"/>
        <v/>
      </c>
      <c r="O2471" s="7"/>
      <c r="P2471" s="22" t="str">
        <f t="shared" si="229"/>
        <v/>
      </c>
      <c r="Q2471" s="7"/>
      <c r="S2471" s="17" t="str">
        <f>IF($B2471="", "", IF(COUNTIF($B$11:$B2471, $B2471)&gt;1, "", $B2471))</f>
        <v/>
      </c>
      <c r="T2471" s="10" t="str">
        <f t="shared" si="230"/>
        <v/>
      </c>
      <c r="U2471" s="13">
        <v>2461</v>
      </c>
      <c r="V2471" s="17" t="str">
        <f t="shared" si="231"/>
        <v/>
      </c>
      <c r="X2471" s="10" t="str">
        <f>IF($F2471="", "", IF($D2471="", 'Intro &amp; Setup'!$Z$32, IFERROR(INDEX('Intro &amp; Setup'!$Z$17:$Z$31, MATCH($D2471, 'Intro &amp; Setup'!$S$17:$S$31, 0)), "")))</f>
        <v/>
      </c>
      <c r="Z2471" s="25" t="str">
        <f t="shared" si="232"/>
        <v/>
      </c>
      <c r="AE2471" s="10" t="str">
        <f>IF($B2471="", "", IF($D2471="", 'Intro &amp; Setup'!$AC$32, IFERROR(INDEX('Intro &amp; Setup'!$AC$17:$AC$31, MATCH($D2471, 'Intro &amp; Setup'!$S$17:$S$31, 0)), "")))</f>
        <v/>
      </c>
      <c r="AG2471" s="10" t="str">
        <f t="shared" si="233"/>
        <v/>
      </c>
    </row>
    <row r="2472" spans="1:33" x14ac:dyDescent="0.25">
      <c r="A2472" s="7"/>
      <c r="B2472" s="66"/>
      <c r="C2472" s="67"/>
      <c r="D2472" s="68"/>
      <c r="E2472" s="68"/>
      <c r="F2472" s="69"/>
      <c r="G2472" s="69"/>
      <c r="H2472" s="70"/>
      <c r="I2472" s="71"/>
      <c r="J2472" s="68"/>
      <c r="K2472" s="68"/>
      <c r="L2472" s="72"/>
      <c r="M2472" s="7"/>
      <c r="N2472" s="10" t="str">
        <f t="shared" si="228"/>
        <v/>
      </c>
      <c r="O2472" s="7"/>
      <c r="P2472" s="22" t="str">
        <f t="shared" si="229"/>
        <v/>
      </c>
      <c r="Q2472" s="7"/>
      <c r="S2472" s="17" t="str">
        <f>IF($B2472="", "", IF(COUNTIF($B$11:$B2472, $B2472)&gt;1, "", $B2472))</f>
        <v/>
      </c>
      <c r="T2472" s="10" t="str">
        <f t="shared" si="230"/>
        <v/>
      </c>
      <c r="U2472" s="13">
        <v>2462</v>
      </c>
      <c r="V2472" s="17" t="str">
        <f t="shared" si="231"/>
        <v/>
      </c>
      <c r="X2472" s="10" t="str">
        <f>IF($F2472="", "", IF($D2472="", 'Intro &amp; Setup'!$Z$32, IFERROR(INDEX('Intro &amp; Setup'!$Z$17:$Z$31, MATCH($D2472, 'Intro &amp; Setup'!$S$17:$S$31, 0)), "")))</f>
        <v/>
      </c>
      <c r="Z2472" s="25" t="str">
        <f t="shared" si="232"/>
        <v/>
      </c>
      <c r="AE2472" s="10" t="str">
        <f>IF($B2472="", "", IF($D2472="", 'Intro &amp; Setup'!$AC$32, IFERROR(INDEX('Intro &amp; Setup'!$AC$17:$AC$31, MATCH($D2472, 'Intro &amp; Setup'!$S$17:$S$31, 0)), "")))</f>
        <v/>
      </c>
      <c r="AG2472" s="10" t="str">
        <f t="shared" si="233"/>
        <v/>
      </c>
    </row>
    <row r="2473" spans="1:33" x14ac:dyDescent="0.25">
      <c r="A2473" s="7"/>
      <c r="B2473" s="66"/>
      <c r="C2473" s="67"/>
      <c r="D2473" s="68"/>
      <c r="E2473" s="68"/>
      <c r="F2473" s="69"/>
      <c r="G2473" s="69"/>
      <c r="H2473" s="70"/>
      <c r="I2473" s="71"/>
      <c r="J2473" s="68"/>
      <c r="K2473" s="68"/>
      <c r="L2473" s="72"/>
      <c r="M2473" s="7"/>
      <c r="N2473" s="10" t="str">
        <f t="shared" si="228"/>
        <v/>
      </c>
      <c r="O2473" s="7"/>
      <c r="P2473" s="22" t="str">
        <f t="shared" si="229"/>
        <v/>
      </c>
      <c r="Q2473" s="7"/>
      <c r="S2473" s="17" t="str">
        <f>IF($B2473="", "", IF(COUNTIF($B$11:$B2473, $B2473)&gt;1, "", $B2473))</f>
        <v/>
      </c>
      <c r="T2473" s="10" t="str">
        <f t="shared" si="230"/>
        <v/>
      </c>
      <c r="U2473" s="13">
        <v>2463</v>
      </c>
      <c r="V2473" s="17" t="str">
        <f t="shared" si="231"/>
        <v/>
      </c>
      <c r="X2473" s="10" t="str">
        <f>IF($F2473="", "", IF($D2473="", 'Intro &amp; Setup'!$Z$32, IFERROR(INDEX('Intro &amp; Setup'!$Z$17:$Z$31, MATCH($D2473, 'Intro &amp; Setup'!$S$17:$S$31, 0)), "")))</f>
        <v/>
      </c>
      <c r="Z2473" s="25" t="str">
        <f t="shared" si="232"/>
        <v/>
      </c>
      <c r="AE2473" s="10" t="str">
        <f>IF($B2473="", "", IF($D2473="", 'Intro &amp; Setup'!$AC$32, IFERROR(INDEX('Intro &amp; Setup'!$AC$17:$AC$31, MATCH($D2473, 'Intro &amp; Setup'!$S$17:$S$31, 0)), "")))</f>
        <v/>
      </c>
      <c r="AG2473" s="10" t="str">
        <f t="shared" si="233"/>
        <v/>
      </c>
    </row>
    <row r="2474" spans="1:33" x14ac:dyDescent="0.25">
      <c r="A2474" s="7"/>
      <c r="B2474" s="66"/>
      <c r="C2474" s="67"/>
      <c r="D2474" s="68"/>
      <c r="E2474" s="68"/>
      <c r="F2474" s="69"/>
      <c r="G2474" s="69"/>
      <c r="H2474" s="70"/>
      <c r="I2474" s="71"/>
      <c r="J2474" s="68"/>
      <c r="K2474" s="68"/>
      <c r="L2474" s="72"/>
      <c r="M2474" s="7"/>
      <c r="N2474" s="10" t="str">
        <f t="shared" si="228"/>
        <v/>
      </c>
      <c r="O2474" s="7"/>
      <c r="P2474" s="22" t="str">
        <f t="shared" si="229"/>
        <v/>
      </c>
      <c r="Q2474" s="7"/>
      <c r="S2474" s="17" t="str">
        <f>IF($B2474="", "", IF(COUNTIF($B$11:$B2474, $B2474)&gt;1, "", $B2474))</f>
        <v/>
      </c>
      <c r="T2474" s="10" t="str">
        <f t="shared" si="230"/>
        <v/>
      </c>
      <c r="U2474" s="13">
        <v>2464</v>
      </c>
      <c r="V2474" s="17" t="str">
        <f t="shared" si="231"/>
        <v/>
      </c>
      <c r="X2474" s="10" t="str">
        <f>IF($F2474="", "", IF($D2474="", 'Intro &amp; Setup'!$Z$32, IFERROR(INDEX('Intro &amp; Setup'!$Z$17:$Z$31, MATCH($D2474, 'Intro &amp; Setup'!$S$17:$S$31, 0)), "")))</f>
        <v/>
      </c>
      <c r="Z2474" s="25" t="str">
        <f t="shared" si="232"/>
        <v/>
      </c>
      <c r="AE2474" s="10" t="str">
        <f>IF($B2474="", "", IF($D2474="", 'Intro &amp; Setup'!$AC$32, IFERROR(INDEX('Intro &amp; Setup'!$AC$17:$AC$31, MATCH($D2474, 'Intro &amp; Setup'!$S$17:$S$31, 0)), "")))</f>
        <v/>
      </c>
      <c r="AG2474" s="10" t="str">
        <f t="shared" si="233"/>
        <v/>
      </c>
    </row>
    <row r="2475" spans="1:33" x14ac:dyDescent="0.25">
      <c r="A2475" s="7"/>
      <c r="B2475" s="66"/>
      <c r="C2475" s="67"/>
      <c r="D2475" s="68"/>
      <c r="E2475" s="68"/>
      <c r="F2475" s="69"/>
      <c r="G2475" s="69"/>
      <c r="H2475" s="70"/>
      <c r="I2475" s="71"/>
      <c r="J2475" s="68"/>
      <c r="K2475" s="68"/>
      <c r="L2475" s="72"/>
      <c r="M2475" s="7"/>
      <c r="N2475" s="10" t="str">
        <f t="shared" si="228"/>
        <v/>
      </c>
      <c r="O2475" s="7"/>
      <c r="P2475" s="22" t="str">
        <f t="shared" si="229"/>
        <v/>
      </c>
      <c r="Q2475" s="7"/>
      <c r="S2475" s="17" t="str">
        <f>IF($B2475="", "", IF(COUNTIF($B$11:$B2475, $B2475)&gt;1, "", $B2475))</f>
        <v/>
      </c>
      <c r="T2475" s="10" t="str">
        <f t="shared" si="230"/>
        <v/>
      </c>
      <c r="U2475" s="13">
        <v>2465</v>
      </c>
      <c r="V2475" s="17" t="str">
        <f t="shared" si="231"/>
        <v/>
      </c>
      <c r="X2475" s="10" t="str">
        <f>IF($F2475="", "", IF($D2475="", 'Intro &amp; Setup'!$Z$32, IFERROR(INDEX('Intro &amp; Setup'!$Z$17:$Z$31, MATCH($D2475, 'Intro &amp; Setup'!$S$17:$S$31, 0)), "")))</f>
        <v/>
      </c>
      <c r="Z2475" s="25" t="str">
        <f t="shared" si="232"/>
        <v/>
      </c>
      <c r="AE2475" s="10" t="str">
        <f>IF($B2475="", "", IF($D2475="", 'Intro &amp; Setup'!$AC$32, IFERROR(INDEX('Intro &amp; Setup'!$AC$17:$AC$31, MATCH($D2475, 'Intro &amp; Setup'!$S$17:$S$31, 0)), "")))</f>
        <v/>
      </c>
      <c r="AG2475" s="10" t="str">
        <f t="shared" si="233"/>
        <v/>
      </c>
    </row>
    <row r="2476" spans="1:33" x14ac:dyDescent="0.25">
      <c r="A2476" s="7"/>
      <c r="B2476" s="66"/>
      <c r="C2476" s="67"/>
      <c r="D2476" s="68"/>
      <c r="E2476" s="68"/>
      <c r="F2476" s="69"/>
      <c r="G2476" s="69"/>
      <c r="H2476" s="70"/>
      <c r="I2476" s="71"/>
      <c r="J2476" s="68"/>
      <c r="K2476" s="68"/>
      <c r="L2476" s="72"/>
      <c r="M2476" s="7"/>
      <c r="N2476" s="10" t="str">
        <f t="shared" si="228"/>
        <v/>
      </c>
      <c r="O2476" s="7"/>
      <c r="P2476" s="22" t="str">
        <f t="shared" si="229"/>
        <v/>
      </c>
      <c r="Q2476" s="7"/>
      <c r="S2476" s="17" t="str">
        <f>IF($B2476="", "", IF(COUNTIF($B$11:$B2476, $B2476)&gt;1, "", $B2476))</f>
        <v/>
      </c>
      <c r="T2476" s="10" t="str">
        <f t="shared" si="230"/>
        <v/>
      </c>
      <c r="U2476" s="13">
        <v>2466</v>
      </c>
      <c r="V2476" s="17" t="str">
        <f t="shared" si="231"/>
        <v/>
      </c>
      <c r="X2476" s="10" t="str">
        <f>IF($F2476="", "", IF($D2476="", 'Intro &amp; Setup'!$Z$32, IFERROR(INDEX('Intro &amp; Setup'!$Z$17:$Z$31, MATCH($D2476, 'Intro &amp; Setup'!$S$17:$S$31, 0)), "")))</f>
        <v/>
      </c>
      <c r="Z2476" s="25" t="str">
        <f t="shared" si="232"/>
        <v/>
      </c>
      <c r="AE2476" s="10" t="str">
        <f>IF($B2476="", "", IF($D2476="", 'Intro &amp; Setup'!$AC$32, IFERROR(INDEX('Intro &amp; Setup'!$AC$17:$AC$31, MATCH($D2476, 'Intro &amp; Setup'!$S$17:$S$31, 0)), "")))</f>
        <v/>
      </c>
      <c r="AG2476" s="10" t="str">
        <f t="shared" si="233"/>
        <v/>
      </c>
    </row>
    <row r="2477" spans="1:33" x14ac:dyDescent="0.25">
      <c r="A2477" s="7"/>
      <c r="B2477" s="66"/>
      <c r="C2477" s="67"/>
      <c r="D2477" s="68"/>
      <c r="E2477" s="68"/>
      <c r="F2477" s="69"/>
      <c r="G2477" s="69"/>
      <c r="H2477" s="70"/>
      <c r="I2477" s="71"/>
      <c r="J2477" s="68"/>
      <c r="K2477" s="68"/>
      <c r="L2477" s="72"/>
      <c r="M2477" s="7"/>
      <c r="N2477" s="10" t="str">
        <f t="shared" si="228"/>
        <v/>
      </c>
      <c r="O2477" s="7"/>
      <c r="P2477" s="22" t="str">
        <f t="shared" si="229"/>
        <v/>
      </c>
      <c r="Q2477" s="7"/>
      <c r="S2477" s="17" t="str">
        <f>IF($B2477="", "", IF(COUNTIF($B$11:$B2477, $B2477)&gt;1, "", $B2477))</f>
        <v/>
      </c>
      <c r="T2477" s="10" t="str">
        <f t="shared" si="230"/>
        <v/>
      </c>
      <c r="U2477" s="13">
        <v>2467</v>
      </c>
      <c r="V2477" s="17" t="str">
        <f t="shared" si="231"/>
        <v/>
      </c>
      <c r="X2477" s="10" t="str">
        <f>IF($F2477="", "", IF($D2477="", 'Intro &amp; Setup'!$Z$32, IFERROR(INDEX('Intro &amp; Setup'!$Z$17:$Z$31, MATCH($D2477, 'Intro &amp; Setup'!$S$17:$S$31, 0)), "")))</f>
        <v/>
      </c>
      <c r="Z2477" s="25" t="str">
        <f t="shared" si="232"/>
        <v/>
      </c>
      <c r="AE2477" s="10" t="str">
        <f>IF($B2477="", "", IF($D2477="", 'Intro &amp; Setup'!$AC$32, IFERROR(INDEX('Intro &amp; Setup'!$AC$17:$AC$31, MATCH($D2477, 'Intro &amp; Setup'!$S$17:$S$31, 0)), "")))</f>
        <v/>
      </c>
      <c r="AG2477" s="10" t="str">
        <f t="shared" si="233"/>
        <v/>
      </c>
    </row>
    <row r="2478" spans="1:33" x14ac:dyDescent="0.25">
      <c r="A2478" s="7"/>
      <c r="B2478" s="66"/>
      <c r="C2478" s="67"/>
      <c r="D2478" s="68"/>
      <c r="E2478" s="68"/>
      <c r="F2478" s="69"/>
      <c r="G2478" s="69"/>
      <c r="H2478" s="70"/>
      <c r="I2478" s="71"/>
      <c r="J2478" s="68"/>
      <c r="K2478" s="68"/>
      <c r="L2478" s="72"/>
      <c r="M2478" s="7"/>
      <c r="N2478" s="10" t="str">
        <f t="shared" si="228"/>
        <v/>
      </c>
      <c r="O2478" s="7"/>
      <c r="P2478" s="22" t="str">
        <f t="shared" si="229"/>
        <v/>
      </c>
      <c r="Q2478" s="7"/>
      <c r="S2478" s="17" t="str">
        <f>IF($B2478="", "", IF(COUNTIF($B$11:$B2478, $B2478)&gt;1, "", $B2478))</f>
        <v/>
      </c>
      <c r="T2478" s="10" t="str">
        <f t="shared" si="230"/>
        <v/>
      </c>
      <c r="U2478" s="13">
        <v>2468</v>
      </c>
      <c r="V2478" s="17" t="str">
        <f t="shared" si="231"/>
        <v/>
      </c>
      <c r="X2478" s="10" t="str">
        <f>IF($F2478="", "", IF($D2478="", 'Intro &amp; Setup'!$Z$32, IFERROR(INDEX('Intro &amp; Setup'!$Z$17:$Z$31, MATCH($D2478, 'Intro &amp; Setup'!$S$17:$S$31, 0)), "")))</f>
        <v/>
      </c>
      <c r="Z2478" s="25" t="str">
        <f t="shared" si="232"/>
        <v/>
      </c>
      <c r="AE2478" s="10" t="str">
        <f>IF($B2478="", "", IF($D2478="", 'Intro &amp; Setup'!$AC$32, IFERROR(INDEX('Intro &amp; Setup'!$AC$17:$AC$31, MATCH($D2478, 'Intro &amp; Setup'!$S$17:$S$31, 0)), "")))</f>
        <v/>
      </c>
      <c r="AG2478" s="10" t="str">
        <f t="shared" si="233"/>
        <v/>
      </c>
    </row>
    <row r="2479" spans="1:33" x14ac:dyDescent="0.25">
      <c r="A2479" s="7"/>
      <c r="B2479" s="66"/>
      <c r="C2479" s="67"/>
      <c r="D2479" s="68"/>
      <c r="E2479" s="68"/>
      <c r="F2479" s="69"/>
      <c r="G2479" s="69"/>
      <c r="H2479" s="70"/>
      <c r="I2479" s="71"/>
      <c r="J2479" s="68"/>
      <c r="K2479" s="68"/>
      <c r="L2479" s="72"/>
      <c r="M2479" s="7"/>
      <c r="N2479" s="10" t="str">
        <f t="shared" si="228"/>
        <v/>
      </c>
      <c r="O2479" s="7"/>
      <c r="P2479" s="22" t="str">
        <f t="shared" si="229"/>
        <v/>
      </c>
      <c r="Q2479" s="7"/>
      <c r="S2479" s="17" t="str">
        <f>IF($B2479="", "", IF(COUNTIF($B$11:$B2479, $B2479)&gt;1, "", $B2479))</f>
        <v/>
      </c>
      <c r="T2479" s="10" t="str">
        <f t="shared" si="230"/>
        <v/>
      </c>
      <c r="U2479" s="13">
        <v>2469</v>
      </c>
      <c r="V2479" s="17" t="str">
        <f t="shared" si="231"/>
        <v/>
      </c>
      <c r="X2479" s="10" t="str">
        <f>IF($F2479="", "", IF($D2479="", 'Intro &amp; Setup'!$Z$32, IFERROR(INDEX('Intro &amp; Setup'!$Z$17:$Z$31, MATCH($D2479, 'Intro &amp; Setup'!$S$17:$S$31, 0)), "")))</f>
        <v/>
      </c>
      <c r="Z2479" s="25" t="str">
        <f t="shared" si="232"/>
        <v/>
      </c>
      <c r="AE2479" s="10" t="str">
        <f>IF($B2479="", "", IF($D2479="", 'Intro &amp; Setup'!$AC$32, IFERROR(INDEX('Intro &amp; Setup'!$AC$17:$AC$31, MATCH($D2479, 'Intro &amp; Setup'!$S$17:$S$31, 0)), "")))</f>
        <v/>
      </c>
      <c r="AG2479" s="10" t="str">
        <f t="shared" si="233"/>
        <v/>
      </c>
    </row>
    <row r="2480" spans="1:33" x14ac:dyDescent="0.25">
      <c r="A2480" s="7"/>
      <c r="B2480" s="66"/>
      <c r="C2480" s="67"/>
      <c r="D2480" s="68"/>
      <c r="E2480" s="68"/>
      <c r="F2480" s="69"/>
      <c r="G2480" s="69"/>
      <c r="H2480" s="70"/>
      <c r="I2480" s="71"/>
      <c r="J2480" s="68"/>
      <c r="K2480" s="68"/>
      <c r="L2480" s="72"/>
      <c r="M2480" s="7"/>
      <c r="N2480" s="10" t="str">
        <f t="shared" si="228"/>
        <v/>
      </c>
      <c r="O2480" s="7"/>
      <c r="P2480" s="22" t="str">
        <f t="shared" si="229"/>
        <v/>
      </c>
      <c r="Q2480" s="7"/>
      <c r="S2480" s="17" t="str">
        <f>IF($B2480="", "", IF(COUNTIF($B$11:$B2480, $B2480)&gt;1, "", $B2480))</f>
        <v/>
      </c>
      <c r="T2480" s="10" t="str">
        <f t="shared" si="230"/>
        <v/>
      </c>
      <c r="U2480" s="13">
        <v>2470</v>
      </c>
      <c r="V2480" s="17" t="str">
        <f t="shared" si="231"/>
        <v/>
      </c>
      <c r="X2480" s="10" t="str">
        <f>IF($F2480="", "", IF($D2480="", 'Intro &amp; Setup'!$Z$32, IFERROR(INDEX('Intro &amp; Setup'!$Z$17:$Z$31, MATCH($D2480, 'Intro &amp; Setup'!$S$17:$S$31, 0)), "")))</f>
        <v/>
      </c>
      <c r="Z2480" s="25" t="str">
        <f t="shared" si="232"/>
        <v/>
      </c>
      <c r="AE2480" s="10" t="str">
        <f>IF($B2480="", "", IF($D2480="", 'Intro &amp; Setup'!$AC$32, IFERROR(INDEX('Intro &amp; Setup'!$AC$17:$AC$31, MATCH($D2480, 'Intro &amp; Setup'!$S$17:$S$31, 0)), "")))</f>
        <v/>
      </c>
      <c r="AG2480" s="10" t="str">
        <f t="shared" si="233"/>
        <v/>
      </c>
    </row>
    <row r="2481" spans="1:33" x14ac:dyDescent="0.25">
      <c r="A2481" s="7"/>
      <c r="B2481" s="66"/>
      <c r="C2481" s="67"/>
      <c r="D2481" s="68"/>
      <c r="E2481" s="68"/>
      <c r="F2481" s="69"/>
      <c r="G2481" s="69"/>
      <c r="H2481" s="70"/>
      <c r="I2481" s="71"/>
      <c r="J2481" s="68"/>
      <c r="K2481" s="68"/>
      <c r="L2481" s="72"/>
      <c r="M2481" s="7"/>
      <c r="N2481" s="10" t="str">
        <f t="shared" si="228"/>
        <v/>
      </c>
      <c r="O2481" s="7"/>
      <c r="P2481" s="22" t="str">
        <f t="shared" si="229"/>
        <v/>
      </c>
      <c r="Q2481" s="7"/>
      <c r="S2481" s="17" t="str">
        <f>IF($B2481="", "", IF(COUNTIF($B$11:$B2481, $B2481)&gt;1, "", $B2481))</f>
        <v/>
      </c>
      <c r="T2481" s="10" t="str">
        <f t="shared" si="230"/>
        <v/>
      </c>
      <c r="U2481" s="13">
        <v>2471</v>
      </c>
      <c r="V2481" s="17" t="str">
        <f t="shared" si="231"/>
        <v/>
      </c>
      <c r="X2481" s="10" t="str">
        <f>IF($F2481="", "", IF($D2481="", 'Intro &amp; Setup'!$Z$32, IFERROR(INDEX('Intro &amp; Setup'!$Z$17:$Z$31, MATCH($D2481, 'Intro &amp; Setup'!$S$17:$S$31, 0)), "")))</f>
        <v/>
      </c>
      <c r="Z2481" s="25" t="str">
        <f t="shared" si="232"/>
        <v/>
      </c>
      <c r="AE2481" s="10" t="str">
        <f>IF($B2481="", "", IF($D2481="", 'Intro &amp; Setup'!$AC$32, IFERROR(INDEX('Intro &amp; Setup'!$AC$17:$AC$31, MATCH($D2481, 'Intro &amp; Setup'!$S$17:$S$31, 0)), "")))</f>
        <v/>
      </c>
      <c r="AG2481" s="10" t="str">
        <f t="shared" si="233"/>
        <v/>
      </c>
    </row>
    <row r="2482" spans="1:33" x14ac:dyDescent="0.25">
      <c r="A2482" s="7"/>
      <c r="B2482" s="66"/>
      <c r="C2482" s="67"/>
      <c r="D2482" s="68"/>
      <c r="E2482" s="68"/>
      <c r="F2482" s="69"/>
      <c r="G2482" s="69"/>
      <c r="H2482" s="70"/>
      <c r="I2482" s="71"/>
      <c r="J2482" s="68"/>
      <c r="K2482" s="68"/>
      <c r="L2482" s="72"/>
      <c r="M2482" s="7"/>
      <c r="N2482" s="10" t="str">
        <f t="shared" si="228"/>
        <v/>
      </c>
      <c r="O2482" s="7"/>
      <c r="P2482" s="22" t="str">
        <f t="shared" si="229"/>
        <v/>
      </c>
      <c r="Q2482" s="7"/>
      <c r="S2482" s="17" t="str">
        <f>IF($B2482="", "", IF(COUNTIF($B$11:$B2482, $B2482)&gt;1, "", $B2482))</f>
        <v/>
      </c>
      <c r="T2482" s="10" t="str">
        <f t="shared" si="230"/>
        <v/>
      </c>
      <c r="U2482" s="13">
        <v>2472</v>
      </c>
      <c r="V2482" s="17" t="str">
        <f t="shared" si="231"/>
        <v/>
      </c>
      <c r="X2482" s="10" t="str">
        <f>IF($F2482="", "", IF($D2482="", 'Intro &amp; Setup'!$Z$32, IFERROR(INDEX('Intro &amp; Setup'!$Z$17:$Z$31, MATCH($D2482, 'Intro &amp; Setup'!$S$17:$S$31, 0)), "")))</f>
        <v/>
      </c>
      <c r="Z2482" s="25" t="str">
        <f t="shared" si="232"/>
        <v/>
      </c>
      <c r="AE2482" s="10" t="str">
        <f>IF($B2482="", "", IF($D2482="", 'Intro &amp; Setup'!$AC$32, IFERROR(INDEX('Intro &amp; Setup'!$AC$17:$AC$31, MATCH($D2482, 'Intro &amp; Setup'!$S$17:$S$31, 0)), "")))</f>
        <v/>
      </c>
      <c r="AG2482" s="10" t="str">
        <f t="shared" si="233"/>
        <v/>
      </c>
    </row>
    <row r="2483" spans="1:33" x14ac:dyDescent="0.25">
      <c r="A2483" s="7"/>
      <c r="B2483" s="66"/>
      <c r="C2483" s="67"/>
      <c r="D2483" s="68"/>
      <c r="E2483" s="68"/>
      <c r="F2483" s="69"/>
      <c r="G2483" s="69"/>
      <c r="H2483" s="70"/>
      <c r="I2483" s="71"/>
      <c r="J2483" s="68"/>
      <c r="K2483" s="68"/>
      <c r="L2483" s="72"/>
      <c r="M2483" s="7"/>
      <c r="N2483" s="10" t="str">
        <f t="shared" si="228"/>
        <v/>
      </c>
      <c r="O2483" s="7"/>
      <c r="P2483" s="22" t="str">
        <f t="shared" si="229"/>
        <v/>
      </c>
      <c r="Q2483" s="7"/>
      <c r="S2483" s="17" t="str">
        <f>IF($B2483="", "", IF(COUNTIF($B$11:$B2483, $B2483)&gt;1, "", $B2483))</f>
        <v/>
      </c>
      <c r="T2483" s="10" t="str">
        <f t="shared" si="230"/>
        <v/>
      </c>
      <c r="U2483" s="13">
        <v>2473</v>
      </c>
      <c r="V2483" s="17" t="str">
        <f t="shared" si="231"/>
        <v/>
      </c>
      <c r="X2483" s="10" t="str">
        <f>IF($F2483="", "", IF($D2483="", 'Intro &amp; Setup'!$Z$32, IFERROR(INDEX('Intro &amp; Setup'!$Z$17:$Z$31, MATCH($D2483, 'Intro &amp; Setup'!$S$17:$S$31, 0)), "")))</f>
        <v/>
      </c>
      <c r="Z2483" s="25" t="str">
        <f t="shared" si="232"/>
        <v/>
      </c>
      <c r="AE2483" s="10" t="str">
        <f>IF($B2483="", "", IF($D2483="", 'Intro &amp; Setup'!$AC$32, IFERROR(INDEX('Intro &amp; Setup'!$AC$17:$AC$31, MATCH($D2483, 'Intro &amp; Setup'!$S$17:$S$31, 0)), "")))</f>
        <v/>
      </c>
      <c r="AG2483" s="10" t="str">
        <f t="shared" si="233"/>
        <v/>
      </c>
    </row>
    <row r="2484" spans="1:33" x14ac:dyDescent="0.25">
      <c r="A2484" s="7"/>
      <c r="B2484" s="66"/>
      <c r="C2484" s="67"/>
      <c r="D2484" s="68"/>
      <c r="E2484" s="68"/>
      <c r="F2484" s="69"/>
      <c r="G2484" s="69"/>
      <c r="H2484" s="70"/>
      <c r="I2484" s="71"/>
      <c r="J2484" s="68"/>
      <c r="K2484" s="68"/>
      <c r="L2484" s="72"/>
      <c r="M2484" s="7"/>
      <c r="N2484" s="10" t="str">
        <f t="shared" si="228"/>
        <v/>
      </c>
      <c r="O2484" s="7"/>
      <c r="P2484" s="22" t="str">
        <f t="shared" si="229"/>
        <v/>
      </c>
      <c r="Q2484" s="7"/>
      <c r="S2484" s="17" t="str">
        <f>IF($B2484="", "", IF(COUNTIF($B$11:$B2484, $B2484)&gt;1, "", $B2484))</f>
        <v/>
      </c>
      <c r="T2484" s="10" t="str">
        <f t="shared" si="230"/>
        <v/>
      </c>
      <c r="U2484" s="13">
        <v>2474</v>
      </c>
      <c r="V2484" s="17" t="str">
        <f t="shared" si="231"/>
        <v/>
      </c>
      <c r="X2484" s="10" t="str">
        <f>IF($F2484="", "", IF($D2484="", 'Intro &amp; Setup'!$Z$32, IFERROR(INDEX('Intro &amp; Setup'!$Z$17:$Z$31, MATCH($D2484, 'Intro &amp; Setup'!$S$17:$S$31, 0)), "")))</f>
        <v/>
      </c>
      <c r="Z2484" s="25" t="str">
        <f t="shared" si="232"/>
        <v/>
      </c>
      <c r="AE2484" s="10" t="str">
        <f>IF($B2484="", "", IF($D2484="", 'Intro &amp; Setup'!$AC$32, IFERROR(INDEX('Intro &amp; Setup'!$AC$17:$AC$31, MATCH($D2484, 'Intro &amp; Setup'!$S$17:$S$31, 0)), "")))</f>
        <v/>
      </c>
      <c r="AG2484" s="10" t="str">
        <f t="shared" si="233"/>
        <v/>
      </c>
    </row>
    <row r="2485" spans="1:33" x14ac:dyDescent="0.25">
      <c r="A2485" s="7"/>
      <c r="B2485" s="66"/>
      <c r="C2485" s="67"/>
      <c r="D2485" s="68"/>
      <c r="E2485" s="68"/>
      <c r="F2485" s="69"/>
      <c r="G2485" s="69"/>
      <c r="H2485" s="70"/>
      <c r="I2485" s="71"/>
      <c r="J2485" s="68"/>
      <c r="K2485" s="68"/>
      <c r="L2485" s="72"/>
      <c r="M2485" s="7"/>
      <c r="N2485" s="10" t="str">
        <f t="shared" si="228"/>
        <v/>
      </c>
      <c r="O2485" s="7"/>
      <c r="P2485" s="22" t="str">
        <f t="shared" si="229"/>
        <v/>
      </c>
      <c r="Q2485" s="7"/>
      <c r="S2485" s="17" t="str">
        <f>IF($B2485="", "", IF(COUNTIF($B$11:$B2485, $B2485)&gt;1, "", $B2485))</f>
        <v/>
      </c>
      <c r="T2485" s="10" t="str">
        <f t="shared" si="230"/>
        <v/>
      </c>
      <c r="U2485" s="13">
        <v>2475</v>
      </c>
      <c r="V2485" s="17" t="str">
        <f t="shared" si="231"/>
        <v/>
      </c>
      <c r="X2485" s="10" t="str">
        <f>IF($F2485="", "", IF($D2485="", 'Intro &amp; Setup'!$Z$32, IFERROR(INDEX('Intro &amp; Setup'!$Z$17:$Z$31, MATCH($D2485, 'Intro &amp; Setup'!$S$17:$S$31, 0)), "")))</f>
        <v/>
      </c>
      <c r="Z2485" s="25" t="str">
        <f t="shared" si="232"/>
        <v/>
      </c>
      <c r="AE2485" s="10" t="str">
        <f>IF($B2485="", "", IF($D2485="", 'Intro &amp; Setup'!$AC$32, IFERROR(INDEX('Intro &amp; Setup'!$AC$17:$AC$31, MATCH($D2485, 'Intro &amp; Setup'!$S$17:$S$31, 0)), "")))</f>
        <v/>
      </c>
      <c r="AG2485" s="10" t="str">
        <f t="shared" si="233"/>
        <v/>
      </c>
    </row>
    <row r="2486" spans="1:33" x14ac:dyDescent="0.25">
      <c r="A2486" s="7"/>
      <c r="B2486" s="66"/>
      <c r="C2486" s="67"/>
      <c r="D2486" s="68"/>
      <c r="E2486" s="68"/>
      <c r="F2486" s="69"/>
      <c r="G2486" s="69"/>
      <c r="H2486" s="70"/>
      <c r="I2486" s="71"/>
      <c r="J2486" s="68"/>
      <c r="K2486" s="68"/>
      <c r="L2486" s="72"/>
      <c r="M2486" s="7"/>
      <c r="N2486" s="10" t="str">
        <f t="shared" si="228"/>
        <v/>
      </c>
      <c r="O2486" s="7"/>
      <c r="P2486" s="22" t="str">
        <f t="shared" si="229"/>
        <v/>
      </c>
      <c r="Q2486" s="7"/>
      <c r="S2486" s="17" t="str">
        <f>IF($B2486="", "", IF(COUNTIF($B$11:$B2486, $B2486)&gt;1, "", $B2486))</f>
        <v/>
      </c>
      <c r="T2486" s="10" t="str">
        <f t="shared" si="230"/>
        <v/>
      </c>
      <c r="U2486" s="13">
        <v>2476</v>
      </c>
      <c r="V2486" s="17" t="str">
        <f t="shared" si="231"/>
        <v/>
      </c>
      <c r="X2486" s="10" t="str">
        <f>IF($F2486="", "", IF($D2486="", 'Intro &amp; Setup'!$Z$32, IFERROR(INDEX('Intro &amp; Setup'!$Z$17:$Z$31, MATCH($D2486, 'Intro &amp; Setup'!$S$17:$S$31, 0)), "")))</f>
        <v/>
      </c>
      <c r="Z2486" s="25" t="str">
        <f t="shared" si="232"/>
        <v/>
      </c>
      <c r="AE2486" s="10" t="str">
        <f>IF($B2486="", "", IF($D2486="", 'Intro &amp; Setup'!$AC$32, IFERROR(INDEX('Intro &amp; Setup'!$AC$17:$AC$31, MATCH($D2486, 'Intro &amp; Setup'!$S$17:$S$31, 0)), "")))</f>
        <v/>
      </c>
      <c r="AG2486" s="10" t="str">
        <f t="shared" si="233"/>
        <v/>
      </c>
    </row>
    <row r="2487" spans="1:33" x14ac:dyDescent="0.25">
      <c r="A2487" s="7"/>
      <c r="B2487" s="66"/>
      <c r="C2487" s="67"/>
      <c r="D2487" s="68"/>
      <c r="E2487" s="68"/>
      <c r="F2487" s="69"/>
      <c r="G2487" s="69"/>
      <c r="H2487" s="70"/>
      <c r="I2487" s="71"/>
      <c r="J2487" s="68"/>
      <c r="K2487" s="68"/>
      <c r="L2487" s="72"/>
      <c r="M2487" s="7"/>
      <c r="N2487" s="10" t="str">
        <f t="shared" si="228"/>
        <v/>
      </c>
      <c r="O2487" s="7"/>
      <c r="P2487" s="22" t="str">
        <f t="shared" si="229"/>
        <v/>
      </c>
      <c r="Q2487" s="7"/>
      <c r="S2487" s="17" t="str">
        <f>IF($B2487="", "", IF(COUNTIF($B$11:$B2487, $B2487)&gt;1, "", $B2487))</f>
        <v/>
      </c>
      <c r="T2487" s="10" t="str">
        <f t="shared" si="230"/>
        <v/>
      </c>
      <c r="U2487" s="13">
        <v>2477</v>
      </c>
      <c r="V2487" s="17" t="str">
        <f t="shared" si="231"/>
        <v/>
      </c>
      <c r="X2487" s="10" t="str">
        <f>IF($F2487="", "", IF($D2487="", 'Intro &amp; Setup'!$Z$32, IFERROR(INDEX('Intro &amp; Setup'!$Z$17:$Z$31, MATCH($D2487, 'Intro &amp; Setup'!$S$17:$S$31, 0)), "")))</f>
        <v/>
      </c>
      <c r="Z2487" s="25" t="str">
        <f t="shared" si="232"/>
        <v/>
      </c>
      <c r="AE2487" s="10" t="str">
        <f>IF($B2487="", "", IF($D2487="", 'Intro &amp; Setup'!$AC$32, IFERROR(INDEX('Intro &amp; Setup'!$AC$17:$AC$31, MATCH($D2487, 'Intro &amp; Setup'!$S$17:$S$31, 0)), "")))</f>
        <v/>
      </c>
      <c r="AG2487" s="10" t="str">
        <f t="shared" si="233"/>
        <v/>
      </c>
    </row>
    <row r="2488" spans="1:33" x14ac:dyDescent="0.25">
      <c r="A2488" s="7"/>
      <c r="B2488" s="66"/>
      <c r="C2488" s="67"/>
      <c r="D2488" s="68"/>
      <c r="E2488" s="68"/>
      <c r="F2488" s="69"/>
      <c r="G2488" s="69"/>
      <c r="H2488" s="70"/>
      <c r="I2488" s="71"/>
      <c r="J2488" s="68"/>
      <c r="K2488" s="68"/>
      <c r="L2488" s="72"/>
      <c r="M2488" s="7"/>
      <c r="N2488" s="10" t="str">
        <f t="shared" si="228"/>
        <v/>
      </c>
      <c r="O2488" s="7"/>
      <c r="P2488" s="22" t="str">
        <f t="shared" si="229"/>
        <v/>
      </c>
      <c r="Q2488" s="7"/>
      <c r="S2488" s="17" t="str">
        <f>IF($B2488="", "", IF(COUNTIF($B$11:$B2488, $B2488)&gt;1, "", $B2488))</f>
        <v/>
      </c>
      <c r="T2488" s="10" t="str">
        <f t="shared" si="230"/>
        <v/>
      </c>
      <c r="U2488" s="13">
        <v>2478</v>
      </c>
      <c r="V2488" s="17" t="str">
        <f t="shared" si="231"/>
        <v/>
      </c>
      <c r="X2488" s="10" t="str">
        <f>IF($F2488="", "", IF($D2488="", 'Intro &amp; Setup'!$Z$32, IFERROR(INDEX('Intro &amp; Setup'!$Z$17:$Z$31, MATCH($D2488, 'Intro &amp; Setup'!$S$17:$S$31, 0)), "")))</f>
        <v/>
      </c>
      <c r="Z2488" s="25" t="str">
        <f t="shared" si="232"/>
        <v/>
      </c>
      <c r="AE2488" s="10" t="str">
        <f>IF($B2488="", "", IF($D2488="", 'Intro &amp; Setup'!$AC$32, IFERROR(INDEX('Intro &amp; Setup'!$AC$17:$AC$31, MATCH($D2488, 'Intro &amp; Setup'!$S$17:$S$31, 0)), "")))</f>
        <v/>
      </c>
      <c r="AG2488" s="10" t="str">
        <f t="shared" si="233"/>
        <v/>
      </c>
    </row>
    <row r="2489" spans="1:33" x14ac:dyDescent="0.25">
      <c r="A2489" s="7"/>
      <c r="B2489" s="66"/>
      <c r="C2489" s="67"/>
      <c r="D2489" s="68"/>
      <c r="E2489" s="68"/>
      <c r="F2489" s="69"/>
      <c r="G2489" s="69"/>
      <c r="H2489" s="70"/>
      <c r="I2489" s="71"/>
      <c r="J2489" s="68"/>
      <c r="K2489" s="68"/>
      <c r="L2489" s="72"/>
      <c r="M2489" s="7"/>
      <c r="N2489" s="10" t="str">
        <f t="shared" si="228"/>
        <v/>
      </c>
      <c r="O2489" s="7"/>
      <c r="P2489" s="22" t="str">
        <f t="shared" si="229"/>
        <v/>
      </c>
      <c r="Q2489" s="7"/>
      <c r="S2489" s="17" t="str">
        <f>IF($B2489="", "", IF(COUNTIF($B$11:$B2489, $B2489)&gt;1, "", $B2489))</f>
        <v/>
      </c>
      <c r="T2489" s="10" t="str">
        <f t="shared" si="230"/>
        <v/>
      </c>
      <c r="U2489" s="13">
        <v>2479</v>
      </c>
      <c r="V2489" s="17" t="str">
        <f t="shared" si="231"/>
        <v/>
      </c>
      <c r="X2489" s="10" t="str">
        <f>IF($F2489="", "", IF($D2489="", 'Intro &amp; Setup'!$Z$32, IFERROR(INDEX('Intro &amp; Setup'!$Z$17:$Z$31, MATCH($D2489, 'Intro &amp; Setup'!$S$17:$S$31, 0)), "")))</f>
        <v/>
      </c>
      <c r="Z2489" s="25" t="str">
        <f t="shared" si="232"/>
        <v/>
      </c>
      <c r="AE2489" s="10" t="str">
        <f>IF($B2489="", "", IF($D2489="", 'Intro &amp; Setup'!$AC$32, IFERROR(INDEX('Intro &amp; Setup'!$AC$17:$AC$31, MATCH($D2489, 'Intro &amp; Setup'!$S$17:$S$31, 0)), "")))</f>
        <v/>
      </c>
      <c r="AG2489" s="10" t="str">
        <f t="shared" si="233"/>
        <v/>
      </c>
    </row>
    <row r="2490" spans="1:33" x14ac:dyDescent="0.25">
      <c r="A2490" s="7"/>
      <c r="B2490" s="66"/>
      <c r="C2490" s="67"/>
      <c r="D2490" s="68"/>
      <c r="E2490" s="68"/>
      <c r="F2490" s="69"/>
      <c r="G2490" s="69"/>
      <c r="H2490" s="70"/>
      <c r="I2490" s="71"/>
      <c r="J2490" s="68"/>
      <c r="K2490" s="68"/>
      <c r="L2490" s="72"/>
      <c r="M2490" s="7"/>
      <c r="N2490" s="10" t="str">
        <f t="shared" si="228"/>
        <v/>
      </c>
      <c r="O2490" s="7"/>
      <c r="P2490" s="22" t="str">
        <f t="shared" si="229"/>
        <v/>
      </c>
      <c r="Q2490" s="7"/>
      <c r="S2490" s="17" t="str">
        <f>IF($B2490="", "", IF(COUNTIF($B$11:$B2490, $B2490)&gt;1, "", $B2490))</f>
        <v/>
      </c>
      <c r="T2490" s="10" t="str">
        <f t="shared" si="230"/>
        <v/>
      </c>
      <c r="U2490" s="13">
        <v>2480</v>
      </c>
      <c r="V2490" s="17" t="str">
        <f t="shared" si="231"/>
        <v/>
      </c>
      <c r="X2490" s="10" t="str">
        <f>IF($F2490="", "", IF($D2490="", 'Intro &amp; Setup'!$Z$32, IFERROR(INDEX('Intro &amp; Setup'!$Z$17:$Z$31, MATCH($D2490, 'Intro &amp; Setup'!$S$17:$S$31, 0)), "")))</f>
        <v/>
      </c>
      <c r="Z2490" s="25" t="str">
        <f t="shared" si="232"/>
        <v/>
      </c>
      <c r="AE2490" s="10" t="str">
        <f>IF($B2490="", "", IF($D2490="", 'Intro &amp; Setup'!$AC$32, IFERROR(INDEX('Intro &amp; Setup'!$AC$17:$AC$31, MATCH($D2490, 'Intro &amp; Setup'!$S$17:$S$31, 0)), "")))</f>
        <v/>
      </c>
      <c r="AG2490" s="10" t="str">
        <f t="shared" si="233"/>
        <v/>
      </c>
    </row>
    <row r="2491" spans="1:33" x14ac:dyDescent="0.25">
      <c r="A2491" s="7"/>
      <c r="B2491" s="66"/>
      <c r="C2491" s="67"/>
      <c r="D2491" s="68"/>
      <c r="E2491" s="68"/>
      <c r="F2491" s="69"/>
      <c r="G2491" s="69"/>
      <c r="H2491" s="70"/>
      <c r="I2491" s="71"/>
      <c r="J2491" s="68"/>
      <c r="K2491" s="68"/>
      <c r="L2491" s="72"/>
      <c r="M2491" s="7"/>
      <c r="N2491" s="10" t="str">
        <f t="shared" si="228"/>
        <v/>
      </c>
      <c r="O2491" s="7"/>
      <c r="P2491" s="22" t="str">
        <f t="shared" si="229"/>
        <v/>
      </c>
      <c r="Q2491" s="7"/>
      <c r="S2491" s="17" t="str">
        <f>IF($B2491="", "", IF(COUNTIF($B$11:$B2491, $B2491)&gt;1, "", $B2491))</f>
        <v/>
      </c>
      <c r="T2491" s="10" t="str">
        <f t="shared" si="230"/>
        <v/>
      </c>
      <c r="U2491" s="13">
        <v>2481</v>
      </c>
      <c r="V2491" s="17" t="str">
        <f t="shared" si="231"/>
        <v/>
      </c>
      <c r="X2491" s="10" t="str">
        <f>IF($F2491="", "", IF($D2491="", 'Intro &amp; Setup'!$Z$32, IFERROR(INDEX('Intro &amp; Setup'!$Z$17:$Z$31, MATCH($D2491, 'Intro &amp; Setup'!$S$17:$S$31, 0)), "")))</f>
        <v/>
      </c>
      <c r="Z2491" s="25" t="str">
        <f t="shared" si="232"/>
        <v/>
      </c>
      <c r="AE2491" s="10" t="str">
        <f>IF($B2491="", "", IF($D2491="", 'Intro &amp; Setup'!$AC$32, IFERROR(INDEX('Intro &amp; Setup'!$AC$17:$AC$31, MATCH($D2491, 'Intro &amp; Setup'!$S$17:$S$31, 0)), "")))</f>
        <v/>
      </c>
      <c r="AG2491" s="10" t="str">
        <f t="shared" si="233"/>
        <v/>
      </c>
    </row>
    <row r="2492" spans="1:33" x14ac:dyDescent="0.25">
      <c r="A2492" s="7"/>
      <c r="B2492" s="66"/>
      <c r="C2492" s="67"/>
      <c r="D2492" s="68"/>
      <c r="E2492" s="68"/>
      <c r="F2492" s="69"/>
      <c r="G2492" s="69"/>
      <c r="H2492" s="70"/>
      <c r="I2492" s="71"/>
      <c r="J2492" s="68"/>
      <c r="K2492" s="68"/>
      <c r="L2492" s="72"/>
      <c r="M2492" s="7"/>
      <c r="N2492" s="10" t="str">
        <f t="shared" si="228"/>
        <v/>
      </c>
      <c r="O2492" s="7"/>
      <c r="P2492" s="22" t="str">
        <f t="shared" si="229"/>
        <v/>
      </c>
      <c r="Q2492" s="7"/>
      <c r="S2492" s="17" t="str">
        <f>IF($B2492="", "", IF(COUNTIF($B$11:$B2492, $B2492)&gt;1, "", $B2492))</f>
        <v/>
      </c>
      <c r="T2492" s="10" t="str">
        <f t="shared" si="230"/>
        <v/>
      </c>
      <c r="U2492" s="13">
        <v>2482</v>
      </c>
      <c r="V2492" s="17" t="str">
        <f t="shared" si="231"/>
        <v/>
      </c>
      <c r="X2492" s="10" t="str">
        <f>IF($F2492="", "", IF($D2492="", 'Intro &amp; Setup'!$Z$32, IFERROR(INDEX('Intro &amp; Setup'!$Z$17:$Z$31, MATCH($D2492, 'Intro &amp; Setup'!$S$17:$S$31, 0)), "")))</f>
        <v/>
      </c>
      <c r="Z2492" s="25" t="str">
        <f t="shared" si="232"/>
        <v/>
      </c>
      <c r="AE2492" s="10" t="str">
        <f>IF($B2492="", "", IF($D2492="", 'Intro &amp; Setup'!$AC$32, IFERROR(INDEX('Intro &amp; Setup'!$AC$17:$AC$31, MATCH($D2492, 'Intro &amp; Setup'!$S$17:$S$31, 0)), "")))</f>
        <v/>
      </c>
      <c r="AG2492" s="10" t="str">
        <f t="shared" si="233"/>
        <v/>
      </c>
    </row>
    <row r="2493" spans="1:33" x14ac:dyDescent="0.25">
      <c r="A2493" s="7"/>
      <c r="B2493" s="66"/>
      <c r="C2493" s="67"/>
      <c r="D2493" s="68"/>
      <c r="E2493" s="68"/>
      <c r="F2493" s="69"/>
      <c r="G2493" s="69"/>
      <c r="H2493" s="70"/>
      <c r="I2493" s="71"/>
      <c r="J2493" s="68"/>
      <c r="K2493" s="68"/>
      <c r="L2493" s="72"/>
      <c r="M2493" s="7"/>
      <c r="N2493" s="10" t="str">
        <f t="shared" si="228"/>
        <v/>
      </c>
      <c r="O2493" s="7"/>
      <c r="P2493" s="22" t="str">
        <f t="shared" si="229"/>
        <v/>
      </c>
      <c r="Q2493" s="7"/>
      <c r="S2493" s="17" t="str">
        <f>IF($B2493="", "", IF(COUNTIF($B$11:$B2493, $B2493)&gt;1, "", $B2493))</f>
        <v/>
      </c>
      <c r="T2493" s="10" t="str">
        <f t="shared" si="230"/>
        <v/>
      </c>
      <c r="U2493" s="13">
        <v>2483</v>
      </c>
      <c r="V2493" s="17" t="str">
        <f t="shared" si="231"/>
        <v/>
      </c>
      <c r="X2493" s="10" t="str">
        <f>IF($F2493="", "", IF($D2493="", 'Intro &amp; Setup'!$Z$32, IFERROR(INDEX('Intro &amp; Setup'!$Z$17:$Z$31, MATCH($D2493, 'Intro &amp; Setup'!$S$17:$S$31, 0)), "")))</f>
        <v/>
      </c>
      <c r="Z2493" s="25" t="str">
        <f t="shared" si="232"/>
        <v/>
      </c>
      <c r="AE2493" s="10" t="str">
        <f>IF($B2493="", "", IF($D2493="", 'Intro &amp; Setup'!$AC$32, IFERROR(INDEX('Intro &amp; Setup'!$AC$17:$AC$31, MATCH($D2493, 'Intro &amp; Setup'!$S$17:$S$31, 0)), "")))</f>
        <v/>
      </c>
      <c r="AG2493" s="10" t="str">
        <f t="shared" si="233"/>
        <v/>
      </c>
    </row>
    <row r="2494" spans="1:33" x14ac:dyDescent="0.25">
      <c r="A2494" s="7"/>
      <c r="B2494" s="66"/>
      <c r="C2494" s="67"/>
      <c r="D2494" s="68"/>
      <c r="E2494" s="68"/>
      <c r="F2494" s="69"/>
      <c r="G2494" s="69"/>
      <c r="H2494" s="70"/>
      <c r="I2494" s="71"/>
      <c r="J2494" s="68"/>
      <c r="K2494" s="68"/>
      <c r="L2494" s="72"/>
      <c r="M2494" s="7"/>
      <c r="N2494" s="10" t="str">
        <f t="shared" si="228"/>
        <v/>
      </c>
      <c r="O2494" s="7"/>
      <c r="P2494" s="22" t="str">
        <f t="shared" si="229"/>
        <v/>
      </c>
      <c r="Q2494" s="7"/>
      <c r="S2494" s="17" t="str">
        <f>IF($B2494="", "", IF(COUNTIF($B$11:$B2494, $B2494)&gt;1, "", $B2494))</f>
        <v/>
      </c>
      <c r="T2494" s="10" t="str">
        <f t="shared" si="230"/>
        <v/>
      </c>
      <c r="U2494" s="13">
        <v>2484</v>
      </c>
      <c r="V2494" s="17" t="str">
        <f t="shared" si="231"/>
        <v/>
      </c>
      <c r="X2494" s="10" t="str">
        <f>IF($F2494="", "", IF($D2494="", 'Intro &amp; Setup'!$Z$32, IFERROR(INDEX('Intro &amp; Setup'!$Z$17:$Z$31, MATCH($D2494, 'Intro &amp; Setup'!$S$17:$S$31, 0)), "")))</f>
        <v/>
      </c>
      <c r="Z2494" s="25" t="str">
        <f t="shared" si="232"/>
        <v/>
      </c>
      <c r="AE2494" s="10" t="str">
        <f>IF($B2494="", "", IF($D2494="", 'Intro &amp; Setup'!$AC$32, IFERROR(INDEX('Intro &amp; Setup'!$AC$17:$AC$31, MATCH($D2494, 'Intro &amp; Setup'!$S$17:$S$31, 0)), "")))</f>
        <v/>
      </c>
      <c r="AG2494" s="10" t="str">
        <f t="shared" si="233"/>
        <v/>
      </c>
    </row>
    <row r="2495" spans="1:33" x14ac:dyDescent="0.25">
      <c r="A2495" s="7"/>
      <c r="B2495" s="66"/>
      <c r="C2495" s="67"/>
      <c r="D2495" s="68"/>
      <c r="E2495" s="68"/>
      <c r="F2495" s="69"/>
      <c r="G2495" s="69"/>
      <c r="H2495" s="70"/>
      <c r="I2495" s="71"/>
      <c r="J2495" s="68"/>
      <c r="K2495" s="68"/>
      <c r="L2495" s="72"/>
      <c r="M2495" s="7"/>
      <c r="N2495" s="10" t="str">
        <f t="shared" si="228"/>
        <v/>
      </c>
      <c r="O2495" s="7"/>
      <c r="P2495" s="22" t="str">
        <f t="shared" si="229"/>
        <v/>
      </c>
      <c r="Q2495" s="7"/>
      <c r="S2495" s="17" t="str">
        <f>IF($B2495="", "", IF(COUNTIF($B$11:$B2495, $B2495)&gt;1, "", $B2495))</f>
        <v/>
      </c>
      <c r="T2495" s="10" t="str">
        <f t="shared" si="230"/>
        <v/>
      </c>
      <c r="U2495" s="13">
        <v>2485</v>
      </c>
      <c r="V2495" s="17" t="str">
        <f t="shared" si="231"/>
        <v/>
      </c>
      <c r="X2495" s="10" t="str">
        <f>IF($F2495="", "", IF($D2495="", 'Intro &amp; Setup'!$Z$32, IFERROR(INDEX('Intro &amp; Setup'!$Z$17:$Z$31, MATCH($D2495, 'Intro &amp; Setup'!$S$17:$S$31, 0)), "")))</f>
        <v/>
      </c>
      <c r="Z2495" s="25" t="str">
        <f t="shared" si="232"/>
        <v/>
      </c>
      <c r="AE2495" s="10" t="str">
        <f>IF($B2495="", "", IF($D2495="", 'Intro &amp; Setup'!$AC$32, IFERROR(INDEX('Intro &amp; Setup'!$AC$17:$AC$31, MATCH($D2495, 'Intro &amp; Setup'!$S$17:$S$31, 0)), "")))</f>
        <v/>
      </c>
      <c r="AG2495" s="10" t="str">
        <f t="shared" si="233"/>
        <v/>
      </c>
    </row>
    <row r="2496" spans="1:33" x14ac:dyDescent="0.25">
      <c r="A2496" s="7"/>
      <c r="B2496" s="66"/>
      <c r="C2496" s="67"/>
      <c r="D2496" s="68"/>
      <c r="E2496" s="68"/>
      <c r="F2496" s="69"/>
      <c r="G2496" s="69"/>
      <c r="H2496" s="70"/>
      <c r="I2496" s="71"/>
      <c r="J2496" s="68"/>
      <c r="K2496" s="68"/>
      <c r="L2496" s="72"/>
      <c r="M2496" s="7"/>
      <c r="N2496" s="10" t="str">
        <f t="shared" si="228"/>
        <v/>
      </c>
      <c r="O2496" s="7"/>
      <c r="P2496" s="22" t="str">
        <f t="shared" si="229"/>
        <v/>
      </c>
      <c r="Q2496" s="7"/>
      <c r="S2496" s="17" t="str">
        <f>IF($B2496="", "", IF(COUNTIF($B$11:$B2496, $B2496)&gt;1, "", $B2496))</f>
        <v/>
      </c>
      <c r="T2496" s="10" t="str">
        <f t="shared" si="230"/>
        <v/>
      </c>
      <c r="U2496" s="13">
        <v>2486</v>
      </c>
      <c r="V2496" s="17" t="str">
        <f t="shared" si="231"/>
        <v/>
      </c>
      <c r="X2496" s="10" t="str">
        <f>IF($F2496="", "", IF($D2496="", 'Intro &amp; Setup'!$Z$32, IFERROR(INDEX('Intro &amp; Setup'!$Z$17:$Z$31, MATCH($D2496, 'Intro &amp; Setup'!$S$17:$S$31, 0)), "")))</f>
        <v/>
      </c>
      <c r="Z2496" s="25" t="str">
        <f t="shared" si="232"/>
        <v/>
      </c>
      <c r="AE2496" s="10" t="str">
        <f>IF($B2496="", "", IF($D2496="", 'Intro &amp; Setup'!$AC$32, IFERROR(INDEX('Intro &amp; Setup'!$AC$17:$AC$31, MATCH($D2496, 'Intro &amp; Setup'!$S$17:$S$31, 0)), "")))</f>
        <v/>
      </c>
      <c r="AG2496" s="10" t="str">
        <f t="shared" si="233"/>
        <v/>
      </c>
    </row>
    <row r="2497" spans="1:33" x14ac:dyDescent="0.25">
      <c r="A2497" s="7"/>
      <c r="B2497" s="66"/>
      <c r="C2497" s="67"/>
      <c r="D2497" s="68"/>
      <c r="E2497" s="68"/>
      <c r="F2497" s="69"/>
      <c r="G2497" s="69"/>
      <c r="H2497" s="70"/>
      <c r="I2497" s="71"/>
      <c r="J2497" s="68"/>
      <c r="K2497" s="68"/>
      <c r="L2497" s="72"/>
      <c r="M2497" s="7"/>
      <c r="N2497" s="10" t="str">
        <f t="shared" si="228"/>
        <v/>
      </c>
      <c r="O2497" s="7"/>
      <c r="P2497" s="22" t="str">
        <f t="shared" si="229"/>
        <v/>
      </c>
      <c r="Q2497" s="7"/>
      <c r="S2497" s="17" t="str">
        <f>IF($B2497="", "", IF(COUNTIF($B$11:$B2497, $B2497)&gt;1, "", $B2497))</f>
        <v/>
      </c>
      <c r="T2497" s="10" t="str">
        <f t="shared" si="230"/>
        <v/>
      </c>
      <c r="U2497" s="13">
        <v>2487</v>
      </c>
      <c r="V2497" s="17" t="str">
        <f t="shared" si="231"/>
        <v/>
      </c>
      <c r="X2497" s="10" t="str">
        <f>IF($F2497="", "", IF($D2497="", 'Intro &amp; Setup'!$Z$32, IFERROR(INDEX('Intro &amp; Setup'!$Z$17:$Z$31, MATCH($D2497, 'Intro &amp; Setup'!$S$17:$S$31, 0)), "")))</f>
        <v/>
      </c>
      <c r="Z2497" s="25" t="str">
        <f t="shared" si="232"/>
        <v/>
      </c>
      <c r="AE2497" s="10" t="str">
        <f>IF($B2497="", "", IF($D2497="", 'Intro &amp; Setup'!$AC$32, IFERROR(INDEX('Intro &amp; Setup'!$AC$17:$AC$31, MATCH($D2497, 'Intro &amp; Setup'!$S$17:$S$31, 0)), "")))</f>
        <v/>
      </c>
      <c r="AG2497" s="10" t="str">
        <f t="shared" si="233"/>
        <v/>
      </c>
    </row>
    <row r="2498" spans="1:33" x14ac:dyDescent="0.25">
      <c r="A2498" s="7"/>
      <c r="B2498" s="66"/>
      <c r="C2498" s="67"/>
      <c r="D2498" s="68"/>
      <c r="E2498" s="68"/>
      <c r="F2498" s="69"/>
      <c r="G2498" s="69"/>
      <c r="H2498" s="70"/>
      <c r="I2498" s="71"/>
      <c r="J2498" s="68"/>
      <c r="K2498" s="68"/>
      <c r="L2498" s="72"/>
      <c r="M2498" s="7"/>
      <c r="N2498" s="10" t="str">
        <f t="shared" si="228"/>
        <v/>
      </c>
      <c r="O2498" s="7"/>
      <c r="P2498" s="22" t="str">
        <f t="shared" si="229"/>
        <v/>
      </c>
      <c r="Q2498" s="7"/>
      <c r="S2498" s="17" t="str">
        <f>IF($B2498="", "", IF(COUNTIF($B$11:$B2498, $B2498)&gt;1, "", $B2498))</f>
        <v/>
      </c>
      <c r="T2498" s="10" t="str">
        <f t="shared" si="230"/>
        <v/>
      </c>
      <c r="U2498" s="13">
        <v>2488</v>
      </c>
      <c r="V2498" s="17" t="str">
        <f t="shared" si="231"/>
        <v/>
      </c>
      <c r="X2498" s="10" t="str">
        <f>IF($F2498="", "", IF($D2498="", 'Intro &amp; Setup'!$Z$32, IFERROR(INDEX('Intro &amp; Setup'!$Z$17:$Z$31, MATCH($D2498, 'Intro &amp; Setup'!$S$17:$S$31, 0)), "")))</f>
        <v/>
      </c>
      <c r="Z2498" s="25" t="str">
        <f t="shared" si="232"/>
        <v/>
      </c>
      <c r="AE2498" s="10" t="str">
        <f>IF($B2498="", "", IF($D2498="", 'Intro &amp; Setup'!$AC$32, IFERROR(INDEX('Intro &amp; Setup'!$AC$17:$AC$31, MATCH($D2498, 'Intro &amp; Setup'!$S$17:$S$31, 0)), "")))</f>
        <v/>
      </c>
      <c r="AG2498" s="10" t="str">
        <f t="shared" si="233"/>
        <v/>
      </c>
    </row>
    <row r="2499" spans="1:33" x14ac:dyDescent="0.25">
      <c r="A2499" s="7"/>
      <c r="B2499" s="66"/>
      <c r="C2499" s="67"/>
      <c r="D2499" s="68"/>
      <c r="E2499" s="68"/>
      <c r="F2499" s="69"/>
      <c r="G2499" s="69"/>
      <c r="H2499" s="70"/>
      <c r="I2499" s="71"/>
      <c r="J2499" s="68"/>
      <c r="K2499" s="68"/>
      <c r="L2499" s="72"/>
      <c r="M2499" s="7"/>
      <c r="N2499" s="10" t="str">
        <f t="shared" si="228"/>
        <v/>
      </c>
      <c r="O2499" s="7"/>
      <c r="P2499" s="22" t="str">
        <f t="shared" si="229"/>
        <v/>
      </c>
      <c r="Q2499" s="7"/>
      <c r="S2499" s="17" t="str">
        <f>IF($B2499="", "", IF(COUNTIF($B$11:$B2499, $B2499)&gt;1, "", $B2499))</f>
        <v/>
      </c>
      <c r="T2499" s="10" t="str">
        <f t="shared" si="230"/>
        <v/>
      </c>
      <c r="U2499" s="13">
        <v>2489</v>
      </c>
      <c r="V2499" s="17" t="str">
        <f t="shared" si="231"/>
        <v/>
      </c>
      <c r="X2499" s="10" t="str">
        <f>IF($F2499="", "", IF($D2499="", 'Intro &amp; Setup'!$Z$32, IFERROR(INDEX('Intro &amp; Setup'!$Z$17:$Z$31, MATCH($D2499, 'Intro &amp; Setup'!$S$17:$S$31, 0)), "")))</f>
        <v/>
      </c>
      <c r="Z2499" s="25" t="str">
        <f t="shared" si="232"/>
        <v/>
      </c>
      <c r="AE2499" s="10" t="str">
        <f>IF($B2499="", "", IF($D2499="", 'Intro &amp; Setup'!$AC$32, IFERROR(INDEX('Intro &amp; Setup'!$AC$17:$AC$31, MATCH($D2499, 'Intro &amp; Setup'!$S$17:$S$31, 0)), "")))</f>
        <v/>
      </c>
      <c r="AG2499" s="10" t="str">
        <f t="shared" si="233"/>
        <v/>
      </c>
    </row>
    <row r="2500" spans="1:33" x14ac:dyDescent="0.25">
      <c r="A2500" s="7"/>
      <c r="B2500" s="66"/>
      <c r="C2500" s="67"/>
      <c r="D2500" s="68"/>
      <c r="E2500" s="68"/>
      <c r="F2500" s="69"/>
      <c r="G2500" s="69"/>
      <c r="H2500" s="70"/>
      <c r="I2500" s="71"/>
      <c r="J2500" s="68"/>
      <c r="K2500" s="68"/>
      <c r="L2500" s="72"/>
      <c r="M2500" s="7"/>
      <c r="N2500" s="10" t="str">
        <f t="shared" si="228"/>
        <v/>
      </c>
      <c r="O2500" s="7"/>
      <c r="P2500" s="22" t="str">
        <f t="shared" si="229"/>
        <v/>
      </c>
      <c r="Q2500" s="7"/>
      <c r="S2500" s="17" t="str">
        <f>IF($B2500="", "", IF(COUNTIF($B$11:$B2500, $B2500)&gt;1, "", $B2500))</f>
        <v/>
      </c>
      <c r="T2500" s="10" t="str">
        <f t="shared" si="230"/>
        <v/>
      </c>
      <c r="U2500" s="13">
        <v>2490</v>
      </c>
      <c r="V2500" s="17" t="str">
        <f t="shared" si="231"/>
        <v/>
      </c>
      <c r="X2500" s="10" t="str">
        <f>IF($F2500="", "", IF($D2500="", 'Intro &amp; Setup'!$Z$32, IFERROR(INDEX('Intro &amp; Setup'!$Z$17:$Z$31, MATCH($D2500, 'Intro &amp; Setup'!$S$17:$S$31, 0)), "")))</f>
        <v/>
      </c>
      <c r="Z2500" s="25" t="str">
        <f t="shared" si="232"/>
        <v/>
      </c>
      <c r="AE2500" s="10" t="str">
        <f>IF($B2500="", "", IF($D2500="", 'Intro &amp; Setup'!$AC$32, IFERROR(INDEX('Intro &amp; Setup'!$AC$17:$AC$31, MATCH($D2500, 'Intro &amp; Setup'!$S$17:$S$31, 0)), "")))</f>
        <v/>
      </c>
      <c r="AG2500" s="10" t="str">
        <f t="shared" si="233"/>
        <v/>
      </c>
    </row>
    <row r="2501" spans="1:33" x14ac:dyDescent="0.25">
      <c r="A2501" s="7"/>
      <c r="B2501" s="66"/>
      <c r="C2501" s="67"/>
      <c r="D2501" s="68"/>
      <c r="E2501" s="68"/>
      <c r="F2501" s="69"/>
      <c r="G2501" s="69"/>
      <c r="H2501" s="70"/>
      <c r="I2501" s="71"/>
      <c r="J2501" s="68"/>
      <c r="K2501" s="68"/>
      <c r="L2501" s="72"/>
      <c r="M2501" s="7"/>
      <c r="N2501" s="10" t="str">
        <f t="shared" si="228"/>
        <v/>
      </c>
      <c r="O2501" s="7"/>
      <c r="P2501" s="22" t="str">
        <f t="shared" si="229"/>
        <v/>
      </c>
      <c r="Q2501" s="7"/>
      <c r="S2501" s="17" t="str">
        <f>IF($B2501="", "", IF(COUNTIF($B$11:$B2501, $B2501)&gt;1, "", $B2501))</f>
        <v/>
      </c>
      <c r="T2501" s="10" t="str">
        <f t="shared" si="230"/>
        <v/>
      </c>
      <c r="U2501" s="13">
        <v>2491</v>
      </c>
      <c r="V2501" s="17" t="str">
        <f t="shared" si="231"/>
        <v/>
      </c>
      <c r="X2501" s="10" t="str">
        <f>IF($F2501="", "", IF($D2501="", 'Intro &amp; Setup'!$Z$32, IFERROR(INDEX('Intro &amp; Setup'!$Z$17:$Z$31, MATCH($D2501, 'Intro &amp; Setup'!$S$17:$S$31, 0)), "")))</f>
        <v/>
      </c>
      <c r="Z2501" s="25" t="str">
        <f t="shared" si="232"/>
        <v/>
      </c>
      <c r="AE2501" s="10" t="str">
        <f>IF($B2501="", "", IF($D2501="", 'Intro &amp; Setup'!$AC$32, IFERROR(INDEX('Intro &amp; Setup'!$AC$17:$AC$31, MATCH($D2501, 'Intro &amp; Setup'!$S$17:$S$31, 0)), "")))</f>
        <v/>
      </c>
      <c r="AG2501" s="10" t="str">
        <f t="shared" si="233"/>
        <v/>
      </c>
    </row>
    <row r="2502" spans="1:33" x14ac:dyDescent="0.25">
      <c r="A2502" s="7"/>
      <c r="B2502" s="66"/>
      <c r="C2502" s="67"/>
      <c r="D2502" s="68"/>
      <c r="E2502" s="68"/>
      <c r="F2502" s="69"/>
      <c r="G2502" s="69"/>
      <c r="H2502" s="70"/>
      <c r="I2502" s="71"/>
      <c r="J2502" s="68"/>
      <c r="K2502" s="68"/>
      <c r="L2502" s="72"/>
      <c r="M2502" s="7"/>
      <c r="N2502" s="10" t="str">
        <f t="shared" si="228"/>
        <v/>
      </c>
      <c r="O2502" s="7"/>
      <c r="P2502" s="22" t="str">
        <f t="shared" si="229"/>
        <v/>
      </c>
      <c r="Q2502" s="7"/>
      <c r="S2502" s="17" t="str">
        <f>IF($B2502="", "", IF(COUNTIF($B$11:$B2502, $B2502)&gt;1, "", $B2502))</f>
        <v/>
      </c>
      <c r="T2502" s="10" t="str">
        <f t="shared" si="230"/>
        <v/>
      </c>
      <c r="U2502" s="13">
        <v>2492</v>
      </c>
      <c r="V2502" s="17" t="str">
        <f t="shared" si="231"/>
        <v/>
      </c>
      <c r="X2502" s="10" t="str">
        <f>IF($F2502="", "", IF($D2502="", 'Intro &amp; Setup'!$Z$32, IFERROR(INDEX('Intro &amp; Setup'!$Z$17:$Z$31, MATCH($D2502, 'Intro &amp; Setup'!$S$17:$S$31, 0)), "")))</f>
        <v/>
      </c>
      <c r="Z2502" s="25" t="str">
        <f t="shared" si="232"/>
        <v/>
      </c>
      <c r="AE2502" s="10" t="str">
        <f>IF($B2502="", "", IF($D2502="", 'Intro &amp; Setup'!$AC$32, IFERROR(INDEX('Intro &amp; Setup'!$AC$17:$AC$31, MATCH($D2502, 'Intro &amp; Setup'!$S$17:$S$31, 0)), "")))</f>
        <v/>
      </c>
      <c r="AG2502" s="10" t="str">
        <f t="shared" si="233"/>
        <v/>
      </c>
    </row>
    <row r="2503" spans="1:33" x14ac:dyDescent="0.25">
      <c r="A2503" s="7"/>
      <c r="B2503" s="66"/>
      <c r="C2503" s="67"/>
      <c r="D2503" s="68"/>
      <c r="E2503" s="68"/>
      <c r="F2503" s="69"/>
      <c r="G2503" s="69"/>
      <c r="H2503" s="70"/>
      <c r="I2503" s="71"/>
      <c r="J2503" s="68"/>
      <c r="K2503" s="68"/>
      <c r="L2503" s="72"/>
      <c r="M2503" s="7"/>
      <c r="N2503" s="10" t="str">
        <f t="shared" si="228"/>
        <v/>
      </c>
      <c r="O2503" s="7"/>
      <c r="P2503" s="22" t="str">
        <f t="shared" si="229"/>
        <v/>
      </c>
      <c r="Q2503" s="7"/>
      <c r="S2503" s="17" t="str">
        <f>IF($B2503="", "", IF(COUNTIF($B$11:$B2503, $B2503)&gt;1, "", $B2503))</f>
        <v/>
      </c>
      <c r="T2503" s="10" t="str">
        <f t="shared" si="230"/>
        <v/>
      </c>
      <c r="U2503" s="13">
        <v>2493</v>
      </c>
      <c r="V2503" s="17" t="str">
        <f t="shared" si="231"/>
        <v/>
      </c>
      <c r="X2503" s="10" t="str">
        <f>IF($F2503="", "", IF($D2503="", 'Intro &amp; Setup'!$Z$32, IFERROR(INDEX('Intro &amp; Setup'!$Z$17:$Z$31, MATCH($D2503, 'Intro &amp; Setup'!$S$17:$S$31, 0)), "")))</f>
        <v/>
      </c>
      <c r="Z2503" s="25" t="str">
        <f t="shared" si="232"/>
        <v/>
      </c>
      <c r="AE2503" s="10" t="str">
        <f>IF($B2503="", "", IF($D2503="", 'Intro &amp; Setup'!$AC$32, IFERROR(INDEX('Intro &amp; Setup'!$AC$17:$AC$31, MATCH($D2503, 'Intro &amp; Setup'!$S$17:$S$31, 0)), "")))</f>
        <v/>
      </c>
      <c r="AG2503" s="10" t="str">
        <f t="shared" si="233"/>
        <v/>
      </c>
    </row>
    <row r="2504" spans="1:33" x14ac:dyDescent="0.25">
      <c r="A2504" s="7"/>
      <c r="B2504" s="66"/>
      <c r="C2504" s="67"/>
      <c r="D2504" s="68"/>
      <c r="E2504" s="68"/>
      <c r="F2504" s="69"/>
      <c r="G2504" s="69"/>
      <c r="H2504" s="70"/>
      <c r="I2504" s="71"/>
      <c r="J2504" s="68"/>
      <c r="K2504" s="68"/>
      <c r="L2504" s="72"/>
      <c r="M2504" s="7"/>
      <c r="N2504" s="10" t="str">
        <f t="shared" si="228"/>
        <v/>
      </c>
      <c r="O2504" s="7"/>
      <c r="P2504" s="22" t="str">
        <f t="shared" si="229"/>
        <v/>
      </c>
      <c r="Q2504" s="7"/>
      <c r="S2504" s="17" t="str">
        <f>IF($B2504="", "", IF(COUNTIF($B$11:$B2504, $B2504)&gt;1, "", $B2504))</f>
        <v/>
      </c>
      <c r="T2504" s="10" t="str">
        <f t="shared" si="230"/>
        <v/>
      </c>
      <c r="U2504" s="13">
        <v>2494</v>
      </c>
      <c r="V2504" s="17" t="str">
        <f t="shared" si="231"/>
        <v/>
      </c>
      <c r="X2504" s="10" t="str">
        <f>IF($F2504="", "", IF($D2504="", 'Intro &amp; Setup'!$Z$32, IFERROR(INDEX('Intro &amp; Setup'!$Z$17:$Z$31, MATCH($D2504, 'Intro &amp; Setup'!$S$17:$S$31, 0)), "")))</f>
        <v/>
      </c>
      <c r="Z2504" s="25" t="str">
        <f t="shared" si="232"/>
        <v/>
      </c>
      <c r="AE2504" s="10" t="str">
        <f>IF($B2504="", "", IF($D2504="", 'Intro &amp; Setup'!$AC$32, IFERROR(INDEX('Intro &amp; Setup'!$AC$17:$AC$31, MATCH($D2504, 'Intro &amp; Setup'!$S$17:$S$31, 0)), "")))</f>
        <v/>
      </c>
      <c r="AG2504" s="10" t="str">
        <f t="shared" si="233"/>
        <v/>
      </c>
    </row>
    <row r="2505" spans="1:33" x14ac:dyDescent="0.25">
      <c r="A2505" s="7"/>
      <c r="B2505" s="66"/>
      <c r="C2505" s="67"/>
      <c r="D2505" s="68"/>
      <c r="E2505" s="68"/>
      <c r="F2505" s="69"/>
      <c r="G2505" s="69"/>
      <c r="H2505" s="70"/>
      <c r="I2505" s="71"/>
      <c r="J2505" s="68"/>
      <c r="K2505" s="68"/>
      <c r="L2505" s="72"/>
      <c r="M2505" s="7"/>
      <c r="N2505" s="10" t="str">
        <f t="shared" si="228"/>
        <v/>
      </c>
      <c r="O2505" s="7"/>
      <c r="P2505" s="22" t="str">
        <f t="shared" si="229"/>
        <v/>
      </c>
      <c r="Q2505" s="7"/>
      <c r="S2505" s="17" t="str">
        <f>IF($B2505="", "", IF(COUNTIF($B$11:$B2505, $B2505)&gt;1, "", $B2505))</f>
        <v/>
      </c>
      <c r="T2505" s="10" t="str">
        <f t="shared" si="230"/>
        <v/>
      </c>
      <c r="U2505" s="13">
        <v>2495</v>
      </c>
      <c r="V2505" s="17" t="str">
        <f t="shared" si="231"/>
        <v/>
      </c>
      <c r="X2505" s="10" t="str">
        <f>IF($F2505="", "", IF($D2505="", 'Intro &amp; Setup'!$Z$32, IFERROR(INDEX('Intro &amp; Setup'!$Z$17:$Z$31, MATCH($D2505, 'Intro &amp; Setup'!$S$17:$S$31, 0)), "")))</f>
        <v/>
      </c>
      <c r="Z2505" s="25" t="str">
        <f t="shared" si="232"/>
        <v/>
      </c>
      <c r="AE2505" s="10" t="str">
        <f>IF($B2505="", "", IF($D2505="", 'Intro &amp; Setup'!$AC$32, IFERROR(INDEX('Intro &amp; Setup'!$AC$17:$AC$31, MATCH($D2505, 'Intro &amp; Setup'!$S$17:$S$31, 0)), "")))</f>
        <v/>
      </c>
      <c r="AG2505" s="10" t="str">
        <f t="shared" si="233"/>
        <v/>
      </c>
    </row>
    <row r="2506" spans="1:33" x14ac:dyDescent="0.25">
      <c r="A2506" s="7"/>
      <c r="B2506" s="66"/>
      <c r="C2506" s="67"/>
      <c r="D2506" s="68"/>
      <c r="E2506" s="68"/>
      <c r="F2506" s="69"/>
      <c r="G2506" s="69"/>
      <c r="H2506" s="70"/>
      <c r="I2506" s="71"/>
      <c r="J2506" s="68"/>
      <c r="K2506" s="68"/>
      <c r="L2506" s="72"/>
      <c r="M2506" s="7"/>
      <c r="N2506" s="10" t="str">
        <f t="shared" si="228"/>
        <v/>
      </c>
      <c r="O2506" s="7"/>
      <c r="P2506" s="22" t="str">
        <f t="shared" si="229"/>
        <v/>
      </c>
      <c r="Q2506" s="7"/>
      <c r="S2506" s="17" t="str">
        <f>IF($B2506="", "", IF(COUNTIF($B$11:$B2506, $B2506)&gt;1, "", $B2506))</f>
        <v/>
      </c>
      <c r="T2506" s="10" t="str">
        <f t="shared" si="230"/>
        <v/>
      </c>
      <c r="U2506" s="13">
        <v>2496</v>
      </c>
      <c r="V2506" s="17" t="str">
        <f t="shared" si="231"/>
        <v/>
      </c>
      <c r="X2506" s="10" t="str">
        <f>IF($F2506="", "", IF($D2506="", 'Intro &amp; Setup'!$Z$32, IFERROR(INDEX('Intro &amp; Setup'!$Z$17:$Z$31, MATCH($D2506, 'Intro &amp; Setup'!$S$17:$S$31, 0)), "")))</f>
        <v/>
      </c>
      <c r="Z2506" s="25" t="str">
        <f t="shared" si="232"/>
        <v/>
      </c>
      <c r="AE2506" s="10" t="str">
        <f>IF($B2506="", "", IF($D2506="", 'Intro &amp; Setup'!$AC$32, IFERROR(INDEX('Intro &amp; Setup'!$AC$17:$AC$31, MATCH($D2506, 'Intro &amp; Setup'!$S$17:$S$31, 0)), "")))</f>
        <v/>
      </c>
      <c r="AG2506" s="10" t="str">
        <f t="shared" si="233"/>
        <v/>
      </c>
    </row>
    <row r="2507" spans="1:33" x14ac:dyDescent="0.25">
      <c r="A2507" s="7"/>
      <c r="B2507" s="66"/>
      <c r="C2507" s="67"/>
      <c r="D2507" s="68"/>
      <c r="E2507" s="68"/>
      <c r="F2507" s="69"/>
      <c r="G2507" s="69"/>
      <c r="H2507" s="70"/>
      <c r="I2507" s="71"/>
      <c r="J2507" s="68"/>
      <c r="K2507" s="68"/>
      <c r="L2507" s="72"/>
      <c r="M2507" s="7"/>
      <c r="N2507" s="10" t="str">
        <f t="shared" si="228"/>
        <v/>
      </c>
      <c r="O2507" s="7"/>
      <c r="P2507" s="22" t="str">
        <f t="shared" si="229"/>
        <v/>
      </c>
      <c r="Q2507" s="7"/>
      <c r="S2507" s="17" t="str">
        <f>IF($B2507="", "", IF(COUNTIF($B$11:$B2507, $B2507)&gt;1, "", $B2507))</f>
        <v/>
      </c>
      <c r="T2507" s="10" t="str">
        <f t="shared" si="230"/>
        <v/>
      </c>
      <c r="U2507" s="13">
        <v>2497</v>
      </c>
      <c r="V2507" s="17" t="str">
        <f t="shared" si="231"/>
        <v/>
      </c>
      <c r="X2507" s="10" t="str">
        <f>IF($F2507="", "", IF($D2507="", 'Intro &amp; Setup'!$Z$32, IFERROR(INDEX('Intro &amp; Setup'!$Z$17:$Z$31, MATCH($D2507, 'Intro &amp; Setup'!$S$17:$S$31, 0)), "")))</f>
        <v/>
      </c>
      <c r="Z2507" s="25" t="str">
        <f t="shared" si="232"/>
        <v/>
      </c>
      <c r="AE2507" s="10" t="str">
        <f>IF($B2507="", "", IF($D2507="", 'Intro &amp; Setup'!$AC$32, IFERROR(INDEX('Intro &amp; Setup'!$AC$17:$AC$31, MATCH($D2507, 'Intro &amp; Setup'!$S$17:$S$31, 0)), "")))</f>
        <v/>
      </c>
      <c r="AG2507" s="10" t="str">
        <f t="shared" si="233"/>
        <v/>
      </c>
    </row>
    <row r="2508" spans="1:33" x14ac:dyDescent="0.25">
      <c r="A2508" s="7"/>
      <c r="B2508" s="66"/>
      <c r="C2508" s="67"/>
      <c r="D2508" s="68"/>
      <c r="E2508" s="68"/>
      <c r="F2508" s="69"/>
      <c r="G2508" s="69"/>
      <c r="H2508" s="70"/>
      <c r="I2508" s="71"/>
      <c r="J2508" s="68"/>
      <c r="K2508" s="68"/>
      <c r="L2508" s="72"/>
      <c r="M2508" s="7"/>
      <c r="N2508" s="10" t="str">
        <f t="shared" ref="N2508:N2571" si="234">IF($Z2508="", "", TEXT($Z2508, "mmm yyyy"))</f>
        <v/>
      </c>
      <c r="O2508" s="7"/>
      <c r="P2508" s="22" t="str">
        <f t="shared" ref="P2508:P2571" si="235">IFERROR(IF($F2508="", "", DATE(YEAR($F2508), MONTH($F2508)+$X2508, DAY($F2508))), "")</f>
        <v/>
      </c>
      <c r="Q2508" s="7"/>
      <c r="S2508" s="17" t="str">
        <f>IF($B2508="", "", IF(COUNTIF($B$11:$B2508, $B2508)&gt;1, "", $B2508))</f>
        <v/>
      </c>
      <c r="T2508" s="10" t="str">
        <f t="shared" ref="T2508:T2571" si="236">IF($S2508="", "", COUNTIF($S$11:$S$8010, "&lt;"&amp;$S2508)+1-$T$8)</f>
        <v/>
      </c>
      <c r="U2508" s="13">
        <v>2498</v>
      </c>
      <c r="V2508" s="17" t="str">
        <f t="shared" ref="V2508:V2571" si="237">IFERROR(INDEX($S$11:$S$8010, MATCH($U2508, $T$11:$T$8010, 0)), "")</f>
        <v/>
      </c>
      <c r="X2508" s="10" t="str">
        <f>IF($F2508="", "", IF($D2508="", 'Intro &amp; Setup'!$Z$32, IFERROR(INDEX('Intro &amp; Setup'!$Z$17:$Z$31, MATCH($D2508, 'Intro &amp; Setup'!$S$17:$S$31, 0)), "")))</f>
        <v/>
      </c>
      <c r="Z2508" s="25" t="str">
        <f t="shared" ref="Z2508:Z2571" si="238">IFERROR(IF($G2508="", "", DATE(YEAR($G2508), MONTH($G2508)+1, 1)), "")</f>
        <v/>
      </c>
      <c r="AE2508" s="10" t="str">
        <f>IF($B2508="", "", IF($D2508="", 'Intro &amp; Setup'!$AC$32, IFERROR(INDEX('Intro &amp; Setup'!$AC$17:$AC$31, MATCH($D2508, 'Intro &amp; Setup'!$S$17:$S$31, 0)), "")))</f>
        <v/>
      </c>
      <c r="AG2508" s="10" t="str">
        <f t="shared" ref="AG2508:AG2571" si="239">IF($G2508="", "", IF($N2508=$U$3, $AG$4, IF($N2508=$U$4, $AG$5, IF($G2508&lt;$T$3, $AG$3, ""))))</f>
        <v/>
      </c>
    </row>
    <row r="2509" spans="1:33" x14ac:dyDescent="0.25">
      <c r="A2509" s="7"/>
      <c r="B2509" s="66"/>
      <c r="C2509" s="67"/>
      <c r="D2509" s="68"/>
      <c r="E2509" s="68"/>
      <c r="F2509" s="69"/>
      <c r="G2509" s="69"/>
      <c r="H2509" s="70"/>
      <c r="I2509" s="71"/>
      <c r="J2509" s="68"/>
      <c r="K2509" s="68"/>
      <c r="L2509" s="72"/>
      <c r="M2509" s="7"/>
      <c r="N2509" s="10" t="str">
        <f t="shared" si="234"/>
        <v/>
      </c>
      <c r="O2509" s="7"/>
      <c r="P2509" s="22" t="str">
        <f t="shared" si="235"/>
        <v/>
      </c>
      <c r="Q2509" s="7"/>
      <c r="S2509" s="17" t="str">
        <f>IF($B2509="", "", IF(COUNTIF($B$11:$B2509, $B2509)&gt;1, "", $B2509))</f>
        <v/>
      </c>
      <c r="T2509" s="10" t="str">
        <f t="shared" si="236"/>
        <v/>
      </c>
      <c r="U2509" s="13">
        <v>2499</v>
      </c>
      <c r="V2509" s="17" t="str">
        <f t="shared" si="237"/>
        <v/>
      </c>
      <c r="X2509" s="10" t="str">
        <f>IF($F2509="", "", IF($D2509="", 'Intro &amp; Setup'!$Z$32, IFERROR(INDEX('Intro &amp; Setup'!$Z$17:$Z$31, MATCH($D2509, 'Intro &amp; Setup'!$S$17:$S$31, 0)), "")))</f>
        <v/>
      </c>
      <c r="Z2509" s="25" t="str">
        <f t="shared" si="238"/>
        <v/>
      </c>
      <c r="AE2509" s="10" t="str">
        <f>IF($B2509="", "", IF($D2509="", 'Intro &amp; Setup'!$AC$32, IFERROR(INDEX('Intro &amp; Setup'!$AC$17:$AC$31, MATCH($D2509, 'Intro &amp; Setup'!$S$17:$S$31, 0)), "")))</f>
        <v/>
      </c>
      <c r="AG2509" s="10" t="str">
        <f t="shared" si="239"/>
        <v/>
      </c>
    </row>
    <row r="2510" spans="1:33" x14ac:dyDescent="0.25">
      <c r="A2510" s="7"/>
      <c r="B2510" s="66"/>
      <c r="C2510" s="67"/>
      <c r="D2510" s="68"/>
      <c r="E2510" s="68"/>
      <c r="F2510" s="69"/>
      <c r="G2510" s="69"/>
      <c r="H2510" s="70"/>
      <c r="I2510" s="71"/>
      <c r="J2510" s="68"/>
      <c r="K2510" s="68"/>
      <c r="L2510" s="72"/>
      <c r="M2510" s="7"/>
      <c r="N2510" s="10" t="str">
        <f t="shared" si="234"/>
        <v/>
      </c>
      <c r="O2510" s="7"/>
      <c r="P2510" s="22" t="str">
        <f t="shared" si="235"/>
        <v/>
      </c>
      <c r="Q2510" s="7"/>
      <c r="S2510" s="17" t="str">
        <f>IF($B2510="", "", IF(COUNTIF($B$11:$B2510, $B2510)&gt;1, "", $B2510))</f>
        <v/>
      </c>
      <c r="T2510" s="10" t="str">
        <f t="shared" si="236"/>
        <v/>
      </c>
      <c r="U2510" s="13">
        <v>2500</v>
      </c>
      <c r="V2510" s="17" t="str">
        <f t="shared" si="237"/>
        <v/>
      </c>
      <c r="X2510" s="10" t="str">
        <f>IF($F2510="", "", IF($D2510="", 'Intro &amp; Setup'!$Z$32, IFERROR(INDEX('Intro &amp; Setup'!$Z$17:$Z$31, MATCH($D2510, 'Intro &amp; Setup'!$S$17:$S$31, 0)), "")))</f>
        <v/>
      </c>
      <c r="Z2510" s="25" t="str">
        <f t="shared" si="238"/>
        <v/>
      </c>
      <c r="AE2510" s="10" t="str">
        <f>IF($B2510="", "", IF($D2510="", 'Intro &amp; Setup'!$AC$32, IFERROR(INDEX('Intro &amp; Setup'!$AC$17:$AC$31, MATCH($D2510, 'Intro &amp; Setup'!$S$17:$S$31, 0)), "")))</f>
        <v/>
      </c>
      <c r="AG2510" s="10" t="str">
        <f t="shared" si="239"/>
        <v/>
      </c>
    </row>
    <row r="2511" spans="1:33" x14ac:dyDescent="0.25">
      <c r="A2511" s="7"/>
      <c r="B2511" s="66"/>
      <c r="C2511" s="67"/>
      <c r="D2511" s="68"/>
      <c r="E2511" s="68"/>
      <c r="F2511" s="69"/>
      <c r="G2511" s="69"/>
      <c r="H2511" s="70"/>
      <c r="I2511" s="71"/>
      <c r="J2511" s="68"/>
      <c r="K2511" s="68"/>
      <c r="L2511" s="72"/>
      <c r="M2511" s="7"/>
      <c r="N2511" s="10" t="str">
        <f t="shared" si="234"/>
        <v/>
      </c>
      <c r="O2511" s="7"/>
      <c r="P2511" s="22" t="str">
        <f t="shared" si="235"/>
        <v/>
      </c>
      <c r="Q2511" s="7"/>
      <c r="S2511" s="17" t="str">
        <f>IF($B2511="", "", IF(COUNTIF($B$11:$B2511, $B2511)&gt;1, "", $B2511))</f>
        <v/>
      </c>
      <c r="T2511" s="10" t="str">
        <f t="shared" si="236"/>
        <v/>
      </c>
      <c r="U2511" s="13">
        <v>2501</v>
      </c>
      <c r="V2511" s="17" t="str">
        <f t="shared" si="237"/>
        <v/>
      </c>
      <c r="X2511" s="10" t="str">
        <f>IF($F2511="", "", IF($D2511="", 'Intro &amp; Setup'!$Z$32, IFERROR(INDEX('Intro &amp; Setup'!$Z$17:$Z$31, MATCH($D2511, 'Intro &amp; Setup'!$S$17:$S$31, 0)), "")))</f>
        <v/>
      </c>
      <c r="Z2511" s="25" t="str">
        <f t="shared" si="238"/>
        <v/>
      </c>
      <c r="AE2511" s="10" t="str">
        <f>IF($B2511="", "", IF($D2511="", 'Intro &amp; Setup'!$AC$32, IFERROR(INDEX('Intro &amp; Setup'!$AC$17:$AC$31, MATCH($D2511, 'Intro &amp; Setup'!$S$17:$S$31, 0)), "")))</f>
        <v/>
      </c>
      <c r="AG2511" s="10" t="str">
        <f t="shared" si="239"/>
        <v/>
      </c>
    </row>
    <row r="2512" spans="1:33" x14ac:dyDescent="0.25">
      <c r="A2512" s="7"/>
      <c r="B2512" s="66"/>
      <c r="C2512" s="67"/>
      <c r="D2512" s="68"/>
      <c r="E2512" s="68"/>
      <c r="F2512" s="69"/>
      <c r="G2512" s="69"/>
      <c r="H2512" s="70"/>
      <c r="I2512" s="71"/>
      <c r="J2512" s="68"/>
      <c r="K2512" s="68"/>
      <c r="L2512" s="72"/>
      <c r="M2512" s="7"/>
      <c r="N2512" s="10" t="str">
        <f t="shared" si="234"/>
        <v/>
      </c>
      <c r="O2512" s="7"/>
      <c r="P2512" s="22" t="str">
        <f t="shared" si="235"/>
        <v/>
      </c>
      <c r="Q2512" s="7"/>
      <c r="S2512" s="17" t="str">
        <f>IF($B2512="", "", IF(COUNTIF($B$11:$B2512, $B2512)&gt;1, "", $B2512))</f>
        <v/>
      </c>
      <c r="T2512" s="10" t="str">
        <f t="shared" si="236"/>
        <v/>
      </c>
      <c r="U2512" s="13">
        <v>2502</v>
      </c>
      <c r="V2512" s="17" t="str">
        <f t="shared" si="237"/>
        <v/>
      </c>
      <c r="X2512" s="10" t="str">
        <f>IF($F2512="", "", IF($D2512="", 'Intro &amp; Setup'!$Z$32, IFERROR(INDEX('Intro &amp; Setup'!$Z$17:$Z$31, MATCH($D2512, 'Intro &amp; Setup'!$S$17:$S$31, 0)), "")))</f>
        <v/>
      </c>
      <c r="Z2512" s="25" t="str">
        <f t="shared" si="238"/>
        <v/>
      </c>
      <c r="AE2512" s="10" t="str">
        <f>IF($B2512="", "", IF($D2512="", 'Intro &amp; Setup'!$AC$32, IFERROR(INDEX('Intro &amp; Setup'!$AC$17:$AC$31, MATCH($D2512, 'Intro &amp; Setup'!$S$17:$S$31, 0)), "")))</f>
        <v/>
      </c>
      <c r="AG2512" s="10" t="str">
        <f t="shared" si="239"/>
        <v/>
      </c>
    </row>
    <row r="2513" spans="1:33" x14ac:dyDescent="0.25">
      <c r="A2513" s="7"/>
      <c r="B2513" s="66"/>
      <c r="C2513" s="67"/>
      <c r="D2513" s="68"/>
      <c r="E2513" s="68"/>
      <c r="F2513" s="69"/>
      <c r="G2513" s="69"/>
      <c r="H2513" s="70"/>
      <c r="I2513" s="71"/>
      <c r="J2513" s="68"/>
      <c r="K2513" s="68"/>
      <c r="L2513" s="72"/>
      <c r="M2513" s="7"/>
      <c r="N2513" s="10" t="str">
        <f t="shared" si="234"/>
        <v/>
      </c>
      <c r="O2513" s="7"/>
      <c r="P2513" s="22" t="str">
        <f t="shared" si="235"/>
        <v/>
      </c>
      <c r="Q2513" s="7"/>
      <c r="S2513" s="17" t="str">
        <f>IF($B2513="", "", IF(COUNTIF($B$11:$B2513, $B2513)&gt;1, "", $B2513))</f>
        <v/>
      </c>
      <c r="T2513" s="10" t="str">
        <f t="shared" si="236"/>
        <v/>
      </c>
      <c r="U2513" s="13">
        <v>2503</v>
      </c>
      <c r="V2513" s="17" t="str">
        <f t="shared" si="237"/>
        <v/>
      </c>
      <c r="X2513" s="10" t="str">
        <f>IF($F2513="", "", IF($D2513="", 'Intro &amp; Setup'!$Z$32, IFERROR(INDEX('Intro &amp; Setup'!$Z$17:$Z$31, MATCH($D2513, 'Intro &amp; Setup'!$S$17:$S$31, 0)), "")))</f>
        <v/>
      </c>
      <c r="Z2513" s="25" t="str">
        <f t="shared" si="238"/>
        <v/>
      </c>
      <c r="AE2513" s="10" t="str">
        <f>IF($B2513="", "", IF($D2513="", 'Intro &amp; Setup'!$AC$32, IFERROR(INDEX('Intro &amp; Setup'!$AC$17:$AC$31, MATCH($D2513, 'Intro &amp; Setup'!$S$17:$S$31, 0)), "")))</f>
        <v/>
      </c>
      <c r="AG2513" s="10" t="str">
        <f t="shared" si="239"/>
        <v/>
      </c>
    </row>
    <row r="2514" spans="1:33" x14ac:dyDescent="0.25">
      <c r="A2514" s="7"/>
      <c r="B2514" s="66"/>
      <c r="C2514" s="67"/>
      <c r="D2514" s="68"/>
      <c r="E2514" s="68"/>
      <c r="F2514" s="69"/>
      <c r="G2514" s="69"/>
      <c r="H2514" s="70"/>
      <c r="I2514" s="71"/>
      <c r="J2514" s="68"/>
      <c r="K2514" s="68"/>
      <c r="L2514" s="72"/>
      <c r="M2514" s="7"/>
      <c r="N2514" s="10" t="str">
        <f t="shared" si="234"/>
        <v/>
      </c>
      <c r="O2514" s="7"/>
      <c r="P2514" s="22" t="str">
        <f t="shared" si="235"/>
        <v/>
      </c>
      <c r="Q2514" s="7"/>
      <c r="S2514" s="17" t="str">
        <f>IF($B2514="", "", IF(COUNTIF($B$11:$B2514, $B2514)&gt;1, "", $B2514))</f>
        <v/>
      </c>
      <c r="T2514" s="10" t="str">
        <f t="shared" si="236"/>
        <v/>
      </c>
      <c r="U2514" s="13">
        <v>2504</v>
      </c>
      <c r="V2514" s="17" t="str">
        <f t="shared" si="237"/>
        <v/>
      </c>
      <c r="X2514" s="10" t="str">
        <f>IF($F2514="", "", IF($D2514="", 'Intro &amp; Setup'!$Z$32, IFERROR(INDEX('Intro &amp; Setup'!$Z$17:$Z$31, MATCH($D2514, 'Intro &amp; Setup'!$S$17:$S$31, 0)), "")))</f>
        <v/>
      </c>
      <c r="Z2514" s="25" t="str">
        <f t="shared" si="238"/>
        <v/>
      </c>
      <c r="AE2514" s="10" t="str">
        <f>IF($B2514="", "", IF($D2514="", 'Intro &amp; Setup'!$AC$32, IFERROR(INDEX('Intro &amp; Setup'!$AC$17:$AC$31, MATCH($D2514, 'Intro &amp; Setup'!$S$17:$S$31, 0)), "")))</f>
        <v/>
      </c>
      <c r="AG2514" s="10" t="str">
        <f t="shared" si="239"/>
        <v/>
      </c>
    </row>
    <row r="2515" spans="1:33" x14ac:dyDescent="0.25">
      <c r="A2515" s="7"/>
      <c r="B2515" s="66"/>
      <c r="C2515" s="67"/>
      <c r="D2515" s="68"/>
      <c r="E2515" s="68"/>
      <c r="F2515" s="69"/>
      <c r="G2515" s="69"/>
      <c r="H2515" s="70"/>
      <c r="I2515" s="71"/>
      <c r="J2515" s="68"/>
      <c r="K2515" s="68"/>
      <c r="L2515" s="72"/>
      <c r="M2515" s="7"/>
      <c r="N2515" s="10" t="str">
        <f t="shared" si="234"/>
        <v/>
      </c>
      <c r="O2515" s="7"/>
      <c r="P2515" s="22" t="str">
        <f t="shared" si="235"/>
        <v/>
      </c>
      <c r="Q2515" s="7"/>
      <c r="S2515" s="17" t="str">
        <f>IF($B2515="", "", IF(COUNTIF($B$11:$B2515, $B2515)&gt;1, "", $B2515))</f>
        <v/>
      </c>
      <c r="T2515" s="10" t="str">
        <f t="shared" si="236"/>
        <v/>
      </c>
      <c r="U2515" s="13">
        <v>2505</v>
      </c>
      <c r="V2515" s="17" t="str">
        <f t="shared" si="237"/>
        <v/>
      </c>
      <c r="X2515" s="10" t="str">
        <f>IF($F2515="", "", IF($D2515="", 'Intro &amp; Setup'!$Z$32, IFERROR(INDEX('Intro &amp; Setup'!$Z$17:$Z$31, MATCH($D2515, 'Intro &amp; Setup'!$S$17:$S$31, 0)), "")))</f>
        <v/>
      </c>
      <c r="Z2515" s="25" t="str">
        <f t="shared" si="238"/>
        <v/>
      </c>
      <c r="AE2515" s="10" t="str">
        <f>IF($B2515="", "", IF($D2515="", 'Intro &amp; Setup'!$AC$32, IFERROR(INDEX('Intro &amp; Setup'!$AC$17:$AC$31, MATCH($D2515, 'Intro &amp; Setup'!$S$17:$S$31, 0)), "")))</f>
        <v/>
      </c>
      <c r="AG2515" s="10" t="str">
        <f t="shared" si="239"/>
        <v/>
      </c>
    </row>
    <row r="2516" spans="1:33" x14ac:dyDescent="0.25">
      <c r="A2516" s="7"/>
      <c r="B2516" s="66"/>
      <c r="C2516" s="67"/>
      <c r="D2516" s="68"/>
      <c r="E2516" s="68"/>
      <c r="F2516" s="69"/>
      <c r="G2516" s="69"/>
      <c r="H2516" s="70"/>
      <c r="I2516" s="71"/>
      <c r="J2516" s="68"/>
      <c r="K2516" s="68"/>
      <c r="L2516" s="72"/>
      <c r="M2516" s="7"/>
      <c r="N2516" s="10" t="str">
        <f t="shared" si="234"/>
        <v/>
      </c>
      <c r="O2516" s="7"/>
      <c r="P2516" s="22" t="str">
        <f t="shared" si="235"/>
        <v/>
      </c>
      <c r="Q2516" s="7"/>
      <c r="S2516" s="17" t="str">
        <f>IF($B2516="", "", IF(COUNTIF($B$11:$B2516, $B2516)&gt;1, "", $B2516))</f>
        <v/>
      </c>
      <c r="T2516" s="10" t="str">
        <f t="shared" si="236"/>
        <v/>
      </c>
      <c r="U2516" s="13">
        <v>2506</v>
      </c>
      <c r="V2516" s="17" t="str">
        <f t="shared" si="237"/>
        <v/>
      </c>
      <c r="X2516" s="10" t="str">
        <f>IF($F2516="", "", IF($D2516="", 'Intro &amp; Setup'!$Z$32, IFERROR(INDEX('Intro &amp; Setup'!$Z$17:$Z$31, MATCH($D2516, 'Intro &amp; Setup'!$S$17:$S$31, 0)), "")))</f>
        <v/>
      </c>
      <c r="Z2516" s="25" t="str">
        <f t="shared" si="238"/>
        <v/>
      </c>
      <c r="AE2516" s="10" t="str">
        <f>IF($B2516="", "", IF($D2516="", 'Intro &amp; Setup'!$AC$32, IFERROR(INDEX('Intro &amp; Setup'!$AC$17:$AC$31, MATCH($D2516, 'Intro &amp; Setup'!$S$17:$S$31, 0)), "")))</f>
        <v/>
      </c>
      <c r="AG2516" s="10" t="str">
        <f t="shared" si="239"/>
        <v/>
      </c>
    </row>
    <row r="2517" spans="1:33" x14ac:dyDescent="0.25">
      <c r="A2517" s="7"/>
      <c r="B2517" s="66"/>
      <c r="C2517" s="67"/>
      <c r="D2517" s="68"/>
      <c r="E2517" s="68"/>
      <c r="F2517" s="69"/>
      <c r="G2517" s="69"/>
      <c r="H2517" s="70"/>
      <c r="I2517" s="71"/>
      <c r="J2517" s="68"/>
      <c r="K2517" s="68"/>
      <c r="L2517" s="72"/>
      <c r="M2517" s="7"/>
      <c r="N2517" s="10" t="str">
        <f t="shared" si="234"/>
        <v/>
      </c>
      <c r="O2517" s="7"/>
      <c r="P2517" s="22" t="str">
        <f t="shared" si="235"/>
        <v/>
      </c>
      <c r="Q2517" s="7"/>
      <c r="S2517" s="17" t="str">
        <f>IF($B2517="", "", IF(COUNTIF($B$11:$B2517, $B2517)&gt;1, "", $B2517))</f>
        <v/>
      </c>
      <c r="T2517" s="10" t="str">
        <f t="shared" si="236"/>
        <v/>
      </c>
      <c r="U2517" s="13">
        <v>2507</v>
      </c>
      <c r="V2517" s="17" t="str">
        <f t="shared" si="237"/>
        <v/>
      </c>
      <c r="X2517" s="10" t="str">
        <f>IF($F2517="", "", IF($D2517="", 'Intro &amp; Setup'!$Z$32, IFERROR(INDEX('Intro &amp; Setup'!$Z$17:$Z$31, MATCH($D2517, 'Intro &amp; Setup'!$S$17:$S$31, 0)), "")))</f>
        <v/>
      </c>
      <c r="Z2517" s="25" t="str">
        <f t="shared" si="238"/>
        <v/>
      </c>
      <c r="AE2517" s="10" t="str">
        <f>IF($B2517="", "", IF($D2517="", 'Intro &amp; Setup'!$AC$32, IFERROR(INDEX('Intro &amp; Setup'!$AC$17:$AC$31, MATCH($D2517, 'Intro &amp; Setup'!$S$17:$S$31, 0)), "")))</f>
        <v/>
      </c>
      <c r="AG2517" s="10" t="str">
        <f t="shared" si="239"/>
        <v/>
      </c>
    </row>
    <row r="2518" spans="1:33" x14ac:dyDescent="0.25">
      <c r="A2518" s="7"/>
      <c r="B2518" s="66"/>
      <c r="C2518" s="67"/>
      <c r="D2518" s="68"/>
      <c r="E2518" s="68"/>
      <c r="F2518" s="69"/>
      <c r="G2518" s="69"/>
      <c r="H2518" s="70"/>
      <c r="I2518" s="71"/>
      <c r="J2518" s="68"/>
      <c r="K2518" s="68"/>
      <c r="L2518" s="72"/>
      <c r="M2518" s="7"/>
      <c r="N2518" s="10" t="str">
        <f t="shared" si="234"/>
        <v/>
      </c>
      <c r="O2518" s="7"/>
      <c r="P2518" s="22" t="str">
        <f t="shared" si="235"/>
        <v/>
      </c>
      <c r="Q2518" s="7"/>
      <c r="S2518" s="17" t="str">
        <f>IF($B2518="", "", IF(COUNTIF($B$11:$B2518, $B2518)&gt;1, "", $B2518))</f>
        <v/>
      </c>
      <c r="T2518" s="10" t="str">
        <f t="shared" si="236"/>
        <v/>
      </c>
      <c r="U2518" s="13">
        <v>2508</v>
      </c>
      <c r="V2518" s="17" t="str">
        <f t="shared" si="237"/>
        <v/>
      </c>
      <c r="X2518" s="10" t="str">
        <f>IF($F2518="", "", IF($D2518="", 'Intro &amp; Setup'!$Z$32, IFERROR(INDEX('Intro &amp; Setup'!$Z$17:$Z$31, MATCH($D2518, 'Intro &amp; Setup'!$S$17:$S$31, 0)), "")))</f>
        <v/>
      </c>
      <c r="Z2518" s="25" t="str">
        <f t="shared" si="238"/>
        <v/>
      </c>
      <c r="AE2518" s="10" t="str">
        <f>IF($B2518="", "", IF($D2518="", 'Intro &amp; Setup'!$AC$32, IFERROR(INDEX('Intro &amp; Setup'!$AC$17:$AC$31, MATCH($D2518, 'Intro &amp; Setup'!$S$17:$S$31, 0)), "")))</f>
        <v/>
      </c>
      <c r="AG2518" s="10" t="str">
        <f t="shared" si="239"/>
        <v/>
      </c>
    </row>
    <row r="2519" spans="1:33" x14ac:dyDescent="0.25">
      <c r="A2519" s="7"/>
      <c r="B2519" s="66"/>
      <c r="C2519" s="67"/>
      <c r="D2519" s="68"/>
      <c r="E2519" s="68"/>
      <c r="F2519" s="69"/>
      <c r="G2519" s="69"/>
      <c r="H2519" s="70"/>
      <c r="I2519" s="71"/>
      <c r="J2519" s="68"/>
      <c r="K2519" s="68"/>
      <c r="L2519" s="72"/>
      <c r="M2519" s="7"/>
      <c r="N2519" s="10" t="str">
        <f t="shared" si="234"/>
        <v/>
      </c>
      <c r="O2519" s="7"/>
      <c r="P2519" s="22" t="str">
        <f t="shared" si="235"/>
        <v/>
      </c>
      <c r="Q2519" s="7"/>
      <c r="S2519" s="17" t="str">
        <f>IF($B2519="", "", IF(COUNTIF($B$11:$B2519, $B2519)&gt;1, "", $B2519))</f>
        <v/>
      </c>
      <c r="T2519" s="10" t="str">
        <f t="shared" si="236"/>
        <v/>
      </c>
      <c r="U2519" s="13">
        <v>2509</v>
      </c>
      <c r="V2519" s="17" t="str">
        <f t="shared" si="237"/>
        <v/>
      </c>
      <c r="X2519" s="10" t="str">
        <f>IF($F2519="", "", IF($D2519="", 'Intro &amp; Setup'!$Z$32, IFERROR(INDEX('Intro &amp; Setup'!$Z$17:$Z$31, MATCH($D2519, 'Intro &amp; Setup'!$S$17:$S$31, 0)), "")))</f>
        <v/>
      </c>
      <c r="Z2519" s="25" t="str">
        <f t="shared" si="238"/>
        <v/>
      </c>
      <c r="AE2519" s="10" t="str">
        <f>IF($B2519="", "", IF($D2519="", 'Intro &amp; Setup'!$AC$32, IFERROR(INDEX('Intro &amp; Setup'!$AC$17:$AC$31, MATCH($D2519, 'Intro &amp; Setup'!$S$17:$S$31, 0)), "")))</f>
        <v/>
      </c>
      <c r="AG2519" s="10" t="str">
        <f t="shared" si="239"/>
        <v/>
      </c>
    </row>
    <row r="2520" spans="1:33" x14ac:dyDescent="0.25">
      <c r="A2520" s="7"/>
      <c r="B2520" s="66"/>
      <c r="C2520" s="67"/>
      <c r="D2520" s="68"/>
      <c r="E2520" s="68"/>
      <c r="F2520" s="69"/>
      <c r="G2520" s="69"/>
      <c r="H2520" s="70"/>
      <c r="I2520" s="71"/>
      <c r="J2520" s="68"/>
      <c r="K2520" s="68"/>
      <c r="L2520" s="72"/>
      <c r="M2520" s="7"/>
      <c r="N2520" s="10" t="str">
        <f t="shared" si="234"/>
        <v/>
      </c>
      <c r="O2520" s="7"/>
      <c r="P2520" s="22" t="str">
        <f t="shared" si="235"/>
        <v/>
      </c>
      <c r="Q2520" s="7"/>
      <c r="S2520" s="17" t="str">
        <f>IF($B2520="", "", IF(COUNTIF($B$11:$B2520, $B2520)&gt;1, "", $B2520))</f>
        <v/>
      </c>
      <c r="T2520" s="10" t="str">
        <f t="shared" si="236"/>
        <v/>
      </c>
      <c r="U2520" s="13">
        <v>2510</v>
      </c>
      <c r="V2520" s="17" t="str">
        <f t="shared" si="237"/>
        <v/>
      </c>
      <c r="X2520" s="10" t="str">
        <f>IF($F2520="", "", IF($D2520="", 'Intro &amp; Setup'!$Z$32, IFERROR(INDEX('Intro &amp; Setup'!$Z$17:$Z$31, MATCH($D2520, 'Intro &amp; Setup'!$S$17:$S$31, 0)), "")))</f>
        <v/>
      </c>
      <c r="Z2520" s="25" t="str">
        <f t="shared" si="238"/>
        <v/>
      </c>
      <c r="AE2520" s="10" t="str">
        <f>IF($B2520="", "", IF($D2520="", 'Intro &amp; Setup'!$AC$32, IFERROR(INDEX('Intro &amp; Setup'!$AC$17:$AC$31, MATCH($D2520, 'Intro &amp; Setup'!$S$17:$S$31, 0)), "")))</f>
        <v/>
      </c>
      <c r="AG2520" s="10" t="str">
        <f t="shared" si="239"/>
        <v/>
      </c>
    </row>
    <row r="2521" spans="1:33" x14ac:dyDescent="0.25">
      <c r="A2521" s="7"/>
      <c r="B2521" s="66"/>
      <c r="C2521" s="67"/>
      <c r="D2521" s="68"/>
      <c r="E2521" s="68"/>
      <c r="F2521" s="69"/>
      <c r="G2521" s="69"/>
      <c r="H2521" s="70"/>
      <c r="I2521" s="71"/>
      <c r="J2521" s="68"/>
      <c r="K2521" s="68"/>
      <c r="L2521" s="72"/>
      <c r="M2521" s="7"/>
      <c r="N2521" s="10" t="str">
        <f t="shared" si="234"/>
        <v/>
      </c>
      <c r="O2521" s="7"/>
      <c r="P2521" s="22" t="str">
        <f t="shared" si="235"/>
        <v/>
      </c>
      <c r="Q2521" s="7"/>
      <c r="S2521" s="17" t="str">
        <f>IF($B2521="", "", IF(COUNTIF($B$11:$B2521, $B2521)&gt;1, "", $B2521))</f>
        <v/>
      </c>
      <c r="T2521" s="10" t="str">
        <f t="shared" si="236"/>
        <v/>
      </c>
      <c r="U2521" s="13">
        <v>2511</v>
      </c>
      <c r="V2521" s="17" t="str">
        <f t="shared" si="237"/>
        <v/>
      </c>
      <c r="X2521" s="10" t="str">
        <f>IF($F2521="", "", IF($D2521="", 'Intro &amp; Setup'!$Z$32, IFERROR(INDEX('Intro &amp; Setup'!$Z$17:$Z$31, MATCH($D2521, 'Intro &amp; Setup'!$S$17:$S$31, 0)), "")))</f>
        <v/>
      </c>
      <c r="Z2521" s="25" t="str">
        <f t="shared" si="238"/>
        <v/>
      </c>
      <c r="AE2521" s="10" t="str">
        <f>IF($B2521="", "", IF($D2521="", 'Intro &amp; Setup'!$AC$32, IFERROR(INDEX('Intro &amp; Setup'!$AC$17:$AC$31, MATCH($D2521, 'Intro &amp; Setup'!$S$17:$S$31, 0)), "")))</f>
        <v/>
      </c>
      <c r="AG2521" s="10" t="str">
        <f t="shared" si="239"/>
        <v/>
      </c>
    </row>
    <row r="2522" spans="1:33" x14ac:dyDescent="0.25">
      <c r="A2522" s="7"/>
      <c r="B2522" s="66"/>
      <c r="C2522" s="67"/>
      <c r="D2522" s="68"/>
      <c r="E2522" s="68"/>
      <c r="F2522" s="69"/>
      <c r="G2522" s="69"/>
      <c r="H2522" s="70"/>
      <c r="I2522" s="71"/>
      <c r="J2522" s="68"/>
      <c r="K2522" s="68"/>
      <c r="L2522" s="72"/>
      <c r="M2522" s="7"/>
      <c r="N2522" s="10" t="str">
        <f t="shared" si="234"/>
        <v/>
      </c>
      <c r="O2522" s="7"/>
      <c r="P2522" s="22" t="str">
        <f t="shared" si="235"/>
        <v/>
      </c>
      <c r="Q2522" s="7"/>
      <c r="S2522" s="17" t="str">
        <f>IF($B2522="", "", IF(COUNTIF($B$11:$B2522, $B2522)&gt;1, "", $B2522))</f>
        <v/>
      </c>
      <c r="T2522" s="10" t="str">
        <f t="shared" si="236"/>
        <v/>
      </c>
      <c r="U2522" s="13">
        <v>2512</v>
      </c>
      <c r="V2522" s="17" t="str">
        <f t="shared" si="237"/>
        <v/>
      </c>
      <c r="X2522" s="10" t="str">
        <f>IF($F2522="", "", IF($D2522="", 'Intro &amp; Setup'!$Z$32, IFERROR(INDEX('Intro &amp; Setup'!$Z$17:$Z$31, MATCH($D2522, 'Intro &amp; Setup'!$S$17:$S$31, 0)), "")))</f>
        <v/>
      </c>
      <c r="Z2522" s="25" t="str">
        <f t="shared" si="238"/>
        <v/>
      </c>
      <c r="AE2522" s="10" t="str">
        <f>IF($B2522="", "", IF($D2522="", 'Intro &amp; Setup'!$AC$32, IFERROR(INDEX('Intro &amp; Setup'!$AC$17:$AC$31, MATCH($D2522, 'Intro &amp; Setup'!$S$17:$S$31, 0)), "")))</f>
        <v/>
      </c>
      <c r="AG2522" s="10" t="str">
        <f t="shared" si="239"/>
        <v/>
      </c>
    </row>
    <row r="2523" spans="1:33" x14ac:dyDescent="0.25">
      <c r="A2523" s="7"/>
      <c r="B2523" s="66"/>
      <c r="C2523" s="67"/>
      <c r="D2523" s="68"/>
      <c r="E2523" s="68"/>
      <c r="F2523" s="69"/>
      <c r="G2523" s="69"/>
      <c r="H2523" s="70"/>
      <c r="I2523" s="71"/>
      <c r="J2523" s="68"/>
      <c r="K2523" s="68"/>
      <c r="L2523" s="72"/>
      <c r="M2523" s="7"/>
      <c r="N2523" s="10" t="str">
        <f t="shared" si="234"/>
        <v/>
      </c>
      <c r="O2523" s="7"/>
      <c r="P2523" s="22" t="str">
        <f t="shared" si="235"/>
        <v/>
      </c>
      <c r="Q2523" s="7"/>
      <c r="S2523" s="17" t="str">
        <f>IF($B2523="", "", IF(COUNTIF($B$11:$B2523, $B2523)&gt;1, "", $B2523))</f>
        <v/>
      </c>
      <c r="T2523" s="10" t="str">
        <f t="shared" si="236"/>
        <v/>
      </c>
      <c r="U2523" s="13">
        <v>2513</v>
      </c>
      <c r="V2523" s="17" t="str">
        <f t="shared" si="237"/>
        <v/>
      </c>
      <c r="X2523" s="10" t="str">
        <f>IF($F2523="", "", IF($D2523="", 'Intro &amp; Setup'!$Z$32, IFERROR(INDEX('Intro &amp; Setup'!$Z$17:$Z$31, MATCH($D2523, 'Intro &amp; Setup'!$S$17:$S$31, 0)), "")))</f>
        <v/>
      </c>
      <c r="Z2523" s="25" t="str">
        <f t="shared" si="238"/>
        <v/>
      </c>
      <c r="AE2523" s="10" t="str">
        <f>IF($B2523="", "", IF($D2523="", 'Intro &amp; Setup'!$AC$32, IFERROR(INDEX('Intro &amp; Setup'!$AC$17:$AC$31, MATCH($D2523, 'Intro &amp; Setup'!$S$17:$S$31, 0)), "")))</f>
        <v/>
      </c>
      <c r="AG2523" s="10" t="str">
        <f t="shared" si="239"/>
        <v/>
      </c>
    </row>
    <row r="2524" spans="1:33" x14ac:dyDescent="0.25">
      <c r="A2524" s="7"/>
      <c r="B2524" s="66"/>
      <c r="C2524" s="67"/>
      <c r="D2524" s="68"/>
      <c r="E2524" s="68"/>
      <c r="F2524" s="69"/>
      <c r="G2524" s="69"/>
      <c r="H2524" s="70"/>
      <c r="I2524" s="71"/>
      <c r="J2524" s="68"/>
      <c r="K2524" s="68"/>
      <c r="L2524" s="72"/>
      <c r="M2524" s="7"/>
      <c r="N2524" s="10" t="str">
        <f t="shared" si="234"/>
        <v/>
      </c>
      <c r="O2524" s="7"/>
      <c r="P2524" s="22" t="str">
        <f t="shared" si="235"/>
        <v/>
      </c>
      <c r="Q2524" s="7"/>
      <c r="S2524" s="17" t="str">
        <f>IF($B2524="", "", IF(COUNTIF($B$11:$B2524, $B2524)&gt;1, "", $B2524))</f>
        <v/>
      </c>
      <c r="T2524" s="10" t="str">
        <f t="shared" si="236"/>
        <v/>
      </c>
      <c r="U2524" s="13">
        <v>2514</v>
      </c>
      <c r="V2524" s="17" t="str">
        <f t="shared" si="237"/>
        <v/>
      </c>
      <c r="X2524" s="10" t="str">
        <f>IF($F2524="", "", IF($D2524="", 'Intro &amp; Setup'!$Z$32, IFERROR(INDEX('Intro &amp; Setup'!$Z$17:$Z$31, MATCH($D2524, 'Intro &amp; Setup'!$S$17:$S$31, 0)), "")))</f>
        <v/>
      </c>
      <c r="Z2524" s="25" t="str">
        <f t="shared" si="238"/>
        <v/>
      </c>
      <c r="AE2524" s="10" t="str">
        <f>IF($B2524="", "", IF($D2524="", 'Intro &amp; Setup'!$AC$32, IFERROR(INDEX('Intro &amp; Setup'!$AC$17:$AC$31, MATCH($D2524, 'Intro &amp; Setup'!$S$17:$S$31, 0)), "")))</f>
        <v/>
      </c>
      <c r="AG2524" s="10" t="str">
        <f t="shared" si="239"/>
        <v/>
      </c>
    </row>
    <row r="2525" spans="1:33" x14ac:dyDescent="0.25">
      <c r="A2525" s="7"/>
      <c r="B2525" s="66"/>
      <c r="C2525" s="67"/>
      <c r="D2525" s="68"/>
      <c r="E2525" s="68"/>
      <c r="F2525" s="69"/>
      <c r="G2525" s="69"/>
      <c r="H2525" s="70"/>
      <c r="I2525" s="71"/>
      <c r="J2525" s="68"/>
      <c r="K2525" s="68"/>
      <c r="L2525" s="72"/>
      <c r="M2525" s="7"/>
      <c r="N2525" s="10" t="str">
        <f t="shared" si="234"/>
        <v/>
      </c>
      <c r="O2525" s="7"/>
      <c r="P2525" s="22" t="str">
        <f t="shared" si="235"/>
        <v/>
      </c>
      <c r="Q2525" s="7"/>
      <c r="S2525" s="17" t="str">
        <f>IF($B2525="", "", IF(COUNTIF($B$11:$B2525, $B2525)&gt;1, "", $B2525))</f>
        <v/>
      </c>
      <c r="T2525" s="10" t="str">
        <f t="shared" si="236"/>
        <v/>
      </c>
      <c r="U2525" s="13">
        <v>2515</v>
      </c>
      <c r="V2525" s="17" t="str">
        <f t="shared" si="237"/>
        <v/>
      </c>
      <c r="X2525" s="10" t="str">
        <f>IF($F2525="", "", IF($D2525="", 'Intro &amp; Setup'!$Z$32, IFERROR(INDEX('Intro &amp; Setup'!$Z$17:$Z$31, MATCH($D2525, 'Intro &amp; Setup'!$S$17:$S$31, 0)), "")))</f>
        <v/>
      </c>
      <c r="Z2525" s="25" t="str">
        <f t="shared" si="238"/>
        <v/>
      </c>
      <c r="AE2525" s="10" t="str">
        <f>IF($B2525="", "", IF($D2525="", 'Intro &amp; Setup'!$AC$32, IFERROR(INDEX('Intro &amp; Setup'!$AC$17:$AC$31, MATCH($D2525, 'Intro &amp; Setup'!$S$17:$S$31, 0)), "")))</f>
        <v/>
      </c>
      <c r="AG2525" s="10" t="str">
        <f t="shared" si="239"/>
        <v/>
      </c>
    </row>
    <row r="2526" spans="1:33" x14ac:dyDescent="0.25">
      <c r="A2526" s="7"/>
      <c r="B2526" s="66"/>
      <c r="C2526" s="67"/>
      <c r="D2526" s="68"/>
      <c r="E2526" s="68"/>
      <c r="F2526" s="69"/>
      <c r="G2526" s="69"/>
      <c r="H2526" s="70"/>
      <c r="I2526" s="71"/>
      <c r="J2526" s="68"/>
      <c r="K2526" s="68"/>
      <c r="L2526" s="72"/>
      <c r="M2526" s="7"/>
      <c r="N2526" s="10" t="str">
        <f t="shared" si="234"/>
        <v/>
      </c>
      <c r="O2526" s="7"/>
      <c r="P2526" s="22" t="str">
        <f t="shared" si="235"/>
        <v/>
      </c>
      <c r="Q2526" s="7"/>
      <c r="S2526" s="17" t="str">
        <f>IF($B2526="", "", IF(COUNTIF($B$11:$B2526, $B2526)&gt;1, "", $B2526))</f>
        <v/>
      </c>
      <c r="T2526" s="10" t="str">
        <f t="shared" si="236"/>
        <v/>
      </c>
      <c r="U2526" s="13">
        <v>2516</v>
      </c>
      <c r="V2526" s="17" t="str">
        <f t="shared" si="237"/>
        <v/>
      </c>
      <c r="X2526" s="10" t="str">
        <f>IF($F2526="", "", IF($D2526="", 'Intro &amp; Setup'!$Z$32, IFERROR(INDEX('Intro &amp; Setup'!$Z$17:$Z$31, MATCH($D2526, 'Intro &amp; Setup'!$S$17:$S$31, 0)), "")))</f>
        <v/>
      </c>
      <c r="Z2526" s="25" t="str">
        <f t="shared" si="238"/>
        <v/>
      </c>
      <c r="AE2526" s="10" t="str">
        <f>IF($B2526="", "", IF($D2526="", 'Intro &amp; Setup'!$AC$32, IFERROR(INDEX('Intro &amp; Setup'!$AC$17:$AC$31, MATCH($D2526, 'Intro &amp; Setup'!$S$17:$S$31, 0)), "")))</f>
        <v/>
      </c>
      <c r="AG2526" s="10" t="str">
        <f t="shared" si="239"/>
        <v/>
      </c>
    </row>
    <row r="2527" spans="1:33" x14ac:dyDescent="0.25">
      <c r="A2527" s="7"/>
      <c r="B2527" s="66"/>
      <c r="C2527" s="67"/>
      <c r="D2527" s="68"/>
      <c r="E2527" s="68"/>
      <c r="F2527" s="69"/>
      <c r="G2527" s="69"/>
      <c r="H2527" s="70"/>
      <c r="I2527" s="71"/>
      <c r="J2527" s="68"/>
      <c r="K2527" s="68"/>
      <c r="L2527" s="72"/>
      <c r="M2527" s="7"/>
      <c r="N2527" s="10" t="str">
        <f t="shared" si="234"/>
        <v/>
      </c>
      <c r="O2527" s="7"/>
      <c r="P2527" s="22" t="str">
        <f t="shared" si="235"/>
        <v/>
      </c>
      <c r="Q2527" s="7"/>
      <c r="S2527" s="17" t="str">
        <f>IF($B2527="", "", IF(COUNTIF($B$11:$B2527, $B2527)&gt;1, "", $B2527))</f>
        <v/>
      </c>
      <c r="T2527" s="10" t="str">
        <f t="shared" si="236"/>
        <v/>
      </c>
      <c r="U2527" s="13">
        <v>2517</v>
      </c>
      <c r="V2527" s="17" t="str">
        <f t="shared" si="237"/>
        <v/>
      </c>
      <c r="X2527" s="10" t="str">
        <f>IF($F2527="", "", IF($D2527="", 'Intro &amp; Setup'!$Z$32, IFERROR(INDEX('Intro &amp; Setup'!$Z$17:$Z$31, MATCH($D2527, 'Intro &amp; Setup'!$S$17:$S$31, 0)), "")))</f>
        <v/>
      </c>
      <c r="Z2527" s="25" t="str">
        <f t="shared" si="238"/>
        <v/>
      </c>
      <c r="AE2527" s="10" t="str">
        <f>IF($B2527="", "", IF($D2527="", 'Intro &amp; Setup'!$AC$32, IFERROR(INDEX('Intro &amp; Setup'!$AC$17:$AC$31, MATCH($D2527, 'Intro &amp; Setup'!$S$17:$S$31, 0)), "")))</f>
        <v/>
      </c>
      <c r="AG2527" s="10" t="str">
        <f t="shared" si="239"/>
        <v/>
      </c>
    </row>
    <row r="2528" spans="1:33" x14ac:dyDescent="0.25">
      <c r="A2528" s="7"/>
      <c r="B2528" s="66"/>
      <c r="C2528" s="67"/>
      <c r="D2528" s="68"/>
      <c r="E2528" s="68"/>
      <c r="F2528" s="69"/>
      <c r="G2528" s="69"/>
      <c r="H2528" s="70"/>
      <c r="I2528" s="71"/>
      <c r="J2528" s="68"/>
      <c r="K2528" s="68"/>
      <c r="L2528" s="72"/>
      <c r="M2528" s="7"/>
      <c r="N2528" s="10" t="str">
        <f t="shared" si="234"/>
        <v/>
      </c>
      <c r="O2528" s="7"/>
      <c r="P2528" s="22" t="str">
        <f t="shared" si="235"/>
        <v/>
      </c>
      <c r="Q2528" s="7"/>
      <c r="S2528" s="17" t="str">
        <f>IF($B2528="", "", IF(COUNTIF($B$11:$B2528, $B2528)&gt;1, "", $B2528))</f>
        <v/>
      </c>
      <c r="T2528" s="10" t="str">
        <f t="shared" si="236"/>
        <v/>
      </c>
      <c r="U2528" s="13">
        <v>2518</v>
      </c>
      <c r="V2528" s="17" t="str">
        <f t="shared" si="237"/>
        <v/>
      </c>
      <c r="X2528" s="10" t="str">
        <f>IF($F2528="", "", IF($D2528="", 'Intro &amp; Setup'!$Z$32, IFERROR(INDEX('Intro &amp; Setup'!$Z$17:$Z$31, MATCH($D2528, 'Intro &amp; Setup'!$S$17:$S$31, 0)), "")))</f>
        <v/>
      </c>
      <c r="Z2528" s="25" t="str">
        <f t="shared" si="238"/>
        <v/>
      </c>
      <c r="AE2528" s="10" t="str">
        <f>IF($B2528="", "", IF($D2528="", 'Intro &amp; Setup'!$AC$32, IFERROR(INDEX('Intro &amp; Setup'!$AC$17:$AC$31, MATCH($D2528, 'Intro &amp; Setup'!$S$17:$S$31, 0)), "")))</f>
        <v/>
      </c>
      <c r="AG2528" s="10" t="str">
        <f t="shared" si="239"/>
        <v/>
      </c>
    </row>
    <row r="2529" spans="1:33" x14ac:dyDescent="0.25">
      <c r="A2529" s="7"/>
      <c r="B2529" s="66"/>
      <c r="C2529" s="67"/>
      <c r="D2529" s="68"/>
      <c r="E2529" s="68"/>
      <c r="F2529" s="69"/>
      <c r="G2529" s="69"/>
      <c r="H2529" s="70"/>
      <c r="I2529" s="71"/>
      <c r="J2529" s="68"/>
      <c r="K2529" s="68"/>
      <c r="L2529" s="72"/>
      <c r="M2529" s="7"/>
      <c r="N2529" s="10" t="str">
        <f t="shared" si="234"/>
        <v/>
      </c>
      <c r="O2529" s="7"/>
      <c r="P2529" s="22" t="str">
        <f t="shared" si="235"/>
        <v/>
      </c>
      <c r="Q2529" s="7"/>
      <c r="S2529" s="17" t="str">
        <f>IF($B2529="", "", IF(COUNTIF($B$11:$B2529, $B2529)&gt;1, "", $B2529))</f>
        <v/>
      </c>
      <c r="T2529" s="10" t="str">
        <f t="shared" si="236"/>
        <v/>
      </c>
      <c r="U2529" s="13">
        <v>2519</v>
      </c>
      <c r="V2529" s="17" t="str">
        <f t="shared" si="237"/>
        <v/>
      </c>
      <c r="X2529" s="10" t="str">
        <f>IF($F2529="", "", IF($D2529="", 'Intro &amp; Setup'!$Z$32, IFERROR(INDEX('Intro &amp; Setup'!$Z$17:$Z$31, MATCH($D2529, 'Intro &amp; Setup'!$S$17:$S$31, 0)), "")))</f>
        <v/>
      </c>
      <c r="Z2529" s="25" t="str">
        <f t="shared" si="238"/>
        <v/>
      </c>
      <c r="AE2529" s="10" t="str">
        <f>IF($B2529="", "", IF($D2529="", 'Intro &amp; Setup'!$AC$32, IFERROR(INDEX('Intro &amp; Setup'!$AC$17:$AC$31, MATCH($D2529, 'Intro &amp; Setup'!$S$17:$S$31, 0)), "")))</f>
        <v/>
      </c>
      <c r="AG2529" s="10" t="str">
        <f t="shared" si="239"/>
        <v/>
      </c>
    </row>
    <row r="2530" spans="1:33" x14ac:dyDescent="0.25">
      <c r="A2530" s="7"/>
      <c r="B2530" s="66"/>
      <c r="C2530" s="67"/>
      <c r="D2530" s="68"/>
      <c r="E2530" s="68"/>
      <c r="F2530" s="69"/>
      <c r="G2530" s="69"/>
      <c r="H2530" s="70"/>
      <c r="I2530" s="71"/>
      <c r="J2530" s="68"/>
      <c r="K2530" s="68"/>
      <c r="L2530" s="72"/>
      <c r="M2530" s="7"/>
      <c r="N2530" s="10" t="str">
        <f t="shared" si="234"/>
        <v/>
      </c>
      <c r="O2530" s="7"/>
      <c r="P2530" s="22" t="str">
        <f t="shared" si="235"/>
        <v/>
      </c>
      <c r="Q2530" s="7"/>
      <c r="S2530" s="17" t="str">
        <f>IF($B2530="", "", IF(COUNTIF($B$11:$B2530, $B2530)&gt;1, "", $B2530))</f>
        <v/>
      </c>
      <c r="T2530" s="10" t="str">
        <f t="shared" si="236"/>
        <v/>
      </c>
      <c r="U2530" s="13">
        <v>2520</v>
      </c>
      <c r="V2530" s="17" t="str">
        <f t="shared" si="237"/>
        <v/>
      </c>
      <c r="X2530" s="10" t="str">
        <f>IF($F2530="", "", IF($D2530="", 'Intro &amp; Setup'!$Z$32, IFERROR(INDEX('Intro &amp; Setup'!$Z$17:$Z$31, MATCH($D2530, 'Intro &amp; Setup'!$S$17:$S$31, 0)), "")))</f>
        <v/>
      </c>
      <c r="Z2530" s="25" t="str">
        <f t="shared" si="238"/>
        <v/>
      </c>
      <c r="AE2530" s="10" t="str">
        <f>IF($B2530="", "", IF($D2530="", 'Intro &amp; Setup'!$AC$32, IFERROR(INDEX('Intro &amp; Setup'!$AC$17:$AC$31, MATCH($D2530, 'Intro &amp; Setup'!$S$17:$S$31, 0)), "")))</f>
        <v/>
      </c>
      <c r="AG2530" s="10" t="str">
        <f t="shared" si="239"/>
        <v/>
      </c>
    </row>
    <row r="2531" spans="1:33" x14ac:dyDescent="0.25">
      <c r="A2531" s="7"/>
      <c r="B2531" s="66"/>
      <c r="C2531" s="67"/>
      <c r="D2531" s="68"/>
      <c r="E2531" s="68"/>
      <c r="F2531" s="69"/>
      <c r="G2531" s="69"/>
      <c r="H2531" s="70"/>
      <c r="I2531" s="71"/>
      <c r="J2531" s="68"/>
      <c r="K2531" s="68"/>
      <c r="L2531" s="72"/>
      <c r="M2531" s="7"/>
      <c r="N2531" s="10" t="str">
        <f t="shared" si="234"/>
        <v/>
      </c>
      <c r="O2531" s="7"/>
      <c r="P2531" s="22" t="str">
        <f t="shared" si="235"/>
        <v/>
      </c>
      <c r="Q2531" s="7"/>
      <c r="S2531" s="17" t="str">
        <f>IF($B2531="", "", IF(COUNTIF($B$11:$B2531, $B2531)&gt;1, "", $B2531))</f>
        <v/>
      </c>
      <c r="T2531" s="10" t="str">
        <f t="shared" si="236"/>
        <v/>
      </c>
      <c r="U2531" s="13">
        <v>2521</v>
      </c>
      <c r="V2531" s="17" t="str">
        <f t="shared" si="237"/>
        <v/>
      </c>
      <c r="X2531" s="10" t="str">
        <f>IF($F2531="", "", IF($D2531="", 'Intro &amp; Setup'!$Z$32, IFERROR(INDEX('Intro &amp; Setup'!$Z$17:$Z$31, MATCH($D2531, 'Intro &amp; Setup'!$S$17:$S$31, 0)), "")))</f>
        <v/>
      </c>
      <c r="Z2531" s="25" t="str">
        <f t="shared" si="238"/>
        <v/>
      </c>
      <c r="AE2531" s="10" t="str">
        <f>IF($B2531="", "", IF($D2531="", 'Intro &amp; Setup'!$AC$32, IFERROR(INDEX('Intro &amp; Setup'!$AC$17:$AC$31, MATCH($D2531, 'Intro &amp; Setup'!$S$17:$S$31, 0)), "")))</f>
        <v/>
      </c>
      <c r="AG2531" s="10" t="str">
        <f t="shared" si="239"/>
        <v/>
      </c>
    </row>
    <row r="2532" spans="1:33" x14ac:dyDescent="0.25">
      <c r="A2532" s="7"/>
      <c r="B2532" s="66"/>
      <c r="C2532" s="67"/>
      <c r="D2532" s="68"/>
      <c r="E2532" s="68"/>
      <c r="F2532" s="69"/>
      <c r="G2532" s="69"/>
      <c r="H2532" s="70"/>
      <c r="I2532" s="71"/>
      <c r="J2532" s="68"/>
      <c r="K2532" s="68"/>
      <c r="L2532" s="72"/>
      <c r="M2532" s="7"/>
      <c r="N2532" s="10" t="str">
        <f t="shared" si="234"/>
        <v/>
      </c>
      <c r="O2532" s="7"/>
      <c r="P2532" s="22" t="str">
        <f t="shared" si="235"/>
        <v/>
      </c>
      <c r="Q2532" s="7"/>
      <c r="S2532" s="17" t="str">
        <f>IF($B2532="", "", IF(COUNTIF($B$11:$B2532, $B2532)&gt;1, "", $B2532))</f>
        <v/>
      </c>
      <c r="T2532" s="10" t="str">
        <f t="shared" si="236"/>
        <v/>
      </c>
      <c r="U2532" s="13">
        <v>2522</v>
      </c>
      <c r="V2532" s="17" t="str">
        <f t="shared" si="237"/>
        <v/>
      </c>
      <c r="X2532" s="10" t="str">
        <f>IF($F2532="", "", IF($D2532="", 'Intro &amp; Setup'!$Z$32, IFERROR(INDEX('Intro &amp; Setup'!$Z$17:$Z$31, MATCH($D2532, 'Intro &amp; Setup'!$S$17:$S$31, 0)), "")))</f>
        <v/>
      </c>
      <c r="Z2532" s="25" t="str">
        <f t="shared" si="238"/>
        <v/>
      </c>
      <c r="AE2532" s="10" t="str">
        <f>IF($B2532="", "", IF($D2532="", 'Intro &amp; Setup'!$AC$32, IFERROR(INDEX('Intro &amp; Setup'!$AC$17:$AC$31, MATCH($D2532, 'Intro &amp; Setup'!$S$17:$S$31, 0)), "")))</f>
        <v/>
      </c>
      <c r="AG2532" s="10" t="str">
        <f t="shared" si="239"/>
        <v/>
      </c>
    </row>
    <row r="2533" spans="1:33" x14ac:dyDescent="0.25">
      <c r="A2533" s="7"/>
      <c r="B2533" s="66"/>
      <c r="C2533" s="67"/>
      <c r="D2533" s="68"/>
      <c r="E2533" s="68"/>
      <c r="F2533" s="69"/>
      <c r="G2533" s="69"/>
      <c r="H2533" s="70"/>
      <c r="I2533" s="71"/>
      <c r="J2533" s="68"/>
      <c r="K2533" s="68"/>
      <c r="L2533" s="72"/>
      <c r="M2533" s="7"/>
      <c r="N2533" s="10" t="str">
        <f t="shared" si="234"/>
        <v/>
      </c>
      <c r="O2533" s="7"/>
      <c r="P2533" s="22" t="str">
        <f t="shared" si="235"/>
        <v/>
      </c>
      <c r="Q2533" s="7"/>
      <c r="S2533" s="17" t="str">
        <f>IF($B2533="", "", IF(COUNTIF($B$11:$B2533, $B2533)&gt;1, "", $B2533))</f>
        <v/>
      </c>
      <c r="T2533" s="10" t="str">
        <f t="shared" si="236"/>
        <v/>
      </c>
      <c r="U2533" s="13">
        <v>2523</v>
      </c>
      <c r="V2533" s="17" t="str">
        <f t="shared" si="237"/>
        <v/>
      </c>
      <c r="X2533" s="10" t="str">
        <f>IF($F2533="", "", IF($D2533="", 'Intro &amp; Setup'!$Z$32, IFERROR(INDEX('Intro &amp; Setup'!$Z$17:$Z$31, MATCH($D2533, 'Intro &amp; Setup'!$S$17:$S$31, 0)), "")))</f>
        <v/>
      </c>
      <c r="Z2533" s="25" t="str">
        <f t="shared" si="238"/>
        <v/>
      </c>
      <c r="AE2533" s="10" t="str">
        <f>IF($B2533="", "", IF($D2533="", 'Intro &amp; Setup'!$AC$32, IFERROR(INDEX('Intro &amp; Setup'!$AC$17:$AC$31, MATCH($D2533, 'Intro &amp; Setup'!$S$17:$S$31, 0)), "")))</f>
        <v/>
      </c>
      <c r="AG2533" s="10" t="str">
        <f t="shared" si="239"/>
        <v/>
      </c>
    </row>
    <row r="2534" spans="1:33" x14ac:dyDescent="0.25">
      <c r="A2534" s="7"/>
      <c r="B2534" s="66"/>
      <c r="C2534" s="67"/>
      <c r="D2534" s="68"/>
      <c r="E2534" s="68"/>
      <c r="F2534" s="69"/>
      <c r="G2534" s="69"/>
      <c r="H2534" s="70"/>
      <c r="I2534" s="71"/>
      <c r="J2534" s="68"/>
      <c r="K2534" s="68"/>
      <c r="L2534" s="72"/>
      <c r="M2534" s="7"/>
      <c r="N2534" s="10" t="str">
        <f t="shared" si="234"/>
        <v/>
      </c>
      <c r="O2534" s="7"/>
      <c r="P2534" s="22" t="str">
        <f t="shared" si="235"/>
        <v/>
      </c>
      <c r="Q2534" s="7"/>
      <c r="S2534" s="17" t="str">
        <f>IF($B2534="", "", IF(COUNTIF($B$11:$B2534, $B2534)&gt;1, "", $B2534))</f>
        <v/>
      </c>
      <c r="T2534" s="10" t="str">
        <f t="shared" si="236"/>
        <v/>
      </c>
      <c r="U2534" s="13">
        <v>2524</v>
      </c>
      <c r="V2534" s="17" t="str">
        <f t="shared" si="237"/>
        <v/>
      </c>
      <c r="X2534" s="10" t="str">
        <f>IF($F2534="", "", IF($D2534="", 'Intro &amp; Setup'!$Z$32, IFERROR(INDEX('Intro &amp; Setup'!$Z$17:$Z$31, MATCH($D2534, 'Intro &amp; Setup'!$S$17:$S$31, 0)), "")))</f>
        <v/>
      </c>
      <c r="Z2534" s="25" t="str">
        <f t="shared" si="238"/>
        <v/>
      </c>
      <c r="AE2534" s="10" t="str">
        <f>IF($B2534="", "", IF($D2534="", 'Intro &amp; Setup'!$AC$32, IFERROR(INDEX('Intro &amp; Setup'!$AC$17:$AC$31, MATCH($D2534, 'Intro &amp; Setup'!$S$17:$S$31, 0)), "")))</f>
        <v/>
      </c>
      <c r="AG2534" s="10" t="str">
        <f t="shared" si="239"/>
        <v/>
      </c>
    </row>
    <row r="2535" spans="1:33" x14ac:dyDescent="0.25">
      <c r="A2535" s="7"/>
      <c r="B2535" s="66"/>
      <c r="C2535" s="67"/>
      <c r="D2535" s="68"/>
      <c r="E2535" s="68"/>
      <c r="F2535" s="69"/>
      <c r="G2535" s="69"/>
      <c r="H2535" s="70"/>
      <c r="I2535" s="71"/>
      <c r="J2535" s="68"/>
      <c r="K2535" s="68"/>
      <c r="L2535" s="72"/>
      <c r="M2535" s="7"/>
      <c r="N2535" s="10" t="str">
        <f t="shared" si="234"/>
        <v/>
      </c>
      <c r="O2535" s="7"/>
      <c r="P2535" s="22" t="str">
        <f t="shared" si="235"/>
        <v/>
      </c>
      <c r="Q2535" s="7"/>
      <c r="S2535" s="17" t="str">
        <f>IF($B2535="", "", IF(COUNTIF($B$11:$B2535, $B2535)&gt;1, "", $B2535))</f>
        <v/>
      </c>
      <c r="T2535" s="10" t="str">
        <f t="shared" si="236"/>
        <v/>
      </c>
      <c r="U2535" s="13">
        <v>2525</v>
      </c>
      <c r="V2535" s="17" t="str">
        <f t="shared" si="237"/>
        <v/>
      </c>
      <c r="X2535" s="10" t="str">
        <f>IF($F2535="", "", IF($D2535="", 'Intro &amp; Setup'!$Z$32, IFERROR(INDEX('Intro &amp; Setup'!$Z$17:$Z$31, MATCH($D2535, 'Intro &amp; Setup'!$S$17:$S$31, 0)), "")))</f>
        <v/>
      </c>
      <c r="Z2535" s="25" t="str">
        <f t="shared" si="238"/>
        <v/>
      </c>
      <c r="AE2535" s="10" t="str">
        <f>IF($B2535="", "", IF($D2535="", 'Intro &amp; Setup'!$AC$32, IFERROR(INDEX('Intro &amp; Setup'!$AC$17:$AC$31, MATCH($D2535, 'Intro &amp; Setup'!$S$17:$S$31, 0)), "")))</f>
        <v/>
      </c>
      <c r="AG2535" s="10" t="str">
        <f t="shared" si="239"/>
        <v/>
      </c>
    </row>
    <row r="2536" spans="1:33" x14ac:dyDescent="0.25">
      <c r="A2536" s="7"/>
      <c r="B2536" s="66"/>
      <c r="C2536" s="67"/>
      <c r="D2536" s="68"/>
      <c r="E2536" s="68"/>
      <c r="F2536" s="69"/>
      <c r="G2536" s="69"/>
      <c r="H2536" s="70"/>
      <c r="I2536" s="71"/>
      <c r="J2536" s="68"/>
      <c r="K2536" s="68"/>
      <c r="L2536" s="72"/>
      <c r="M2536" s="7"/>
      <c r="N2536" s="10" t="str">
        <f t="shared" si="234"/>
        <v/>
      </c>
      <c r="O2536" s="7"/>
      <c r="P2536" s="22" t="str">
        <f t="shared" si="235"/>
        <v/>
      </c>
      <c r="Q2536" s="7"/>
      <c r="S2536" s="17" t="str">
        <f>IF($B2536="", "", IF(COUNTIF($B$11:$B2536, $B2536)&gt;1, "", $B2536))</f>
        <v/>
      </c>
      <c r="T2536" s="10" t="str">
        <f t="shared" si="236"/>
        <v/>
      </c>
      <c r="U2536" s="13">
        <v>2526</v>
      </c>
      <c r="V2536" s="17" t="str">
        <f t="shared" si="237"/>
        <v/>
      </c>
      <c r="X2536" s="10" t="str">
        <f>IF($F2536="", "", IF($D2536="", 'Intro &amp; Setup'!$Z$32, IFERROR(INDEX('Intro &amp; Setup'!$Z$17:$Z$31, MATCH($D2536, 'Intro &amp; Setup'!$S$17:$S$31, 0)), "")))</f>
        <v/>
      </c>
      <c r="Z2536" s="25" t="str">
        <f t="shared" si="238"/>
        <v/>
      </c>
      <c r="AE2536" s="10" t="str">
        <f>IF($B2536="", "", IF($D2536="", 'Intro &amp; Setup'!$AC$32, IFERROR(INDEX('Intro &amp; Setup'!$AC$17:$AC$31, MATCH($D2536, 'Intro &amp; Setup'!$S$17:$S$31, 0)), "")))</f>
        <v/>
      </c>
      <c r="AG2536" s="10" t="str">
        <f t="shared" si="239"/>
        <v/>
      </c>
    </row>
    <row r="2537" spans="1:33" x14ac:dyDescent="0.25">
      <c r="A2537" s="7"/>
      <c r="B2537" s="66"/>
      <c r="C2537" s="67"/>
      <c r="D2537" s="68"/>
      <c r="E2537" s="68"/>
      <c r="F2537" s="69"/>
      <c r="G2537" s="69"/>
      <c r="H2537" s="70"/>
      <c r="I2537" s="71"/>
      <c r="J2537" s="68"/>
      <c r="K2537" s="68"/>
      <c r="L2537" s="72"/>
      <c r="M2537" s="7"/>
      <c r="N2537" s="10" t="str">
        <f t="shared" si="234"/>
        <v/>
      </c>
      <c r="O2537" s="7"/>
      <c r="P2537" s="22" t="str">
        <f t="shared" si="235"/>
        <v/>
      </c>
      <c r="Q2537" s="7"/>
      <c r="S2537" s="17" t="str">
        <f>IF($B2537="", "", IF(COUNTIF($B$11:$B2537, $B2537)&gt;1, "", $B2537))</f>
        <v/>
      </c>
      <c r="T2537" s="10" t="str">
        <f t="shared" si="236"/>
        <v/>
      </c>
      <c r="U2537" s="13">
        <v>2527</v>
      </c>
      <c r="V2537" s="17" t="str">
        <f t="shared" si="237"/>
        <v/>
      </c>
      <c r="X2537" s="10" t="str">
        <f>IF($F2537="", "", IF($D2537="", 'Intro &amp; Setup'!$Z$32, IFERROR(INDEX('Intro &amp; Setup'!$Z$17:$Z$31, MATCH($D2537, 'Intro &amp; Setup'!$S$17:$S$31, 0)), "")))</f>
        <v/>
      </c>
      <c r="Z2537" s="25" t="str">
        <f t="shared" si="238"/>
        <v/>
      </c>
      <c r="AE2537" s="10" t="str">
        <f>IF($B2537="", "", IF($D2537="", 'Intro &amp; Setup'!$AC$32, IFERROR(INDEX('Intro &amp; Setup'!$AC$17:$AC$31, MATCH($D2537, 'Intro &amp; Setup'!$S$17:$S$31, 0)), "")))</f>
        <v/>
      </c>
      <c r="AG2537" s="10" t="str">
        <f t="shared" si="239"/>
        <v/>
      </c>
    </row>
    <row r="2538" spans="1:33" x14ac:dyDescent="0.25">
      <c r="A2538" s="7"/>
      <c r="B2538" s="66"/>
      <c r="C2538" s="67"/>
      <c r="D2538" s="68"/>
      <c r="E2538" s="68"/>
      <c r="F2538" s="69"/>
      <c r="G2538" s="69"/>
      <c r="H2538" s="70"/>
      <c r="I2538" s="71"/>
      <c r="J2538" s="68"/>
      <c r="K2538" s="68"/>
      <c r="L2538" s="72"/>
      <c r="M2538" s="7"/>
      <c r="N2538" s="10" t="str">
        <f t="shared" si="234"/>
        <v/>
      </c>
      <c r="O2538" s="7"/>
      <c r="P2538" s="22" t="str">
        <f t="shared" si="235"/>
        <v/>
      </c>
      <c r="Q2538" s="7"/>
      <c r="S2538" s="17" t="str">
        <f>IF($B2538="", "", IF(COUNTIF($B$11:$B2538, $B2538)&gt;1, "", $B2538))</f>
        <v/>
      </c>
      <c r="T2538" s="10" t="str">
        <f t="shared" si="236"/>
        <v/>
      </c>
      <c r="U2538" s="13">
        <v>2528</v>
      </c>
      <c r="V2538" s="17" t="str">
        <f t="shared" si="237"/>
        <v/>
      </c>
      <c r="X2538" s="10" t="str">
        <f>IF($F2538="", "", IF($D2538="", 'Intro &amp; Setup'!$Z$32, IFERROR(INDEX('Intro &amp; Setup'!$Z$17:$Z$31, MATCH($D2538, 'Intro &amp; Setup'!$S$17:$S$31, 0)), "")))</f>
        <v/>
      </c>
      <c r="Z2538" s="25" t="str">
        <f t="shared" si="238"/>
        <v/>
      </c>
      <c r="AE2538" s="10" t="str">
        <f>IF($B2538="", "", IF($D2538="", 'Intro &amp; Setup'!$AC$32, IFERROR(INDEX('Intro &amp; Setup'!$AC$17:$AC$31, MATCH($D2538, 'Intro &amp; Setup'!$S$17:$S$31, 0)), "")))</f>
        <v/>
      </c>
      <c r="AG2538" s="10" t="str">
        <f t="shared" si="239"/>
        <v/>
      </c>
    </row>
    <row r="2539" spans="1:33" x14ac:dyDescent="0.25">
      <c r="A2539" s="7"/>
      <c r="B2539" s="66"/>
      <c r="C2539" s="67"/>
      <c r="D2539" s="68"/>
      <c r="E2539" s="68"/>
      <c r="F2539" s="69"/>
      <c r="G2539" s="69"/>
      <c r="H2539" s="70"/>
      <c r="I2539" s="71"/>
      <c r="J2539" s="68"/>
      <c r="K2539" s="68"/>
      <c r="L2539" s="72"/>
      <c r="M2539" s="7"/>
      <c r="N2539" s="10" t="str">
        <f t="shared" si="234"/>
        <v/>
      </c>
      <c r="O2539" s="7"/>
      <c r="P2539" s="22" t="str">
        <f t="shared" si="235"/>
        <v/>
      </c>
      <c r="Q2539" s="7"/>
      <c r="S2539" s="17" t="str">
        <f>IF($B2539="", "", IF(COUNTIF($B$11:$B2539, $B2539)&gt;1, "", $B2539))</f>
        <v/>
      </c>
      <c r="T2539" s="10" t="str">
        <f t="shared" si="236"/>
        <v/>
      </c>
      <c r="U2539" s="13">
        <v>2529</v>
      </c>
      <c r="V2539" s="17" t="str">
        <f t="shared" si="237"/>
        <v/>
      </c>
      <c r="X2539" s="10" t="str">
        <f>IF($F2539="", "", IF($D2539="", 'Intro &amp; Setup'!$Z$32, IFERROR(INDEX('Intro &amp; Setup'!$Z$17:$Z$31, MATCH($D2539, 'Intro &amp; Setup'!$S$17:$S$31, 0)), "")))</f>
        <v/>
      </c>
      <c r="Z2539" s="25" t="str">
        <f t="shared" si="238"/>
        <v/>
      </c>
      <c r="AE2539" s="10" t="str">
        <f>IF($B2539="", "", IF($D2539="", 'Intro &amp; Setup'!$AC$32, IFERROR(INDEX('Intro &amp; Setup'!$AC$17:$AC$31, MATCH($D2539, 'Intro &amp; Setup'!$S$17:$S$31, 0)), "")))</f>
        <v/>
      </c>
      <c r="AG2539" s="10" t="str">
        <f t="shared" si="239"/>
        <v/>
      </c>
    </row>
    <row r="2540" spans="1:33" x14ac:dyDescent="0.25">
      <c r="A2540" s="7"/>
      <c r="B2540" s="66"/>
      <c r="C2540" s="67"/>
      <c r="D2540" s="68"/>
      <c r="E2540" s="68"/>
      <c r="F2540" s="69"/>
      <c r="G2540" s="69"/>
      <c r="H2540" s="70"/>
      <c r="I2540" s="71"/>
      <c r="J2540" s="68"/>
      <c r="K2540" s="68"/>
      <c r="L2540" s="72"/>
      <c r="M2540" s="7"/>
      <c r="N2540" s="10" t="str">
        <f t="shared" si="234"/>
        <v/>
      </c>
      <c r="O2540" s="7"/>
      <c r="P2540" s="22" t="str">
        <f t="shared" si="235"/>
        <v/>
      </c>
      <c r="Q2540" s="7"/>
      <c r="S2540" s="17" t="str">
        <f>IF($B2540="", "", IF(COUNTIF($B$11:$B2540, $B2540)&gt;1, "", $B2540))</f>
        <v/>
      </c>
      <c r="T2540" s="10" t="str">
        <f t="shared" si="236"/>
        <v/>
      </c>
      <c r="U2540" s="13">
        <v>2530</v>
      </c>
      <c r="V2540" s="17" t="str">
        <f t="shared" si="237"/>
        <v/>
      </c>
      <c r="X2540" s="10" t="str">
        <f>IF($F2540="", "", IF($D2540="", 'Intro &amp; Setup'!$Z$32, IFERROR(INDEX('Intro &amp; Setup'!$Z$17:$Z$31, MATCH($D2540, 'Intro &amp; Setup'!$S$17:$S$31, 0)), "")))</f>
        <v/>
      </c>
      <c r="Z2540" s="25" t="str">
        <f t="shared" si="238"/>
        <v/>
      </c>
      <c r="AE2540" s="10" t="str">
        <f>IF($B2540="", "", IF($D2540="", 'Intro &amp; Setup'!$AC$32, IFERROR(INDEX('Intro &amp; Setup'!$AC$17:$AC$31, MATCH($D2540, 'Intro &amp; Setup'!$S$17:$S$31, 0)), "")))</f>
        <v/>
      </c>
      <c r="AG2540" s="10" t="str">
        <f t="shared" si="239"/>
        <v/>
      </c>
    </row>
    <row r="2541" spans="1:33" x14ac:dyDescent="0.25">
      <c r="A2541" s="7"/>
      <c r="B2541" s="66"/>
      <c r="C2541" s="67"/>
      <c r="D2541" s="68"/>
      <c r="E2541" s="68"/>
      <c r="F2541" s="69"/>
      <c r="G2541" s="69"/>
      <c r="H2541" s="70"/>
      <c r="I2541" s="71"/>
      <c r="J2541" s="68"/>
      <c r="K2541" s="68"/>
      <c r="L2541" s="72"/>
      <c r="M2541" s="7"/>
      <c r="N2541" s="10" t="str">
        <f t="shared" si="234"/>
        <v/>
      </c>
      <c r="O2541" s="7"/>
      <c r="P2541" s="22" t="str">
        <f t="shared" si="235"/>
        <v/>
      </c>
      <c r="Q2541" s="7"/>
      <c r="S2541" s="17" t="str">
        <f>IF($B2541="", "", IF(COUNTIF($B$11:$B2541, $B2541)&gt;1, "", $B2541))</f>
        <v/>
      </c>
      <c r="T2541" s="10" t="str">
        <f t="shared" si="236"/>
        <v/>
      </c>
      <c r="U2541" s="13">
        <v>2531</v>
      </c>
      <c r="V2541" s="17" t="str">
        <f t="shared" si="237"/>
        <v/>
      </c>
      <c r="X2541" s="10" t="str">
        <f>IF($F2541="", "", IF($D2541="", 'Intro &amp; Setup'!$Z$32, IFERROR(INDEX('Intro &amp; Setup'!$Z$17:$Z$31, MATCH($D2541, 'Intro &amp; Setup'!$S$17:$S$31, 0)), "")))</f>
        <v/>
      </c>
      <c r="Z2541" s="25" t="str">
        <f t="shared" si="238"/>
        <v/>
      </c>
      <c r="AE2541" s="10" t="str">
        <f>IF($B2541="", "", IF($D2541="", 'Intro &amp; Setup'!$AC$32, IFERROR(INDEX('Intro &amp; Setup'!$AC$17:$AC$31, MATCH($D2541, 'Intro &amp; Setup'!$S$17:$S$31, 0)), "")))</f>
        <v/>
      </c>
      <c r="AG2541" s="10" t="str">
        <f t="shared" si="239"/>
        <v/>
      </c>
    </row>
    <row r="2542" spans="1:33" x14ac:dyDescent="0.25">
      <c r="A2542" s="7"/>
      <c r="B2542" s="66"/>
      <c r="C2542" s="67"/>
      <c r="D2542" s="68"/>
      <c r="E2542" s="68"/>
      <c r="F2542" s="69"/>
      <c r="G2542" s="69"/>
      <c r="H2542" s="70"/>
      <c r="I2542" s="71"/>
      <c r="J2542" s="68"/>
      <c r="K2542" s="68"/>
      <c r="L2542" s="72"/>
      <c r="M2542" s="7"/>
      <c r="N2542" s="10" t="str">
        <f t="shared" si="234"/>
        <v/>
      </c>
      <c r="O2542" s="7"/>
      <c r="P2542" s="22" t="str">
        <f t="shared" si="235"/>
        <v/>
      </c>
      <c r="Q2542" s="7"/>
      <c r="S2542" s="17" t="str">
        <f>IF($B2542="", "", IF(COUNTIF($B$11:$B2542, $B2542)&gt;1, "", $B2542))</f>
        <v/>
      </c>
      <c r="T2542" s="10" t="str">
        <f t="shared" si="236"/>
        <v/>
      </c>
      <c r="U2542" s="13">
        <v>2532</v>
      </c>
      <c r="V2542" s="17" t="str">
        <f t="shared" si="237"/>
        <v/>
      </c>
      <c r="X2542" s="10" t="str">
        <f>IF($F2542="", "", IF($D2542="", 'Intro &amp; Setup'!$Z$32, IFERROR(INDEX('Intro &amp; Setup'!$Z$17:$Z$31, MATCH($D2542, 'Intro &amp; Setup'!$S$17:$S$31, 0)), "")))</f>
        <v/>
      </c>
      <c r="Z2542" s="25" t="str">
        <f t="shared" si="238"/>
        <v/>
      </c>
      <c r="AE2542" s="10" t="str">
        <f>IF($B2542="", "", IF($D2542="", 'Intro &amp; Setup'!$AC$32, IFERROR(INDEX('Intro &amp; Setup'!$AC$17:$AC$31, MATCH($D2542, 'Intro &amp; Setup'!$S$17:$S$31, 0)), "")))</f>
        <v/>
      </c>
      <c r="AG2542" s="10" t="str">
        <f t="shared" si="239"/>
        <v/>
      </c>
    </row>
    <row r="2543" spans="1:33" x14ac:dyDescent="0.25">
      <c r="A2543" s="7"/>
      <c r="B2543" s="66"/>
      <c r="C2543" s="67"/>
      <c r="D2543" s="68"/>
      <c r="E2543" s="68"/>
      <c r="F2543" s="69"/>
      <c r="G2543" s="69"/>
      <c r="H2543" s="70"/>
      <c r="I2543" s="71"/>
      <c r="J2543" s="68"/>
      <c r="K2543" s="68"/>
      <c r="L2543" s="72"/>
      <c r="M2543" s="7"/>
      <c r="N2543" s="10" t="str">
        <f t="shared" si="234"/>
        <v/>
      </c>
      <c r="O2543" s="7"/>
      <c r="P2543" s="22" t="str">
        <f t="shared" si="235"/>
        <v/>
      </c>
      <c r="Q2543" s="7"/>
      <c r="S2543" s="17" t="str">
        <f>IF($B2543="", "", IF(COUNTIF($B$11:$B2543, $B2543)&gt;1, "", $B2543))</f>
        <v/>
      </c>
      <c r="T2543" s="10" t="str">
        <f t="shared" si="236"/>
        <v/>
      </c>
      <c r="U2543" s="13">
        <v>2533</v>
      </c>
      <c r="V2543" s="17" t="str">
        <f t="shared" si="237"/>
        <v/>
      </c>
      <c r="X2543" s="10" t="str">
        <f>IF($F2543="", "", IF($D2543="", 'Intro &amp; Setup'!$Z$32, IFERROR(INDEX('Intro &amp; Setup'!$Z$17:$Z$31, MATCH($D2543, 'Intro &amp; Setup'!$S$17:$S$31, 0)), "")))</f>
        <v/>
      </c>
      <c r="Z2543" s="25" t="str">
        <f t="shared" si="238"/>
        <v/>
      </c>
      <c r="AE2543" s="10" t="str">
        <f>IF($B2543="", "", IF($D2543="", 'Intro &amp; Setup'!$AC$32, IFERROR(INDEX('Intro &amp; Setup'!$AC$17:$AC$31, MATCH($D2543, 'Intro &amp; Setup'!$S$17:$S$31, 0)), "")))</f>
        <v/>
      </c>
      <c r="AG2543" s="10" t="str">
        <f t="shared" si="239"/>
        <v/>
      </c>
    </row>
    <row r="2544" spans="1:33" x14ac:dyDescent="0.25">
      <c r="A2544" s="7"/>
      <c r="B2544" s="66"/>
      <c r="C2544" s="67"/>
      <c r="D2544" s="68"/>
      <c r="E2544" s="68"/>
      <c r="F2544" s="69"/>
      <c r="G2544" s="69"/>
      <c r="H2544" s="70"/>
      <c r="I2544" s="71"/>
      <c r="J2544" s="68"/>
      <c r="K2544" s="68"/>
      <c r="L2544" s="72"/>
      <c r="M2544" s="7"/>
      <c r="N2544" s="10" t="str">
        <f t="shared" si="234"/>
        <v/>
      </c>
      <c r="O2544" s="7"/>
      <c r="P2544" s="22" t="str">
        <f t="shared" si="235"/>
        <v/>
      </c>
      <c r="Q2544" s="7"/>
      <c r="S2544" s="17" t="str">
        <f>IF($B2544="", "", IF(COUNTIF($B$11:$B2544, $B2544)&gt;1, "", $B2544))</f>
        <v/>
      </c>
      <c r="T2544" s="10" t="str">
        <f t="shared" si="236"/>
        <v/>
      </c>
      <c r="U2544" s="13">
        <v>2534</v>
      </c>
      <c r="V2544" s="17" t="str">
        <f t="shared" si="237"/>
        <v/>
      </c>
      <c r="X2544" s="10" t="str">
        <f>IF($F2544="", "", IF($D2544="", 'Intro &amp; Setup'!$Z$32, IFERROR(INDEX('Intro &amp; Setup'!$Z$17:$Z$31, MATCH($D2544, 'Intro &amp; Setup'!$S$17:$S$31, 0)), "")))</f>
        <v/>
      </c>
      <c r="Z2544" s="25" t="str">
        <f t="shared" si="238"/>
        <v/>
      </c>
      <c r="AE2544" s="10" t="str">
        <f>IF($B2544="", "", IF($D2544="", 'Intro &amp; Setup'!$AC$32, IFERROR(INDEX('Intro &amp; Setup'!$AC$17:$AC$31, MATCH($D2544, 'Intro &amp; Setup'!$S$17:$S$31, 0)), "")))</f>
        <v/>
      </c>
      <c r="AG2544" s="10" t="str">
        <f t="shared" si="239"/>
        <v/>
      </c>
    </row>
    <row r="2545" spans="1:33" x14ac:dyDescent="0.25">
      <c r="A2545" s="7"/>
      <c r="B2545" s="66"/>
      <c r="C2545" s="67"/>
      <c r="D2545" s="68"/>
      <c r="E2545" s="68"/>
      <c r="F2545" s="69"/>
      <c r="G2545" s="69"/>
      <c r="H2545" s="70"/>
      <c r="I2545" s="71"/>
      <c r="J2545" s="68"/>
      <c r="K2545" s="68"/>
      <c r="L2545" s="72"/>
      <c r="M2545" s="7"/>
      <c r="N2545" s="10" t="str">
        <f t="shared" si="234"/>
        <v/>
      </c>
      <c r="O2545" s="7"/>
      <c r="P2545" s="22" t="str">
        <f t="shared" si="235"/>
        <v/>
      </c>
      <c r="Q2545" s="7"/>
      <c r="S2545" s="17" t="str">
        <f>IF($B2545="", "", IF(COUNTIF($B$11:$B2545, $B2545)&gt;1, "", $B2545))</f>
        <v/>
      </c>
      <c r="T2545" s="10" t="str">
        <f t="shared" si="236"/>
        <v/>
      </c>
      <c r="U2545" s="13">
        <v>2535</v>
      </c>
      <c r="V2545" s="17" t="str">
        <f t="shared" si="237"/>
        <v/>
      </c>
      <c r="X2545" s="10" t="str">
        <f>IF($F2545="", "", IF($D2545="", 'Intro &amp; Setup'!$Z$32, IFERROR(INDEX('Intro &amp; Setup'!$Z$17:$Z$31, MATCH($D2545, 'Intro &amp; Setup'!$S$17:$S$31, 0)), "")))</f>
        <v/>
      </c>
      <c r="Z2545" s="25" t="str">
        <f t="shared" si="238"/>
        <v/>
      </c>
      <c r="AE2545" s="10" t="str">
        <f>IF($B2545="", "", IF($D2545="", 'Intro &amp; Setup'!$AC$32, IFERROR(INDEX('Intro &amp; Setup'!$AC$17:$AC$31, MATCH($D2545, 'Intro &amp; Setup'!$S$17:$S$31, 0)), "")))</f>
        <v/>
      </c>
      <c r="AG2545" s="10" t="str">
        <f t="shared" si="239"/>
        <v/>
      </c>
    </row>
    <row r="2546" spans="1:33" x14ac:dyDescent="0.25">
      <c r="A2546" s="7"/>
      <c r="B2546" s="66"/>
      <c r="C2546" s="67"/>
      <c r="D2546" s="68"/>
      <c r="E2546" s="68"/>
      <c r="F2546" s="69"/>
      <c r="G2546" s="69"/>
      <c r="H2546" s="70"/>
      <c r="I2546" s="71"/>
      <c r="J2546" s="68"/>
      <c r="K2546" s="68"/>
      <c r="L2546" s="72"/>
      <c r="M2546" s="7"/>
      <c r="N2546" s="10" t="str">
        <f t="shared" si="234"/>
        <v/>
      </c>
      <c r="O2546" s="7"/>
      <c r="P2546" s="22" t="str">
        <f t="shared" si="235"/>
        <v/>
      </c>
      <c r="Q2546" s="7"/>
      <c r="S2546" s="17" t="str">
        <f>IF($B2546="", "", IF(COUNTIF($B$11:$B2546, $B2546)&gt;1, "", $B2546))</f>
        <v/>
      </c>
      <c r="T2546" s="10" t="str">
        <f t="shared" si="236"/>
        <v/>
      </c>
      <c r="U2546" s="13">
        <v>2536</v>
      </c>
      <c r="V2546" s="17" t="str">
        <f t="shared" si="237"/>
        <v/>
      </c>
      <c r="X2546" s="10" t="str">
        <f>IF($F2546="", "", IF($D2546="", 'Intro &amp; Setup'!$Z$32, IFERROR(INDEX('Intro &amp; Setup'!$Z$17:$Z$31, MATCH($D2546, 'Intro &amp; Setup'!$S$17:$S$31, 0)), "")))</f>
        <v/>
      </c>
      <c r="Z2546" s="25" t="str">
        <f t="shared" si="238"/>
        <v/>
      </c>
      <c r="AE2546" s="10" t="str">
        <f>IF($B2546="", "", IF($D2546="", 'Intro &amp; Setup'!$AC$32, IFERROR(INDEX('Intro &amp; Setup'!$AC$17:$AC$31, MATCH($D2546, 'Intro &amp; Setup'!$S$17:$S$31, 0)), "")))</f>
        <v/>
      </c>
      <c r="AG2546" s="10" t="str">
        <f t="shared" si="239"/>
        <v/>
      </c>
    </row>
    <row r="2547" spans="1:33" x14ac:dyDescent="0.25">
      <c r="A2547" s="7"/>
      <c r="B2547" s="66"/>
      <c r="C2547" s="67"/>
      <c r="D2547" s="68"/>
      <c r="E2547" s="68"/>
      <c r="F2547" s="69"/>
      <c r="G2547" s="69"/>
      <c r="H2547" s="70"/>
      <c r="I2547" s="71"/>
      <c r="J2547" s="68"/>
      <c r="K2547" s="68"/>
      <c r="L2547" s="72"/>
      <c r="M2547" s="7"/>
      <c r="N2547" s="10" t="str">
        <f t="shared" si="234"/>
        <v/>
      </c>
      <c r="O2547" s="7"/>
      <c r="P2547" s="22" t="str">
        <f t="shared" si="235"/>
        <v/>
      </c>
      <c r="Q2547" s="7"/>
      <c r="S2547" s="17" t="str">
        <f>IF($B2547="", "", IF(COUNTIF($B$11:$B2547, $B2547)&gt;1, "", $B2547))</f>
        <v/>
      </c>
      <c r="T2547" s="10" t="str">
        <f t="shared" si="236"/>
        <v/>
      </c>
      <c r="U2547" s="13">
        <v>2537</v>
      </c>
      <c r="V2547" s="17" t="str">
        <f t="shared" si="237"/>
        <v/>
      </c>
      <c r="X2547" s="10" t="str">
        <f>IF($F2547="", "", IF($D2547="", 'Intro &amp; Setup'!$Z$32, IFERROR(INDEX('Intro &amp; Setup'!$Z$17:$Z$31, MATCH($D2547, 'Intro &amp; Setup'!$S$17:$S$31, 0)), "")))</f>
        <v/>
      </c>
      <c r="Z2547" s="25" t="str">
        <f t="shared" si="238"/>
        <v/>
      </c>
      <c r="AE2547" s="10" t="str">
        <f>IF($B2547="", "", IF($D2547="", 'Intro &amp; Setup'!$AC$32, IFERROR(INDEX('Intro &amp; Setup'!$AC$17:$AC$31, MATCH($D2547, 'Intro &amp; Setup'!$S$17:$S$31, 0)), "")))</f>
        <v/>
      </c>
      <c r="AG2547" s="10" t="str">
        <f t="shared" si="239"/>
        <v/>
      </c>
    </row>
    <row r="2548" spans="1:33" x14ac:dyDescent="0.25">
      <c r="A2548" s="7"/>
      <c r="B2548" s="66"/>
      <c r="C2548" s="67"/>
      <c r="D2548" s="68"/>
      <c r="E2548" s="68"/>
      <c r="F2548" s="69"/>
      <c r="G2548" s="69"/>
      <c r="H2548" s="70"/>
      <c r="I2548" s="71"/>
      <c r="J2548" s="68"/>
      <c r="K2548" s="68"/>
      <c r="L2548" s="72"/>
      <c r="M2548" s="7"/>
      <c r="N2548" s="10" t="str">
        <f t="shared" si="234"/>
        <v/>
      </c>
      <c r="O2548" s="7"/>
      <c r="P2548" s="22" t="str">
        <f t="shared" si="235"/>
        <v/>
      </c>
      <c r="Q2548" s="7"/>
      <c r="S2548" s="17" t="str">
        <f>IF($B2548="", "", IF(COUNTIF($B$11:$B2548, $B2548)&gt;1, "", $B2548))</f>
        <v/>
      </c>
      <c r="T2548" s="10" t="str">
        <f t="shared" si="236"/>
        <v/>
      </c>
      <c r="U2548" s="13">
        <v>2538</v>
      </c>
      <c r="V2548" s="17" t="str">
        <f t="shared" si="237"/>
        <v/>
      </c>
      <c r="X2548" s="10" t="str">
        <f>IF($F2548="", "", IF($D2548="", 'Intro &amp; Setup'!$Z$32, IFERROR(INDEX('Intro &amp; Setup'!$Z$17:$Z$31, MATCH($D2548, 'Intro &amp; Setup'!$S$17:$S$31, 0)), "")))</f>
        <v/>
      </c>
      <c r="Z2548" s="25" t="str">
        <f t="shared" si="238"/>
        <v/>
      </c>
      <c r="AE2548" s="10" t="str">
        <f>IF($B2548="", "", IF($D2548="", 'Intro &amp; Setup'!$AC$32, IFERROR(INDEX('Intro &amp; Setup'!$AC$17:$AC$31, MATCH($D2548, 'Intro &amp; Setup'!$S$17:$S$31, 0)), "")))</f>
        <v/>
      </c>
      <c r="AG2548" s="10" t="str">
        <f t="shared" si="239"/>
        <v/>
      </c>
    </row>
    <row r="2549" spans="1:33" x14ac:dyDescent="0.25">
      <c r="A2549" s="7"/>
      <c r="B2549" s="66"/>
      <c r="C2549" s="67"/>
      <c r="D2549" s="68"/>
      <c r="E2549" s="68"/>
      <c r="F2549" s="69"/>
      <c r="G2549" s="69"/>
      <c r="H2549" s="70"/>
      <c r="I2549" s="71"/>
      <c r="J2549" s="68"/>
      <c r="K2549" s="68"/>
      <c r="L2549" s="72"/>
      <c r="M2549" s="7"/>
      <c r="N2549" s="10" t="str">
        <f t="shared" si="234"/>
        <v/>
      </c>
      <c r="O2549" s="7"/>
      <c r="P2549" s="22" t="str">
        <f t="shared" si="235"/>
        <v/>
      </c>
      <c r="Q2549" s="7"/>
      <c r="S2549" s="17" t="str">
        <f>IF($B2549="", "", IF(COUNTIF($B$11:$B2549, $B2549)&gt;1, "", $B2549))</f>
        <v/>
      </c>
      <c r="T2549" s="10" t="str">
        <f t="shared" si="236"/>
        <v/>
      </c>
      <c r="U2549" s="13">
        <v>2539</v>
      </c>
      <c r="V2549" s="17" t="str">
        <f t="shared" si="237"/>
        <v/>
      </c>
      <c r="X2549" s="10" t="str">
        <f>IF($F2549="", "", IF($D2549="", 'Intro &amp; Setup'!$Z$32, IFERROR(INDEX('Intro &amp; Setup'!$Z$17:$Z$31, MATCH($D2549, 'Intro &amp; Setup'!$S$17:$S$31, 0)), "")))</f>
        <v/>
      </c>
      <c r="Z2549" s="25" t="str">
        <f t="shared" si="238"/>
        <v/>
      </c>
      <c r="AE2549" s="10" t="str">
        <f>IF($B2549="", "", IF($D2549="", 'Intro &amp; Setup'!$AC$32, IFERROR(INDEX('Intro &amp; Setup'!$AC$17:$AC$31, MATCH($D2549, 'Intro &amp; Setup'!$S$17:$S$31, 0)), "")))</f>
        <v/>
      </c>
      <c r="AG2549" s="10" t="str">
        <f t="shared" si="239"/>
        <v/>
      </c>
    </row>
    <row r="2550" spans="1:33" x14ac:dyDescent="0.25">
      <c r="A2550" s="7"/>
      <c r="B2550" s="66"/>
      <c r="C2550" s="67"/>
      <c r="D2550" s="68"/>
      <c r="E2550" s="68"/>
      <c r="F2550" s="69"/>
      <c r="G2550" s="69"/>
      <c r="H2550" s="70"/>
      <c r="I2550" s="71"/>
      <c r="J2550" s="68"/>
      <c r="K2550" s="68"/>
      <c r="L2550" s="72"/>
      <c r="M2550" s="7"/>
      <c r="N2550" s="10" t="str">
        <f t="shared" si="234"/>
        <v/>
      </c>
      <c r="O2550" s="7"/>
      <c r="P2550" s="22" t="str">
        <f t="shared" si="235"/>
        <v/>
      </c>
      <c r="Q2550" s="7"/>
      <c r="S2550" s="17" t="str">
        <f>IF($B2550="", "", IF(COUNTIF($B$11:$B2550, $B2550)&gt;1, "", $B2550))</f>
        <v/>
      </c>
      <c r="T2550" s="10" t="str">
        <f t="shared" si="236"/>
        <v/>
      </c>
      <c r="U2550" s="13">
        <v>2540</v>
      </c>
      <c r="V2550" s="17" t="str">
        <f t="shared" si="237"/>
        <v/>
      </c>
      <c r="X2550" s="10" t="str">
        <f>IF($F2550="", "", IF($D2550="", 'Intro &amp; Setup'!$Z$32, IFERROR(INDEX('Intro &amp; Setup'!$Z$17:$Z$31, MATCH($D2550, 'Intro &amp; Setup'!$S$17:$S$31, 0)), "")))</f>
        <v/>
      </c>
      <c r="Z2550" s="25" t="str">
        <f t="shared" si="238"/>
        <v/>
      </c>
      <c r="AE2550" s="10" t="str">
        <f>IF($B2550="", "", IF($D2550="", 'Intro &amp; Setup'!$AC$32, IFERROR(INDEX('Intro &amp; Setup'!$AC$17:$AC$31, MATCH($D2550, 'Intro &amp; Setup'!$S$17:$S$31, 0)), "")))</f>
        <v/>
      </c>
      <c r="AG2550" s="10" t="str">
        <f t="shared" si="239"/>
        <v/>
      </c>
    </row>
    <row r="2551" spans="1:33" x14ac:dyDescent="0.25">
      <c r="A2551" s="7"/>
      <c r="B2551" s="66"/>
      <c r="C2551" s="67"/>
      <c r="D2551" s="68"/>
      <c r="E2551" s="68"/>
      <c r="F2551" s="69"/>
      <c r="G2551" s="69"/>
      <c r="H2551" s="70"/>
      <c r="I2551" s="71"/>
      <c r="J2551" s="68"/>
      <c r="K2551" s="68"/>
      <c r="L2551" s="72"/>
      <c r="M2551" s="7"/>
      <c r="N2551" s="10" t="str">
        <f t="shared" si="234"/>
        <v/>
      </c>
      <c r="O2551" s="7"/>
      <c r="P2551" s="22" t="str">
        <f t="shared" si="235"/>
        <v/>
      </c>
      <c r="Q2551" s="7"/>
      <c r="S2551" s="17" t="str">
        <f>IF($B2551="", "", IF(COUNTIF($B$11:$B2551, $B2551)&gt;1, "", $B2551))</f>
        <v/>
      </c>
      <c r="T2551" s="10" t="str">
        <f t="shared" si="236"/>
        <v/>
      </c>
      <c r="U2551" s="13">
        <v>2541</v>
      </c>
      <c r="V2551" s="17" t="str">
        <f t="shared" si="237"/>
        <v/>
      </c>
      <c r="X2551" s="10" t="str">
        <f>IF($F2551="", "", IF($D2551="", 'Intro &amp; Setup'!$Z$32, IFERROR(INDEX('Intro &amp; Setup'!$Z$17:$Z$31, MATCH($D2551, 'Intro &amp; Setup'!$S$17:$S$31, 0)), "")))</f>
        <v/>
      </c>
      <c r="Z2551" s="25" t="str">
        <f t="shared" si="238"/>
        <v/>
      </c>
      <c r="AE2551" s="10" t="str">
        <f>IF($B2551="", "", IF($D2551="", 'Intro &amp; Setup'!$AC$32, IFERROR(INDEX('Intro &amp; Setup'!$AC$17:$AC$31, MATCH($D2551, 'Intro &amp; Setup'!$S$17:$S$31, 0)), "")))</f>
        <v/>
      </c>
      <c r="AG2551" s="10" t="str">
        <f t="shared" si="239"/>
        <v/>
      </c>
    </row>
    <row r="2552" spans="1:33" x14ac:dyDescent="0.25">
      <c r="A2552" s="7"/>
      <c r="B2552" s="66"/>
      <c r="C2552" s="67"/>
      <c r="D2552" s="68"/>
      <c r="E2552" s="68"/>
      <c r="F2552" s="69"/>
      <c r="G2552" s="69"/>
      <c r="H2552" s="70"/>
      <c r="I2552" s="71"/>
      <c r="J2552" s="68"/>
      <c r="K2552" s="68"/>
      <c r="L2552" s="72"/>
      <c r="M2552" s="7"/>
      <c r="N2552" s="10" t="str">
        <f t="shared" si="234"/>
        <v/>
      </c>
      <c r="O2552" s="7"/>
      <c r="P2552" s="22" t="str">
        <f t="shared" si="235"/>
        <v/>
      </c>
      <c r="Q2552" s="7"/>
      <c r="S2552" s="17" t="str">
        <f>IF($B2552="", "", IF(COUNTIF($B$11:$B2552, $B2552)&gt;1, "", $B2552))</f>
        <v/>
      </c>
      <c r="T2552" s="10" t="str">
        <f t="shared" si="236"/>
        <v/>
      </c>
      <c r="U2552" s="13">
        <v>2542</v>
      </c>
      <c r="V2552" s="17" t="str">
        <f t="shared" si="237"/>
        <v/>
      </c>
      <c r="X2552" s="10" t="str">
        <f>IF($F2552="", "", IF($D2552="", 'Intro &amp; Setup'!$Z$32, IFERROR(INDEX('Intro &amp; Setup'!$Z$17:$Z$31, MATCH($D2552, 'Intro &amp; Setup'!$S$17:$S$31, 0)), "")))</f>
        <v/>
      </c>
      <c r="Z2552" s="25" t="str">
        <f t="shared" si="238"/>
        <v/>
      </c>
      <c r="AE2552" s="10" t="str">
        <f>IF($B2552="", "", IF($D2552="", 'Intro &amp; Setup'!$AC$32, IFERROR(INDEX('Intro &amp; Setup'!$AC$17:$AC$31, MATCH($D2552, 'Intro &amp; Setup'!$S$17:$S$31, 0)), "")))</f>
        <v/>
      </c>
      <c r="AG2552" s="10" t="str">
        <f t="shared" si="239"/>
        <v/>
      </c>
    </row>
    <row r="2553" spans="1:33" x14ac:dyDescent="0.25">
      <c r="A2553" s="7"/>
      <c r="B2553" s="66"/>
      <c r="C2553" s="67"/>
      <c r="D2553" s="68"/>
      <c r="E2553" s="68"/>
      <c r="F2553" s="69"/>
      <c r="G2553" s="69"/>
      <c r="H2553" s="70"/>
      <c r="I2553" s="71"/>
      <c r="J2553" s="68"/>
      <c r="K2553" s="68"/>
      <c r="L2553" s="72"/>
      <c r="M2553" s="7"/>
      <c r="N2553" s="10" t="str">
        <f t="shared" si="234"/>
        <v/>
      </c>
      <c r="O2553" s="7"/>
      <c r="P2553" s="22" t="str">
        <f t="shared" si="235"/>
        <v/>
      </c>
      <c r="Q2553" s="7"/>
      <c r="S2553" s="17" t="str">
        <f>IF($B2553="", "", IF(COUNTIF($B$11:$B2553, $B2553)&gt;1, "", $B2553))</f>
        <v/>
      </c>
      <c r="T2553" s="10" t="str">
        <f t="shared" si="236"/>
        <v/>
      </c>
      <c r="U2553" s="13">
        <v>2543</v>
      </c>
      <c r="V2553" s="17" t="str">
        <f t="shared" si="237"/>
        <v/>
      </c>
      <c r="X2553" s="10" t="str">
        <f>IF($F2553="", "", IF($D2553="", 'Intro &amp; Setup'!$Z$32, IFERROR(INDEX('Intro &amp; Setup'!$Z$17:$Z$31, MATCH($D2553, 'Intro &amp; Setup'!$S$17:$S$31, 0)), "")))</f>
        <v/>
      </c>
      <c r="Z2553" s="25" t="str">
        <f t="shared" si="238"/>
        <v/>
      </c>
      <c r="AE2553" s="10" t="str">
        <f>IF($B2553="", "", IF($D2553="", 'Intro &amp; Setup'!$AC$32, IFERROR(INDEX('Intro &amp; Setup'!$AC$17:$AC$31, MATCH($D2553, 'Intro &amp; Setup'!$S$17:$S$31, 0)), "")))</f>
        <v/>
      </c>
      <c r="AG2553" s="10" t="str">
        <f t="shared" si="239"/>
        <v/>
      </c>
    </row>
    <row r="2554" spans="1:33" x14ac:dyDescent="0.25">
      <c r="A2554" s="7"/>
      <c r="B2554" s="66"/>
      <c r="C2554" s="67"/>
      <c r="D2554" s="68"/>
      <c r="E2554" s="68"/>
      <c r="F2554" s="69"/>
      <c r="G2554" s="69"/>
      <c r="H2554" s="70"/>
      <c r="I2554" s="71"/>
      <c r="J2554" s="68"/>
      <c r="K2554" s="68"/>
      <c r="L2554" s="72"/>
      <c r="M2554" s="7"/>
      <c r="N2554" s="10" t="str">
        <f t="shared" si="234"/>
        <v/>
      </c>
      <c r="O2554" s="7"/>
      <c r="P2554" s="22" t="str">
        <f t="shared" si="235"/>
        <v/>
      </c>
      <c r="Q2554" s="7"/>
      <c r="S2554" s="17" t="str">
        <f>IF($B2554="", "", IF(COUNTIF($B$11:$B2554, $B2554)&gt;1, "", $B2554))</f>
        <v/>
      </c>
      <c r="T2554" s="10" t="str">
        <f t="shared" si="236"/>
        <v/>
      </c>
      <c r="U2554" s="13">
        <v>2544</v>
      </c>
      <c r="V2554" s="17" t="str">
        <f t="shared" si="237"/>
        <v/>
      </c>
      <c r="X2554" s="10" t="str">
        <f>IF($F2554="", "", IF($D2554="", 'Intro &amp; Setup'!$Z$32, IFERROR(INDEX('Intro &amp; Setup'!$Z$17:$Z$31, MATCH($D2554, 'Intro &amp; Setup'!$S$17:$S$31, 0)), "")))</f>
        <v/>
      </c>
      <c r="Z2554" s="25" t="str">
        <f t="shared" si="238"/>
        <v/>
      </c>
      <c r="AE2554" s="10" t="str">
        <f>IF($B2554="", "", IF($D2554="", 'Intro &amp; Setup'!$AC$32, IFERROR(INDEX('Intro &amp; Setup'!$AC$17:$AC$31, MATCH($D2554, 'Intro &amp; Setup'!$S$17:$S$31, 0)), "")))</f>
        <v/>
      </c>
      <c r="AG2554" s="10" t="str">
        <f t="shared" si="239"/>
        <v/>
      </c>
    </row>
    <row r="2555" spans="1:33" x14ac:dyDescent="0.25">
      <c r="A2555" s="7"/>
      <c r="B2555" s="66"/>
      <c r="C2555" s="67"/>
      <c r="D2555" s="68"/>
      <c r="E2555" s="68"/>
      <c r="F2555" s="69"/>
      <c r="G2555" s="69"/>
      <c r="H2555" s="70"/>
      <c r="I2555" s="71"/>
      <c r="J2555" s="68"/>
      <c r="K2555" s="68"/>
      <c r="L2555" s="72"/>
      <c r="M2555" s="7"/>
      <c r="N2555" s="10" t="str">
        <f t="shared" si="234"/>
        <v/>
      </c>
      <c r="O2555" s="7"/>
      <c r="P2555" s="22" t="str">
        <f t="shared" si="235"/>
        <v/>
      </c>
      <c r="Q2555" s="7"/>
      <c r="S2555" s="17" t="str">
        <f>IF($B2555="", "", IF(COUNTIF($B$11:$B2555, $B2555)&gt;1, "", $B2555))</f>
        <v/>
      </c>
      <c r="T2555" s="10" t="str">
        <f t="shared" si="236"/>
        <v/>
      </c>
      <c r="U2555" s="13">
        <v>2545</v>
      </c>
      <c r="V2555" s="17" t="str">
        <f t="shared" si="237"/>
        <v/>
      </c>
      <c r="X2555" s="10" t="str">
        <f>IF($F2555="", "", IF($D2555="", 'Intro &amp; Setup'!$Z$32, IFERROR(INDEX('Intro &amp; Setup'!$Z$17:$Z$31, MATCH($D2555, 'Intro &amp; Setup'!$S$17:$S$31, 0)), "")))</f>
        <v/>
      </c>
      <c r="Z2555" s="25" t="str">
        <f t="shared" si="238"/>
        <v/>
      </c>
      <c r="AE2555" s="10" t="str">
        <f>IF($B2555="", "", IF($D2555="", 'Intro &amp; Setup'!$AC$32, IFERROR(INDEX('Intro &amp; Setup'!$AC$17:$AC$31, MATCH($D2555, 'Intro &amp; Setup'!$S$17:$S$31, 0)), "")))</f>
        <v/>
      </c>
      <c r="AG2555" s="10" t="str">
        <f t="shared" si="239"/>
        <v/>
      </c>
    </row>
    <row r="2556" spans="1:33" x14ac:dyDescent="0.25">
      <c r="A2556" s="7"/>
      <c r="B2556" s="66"/>
      <c r="C2556" s="67"/>
      <c r="D2556" s="68"/>
      <c r="E2556" s="68"/>
      <c r="F2556" s="69"/>
      <c r="G2556" s="69"/>
      <c r="H2556" s="70"/>
      <c r="I2556" s="71"/>
      <c r="J2556" s="68"/>
      <c r="K2556" s="68"/>
      <c r="L2556" s="72"/>
      <c r="M2556" s="7"/>
      <c r="N2556" s="10" t="str">
        <f t="shared" si="234"/>
        <v/>
      </c>
      <c r="O2556" s="7"/>
      <c r="P2556" s="22" t="str">
        <f t="shared" si="235"/>
        <v/>
      </c>
      <c r="Q2556" s="7"/>
      <c r="S2556" s="17" t="str">
        <f>IF($B2556="", "", IF(COUNTIF($B$11:$B2556, $B2556)&gt;1, "", $B2556))</f>
        <v/>
      </c>
      <c r="T2556" s="10" t="str">
        <f t="shared" si="236"/>
        <v/>
      </c>
      <c r="U2556" s="13">
        <v>2546</v>
      </c>
      <c r="V2556" s="17" t="str">
        <f t="shared" si="237"/>
        <v/>
      </c>
      <c r="X2556" s="10" t="str">
        <f>IF($F2556="", "", IF($D2556="", 'Intro &amp; Setup'!$Z$32, IFERROR(INDEX('Intro &amp; Setup'!$Z$17:$Z$31, MATCH($D2556, 'Intro &amp; Setup'!$S$17:$S$31, 0)), "")))</f>
        <v/>
      </c>
      <c r="Z2556" s="25" t="str">
        <f t="shared" si="238"/>
        <v/>
      </c>
      <c r="AE2556" s="10" t="str">
        <f>IF($B2556="", "", IF($D2556="", 'Intro &amp; Setup'!$AC$32, IFERROR(INDEX('Intro &amp; Setup'!$AC$17:$AC$31, MATCH($D2556, 'Intro &amp; Setup'!$S$17:$S$31, 0)), "")))</f>
        <v/>
      </c>
      <c r="AG2556" s="10" t="str">
        <f t="shared" si="239"/>
        <v/>
      </c>
    </row>
    <row r="2557" spans="1:33" x14ac:dyDescent="0.25">
      <c r="A2557" s="7"/>
      <c r="B2557" s="66"/>
      <c r="C2557" s="67"/>
      <c r="D2557" s="68"/>
      <c r="E2557" s="68"/>
      <c r="F2557" s="69"/>
      <c r="G2557" s="69"/>
      <c r="H2557" s="70"/>
      <c r="I2557" s="71"/>
      <c r="J2557" s="68"/>
      <c r="K2557" s="68"/>
      <c r="L2557" s="72"/>
      <c r="M2557" s="7"/>
      <c r="N2557" s="10" t="str">
        <f t="shared" si="234"/>
        <v/>
      </c>
      <c r="O2557" s="7"/>
      <c r="P2557" s="22" t="str">
        <f t="shared" si="235"/>
        <v/>
      </c>
      <c r="Q2557" s="7"/>
      <c r="S2557" s="17" t="str">
        <f>IF($B2557="", "", IF(COUNTIF($B$11:$B2557, $B2557)&gt;1, "", $B2557))</f>
        <v/>
      </c>
      <c r="T2557" s="10" t="str">
        <f t="shared" si="236"/>
        <v/>
      </c>
      <c r="U2557" s="13">
        <v>2547</v>
      </c>
      <c r="V2557" s="17" t="str">
        <f t="shared" si="237"/>
        <v/>
      </c>
      <c r="X2557" s="10" t="str">
        <f>IF($F2557="", "", IF($D2557="", 'Intro &amp; Setup'!$Z$32, IFERROR(INDEX('Intro &amp; Setup'!$Z$17:$Z$31, MATCH($D2557, 'Intro &amp; Setup'!$S$17:$S$31, 0)), "")))</f>
        <v/>
      </c>
      <c r="Z2557" s="25" t="str">
        <f t="shared" si="238"/>
        <v/>
      </c>
      <c r="AE2557" s="10" t="str">
        <f>IF($B2557="", "", IF($D2557="", 'Intro &amp; Setup'!$AC$32, IFERROR(INDEX('Intro &amp; Setup'!$AC$17:$AC$31, MATCH($D2557, 'Intro &amp; Setup'!$S$17:$S$31, 0)), "")))</f>
        <v/>
      </c>
      <c r="AG2557" s="10" t="str">
        <f t="shared" si="239"/>
        <v/>
      </c>
    </row>
    <row r="2558" spans="1:33" x14ac:dyDescent="0.25">
      <c r="A2558" s="7"/>
      <c r="B2558" s="66"/>
      <c r="C2558" s="67"/>
      <c r="D2558" s="68"/>
      <c r="E2558" s="68"/>
      <c r="F2558" s="69"/>
      <c r="G2558" s="69"/>
      <c r="H2558" s="70"/>
      <c r="I2558" s="71"/>
      <c r="J2558" s="68"/>
      <c r="K2558" s="68"/>
      <c r="L2558" s="72"/>
      <c r="M2558" s="7"/>
      <c r="N2558" s="10" t="str">
        <f t="shared" si="234"/>
        <v/>
      </c>
      <c r="O2558" s="7"/>
      <c r="P2558" s="22" t="str">
        <f t="shared" si="235"/>
        <v/>
      </c>
      <c r="Q2558" s="7"/>
      <c r="S2558" s="17" t="str">
        <f>IF($B2558="", "", IF(COUNTIF($B$11:$B2558, $B2558)&gt;1, "", $B2558))</f>
        <v/>
      </c>
      <c r="T2558" s="10" t="str">
        <f t="shared" si="236"/>
        <v/>
      </c>
      <c r="U2558" s="13">
        <v>2548</v>
      </c>
      <c r="V2558" s="17" t="str">
        <f t="shared" si="237"/>
        <v/>
      </c>
      <c r="X2558" s="10" t="str">
        <f>IF($F2558="", "", IF($D2558="", 'Intro &amp; Setup'!$Z$32, IFERROR(INDEX('Intro &amp; Setup'!$Z$17:$Z$31, MATCH($D2558, 'Intro &amp; Setup'!$S$17:$S$31, 0)), "")))</f>
        <v/>
      </c>
      <c r="Z2558" s="25" t="str">
        <f t="shared" si="238"/>
        <v/>
      </c>
      <c r="AE2558" s="10" t="str">
        <f>IF($B2558="", "", IF($D2558="", 'Intro &amp; Setup'!$AC$32, IFERROR(INDEX('Intro &amp; Setup'!$AC$17:$AC$31, MATCH($D2558, 'Intro &amp; Setup'!$S$17:$S$31, 0)), "")))</f>
        <v/>
      </c>
      <c r="AG2558" s="10" t="str">
        <f t="shared" si="239"/>
        <v/>
      </c>
    </row>
    <row r="2559" spans="1:33" x14ac:dyDescent="0.25">
      <c r="A2559" s="7"/>
      <c r="B2559" s="66"/>
      <c r="C2559" s="67"/>
      <c r="D2559" s="68"/>
      <c r="E2559" s="68"/>
      <c r="F2559" s="69"/>
      <c r="G2559" s="69"/>
      <c r="H2559" s="70"/>
      <c r="I2559" s="71"/>
      <c r="J2559" s="68"/>
      <c r="K2559" s="68"/>
      <c r="L2559" s="72"/>
      <c r="M2559" s="7"/>
      <c r="N2559" s="10" t="str">
        <f t="shared" si="234"/>
        <v/>
      </c>
      <c r="O2559" s="7"/>
      <c r="P2559" s="22" t="str">
        <f t="shared" si="235"/>
        <v/>
      </c>
      <c r="Q2559" s="7"/>
      <c r="S2559" s="17" t="str">
        <f>IF($B2559="", "", IF(COUNTIF($B$11:$B2559, $B2559)&gt;1, "", $B2559))</f>
        <v/>
      </c>
      <c r="T2559" s="10" t="str">
        <f t="shared" si="236"/>
        <v/>
      </c>
      <c r="U2559" s="13">
        <v>2549</v>
      </c>
      <c r="V2559" s="17" t="str">
        <f t="shared" si="237"/>
        <v/>
      </c>
      <c r="X2559" s="10" t="str">
        <f>IF($F2559="", "", IF($D2559="", 'Intro &amp; Setup'!$Z$32, IFERROR(INDEX('Intro &amp; Setup'!$Z$17:$Z$31, MATCH($D2559, 'Intro &amp; Setup'!$S$17:$S$31, 0)), "")))</f>
        <v/>
      </c>
      <c r="Z2559" s="25" t="str">
        <f t="shared" si="238"/>
        <v/>
      </c>
      <c r="AE2559" s="10" t="str">
        <f>IF($B2559="", "", IF($D2559="", 'Intro &amp; Setup'!$AC$32, IFERROR(INDEX('Intro &amp; Setup'!$AC$17:$AC$31, MATCH($D2559, 'Intro &amp; Setup'!$S$17:$S$31, 0)), "")))</f>
        <v/>
      </c>
      <c r="AG2559" s="10" t="str">
        <f t="shared" si="239"/>
        <v/>
      </c>
    </row>
    <row r="2560" spans="1:33" x14ac:dyDescent="0.25">
      <c r="A2560" s="7"/>
      <c r="B2560" s="66"/>
      <c r="C2560" s="67"/>
      <c r="D2560" s="68"/>
      <c r="E2560" s="68"/>
      <c r="F2560" s="69"/>
      <c r="G2560" s="69"/>
      <c r="H2560" s="70"/>
      <c r="I2560" s="71"/>
      <c r="J2560" s="68"/>
      <c r="K2560" s="68"/>
      <c r="L2560" s="72"/>
      <c r="M2560" s="7"/>
      <c r="N2560" s="10" t="str">
        <f t="shared" si="234"/>
        <v/>
      </c>
      <c r="O2560" s="7"/>
      <c r="P2560" s="22" t="str">
        <f t="shared" si="235"/>
        <v/>
      </c>
      <c r="Q2560" s="7"/>
      <c r="S2560" s="17" t="str">
        <f>IF($B2560="", "", IF(COUNTIF($B$11:$B2560, $B2560)&gt;1, "", $B2560))</f>
        <v/>
      </c>
      <c r="T2560" s="10" t="str">
        <f t="shared" si="236"/>
        <v/>
      </c>
      <c r="U2560" s="13">
        <v>2550</v>
      </c>
      <c r="V2560" s="17" t="str">
        <f t="shared" si="237"/>
        <v/>
      </c>
      <c r="X2560" s="10" t="str">
        <f>IF($F2560="", "", IF($D2560="", 'Intro &amp; Setup'!$Z$32, IFERROR(INDEX('Intro &amp; Setup'!$Z$17:$Z$31, MATCH($D2560, 'Intro &amp; Setup'!$S$17:$S$31, 0)), "")))</f>
        <v/>
      </c>
      <c r="Z2560" s="25" t="str">
        <f t="shared" si="238"/>
        <v/>
      </c>
      <c r="AE2560" s="10" t="str">
        <f>IF($B2560="", "", IF($D2560="", 'Intro &amp; Setup'!$AC$32, IFERROR(INDEX('Intro &amp; Setup'!$AC$17:$AC$31, MATCH($D2560, 'Intro &amp; Setup'!$S$17:$S$31, 0)), "")))</f>
        <v/>
      </c>
      <c r="AG2560" s="10" t="str">
        <f t="shared" si="239"/>
        <v/>
      </c>
    </row>
    <row r="2561" spans="1:33" x14ac:dyDescent="0.25">
      <c r="A2561" s="7"/>
      <c r="B2561" s="66"/>
      <c r="C2561" s="67"/>
      <c r="D2561" s="68"/>
      <c r="E2561" s="68"/>
      <c r="F2561" s="69"/>
      <c r="G2561" s="69"/>
      <c r="H2561" s="70"/>
      <c r="I2561" s="71"/>
      <c r="J2561" s="68"/>
      <c r="K2561" s="68"/>
      <c r="L2561" s="72"/>
      <c r="M2561" s="7"/>
      <c r="N2561" s="10" t="str">
        <f t="shared" si="234"/>
        <v/>
      </c>
      <c r="O2561" s="7"/>
      <c r="P2561" s="22" t="str">
        <f t="shared" si="235"/>
        <v/>
      </c>
      <c r="Q2561" s="7"/>
      <c r="S2561" s="17" t="str">
        <f>IF($B2561="", "", IF(COUNTIF($B$11:$B2561, $B2561)&gt;1, "", $B2561))</f>
        <v/>
      </c>
      <c r="T2561" s="10" t="str">
        <f t="shared" si="236"/>
        <v/>
      </c>
      <c r="U2561" s="13">
        <v>2551</v>
      </c>
      <c r="V2561" s="17" t="str">
        <f t="shared" si="237"/>
        <v/>
      </c>
      <c r="X2561" s="10" t="str">
        <f>IF($F2561="", "", IF($D2561="", 'Intro &amp; Setup'!$Z$32, IFERROR(INDEX('Intro &amp; Setup'!$Z$17:$Z$31, MATCH($D2561, 'Intro &amp; Setup'!$S$17:$S$31, 0)), "")))</f>
        <v/>
      </c>
      <c r="Z2561" s="25" t="str">
        <f t="shared" si="238"/>
        <v/>
      </c>
      <c r="AE2561" s="10" t="str">
        <f>IF($B2561="", "", IF($D2561="", 'Intro &amp; Setup'!$AC$32, IFERROR(INDEX('Intro &amp; Setup'!$AC$17:$AC$31, MATCH($D2561, 'Intro &amp; Setup'!$S$17:$S$31, 0)), "")))</f>
        <v/>
      </c>
      <c r="AG2561" s="10" t="str">
        <f t="shared" si="239"/>
        <v/>
      </c>
    </row>
    <row r="2562" spans="1:33" x14ac:dyDescent="0.25">
      <c r="A2562" s="7"/>
      <c r="B2562" s="66"/>
      <c r="C2562" s="67"/>
      <c r="D2562" s="68"/>
      <c r="E2562" s="68"/>
      <c r="F2562" s="69"/>
      <c r="G2562" s="69"/>
      <c r="H2562" s="70"/>
      <c r="I2562" s="71"/>
      <c r="J2562" s="68"/>
      <c r="K2562" s="68"/>
      <c r="L2562" s="72"/>
      <c r="M2562" s="7"/>
      <c r="N2562" s="10" t="str">
        <f t="shared" si="234"/>
        <v/>
      </c>
      <c r="O2562" s="7"/>
      <c r="P2562" s="22" t="str">
        <f t="shared" si="235"/>
        <v/>
      </c>
      <c r="Q2562" s="7"/>
      <c r="S2562" s="17" t="str">
        <f>IF($B2562="", "", IF(COUNTIF($B$11:$B2562, $B2562)&gt;1, "", $B2562))</f>
        <v/>
      </c>
      <c r="T2562" s="10" t="str">
        <f t="shared" si="236"/>
        <v/>
      </c>
      <c r="U2562" s="13">
        <v>2552</v>
      </c>
      <c r="V2562" s="17" t="str">
        <f t="shared" si="237"/>
        <v/>
      </c>
      <c r="X2562" s="10" t="str">
        <f>IF($F2562="", "", IF($D2562="", 'Intro &amp; Setup'!$Z$32, IFERROR(INDEX('Intro &amp; Setup'!$Z$17:$Z$31, MATCH($D2562, 'Intro &amp; Setup'!$S$17:$S$31, 0)), "")))</f>
        <v/>
      </c>
      <c r="Z2562" s="25" t="str">
        <f t="shared" si="238"/>
        <v/>
      </c>
      <c r="AE2562" s="10" t="str">
        <f>IF($B2562="", "", IF($D2562="", 'Intro &amp; Setup'!$AC$32, IFERROR(INDEX('Intro &amp; Setup'!$AC$17:$AC$31, MATCH($D2562, 'Intro &amp; Setup'!$S$17:$S$31, 0)), "")))</f>
        <v/>
      </c>
      <c r="AG2562" s="10" t="str">
        <f t="shared" si="239"/>
        <v/>
      </c>
    </row>
    <row r="2563" spans="1:33" x14ac:dyDescent="0.25">
      <c r="A2563" s="7"/>
      <c r="B2563" s="66"/>
      <c r="C2563" s="67"/>
      <c r="D2563" s="68"/>
      <c r="E2563" s="68"/>
      <c r="F2563" s="69"/>
      <c r="G2563" s="69"/>
      <c r="H2563" s="70"/>
      <c r="I2563" s="71"/>
      <c r="J2563" s="68"/>
      <c r="K2563" s="68"/>
      <c r="L2563" s="72"/>
      <c r="M2563" s="7"/>
      <c r="N2563" s="10" t="str">
        <f t="shared" si="234"/>
        <v/>
      </c>
      <c r="O2563" s="7"/>
      <c r="P2563" s="22" t="str">
        <f t="shared" si="235"/>
        <v/>
      </c>
      <c r="Q2563" s="7"/>
      <c r="S2563" s="17" t="str">
        <f>IF($B2563="", "", IF(COUNTIF($B$11:$B2563, $B2563)&gt;1, "", $B2563))</f>
        <v/>
      </c>
      <c r="T2563" s="10" t="str">
        <f t="shared" si="236"/>
        <v/>
      </c>
      <c r="U2563" s="13">
        <v>2553</v>
      </c>
      <c r="V2563" s="17" t="str">
        <f t="shared" si="237"/>
        <v/>
      </c>
      <c r="X2563" s="10" t="str">
        <f>IF($F2563="", "", IF($D2563="", 'Intro &amp; Setup'!$Z$32, IFERROR(INDEX('Intro &amp; Setup'!$Z$17:$Z$31, MATCH($D2563, 'Intro &amp; Setup'!$S$17:$S$31, 0)), "")))</f>
        <v/>
      </c>
      <c r="Z2563" s="25" t="str">
        <f t="shared" si="238"/>
        <v/>
      </c>
      <c r="AE2563" s="10" t="str">
        <f>IF($B2563="", "", IF($D2563="", 'Intro &amp; Setup'!$AC$32, IFERROR(INDEX('Intro &amp; Setup'!$AC$17:$AC$31, MATCH($D2563, 'Intro &amp; Setup'!$S$17:$S$31, 0)), "")))</f>
        <v/>
      </c>
      <c r="AG2563" s="10" t="str">
        <f t="shared" si="239"/>
        <v/>
      </c>
    </row>
    <row r="2564" spans="1:33" x14ac:dyDescent="0.25">
      <c r="A2564" s="7"/>
      <c r="B2564" s="66"/>
      <c r="C2564" s="67"/>
      <c r="D2564" s="68"/>
      <c r="E2564" s="68"/>
      <c r="F2564" s="69"/>
      <c r="G2564" s="69"/>
      <c r="H2564" s="70"/>
      <c r="I2564" s="71"/>
      <c r="J2564" s="68"/>
      <c r="K2564" s="68"/>
      <c r="L2564" s="72"/>
      <c r="M2564" s="7"/>
      <c r="N2564" s="10" t="str">
        <f t="shared" si="234"/>
        <v/>
      </c>
      <c r="O2564" s="7"/>
      <c r="P2564" s="22" t="str">
        <f t="shared" si="235"/>
        <v/>
      </c>
      <c r="Q2564" s="7"/>
      <c r="S2564" s="17" t="str">
        <f>IF($B2564="", "", IF(COUNTIF($B$11:$B2564, $B2564)&gt;1, "", $B2564))</f>
        <v/>
      </c>
      <c r="T2564" s="10" t="str">
        <f t="shared" si="236"/>
        <v/>
      </c>
      <c r="U2564" s="13">
        <v>2554</v>
      </c>
      <c r="V2564" s="17" t="str">
        <f t="shared" si="237"/>
        <v/>
      </c>
      <c r="X2564" s="10" t="str">
        <f>IF($F2564="", "", IF($D2564="", 'Intro &amp; Setup'!$Z$32, IFERROR(INDEX('Intro &amp; Setup'!$Z$17:$Z$31, MATCH($D2564, 'Intro &amp; Setup'!$S$17:$S$31, 0)), "")))</f>
        <v/>
      </c>
      <c r="Z2564" s="25" t="str">
        <f t="shared" si="238"/>
        <v/>
      </c>
      <c r="AE2564" s="10" t="str">
        <f>IF($B2564="", "", IF($D2564="", 'Intro &amp; Setup'!$AC$32, IFERROR(INDEX('Intro &amp; Setup'!$AC$17:$AC$31, MATCH($D2564, 'Intro &amp; Setup'!$S$17:$S$31, 0)), "")))</f>
        <v/>
      </c>
      <c r="AG2564" s="10" t="str">
        <f t="shared" si="239"/>
        <v/>
      </c>
    </row>
    <row r="2565" spans="1:33" x14ac:dyDescent="0.25">
      <c r="A2565" s="7"/>
      <c r="B2565" s="66"/>
      <c r="C2565" s="67"/>
      <c r="D2565" s="68"/>
      <c r="E2565" s="68"/>
      <c r="F2565" s="69"/>
      <c r="G2565" s="69"/>
      <c r="H2565" s="70"/>
      <c r="I2565" s="71"/>
      <c r="J2565" s="68"/>
      <c r="K2565" s="68"/>
      <c r="L2565" s="72"/>
      <c r="M2565" s="7"/>
      <c r="N2565" s="10" t="str">
        <f t="shared" si="234"/>
        <v/>
      </c>
      <c r="O2565" s="7"/>
      <c r="P2565" s="22" t="str">
        <f t="shared" si="235"/>
        <v/>
      </c>
      <c r="Q2565" s="7"/>
      <c r="S2565" s="17" t="str">
        <f>IF($B2565="", "", IF(COUNTIF($B$11:$B2565, $B2565)&gt;1, "", $B2565))</f>
        <v/>
      </c>
      <c r="T2565" s="10" t="str">
        <f t="shared" si="236"/>
        <v/>
      </c>
      <c r="U2565" s="13">
        <v>2555</v>
      </c>
      <c r="V2565" s="17" t="str">
        <f t="shared" si="237"/>
        <v/>
      </c>
      <c r="X2565" s="10" t="str">
        <f>IF($F2565="", "", IF($D2565="", 'Intro &amp; Setup'!$Z$32, IFERROR(INDEX('Intro &amp; Setup'!$Z$17:$Z$31, MATCH($D2565, 'Intro &amp; Setup'!$S$17:$S$31, 0)), "")))</f>
        <v/>
      </c>
      <c r="Z2565" s="25" t="str">
        <f t="shared" si="238"/>
        <v/>
      </c>
      <c r="AE2565" s="10" t="str">
        <f>IF($B2565="", "", IF($D2565="", 'Intro &amp; Setup'!$AC$32, IFERROR(INDEX('Intro &amp; Setup'!$AC$17:$AC$31, MATCH($D2565, 'Intro &amp; Setup'!$S$17:$S$31, 0)), "")))</f>
        <v/>
      </c>
      <c r="AG2565" s="10" t="str">
        <f t="shared" si="239"/>
        <v/>
      </c>
    </row>
    <row r="2566" spans="1:33" x14ac:dyDescent="0.25">
      <c r="A2566" s="7"/>
      <c r="B2566" s="66"/>
      <c r="C2566" s="67"/>
      <c r="D2566" s="68"/>
      <c r="E2566" s="68"/>
      <c r="F2566" s="69"/>
      <c r="G2566" s="69"/>
      <c r="H2566" s="70"/>
      <c r="I2566" s="71"/>
      <c r="J2566" s="68"/>
      <c r="K2566" s="68"/>
      <c r="L2566" s="72"/>
      <c r="M2566" s="7"/>
      <c r="N2566" s="10" t="str">
        <f t="shared" si="234"/>
        <v/>
      </c>
      <c r="O2566" s="7"/>
      <c r="P2566" s="22" t="str">
        <f t="shared" si="235"/>
        <v/>
      </c>
      <c r="Q2566" s="7"/>
      <c r="S2566" s="17" t="str">
        <f>IF($B2566="", "", IF(COUNTIF($B$11:$B2566, $B2566)&gt;1, "", $B2566))</f>
        <v/>
      </c>
      <c r="T2566" s="10" t="str">
        <f t="shared" si="236"/>
        <v/>
      </c>
      <c r="U2566" s="13">
        <v>2556</v>
      </c>
      <c r="V2566" s="17" t="str">
        <f t="shared" si="237"/>
        <v/>
      </c>
      <c r="X2566" s="10" t="str">
        <f>IF($F2566="", "", IF($D2566="", 'Intro &amp; Setup'!$Z$32, IFERROR(INDEX('Intro &amp; Setup'!$Z$17:$Z$31, MATCH($D2566, 'Intro &amp; Setup'!$S$17:$S$31, 0)), "")))</f>
        <v/>
      </c>
      <c r="Z2566" s="25" t="str">
        <f t="shared" si="238"/>
        <v/>
      </c>
      <c r="AE2566" s="10" t="str">
        <f>IF($B2566="", "", IF($D2566="", 'Intro &amp; Setup'!$AC$32, IFERROR(INDEX('Intro &amp; Setup'!$AC$17:$AC$31, MATCH($D2566, 'Intro &amp; Setup'!$S$17:$S$31, 0)), "")))</f>
        <v/>
      </c>
      <c r="AG2566" s="10" t="str">
        <f t="shared" si="239"/>
        <v/>
      </c>
    </row>
    <row r="2567" spans="1:33" x14ac:dyDescent="0.25">
      <c r="A2567" s="7"/>
      <c r="B2567" s="66"/>
      <c r="C2567" s="67"/>
      <c r="D2567" s="68"/>
      <c r="E2567" s="68"/>
      <c r="F2567" s="69"/>
      <c r="G2567" s="69"/>
      <c r="H2567" s="70"/>
      <c r="I2567" s="71"/>
      <c r="J2567" s="68"/>
      <c r="K2567" s="68"/>
      <c r="L2567" s="72"/>
      <c r="M2567" s="7"/>
      <c r="N2567" s="10" t="str">
        <f t="shared" si="234"/>
        <v/>
      </c>
      <c r="O2567" s="7"/>
      <c r="P2567" s="22" t="str">
        <f t="shared" si="235"/>
        <v/>
      </c>
      <c r="Q2567" s="7"/>
      <c r="S2567" s="17" t="str">
        <f>IF($B2567="", "", IF(COUNTIF($B$11:$B2567, $B2567)&gt;1, "", $B2567))</f>
        <v/>
      </c>
      <c r="T2567" s="10" t="str">
        <f t="shared" si="236"/>
        <v/>
      </c>
      <c r="U2567" s="13">
        <v>2557</v>
      </c>
      <c r="V2567" s="17" t="str">
        <f t="shared" si="237"/>
        <v/>
      </c>
      <c r="X2567" s="10" t="str">
        <f>IF($F2567="", "", IF($D2567="", 'Intro &amp; Setup'!$Z$32, IFERROR(INDEX('Intro &amp; Setup'!$Z$17:$Z$31, MATCH($D2567, 'Intro &amp; Setup'!$S$17:$S$31, 0)), "")))</f>
        <v/>
      </c>
      <c r="Z2567" s="25" t="str">
        <f t="shared" si="238"/>
        <v/>
      </c>
      <c r="AE2567" s="10" t="str">
        <f>IF($B2567="", "", IF($D2567="", 'Intro &amp; Setup'!$AC$32, IFERROR(INDEX('Intro &amp; Setup'!$AC$17:$AC$31, MATCH($D2567, 'Intro &amp; Setup'!$S$17:$S$31, 0)), "")))</f>
        <v/>
      </c>
      <c r="AG2567" s="10" t="str">
        <f t="shared" si="239"/>
        <v/>
      </c>
    </row>
    <row r="2568" spans="1:33" x14ac:dyDescent="0.25">
      <c r="A2568" s="7"/>
      <c r="B2568" s="66"/>
      <c r="C2568" s="67"/>
      <c r="D2568" s="68"/>
      <c r="E2568" s="68"/>
      <c r="F2568" s="69"/>
      <c r="G2568" s="69"/>
      <c r="H2568" s="70"/>
      <c r="I2568" s="71"/>
      <c r="J2568" s="68"/>
      <c r="K2568" s="68"/>
      <c r="L2568" s="72"/>
      <c r="M2568" s="7"/>
      <c r="N2568" s="10" t="str">
        <f t="shared" si="234"/>
        <v/>
      </c>
      <c r="O2568" s="7"/>
      <c r="P2568" s="22" t="str">
        <f t="shared" si="235"/>
        <v/>
      </c>
      <c r="Q2568" s="7"/>
      <c r="S2568" s="17" t="str">
        <f>IF($B2568="", "", IF(COUNTIF($B$11:$B2568, $B2568)&gt;1, "", $B2568))</f>
        <v/>
      </c>
      <c r="T2568" s="10" t="str">
        <f t="shared" si="236"/>
        <v/>
      </c>
      <c r="U2568" s="13">
        <v>2558</v>
      </c>
      <c r="V2568" s="17" t="str">
        <f t="shared" si="237"/>
        <v/>
      </c>
      <c r="X2568" s="10" t="str">
        <f>IF($F2568="", "", IF($D2568="", 'Intro &amp; Setup'!$Z$32, IFERROR(INDEX('Intro &amp; Setup'!$Z$17:$Z$31, MATCH($D2568, 'Intro &amp; Setup'!$S$17:$S$31, 0)), "")))</f>
        <v/>
      </c>
      <c r="Z2568" s="25" t="str">
        <f t="shared" si="238"/>
        <v/>
      </c>
      <c r="AE2568" s="10" t="str">
        <f>IF($B2568="", "", IF($D2568="", 'Intro &amp; Setup'!$AC$32, IFERROR(INDEX('Intro &amp; Setup'!$AC$17:$AC$31, MATCH($D2568, 'Intro &amp; Setup'!$S$17:$S$31, 0)), "")))</f>
        <v/>
      </c>
      <c r="AG2568" s="10" t="str">
        <f t="shared" si="239"/>
        <v/>
      </c>
    </row>
    <row r="2569" spans="1:33" x14ac:dyDescent="0.25">
      <c r="A2569" s="7"/>
      <c r="B2569" s="66"/>
      <c r="C2569" s="67"/>
      <c r="D2569" s="68"/>
      <c r="E2569" s="68"/>
      <c r="F2569" s="69"/>
      <c r="G2569" s="69"/>
      <c r="H2569" s="70"/>
      <c r="I2569" s="71"/>
      <c r="J2569" s="68"/>
      <c r="K2569" s="68"/>
      <c r="L2569" s="72"/>
      <c r="M2569" s="7"/>
      <c r="N2569" s="10" t="str">
        <f t="shared" si="234"/>
        <v/>
      </c>
      <c r="O2569" s="7"/>
      <c r="P2569" s="22" t="str">
        <f t="shared" si="235"/>
        <v/>
      </c>
      <c r="Q2569" s="7"/>
      <c r="S2569" s="17" t="str">
        <f>IF($B2569="", "", IF(COUNTIF($B$11:$B2569, $B2569)&gt;1, "", $B2569))</f>
        <v/>
      </c>
      <c r="T2569" s="10" t="str">
        <f t="shared" si="236"/>
        <v/>
      </c>
      <c r="U2569" s="13">
        <v>2559</v>
      </c>
      <c r="V2569" s="17" t="str">
        <f t="shared" si="237"/>
        <v/>
      </c>
      <c r="X2569" s="10" t="str">
        <f>IF($F2569="", "", IF($D2569="", 'Intro &amp; Setup'!$Z$32, IFERROR(INDEX('Intro &amp; Setup'!$Z$17:$Z$31, MATCH($D2569, 'Intro &amp; Setup'!$S$17:$S$31, 0)), "")))</f>
        <v/>
      </c>
      <c r="Z2569" s="25" t="str">
        <f t="shared" si="238"/>
        <v/>
      </c>
      <c r="AE2569" s="10" t="str">
        <f>IF($B2569="", "", IF($D2569="", 'Intro &amp; Setup'!$AC$32, IFERROR(INDEX('Intro &amp; Setup'!$AC$17:$AC$31, MATCH($D2569, 'Intro &amp; Setup'!$S$17:$S$31, 0)), "")))</f>
        <v/>
      </c>
      <c r="AG2569" s="10" t="str">
        <f t="shared" si="239"/>
        <v/>
      </c>
    </row>
    <row r="2570" spans="1:33" x14ac:dyDescent="0.25">
      <c r="A2570" s="7"/>
      <c r="B2570" s="66"/>
      <c r="C2570" s="67"/>
      <c r="D2570" s="68"/>
      <c r="E2570" s="68"/>
      <c r="F2570" s="69"/>
      <c r="G2570" s="69"/>
      <c r="H2570" s="70"/>
      <c r="I2570" s="71"/>
      <c r="J2570" s="68"/>
      <c r="K2570" s="68"/>
      <c r="L2570" s="72"/>
      <c r="M2570" s="7"/>
      <c r="N2570" s="10" t="str">
        <f t="shared" si="234"/>
        <v/>
      </c>
      <c r="O2570" s="7"/>
      <c r="P2570" s="22" t="str">
        <f t="shared" si="235"/>
        <v/>
      </c>
      <c r="Q2570" s="7"/>
      <c r="S2570" s="17" t="str">
        <f>IF($B2570="", "", IF(COUNTIF($B$11:$B2570, $B2570)&gt;1, "", $B2570))</f>
        <v/>
      </c>
      <c r="T2570" s="10" t="str">
        <f t="shared" si="236"/>
        <v/>
      </c>
      <c r="U2570" s="13">
        <v>2560</v>
      </c>
      <c r="V2570" s="17" t="str">
        <f t="shared" si="237"/>
        <v/>
      </c>
      <c r="X2570" s="10" t="str">
        <f>IF($F2570="", "", IF($D2570="", 'Intro &amp; Setup'!$Z$32, IFERROR(INDEX('Intro &amp; Setup'!$Z$17:$Z$31, MATCH($D2570, 'Intro &amp; Setup'!$S$17:$S$31, 0)), "")))</f>
        <v/>
      </c>
      <c r="Z2570" s="25" t="str">
        <f t="shared" si="238"/>
        <v/>
      </c>
      <c r="AE2570" s="10" t="str">
        <f>IF($B2570="", "", IF($D2570="", 'Intro &amp; Setup'!$AC$32, IFERROR(INDEX('Intro &amp; Setup'!$AC$17:$AC$31, MATCH($D2570, 'Intro &amp; Setup'!$S$17:$S$31, 0)), "")))</f>
        <v/>
      </c>
      <c r="AG2570" s="10" t="str">
        <f t="shared" si="239"/>
        <v/>
      </c>
    </row>
    <row r="2571" spans="1:33" x14ac:dyDescent="0.25">
      <c r="A2571" s="7"/>
      <c r="B2571" s="66"/>
      <c r="C2571" s="67"/>
      <c r="D2571" s="68"/>
      <c r="E2571" s="68"/>
      <c r="F2571" s="69"/>
      <c r="G2571" s="69"/>
      <c r="H2571" s="70"/>
      <c r="I2571" s="71"/>
      <c r="J2571" s="68"/>
      <c r="K2571" s="68"/>
      <c r="L2571" s="72"/>
      <c r="M2571" s="7"/>
      <c r="N2571" s="10" t="str">
        <f t="shared" si="234"/>
        <v/>
      </c>
      <c r="O2571" s="7"/>
      <c r="P2571" s="22" t="str">
        <f t="shared" si="235"/>
        <v/>
      </c>
      <c r="Q2571" s="7"/>
      <c r="S2571" s="17" t="str">
        <f>IF($B2571="", "", IF(COUNTIF($B$11:$B2571, $B2571)&gt;1, "", $B2571))</f>
        <v/>
      </c>
      <c r="T2571" s="10" t="str">
        <f t="shared" si="236"/>
        <v/>
      </c>
      <c r="U2571" s="13">
        <v>2561</v>
      </c>
      <c r="V2571" s="17" t="str">
        <f t="shared" si="237"/>
        <v/>
      </c>
      <c r="X2571" s="10" t="str">
        <f>IF($F2571="", "", IF($D2571="", 'Intro &amp; Setup'!$Z$32, IFERROR(INDEX('Intro &amp; Setup'!$Z$17:$Z$31, MATCH($D2571, 'Intro &amp; Setup'!$S$17:$S$31, 0)), "")))</f>
        <v/>
      </c>
      <c r="Z2571" s="25" t="str">
        <f t="shared" si="238"/>
        <v/>
      </c>
      <c r="AE2571" s="10" t="str">
        <f>IF($B2571="", "", IF($D2571="", 'Intro &amp; Setup'!$AC$32, IFERROR(INDEX('Intro &amp; Setup'!$AC$17:$AC$31, MATCH($D2571, 'Intro &amp; Setup'!$S$17:$S$31, 0)), "")))</f>
        <v/>
      </c>
      <c r="AG2571" s="10" t="str">
        <f t="shared" si="239"/>
        <v/>
      </c>
    </row>
    <row r="2572" spans="1:33" x14ac:dyDescent="0.25">
      <c r="A2572" s="7"/>
      <c r="B2572" s="66"/>
      <c r="C2572" s="67"/>
      <c r="D2572" s="68"/>
      <c r="E2572" s="68"/>
      <c r="F2572" s="69"/>
      <c r="G2572" s="69"/>
      <c r="H2572" s="70"/>
      <c r="I2572" s="71"/>
      <c r="J2572" s="68"/>
      <c r="K2572" s="68"/>
      <c r="L2572" s="72"/>
      <c r="M2572" s="7"/>
      <c r="N2572" s="10" t="str">
        <f t="shared" ref="N2572:N2635" si="240">IF($Z2572="", "", TEXT($Z2572, "mmm yyyy"))</f>
        <v/>
      </c>
      <c r="O2572" s="7"/>
      <c r="P2572" s="22" t="str">
        <f t="shared" ref="P2572:P2635" si="241">IFERROR(IF($F2572="", "", DATE(YEAR($F2572), MONTH($F2572)+$X2572, DAY($F2572))), "")</f>
        <v/>
      </c>
      <c r="Q2572" s="7"/>
      <c r="S2572" s="17" t="str">
        <f>IF($B2572="", "", IF(COUNTIF($B$11:$B2572, $B2572)&gt;1, "", $B2572))</f>
        <v/>
      </c>
      <c r="T2572" s="10" t="str">
        <f t="shared" ref="T2572:T2635" si="242">IF($S2572="", "", COUNTIF($S$11:$S$8010, "&lt;"&amp;$S2572)+1-$T$8)</f>
        <v/>
      </c>
      <c r="U2572" s="13">
        <v>2562</v>
      </c>
      <c r="V2572" s="17" t="str">
        <f t="shared" ref="V2572:V2635" si="243">IFERROR(INDEX($S$11:$S$8010, MATCH($U2572, $T$11:$T$8010, 0)), "")</f>
        <v/>
      </c>
      <c r="X2572" s="10" t="str">
        <f>IF($F2572="", "", IF($D2572="", 'Intro &amp; Setup'!$Z$32, IFERROR(INDEX('Intro &amp; Setup'!$Z$17:$Z$31, MATCH($D2572, 'Intro &amp; Setup'!$S$17:$S$31, 0)), "")))</f>
        <v/>
      </c>
      <c r="Z2572" s="25" t="str">
        <f t="shared" ref="Z2572:Z2635" si="244">IFERROR(IF($G2572="", "", DATE(YEAR($G2572), MONTH($G2572)+1, 1)), "")</f>
        <v/>
      </c>
      <c r="AE2572" s="10" t="str">
        <f>IF($B2572="", "", IF($D2572="", 'Intro &amp; Setup'!$AC$32, IFERROR(INDEX('Intro &amp; Setup'!$AC$17:$AC$31, MATCH($D2572, 'Intro &amp; Setup'!$S$17:$S$31, 0)), "")))</f>
        <v/>
      </c>
      <c r="AG2572" s="10" t="str">
        <f t="shared" ref="AG2572:AG2635" si="245">IF($G2572="", "", IF($N2572=$U$3, $AG$4, IF($N2572=$U$4, $AG$5, IF($G2572&lt;$T$3, $AG$3, ""))))</f>
        <v/>
      </c>
    </row>
    <row r="2573" spans="1:33" x14ac:dyDescent="0.25">
      <c r="A2573" s="7"/>
      <c r="B2573" s="66"/>
      <c r="C2573" s="67"/>
      <c r="D2573" s="68"/>
      <c r="E2573" s="68"/>
      <c r="F2573" s="69"/>
      <c r="G2573" s="69"/>
      <c r="H2573" s="70"/>
      <c r="I2573" s="71"/>
      <c r="J2573" s="68"/>
      <c r="K2573" s="68"/>
      <c r="L2573" s="72"/>
      <c r="M2573" s="7"/>
      <c r="N2573" s="10" t="str">
        <f t="shared" si="240"/>
        <v/>
      </c>
      <c r="O2573" s="7"/>
      <c r="P2573" s="22" t="str">
        <f t="shared" si="241"/>
        <v/>
      </c>
      <c r="Q2573" s="7"/>
      <c r="S2573" s="17" t="str">
        <f>IF($B2573="", "", IF(COUNTIF($B$11:$B2573, $B2573)&gt;1, "", $B2573))</f>
        <v/>
      </c>
      <c r="T2573" s="10" t="str">
        <f t="shared" si="242"/>
        <v/>
      </c>
      <c r="U2573" s="13">
        <v>2563</v>
      </c>
      <c r="V2573" s="17" t="str">
        <f t="shared" si="243"/>
        <v/>
      </c>
      <c r="X2573" s="10" t="str">
        <f>IF($F2573="", "", IF($D2573="", 'Intro &amp; Setup'!$Z$32, IFERROR(INDEX('Intro &amp; Setup'!$Z$17:$Z$31, MATCH($D2573, 'Intro &amp; Setup'!$S$17:$S$31, 0)), "")))</f>
        <v/>
      </c>
      <c r="Z2573" s="25" t="str">
        <f t="shared" si="244"/>
        <v/>
      </c>
      <c r="AE2573" s="10" t="str">
        <f>IF($B2573="", "", IF($D2573="", 'Intro &amp; Setup'!$AC$32, IFERROR(INDEX('Intro &amp; Setup'!$AC$17:$AC$31, MATCH($D2573, 'Intro &amp; Setup'!$S$17:$S$31, 0)), "")))</f>
        <v/>
      </c>
      <c r="AG2573" s="10" t="str">
        <f t="shared" si="245"/>
        <v/>
      </c>
    </row>
    <row r="2574" spans="1:33" x14ac:dyDescent="0.25">
      <c r="A2574" s="7"/>
      <c r="B2574" s="66"/>
      <c r="C2574" s="67"/>
      <c r="D2574" s="68"/>
      <c r="E2574" s="68"/>
      <c r="F2574" s="69"/>
      <c r="G2574" s="69"/>
      <c r="H2574" s="70"/>
      <c r="I2574" s="71"/>
      <c r="J2574" s="68"/>
      <c r="K2574" s="68"/>
      <c r="L2574" s="72"/>
      <c r="M2574" s="7"/>
      <c r="N2574" s="10" t="str">
        <f t="shared" si="240"/>
        <v/>
      </c>
      <c r="O2574" s="7"/>
      <c r="P2574" s="22" t="str">
        <f t="shared" si="241"/>
        <v/>
      </c>
      <c r="Q2574" s="7"/>
      <c r="S2574" s="17" t="str">
        <f>IF($B2574="", "", IF(COUNTIF($B$11:$B2574, $B2574)&gt;1, "", $B2574))</f>
        <v/>
      </c>
      <c r="T2574" s="10" t="str">
        <f t="shared" si="242"/>
        <v/>
      </c>
      <c r="U2574" s="13">
        <v>2564</v>
      </c>
      <c r="V2574" s="17" t="str">
        <f t="shared" si="243"/>
        <v/>
      </c>
      <c r="X2574" s="10" t="str">
        <f>IF($F2574="", "", IF($D2574="", 'Intro &amp; Setup'!$Z$32, IFERROR(INDEX('Intro &amp; Setup'!$Z$17:$Z$31, MATCH($D2574, 'Intro &amp; Setup'!$S$17:$S$31, 0)), "")))</f>
        <v/>
      </c>
      <c r="Z2574" s="25" t="str">
        <f t="shared" si="244"/>
        <v/>
      </c>
      <c r="AE2574" s="10" t="str">
        <f>IF($B2574="", "", IF($D2574="", 'Intro &amp; Setup'!$AC$32, IFERROR(INDEX('Intro &amp; Setup'!$AC$17:$AC$31, MATCH($D2574, 'Intro &amp; Setup'!$S$17:$S$31, 0)), "")))</f>
        <v/>
      </c>
      <c r="AG2574" s="10" t="str">
        <f t="shared" si="245"/>
        <v/>
      </c>
    </row>
    <row r="2575" spans="1:33" x14ac:dyDescent="0.25">
      <c r="A2575" s="7"/>
      <c r="B2575" s="66"/>
      <c r="C2575" s="67"/>
      <c r="D2575" s="68"/>
      <c r="E2575" s="68"/>
      <c r="F2575" s="69"/>
      <c r="G2575" s="69"/>
      <c r="H2575" s="70"/>
      <c r="I2575" s="71"/>
      <c r="J2575" s="68"/>
      <c r="K2575" s="68"/>
      <c r="L2575" s="72"/>
      <c r="M2575" s="7"/>
      <c r="N2575" s="10" t="str">
        <f t="shared" si="240"/>
        <v/>
      </c>
      <c r="O2575" s="7"/>
      <c r="P2575" s="22" t="str">
        <f t="shared" si="241"/>
        <v/>
      </c>
      <c r="Q2575" s="7"/>
      <c r="S2575" s="17" t="str">
        <f>IF($B2575="", "", IF(COUNTIF($B$11:$B2575, $B2575)&gt;1, "", $B2575))</f>
        <v/>
      </c>
      <c r="T2575" s="10" t="str">
        <f t="shared" si="242"/>
        <v/>
      </c>
      <c r="U2575" s="13">
        <v>2565</v>
      </c>
      <c r="V2575" s="17" t="str">
        <f t="shared" si="243"/>
        <v/>
      </c>
      <c r="X2575" s="10" t="str">
        <f>IF($F2575="", "", IF($D2575="", 'Intro &amp; Setup'!$Z$32, IFERROR(INDEX('Intro &amp; Setup'!$Z$17:$Z$31, MATCH($D2575, 'Intro &amp; Setup'!$S$17:$S$31, 0)), "")))</f>
        <v/>
      </c>
      <c r="Z2575" s="25" t="str">
        <f t="shared" si="244"/>
        <v/>
      </c>
      <c r="AE2575" s="10" t="str">
        <f>IF($B2575="", "", IF($D2575="", 'Intro &amp; Setup'!$AC$32, IFERROR(INDEX('Intro &amp; Setup'!$AC$17:$AC$31, MATCH($D2575, 'Intro &amp; Setup'!$S$17:$S$31, 0)), "")))</f>
        <v/>
      </c>
      <c r="AG2575" s="10" t="str">
        <f t="shared" si="245"/>
        <v/>
      </c>
    </row>
    <row r="2576" spans="1:33" x14ac:dyDescent="0.25">
      <c r="A2576" s="7"/>
      <c r="B2576" s="66"/>
      <c r="C2576" s="67"/>
      <c r="D2576" s="68"/>
      <c r="E2576" s="68"/>
      <c r="F2576" s="69"/>
      <c r="G2576" s="69"/>
      <c r="H2576" s="70"/>
      <c r="I2576" s="71"/>
      <c r="J2576" s="68"/>
      <c r="K2576" s="68"/>
      <c r="L2576" s="72"/>
      <c r="M2576" s="7"/>
      <c r="N2576" s="10" t="str">
        <f t="shared" si="240"/>
        <v/>
      </c>
      <c r="O2576" s="7"/>
      <c r="P2576" s="22" t="str">
        <f t="shared" si="241"/>
        <v/>
      </c>
      <c r="Q2576" s="7"/>
      <c r="S2576" s="17" t="str">
        <f>IF($B2576="", "", IF(COUNTIF($B$11:$B2576, $B2576)&gt;1, "", $B2576))</f>
        <v/>
      </c>
      <c r="T2576" s="10" t="str">
        <f t="shared" si="242"/>
        <v/>
      </c>
      <c r="U2576" s="13">
        <v>2566</v>
      </c>
      <c r="V2576" s="17" t="str">
        <f t="shared" si="243"/>
        <v/>
      </c>
      <c r="X2576" s="10" t="str">
        <f>IF($F2576="", "", IF($D2576="", 'Intro &amp; Setup'!$Z$32, IFERROR(INDEX('Intro &amp; Setup'!$Z$17:$Z$31, MATCH($D2576, 'Intro &amp; Setup'!$S$17:$S$31, 0)), "")))</f>
        <v/>
      </c>
      <c r="Z2576" s="25" t="str">
        <f t="shared" si="244"/>
        <v/>
      </c>
      <c r="AE2576" s="10" t="str">
        <f>IF($B2576="", "", IF($D2576="", 'Intro &amp; Setup'!$AC$32, IFERROR(INDEX('Intro &amp; Setup'!$AC$17:$AC$31, MATCH($D2576, 'Intro &amp; Setup'!$S$17:$S$31, 0)), "")))</f>
        <v/>
      </c>
      <c r="AG2576" s="10" t="str">
        <f t="shared" si="245"/>
        <v/>
      </c>
    </row>
    <row r="2577" spans="1:33" x14ac:dyDescent="0.25">
      <c r="A2577" s="7"/>
      <c r="B2577" s="66"/>
      <c r="C2577" s="67"/>
      <c r="D2577" s="68"/>
      <c r="E2577" s="68"/>
      <c r="F2577" s="69"/>
      <c r="G2577" s="69"/>
      <c r="H2577" s="70"/>
      <c r="I2577" s="71"/>
      <c r="J2577" s="68"/>
      <c r="K2577" s="68"/>
      <c r="L2577" s="72"/>
      <c r="M2577" s="7"/>
      <c r="N2577" s="10" t="str">
        <f t="shared" si="240"/>
        <v/>
      </c>
      <c r="O2577" s="7"/>
      <c r="P2577" s="22" t="str">
        <f t="shared" si="241"/>
        <v/>
      </c>
      <c r="Q2577" s="7"/>
      <c r="S2577" s="17" t="str">
        <f>IF($B2577="", "", IF(COUNTIF($B$11:$B2577, $B2577)&gt;1, "", $B2577))</f>
        <v/>
      </c>
      <c r="T2577" s="10" t="str">
        <f t="shared" si="242"/>
        <v/>
      </c>
      <c r="U2577" s="13">
        <v>2567</v>
      </c>
      <c r="V2577" s="17" t="str">
        <f t="shared" si="243"/>
        <v/>
      </c>
      <c r="X2577" s="10" t="str">
        <f>IF($F2577="", "", IF($D2577="", 'Intro &amp; Setup'!$Z$32, IFERROR(INDEX('Intro &amp; Setup'!$Z$17:$Z$31, MATCH($D2577, 'Intro &amp; Setup'!$S$17:$S$31, 0)), "")))</f>
        <v/>
      </c>
      <c r="Z2577" s="25" t="str">
        <f t="shared" si="244"/>
        <v/>
      </c>
      <c r="AE2577" s="10" t="str">
        <f>IF($B2577="", "", IF($D2577="", 'Intro &amp; Setup'!$AC$32, IFERROR(INDEX('Intro &amp; Setup'!$AC$17:$AC$31, MATCH($D2577, 'Intro &amp; Setup'!$S$17:$S$31, 0)), "")))</f>
        <v/>
      </c>
      <c r="AG2577" s="10" t="str">
        <f t="shared" si="245"/>
        <v/>
      </c>
    </row>
    <row r="2578" spans="1:33" x14ac:dyDescent="0.25">
      <c r="A2578" s="7"/>
      <c r="B2578" s="66"/>
      <c r="C2578" s="67"/>
      <c r="D2578" s="68"/>
      <c r="E2578" s="68"/>
      <c r="F2578" s="69"/>
      <c r="G2578" s="69"/>
      <c r="H2578" s="70"/>
      <c r="I2578" s="71"/>
      <c r="J2578" s="68"/>
      <c r="K2578" s="68"/>
      <c r="L2578" s="72"/>
      <c r="M2578" s="7"/>
      <c r="N2578" s="10" t="str">
        <f t="shared" si="240"/>
        <v/>
      </c>
      <c r="O2578" s="7"/>
      <c r="P2578" s="22" t="str">
        <f t="shared" si="241"/>
        <v/>
      </c>
      <c r="Q2578" s="7"/>
      <c r="S2578" s="17" t="str">
        <f>IF($B2578="", "", IF(COUNTIF($B$11:$B2578, $B2578)&gt;1, "", $B2578))</f>
        <v/>
      </c>
      <c r="T2578" s="10" t="str">
        <f t="shared" si="242"/>
        <v/>
      </c>
      <c r="U2578" s="13">
        <v>2568</v>
      </c>
      <c r="V2578" s="17" t="str">
        <f t="shared" si="243"/>
        <v/>
      </c>
      <c r="X2578" s="10" t="str">
        <f>IF($F2578="", "", IF($D2578="", 'Intro &amp; Setup'!$Z$32, IFERROR(INDEX('Intro &amp; Setup'!$Z$17:$Z$31, MATCH($D2578, 'Intro &amp; Setup'!$S$17:$S$31, 0)), "")))</f>
        <v/>
      </c>
      <c r="Z2578" s="25" t="str">
        <f t="shared" si="244"/>
        <v/>
      </c>
      <c r="AE2578" s="10" t="str">
        <f>IF($B2578="", "", IF($D2578="", 'Intro &amp; Setup'!$AC$32, IFERROR(INDEX('Intro &amp; Setup'!$AC$17:$AC$31, MATCH($D2578, 'Intro &amp; Setup'!$S$17:$S$31, 0)), "")))</f>
        <v/>
      </c>
      <c r="AG2578" s="10" t="str">
        <f t="shared" si="245"/>
        <v/>
      </c>
    </row>
    <row r="2579" spans="1:33" x14ac:dyDescent="0.25">
      <c r="A2579" s="7"/>
      <c r="B2579" s="66"/>
      <c r="C2579" s="67"/>
      <c r="D2579" s="68"/>
      <c r="E2579" s="68"/>
      <c r="F2579" s="69"/>
      <c r="G2579" s="69"/>
      <c r="H2579" s="70"/>
      <c r="I2579" s="71"/>
      <c r="J2579" s="68"/>
      <c r="K2579" s="68"/>
      <c r="L2579" s="72"/>
      <c r="M2579" s="7"/>
      <c r="N2579" s="10" t="str">
        <f t="shared" si="240"/>
        <v/>
      </c>
      <c r="O2579" s="7"/>
      <c r="P2579" s="22" t="str">
        <f t="shared" si="241"/>
        <v/>
      </c>
      <c r="Q2579" s="7"/>
      <c r="S2579" s="17" t="str">
        <f>IF($B2579="", "", IF(COUNTIF($B$11:$B2579, $B2579)&gt;1, "", $B2579))</f>
        <v/>
      </c>
      <c r="T2579" s="10" t="str">
        <f t="shared" si="242"/>
        <v/>
      </c>
      <c r="U2579" s="13">
        <v>2569</v>
      </c>
      <c r="V2579" s="17" t="str">
        <f t="shared" si="243"/>
        <v/>
      </c>
      <c r="X2579" s="10" t="str">
        <f>IF($F2579="", "", IF($D2579="", 'Intro &amp; Setup'!$Z$32, IFERROR(INDEX('Intro &amp; Setup'!$Z$17:$Z$31, MATCH($D2579, 'Intro &amp; Setup'!$S$17:$S$31, 0)), "")))</f>
        <v/>
      </c>
      <c r="Z2579" s="25" t="str">
        <f t="shared" si="244"/>
        <v/>
      </c>
      <c r="AE2579" s="10" t="str">
        <f>IF($B2579="", "", IF($D2579="", 'Intro &amp; Setup'!$AC$32, IFERROR(INDEX('Intro &amp; Setup'!$AC$17:$AC$31, MATCH($D2579, 'Intro &amp; Setup'!$S$17:$S$31, 0)), "")))</f>
        <v/>
      </c>
      <c r="AG2579" s="10" t="str">
        <f t="shared" si="245"/>
        <v/>
      </c>
    </row>
    <row r="2580" spans="1:33" x14ac:dyDescent="0.25">
      <c r="A2580" s="7"/>
      <c r="B2580" s="66"/>
      <c r="C2580" s="67"/>
      <c r="D2580" s="68"/>
      <c r="E2580" s="68"/>
      <c r="F2580" s="69"/>
      <c r="G2580" s="69"/>
      <c r="H2580" s="70"/>
      <c r="I2580" s="71"/>
      <c r="J2580" s="68"/>
      <c r="K2580" s="68"/>
      <c r="L2580" s="72"/>
      <c r="M2580" s="7"/>
      <c r="N2580" s="10" t="str">
        <f t="shared" si="240"/>
        <v/>
      </c>
      <c r="O2580" s="7"/>
      <c r="P2580" s="22" t="str">
        <f t="shared" si="241"/>
        <v/>
      </c>
      <c r="Q2580" s="7"/>
      <c r="S2580" s="17" t="str">
        <f>IF($B2580="", "", IF(COUNTIF($B$11:$B2580, $B2580)&gt;1, "", $B2580))</f>
        <v/>
      </c>
      <c r="T2580" s="10" t="str">
        <f t="shared" si="242"/>
        <v/>
      </c>
      <c r="U2580" s="13">
        <v>2570</v>
      </c>
      <c r="V2580" s="17" t="str">
        <f t="shared" si="243"/>
        <v/>
      </c>
      <c r="X2580" s="10" t="str">
        <f>IF($F2580="", "", IF($D2580="", 'Intro &amp; Setup'!$Z$32, IFERROR(INDEX('Intro &amp; Setup'!$Z$17:$Z$31, MATCH($D2580, 'Intro &amp; Setup'!$S$17:$S$31, 0)), "")))</f>
        <v/>
      </c>
      <c r="Z2580" s="25" t="str">
        <f t="shared" si="244"/>
        <v/>
      </c>
      <c r="AE2580" s="10" t="str">
        <f>IF($B2580="", "", IF($D2580="", 'Intro &amp; Setup'!$AC$32, IFERROR(INDEX('Intro &amp; Setup'!$AC$17:$AC$31, MATCH($D2580, 'Intro &amp; Setup'!$S$17:$S$31, 0)), "")))</f>
        <v/>
      </c>
      <c r="AG2580" s="10" t="str">
        <f t="shared" si="245"/>
        <v/>
      </c>
    </row>
    <row r="2581" spans="1:33" x14ac:dyDescent="0.25">
      <c r="A2581" s="7"/>
      <c r="B2581" s="66"/>
      <c r="C2581" s="67"/>
      <c r="D2581" s="68"/>
      <c r="E2581" s="68"/>
      <c r="F2581" s="69"/>
      <c r="G2581" s="69"/>
      <c r="H2581" s="70"/>
      <c r="I2581" s="71"/>
      <c r="J2581" s="68"/>
      <c r="K2581" s="68"/>
      <c r="L2581" s="72"/>
      <c r="M2581" s="7"/>
      <c r="N2581" s="10" t="str">
        <f t="shared" si="240"/>
        <v/>
      </c>
      <c r="O2581" s="7"/>
      <c r="P2581" s="22" t="str">
        <f t="shared" si="241"/>
        <v/>
      </c>
      <c r="Q2581" s="7"/>
      <c r="S2581" s="17" t="str">
        <f>IF($B2581="", "", IF(COUNTIF($B$11:$B2581, $B2581)&gt;1, "", $B2581))</f>
        <v/>
      </c>
      <c r="T2581" s="10" t="str">
        <f t="shared" si="242"/>
        <v/>
      </c>
      <c r="U2581" s="13">
        <v>2571</v>
      </c>
      <c r="V2581" s="17" t="str">
        <f t="shared" si="243"/>
        <v/>
      </c>
      <c r="X2581" s="10" t="str">
        <f>IF($F2581="", "", IF($D2581="", 'Intro &amp; Setup'!$Z$32, IFERROR(INDEX('Intro &amp; Setup'!$Z$17:$Z$31, MATCH($D2581, 'Intro &amp; Setup'!$S$17:$S$31, 0)), "")))</f>
        <v/>
      </c>
      <c r="Z2581" s="25" t="str">
        <f t="shared" si="244"/>
        <v/>
      </c>
      <c r="AE2581" s="10" t="str">
        <f>IF($B2581="", "", IF($D2581="", 'Intro &amp; Setup'!$AC$32, IFERROR(INDEX('Intro &amp; Setup'!$AC$17:$AC$31, MATCH($D2581, 'Intro &amp; Setup'!$S$17:$S$31, 0)), "")))</f>
        <v/>
      </c>
      <c r="AG2581" s="10" t="str">
        <f t="shared" si="245"/>
        <v/>
      </c>
    </row>
    <row r="2582" spans="1:33" x14ac:dyDescent="0.25">
      <c r="A2582" s="7"/>
      <c r="B2582" s="66"/>
      <c r="C2582" s="67"/>
      <c r="D2582" s="68"/>
      <c r="E2582" s="68"/>
      <c r="F2582" s="69"/>
      <c r="G2582" s="69"/>
      <c r="H2582" s="70"/>
      <c r="I2582" s="71"/>
      <c r="J2582" s="68"/>
      <c r="K2582" s="68"/>
      <c r="L2582" s="72"/>
      <c r="M2582" s="7"/>
      <c r="N2582" s="10" t="str">
        <f t="shared" si="240"/>
        <v/>
      </c>
      <c r="O2582" s="7"/>
      <c r="P2582" s="22" t="str">
        <f t="shared" si="241"/>
        <v/>
      </c>
      <c r="Q2582" s="7"/>
      <c r="S2582" s="17" t="str">
        <f>IF($B2582="", "", IF(COUNTIF($B$11:$B2582, $B2582)&gt;1, "", $B2582))</f>
        <v/>
      </c>
      <c r="T2582" s="10" t="str">
        <f t="shared" si="242"/>
        <v/>
      </c>
      <c r="U2582" s="13">
        <v>2572</v>
      </c>
      <c r="V2582" s="17" t="str">
        <f t="shared" si="243"/>
        <v/>
      </c>
      <c r="X2582" s="10" t="str">
        <f>IF($F2582="", "", IF($D2582="", 'Intro &amp; Setup'!$Z$32, IFERROR(INDEX('Intro &amp; Setup'!$Z$17:$Z$31, MATCH($D2582, 'Intro &amp; Setup'!$S$17:$S$31, 0)), "")))</f>
        <v/>
      </c>
      <c r="Z2582" s="25" t="str">
        <f t="shared" si="244"/>
        <v/>
      </c>
      <c r="AE2582" s="10" t="str">
        <f>IF($B2582="", "", IF($D2582="", 'Intro &amp; Setup'!$AC$32, IFERROR(INDEX('Intro &amp; Setup'!$AC$17:$AC$31, MATCH($D2582, 'Intro &amp; Setup'!$S$17:$S$31, 0)), "")))</f>
        <v/>
      </c>
      <c r="AG2582" s="10" t="str">
        <f t="shared" si="245"/>
        <v/>
      </c>
    </row>
    <row r="2583" spans="1:33" x14ac:dyDescent="0.25">
      <c r="A2583" s="7"/>
      <c r="B2583" s="66"/>
      <c r="C2583" s="67"/>
      <c r="D2583" s="68"/>
      <c r="E2583" s="68"/>
      <c r="F2583" s="69"/>
      <c r="G2583" s="69"/>
      <c r="H2583" s="70"/>
      <c r="I2583" s="71"/>
      <c r="J2583" s="68"/>
      <c r="K2583" s="68"/>
      <c r="L2583" s="72"/>
      <c r="M2583" s="7"/>
      <c r="N2583" s="10" t="str">
        <f t="shared" si="240"/>
        <v/>
      </c>
      <c r="O2583" s="7"/>
      <c r="P2583" s="22" t="str">
        <f t="shared" si="241"/>
        <v/>
      </c>
      <c r="Q2583" s="7"/>
      <c r="S2583" s="17" t="str">
        <f>IF($B2583="", "", IF(COUNTIF($B$11:$B2583, $B2583)&gt;1, "", $B2583))</f>
        <v/>
      </c>
      <c r="T2583" s="10" t="str">
        <f t="shared" si="242"/>
        <v/>
      </c>
      <c r="U2583" s="13">
        <v>2573</v>
      </c>
      <c r="V2583" s="17" t="str">
        <f t="shared" si="243"/>
        <v/>
      </c>
      <c r="X2583" s="10" t="str">
        <f>IF($F2583="", "", IF($D2583="", 'Intro &amp; Setup'!$Z$32, IFERROR(INDEX('Intro &amp; Setup'!$Z$17:$Z$31, MATCH($D2583, 'Intro &amp; Setup'!$S$17:$S$31, 0)), "")))</f>
        <v/>
      </c>
      <c r="Z2583" s="25" t="str">
        <f t="shared" si="244"/>
        <v/>
      </c>
      <c r="AE2583" s="10" t="str">
        <f>IF($B2583="", "", IF($D2583="", 'Intro &amp; Setup'!$AC$32, IFERROR(INDEX('Intro &amp; Setup'!$AC$17:$AC$31, MATCH($D2583, 'Intro &amp; Setup'!$S$17:$S$31, 0)), "")))</f>
        <v/>
      </c>
      <c r="AG2583" s="10" t="str">
        <f t="shared" si="245"/>
        <v/>
      </c>
    </row>
    <row r="2584" spans="1:33" x14ac:dyDescent="0.25">
      <c r="A2584" s="7"/>
      <c r="B2584" s="66"/>
      <c r="C2584" s="67"/>
      <c r="D2584" s="68"/>
      <c r="E2584" s="68"/>
      <c r="F2584" s="69"/>
      <c r="G2584" s="69"/>
      <c r="H2584" s="70"/>
      <c r="I2584" s="71"/>
      <c r="J2584" s="68"/>
      <c r="K2584" s="68"/>
      <c r="L2584" s="72"/>
      <c r="M2584" s="7"/>
      <c r="N2584" s="10" t="str">
        <f t="shared" si="240"/>
        <v/>
      </c>
      <c r="O2584" s="7"/>
      <c r="P2584" s="22" t="str">
        <f t="shared" si="241"/>
        <v/>
      </c>
      <c r="Q2584" s="7"/>
      <c r="S2584" s="17" t="str">
        <f>IF($B2584="", "", IF(COUNTIF($B$11:$B2584, $B2584)&gt;1, "", $B2584))</f>
        <v/>
      </c>
      <c r="T2584" s="10" t="str">
        <f t="shared" si="242"/>
        <v/>
      </c>
      <c r="U2584" s="13">
        <v>2574</v>
      </c>
      <c r="V2584" s="17" t="str">
        <f t="shared" si="243"/>
        <v/>
      </c>
      <c r="X2584" s="10" t="str">
        <f>IF($F2584="", "", IF($D2584="", 'Intro &amp; Setup'!$Z$32, IFERROR(INDEX('Intro &amp; Setup'!$Z$17:$Z$31, MATCH($D2584, 'Intro &amp; Setup'!$S$17:$S$31, 0)), "")))</f>
        <v/>
      </c>
      <c r="Z2584" s="25" t="str">
        <f t="shared" si="244"/>
        <v/>
      </c>
      <c r="AE2584" s="10" t="str">
        <f>IF($B2584="", "", IF($D2584="", 'Intro &amp; Setup'!$AC$32, IFERROR(INDEX('Intro &amp; Setup'!$AC$17:$AC$31, MATCH($D2584, 'Intro &amp; Setup'!$S$17:$S$31, 0)), "")))</f>
        <v/>
      </c>
      <c r="AG2584" s="10" t="str">
        <f t="shared" si="245"/>
        <v/>
      </c>
    </row>
    <row r="2585" spans="1:33" x14ac:dyDescent="0.25">
      <c r="A2585" s="7"/>
      <c r="B2585" s="66"/>
      <c r="C2585" s="67"/>
      <c r="D2585" s="68"/>
      <c r="E2585" s="68"/>
      <c r="F2585" s="69"/>
      <c r="G2585" s="69"/>
      <c r="H2585" s="70"/>
      <c r="I2585" s="71"/>
      <c r="J2585" s="68"/>
      <c r="K2585" s="68"/>
      <c r="L2585" s="72"/>
      <c r="M2585" s="7"/>
      <c r="N2585" s="10" t="str">
        <f t="shared" si="240"/>
        <v/>
      </c>
      <c r="O2585" s="7"/>
      <c r="P2585" s="22" t="str">
        <f t="shared" si="241"/>
        <v/>
      </c>
      <c r="Q2585" s="7"/>
      <c r="S2585" s="17" t="str">
        <f>IF($B2585="", "", IF(COUNTIF($B$11:$B2585, $B2585)&gt;1, "", $B2585))</f>
        <v/>
      </c>
      <c r="T2585" s="10" t="str">
        <f t="shared" si="242"/>
        <v/>
      </c>
      <c r="U2585" s="13">
        <v>2575</v>
      </c>
      <c r="V2585" s="17" t="str">
        <f t="shared" si="243"/>
        <v/>
      </c>
      <c r="X2585" s="10" t="str">
        <f>IF($F2585="", "", IF($D2585="", 'Intro &amp; Setup'!$Z$32, IFERROR(INDEX('Intro &amp; Setup'!$Z$17:$Z$31, MATCH($D2585, 'Intro &amp; Setup'!$S$17:$S$31, 0)), "")))</f>
        <v/>
      </c>
      <c r="Z2585" s="25" t="str">
        <f t="shared" si="244"/>
        <v/>
      </c>
      <c r="AE2585" s="10" t="str">
        <f>IF($B2585="", "", IF($D2585="", 'Intro &amp; Setup'!$AC$32, IFERROR(INDEX('Intro &amp; Setup'!$AC$17:$AC$31, MATCH($D2585, 'Intro &amp; Setup'!$S$17:$S$31, 0)), "")))</f>
        <v/>
      </c>
      <c r="AG2585" s="10" t="str">
        <f t="shared" si="245"/>
        <v/>
      </c>
    </row>
    <row r="2586" spans="1:33" x14ac:dyDescent="0.25">
      <c r="A2586" s="7"/>
      <c r="B2586" s="66"/>
      <c r="C2586" s="67"/>
      <c r="D2586" s="68"/>
      <c r="E2586" s="68"/>
      <c r="F2586" s="69"/>
      <c r="G2586" s="69"/>
      <c r="H2586" s="70"/>
      <c r="I2586" s="71"/>
      <c r="J2586" s="68"/>
      <c r="K2586" s="68"/>
      <c r="L2586" s="72"/>
      <c r="M2586" s="7"/>
      <c r="N2586" s="10" t="str">
        <f t="shared" si="240"/>
        <v/>
      </c>
      <c r="O2586" s="7"/>
      <c r="P2586" s="22" t="str">
        <f t="shared" si="241"/>
        <v/>
      </c>
      <c r="Q2586" s="7"/>
      <c r="S2586" s="17" t="str">
        <f>IF($B2586="", "", IF(COUNTIF($B$11:$B2586, $B2586)&gt;1, "", $B2586))</f>
        <v/>
      </c>
      <c r="T2586" s="10" t="str">
        <f t="shared" si="242"/>
        <v/>
      </c>
      <c r="U2586" s="13">
        <v>2576</v>
      </c>
      <c r="V2586" s="17" t="str">
        <f t="shared" si="243"/>
        <v/>
      </c>
      <c r="X2586" s="10" t="str">
        <f>IF($F2586="", "", IF($D2586="", 'Intro &amp; Setup'!$Z$32, IFERROR(INDEX('Intro &amp; Setup'!$Z$17:$Z$31, MATCH($D2586, 'Intro &amp; Setup'!$S$17:$S$31, 0)), "")))</f>
        <v/>
      </c>
      <c r="Z2586" s="25" t="str">
        <f t="shared" si="244"/>
        <v/>
      </c>
      <c r="AE2586" s="10" t="str">
        <f>IF($B2586="", "", IF($D2586="", 'Intro &amp; Setup'!$AC$32, IFERROR(INDEX('Intro &amp; Setup'!$AC$17:$AC$31, MATCH($D2586, 'Intro &amp; Setup'!$S$17:$S$31, 0)), "")))</f>
        <v/>
      </c>
      <c r="AG2586" s="10" t="str">
        <f t="shared" si="245"/>
        <v/>
      </c>
    </row>
    <row r="2587" spans="1:33" x14ac:dyDescent="0.25">
      <c r="A2587" s="7"/>
      <c r="B2587" s="66"/>
      <c r="C2587" s="67"/>
      <c r="D2587" s="68"/>
      <c r="E2587" s="68"/>
      <c r="F2587" s="69"/>
      <c r="G2587" s="69"/>
      <c r="H2587" s="70"/>
      <c r="I2587" s="71"/>
      <c r="J2587" s="68"/>
      <c r="K2587" s="68"/>
      <c r="L2587" s="72"/>
      <c r="M2587" s="7"/>
      <c r="N2587" s="10" t="str">
        <f t="shared" si="240"/>
        <v/>
      </c>
      <c r="O2587" s="7"/>
      <c r="P2587" s="22" t="str">
        <f t="shared" si="241"/>
        <v/>
      </c>
      <c r="Q2587" s="7"/>
      <c r="S2587" s="17" t="str">
        <f>IF($B2587="", "", IF(COUNTIF($B$11:$B2587, $B2587)&gt;1, "", $B2587))</f>
        <v/>
      </c>
      <c r="T2587" s="10" t="str">
        <f t="shared" si="242"/>
        <v/>
      </c>
      <c r="U2587" s="13">
        <v>2577</v>
      </c>
      <c r="V2587" s="17" t="str">
        <f t="shared" si="243"/>
        <v/>
      </c>
      <c r="X2587" s="10" t="str">
        <f>IF($F2587="", "", IF($D2587="", 'Intro &amp; Setup'!$Z$32, IFERROR(INDEX('Intro &amp; Setup'!$Z$17:$Z$31, MATCH($D2587, 'Intro &amp; Setup'!$S$17:$S$31, 0)), "")))</f>
        <v/>
      </c>
      <c r="Z2587" s="25" t="str">
        <f t="shared" si="244"/>
        <v/>
      </c>
      <c r="AE2587" s="10" t="str">
        <f>IF($B2587="", "", IF($D2587="", 'Intro &amp; Setup'!$AC$32, IFERROR(INDEX('Intro &amp; Setup'!$AC$17:$AC$31, MATCH($D2587, 'Intro &amp; Setup'!$S$17:$S$31, 0)), "")))</f>
        <v/>
      </c>
      <c r="AG2587" s="10" t="str">
        <f t="shared" si="245"/>
        <v/>
      </c>
    </row>
    <row r="2588" spans="1:33" x14ac:dyDescent="0.25">
      <c r="A2588" s="7"/>
      <c r="B2588" s="66"/>
      <c r="C2588" s="67"/>
      <c r="D2588" s="68"/>
      <c r="E2588" s="68"/>
      <c r="F2588" s="69"/>
      <c r="G2588" s="69"/>
      <c r="H2588" s="70"/>
      <c r="I2588" s="71"/>
      <c r="J2588" s="68"/>
      <c r="K2588" s="68"/>
      <c r="L2588" s="72"/>
      <c r="M2588" s="7"/>
      <c r="N2588" s="10" t="str">
        <f t="shared" si="240"/>
        <v/>
      </c>
      <c r="O2588" s="7"/>
      <c r="P2588" s="22" t="str">
        <f t="shared" si="241"/>
        <v/>
      </c>
      <c r="Q2588" s="7"/>
      <c r="S2588" s="17" t="str">
        <f>IF($B2588="", "", IF(COUNTIF($B$11:$B2588, $B2588)&gt;1, "", $B2588))</f>
        <v/>
      </c>
      <c r="T2588" s="10" t="str">
        <f t="shared" si="242"/>
        <v/>
      </c>
      <c r="U2588" s="13">
        <v>2578</v>
      </c>
      <c r="V2588" s="17" t="str">
        <f t="shared" si="243"/>
        <v/>
      </c>
      <c r="X2588" s="10" t="str">
        <f>IF($F2588="", "", IF($D2588="", 'Intro &amp; Setup'!$Z$32, IFERROR(INDEX('Intro &amp; Setup'!$Z$17:$Z$31, MATCH($D2588, 'Intro &amp; Setup'!$S$17:$S$31, 0)), "")))</f>
        <v/>
      </c>
      <c r="Z2588" s="25" t="str">
        <f t="shared" si="244"/>
        <v/>
      </c>
      <c r="AE2588" s="10" t="str">
        <f>IF($B2588="", "", IF($D2588="", 'Intro &amp; Setup'!$AC$32, IFERROR(INDEX('Intro &amp; Setup'!$AC$17:$AC$31, MATCH($D2588, 'Intro &amp; Setup'!$S$17:$S$31, 0)), "")))</f>
        <v/>
      </c>
      <c r="AG2588" s="10" t="str">
        <f t="shared" si="245"/>
        <v/>
      </c>
    </row>
    <row r="2589" spans="1:33" x14ac:dyDescent="0.25">
      <c r="A2589" s="7"/>
      <c r="B2589" s="66"/>
      <c r="C2589" s="67"/>
      <c r="D2589" s="68"/>
      <c r="E2589" s="68"/>
      <c r="F2589" s="69"/>
      <c r="G2589" s="69"/>
      <c r="H2589" s="70"/>
      <c r="I2589" s="71"/>
      <c r="J2589" s="68"/>
      <c r="K2589" s="68"/>
      <c r="L2589" s="72"/>
      <c r="M2589" s="7"/>
      <c r="N2589" s="10" t="str">
        <f t="shared" si="240"/>
        <v/>
      </c>
      <c r="O2589" s="7"/>
      <c r="P2589" s="22" t="str">
        <f t="shared" si="241"/>
        <v/>
      </c>
      <c r="Q2589" s="7"/>
      <c r="S2589" s="17" t="str">
        <f>IF($B2589="", "", IF(COUNTIF($B$11:$B2589, $B2589)&gt;1, "", $B2589))</f>
        <v/>
      </c>
      <c r="T2589" s="10" t="str">
        <f t="shared" si="242"/>
        <v/>
      </c>
      <c r="U2589" s="13">
        <v>2579</v>
      </c>
      <c r="V2589" s="17" t="str">
        <f t="shared" si="243"/>
        <v/>
      </c>
      <c r="X2589" s="10" t="str">
        <f>IF($F2589="", "", IF($D2589="", 'Intro &amp; Setup'!$Z$32, IFERROR(INDEX('Intro &amp; Setup'!$Z$17:$Z$31, MATCH($D2589, 'Intro &amp; Setup'!$S$17:$S$31, 0)), "")))</f>
        <v/>
      </c>
      <c r="Z2589" s="25" t="str">
        <f t="shared" si="244"/>
        <v/>
      </c>
      <c r="AE2589" s="10" t="str">
        <f>IF($B2589="", "", IF($D2589="", 'Intro &amp; Setup'!$AC$32, IFERROR(INDEX('Intro &amp; Setup'!$AC$17:$AC$31, MATCH($D2589, 'Intro &amp; Setup'!$S$17:$S$31, 0)), "")))</f>
        <v/>
      </c>
      <c r="AG2589" s="10" t="str">
        <f t="shared" si="245"/>
        <v/>
      </c>
    </row>
    <row r="2590" spans="1:33" x14ac:dyDescent="0.25">
      <c r="A2590" s="7"/>
      <c r="B2590" s="66"/>
      <c r="C2590" s="67"/>
      <c r="D2590" s="68"/>
      <c r="E2590" s="68"/>
      <c r="F2590" s="69"/>
      <c r="G2590" s="69"/>
      <c r="H2590" s="70"/>
      <c r="I2590" s="71"/>
      <c r="J2590" s="68"/>
      <c r="K2590" s="68"/>
      <c r="L2590" s="72"/>
      <c r="M2590" s="7"/>
      <c r="N2590" s="10" t="str">
        <f t="shared" si="240"/>
        <v/>
      </c>
      <c r="O2590" s="7"/>
      <c r="P2590" s="22" t="str">
        <f t="shared" si="241"/>
        <v/>
      </c>
      <c r="Q2590" s="7"/>
      <c r="S2590" s="17" t="str">
        <f>IF($B2590="", "", IF(COUNTIF($B$11:$B2590, $B2590)&gt;1, "", $B2590))</f>
        <v/>
      </c>
      <c r="T2590" s="10" t="str">
        <f t="shared" si="242"/>
        <v/>
      </c>
      <c r="U2590" s="13">
        <v>2580</v>
      </c>
      <c r="V2590" s="17" t="str">
        <f t="shared" si="243"/>
        <v/>
      </c>
      <c r="X2590" s="10" t="str">
        <f>IF($F2590="", "", IF($D2590="", 'Intro &amp; Setup'!$Z$32, IFERROR(INDEX('Intro &amp; Setup'!$Z$17:$Z$31, MATCH($D2590, 'Intro &amp; Setup'!$S$17:$S$31, 0)), "")))</f>
        <v/>
      </c>
      <c r="Z2590" s="25" t="str">
        <f t="shared" si="244"/>
        <v/>
      </c>
      <c r="AE2590" s="10" t="str">
        <f>IF($B2590="", "", IF($D2590="", 'Intro &amp; Setup'!$AC$32, IFERROR(INDEX('Intro &amp; Setup'!$AC$17:$AC$31, MATCH($D2590, 'Intro &amp; Setup'!$S$17:$S$31, 0)), "")))</f>
        <v/>
      </c>
      <c r="AG2590" s="10" t="str">
        <f t="shared" si="245"/>
        <v/>
      </c>
    </row>
    <row r="2591" spans="1:33" x14ac:dyDescent="0.25">
      <c r="A2591" s="7"/>
      <c r="B2591" s="66"/>
      <c r="C2591" s="67"/>
      <c r="D2591" s="68"/>
      <c r="E2591" s="68"/>
      <c r="F2591" s="69"/>
      <c r="G2591" s="69"/>
      <c r="H2591" s="70"/>
      <c r="I2591" s="71"/>
      <c r="J2591" s="68"/>
      <c r="K2591" s="68"/>
      <c r="L2591" s="72"/>
      <c r="M2591" s="7"/>
      <c r="N2591" s="10" t="str">
        <f t="shared" si="240"/>
        <v/>
      </c>
      <c r="O2591" s="7"/>
      <c r="P2591" s="22" t="str">
        <f t="shared" si="241"/>
        <v/>
      </c>
      <c r="Q2591" s="7"/>
      <c r="S2591" s="17" t="str">
        <f>IF($B2591="", "", IF(COUNTIF($B$11:$B2591, $B2591)&gt;1, "", $B2591))</f>
        <v/>
      </c>
      <c r="T2591" s="10" t="str">
        <f t="shared" si="242"/>
        <v/>
      </c>
      <c r="U2591" s="13">
        <v>2581</v>
      </c>
      <c r="V2591" s="17" t="str">
        <f t="shared" si="243"/>
        <v/>
      </c>
      <c r="X2591" s="10" t="str">
        <f>IF($F2591="", "", IF($D2591="", 'Intro &amp; Setup'!$Z$32, IFERROR(INDEX('Intro &amp; Setup'!$Z$17:$Z$31, MATCH($D2591, 'Intro &amp; Setup'!$S$17:$S$31, 0)), "")))</f>
        <v/>
      </c>
      <c r="Z2591" s="25" t="str">
        <f t="shared" si="244"/>
        <v/>
      </c>
      <c r="AE2591" s="10" t="str">
        <f>IF($B2591="", "", IF($D2591="", 'Intro &amp; Setup'!$AC$32, IFERROR(INDEX('Intro &amp; Setup'!$AC$17:$AC$31, MATCH($D2591, 'Intro &amp; Setup'!$S$17:$S$31, 0)), "")))</f>
        <v/>
      </c>
      <c r="AG2591" s="10" t="str">
        <f t="shared" si="245"/>
        <v/>
      </c>
    </row>
    <row r="2592" spans="1:33" x14ac:dyDescent="0.25">
      <c r="A2592" s="7"/>
      <c r="B2592" s="66"/>
      <c r="C2592" s="67"/>
      <c r="D2592" s="68"/>
      <c r="E2592" s="68"/>
      <c r="F2592" s="69"/>
      <c r="G2592" s="69"/>
      <c r="H2592" s="70"/>
      <c r="I2592" s="71"/>
      <c r="J2592" s="68"/>
      <c r="K2592" s="68"/>
      <c r="L2592" s="72"/>
      <c r="M2592" s="7"/>
      <c r="N2592" s="10" t="str">
        <f t="shared" si="240"/>
        <v/>
      </c>
      <c r="O2592" s="7"/>
      <c r="P2592" s="22" t="str">
        <f t="shared" si="241"/>
        <v/>
      </c>
      <c r="Q2592" s="7"/>
      <c r="S2592" s="17" t="str">
        <f>IF($B2592="", "", IF(COUNTIF($B$11:$B2592, $B2592)&gt;1, "", $B2592))</f>
        <v/>
      </c>
      <c r="T2592" s="10" t="str">
        <f t="shared" si="242"/>
        <v/>
      </c>
      <c r="U2592" s="13">
        <v>2582</v>
      </c>
      <c r="V2592" s="17" t="str">
        <f t="shared" si="243"/>
        <v/>
      </c>
      <c r="X2592" s="10" t="str">
        <f>IF($F2592="", "", IF($D2592="", 'Intro &amp; Setup'!$Z$32, IFERROR(INDEX('Intro &amp; Setup'!$Z$17:$Z$31, MATCH($D2592, 'Intro &amp; Setup'!$S$17:$S$31, 0)), "")))</f>
        <v/>
      </c>
      <c r="Z2592" s="25" t="str">
        <f t="shared" si="244"/>
        <v/>
      </c>
      <c r="AE2592" s="10" t="str">
        <f>IF($B2592="", "", IF($D2592="", 'Intro &amp; Setup'!$AC$32, IFERROR(INDEX('Intro &amp; Setup'!$AC$17:$AC$31, MATCH($D2592, 'Intro &amp; Setup'!$S$17:$S$31, 0)), "")))</f>
        <v/>
      </c>
      <c r="AG2592" s="10" t="str">
        <f t="shared" si="245"/>
        <v/>
      </c>
    </row>
    <row r="2593" spans="1:33" x14ac:dyDescent="0.25">
      <c r="A2593" s="7"/>
      <c r="B2593" s="66"/>
      <c r="C2593" s="67"/>
      <c r="D2593" s="68"/>
      <c r="E2593" s="68"/>
      <c r="F2593" s="69"/>
      <c r="G2593" s="69"/>
      <c r="H2593" s="70"/>
      <c r="I2593" s="71"/>
      <c r="J2593" s="68"/>
      <c r="K2593" s="68"/>
      <c r="L2593" s="72"/>
      <c r="M2593" s="7"/>
      <c r="N2593" s="10" t="str">
        <f t="shared" si="240"/>
        <v/>
      </c>
      <c r="O2593" s="7"/>
      <c r="P2593" s="22" t="str">
        <f t="shared" si="241"/>
        <v/>
      </c>
      <c r="Q2593" s="7"/>
      <c r="S2593" s="17" t="str">
        <f>IF($B2593="", "", IF(COUNTIF($B$11:$B2593, $B2593)&gt;1, "", $B2593))</f>
        <v/>
      </c>
      <c r="T2593" s="10" t="str">
        <f t="shared" si="242"/>
        <v/>
      </c>
      <c r="U2593" s="13">
        <v>2583</v>
      </c>
      <c r="V2593" s="17" t="str">
        <f t="shared" si="243"/>
        <v/>
      </c>
      <c r="X2593" s="10" t="str">
        <f>IF($F2593="", "", IF($D2593="", 'Intro &amp; Setup'!$Z$32, IFERROR(INDEX('Intro &amp; Setup'!$Z$17:$Z$31, MATCH($D2593, 'Intro &amp; Setup'!$S$17:$S$31, 0)), "")))</f>
        <v/>
      </c>
      <c r="Z2593" s="25" t="str">
        <f t="shared" si="244"/>
        <v/>
      </c>
      <c r="AE2593" s="10" t="str">
        <f>IF($B2593="", "", IF($D2593="", 'Intro &amp; Setup'!$AC$32, IFERROR(INDEX('Intro &amp; Setup'!$AC$17:$AC$31, MATCH($D2593, 'Intro &amp; Setup'!$S$17:$S$31, 0)), "")))</f>
        <v/>
      </c>
      <c r="AG2593" s="10" t="str">
        <f t="shared" si="245"/>
        <v/>
      </c>
    </row>
    <row r="2594" spans="1:33" x14ac:dyDescent="0.25">
      <c r="A2594" s="7"/>
      <c r="B2594" s="66"/>
      <c r="C2594" s="67"/>
      <c r="D2594" s="68"/>
      <c r="E2594" s="68"/>
      <c r="F2594" s="69"/>
      <c r="G2594" s="69"/>
      <c r="H2594" s="70"/>
      <c r="I2594" s="71"/>
      <c r="J2594" s="68"/>
      <c r="K2594" s="68"/>
      <c r="L2594" s="72"/>
      <c r="M2594" s="7"/>
      <c r="N2594" s="10" t="str">
        <f t="shared" si="240"/>
        <v/>
      </c>
      <c r="O2594" s="7"/>
      <c r="P2594" s="22" t="str">
        <f t="shared" si="241"/>
        <v/>
      </c>
      <c r="Q2594" s="7"/>
      <c r="S2594" s="17" t="str">
        <f>IF($B2594="", "", IF(COUNTIF($B$11:$B2594, $B2594)&gt;1, "", $B2594))</f>
        <v/>
      </c>
      <c r="T2594" s="10" t="str">
        <f t="shared" si="242"/>
        <v/>
      </c>
      <c r="U2594" s="13">
        <v>2584</v>
      </c>
      <c r="V2594" s="17" t="str">
        <f t="shared" si="243"/>
        <v/>
      </c>
      <c r="X2594" s="10" t="str">
        <f>IF($F2594="", "", IF($D2594="", 'Intro &amp; Setup'!$Z$32, IFERROR(INDEX('Intro &amp; Setup'!$Z$17:$Z$31, MATCH($D2594, 'Intro &amp; Setup'!$S$17:$S$31, 0)), "")))</f>
        <v/>
      </c>
      <c r="Z2594" s="25" t="str">
        <f t="shared" si="244"/>
        <v/>
      </c>
      <c r="AE2594" s="10" t="str">
        <f>IF($B2594="", "", IF($D2594="", 'Intro &amp; Setup'!$AC$32, IFERROR(INDEX('Intro &amp; Setup'!$AC$17:$AC$31, MATCH($D2594, 'Intro &amp; Setup'!$S$17:$S$31, 0)), "")))</f>
        <v/>
      </c>
      <c r="AG2594" s="10" t="str">
        <f t="shared" si="245"/>
        <v/>
      </c>
    </row>
    <row r="2595" spans="1:33" x14ac:dyDescent="0.25">
      <c r="A2595" s="7"/>
      <c r="B2595" s="66"/>
      <c r="C2595" s="67"/>
      <c r="D2595" s="68"/>
      <c r="E2595" s="68"/>
      <c r="F2595" s="69"/>
      <c r="G2595" s="69"/>
      <c r="H2595" s="70"/>
      <c r="I2595" s="71"/>
      <c r="J2595" s="68"/>
      <c r="K2595" s="68"/>
      <c r="L2595" s="72"/>
      <c r="M2595" s="7"/>
      <c r="N2595" s="10" t="str">
        <f t="shared" si="240"/>
        <v/>
      </c>
      <c r="O2595" s="7"/>
      <c r="P2595" s="22" t="str">
        <f t="shared" si="241"/>
        <v/>
      </c>
      <c r="Q2595" s="7"/>
      <c r="S2595" s="17" t="str">
        <f>IF($B2595="", "", IF(COUNTIF($B$11:$B2595, $B2595)&gt;1, "", $B2595))</f>
        <v/>
      </c>
      <c r="T2595" s="10" t="str">
        <f t="shared" si="242"/>
        <v/>
      </c>
      <c r="U2595" s="13">
        <v>2585</v>
      </c>
      <c r="V2595" s="17" t="str">
        <f t="shared" si="243"/>
        <v/>
      </c>
      <c r="X2595" s="10" t="str">
        <f>IF($F2595="", "", IF($D2595="", 'Intro &amp; Setup'!$Z$32, IFERROR(INDEX('Intro &amp; Setup'!$Z$17:$Z$31, MATCH($D2595, 'Intro &amp; Setup'!$S$17:$S$31, 0)), "")))</f>
        <v/>
      </c>
      <c r="Z2595" s="25" t="str">
        <f t="shared" si="244"/>
        <v/>
      </c>
      <c r="AE2595" s="10" t="str">
        <f>IF($B2595="", "", IF($D2595="", 'Intro &amp; Setup'!$AC$32, IFERROR(INDEX('Intro &amp; Setup'!$AC$17:$AC$31, MATCH($D2595, 'Intro &amp; Setup'!$S$17:$S$31, 0)), "")))</f>
        <v/>
      </c>
      <c r="AG2595" s="10" t="str">
        <f t="shared" si="245"/>
        <v/>
      </c>
    </row>
    <row r="2596" spans="1:33" x14ac:dyDescent="0.25">
      <c r="A2596" s="7"/>
      <c r="B2596" s="66"/>
      <c r="C2596" s="67"/>
      <c r="D2596" s="68"/>
      <c r="E2596" s="68"/>
      <c r="F2596" s="69"/>
      <c r="G2596" s="69"/>
      <c r="H2596" s="70"/>
      <c r="I2596" s="71"/>
      <c r="J2596" s="68"/>
      <c r="K2596" s="68"/>
      <c r="L2596" s="72"/>
      <c r="M2596" s="7"/>
      <c r="N2596" s="10" t="str">
        <f t="shared" si="240"/>
        <v/>
      </c>
      <c r="O2596" s="7"/>
      <c r="P2596" s="22" t="str">
        <f t="shared" si="241"/>
        <v/>
      </c>
      <c r="Q2596" s="7"/>
      <c r="S2596" s="17" t="str">
        <f>IF($B2596="", "", IF(COUNTIF($B$11:$B2596, $B2596)&gt;1, "", $B2596))</f>
        <v/>
      </c>
      <c r="T2596" s="10" t="str">
        <f t="shared" si="242"/>
        <v/>
      </c>
      <c r="U2596" s="13">
        <v>2586</v>
      </c>
      <c r="V2596" s="17" t="str">
        <f t="shared" si="243"/>
        <v/>
      </c>
      <c r="X2596" s="10" t="str">
        <f>IF($F2596="", "", IF($D2596="", 'Intro &amp; Setup'!$Z$32, IFERROR(INDEX('Intro &amp; Setup'!$Z$17:$Z$31, MATCH($D2596, 'Intro &amp; Setup'!$S$17:$S$31, 0)), "")))</f>
        <v/>
      </c>
      <c r="Z2596" s="25" t="str">
        <f t="shared" si="244"/>
        <v/>
      </c>
      <c r="AE2596" s="10" t="str">
        <f>IF($B2596="", "", IF($D2596="", 'Intro &amp; Setup'!$AC$32, IFERROR(INDEX('Intro &amp; Setup'!$AC$17:$AC$31, MATCH($D2596, 'Intro &amp; Setup'!$S$17:$S$31, 0)), "")))</f>
        <v/>
      </c>
      <c r="AG2596" s="10" t="str">
        <f t="shared" si="245"/>
        <v/>
      </c>
    </row>
    <row r="2597" spans="1:33" x14ac:dyDescent="0.25">
      <c r="A2597" s="7"/>
      <c r="B2597" s="66"/>
      <c r="C2597" s="67"/>
      <c r="D2597" s="68"/>
      <c r="E2597" s="68"/>
      <c r="F2597" s="69"/>
      <c r="G2597" s="69"/>
      <c r="H2597" s="70"/>
      <c r="I2597" s="71"/>
      <c r="J2597" s="68"/>
      <c r="K2597" s="68"/>
      <c r="L2597" s="72"/>
      <c r="M2597" s="7"/>
      <c r="N2597" s="10" t="str">
        <f t="shared" si="240"/>
        <v/>
      </c>
      <c r="O2597" s="7"/>
      <c r="P2597" s="22" t="str">
        <f t="shared" si="241"/>
        <v/>
      </c>
      <c r="Q2597" s="7"/>
      <c r="S2597" s="17" t="str">
        <f>IF($B2597="", "", IF(COUNTIF($B$11:$B2597, $B2597)&gt;1, "", $B2597))</f>
        <v/>
      </c>
      <c r="T2597" s="10" t="str">
        <f t="shared" si="242"/>
        <v/>
      </c>
      <c r="U2597" s="13">
        <v>2587</v>
      </c>
      <c r="V2597" s="17" t="str">
        <f t="shared" si="243"/>
        <v/>
      </c>
      <c r="X2597" s="10" t="str">
        <f>IF($F2597="", "", IF($D2597="", 'Intro &amp; Setup'!$Z$32, IFERROR(INDEX('Intro &amp; Setup'!$Z$17:$Z$31, MATCH($D2597, 'Intro &amp; Setup'!$S$17:$S$31, 0)), "")))</f>
        <v/>
      </c>
      <c r="Z2597" s="25" t="str">
        <f t="shared" si="244"/>
        <v/>
      </c>
      <c r="AE2597" s="10" t="str">
        <f>IF($B2597="", "", IF($D2597="", 'Intro &amp; Setup'!$AC$32, IFERROR(INDEX('Intro &amp; Setup'!$AC$17:$AC$31, MATCH($D2597, 'Intro &amp; Setup'!$S$17:$S$31, 0)), "")))</f>
        <v/>
      </c>
      <c r="AG2597" s="10" t="str">
        <f t="shared" si="245"/>
        <v/>
      </c>
    </row>
    <row r="2598" spans="1:33" x14ac:dyDescent="0.25">
      <c r="A2598" s="7"/>
      <c r="B2598" s="66"/>
      <c r="C2598" s="67"/>
      <c r="D2598" s="68"/>
      <c r="E2598" s="68"/>
      <c r="F2598" s="69"/>
      <c r="G2598" s="69"/>
      <c r="H2598" s="70"/>
      <c r="I2598" s="71"/>
      <c r="J2598" s="68"/>
      <c r="K2598" s="68"/>
      <c r="L2598" s="72"/>
      <c r="M2598" s="7"/>
      <c r="N2598" s="10" t="str">
        <f t="shared" si="240"/>
        <v/>
      </c>
      <c r="O2598" s="7"/>
      <c r="P2598" s="22" t="str">
        <f t="shared" si="241"/>
        <v/>
      </c>
      <c r="Q2598" s="7"/>
      <c r="S2598" s="17" t="str">
        <f>IF($B2598="", "", IF(COUNTIF($B$11:$B2598, $B2598)&gt;1, "", $B2598))</f>
        <v/>
      </c>
      <c r="T2598" s="10" t="str">
        <f t="shared" si="242"/>
        <v/>
      </c>
      <c r="U2598" s="13">
        <v>2588</v>
      </c>
      <c r="V2598" s="17" t="str">
        <f t="shared" si="243"/>
        <v/>
      </c>
      <c r="X2598" s="10" t="str">
        <f>IF($F2598="", "", IF($D2598="", 'Intro &amp; Setup'!$Z$32, IFERROR(INDEX('Intro &amp; Setup'!$Z$17:$Z$31, MATCH($D2598, 'Intro &amp; Setup'!$S$17:$S$31, 0)), "")))</f>
        <v/>
      </c>
      <c r="Z2598" s="25" t="str">
        <f t="shared" si="244"/>
        <v/>
      </c>
      <c r="AE2598" s="10" t="str">
        <f>IF($B2598="", "", IF($D2598="", 'Intro &amp; Setup'!$AC$32, IFERROR(INDEX('Intro &amp; Setup'!$AC$17:$AC$31, MATCH($D2598, 'Intro &amp; Setup'!$S$17:$S$31, 0)), "")))</f>
        <v/>
      </c>
      <c r="AG2598" s="10" t="str">
        <f t="shared" si="245"/>
        <v/>
      </c>
    </row>
    <row r="2599" spans="1:33" x14ac:dyDescent="0.25">
      <c r="A2599" s="7"/>
      <c r="B2599" s="66"/>
      <c r="C2599" s="67"/>
      <c r="D2599" s="68"/>
      <c r="E2599" s="68"/>
      <c r="F2599" s="69"/>
      <c r="G2599" s="69"/>
      <c r="H2599" s="70"/>
      <c r="I2599" s="71"/>
      <c r="J2599" s="68"/>
      <c r="K2599" s="68"/>
      <c r="L2599" s="72"/>
      <c r="M2599" s="7"/>
      <c r="N2599" s="10" t="str">
        <f t="shared" si="240"/>
        <v/>
      </c>
      <c r="O2599" s="7"/>
      <c r="P2599" s="22" t="str">
        <f t="shared" si="241"/>
        <v/>
      </c>
      <c r="Q2599" s="7"/>
      <c r="S2599" s="17" t="str">
        <f>IF($B2599="", "", IF(COUNTIF($B$11:$B2599, $B2599)&gt;1, "", $B2599))</f>
        <v/>
      </c>
      <c r="T2599" s="10" t="str">
        <f t="shared" si="242"/>
        <v/>
      </c>
      <c r="U2599" s="13">
        <v>2589</v>
      </c>
      <c r="V2599" s="17" t="str">
        <f t="shared" si="243"/>
        <v/>
      </c>
      <c r="X2599" s="10" t="str">
        <f>IF($F2599="", "", IF($D2599="", 'Intro &amp; Setup'!$Z$32, IFERROR(INDEX('Intro &amp; Setup'!$Z$17:$Z$31, MATCH($D2599, 'Intro &amp; Setup'!$S$17:$S$31, 0)), "")))</f>
        <v/>
      </c>
      <c r="Z2599" s="25" t="str">
        <f t="shared" si="244"/>
        <v/>
      </c>
      <c r="AE2599" s="10" t="str">
        <f>IF($B2599="", "", IF($D2599="", 'Intro &amp; Setup'!$AC$32, IFERROR(INDEX('Intro &amp; Setup'!$AC$17:$AC$31, MATCH($D2599, 'Intro &amp; Setup'!$S$17:$S$31, 0)), "")))</f>
        <v/>
      </c>
      <c r="AG2599" s="10" t="str">
        <f t="shared" si="245"/>
        <v/>
      </c>
    </row>
    <row r="2600" spans="1:33" x14ac:dyDescent="0.25">
      <c r="A2600" s="7"/>
      <c r="B2600" s="66"/>
      <c r="C2600" s="67"/>
      <c r="D2600" s="68"/>
      <c r="E2600" s="68"/>
      <c r="F2600" s="69"/>
      <c r="G2600" s="69"/>
      <c r="H2600" s="70"/>
      <c r="I2600" s="71"/>
      <c r="J2600" s="68"/>
      <c r="K2600" s="68"/>
      <c r="L2600" s="72"/>
      <c r="M2600" s="7"/>
      <c r="N2600" s="10" t="str">
        <f t="shared" si="240"/>
        <v/>
      </c>
      <c r="O2600" s="7"/>
      <c r="P2600" s="22" t="str">
        <f t="shared" si="241"/>
        <v/>
      </c>
      <c r="Q2600" s="7"/>
      <c r="S2600" s="17" t="str">
        <f>IF($B2600="", "", IF(COUNTIF($B$11:$B2600, $B2600)&gt;1, "", $B2600))</f>
        <v/>
      </c>
      <c r="T2600" s="10" t="str">
        <f t="shared" si="242"/>
        <v/>
      </c>
      <c r="U2600" s="13">
        <v>2590</v>
      </c>
      <c r="V2600" s="17" t="str">
        <f t="shared" si="243"/>
        <v/>
      </c>
      <c r="X2600" s="10" t="str">
        <f>IF($F2600="", "", IF($D2600="", 'Intro &amp; Setup'!$Z$32, IFERROR(INDEX('Intro &amp; Setup'!$Z$17:$Z$31, MATCH($D2600, 'Intro &amp; Setup'!$S$17:$S$31, 0)), "")))</f>
        <v/>
      </c>
      <c r="Z2600" s="25" t="str">
        <f t="shared" si="244"/>
        <v/>
      </c>
      <c r="AE2600" s="10" t="str">
        <f>IF($B2600="", "", IF($D2600="", 'Intro &amp; Setup'!$AC$32, IFERROR(INDEX('Intro &amp; Setup'!$AC$17:$AC$31, MATCH($D2600, 'Intro &amp; Setup'!$S$17:$S$31, 0)), "")))</f>
        <v/>
      </c>
      <c r="AG2600" s="10" t="str">
        <f t="shared" si="245"/>
        <v/>
      </c>
    </row>
    <row r="2601" spans="1:33" x14ac:dyDescent="0.25">
      <c r="A2601" s="7"/>
      <c r="B2601" s="66"/>
      <c r="C2601" s="67"/>
      <c r="D2601" s="68"/>
      <c r="E2601" s="68"/>
      <c r="F2601" s="69"/>
      <c r="G2601" s="69"/>
      <c r="H2601" s="70"/>
      <c r="I2601" s="71"/>
      <c r="J2601" s="68"/>
      <c r="K2601" s="68"/>
      <c r="L2601" s="72"/>
      <c r="M2601" s="7"/>
      <c r="N2601" s="10" t="str">
        <f t="shared" si="240"/>
        <v/>
      </c>
      <c r="O2601" s="7"/>
      <c r="P2601" s="22" t="str">
        <f t="shared" si="241"/>
        <v/>
      </c>
      <c r="Q2601" s="7"/>
      <c r="S2601" s="17" t="str">
        <f>IF($B2601="", "", IF(COUNTIF($B$11:$B2601, $B2601)&gt;1, "", $B2601))</f>
        <v/>
      </c>
      <c r="T2601" s="10" t="str">
        <f t="shared" si="242"/>
        <v/>
      </c>
      <c r="U2601" s="13">
        <v>2591</v>
      </c>
      <c r="V2601" s="17" t="str">
        <f t="shared" si="243"/>
        <v/>
      </c>
      <c r="X2601" s="10" t="str">
        <f>IF($F2601="", "", IF($D2601="", 'Intro &amp; Setup'!$Z$32, IFERROR(INDEX('Intro &amp; Setup'!$Z$17:$Z$31, MATCH($D2601, 'Intro &amp; Setup'!$S$17:$S$31, 0)), "")))</f>
        <v/>
      </c>
      <c r="Z2601" s="25" t="str">
        <f t="shared" si="244"/>
        <v/>
      </c>
      <c r="AE2601" s="10" t="str">
        <f>IF($B2601="", "", IF($D2601="", 'Intro &amp; Setup'!$AC$32, IFERROR(INDEX('Intro &amp; Setup'!$AC$17:$AC$31, MATCH($D2601, 'Intro &amp; Setup'!$S$17:$S$31, 0)), "")))</f>
        <v/>
      </c>
      <c r="AG2601" s="10" t="str">
        <f t="shared" si="245"/>
        <v/>
      </c>
    </row>
    <row r="2602" spans="1:33" x14ac:dyDescent="0.25">
      <c r="A2602" s="7"/>
      <c r="B2602" s="66"/>
      <c r="C2602" s="67"/>
      <c r="D2602" s="68"/>
      <c r="E2602" s="68"/>
      <c r="F2602" s="69"/>
      <c r="G2602" s="69"/>
      <c r="H2602" s="70"/>
      <c r="I2602" s="71"/>
      <c r="J2602" s="68"/>
      <c r="K2602" s="68"/>
      <c r="L2602" s="72"/>
      <c r="M2602" s="7"/>
      <c r="N2602" s="10" t="str">
        <f t="shared" si="240"/>
        <v/>
      </c>
      <c r="O2602" s="7"/>
      <c r="P2602" s="22" t="str">
        <f t="shared" si="241"/>
        <v/>
      </c>
      <c r="Q2602" s="7"/>
      <c r="S2602" s="17" t="str">
        <f>IF($B2602="", "", IF(COUNTIF($B$11:$B2602, $B2602)&gt;1, "", $B2602))</f>
        <v/>
      </c>
      <c r="T2602" s="10" t="str">
        <f t="shared" si="242"/>
        <v/>
      </c>
      <c r="U2602" s="13">
        <v>2592</v>
      </c>
      <c r="V2602" s="17" t="str">
        <f t="shared" si="243"/>
        <v/>
      </c>
      <c r="X2602" s="10" t="str">
        <f>IF($F2602="", "", IF($D2602="", 'Intro &amp; Setup'!$Z$32, IFERROR(INDEX('Intro &amp; Setup'!$Z$17:$Z$31, MATCH($D2602, 'Intro &amp; Setup'!$S$17:$S$31, 0)), "")))</f>
        <v/>
      </c>
      <c r="Z2602" s="25" t="str">
        <f t="shared" si="244"/>
        <v/>
      </c>
      <c r="AE2602" s="10" t="str">
        <f>IF($B2602="", "", IF($D2602="", 'Intro &amp; Setup'!$AC$32, IFERROR(INDEX('Intro &amp; Setup'!$AC$17:$AC$31, MATCH($D2602, 'Intro &amp; Setup'!$S$17:$S$31, 0)), "")))</f>
        <v/>
      </c>
      <c r="AG2602" s="10" t="str">
        <f t="shared" si="245"/>
        <v/>
      </c>
    </row>
    <row r="2603" spans="1:33" x14ac:dyDescent="0.25">
      <c r="A2603" s="7"/>
      <c r="B2603" s="66"/>
      <c r="C2603" s="67"/>
      <c r="D2603" s="68"/>
      <c r="E2603" s="68"/>
      <c r="F2603" s="69"/>
      <c r="G2603" s="69"/>
      <c r="H2603" s="70"/>
      <c r="I2603" s="71"/>
      <c r="J2603" s="68"/>
      <c r="K2603" s="68"/>
      <c r="L2603" s="72"/>
      <c r="M2603" s="7"/>
      <c r="N2603" s="10" t="str">
        <f t="shared" si="240"/>
        <v/>
      </c>
      <c r="O2603" s="7"/>
      <c r="P2603" s="22" t="str">
        <f t="shared" si="241"/>
        <v/>
      </c>
      <c r="Q2603" s="7"/>
      <c r="S2603" s="17" t="str">
        <f>IF($B2603="", "", IF(COUNTIF($B$11:$B2603, $B2603)&gt;1, "", $B2603))</f>
        <v/>
      </c>
      <c r="T2603" s="10" t="str">
        <f t="shared" si="242"/>
        <v/>
      </c>
      <c r="U2603" s="13">
        <v>2593</v>
      </c>
      <c r="V2603" s="17" t="str">
        <f t="shared" si="243"/>
        <v/>
      </c>
      <c r="X2603" s="10" t="str">
        <f>IF($F2603="", "", IF($D2603="", 'Intro &amp; Setup'!$Z$32, IFERROR(INDEX('Intro &amp; Setup'!$Z$17:$Z$31, MATCH($D2603, 'Intro &amp; Setup'!$S$17:$S$31, 0)), "")))</f>
        <v/>
      </c>
      <c r="Z2603" s="25" t="str">
        <f t="shared" si="244"/>
        <v/>
      </c>
      <c r="AE2603" s="10" t="str">
        <f>IF($B2603="", "", IF($D2603="", 'Intro &amp; Setup'!$AC$32, IFERROR(INDEX('Intro &amp; Setup'!$AC$17:$AC$31, MATCH($D2603, 'Intro &amp; Setup'!$S$17:$S$31, 0)), "")))</f>
        <v/>
      </c>
      <c r="AG2603" s="10" t="str">
        <f t="shared" si="245"/>
        <v/>
      </c>
    </row>
    <row r="2604" spans="1:33" x14ac:dyDescent="0.25">
      <c r="A2604" s="7"/>
      <c r="B2604" s="66"/>
      <c r="C2604" s="67"/>
      <c r="D2604" s="68"/>
      <c r="E2604" s="68"/>
      <c r="F2604" s="69"/>
      <c r="G2604" s="69"/>
      <c r="H2604" s="70"/>
      <c r="I2604" s="71"/>
      <c r="J2604" s="68"/>
      <c r="K2604" s="68"/>
      <c r="L2604" s="72"/>
      <c r="M2604" s="7"/>
      <c r="N2604" s="10" t="str">
        <f t="shared" si="240"/>
        <v/>
      </c>
      <c r="O2604" s="7"/>
      <c r="P2604" s="22" t="str">
        <f t="shared" si="241"/>
        <v/>
      </c>
      <c r="Q2604" s="7"/>
      <c r="S2604" s="17" t="str">
        <f>IF($B2604="", "", IF(COUNTIF($B$11:$B2604, $B2604)&gt;1, "", $B2604))</f>
        <v/>
      </c>
      <c r="T2604" s="10" t="str">
        <f t="shared" si="242"/>
        <v/>
      </c>
      <c r="U2604" s="13">
        <v>2594</v>
      </c>
      <c r="V2604" s="17" t="str">
        <f t="shared" si="243"/>
        <v/>
      </c>
      <c r="X2604" s="10" t="str">
        <f>IF($F2604="", "", IF($D2604="", 'Intro &amp; Setup'!$Z$32, IFERROR(INDEX('Intro &amp; Setup'!$Z$17:$Z$31, MATCH($D2604, 'Intro &amp; Setup'!$S$17:$S$31, 0)), "")))</f>
        <v/>
      </c>
      <c r="Z2604" s="25" t="str">
        <f t="shared" si="244"/>
        <v/>
      </c>
      <c r="AE2604" s="10" t="str">
        <f>IF($B2604="", "", IF($D2604="", 'Intro &amp; Setup'!$AC$32, IFERROR(INDEX('Intro &amp; Setup'!$AC$17:$AC$31, MATCH($D2604, 'Intro &amp; Setup'!$S$17:$S$31, 0)), "")))</f>
        <v/>
      </c>
      <c r="AG2604" s="10" t="str">
        <f t="shared" si="245"/>
        <v/>
      </c>
    </row>
    <row r="2605" spans="1:33" x14ac:dyDescent="0.25">
      <c r="A2605" s="7"/>
      <c r="B2605" s="66"/>
      <c r="C2605" s="67"/>
      <c r="D2605" s="68"/>
      <c r="E2605" s="68"/>
      <c r="F2605" s="69"/>
      <c r="G2605" s="69"/>
      <c r="H2605" s="70"/>
      <c r="I2605" s="71"/>
      <c r="J2605" s="68"/>
      <c r="K2605" s="68"/>
      <c r="L2605" s="72"/>
      <c r="M2605" s="7"/>
      <c r="N2605" s="10" t="str">
        <f t="shared" si="240"/>
        <v/>
      </c>
      <c r="O2605" s="7"/>
      <c r="P2605" s="22" t="str">
        <f t="shared" si="241"/>
        <v/>
      </c>
      <c r="Q2605" s="7"/>
      <c r="S2605" s="17" t="str">
        <f>IF($B2605="", "", IF(COUNTIF($B$11:$B2605, $B2605)&gt;1, "", $B2605))</f>
        <v/>
      </c>
      <c r="T2605" s="10" t="str">
        <f t="shared" si="242"/>
        <v/>
      </c>
      <c r="U2605" s="13">
        <v>2595</v>
      </c>
      <c r="V2605" s="17" t="str">
        <f t="shared" si="243"/>
        <v/>
      </c>
      <c r="X2605" s="10" t="str">
        <f>IF($F2605="", "", IF($D2605="", 'Intro &amp; Setup'!$Z$32, IFERROR(INDEX('Intro &amp; Setup'!$Z$17:$Z$31, MATCH($D2605, 'Intro &amp; Setup'!$S$17:$S$31, 0)), "")))</f>
        <v/>
      </c>
      <c r="Z2605" s="25" t="str">
        <f t="shared" si="244"/>
        <v/>
      </c>
      <c r="AE2605" s="10" t="str">
        <f>IF($B2605="", "", IF($D2605="", 'Intro &amp; Setup'!$AC$32, IFERROR(INDEX('Intro &amp; Setup'!$AC$17:$AC$31, MATCH($D2605, 'Intro &amp; Setup'!$S$17:$S$31, 0)), "")))</f>
        <v/>
      </c>
      <c r="AG2605" s="10" t="str">
        <f t="shared" si="245"/>
        <v/>
      </c>
    </row>
    <row r="2606" spans="1:33" x14ac:dyDescent="0.25">
      <c r="A2606" s="7"/>
      <c r="B2606" s="66"/>
      <c r="C2606" s="67"/>
      <c r="D2606" s="68"/>
      <c r="E2606" s="68"/>
      <c r="F2606" s="69"/>
      <c r="G2606" s="69"/>
      <c r="H2606" s="70"/>
      <c r="I2606" s="71"/>
      <c r="J2606" s="68"/>
      <c r="K2606" s="68"/>
      <c r="L2606" s="72"/>
      <c r="M2606" s="7"/>
      <c r="N2606" s="10" t="str">
        <f t="shared" si="240"/>
        <v/>
      </c>
      <c r="O2606" s="7"/>
      <c r="P2606" s="22" t="str">
        <f t="shared" si="241"/>
        <v/>
      </c>
      <c r="Q2606" s="7"/>
      <c r="S2606" s="17" t="str">
        <f>IF($B2606="", "", IF(COUNTIF($B$11:$B2606, $B2606)&gt;1, "", $B2606))</f>
        <v/>
      </c>
      <c r="T2606" s="10" t="str">
        <f t="shared" si="242"/>
        <v/>
      </c>
      <c r="U2606" s="13">
        <v>2596</v>
      </c>
      <c r="V2606" s="17" t="str">
        <f t="shared" si="243"/>
        <v/>
      </c>
      <c r="X2606" s="10" t="str">
        <f>IF($F2606="", "", IF($D2606="", 'Intro &amp; Setup'!$Z$32, IFERROR(INDEX('Intro &amp; Setup'!$Z$17:$Z$31, MATCH($D2606, 'Intro &amp; Setup'!$S$17:$S$31, 0)), "")))</f>
        <v/>
      </c>
      <c r="Z2606" s="25" t="str">
        <f t="shared" si="244"/>
        <v/>
      </c>
      <c r="AE2606" s="10" t="str">
        <f>IF($B2606="", "", IF($D2606="", 'Intro &amp; Setup'!$AC$32, IFERROR(INDEX('Intro &amp; Setup'!$AC$17:$AC$31, MATCH($D2606, 'Intro &amp; Setup'!$S$17:$S$31, 0)), "")))</f>
        <v/>
      </c>
      <c r="AG2606" s="10" t="str">
        <f t="shared" si="245"/>
        <v/>
      </c>
    </row>
    <row r="2607" spans="1:33" x14ac:dyDescent="0.25">
      <c r="A2607" s="7"/>
      <c r="B2607" s="66"/>
      <c r="C2607" s="67"/>
      <c r="D2607" s="68"/>
      <c r="E2607" s="68"/>
      <c r="F2607" s="69"/>
      <c r="G2607" s="69"/>
      <c r="H2607" s="70"/>
      <c r="I2607" s="71"/>
      <c r="J2607" s="68"/>
      <c r="K2607" s="68"/>
      <c r="L2607" s="72"/>
      <c r="M2607" s="7"/>
      <c r="N2607" s="10" t="str">
        <f t="shared" si="240"/>
        <v/>
      </c>
      <c r="O2607" s="7"/>
      <c r="P2607" s="22" t="str">
        <f t="shared" si="241"/>
        <v/>
      </c>
      <c r="Q2607" s="7"/>
      <c r="S2607" s="17" t="str">
        <f>IF($B2607="", "", IF(COUNTIF($B$11:$B2607, $B2607)&gt;1, "", $B2607))</f>
        <v/>
      </c>
      <c r="T2607" s="10" t="str">
        <f t="shared" si="242"/>
        <v/>
      </c>
      <c r="U2607" s="13">
        <v>2597</v>
      </c>
      <c r="V2607" s="17" t="str">
        <f t="shared" si="243"/>
        <v/>
      </c>
      <c r="X2607" s="10" t="str">
        <f>IF($F2607="", "", IF($D2607="", 'Intro &amp; Setup'!$Z$32, IFERROR(INDEX('Intro &amp; Setup'!$Z$17:$Z$31, MATCH($D2607, 'Intro &amp; Setup'!$S$17:$S$31, 0)), "")))</f>
        <v/>
      </c>
      <c r="Z2607" s="25" t="str">
        <f t="shared" si="244"/>
        <v/>
      </c>
      <c r="AE2607" s="10" t="str">
        <f>IF($B2607="", "", IF($D2607="", 'Intro &amp; Setup'!$AC$32, IFERROR(INDEX('Intro &amp; Setup'!$AC$17:$AC$31, MATCH($D2607, 'Intro &amp; Setup'!$S$17:$S$31, 0)), "")))</f>
        <v/>
      </c>
      <c r="AG2607" s="10" t="str">
        <f t="shared" si="245"/>
        <v/>
      </c>
    </row>
    <row r="2608" spans="1:33" x14ac:dyDescent="0.25">
      <c r="A2608" s="7"/>
      <c r="B2608" s="66"/>
      <c r="C2608" s="67"/>
      <c r="D2608" s="68"/>
      <c r="E2608" s="68"/>
      <c r="F2608" s="69"/>
      <c r="G2608" s="69"/>
      <c r="H2608" s="70"/>
      <c r="I2608" s="71"/>
      <c r="J2608" s="68"/>
      <c r="K2608" s="68"/>
      <c r="L2608" s="72"/>
      <c r="M2608" s="7"/>
      <c r="N2608" s="10" t="str">
        <f t="shared" si="240"/>
        <v/>
      </c>
      <c r="O2608" s="7"/>
      <c r="P2608" s="22" t="str">
        <f t="shared" si="241"/>
        <v/>
      </c>
      <c r="Q2608" s="7"/>
      <c r="S2608" s="17" t="str">
        <f>IF($B2608="", "", IF(COUNTIF($B$11:$B2608, $B2608)&gt;1, "", $B2608))</f>
        <v/>
      </c>
      <c r="T2608" s="10" t="str">
        <f t="shared" si="242"/>
        <v/>
      </c>
      <c r="U2608" s="13">
        <v>2598</v>
      </c>
      <c r="V2608" s="17" t="str">
        <f t="shared" si="243"/>
        <v/>
      </c>
      <c r="X2608" s="10" t="str">
        <f>IF($F2608="", "", IF($D2608="", 'Intro &amp; Setup'!$Z$32, IFERROR(INDEX('Intro &amp; Setup'!$Z$17:$Z$31, MATCH($D2608, 'Intro &amp; Setup'!$S$17:$S$31, 0)), "")))</f>
        <v/>
      </c>
      <c r="Z2608" s="25" t="str">
        <f t="shared" si="244"/>
        <v/>
      </c>
      <c r="AE2608" s="10" t="str">
        <f>IF($B2608="", "", IF($D2608="", 'Intro &amp; Setup'!$AC$32, IFERROR(INDEX('Intro &amp; Setup'!$AC$17:$AC$31, MATCH($D2608, 'Intro &amp; Setup'!$S$17:$S$31, 0)), "")))</f>
        <v/>
      </c>
      <c r="AG2608" s="10" t="str">
        <f t="shared" si="245"/>
        <v/>
      </c>
    </row>
    <row r="2609" spans="1:33" x14ac:dyDescent="0.25">
      <c r="A2609" s="7"/>
      <c r="B2609" s="66"/>
      <c r="C2609" s="67"/>
      <c r="D2609" s="68"/>
      <c r="E2609" s="68"/>
      <c r="F2609" s="69"/>
      <c r="G2609" s="69"/>
      <c r="H2609" s="70"/>
      <c r="I2609" s="71"/>
      <c r="J2609" s="68"/>
      <c r="K2609" s="68"/>
      <c r="L2609" s="72"/>
      <c r="M2609" s="7"/>
      <c r="N2609" s="10" t="str">
        <f t="shared" si="240"/>
        <v/>
      </c>
      <c r="O2609" s="7"/>
      <c r="P2609" s="22" t="str">
        <f t="shared" si="241"/>
        <v/>
      </c>
      <c r="Q2609" s="7"/>
      <c r="S2609" s="17" t="str">
        <f>IF($B2609="", "", IF(COUNTIF($B$11:$B2609, $B2609)&gt;1, "", $B2609))</f>
        <v/>
      </c>
      <c r="T2609" s="10" t="str">
        <f t="shared" si="242"/>
        <v/>
      </c>
      <c r="U2609" s="13">
        <v>2599</v>
      </c>
      <c r="V2609" s="17" t="str">
        <f t="shared" si="243"/>
        <v/>
      </c>
      <c r="X2609" s="10" t="str">
        <f>IF($F2609="", "", IF($D2609="", 'Intro &amp; Setup'!$Z$32, IFERROR(INDEX('Intro &amp; Setup'!$Z$17:$Z$31, MATCH($D2609, 'Intro &amp; Setup'!$S$17:$S$31, 0)), "")))</f>
        <v/>
      </c>
      <c r="Z2609" s="25" t="str">
        <f t="shared" si="244"/>
        <v/>
      </c>
      <c r="AE2609" s="10" t="str">
        <f>IF($B2609="", "", IF($D2609="", 'Intro &amp; Setup'!$AC$32, IFERROR(INDEX('Intro &amp; Setup'!$AC$17:$AC$31, MATCH($D2609, 'Intro &amp; Setup'!$S$17:$S$31, 0)), "")))</f>
        <v/>
      </c>
      <c r="AG2609" s="10" t="str">
        <f t="shared" si="245"/>
        <v/>
      </c>
    </row>
    <row r="2610" spans="1:33" x14ac:dyDescent="0.25">
      <c r="A2610" s="7"/>
      <c r="B2610" s="66"/>
      <c r="C2610" s="67"/>
      <c r="D2610" s="68"/>
      <c r="E2610" s="68"/>
      <c r="F2610" s="69"/>
      <c r="G2610" s="69"/>
      <c r="H2610" s="70"/>
      <c r="I2610" s="71"/>
      <c r="J2610" s="68"/>
      <c r="K2610" s="68"/>
      <c r="L2610" s="72"/>
      <c r="M2610" s="7"/>
      <c r="N2610" s="10" t="str">
        <f t="shared" si="240"/>
        <v/>
      </c>
      <c r="O2610" s="7"/>
      <c r="P2610" s="22" t="str">
        <f t="shared" si="241"/>
        <v/>
      </c>
      <c r="Q2610" s="7"/>
      <c r="S2610" s="17" t="str">
        <f>IF($B2610="", "", IF(COUNTIF($B$11:$B2610, $B2610)&gt;1, "", $B2610))</f>
        <v/>
      </c>
      <c r="T2610" s="10" t="str">
        <f t="shared" si="242"/>
        <v/>
      </c>
      <c r="U2610" s="13">
        <v>2600</v>
      </c>
      <c r="V2610" s="17" t="str">
        <f t="shared" si="243"/>
        <v/>
      </c>
      <c r="X2610" s="10" t="str">
        <f>IF($F2610="", "", IF($D2610="", 'Intro &amp; Setup'!$Z$32, IFERROR(INDEX('Intro &amp; Setup'!$Z$17:$Z$31, MATCH($D2610, 'Intro &amp; Setup'!$S$17:$S$31, 0)), "")))</f>
        <v/>
      </c>
      <c r="Z2610" s="25" t="str">
        <f t="shared" si="244"/>
        <v/>
      </c>
      <c r="AE2610" s="10" t="str">
        <f>IF($B2610="", "", IF($D2610="", 'Intro &amp; Setup'!$AC$32, IFERROR(INDEX('Intro &amp; Setup'!$AC$17:$AC$31, MATCH($D2610, 'Intro &amp; Setup'!$S$17:$S$31, 0)), "")))</f>
        <v/>
      </c>
      <c r="AG2610" s="10" t="str">
        <f t="shared" si="245"/>
        <v/>
      </c>
    </row>
    <row r="2611" spans="1:33" x14ac:dyDescent="0.25">
      <c r="A2611" s="7"/>
      <c r="B2611" s="66"/>
      <c r="C2611" s="67"/>
      <c r="D2611" s="68"/>
      <c r="E2611" s="68"/>
      <c r="F2611" s="69"/>
      <c r="G2611" s="69"/>
      <c r="H2611" s="70"/>
      <c r="I2611" s="71"/>
      <c r="J2611" s="68"/>
      <c r="K2611" s="68"/>
      <c r="L2611" s="72"/>
      <c r="M2611" s="7"/>
      <c r="N2611" s="10" t="str">
        <f t="shared" si="240"/>
        <v/>
      </c>
      <c r="O2611" s="7"/>
      <c r="P2611" s="22" t="str">
        <f t="shared" si="241"/>
        <v/>
      </c>
      <c r="Q2611" s="7"/>
      <c r="S2611" s="17" t="str">
        <f>IF($B2611="", "", IF(COUNTIF($B$11:$B2611, $B2611)&gt;1, "", $B2611))</f>
        <v/>
      </c>
      <c r="T2611" s="10" t="str">
        <f t="shared" si="242"/>
        <v/>
      </c>
      <c r="U2611" s="13">
        <v>2601</v>
      </c>
      <c r="V2611" s="17" t="str">
        <f t="shared" si="243"/>
        <v/>
      </c>
      <c r="X2611" s="10" t="str">
        <f>IF($F2611="", "", IF($D2611="", 'Intro &amp; Setup'!$Z$32, IFERROR(INDEX('Intro &amp; Setup'!$Z$17:$Z$31, MATCH($D2611, 'Intro &amp; Setup'!$S$17:$S$31, 0)), "")))</f>
        <v/>
      </c>
      <c r="Z2611" s="25" t="str">
        <f t="shared" si="244"/>
        <v/>
      </c>
      <c r="AE2611" s="10" t="str">
        <f>IF($B2611="", "", IF($D2611="", 'Intro &amp; Setup'!$AC$32, IFERROR(INDEX('Intro &amp; Setup'!$AC$17:$AC$31, MATCH($D2611, 'Intro &amp; Setup'!$S$17:$S$31, 0)), "")))</f>
        <v/>
      </c>
      <c r="AG2611" s="10" t="str">
        <f t="shared" si="245"/>
        <v/>
      </c>
    </row>
    <row r="2612" spans="1:33" x14ac:dyDescent="0.25">
      <c r="A2612" s="7"/>
      <c r="B2612" s="66"/>
      <c r="C2612" s="67"/>
      <c r="D2612" s="68"/>
      <c r="E2612" s="68"/>
      <c r="F2612" s="69"/>
      <c r="G2612" s="69"/>
      <c r="H2612" s="70"/>
      <c r="I2612" s="71"/>
      <c r="J2612" s="68"/>
      <c r="K2612" s="68"/>
      <c r="L2612" s="72"/>
      <c r="M2612" s="7"/>
      <c r="N2612" s="10" t="str">
        <f t="shared" si="240"/>
        <v/>
      </c>
      <c r="O2612" s="7"/>
      <c r="P2612" s="22" t="str">
        <f t="shared" si="241"/>
        <v/>
      </c>
      <c r="Q2612" s="7"/>
      <c r="S2612" s="17" t="str">
        <f>IF($B2612="", "", IF(COUNTIF($B$11:$B2612, $B2612)&gt;1, "", $B2612))</f>
        <v/>
      </c>
      <c r="T2612" s="10" t="str">
        <f t="shared" si="242"/>
        <v/>
      </c>
      <c r="U2612" s="13">
        <v>2602</v>
      </c>
      <c r="V2612" s="17" t="str">
        <f t="shared" si="243"/>
        <v/>
      </c>
      <c r="X2612" s="10" t="str">
        <f>IF($F2612="", "", IF($D2612="", 'Intro &amp; Setup'!$Z$32, IFERROR(INDEX('Intro &amp; Setup'!$Z$17:$Z$31, MATCH($D2612, 'Intro &amp; Setup'!$S$17:$S$31, 0)), "")))</f>
        <v/>
      </c>
      <c r="Z2612" s="25" t="str">
        <f t="shared" si="244"/>
        <v/>
      </c>
      <c r="AE2612" s="10" t="str">
        <f>IF($B2612="", "", IF($D2612="", 'Intro &amp; Setup'!$AC$32, IFERROR(INDEX('Intro &amp; Setup'!$AC$17:$AC$31, MATCH($D2612, 'Intro &amp; Setup'!$S$17:$S$31, 0)), "")))</f>
        <v/>
      </c>
      <c r="AG2612" s="10" t="str">
        <f t="shared" si="245"/>
        <v/>
      </c>
    </row>
    <row r="2613" spans="1:33" x14ac:dyDescent="0.25">
      <c r="A2613" s="7"/>
      <c r="B2613" s="66"/>
      <c r="C2613" s="67"/>
      <c r="D2613" s="68"/>
      <c r="E2613" s="68"/>
      <c r="F2613" s="69"/>
      <c r="G2613" s="69"/>
      <c r="H2613" s="70"/>
      <c r="I2613" s="71"/>
      <c r="J2613" s="68"/>
      <c r="K2613" s="68"/>
      <c r="L2613" s="72"/>
      <c r="M2613" s="7"/>
      <c r="N2613" s="10" t="str">
        <f t="shared" si="240"/>
        <v/>
      </c>
      <c r="O2613" s="7"/>
      <c r="P2613" s="22" t="str">
        <f t="shared" si="241"/>
        <v/>
      </c>
      <c r="Q2613" s="7"/>
      <c r="S2613" s="17" t="str">
        <f>IF($B2613="", "", IF(COUNTIF($B$11:$B2613, $B2613)&gt;1, "", $B2613))</f>
        <v/>
      </c>
      <c r="T2613" s="10" t="str">
        <f t="shared" si="242"/>
        <v/>
      </c>
      <c r="U2613" s="13">
        <v>2603</v>
      </c>
      <c r="V2613" s="17" t="str">
        <f t="shared" si="243"/>
        <v/>
      </c>
      <c r="X2613" s="10" t="str">
        <f>IF($F2613="", "", IF($D2613="", 'Intro &amp; Setup'!$Z$32, IFERROR(INDEX('Intro &amp; Setup'!$Z$17:$Z$31, MATCH($D2613, 'Intro &amp; Setup'!$S$17:$S$31, 0)), "")))</f>
        <v/>
      </c>
      <c r="Z2613" s="25" t="str">
        <f t="shared" si="244"/>
        <v/>
      </c>
      <c r="AE2613" s="10" t="str">
        <f>IF($B2613="", "", IF($D2613="", 'Intro &amp; Setup'!$AC$32, IFERROR(INDEX('Intro &amp; Setup'!$AC$17:$AC$31, MATCH($D2613, 'Intro &amp; Setup'!$S$17:$S$31, 0)), "")))</f>
        <v/>
      </c>
      <c r="AG2613" s="10" t="str">
        <f t="shared" si="245"/>
        <v/>
      </c>
    </row>
    <row r="2614" spans="1:33" x14ac:dyDescent="0.25">
      <c r="A2614" s="7"/>
      <c r="B2614" s="66"/>
      <c r="C2614" s="67"/>
      <c r="D2614" s="68"/>
      <c r="E2614" s="68"/>
      <c r="F2614" s="69"/>
      <c r="G2614" s="69"/>
      <c r="H2614" s="70"/>
      <c r="I2614" s="71"/>
      <c r="J2614" s="68"/>
      <c r="K2614" s="68"/>
      <c r="L2614" s="72"/>
      <c r="M2614" s="7"/>
      <c r="N2614" s="10" t="str">
        <f t="shared" si="240"/>
        <v/>
      </c>
      <c r="O2614" s="7"/>
      <c r="P2614" s="22" t="str">
        <f t="shared" si="241"/>
        <v/>
      </c>
      <c r="Q2614" s="7"/>
      <c r="S2614" s="17" t="str">
        <f>IF($B2614="", "", IF(COUNTIF($B$11:$B2614, $B2614)&gt;1, "", $B2614))</f>
        <v/>
      </c>
      <c r="T2614" s="10" t="str">
        <f t="shared" si="242"/>
        <v/>
      </c>
      <c r="U2614" s="13">
        <v>2604</v>
      </c>
      <c r="V2614" s="17" t="str">
        <f t="shared" si="243"/>
        <v/>
      </c>
      <c r="X2614" s="10" t="str">
        <f>IF($F2614="", "", IF($D2614="", 'Intro &amp; Setup'!$Z$32, IFERROR(INDEX('Intro &amp; Setup'!$Z$17:$Z$31, MATCH($D2614, 'Intro &amp; Setup'!$S$17:$S$31, 0)), "")))</f>
        <v/>
      </c>
      <c r="Z2614" s="25" t="str">
        <f t="shared" si="244"/>
        <v/>
      </c>
      <c r="AE2614" s="10" t="str">
        <f>IF($B2614="", "", IF($D2614="", 'Intro &amp; Setup'!$AC$32, IFERROR(INDEX('Intro &amp; Setup'!$AC$17:$AC$31, MATCH($D2614, 'Intro &amp; Setup'!$S$17:$S$31, 0)), "")))</f>
        <v/>
      </c>
      <c r="AG2614" s="10" t="str">
        <f t="shared" si="245"/>
        <v/>
      </c>
    </row>
    <row r="2615" spans="1:33" x14ac:dyDescent="0.25">
      <c r="A2615" s="7"/>
      <c r="B2615" s="66"/>
      <c r="C2615" s="67"/>
      <c r="D2615" s="68"/>
      <c r="E2615" s="68"/>
      <c r="F2615" s="69"/>
      <c r="G2615" s="69"/>
      <c r="H2615" s="70"/>
      <c r="I2615" s="71"/>
      <c r="J2615" s="68"/>
      <c r="K2615" s="68"/>
      <c r="L2615" s="72"/>
      <c r="M2615" s="7"/>
      <c r="N2615" s="10" t="str">
        <f t="shared" si="240"/>
        <v/>
      </c>
      <c r="O2615" s="7"/>
      <c r="P2615" s="22" t="str">
        <f t="shared" si="241"/>
        <v/>
      </c>
      <c r="Q2615" s="7"/>
      <c r="S2615" s="17" t="str">
        <f>IF($B2615="", "", IF(COUNTIF($B$11:$B2615, $B2615)&gt;1, "", $B2615))</f>
        <v/>
      </c>
      <c r="T2615" s="10" t="str">
        <f t="shared" si="242"/>
        <v/>
      </c>
      <c r="U2615" s="13">
        <v>2605</v>
      </c>
      <c r="V2615" s="17" t="str">
        <f t="shared" si="243"/>
        <v/>
      </c>
      <c r="X2615" s="10" t="str">
        <f>IF($F2615="", "", IF($D2615="", 'Intro &amp; Setup'!$Z$32, IFERROR(INDEX('Intro &amp; Setup'!$Z$17:$Z$31, MATCH($D2615, 'Intro &amp; Setup'!$S$17:$S$31, 0)), "")))</f>
        <v/>
      </c>
      <c r="Z2615" s="25" t="str">
        <f t="shared" si="244"/>
        <v/>
      </c>
      <c r="AE2615" s="10" t="str">
        <f>IF($B2615="", "", IF($D2615="", 'Intro &amp; Setup'!$AC$32, IFERROR(INDEX('Intro &amp; Setup'!$AC$17:$AC$31, MATCH($D2615, 'Intro &amp; Setup'!$S$17:$S$31, 0)), "")))</f>
        <v/>
      </c>
      <c r="AG2615" s="10" t="str">
        <f t="shared" si="245"/>
        <v/>
      </c>
    </row>
    <row r="2616" spans="1:33" x14ac:dyDescent="0.25">
      <c r="A2616" s="7"/>
      <c r="B2616" s="66"/>
      <c r="C2616" s="67"/>
      <c r="D2616" s="68"/>
      <c r="E2616" s="68"/>
      <c r="F2616" s="69"/>
      <c r="G2616" s="69"/>
      <c r="H2616" s="70"/>
      <c r="I2616" s="71"/>
      <c r="J2616" s="68"/>
      <c r="K2616" s="68"/>
      <c r="L2616" s="72"/>
      <c r="M2616" s="7"/>
      <c r="N2616" s="10" t="str">
        <f t="shared" si="240"/>
        <v/>
      </c>
      <c r="O2616" s="7"/>
      <c r="P2616" s="22" t="str">
        <f t="shared" si="241"/>
        <v/>
      </c>
      <c r="Q2616" s="7"/>
      <c r="S2616" s="17" t="str">
        <f>IF($B2616="", "", IF(COUNTIF($B$11:$B2616, $B2616)&gt;1, "", $B2616))</f>
        <v/>
      </c>
      <c r="T2616" s="10" t="str">
        <f t="shared" si="242"/>
        <v/>
      </c>
      <c r="U2616" s="13">
        <v>2606</v>
      </c>
      <c r="V2616" s="17" t="str">
        <f t="shared" si="243"/>
        <v/>
      </c>
      <c r="X2616" s="10" t="str">
        <f>IF($F2616="", "", IF($D2616="", 'Intro &amp; Setup'!$Z$32, IFERROR(INDEX('Intro &amp; Setup'!$Z$17:$Z$31, MATCH($D2616, 'Intro &amp; Setup'!$S$17:$S$31, 0)), "")))</f>
        <v/>
      </c>
      <c r="Z2616" s="25" t="str">
        <f t="shared" si="244"/>
        <v/>
      </c>
      <c r="AE2616" s="10" t="str">
        <f>IF($B2616="", "", IF($D2616="", 'Intro &amp; Setup'!$AC$32, IFERROR(INDEX('Intro &amp; Setup'!$AC$17:$AC$31, MATCH($D2616, 'Intro &amp; Setup'!$S$17:$S$31, 0)), "")))</f>
        <v/>
      </c>
      <c r="AG2616" s="10" t="str">
        <f t="shared" si="245"/>
        <v/>
      </c>
    </row>
    <row r="2617" spans="1:33" x14ac:dyDescent="0.25">
      <c r="A2617" s="7"/>
      <c r="B2617" s="66"/>
      <c r="C2617" s="67"/>
      <c r="D2617" s="68"/>
      <c r="E2617" s="68"/>
      <c r="F2617" s="69"/>
      <c r="G2617" s="69"/>
      <c r="H2617" s="70"/>
      <c r="I2617" s="71"/>
      <c r="J2617" s="68"/>
      <c r="K2617" s="68"/>
      <c r="L2617" s="72"/>
      <c r="M2617" s="7"/>
      <c r="N2617" s="10" t="str">
        <f t="shared" si="240"/>
        <v/>
      </c>
      <c r="O2617" s="7"/>
      <c r="P2617" s="22" t="str">
        <f t="shared" si="241"/>
        <v/>
      </c>
      <c r="Q2617" s="7"/>
      <c r="S2617" s="17" t="str">
        <f>IF($B2617="", "", IF(COUNTIF($B$11:$B2617, $B2617)&gt;1, "", $B2617))</f>
        <v/>
      </c>
      <c r="T2617" s="10" t="str">
        <f t="shared" si="242"/>
        <v/>
      </c>
      <c r="U2617" s="13">
        <v>2607</v>
      </c>
      <c r="V2617" s="17" t="str">
        <f t="shared" si="243"/>
        <v/>
      </c>
      <c r="X2617" s="10" t="str">
        <f>IF($F2617="", "", IF($D2617="", 'Intro &amp; Setup'!$Z$32, IFERROR(INDEX('Intro &amp; Setup'!$Z$17:$Z$31, MATCH($D2617, 'Intro &amp; Setup'!$S$17:$S$31, 0)), "")))</f>
        <v/>
      </c>
      <c r="Z2617" s="25" t="str">
        <f t="shared" si="244"/>
        <v/>
      </c>
      <c r="AE2617" s="10" t="str">
        <f>IF($B2617="", "", IF($D2617="", 'Intro &amp; Setup'!$AC$32, IFERROR(INDEX('Intro &amp; Setup'!$AC$17:$AC$31, MATCH($D2617, 'Intro &amp; Setup'!$S$17:$S$31, 0)), "")))</f>
        <v/>
      </c>
      <c r="AG2617" s="10" t="str">
        <f t="shared" si="245"/>
        <v/>
      </c>
    </row>
    <row r="2618" spans="1:33" x14ac:dyDescent="0.25">
      <c r="A2618" s="7"/>
      <c r="B2618" s="66"/>
      <c r="C2618" s="67"/>
      <c r="D2618" s="68"/>
      <c r="E2618" s="68"/>
      <c r="F2618" s="69"/>
      <c r="G2618" s="69"/>
      <c r="H2618" s="70"/>
      <c r="I2618" s="71"/>
      <c r="J2618" s="68"/>
      <c r="K2618" s="68"/>
      <c r="L2618" s="72"/>
      <c r="M2618" s="7"/>
      <c r="N2618" s="10" t="str">
        <f t="shared" si="240"/>
        <v/>
      </c>
      <c r="O2618" s="7"/>
      <c r="P2618" s="22" t="str">
        <f t="shared" si="241"/>
        <v/>
      </c>
      <c r="Q2618" s="7"/>
      <c r="S2618" s="17" t="str">
        <f>IF($B2618="", "", IF(COUNTIF($B$11:$B2618, $B2618)&gt;1, "", $B2618))</f>
        <v/>
      </c>
      <c r="T2618" s="10" t="str">
        <f t="shared" si="242"/>
        <v/>
      </c>
      <c r="U2618" s="13">
        <v>2608</v>
      </c>
      <c r="V2618" s="17" t="str">
        <f t="shared" si="243"/>
        <v/>
      </c>
      <c r="X2618" s="10" t="str">
        <f>IF($F2618="", "", IF($D2618="", 'Intro &amp; Setup'!$Z$32, IFERROR(INDEX('Intro &amp; Setup'!$Z$17:$Z$31, MATCH($D2618, 'Intro &amp; Setup'!$S$17:$S$31, 0)), "")))</f>
        <v/>
      </c>
      <c r="Z2618" s="25" t="str">
        <f t="shared" si="244"/>
        <v/>
      </c>
      <c r="AE2618" s="10" t="str">
        <f>IF($B2618="", "", IF($D2618="", 'Intro &amp; Setup'!$AC$32, IFERROR(INDEX('Intro &amp; Setup'!$AC$17:$AC$31, MATCH($D2618, 'Intro &amp; Setup'!$S$17:$S$31, 0)), "")))</f>
        <v/>
      </c>
      <c r="AG2618" s="10" t="str">
        <f t="shared" si="245"/>
        <v/>
      </c>
    </row>
    <row r="2619" spans="1:33" x14ac:dyDescent="0.25">
      <c r="A2619" s="7"/>
      <c r="B2619" s="66"/>
      <c r="C2619" s="67"/>
      <c r="D2619" s="68"/>
      <c r="E2619" s="68"/>
      <c r="F2619" s="69"/>
      <c r="G2619" s="69"/>
      <c r="H2619" s="70"/>
      <c r="I2619" s="71"/>
      <c r="J2619" s="68"/>
      <c r="K2619" s="68"/>
      <c r="L2619" s="72"/>
      <c r="M2619" s="7"/>
      <c r="N2619" s="10" t="str">
        <f t="shared" si="240"/>
        <v/>
      </c>
      <c r="O2619" s="7"/>
      <c r="P2619" s="22" t="str">
        <f t="shared" si="241"/>
        <v/>
      </c>
      <c r="Q2619" s="7"/>
      <c r="S2619" s="17" t="str">
        <f>IF($B2619="", "", IF(COUNTIF($B$11:$B2619, $B2619)&gt;1, "", $B2619))</f>
        <v/>
      </c>
      <c r="T2619" s="10" t="str">
        <f t="shared" si="242"/>
        <v/>
      </c>
      <c r="U2619" s="13">
        <v>2609</v>
      </c>
      <c r="V2619" s="17" t="str">
        <f t="shared" si="243"/>
        <v/>
      </c>
      <c r="X2619" s="10" t="str">
        <f>IF($F2619="", "", IF($D2619="", 'Intro &amp; Setup'!$Z$32, IFERROR(INDEX('Intro &amp; Setup'!$Z$17:$Z$31, MATCH($D2619, 'Intro &amp; Setup'!$S$17:$S$31, 0)), "")))</f>
        <v/>
      </c>
      <c r="Z2619" s="25" t="str">
        <f t="shared" si="244"/>
        <v/>
      </c>
      <c r="AE2619" s="10" t="str">
        <f>IF($B2619="", "", IF($D2619="", 'Intro &amp; Setup'!$AC$32, IFERROR(INDEX('Intro &amp; Setup'!$AC$17:$AC$31, MATCH($D2619, 'Intro &amp; Setup'!$S$17:$S$31, 0)), "")))</f>
        <v/>
      </c>
      <c r="AG2619" s="10" t="str">
        <f t="shared" si="245"/>
        <v/>
      </c>
    </row>
    <row r="2620" spans="1:33" x14ac:dyDescent="0.25">
      <c r="A2620" s="7"/>
      <c r="B2620" s="66"/>
      <c r="C2620" s="67"/>
      <c r="D2620" s="68"/>
      <c r="E2620" s="68"/>
      <c r="F2620" s="69"/>
      <c r="G2620" s="69"/>
      <c r="H2620" s="70"/>
      <c r="I2620" s="71"/>
      <c r="J2620" s="68"/>
      <c r="K2620" s="68"/>
      <c r="L2620" s="72"/>
      <c r="M2620" s="7"/>
      <c r="N2620" s="10" t="str">
        <f t="shared" si="240"/>
        <v/>
      </c>
      <c r="O2620" s="7"/>
      <c r="P2620" s="22" t="str">
        <f t="shared" si="241"/>
        <v/>
      </c>
      <c r="Q2620" s="7"/>
      <c r="S2620" s="17" t="str">
        <f>IF($B2620="", "", IF(COUNTIF($B$11:$B2620, $B2620)&gt;1, "", $B2620))</f>
        <v/>
      </c>
      <c r="T2620" s="10" t="str">
        <f t="shared" si="242"/>
        <v/>
      </c>
      <c r="U2620" s="13">
        <v>2610</v>
      </c>
      <c r="V2620" s="17" t="str">
        <f t="shared" si="243"/>
        <v/>
      </c>
      <c r="X2620" s="10" t="str">
        <f>IF($F2620="", "", IF($D2620="", 'Intro &amp; Setup'!$Z$32, IFERROR(INDEX('Intro &amp; Setup'!$Z$17:$Z$31, MATCH($D2620, 'Intro &amp; Setup'!$S$17:$S$31, 0)), "")))</f>
        <v/>
      </c>
      <c r="Z2620" s="25" t="str">
        <f t="shared" si="244"/>
        <v/>
      </c>
      <c r="AE2620" s="10" t="str">
        <f>IF($B2620="", "", IF($D2620="", 'Intro &amp; Setup'!$AC$32, IFERROR(INDEX('Intro &amp; Setup'!$AC$17:$AC$31, MATCH($D2620, 'Intro &amp; Setup'!$S$17:$S$31, 0)), "")))</f>
        <v/>
      </c>
      <c r="AG2620" s="10" t="str">
        <f t="shared" si="245"/>
        <v/>
      </c>
    </row>
    <row r="2621" spans="1:33" x14ac:dyDescent="0.25">
      <c r="A2621" s="7"/>
      <c r="B2621" s="66"/>
      <c r="C2621" s="67"/>
      <c r="D2621" s="68"/>
      <c r="E2621" s="68"/>
      <c r="F2621" s="69"/>
      <c r="G2621" s="69"/>
      <c r="H2621" s="70"/>
      <c r="I2621" s="71"/>
      <c r="J2621" s="68"/>
      <c r="K2621" s="68"/>
      <c r="L2621" s="72"/>
      <c r="M2621" s="7"/>
      <c r="N2621" s="10" t="str">
        <f t="shared" si="240"/>
        <v/>
      </c>
      <c r="O2621" s="7"/>
      <c r="P2621" s="22" t="str">
        <f t="shared" si="241"/>
        <v/>
      </c>
      <c r="Q2621" s="7"/>
      <c r="S2621" s="17" t="str">
        <f>IF($B2621="", "", IF(COUNTIF($B$11:$B2621, $B2621)&gt;1, "", $B2621))</f>
        <v/>
      </c>
      <c r="T2621" s="10" t="str">
        <f t="shared" si="242"/>
        <v/>
      </c>
      <c r="U2621" s="13">
        <v>2611</v>
      </c>
      <c r="V2621" s="17" t="str">
        <f t="shared" si="243"/>
        <v/>
      </c>
      <c r="X2621" s="10" t="str">
        <f>IF($F2621="", "", IF($D2621="", 'Intro &amp; Setup'!$Z$32, IFERROR(INDEX('Intro &amp; Setup'!$Z$17:$Z$31, MATCH($D2621, 'Intro &amp; Setup'!$S$17:$S$31, 0)), "")))</f>
        <v/>
      </c>
      <c r="Z2621" s="25" t="str">
        <f t="shared" si="244"/>
        <v/>
      </c>
      <c r="AE2621" s="10" t="str">
        <f>IF($B2621="", "", IF($D2621="", 'Intro &amp; Setup'!$AC$32, IFERROR(INDEX('Intro &amp; Setup'!$AC$17:$AC$31, MATCH($D2621, 'Intro &amp; Setup'!$S$17:$S$31, 0)), "")))</f>
        <v/>
      </c>
      <c r="AG2621" s="10" t="str">
        <f t="shared" si="245"/>
        <v/>
      </c>
    </row>
    <row r="2622" spans="1:33" x14ac:dyDescent="0.25">
      <c r="A2622" s="7"/>
      <c r="B2622" s="66"/>
      <c r="C2622" s="67"/>
      <c r="D2622" s="68"/>
      <c r="E2622" s="68"/>
      <c r="F2622" s="69"/>
      <c r="G2622" s="69"/>
      <c r="H2622" s="70"/>
      <c r="I2622" s="71"/>
      <c r="J2622" s="68"/>
      <c r="K2622" s="68"/>
      <c r="L2622" s="72"/>
      <c r="M2622" s="7"/>
      <c r="N2622" s="10" t="str">
        <f t="shared" si="240"/>
        <v/>
      </c>
      <c r="O2622" s="7"/>
      <c r="P2622" s="22" t="str">
        <f t="shared" si="241"/>
        <v/>
      </c>
      <c r="Q2622" s="7"/>
      <c r="S2622" s="17" t="str">
        <f>IF($B2622="", "", IF(COUNTIF($B$11:$B2622, $B2622)&gt;1, "", $B2622))</f>
        <v/>
      </c>
      <c r="T2622" s="10" t="str">
        <f t="shared" si="242"/>
        <v/>
      </c>
      <c r="U2622" s="13">
        <v>2612</v>
      </c>
      <c r="V2622" s="17" t="str">
        <f t="shared" si="243"/>
        <v/>
      </c>
      <c r="X2622" s="10" t="str">
        <f>IF($F2622="", "", IF($D2622="", 'Intro &amp; Setup'!$Z$32, IFERROR(INDEX('Intro &amp; Setup'!$Z$17:$Z$31, MATCH($D2622, 'Intro &amp; Setup'!$S$17:$S$31, 0)), "")))</f>
        <v/>
      </c>
      <c r="Z2622" s="25" t="str">
        <f t="shared" si="244"/>
        <v/>
      </c>
      <c r="AE2622" s="10" t="str">
        <f>IF($B2622="", "", IF($D2622="", 'Intro &amp; Setup'!$AC$32, IFERROR(INDEX('Intro &amp; Setup'!$AC$17:$AC$31, MATCH($D2622, 'Intro &amp; Setup'!$S$17:$S$31, 0)), "")))</f>
        <v/>
      </c>
      <c r="AG2622" s="10" t="str">
        <f t="shared" si="245"/>
        <v/>
      </c>
    </row>
    <row r="2623" spans="1:33" x14ac:dyDescent="0.25">
      <c r="A2623" s="7"/>
      <c r="B2623" s="66"/>
      <c r="C2623" s="67"/>
      <c r="D2623" s="68"/>
      <c r="E2623" s="68"/>
      <c r="F2623" s="69"/>
      <c r="G2623" s="69"/>
      <c r="H2623" s="70"/>
      <c r="I2623" s="71"/>
      <c r="J2623" s="68"/>
      <c r="K2623" s="68"/>
      <c r="L2623" s="72"/>
      <c r="M2623" s="7"/>
      <c r="N2623" s="10" t="str">
        <f t="shared" si="240"/>
        <v/>
      </c>
      <c r="O2623" s="7"/>
      <c r="P2623" s="22" t="str">
        <f t="shared" si="241"/>
        <v/>
      </c>
      <c r="Q2623" s="7"/>
      <c r="S2623" s="17" t="str">
        <f>IF($B2623="", "", IF(COUNTIF($B$11:$B2623, $B2623)&gt;1, "", $B2623))</f>
        <v/>
      </c>
      <c r="T2623" s="10" t="str">
        <f t="shared" si="242"/>
        <v/>
      </c>
      <c r="U2623" s="13">
        <v>2613</v>
      </c>
      <c r="V2623" s="17" t="str">
        <f t="shared" si="243"/>
        <v/>
      </c>
      <c r="X2623" s="10" t="str">
        <f>IF($F2623="", "", IF($D2623="", 'Intro &amp; Setup'!$Z$32, IFERROR(INDEX('Intro &amp; Setup'!$Z$17:$Z$31, MATCH($D2623, 'Intro &amp; Setup'!$S$17:$S$31, 0)), "")))</f>
        <v/>
      </c>
      <c r="Z2623" s="25" t="str">
        <f t="shared" si="244"/>
        <v/>
      </c>
      <c r="AE2623" s="10" t="str">
        <f>IF($B2623="", "", IF($D2623="", 'Intro &amp; Setup'!$AC$32, IFERROR(INDEX('Intro &amp; Setup'!$AC$17:$AC$31, MATCH($D2623, 'Intro &amp; Setup'!$S$17:$S$31, 0)), "")))</f>
        <v/>
      </c>
      <c r="AG2623" s="10" t="str">
        <f t="shared" si="245"/>
        <v/>
      </c>
    </row>
    <row r="2624" spans="1:33" x14ac:dyDescent="0.25">
      <c r="A2624" s="7"/>
      <c r="B2624" s="66"/>
      <c r="C2624" s="67"/>
      <c r="D2624" s="68"/>
      <c r="E2624" s="68"/>
      <c r="F2624" s="69"/>
      <c r="G2624" s="69"/>
      <c r="H2624" s="70"/>
      <c r="I2624" s="71"/>
      <c r="J2624" s="68"/>
      <c r="K2624" s="68"/>
      <c r="L2624" s="72"/>
      <c r="M2624" s="7"/>
      <c r="N2624" s="10" t="str">
        <f t="shared" si="240"/>
        <v/>
      </c>
      <c r="O2624" s="7"/>
      <c r="P2624" s="22" t="str">
        <f t="shared" si="241"/>
        <v/>
      </c>
      <c r="Q2624" s="7"/>
      <c r="S2624" s="17" t="str">
        <f>IF($B2624="", "", IF(COUNTIF($B$11:$B2624, $B2624)&gt;1, "", $B2624))</f>
        <v/>
      </c>
      <c r="T2624" s="10" t="str">
        <f t="shared" si="242"/>
        <v/>
      </c>
      <c r="U2624" s="13">
        <v>2614</v>
      </c>
      <c r="V2624" s="17" t="str">
        <f t="shared" si="243"/>
        <v/>
      </c>
      <c r="X2624" s="10" t="str">
        <f>IF($F2624="", "", IF($D2624="", 'Intro &amp; Setup'!$Z$32, IFERROR(INDEX('Intro &amp; Setup'!$Z$17:$Z$31, MATCH($D2624, 'Intro &amp; Setup'!$S$17:$S$31, 0)), "")))</f>
        <v/>
      </c>
      <c r="Z2624" s="25" t="str">
        <f t="shared" si="244"/>
        <v/>
      </c>
      <c r="AE2624" s="10" t="str">
        <f>IF($B2624="", "", IF($D2624="", 'Intro &amp; Setup'!$AC$32, IFERROR(INDEX('Intro &amp; Setup'!$AC$17:$AC$31, MATCH($D2624, 'Intro &amp; Setup'!$S$17:$S$31, 0)), "")))</f>
        <v/>
      </c>
      <c r="AG2624" s="10" t="str">
        <f t="shared" si="245"/>
        <v/>
      </c>
    </row>
    <row r="2625" spans="1:33" x14ac:dyDescent="0.25">
      <c r="A2625" s="7"/>
      <c r="B2625" s="66"/>
      <c r="C2625" s="67"/>
      <c r="D2625" s="68"/>
      <c r="E2625" s="68"/>
      <c r="F2625" s="69"/>
      <c r="G2625" s="69"/>
      <c r="H2625" s="70"/>
      <c r="I2625" s="71"/>
      <c r="J2625" s="68"/>
      <c r="K2625" s="68"/>
      <c r="L2625" s="72"/>
      <c r="M2625" s="7"/>
      <c r="N2625" s="10" t="str">
        <f t="shared" si="240"/>
        <v/>
      </c>
      <c r="O2625" s="7"/>
      <c r="P2625" s="22" t="str">
        <f t="shared" si="241"/>
        <v/>
      </c>
      <c r="Q2625" s="7"/>
      <c r="S2625" s="17" t="str">
        <f>IF($B2625="", "", IF(COUNTIF($B$11:$B2625, $B2625)&gt;1, "", $B2625))</f>
        <v/>
      </c>
      <c r="T2625" s="10" t="str">
        <f t="shared" si="242"/>
        <v/>
      </c>
      <c r="U2625" s="13">
        <v>2615</v>
      </c>
      <c r="V2625" s="17" t="str">
        <f t="shared" si="243"/>
        <v/>
      </c>
      <c r="X2625" s="10" t="str">
        <f>IF($F2625="", "", IF($D2625="", 'Intro &amp; Setup'!$Z$32, IFERROR(INDEX('Intro &amp; Setup'!$Z$17:$Z$31, MATCH($D2625, 'Intro &amp; Setup'!$S$17:$S$31, 0)), "")))</f>
        <v/>
      </c>
      <c r="Z2625" s="25" t="str">
        <f t="shared" si="244"/>
        <v/>
      </c>
      <c r="AE2625" s="10" t="str">
        <f>IF($B2625="", "", IF($D2625="", 'Intro &amp; Setup'!$AC$32, IFERROR(INDEX('Intro &amp; Setup'!$AC$17:$AC$31, MATCH($D2625, 'Intro &amp; Setup'!$S$17:$S$31, 0)), "")))</f>
        <v/>
      </c>
      <c r="AG2625" s="10" t="str">
        <f t="shared" si="245"/>
        <v/>
      </c>
    </row>
    <row r="2626" spans="1:33" x14ac:dyDescent="0.25">
      <c r="A2626" s="7"/>
      <c r="B2626" s="66"/>
      <c r="C2626" s="67"/>
      <c r="D2626" s="68"/>
      <c r="E2626" s="68"/>
      <c r="F2626" s="69"/>
      <c r="G2626" s="69"/>
      <c r="H2626" s="70"/>
      <c r="I2626" s="71"/>
      <c r="J2626" s="68"/>
      <c r="K2626" s="68"/>
      <c r="L2626" s="72"/>
      <c r="M2626" s="7"/>
      <c r="N2626" s="10" t="str">
        <f t="shared" si="240"/>
        <v/>
      </c>
      <c r="O2626" s="7"/>
      <c r="P2626" s="22" t="str">
        <f t="shared" si="241"/>
        <v/>
      </c>
      <c r="Q2626" s="7"/>
      <c r="S2626" s="17" t="str">
        <f>IF($B2626="", "", IF(COUNTIF($B$11:$B2626, $B2626)&gt;1, "", $B2626))</f>
        <v/>
      </c>
      <c r="T2626" s="10" t="str">
        <f t="shared" si="242"/>
        <v/>
      </c>
      <c r="U2626" s="13">
        <v>2616</v>
      </c>
      <c r="V2626" s="17" t="str">
        <f t="shared" si="243"/>
        <v/>
      </c>
      <c r="X2626" s="10" t="str">
        <f>IF($F2626="", "", IF($D2626="", 'Intro &amp; Setup'!$Z$32, IFERROR(INDEX('Intro &amp; Setup'!$Z$17:$Z$31, MATCH($D2626, 'Intro &amp; Setup'!$S$17:$S$31, 0)), "")))</f>
        <v/>
      </c>
      <c r="Z2626" s="25" t="str">
        <f t="shared" si="244"/>
        <v/>
      </c>
      <c r="AE2626" s="10" t="str">
        <f>IF($B2626="", "", IF($D2626="", 'Intro &amp; Setup'!$AC$32, IFERROR(INDEX('Intro &amp; Setup'!$AC$17:$AC$31, MATCH($D2626, 'Intro &amp; Setup'!$S$17:$S$31, 0)), "")))</f>
        <v/>
      </c>
      <c r="AG2626" s="10" t="str">
        <f t="shared" si="245"/>
        <v/>
      </c>
    </row>
    <row r="2627" spans="1:33" x14ac:dyDescent="0.25">
      <c r="A2627" s="7"/>
      <c r="B2627" s="66"/>
      <c r="C2627" s="67"/>
      <c r="D2627" s="68"/>
      <c r="E2627" s="68"/>
      <c r="F2627" s="69"/>
      <c r="G2627" s="69"/>
      <c r="H2627" s="70"/>
      <c r="I2627" s="71"/>
      <c r="J2627" s="68"/>
      <c r="K2627" s="68"/>
      <c r="L2627" s="72"/>
      <c r="M2627" s="7"/>
      <c r="N2627" s="10" t="str">
        <f t="shared" si="240"/>
        <v/>
      </c>
      <c r="O2627" s="7"/>
      <c r="P2627" s="22" t="str">
        <f t="shared" si="241"/>
        <v/>
      </c>
      <c r="Q2627" s="7"/>
      <c r="S2627" s="17" t="str">
        <f>IF($B2627="", "", IF(COUNTIF($B$11:$B2627, $B2627)&gt;1, "", $B2627))</f>
        <v/>
      </c>
      <c r="T2627" s="10" t="str">
        <f t="shared" si="242"/>
        <v/>
      </c>
      <c r="U2627" s="13">
        <v>2617</v>
      </c>
      <c r="V2627" s="17" t="str">
        <f t="shared" si="243"/>
        <v/>
      </c>
      <c r="X2627" s="10" t="str">
        <f>IF($F2627="", "", IF($D2627="", 'Intro &amp; Setup'!$Z$32, IFERROR(INDEX('Intro &amp; Setup'!$Z$17:$Z$31, MATCH($D2627, 'Intro &amp; Setup'!$S$17:$S$31, 0)), "")))</f>
        <v/>
      </c>
      <c r="Z2627" s="25" t="str">
        <f t="shared" si="244"/>
        <v/>
      </c>
      <c r="AE2627" s="10" t="str">
        <f>IF($B2627="", "", IF($D2627="", 'Intro &amp; Setup'!$AC$32, IFERROR(INDEX('Intro &amp; Setup'!$AC$17:$AC$31, MATCH($D2627, 'Intro &amp; Setup'!$S$17:$S$31, 0)), "")))</f>
        <v/>
      </c>
      <c r="AG2627" s="10" t="str">
        <f t="shared" si="245"/>
        <v/>
      </c>
    </row>
    <row r="2628" spans="1:33" x14ac:dyDescent="0.25">
      <c r="A2628" s="7"/>
      <c r="B2628" s="66"/>
      <c r="C2628" s="67"/>
      <c r="D2628" s="68"/>
      <c r="E2628" s="68"/>
      <c r="F2628" s="69"/>
      <c r="G2628" s="69"/>
      <c r="H2628" s="70"/>
      <c r="I2628" s="71"/>
      <c r="J2628" s="68"/>
      <c r="K2628" s="68"/>
      <c r="L2628" s="72"/>
      <c r="M2628" s="7"/>
      <c r="N2628" s="10" t="str">
        <f t="shared" si="240"/>
        <v/>
      </c>
      <c r="O2628" s="7"/>
      <c r="P2628" s="22" t="str">
        <f t="shared" si="241"/>
        <v/>
      </c>
      <c r="Q2628" s="7"/>
      <c r="S2628" s="17" t="str">
        <f>IF($B2628="", "", IF(COUNTIF($B$11:$B2628, $B2628)&gt;1, "", $B2628))</f>
        <v/>
      </c>
      <c r="T2628" s="10" t="str">
        <f t="shared" si="242"/>
        <v/>
      </c>
      <c r="U2628" s="13">
        <v>2618</v>
      </c>
      <c r="V2628" s="17" t="str">
        <f t="shared" si="243"/>
        <v/>
      </c>
      <c r="X2628" s="10" t="str">
        <f>IF($F2628="", "", IF($D2628="", 'Intro &amp; Setup'!$Z$32, IFERROR(INDEX('Intro &amp; Setup'!$Z$17:$Z$31, MATCH($D2628, 'Intro &amp; Setup'!$S$17:$S$31, 0)), "")))</f>
        <v/>
      </c>
      <c r="Z2628" s="25" t="str">
        <f t="shared" si="244"/>
        <v/>
      </c>
      <c r="AE2628" s="10" t="str">
        <f>IF($B2628="", "", IF($D2628="", 'Intro &amp; Setup'!$AC$32, IFERROR(INDEX('Intro &amp; Setup'!$AC$17:$AC$31, MATCH($D2628, 'Intro &amp; Setup'!$S$17:$S$31, 0)), "")))</f>
        <v/>
      </c>
      <c r="AG2628" s="10" t="str">
        <f t="shared" si="245"/>
        <v/>
      </c>
    </row>
    <row r="2629" spans="1:33" x14ac:dyDescent="0.25">
      <c r="A2629" s="7"/>
      <c r="B2629" s="66"/>
      <c r="C2629" s="67"/>
      <c r="D2629" s="68"/>
      <c r="E2629" s="68"/>
      <c r="F2629" s="69"/>
      <c r="G2629" s="69"/>
      <c r="H2629" s="70"/>
      <c r="I2629" s="71"/>
      <c r="J2629" s="68"/>
      <c r="K2629" s="68"/>
      <c r="L2629" s="72"/>
      <c r="M2629" s="7"/>
      <c r="N2629" s="10" t="str">
        <f t="shared" si="240"/>
        <v/>
      </c>
      <c r="O2629" s="7"/>
      <c r="P2629" s="22" t="str">
        <f t="shared" si="241"/>
        <v/>
      </c>
      <c r="Q2629" s="7"/>
      <c r="S2629" s="17" t="str">
        <f>IF($B2629="", "", IF(COUNTIF($B$11:$B2629, $B2629)&gt;1, "", $B2629))</f>
        <v/>
      </c>
      <c r="T2629" s="10" t="str">
        <f t="shared" si="242"/>
        <v/>
      </c>
      <c r="U2629" s="13">
        <v>2619</v>
      </c>
      <c r="V2629" s="17" t="str">
        <f t="shared" si="243"/>
        <v/>
      </c>
      <c r="X2629" s="10" t="str">
        <f>IF($F2629="", "", IF($D2629="", 'Intro &amp; Setup'!$Z$32, IFERROR(INDEX('Intro &amp; Setup'!$Z$17:$Z$31, MATCH($D2629, 'Intro &amp; Setup'!$S$17:$S$31, 0)), "")))</f>
        <v/>
      </c>
      <c r="Z2629" s="25" t="str">
        <f t="shared" si="244"/>
        <v/>
      </c>
      <c r="AE2629" s="10" t="str">
        <f>IF($B2629="", "", IF($D2629="", 'Intro &amp; Setup'!$AC$32, IFERROR(INDEX('Intro &amp; Setup'!$AC$17:$AC$31, MATCH($D2629, 'Intro &amp; Setup'!$S$17:$S$31, 0)), "")))</f>
        <v/>
      </c>
      <c r="AG2629" s="10" t="str">
        <f t="shared" si="245"/>
        <v/>
      </c>
    </row>
    <row r="2630" spans="1:33" x14ac:dyDescent="0.25">
      <c r="A2630" s="7"/>
      <c r="B2630" s="66"/>
      <c r="C2630" s="67"/>
      <c r="D2630" s="68"/>
      <c r="E2630" s="68"/>
      <c r="F2630" s="69"/>
      <c r="G2630" s="69"/>
      <c r="H2630" s="70"/>
      <c r="I2630" s="71"/>
      <c r="J2630" s="68"/>
      <c r="K2630" s="68"/>
      <c r="L2630" s="72"/>
      <c r="M2630" s="7"/>
      <c r="N2630" s="10" t="str">
        <f t="shared" si="240"/>
        <v/>
      </c>
      <c r="O2630" s="7"/>
      <c r="P2630" s="22" t="str">
        <f t="shared" si="241"/>
        <v/>
      </c>
      <c r="Q2630" s="7"/>
      <c r="S2630" s="17" t="str">
        <f>IF($B2630="", "", IF(COUNTIF($B$11:$B2630, $B2630)&gt;1, "", $B2630))</f>
        <v/>
      </c>
      <c r="T2630" s="10" t="str">
        <f t="shared" si="242"/>
        <v/>
      </c>
      <c r="U2630" s="13">
        <v>2620</v>
      </c>
      <c r="V2630" s="17" t="str">
        <f t="shared" si="243"/>
        <v/>
      </c>
      <c r="X2630" s="10" t="str">
        <f>IF($F2630="", "", IF($D2630="", 'Intro &amp; Setup'!$Z$32, IFERROR(INDEX('Intro &amp; Setup'!$Z$17:$Z$31, MATCH($D2630, 'Intro &amp; Setup'!$S$17:$S$31, 0)), "")))</f>
        <v/>
      </c>
      <c r="Z2630" s="25" t="str">
        <f t="shared" si="244"/>
        <v/>
      </c>
      <c r="AE2630" s="10" t="str">
        <f>IF($B2630="", "", IF($D2630="", 'Intro &amp; Setup'!$AC$32, IFERROR(INDEX('Intro &amp; Setup'!$AC$17:$AC$31, MATCH($D2630, 'Intro &amp; Setup'!$S$17:$S$31, 0)), "")))</f>
        <v/>
      </c>
      <c r="AG2630" s="10" t="str">
        <f t="shared" si="245"/>
        <v/>
      </c>
    </row>
    <row r="2631" spans="1:33" x14ac:dyDescent="0.25">
      <c r="A2631" s="7"/>
      <c r="B2631" s="66"/>
      <c r="C2631" s="67"/>
      <c r="D2631" s="68"/>
      <c r="E2631" s="68"/>
      <c r="F2631" s="69"/>
      <c r="G2631" s="69"/>
      <c r="H2631" s="70"/>
      <c r="I2631" s="71"/>
      <c r="J2631" s="68"/>
      <c r="K2631" s="68"/>
      <c r="L2631" s="72"/>
      <c r="M2631" s="7"/>
      <c r="N2631" s="10" t="str">
        <f t="shared" si="240"/>
        <v/>
      </c>
      <c r="O2631" s="7"/>
      <c r="P2631" s="22" t="str">
        <f t="shared" si="241"/>
        <v/>
      </c>
      <c r="Q2631" s="7"/>
      <c r="S2631" s="17" t="str">
        <f>IF($B2631="", "", IF(COUNTIF($B$11:$B2631, $B2631)&gt;1, "", $B2631))</f>
        <v/>
      </c>
      <c r="T2631" s="10" t="str">
        <f t="shared" si="242"/>
        <v/>
      </c>
      <c r="U2631" s="13">
        <v>2621</v>
      </c>
      <c r="V2631" s="17" t="str">
        <f t="shared" si="243"/>
        <v/>
      </c>
      <c r="X2631" s="10" t="str">
        <f>IF($F2631="", "", IF($D2631="", 'Intro &amp; Setup'!$Z$32, IFERROR(INDEX('Intro &amp; Setup'!$Z$17:$Z$31, MATCH($D2631, 'Intro &amp; Setup'!$S$17:$S$31, 0)), "")))</f>
        <v/>
      </c>
      <c r="Z2631" s="25" t="str">
        <f t="shared" si="244"/>
        <v/>
      </c>
      <c r="AE2631" s="10" t="str">
        <f>IF($B2631="", "", IF($D2631="", 'Intro &amp; Setup'!$AC$32, IFERROR(INDEX('Intro &amp; Setup'!$AC$17:$AC$31, MATCH($D2631, 'Intro &amp; Setup'!$S$17:$S$31, 0)), "")))</f>
        <v/>
      </c>
      <c r="AG2631" s="10" t="str">
        <f t="shared" si="245"/>
        <v/>
      </c>
    </row>
    <row r="2632" spans="1:33" x14ac:dyDescent="0.25">
      <c r="A2632" s="7"/>
      <c r="B2632" s="66"/>
      <c r="C2632" s="67"/>
      <c r="D2632" s="68"/>
      <c r="E2632" s="68"/>
      <c r="F2632" s="69"/>
      <c r="G2632" s="69"/>
      <c r="H2632" s="70"/>
      <c r="I2632" s="71"/>
      <c r="J2632" s="68"/>
      <c r="K2632" s="68"/>
      <c r="L2632" s="72"/>
      <c r="M2632" s="7"/>
      <c r="N2632" s="10" t="str">
        <f t="shared" si="240"/>
        <v/>
      </c>
      <c r="O2632" s="7"/>
      <c r="P2632" s="22" t="str">
        <f t="shared" si="241"/>
        <v/>
      </c>
      <c r="Q2632" s="7"/>
      <c r="S2632" s="17" t="str">
        <f>IF($B2632="", "", IF(COUNTIF($B$11:$B2632, $B2632)&gt;1, "", $B2632))</f>
        <v/>
      </c>
      <c r="T2632" s="10" t="str">
        <f t="shared" si="242"/>
        <v/>
      </c>
      <c r="U2632" s="13">
        <v>2622</v>
      </c>
      <c r="V2632" s="17" t="str">
        <f t="shared" si="243"/>
        <v/>
      </c>
      <c r="X2632" s="10" t="str">
        <f>IF($F2632="", "", IF($D2632="", 'Intro &amp; Setup'!$Z$32, IFERROR(INDEX('Intro &amp; Setup'!$Z$17:$Z$31, MATCH($D2632, 'Intro &amp; Setup'!$S$17:$S$31, 0)), "")))</f>
        <v/>
      </c>
      <c r="Z2632" s="25" t="str">
        <f t="shared" si="244"/>
        <v/>
      </c>
      <c r="AE2632" s="10" t="str">
        <f>IF($B2632="", "", IF($D2632="", 'Intro &amp; Setup'!$AC$32, IFERROR(INDEX('Intro &amp; Setup'!$AC$17:$AC$31, MATCH($D2632, 'Intro &amp; Setup'!$S$17:$S$31, 0)), "")))</f>
        <v/>
      </c>
      <c r="AG2632" s="10" t="str">
        <f t="shared" si="245"/>
        <v/>
      </c>
    </row>
    <row r="2633" spans="1:33" x14ac:dyDescent="0.25">
      <c r="A2633" s="7"/>
      <c r="B2633" s="66"/>
      <c r="C2633" s="67"/>
      <c r="D2633" s="68"/>
      <c r="E2633" s="68"/>
      <c r="F2633" s="69"/>
      <c r="G2633" s="69"/>
      <c r="H2633" s="70"/>
      <c r="I2633" s="71"/>
      <c r="J2633" s="68"/>
      <c r="K2633" s="68"/>
      <c r="L2633" s="72"/>
      <c r="M2633" s="7"/>
      <c r="N2633" s="10" t="str">
        <f t="shared" si="240"/>
        <v/>
      </c>
      <c r="O2633" s="7"/>
      <c r="P2633" s="22" t="str">
        <f t="shared" si="241"/>
        <v/>
      </c>
      <c r="Q2633" s="7"/>
      <c r="S2633" s="17" t="str">
        <f>IF($B2633="", "", IF(COUNTIF($B$11:$B2633, $B2633)&gt;1, "", $B2633))</f>
        <v/>
      </c>
      <c r="T2633" s="10" t="str">
        <f t="shared" si="242"/>
        <v/>
      </c>
      <c r="U2633" s="13">
        <v>2623</v>
      </c>
      <c r="V2633" s="17" t="str">
        <f t="shared" si="243"/>
        <v/>
      </c>
      <c r="X2633" s="10" t="str">
        <f>IF($F2633="", "", IF($D2633="", 'Intro &amp; Setup'!$Z$32, IFERROR(INDEX('Intro &amp; Setup'!$Z$17:$Z$31, MATCH($D2633, 'Intro &amp; Setup'!$S$17:$S$31, 0)), "")))</f>
        <v/>
      </c>
      <c r="Z2633" s="25" t="str">
        <f t="shared" si="244"/>
        <v/>
      </c>
      <c r="AE2633" s="10" t="str">
        <f>IF($B2633="", "", IF($D2633="", 'Intro &amp; Setup'!$AC$32, IFERROR(INDEX('Intro &amp; Setup'!$AC$17:$AC$31, MATCH($D2633, 'Intro &amp; Setup'!$S$17:$S$31, 0)), "")))</f>
        <v/>
      </c>
      <c r="AG2633" s="10" t="str">
        <f t="shared" si="245"/>
        <v/>
      </c>
    </row>
    <row r="2634" spans="1:33" x14ac:dyDescent="0.25">
      <c r="A2634" s="7"/>
      <c r="B2634" s="66"/>
      <c r="C2634" s="67"/>
      <c r="D2634" s="68"/>
      <c r="E2634" s="68"/>
      <c r="F2634" s="69"/>
      <c r="G2634" s="69"/>
      <c r="H2634" s="70"/>
      <c r="I2634" s="71"/>
      <c r="J2634" s="68"/>
      <c r="K2634" s="68"/>
      <c r="L2634" s="72"/>
      <c r="M2634" s="7"/>
      <c r="N2634" s="10" t="str">
        <f t="shared" si="240"/>
        <v/>
      </c>
      <c r="O2634" s="7"/>
      <c r="P2634" s="22" t="str">
        <f t="shared" si="241"/>
        <v/>
      </c>
      <c r="Q2634" s="7"/>
      <c r="S2634" s="17" t="str">
        <f>IF($B2634="", "", IF(COUNTIF($B$11:$B2634, $B2634)&gt;1, "", $B2634))</f>
        <v/>
      </c>
      <c r="T2634" s="10" t="str">
        <f t="shared" si="242"/>
        <v/>
      </c>
      <c r="U2634" s="13">
        <v>2624</v>
      </c>
      <c r="V2634" s="17" t="str">
        <f t="shared" si="243"/>
        <v/>
      </c>
      <c r="X2634" s="10" t="str">
        <f>IF($F2634="", "", IF($D2634="", 'Intro &amp; Setup'!$Z$32, IFERROR(INDEX('Intro &amp; Setup'!$Z$17:$Z$31, MATCH($D2634, 'Intro &amp; Setup'!$S$17:$S$31, 0)), "")))</f>
        <v/>
      </c>
      <c r="Z2634" s="25" t="str">
        <f t="shared" si="244"/>
        <v/>
      </c>
      <c r="AE2634" s="10" t="str">
        <f>IF($B2634="", "", IF($D2634="", 'Intro &amp; Setup'!$AC$32, IFERROR(INDEX('Intro &amp; Setup'!$AC$17:$AC$31, MATCH($D2634, 'Intro &amp; Setup'!$S$17:$S$31, 0)), "")))</f>
        <v/>
      </c>
      <c r="AG2634" s="10" t="str">
        <f t="shared" si="245"/>
        <v/>
      </c>
    </row>
    <row r="2635" spans="1:33" x14ac:dyDescent="0.25">
      <c r="A2635" s="7"/>
      <c r="B2635" s="66"/>
      <c r="C2635" s="67"/>
      <c r="D2635" s="68"/>
      <c r="E2635" s="68"/>
      <c r="F2635" s="69"/>
      <c r="G2635" s="69"/>
      <c r="H2635" s="70"/>
      <c r="I2635" s="71"/>
      <c r="J2635" s="68"/>
      <c r="K2635" s="68"/>
      <c r="L2635" s="72"/>
      <c r="M2635" s="7"/>
      <c r="N2635" s="10" t="str">
        <f t="shared" si="240"/>
        <v/>
      </c>
      <c r="O2635" s="7"/>
      <c r="P2635" s="22" t="str">
        <f t="shared" si="241"/>
        <v/>
      </c>
      <c r="Q2635" s="7"/>
      <c r="S2635" s="17" t="str">
        <f>IF($B2635="", "", IF(COUNTIF($B$11:$B2635, $B2635)&gt;1, "", $B2635))</f>
        <v/>
      </c>
      <c r="T2635" s="10" t="str">
        <f t="shared" si="242"/>
        <v/>
      </c>
      <c r="U2635" s="13">
        <v>2625</v>
      </c>
      <c r="V2635" s="17" t="str">
        <f t="shared" si="243"/>
        <v/>
      </c>
      <c r="X2635" s="10" t="str">
        <f>IF($F2635="", "", IF($D2635="", 'Intro &amp; Setup'!$Z$32, IFERROR(INDEX('Intro &amp; Setup'!$Z$17:$Z$31, MATCH($D2635, 'Intro &amp; Setup'!$S$17:$S$31, 0)), "")))</f>
        <v/>
      </c>
      <c r="Z2635" s="25" t="str">
        <f t="shared" si="244"/>
        <v/>
      </c>
      <c r="AE2635" s="10" t="str">
        <f>IF($B2635="", "", IF($D2635="", 'Intro &amp; Setup'!$AC$32, IFERROR(INDEX('Intro &amp; Setup'!$AC$17:$AC$31, MATCH($D2635, 'Intro &amp; Setup'!$S$17:$S$31, 0)), "")))</f>
        <v/>
      </c>
      <c r="AG2635" s="10" t="str">
        <f t="shared" si="245"/>
        <v/>
      </c>
    </row>
    <row r="2636" spans="1:33" x14ac:dyDescent="0.25">
      <c r="A2636" s="7"/>
      <c r="B2636" s="66"/>
      <c r="C2636" s="67"/>
      <c r="D2636" s="68"/>
      <c r="E2636" s="68"/>
      <c r="F2636" s="69"/>
      <c r="G2636" s="69"/>
      <c r="H2636" s="70"/>
      <c r="I2636" s="71"/>
      <c r="J2636" s="68"/>
      <c r="K2636" s="68"/>
      <c r="L2636" s="72"/>
      <c r="M2636" s="7"/>
      <c r="N2636" s="10" t="str">
        <f t="shared" ref="N2636:N2699" si="246">IF($Z2636="", "", TEXT($Z2636, "mmm yyyy"))</f>
        <v/>
      </c>
      <c r="O2636" s="7"/>
      <c r="P2636" s="22" t="str">
        <f t="shared" ref="P2636:P2699" si="247">IFERROR(IF($F2636="", "", DATE(YEAR($F2636), MONTH($F2636)+$X2636, DAY($F2636))), "")</f>
        <v/>
      </c>
      <c r="Q2636" s="7"/>
      <c r="S2636" s="17" t="str">
        <f>IF($B2636="", "", IF(COUNTIF($B$11:$B2636, $B2636)&gt;1, "", $B2636))</f>
        <v/>
      </c>
      <c r="T2636" s="10" t="str">
        <f t="shared" ref="T2636:T2699" si="248">IF($S2636="", "", COUNTIF($S$11:$S$8010, "&lt;"&amp;$S2636)+1-$T$8)</f>
        <v/>
      </c>
      <c r="U2636" s="13">
        <v>2626</v>
      </c>
      <c r="V2636" s="17" t="str">
        <f t="shared" ref="V2636:V2699" si="249">IFERROR(INDEX($S$11:$S$8010, MATCH($U2636, $T$11:$T$8010, 0)), "")</f>
        <v/>
      </c>
      <c r="X2636" s="10" t="str">
        <f>IF($F2636="", "", IF($D2636="", 'Intro &amp; Setup'!$Z$32, IFERROR(INDEX('Intro &amp; Setup'!$Z$17:$Z$31, MATCH($D2636, 'Intro &amp; Setup'!$S$17:$S$31, 0)), "")))</f>
        <v/>
      </c>
      <c r="Z2636" s="25" t="str">
        <f t="shared" ref="Z2636:Z2699" si="250">IFERROR(IF($G2636="", "", DATE(YEAR($G2636), MONTH($G2636)+1, 1)), "")</f>
        <v/>
      </c>
      <c r="AE2636" s="10" t="str">
        <f>IF($B2636="", "", IF($D2636="", 'Intro &amp; Setup'!$AC$32, IFERROR(INDEX('Intro &amp; Setup'!$AC$17:$AC$31, MATCH($D2636, 'Intro &amp; Setup'!$S$17:$S$31, 0)), "")))</f>
        <v/>
      </c>
      <c r="AG2636" s="10" t="str">
        <f t="shared" ref="AG2636:AG2699" si="251">IF($G2636="", "", IF($N2636=$U$3, $AG$4, IF($N2636=$U$4, $AG$5, IF($G2636&lt;$T$3, $AG$3, ""))))</f>
        <v/>
      </c>
    </row>
    <row r="2637" spans="1:33" x14ac:dyDescent="0.25">
      <c r="A2637" s="7"/>
      <c r="B2637" s="66"/>
      <c r="C2637" s="67"/>
      <c r="D2637" s="68"/>
      <c r="E2637" s="68"/>
      <c r="F2637" s="69"/>
      <c r="G2637" s="69"/>
      <c r="H2637" s="70"/>
      <c r="I2637" s="71"/>
      <c r="J2637" s="68"/>
      <c r="K2637" s="68"/>
      <c r="L2637" s="72"/>
      <c r="M2637" s="7"/>
      <c r="N2637" s="10" t="str">
        <f t="shared" si="246"/>
        <v/>
      </c>
      <c r="O2637" s="7"/>
      <c r="P2637" s="22" t="str">
        <f t="shared" si="247"/>
        <v/>
      </c>
      <c r="Q2637" s="7"/>
      <c r="S2637" s="17" t="str">
        <f>IF($B2637="", "", IF(COUNTIF($B$11:$B2637, $B2637)&gt;1, "", $B2637))</f>
        <v/>
      </c>
      <c r="T2637" s="10" t="str">
        <f t="shared" si="248"/>
        <v/>
      </c>
      <c r="U2637" s="13">
        <v>2627</v>
      </c>
      <c r="V2637" s="17" t="str">
        <f t="shared" si="249"/>
        <v/>
      </c>
      <c r="X2637" s="10" t="str">
        <f>IF($F2637="", "", IF($D2637="", 'Intro &amp; Setup'!$Z$32, IFERROR(INDEX('Intro &amp; Setup'!$Z$17:$Z$31, MATCH($D2637, 'Intro &amp; Setup'!$S$17:$S$31, 0)), "")))</f>
        <v/>
      </c>
      <c r="Z2637" s="25" t="str">
        <f t="shared" si="250"/>
        <v/>
      </c>
      <c r="AE2637" s="10" t="str">
        <f>IF($B2637="", "", IF($D2637="", 'Intro &amp; Setup'!$AC$32, IFERROR(INDEX('Intro &amp; Setup'!$AC$17:$AC$31, MATCH($D2637, 'Intro &amp; Setup'!$S$17:$S$31, 0)), "")))</f>
        <v/>
      </c>
      <c r="AG2637" s="10" t="str">
        <f t="shared" si="251"/>
        <v/>
      </c>
    </row>
    <row r="2638" spans="1:33" x14ac:dyDescent="0.25">
      <c r="A2638" s="7"/>
      <c r="B2638" s="66"/>
      <c r="C2638" s="67"/>
      <c r="D2638" s="68"/>
      <c r="E2638" s="68"/>
      <c r="F2638" s="69"/>
      <c r="G2638" s="69"/>
      <c r="H2638" s="70"/>
      <c r="I2638" s="71"/>
      <c r="J2638" s="68"/>
      <c r="K2638" s="68"/>
      <c r="L2638" s="72"/>
      <c r="M2638" s="7"/>
      <c r="N2638" s="10" t="str">
        <f t="shared" si="246"/>
        <v/>
      </c>
      <c r="O2638" s="7"/>
      <c r="P2638" s="22" t="str">
        <f t="shared" si="247"/>
        <v/>
      </c>
      <c r="Q2638" s="7"/>
      <c r="S2638" s="17" t="str">
        <f>IF($B2638="", "", IF(COUNTIF($B$11:$B2638, $B2638)&gt;1, "", $B2638))</f>
        <v/>
      </c>
      <c r="T2638" s="10" t="str">
        <f t="shared" si="248"/>
        <v/>
      </c>
      <c r="U2638" s="13">
        <v>2628</v>
      </c>
      <c r="V2638" s="17" t="str">
        <f t="shared" si="249"/>
        <v/>
      </c>
      <c r="X2638" s="10" t="str">
        <f>IF($F2638="", "", IF($D2638="", 'Intro &amp; Setup'!$Z$32, IFERROR(INDEX('Intro &amp; Setup'!$Z$17:$Z$31, MATCH($D2638, 'Intro &amp; Setup'!$S$17:$S$31, 0)), "")))</f>
        <v/>
      </c>
      <c r="Z2638" s="25" t="str">
        <f t="shared" si="250"/>
        <v/>
      </c>
      <c r="AE2638" s="10" t="str">
        <f>IF($B2638="", "", IF($D2638="", 'Intro &amp; Setup'!$AC$32, IFERROR(INDEX('Intro &amp; Setup'!$AC$17:$AC$31, MATCH($D2638, 'Intro &amp; Setup'!$S$17:$S$31, 0)), "")))</f>
        <v/>
      </c>
      <c r="AG2638" s="10" t="str">
        <f t="shared" si="251"/>
        <v/>
      </c>
    </row>
    <row r="2639" spans="1:33" x14ac:dyDescent="0.25">
      <c r="A2639" s="7"/>
      <c r="B2639" s="66"/>
      <c r="C2639" s="67"/>
      <c r="D2639" s="68"/>
      <c r="E2639" s="68"/>
      <c r="F2639" s="69"/>
      <c r="G2639" s="69"/>
      <c r="H2639" s="70"/>
      <c r="I2639" s="71"/>
      <c r="J2639" s="68"/>
      <c r="K2639" s="68"/>
      <c r="L2639" s="72"/>
      <c r="M2639" s="7"/>
      <c r="N2639" s="10" t="str">
        <f t="shared" si="246"/>
        <v/>
      </c>
      <c r="O2639" s="7"/>
      <c r="P2639" s="22" t="str">
        <f t="shared" si="247"/>
        <v/>
      </c>
      <c r="Q2639" s="7"/>
      <c r="S2639" s="17" t="str">
        <f>IF($B2639="", "", IF(COUNTIF($B$11:$B2639, $B2639)&gt;1, "", $B2639))</f>
        <v/>
      </c>
      <c r="T2639" s="10" t="str">
        <f t="shared" si="248"/>
        <v/>
      </c>
      <c r="U2639" s="13">
        <v>2629</v>
      </c>
      <c r="V2639" s="17" t="str">
        <f t="shared" si="249"/>
        <v/>
      </c>
      <c r="X2639" s="10" t="str">
        <f>IF($F2639="", "", IF($D2639="", 'Intro &amp; Setup'!$Z$32, IFERROR(INDEX('Intro &amp; Setup'!$Z$17:$Z$31, MATCH($D2639, 'Intro &amp; Setup'!$S$17:$S$31, 0)), "")))</f>
        <v/>
      </c>
      <c r="Z2639" s="25" t="str">
        <f t="shared" si="250"/>
        <v/>
      </c>
      <c r="AE2639" s="10" t="str">
        <f>IF($B2639="", "", IF($D2639="", 'Intro &amp; Setup'!$AC$32, IFERROR(INDEX('Intro &amp; Setup'!$AC$17:$AC$31, MATCH($D2639, 'Intro &amp; Setup'!$S$17:$S$31, 0)), "")))</f>
        <v/>
      </c>
      <c r="AG2639" s="10" t="str">
        <f t="shared" si="251"/>
        <v/>
      </c>
    </row>
    <row r="2640" spans="1:33" x14ac:dyDescent="0.25">
      <c r="A2640" s="7"/>
      <c r="B2640" s="66"/>
      <c r="C2640" s="67"/>
      <c r="D2640" s="68"/>
      <c r="E2640" s="68"/>
      <c r="F2640" s="69"/>
      <c r="G2640" s="69"/>
      <c r="H2640" s="70"/>
      <c r="I2640" s="71"/>
      <c r="J2640" s="68"/>
      <c r="K2640" s="68"/>
      <c r="L2640" s="72"/>
      <c r="M2640" s="7"/>
      <c r="N2640" s="10" t="str">
        <f t="shared" si="246"/>
        <v/>
      </c>
      <c r="O2640" s="7"/>
      <c r="P2640" s="22" t="str">
        <f t="shared" si="247"/>
        <v/>
      </c>
      <c r="Q2640" s="7"/>
      <c r="S2640" s="17" t="str">
        <f>IF($B2640="", "", IF(COUNTIF($B$11:$B2640, $B2640)&gt;1, "", $B2640))</f>
        <v/>
      </c>
      <c r="T2640" s="10" t="str">
        <f t="shared" si="248"/>
        <v/>
      </c>
      <c r="U2640" s="13">
        <v>2630</v>
      </c>
      <c r="V2640" s="17" t="str">
        <f t="shared" si="249"/>
        <v/>
      </c>
      <c r="X2640" s="10" t="str">
        <f>IF($F2640="", "", IF($D2640="", 'Intro &amp; Setup'!$Z$32, IFERROR(INDEX('Intro &amp; Setup'!$Z$17:$Z$31, MATCH($D2640, 'Intro &amp; Setup'!$S$17:$S$31, 0)), "")))</f>
        <v/>
      </c>
      <c r="Z2640" s="25" t="str">
        <f t="shared" si="250"/>
        <v/>
      </c>
      <c r="AE2640" s="10" t="str">
        <f>IF($B2640="", "", IF($D2640="", 'Intro &amp; Setup'!$AC$32, IFERROR(INDEX('Intro &amp; Setup'!$AC$17:$AC$31, MATCH($D2640, 'Intro &amp; Setup'!$S$17:$S$31, 0)), "")))</f>
        <v/>
      </c>
      <c r="AG2640" s="10" t="str">
        <f t="shared" si="251"/>
        <v/>
      </c>
    </row>
    <row r="2641" spans="1:33" x14ac:dyDescent="0.25">
      <c r="A2641" s="7"/>
      <c r="B2641" s="66"/>
      <c r="C2641" s="67"/>
      <c r="D2641" s="68"/>
      <c r="E2641" s="68"/>
      <c r="F2641" s="69"/>
      <c r="G2641" s="69"/>
      <c r="H2641" s="70"/>
      <c r="I2641" s="71"/>
      <c r="J2641" s="68"/>
      <c r="K2641" s="68"/>
      <c r="L2641" s="72"/>
      <c r="M2641" s="7"/>
      <c r="N2641" s="10" t="str">
        <f t="shared" si="246"/>
        <v/>
      </c>
      <c r="O2641" s="7"/>
      <c r="P2641" s="22" t="str">
        <f t="shared" si="247"/>
        <v/>
      </c>
      <c r="Q2641" s="7"/>
      <c r="S2641" s="17" t="str">
        <f>IF($B2641="", "", IF(COUNTIF($B$11:$B2641, $B2641)&gt;1, "", $B2641))</f>
        <v/>
      </c>
      <c r="T2641" s="10" t="str">
        <f t="shared" si="248"/>
        <v/>
      </c>
      <c r="U2641" s="13">
        <v>2631</v>
      </c>
      <c r="V2641" s="17" t="str">
        <f t="shared" si="249"/>
        <v/>
      </c>
      <c r="X2641" s="10" t="str">
        <f>IF($F2641="", "", IF($D2641="", 'Intro &amp; Setup'!$Z$32, IFERROR(INDEX('Intro &amp; Setup'!$Z$17:$Z$31, MATCH($D2641, 'Intro &amp; Setup'!$S$17:$S$31, 0)), "")))</f>
        <v/>
      </c>
      <c r="Z2641" s="25" t="str">
        <f t="shared" si="250"/>
        <v/>
      </c>
      <c r="AE2641" s="10" t="str">
        <f>IF($B2641="", "", IF($D2641="", 'Intro &amp; Setup'!$AC$32, IFERROR(INDEX('Intro &amp; Setup'!$AC$17:$AC$31, MATCH($D2641, 'Intro &amp; Setup'!$S$17:$S$31, 0)), "")))</f>
        <v/>
      </c>
      <c r="AG2641" s="10" t="str">
        <f t="shared" si="251"/>
        <v/>
      </c>
    </row>
    <row r="2642" spans="1:33" x14ac:dyDescent="0.25">
      <c r="A2642" s="7"/>
      <c r="B2642" s="66"/>
      <c r="C2642" s="67"/>
      <c r="D2642" s="68"/>
      <c r="E2642" s="68"/>
      <c r="F2642" s="69"/>
      <c r="G2642" s="69"/>
      <c r="H2642" s="70"/>
      <c r="I2642" s="71"/>
      <c r="J2642" s="68"/>
      <c r="K2642" s="68"/>
      <c r="L2642" s="72"/>
      <c r="M2642" s="7"/>
      <c r="N2642" s="10" t="str">
        <f t="shared" si="246"/>
        <v/>
      </c>
      <c r="O2642" s="7"/>
      <c r="P2642" s="22" t="str">
        <f t="shared" si="247"/>
        <v/>
      </c>
      <c r="Q2642" s="7"/>
      <c r="S2642" s="17" t="str">
        <f>IF($B2642="", "", IF(COUNTIF($B$11:$B2642, $B2642)&gt;1, "", $B2642))</f>
        <v/>
      </c>
      <c r="T2642" s="10" t="str">
        <f t="shared" si="248"/>
        <v/>
      </c>
      <c r="U2642" s="13">
        <v>2632</v>
      </c>
      <c r="V2642" s="17" t="str">
        <f t="shared" si="249"/>
        <v/>
      </c>
      <c r="X2642" s="10" t="str">
        <f>IF($F2642="", "", IF($D2642="", 'Intro &amp; Setup'!$Z$32, IFERROR(INDEX('Intro &amp; Setup'!$Z$17:$Z$31, MATCH($D2642, 'Intro &amp; Setup'!$S$17:$S$31, 0)), "")))</f>
        <v/>
      </c>
      <c r="Z2642" s="25" t="str">
        <f t="shared" si="250"/>
        <v/>
      </c>
      <c r="AE2642" s="10" t="str">
        <f>IF($B2642="", "", IF($D2642="", 'Intro &amp; Setup'!$AC$32, IFERROR(INDEX('Intro &amp; Setup'!$AC$17:$AC$31, MATCH($D2642, 'Intro &amp; Setup'!$S$17:$S$31, 0)), "")))</f>
        <v/>
      </c>
      <c r="AG2642" s="10" t="str">
        <f t="shared" si="251"/>
        <v/>
      </c>
    </row>
    <row r="2643" spans="1:33" x14ac:dyDescent="0.25">
      <c r="A2643" s="7"/>
      <c r="B2643" s="66"/>
      <c r="C2643" s="67"/>
      <c r="D2643" s="68"/>
      <c r="E2643" s="68"/>
      <c r="F2643" s="69"/>
      <c r="G2643" s="69"/>
      <c r="H2643" s="70"/>
      <c r="I2643" s="71"/>
      <c r="J2643" s="68"/>
      <c r="K2643" s="68"/>
      <c r="L2643" s="72"/>
      <c r="M2643" s="7"/>
      <c r="N2643" s="10" t="str">
        <f t="shared" si="246"/>
        <v/>
      </c>
      <c r="O2643" s="7"/>
      <c r="P2643" s="22" t="str">
        <f t="shared" si="247"/>
        <v/>
      </c>
      <c r="Q2643" s="7"/>
      <c r="S2643" s="17" t="str">
        <f>IF($B2643="", "", IF(COUNTIF($B$11:$B2643, $B2643)&gt;1, "", $B2643))</f>
        <v/>
      </c>
      <c r="T2643" s="10" t="str">
        <f t="shared" si="248"/>
        <v/>
      </c>
      <c r="U2643" s="13">
        <v>2633</v>
      </c>
      <c r="V2643" s="17" t="str">
        <f t="shared" si="249"/>
        <v/>
      </c>
      <c r="X2643" s="10" t="str">
        <f>IF($F2643="", "", IF($D2643="", 'Intro &amp; Setup'!$Z$32, IFERROR(INDEX('Intro &amp; Setup'!$Z$17:$Z$31, MATCH($D2643, 'Intro &amp; Setup'!$S$17:$S$31, 0)), "")))</f>
        <v/>
      </c>
      <c r="Z2643" s="25" t="str">
        <f t="shared" si="250"/>
        <v/>
      </c>
      <c r="AE2643" s="10" t="str">
        <f>IF($B2643="", "", IF($D2643="", 'Intro &amp; Setup'!$AC$32, IFERROR(INDEX('Intro &amp; Setup'!$AC$17:$AC$31, MATCH($D2643, 'Intro &amp; Setup'!$S$17:$S$31, 0)), "")))</f>
        <v/>
      </c>
      <c r="AG2643" s="10" t="str">
        <f t="shared" si="251"/>
        <v/>
      </c>
    </row>
    <row r="2644" spans="1:33" x14ac:dyDescent="0.25">
      <c r="A2644" s="7"/>
      <c r="B2644" s="66"/>
      <c r="C2644" s="67"/>
      <c r="D2644" s="68"/>
      <c r="E2644" s="68"/>
      <c r="F2644" s="69"/>
      <c r="G2644" s="69"/>
      <c r="H2644" s="70"/>
      <c r="I2644" s="71"/>
      <c r="J2644" s="68"/>
      <c r="K2644" s="68"/>
      <c r="L2644" s="72"/>
      <c r="M2644" s="7"/>
      <c r="N2644" s="10" t="str">
        <f t="shared" si="246"/>
        <v/>
      </c>
      <c r="O2644" s="7"/>
      <c r="P2644" s="22" t="str">
        <f t="shared" si="247"/>
        <v/>
      </c>
      <c r="Q2644" s="7"/>
      <c r="S2644" s="17" t="str">
        <f>IF($B2644="", "", IF(COUNTIF($B$11:$B2644, $B2644)&gt;1, "", $B2644))</f>
        <v/>
      </c>
      <c r="T2644" s="10" t="str">
        <f t="shared" si="248"/>
        <v/>
      </c>
      <c r="U2644" s="13">
        <v>2634</v>
      </c>
      <c r="V2644" s="17" t="str">
        <f t="shared" si="249"/>
        <v/>
      </c>
      <c r="X2644" s="10" t="str">
        <f>IF($F2644="", "", IF($D2644="", 'Intro &amp; Setup'!$Z$32, IFERROR(INDEX('Intro &amp; Setup'!$Z$17:$Z$31, MATCH($D2644, 'Intro &amp; Setup'!$S$17:$S$31, 0)), "")))</f>
        <v/>
      </c>
      <c r="Z2644" s="25" t="str">
        <f t="shared" si="250"/>
        <v/>
      </c>
      <c r="AE2644" s="10" t="str">
        <f>IF($B2644="", "", IF($D2644="", 'Intro &amp; Setup'!$AC$32, IFERROR(INDEX('Intro &amp; Setup'!$AC$17:$AC$31, MATCH($D2644, 'Intro &amp; Setup'!$S$17:$S$31, 0)), "")))</f>
        <v/>
      </c>
      <c r="AG2644" s="10" t="str">
        <f t="shared" si="251"/>
        <v/>
      </c>
    </row>
    <row r="2645" spans="1:33" x14ac:dyDescent="0.25">
      <c r="A2645" s="7"/>
      <c r="B2645" s="66"/>
      <c r="C2645" s="67"/>
      <c r="D2645" s="68"/>
      <c r="E2645" s="68"/>
      <c r="F2645" s="69"/>
      <c r="G2645" s="69"/>
      <c r="H2645" s="70"/>
      <c r="I2645" s="71"/>
      <c r="J2645" s="68"/>
      <c r="K2645" s="68"/>
      <c r="L2645" s="72"/>
      <c r="M2645" s="7"/>
      <c r="N2645" s="10" t="str">
        <f t="shared" si="246"/>
        <v/>
      </c>
      <c r="O2645" s="7"/>
      <c r="P2645" s="22" t="str">
        <f t="shared" si="247"/>
        <v/>
      </c>
      <c r="Q2645" s="7"/>
      <c r="S2645" s="17" t="str">
        <f>IF($B2645="", "", IF(COUNTIF($B$11:$B2645, $B2645)&gt;1, "", $B2645))</f>
        <v/>
      </c>
      <c r="T2645" s="10" t="str">
        <f t="shared" si="248"/>
        <v/>
      </c>
      <c r="U2645" s="13">
        <v>2635</v>
      </c>
      <c r="V2645" s="17" t="str">
        <f t="shared" si="249"/>
        <v/>
      </c>
      <c r="X2645" s="10" t="str">
        <f>IF($F2645="", "", IF($D2645="", 'Intro &amp; Setup'!$Z$32, IFERROR(INDEX('Intro &amp; Setup'!$Z$17:$Z$31, MATCH($D2645, 'Intro &amp; Setup'!$S$17:$S$31, 0)), "")))</f>
        <v/>
      </c>
      <c r="Z2645" s="25" t="str">
        <f t="shared" si="250"/>
        <v/>
      </c>
      <c r="AE2645" s="10" t="str">
        <f>IF($B2645="", "", IF($D2645="", 'Intro &amp; Setup'!$AC$32, IFERROR(INDEX('Intro &amp; Setup'!$AC$17:$AC$31, MATCH($D2645, 'Intro &amp; Setup'!$S$17:$S$31, 0)), "")))</f>
        <v/>
      </c>
      <c r="AG2645" s="10" t="str">
        <f t="shared" si="251"/>
        <v/>
      </c>
    </row>
    <row r="2646" spans="1:33" x14ac:dyDescent="0.25">
      <c r="A2646" s="7"/>
      <c r="B2646" s="66"/>
      <c r="C2646" s="67"/>
      <c r="D2646" s="68"/>
      <c r="E2646" s="68"/>
      <c r="F2646" s="69"/>
      <c r="G2646" s="69"/>
      <c r="H2646" s="70"/>
      <c r="I2646" s="71"/>
      <c r="J2646" s="68"/>
      <c r="K2646" s="68"/>
      <c r="L2646" s="72"/>
      <c r="M2646" s="7"/>
      <c r="N2646" s="10" t="str">
        <f t="shared" si="246"/>
        <v/>
      </c>
      <c r="O2646" s="7"/>
      <c r="P2646" s="22" t="str">
        <f t="shared" si="247"/>
        <v/>
      </c>
      <c r="Q2646" s="7"/>
      <c r="S2646" s="17" t="str">
        <f>IF($B2646="", "", IF(COUNTIF($B$11:$B2646, $B2646)&gt;1, "", $B2646))</f>
        <v/>
      </c>
      <c r="T2646" s="10" t="str">
        <f t="shared" si="248"/>
        <v/>
      </c>
      <c r="U2646" s="13">
        <v>2636</v>
      </c>
      <c r="V2646" s="17" t="str">
        <f t="shared" si="249"/>
        <v/>
      </c>
      <c r="X2646" s="10" t="str">
        <f>IF($F2646="", "", IF($D2646="", 'Intro &amp; Setup'!$Z$32, IFERROR(INDEX('Intro &amp; Setup'!$Z$17:$Z$31, MATCH($D2646, 'Intro &amp; Setup'!$S$17:$S$31, 0)), "")))</f>
        <v/>
      </c>
      <c r="Z2646" s="25" t="str">
        <f t="shared" si="250"/>
        <v/>
      </c>
      <c r="AE2646" s="10" t="str">
        <f>IF($B2646="", "", IF($D2646="", 'Intro &amp; Setup'!$AC$32, IFERROR(INDEX('Intro &amp; Setup'!$AC$17:$AC$31, MATCH($D2646, 'Intro &amp; Setup'!$S$17:$S$31, 0)), "")))</f>
        <v/>
      </c>
      <c r="AG2646" s="10" t="str">
        <f t="shared" si="251"/>
        <v/>
      </c>
    </row>
    <row r="2647" spans="1:33" x14ac:dyDescent="0.25">
      <c r="A2647" s="7"/>
      <c r="B2647" s="66"/>
      <c r="C2647" s="67"/>
      <c r="D2647" s="68"/>
      <c r="E2647" s="68"/>
      <c r="F2647" s="69"/>
      <c r="G2647" s="69"/>
      <c r="H2647" s="70"/>
      <c r="I2647" s="71"/>
      <c r="J2647" s="68"/>
      <c r="K2647" s="68"/>
      <c r="L2647" s="72"/>
      <c r="M2647" s="7"/>
      <c r="N2647" s="10" t="str">
        <f t="shared" si="246"/>
        <v/>
      </c>
      <c r="O2647" s="7"/>
      <c r="P2647" s="22" t="str">
        <f t="shared" si="247"/>
        <v/>
      </c>
      <c r="Q2647" s="7"/>
      <c r="S2647" s="17" t="str">
        <f>IF($B2647="", "", IF(COUNTIF($B$11:$B2647, $B2647)&gt;1, "", $B2647))</f>
        <v/>
      </c>
      <c r="T2647" s="10" t="str">
        <f t="shared" si="248"/>
        <v/>
      </c>
      <c r="U2647" s="13">
        <v>2637</v>
      </c>
      <c r="V2647" s="17" t="str">
        <f t="shared" si="249"/>
        <v/>
      </c>
      <c r="X2647" s="10" t="str">
        <f>IF($F2647="", "", IF($D2647="", 'Intro &amp; Setup'!$Z$32, IFERROR(INDEX('Intro &amp; Setup'!$Z$17:$Z$31, MATCH($D2647, 'Intro &amp; Setup'!$S$17:$S$31, 0)), "")))</f>
        <v/>
      </c>
      <c r="Z2647" s="25" t="str">
        <f t="shared" si="250"/>
        <v/>
      </c>
      <c r="AE2647" s="10" t="str">
        <f>IF($B2647="", "", IF($D2647="", 'Intro &amp; Setup'!$AC$32, IFERROR(INDEX('Intro &amp; Setup'!$AC$17:$AC$31, MATCH($D2647, 'Intro &amp; Setup'!$S$17:$S$31, 0)), "")))</f>
        <v/>
      </c>
      <c r="AG2647" s="10" t="str">
        <f t="shared" si="251"/>
        <v/>
      </c>
    </row>
    <row r="2648" spans="1:33" x14ac:dyDescent="0.25">
      <c r="A2648" s="7"/>
      <c r="B2648" s="66"/>
      <c r="C2648" s="67"/>
      <c r="D2648" s="68"/>
      <c r="E2648" s="68"/>
      <c r="F2648" s="69"/>
      <c r="G2648" s="69"/>
      <c r="H2648" s="70"/>
      <c r="I2648" s="71"/>
      <c r="J2648" s="68"/>
      <c r="K2648" s="68"/>
      <c r="L2648" s="72"/>
      <c r="M2648" s="7"/>
      <c r="N2648" s="10" t="str">
        <f t="shared" si="246"/>
        <v/>
      </c>
      <c r="O2648" s="7"/>
      <c r="P2648" s="22" t="str">
        <f t="shared" si="247"/>
        <v/>
      </c>
      <c r="Q2648" s="7"/>
      <c r="S2648" s="17" t="str">
        <f>IF($B2648="", "", IF(COUNTIF($B$11:$B2648, $B2648)&gt;1, "", $B2648))</f>
        <v/>
      </c>
      <c r="T2648" s="10" t="str">
        <f t="shared" si="248"/>
        <v/>
      </c>
      <c r="U2648" s="13">
        <v>2638</v>
      </c>
      <c r="V2648" s="17" t="str">
        <f t="shared" si="249"/>
        <v/>
      </c>
      <c r="X2648" s="10" t="str">
        <f>IF($F2648="", "", IF($D2648="", 'Intro &amp; Setup'!$Z$32, IFERROR(INDEX('Intro &amp; Setup'!$Z$17:$Z$31, MATCH($D2648, 'Intro &amp; Setup'!$S$17:$S$31, 0)), "")))</f>
        <v/>
      </c>
      <c r="Z2648" s="25" t="str">
        <f t="shared" si="250"/>
        <v/>
      </c>
      <c r="AE2648" s="10" t="str">
        <f>IF($B2648="", "", IF($D2648="", 'Intro &amp; Setup'!$AC$32, IFERROR(INDEX('Intro &amp; Setup'!$AC$17:$AC$31, MATCH($D2648, 'Intro &amp; Setup'!$S$17:$S$31, 0)), "")))</f>
        <v/>
      </c>
      <c r="AG2648" s="10" t="str">
        <f t="shared" si="251"/>
        <v/>
      </c>
    </row>
    <row r="2649" spans="1:33" x14ac:dyDescent="0.25">
      <c r="A2649" s="7"/>
      <c r="B2649" s="66"/>
      <c r="C2649" s="67"/>
      <c r="D2649" s="68"/>
      <c r="E2649" s="68"/>
      <c r="F2649" s="69"/>
      <c r="G2649" s="69"/>
      <c r="H2649" s="70"/>
      <c r="I2649" s="71"/>
      <c r="J2649" s="68"/>
      <c r="K2649" s="68"/>
      <c r="L2649" s="72"/>
      <c r="M2649" s="7"/>
      <c r="N2649" s="10" t="str">
        <f t="shared" si="246"/>
        <v/>
      </c>
      <c r="O2649" s="7"/>
      <c r="P2649" s="22" t="str">
        <f t="shared" si="247"/>
        <v/>
      </c>
      <c r="Q2649" s="7"/>
      <c r="S2649" s="17" t="str">
        <f>IF($B2649="", "", IF(COUNTIF($B$11:$B2649, $B2649)&gt;1, "", $B2649))</f>
        <v/>
      </c>
      <c r="T2649" s="10" t="str">
        <f t="shared" si="248"/>
        <v/>
      </c>
      <c r="U2649" s="13">
        <v>2639</v>
      </c>
      <c r="V2649" s="17" t="str">
        <f t="shared" si="249"/>
        <v/>
      </c>
      <c r="X2649" s="10" t="str">
        <f>IF($F2649="", "", IF($D2649="", 'Intro &amp; Setup'!$Z$32, IFERROR(INDEX('Intro &amp; Setup'!$Z$17:$Z$31, MATCH($D2649, 'Intro &amp; Setup'!$S$17:$S$31, 0)), "")))</f>
        <v/>
      </c>
      <c r="Z2649" s="25" t="str">
        <f t="shared" si="250"/>
        <v/>
      </c>
      <c r="AE2649" s="10" t="str">
        <f>IF($B2649="", "", IF($D2649="", 'Intro &amp; Setup'!$AC$32, IFERROR(INDEX('Intro &amp; Setup'!$AC$17:$AC$31, MATCH($D2649, 'Intro &amp; Setup'!$S$17:$S$31, 0)), "")))</f>
        <v/>
      </c>
      <c r="AG2649" s="10" t="str">
        <f t="shared" si="251"/>
        <v/>
      </c>
    </row>
    <row r="2650" spans="1:33" x14ac:dyDescent="0.25">
      <c r="A2650" s="7"/>
      <c r="B2650" s="66"/>
      <c r="C2650" s="67"/>
      <c r="D2650" s="68"/>
      <c r="E2650" s="68"/>
      <c r="F2650" s="69"/>
      <c r="G2650" s="69"/>
      <c r="H2650" s="70"/>
      <c r="I2650" s="71"/>
      <c r="J2650" s="68"/>
      <c r="K2650" s="68"/>
      <c r="L2650" s="72"/>
      <c r="M2650" s="7"/>
      <c r="N2650" s="10" t="str">
        <f t="shared" si="246"/>
        <v/>
      </c>
      <c r="O2650" s="7"/>
      <c r="P2650" s="22" t="str">
        <f t="shared" si="247"/>
        <v/>
      </c>
      <c r="Q2650" s="7"/>
      <c r="S2650" s="17" t="str">
        <f>IF($B2650="", "", IF(COUNTIF($B$11:$B2650, $B2650)&gt;1, "", $B2650))</f>
        <v/>
      </c>
      <c r="T2650" s="10" t="str">
        <f t="shared" si="248"/>
        <v/>
      </c>
      <c r="U2650" s="13">
        <v>2640</v>
      </c>
      <c r="V2650" s="17" t="str">
        <f t="shared" si="249"/>
        <v/>
      </c>
      <c r="X2650" s="10" t="str">
        <f>IF($F2650="", "", IF($D2650="", 'Intro &amp; Setup'!$Z$32, IFERROR(INDEX('Intro &amp; Setup'!$Z$17:$Z$31, MATCH($D2650, 'Intro &amp; Setup'!$S$17:$S$31, 0)), "")))</f>
        <v/>
      </c>
      <c r="Z2650" s="25" t="str">
        <f t="shared" si="250"/>
        <v/>
      </c>
      <c r="AE2650" s="10" t="str">
        <f>IF($B2650="", "", IF($D2650="", 'Intro &amp; Setup'!$AC$32, IFERROR(INDEX('Intro &amp; Setup'!$AC$17:$AC$31, MATCH($D2650, 'Intro &amp; Setup'!$S$17:$S$31, 0)), "")))</f>
        <v/>
      </c>
      <c r="AG2650" s="10" t="str">
        <f t="shared" si="251"/>
        <v/>
      </c>
    </row>
    <row r="2651" spans="1:33" x14ac:dyDescent="0.25">
      <c r="A2651" s="7"/>
      <c r="B2651" s="66"/>
      <c r="C2651" s="67"/>
      <c r="D2651" s="68"/>
      <c r="E2651" s="68"/>
      <c r="F2651" s="69"/>
      <c r="G2651" s="69"/>
      <c r="H2651" s="70"/>
      <c r="I2651" s="71"/>
      <c r="J2651" s="68"/>
      <c r="K2651" s="68"/>
      <c r="L2651" s="72"/>
      <c r="M2651" s="7"/>
      <c r="N2651" s="10" t="str">
        <f t="shared" si="246"/>
        <v/>
      </c>
      <c r="O2651" s="7"/>
      <c r="P2651" s="22" t="str">
        <f t="shared" si="247"/>
        <v/>
      </c>
      <c r="Q2651" s="7"/>
      <c r="S2651" s="17" t="str">
        <f>IF($B2651="", "", IF(COUNTIF($B$11:$B2651, $B2651)&gt;1, "", $B2651))</f>
        <v/>
      </c>
      <c r="T2651" s="10" t="str">
        <f t="shared" si="248"/>
        <v/>
      </c>
      <c r="U2651" s="13">
        <v>2641</v>
      </c>
      <c r="V2651" s="17" t="str">
        <f t="shared" si="249"/>
        <v/>
      </c>
      <c r="X2651" s="10" t="str">
        <f>IF($F2651="", "", IF($D2651="", 'Intro &amp; Setup'!$Z$32, IFERROR(INDEX('Intro &amp; Setup'!$Z$17:$Z$31, MATCH($D2651, 'Intro &amp; Setup'!$S$17:$S$31, 0)), "")))</f>
        <v/>
      </c>
      <c r="Z2651" s="25" t="str">
        <f t="shared" si="250"/>
        <v/>
      </c>
      <c r="AE2651" s="10" t="str">
        <f>IF($B2651="", "", IF($D2651="", 'Intro &amp; Setup'!$AC$32, IFERROR(INDEX('Intro &amp; Setup'!$AC$17:$AC$31, MATCH($D2651, 'Intro &amp; Setup'!$S$17:$S$31, 0)), "")))</f>
        <v/>
      </c>
      <c r="AG2651" s="10" t="str">
        <f t="shared" si="251"/>
        <v/>
      </c>
    </row>
    <row r="2652" spans="1:33" x14ac:dyDescent="0.25">
      <c r="A2652" s="7"/>
      <c r="B2652" s="66"/>
      <c r="C2652" s="67"/>
      <c r="D2652" s="68"/>
      <c r="E2652" s="68"/>
      <c r="F2652" s="69"/>
      <c r="G2652" s="69"/>
      <c r="H2652" s="70"/>
      <c r="I2652" s="71"/>
      <c r="J2652" s="68"/>
      <c r="K2652" s="68"/>
      <c r="L2652" s="72"/>
      <c r="M2652" s="7"/>
      <c r="N2652" s="10" t="str">
        <f t="shared" si="246"/>
        <v/>
      </c>
      <c r="O2652" s="7"/>
      <c r="P2652" s="22" t="str">
        <f t="shared" si="247"/>
        <v/>
      </c>
      <c r="Q2652" s="7"/>
      <c r="S2652" s="17" t="str">
        <f>IF($B2652="", "", IF(COUNTIF($B$11:$B2652, $B2652)&gt;1, "", $B2652))</f>
        <v/>
      </c>
      <c r="T2652" s="10" t="str">
        <f t="shared" si="248"/>
        <v/>
      </c>
      <c r="U2652" s="13">
        <v>2642</v>
      </c>
      <c r="V2652" s="17" t="str">
        <f t="shared" si="249"/>
        <v/>
      </c>
      <c r="X2652" s="10" t="str">
        <f>IF($F2652="", "", IF($D2652="", 'Intro &amp; Setup'!$Z$32, IFERROR(INDEX('Intro &amp; Setup'!$Z$17:$Z$31, MATCH($D2652, 'Intro &amp; Setup'!$S$17:$S$31, 0)), "")))</f>
        <v/>
      </c>
      <c r="Z2652" s="25" t="str">
        <f t="shared" si="250"/>
        <v/>
      </c>
      <c r="AE2652" s="10" t="str">
        <f>IF($B2652="", "", IF($D2652="", 'Intro &amp; Setup'!$AC$32, IFERROR(INDEX('Intro &amp; Setup'!$AC$17:$AC$31, MATCH($D2652, 'Intro &amp; Setup'!$S$17:$S$31, 0)), "")))</f>
        <v/>
      </c>
      <c r="AG2652" s="10" t="str">
        <f t="shared" si="251"/>
        <v/>
      </c>
    </row>
    <row r="2653" spans="1:33" x14ac:dyDescent="0.25">
      <c r="A2653" s="7"/>
      <c r="B2653" s="66"/>
      <c r="C2653" s="67"/>
      <c r="D2653" s="68"/>
      <c r="E2653" s="68"/>
      <c r="F2653" s="69"/>
      <c r="G2653" s="69"/>
      <c r="H2653" s="70"/>
      <c r="I2653" s="71"/>
      <c r="J2653" s="68"/>
      <c r="K2653" s="68"/>
      <c r="L2653" s="72"/>
      <c r="M2653" s="7"/>
      <c r="N2653" s="10" t="str">
        <f t="shared" si="246"/>
        <v/>
      </c>
      <c r="O2653" s="7"/>
      <c r="P2653" s="22" t="str">
        <f t="shared" si="247"/>
        <v/>
      </c>
      <c r="Q2653" s="7"/>
      <c r="S2653" s="17" t="str">
        <f>IF($B2653="", "", IF(COUNTIF($B$11:$B2653, $B2653)&gt;1, "", $B2653))</f>
        <v/>
      </c>
      <c r="T2653" s="10" t="str">
        <f t="shared" si="248"/>
        <v/>
      </c>
      <c r="U2653" s="13">
        <v>2643</v>
      </c>
      <c r="V2653" s="17" t="str">
        <f t="shared" si="249"/>
        <v/>
      </c>
      <c r="X2653" s="10" t="str">
        <f>IF($F2653="", "", IF($D2653="", 'Intro &amp; Setup'!$Z$32, IFERROR(INDEX('Intro &amp; Setup'!$Z$17:$Z$31, MATCH($D2653, 'Intro &amp; Setup'!$S$17:$S$31, 0)), "")))</f>
        <v/>
      </c>
      <c r="Z2653" s="25" t="str">
        <f t="shared" si="250"/>
        <v/>
      </c>
      <c r="AE2653" s="10" t="str">
        <f>IF($B2653="", "", IF($D2653="", 'Intro &amp; Setup'!$AC$32, IFERROR(INDEX('Intro &amp; Setup'!$AC$17:$AC$31, MATCH($D2653, 'Intro &amp; Setup'!$S$17:$S$31, 0)), "")))</f>
        <v/>
      </c>
      <c r="AG2653" s="10" t="str">
        <f t="shared" si="251"/>
        <v/>
      </c>
    </row>
    <row r="2654" spans="1:33" x14ac:dyDescent="0.25">
      <c r="A2654" s="7"/>
      <c r="B2654" s="66"/>
      <c r="C2654" s="67"/>
      <c r="D2654" s="68"/>
      <c r="E2654" s="68"/>
      <c r="F2654" s="69"/>
      <c r="G2654" s="69"/>
      <c r="H2654" s="70"/>
      <c r="I2654" s="71"/>
      <c r="J2654" s="68"/>
      <c r="K2654" s="68"/>
      <c r="L2654" s="72"/>
      <c r="M2654" s="7"/>
      <c r="N2654" s="10" t="str">
        <f t="shared" si="246"/>
        <v/>
      </c>
      <c r="O2654" s="7"/>
      <c r="P2654" s="22" t="str">
        <f t="shared" si="247"/>
        <v/>
      </c>
      <c r="Q2654" s="7"/>
      <c r="S2654" s="17" t="str">
        <f>IF($B2654="", "", IF(COUNTIF($B$11:$B2654, $B2654)&gt;1, "", $B2654))</f>
        <v/>
      </c>
      <c r="T2654" s="10" t="str">
        <f t="shared" si="248"/>
        <v/>
      </c>
      <c r="U2654" s="13">
        <v>2644</v>
      </c>
      <c r="V2654" s="17" t="str">
        <f t="shared" si="249"/>
        <v/>
      </c>
      <c r="X2654" s="10" t="str">
        <f>IF($F2654="", "", IF($D2654="", 'Intro &amp; Setup'!$Z$32, IFERROR(INDEX('Intro &amp; Setup'!$Z$17:$Z$31, MATCH($D2654, 'Intro &amp; Setup'!$S$17:$S$31, 0)), "")))</f>
        <v/>
      </c>
      <c r="Z2654" s="25" t="str">
        <f t="shared" si="250"/>
        <v/>
      </c>
      <c r="AE2654" s="10" t="str">
        <f>IF($B2654="", "", IF($D2654="", 'Intro &amp; Setup'!$AC$32, IFERROR(INDEX('Intro &amp; Setup'!$AC$17:$AC$31, MATCH($D2654, 'Intro &amp; Setup'!$S$17:$S$31, 0)), "")))</f>
        <v/>
      </c>
      <c r="AG2654" s="10" t="str">
        <f t="shared" si="251"/>
        <v/>
      </c>
    </row>
    <row r="2655" spans="1:33" x14ac:dyDescent="0.25">
      <c r="A2655" s="7"/>
      <c r="B2655" s="66"/>
      <c r="C2655" s="67"/>
      <c r="D2655" s="68"/>
      <c r="E2655" s="68"/>
      <c r="F2655" s="69"/>
      <c r="G2655" s="69"/>
      <c r="H2655" s="70"/>
      <c r="I2655" s="71"/>
      <c r="J2655" s="68"/>
      <c r="K2655" s="68"/>
      <c r="L2655" s="72"/>
      <c r="M2655" s="7"/>
      <c r="N2655" s="10" t="str">
        <f t="shared" si="246"/>
        <v/>
      </c>
      <c r="O2655" s="7"/>
      <c r="P2655" s="22" t="str">
        <f t="shared" si="247"/>
        <v/>
      </c>
      <c r="Q2655" s="7"/>
      <c r="S2655" s="17" t="str">
        <f>IF($B2655="", "", IF(COUNTIF($B$11:$B2655, $B2655)&gt;1, "", $B2655))</f>
        <v/>
      </c>
      <c r="T2655" s="10" t="str">
        <f t="shared" si="248"/>
        <v/>
      </c>
      <c r="U2655" s="13">
        <v>2645</v>
      </c>
      <c r="V2655" s="17" t="str">
        <f t="shared" si="249"/>
        <v/>
      </c>
      <c r="X2655" s="10" t="str">
        <f>IF($F2655="", "", IF($D2655="", 'Intro &amp; Setup'!$Z$32, IFERROR(INDEX('Intro &amp; Setup'!$Z$17:$Z$31, MATCH($D2655, 'Intro &amp; Setup'!$S$17:$S$31, 0)), "")))</f>
        <v/>
      </c>
      <c r="Z2655" s="25" t="str">
        <f t="shared" si="250"/>
        <v/>
      </c>
      <c r="AE2655" s="10" t="str">
        <f>IF($B2655="", "", IF($D2655="", 'Intro &amp; Setup'!$AC$32, IFERROR(INDEX('Intro &amp; Setup'!$AC$17:$AC$31, MATCH($D2655, 'Intro &amp; Setup'!$S$17:$S$31, 0)), "")))</f>
        <v/>
      </c>
      <c r="AG2655" s="10" t="str">
        <f t="shared" si="251"/>
        <v/>
      </c>
    </row>
    <row r="2656" spans="1:33" x14ac:dyDescent="0.25">
      <c r="A2656" s="7"/>
      <c r="B2656" s="66"/>
      <c r="C2656" s="67"/>
      <c r="D2656" s="68"/>
      <c r="E2656" s="68"/>
      <c r="F2656" s="69"/>
      <c r="G2656" s="69"/>
      <c r="H2656" s="70"/>
      <c r="I2656" s="71"/>
      <c r="J2656" s="68"/>
      <c r="K2656" s="68"/>
      <c r="L2656" s="72"/>
      <c r="M2656" s="7"/>
      <c r="N2656" s="10" t="str">
        <f t="shared" si="246"/>
        <v/>
      </c>
      <c r="O2656" s="7"/>
      <c r="P2656" s="22" t="str">
        <f t="shared" si="247"/>
        <v/>
      </c>
      <c r="Q2656" s="7"/>
      <c r="S2656" s="17" t="str">
        <f>IF($B2656="", "", IF(COUNTIF($B$11:$B2656, $B2656)&gt;1, "", $B2656))</f>
        <v/>
      </c>
      <c r="T2656" s="10" t="str">
        <f t="shared" si="248"/>
        <v/>
      </c>
      <c r="U2656" s="13">
        <v>2646</v>
      </c>
      <c r="V2656" s="17" t="str">
        <f t="shared" si="249"/>
        <v/>
      </c>
      <c r="X2656" s="10" t="str">
        <f>IF($F2656="", "", IF($D2656="", 'Intro &amp; Setup'!$Z$32, IFERROR(INDEX('Intro &amp; Setup'!$Z$17:$Z$31, MATCH($D2656, 'Intro &amp; Setup'!$S$17:$S$31, 0)), "")))</f>
        <v/>
      </c>
      <c r="Z2656" s="25" t="str">
        <f t="shared" si="250"/>
        <v/>
      </c>
      <c r="AE2656" s="10" t="str">
        <f>IF($B2656="", "", IF($D2656="", 'Intro &amp; Setup'!$AC$32, IFERROR(INDEX('Intro &amp; Setup'!$AC$17:$AC$31, MATCH($D2656, 'Intro &amp; Setup'!$S$17:$S$31, 0)), "")))</f>
        <v/>
      </c>
      <c r="AG2656" s="10" t="str">
        <f t="shared" si="251"/>
        <v/>
      </c>
    </row>
    <row r="2657" spans="1:33" x14ac:dyDescent="0.25">
      <c r="A2657" s="7"/>
      <c r="B2657" s="66"/>
      <c r="C2657" s="67"/>
      <c r="D2657" s="68"/>
      <c r="E2657" s="68"/>
      <c r="F2657" s="69"/>
      <c r="G2657" s="69"/>
      <c r="H2657" s="70"/>
      <c r="I2657" s="71"/>
      <c r="J2657" s="68"/>
      <c r="K2657" s="68"/>
      <c r="L2657" s="72"/>
      <c r="M2657" s="7"/>
      <c r="N2657" s="10" t="str">
        <f t="shared" si="246"/>
        <v/>
      </c>
      <c r="O2657" s="7"/>
      <c r="P2657" s="22" t="str">
        <f t="shared" si="247"/>
        <v/>
      </c>
      <c r="Q2657" s="7"/>
      <c r="S2657" s="17" t="str">
        <f>IF($B2657="", "", IF(COUNTIF($B$11:$B2657, $B2657)&gt;1, "", $B2657))</f>
        <v/>
      </c>
      <c r="T2657" s="10" t="str">
        <f t="shared" si="248"/>
        <v/>
      </c>
      <c r="U2657" s="13">
        <v>2647</v>
      </c>
      <c r="V2657" s="17" t="str">
        <f t="shared" si="249"/>
        <v/>
      </c>
      <c r="X2657" s="10" t="str">
        <f>IF($F2657="", "", IF($D2657="", 'Intro &amp; Setup'!$Z$32, IFERROR(INDEX('Intro &amp; Setup'!$Z$17:$Z$31, MATCH($D2657, 'Intro &amp; Setup'!$S$17:$S$31, 0)), "")))</f>
        <v/>
      </c>
      <c r="Z2657" s="25" t="str">
        <f t="shared" si="250"/>
        <v/>
      </c>
      <c r="AE2657" s="10" t="str">
        <f>IF($B2657="", "", IF($D2657="", 'Intro &amp; Setup'!$AC$32, IFERROR(INDEX('Intro &amp; Setup'!$AC$17:$AC$31, MATCH($D2657, 'Intro &amp; Setup'!$S$17:$S$31, 0)), "")))</f>
        <v/>
      </c>
      <c r="AG2657" s="10" t="str">
        <f t="shared" si="251"/>
        <v/>
      </c>
    </row>
    <row r="2658" spans="1:33" x14ac:dyDescent="0.25">
      <c r="A2658" s="7"/>
      <c r="B2658" s="66"/>
      <c r="C2658" s="67"/>
      <c r="D2658" s="68"/>
      <c r="E2658" s="68"/>
      <c r="F2658" s="69"/>
      <c r="G2658" s="69"/>
      <c r="H2658" s="70"/>
      <c r="I2658" s="71"/>
      <c r="J2658" s="68"/>
      <c r="K2658" s="68"/>
      <c r="L2658" s="72"/>
      <c r="M2658" s="7"/>
      <c r="N2658" s="10" t="str">
        <f t="shared" si="246"/>
        <v/>
      </c>
      <c r="O2658" s="7"/>
      <c r="P2658" s="22" t="str">
        <f t="shared" si="247"/>
        <v/>
      </c>
      <c r="Q2658" s="7"/>
      <c r="S2658" s="17" t="str">
        <f>IF($B2658="", "", IF(COUNTIF($B$11:$B2658, $B2658)&gt;1, "", $B2658))</f>
        <v/>
      </c>
      <c r="T2658" s="10" t="str">
        <f t="shared" si="248"/>
        <v/>
      </c>
      <c r="U2658" s="13">
        <v>2648</v>
      </c>
      <c r="V2658" s="17" t="str">
        <f t="shared" si="249"/>
        <v/>
      </c>
      <c r="X2658" s="10" t="str">
        <f>IF($F2658="", "", IF($D2658="", 'Intro &amp; Setup'!$Z$32, IFERROR(INDEX('Intro &amp; Setup'!$Z$17:$Z$31, MATCH($D2658, 'Intro &amp; Setup'!$S$17:$S$31, 0)), "")))</f>
        <v/>
      </c>
      <c r="Z2658" s="25" t="str">
        <f t="shared" si="250"/>
        <v/>
      </c>
      <c r="AE2658" s="10" t="str">
        <f>IF($B2658="", "", IF($D2658="", 'Intro &amp; Setup'!$AC$32, IFERROR(INDEX('Intro &amp; Setup'!$AC$17:$AC$31, MATCH($D2658, 'Intro &amp; Setup'!$S$17:$S$31, 0)), "")))</f>
        <v/>
      </c>
      <c r="AG2658" s="10" t="str">
        <f t="shared" si="251"/>
        <v/>
      </c>
    </row>
    <row r="2659" spans="1:33" x14ac:dyDescent="0.25">
      <c r="A2659" s="7"/>
      <c r="B2659" s="66"/>
      <c r="C2659" s="67"/>
      <c r="D2659" s="68"/>
      <c r="E2659" s="68"/>
      <c r="F2659" s="69"/>
      <c r="G2659" s="69"/>
      <c r="H2659" s="70"/>
      <c r="I2659" s="71"/>
      <c r="J2659" s="68"/>
      <c r="K2659" s="68"/>
      <c r="L2659" s="72"/>
      <c r="M2659" s="7"/>
      <c r="N2659" s="10" t="str">
        <f t="shared" si="246"/>
        <v/>
      </c>
      <c r="O2659" s="7"/>
      <c r="P2659" s="22" t="str">
        <f t="shared" si="247"/>
        <v/>
      </c>
      <c r="Q2659" s="7"/>
      <c r="S2659" s="17" t="str">
        <f>IF($B2659="", "", IF(COUNTIF($B$11:$B2659, $B2659)&gt;1, "", $B2659))</f>
        <v/>
      </c>
      <c r="T2659" s="10" t="str">
        <f t="shared" si="248"/>
        <v/>
      </c>
      <c r="U2659" s="13">
        <v>2649</v>
      </c>
      <c r="V2659" s="17" t="str">
        <f t="shared" si="249"/>
        <v/>
      </c>
      <c r="X2659" s="10" t="str">
        <f>IF($F2659="", "", IF($D2659="", 'Intro &amp; Setup'!$Z$32, IFERROR(INDEX('Intro &amp; Setup'!$Z$17:$Z$31, MATCH($D2659, 'Intro &amp; Setup'!$S$17:$S$31, 0)), "")))</f>
        <v/>
      </c>
      <c r="Z2659" s="25" t="str">
        <f t="shared" si="250"/>
        <v/>
      </c>
      <c r="AE2659" s="10" t="str">
        <f>IF($B2659="", "", IF($D2659="", 'Intro &amp; Setup'!$AC$32, IFERROR(INDEX('Intro &amp; Setup'!$AC$17:$AC$31, MATCH($D2659, 'Intro &amp; Setup'!$S$17:$S$31, 0)), "")))</f>
        <v/>
      </c>
      <c r="AG2659" s="10" t="str">
        <f t="shared" si="251"/>
        <v/>
      </c>
    </row>
    <row r="2660" spans="1:33" x14ac:dyDescent="0.25">
      <c r="A2660" s="7"/>
      <c r="B2660" s="66"/>
      <c r="C2660" s="67"/>
      <c r="D2660" s="68"/>
      <c r="E2660" s="68"/>
      <c r="F2660" s="69"/>
      <c r="G2660" s="69"/>
      <c r="H2660" s="70"/>
      <c r="I2660" s="71"/>
      <c r="J2660" s="68"/>
      <c r="K2660" s="68"/>
      <c r="L2660" s="72"/>
      <c r="M2660" s="7"/>
      <c r="N2660" s="10" t="str">
        <f t="shared" si="246"/>
        <v/>
      </c>
      <c r="O2660" s="7"/>
      <c r="P2660" s="22" t="str">
        <f t="shared" si="247"/>
        <v/>
      </c>
      <c r="Q2660" s="7"/>
      <c r="S2660" s="17" t="str">
        <f>IF($B2660="", "", IF(COUNTIF($B$11:$B2660, $B2660)&gt;1, "", $B2660))</f>
        <v/>
      </c>
      <c r="T2660" s="10" t="str">
        <f t="shared" si="248"/>
        <v/>
      </c>
      <c r="U2660" s="13">
        <v>2650</v>
      </c>
      <c r="V2660" s="17" t="str">
        <f t="shared" si="249"/>
        <v/>
      </c>
      <c r="X2660" s="10" t="str">
        <f>IF($F2660="", "", IF($D2660="", 'Intro &amp; Setup'!$Z$32, IFERROR(INDEX('Intro &amp; Setup'!$Z$17:$Z$31, MATCH($D2660, 'Intro &amp; Setup'!$S$17:$S$31, 0)), "")))</f>
        <v/>
      </c>
      <c r="Z2660" s="25" t="str">
        <f t="shared" si="250"/>
        <v/>
      </c>
      <c r="AE2660" s="10" t="str">
        <f>IF($B2660="", "", IF($D2660="", 'Intro &amp; Setup'!$AC$32, IFERROR(INDEX('Intro &amp; Setup'!$AC$17:$AC$31, MATCH($D2660, 'Intro &amp; Setup'!$S$17:$S$31, 0)), "")))</f>
        <v/>
      </c>
      <c r="AG2660" s="10" t="str">
        <f t="shared" si="251"/>
        <v/>
      </c>
    </row>
    <row r="2661" spans="1:33" x14ac:dyDescent="0.25">
      <c r="A2661" s="7"/>
      <c r="B2661" s="66"/>
      <c r="C2661" s="67"/>
      <c r="D2661" s="68"/>
      <c r="E2661" s="68"/>
      <c r="F2661" s="69"/>
      <c r="G2661" s="69"/>
      <c r="H2661" s="70"/>
      <c r="I2661" s="71"/>
      <c r="J2661" s="68"/>
      <c r="K2661" s="68"/>
      <c r="L2661" s="72"/>
      <c r="M2661" s="7"/>
      <c r="N2661" s="10" t="str">
        <f t="shared" si="246"/>
        <v/>
      </c>
      <c r="O2661" s="7"/>
      <c r="P2661" s="22" t="str">
        <f t="shared" si="247"/>
        <v/>
      </c>
      <c r="Q2661" s="7"/>
      <c r="S2661" s="17" t="str">
        <f>IF($B2661="", "", IF(COUNTIF($B$11:$B2661, $B2661)&gt;1, "", $B2661))</f>
        <v/>
      </c>
      <c r="T2661" s="10" t="str">
        <f t="shared" si="248"/>
        <v/>
      </c>
      <c r="U2661" s="13">
        <v>2651</v>
      </c>
      <c r="V2661" s="17" t="str">
        <f t="shared" si="249"/>
        <v/>
      </c>
      <c r="X2661" s="10" t="str">
        <f>IF($F2661="", "", IF($D2661="", 'Intro &amp; Setup'!$Z$32, IFERROR(INDEX('Intro &amp; Setup'!$Z$17:$Z$31, MATCH($D2661, 'Intro &amp; Setup'!$S$17:$S$31, 0)), "")))</f>
        <v/>
      </c>
      <c r="Z2661" s="25" t="str">
        <f t="shared" si="250"/>
        <v/>
      </c>
      <c r="AE2661" s="10" t="str">
        <f>IF($B2661="", "", IF($D2661="", 'Intro &amp; Setup'!$AC$32, IFERROR(INDEX('Intro &amp; Setup'!$AC$17:$AC$31, MATCH($D2661, 'Intro &amp; Setup'!$S$17:$S$31, 0)), "")))</f>
        <v/>
      </c>
      <c r="AG2661" s="10" t="str">
        <f t="shared" si="251"/>
        <v/>
      </c>
    </row>
    <row r="2662" spans="1:33" x14ac:dyDescent="0.25">
      <c r="A2662" s="7"/>
      <c r="B2662" s="66"/>
      <c r="C2662" s="67"/>
      <c r="D2662" s="68"/>
      <c r="E2662" s="68"/>
      <c r="F2662" s="69"/>
      <c r="G2662" s="69"/>
      <c r="H2662" s="70"/>
      <c r="I2662" s="71"/>
      <c r="J2662" s="68"/>
      <c r="K2662" s="68"/>
      <c r="L2662" s="72"/>
      <c r="M2662" s="7"/>
      <c r="N2662" s="10" t="str">
        <f t="shared" si="246"/>
        <v/>
      </c>
      <c r="O2662" s="7"/>
      <c r="P2662" s="22" t="str">
        <f t="shared" si="247"/>
        <v/>
      </c>
      <c r="Q2662" s="7"/>
      <c r="S2662" s="17" t="str">
        <f>IF($B2662="", "", IF(COUNTIF($B$11:$B2662, $B2662)&gt;1, "", $B2662))</f>
        <v/>
      </c>
      <c r="T2662" s="10" t="str">
        <f t="shared" si="248"/>
        <v/>
      </c>
      <c r="U2662" s="13">
        <v>2652</v>
      </c>
      <c r="V2662" s="17" t="str">
        <f t="shared" si="249"/>
        <v/>
      </c>
      <c r="X2662" s="10" t="str">
        <f>IF($F2662="", "", IF($D2662="", 'Intro &amp; Setup'!$Z$32, IFERROR(INDEX('Intro &amp; Setup'!$Z$17:$Z$31, MATCH($D2662, 'Intro &amp; Setup'!$S$17:$S$31, 0)), "")))</f>
        <v/>
      </c>
      <c r="Z2662" s="25" t="str">
        <f t="shared" si="250"/>
        <v/>
      </c>
      <c r="AE2662" s="10" t="str">
        <f>IF($B2662="", "", IF($D2662="", 'Intro &amp; Setup'!$AC$32, IFERROR(INDEX('Intro &amp; Setup'!$AC$17:$AC$31, MATCH($D2662, 'Intro &amp; Setup'!$S$17:$S$31, 0)), "")))</f>
        <v/>
      </c>
      <c r="AG2662" s="10" t="str">
        <f t="shared" si="251"/>
        <v/>
      </c>
    </row>
    <row r="2663" spans="1:33" x14ac:dyDescent="0.25">
      <c r="A2663" s="7"/>
      <c r="B2663" s="66"/>
      <c r="C2663" s="67"/>
      <c r="D2663" s="68"/>
      <c r="E2663" s="68"/>
      <c r="F2663" s="69"/>
      <c r="G2663" s="69"/>
      <c r="H2663" s="70"/>
      <c r="I2663" s="71"/>
      <c r="J2663" s="68"/>
      <c r="K2663" s="68"/>
      <c r="L2663" s="72"/>
      <c r="M2663" s="7"/>
      <c r="N2663" s="10" t="str">
        <f t="shared" si="246"/>
        <v/>
      </c>
      <c r="O2663" s="7"/>
      <c r="P2663" s="22" t="str">
        <f t="shared" si="247"/>
        <v/>
      </c>
      <c r="Q2663" s="7"/>
      <c r="S2663" s="17" t="str">
        <f>IF($B2663="", "", IF(COUNTIF($B$11:$B2663, $B2663)&gt;1, "", $B2663))</f>
        <v/>
      </c>
      <c r="T2663" s="10" t="str">
        <f t="shared" si="248"/>
        <v/>
      </c>
      <c r="U2663" s="13">
        <v>2653</v>
      </c>
      <c r="V2663" s="17" t="str">
        <f t="shared" si="249"/>
        <v/>
      </c>
      <c r="X2663" s="10" t="str">
        <f>IF($F2663="", "", IF($D2663="", 'Intro &amp; Setup'!$Z$32, IFERROR(INDEX('Intro &amp; Setup'!$Z$17:$Z$31, MATCH($D2663, 'Intro &amp; Setup'!$S$17:$S$31, 0)), "")))</f>
        <v/>
      </c>
      <c r="Z2663" s="25" t="str">
        <f t="shared" si="250"/>
        <v/>
      </c>
      <c r="AE2663" s="10" t="str">
        <f>IF($B2663="", "", IF($D2663="", 'Intro &amp; Setup'!$AC$32, IFERROR(INDEX('Intro &amp; Setup'!$AC$17:$AC$31, MATCH($D2663, 'Intro &amp; Setup'!$S$17:$S$31, 0)), "")))</f>
        <v/>
      </c>
      <c r="AG2663" s="10" t="str">
        <f t="shared" si="251"/>
        <v/>
      </c>
    </row>
    <row r="2664" spans="1:33" x14ac:dyDescent="0.25">
      <c r="A2664" s="7"/>
      <c r="B2664" s="66"/>
      <c r="C2664" s="67"/>
      <c r="D2664" s="68"/>
      <c r="E2664" s="68"/>
      <c r="F2664" s="69"/>
      <c r="G2664" s="69"/>
      <c r="H2664" s="70"/>
      <c r="I2664" s="71"/>
      <c r="J2664" s="68"/>
      <c r="K2664" s="68"/>
      <c r="L2664" s="72"/>
      <c r="M2664" s="7"/>
      <c r="N2664" s="10" t="str">
        <f t="shared" si="246"/>
        <v/>
      </c>
      <c r="O2664" s="7"/>
      <c r="P2664" s="22" t="str">
        <f t="shared" si="247"/>
        <v/>
      </c>
      <c r="Q2664" s="7"/>
      <c r="S2664" s="17" t="str">
        <f>IF($B2664="", "", IF(COUNTIF($B$11:$B2664, $B2664)&gt;1, "", $B2664))</f>
        <v/>
      </c>
      <c r="T2664" s="10" t="str">
        <f t="shared" si="248"/>
        <v/>
      </c>
      <c r="U2664" s="13">
        <v>2654</v>
      </c>
      <c r="V2664" s="17" t="str">
        <f t="shared" si="249"/>
        <v/>
      </c>
      <c r="X2664" s="10" t="str">
        <f>IF($F2664="", "", IF($D2664="", 'Intro &amp; Setup'!$Z$32, IFERROR(INDEX('Intro &amp; Setup'!$Z$17:$Z$31, MATCH($D2664, 'Intro &amp; Setup'!$S$17:$S$31, 0)), "")))</f>
        <v/>
      </c>
      <c r="Z2664" s="25" t="str">
        <f t="shared" si="250"/>
        <v/>
      </c>
      <c r="AE2664" s="10" t="str">
        <f>IF($B2664="", "", IF($D2664="", 'Intro &amp; Setup'!$AC$32, IFERROR(INDEX('Intro &amp; Setup'!$AC$17:$AC$31, MATCH($D2664, 'Intro &amp; Setup'!$S$17:$S$31, 0)), "")))</f>
        <v/>
      </c>
      <c r="AG2664" s="10" t="str">
        <f t="shared" si="251"/>
        <v/>
      </c>
    </row>
    <row r="2665" spans="1:33" x14ac:dyDescent="0.25">
      <c r="A2665" s="7"/>
      <c r="B2665" s="66"/>
      <c r="C2665" s="67"/>
      <c r="D2665" s="68"/>
      <c r="E2665" s="68"/>
      <c r="F2665" s="69"/>
      <c r="G2665" s="69"/>
      <c r="H2665" s="70"/>
      <c r="I2665" s="71"/>
      <c r="J2665" s="68"/>
      <c r="K2665" s="68"/>
      <c r="L2665" s="72"/>
      <c r="M2665" s="7"/>
      <c r="N2665" s="10" t="str">
        <f t="shared" si="246"/>
        <v/>
      </c>
      <c r="O2665" s="7"/>
      <c r="P2665" s="22" t="str">
        <f t="shared" si="247"/>
        <v/>
      </c>
      <c r="Q2665" s="7"/>
      <c r="S2665" s="17" t="str">
        <f>IF($B2665="", "", IF(COUNTIF($B$11:$B2665, $B2665)&gt;1, "", $B2665))</f>
        <v/>
      </c>
      <c r="T2665" s="10" t="str">
        <f t="shared" si="248"/>
        <v/>
      </c>
      <c r="U2665" s="13">
        <v>2655</v>
      </c>
      <c r="V2665" s="17" t="str">
        <f t="shared" si="249"/>
        <v/>
      </c>
      <c r="X2665" s="10" t="str">
        <f>IF($F2665="", "", IF($D2665="", 'Intro &amp; Setup'!$Z$32, IFERROR(INDEX('Intro &amp; Setup'!$Z$17:$Z$31, MATCH($D2665, 'Intro &amp; Setup'!$S$17:$S$31, 0)), "")))</f>
        <v/>
      </c>
      <c r="Z2665" s="25" t="str">
        <f t="shared" si="250"/>
        <v/>
      </c>
      <c r="AE2665" s="10" t="str">
        <f>IF($B2665="", "", IF($D2665="", 'Intro &amp; Setup'!$AC$32, IFERROR(INDEX('Intro &amp; Setup'!$AC$17:$AC$31, MATCH($D2665, 'Intro &amp; Setup'!$S$17:$S$31, 0)), "")))</f>
        <v/>
      </c>
      <c r="AG2665" s="10" t="str">
        <f t="shared" si="251"/>
        <v/>
      </c>
    </row>
    <row r="2666" spans="1:33" x14ac:dyDescent="0.25">
      <c r="A2666" s="7"/>
      <c r="B2666" s="66"/>
      <c r="C2666" s="67"/>
      <c r="D2666" s="68"/>
      <c r="E2666" s="68"/>
      <c r="F2666" s="69"/>
      <c r="G2666" s="69"/>
      <c r="H2666" s="70"/>
      <c r="I2666" s="71"/>
      <c r="J2666" s="68"/>
      <c r="K2666" s="68"/>
      <c r="L2666" s="72"/>
      <c r="M2666" s="7"/>
      <c r="N2666" s="10" t="str">
        <f t="shared" si="246"/>
        <v/>
      </c>
      <c r="O2666" s="7"/>
      <c r="P2666" s="22" t="str">
        <f t="shared" si="247"/>
        <v/>
      </c>
      <c r="Q2666" s="7"/>
      <c r="S2666" s="17" t="str">
        <f>IF($B2666="", "", IF(COUNTIF($B$11:$B2666, $B2666)&gt;1, "", $B2666))</f>
        <v/>
      </c>
      <c r="T2666" s="10" t="str">
        <f t="shared" si="248"/>
        <v/>
      </c>
      <c r="U2666" s="13">
        <v>2656</v>
      </c>
      <c r="V2666" s="17" t="str">
        <f t="shared" si="249"/>
        <v/>
      </c>
      <c r="X2666" s="10" t="str">
        <f>IF($F2666="", "", IF($D2666="", 'Intro &amp; Setup'!$Z$32, IFERROR(INDEX('Intro &amp; Setup'!$Z$17:$Z$31, MATCH($D2666, 'Intro &amp; Setup'!$S$17:$S$31, 0)), "")))</f>
        <v/>
      </c>
      <c r="Z2666" s="25" t="str">
        <f t="shared" si="250"/>
        <v/>
      </c>
      <c r="AE2666" s="10" t="str">
        <f>IF($B2666="", "", IF($D2666="", 'Intro &amp; Setup'!$AC$32, IFERROR(INDEX('Intro &amp; Setup'!$AC$17:$AC$31, MATCH($D2666, 'Intro &amp; Setup'!$S$17:$S$31, 0)), "")))</f>
        <v/>
      </c>
      <c r="AG2666" s="10" t="str">
        <f t="shared" si="251"/>
        <v/>
      </c>
    </row>
    <row r="2667" spans="1:33" x14ac:dyDescent="0.25">
      <c r="A2667" s="7"/>
      <c r="B2667" s="66"/>
      <c r="C2667" s="67"/>
      <c r="D2667" s="68"/>
      <c r="E2667" s="68"/>
      <c r="F2667" s="69"/>
      <c r="G2667" s="69"/>
      <c r="H2667" s="70"/>
      <c r="I2667" s="71"/>
      <c r="J2667" s="68"/>
      <c r="K2667" s="68"/>
      <c r="L2667" s="72"/>
      <c r="M2667" s="7"/>
      <c r="N2667" s="10" t="str">
        <f t="shared" si="246"/>
        <v/>
      </c>
      <c r="O2667" s="7"/>
      <c r="P2667" s="22" t="str">
        <f t="shared" si="247"/>
        <v/>
      </c>
      <c r="Q2667" s="7"/>
      <c r="S2667" s="17" t="str">
        <f>IF($B2667="", "", IF(COUNTIF($B$11:$B2667, $B2667)&gt;1, "", $B2667))</f>
        <v/>
      </c>
      <c r="T2667" s="10" t="str">
        <f t="shared" si="248"/>
        <v/>
      </c>
      <c r="U2667" s="13">
        <v>2657</v>
      </c>
      <c r="V2667" s="17" t="str">
        <f t="shared" si="249"/>
        <v/>
      </c>
      <c r="X2667" s="10" t="str">
        <f>IF($F2667="", "", IF($D2667="", 'Intro &amp; Setup'!$Z$32, IFERROR(INDEX('Intro &amp; Setup'!$Z$17:$Z$31, MATCH($D2667, 'Intro &amp; Setup'!$S$17:$S$31, 0)), "")))</f>
        <v/>
      </c>
      <c r="Z2667" s="25" t="str">
        <f t="shared" si="250"/>
        <v/>
      </c>
      <c r="AE2667" s="10" t="str">
        <f>IF($B2667="", "", IF($D2667="", 'Intro &amp; Setup'!$AC$32, IFERROR(INDEX('Intro &amp; Setup'!$AC$17:$AC$31, MATCH($D2667, 'Intro &amp; Setup'!$S$17:$S$31, 0)), "")))</f>
        <v/>
      </c>
      <c r="AG2667" s="10" t="str">
        <f t="shared" si="251"/>
        <v/>
      </c>
    </row>
    <row r="2668" spans="1:33" x14ac:dyDescent="0.25">
      <c r="A2668" s="7"/>
      <c r="B2668" s="66"/>
      <c r="C2668" s="67"/>
      <c r="D2668" s="68"/>
      <c r="E2668" s="68"/>
      <c r="F2668" s="69"/>
      <c r="G2668" s="69"/>
      <c r="H2668" s="70"/>
      <c r="I2668" s="71"/>
      <c r="J2668" s="68"/>
      <c r="K2668" s="68"/>
      <c r="L2668" s="72"/>
      <c r="M2668" s="7"/>
      <c r="N2668" s="10" t="str">
        <f t="shared" si="246"/>
        <v/>
      </c>
      <c r="O2668" s="7"/>
      <c r="P2668" s="22" t="str">
        <f t="shared" si="247"/>
        <v/>
      </c>
      <c r="Q2668" s="7"/>
      <c r="S2668" s="17" t="str">
        <f>IF($B2668="", "", IF(COUNTIF($B$11:$B2668, $B2668)&gt;1, "", $B2668))</f>
        <v/>
      </c>
      <c r="T2668" s="10" t="str">
        <f t="shared" si="248"/>
        <v/>
      </c>
      <c r="U2668" s="13">
        <v>2658</v>
      </c>
      <c r="V2668" s="17" t="str">
        <f t="shared" si="249"/>
        <v/>
      </c>
      <c r="X2668" s="10" t="str">
        <f>IF($F2668="", "", IF($D2668="", 'Intro &amp; Setup'!$Z$32, IFERROR(INDEX('Intro &amp; Setup'!$Z$17:$Z$31, MATCH($D2668, 'Intro &amp; Setup'!$S$17:$S$31, 0)), "")))</f>
        <v/>
      </c>
      <c r="Z2668" s="25" t="str">
        <f t="shared" si="250"/>
        <v/>
      </c>
      <c r="AE2668" s="10" t="str">
        <f>IF($B2668="", "", IF($D2668="", 'Intro &amp; Setup'!$AC$32, IFERROR(INDEX('Intro &amp; Setup'!$AC$17:$AC$31, MATCH($D2668, 'Intro &amp; Setup'!$S$17:$S$31, 0)), "")))</f>
        <v/>
      </c>
      <c r="AG2668" s="10" t="str">
        <f t="shared" si="251"/>
        <v/>
      </c>
    </row>
    <row r="2669" spans="1:33" x14ac:dyDescent="0.25">
      <c r="A2669" s="7"/>
      <c r="B2669" s="66"/>
      <c r="C2669" s="67"/>
      <c r="D2669" s="68"/>
      <c r="E2669" s="68"/>
      <c r="F2669" s="69"/>
      <c r="G2669" s="69"/>
      <c r="H2669" s="70"/>
      <c r="I2669" s="71"/>
      <c r="J2669" s="68"/>
      <c r="K2669" s="68"/>
      <c r="L2669" s="72"/>
      <c r="M2669" s="7"/>
      <c r="N2669" s="10" t="str">
        <f t="shared" si="246"/>
        <v/>
      </c>
      <c r="O2669" s="7"/>
      <c r="P2669" s="22" t="str">
        <f t="shared" si="247"/>
        <v/>
      </c>
      <c r="Q2669" s="7"/>
      <c r="S2669" s="17" t="str">
        <f>IF($B2669="", "", IF(COUNTIF($B$11:$B2669, $B2669)&gt;1, "", $B2669))</f>
        <v/>
      </c>
      <c r="T2669" s="10" t="str">
        <f t="shared" si="248"/>
        <v/>
      </c>
      <c r="U2669" s="13">
        <v>2659</v>
      </c>
      <c r="V2669" s="17" t="str">
        <f t="shared" si="249"/>
        <v/>
      </c>
      <c r="X2669" s="10" t="str">
        <f>IF($F2669="", "", IF($D2669="", 'Intro &amp; Setup'!$Z$32, IFERROR(INDEX('Intro &amp; Setup'!$Z$17:$Z$31, MATCH($D2669, 'Intro &amp; Setup'!$S$17:$S$31, 0)), "")))</f>
        <v/>
      </c>
      <c r="Z2669" s="25" t="str">
        <f t="shared" si="250"/>
        <v/>
      </c>
      <c r="AE2669" s="10" t="str">
        <f>IF($B2669="", "", IF($D2669="", 'Intro &amp; Setup'!$AC$32, IFERROR(INDEX('Intro &amp; Setup'!$AC$17:$AC$31, MATCH($D2669, 'Intro &amp; Setup'!$S$17:$S$31, 0)), "")))</f>
        <v/>
      </c>
      <c r="AG2669" s="10" t="str">
        <f t="shared" si="251"/>
        <v/>
      </c>
    </row>
    <row r="2670" spans="1:33" x14ac:dyDescent="0.25">
      <c r="A2670" s="7"/>
      <c r="B2670" s="66"/>
      <c r="C2670" s="67"/>
      <c r="D2670" s="68"/>
      <c r="E2670" s="68"/>
      <c r="F2670" s="69"/>
      <c r="G2670" s="69"/>
      <c r="H2670" s="70"/>
      <c r="I2670" s="71"/>
      <c r="J2670" s="68"/>
      <c r="K2670" s="68"/>
      <c r="L2670" s="72"/>
      <c r="M2670" s="7"/>
      <c r="N2670" s="10" t="str">
        <f t="shared" si="246"/>
        <v/>
      </c>
      <c r="O2670" s="7"/>
      <c r="P2670" s="22" t="str">
        <f t="shared" si="247"/>
        <v/>
      </c>
      <c r="Q2670" s="7"/>
      <c r="S2670" s="17" t="str">
        <f>IF($B2670="", "", IF(COUNTIF($B$11:$B2670, $B2670)&gt;1, "", $B2670))</f>
        <v/>
      </c>
      <c r="T2670" s="10" t="str">
        <f t="shared" si="248"/>
        <v/>
      </c>
      <c r="U2670" s="13">
        <v>2660</v>
      </c>
      <c r="V2670" s="17" t="str">
        <f t="shared" si="249"/>
        <v/>
      </c>
      <c r="X2670" s="10" t="str">
        <f>IF($F2670="", "", IF($D2670="", 'Intro &amp; Setup'!$Z$32, IFERROR(INDEX('Intro &amp; Setup'!$Z$17:$Z$31, MATCH($D2670, 'Intro &amp; Setup'!$S$17:$S$31, 0)), "")))</f>
        <v/>
      </c>
      <c r="Z2670" s="25" t="str">
        <f t="shared" si="250"/>
        <v/>
      </c>
      <c r="AE2670" s="10" t="str">
        <f>IF($B2670="", "", IF($D2670="", 'Intro &amp; Setup'!$AC$32, IFERROR(INDEX('Intro &amp; Setup'!$AC$17:$AC$31, MATCH($D2670, 'Intro &amp; Setup'!$S$17:$S$31, 0)), "")))</f>
        <v/>
      </c>
      <c r="AG2670" s="10" t="str">
        <f t="shared" si="251"/>
        <v/>
      </c>
    </row>
    <row r="2671" spans="1:33" x14ac:dyDescent="0.25">
      <c r="A2671" s="7"/>
      <c r="B2671" s="66"/>
      <c r="C2671" s="67"/>
      <c r="D2671" s="68"/>
      <c r="E2671" s="68"/>
      <c r="F2671" s="69"/>
      <c r="G2671" s="69"/>
      <c r="H2671" s="70"/>
      <c r="I2671" s="71"/>
      <c r="J2671" s="68"/>
      <c r="K2671" s="68"/>
      <c r="L2671" s="72"/>
      <c r="M2671" s="7"/>
      <c r="N2671" s="10" t="str">
        <f t="shared" si="246"/>
        <v/>
      </c>
      <c r="O2671" s="7"/>
      <c r="P2671" s="22" t="str">
        <f t="shared" si="247"/>
        <v/>
      </c>
      <c r="Q2671" s="7"/>
      <c r="S2671" s="17" t="str">
        <f>IF($B2671="", "", IF(COUNTIF($B$11:$B2671, $B2671)&gt;1, "", $B2671))</f>
        <v/>
      </c>
      <c r="T2671" s="10" t="str">
        <f t="shared" si="248"/>
        <v/>
      </c>
      <c r="U2671" s="13">
        <v>2661</v>
      </c>
      <c r="V2671" s="17" t="str">
        <f t="shared" si="249"/>
        <v/>
      </c>
      <c r="X2671" s="10" t="str">
        <f>IF($F2671="", "", IF($D2671="", 'Intro &amp; Setup'!$Z$32, IFERROR(INDEX('Intro &amp; Setup'!$Z$17:$Z$31, MATCH($D2671, 'Intro &amp; Setup'!$S$17:$S$31, 0)), "")))</f>
        <v/>
      </c>
      <c r="Z2671" s="25" t="str">
        <f t="shared" si="250"/>
        <v/>
      </c>
      <c r="AE2671" s="10" t="str">
        <f>IF($B2671="", "", IF($D2671="", 'Intro &amp; Setup'!$AC$32, IFERROR(INDEX('Intro &amp; Setup'!$AC$17:$AC$31, MATCH($D2671, 'Intro &amp; Setup'!$S$17:$S$31, 0)), "")))</f>
        <v/>
      </c>
      <c r="AG2671" s="10" t="str">
        <f t="shared" si="251"/>
        <v/>
      </c>
    </row>
    <row r="2672" spans="1:33" x14ac:dyDescent="0.25">
      <c r="A2672" s="7"/>
      <c r="B2672" s="66"/>
      <c r="C2672" s="67"/>
      <c r="D2672" s="68"/>
      <c r="E2672" s="68"/>
      <c r="F2672" s="69"/>
      <c r="G2672" s="69"/>
      <c r="H2672" s="70"/>
      <c r="I2672" s="71"/>
      <c r="J2672" s="68"/>
      <c r="K2672" s="68"/>
      <c r="L2672" s="72"/>
      <c r="M2672" s="7"/>
      <c r="N2672" s="10" t="str">
        <f t="shared" si="246"/>
        <v/>
      </c>
      <c r="O2672" s="7"/>
      <c r="P2672" s="22" t="str">
        <f t="shared" si="247"/>
        <v/>
      </c>
      <c r="Q2672" s="7"/>
      <c r="S2672" s="17" t="str">
        <f>IF($B2672="", "", IF(COUNTIF($B$11:$B2672, $B2672)&gt;1, "", $B2672))</f>
        <v/>
      </c>
      <c r="T2672" s="10" t="str">
        <f t="shared" si="248"/>
        <v/>
      </c>
      <c r="U2672" s="13">
        <v>2662</v>
      </c>
      <c r="V2672" s="17" t="str">
        <f t="shared" si="249"/>
        <v/>
      </c>
      <c r="X2672" s="10" t="str">
        <f>IF($F2672="", "", IF($D2672="", 'Intro &amp; Setup'!$Z$32, IFERROR(INDEX('Intro &amp; Setup'!$Z$17:$Z$31, MATCH($D2672, 'Intro &amp; Setup'!$S$17:$S$31, 0)), "")))</f>
        <v/>
      </c>
      <c r="Z2672" s="25" t="str">
        <f t="shared" si="250"/>
        <v/>
      </c>
      <c r="AE2672" s="10" t="str">
        <f>IF($B2672="", "", IF($D2672="", 'Intro &amp; Setup'!$AC$32, IFERROR(INDEX('Intro &amp; Setup'!$AC$17:$AC$31, MATCH($D2672, 'Intro &amp; Setup'!$S$17:$S$31, 0)), "")))</f>
        <v/>
      </c>
      <c r="AG2672" s="10" t="str">
        <f t="shared" si="251"/>
        <v/>
      </c>
    </row>
    <row r="2673" spans="1:33" x14ac:dyDescent="0.25">
      <c r="A2673" s="7"/>
      <c r="B2673" s="66"/>
      <c r="C2673" s="67"/>
      <c r="D2673" s="68"/>
      <c r="E2673" s="68"/>
      <c r="F2673" s="69"/>
      <c r="G2673" s="69"/>
      <c r="H2673" s="70"/>
      <c r="I2673" s="71"/>
      <c r="J2673" s="68"/>
      <c r="K2673" s="68"/>
      <c r="L2673" s="72"/>
      <c r="M2673" s="7"/>
      <c r="N2673" s="10" t="str">
        <f t="shared" si="246"/>
        <v/>
      </c>
      <c r="O2673" s="7"/>
      <c r="P2673" s="22" t="str">
        <f t="shared" si="247"/>
        <v/>
      </c>
      <c r="Q2673" s="7"/>
      <c r="S2673" s="17" t="str">
        <f>IF($B2673="", "", IF(COUNTIF($B$11:$B2673, $B2673)&gt;1, "", $B2673))</f>
        <v/>
      </c>
      <c r="T2673" s="10" t="str">
        <f t="shared" si="248"/>
        <v/>
      </c>
      <c r="U2673" s="13">
        <v>2663</v>
      </c>
      <c r="V2673" s="17" t="str">
        <f t="shared" si="249"/>
        <v/>
      </c>
      <c r="X2673" s="10" t="str">
        <f>IF($F2673="", "", IF($D2673="", 'Intro &amp; Setup'!$Z$32, IFERROR(INDEX('Intro &amp; Setup'!$Z$17:$Z$31, MATCH($D2673, 'Intro &amp; Setup'!$S$17:$S$31, 0)), "")))</f>
        <v/>
      </c>
      <c r="Z2673" s="25" t="str">
        <f t="shared" si="250"/>
        <v/>
      </c>
      <c r="AE2673" s="10" t="str">
        <f>IF($B2673="", "", IF($D2673="", 'Intro &amp; Setup'!$AC$32, IFERROR(INDEX('Intro &amp; Setup'!$AC$17:$AC$31, MATCH($D2673, 'Intro &amp; Setup'!$S$17:$S$31, 0)), "")))</f>
        <v/>
      </c>
      <c r="AG2673" s="10" t="str">
        <f t="shared" si="251"/>
        <v/>
      </c>
    </row>
    <row r="2674" spans="1:33" x14ac:dyDescent="0.25">
      <c r="A2674" s="7"/>
      <c r="B2674" s="66"/>
      <c r="C2674" s="67"/>
      <c r="D2674" s="68"/>
      <c r="E2674" s="68"/>
      <c r="F2674" s="69"/>
      <c r="G2674" s="69"/>
      <c r="H2674" s="70"/>
      <c r="I2674" s="71"/>
      <c r="J2674" s="68"/>
      <c r="K2674" s="68"/>
      <c r="L2674" s="72"/>
      <c r="M2674" s="7"/>
      <c r="N2674" s="10" t="str">
        <f t="shared" si="246"/>
        <v/>
      </c>
      <c r="O2674" s="7"/>
      <c r="P2674" s="22" t="str">
        <f t="shared" si="247"/>
        <v/>
      </c>
      <c r="Q2674" s="7"/>
      <c r="S2674" s="17" t="str">
        <f>IF($B2674="", "", IF(COUNTIF($B$11:$B2674, $B2674)&gt;1, "", $B2674))</f>
        <v/>
      </c>
      <c r="T2674" s="10" t="str">
        <f t="shared" si="248"/>
        <v/>
      </c>
      <c r="U2674" s="13">
        <v>2664</v>
      </c>
      <c r="V2674" s="17" t="str">
        <f t="shared" si="249"/>
        <v/>
      </c>
      <c r="X2674" s="10" t="str">
        <f>IF($F2674="", "", IF($D2674="", 'Intro &amp; Setup'!$Z$32, IFERROR(INDEX('Intro &amp; Setup'!$Z$17:$Z$31, MATCH($D2674, 'Intro &amp; Setup'!$S$17:$S$31, 0)), "")))</f>
        <v/>
      </c>
      <c r="Z2674" s="25" t="str">
        <f t="shared" si="250"/>
        <v/>
      </c>
      <c r="AE2674" s="10" t="str">
        <f>IF($B2674="", "", IF($D2674="", 'Intro &amp; Setup'!$AC$32, IFERROR(INDEX('Intro &amp; Setup'!$AC$17:$AC$31, MATCH($D2674, 'Intro &amp; Setup'!$S$17:$S$31, 0)), "")))</f>
        <v/>
      </c>
      <c r="AG2674" s="10" t="str">
        <f t="shared" si="251"/>
        <v/>
      </c>
    </row>
    <row r="2675" spans="1:33" x14ac:dyDescent="0.25">
      <c r="A2675" s="7"/>
      <c r="B2675" s="66"/>
      <c r="C2675" s="67"/>
      <c r="D2675" s="68"/>
      <c r="E2675" s="68"/>
      <c r="F2675" s="69"/>
      <c r="G2675" s="69"/>
      <c r="H2675" s="70"/>
      <c r="I2675" s="71"/>
      <c r="J2675" s="68"/>
      <c r="K2675" s="68"/>
      <c r="L2675" s="72"/>
      <c r="M2675" s="7"/>
      <c r="N2675" s="10" t="str">
        <f t="shared" si="246"/>
        <v/>
      </c>
      <c r="O2675" s="7"/>
      <c r="P2675" s="22" t="str">
        <f t="shared" si="247"/>
        <v/>
      </c>
      <c r="Q2675" s="7"/>
      <c r="S2675" s="17" t="str">
        <f>IF($B2675="", "", IF(COUNTIF($B$11:$B2675, $B2675)&gt;1, "", $B2675))</f>
        <v/>
      </c>
      <c r="T2675" s="10" t="str">
        <f t="shared" si="248"/>
        <v/>
      </c>
      <c r="U2675" s="13">
        <v>2665</v>
      </c>
      <c r="V2675" s="17" t="str">
        <f t="shared" si="249"/>
        <v/>
      </c>
      <c r="X2675" s="10" t="str">
        <f>IF($F2675="", "", IF($D2675="", 'Intro &amp; Setup'!$Z$32, IFERROR(INDEX('Intro &amp; Setup'!$Z$17:$Z$31, MATCH($D2675, 'Intro &amp; Setup'!$S$17:$S$31, 0)), "")))</f>
        <v/>
      </c>
      <c r="Z2675" s="25" t="str">
        <f t="shared" si="250"/>
        <v/>
      </c>
      <c r="AE2675" s="10" t="str">
        <f>IF($B2675="", "", IF($D2675="", 'Intro &amp; Setup'!$AC$32, IFERROR(INDEX('Intro &amp; Setup'!$AC$17:$AC$31, MATCH($D2675, 'Intro &amp; Setup'!$S$17:$S$31, 0)), "")))</f>
        <v/>
      </c>
      <c r="AG2675" s="10" t="str">
        <f t="shared" si="251"/>
        <v/>
      </c>
    </row>
    <row r="2676" spans="1:33" x14ac:dyDescent="0.25">
      <c r="A2676" s="7"/>
      <c r="B2676" s="66"/>
      <c r="C2676" s="67"/>
      <c r="D2676" s="68"/>
      <c r="E2676" s="68"/>
      <c r="F2676" s="69"/>
      <c r="G2676" s="69"/>
      <c r="H2676" s="70"/>
      <c r="I2676" s="71"/>
      <c r="J2676" s="68"/>
      <c r="K2676" s="68"/>
      <c r="L2676" s="72"/>
      <c r="M2676" s="7"/>
      <c r="N2676" s="10" t="str">
        <f t="shared" si="246"/>
        <v/>
      </c>
      <c r="O2676" s="7"/>
      <c r="P2676" s="22" t="str">
        <f t="shared" si="247"/>
        <v/>
      </c>
      <c r="Q2676" s="7"/>
      <c r="S2676" s="17" t="str">
        <f>IF($B2676="", "", IF(COUNTIF($B$11:$B2676, $B2676)&gt;1, "", $B2676))</f>
        <v/>
      </c>
      <c r="T2676" s="10" t="str">
        <f t="shared" si="248"/>
        <v/>
      </c>
      <c r="U2676" s="13">
        <v>2666</v>
      </c>
      <c r="V2676" s="17" t="str">
        <f t="shared" si="249"/>
        <v/>
      </c>
      <c r="X2676" s="10" t="str">
        <f>IF($F2676="", "", IF($D2676="", 'Intro &amp; Setup'!$Z$32, IFERROR(INDEX('Intro &amp; Setup'!$Z$17:$Z$31, MATCH($D2676, 'Intro &amp; Setup'!$S$17:$S$31, 0)), "")))</f>
        <v/>
      </c>
      <c r="Z2676" s="25" t="str">
        <f t="shared" si="250"/>
        <v/>
      </c>
      <c r="AE2676" s="10" t="str">
        <f>IF($B2676="", "", IF($D2676="", 'Intro &amp; Setup'!$AC$32, IFERROR(INDEX('Intro &amp; Setup'!$AC$17:$AC$31, MATCH($D2676, 'Intro &amp; Setup'!$S$17:$S$31, 0)), "")))</f>
        <v/>
      </c>
      <c r="AG2676" s="10" t="str">
        <f t="shared" si="251"/>
        <v/>
      </c>
    </row>
    <row r="2677" spans="1:33" x14ac:dyDescent="0.25">
      <c r="A2677" s="7"/>
      <c r="B2677" s="66"/>
      <c r="C2677" s="67"/>
      <c r="D2677" s="68"/>
      <c r="E2677" s="68"/>
      <c r="F2677" s="69"/>
      <c r="G2677" s="69"/>
      <c r="H2677" s="70"/>
      <c r="I2677" s="71"/>
      <c r="J2677" s="68"/>
      <c r="K2677" s="68"/>
      <c r="L2677" s="72"/>
      <c r="M2677" s="7"/>
      <c r="N2677" s="10" t="str">
        <f t="shared" si="246"/>
        <v/>
      </c>
      <c r="O2677" s="7"/>
      <c r="P2677" s="22" t="str">
        <f t="shared" si="247"/>
        <v/>
      </c>
      <c r="Q2677" s="7"/>
      <c r="S2677" s="17" t="str">
        <f>IF($B2677="", "", IF(COUNTIF($B$11:$B2677, $B2677)&gt;1, "", $B2677))</f>
        <v/>
      </c>
      <c r="T2677" s="10" t="str">
        <f t="shared" si="248"/>
        <v/>
      </c>
      <c r="U2677" s="13">
        <v>2667</v>
      </c>
      <c r="V2677" s="17" t="str">
        <f t="shared" si="249"/>
        <v/>
      </c>
      <c r="X2677" s="10" t="str">
        <f>IF($F2677="", "", IF($D2677="", 'Intro &amp; Setup'!$Z$32, IFERROR(INDEX('Intro &amp; Setup'!$Z$17:$Z$31, MATCH($D2677, 'Intro &amp; Setup'!$S$17:$S$31, 0)), "")))</f>
        <v/>
      </c>
      <c r="Z2677" s="25" t="str">
        <f t="shared" si="250"/>
        <v/>
      </c>
      <c r="AE2677" s="10" t="str">
        <f>IF($B2677="", "", IF($D2677="", 'Intro &amp; Setup'!$AC$32, IFERROR(INDEX('Intro &amp; Setup'!$AC$17:$AC$31, MATCH($D2677, 'Intro &amp; Setup'!$S$17:$S$31, 0)), "")))</f>
        <v/>
      </c>
      <c r="AG2677" s="10" t="str">
        <f t="shared" si="251"/>
        <v/>
      </c>
    </row>
    <row r="2678" spans="1:33" x14ac:dyDescent="0.25">
      <c r="A2678" s="7"/>
      <c r="B2678" s="66"/>
      <c r="C2678" s="67"/>
      <c r="D2678" s="68"/>
      <c r="E2678" s="68"/>
      <c r="F2678" s="69"/>
      <c r="G2678" s="69"/>
      <c r="H2678" s="70"/>
      <c r="I2678" s="71"/>
      <c r="J2678" s="68"/>
      <c r="K2678" s="68"/>
      <c r="L2678" s="72"/>
      <c r="M2678" s="7"/>
      <c r="N2678" s="10" t="str">
        <f t="shared" si="246"/>
        <v/>
      </c>
      <c r="O2678" s="7"/>
      <c r="P2678" s="22" t="str">
        <f t="shared" si="247"/>
        <v/>
      </c>
      <c r="Q2678" s="7"/>
      <c r="S2678" s="17" t="str">
        <f>IF($B2678="", "", IF(COUNTIF($B$11:$B2678, $B2678)&gt;1, "", $B2678))</f>
        <v/>
      </c>
      <c r="T2678" s="10" t="str">
        <f t="shared" si="248"/>
        <v/>
      </c>
      <c r="U2678" s="13">
        <v>2668</v>
      </c>
      <c r="V2678" s="17" t="str">
        <f t="shared" si="249"/>
        <v/>
      </c>
      <c r="X2678" s="10" t="str">
        <f>IF($F2678="", "", IF($D2678="", 'Intro &amp; Setup'!$Z$32, IFERROR(INDEX('Intro &amp; Setup'!$Z$17:$Z$31, MATCH($D2678, 'Intro &amp; Setup'!$S$17:$S$31, 0)), "")))</f>
        <v/>
      </c>
      <c r="Z2678" s="25" t="str">
        <f t="shared" si="250"/>
        <v/>
      </c>
      <c r="AE2678" s="10" t="str">
        <f>IF($B2678="", "", IF($D2678="", 'Intro &amp; Setup'!$AC$32, IFERROR(INDEX('Intro &amp; Setup'!$AC$17:$AC$31, MATCH($D2678, 'Intro &amp; Setup'!$S$17:$S$31, 0)), "")))</f>
        <v/>
      </c>
      <c r="AG2678" s="10" t="str">
        <f t="shared" si="251"/>
        <v/>
      </c>
    </row>
    <row r="2679" spans="1:33" x14ac:dyDescent="0.25">
      <c r="A2679" s="7"/>
      <c r="B2679" s="66"/>
      <c r="C2679" s="67"/>
      <c r="D2679" s="68"/>
      <c r="E2679" s="68"/>
      <c r="F2679" s="69"/>
      <c r="G2679" s="69"/>
      <c r="H2679" s="70"/>
      <c r="I2679" s="71"/>
      <c r="J2679" s="68"/>
      <c r="K2679" s="68"/>
      <c r="L2679" s="72"/>
      <c r="M2679" s="7"/>
      <c r="N2679" s="10" t="str">
        <f t="shared" si="246"/>
        <v/>
      </c>
      <c r="O2679" s="7"/>
      <c r="P2679" s="22" t="str">
        <f t="shared" si="247"/>
        <v/>
      </c>
      <c r="Q2679" s="7"/>
      <c r="S2679" s="17" t="str">
        <f>IF($B2679="", "", IF(COUNTIF($B$11:$B2679, $B2679)&gt;1, "", $B2679))</f>
        <v/>
      </c>
      <c r="T2679" s="10" t="str">
        <f t="shared" si="248"/>
        <v/>
      </c>
      <c r="U2679" s="13">
        <v>2669</v>
      </c>
      <c r="V2679" s="17" t="str">
        <f t="shared" si="249"/>
        <v/>
      </c>
      <c r="X2679" s="10" t="str">
        <f>IF($F2679="", "", IF($D2679="", 'Intro &amp; Setup'!$Z$32, IFERROR(INDEX('Intro &amp; Setup'!$Z$17:$Z$31, MATCH($D2679, 'Intro &amp; Setup'!$S$17:$S$31, 0)), "")))</f>
        <v/>
      </c>
      <c r="Z2679" s="25" t="str">
        <f t="shared" si="250"/>
        <v/>
      </c>
      <c r="AE2679" s="10" t="str">
        <f>IF($B2679="", "", IF($D2679="", 'Intro &amp; Setup'!$AC$32, IFERROR(INDEX('Intro &amp; Setup'!$AC$17:$AC$31, MATCH($D2679, 'Intro &amp; Setup'!$S$17:$S$31, 0)), "")))</f>
        <v/>
      </c>
      <c r="AG2679" s="10" t="str">
        <f t="shared" si="251"/>
        <v/>
      </c>
    </row>
    <row r="2680" spans="1:33" x14ac:dyDescent="0.25">
      <c r="A2680" s="7"/>
      <c r="B2680" s="66"/>
      <c r="C2680" s="67"/>
      <c r="D2680" s="68"/>
      <c r="E2680" s="68"/>
      <c r="F2680" s="69"/>
      <c r="G2680" s="69"/>
      <c r="H2680" s="70"/>
      <c r="I2680" s="71"/>
      <c r="J2680" s="68"/>
      <c r="K2680" s="68"/>
      <c r="L2680" s="72"/>
      <c r="M2680" s="7"/>
      <c r="N2680" s="10" t="str">
        <f t="shared" si="246"/>
        <v/>
      </c>
      <c r="O2680" s="7"/>
      <c r="P2680" s="22" t="str">
        <f t="shared" si="247"/>
        <v/>
      </c>
      <c r="Q2680" s="7"/>
      <c r="S2680" s="17" t="str">
        <f>IF($B2680="", "", IF(COUNTIF($B$11:$B2680, $B2680)&gt;1, "", $B2680))</f>
        <v/>
      </c>
      <c r="T2680" s="10" t="str">
        <f t="shared" si="248"/>
        <v/>
      </c>
      <c r="U2680" s="13">
        <v>2670</v>
      </c>
      <c r="V2680" s="17" t="str">
        <f t="shared" si="249"/>
        <v/>
      </c>
      <c r="X2680" s="10" t="str">
        <f>IF($F2680="", "", IF($D2680="", 'Intro &amp; Setup'!$Z$32, IFERROR(INDEX('Intro &amp; Setup'!$Z$17:$Z$31, MATCH($D2680, 'Intro &amp; Setup'!$S$17:$S$31, 0)), "")))</f>
        <v/>
      </c>
      <c r="Z2680" s="25" t="str">
        <f t="shared" si="250"/>
        <v/>
      </c>
      <c r="AE2680" s="10" t="str">
        <f>IF($B2680="", "", IF($D2680="", 'Intro &amp; Setup'!$AC$32, IFERROR(INDEX('Intro &amp; Setup'!$AC$17:$AC$31, MATCH($D2680, 'Intro &amp; Setup'!$S$17:$S$31, 0)), "")))</f>
        <v/>
      </c>
      <c r="AG2680" s="10" t="str">
        <f t="shared" si="251"/>
        <v/>
      </c>
    </row>
    <row r="2681" spans="1:33" x14ac:dyDescent="0.25">
      <c r="A2681" s="7"/>
      <c r="B2681" s="66"/>
      <c r="C2681" s="67"/>
      <c r="D2681" s="68"/>
      <c r="E2681" s="68"/>
      <c r="F2681" s="69"/>
      <c r="G2681" s="69"/>
      <c r="H2681" s="70"/>
      <c r="I2681" s="71"/>
      <c r="J2681" s="68"/>
      <c r="K2681" s="68"/>
      <c r="L2681" s="72"/>
      <c r="M2681" s="7"/>
      <c r="N2681" s="10" t="str">
        <f t="shared" si="246"/>
        <v/>
      </c>
      <c r="O2681" s="7"/>
      <c r="P2681" s="22" t="str">
        <f t="shared" si="247"/>
        <v/>
      </c>
      <c r="Q2681" s="7"/>
      <c r="S2681" s="17" t="str">
        <f>IF($B2681="", "", IF(COUNTIF($B$11:$B2681, $B2681)&gt;1, "", $B2681))</f>
        <v/>
      </c>
      <c r="T2681" s="10" t="str">
        <f t="shared" si="248"/>
        <v/>
      </c>
      <c r="U2681" s="13">
        <v>2671</v>
      </c>
      <c r="V2681" s="17" t="str">
        <f t="shared" si="249"/>
        <v/>
      </c>
      <c r="X2681" s="10" t="str">
        <f>IF($F2681="", "", IF($D2681="", 'Intro &amp; Setup'!$Z$32, IFERROR(INDEX('Intro &amp; Setup'!$Z$17:$Z$31, MATCH($D2681, 'Intro &amp; Setup'!$S$17:$S$31, 0)), "")))</f>
        <v/>
      </c>
      <c r="Z2681" s="25" t="str">
        <f t="shared" si="250"/>
        <v/>
      </c>
      <c r="AE2681" s="10" t="str">
        <f>IF($B2681="", "", IF($D2681="", 'Intro &amp; Setup'!$AC$32, IFERROR(INDEX('Intro &amp; Setup'!$AC$17:$AC$31, MATCH($D2681, 'Intro &amp; Setup'!$S$17:$S$31, 0)), "")))</f>
        <v/>
      </c>
      <c r="AG2681" s="10" t="str">
        <f t="shared" si="251"/>
        <v/>
      </c>
    </row>
    <row r="2682" spans="1:33" x14ac:dyDescent="0.25">
      <c r="A2682" s="7"/>
      <c r="B2682" s="66"/>
      <c r="C2682" s="67"/>
      <c r="D2682" s="68"/>
      <c r="E2682" s="68"/>
      <c r="F2682" s="69"/>
      <c r="G2682" s="69"/>
      <c r="H2682" s="70"/>
      <c r="I2682" s="71"/>
      <c r="J2682" s="68"/>
      <c r="K2682" s="68"/>
      <c r="L2682" s="72"/>
      <c r="M2682" s="7"/>
      <c r="N2682" s="10" t="str">
        <f t="shared" si="246"/>
        <v/>
      </c>
      <c r="O2682" s="7"/>
      <c r="P2682" s="22" t="str">
        <f t="shared" si="247"/>
        <v/>
      </c>
      <c r="Q2682" s="7"/>
      <c r="S2682" s="17" t="str">
        <f>IF($B2682="", "", IF(COUNTIF($B$11:$B2682, $B2682)&gt;1, "", $B2682))</f>
        <v/>
      </c>
      <c r="T2682" s="10" t="str">
        <f t="shared" si="248"/>
        <v/>
      </c>
      <c r="U2682" s="13">
        <v>2672</v>
      </c>
      <c r="V2682" s="17" t="str">
        <f t="shared" si="249"/>
        <v/>
      </c>
      <c r="X2682" s="10" t="str">
        <f>IF($F2682="", "", IF($D2682="", 'Intro &amp; Setup'!$Z$32, IFERROR(INDEX('Intro &amp; Setup'!$Z$17:$Z$31, MATCH($D2682, 'Intro &amp; Setup'!$S$17:$S$31, 0)), "")))</f>
        <v/>
      </c>
      <c r="Z2682" s="25" t="str">
        <f t="shared" si="250"/>
        <v/>
      </c>
      <c r="AE2682" s="10" t="str">
        <f>IF($B2682="", "", IF($D2682="", 'Intro &amp; Setup'!$AC$32, IFERROR(INDEX('Intro &amp; Setup'!$AC$17:$AC$31, MATCH($D2682, 'Intro &amp; Setup'!$S$17:$S$31, 0)), "")))</f>
        <v/>
      </c>
      <c r="AG2682" s="10" t="str">
        <f t="shared" si="251"/>
        <v/>
      </c>
    </row>
    <row r="2683" spans="1:33" x14ac:dyDescent="0.25">
      <c r="A2683" s="7"/>
      <c r="B2683" s="66"/>
      <c r="C2683" s="67"/>
      <c r="D2683" s="68"/>
      <c r="E2683" s="68"/>
      <c r="F2683" s="69"/>
      <c r="G2683" s="69"/>
      <c r="H2683" s="70"/>
      <c r="I2683" s="71"/>
      <c r="J2683" s="68"/>
      <c r="K2683" s="68"/>
      <c r="L2683" s="72"/>
      <c r="M2683" s="7"/>
      <c r="N2683" s="10" t="str">
        <f t="shared" si="246"/>
        <v/>
      </c>
      <c r="O2683" s="7"/>
      <c r="P2683" s="22" t="str">
        <f t="shared" si="247"/>
        <v/>
      </c>
      <c r="Q2683" s="7"/>
      <c r="S2683" s="17" t="str">
        <f>IF($B2683="", "", IF(COUNTIF($B$11:$B2683, $B2683)&gt;1, "", $B2683))</f>
        <v/>
      </c>
      <c r="T2683" s="10" t="str">
        <f t="shared" si="248"/>
        <v/>
      </c>
      <c r="U2683" s="13">
        <v>2673</v>
      </c>
      <c r="V2683" s="17" t="str">
        <f t="shared" si="249"/>
        <v/>
      </c>
      <c r="X2683" s="10" t="str">
        <f>IF($F2683="", "", IF($D2683="", 'Intro &amp; Setup'!$Z$32, IFERROR(INDEX('Intro &amp; Setup'!$Z$17:$Z$31, MATCH($D2683, 'Intro &amp; Setup'!$S$17:$S$31, 0)), "")))</f>
        <v/>
      </c>
      <c r="Z2683" s="25" t="str">
        <f t="shared" si="250"/>
        <v/>
      </c>
      <c r="AE2683" s="10" t="str">
        <f>IF($B2683="", "", IF($D2683="", 'Intro &amp; Setup'!$AC$32, IFERROR(INDEX('Intro &amp; Setup'!$AC$17:$AC$31, MATCH($D2683, 'Intro &amp; Setup'!$S$17:$S$31, 0)), "")))</f>
        <v/>
      </c>
      <c r="AG2683" s="10" t="str">
        <f t="shared" si="251"/>
        <v/>
      </c>
    </row>
    <row r="2684" spans="1:33" x14ac:dyDescent="0.25">
      <c r="A2684" s="7"/>
      <c r="B2684" s="66"/>
      <c r="C2684" s="67"/>
      <c r="D2684" s="68"/>
      <c r="E2684" s="68"/>
      <c r="F2684" s="69"/>
      <c r="G2684" s="69"/>
      <c r="H2684" s="70"/>
      <c r="I2684" s="71"/>
      <c r="J2684" s="68"/>
      <c r="K2684" s="68"/>
      <c r="L2684" s="72"/>
      <c r="M2684" s="7"/>
      <c r="N2684" s="10" t="str">
        <f t="shared" si="246"/>
        <v/>
      </c>
      <c r="O2684" s="7"/>
      <c r="P2684" s="22" t="str">
        <f t="shared" si="247"/>
        <v/>
      </c>
      <c r="Q2684" s="7"/>
      <c r="S2684" s="17" t="str">
        <f>IF($B2684="", "", IF(COUNTIF($B$11:$B2684, $B2684)&gt;1, "", $B2684))</f>
        <v/>
      </c>
      <c r="T2684" s="10" t="str">
        <f t="shared" si="248"/>
        <v/>
      </c>
      <c r="U2684" s="13">
        <v>2674</v>
      </c>
      <c r="V2684" s="17" t="str">
        <f t="shared" si="249"/>
        <v/>
      </c>
      <c r="X2684" s="10" t="str">
        <f>IF($F2684="", "", IF($D2684="", 'Intro &amp; Setup'!$Z$32, IFERROR(INDEX('Intro &amp; Setup'!$Z$17:$Z$31, MATCH($D2684, 'Intro &amp; Setup'!$S$17:$S$31, 0)), "")))</f>
        <v/>
      </c>
      <c r="Z2684" s="25" t="str">
        <f t="shared" si="250"/>
        <v/>
      </c>
      <c r="AE2684" s="10" t="str">
        <f>IF($B2684="", "", IF($D2684="", 'Intro &amp; Setup'!$AC$32, IFERROR(INDEX('Intro &amp; Setup'!$AC$17:$AC$31, MATCH($D2684, 'Intro &amp; Setup'!$S$17:$S$31, 0)), "")))</f>
        <v/>
      </c>
      <c r="AG2684" s="10" t="str">
        <f t="shared" si="251"/>
        <v/>
      </c>
    </row>
    <row r="2685" spans="1:33" x14ac:dyDescent="0.25">
      <c r="A2685" s="7"/>
      <c r="B2685" s="66"/>
      <c r="C2685" s="67"/>
      <c r="D2685" s="68"/>
      <c r="E2685" s="68"/>
      <c r="F2685" s="69"/>
      <c r="G2685" s="69"/>
      <c r="H2685" s="70"/>
      <c r="I2685" s="71"/>
      <c r="J2685" s="68"/>
      <c r="K2685" s="68"/>
      <c r="L2685" s="72"/>
      <c r="M2685" s="7"/>
      <c r="N2685" s="10" t="str">
        <f t="shared" si="246"/>
        <v/>
      </c>
      <c r="O2685" s="7"/>
      <c r="P2685" s="22" t="str">
        <f t="shared" si="247"/>
        <v/>
      </c>
      <c r="Q2685" s="7"/>
      <c r="S2685" s="17" t="str">
        <f>IF($B2685="", "", IF(COUNTIF($B$11:$B2685, $B2685)&gt;1, "", $B2685))</f>
        <v/>
      </c>
      <c r="T2685" s="10" t="str">
        <f t="shared" si="248"/>
        <v/>
      </c>
      <c r="U2685" s="13">
        <v>2675</v>
      </c>
      <c r="V2685" s="17" t="str">
        <f t="shared" si="249"/>
        <v/>
      </c>
      <c r="X2685" s="10" t="str">
        <f>IF($F2685="", "", IF($D2685="", 'Intro &amp; Setup'!$Z$32, IFERROR(INDEX('Intro &amp; Setup'!$Z$17:$Z$31, MATCH($D2685, 'Intro &amp; Setup'!$S$17:$S$31, 0)), "")))</f>
        <v/>
      </c>
      <c r="Z2685" s="25" t="str">
        <f t="shared" si="250"/>
        <v/>
      </c>
      <c r="AE2685" s="10" t="str">
        <f>IF($B2685="", "", IF($D2685="", 'Intro &amp; Setup'!$AC$32, IFERROR(INDEX('Intro &amp; Setup'!$AC$17:$AC$31, MATCH($D2685, 'Intro &amp; Setup'!$S$17:$S$31, 0)), "")))</f>
        <v/>
      </c>
      <c r="AG2685" s="10" t="str">
        <f t="shared" si="251"/>
        <v/>
      </c>
    </row>
    <row r="2686" spans="1:33" x14ac:dyDescent="0.25">
      <c r="A2686" s="7"/>
      <c r="B2686" s="66"/>
      <c r="C2686" s="67"/>
      <c r="D2686" s="68"/>
      <c r="E2686" s="68"/>
      <c r="F2686" s="69"/>
      <c r="G2686" s="69"/>
      <c r="H2686" s="70"/>
      <c r="I2686" s="71"/>
      <c r="J2686" s="68"/>
      <c r="K2686" s="68"/>
      <c r="L2686" s="72"/>
      <c r="M2686" s="7"/>
      <c r="N2686" s="10" t="str">
        <f t="shared" si="246"/>
        <v/>
      </c>
      <c r="O2686" s="7"/>
      <c r="P2686" s="22" t="str">
        <f t="shared" si="247"/>
        <v/>
      </c>
      <c r="Q2686" s="7"/>
      <c r="S2686" s="17" t="str">
        <f>IF($B2686="", "", IF(COUNTIF($B$11:$B2686, $B2686)&gt;1, "", $B2686))</f>
        <v/>
      </c>
      <c r="T2686" s="10" t="str">
        <f t="shared" si="248"/>
        <v/>
      </c>
      <c r="U2686" s="13">
        <v>2676</v>
      </c>
      <c r="V2686" s="17" t="str">
        <f t="shared" si="249"/>
        <v/>
      </c>
      <c r="X2686" s="10" t="str">
        <f>IF($F2686="", "", IF($D2686="", 'Intro &amp; Setup'!$Z$32, IFERROR(INDEX('Intro &amp; Setup'!$Z$17:$Z$31, MATCH($D2686, 'Intro &amp; Setup'!$S$17:$S$31, 0)), "")))</f>
        <v/>
      </c>
      <c r="Z2686" s="25" t="str">
        <f t="shared" si="250"/>
        <v/>
      </c>
      <c r="AE2686" s="10" t="str">
        <f>IF($B2686="", "", IF($D2686="", 'Intro &amp; Setup'!$AC$32, IFERROR(INDEX('Intro &amp; Setup'!$AC$17:$AC$31, MATCH($D2686, 'Intro &amp; Setup'!$S$17:$S$31, 0)), "")))</f>
        <v/>
      </c>
      <c r="AG2686" s="10" t="str">
        <f t="shared" si="251"/>
        <v/>
      </c>
    </row>
    <row r="2687" spans="1:33" x14ac:dyDescent="0.25">
      <c r="A2687" s="7"/>
      <c r="B2687" s="66"/>
      <c r="C2687" s="67"/>
      <c r="D2687" s="68"/>
      <c r="E2687" s="68"/>
      <c r="F2687" s="69"/>
      <c r="G2687" s="69"/>
      <c r="H2687" s="70"/>
      <c r="I2687" s="71"/>
      <c r="J2687" s="68"/>
      <c r="K2687" s="68"/>
      <c r="L2687" s="72"/>
      <c r="M2687" s="7"/>
      <c r="N2687" s="10" t="str">
        <f t="shared" si="246"/>
        <v/>
      </c>
      <c r="O2687" s="7"/>
      <c r="P2687" s="22" t="str">
        <f t="shared" si="247"/>
        <v/>
      </c>
      <c r="Q2687" s="7"/>
      <c r="S2687" s="17" t="str">
        <f>IF($B2687="", "", IF(COUNTIF($B$11:$B2687, $B2687)&gt;1, "", $B2687))</f>
        <v/>
      </c>
      <c r="T2687" s="10" t="str">
        <f t="shared" si="248"/>
        <v/>
      </c>
      <c r="U2687" s="13">
        <v>2677</v>
      </c>
      <c r="V2687" s="17" t="str">
        <f t="shared" si="249"/>
        <v/>
      </c>
      <c r="X2687" s="10" t="str">
        <f>IF($F2687="", "", IF($D2687="", 'Intro &amp; Setup'!$Z$32, IFERROR(INDEX('Intro &amp; Setup'!$Z$17:$Z$31, MATCH($D2687, 'Intro &amp; Setup'!$S$17:$S$31, 0)), "")))</f>
        <v/>
      </c>
      <c r="Z2687" s="25" t="str">
        <f t="shared" si="250"/>
        <v/>
      </c>
      <c r="AE2687" s="10" t="str">
        <f>IF($B2687="", "", IF($D2687="", 'Intro &amp; Setup'!$AC$32, IFERROR(INDEX('Intro &amp; Setup'!$AC$17:$AC$31, MATCH($D2687, 'Intro &amp; Setup'!$S$17:$S$31, 0)), "")))</f>
        <v/>
      </c>
      <c r="AG2687" s="10" t="str">
        <f t="shared" si="251"/>
        <v/>
      </c>
    </row>
    <row r="2688" spans="1:33" x14ac:dyDescent="0.25">
      <c r="A2688" s="7"/>
      <c r="B2688" s="66"/>
      <c r="C2688" s="67"/>
      <c r="D2688" s="68"/>
      <c r="E2688" s="68"/>
      <c r="F2688" s="69"/>
      <c r="G2688" s="69"/>
      <c r="H2688" s="70"/>
      <c r="I2688" s="71"/>
      <c r="J2688" s="68"/>
      <c r="K2688" s="68"/>
      <c r="L2688" s="72"/>
      <c r="M2688" s="7"/>
      <c r="N2688" s="10" t="str">
        <f t="shared" si="246"/>
        <v/>
      </c>
      <c r="O2688" s="7"/>
      <c r="P2688" s="22" t="str">
        <f t="shared" si="247"/>
        <v/>
      </c>
      <c r="Q2688" s="7"/>
      <c r="S2688" s="17" t="str">
        <f>IF($B2688="", "", IF(COUNTIF($B$11:$B2688, $B2688)&gt;1, "", $B2688))</f>
        <v/>
      </c>
      <c r="T2688" s="10" t="str">
        <f t="shared" si="248"/>
        <v/>
      </c>
      <c r="U2688" s="13">
        <v>2678</v>
      </c>
      <c r="V2688" s="17" t="str">
        <f t="shared" si="249"/>
        <v/>
      </c>
      <c r="X2688" s="10" t="str">
        <f>IF($F2688="", "", IF($D2688="", 'Intro &amp; Setup'!$Z$32, IFERROR(INDEX('Intro &amp; Setup'!$Z$17:$Z$31, MATCH($D2688, 'Intro &amp; Setup'!$S$17:$S$31, 0)), "")))</f>
        <v/>
      </c>
      <c r="Z2688" s="25" t="str">
        <f t="shared" si="250"/>
        <v/>
      </c>
      <c r="AE2688" s="10" t="str">
        <f>IF($B2688="", "", IF($D2688="", 'Intro &amp; Setup'!$AC$32, IFERROR(INDEX('Intro &amp; Setup'!$AC$17:$AC$31, MATCH($D2688, 'Intro &amp; Setup'!$S$17:$S$31, 0)), "")))</f>
        <v/>
      </c>
      <c r="AG2688" s="10" t="str">
        <f t="shared" si="251"/>
        <v/>
      </c>
    </row>
    <row r="2689" spans="1:33" x14ac:dyDescent="0.25">
      <c r="A2689" s="7"/>
      <c r="B2689" s="66"/>
      <c r="C2689" s="67"/>
      <c r="D2689" s="68"/>
      <c r="E2689" s="68"/>
      <c r="F2689" s="69"/>
      <c r="G2689" s="69"/>
      <c r="H2689" s="70"/>
      <c r="I2689" s="71"/>
      <c r="J2689" s="68"/>
      <c r="K2689" s="68"/>
      <c r="L2689" s="72"/>
      <c r="M2689" s="7"/>
      <c r="N2689" s="10" t="str">
        <f t="shared" si="246"/>
        <v/>
      </c>
      <c r="O2689" s="7"/>
      <c r="P2689" s="22" t="str">
        <f t="shared" si="247"/>
        <v/>
      </c>
      <c r="Q2689" s="7"/>
      <c r="S2689" s="17" t="str">
        <f>IF($B2689="", "", IF(COUNTIF($B$11:$B2689, $B2689)&gt;1, "", $B2689))</f>
        <v/>
      </c>
      <c r="T2689" s="10" t="str">
        <f t="shared" si="248"/>
        <v/>
      </c>
      <c r="U2689" s="13">
        <v>2679</v>
      </c>
      <c r="V2689" s="17" t="str">
        <f t="shared" si="249"/>
        <v/>
      </c>
      <c r="X2689" s="10" t="str">
        <f>IF($F2689="", "", IF($D2689="", 'Intro &amp; Setup'!$Z$32, IFERROR(INDEX('Intro &amp; Setup'!$Z$17:$Z$31, MATCH($D2689, 'Intro &amp; Setup'!$S$17:$S$31, 0)), "")))</f>
        <v/>
      </c>
      <c r="Z2689" s="25" t="str">
        <f t="shared" si="250"/>
        <v/>
      </c>
      <c r="AE2689" s="10" t="str">
        <f>IF($B2689="", "", IF($D2689="", 'Intro &amp; Setup'!$AC$32, IFERROR(INDEX('Intro &amp; Setup'!$AC$17:$AC$31, MATCH($D2689, 'Intro &amp; Setup'!$S$17:$S$31, 0)), "")))</f>
        <v/>
      </c>
      <c r="AG2689" s="10" t="str">
        <f t="shared" si="251"/>
        <v/>
      </c>
    </row>
    <row r="2690" spans="1:33" x14ac:dyDescent="0.25">
      <c r="A2690" s="7"/>
      <c r="B2690" s="66"/>
      <c r="C2690" s="67"/>
      <c r="D2690" s="68"/>
      <c r="E2690" s="68"/>
      <c r="F2690" s="69"/>
      <c r="G2690" s="69"/>
      <c r="H2690" s="70"/>
      <c r="I2690" s="71"/>
      <c r="J2690" s="68"/>
      <c r="K2690" s="68"/>
      <c r="L2690" s="72"/>
      <c r="M2690" s="7"/>
      <c r="N2690" s="10" t="str">
        <f t="shared" si="246"/>
        <v/>
      </c>
      <c r="O2690" s="7"/>
      <c r="P2690" s="22" t="str">
        <f t="shared" si="247"/>
        <v/>
      </c>
      <c r="Q2690" s="7"/>
      <c r="S2690" s="17" t="str">
        <f>IF($B2690="", "", IF(COUNTIF($B$11:$B2690, $B2690)&gt;1, "", $B2690))</f>
        <v/>
      </c>
      <c r="T2690" s="10" t="str">
        <f t="shared" si="248"/>
        <v/>
      </c>
      <c r="U2690" s="13">
        <v>2680</v>
      </c>
      <c r="V2690" s="17" t="str">
        <f t="shared" si="249"/>
        <v/>
      </c>
      <c r="X2690" s="10" t="str">
        <f>IF($F2690="", "", IF($D2690="", 'Intro &amp; Setup'!$Z$32, IFERROR(INDEX('Intro &amp; Setup'!$Z$17:$Z$31, MATCH($D2690, 'Intro &amp; Setup'!$S$17:$S$31, 0)), "")))</f>
        <v/>
      </c>
      <c r="Z2690" s="25" t="str">
        <f t="shared" si="250"/>
        <v/>
      </c>
      <c r="AE2690" s="10" t="str">
        <f>IF($B2690="", "", IF($D2690="", 'Intro &amp; Setup'!$AC$32, IFERROR(INDEX('Intro &amp; Setup'!$AC$17:$AC$31, MATCH($D2690, 'Intro &amp; Setup'!$S$17:$S$31, 0)), "")))</f>
        <v/>
      </c>
      <c r="AG2690" s="10" t="str">
        <f t="shared" si="251"/>
        <v/>
      </c>
    </row>
    <row r="2691" spans="1:33" x14ac:dyDescent="0.25">
      <c r="A2691" s="7"/>
      <c r="B2691" s="66"/>
      <c r="C2691" s="67"/>
      <c r="D2691" s="68"/>
      <c r="E2691" s="68"/>
      <c r="F2691" s="69"/>
      <c r="G2691" s="69"/>
      <c r="H2691" s="70"/>
      <c r="I2691" s="71"/>
      <c r="J2691" s="68"/>
      <c r="K2691" s="68"/>
      <c r="L2691" s="72"/>
      <c r="M2691" s="7"/>
      <c r="N2691" s="10" t="str">
        <f t="shared" si="246"/>
        <v/>
      </c>
      <c r="O2691" s="7"/>
      <c r="P2691" s="22" t="str">
        <f t="shared" si="247"/>
        <v/>
      </c>
      <c r="Q2691" s="7"/>
      <c r="S2691" s="17" t="str">
        <f>IF($B2691="", "", IF(COUNTIF($B$11:$B2691, $B2691)&gt;1, "", $B2691))</f>
        <v/>
      </c>
      <c r="T2691" s="10" t="str">
        <f t="shared" si="248"/>
        <v/>
      </c>
      <c r="U2691" s="13">
        <v>2681</v>
      </c>
      <c r="V2691" s="17" t="str">
        <f t="shared" si="249"/>
        <v/>
      </c>
      <c r="X2691" s="10" t="str">
        <f>IF($F2691="", "", IF($D2691="", 'Intro &amp; Setup'!$Z$32, IFERROR(INDEX('Intro &amp; Setup'!$Z$17:$Z$31, MATCH($D2691, 'Intro &amp; Setup'!$S$17:$S$31, 0)), "")))</f>
        <v/>
      </c>
      <c r="Z2691" s="25" t="str">
        <f t="shared" si="250"/>
        <v/>
      </c>
      <c r="AE2691" s="10" t="str">
        <f>IF($B2691="", "", IF($D2691="", 'Intro &amp; Setup'!$AC$32, IFERROR(INDEX('Intro &amp; Setup'!$AC$17:$AC$31, MATCH($D2691, 'Intro &amp; Setup'!$S$17:$S$31, 0)), "")))</f>
        <v/>
      </c>
      <c r="AG2691" s="10" t="str">
        <f t="shared" si="251"/>
        <v/>
      </c>
    </row>
    <row r="2692" spans="1:33" x14ac:dyDescent="0.25">
      <c r="A2692" s="7"/>
      <c r="B2692" s="66"/>
      <c r="C2692" s="67"/>
      <c r="D2692" s="68"/>
      <c r="E2692" s="68"/>
      <c r="F2692" s="69"/>
      <c r="G2692" s="69"/>
      <c r="H2692" s="70"/>
      <c r="I2692" s="71"/>
      <c r="J2692" s="68"/>
      <c r="K2692" s="68"/>
      <c r="L2692" s="72"/>
      <c r="M2692" s="7"/>
      <c r="N2692" s="10" t="str">
        <f t="shared" si="246"/>
        <v/>
      </c>
      <c r="O2692" s="7"/>
      <c r="P2692" s="22" t="str">
        <f t="shared" si="247"/>
        <v/>
      </c>
      <c r="Q2692" s="7"/>
      <c r="S2692" s="17" t="str">
        <f>IF($B2692="", "", IF(COUNTIF($B$11:$B2692, $B2692)&gt;1, "", $B2692))</f>
        <v/>
      </c>
      <c r="T2692" s="10" t="str">
        <f t="shared" si="248"/>
        <v/>
      </c>
      <c r="U2692" s="13">
        <v>2682</v>
      </c>
      <c r="V2692" s="17" t="str">
        <f t="shared" si="249"/>
        <v/>
      </c>
      <c r="X2692" s="10" t="str">
        <f>IF($F2692="", "", IF($D2692="", 'Intro &amp; Setup'!$Z$32, IFERROR(INDEX('Intro &amp; Setup'!$Z$17:$Z$31, MATCH($D2692, 'Intro &amp; Setup'!$S$17:$S$31, 0)), "")))</f>
        <v/>
      </c>
      <c r="Z2692" s="25" t="str">
        <f t="shared" si="250"/>
        <v/>
      </c>
      <c r="AE2692" s="10" t="str">
        <f>IF($B2692="", "", IF($D2692="", 'Intro &amp; Setup'!$AC$32, IFERROR(INDEX('Intro &amp; Setup'!$AC$17:$AC$31, MATCH($D2692, 'Intro &amp; Setup'!$S$17:$S$31, 0)), "")))</f>
        <v/>
      </c>
      <c r="AG2692" s="10" t="str">
        <f t="shared" si="251"/>
        <v/>
      </c>
    </row>
    <row r="2693" spans="1:33" x14ac:dyDescent="0.25">
      <c r="A2693" s="7"/>
      <c r="B2693" s="66"/>
      <c r="C2693" s="67"/>
      <c r="D2693" s="68"/>
      <c r="E2693" s="68"/>
      <c r="F2693" s="69"/>
      <c r="G2693" s="69"/>
      <c r="H2693" s="70"/>
      <c r="I2693" s="71"/>
      <c r="J2693" s="68"/>
      <c r="K2693" s="68"/>
      <c r="L2693" s="72"/>
      <c r="M2693" s="7"/>
      <c r="N2693" s="10" t="str">
        <f t="shared" si="246"/>
        <v/>
      </c>
      <c r="O2693" s="7"/>
      <c r="P2693" s="22" t="str">
        <f t="shared" si="247"/>
        <v/>
      </c>
      <c r="Q2693" s="7"/>
      <c r="S2693" s="17" t="str">
        <f>IF($B2693="", "", IF(COUNTIF($B$11:$B2693, $B2693)&gt;1, "", $B2693))</f>
        <v/>
      </c>
      <c r="T2693" s="10" t="str">
        <f t="shared" si="248"/>
        <v/>
      </c>
      <c r="U2693" s="13">
        <v>2683</v>
      </c>
      <c r="V2693" s="17" t="str">
        <f t="shared" si="249"/>
        <v/>
      </c>
      <c r="X2693" s="10" t="str">
        <f>IF($F2693="", "", IF($D2693="", 'Intro &amp; Setup'!$Z$32, IFERROR(INDEX('Intro &amp; Setup'!$Z$17:$Z$31, MATCH($D2693, 'Intro &amp; Setup'!$S$17:$S$31, 0)), "")))</f>
        <v/>
      </c>
      <c r="Z2693" s="25" t="str">
        <f t="shared" si="250"/>
        <v/>
      </c>
      <c r="AE2693" s="10" t="str">
        <f>IF($B2693="", "", IF($D2693="", 'Intro &amp; Setup'!$AC$32, IFERROR(INDEX('Intro &amp; Setup'!$AC$17:$AC$31, MATCH($D2693, 'Intro &amp; Setup'!$S$17:$S$31, 0)), "")))</f>
        <v/>
      </c>
      <c r="AG2693" s="10" t="str">
        <f t="shared" si="251"/>
        <v/>
      </c>
    </row>
    <row r="2694" spans="1:33" x14ac:dyDescent="0.25">
      <c r="A2694" s="7"/>
      <c r="B2694" s="66"/>
      <c r="C2694" s="67"/>
      <c r="D2694" s="68"/>
      <c r="E2694" s="68"/>
      <c r="F2694" s="69"/>
      <c r="G2694" s="69"/>
      <c r="H2694" s="70"/>
      <c r="I2694" s="71"/>
      <c r="J2694" s="68"/>
      <c r="K2694" s="68"/>
      <c r="L2694" s="72"/>
      <c r="M2694" s="7"/>
      <c r="N2694" s="10" t="str">
        <f t="shared" si="246"/>
        <v/>
      </c>
      <c r="O2694" s="7"/>
      <c r="P2694" s="22" t="str">
        <f t="shared" si="247"/>
        <v/>
      </c>
      <c r="Q2694" s="7"/>
      <c r="S2694" s="17" t="str">
        <f>IF($B2694="", "", IF(COUNTIF($B$11:$B2694, $B2694)&gt;1, "", $B2694))</f>
        <v/>
      </c>
      <c r="T2694" s="10" t="str">
        <f t="shared" si="248"/>
        <v/>
      </c>
      <c r="U2694" s="13">
        <v>2684</v>
      </c>
      <c r="V2694" s="17" t="str">
        <f t="shared" si="249"/>
        <v/>
      </c>
      <c r="X2694" s="10" t="str">
        <f>IF($F2694="", "", IF($D2694="", 'Intro &amp; Setup'!$Z$32, IFERROR(INDEX('Intro &amp; Setup'!$Z$17:$Z$31, MATCH($D2694, 'Intro &amp; Setup'!$S$17:$S$31, 0)), "")))</f>
        <v/>
      </c>
      <c r="Z2694" s="25" t="str">
        <f t="shared" si="250"/>
        <v/>
      </c>
      <c r="AE2694" s="10" t="str">
        <f>IF($B2694="", "", IF($D2694="", 'Intro &amp; Setup'!$AC$32, IFERROR(INDEX('Intro &amp; Setup'!$AC$17:$AC$31, MATCH($D2694, 'Intro &amp; Setup'!$S$17:$S$31, 0)), "")))</f>
        <v/>
      </c>
      <c r="AG2694" s="10" t="str">
        <f t="shared" si="251"/>
        <v/>
      </c>
    </row>
    <row r="2695" spans="1:33" x14ac:dyDescent="0.25">
      <c r="A2695" s="7"/>
      <c r="B2695" s="66"/>
      <c r="C2695" s="67"/>
      <c r="D2695" s="68"/>
      <c r="E2695" s="68"/>
      <c r="F2695" s="69"/>
      <c r="G2695" s="69"/>
      <c r="H2695" s="70"/>
      <c r="I2695" s="71"/>
      <c r="J2695" s="68"/>
      <c r="K2695" s="68"/>
      <c r="L2695" s="72"/>
      <c r="M2695" s="7"/>
      <c r="N2695" s="10" t="str">
        <f t="shared" si="246"/>
        <v/>
      </c>
      <c r="O2695" s="7"/>
      <c r="P2695" s="22" t="str">
        <f t="shared" si="247"/>
        <v/>
      </c>
      <c r="Q2695" s="7"/>
      <c r="S2695" s="17" t="str">
        <f>IF($B2695="", "", IF(COUNTIF($B$11:$B2695, $B2695)&gt;1, "", $B2695))</f>
        <v/>
      </c>
      <c r="T2695" s="10" t="str">
        <f t="shared" si="248"/>
        <v/>
      </c>
      <c r="U2695" s="13">
        <v>2685</v>
      </c>
      <c r="V2695" s="17" t="str">
        <f t="shared" si="249"/>
        <v/>
      </c>
      <c r="X2695" s="10" t="str">
        <f>IF($F2695="", "", IF($D2695="", 'Intro &amp; Setup'!$Z$32, IFERROR(INDEX('Intro &amp; Setup'!$Z$17:$Z$31, MATCH($D2695, 'Intro &amp; Setup'!$S$17:$S$31, 0)), "")))</f>
        <v/>
      </c>
      <c r="Z2695" s="25" t="str">
        <f t="shared" si="250"/>
        <v/>
      </c>
      <c r="AE2695" s="10" t="str">
        <f>IF($B2695="", "", IF($D2695="", 'Intro &amp; Setup'!$AC$32, IFERROR(INDEX('Intro &amp; Setup'!$AC$17:$AC$31, MATCH($D2695, 'Intro &amp; Setup'!$S$17:$S$31, 0)), "")))</f>
        <v/>
      </c>
      <c r="AG2695" s="10" t="str">
        <f t="shared" si="251"/>
        <v/>
      </c>
    </row>
    <row r="2696" spans="1:33" x14ac:dyDescent="0.25">
      <c r="A2696" s="7"/>
      <c r="B2696" s="66"/>
      <c r="C2696" s="67"/>
      <c r="D2696" s="68"/>
      <c r="E2696" s="68"/>
      <c r="F2696" s="69"/>
      <c r="G2696" s="69"/>
      <c r="H2696" s="70"/>
      <c r="I2696" s="71"/>
      <c r="J2696" s="68"/>
      <c r="K2696" s="68"/>
      <c r="L2696" s="72"/>
      <c r="M2696" s="7"/>
      <c r="N2696" s="10" t="str">
        <f t="shared" si="246"/>
        <v/>
      </c>
      <c r="O2696" s="7"/>
      <c r="P2696" s="22" t="str">
        <f t="shared" si="247"/>
        <v/>
      </c>
      <c r="Q2696" s="7"/>
      <c r="S2696" s="17" t="str">
        <f>IF($B2696="", "", IF(COUNTIF($B$11:$B2696, $B2696)&gt;1, "", $B2696))</f>
        <v/>
      </c>
      <c r="T2696" s="10" t="str">
        <f t="shared" si="248"/>
        <v/>
      </c>
      <c r="U2696" s="13">
        <v>2686</v>
      </c>
      <c r="V2696" s="17" t="str">
        <f t="shared" si="249"/>
        <v/>
      </c>
      <c r="X2696" s="10" t="str">
        <f>IF($F2696="", "", IF($D2696="", 'Intro &amp; Setup'!$Z$32, IFERROR(INDEX('Intro &amp; Setup'!$Z$17:$Z$31, MATCH($D2696, 'Intro &amp; Setup'!$S$17:$S$31, 0)), "")))</f>
        <v/>
      </c>
      <c r="Z2696" s="25" t="str">
        <f t="shared" si="250"/>
        <v/>
      </c>
      <c r="AE2696" s="10" t="str">
        <f>IF($B2696="", "", IF($D2696="", 'Intro &amp; Setup'!$AC$32, IFERROR(INDEX('Intro &amp; Setup'!$AC$17:$AC$31, MATCH($D2696, 'Intro &amp; Setup'!$S$17:$S$31, 0)), "")))</f>
        <v/>
      </c>
      <c r="AG2696" s="10" t="str">
        <f t="shared" si="251"/>
        <v/>
      </c>
    </row>
    <row r="2697" spans="1:33" x14ac:dyDescent="0.25">
      <c r="A2697" s="7"/>
      <c r="B2697" s="66"/>
      <c r="C2697" s="67"/>
      <c r="D2697" s="68"/>
      <c r="E2697" s="68"/>
      <c r="F2697" s="69"/>
      <c r="G2697" s="69"/>
      <c r="H2697" s="70"/>
      <c r="I2697" s="71"/>
      <c r="J2697" s="68"/>
      <c r="K2697" s="68"/>
      <c r="L2697" s="72"/>
      <c r="M2697" s="7"/>
      <c r="N2697" s="10" t="str">
        <f t="shared" si="246"/>
        <v/>
      </c>
      <c r="O2697" s="7"/>
      <c r="P2697" s="22" t="str">
        <f t="shared" si="247"/>
        <v/>
      </c>
      <c r="Q2697" s="7"/>
      <c r="S2697" s="17" t="str">
        <f>IF($B2697="", "", IF(COUNTIF($B$11:$B2697, $B2697)&gt;1, "", $B2697))</f>
        <v/>
      </c>
      <c r="T2697" s="10" t="str">
        <f t="shared" si="248"/>
        <v/>
      </c>
      <c r="U2697" s="13">
        <v>2687</v>
      </c>
      <c r="V2697" s="17" t="str">
        <f t="shared" si="249"/>
        <v/>
      </c>
      <c r="X2697" s="10" t="str">
        <f>IF($F2697="", "", IF($D2697="", 'Intro &amp; Setup'!$Z$32, IFERROR(INDEX('Intro &amp; Setup'!$Z$17:$Z$31, MATCH($D2697, 'Intro &amp; Setup'!$S$17:$S$31, 0)), "")))</f>
        <v/>
      </c>
      <c r="Z2697" s="25" t="str">
        <f t="shared" si="250"/>
        <v/>
      </c>
      <c r="AE2697" s="10" t="str">
        <f>IF($B2697="", "", IF($D2697="", 'Intro &amp; Setup'!$AC$32, IFERROR(INDEX('Intro &amp; Setup'!$AC$17:$AC$31, MATCH($D2697, 'Intro &amp; Setup'!$S$17:$S$31, 0)), "")))</f>
        <v/>
      </c>
      <c r="AG2697" s="10" t="str">
        <f t="shared" si="251"/>
        <v/>
      </c>
    </row>
    <row r="2698" spans="1:33" x14ac:dyDescent="0.25">
      <c r="A2698" s="7"/>
      <c r="B2698" s="66"/>
      <c r="C2698" s="67"/>
      <c r="D2698" s="68"/>
      <c r="E2698" s="68"/>
      <c r="F2698" s="69"/>
      <c r="G2698" s="69"/>
      <c r="H2698" s="70"/>
      <c r="I2698" s="71"/>
      <c r="J2698" s="68"/>
      <c r="K2698" s="68"/>
      <c r="L2698" s="72"/>
      <c r="M2698" s="7"/>
      <c r="N2698" s="10" t="str">
        <f t="shared" si="246"/>
        <v/>
      </c>
      <c r="O2698" s="7"/>
      <c r="P2698" s="22" t="str">
        <f t="shared" si="247"/>
        <v/>
      </c>
      <c r="Q2698" s="7"/>
      <c r="S2698" s="17" t="str">
        <f>IF($B2698="", "", IF(COUNTIF($B$11:$B2698, $B2698)&gt;1, "", $B2698))</f>
        <v/>
      </c>
      <c r="T2698" s="10" t="str">
        <f t="shared" si="248"/>
        <v/>
      </c>
      <c r="U2698" s="13">
        <v>2688</v>
      </c>
      <c r="V2698" s="17" t="str">
        <f t="shared" si="249"/>
        <v/>
      </c>
      <c r="X2698" s="10" t="str">
        <f>IF($F2698="", "", IF($D2698="", 'Intro &amp; Setup'!$Z$32, IFERROR(INDEX('Intro &amp; Setup'!$Z$17:$Z$31, MATCH($D2698, 'Intro &amp; Setup'!$S$17:$S$31, 0)), "")))</f>
        <v/>
      </c>
      <c r="Z2698" s="25" t="str">
        <f t="shared" si="250"/>
        <v/>
      </c>
      <c r="AE2698" s="10" t="str">
        <f>IF($B2698="", "", IF($D2698="", 'Intro &amp; Setup'!$AC$32, IFERROR(INDEX('Intro &amp; Setup'!$AC$17:$AC$31, MATCH($D2698, 'Intro &amp; Setup'!$S$17:$S$31, 0)), "")))</f>
        <v/>
      </c>
      <c r="AG2698" s="10" t="str">
        <f t="shared" si="251"/>
        <v/>
      </c>
    </row>
    <row r="2699" spans="1:33" x14ac:dyDescent="0.25">
      <c r="A2699" s="7"/>
      <c r="B2699" s="66"/>
      <c r="C2699" s="67"/>
      <c r="D2699" s="68"/>
      <c r="E2699" s="68"/>
      <c r="F2699" s="69"/>
      <c r="G2699" s="69"/>
      <c r="H2699" s="70"/>
      <c r="I2699" s="71"/>
      <c r="J2699" s="68"/>
      <c r="K2699" s="68"/>
      <c r="L2699" s="72"/>
      <c r="M2699" s="7"/>
      <c r="N2699" s="10" t="str">
        <f t="shared" si="246"/>
        <v/>
      </c>
      <c r="O2699" s="7"/>
      <c r="P2699" s="22" t="str">
        <f t="shared" si="247"/>
        <v/>
      </c>
      <c r="Q2699" s="7"/>
      <c r="S2699" s="17" t="str">
        <f>IF($B2699="", "", IF(COUNTIF($B$11:$B2699, $B2699)&gt;1, "", $B2699))</f>
        <v/>
      </c>
      <c r="T2699" s="10" t="str">
        <f t="shared" si="248"/>
        <v/>
      </c>
      <c r="U2699" s="13">
        <v>2689</v>
      </c>
      <c r="V2699" s="17" t="str">
        <f t="shared" si="249"/>
        <v/>
      </c>
      <c r="X2699" s="10" t="str">
        <f>IF($F2699="", "", IF($D2699="", 'Intro &amp; Setup'!$Z$32, IFERROR(INDEX('Intro &amp; Setup'!$Z$17:$Z$31, MATCH($D2699, 'Intro &amp; Setup'!$S$17:$S$31, 0)), "")))</f>
        <v/>
      </c>
      <c r="Z2699" s="25" t="str">
        <f t="shared" si="250"/>
        <v/>
      </c>
      <c r="AE2699" s="10" t="str">
        <f>IF($B2699="", "", IF($D2699="", 'Intro &amp; Setup'!$AC$32, IFERROR(INDEX('Intro &amp; Setup'!$AC$17:$AC$31, MATCH($D2699, 'Intro &amp; Setup'!$S$17:$S$31, 0)), "")))</f>
        <v/>
      </c>
      <c r="AG2699" s="10" t="str">
        <f t="shared" si="251"/>
        <v/>
      </c>
    </row>
    <row r="2700" spans="1:33" x14ac:dyDescent="0.25">
      <c r="A2700" s="7"/>
      <c r="B2700" s="66"/>
      <c r="C2700" s="67"/>
      <c r="D2700" s="68"/>
      <c r="E2700" s="68"/>
      <c r="F2700" s="69"/>
      <c r="G2700" s="69"/>
      <c r="H2700" s="70"/>
      <c r="I2700" s="71"/>
      <c r="J2700" s="68"/>
      <c r="K2700" s="68"/>
      <c r="L2700" s="72"/>
      <c r="M2700" s="7"/>
      <c r="N2700" s="10" t="str">
        <f t="shared" ref="N2700:N2763" si="252">IF($Z2700="", "", TEXT($Z2700, "mmm yyyy"))</f>
        <v/>
      </c>
      <c r="O2700" s="7"/>
      <c r="P2700" s="22" t="str">
        <f t="shared" ref="P2700:P2763" si="253">IFERROR(IF($F2700="", "", DATE(YEAR($F2700), MONTH($F2700)+$X2700, DAY($F2700))), "")</f>
        <v/>
      </c>
      <c r="Q2700" s="7"/>
      <c r="S2700" s="17" t="str">
        <f>IF($B2700="", "", IF(COUNTIF($B$11:$B2700, $B2700)&gt;1, "", $B2700))</f>
        <v/>
      </c>
      <c r="T2700" s="10" t="str">
        <f t="shared" ref="T2700:T2763" si="254">IF($S2700="", "", COUNTIF($S$11:$S$8010, "&lt;"&amp;$S2700)+1-$T$8)</f>
        <v/>
      </c>
      <c r="U2700" s="13">
        <v>2690</v>
      </c>
      <c r="V2700" s="17" t="str">
        <f t="shared" ref="V2700:V2763" si="255">IFERROR(INDEX($S$11:$S$8010, MATCH($U2700, $T$11:$T$8010, 0)), "")</f>
        <v/>
      </c>
      <c r="X2700" s="10" t="str">
        <f>IF($F2700="", "", IF($D2700="", 'Intro &amp; Setup'!$Z$32, IFERROR(INDEX('Intro &amp; Setup'!$Z$17:$Z$31, MATCH($D2700, 'Intro &amp; Setup'!$S$17:$S$31, 0)), "")))</f>
        <v/>
      </c>
      <c r="Z2700" s="25" t="str">
        <f t="shared" ref="Z2700:Z2763" si="256">IFERROR(IF($G2700="", "", DATE(YEAR($G2700), MONTH($G2700)+1, 1)), "")</f>
        <v/>
      </c>
      <c r="AE2700" s="10" t="str">
        <f>IF($B2700="", "", IF($D2700="", 'Intro &amp; Setup'!$AC$32, IFERROR(INDEX('Intro &amp; Setup'!$AC$17:$AC$31, MATCH($D2700, 'Intro &amp; Setup'!$S$17:$S$31, 0)), "")))</f>
        <v/>
      </c>
      <c r="AG2700" s="10" t="str">
        <f t="shared" ref="AG2700:AG2763" si="257">IF($G2700="", "", IF($N2700=$U$3, $AG$4, IF($N2700=$U$4, $AG$5, IF($G2700&lt;$T$3, $AG$3, ""))))</f>
        <v/>
      </c>
    </row>
    <row r="2701" spans="1:33" x14ac:dyDescent="0.25">
      <c r="A2701" s="7"/>
      <c r="B2701" s="66"/>
      <c r="C2701" s="67"/>
      <c r="D2701" s="68"/>
      <c r="E2701" s="68"/>
      <c r="F2701" s="69"/>
      <c r="G2701" s="69"/>
      <c r="H2701" s="70"/>
      <c r="I2701" s="71"/>
      <c r="J2701" s="68"/>
      <c r="K2701" s="68"/>
      <c r="L2701" s="72"/>
      <c r="M2701" s="7"/>
      <c r="N2701" s="10" t="str">
        <f t="shared" si="252"/>
        <v/>
      </c>
      <c r="O2701" s="7"/>
      <c r="P2701" s="22" t="str">
        <f t="shared" si="253"/>
        <v/>
      </c>
      <c r="Q2701" s="7"/>
      <c r="S2701" s="17" t="str">
        <f>IF($B2701="", "", IF(COUNTIF($B$11:$B2701, $B2701)&gt;1, "", $B2701))</f>
        <v/>
      </c>
      <c r="T2701" s="10" t="str">
        <f t="shared" si="254"/>
        <v/>
      </c>
      <c r="U2701" s="13">
        <v>2691</v>
      </c>
      <c r="V2701" s="17" t="str">
        <f t="shared" si="255"/>
        <v/>
      </c>
      <c r="X2701" s="10" t="str">
        <f>IF($F2701="", "", IF($D2701="", 'Intro &amp; Setup'!$Z$32, IFERROR(INDEX('Intro &amp; Setup'!$Z$17:$Z$31, MATCH($D2701, 'Intro &amp; Setup'!$S$17:$S$31, 0)), "")))</f>
        <v/>
      </c>
      <c r="Z2701" s="25" t="str">
        <f t="shared" si="256"/>
        <v/>
      </c>
      <c r="AE2701" s="10" t="str">
        <f>IF($B2701="", "", IF($D2701="", 'Intro &amp; Setup'!$AC$32, IFERROR(INDEX('Intro &amp; Setup'!$AC$17:$AC$31, MATCH($D2701, 'Intro &amp; Setup'!$S$17:$S$31, 0)), "")))</f>
        <v/>
      </c>
      <c r="AG2701" s="10" t="str">
        <f t="shared" si="257"/>
        <v/>
      </c>
    </row>
    <row r="2702" spans="1:33" x14ac:dyDescent="0.25">
      <c r="A2702" s="7"/>
      <c r="B2702" s="66"/>
      <c r="C2702" s="67"/>
      <c r="D2702" s="68"/>
      <c r="E2702" s="68"/>
      <c r="F2702" s="69"/>
      <c r="G2702" s="69"/>
      <c r="H2702" s="70"/>
      <c r="I2702" s="71"/>
      <c r="J2702" s="68"/>
      <c r="K2702" s="68"/>
      <c r="L2702" s="72"/>
      <c r="M2702" s="7"/>
      <c r="N2702" s="10" t="str">
        <f t="shared" si="252"/>
        <v/>
      </c>
      <c r="O2702" s="7"/>
      <c r="P2702" s="22" t="str">
        <f t="shared" si="253"/>
        <v/>
      </c>
      <c r="Q2702" s="7"/>
      <c r="S2702" s="17" t="str">
        <f>IF($B2702="", "", IF(COUNTIF($B$11:$B2702, $B2702)&gt;1, "", $B2702))</f>
        <v/>
      </c>
      <c r="T2702" s="10" t="str">
        <f t="shared" si="254"/>
        <v/>
      </c>
      <c r="U2702" s="13">
        <v>2692</v>
      </c>
      <c r="V2702" s="17" t="str">
        <f t="shared" si="255"/>
        <v/>
      </c>
      <c r="X2702" s="10" t="str">
        <f>IF($F2702="", "", IF($D2702="", 'Intro &amp; Setup'!$Z$32, IFERROR(INDEX('Intro &amp; Setup'!$Z$17:$Z$31, MATCH($D2702, 'Intro &amp; Setup'!$S$17:$S$31, 0)), "")))</f>
        <v/>
      </c>
      <c r="Z2702" s="25" t="str">
        <f t="shared" si="256"/>
        <v/>
      </c>
      <c r="AE2702" s="10" t="str">
        <f>IF($B2702="", "", IF($D2702="", 'Intro &amp; Setup'!$AC$32, IFERROR(INDEX('Intro &amp; Setup'!$AC$17:$AC$31, MATCH($D2702, 'Intro &amp; Setup'!$S$17:$S$31, 0)), "")))</f>
        <v/>
      </c>
      <c r="AG2702" s="10" t="str">
        <f t="shared" si="257"/>
        <v/>
      </c>
    </row>
    <row r="2703" spans="1:33" x14ac:dyDescent="0.25">
      <c r="A2703" s="7"/>
      <c r="B2703" s="66"/>
      <c r="C2703" s="67"/>
      <c r="D2703" s="68"/>
      <c r="E2703" s="68"/>
      <c r="F2703" s="69"/>
      <c r="G2703" s="69"/>
      <c r="H2703" s="70"/>
      <c r="I2703" s="71"/>
      <c r="J2703" s="68"/>
      <c r="K2703" s="68"/>
      <c r="L2703" s="72"/>
      <c r="M2703" s="7"/>
      <c r="N2703" s="10" t="str">
        <f t="shared" si="252"/>
        <v/>
      </c>
      <c r="O2703" s="7"/>
      <c r="P2703" s="22" t="str">
        <f t="shared" si="253"/>
        <v/>
      </c>
      <c r="Q2703" s="7"/>
      <c r="S2703" s="17" t="str">
        <f>IF($B2703="", "", IF(COUNTIF($B$11:$B2703, $B2703)&gt;1, "", $B2703))</f>
        <v/>
      </c>
      <c r="T2703" s="10" t="str">
        <f t="shared" si="254"/>
        <v/>
      </c>
      <c r="U2703" s="13">
        <v>2693</v>
      </c>
      <c r="V2703" s="17" t="str">
        <f t="shared" si="255"/>
        <v/>
      </c>
      <c r="X2703" s="10" t="str">
        <f>IF($F2703="", "", IF($D2703="", 'Intro &amp; Setup'!$Z$32, IFERROR(INDEX('Intro &amp; Setup'!$Z$17:$Z$31, MATCH($D2703, 'Intro &amp; Setup'!$S$17:$S$31, 0)), "")))</f>
        <v/>
      </c>
      <c r="Z2703" s="25" t="str">
        <f t="shared" si="256"/>
        <v/>
      </c>
      <c r="AE2703" s="10" t="str">
        <f>IF($B2703="", "", IF($D2703="", 'Intro &amp; Setup'!$AC$32, IFERROR(INDEX('Intro &amp; Setup'!$AC$17:$AC$31, MATCH($D2703, 'Intro &amp; Setup'!$S$17:$S$31, 0)), "")))</f>
        <v/>
      </c>
      <c r="AG2703" s="10" t="str">
        <f t="shared" si="257"/>
        <v/>
      </c>
    </row>
    <row r="2704" spans="1:33" x14ac:dyDescent="0.25">
      <c r="A2704" s="7"/>
      <c r="B2704" s="66"/>
      <c r="C2704" s="67"/>
      <c r="D2704" s="68"/>
      <c r="E2704" s="68"/>
      <c r="F2704" s="69"/>
      <c r="G2704" s="69"/>
      <c r="H2704" s="70"/>
      <c r="I2704" s="71"/>
      <c r="J2704" s="68"/>
      <c r="K2704" s="68"/>
      <c r="L2704" s="72"/>
      <c r="M2704" s="7"/>
      <c r="N2704" s="10" t="str">
        <f t="shared" si="252"/>
        <v/>
      </c>
      <c r="O2704" s="7"/>
      <c r="P2704" s="22" t="str">
        <f t="shared" si="253"/>
        <v/>
      </c>
      <c r="Q2704" s="7"/>
      <c r="S2704" s="17" t="str">
        <f>IF($B2704="", "", IF(COUNTIF($B$11:$B2704, $B2704)&gt;1, "", $B2704))</f>
        <v/>
      </c>
      <c r="T2704" s="10" t="str">
        <f t="shared" si="254"/>
        <v/>
      </c>
      <c r="U2704" s="13">
        <v>2694</v>
      </c>
      <c r="V2704" s="17" t="str">
        <f t="shared" si="255"/>
        <v/>
      </c>
      <c r="X2704" s="10" t="str">
        <f>IF($F2704="", "", IF($D2704="", 'Intro &amp; Setup'!$Z$32, IFERROR(INDEX('Intro &amp; Setup'!$Z$17:$Z$31, MATCH($D2704, 'Intro &amp; Setup'!$S$17:$S$31, 0)), "")))</f>
        <v/>
      </c>
      <c r="Z2704" s="25" t="str">
        <f t="shared" si="256"/>
        <v/>
      </c>
      <c r="AE2704" s="10" t="str">
        <f>IF($B2704="", "", IF($D2704="", 'Intro &amp; Setup'!$AC$32, IFERROR(INDEX('Intro &amp; Setup'!$AC$17:$AC$31, MATCH($D2704, 'Intro &amp; Setup'!$S$17:$S$31, 0)), "")))</f>
        <v/>
      </c>
      <c r="AG2704" s="10" t="str">
        <f t="shared" si="257"/>
        <v/>
      </c>
    </row>
    <row r="2705" spans="1:33" x14ac:dyDescent="0.25">
      <c r="A2705" s="7"/>
      <c r="B2705" s="66"/>
      <c r="C2705" s="67"/>
      <c r="D2705" s="68"/>
      <c r="E2705" s="68"/>
      <c r="F2705" s="69"/>
      <c r="G2705" s="69"/>
      <c r="H2705" s="70"/>
      <c r="I2705" s="71"/>
      <c r="J2705" s="68"/>
      <c r="K2705" s="68"/>
      <c r="L2705" s="72"/>
      <c r="M2705" s="7"/>
      <c r="N2705" s="10" t="str">
        <f t="shared" si="252"/>
        <v/>
      </c>
      <c r="O2705" s="7"/>
      <c r="P2705" s="22" t="str">
        <f t="shared" si="253"/>
        <v/>
      </c>
      <c r="Q2705" s="7"/>
      <c r="S2705" s="17" t="str">
        <f>IF($B2705="", "", IF(COUNTIF($B$11:$B2705, $B2705)&gt;1, "", $B2705))</f>
        <v/>
      </c>
      <c r="T2705" s="10" t="str">
        <f t="shared" si="254"/>
        <v/>
      </c>
      <c r="U2705" s="13">
        <v>2695</v>
      </c>
      <c r="V2705" s="17" t="str">
        <f t="shared" si="255"/>
        <v/>
      </c>
      <c r="X2705" s="10" t="str">
        <f>IF($F2705="", "", IF($D2705="", 'Intro &amp; Setup'!$Z$32, IFERROR(INDEX('Intro &amp; Setup'!$Z$17:$Z$31, MATCH($D2705, 'Intro &amp; Setup'!$S$17:$S$31, 0)), "")))</f>
        <v/>
      </c>
      <c r="Z2705" s="25" t="str">
        <f t="shared" si="256"/>
        <v/>
      </c>
      <c r="AE2705" s="10" t="str">
        <f>IF($B2705="", "", IF($D2705="", 'Intro &amp; Setup'!$AC$32, IFERROR(INDEX('Intro &amp; Setup'!$AC$17:$AC$31, MATCH($D2705, 'Intro &amp; Setup'!$S$17:$S$31, 0)), "")))</f>
        <v/>
      </c>
      <c r="AG2705" s="10" t="str">
        <f t="shared" si="257"/>
        <v/>
      </c>
    </row>
    <row r="2706" spans="1:33" x14ac:dyDescent="0.25">
      <c r="A2706" s="7"/>
      <c r="B2706" s="66"/>
      <c r="C2706" s="67"/>
      <c r="D2706" s="68"/>
      <c r="E2706" s="68"/>
      <c r="F2706" s="69"/>
      <c r="G2706" s="69"/>
      <c r="H2706" s="70"/>
      <c r="I2706" s="71"/>
      <c r="J2706" s="68"/>
      <c r="K2706" s="68"/>
      <c r="L2706" s="72"/>
      <c r="M2706" s="7"/>
      <c r="N2706" s="10" t="str">
        <f t="shared" si="252"/>
        <v/>
      </c>
      <c r="O2706" s="7"/>
      <c r="P2706" s="22" t="str">
        <f t="shared" si="253"/>
        <v/>
      </c>
      <c r="Q2706" s="7"/>
      <c r="S2706" s="17" t="str">
        <f>IF($B2706="", "", IF(COUNTIF($B$11:$B2706, $B2706)&gt;1, "", $B2706))</f>
        <v/>
      </c>
      <c r="T2706" s="10" t="str">
        <f t="shared" si="254"/>
        <v/>
      </c>
      <c r="U2706" s="13">
        <v>2696</v>
      </c>
      <c r="V2706" s="17" t="str">
        <f t="shared" si="255"/>
        <v/>
      </c>
      <c r="X2706" s="10" t="str">
        <f>IF($F2706="", "", IF($D2706="", 'Intro &amp; Setup'!$Z$32, IFERROR(INDEX('Intro &amp; Setup'!$Z$17:$Z$31, MATCH($D2706, 'Intro &amp; Setup'!$S$17:$S$31, 0)), "")))</f>
        <v/>
      </c>
      <c r="Z2706" s="25" t="str">
        <f t="shared" si="256"/>
        <v/>
      </c>
      <c r="AE2706" s="10" t="str">
        <f>IF($B2706="", "", IF($D2706="", 'Intro &amp; Setup'!$AC$32, IFERROR(INDEX('Intro &amp; Setup'!$AC$17:$AC$31, MATCH($D2706, 'Intro &amp; Setup'!$S$17:$S$31, 0)), "")))</f>
        <v/>
      </c>
      <c r="AG2706" s="10" t="str">
        <f t="shared" si="257"/>
        <v/>
      </c>
    </row>
    <row r="2707" spans="1:33" x14ac:dyDescent="0.25">
      <c r="A2707" s="7"/>
      <c r="B2707" s="66"/>
      <c r="C2707" s="67"/>
      <c r="D2707" s="68"/>
      <c r="E2707" s="68"/>
      <c r="F2707" s="69"/>
      <c r="G2707" s="69"/>
      <c r="H2707" s="70"/>
      <c r="I2707" s="71"/>
      <c r="J2707" s="68"/>
      <c r="K2707" s="68"/>
      <c r="L2707" s="72"/>
      <c r="M2707" s="7"/>
      <c r="N2707" s="10" t="str">
        <f t="shared" si="252"/>
        <v/>
      </c>
      <c r="O2707" s="7"/>
      <c r="P2707" s="22" t="str">
        <f t="shared" si="253"/>
        <v/>
      </c>
      <c r="Q2707" s="7"/>
      <c r="S2707" s="17" t="str">
        <f>IF($B2707="", "", IF(COUNTIF($B$11:$B2707, $B2707)&gt;1, "", $B2707))</f>
        <v/>
      </c>
      <c r="T2707" s="10" t="str">
        <f t="shared" si="254"/>
        <v/>
      </c>
      <c r="U2707" s="13">
        <v>2697</v>
      </c>
      <c r="V2707" s="17" t="str">
        <f t="shared" si="255"/>
        <v/>
      </c>
      <c r="X2707" s="10" t="str">
        <f>IF($F2707="", "", IF($D2707="", 'Intro &amp; Setup'!$Z$32, IFERROR(INDEX('Intro &amp; Setup'!$Z$17:$Z$31, MATCH($D2707, 'Intro &amp; Setup'!$S$17:$S$31, 0)), "")))</f>
        <v/>
      </c>
      <c r="Z2707" s="25" t="str">
        <f t="shared" si="256"/>
        <v/>
      </c>
      <c r="AE2707" s="10" t="str">
        <f>IF($B2707="", "", IF($D2707="", 'Intro &amp; Setup'!$AC$32, IFERROR(INDEX('Intro &amp; Setup'!$AC$17:$AC$31, MATCH($D2707, 'Intro &amp; Setup'!$S$17:$S$31, 0)), "")))</f>
        <v/>
      </c>
      <c r="AG2707" s="10" t="str">
        <f t="shared" si="257"/>
        <v/>
      </c>
    </row>
    <row r="2708" spans="1:33" x14ac:dyDescent="0.25">
      <c r="A2708" s="7"/>
      <c r="B2708" s="66"/>
      <c r="C2708" s="67"/>
      <c r="D2708" s="68"/>
      <c r="E2708" s="68"/>
      <c r="F2708" s="69"/>
      <c r="G2708" s="69"/>
      <c r="H2708" s="70"/>
      <c r="I2708" s="71"/>
      <c r="J2708" s="68"/>
      <c r="K2708" s="68"/>
      <c r="L2708" s="72"/>
      <c r="M2708" s="7"/>
      <c r="N2708" s="10" t="str">
        <f t="shared" si="252"/>
        <v/>
      </c>
      <c r="O2708" s="7"/>
      <c r="P2708" s="22" t="str">
        <f t="shared" si="253"/>
        <v/>
      </c>
      <c r="Q2708" s="7"/>
      <c r="S2708" s="17" t="str">
        <f>IF($B2708="", "", IF(COUNTIF($B$11:$B2708, $B2708)&gt;1, "", $B2708))</f>
        <v/>
      </c>
      <c r="T2708" s="10" t="str">
        <f t="shared" si="254"/>
        <v/>
      </c>
      <c r="U2708" s="13">
        <v>2698</v>
      </c>
      <c r="V2708" s="17" t="str">
        <f t="shared" si="255"/>
        <v/>
      </c>
      <c r="X2708" s="10" t="str">
        <f>IF($F2708="", "", IF($D2708="", 'Intro &amp; Setup'!$Z$32, IFERROR(INDEX('Intro &amp; Setup'!$Z$17:$Z$31, MATCH($D2708, 'Intro &amp; Setup'!$S$17:$S$31, 0)), "")))</f>
        <v/>
      </c>
      <c r="Z2708" s="25" t="str">
        <f t="shared" si="256"/>
        <v/>
      </c>
      <c r="AE2708" s="10" t="str">
        <f>IF($B2708="", "", IF($D2708="", 'Intro &amp; Setup'!$AC$32, IFERROR(INDEX('Intro &amp; Setup'!$AC$17:$AC$31, MATCH($D2708, 'Intro &amp; Setup'!$S$17:$S$31, 0)), "")))</f>
        <v/>
      </c>
      <c r="AG2708" s="10" t="str">
        <f t="shared" si="257"/>
        <v/>
      </c>
    </row>
    <row r="2709" spans="1:33" x14ac:dyDescent="0.25">
      <c r="A2709" s="7"/>
      <c r="B2709" s="66"/>
      <c r="C2709" s="67"/>
      <c r="D2709" s="68"/>
      <c r="E2709" s="68"/>
      <c r="F2709" s="69"/>
      <c r="G2709" s="69"/>
      <c r="H2709" s="70"/>
      <c r="I2709" s="71"/>
      <c r="J2709" s="68"/>
      <c r="K2709" s="68"/>
      <c r="L2709" s="72"/>
      <c r="M2709" s="7"/>
      <c r="N2709" s="10" t="str">
        <f t="shared" si="252"/>
        <v/>
      </c>
      <c r="O2709" s="7"/>
      <c r="P2709" s="22" t="str">
        <f t="shared" si="253"/>
        <v/>
      </c>
      <c r="Q2709" s="7"/>
      <c r="S2709" s="17" t="str">
        <f>IF($B2709="", "", IF(COUNTIF($B$11:$B2709, $B2709)&gt;1, "", $B2709))</f>
        <v/>
      </c>
      <c r="T2709" s="10" t="str">
        <f t="shared" si="254"/>
        <v/>
      </c>
      <c r="U2709" s="13">
        <v>2699</v>
      </c>
      <c r="V2709" s="17" t="str">
        <f t="shared" si="255"/>
        <v/>
      </c>
      <c r="X2709" s="10" t="str">
        <f>IF($F2709="", "", IF($D2709="", 'Intro &amp; Setup'!$Z$32, IFERROR(INDEX('Intro &amp; Setup'!$Z$17:$Z$31, MATCH($D2709, 'Intro &amp; Setup'!$S$17:$S$31, 0)), "")))</f>
        <v/>
      </c>
      <c r="Z2709" s="25" t="str">
        <f t="shared" si="256"/>
        <v/>
      </c>
      <c r="AE2709" s="10" t="str">
        <f>IF($B2709="", "", IF($D2709="", 'Intro &amp; Setup'!$AC$32, IFERROR(INDEX('Intro &amp; Setup'!$AC$17:$AC$31, MATCH($D2709, 'Intro &amp; Setup'!$S$17:$S$31, 0)), "")))</f>
        <v/>
      </c>
      <c r="AG2709" s="10" t="str">
        <f t="shared" si="257"/>
        <v/>
      </c>
    </row>
    <row r="2710" spans="1:33" x14ac:dyDescent="0.25">
      <c r="A2710" s="7"/>
      <c r="B2710" s="66"/>
      <c r="C2710" s="67"/>
      <c r="D2710" s="68"/>
      <c r="E2710" s="68"/>
      <c r="F2710" s="69"/>
      <c r="G2710" s="69"/>
      <c r="H2710" s="70"/>
      <c r="I2710" s="71"/>
      <c r="J2710" s="68"/>
      <c r="K2710" s="68"/>
      <c r="L2710" s="72"/>
      <c r="M2710" s="7"/>
      <c r="N2710" s="10" t="str">
        <f t="shared" si="252"/>
        <v/>
      </c>
      <c r="O2710" s="7"/>
      <c r="P2710" s="22" t="str">
        <f t="shared" si="253"/>
        <v/>
      </c>
      <c r="Q2710" s="7"/>
      <c r="S2710" s="17" t="str">
        <f>IF($B2710="", "", IF(COUNTIF($B$11:$B2710, $B2710)&gt;1, "", $B2710))</f>
        <v/>
      </c>
      <c r="T2710" s="10" t="str">
        <f t="shared" si="254"/>
        <v/>
      </c>
      <c r="U2710" s="13">
        <v>2700</v>
      </c>
      <c r="V2710" s="17" t="str">
        <f t="shared" si="255"/>
        <v/>
      </c>
      <c r="X2710" s="10" t="str">
        <f>IF($F2710="", "", IF($D2710="", 'Intro &amp; Setup'!$Z$32, IFERROR(INDEX('Intro &amp; Setup'!$Z$17:$Z$31, MATCH($D2710, 'Intro &amp; Setup'!$S$17:$S$31, 0)), "")))</f>
        <v/>
      </c>
      <c r="Z2710" s="25" t="str">
        <f t="shared" si="256"/>
        <v/>
      </c>
      <c r="AE2710" s="10" t="str">
        <f>IF($B2710="", "", IF($D2710="", 'Intro &amp; Setup'!$AC$32, IFERROR(INDEX('Intro &amp; Setup'!$AC$17:$AC$31, MATCH($D2710, 'Intro &amp; Setup'!$S$17:$S$31, 0)), "")))</f>
        <v/>
      </c>
      <c r="AG2710" s="10" t="str">
        <f t="shared" si="257"/>
        <v/>
      </c>
    </row>
    <row r="2711" spans="1:33" x14ac:dyDescent="0.25">
      <c r="A2711" s="7"/>
      <c r="B2711" s="66"/>
      <c r="C2711" s="67"/>
      <c r="D2711" s="68"/>
      <c r="E2711" s="68"/>
      <c r="F2711" s="69"/>
      <c r="G2711" s="69"/>
      <c r="H2711" s="70"/>
      <c r="I2711" s="71"/>
      <c r="J2711" s="68"/>
      <c r="K2711" s="68"/>
      <c r="L2711" s="72"/>
      <c r="M2711" s="7"/>
      <c r="N2711" s="10" t="str">
        <f t="shared" si="252"/>
        <v/>
      </c>
      <c r="O2711" s="7"/>
      <c r="P2711" s="22" t="str">
        <f t="shared" si="253"/>
        <v/>
      </c>
      <c r="Q2711" s="7"/>
      <c r="S2711" s="17" t="str">
        <f>IF($B2711="", "", IF(COUNTIF($B$11:$B2711, $B2711)&gt;1, "", $B2711))</f>
        <v/>
      </c>
      <c r="T2711" s="10" t="str">
        <f t="shared" si="254"/>
        <v/>
      </c>
      <c r="U2711" s="13">
        <v>2701</v>
      </c>
      <c r="V2711" s="17" t="str">
        <f t="shared" si="255"/>
        <v/>
      </c>
      <c r="X2711" s="10" t="str">
        <f>IF($F2711="", "", IF($D2711="", 'Intro &amp; Setup'!$Z$32, IFERROR(INDEX('Intro &amp; Setup'!$Z$17:$Z$31, MATCH($D2711, 'Intro &amp; Setup'!$S$17:$S$31, 0)), "")))</f>
        <v/>
      </c>
      <c r="Z2711" s="25" t="str">
        <f t="shared" si="256"/>
        <v/>
      </c>
      <c r="AE2711" s="10" t="str">
        <f>IF($B2711="", "", IF($D2711="", 'Intro &amp; Setup'!$AC$32, IFERROR(INDEX('Intro &amp; Setup'!$AC$17:$AC$31, MATCH($D2711, 'Intro &amp; Setup'!$S$17:$S$31, 0)), "")))</f>
        <v/>
      </c>
      <c r="AG2711" s="10" t="str">
        <f t="shared" si="257"/>
        <v/>
      </c>
    </row>
    <row r="2712" spans="1:33" x14ac:dyDescent="0.25">
      <c r="A2712" s="7"/>
      <c r="B2712" s="66"/>
      <c r="C2712" s="67"/>
      <c r="D2712" s="68"/>
      <c r="E2712" s="68"/>
      <c r="F2712" s="69"/>
      <c r="G2712" s="69"/>
      <c r="H2712" s="70"/>
      <c r="I2712" s="71"/>
      <c r="J2712" s="68"/>
      <c r="K2712" s="68"/>
      <c r="L2712" s="72"/>
      <c r="M2712" s="7"/>
      <c r="N2712" s="10" t="str">
        <f t="shared" si="252"/>
        <v/>
      </c>
      <c r="O2712" s="7"/>
      <c r="P2712" s="22" t="str">
        <f t="shared" si="253"/>
        <v/>
      </c>
      <c r="Q2712" s="7"/>
      <c r="S2712" s="17" t="str">
        <f>IF($B2712="", "", IF(COUNTIF($B$11:$B2712, $B2712)&gt;1, "", $B2712))</f>
        <v/>
      </c>
      <c r="T2712" s="10" t="str">
        <f t="shared" si="254"/>
        <v/>
      </c>
      <c r="U2712" s="13">
        <v>2702</v>
      </c>
      <c r="V2712" s="17" t="str">
        <f t="shared" si="255"/>
        <v/>
      </c>
      <c r="X2712" s="10" t="str">
        <f>IF($F2712="", "", IF($D2712="", 'Intro &amp; Setup'!$Z$32, IFERROR(INDEX('Intro &amp; Setup'!$Z$17:$Z$31, MATCH($D2712, 'Intro &amp; Setup'!$S$17:$S$31, 0)), "")))</f>
        <v/>
      </c>
      <c r="Z2712" s="25" t="str">
        <f t="shared" si="256"/>
        <v/>
      </c>
      <c r="AE2712" s="10" t="str">
        <f>IF($B2712="", "", IF($D2712="", 'Intro &amp; Setup'!$AC$32, IFERROR(INDEX('Intro &amp; Setup'!$AC$17:$AC$31, MATCH($D2712, 'Intro &amp; Setup'!$S$17:$S$31, 0)), "")))</f>
        <v/>
      </c>
      <c r="AG2712" s="10" t="str">
        <f t="shared" si="257"/>
        <v/>
      </c>
    </row>
    <row r="2713" spans="1:33" x14ac:dyDescent="0.25">
      <c r="A2713" s="7"/>
      <c r="B2713" s="66"/>
      <c r="C2713" s="67"/>
      <c r="D2713" s="68"/>
      <c r="E2713" s="68"/>
      <c r="F2713" s="69"/>
      <c r="G2713" s="69"/>
      <c r="H2713" s="70"/>
      <c r="I2713" s="71"/>
      <c r="J2713" s="68"/>
      <c r="K2713" s="68"/>
      <c r="L2713" s="72"/>
      <c r="M2713" s="7"/>
      <c r="N2713" s="10" t="str">
        <f t="shared" si="252"/>
        <v/>
      </c>
      <c r="O2713" s="7"/>
      <c r="P2713" s="22" t="str">
        <f t="shared" si="253"/>
        <v/>
      </c>
      <c r="Q2713" s="7"/>
      <c r="S2713" s="17" t="str">
        <f>IF($B2713="", "", IF(COUNTIF($B$11:$B2713, $B2713)&gt;1, "", $B2713))</f>
        <v/>
      </c>
      <c r="T2713" s="10" t="str">
        <f t="shared" si="254"/>
        <v/>
      </c>
      <c r="U2713" s="13">
        <v>2703</v>
      </c>
      <c r="V2713" s="17" t="str">
        <f t="shared" si="255"/>
        <v/>
      </c>
      <c r="X2713" s="10" t="str">
        <f>IF($F2713="", "", IF($D2713="", 'Intro &amp; Setup'!$Z$32, IFERROR(INDEX('Intro &amp; Setup'!$Z$17:$Z$31, MATCH($D2713, 'Intro &amp; Setup'!$S$17:$S$31, 0)), "")))</f>
        <v/>
      </c>
      <c r="Z2713" s="25" t="str">
        <f t="shared" si="256"/>
        <v/>
      </c>
      <c r="AE2713" s="10" t="str">
        <f>IF($B2713="", "", IF($D2713="", 'Intro &amp; Setup'!$AC$32, IFERROR(INDEX('Intro &amp; Setup'!$AC$17:$AC$31, MATCH($D2713, 'Intro &amp; Setup'!$S$17:$S$31, 0)), "")))</f>
        <v/>
      </c>
      <c r="AG2713" s="10" t="str">
        <f t="shared" si="257"/>
        <v/>
      </c>
    </row>
    <row r="2714" spans="1:33" x14ac:dyDescent="0.25">
      <c r="A2714" s="7"/>
      <c r="B2714" s="66"/>
      <c r="C2714" s="67"/>
      <c r="D2714" s="68"/>
      <c r="E2714" s="68"/>
      <c r="F2714" s="69"/>
      <c r="G2714" s="69"/>
      <c r="H2714" s="70"/>
      <c r="I2714" s="71"/>
      <c r="J2714" s="68"/>
      <c r="K2714" s="68"/>
      <c r="L2714" s="72"/>
      <c r="M2714" s="7"/>
      <c r="N2714" s="10" t="str">
        <f t="shared" si="252"/>
        <v/>
      </c>
      <c r="O2714" s="7"/>
      <c r="P2714" s="22" t="str">
        <f t="shared" si="253"/>
        <v/>
      </c>
      <c r="Q2714" s="7"/>
      <c r="S2714" s="17" t="str">
        <f>IF($B2714="", "", IF(COUNTIF($B$11:$B2714, $B2714)&gt;1, "", $B2714))</f>
        <v/>
      </c>
      <c r="T2714" s="10" t="str">
        <f t="shared" si="254"/>
        <v/>
      </c>
      <c r="U2714" s="13">
        <v>2704</v>
      </c>
      <c r="V2714" s="17" t="str">
        <f t="shared" si="255"/>
        <v/>
      </c>
      <c r="X2714" s="10" t="str">
        <f>IF($F2714="", "", IF($D2714="", 'Intro &amp; Setup'!$Z$32, IFERROR(INDEX('Intro &amp; Setup'!$Z$17:$Z$31, MATCH($D2714, 'Intro &amp; Setup'!$S$17:$S$31, 0)), "")))</f>
        <v/>
      </c>
      <c r="Z2714" s="25" t="str">
        <f t="shared" si="256"/>
        <v/>
      </c>
      <c r="AE2714" s="10" t="str">
        <f>IF($B2714="", "", IF($D2714="", 'Intro &amp; Setup'!$AC$32, IFERROR(INDEX('Intro &amp; Setup'!$AC$17:$AC$31, MATCH($D2714, 'Intro &amp; Setup'!$S$17:$S$31, 0)), "")))</f>
        <v/>
      </c>
      <c r="AG2714" s="10" t="str">
        <f t="shared" si="257"/>
        <v/>
      </c>
    </row>
    <row r="2715" spans="1:33" x14ac:dyDescent="0.25">
      <c r="A2715" s="7"/>
      <c r="B2715" s="66"/>
      <c r="C2715" s="67"/>
      <c r="D2715" s="68"/>
      <c r="E2715" s="68"/>
      <c r="F2715" s="69"/>
      <c r="G2715" s="69"/>
      <c r="H2715" s="70"/>
      <c r="I2715" s="71"/>
      <c r="J2715" s="68"/>
      <c r="K2715" s="68"/>
      <c r="L2715" s="72"/>
      <c r="M2715" s="7"/>
      <c r="N2715" s="10" t="str">
        <f t="shared" si="252"/>
        <v/>
      </c>
      <c r="O2715" s="7"/>
      <c r="P2715" s="22" t="str">
        <f t="shared" si="253"/>
        <v/>
      </c>
      <c r="Q2715" s="7"/>
      <c r="S2715" s="17" t="str">
        <f>IF($B2715="", "", IF(COUNTIF($B$11:$B2715, $B2715)&gt;1, "", $B2715))</f>
        <v/>
      </c>
      <c r="T2715" s="10" t="str">
        <f t="shared" si="254"/>
        <v/>
      </c>
      <c r="U2715" s="13">
        <v>2705</v>
      </c>
      <c r="V2715" s="17" t="str">
        <f t="shared" si="255"/>
        <v/>
      </c>
      <c r="X2715" s="10" t="str">
        <f>IF($F2715="", "", IF($D2715="", 'Intro &amp; Setup'!$Z$32, IFERROR(INDEX('Intro &amp; Setup'!$Z$17:$Z$31, MATCH($D2715, 'Intro &amp; Setup'!$S$17:$S$31, 0)), "")))</f>
        <v/>
      </c>
      <c r="Z2715" s="25" t="str">
        <f t="shared" si="256"/>
        <v/>
      </c>
      <c r="AE2715" s="10" t="str">
        <f>IF($B2715="", "", IF($D2715="", 'Intro &amp; Setup'!$AC$32, IFERROR(INDEX('Intro &amp; Setup'!$AC$17:$AC$31, MATCH($D2715, 'Intro &amp; Setup'!$S$17:$S$31, 0)), "")))</f>
        <v/>
      </c>
      <c r="AG2715" s="10" t="str">
        <f t="shared" si="257"/>
        <v/>
      </c>
    </row>
    <row r="2716" spans="1:33" x14ac:dyDescent="0.25">
      <c r="A2716" s="7"/>
      <c r="B2716" s="66"/>
      <c r="C2716" s="67"/>
      <c r="D2716" s="68"/>
      <c r="E2716" s="68"/>
      <c r="F2716" s="69"/>
      <c r="G2716" s="69"/>
      <c r="H2716" s="70"/>
      <c r="I2716" s="71"/>
      <c r="J2716" s="68"/>
      <c r="K2716" s="68"/>
      <c r="L2716" s="72"/>
      <c r="M2716" s="7"/>
      <c r="N2716" s="10" t="str">
        <f t="shared" si="252"/>
        <v/>
      </c>
      <c r="O2716" s="7"/>
      <c r="P2716" s="22" t="str">
        <f t="shared" si="253"/>
        <v/>
      </c>
      <c r="Q2716" s="7"/>
      <c r="S2716" s="17" t="str">
        <f>IF($B2716="", "", IF(COUNTIF($B$11:$B2716, $B2716)&gt;1, "", $B2716))</f>
        <v/>
      </c>
      <c r="T2716" s="10" t="str">
        <f t="shared" si="254"/>
        <v/>
      </c>
      <c r="U2716" s="13">
        <v>2706</v>
      </c>
      <c r="V2716" s="17" t="str">
        <f t="shared" si="255"/>
        <v/>
      </c>
      <c r="X2716" s="10" t="str">
        <f>IF($F2716="", "", IF($D2716="", 'Intro &amp; Setup'!$Z$32, IFERROR(INDEX('Intro &amp; Setup'!$Z$17:$Z$31, MATCH($D2716, 'Intro &amp; Setup'!$S$17:$S$31, 0)), "")))</f>
        <v/>
      </c>
      <c r="Z2716" s="25" t="str">
        <f t="shared" si="256"/>
        <v/>
      </c>
      <c r="AE2716" s="10" t="str">
        <f>IF($B2716="", "", IF($D2716="", 'Intro &amp; Setup'!$AC$32, IFERROR(INDEX('Intro &amp; Setup'!$AC$17:$AC$31, MATCH($D2716, 'Intro &amp; Setup'!$S$17:$S$31, 0)), "")))</f>
        <v/>
      </c>
      <c r="AG2716" s="10" t="str">
        <f t="shared" si="257"/>
        <v/>
      </c>
    </row>
    <row r="2717" spans="1:33" x14ac:dyDescent="0.25">
      <c r="A2717" s="7"/>
      <c r="B2717" s="66"/>
      <c r="C2717" s="67"/>
      <c r="D2717" s="68"/>
      <c r="E2717" s="68"/>
      <c r="F2717" s="69"/>
      <c r="G2717" s="69"/>
      <c r="H2717" s="70"/>
      <c r="I2717" s="71"/>
      <c r="J2717" s="68"/>
      <c r="K2717" s="68"/>
      <c r="L2717" s="72"/>
      <c r="M2717" s="7"/>
      <c r="N2717" s="10" t="str">
        <f t="shared" si="252"/>
        <v/>
      </c>
      <c r="O2717" s="7"/>
      <c r="P2717" s="22" t="str">
        <f t="shared" si="253"/>
        <v/>
      </c>
      <c r="Q2717" s="7"/>
      <c r="S2717" s="17" t="str">
        <f>IF($B2717="", "", IF(COUNTIF($B$11:$B2717, $B2717)&gt;1, "", $B2717))</f>
        <v/>
      </c>
      <c r="T2717" s="10" t="str">
        <f t="shared" si="254"/>
        <v/>
      </c>
      <c r="U2717" s="13">
        <v>2707</v>
      </c>
      <c r="V2717" s="17" t="str">
        <f t="shared" si="255"/>
        <v/>
      </c>
      <c r="X2717" s="10" t="str">
        <f>IF($F2717="", "", IF($D2717="", 'Intro &amp; Setup'!$Z$32, IFERROR(INDEX('Intro &amp; Setup'!$Z$17:$Z$31, MATCH($D2717, 'Intro &amp; Setup'!$S$17:$S$31, 0)), "")))</f>
        <v/>
      </c>
      <c r="Z2717" s="25" t="str">
        <f t="shared" si="256"/>
        <v/>
      </c>
      <c r="AE2717" s="10" t="str">
        <f>IF($B2717="", "", IF($D2717="", 'Intro &amp; Setup'!$AC$32, IFERROR(INDEX('Intro &amp; Setup'!$AC$17:$AC$31, MATCH($D2717, 'Intro &amp; Setup'!$S$17:$S$31, 0)), "")))</f>
        <v/>
      </c>
      <c r="AG2717" s="10" t="str">
        <f t="shared" si="257"/>
        <v/>
      </c>
    </row>
    <row r="2718" spans="1:33" x14ac:dyDescent="0.25">
      <c r="A2718" s="7"/>
      <c r="B2718" s="66"/>
      <c r="C2718" s="67"/>
      <c r="D2718" s="68"/>
      <c r="E2718" s="68"/>
      <c r="F2718" s="69"/>
      <c r="G2718" s="69"/>
      <c r="H2718" s="70"/>
      <c r="I2718" s="71"/>
      <c r="J2718" s="68"/>
      <c r="K2718" s="68"/>
      <c r="L2718" s="72"/>
      <c r="M2718" s="7"/>
      <c r="N2718" s="10" t="str">
        <f t="shared" si="252"/>
        <v/>
      </c>
      <c r="O2718" s="7"/>
      <c r="P2718" s="22" t="str">
        <f t="shared" si="253"/>
        <v/>
      </c>
      <c r="Q2718" s="7"/>
      <c r="S2718" s="17" t="str">
        <f>IF($B2718="", "", IF(COUNTIF($B$11:$B2718, $B2718)&gt;1, "", $B2718))</f>
        <v/>
      </c>
      <c r="T2718" s="10" t="str">
        <f t="shared" si="254"/>
        <v/>
      </c>
      <c r="U2718" s="13">
        <v>2708</v>
      </c>
      <c r="V2718" s="17" t="str">
        <f t="shared" si="255"/>
        <v/>
      </c>
      <c r="X2718" s="10" t="str">
        <f>IF($F2718="", "", IF($D2718="", 'Intro &amp; Setup'!$Z$32, IFERROR(INDEX('Intro &amp; Setup'!$Z$17:$Z$31, MATCH($D2718, 'Intro &amp; Setup'!$S$17:$S$31, 0)), "")))</f>
        <v/>
      </c>
      <c r="Z2718" s="25" t="str">
        <f t="shared" si="256"/>
        <v/>
      </c>
      <c r="AE2718" s="10" t="str">
        <f>IF($B2718="", "", IF($D2718="", 'Intro &amp; Setup'!$AC$32, IFERROR(INDEX('Intro &amp; Setup'!$AC$17:$AC$31, MATCH($D2718, 'Intro &amp; Setup'!$S$17:$S$31, 0)), "")))</f>
        <v/>
      </c>
      <c r="AG2718" s="10" t="str">
        <f t="shared" si="257"/>
        <v/>
      </c>
    </row>
    <row r="2719" spans="1:33" x14ac:dyDescent="0.25">
      <c r="A2719" s="7"/>
      <c r="B2719" s="66"/>
      <c r="C2719" s="67"/>
      <c r="D2719" s="68"/>
      <c r="E2719" s="68"/>
      <c r="F2719" s="69"/>
      <c r="G2719" s="69"/>
      <c r="H2719" s="70"/>
      <c r="I2719" s="71"/>
      <c r="J2719" s="68"/>
      <c r="K2719" s="68"/>
      <c r="L2719" s="72"/>
      <c r="M2719" s="7"/>
      <c r="N2719" s="10" t="str">
        <f t="shared" si="252"/>
        <v/>
      </c>
      <c r="O2719" s="7"/>
      <c r="P2719" s="22" t="str">
        <f t="shared" si="253"/>
        <v/>
      </c>
      <c r="Q2719" s="7"/>
      <c r="S2719" s="17" t="str">
        <f>IF($B2719="", "", IF(COUNTIF($B$11:$B2719, $B2719)&gt;1, "", $B2719))</f>
        <v/>
      </c>
      <c r="T2719" s="10" t="str">
        <f t="shared" si="254"/>
        <v/>
      </c>
      <c r="U2719" s="13">
        <v>2709</v>
      </c>
      <c r="V2719" s="17" t="str">
        <f t="shared" si="255"/>
        <v/>
      </c>
      <c r="X2719" s="10" t="str">
        <f>IF($F2719="", "", IF($D2719="", 'Intro &amp; Setup'!$Z$32, IFERROR(INDEX('Intro &amp; Setup'!$Z$17:$Z$31, MATCH($D2719, 'Intro &amp; Setup'!$S$17:$S$31, 0)), "")))</f>
        <v/>
      </c>
      <c r="Z2719" s="25" t="str">
        <f t="shared" si="256"/>
        <v/>
      </c>
      <c r="AE2719" s="10" t="str">
        <f>IF($B2719="", "", IF($D2719="", 'Intro &amp; Setup'!$AC$32, IFERROR(INDEX('Intro &amp; Setup'!$AC$17:$AC$31, MATCH($D2719, 'Intro &amp; Setup'!$S$17:$S$31, 0)), "")))</f>
        <v/>
      </c>
      <c r="AG2719" s="10" t="str">
        <f t="shared" si="257"/>
        <v/>
      </c>
    </row>
    <row r="2720" spans="1:33" x14ac:dyDescent="0.25">
      <c r="A2720" s="7"/>
      <c r="B2720" s="66"/>
      <c r="C2720" s="67"/>
      <c r="D2720" s="68"/>
      <c r="E2720" s="68"/>
      <c r="F2720" s="69"/>
      <c r="G2720" s="69"/>
      <c r="H2720" s="70"/>
      <c r="I2720" s="71"/>
      <c r="J2720" s="68"/>
      <c r="K2720" s="68"/>
      <c r="L2720" s="72"/>
      <c r="M2720" s="7"/>
      <c r="N2720" s="10" t="str">
        <f t="shared" si="252"/>
        <v/>
      </c>
      <c r="O2720" s="7"/>
      <c r="P2720" s="22" t="str">
        <f t="shared" si="253"/>
        <v/>
      </c>
      <c r="Q2720" s="7"/>
      <c r="S2720" s="17" t="str">
        <f>IF($B2720="", "", IF(COUNTIF($B$11:$B2720, $B2720)&gt;1, "", $B2720))</f>
        <v/>
      </c>
      <c r="T2720" s="10" t="str">
        <f t="shared" si="254"/>
        <v/>
      </c>
      <c r="U2720" s="13">
        <v>2710</v>
      </c>
      <c r="V2720" s="17" t="str">
        <f t="shared" si="255"/>
        <v/>
      </c>
      <c r="X2720" s="10" t="str">
        <f>IF($F2720="", "", IF($D2720="", 'Intro &amp; Setup'!$Z$32, IFERROR(INDEX('Intro &amp; Setup'!$Z$17:$Z$31, MATCH($D2720, 'Intro &amp; Setup'!$S$17:$S$31, 0)), "")))</f>
        <v/>
      </c>
      <c r="Z2720" s="25" t="str">
        <f t="shared" si="256"/>
        <v/>
      </c>
      <c r="AE2720" s="10" t="str">
        <f>IF($B2720="", "", IF($D2720="", 'Intro &amp; Setup'!$AC$32, IFERROR(INDEX('Intro &amp; Setup'!$AC$17:$AC$31, MATCH($D2720, 'Intro &amp; Setup'!$S$17:$S$31, 0)), "")))</f>
        <v/>
      </c>
      <c r="AG2720" s="10" t="str">
        <f t="shared" si="257"/>
        <v/>
      </c>
    </row>
    <row r="2721" spans="1:33" x14ac:dyDescent="0.25">
      <c r="A2721" s="7"/>
      <c r="B2721" s="66"/>
      <c r="C2721" s="67"/>
      <c r="D2721" s="68"/>
      <c r="E2721" s="68"/>
      <c r="F2721" s="69"/>
      <c r="G2721" s="69"/>
      <c r="H2721" s="70"/>
      <c r="I2721" s="71"/>
      <c r="J2721" s="68"/>
      <c r="K2721" s="68"/>
      <c r="L2721" s="72"/>
      <c r="M2721" s="7"/>
      <c r="N2721" s="10" t="str">
        <f t="shared" si="252"/>
        <v/>
      </c>
      <c r="O2721" s="7"/>
      <c r="P2721" s="22" t="str">
        <f t="shared" si="253"/>
        <v/>
      </c>
      <c r="Q2721" s="7"/>
      <c r="S2721" s="17" t="str">
        <f>IF($B2721="", "", IF(COUNTIF($B$11:$B2721, $B2721)&gt;1, "", $B2721))</f>
        <v/>
      </c>
      <c r="T2721" s="10" t="str">
        <f t="shared" si="254"/>
        <v/>
      </c>
      <c r="U2721" s="13">
        <v>2711</v>
      </c>
      <c r="V2721" s="17" t="str">
        <f t="shared" si="255"/>
        <v/>
      </c>
      <c r="X2721" s="10" t="str">
        <f>IF($F2721="", "", IF($D2721="", 'Intro &amp; Setup'!$Z$32, IFERROR(INDEX('Intro &amp; Setup'!$Z$17:$Z$31, MATCH($D2721, 'Intro &amp; Setup'!$S$17:$S$31, 0)), "")))</f>
        <v/>
      </c>
      <c r="Z2721" s="25" t="str">
        <f t="shared" si="256"/>
        <v/>
      </c>
      <c r="AE2721" s="10" t="str">
        <f>IF($B2721="", "", IF($D2721="", 'Intro &amp; Setup'!$AC$32, IFERROR(INDEX('Intro &amp; Setup'!$AC$17:$AC$31, MATCH($D2721, 'Intro &amp; Setup'!$S$17:$S$31, 0)), "")))</f>
        <v/>
      </c>
      <c r="AG2721" s="10" t="str">
        <f t="shared" si="257"/>
        <v/>
      </c>
    </row>
    <row r="2722" spans="1:33" x14ac:dyDescent="0.25">
      <c r="A2722" s="7"/>
      <c r="B2722" s="66"/>
      <c r="C2722" s="67"/>
      <c r="D2722" s="68"/>
      <c r="E2722" s="68"/>
      <c r="F2722" s="69"/>
      <c r="G2722" s="69"/>
      <c r="H2722" s="70"/>
      <c r="I2722" s="71"/>
      <c r="J2722" s="68"/>
      <c r="K2722" s="68"/>
      <c r="L2722" s="72"/>
      <c r="M2722" s="7"/>
      <c r="N2722" s="10" t="str">
        <f t="shared" si="252"/>
        <v/>
      </c>
      <c r="O2722" s="7"/>
      <c r="P2722" s="22" t="str">
        <f t="shared" si="253"/>
        <v/>
      </c>
      <c r="Q2722" s="7"/>
      <c r="S2722" s="17" t="str">
        <f>IF($B2722="", "", IF(COUNTIF($B$11:$B2722, $B2722)&gt;1, "", $B2722))</f>
        <v/>
      </c>
      <c r="T2722" s="10" t="str">
        <f t="shared" si="254"/>
        <v/>
      </c>
      <c r="U2722" s="13">
        <v>2712</v>
      </c>
      <c r="V2722" s="17" t="str">
        <f t="shared" si="255"/>
        <v/>
      </c>
      <c r="X2722" s="10" t="str">
        <f>IF($F2722="", "", IF($D2722="", 'Intro &amp; Setup'!$Z$32, IFERROR(INDEX('Intro &amp; Setup'!$Z$17:$Z$31, MATCH($D2722, 'Intro &amp; Setup'!$S$17:$S$31, 0)), "")))</f>
        <v/>
      </c>
      <c r="Z2722" s="25" t="str">
        <f t="shared" si="256"/>
        <v/>
      </c>
      <c r="AE2722" s="10" t="str">
        <f>IF($B2722="", "", IF($D2722="", 'Intro &amp; Setup'!$AC$32, IFERROR(INDEX('Intro &amp; Setup'!$AC$17:$AC$31, MATCH($D2722, 'Intro &amp; Setup'!$S$17:$S$31, 0)), "")))</f>
        <v/>
      </c>
      <c r="AG2722" s="10" t="str">
        <f t="shared" si="257"/>
        <v/>
      </c>
    </row>
    <row r="2723" spans="1:33" x14ac:dyDescent="0.25">
      <c r="A2723" s="7"/>
      <c r="B2723" s="66"/>
      <c r="C2723" s="67"/>
      <c r="D2723" s="68"/>
      <c r="E2723" s="68"/>
      <c r="F2723" s="69"/>
      <c r="G2723" s="69"/>
      <c r="H2723" s="70"/>
      <c r="I2723" s="71"/>
      <c r="J2723" s="68"/>
      <c r="K2723" s="68"/>
      <c r="L2723" s="72"/>
      <c r="M2723" s="7"/>
      <c r="N2723" s="10" t="str">
        <f t="shared" si="252"/>
        <v/>
      </c>
      <c r="O2723" s="7"/>
      <c r="P2723" s="22" t="str">
        <f t="shared" si="253"/>
        <v/>
      </c>
      <c r="Q2723" s="7"/>
      <c r="S2723" s="17" t="str">
        <f>IF($B2723="", "", IF(COUNTIF($B$11:$B2723, $B2723)&gt;1, "", $B2723))</f>
        <v/>
      </c>
      <c r="T2723" s="10" t="str">
        <f t="shared" si="254"/>
        <v/>
      </c>
      <c r="U2723" s="13">
        <v>2713</v>
      </c>
      <c r="V2723" s="17" t="str">
        <f t="shared" si="255"/>
        <v/>
      </c>
      <c r="X2723" s="10" t="str">
        <f>IF($F2723="", "", IF($D2723="", 'Intro &amp; Setup'!$Z$32, IFERROR(INDEX('Intro &amp; Setup'!$Z$17:$Z$31, MATCH($D2723, 'Intro &amp; Setup'!$S$17:$S$31, 0)), "")))</f>
        <v/>
      </c>
      <c r="Z2723" s="25" t="str">
        <f t="shared" si="256"/>
        <v/>
      </c>
      <c r="AE2723" s="10" t="str">
        <f>IF($B2723="", "", IF($D2723="", 'Intro &amp; Setup'!$AC$32, IFERROR(INDEX('Intro &amp; Setup'!$AC$17:$AC$31, MATCH($D2723, 'Intro &amp; Setup'!$S$17:$S$31, 0)), "")))</f>
        <v/>
      </c>
      <c r="AG2723" s="10" t="str">
        <f t="shared" si="257"/>
        <v/>
      </c>
    </row>
    <row r="2724" spans="1:33" x14ac:dyDescent="0.25">
      <c r="A2724" s="7"/>
      <c r="B2724" s="66"/>
      <c r="C2724" s="67"/>
      <c r="D2724" s="68"/>
      <c r="E2724" s="68"/>
      <c r="F2724" s="69"/>
      <c r="G2724" s="69"/>
      <c r="H2724" s="70"/>
      <c r="I2724" s="71"/>
      <c r="J2724" s="68"/>
      <c r="K2724" s="68"/>
      <c r="L2724" s="72"/>
      <c r="M2724" s="7"/>
      <c r="N2724" s="10" t="str">
        <f t="shared" si="252"/>
        <v/>
      </c>
      <c r="O2724" s="7"/>
      <c r="P2724" s="22" t="str">
        <f t="shared" si="253"/>
        <v/>
      </c>
      <c r="Q2724" s="7"/>
      <c r="S2724" s="17" t="str">
        <f>IF($B2724="", "", IF(COUNTIF($B$11:$B2724, $B2724)&gt;1, "", $B2724))</f>
        <v/>
      </c>
      <c r="T2724" s="10" t="str">
        <f t="shared" si="254"/>
        <v/>
      </c>
      <c r="U2724" s="13">
        <v>2714</v>
      </c>
      <c r="V2724" s="17" t="str">
        <f t="shared" si="255"/>
        <v/>
      </c>
      <c r="X2724" s="10" t="str">
        <f>IF($F2724="", "", IF($D2724="", 'Intro &amp; Setup'!$Z$32, IFERROR(INDEX('Intro &amp; Setup'!$Z$17:$Z$31, MATCH($D2724, 'Intro &amp; Setup'!$S$17:$S$31, 0)), "")))</f>
        <v/>
      </c>
      <c r="Z2724" s="25" t="str">
        <f t="shared" si="256"/>
        <v/>
      </c>
      <c r="AE2724" s="10" t="str">
        <f>IF($B2724="", "", IF($D2724="", 'Intro &amp; Setup'!$AC$32, IFERROR(INDEX('Intro &amp; Setup'!$AC$17:$AC$31, MATCH($D2724, 'Intro &amp; Setup'!$S$17:$S$31, 0)), "")))</f>
        <v/>
      </c>
      <c r="AG2724" s="10" t="str">
        <f t="shared" si="257"/>
        <v/>
      </c>
    </row>
    <row r="2725" spans="1:33" x14ac:dyDescent="0.25">
      <c r="A2725" s="7"/>
      <c r="B2725" s="66"/>
      <c r="C2725" s="67"/>
      <c r="D2725" s="68"/>
      <c r="E2725" s="68"/>
      <c r="F2725" s="69"/>
      <c r="G2725" s="69"/>
      <c r="H2725" s="70"/>
      <c r="I2725" s="71"/>
      <c r="J2725" s="68"/>
      <c r="K2725" s="68"/>
      <c r="L2725" s="72"/>
      <c r="M2725" s="7"/>
      <c r="N2725" s="10" t="str">
        <f t="shared" si="252"/>
        <v/>
      </c>
      <c r="O2725" s="7"/>
      <c r="P2725" s="22" t="str">
        <f t="shared" si="253"/>
        <v/>
      </c>
      <c r="Q2725" s="7"/>
      <c r="S2725" s="17" t="str">
        <f>IF($B2725="", "", IF(COUNTIF($B$11:$B2725, $B2725)&gt;1, "", $B2725))</f>
        <v/>
      </c>
      <c r="T2725" s="10" t="str">
        <f t="shared" si="254"/>
        <v/>
      </c>
      <c r="U2725" s="13">
        <v>2715</v>
      </c>
      <c r="V2725" s="17" t="str">
        <f t="shared" si="255"/>
        <v/>
      </c>
      <c r="X2725" s="10" t="str">
        <f>IF($F2725="", "", IF($D2725="", 'Intro &amp; Setup'!$Z$32, IFERROR(INDEX('Intro &amp; Setup'!$Z$17:$Z$31, MATCH($D2725, 'Intro &amp; Setup'!$S$17:$S$31, 0)), "")))</f>
        <v/>
      </c>
      <c r="Z2725" s="25" t="str">
        <f t="shared" si="256"/>
        <v/>
      </c>
      <c r="AE2725" s="10" t="str">
        <f>IF($B2725="", "", IF($D2725="", 'Intro &amp; Setup'!$AC$32, IFERROR(INDEX('Intro &amp; Setup'!$AC$17:$AC$31, MATCH($D2725, 'Intro &amp; Setup'!$S$17:$S$31, 0)), "")))</f>
        <v/>
      </c>
      <c r="AG2725" s="10" t="str">
        <f t="shared" si="257"/>
        <v/>
      </c>
    </row>
    <row r="2726" spans="1:33" x14ac:dyDescent="0.25">
      <c r="A2726" s="7"/>
      <c r="B2726" s="66"/>
      <c r="C2726" s="67"/>
      <c r="D2726" s="68"/>
      <c r="E2726" s="68"/>
      <c r="F2726" s="69"/>
      <c r="G2726" s="69"/>
      <c r="H2726" s="70"/>
      <c r="I2726" s="71"/>
      <c r="J2726" s="68"/>
      <c r="K2726" s="68"/>
      <c r="L2726" s="72"/>
      <c r="M2726" s="7"/>
      <c r="N2726" s="10" t="str">
        <f t="shared" si="252"/>
        <v/>
      </c>
      <c r="O2726" s="7"/>
      <c r="P2726" s="22" t="str">
        <f t="shared" si="253"/>
        <v/>
      </c>
      <c r="Q2726" s="7"/>
      <c r="S2726" s="17" t="str">
        <f>IF($B2726="", "", IF(COUNTIF($B$11:$B2726, $B2726)&gt;1, "", $B2726))</f>
        <v/>
      </c>
      <c r="T2726" s="10" t="str">
        <f t="shared" si="254"/>
        <v/>
      </c>
      <c r="U2726" s="13">
        <v>2716</v>
      </c>
      <c r="V2726" s="17" t="str">
        <f t="shared" si="255"/>
        <v/>
      </c>
      <c r="X2726" s="10" t="str">
        <f>IF($F2726="", "", IF($D2726="", 'Intro &amp; Setup'!$Z$32, IFERROR(INDEX('Intro &amp; Setup'!$Z$17:$Z$31, MATCH($D2726, 'Intro &amp; Setup'!$S$17:$S$31, 0)), "")))</f>
        <v/>
      </c>
      <c r="Z2726" s="25" t="str">
        <f t="shared" si="256"/>
        <v/>
      </c>
      <c r="AE2726" s="10" t="str">
        <f>IF($B2726="", "", IF($D2726="", 'Intro &amp; Setup'!$AC$32, IFERROR(INDEX('Intro &amp; Setup'!$AC$17:$AC$31, MATCH($D2726, 'Intro &amp; Setup'!$S$17:$S$31, 0)), "")))</f>
        <v/>
      </c>
      <c r="AG2726" s="10" t="str">
        <f t="shared" si="257"/>
        <v/>
      </c>
    </row>
    <row r="2727" spans="1:33" x14ac:dyDescent="0.25">
      <c r="A2727" s="7"/>
      <c r="B2727" s="66"/>
      <c r="C2727" s="67"/>
      <c r="D2727" s="68"/>
      <c r="E2727" s="68"/>
      <c r="F2727" s="69"/>
      <c r="G2727" s="69"/>
      <c r="H2727" s="70"/>
      <c r="I2727" s="71"/>
      <c r="J2727" s="68"/>
      <c r="K2727" s="68"/>
      <c r="L2727" s="72"/>
      <c r="M2727" s="7"/>
      <c r="N2727" s="10" t="str">
        <f t="shared" si="252"/>
        <v/>
      </c>
      <c r="O2727" s="7"/>
      <c r="P2727" s="22" t="str">
        <f t="shared" si="253"/>
        <v/>
      </c>
      <c r="Q2727" s="7"/>
      <c r="S2727" s="17" t="str">
        <f>IF($B2727="", "", IF(COUNTIF($B$11:$B2727, $B2727)&gt;1, "", $B2727))</f>
        <v/>
      </c>
      <c r="T2727" s="10" t="str">
        <f t="shared" si="254"/>
        <v/>
      </c>
      <c r="U2727" s="13">
        <v>2717</v>
      </c>
      <c r="V2727" s="17" t="str">
        <f t="shared" si="255"/>
        <v/>
      </c>
      <c r="X2727" s="10" t="str">
        <f>IF($F2727="", "", IF($D2727="", 'Intro &amp; Setup'!$Z$32, IFERROR(INDEX('Intro &amp; Setup'!$Z$17:$Z$31, MATCH($D2727, 'Intro &amp; Setup'!$S$17:$S$31, 0)), "")))</f>
        <v/>
      </c>
      <c r="Z2727" s="25" t="str">
        <f t="shared" si="256"/>
        <v/>
      </c>
      <c r="AE2727" s="10" t="str">
        <f>IF($B2727="", "", IF($D2727="", 'Intro &amp; Setup'!$AC$32, IFERROR(INDEX('Intro &amp; Setup'!$AC$17:$AC$31, MATCH($D2727, 'Intro &amp; Setup'!$S$17:$S$31, 0)), "")))</f>
        <v/>
      </c>
      <c r="AG2727" s="10" t="str">
        <f t="shared" si="257"/>
        <v/>
      </c>
    </row>
    <row r="2728" spans="1:33" x14ac:dyDescent="0.25">
      <c r="A2728" s="7"/>
      <c r="B2728" s="66"/>
      <c r="C2728" s="67"/>
      <c r="D2728" s="68"/>
      <c r="E2728" s="68"/>
      <c r="F2728" s="69"/>
      <c r="G2728" s="69"/>
      <c r="H2728" s="70"/>
      <c r="I2728" s="71"/>
      <c r="J2728" s="68"/>
      <c r="K2728" s="68"/>
      <c r="L2728" s="72"/>
      <c r="M2728" s="7"/>
      <c r="N2728" s="10" t="str">
        <f t="shared" si="252"/>
        <v/>
      </c>
      <c r="O2728" s="7"/>
      <c r="P2728" s="22" t="str">
        <f t="shared" si="253"/>
        <v/>
      </c>
      <c r="Q2728" s="7"/>
      <c r="S2728" s="17" t="str">
        <f>IF($B2728="", "", IF(COUNTIF($B$11:$B2728, $B2728)&gt;1, "", $B2728))</f>
        <v/>
      </c>
      <c r="T2728" s="10" t="str">
        <f t="shared" si="254"/>
        <v/>
      </c>
      <c r="U2728" s="13">
        <v>2718</v>
      </c>
      <c r="V2728" s="17" t="str">
        <f t="shared" si="255"/>
        <v/>
      </c>
      <c r="X2728" s="10" t="str">
        <f>IF($F2728="", "", IF($D2728="", 'Intro &amp; Setup'!$Z$32, IFERROR(INDEX('Intro &amp; Setup'!$Z$17:$Z$31, MATCH($D2728, 'Intro &amp; Setup'!$S$17:$S$31, 0)), "")))</f>
        <v/>
      </c>
      <c r="Z2728" s="25" t="str">
        <f t="shared" si="256"/>
        <v/>
      </c>
      <c r="AE2728" s="10" t="str">
        <f>IF($B2728="", "", IF($D2728="", 'Intro &amp; Setup'!$AC$32, IFERROR(INDEX('Intro &amp; Setup'!$AC$17:$AC$31, MATCH($D2728, 'Intro &amp; Setup'!$S$17:$S$31, 0)), "")))</f>
        <v/>
      </c>
      <c r="AG2728" s="10" t="str">
        <f t="shared" si="257"/>
        <v/>
      </c>
    </row>
    <row r="2729" spans="1:33" x14ac:dyDescent="0.25">
      <c r="A2729" s="7"/>
      <c r="B2729" s="66"/>
      <c r="C2729" s="67"/>
      <c r="D2729" s="68"/>
      <c r="E2729" s="68"/>
      <c r="F2729" s="69"/>
      <c r="G2729" s="69"/>
      <c r="H2729" s="70"/>
      <c r="I2729" s="71"/>
      <c r="J2729" s="68"/>
      <c r="K2729" s="68"/>
      <c r="L2729" s="72"/>
      <c r="M2729" s="7"/>
      <c r="N2729" s="10" t="str">
        <f t="shared" si="252"/>
        <v/>
      </c>
      <c r="O2729" s="7"/>
      <c r="P2729" s="22" t="str">
        <f t="shared" si="253"/>
        <v/>
      </c>
      <c r="Q2729" s="7"/>
      <c r="S2729" s="17" t="str">
        <f>IF($B2729="", "", IF(COUNTIF($B$11:$B2729, $B2729)&gt;1, "", $B2729))</f>
        <v/>
      </c>
      <c r="T2729" s="10" t="str">
        <f t="shared" si="254"/>
        <v/>
      </c>
      <c r="U2729" s="13">
        <v>2719</v>
      </c>
      <c r="V2729" s="17" t="str">
        <f t="shared" si="255"/>
        <v/>
      </c>
      <c r="X2729" s="10" t="str">
        <f>IF($F2729="", "", IF($D2729="", 'Intro &amp; Setup'!$Z$32, IFERROR(INDEX('Intro &amp; Setup'!$Z$17:$Z$31, MATCH($D2729, 'Intro &amp; Setup'!$S$17:$S$31, 0)), "")))</f>
        <v/>
      </c>
      <c r="Z2729" s="25" t="str">
        <f t="shared" si="256"/>
        <v/>
      </c>
      <c r="AE2729" s="10" t="str">
        <f>IF($B2729="", "", IF($D2729="", 'Intro &amp; Setup'!$AC$32, IFERROR(INDEX('Intro &amp; Setup'!$AC$17:$AC$31, MATCH($D2729, 'Intro &amp; Setup'!$S$17:$S$31, 0)), "")))</f>
        <v/>
      </c>
      <c r="AG2729" s="10" t="str">
        <f t="shared" si="257"/>
        <v/>
      </c>
    </row>
    <row r="2730" spans="1:33" x14ac:dyDescent="0.25">
      <c r="A2730" s="7"/>
      <c r="B2730" s="66"/>
      <c r="C2730" s="67"/>
      <c r="D2730" s="68"/>
      <c r="E2730" s="68"/>
      <c r="F2730" s="69"/>
      <c r="G2730" s="69"/>
      <c r="H2730" s="70"/>
      <c r="I2730" s="71"/>
      <c r="J2730" s="68"/>
      <c r="K2730" s="68"/>
      <c r="L2730" s="72"/>
      <c r="M2730" s="7"/>
      <c r="N2730" s="10" t="str">
        <f t="shared" si="252"/>
        <v/>
      </c>
      <c r="O2730" s="7"/>
      <c r="P2730" s="22" t="str">
        <f t="shared" si="253"/>
        <v/>
      </c>
      <c r="Q2730" s="7"/>
      <c r="S2730" s="17" t="str">
        <f>IF($B2730="", "", IF(COUNTIF($B$11:$B2730, $B2730)&gt;1, "", $B2730))</f>
        <v/>
      </c>
      <c r="T2730" s="10" t="str">
        <f t="shared" si="254"/>
        <v/>
      </c>
      <c r="U2730" s="13">
        <v>2720</v>
      </c>
      <c r="V2730" s="17" t="str">
        <f t="shared" si="255"/>
        <v/>
      </c>
      <c r="X2730" s="10" t="str">
        <f>IF($F2730="", "", IF($D2730="", 'Intro &amp; Setup'!$Z$32, IFERROR(INDEX('Intro &amp; Setup'!$Z$17:$Z$31, MATCH($D2730, 'Intro &amp; Setup'!$S$17:$S$31, 0)), "")))</f>
        <v/>
      </c>
      <c r="Z2730" s="25" t="str">
        <f t="shared" si="256"/>
        <v/>
      </c>
      <c r="AE2730" s="10" t="str">
        <f>IF($B2730="", "", IF($D2730="", 'Intro &amp; Setup'!$AC$32, IFERROR(INDEX('Intro &amp; Setup'!$AC$17:$AC$31, MATCH($D2730, 'Intro &amp; Setup'!$S$17:$S$31, 0)), "")))</f>
        <v/>
      </c>
      <c r="AG2730" s="10" t="str">
        <f t="shared" si="257"/>
        <v/>
      </c>
    </row>
    <row r="2731" spans="1:33" x14ac:dyDescent="0.25">
      <c r="A2731" s="7"/>
      <c r="B2731" s="66"/>
      <c r="C2731" s="67"/>
      <c r="D2731" s="68"/>
      <c r="E2731" s="68"/>
      <c r="F2731" s="69"/>
      <c r="G2731" s="69"/>
      <c r="H2731" s="70"/>
      <c r="I2731" s="71"/>
      <c r="J2731" s="68"/>
      <c r="K2731" s="68"/>
      <c r="L2731" s="72"/>
      <c r="M2731" s="7"/>
      <c r="N2731" s="10" t="str">
        <f t="shared" si="252"/>
        <v/>
      </c>
      <c r="O2731" s="7"/>
      <c r="P2731" s="22" t="str">
        <f t="shared" si="253"/>
        <v/>
      </c>
      <c r="Q2731" s="7"/>
      <c r="S2731" s="17" t="str">
        <f>IF($B2731="", "", IF(COUNTIF($B$11:$B2731, $B2731)&gt;1, "", $B2731))</f>
        <v/>
      </c>
      <c r="T2731" s="10" t="str">
        <f t="shared" si="254"/>
        <v/>
      </c>
      <c r="U2731" s="13">
        <v>2721</v>
      </c>
      <c r="V2731" s="17" t="str">
        <f t="shared" si="255"/>
        <v/>
      </c>
      <c r="X2731" s="10" t="str">
        <f>IF($F2731="", "", IF($D2731="", 'Intro &amp; Setup'!$Z$32, IFERROR(INDEX('Intro &amp; Setup'!$Z$17:$Z$31, MATCH($D2731, 'Intro &amp; Setup'!$S$17:$S$31, 0)), "")))</f>
        <v/>
      </c>
      <c r="Z2731" s="25" t="str">
        <f t="shared" si="256"/>
        <v/>
      </c>
      <c r="AE2731" s="10" t="str">
        <f>IF($B2731="", "", IF($D2731="", 'Intro &amp; Setup'!$AC$32, IFERROR(INDEX('Intro &amp; Setup'!$AC$17:$AC$31, MATCH($D2731, 'Intro &amp; Setup'!$S$17:$S$31, 0)), "")))</f>
        <v/>
      </c>
      <c r="AG2731" s="10" t="str">
        <f t="shared" si="257"/>
        <v/>
      </c>
    </row>
    <row r="2732" spans="1:33" x14ac:dyDescent="0.25">
      <c r="A2732" s="7"/>
      <c r="B2732" s="66"/>
      <c r="C2732" s="67"/>
      <c r="D2732" s="68"/>
      <c r="E2732" s="68"/>
      <c r="F2732" s="69"/>
      <c r="G2732" s="69"/>
      <c r="H2732" s="70"/>
      <c r="I2732" s="71"/>
      <c r="J2732" s="68"/>
      <c r="K2732" s="68"/>
      <c r="L2732" s="72"/>
      <c r="M2732" s="7"/>
      <c r="N2732" s="10" t="str">
        <f t="shared" si="252"/>
        <v/>
      </c>
      <c r="O2732" s="7"/>
      <c r="P2732" s="22" t="str">
        <f t="shared" si="253"/>
        <v/>
      </c>
      <c r="Q2732" s="7"/>
      <c r="S2732" s="17" t="str">
        <f>IF($B2732="", "", IF(COUNTIF($B$11:$B2732, $B2732)&gt;1, "", $B2732))</f>
        <v/>
      </c>
      <c r="T2732" s="10" t="str">
        <f t="shared" si="254"/>
        <v/>
      </c>
      <c r="U2732" s="13">
        <v>2722</v>
      </c>
      <c r="V2732" s="17" t="str">
        <f t="shared" si="255"/>
        <v/>
      </c>
      <c r="X2732" s="10" t="str">
        <f>IF($F2732="", "", IF($D2732="", 'Intro &amp; Setup'!$Z$32, IFERROR(INDEX('Intro &amp; Setup'!$Z$17:$Z$31, MATCH($D2732, 'Intro &amp; Setup'!$S$17:$S$31, 0)), "")))</f>
        <v/>
      </c>
      <c r="Z2732" s="25" t="str">
        <f t="shared" si="256"/>
        <v/>
      </c>
      <c r="AE2732" s="10" t="str">
        <f>IF($B2732="", "", IF($D2732="", 'Intro &amp; Setup'!$AC$32, IFERROR(INDEX('Intro &amp; Setup'!$AC$17:$AC$31, MATCH($D2732, 'Intro &amp; Setup'!$S$17:$S$31, 0)), "")))</f>
        <v/>
      </c>
      <c r="AG2732" s="10" t="str">
        <f t="shared" si="257"/>
        <v/>
      </c>
    </row>
    <row r="2733" spans="1:33" x14ac:dyDescent="0.25">
      <c r="A2733" s="7"/>
      <c r="B2733" s="66"/>
      <c r="C2733" s="67"/>
      <c r="D2733" s="68"/>
      <c r="E2733" s="68"/>
      <c r="F2733" s="69"/>
      <c r="G2733" s="69"/>
      <c r="H2733" s="70"/>
      <c r="I2733" s="71"/>
      <c r="J2733" s="68"/>
      <c r="K2733" s="68"/>
      <c r="L2733" s="72"/>
      <c r="M2733" s="7"/>
      <c r="N2733" s="10" t="str">
        <f t="shared" si="252"/>
        <v/>
      </c>
      <c r="O2733" s="7"/>
      <c r="P2733" s="22" t="str">
        <f t="shared" si="253"/>
        <v/>
      </c>
      <c r="Q2733" s="7"/>
      <c r="S2733" s="17" t="str">
        <f>IF($B2733="", "", IF(COUNTIF($B$11:$B2733, $B2733)&gt;1, "", $B2733))</f>
        <v/>
      </c>
      <c r="T2733" s="10" t="str">
        <f t="shared" si="254"/>
        <v/>
      </c>
      <c r="U2733" s="13">
        <v>2723</v>
      </c>
      <c r="V2733" s="17" t="str">
        <f t="shared" si="255"/>
        <v/>
      </c>
      <c r="X2733" s="10" t="str">
        <f>IF($F2733="", "", IF($D2733="", 'Intro &amp; Setup'!$Z$32, IFERROR(INDEX('Intro &amp; Setup'!$Z$17:$Z$31, MATCH($D2733, 'Intro &amp; Setup'!$S$17:$S$31, 0)), "")))</f>
        <v/>
      </c>
      <c r="Z2733" s="25" t="str">
        <f t="shared" si="256"/>
        <v/>
      </c>
      <c r="AE2733" s="10" t="str">
        <f>IF($B2733="", "", IF($D2733="", 'Intro &amp; Setup'!$AC$32, IFERROR(INDEX('Intro &amp; Setup'!$AC$17:$AC$31, MATCH($D2733, 'Intro &amp; Setup'!$S$17:$S$31, 0)), "")))</f>
        <v/>
      </c>
      <c r="AG2733" s="10" t="str">
        <f t="shared" si="257"/>
        <v/>
      </c>
    </row>
    <row r="2734" spans="1:33" x14ac:dyDescent="0.25">
      <c r="A2734" s="7"/>
      <c r="B2734" s="66"/>
      <c r="C2734" s="67"/>
      <c r="D2734" s="68"/>
      <c r="E2734" s="68"/>
      <c r="F2734" s="69"/>
      <c r="G2734" s="69"/>
      <c r="H2734" s="70"/>
      <c r="I2734" s="71"/>
      <c r="J2734" s="68"/>
      <c r="K2734" s="68"/>
      <c r="L2734" s="72"/>
      <c r="M2734" s="7"/>
      <c r="N2734" s="10" t="str">
        <f t="shared" si="252"/>
        <v/>
      </c>
      <c r="O2734" s="7"/>
      <c r="P2734" s="22" t="str">
        <f t="shared" si="253"/>
        <v/>
      </c>
      <c r="Q2734" s="7"/>
      <c r="S2734" s="17" t="str">
        <f>IF($B2734="", "", IF(COUNTIF($B$11:$B2734, $B2734)&gt;1, "", $B2734))</f>
        <v/>
      </c>
      <c r="T2734" s="10" t="str">
        <f t="shared" si="254"/>
        <v/>
      </c>
      <c r="U2734" s="13">
        <v>2724</v>
      </c>
      <c r="V2734" s="17" t="str">
        <f t="shared" si="255"/>
        <v/>
      </c>
      <c r="X2734" s="10" t="str">
        <f>IF($F2734="", "", IF($D2734="", 'Intro &amp; Setup'!$Z$32, IFERROR(INDEX('Intro &amp; Setup'!$Z$17:$Z$31, MATCH($D2734, 'Intro &amp; Setup'!$S$17:$S$31, 0)), "")))</f>
        <v/>
      </c>
      <c r="Z2734" s="25" t="str">
        <f t="shared" si="256"/>
        <v/>
      </c>
      <c r="AE2734" s="10" t="str">
        <f>IF($B2734="", "", IF($D2734="", 'Intro &amp; Setup'!$AC$32, IFERROR(INDEX('Intro &amp; Setup'!$AC$17:$AC$31, MATCH($D2734, 'Intro &amp; Setup'!$S$17:$S$31, 0)), "")))</f>
        <v/>
      </c>
      <c r="AG2734" s="10" t="str">
        <f t="shared" si="257"/>
        <v/>
      </c>
    </row>
    <row r="2735" spans="1:33" x14ac:dyDescent="0.25">
      <c r="A2735" s="7"/>
      <c r="B2735" s="66"/>
      <c r="C2735" s="67"/>
      <c r="D2735" s="68"/>
      <c r="E2735" s="68"/>
      <c r="F2735" s="69"/>
      <c r="G2735" s="69"/>
      <c r="H2735" s="70"/>
      <c r="I2735" s="71"/>
      <c r="J2735" s="68"/>
      <c r="K2735" s="68"/>
      <c r="L2735" s="72"/>
      <c r="M2735" s="7"/>
      <c r="N2735" s="10" t="str">
        <f t="shared" si="252"/>
        <v/>
      </c>
      <c r="O2735" s="7"/>
      <c r="P2735" s="22" t="str">
        <f t="shared" si="253"/>
        <v/>
      </c>
      <c r="Q2735" s="7"/>
      <c r="S2735" s="17" t="str">
        <f>IF($B2735="", "", IF(COUNTIF($B$11:$B2735, $B2735)&gt;1, "", $B2735))</f>
        <v/>
      </c>
      <c r="T2735" s="10" t="str">
        <f t="shared" si="254"/>
        <v/>
      </c>
      <c r="U2735" s="13">
        <v>2725</v>
      </c>
      <c r="V2735" s="17" t="str">
        <f t="shared" si="255"/>
        <v/>
      </c>
      <c r="X2735" s="10" t="str">
        <f>IF($F2735="", "", IF($D2735="", 'Intro &amp; Setup'!$Z$32, IFERROR(INDEX('Intro &amp; Setup'!$Z$17:$Z$31, MATCH($D2735, 'Intro &amp; Setup'!$S$17:$S$31, 0)), "")))</f>
        <v/>
      </c>
      <c r="Z2735" s="25" t="str">
        <f t="shared" si="256"/>
        <v/>
      </c>
      <c r="AE2735" s="10" t="str">
        <f>IF($B2735="", "", IF($D2735="", 'Intro &amp; Setup'!$AC$32, IFERROR(INDEX('Intro &amp; Setup'!$AC$17:$AC$31, MATCH($D2735, 'Intro &amp; Setup'!$S$17:$S$31, 0)), "")))</f>
        <v/>
      </c>
      <c r="AG2735" s="10" t="str">
        <f t="shared" si="257"/>
        <v/>
      </c>
    </row>
    <row r="2736" spans="1:33" x14ac:dyDescent="0.25">
      <c r="A2736" s="7"/>
      <c r="B2736" s="66"/>
      <c r="C2736" s="67"/>
      <c r="D2736" s="68"/>
      <c r="E2736" s="68"/>
      <c r="F2736" s="69"/>
      <c r="G2736" s="69"/>
      <c r="H2736" s="70"/>
      <c r="I2736" s="71"/>
      <c r="J2736" s="68"/>
      <c r="K2736" s="68"/>
      <c r="L2736" s="72"/>
      <c r="M2736" s="7"/>
      <c r="N2736" s="10" t="str">
        <f t="shared" si="252"/>
        <v/>
      </c>
      <c r="O2736" s="7"/>
      <c r="P2736" s="22" t="str">
        <f t="shared" si="253"/>
        <v/>
      </c>
      <c r="Q2736" s="7"/>
      <c r="S2736" s="17" t="str">
        <f>IF($B2736="", "", IF(COUNTIF($B$11:$B2736, $B2736)&gt;1, "", $B2736))</f>
        <v/>
      </c>
      <c r="T2736" s="10" t="str">
        <f t="shared" si="254"/>
        <v/>
      </c>
      <c r="U2736" s="13">
        <v>2726</v>
      </c>
      <c r="V2736" s="17" t="str">
        <f t="shared" si="255"/>
        <v/>
      </c>
      <c r="X2736" s="10" t="str">
        <f>IF($F2736="", "", IF($D2736="", 'Intro &amp; Setup'!$Z$32, IFERROR(INDEX('Intro &amp; Setup'!$Z$17:$Z$31, MATCH($D2736, 'Intro &amp; Setup'!$S$17:$S$31, 0)), "")))</f>
        <v/>
      </c>
      <c r="Z2736" s="25" t="str">
        <f t="shared" si="256"/>
        <v/>
      </c>
      <c r="AE2736" s="10" t="str">
        <f>IF($B2736="", "", IF($D2736="", 'Intro &amp; Setup'!$AC$32, IFERROR(INDEX('Intro &amp; Setup'!$AC$17:$AC$31, MATCH($D2736, 'Intro &amp; Setup'!$S$17:$S$31, 0)), "")))</f>
        <v/>
      </c>
      <c r="AG2736" s="10" t="str">
        <f t="shared" si="257"/>
        <v/>
      </c>
    </row>
    <row r="2737" spans="1:33" x14ac:dyDescent="0.25">
      <c r="A2737" s="7"/>
      <c r="B2737" s="66"/>
      <c r="C2737" s="67"/>
      <c r="D2737" s="68"/>
      <c r="E2737" s="68"/>
      <c r="F2737" s="69"/>
      <c r="G2737" s="69"/>
      <c r="H2737" s="70"/>
      <c r="I2737" s="71"/>
      <c r="J2737" s="68"/>
      <c r="K2737" s="68"/>
      <c r="L2737" s="72"/>
      <c r="M2737" s="7"/>
      <c r="N2737" s="10" t="str">
        <f t="shared" si="252"/>
        <v/>
      </c>
      <c r="O2737" s="7"/>
      <c r="P2737" s="22" t="str">
        <f t="shared" si="253"/>
        <v/>
      </c>
      <c r="Q2737" s="7"/>
      <c r="S2737" s="17" t="str">
        <f>IF($B2737="", "", IF(COUNTIF($B$11:$B2737, $B2737)&gt;1, "", $B2737))</f>
        <v/>
      </c>
      <c r="T2737" s="10" t="str">
        <f t="shared" si="254"/>
        <v/>
      </c>
      <c r="U2737" s="13">
        <v>2727</v>
      </c>
      <c r="V2737" s="17" t="str">
        <f t="shared" si="255"/>
        <v/>
      </c>
      <c r="X2737" s="10" t="str">
        <f>IF($F2737="", "", IF($D2737="", 'Intro &amp; Setup'!$Z$32, IFERROR(INDEX('Intro &amp; Setup'!$Z$17:$Z$31, MATCH($D2737, 'Intro &amp; Setup'!$S$17:$S$31, 0)), "")))</f>
        <v/>
      </c>
      <c r="Z2737" s="25" t="str">
        <f t="shared" si="256"/>
        <v/>
      </c>
      <c r="AE2737" s="10" t="str">
        <f>IF($B2737="", "", IF($D2737="", 'Intro &amp; Setup'!$AC$32, IFERROR(INDEX('Intro &amp; Setup'!$AC$17:$AC$31, MATCH($D2737, 'Intro &amp; Setup'!$S$17:$S$31, 0)), "")))</f>
        <v/>
      </c>
      <c r="AG2737" s="10" t="str">
        <f t="shared" si="257"/>
        <v/>
      </c>
    </row>
    <row r="2738" spans="1:33" x14ac:dyDescent="0.25">
      <c r="A2738" s="7"/>
      <c r="B2738" s="66"/>
      <c r="C2738" s="67"/>
      <c r="D2738" s="68"/>
      <c r="E2738" s="68"/>
      <c r="F2738" s="69"/>
      <c r="G2738" s="69"/>
      <c r="H2738" s="70"/>
      <c r="I2738" s="71"/>
      <c r="J2738" s="68"/>
      <c r="K2738" s="68"/>
      <c r="L2738" s="72"/>
      <c r="M2738" s="7"/>
      <c r="N2738" s="10" t="str">
        <f t="shared" si="252"/>
        <v/>
      </c>
      <c r="O2738" s="7"/>
      <c r="P2738" s="22" t="str">
        <f t="shared" si="253"/>
        <v/>
      </c>
      <c r="Q2738" s="7"/>
      <c r="S2738" s="17" t="str">
        <f>IF($B2738="", "", IF(COUNTIF($B$11:$B2738, $B2738)&gt;1, "", $B2738))</f>
        <v/>
      </c>
      <c r="T2738" s="10" t="str">
        <f t="shared" si="254"/>
        <v/>
      </c>
      <c r="U2738" s="13">
        <v>2728</v>
      </c>
      <c r="V2738" s="17" t="str">
        <f t="shared" si="255"/>
        <v/>
      </c>
      <c r="X2738" s="10" t="str">
        <f>IF($F2738="", "", IF($D2738="", 'Intro &amp; Setup'!$Z$32, IFERROR(INDEX('Intro &amp; Setup'!$Z$17:$Z$31, MATCH($D2738, 'Intro &amp; Setup'!$S$17:$S$31, 0)), "")))</f>
        <v/>
      </c>
      <c r="Z2738" s="25" t="str">
        <f t="shared" si="256"/>
        <v/>
      </c>
      <c r="AE2738" s="10" t="str">
        <f>IF($B2738="", "", IF($D2738="", 'Intro &amp; Setup'!$AC$32, IFERROR(INDEX('Intro &amp; Setup'!$AC$17:$AC$31, MATCH($D2738, 'Intro &amp; Setup'!$S$17:$S$31, 0)), "")))</f>
        <v/>
      </c>
      <c r="AG2738" s="10" t="str">
        <f t="shared" si="257"/>
        <v/>
      </c>
    </row>
    <row r="2739" spans="1:33" x14ac:dyDescent="0.25">
      <c r="A2739" s="7"/>
      <c r="B2739" s="66"/>
      <c r="C2739" s="67"/>
      <c r="D2739" s="68"/>
      <c r="E2739" s="68"/>
      <c r="F2739" s="69"/>
      <c r="G2739" s="69"/>
      <c r="H2739" s="70"/>
      <c r="I2739" s="71"/>
      <c r="J2739" s="68"/>
      <c r="K2739" s="68"/>
      <c r="L2739" s="72"/>
      <c r="M2739" s="7"/>
      <c r="N2739" s="10" t="str">
        <f t="shared" si="252"/>
        <v/>
      </c>
      <c r="O2739" s="7"/>
      <c r="P2739" s="22" t="str">
        <f t="shared" si="253"/>
        <v/>
      </c>
      <c r="Q2739" s="7"/>
      <c r="S2739" s="17" t="str">
        <f>IF($B2739="", "", IF(COUNTIF($B$11:$B2739, $B2739)&gt;1, "", $B2739))</f>
        <v/>
      </c>
      <c r="T2739" s="10" t="str">
        <f t="shared" si="254"/>
        <v/>
      </c>
      <c r="U2739" s="13">
        <v>2729</v>
      </c>
      <c r="V2739" s="17" t="str">
        <f t="shared" si="255"/>
        <v/>
      </c>
      <c r="X2739" s="10" t="str">
        <f>IF($F2739="", "", IF($D2739="", 'Intro &amp; Setup'!$Z$32, IFERROR(INDEX('Intro &amp; Setup'!$Z$17:$Z$31, MATCH($D2739, 'Intro &amp; Setup'!$S$17:$S$31, 0)), "")))</f>
        <v/>
      </c>
      <c r="Z2739" s="25" t="str">
        <f t="shared" si="256"/>
        <v/>
      </c>
      <c r="AE2739" s="10" t="str">
        <f>IF($B2739="", "", IF($D2739="", 'Intro &amp; Setup'!$AC$32, IFERROR(INDEX('Intro &amp; Setup'!$AC$17:$AC$31, MATCH($D2739, 'Intro &amp; Setup'!$S$17:$S$31, 0)), "")))</f>
        <v/>
      </c>
      <c r="AG2739" s="10" t="str">
        <f t="shared" si="257"/>
        <v/>
      </c>
    </row>
    <row r="2740" spans="1:33" x14ac:dyDescent="0.25">
      <c r="A2740" s="7"/>
      <c r="B2740" s="66"/>
      <c r="C2740" s="67"/>
      <c r="D2740" s="68"/>
      <c r="E2740" s="68"/>
      <c r="F2740" s="69"/>
      <c r="G2740" s="69"/>
      <c r="H2740" s="70"/>
      <c r="I2740" s="71"/>
      <c r="J2740" s="68"/>
      <c r="K2740" s="68"/>
      <c r="L2740" s="72"/>
      <c r="M2740" s="7"/>
      <c r="N2740" s="10" t="str">
        <f t="shared" si="252"/>
        <v/>
      </c>
      <c r="O2740" s="7"/>
      <c r="P2740" s="22" t="str">
        <f t="shared" si="253"/>
        <v/>
      </c>
      <c r="Q2740" s="7"/>
      <c r="S2740" s="17" t="str">
        <f>IF($B2740="", "", IF(COUNTIF($B$11:$B2740, $B2740)&gt;1, "", $B2740))</f>
        <v/>
      </c>
      <c r="T2740" s="10" t="str">
        <f t="shared" si="254"/>
        <v/>
      </c>
      <c r="U2740" s="13">
        <v>2730</v>
      </c>
      <c r="V2740" s="17" t="str">
        <f t="shared" si="255"/>
        <v/>
      </c>
      <c r="X2740" s="10" t="str">
        <f>IF($F2740="", "", IF($D2740="", 'Intro &amp; Setup'!$Z$32, IFERROR(INDEX('Intro &amp; Setup'!$Z$17:$Z$31, MATCH($D2740, 'Intro &amp; Setup'!$S$17:$S$31, 0)), "")))</f>
        <v/>
      </c>
      <c r="Z2740" s="25" t="str">
        <f t="shared" si="256"/>
        <v/>
      </c>
      <c r="AE2740" s="10" t="str">
        <f>IF($B2740="", "", IF($D2740="", 'Intro &amp; Setup'!$AC$32, IFERROR(INDEX('Intro &amp; Setup'!$AC$17:$AC$31, MATCH($D2740, 'Intro &amp; Setup'!$S$17:$S$31, 0)), "")))</f>
        <v/>
      </c>
      <c r="AG2740" s="10" t="str">
        <f t="shared" si="257"/>
        <v/>
      </c>
    </row>
    <row r="2741" spans="1:33" x14ac:dyDescent="0.25">
      <c r="A2741" s="7"/>
      <c r="B2741" s="66"/>
      <c r="C2741" s="67"/>
      <c r="D2741" s="68"/>
      <c r="E2741" s="68"/>
      <c r="F2741" s="69"/>
      <c r="G2741" s="69"/>
      <c r="H2741" s="70"/>
      <c r="I2741" s="71"/>
      <c r="J2741" s="68"/>
      <c r="K2741" s="68"/>
      <c r="L2741" s="72"/>
      <c r="M2741" s="7"/>
      <c r="N2741" s="10" t="str">
        <f t="shared" si="252"/>
        <v/>
      </c>
      <c r="O2741" s="7"/>
      <c r="P2741" s="22" t="str">
        <f t="shared" si="253"/>
        <v/>
      </c>
      <c r="Q2741" s="7"/>
      <c r="S2741" s="17" t="str">
        <f>IF($B2741="", "", IF(COUNTIF($B$11:$B2741, $B2741)&gt;1, "", $B2741))</f>
        <v/>
      </c>
      <c r="T2741" s="10" t="str">
        <f t="shared" si="254"/>
        <v/>
      </c>
      <c r="U2741" s="13">
        <v>2731</v>
      </c>
      <c r="V2741" s="17" t="str">
        <f t="shared" si="255"/>
        <v/>
      </c>
      <c r="X2741" s="10" t="str">
        <f>IF($F2741="", "", IF($D2741="", 'Intro &amp; Setup'!$Z$32, IFERROR(INDEX('Intro &amp; Setup'!$Z$17:$Z$31, MATCH($D2741, 'Intro &amp; Setup'!$S$17:$S$31, 0)), "")))</f>
        <v/>
      </c>
      <c r="Z2741" s="25" t="str">
        <f t="shared" si="256"/>
        <v/>
      </c>
      <c r="AE2741" s="10" t="str">
        <f>IF($B2741="", "", IF($D2741="", 'Intro &amp; Setup'!$AC$32, IFERROR(INDEX('Intro &amp; Setup'!$AC$17:$AC$31, MATCH($D2741, 'Intro &amp; Setup'!$S$17:$S$31, 0)), "")))</f>
        <v/>
      </c>
      <c r="AG2741" s="10" t="str">
        <f t="shared" si="257"/>
        <v/>
      </c>
    </row>
    <row r="2742" spans="1:33" x14ac:dyDescent="0.25">
      <c r="A2742" s="7"/>
      <c r="B2742" s="66"/>
      <c r="C2742" s="67"/>
      <c r="D2742" s="68"/>
      <c r="E2742" s="68"/>
      <c r="F2742" s="69"/>
      <c r="G2742" s="69"/>
      <c r="H2742" s="70"/>
      <c r="I2742" s="71"/>
      <c r="J2742" s="68"/>
      <c r="K2742" s="68"/>
      <c r="L2742" s="72"/>
      <c r="M2742" s="7"/>
      <c r="N2742" s="10" t="str">
        <f t="shared" si="252"/>
        <v/>
      </c>
      <c r="O2742" s="7"/>
      <c r="P2742" s="22" t="str">
        <f t="shared" si="253"/>
        <v/>
      </c>
      <c r="Q2742" s="7"/>
      <c r="S2742" s="17" t="str">
        <f>IF($B2742="", "", IF(COUNTIF($B$11:$B2742, $B2742)&gt;1, "", $B2742))</f>
        <v/>
      </c>
      <c r="T2742" s="10" t="str">
        <f t="shared" si="254"/>
        <v/>
      </c>
      <c r="U2742" s="13">
        <v>2732</v>
      </c>
      <c r="V2742" s="17" t="str">
        <f t="shared" si="255"/>
        <v/>
      </c>
      <c r="X2742" s="10" t="str">
        <f>IF($F2742="", "", IF($D2742="", 'Intro &amp; Setup'!$Z$32, IFERROR(INDEX('Intro &amp; Setup'!$Z$17:$Z$31, MATCH($D2742, 'Intro &amp; Setup'!$S$17:$S$31, 0)), "")))</f>
        <v/>
      </c>
      <c r="Z2742" s="25" t="str">
        <f t="shared" si="256"/>
        <v/>
      </c>
      <c r="AE2742" s="10" t="str">
        <f>IF($B2742="", "", IF($D2742="", 'Intro &amp; Setup'!$AC$32, IFERROR(INDEX('Intro &amp; Setup'!$AC$17:$AC$31, MATCH($D2742, 'Intro &amp; Setup'!$S$17:$S$31, 0)), "")))</f>
        <v/>
      </c>
      <c r="AG2742" s="10" t="str">
        <f t="shared" si="257"/>
        <v/>
      </c>
    </row>
    <row r="2743" spans="1:33" x14ac:dyDescent="0.25">
      <c r="A2743" s="7"/>
      <c r="B2743" s="66"/>
      <c r="C2743" s="67"/>
      <c r="D2743" s="68"/>
      <c r="E2743" s="68"/>
      <c r="F2743" s="69"/>
      <c r="G2743" s="69"/>
      <c r="H2743" s="70"/>
      <c r="I2743" s="71"/>
      <c r="J2743" s="68"/>
      <c r="K2743" s="68"/>
      <c r="L2743" s="72"/>
      <c r="M2743" s="7"/>
      <c r="N2743" s="10" t="str">
        <f t="shared" si="252"/>
        <v/>
      </c>
      <c r="O2743" s="7"/>
      <c r="P2743" s="22" t="str">
        <f t="shared" si="253"/>
        <v/>
      </c>
      <c r="Q2743" s="7"/>
      <c r="S2743" s="17" t="str">
        <f>IF($B2743="", "", IF(COUNTIF($B$11:$B2743, $B2743)&gt;1, "", $B2743))</f>
        <v/>
      </c>
      <c r="T2743" s="10" t="str">
        <f t="shared" si="254"/>
        <v/>
      </c>
      <c r="U2743" s="13">
        <v>2733</v>
      </c>
      <c r="V2743" s="17" t="str">
        <f t="shared" si="255"/>
        <v/>
      </c>
      <c r="X2743" s="10" t="str">
        <f>IF($F2743="", "", IF($D2743="", 'Intro &amp; Setup'!$Z$32, IFERROR(INDEX('Intro &amp; Setup'!$Z$17:$Z$31, MATCH($D2743, 'Intro &amp; Setup'!$S$17:$S$31, 0)), "")))</f>
        <v/>
      </c>
      <c r="Z2743" s="25" t="str">
        <f t="shared" si="256"/>
        <v/>
      </c>
      <c r="AE2743" s="10" t="str">
        <f>IF($B2743="", "", IF($D2743="", 'Intro &amp; Setup'!$AC$32, IFERROR(INDEX('Intro &amp; Setup'!$AC$17:$AC$31, MATCH($D2743, 'Intro &amp; Setup'!$S$17:$S$31, 0)), "")))</f>
        <v/>
      </c>
      <c r="AG2743" s="10" t="str">
        <f t="shared" si="257"/>
        <v/>
      </c>
    </row>
    <row r="2744" spans="1:33" x14ac:dyDescent="0.25">
      <c r="A2744" s="7"/>
      <c r="B2744" s="66"/>
      <c r="C2744" s="67"/>
      <c r="D2744" s="68"/>
      <c r="E2744" s="68"/>
      <c r="F2744" s="69"/>
      <c r="G2744" s="69"/>
      <c r="H2744" s="70"/>
      <c r="I2744" s="71"/>
      <c r="J2744" s="68"/>
      <c r="K2744" s="68"/>
      <c r="L2744" s="72"/>
      <c r="M2744" s="7"/>
      <c r="N2744" s="10" t="str">
        <f t="shared" si="252"/>
        <v/>
      </c>
      <c r="O2744" s="7"/>
      <c r="P2744" s="22" t="str">
        <f t="shared" si="253"/>
        <v/>
      </c>
      <c r="Q2744" s="7"/>
      <c r="S2744" s="17" t="str">
        <f>IF($B2744="", "", IF(COUNTIF($B$11:$B2744, $B2744)&gt;1, "", $B2744))</f>
        <v/>
      </c>
      <c r="T2744" s="10" t="str">
        <f t="shared" si="254"/>
        <v/>
      </c>
      <c r="U2744" s="13">
        <v>2734</v>
      </c>
      <c r="V2744" s="17" t="str">
        <f t="shared" si="255"/>
        <v/>
      </c>
      <c r="X2744" s="10" t="str">
        <f>IF($F2744="", "", IF($D2744="", 'Intro &amp; Setup'!$Z$32, IFERROR(INDEX('Intro &amp; Setup'!$Z$17:$Z$31, MATCH($D2744, 'Intro &amp; Setup'!$S$17:$S$31, 0)), "")))</f>
        <v/>
      </c>
      <c r="Z2744" s="25" t="str">
        <f t="shared" si="256"/>
        <v/>
      </c>
      <c r="AE2744" s="10" t="str">
        <f>IF($B2744="", "", IF($D2744="", 'Intro &amp; Setup'!$AC$32, IFERROR(INDEX('Intro &amp; Setup'!$AC$17:$AC$31, MATCH($D2744, 'Intro &amp; Setup'!$S$17:$S$31, 0)), "")))</f>
        <v/>
      </c>
      <c r="AG2744" s="10" t="str">
        <f t="shared" si="257"/>
        <v/>
      </c>
    </row>
    <row r="2745" spans="1:33" x14ac:dyDescent="0.25">
      <c r="A2745" s="7"/>
      <c r="B2745" s="66"/>
      <c r="C2745" s="67"/>
      <c r="D2745" s="68"/>
      <c r="E2745" s="68"/>
      <c r="F2745" s="69"/>
      <c r="G2745" s="69"/>
      <c r="H2745" s="70"/>
      <c r="I2745" s="71"/>
      <c r="J2745" s="68"/>
      <c r="K2745" s="68"/>
      <c r="L2745" s="72"/>
      <c r="M2745" s="7"/>
      <c r="N2745" s="10" t="str">
        <f t="shared" si="252"/>
        <v/>
      </c>
      <c r="O2745" s="7"/>
      <c r="P2745" s="22" t="str">
        <f t="shared" si="253"/>
        <v/>
      </c>
      <c r="Q2745" s="7"/>
      <c r="S2745" s="17" t="str">
        <f>IF($B2745="", "", IF(COUNTIF($B$11:$B2745, $B2745)&gt;1, "", $B2745))</f>
        <v/>
      </c>
      <c r="T2745" s="10" t="str">
        <f t="shared" si="254"/>
        <v/>
      </c>
      <c r="U2745" s="13">
        <v>2735</v>
      </c>
      <c r="V2745" s="17" t="str">
        <f t="shared" si="255"/>
        <v/>
      </c>
      <c r="X2745" s="10" t="str">
        <f>IF($F2745="", "", IF($D2745="", 'Intro &amp; Setup'!$Z$32, IFERROR(INDEX('Intro &amp; Setup'!$Z$17:$Z$31, MATCH($D2745, 'Intro &amp; Setup'!$S$17:$S$31, 0)), "")))</f>
        <v/>
      </c>
      <c r="Z2745" s="25" t="str">
        <f t="shared" si="256"/>
        <v/>
      </c>
      <c r="AE2745" s="10" t="str">
        <f>IF($B2745="", "", IF($D2745="", 'Intro &amp; Setup'!$AC$32, IFERROR(INDEX('Intro &amp; Setup'!$AC$17:$AC$31, MATCH($D2745, 'Intro &amp; Setup'!$S$17:$S$31, 0)), "")))</f>
        <v/>
      </c>
      <c r="AG2745" s="10" t="str">
        <f t="shared" si="257"/>
        <v/>
      </c>
    </row>
    <row r="2746" spans="1:33" x14ac:dyDescent="0.25">
      <c r="A2746" s="7"/>
      <c r="B2746" s="66"/>
      <c r="C2746" s="67"/>
      <c r="D2746" s="68"/>
      <c r="E2746" s="68"/>
      <c r="F2746" s="69"/>
      <c r="G2746" s="69"/>
      <c r="H2746" s="70"/>
      <c r="I2746" s="71"/>
      <c r="J2746" s="68"/>
      <c r="K2746" s="68"/>
      <c r="L2746" s="72"/>
      <c r="M2746" s="7"/>
      <c r="N2746" s="10" t="str">
        <f t="shared" si="252"/>
        <v/>
      </c>
      <c r="O2746" s="7"/>
      <c r="P2746" s="22" t="str">
        <f t="shared" si="253"/>
        <v/>
      </c>
      <c r="Q2746" s="7"/>
      <c r="S2746" s="17" t="str">
        <f>IF($B2746="", "", IF(COUNTIF($B$11:$B2746, $B2746)&gt;1, "", $B2746))</f>
        <v/>
      </c>
      <c r="T2746" s="10" t="str">
        <f t="shared" si="254"/>
        <v/>
      </c>
      <c r="U2746" s="13">
        <v>2736</v>
      </c>
      <c r="V2746" s="17" t="str">
        <f t="shared" si="255"/>
        <v/>
      </c>
      <c r="X2746" s="10" t="str">
        <f>IF($F2746="", "", IF($D2746="", 'Intro &amp; Setup'!$Z$32, IFERROR(INDEX('Intro &amp; Setup'!$Z$17:$Z$31, MATCH($D2746, 'Intro &amp; Setup'!$S$17:$S$31, 0)), "")))</f>
        <v/>
      </c>
      <c r="Z2746" s="25" t="str">
        <f t="shared" si="256"/>
        <v/>
      </c>
      <c r="AE2746" s="10" t="str">
        <f>IF($B2746="", "", IF($D2746="", 'Intro &amp; Setup'!$AC$32, IFERROR(INDEX('Intro &amp; Setup'!$AC$17:$AC$31, MATCH($D2746, 'Intro &amp; Setup'!$S$17:$S$31, 0)), "")))</f>
        <v/>
      </c>
      <c r="AG2746" s="10" t="str">
        <f t="shared" si="257"/>
        <v/>
      </c>
    </row>
    <row r="2747" spans="1:33" x14ac:dyDescent="0.25">
      <c r="A2747" s="7"/>
      <c r="B2747" s="66"/>
      <c r="C2747" s="67"/>
      <c r="D2747" s="68"/>
      <c r="E2747" s="68"/>
      <c r="F2747" s="69"/>
      <c r="G2747" s="69"/>
      <c r="H2747" s="70"/>
      <c r="I2747" s="71"/>
      <c r="J2747" s="68"/>
      <c r="K2747" s="68"/>
      <c r="L2747" s="72"/>
      <c r="M2747" s="7"/>
      <c r="N2747" s="10" t="str">
        <f t="shared" si="252"/>
        <v/>
      </c>
      <c r="O2747" s="7"/>
      <c r="P2747" s="22" t="str">
        <f t="shared" si="253"/>
        <v/>
      </c>
      <c r="Q2747" s="7"/>
      <c r="S2747" s="17" t="str">
        <f>IF($B2747="", "", IF(COUNTIF($B$11:$B2747, $B2747)&gt;1, "", $B2747))</f>
        <v/>
      </c>
      <c r="T2747" s="10" t="str">
        <f t="shared" si="254"/>
        <v/>
      </c>
      <c r="U2747" s="13">
        <v>2737</v>
      </c>
      <c r="V2747" s="17" t="str">
        <f t="shared" si="255"/>
        <v/>
      </c>
      <c r="X2747" s="10" t="str">
        <f>IF($F2747="", "", IF($D2747="", 'Intro &amp; Setup'!$Z$32, IFERROR(INDEX('Intro &amp; Setup'!$Z$17:$Z$31, MATCH($D2747, 'Intro &amp; Setup'!$S$17:$S$31, 0)), "")))</f>
        <v/>
      </c>
      <c r="Z2747" s="25" t="str">
        <f t="shared" si="256"/>
        <v/>
      </c>
      <c r="AE2747" s="10" t="str">
        <f>IF($B2747="", "", IF($D2747="", 'Intro &amp; Setup'!$AC$32, IFERROR(INDEX('Intro &amp; Setup'!$AC$17:$AC$31, MATCH($D2747, 'Intro &amp; Setup'!$S$17:$S$31, 0)), "")))</f>
        <v/>
      </c>
      <c r="AG2747" s="10" t="str">
        <f t="shared" si="257"/>
        <v/>
      </c>
    </row>
    <row r="2748" spans="1:33" x14ac:dyDescent="0.25">
      <c r="A2748" s="7"/>
      <c r="B2748" s="66"/>
      <c r="C2748" s="67"/>
      <c r="D2748" s="68"/>
      <c r="E2748" s="68"/>
      <c r="F2748" s="69"/>
      <c r="G2748" s="69"/>
      <c r="H2748" s="70"/>
      <c r="I2748" s="71"/>
      <c r="J2748" s="68"/>
      <c r="K2748" s="68"/>
      <c r="L2748" s="72"/>
      <c r="M2748" s="7"/>
      <c r="N2748" s="10" t="str">
        <f t="shared" si="252"/>
        <v/>
      </c>
      <c r="O2748" s="7"/>
      <c r="P2748" s="22" t="str">
        <f t="shared" si="253"/>
        <v/>
      </c>
      <c r="Q2748" s="7"/>
      <c r="S2748" s="17" t="str">
        <f>IF($B2748="", "", IF(COUNTIF($B$11:$B2748, $B2748)&gt;1, "", $B2748))</f>
        <v/>
      </c>
      <c r="T2748" s="10" t="str">
        <f t="shared" si="254"/>
        <v/>
      </c>
      <c r="U2748" s="13">
        <v>2738</v>
      </c>
      <c r="V2748" s="17" t="str">
        <f t="shared" si="255"/>
        <v/>
      </c>
      <c r="X2748" s="10" t="str">
        <f>IF($F2748="", "", IF($D2748="", 'Intro &amp; Setup'!$Z$32, IFERROR(INDEX('Intro &amp; Setup'!$Z$17:$Z$31, MATCH($D2748, 'Intro &amp; Setup'!$S$17:$S$31, 0)), "")))</f>
        <v/>
      </c>
      <c r="Z2748" s="25" t="str">
        <f t="shared" si="256"/>
        <v/>
      </c>
      <c r="AE2748" s="10" t="str">
        <f>IF($B2748="", "", IF($D2748="", 'Intro &amp; Setup'!$AC$32, IFERROR(INDEX('Intro &amp; Setup'!$AC$17:$AC$31, MATCH($D2748, 'Intro &amp; Setup'!$S$17:$S$31, 0)), "")))</f>
        <v/>
      </c>
      <c r="AG2748" s="10" t="str">
        <f t="shared" si="257"/>
        <v/>
      </c>
    </row>
    <row r="2749" spans="1:33" x14ac:dyDescent="0.25">
      <c r="A2749" s="7"/>
      <c r="B2749" s="66"/>
      <c r="C2749" s="67"/>
      <c r="D2749" s="68"/>
      <c r="E2749" s="68"/>
      <c r="F2749" s="69"/>
      <c r="G2749" s="69"/>
      <c r="H2749" s="70"/>
      <c r="I2749" s="71"/>
      <c r="J2749" s="68"/>
      <c r="K2749" s="68"/>
      <c r="L2749" s="72"/>
      <c r="M2749" s="7"/>
      <c r="N2749" s="10" t="str">
        <f t="shared" si="252"/>
        <v/>
      </c>
      <c r="O2749" s="7"/>
      <c r="P2749" s="22" t="str">
        <f t="shared" si="253"/>
        <v/>
      </c>
      <c r="Q2749" s="7"/>
      <c r="S2749" s="17" t="str">
        <f>IF($B2749="", "", IF(COUNTIF($B$11:$B2749, $B2749)&gt;1, "", $B2749))</f>
        <v/>
      </c>
      <c r="T2749" s="10" t="str">
        <f t="shared" si="254"/>
        <v/>
      </c>
      <c r="U2749" s="13">
        <v>2739</v>
      </c>
      <c r="V2749" s="17" t="str">
        <f t="shared" si="255"/>
        <v/>
      </c>
      <c r="X2749" s="10" t="str">
        <f>IF($F2749="", "", IF($D2749="", 'Intro &amp; Setup'!$Z$32, IFERROR(INDEX('Intro &amp; Setup'!$Z$17:$Z$31, MATCH($D2749, 'Intro &amp; Setup'!$S$17:$S$31, 0)), "")))</f>
        <v/>
      </c>
      <c r="Z2749" s="25" t="str">
        <f t="shared" si="256"/>
        <v/>
      </c>
      <c r="AE2749" s="10" t="str">
        <f>IF($B2749="", "", IF($D2749="", 'Intro &amp; Setup'!$AC$32, IFERROR(INDEX('Intro &amp; Setup'!$AC$17:$AC$31, MATCH($D2749, 'Intro &amp; Setup'!$S$17:$S$31, 0)), "")))</f>
        <v/>
      </c>
      <c r="AG2749" s="10" t="str">
        <f t="shared" si="257"/>
        <v/>
      </c>
    </row>
    <row r="2750" spans="1:33" x14ac:dyDescent="0.25">
      <c r="A2750" s="7"/>
      <c r="B2750" s="66"/>
      <c r="C2750" s="67"/>
      <c r="D2750" s="68"/>
      <c r="E2750" s="68"/>
      <c r="F2750" s="69"/>
      <c r="G2750" s="69"/>
      <c r="H2750" s="70"/>
      <c r="I2750" s="71"/>
      <c r="J2750" s="68"/>
      <c r="K2750" s="68"/>
      <c r="L2750" s="72"/>
      <c r="M2750" s="7"/>
      <c r="N2750" s="10" t="str">
        <f t="shared" si="252"/>
        <v/>
      </c>
      <c r="O2750" s="7"/>
      <c r="P2750" s="22" t="str">
        <f t="shared" si="253"/>
        <v/>
      </c>
      <c r="Q2750" s="7"/>
      <c r="S2750" s="17" t="str">
        <f>IF($B2750="", "", IF(COUNTIF($B$11:$B2750, $B2750)&gt;1, "", $B2750))</f>
        <v/>
      </c>
      <c r="T2750" s="10" t="str">
        <f t="shared" si="254"/>
        <v/>
      </c>
      <c r="U2750" s="13">
        <v>2740</v>
      </c>
      <c r="V2750" s="17" t="str">
        <f t="shared" si="255"/>
        <v/>
      </c>
      <c r="X2750" s="10" t="str">
        <f>IF($F2750="", "", IF($D2750="", 'Intro &amp; Setup'!$Z$32, IFERROR(INDEX('Intro &amp; Setup'!$Z$17:$Z$31, MATCH($D2750, 'Intro &amp; Setup'!$S$17:$S$31, 0)), "")))</f>
        <v/>
      </c>
      <c r="Z2750" s="25" t="str">
        <f t="shared" si="256"/>
        <v/>
      </c>
      <c r="AE2750" s="10" t="str">
        <f>IF($B2750="", "", IF($D2750="", 'Intro &amp; Setup'!$AC$32, IFERROR(INDEX('Intro &amp; Setup'!$AC$17:$AC$31, MATCH($D2750, 'Intro &amp; Setup'!$S$17:$S$31, 0)), "")))</f>
        <v/>
      </c>
      <c r="AG2750" s="10" t="str">
        <f t="shared" si="257"/>
        <v/>
      </c>
    </row>
    <row r="2751" spans="1:33" x14ac:dyDescent="0.25">
      <c r="A2751" s="7"/>
      <c r="B2751" s="66"/>
      <c r="C2751" s="67"/>
      <c r="D2751" s="68"/>
      <c r="E2751" s="68"/>
      <c r="F2751" s="69"/>
      <c r="G2751" s="69"/>
      <c r="H2751" s="70"/>
      <c r="I2751" s="71"/>
      <c r="J2751" s="68"/>
      <c r="K2751" s="68"/>
      <c r="L2751" s="72"/>
      <c r="M2751" s="7"/>
      <c r="N2751" s="10" t="str">
        <f t="shared" si="252"/>
        <v/>
      </c>
      <c r="O2751" s="7"/>
      <c r="P2751" s="22" t="str">
        <f t="shared" si="253"/>
        <v/>
      </c>
      <c r="Q2751" s="7"/>
      <c r="S2751" s="17" t="str">
        <f>IF($B2751="", "", IF(COUNTIF($B$11:$B2751, $B2751)&gt;1, "", $B2751))</f>
        <v/>
      </c>
      <c r="T2751" s="10" t="str">
        <f t="shared" si="254"/>
        <v/>
      </c>
      <c r="U2751" s="13">
        <v>2741</v>
      </c>
      <c r="V2751" s="17" t="str">
        <f t="shared" si="255"/>
        <v/>
      </c>
      <c r="X2751" s="10" t="str">
        <f>IF($F2751="", "", IF($D2751="", 'Intro &amp; Setup'!$Z$32, IFERROR(INDEX('Intro &amp; Setup'!$Z$17:$Z$31, MATCH($D2751, 'Intro &amp; Setup'!$S$17:$S$31, 0)), "")))</f>
        <v/>
      </c>
      <c r="Z2751" s="25" t="str">
        <f t="shared" si="256"/>
        <v/>
      </c>
      <c r="AE2751" s="10" t="str">
        <f>IF($B2751="", "", IF($D2751="", 'Intro &amp; Setup'!$AC$32, IFERROR(INDEX('Intro &amp; Setup'!$AC$17:$AC$31, MATCH($D2751, 'Intro &amp; Setup'!$S$17:$S$31, 0)), "")))</f>
        <v/>
      </c>
      <c r="AG2751" s="10" t="str">
        <f t="shared" si="257"/>
        <v/>
      </c>
    </row>
    <row r="2752" spans="1:33" x14ac:dyDescent="0.25">
      <c r="A2752" s="7"/>
      <c r="B2752" s="66"/>
      <c r="C2752" s="67"/>
      <c r="D2752" s="68"/>
      <c r="E2752" s="68"/>
      <c r="F2752" s="69"/>
      <c r="G2752" s="69"/>
      <c r="H2752" s="70"/>
      <c r="I2752" s="71"/>
      <c r="J2752" s="68"/>
      <c r="K2752" s="68"/>
      <c r="L2752" s="72"/>
      <c r="M2752" s="7"/>
      <c r="N2752" s="10" t="str">
        <f t="shared" si="252"/>
        <v/>
      </c>
      <c r="O2752" s="7"/>
      <c r="P2752" s="22" t="str">
        <f t="shared" si="253"/>
        <v/>
      </c>
      <c r="Q2752" s="7"/>
      <c r="S2752" s="17" t="str">
        <f>IF($B2752="", "", IF(COUNTIF($B$11:$B2752, $B2752)&gt;1, "", $B2752))</f>
        <v/>
      </c>
      <c r="T2752" s="10" t="str">
        <f t="shared" si="254"/>
        <v/>
      </c>
      <c r="U2752" s="13">
        <v>2742</v>
      </c>
      <c r="V2752" s="17" t="str">
        <f t="shared" si="255"/>
        <v/>
      </c>
      <c r="X2752" s="10" t="str">
        <f>IF($F2752="", "", IF($D2752="", 'Intro &amp; Setup'!$Z$32, IFERROR(INDEX('Intro &amp; Setup'!$Z$17:$Z$31, MATCH($D2752, 'Intro &amp; Setup'!$S$17:$S$31, 0)), "")))</f>
        <v/>
      </c>
      <c r="Z2752" s="25" t="str">
        <f t="shared" si="256"/>
        <v/>
      </c>
      <c r="AE2752" s="10" t="str">
        <f>IF($B2752="", "", IF($D2752="", 'Intro &amp; Setup'!$AC$32, IFERROR(INDEX('Intro &amp; Setup'!$AC$17:$AC$31, MATCH($D2752, 'Intro &amp; Setup'!$S$17:$S$31, 0)), "")))</f>
        <v/>
      </c>
      <c r="AG2752" s="10" t="str">
        <f t="shared" si="257"/>
        <v/>
      </c>
    </row>
    <row r="2753" spans="1:33" x14ac:dyDescent="0.25">
      <c r="A2753" s="7"/>
      <c r="B2753" s="66"/>
      <c r="C2753" s="67"/>
      <c r="D2753" s="68"/>
      <c r="E2753" s="68"/>
      <c r="F2753" s="69"/>
      <c r="G2753" s="69"/>
      <c r="H2753" s="70"/>
      <c r="I2753" s="71"/>
      <c r="J2753" s="68"/>
      <c r="K2753" s="68"/>
      <c r="L2753" s="72"/>
      <c r="M2753" s="7"/>
      <c r="N2753" s="10" t="str">
        <f t="shared" si="252"/>
        <v/>
      </c>
      <c r="O2753" s="7"/>
      <c r="P2753" s="22" t="str">
        <f t="shared" si="253"/>
        <v/>
      </c>
      <c r="Q2753" s="7"/>
      <c r="S2753" s="17" t="str">
        <f>IF($B2753="", "", IF(COUNTIF($B$11:$B2753, $B2753)&gt;1, "", $B2753))</f>
        <v/>
      </c>
      <c r="T2753" s="10" t="str">
        <f t="shared" si="254"/>
        <v/>
      </c>
      <c r="U2753" s="13">
        <v>2743</v>
      </c>
      <c r="V2753" s="17" t="str">
        <f t="shared" si="255"/>
        <v/>
      </c>
      <c r="X2753" s="10" t="str">
        <f>IF($F2753="", "", IF($D2753="", 'Intro &amp; Setup'!$Z$32, IFERROR(INDEX('Intro &amp; Setup'!$Z$17:$Z$31, MATCH($D2753, 'Intro &amp; Setup'!$S$17:$S$31, 0)), "")))</f>
        <v/>
      </c>
      <c r="Z2753" s="25" t="str">
        <f t="shared" si="256"/>
        <v/>
      </c>
      <c r="AE2753" s="10" t="str">
        <f>IF($B2753="", "", IF($D2753="", 'Intro &amp; Setup'!$AC$32, IFERROR(INDEX('Intro &amp; Setup'!$AC$17:$AC$31, MATCH($D2753, 'Intro &amp; Setup'!$S$17:$S$31, 0)), "")))</f>
        <v/>
      </c>
      <c r="AG2753" s="10" t="str">
        <f t="shared" si="257"/>
        <v/>
      </c>
    </row>
    <row r="2754" spans="1:33" x14ac:dyDescent="0.25">
      <c r="A2754" s="7"/>
      <c r="B2754" s="66"/>
      <c r="C2754" s="67"/>
      <c r="D2754" s="68"/>
      <c r="E2754" s="68"/>
      <c r="F2754" s="69"/>
      <c r="G2754" s="69"/>
      <c r="H2754" s="70"/>
      <c r="I2754" s="71"/>
      <c r="J2754" s="68"/>
      <c r="K2754" s="68"/>
      <c r="L2754" s="72"/>
      <c r="M2754" s="7"/>
      <c r="N2754" s="10" t="str">
        <f t="shared" si="252"/>
        <v/>
      </c>
      <c r="O2754" s="7"/>
      <c r="P2754" s="22" t="str">
        <f t="shared" si="253"/>
        <v/>
      </c>
      <c r="Q2754" s="7"/>
      <c r="S2754" s="17" t="str">
        <f>IF($B2754="", "", IF(COUNTIF($B$11:$B2754, $B2754)&gt;1, "", $B2754))</f>
        <v/>
      </c>
      <c r="T2754" s="10" t="str">
        <f t="shared" si="254"/>
        <v/>
      </c>
      <c r="U2754" s="13">
        <v>2744</v>
      </c>
      <c r="V2754" s="17" t="str">
        <f t="shared" si="255"/>
        <v/>
      </c>
      <c r="X2754" s="10" t="str">
        <f>IF($F2754="", "", IF($D2754="", 'Intro &amp; Setup'!$Z$32, IFERROR(INDEX('Intro &amp; Setup'!$Z$17:$Z$31, MATCH($D2754, 'Intro &amp; Setup'!$S$17:$S$31, 0)), "")))</f>
        <v/>
      </c>
      <c r="Z2754" s="25" t="str">
        <f t="shared" si="256"/>
        <v/>
      </c>
      <c r="AE2754" s="10" t="str">
        <f>IF($B2754="", "", IF($D2754="", 'Intro &amp; Setup'!$AC$32, IFERROR(INDEX('Intro &amp; Setup'!$AC$17:$AC$31, MATCH($D2754, 'Intro &amp; Setup'!$S$17:$S$31, 0)), "")))</f>
        <v/>
      </c>
      <c r="AG2754" s="10" t="str">
        <f t="shared" si="257"/>
        <v/>
      </c>
    </row>
    <row r="2755" spans="1:33" x14ac:dyDescent="0.25">
      <c r="A2755" s="7"/>
      <c r="B2755" s="66"/>
      <c r="C2755" s="67"/>
      <c r="D2755" s="68"/>
      <c r="E2755" s="68"/>
      <c r="F2755" s="69"/>
      <c r="G2755" s="69"/>
      <c r="H2755" s="70"/>
      <c r="I2755" s="71"/>
      <c r="J2755" s="68"/>
      <c r="K2755" s="68"/>
      <c r="L2755" s="72"/>
      <c r="M2755" s="7"/>
      <c r="N2755" s="10" t="str">
        <f t="shared" si="252"/>
        <v/>
      </c>
      <c r="O2755" s="7"/>
      <c r="P2755" s="22" t="str">
        <f t="shared" si="253"/>
        <v/>
      </c>
      <c r="Q2755" s="7"/>
      <c r="S2755" s="17" t="str">
        <f>IF($B2755="", "", IF(COUNTIF($B$11:$B2755, $B2755)&gt;1, "", $B2755))</f>
        <v/>
      </c>
      <c r="T2755" s="10" t="str">
        <f t="shared" si="254"/>
        <v/>
      </c>
      <c r="U2755" s="13">
        <v>2745</v>
      </c>
      <c r="V2755" s="17" t="str">
        <f t="shared" si="255"/>
        <v/>
      </c>
      <c r="X2755" s="10" t="str">
        <f>IF($F2755="", "", IF($D2755="", 'Intro &amp; Setup'!$Z$32, IFERROR(INDEX('Intro &amp; Setup'!$Z$17:$Z$31, MATCH($D2755, 'Intro &amp; Setup'!$S$17:$S$31, 0)), "")))</f>
        <v/>
      </c>
      <c r="Z2755" s="25" t="str">
        <f t="shared" si="256"/>
        <v/>
      </c>
      <c r="AE2755" s="10" t="str">
        <f>IF($B2755="", "", IF($D2755="", 'Intro &amp; Setup'!$AC$32, IFERROR(INDEX('Intro &amp; Setup'!$AC$17:$AC$31, MATCH($D2755, 'Intro &amp; Setup'!$S$17:$S$31, 0)), "")))</f>
        <v/>
      </c>
      <c r="AG2755" s="10" t="str">
        <f t="shared" si="257"/>
        <v/>
      </c>
    </row>
    <row r="2756" spans="1:33" x14ac:dyDescent="0.25">
      <c r="A2756" s="7"/>
      <c r="B2756" s="66"/>
      <c r="C2756" s="67"/>
      <c r="D2756" s="68"/>
      <c r="E2756" s="68"/>
      <c r="F2756" s="69"/>
      <c r="G2756" s="69"/>
      <c r="H2756" s="70"/>
      <c r="I2756" s="71"/>
      <c r="J2756" s="68"/>
      <c r="K2756" s="68"/>
      <c r="L2756" s="72"/>
      <c r="M2756" s="7"/>
      <c r="N2756" s="10" t="str">
        <f t="shared" si="252"/>
        <v/>
      </c>
      <c r="O2756" s="7"/>
      <c r="P2756" s="22" t="str">
        <f t="shared" si="253"/>
        <v/>
      </c>
      <c r="Q2756" s="7"/>
      <c r="S2756" s="17" t="str">
        <f>IF($B2756="", "", IF(COUNTIF($B$11:$B2756, $B2756)&gt;1, "", $B2756))</f>
        <v/>
      </c>
      <c r="T2756" s="10" t="str">
        <f t="shared" si="254"/>
        <v/>
      </c>
      <c r="U2756" s="13">
        <v>2746</v>
      </c>
      <c r="V2756" s="17" t="str">
        <f t="shared" si="255"/>
        <v/>
      </c>
      <c r="X2756" s="10" t="str">
        <f>IF($F2756="", "", IF($D2756="", 'Intro &amp; Setup'!$Z$32, IFERROR(INDEX('Intro &amp; Setup'!$Z$17:$Z$31, MATCH($D2756, 'Intro &amp; Setup'!$S$17:$S$31, 0)), "")))</f>
        <v/>
      </c>
      <c r="Z2756" s="25" t="str">
        <f t="shared" si="256"/>
        <v/>
      </c>
      <c r="AE2756" s="10" t="str">
        <f>IF($B2756="", "", IF($D2756="", 'Intro &amp; Setup'!$AC$32, IFERROR(INDEX('Intro &amp; Setup'!$AC$17:$AC$31, MATCH($D2756, 'Intro &amp; Setup'!$S$17:$S$31, 0)), "")))</f>
        <v/>
      </c>
      <c r="AG2756" s="10" t="str">
        <f t="shared" si="257"/>
        <v/>
      </c>
    </row>
    <row r="2757" spans="1:33" x14ac:dyDescent="0.25">
      <c r="A2757" s="7"/>
      <c r="B2757" s="66"/>
      <c r="C2757" s="67"/>
      <c r="D2757" s="68"/>
      <c r="E2757" s="68"/>
      <c r="F2757" s="69"/>
      <c r="G2757" s="69"/>
      <c r="H2757" s="70"/>
      <c r="I2757" s="71"/>
      <c r="J2757" s="68"/>
      <c r="K2757" s="68"/>
      <c r="L2757" s="72"/>
      <c r="M2757" s="7"/>
      <c r="N2757" s="10" t="str">
        <f t="shared" si="252"/>
        <v/>
      </c>
      <c r="O2757" s="7"/>
      <c r="P2757" s="22" t="str">
        <f t="shared" si="253"/>
        <v/>
      </c>
      <c r="Q2757" s="7"/>
      <c r="S2757" s="17" t="str">
        <f>IF($B2757="", "", IF(COUNTIF($B$11:$B2757, $B2757)&gt;1, "", $B2757))</f>
        <v/>
      </c>
      <c r="T2757" s="10" t="str">
        <f t="shared" si="254"/>
        <v/>
      </c>
      <c r="U2757" s="13">
        <v>2747</v>
      </c>
      <c r="V2757" s="17" t="str">
        <f t="shared" si="255"/>
        <v/>
      </c>
      <c r="X2757" s="10" t="str">
        <f>IF($F2757="", "", IF($D2757="", 'Intro &amp; Setup'!$Z$32, IFERROR(INDEX('Intro &amp; Setup'!$Z$17:$Z$31, MATCH($D2757, 'Intro &amp; Setup'!$S$17:$S$31, 0)), "")))</f>
        <v/>
      </c>
      <c r="Z2757" s="25" t="str">
        <f t="shared" si="256"/>
        <v/>
      </c>
      <c r="AE2757" s="10" t="str">
        <f>IF($B2757="", "", IF($D2757="", 'Intro &amp; Setup'!$AC$32, IFERROR(INDEX('Intro &amp; Setup'!$AC$17:$AC$31, MATCH($D2757, 'Intro &amp; Setup'!$S$17:$S$31, 0)), "")))</f>
        <v/>
      </c>
      <c r="AG2757" s="10" t="str">
        <f t="shared" si="257"/>
        <v/>
      </c>
    </row>
    <row r="2758" spans="1:33" x14ac:dyDescent="0.25">
      <c r="A2758" s="7"/>
      <c r="B2758" s="66"/>
      <c r="C2758" s="67"/>
      <c r="D2758" s="68"/>
      <c r="E2758" s="68"/>
      <c r="F2758" s="69"/>
      <c r="G2758" s="69"/>
      <c r="H2758" s="70"/>
      <c r="I2758" s="71"/>
      <c r="J2758" s="68"/>
      <c r="K2758" s="68"/>
      <c r="L2758" s="72"/>
      <c r="M2758" s="7"/>
      <c r="N2758" s="10" t="str">
        <f t="shared" si="252"/>
        <v/>
      </c>
      <c r="O2758" s="7"/>
      <c r="P2758" s="22" t="str">
        <f t="shared" si="253"/>
        <v/>
      </c>
      <c r="Q2758" s="7"/>
      <c r="S2758" s="17" t="str">
        <f>IF($B2758="", "", IF(COUNTIF($B$11:$B2758, $B2758)&gt;1, "", $B2758))</f>
        <v/>
      </c>
      <c r="T2758" s="10" t="str">
        <f t="shared" si="254"/>
        <v/>
      </c>
      <c r="U2758" s="13">
        <v>2748</v>
      </c>
      <c r="V2758" s="17" t="str">
        <f t="shared" si="255"/>
        <v/>
      </c>
      <c r="X2758" s="10" t="str">
        <f>IF($F2758="", "", IF($D2758="", 'Intro &amp; Setup'!$Z$32, IFERROR(INDEX('Intro &amp; Setup'!$Z$17:$Z$31, MATCH($D2758, 'Intro &amp; Setup'!$S$17:$S$31, 0)), "")))</f>
        <v/>
      </c>
      <c r="Z2758" s="25" t="str">
        <f t="shared" si="256"/>
        <v/>
      </c>
      <c r="AE2758" s="10" t="str">
        <f>IF($B2758="", "", IF($D2758="", 'Intro &amp; Setup'!$AC$32, IFERROR(INDEX('Intro &amp; Setup'!$AC$17:$AC$31, MATCH($D2758, 'Intro &amp; Setup'!$S$17:$S$31, 0)), "")))</f>
        <v/>
      </c>
      <c r="AG2758" s="10" t="str">
        <f t="shared" si="257"/>
        <v/>
      </c>
    </row>
    <row r="2759" spans="1:33" x14ac:dyDescent="0.25">
      <c r="A2759" s="7"/>
      <c r="B2759" s="66"/>
      <c r="C2759" s="67"/>
      <c r="D2759" s="68"/>
      <c r="E2759" s="68"/>
      <c r="F2759" s="69"/>
      <c r="G2759" s="69"/>
      <c r="H2759" s="70"/>
      <c r="I2759" s="71"/>
      <c r="J2759" s="68"/>
      <c r="K2759" s="68"/>
      <c r="L2759" s="72"/>
      <c r="M2759" s="7"/>
      <c r="N2759" s="10" t="str">
        <f t="shared" si="252"/>
        <v/>
      </c>
      <c r="O2759" s="7"/>
      <c r="P2759" s="22" t="str">
        <f t="shared" si="253"/>
        <v/>
      </c>
      <c r="Q2759" s="7"/>
      <c r="S2759" s="17" t="str">
        <f>IF($B2759="", "", IF(COUNTIF($B$11:$B2759, $B2759)&gt;1, "", $B2759))</f>
        <v/>
      </c>
      <c r="T2759" s="10" t="str">
        <f t="shared" si="254"/>
        <v/>
      </c>
      <c r="U2759" s="13">
        <v>2749</v>
      </c>
      <c r="V2759" s="17" t="str">
        <f t="shared" si="255"/>
        <v/>
      </c>
      <c r="X2759" s="10" t="str">
        <f>IF($F2759="", "", IF($D2759="", 'Intro &amp; Setup'!$Z$32, IFERROR(INDEX('Intro &amp; Setup'!$Z$17:$Z$31, MATCH($D2759, 'Intro &amp; Setup'!$S$17:$S$31, 0)), "")))</f>
        <v/>
      </c>
      <c r="Z2759" s="25" t="str">
        <f t="shared" si="256"/>
        <v/>
      </c>
      <c r="AE2759" s="10" t="str">
        <f>IF($B2759="", "", IF($D2759="", 'Intro &amp; Setup'!$AC$32, IFERROR(INDEX('Intro &amp; Setup'!$AC$17:$AC$31, MATCH($D2759, 'Intro &amp; Setup'!$S$17:$S$31, 0)), "")))</f>
        <v/>
      </c>
      <c r="AG2759" s="10" t="str">
        <f t="shared" si="257"/>
        <v/>
      </c>
    </row>
    <row r="2760" spans="1:33" x14ac:dyDescent="0.25">
      <c r="A2760" s="7"/>
      <c r="B2760" s="66"/>
      <c r="C2760" s="67"/>
      <c r="D2760" s="68"/>
      <c r="E2760" s="68"/>
      <c r="F2760" s="69"/>
      <c r="G2760" s="69"/>
      <c r="H2760" s="70"/>
      <c r="I2760" s="71"/>
      <c r="J2760" s="68"/>
      <c r="K2760" s="68"/>
      <c r="L2760" s="72"/>
      <c r="M2760" s="7"/>
      <c r="N2760" s="10" t="str">
        <f t="shared" si="252"/>
        <v/>
      </c>
      <c r="O2760" s="7"/>
      <c r="P2760" s="22" t="str">
        <f t="shared" si="253"/>
        <v/>
      </c>
      <c r="Q2760" s="7"/>
      <c r="S2760" s="17" t="str">
        <f>IF($B2760="", "", IF(COUNTIF($B$11:$B2760, $B2760)&gt;1, "", $B2760))</f>
        <v/>
      </c>
      <c r="T2760" s="10" t="str">
        <f t="shared" si="254"/>
        <v/>
      </c>
      <c r="U2760" s="13">
        <v>2750</v>
      </c>
      <c r="V2760" s="17" t="str">
        <f t="shared" si="255"/>
        <v/>
      </c>
      <c r="X2760" s="10" t="str">
        <f>IF($F2760="", "", IF($D2760="", 'Intro &amp; Setup'!$Z$32, IFERROR(INDEX('Intro &amp; Setup'!$Z$17:$Z$31, MATCH($D2760, 'Intro &amp; Setup'!$S$17:$S$31, 0)), "")))</f>
        <v/>
      </c>
      <c r="Z2760" s="25" t="str">
        <f t="shared" si="256"/>
        <v/>
      </c>
      <c r="AE2760" s="10" t="str">
        <f>IF($B2760="", "", IF($D2760="", 'Intro &amp; Setup'!$AC$32, IFERROR(INDEX('Intro &amp; Setup'!$AC$17:$AC$31, MATCH($D2760, 'Intro &amp; Setup'!$S$17:$S$31, 0)), "")))</f>
        <v/>
      </c>
      <c r="AG2760" s="10" t="str">
        <f t="shared" si="257"/>
        <v/>
      </c>
    </row>
    <row r="2761" spans="1:33" x14ac:dyDescent="0.25">
      <c r="A2761" s="7"/>
      <c r="B2761" s="66"/>
      <c r="C2761" s="67"/>
      <c r="D2761" s="68"/>
      <c r="E2761" s="68"/>
      <c r="F2761" s="69"/>
      <c r="G2761" s="69"/>
      <c r="H2761" s="70"/>
      <c r="I2761" s="71"/>
      <c r="J2761" s="68"/>
      <c r="K2761" s="68"/>
      <c r="L2761" s="72"/>
      <c r="M2761" s="7"/>
      <c r="N2761" s="10" t="str">
        <f t="shared" si="252"/>
        <v/>
      </c>
      <c r="O2761" s="7"/>
      <c r="P2761" s="22" t="str">
        <f t="shared" si="253"/>
        <v/>
      </c>
      <c r="Q2761" s="7"/>
      <c r="S2761" s="17" t="str">
        <f>IF($B2761="", "", IF(COUNTIF($B$11:$B2761, $B2761)&gt;1, "", $B2761))</f>
        <v/>
      </c>
      <c r="T2761" s="10" t="str">
        <f t="shared" si="254"/>
        <v/>
      </c>
      <c r="U2761" s="13">
        <v>2751</v>
      </c>
      <c r="V2761" s="17" t="str">
        <f t="shared" si="255"/>
        <v/>
      </c>
      <c r="X2761" s="10" t="str">
        <f>IF($F2761="", "", IF($D2761="", 'Intro &amp; Setup'!$Z$32, IFERROR(INDEX('Intro &amp; Setup'!$Z$17:$Z$31, MATCH($D2761, 'Intro &amp; Setup'!$S$17:$S$31, 0)), "")))</f>
        <v/>
      </c>
      <c r="Z2761" s="25" t="str">
        <f t="shared" si="256"/>
        <v/>
      </c>
      <c r="AE2761" s="10" t="str">
        <f>IF($B2761="", "", IF($D2761="", 'Intro &amp; Setup'!$AC$32, IFERROR(INDEX('Intro &amp; Setup'!$AC$17:$AC$31, MATCH($D2761, 'Intro &amp; Setup'!$S$17:$S$31, 0)), "")))</f>
        <v/>
      </c>
      <c r="AG2761" s="10" t="str">
        <f t="shared" si="257"/>
        <v/>
      </c>
    </row>
    <row r="2762" spans="1:33" x14ac:dyDescent="0.25">
      <c r="A2762" s="7"/>
      <c r="B2762" s="66"/>
      <c r="C2762" s="67"/>
      <c r="D2762" s="68"/>
      <c r="E2762" s="68"/>
      <c r="F2762" s="69"/>
      <c r="G2762" s="69"/>
      <c r="H2762" s="70"/>
      <c r="I2762" s="71"/>
      <c r="J2762" s="68"/>
      <c r="K2762" s="68"/>
      <c r="L2762" s="72"/>
      <c r="M2762" s="7"/>
      <c r="N2762" s="10" t="str">
        <f t="shared" si="252"/>
        <v/>
      </c>
      <c r="O2762" s="7"/>
      <c r="P2762" s="22" t="str">
        <f t="shared" si="253"/>
        <v/>
      </c>
      <c r="Q2762" s="7"/>
      <c r="S2762" s="17" t="str">
        <f>IF($B2762="", "", IF(COUNTIF($B$11:$B2762, $B2762)&gt;1, "", $B2762))</f>
        <v/>
      </c>
      <c r="T2762" s="10" t="str">
        <f t="shared" si="254"/>
        <v/>
      </c>
      <c r="U2762" s="13">
        <v>2752</v>
      </c>
      <c r="V2762" s="17" t="str">
        <f t="shared" si="255"/>
        <v/>
      </c>
      <c r="X2762" s="10" t="str">
        <f>IF($F2762="", "", IF($D2762="", 'Intro &amp; Setup'!$Z$32, IFERROR(INDEX('Intro &amp; Setup'!$Z$17:$Z$31, MATCH($D2762, 'Intro &amp; Setup'!$S$17:$S$31, 0)), "")))</f>
        <v/>
      </c>
      <c r="Z2762" s="25" t="str">
        <f t="shared" si="256"/>
        <v/>
      </c>
      <c r="AE2762" s="10" t="str">
        <f>IF($B2762="", "", IF($D2762="", 'Intro &amp; Setup'!$AC$32, IFERROR(INDEX('Intro &amp; Setup'!$AC$17:$AC$31, MATCH($D2762, 'Intro &amp; Setup'!$S$17:$S$31, 0)), "")))</f>
        <v/>
      </c>
      <c r="AG2762" s="10" t="str">
        <f t="shared" si="257"/>
        <v/>
      </c>
    </row>
    <row r="2763" spans="1:33" x14ac:dyDescent="0.25">
      <c r="A2763" s="7"/>
      <c r="B2763" s="66"/>
      <c r="C2763" s="67"/>
      <c r="D2763" s="68"/>
      <c r="E2763" s="68"/>
      <c r="F2763" s="69"/>
      <c r="G2763" s="69"/>
      <c r="H2763" s="70"/>
      <c r="I2763" s="71"/>
      <c r="J2763" s="68"/>
      <c r="K2763" s="68"/>
      <c r="L2763" s="72"/>
      <c r="M2763" s="7"/>
      <c r="N2763" s="10" t="str">
        <f t="shared" si="252"/>
        <v/>
      </c>
      <c r="O2763" s="7"/>
      <c r="P2763" s="22" t="str">
        <f t="shared" si="253"/>
        <v/>
      </c>
      <c r="Q2763" s="7"/>
      <c r="S2763" s="17" t="str">
        <f>IF($B2763="", "", IF(COUNTIF($B$11:$B2763, $B2763)&gt;1, "", $B2763))</f>
        <v/>
      </c>
      <c r="T2763" s="10" t="str">
        <f t="shared" si="254"/>
        <v/>
      </c>
      <c r="U2763" s="13">
        <v>2753</v>
      </c>
      <c r="V2763" s="17" t="str">
        <f t="shared" si="255"/>
        <v/>
      </c>
      <c r="X2763" s="10" t="str">
        <f>IF($F2763="", "", IF($D2763="", 'Intro &amp; Setup'!$Z$32, IFERROR(INDEX('Intro &amp; Setup'!$Z$17:$Z$31, MATCH($D2763, 'Intro &amp; Setup'!$S$17:$S$31, 0)), "")))</f>
        <v/>
      </c>
      <c r="Z2763" s="25" t="str">
        <f t="shared" si="256"/>
        <v/>
      </c>
      <c r="AE2763" s="10" t="str">
        <f>IF($B2763="", "", IF($D2763="", 'Intro &amp; Setup'!$AC$32, IFERROR(INDEX('Intro &amp; Setup'!$AC$17:$AC$31, MATCH($D2763, 'Intro &amp; Setup'!$S$17:$S$31, 0)), "")))</f>
        <v/>
      </c>
      <c r="AG2763" s="10" t="str">
        <f t="shared" si="257"/>
        <v/>
      </c>
    </row>
    <row r="2764" spans="1:33" x14ac:dyDescent="0.25">
      <c r="A2764" s="7"/>
      <c r="B2764" s="66"/>
      <c r="C2764" s="67"/>
      <c r="D2764" s="68"/>
      <c r="E2764" s="68"/>
      <c r="F2764" s="69"/>
      <c r="G2764" s="69"/>
      <c r="H2764" s="70"/>
      <c r="I2764" s="71"/>
      <c r="J2764" s="68"/>
      <c r="K2764" s="68"/>
      <c r="L2764" s="72"/>
      <c r="M2764" s="7"/>
      <c r="N2764" s="10" t="str">
        <f t="shared" ref="N2764:N2827" si="258">IF($Z2764="", "", TEXT($Z2764, "mmm yyyy"))</f>
        <v/>
      </c>
      <c r="O2764" s="7"/>
      <c r="P2764" s="22" t="str">
        <f t="shared" ref="P2764:P2827" si="259">IFERROR(IF($F2764="", "", DATE(YEAR($F2764), MONTH($F2764)+$X2764, DAY($F2764))), "")</f>
        <v/>
      </c>
      <c r="Q2764" s="7"/>
      <c r="S2764" s="17" t="str">
        <f>IF($B2764="", "", IF(COUNTIF($B$11:$B2764, $B2764)&gt;1, "", $B2764))</f>
        <v/>
      </c>
      <c r="T2764" s="10" t="str">
        <f t="shared" ref="T2764:T2827" si="260">IF($S2764="", "", COUNTIF($S$11:$S$8010, "&lt;"&amp;$S2764)+1-$T$8)</f>
        <v/>
      </c>
      <c r="U2764" s="13">
        <v>2754</v>
      </c>
      <c r="V2764" s="17" t="str">
        <f t="shared" ref="V2764:V2827" si="261">IFERROR(INDEX($S$11:$S$8010, MATCH($U2764, $T$11:$T$8010, 0)), "")</f>
        <v/>
      </c>
      <c r="X2764" s="10" t="str">
        <f>IF($F2764="", "", IF($D2764="", 'Intro &amp; Setup'!$Z$32, IFERROR(INDEX('Intro &amp; Setup'!$Z$17:$Z$31, MATCH($D2764, 'Intro &amp; Setup'!$S$17:$S$31, 0)), "")))</f>
        <v/>
      </c>
      <c r="Z2764" s="25" t="str">
        <f t="shared" ref="Z2764:Z2827" si="262">IFERROR(IF($G2764="", "", DATE(YEAR($G2764), MONTH($G2764)+1, 1)), "")</f>
        <v/>
      </c>
      <c r="AE2764" s="10" t="str">
        <f>IF($B2764="", "", IF($D2764="", 'Intro &amp; Setup'!$AC$32, IFERROR(INDEX('Intro &amp; Setup'!$AC$17:$AC$31, MATCH($D2764, 'Intro &amp; Setup'!$S$17:$S$31, 0)), "")))</f>
        <v/>
      </c>
      <c r="AG2764" s="10" t="str">
        <f t="shared" ref="AG2764:AG2827" si="263">IF($G2764="", "", IF($N2764=$U$3, $AG$4, IF($N2764=$U$4, $AG$5, IF($G2764&lt;$T$3, $AG$3, ""))))</f>
        <v/>
      </c>
    </row>
    <row r="2765" spans="1:33" x14ac:dyDescent="0.25">
      <c r="A2765" s="7"/>
      <c r="B2765" s="66"/>
      <c r="C2765" s="67"/>
      <c r="D2765" s="68"/>
      <c r="E2765" s="68"/>
      <c r="F2765" s="69"/>
      <c r="G2765" s="69"/>
      <c r="H2765" s="70"/>
      <c r="I2765" s="71"/>
      <c r="J2765" s="68"/>
      <c r="K2765" s="68"/>
      <c r="L2765" s="72"/>
      <c r="M2765" s="7"/>
      <c r="N2765" s="10" t="str">
        <f t="shared" si="258"/>
        <v/>
      </c>
      <c r="O2765" s="7"/>
      <c r="P2765" s="22" t="str">
        <f t="shared" si="259"/>
        <v/>
      </c>
      <c r="Q2765" s="7"/>
      <c r="S2765" s="17" t="str">
        <f>IF($B2765="", "", IF(COUNTIF($B$11:$B2765, $B2765)&gt;1, "", $B2765))</f>
        <v/>
      </c>
      <c r="T2765" s="10" t="str">
        <f t="shared" si="260"/>
        <v/>
      </c>
      <c r="U2765" s="13">
        <v>2755</v>
      </c>
      <c r="V2765" s="17" t="str">
        <f t="shared" si="261"/>
        <v/>
      </c>
      <c r="X2765" s="10" t="str">
        <f>IF($F2765="", "", IF($D2765="", 'Intro &amp; Setup'!$Z$32, IFERROR(INDEX('Intro &amp; Setup'!$Z$17:$Z$31, MATCH($D2765, 'Intro &amp; Setup'!$S$17:$S$31, 0)), "")))</f>
        <v/>
      </c>
      <c r="Z2765" s="25" t="str">
        <f t="shared" si="262"/>
        <v/>
      </c>
      <c r="AE2765" s="10" t="str">
        <f>IF($B2765="", "", IF($D2765="", 'Intro &amp; Setup'!$AC$32, IFERROR(INDEX('Intro &amp; Setup'!$AC$17:$AC$31, MATCH($D2765, 'Intro &amp; Setup'!$S$17:$S$31, 0)), "")))</f>
        <v/>
      </c>
      <c r="AG2765" s="10" t="str">
        <f t="shared" si="263"/>
        <v/>
      </c>
    </row>
    <row r="2766" spans="1:33" x14ac:dyDescent="0.25">
      <c r="A2766" s="7"/>
      <c r="B2766" s="66"/>
      <c r="C2766" s="67"/>
      <c r="D2766" s="68"/>
      <c r="E2766" s="68"/>
      <c r="F2766" s="69"/>
      <c r="G2766" s="69"/>
      <c r="H2766" s="70"/>
      <c r="I2766" s="71"/>
      <c r="J2766" s="68"/>
      <c r="K2766" s="68"/>
      <c r="L2766" s="72"/>
      <c r="M2766" s="7"/>
      <c r="N2766" s="10" t="str">
        <f t="shared" si="258"/>
        <v/>
      </c>
      <c r="O2766" s="7"/>
      <c r="P2766" s="22" t="str">
        <f t="shared" si="259"/>
        <v/>
      </c>
      <c r="Q2766" s="7"/>
      <c r="S2766" s="17" t="str">
        <f>IF($B2766="", "", IF(COUNTIF($B$11:$B2766, $B2766)&gt;1, "", $B2766))</f>
        <v/>
      </c>
      <c r="T2766" s="10" t="str">
        <f t="shared" si="260"/>
        <v/>
      </c>
      <c r="U2766" s="13">
        <v>2756</v>
      </c>
      <c r="V2766" s="17" t="str">
        <f t="shared" si="261"/>
        <v/>
      </c>
      <c r="X2766" s="10" t="str">
        <f>IF($F2766="", "", IF($D2766="", 'Intro &amp; Setup'!$Z$32, IFERROR(INDEX('Intro &amp; Setup'!$Z$17:$Z$31, MATCH($D2766, 'Intro &amp; Setup'!$S$17:$S$31, 0)), "")))</f>
        <v/>
      </c>
      <c r="Z2766" s="25" t="str">
        <f t="shared" si="262"/>
        <v/>
      </c>
      <c r="AE2766" s="10" t="str">
        <f>IF($B2766="", "", IF($D2766="", 'Intro &amp; Setup'!$AC$32, IFERROR(INDEX('Intro &amp; Setup'!$AC$17:$AC$31, MATCH($D2766, 'Intro &amp; Setup'!$S$17:$S$31, 0)), "")))</f>
        <v/>
      </c>
      <c r="AG2766" s="10" t="str">
        <f t="shared" si="263"/>
        <v/>
      </c>
    </row>
    <row r="2767" spans="1:33" x14ac:dyDescent="0.25">
      <c r="A2767" s="7"/>
      <c r="B2767" s="66"/>
      <c r="C2767" s="67"/>
      <c r="D2767" s="68"/>
      <c r="E2767" s="68"/>
      <c r="F2767" s="69"/>
      <c r="G2767" s="69"/>
      <c r="H2767" s="70"/>
      <c r="I2767" s="71"/>
      <c r="J2767" s="68"/>
      <c r="K2767" s="68"/>
      <c r="L2767" s="72"/>
      <c r="M2767" s="7"/>
      <c r="N2767" s="10" t="str">
        <f t="shared" si="258"/>
        <v/>
      </c>
      <c r="O2767" s="7"/>
      <c r="P2767" s="22" t="str">
        <f t="shared" si="259"/>
        <v/>
      </c>
      <c r="Q2767" s="7"/>
      <c r="S2767" s="17" t="str">
        <f>IF($B2767="", "", IF(COUNTIF($B$11:$B2767, $B2767)&gt;1, "", $B2767))</f>
        <v/>
      </c>
      <c r="T2767" s="10" t="str">
        <f t="shared" si="260"/>
        <v/>
      </c>
      <c r="U2767" s="13">
        <v>2757</v>
      </c>
      <c r="V2767" s="17" t="str">
        <f t="shared" si="261"/>
        <v/>
      </c>
      <c r="X2767" s="10" t="str">
        <f>IF($F2767="", "", IF($D2767="", 'Intro &amp; Setup'!$Z$32, IFERROR(INDEX('Intro &amp; Setup'!$Z$17:$Z$31, MATCH($D2767, 'Intro &amp; Setup'!$S$17:$S$31, 0)), "")))</f>
        <v/>
      </c>
      <c r="Z2767" s="25" t="str">
        <f t="shared" si="262"/>
        <v/>
      </c>
      <c r="AE2767" s="10" t="str">
        <f>IF($B2767="", "", IF($D2767="", 'Intro &amp; Setup'!$AC$32, IFERROR(INDEX('Intro &amp; Setup'!$AC$17:$AC$31, MATCH($D2767, 'Intro &amp; Setup'!$S$17:$S$31, 0)), "")))</f>
        <v/>
      </c>
      <c r="AG2767" s="10" t="str">
        <f t="shared" si="263"/>
        <v/>
      </c>
    </row>
    <row r="2768" spans="1:33" x14ac:dyDescent="0.25">
      <c r="A2768" s="7"/>
      <c r="B2768" s="66"/>
      <c r="C2768" s="67"/>
      <c r="D2768" s="68"/>
      <c r="E2768" s="68"/>
      <c r="F2768" s="69"/>
      <c r="G2768" s="69"/>
      <c r="H2768" s="70"/>
      <c r="I2768" s="71"/>
      <c r="J2768" s="68"/>
      <c r="K2768" s="68"/>
      <c r="L2768" s="72"/>
      <c r="M2768" s="7"/>
      <c r="N2768" s="10" t="str">
        <f t="shared" si="258"/>
        <v/>
      </c>
      <c r="O2768" s="7"/>
      <c r="P2768" s="22" t="str">
        <f t="shared" si="259"/>
        <v/>
      </c>
      <c r="Q2768" s="7"/>
      <c r="S2768" s="17" t="str">
        <f>IF($B2768="", "", IF(COUNTIF($B$11:$B2768, $B2768)&gt;1, "", $B2768))</f>
        <v/>
      </c>
      <c r="T2768" s="10" t="str">
        <f t="shared" si="260"/>
        <v/>
      </c>
      <c r="U2768" s="13">
        <v>2758</v>
      </c>
      <c r="V2768" s="17" t="str">
        <f t="shared" si="261"/>
        <v/>
      </c>
      <c r="X2768" s="10" t="str">
        <f>IF($F2768="", "", IF($D2768="", 'Intro &amp; Setup'!$Z$32, IFERROR(INDEX('Intro &amp; Setup'!$Z$17:$Z$31, MATCH($D2768, 'Intro &amp; Setup'!$S$17:$S$31, 0)), "")))</f>
        <v/>
      </c>
      <c r="Z2768" s="25" t="str">
        <f t="shared" si="262"/>
        <v/>
      </c>
      <c r="AE2768" s="10" t="str">
        <f>IF($B2768="", "", IF($D2768="", 'Intro &amp; Setup'!$AC$32, IFERROR(INDEX('Intro &amp; Setup'!$AC$17:$AC$31, MATCH($D2768, 'Intro &amp; Setup'!$S$17:$S$31, 0)), "")))</f>
        <v/>
      </c>
      <c r="AG2768" s="10" t="str">
        <f t="shared" si="263"/>
        <v/>
      </c>
    </row>
    <row r="2769" spans="1:33" x14ac:dyDescent="0.25">
      <c r="A2769" s="7"/>
      <c r="B2769" s="66"/>
      <c r="C2769" s="67"/>
      <c r="D2769" s="68"/>
      <c r="E2769" s="68"/>
      <c r="F2769" s="69"/>
      <c r="G2769" s="69"/>
      <c r="H2769" s="70"/>
      <c r="I2769" s="71"/>
      <c r="J2769" s="68"/>
      <c r="K2769" s="68"/>
      <c r="L2769" s="72"/>
      <c r="M2769" s="7"/>
      <c r="N2769" s="10" t="str">
        <f t="shared" si="258"/>
        <v/>
      </c>
      <c r="O2769" s="7"/>
      <c r="P2769" s="22" t="str">
        <f t="shared" si="259"/>
        <v/>
      </c>
      <c r="Q2769" s="7"/>
      <c r="S2769" s="17" t="str">
        <f>IF($B2769="", "", IF(COUNTIF($B$11:$B2769, $B2769)&gt;1, "", $B2769))</f>
        <v/>
      </c>
      <c r="T2769" s="10" t="str">
        <f t="shared" si="260"/>
        <v/>
      </c>
      <c r="U2769" s="13">
        <v>2759</v>
      </c>
      <c r="V2769" s="17" t="str">
        <f t="shared" si="261"/>
        <v/>
      </c>
      <c r="X2769" s="10" t="str">
        <f>IF($F2769="", "", IF($D2769="", 'Intro &amp; Setup'!$Z$32, IFERROR(INDEX('Intro &amp; Setup'!$Z$17:$Z$31, MATCH($D2769, 'Intro &amp; Setup'!$S$17:$S$31, 0)), "")))</f>
        <v/>
      </c>
      <c r="Z2769" s="25" t="str">
        <f t="shared" si="262"/>
        <v/>
      </c>
      <c r="AE2769" s="10" t="str">
        <f>IF($B2769="", "", IF($D2769="", 'Intro &amp; Setup'!$AC$32, IFERROR(INDEX('Intro &amp; Setup'!$AC$17:$AC$31, MATCH($D2769, 'Intro &amp; Setup'!$S$17:$S$31, 0)), "")))</f>
        <v/>
      </c>
      <c r="AG2769" s="10" t="str">
        <f t="shared" si="263"/>
        <v/>
      </c>
    </row>
    <row r="2770" spans="1:33" x14ac:dyDescent="0.25">
      <c r="A2770" s="7"/>
      <c r="B2770" s="66"/>
      <c r="C2770" s="67"/>
      <c r="D2770" s="68"/>
      <c r="E2770" s="68"/>
      <c r="F2770" s="69"/>
      <c r="G2770" s="69"/>
      <c r="H2770" s="70"/>
      <c r="I2770" s="71"/>
      <c r="J2770" s="68"/>
      <c r="K2770" s="68"/>
      <c r="L2770" s="72"/>
      <c r="M2770" s="7"/>
      <c r="N2770" s="10" t="str">
        <f t="shared" si="258"/>
        <v/>
      </c>
      <c r="O2770" s="7"/>
      <c r="P2770" s="22" t="str">
        <f t="shared" si="259"/>
        <v/>
      </c>
      <c r="Q2770" s="7"/>
      <c r="S2770" s="17" t="str">
        <f>IF($B2770="", "", IF(COUNTIF($B$11:$B2770, $B2770)&gt;1, "", $B2770))</f>
        <v/>
      </c>
      <c r="T2770" s="10" t="str">
        <f t="shared" si="260"/>
        <v/>
      </c>
      <c r="U2770" s="13">
        <v>2760</v>
      </c>
      <c r="V2770" s="17" t="str">
        <f t="shared" si="261"/>
        <v/>
      </c>
      <c r="X2770" s="10" t="str">
        <f>IF($F2770="", "", IF($D2770="", 'Intro &amp; Setup'!$Z$32, IFERROR(INDEX('Intro &amp; Setup'!$Z$17:$Z$31, MATCH($D2770, 'Intro &amp; Setup'!$S$17:$S$31, 0)), "")))</f>
        <v/>
      </c>
      <c r="Z2770" s="25" t="str">
        <f t="shared" si="262"/>
        <v/>
      </c>
      <c r="AE2770" s="10" t="str">
        <f>IF($B2770="", "", IF($D2770="", 'Intro &amp; Setup'!$AC$32, IFERROR(INDEX('Intro &amp; Setup'!$AC$17:$AC$31, MATCH($D2770, 'Intro &amp; Setup'!$S$17:$S$31, 0)), "")))</f>
        <v/>
      </c>
      <c r="AG2770" s="10" t="str">
        <f t="shared" si="263"/>
        <v/>
      </c>
    </row>
    <row r="2771" spans="1:33" x14ac:dyDescent="0.25">
      <c r="A2771" s="7"/>
      <c r="B2771" s="66"/>
      <c r="C2771" s="67"/>
      <c r="D2771" s="68"/>
      <c r="E2771" s="68"/>
      <c r="F2771" s="69"/>
      <c r="G2771" s="69"/>
      <c r="H2771" s="70"/>
      <c r="I2771" s="71"/>
      <c r="J2771" s="68"/>
      <c r="K2771" s="68"/>
      <c r="L2771" s="72"/>
      <c r="M2771" s="7"/>
      <c r="N2771" s="10" t="str">
        <f t="shared" si="258"/>
        <v/>
      </c>
      <c r="O2771" s="7"/>
      <c r="P2771" s="22" t="str">
        <f t="shared" si="259"/>
        <v/>
      </c>
      <c r="Q2771" s="7"/>
      <c r="S2771" s="17" t="str">
        <f>IF($B2771="", "", IF(COUNTIF($B$11:$B2771, $B2771)&gt;1, "", $B2771))</f>
        <v/>
      </c>
      <c r="T2771" s="10" t="str">
        <f t="shared" si="260"/>
        <v/>
      </c>
      <c r="U2771" s="13">
        <v>2761</v>
      </c>
      <c r="V2771" s="17" t="str">
        <f t="shared" si="261"/>
        <v/>
      </c>
      <c r="X2771" s="10" t="str">
        <f>IF($F2771="", "", IF($D2771="", 'Intro &amp; Setup'!$Z$32, IFERROR(INDEX('Intro &amp; Setup'!$Z$17:$Z$31, MATCH($D2771, 'Intro &amp; Setup'!$S$17:$S$31, 0)), "")))</f>
        <v/>
      </c>
      <c r="Z2771" s="25" t="str">
        <f t="shared" si="262"/>
        <v/>
      </c>
      <c r="AE2771" s="10" t="str">
        <f>IF($B2771="", "", IF($D2771="", 'Intro &amp; Setup'!$AC$32, IFERROR(INDEX('Intro &amp; Setup'!$AC$17:$AC$31, MATCH($D2771, 'Intro &amp; Setup'!$S$17:$S$31, 0)), "")))</f>
        <v/>
      </c>
      <c r="AG2771" s="10" t="str">
        <f t="shared" si="263"/>
        <v/>
      </c>
    </row>
    <row r="2772" spans="1:33" x14ac:dyDescent="0.25">
      <c r="A2772" s="7"/>
      <c r="B2772" s="66"/>
      <c r="C2772" s="67"/>
      <c r="D2772" s="68"/>
      <c r="E2772" s="68"/>
      <c r="F2772" s="69"/>
      <c r="G2772" s="69"/>
      <c r="H2772" s="70"/>
      <c r="I2772" s="71"/>
      <c r="J2772" s="68"/>
      <c r="K2772" s="68"/>
      <c r="L2772" s="72"/>
      <c r="M2772" s="7"/>
      <c r="N2772" s="10" t="str">
        <f t="shared" si="258"/>
        <v/>
      </c>
      <c r="O2772" s="7"/>
      <c r="P2772" s="22" t="str">
        <f t="shared" si="259"/>
        <v/>
      </c>
      <c r="Q2772" s="7"/>
      <c r="S2772" s="17" t="str">
        <f>IF($B2772="", "", IF(COUNTIF($B$11:$B2772, $B2772)&gt;1, "", $B2772))</f>
        <v/>
      </c>
      <c r="T2772" s="10" t="str">
        <f t="shared" si="260"/>
        <v/>
      </c>
      <c r="U2772" s="13">
        <v>2762</v>
      </c>
      <c r="V2772" s="17" t="str">
        <f t="shared" si="261"/>
        <v/>
      </c>
      <c r="X2772" s="10" t="str">
        <f>IF($F2772="", "", IF($D2772="", 'Intro &amp; Setup'!$Z$32, IFERROR(INDEX('Intro &amp; Setup'!$Z$17:$Z$31, MATCH($D2772, 'Intro &amp; Setup'!$S$17:$S$31, 0)), "")))</f>
        <v/>
      </c>
      <c r="Z2772" s="25" t="str">
        <f t="shared" si="262"/>
        <v/>
      </c>
      <c r="AE2772" s="10" t="str">
        <f>IF($B2772="", "", IF($D2772="", 'Intro &amp; Setup'!$AC$32, IFERROR(INDEX('Intro &amp; Setup'!$AC$17:$AC$31, MATCH($D2772, 'Intro &amp; Setup'!$S$17:$S$31, 0)), "")))</f>
        <v/>
      </c>
      <c r="AG2772" s="10" t="str">
        <f t="shared" si="263"/>
        <v/>
      </c>
    </row>
    <row r="2773" spans="1:33" x14ac:dyDescent="0.25">
      <c r="A2773" s="7"/>
      <c r="B2773" s="66"/>
      <c r="C2773" s="67"/>
      <c r="D2773" s="68"/>
      <c r="E2773" s="68"/>
      <c r="F2773" s="69"/>
      <c r="G2773" s="69"/>
      <c r="H2773" s="70"/>
      <c r="I2773" s="71"/>
      <c r="J2773" s="68"/>
      <c r="K2773" s="68"/>
      <c r="L2773" s="72"/>
      <c r="M2773" s="7"/>
      <c r="N2773" s="10" t="str">
        <f t="shared" si="258"/>
        <v/>
      </c>
      <c r="O2773" s="7"/>
      <c r="P2773" s="22" t="str">
        <f t="shared" si="259"/>
        <v/>
      </c>
      <c r="Q2773" s="7"/>
      <c r="S2773" s="17" t="str">
        <f>IF($B2773="", "", IF(COUNTIF($B$11:$B2773, $B2773)&gt;1, "", $B2773))</f>
        <v/>
      </c>
      <c r="T2773" s="10" t="str">
        <f t="shared" si="260"/>
        <v/>
      </c>
      <c r="U2773" s="13">
        <v>2763</v>
      </c>
      <c r="V2773" s="17" t="str">
        <f t="shared" si="261"/>
        <v/>
      </c>
      <c r="X2773" s="10" t="str">
        <f>IF($F2773="", "", IF($D2773="", 'Intro &amp; Setup'!$Z$32, IFERROR(INDEX('Intro &amp; Setup'!$Z$17:$Z$31, MATCH($D2773, 'Intro &amp; Setup'!$S$17:$S$31, 0)), "")))</f>
        <v/>
      </c>
      <c r="Z2773" s="25" t="str">
        <f t="shared" si="262"/>
        <v/>
      </c>
      <c r="AE2773" s="10" t="str">
        <f>IF($B2773="", "", IF($D2773="", 'Intro &amp; Setup'!$AC$32, IFERROR(INDEX('Intro &amp; Setup'!$AC$17:$AC$31, MATCH($D2773, 'Intro &amp; Setup'!$S$17:$S$31, 0)), "")))</f>
        <v/>
      </c>
      <c r="AG2773" s="10" t="str">
        <f t="shared" si="263"/>
        <v/>
      </c>
    </row>
    <row r="2774" spans="1:33" x14ac:dyDescent="0.25">
      <c r="A2774" s="7"/>
      <c r="B2774" s="66"/>
      <c r="C2774" s="67"/>
      <c r="D2774" s="68"/>
      <c r="E2774" s="68"/>
      <c r="F2774" s="69"/>
      <c r="G2774" s="69"/>
      <c r="H2774" s="70"/>
      <c r="I2774" s="71"/>
      <c r="J2774" s="68"/>
      <c r="K2774" s="68"/>
      <c r="L2774" s="72"/>
      <c r="M2774" s="7"/>
      <c r="N2774" s="10" t="str">
        <f t="shared" si="258"/>
        <v/>
      </c>
      <c r="O2774" s="7"/>
      <c r="P2774" s="22" t="str">
        <f t="shared" si="259"/>
        <v/>
      </c>
      <c r="Q2774" s="7"/>
      <c r="S2774" s="17" t="str">
        <f>IF($B2774="", "", IF(COUNTIF($B$11:$B2774, $B2774)&gt;1, "", $B2774))</f>
        <v/>
      </c>
      <c r="T2774" s="10" t="str">
        <f t="shared" si="260"/>
        <v/>
      </c>
      <c r="U2774" s="13">
        <v>2764</v>
      </c>
      <c r="V2774" s="17" t="str">
        <f t="shared" si="261"/>
        <v/>
      </c>
      <c r="X2774" s="10" t="str">
        <f>IF($F2774="", "", IF($D2774="", 'Intro &amp; Setup'!$Z$32, IFERROR(INDEX('Intro &amp; Setup'!$Z$17:$Z$31, MATCH($D2774, 'Intro &amp; Setup'!$S$17:$S$31, 0)), "")))</f>
        <v/>
      </c>
      <c r="Z2774" s="25" t="str">
        <f t="shared" si="262"/>
        <v/>
      </c>
      <c r="AE2774" s="10" t="str">
        <f>IF($B2774="", "", IF($D2774="", 'Intro &amp; Setup'!$AC$32, IFERROR(INDEX('Intro &amp; Setup'!$AC$17:$AC$31, MATCH($D2774, 'Intro &amp; Setup'!$S$17:$S$31, 0)), "")))</f>
        <v/>
      </c>
      <c r="AG2774" s="10" t="str">
        <f t="shared" si="263"/>
        <v/>
      </c>
    </row>
    <row r="2775" spans="1:33" x14ac:dyDescent="0.25">
      <c r="A2775" s="7"/>
      <c r="B2775" s="66"/>
      <c r="C2775" s="67"/>
      <c r="D2775" s="68"/>
      <c r="E2775" s="68"/>
      <c r="F2775" s="69"/>
      <c r="G2775" s="69"/>
      <c r="H2775" s="70"/>
      <c r="I2775" s="71"/>
      <c r="J2775" s="68"/>
      <c r="K2775" s="68"/>
      <c r="L2775" s="72"/>
      <c r="M2775" s="7"/>
      <c r="N2775" s="10" t="str">
        <f t="shared" si="258"/>
        <v/>
      </c>
      <c r="O2775" s="7"/>
      <c r="P2775" s="22" t="str">
        <f t="shared" si="259"/>
        <v/>
      </c>
      <c r="Q2775" s="7"/>
      <c r="S2775" s="17" t="str">
        <f>IF($B2775="", "", IF(COUNTIF($B$11:$B2775, $B2775)&gt;1, "", $B2775))</f>
        <v/>
      </c>
      <c r="T2775" s="10" t="str">
        <f t="shared" si="260"/>
        <v/>
      </c>
      <c r="U2775" s="13">
        <v>2765</v>
      </c>
      <c r="V2775" s="17" t="str">
        <f t="shared" si="261"/>
        <v/>
      </c>
      <c r="X2775" s="10" t="str">
        <f>IF($F2775="", "", IF($D2775="", 'Intro &amp; Setup'!$Z$32, IFERROR(INDEX('Intro &amp; Setup'!$Z$17:$Z$31, MATCH($D2775, 'Intro &amp; Setup'!$S$17:$S$31, 0)), "")))</f>
        <v/>
      </c>
      <c r="Z2775" s="25" t="str">
        <f t="shared" si="262"/>
        <v/>
      </c>
      <c r="AE2775" s="10" t="str">
        <f>IF($B2775="", "", IF($D2775="", 'Intro &amp; Setup'!$AC$32, IFERROR(INDEX('Intro &amp; Setup'!$AC$17:$AC$31, MATCH($D2775, 'Intro &amp; Setup'!$S$17:$S$31, 0)), "")))</f>
        <v/>
      </c>
      <c r="AG2775" s="10" t="str">
        <f t="shared" si="263"/>
        <v/>
      </c>
    </row>
    <row r="2776" spans="1:33" x14ac:dyDescent="0.25">
      <c r="A2776" s="7"/>
      <c r="B2776" s="66"/>
      <c r="C2776" s="67"/>
      <c r="D2776" s="68"/>
      <c r="E2776" s="68"/>
      <c r="F2776" s="69"/>
      <c r="G2776" s="69"/>
      <c r="H2776" s="70"/>
      <c r="I2776" s="71"/>
      <c r="J2776" s="68"/>
      <c r="K2776" s="68"/>
      <c r="L2776" s="72"/>
      <c r="M2776" s="7"/>
      <c r="N2776" s="10" t="str">
        <f t="shared" si="258"/>
        <v/>
      </c>
      <c r="O2776" s="7"/>
      <c r="P2776" s="22" t="str">
        <f t="shared" si="259"/>
        <v/>
      </c>
      <c r="Q2776" s="7"/>
      <c r="S2776" s="17" t="str">
        <f>IF($B2776="", "", IF(COUNTIF($B$11:$B2776, $B2776)&gt;1, "", $B2776))</f>
        <v/>
      </c>
      <c r="T2776" s="10" t="str">
        <f t="shared" si="260"/>
        <v/>
      </c>
      <c r="U2776" s="13">
        <v>2766</v>
      </c>
      <c r="V2776" s="17" t="str">
        <f t="shared" si="261"/>
        <v/>
      </c>
      <c r="X2776" s="10" t="str">
        <f>IF($F2776="", "", IF($D2776="", 'Intro &amp; Setup'!$Z$32, IFERROR(INDEX('Intro &amp; Setup'!$Z$17:$Z$31, MATCH($D2776, 'Intro &amp; Setup'!$S$17:$S$31, 0)), "")))</f>
        <v/>
      </c>
      <c r="Z2776" s="25" t="str">
        <f t="shared" si="262"/>
        <v/>
      </c>
      <c r="AE2776" s="10" t="str">
        <f>IF($B2776="", "", IF($D2776="", 'Intro &amp; Setup'!$AC$32, IFERROR(INDEX('Intro &amp; Setup'!$AC$17:$AC$31, MATCH($D2776, 'Intro &amp; Setup'!$S$17:$S$31, 0)), "")))</f>
        <v/>
      </c>
      <c r="AG2776" s="10" t="str">
        <f t="shared" si="263"/>
        <v/>
      </c>
    </row>
    <row r="2777" spans="1:33" x14ac:dyDescent="0.25">
      <c r="A2777" s="7"/>
      <c r="B2777" s="66"/>
      <c r="C2777" s="67"/>
      <c r="D2777" s="68"/>
      <c r="E2777" s="68"/>
      <c r="F2777" s="69"/>
      <c r="G2777" s="69"/>
      <c r="H2777" s="70"/>
      <c r="I2777" s="71"/>
      <c r="J2777" s="68"/>
      <c r="K2777" s="68"/>
      <c r="L2777" s="72"/>
      <c r="M2777" s="7"/>
      <c r="N2777" s="10" t="str">
        <f t="shared" si="258"/>
        <v/>
      </c>
      <c r="O2777" s="7"/>
      <c r="P2777" s="22" t="str">
        <f t="shared" si="259"/>
        <v/>
      </c>
      <c r="Q2777" s="7"/>
      <c r="S2777" s="17" t="str">
        <f>IF($B2777="", "", IF(COUNTIF($B$11:$B2777, $B2777)&gt;1, "", $B2777))</f>
        <v/>
      </c>
      <c r="T2777" s="10" t="str">
        <f t="shared" si="260"/>
        <v/>
      </c>
      <c r="U2777" s="13">
        <v>2767</v>
      </c>
      <c r="V2777" s="17" t="str">
        <f t="shared" si="261"/>
        <v/>
      </c>
      <c r="X2777" s="10" t="str">
        <f>IF($F2777="", "", IF($D2777="", 'Intro &amp; Setup'!$Z$32, IFERROR(INDEX('Intro &amp; Setup'!$Z$17:$Z$31, MATCH($D2777, 'Intro &amp; Setup'!$S$17:$S$31, 0)), "")))</f>
        <v/>
      </c>
      <c r="Z2777" s="25" t="str">
        <f t="shared" si="262"/>
        <v/>
      </c>
      <c r="AE2777" s="10" t="str">
        <f>IF($B2777="", "", IF($D2777="", 'Intro &amp; Setup'!$AC$32, IFERROR(INDEX('Intro &amp; Setup'!$AC$17:$AC$31, MATCH($D2777, 'Intro &amp; Setup'!$S$17:$S$31, 0)), "")))</f>
        <v/>
      </c>
      <c r="AG2777" s="10" t="str">
        <f t="shared" si="263"/>
        <v/>
      </c>
    </row>
    <row r="2778" spans="1:33" x14ac:dyDescent="0.25">
      <c r="A2778" s="7"/>
      <c r="B2778" s="66"/>
      <c r="C2778" s="67"/>
      <c r="D2778" s="68"/>
      <c r="E2778" s="68"/>
      <c r="F2778" s="69"/>
      <c r="G2778" s="69"/>
      <c r="H2778" s="70"/>
      <c r="I2778" s="71"/>
      <c r="J2778" s="68"/>
      <c r="K2778" s="68"/>
      <c r="L2778" s="72"/>
      <c r="M2778" s="7"/>
      <c r="N2778" s="10" t="str">
        <f t="shared" si="258"/>
        <v/>
      </c>
      <c r="O2778" s="7"/>
      <c r="P2778" s="22" t="str">
        <f t="shared" si="259"/>
        <v/>
      </c>
      <c r="Q2778" s="7"/>
      <c r="S2778" s="17" t="str">
        <f>IF($B2778="", "", IF(COUNTIF($B$11:$B2778, $B2778)&gt;1, "", $B2778))</f>
        <v/>
      </c>
      <c r="T2778" s="10" t="str">
        <f t="shared" si="260"/>
        <v/>
      </c>
      <c r="U2778" s="13">
        <v>2768</v>
      </c>
      <c r="V2778" s="17" t="str">
        <f t="shared" si="261"/>
        <v/>
      </c>
      <c r="X2778" s="10" t="str">
        <f>IF($F2778="", "", IF($D2778="", 'Intro &amp; Setup'!$Z$32, IFERROR(INDEX('Intro &amp; Setup'!$Z$17:$Z$31, MATCH($D2778, 'Intro &amp; Setup'!$S$17:$S$31, 0)), "")))</f>
        <v/>
      </c>
      <c r="Z2778" s="25" t="str">
        <f t="shared" si="262"/>
        <v/>
      </c>
      <c r="AE2778" s="10" t="str">
        <f>IF($B2778="", "", IF($D2778="", 'Intro &amp; Setup'!$AC$32, IFERROR(INDEX('Intro &amp; Setup'!$AC$17:$AC$31, MATCH($D2778, 'Intro &amp; Setup'!$S$17:$S$31, 0)), "")))</f>
        <v/>
      </c>
      <c r="AG2778" s="10" t="str">
        <f t="shared" si="263"/>
        <v/>
      </c>
    </row>
    <row r="2779" spans="1:33" x14ac:dyDescent="0.25">
      <c r="A2779" s="7"/>
      <c r="B2779" s="66"/>
      <c r="C2779" s="67"/>
      <c r="D2779" s="68"/>
      <c r="E2779" s="68"/>
      <c r="F2779" s="69"/>
      <c r="G2779" s="69"/>
      <c r="H2779" s="70"/>
      <c r="I2779" s="71"/>
      <c r="J2779" s="68"/>
      <c r="K2779" s="68"/>
      <c r="L2779" s="72"/>
      <c r="M2779" s="7"/>
      <c r="N2779" s="10" t="str">
        <f t="shared" si="258"/>
        <v/>
      </c>
      <c r="O2779" s="7"/>
      <c r="P2779" s="22" t="str">
        <f t="shared" si="259"/>
        <v/>
      </c>
      <c r="Q2779" s="7"/>
      <c r="S2779" s="17" t="str">
        <f>IF($B2779="", "", IF(COUNTIF($B$11:$B2779, $B2779)&gt;1, "", $B2779))</f>
        <v/>
      </c>
      <c r="T2779" s="10" t="str">
        <f t="shared" si="260"/>
        <v/>
      </c>
      <c r="U2779" s="13">
        <v>2769</v>
      </c>
      <c r="V2779" s="17" t="str">
        <f t="shared" si="261"/>
        <v/>
      </c>
      <c r="X2779" s="10" t="str">
        <f>IF($F2779="", "", IF($D2779="", 'Intro &amp; Setup'!$Z$32, IFERROR(INDEX('Intro &amp; Setup'!$Z$17:$Z$31, MATCH($D2779, 'Intro &amp; Setup'!$S$17:$S$31, 0)), "")))</f>
        <v/>
      </c>
      <c r="Z2779" s="25" t="str">
        <f t="shared" si="262"/>
        <v/>
      </c>
      <c r="AE2779" s="10" t="str">
        <f>IF($B2779="", "", IF($D2779="", 'Intro &amp; Setup'!$AC$32, IFERROR(INDEX('Intro &amp; Setup'!$AC$17:$AC$31, MATCH($D2779, 'Intro &amp; Setup'!$S$17:$S$31, 0)), "")))</f>
        <v/>
      </c>
      <c r="AG2779" s="10" t="str">
        <f t="shared" si="263"/>
        <v/>
      </c>
    </row>
    <row r="2780" spans="1:33" x14ac:dyDescent="0.25">
      <c r="A2780" s="7"/>
      <c r="B2780" s="66"/>
      <c r="C2780" s="67"/>
      <c r="D2780" s="68"/>
      <c r="E2780" s="68"/>
      <c r="F2780" s="69"/>
      <c r="G2780" s="69"/>
      <c r="H2780" s="70"/>
      <c r="I2780" s="71"/>
      <c r="J2780" s="68"/>
      <c r="K2780" s="68"/>
      <c r="L2780" s="72"/>
      <c r="M2780" s="7"/>
      <c r="N2780" s="10" t="str">
        <f t="shared" si="258"/>
        <v/>
      </c>
      <c r="O2780" s="7"/>
      <c r="P2780" s="22" t="str">
        <f t="shared" si="259"/>
        <v/>
      </c>
      <c r="Q2780" s="7"/>
      <c r="S2780" s="17" t="str">
        <f>IF($B2780="", "", IF(COUNTIF($B$11:$B2780, $B2780)&gt;1, "", $B2780))</f>
        <v/>
      </c>
      <c r="T2780" s="10" t="str">
        <f t="shared" si="260"/>
        <v/>
      </c>
      <c r="U2780" s="13">
        <v>2770</v>
      </c>
      <c r="V2780" s="17" t="str">
        <f t="shared" si="261"/>
        <v/>
      </c>
      <c r="X2780" s="10" t="str">
        <f>IF($F2780="", "", IF($D2780="", 'Intro &amp; Setup'!$Z$32, IFERROR(INDEX('Intro &amp; Setup'!$Z$17:$Z$31, MATCH($D2780, 'Intro &amp; Setup'!$S$17:$S$31, 0)), "")))</f>
        <v/>
      </c>
      <c r="Z2780" s="25" t="str">
        <f t="shared" si="262"/>
        <v/>
      </c>
      <c r="AE2780" s="10" t="str">
        <f>IF($B2780="", "", IF($D2780="", 'Intro &amp; Setup'!$AC$32, IFERROR(INDEX('Intro &amp; Setup'!$AC$17:$AC$31, MATCH($D2780, 'Intro &amp; Setup'!$S$17:$S$31, 0)), "")))</f>
        <v/>
      </c>
      <c r="AG2780" s="10" t="str">
        <f t="shared" si="263"/>
        <v/>
      </c>
    </row>
    <row r="2781" spans="1:33" x14ac:dyDescent="0.25">
      <c r="A2781" s="7"/>
      <c r="B2781" s="66"/>
      <c r="C2781" s="67"/>
      <c r="D2781" s="68"/>
      <c r="E2781" s="68"/>
      <c r="F2781" s="69"/>
      <c r="G2781" s="69"/>
      <c r="H2781" s="70"/>
      <c r="I2781" s="71"/>
      <c r="J2781" s="68"/>
      <c r="K2781" s="68"/>
      <c r="L2781" s="72"/>
      <c r="M2781" s="7"/>
      <c r="N2781" s="10" t="str">
        <f t="shared" si="258"/>
        <v/>
      </c>
      <c r="O2781" s="7"/>
      <c r="P2781" s="22" t="str">
        <f t="shared" si="259"/>
        <v/>
      </c>
      <c r="Q2781" s="7"/>
      <c r="S2781" s="17" t="str">
        <f>IF($B2781="", "", IF(COUNTIF($B$11:$B2781, $B2781)&gt;1, "", $B2781))</f>
        <v/>
      </c>
      <c r="T2781" s="10" t="str">
        <f t="shared" si="260"/>
        <v/>
      </c>
      <c r="U2781" s="13">
        <v>2771</v>
      </c>
      <c r="V2781" s="17" t="str">
        <f t="shared" si="261"/>
        <v/>
      </c>
      <c r="X2781" s="10" t="str">
        <f>IF($F2781="", "", IF($D2781="", 'Intro &amp; Setup'!$Z$32, IFERROR(INDEX('Intro &amp; Setup'!$Z$17:$Z$31, MATCH($D2781, 'Intro &amp; Setup'!$S$17:$S$31, 0)), "")))</f>
        <v/>
      </c>
      <c r="Z2781" s="25" t="str">
        <f t="shared" si="262"/>
        <v/>
      </c>
      <c r="AE2781" s="10" t="str">
        <f>IF($B2781="", "", IF($D2781="", 'Intro &amp; Setup'!$AC$32, IFERROR(INDEX('Intro &amp; Setup'!$AC$17:$AC$31, MATCH($D2781, 'Intro &amp; Setup'!$S$17:$S$31, 0)), "")))</f>
        <v/>
      </c>
      <c r="AG2781" s="10" t="str">
        <f t="shared" si="263"/>
        <v/>
      </c>
    </row>
    <row r="2782" spans="1:33" x14ac:dyDescent="0.25">
      <c r="A2782" s="7"/>
      <c r="B2782" s="66"/>
      <c r="C2782" s="67"/>
      <c r="D2782" s="68"/>
      <c r="E2782" s="68"/>
      <c r="F2782" s="69"/>
      <c r="G2782" s="69"/>
      <c r="H2782" s="70"/>
      <c r="I2782" s="71"/>
      <c r="J2782" s="68"/>
      <c r="K2782" s="68"/>
      <c r="L2782" s="72"/>
      <c r="M2782" s="7"/>
      <c r="N2782" s="10" t="str">
        <f t="shared" si="258"/>
        <v/>
      </c>
      <c r="O2782" s="7"/>
      <c r="P2782" s="22" t="str">
        <f t="shared" si="259"/>
        <v/>
      </c>
      <c r="Q2782" s="7"/>
      <c r="S2782" s="17" t="str">
        <f>IF($B2782="", "", IF(COUNTIF($B$11:$B2782, $B2782)&gt;1, "", $B2782))</f>
        <v/>
      </c>
      <c r="T2782" s="10" t="str">
        <f t="shared" si="260"/>
        <v/>
      </c>
      <c r="U2782" s="13">
        <v>2772</v>
      </c>
      <c r="V2782" s="17" t="str">
        <f t="shared" si="261"/>
        <v/>
      </c>
      <c r="X2782" s="10" t="str">
        <f>IF($F2782="", "", IF($D2782="", 'Intro &amp; Setup'!$Z$32, IFERROR(INDEX('Intro &amp; Setup'!$Z$17:$Z$31, MATCH($D2782, 'Intro &amp; Setup'!$S$17:$S$31, 0)), "")))</f>
        <v/>
      </c>
      <c r="Z2782" s="25" t="str">
        <f t="shared" si="262"/>
        <v/>
      </c>
      <c r="AE2782" s="10" t="str">
        <f>IF($B2782="", "", IF($D2782="", 'Intro &amp; Setup'!$AC$32, IFERROR(INDEX('Intro &amp; Setup'!$AC$17:$AC$31, MATCH($D2782, 'Intro &amp; Setup'!$S$17:$S$31, 0)), "")))</f>
        <v/>
      </c>
      <c r="AG2782" s="10" t="str">
        <f t="shared" si="263"/>
        <v/>
      </c>
    </row>
    <row r="2783" spans="1:33" x14ac:dyDescent="0.25">
      <c r="A2783" s="7"/>
      <c r="B2783" s="66"/>
      <c r="C2783" s="67"/>
      <c r="D2783" s="68"/>
      <c r="E2783" s="68"/>
      <c r="F2783" s="69"/>
      <c r="G2783" s="69"/>
      <c r="H2783" s="70"/>
      <c r="I2783" s="71"/>
      <c r="J2783" s="68"/>
      <c r="K2783" s="68"/>
      <c r="L2783" s="72"/>
      <c r="M2783" s="7"/>
      <c r="N2783" s="10" t="str">
        <f t="shared" si="258"/>
        <v/>
      </c>
      <c r="O2783" s="7"/>
      <c r="P2783" s="22" t="str">
        <f t="shared" si="259"/>
        <v/>
      </c>
      <c r="Q2783" s="7"/>
      <c r="S2783" s="17" t="str">
        <f>IF($B2783="", "", IF(COUNTIF($B$11:$B2783, $B2783)&gt;1, "", $B2783))</f>
        <v/>
      </c>
      <c r="T2783" s="10" t="str">
        <f t="shared" si="260"/>
        <v/>
      </c>
      <c r="U2783" s="13">
        <v>2773</v>
      </c>
      <c r="V2783" s="17" t="str">
        <f t="shared" si="261"/>
        <v/>
      </c>
      <c r="X2783" s="10" t="str">
        <f>IF($F2783="", "", IF($D2783="", 'Intro &amp; Setup'!$Z$32, IFERROR(INDEX('Intro &amp; Setup'!$Z$17:$Z$31, MATCH($D2783, 'Intro &amp; Setup'!$S$17:$S$31, 0)), "")))</f>
        <v/>
      </c>
      <c r="Z2783" s="25" t="str">
        <f t="shared" si="262"/>
        <v/>
      </c>
      <c r="AE2783" s="10" t="str">
        <f>IF($B2783="", "", IF($D2783="", 'Intro &amp; Setup'!$AC$32, IFERROR(INDEX('Intro &amp; Setup'!$AC$17:$AC$31, MATCH($D2783, 'Intro &amp; Setup'!$S$17:$S$31, 0)), "")))</f>
        <v/>
      </c>
      <c r="AG2783" s="10" t="str">
        <f t="shared" si="263"/>
        <v/>
      </c>
    </row>
    <row r="2784" spans="1:33" x14ac:dyDescent="0.25">
      <c r="A2784" s="7"/>
      <c r="B2784" s="66"/>
      <c r="C2784" s="67"/>
      <c r="D2784" s="68"/>
      <c r="E2784" s="68"/>
      <c r="F2784" s="69"/>
      <c r="G2784" s="69"/>
      <c r="H2784" s="70"/>
      <c r="I2784" s="71"/>
      <c r="J2784" s="68"/>
      <c r="K2784" s="68"/>
      <c r="L2784" s="72"/>
      <c r="M2784" s="7"/>
      <c r="N2784" s="10" t="str">
        <f t="shared" si="258"/>
        <v/>
      </c>
      <c r="O2784" s="7"/>
      <c r="P2784" s="22" t="str">
        <f t="shared" si="259"/>
        <v/>
      </c>
      <c r="Q2784" s="7"/>
      <c r="S2784" s="17" t="str">
        <f>IF($B2784="", "", IF(COUNTIF($B$11:$B2784, $B2784)&gt;1, "", $B2784))</f>
        <v/>
      </c>
      <c r="T2784" s="10" t="str">
        <f t="shared" si="260"/>
        <v/>
      </c>
      <c r="U2784" s="13">
        <v>2774</v>
      </c>
      <c r="V2784" s="17" t="str">
        <f t="shared" si="261"/>
        <v/>
      </c>
      <c r="X2784" s="10" t="str">
        <f>IF($F2784="", "", IF($D2784="", 'Intro &amp; Setup'!$Z$32, IFERROR(INDEX('Intro &amp; Setup'!$Z$17:$Z$31, MATCH($D2784, 'Intro &amp; Setup'!$S$17:$S$31, 0)), "")))</f>
        <v/>
      </c>
      <c r="Z2784" s="25" t="str">
        <f t="shared" si="262"/>
        <v/>
      </c>
      <c r="AE2784" s="10" t="str">
        <f>IF($B2784="", "", IF($D2784="", 'Intro &amp; Setup'!$AC$32, IFERROR(INDEX('Intro &amp; Setup'!$AC$17:$AC$31, MATCH($D2784, 'Intro &amp; Setup'!$S$17:$S$31, 0)), "")))</f>
        <v/>
      </c>
      <c r="AG2784" s="10" t="str">
        <f t="shared" si="263"/>
        <v/>
      </c>
    </row>
    <row r="2785" spans="1:33" x14ac:dyDescent="0.25">
      <c r="A2785" s="7"/>
      <c r="B2785" s="66"/>
      <c r="C2785" s="67"/>
      <c r="D2785" s="68"/>
      <c r="E2785" s="68"/>
      <c r="F2785" s="69"/>
      <c r="G2785" s="69"/>
      <c r="H2785" s="70"/>
      <c r="I2785" s="71"/>
      <c r="J2785" s="68"/>
      <c r="K2785" s="68"/>
      <c r="L2785" s="72"/>
      <c r="M2785" s="7"/>
      <c r="N2785" s="10" t="str">
        <f t="shared" si="258"/>
        <v/>
      </c>
      <c r="O2785" s="7"/>
      <c r="P2785" s="22" t="str">
        <f t="shared" si="259"/>
        <v/>
      </c>
      <c r="Q2785" s="7"/>
      <c r="S2785" s="17" t="str">
        <f>IF($B2785="", "", IF(COUNTIF($B$11:$B2785, $B2785)&gt;1, "", $B2785))</f>
        <v/>
      </c>
      <c r="T2785" s="10" t="str">
        <f t="shared" si="260"/>
        <v/>
      </c>
      <c r="U2785" s="13">
        <v>2775</v>
      </c>
      <c r="V2785" s="17" t="str">
        <f t="shared" si="261"/>
        <v/>
      </c>
      <c r="X2785" s="10" t="str">
        <f>IF($F2785="", "", IF($D2785="", 'Intro &amp; Setup'!$Z$32, IFERROR(INDEX('Intro &amp; Setup'!$Z$17:$Z$31, MATCH($D2785, 'Intro &amp; Setup'!$S$17:$S$31, 0)), "")))</f>
        <v/>
      </c>
      <c r="Z2785" s="25" t="str">
        <f t="shared" si="262"/>
        <v/>
      </c>
      <c r="AE2785" s="10" t="str">
        <f>IF($B2785="", "", IF($D2785="", 'Intro &amp; Setup'!$AC$32, IFERROR(INDEX('Intro &amp; Setup'!$AC$17:$AC$31, MATCH($D2785, 'Intro &amp; Setup'!$S$17:$S$31, 0)), "")))</f>
        <v/>
      </c>
      <c r="AG2785" s="10" t="str">
        <f t="shared" si="263"/>
        <v/>
      </c>
    </row>
    <row r="2786" spans="1:33" x14ac:dyDescent="0.25">
      <c r="A2786" s="7"/>
      <c r="B2786" s="66"/>
      <c r="C2786" s="67"/>
      <c r="D2786" s="68"/>
      <c r="E2786" s="68"/>
      <c r="F2786" s="69"/>
      <c r="G2786" s="69"/>
      <c r="H2786" s="70"/>
      <c r="I2786" s="71"/>
      <c r="J2786" s="68"/>
      <c r="K2786" s="68"/>
      <c r="L2786" s="72"/>
      <c r="M2786" s="7"/>
      <c r="N2786" s="10" t="str">
        <f t="shared" si="258"/>
        <v/>
      </c>
      <c r="O2786" s="7"/>
      <c r="P2786" s="22" t="str">
        <f t="shared" si="259"/>
        <v/>
      </c>
      <c r="Q2786" s="7"/>
      <c r="S2786" s="17" t="str">
        <f>IF($B2786="", "", IF(COUNTIF($B$11:$B2786, $B2786)&gt;1, "", $B2786))</f>
        <v/>
      </c>
      <c r="T2786" s="10" t="str">
        <f t="shared" si="260"/>
        <v/>
      </c>
      <c r="U2786" s="13">
        <v>2776</v>
      </c>
      <c r="V2786" s="17" t="str">
        <f t="shared" si="261"/>
        <v/>
      </c>
      <c r="X2786" s="10" t="str">
        <f>IF($F2786="", "", IF($D2786="", 'Intro &amp; Setup'!$Z$32, IFERROR(INDEX('Intro &amp; Setup'!$Z$17:$Z$31, MATCH($D2786, 'Intro &amp; Setup'!$S$17:$S$31, 0)), "")))</f>
        <v/>
      </c>
      <c r="Z2786" s="25" t="str">
        <f t="shared" si="262"/>
        <v/>
      </c>
      <c r="AE2786" s="10" t="str">
        <f>IF($B2786="", "", IF($D2786="", 'Intro &amp; Setup'!$AC$32, IFERROR(INDEX('Intro &amp; Setup'!$AC$17:$AC$31, MATCH($D2786, 'Intro &amp; Setup'!$S$17:$S$31, 0)), "")))</f>
        <v/>
      </c>
      <c r="AG2786" s="10" t="str">
        <f t="shared" si="263"/>
        <v/>
      </c>
    </row>
    <row r="2787" spans="1:33" x14ac:dyDescent="0.25">
      <c r="A2787" s="7"/>
      <c r="B2787" s="66"/>
      <c r="C2787" s="67"/>
      <c r="D2787" s="68"/>
      <c r="E2787" s="68"/>
      <c r="F2787" s="69"/>
      <c r="G2787" s="69"/>
      <c r="H2787" s="70"/>
      <c r="I2787" s="71"/>
      <c r="J2787" s="68"/>
      <c r="K2787" s="68"/>
      <c r="L2787" s="72"/>
      <c r="M2787" s="7"/>
      <c r="N2787" s="10" t="str">
        <f t="shared" si="258"/>
        <v/>
      </c>
      <c r="O2787" s="7"/>
      <c r="P2787" s="22" t="str">
        <f t="shared" si="259"/>
        <v/>
      </c>
      <c r="Q2787" s="7"/>
      <c r="S2787" s="17" t="str">
        <f>IF($B2787="", "", IF(COUNTIF($B$11:$B2787, $B2787)&gt;1, "", $B2787))</f>
        <v/>
      </c>
      <c r="T2787" s="10" t="str">
        <f t="shared" si="260"/>
        <v/>
      </c>
      <c r="U2787" s="13">
        <v>2777</v>
      </c>
      <c r="V2787" s="17" t="str">
        <f t="shared" si="261"/>
        <v/>
      </c>
      <c r="X2787" s="10" t="str">
        <f>IF($F2787="", "", IF($D2787="", 'Intro &amp; Setup'!$Z$32, IFERROR(INDEX('Intro &amp; Setup'!$Z$17:$Z$31, MATCH($D2787, 'Intro &amp; Setup'!$S$17:$S$31, 0)), "")))</f>
        <v/>
      </c>
      <c r="Z2787" s="25" t="str">
        <f t="shared" si="262"/>
        <v/>
      </c>
      <c r="AE2787" s="10" t="str">
        <f>IF($B2787="", "", IF($D2787="", 'Intro &amp; Setup'!$AC$32, IFERROR(INDEX('Intro &amp; Setup'!$AC$17:$AC$31, MATCH($D2787, 'Intro &amp; Setup'!$S$17:$S$31, 0)), "")))</f>
        <v/>
      </c>
      <c r="AG2787" s="10" t="str">
        <f t="shared" si="263"/>
        <v/>
      </c>
    </row>
    <row r="2788" spans="1:33" x14ac:dyDescent="0.25">
      <c r="A2788" s="7"/>
      <c r="B2788" s="66"/>
      <c r="C2788" s="67"/>
      <c r="D2788" s="68"/>
      <c r="E2788" s="68"/>
      <c r="F2788" s="69"/>
      <c r="G2788" s="69"/>
      <c r="H2788" s="70"/>
      <c r="I2788" s="71"/>
      <c r="J2788" s="68"/>
      <c r="K2788" s="68"/>
      <c r="L2788" s="72"/>
      <c r="M2788" s="7"/>
      <c r="N2788" s="10" t="str">
        <f t="shared" si="258"/>
        <v/>
      </c>
      <c r="O2788" s="7"/>
      <c r="P2788" s="22" t="str">
        <f t="shared" si="259"/>
        <v/>
      </c>
      <c r="Q2788" s="7"/>
      <c r="S2788" s="17" t="str">
        <f>IF($B2788="", "", IF(COUNTIF($B$11:$B2788, $B2788)&gt;1, "", $B2788))</f>
        <v/>
      </c>
      <c r="T2788" s="10" t="str">
        <f t="shared" si="260"/>
        <v/>
      </c>
      <c r="U2788" s="13">
        <v>2778</v>
      </c>
      <c r="V2788" s="17" t="str">
        <f t="shared" si="261"/>
        <v/>
      </c>
      <c r="X2788" s="10" t="str">
        <f>IF($F2788="", "", IF($D2788="", 'Intro &amp; Setup'!$Z$32, IFERROR(INDEX('Intro &amp; Setup'!$Z$17:$Z$31, MATCH($D2788, 'Intro &amp; Setup'!$S$17:$S$31, 0)), "")))</f>
        <v/>
      </c>
      <c r="Z2788" s="25" t="str">
        <f t="shared" si="262"/>
        <v/>
      </c>
      <c r="AE2788" s="10" t="str">
        <f>IF($B2788="", "", IF($D2788="", 'Intro &amp; Setup'!$AC$32, IFERROR(INDEX('Intro &amp; Setup'!$AC$17:$AC$31, MATCH($D2788, 'Intro &amp; Setup'!$S$17:$S$31, 0)), "")))</f>
        <v/>
      </c>
      <c r="AG2788" s="10" t="str">
        <f t="shared" si="263"/>
        <v/>
      </c>
    </row>
    <row r="2789" spans="1:33" x14ac:dyDescent="0.25">
      <c r="A2789" s="7"/>
      <c r="B2789" s="66"/>
      <c r="C2789" s="67"/>
      <c r="D2789" s="68"/>
      <c r="E2789" s="68"/>
      <c r="F2789" s="69"/>
      <c r="G2789" s="69"/>
      <c r="H2789" s="70"/>
      <c r="I2789" s="71"/>
      <c r="J2789" s="68"/>
      <c r="K2789" s="68"/>
      <c r="L2789" s="72"/>
      <c r="M2789" s="7"/>
      <c r="N2789" s="10" t="str">
        <f t="shared" si="258"/>
        <v/>
      </c>
      <c r="O2789" s="7"/>
      <c r="P2789" s="22" t="str">
        <f t="shared" si="259"/>
        <v/>
      </c>
      <c r="Q2789" s="7"/>
      <c r="S2789" s="17" t="str">
        <f>IF($B2789="", "", IF(COUNTIF($B$11:$B2789, $B2789)&gt;1, "", $B2789))</f>
        <v/>
      </c>
      <c r="T2789" s="10" t="str">
        <f t="shared" si="260"/>
        <v/>
      </c>
      <c r="U2789" s="13">
        <v>2779</v>
      </c>
      <c r="V2789" s="17" t="str">
        <f t="shared" si="261"/>
        <v/>
      </c>
      <c r="X2789" s="10" t="str">
        <f>IF($F2789="", "", IF($D2789="", 'Intro &amp; Setup'!$Z$32, IFERROR(INDEX('Intro &amp; Setup'!$Z$17:$Z$31, MATCH($D2789, 'Intro &amp; Setup'!$S$17:$S$31, 0)), "")))</f>
        <v/>
      </c>
      <c r="Z2789" s="25" t="str">
        <f t="shared" si="262"/>
        <v/>
      </c>
      <c r="AE2789" s="10" t="str">
        <f>IF($B2789="", "", IF($D2789="", 'Intro &amp; Setup'!$AC$32, IFERROR(INDEX('Intro &amp; Setup'!$AC$17:$AC$31, MATCH($D2789, 'Intro &amp; Setup'!$S$17:$S$31, 0)), "")))</f>
        <v/>
      </c>
      <c r="AG2789" s="10" t="str">
        <f t="shared" si="263"/>
        <v/>
      </c>
    </row>
    <row r="2790" spans="1:33" x14ac:dyDescent="0.25">
      <c r="A2790" s="7"/>
      <c r="B2790" s="66"/>
      <c r="C2790" s="67"/>
      <c r="D2790" s="68"/>
      <c r="E2790" s="68"/>
      <c r="F2790" s="69"/>
      <c r="G2790" s="69"/>
      <c r="H2790" s="70"/>
      <c r="I2790" s="71"/>
      <c r="J2790" s="68"/>
      <c r="K2790" s="68"/>
      <c r="L2790" s="72"/>
      <c r="M2790" s="7"/>
      <c r="N2790" s="10" t="str">
        <f t="shared" si="258"/>
        <v/>
      </c>
      <c r="O2790" s="7"/>
      <c r="P2790" s="22" t="str">
        <f t="shared" si="259"/>
        <v/>
      </c>
      <c r="Q2790" s="7"/>
      <c r="S2790" s="17" t="str">
        <f>IF($B2790="", "", IF(COUNTIF($B$11:$B2790, $B2790)&gt;1, "", $B2790))</f>
        <v/>
      </c>
      <c r="T2790" s="10" t="str">
        <f t="shared" si="260"/>
        <v/>
      </c>
      <c r="U2790" s="13">
        <v>2780</v>
      </c>
      <c r="V2790" s="17" t="str">
        <f t="shared" si="261"/>
        <v/>
      </c>
      <c r="X2790" s="10" t="str">
        <f>IF($F2790="", "", IF($D2790="", 'Intro &amp; Setup'!$Z$32, IFERROR(INDEX('Intro &amp; Setup'!$Z$17:$Z$31, MATCH($D2790, 'Intro &amp; Setup'!$S$17:$S$31, 0)), "")))</f>
        <v/>
      </c>
      <c r="Z2790" s="25" t="str">
        <f t="shared" si="262"/>
        <v/>
      </c>
      <c r="AE2790" s="10" t="str">
        <f>IF($B2790="", "", IF($D2790="", 'Intro &amp; Setup'!$AC$32, IFERROR(INDEX('Intro &amp; Setup'!$AC$17:$AC$31, MATCH($D2790, 'Intro &amp; Setup'!$S$17:$S$31, 0)), "")))</f>
        <v/>
      </c>
      <c r="AG2790" s="10" t="str">
        <f t="shared" si="263"/>
        <v/>
      </c>
    </row>
    <row r="2791" spans="1:33" x14ac:dyDescent="0.25">
      <c r="A2791" s="7"/>
      <c r="B2791" s="66"/>
      <c r="C2791" s="67"/>
      <c r="D2791" s="68"/>
      <c r="E2791" s="68"/>
      <c r="F2791" s="69"/>
      <c r="G2791" s="69"/>
      <c r="H2791" s="70"/>
      <c r="I2791" s="71"/>
      <c r="J2791" s="68"/>
      <c r="K2791" s="68"/>
      <c r="L2791" s="72"/>
      <c r="M2791" s="7"/>
      <c r="N2791" s="10" t="str">
        <f t="shared" si="258"/>
        <v/>
      </c>
      <c r="O2791" s="7"/>
      <c r="P2791" s="22" t="str">
        <f t="shared" si="259"/>
        <v/>
      </c>
      <c r="Q2791" s="7"/>
      <c r="S2791" s="17" t="str">
        <f>IF($B2791="", "", IF(COUNTIF($B$11:$B2791, $B2791)&gt;1, "", $B2791))</f>
        <v/>
      </c>
      <c r="T2791" s="10" t="str">
        <f t="shared" si="260"/>
        <v/>
      </c>
      <c r="U2791" s="13">
        <v>2781</v>
      </c>
      <c r="V2791" s="17" t="str">
        <f t="shared" si="261"/>
        <v/>
      </c>
      <c r="X2791" s="10" t="str">
        <f>IF($F2791="", "", IF($D2791="", 'Intro &amp; Setup'!$Z$32, IFERROR(INDEX('Intro &amp; Setup'!$Z$17:$Z$31, MATCH($D2791, 'Intro &amp; Setup'!$S$17:$S$31, 0)), "")))</f>
        <v/>
      </c>
      <c r="Z2791" s="25" t="str">
        <f t="shared" si="262"/>
        <v/>
      </c>
      <c r="AE2791" s="10" t="str">
        <f>IF($B2791="", "", IF($D2791="", 'Intro &amp; Setup'!$AC$32, IFERROR(INDEX('Intro &amp; Setup'!$AC$17:$AC$31, MATCH($D2791, 'Intro &amp; Setup'!$S$17:$S$31, 0)), "")))</f>
        <v/>
      </c>
      <c r="AG2791" s="10" t="str">
        <f t="shared" si="263"/>
        <v/>
      </c>
    </row>
    <row r="2792" spans="1:33" x14ac:dyDescent="0.25">
      <c r="A2792" s="7"/>
      <c r="B2792" s="66"/>
      <c r="C2792" s="67"/>
      <c r="D2792" s="68"/>
      <c r="E2792" s="68"/>
      <c r="F2792" s="69"/>
      <c r="G2792" s="69"/>
      <c r="H2792" s="70"/>
      <c r="I2792" s="71"/>
      <c r="J2792" s="68"/>
      <c r="K2792" s="68"/>
      <c r="L2792" s="72"/>
      <c r="M2792" s="7"/>
      <c r="N2792" s="10" t="str">
        <f t="shared" si="258"/>
        <v/>
      </c>
      <c r="O2792" s="7"/>
      <c r="P2792" s="22" t="str">
        <f t="shared" si="259"/>
        <v/>
      </c>
      <c r="Q2792" s="7"/>
      <c r="S2792" s="17" t="str">
        <f>IF($B2792="", "", IF(COUNTIF($B$11:$B2792, $B2792)&gt;1, "", $B2792))</f>
        <v/>
      </c>
      <c r="T2792" s="10" t="str">
        <f t="shared" si="260"/>
        <v/>
      </c>
      <c r="U2792" s="13">
        <v>2782</v>
      </c>
      <c r="V2792" s="17" t="str">
        <f t="shared" si="261"/>
        <v/>
      </c>
      <c r="X2792" s="10" t="str">
        <f>IF($F2792="", "", IF($D2792="", 'Intro &amp; Setup'!$Z$32, IFERROR(INDEX('Intro &amp; Setup'!$Z$17:$Z$31, MATCH($D2792, 'Intro &amp; Setup'!$S$17:$S$31, 0)), "")))</f>
        <v/>
      </c>
      <c r="Z2792" s="25" t="str">
        <f t="shared" si="262"/>
        <v/>
      </c>
      <c r="AE2792" s="10" t="str">
        <f>IF($B2792="", "", IF($D2792="", 'Intro &amp; Setup'!$AC$32, IFERROR(INDEX('Intro &amp; Setup'!$AC$17:$AC$31, MATCH($D2792, 'Intro &amp; Setup'!$S$17:$S$31, 0)), "")))</f>
        <v/>
      </c>
      <c r="AG2792" s="10" t="str">
        <f t="shared" si="263"/>
        <v/>
      </c>
    </row>
    <row r="2793" spans="1:33" x14ac:dyDescent="0.25">
      <c r="A2793" s="7"/>
      <c r="B2793" s="66"/>
      <c r="C2793" s="67"/>
      <c r="D2793" s="68"/>
      <c r="E2793" s="68"/>
      <c r="F2793" s="69"/>
      <c r="G2793" s="69"/>
      <c r="H2793" s="70"/>
      <c r="I2793" s="71"/>
      <c r="J2793" s="68"/>
      <c r="K2793" s="68"/>
      <c r="L2793" s="72"/>
      <c r="M2793" s="7"/>
      <c r="N2793" s="10" t="str">
        <f t="shared" si="258"/>
        <v/>
      </c>
      <c r="O2793" s="7"/>
      <c r="P2793" s="22" t="str">
        <f t="shared" si="259"/>
        <v/>
      </c>
      <c r="Q2793" s="7"/>
      <c r="S2793" s="17" t="str">
        <f>IF($B2793="", "", IF(COUNTIF($B$11:$B2793, $B2793)&gt;1, "", $B2793))</f>
        <v/>
      </c>
      <c r="T2793" s="10" t="str">
        <f t="shared" si="260"/>
        <v/>
      </c>
      <c r="U2793" s="13">
        <v>2783</v>
      </c>
      <c r="V2793" s="17" t="str">
        <f t="shared" si="261"/>
        <v/>
      </c>
      <c r="X2793" s="10" t="str">
        <f>IF($F2793="", "", IF($D2793="", 'Intro &amp; Setup'!$Z$32, IFERROR(INDEX('Intro &amp; Setup'!$Z$17:$Z$31, MATCH($D2793, 'Intro &amp; Setup'!$S$17:$S$31, 0)), "")))</f>
        <v/>
      </c>
      <c r="Z2793" s="25" t="str">
        <f t="shared" si="262"/>
        <v/>
      </c>
      <c r="AE2793" s="10" t="str">
        <f>IF($B2793="", "", IF($D2793="", 'Intro &amp; Setup'!$AC$32, IFERROR(INDEX('Intro &amp; Setup'!$AC$17:$AC$31, MATCH($D2793, 'Intro &amp; Setup'!$S$17:$S$31, 0)), "")))</f>
        <v/>
      </c>
      <c r="AG2793" s="10" t="str">
        <f t="shared" si="263"/>
        <v/>
      </c>
    </row>
    <row r="2794" spans="1:33" x14ac:dyDescent="0.25">
      <c r="A2794" s="7"/>
      <c r="B2794" s="66"/>
      <c r="C2794" s="67"/>
      <c r="D2794" s="68"/>
      <c r="E2794" s="68"/>
      <c r="F2794" s="69"/>
      <c r="G2794" s="69"/>
      <c r="H2794" s="70"/>
      <c r="I2794" s="71"/>
      <c r="J2794" s="68"/>
      <c r="K2794" s="68"/>
      <c r="L2794" s="72"/>
      <c r="M2794" s="7"/>
      <c r="N2794" s="10" t="str">
        <f t="shared" si="258"/>
        <v/>
      </c>
      <c r="O2794" s="7"/>
      <c r="P2794" s="22" t="str">
        <f t="shared" si="259"/>
        <v/>
      </c>
      <c r="Q2794" s="7"/>
      <c r="S2794" s="17" t="str">
        <f>IF($B2794="", "", IF(COUNTIF($B$11:$B2794, $B2794)&gt;1, "", $B2794))</f>
        <v/>
      </c>
      <c r="T2794" s="10" t="str">
        <f t="shared" si="260"/>
        <v/>
      </c>
      <c r="U2794" s="13">
        <v>2784</v>
      </c>
      <c r="V2794" s="17" t="str">
        <f t="shared" si="261"/>
        <v/>
      </c>
      <c r="X2794" s="10" t="str">
        <f>IF($F2794="", "", IF($D2794="", 'Intro &amp; Setup'!$Z$32, IFERROR(INDEX('Intro &amp; Setup'!$Z$17:$Z$31, MATCH($D2794, 'Intro &amp; Setup'!$S$17:$S$31, 0)), "")))</f>
        <v/>
      </c>
      <c r="Z2794" s="25" t="str">
        <f t="shared" si="262"/>
        <v/>
      </c>
      <c r="AE2794" s="10" t="str">
        <f>IF($B2794="", "", IF($D2794="", 'Intro &amp; Setup'!$AC$32, IFERROR(INDEX('Intro &amp; Setup'!$AC$17:$AC$31, MATCH($D2794, 'Intro &amp; Setup'!$S$17:$S$31, 0)), "")))</f>
        <v/>
      </c>
      <c r="AG2794" s="10" t="str">
        <f t="shared" si="263"/>
        <v/>
      </c>
    </row>
    <row r="2795" spans="1:33" x14ac:dyDescent="0.25">
      <c r="A2795" s="7"/>
      <c r="B2795" s="66"/>
      <c r="C2795" s="67"/>
      <c r="D2795" s="68"/>
      <c r="E2795" s="68"/>
      <c r="F2795" s="69"/>
      <c r="G2795" s="69"/>
      <c r="H2795" s="70"/>
      <c r="I2795" s="71"/>
      <c r="J2795" s="68"/>
      <c r="K2795" s="68"/>
      <c r="L2795" s="72"/>
      <c r="M2795" s="7"/>
      <c r="N2795" s="10" t="str">
        <f t="shared" si="258"/>
        <v/>
      </c>
      <c r="O2795" s="7"/>
      <c r="P2795" s="22" t="str">
        <f t="shared" si="259"/>
        <v/>
      </c>
      <c r="Q2795" s="7"/>
      <c r="S2795" s="17" t="str">
        <f>IF($B2795="", "", IF(COUNTIF($B$11:$B2795, $B2795)&gt;1, "", $B2795))</f>
        <v/>
      </c>
      <c r="T2795" s="10" t="str">
        <f t="shared" si="260"/>
        <v/>
      </c>
      <c r="U2795" s="13">
        <v>2785</v>
      </c>
      <c r="V2795" s="17" t="str">
        <f t="shared" si="261"/>
        <v/>
      </c>
      <c r="X2795" s="10" t="str">
        <f>IF($F2795="", "", IF($D2795="", 'Intro &amp; Setup'!$Z$32, IFERROR(INDEX('Intro &amp; Setup'!$Z$17:$Z$31, MATCH($D2795, 'Intro &amp; Setup'!$S$17:$S$31, 0)), "")))</f>
        <v/>
      </c>
      <c r="Z2795" s="25" t="str">
        <f t="shared" si="262"/>
        <v/>
      </c>
      <c r="AE2795" s="10" t="str">
        <f>IF($B2795="", "", IF($D2795="", 'Intro &amp; Setup'!$AC$32, IFERROR(INDEX('Intro &amp; Setup'!$AC$17:$AC$31, MATCH($D2795, 'Intro &amp; Setup'!$S$17:$S$31, 0)), "")))</f>
        <v/>
      </c>
      <c r="AG2795" s="10" t="str">
        <f t="shared" si="263"/>
        <v/>
      </c>
    </row>
    <row r="2796" spans="1:33" x14ac:dyDescent="0.25">
      <c r="A2796" s="7"/>
      <c r="B2796" s="66"/>
      <c r="C2796" s="67"/>
      <c r="D2796" s="68"/>
      <c r="E2796" s="68"/>
      <c r="F2796" s="69"/>
      <c r="G2796" s="69"/>
      <c r="H2796" s="70"/>
      <c r="I2796" s="71"/>
      <c r="J2796" s="68"/>
      <c r="K2796" s="68"/>
      <c r="L2796" s="72"/>
      <c r="M2796" s="7"/>
      <c r="N2796" s="10" t="str">
        <f t="shared" si="258"/>
        <v/>
      </c>
      <c r="O2796" s="7"/>
      <c r="P2796" s="22" t="str">
        <f t="shared" si="259"/>
        <v/>
      </c>
      <c r="Q2796" s="7"/>
      <c r="S2796" s="17" t="str">
        <f>IF($B2796="", "", IF(COUNTIF($B$11:$B2796, $B2796)&gt;1, "", $B2796))</f>
        <v/>
      </c>
      <c r="T2796" s="10" t="str">
        <f t="shared" si="260"/>
        <v/>
      </c>
      <c r="U2796" s="13">
        <v>2786</v>
      </c>
      <c r="V2796" s="17" t="str">
        <f t="shared" si="261"/>
        <v/>
      </c>
      <c r="X2796" s="10" t="str">
        <f>IF($F2796="", "", IF($D2796="", 'Intro &amp; Setup'!$Z$32, IFERROR(INDEX('Intro &amp; Setup'!$Z$17:$Z$31, MATCH($D2796, 'Intro &amp; Setup'!$S$17:$S$31, 0)), "")))</f>
        <v/>
      </c>
      <c r="Z2796" s="25" t="str">
        <f t="shared" si="262"/>
        <v/>
      </c>
      <c r="AE2796" s="10" t="str">
        <f>IF($B2796="", "", IF($D2796="", 'Intro &amp; Setup'!$AC$32, IFERROR(INDEX('Intro &amp; Setup'!$AC$17:$AC$31, MATCH($D2796, 'Intro &amp; Setup'!$S$17:$S$31, 0)), "")))</f>
        <v/>
      </c>
      <c r="AG2796" s="10" t="str">
        <f t="shared" si="263"/>
        <v/>
      </c>
    </row>
    <row r="2797" spans="1:33" x14ac:dyDescent="0.25">
      <c r="A2797" s="7"/>
      <c r="B2797" s="66"/>
      <c r="C2797" s="67"/>
      <c r="D2797" s="68"/>
      <c r="E2797" s="68"/>
      <c r="F2797" s="69"/>
      <c r="G2797" s="69"/>
      <c r="H2797" s="70"/>
      <c r="I2797" s="71"/>
      <c r="J2797" s="68"/>
      <c r="K2797" s="68"/>
      <c r="L2797" s="72"/>
      <c r="M2797" s="7"/>
      <c r="N2797" s="10" t="str">
        <f t="shared" si="258"/>
        <v/>
      </c>
      <c r="O2797" s="7"/>
      <c r="P2797" s="22" t="str">
        <f t="shared" si="259"/>
        <v/>
      </c>
      <c r="Q2797" s="7"/>
      <c r="S2797" s="17" t="str">
        <f>IF($B2797="", "", IF(COUNTIF($B$11:$B2797, $B2797)&gt;1, "", $B2797))</f>
        <v/>
      </c>
      <c r="T2797" s="10" t="str">
        <f t="shared" si="260"/>
        <v/>
      </c>
      <c r="U2797" s="13">
        <v>2787</v>
      </c>
      <c r="V2797" s="17" t="str">
        <f t="shared" si="261"/>
        <v/>
      </c>
      <c r="X2797" s="10" t="str">
        <f>IF($F2797="", "", IF($D2797="", 'Intro &amp; Setup'!$Z$32, IFERROR(INDEX('Intro &amp; Setup'!$Z$17:$Z$31, MATCH($D2797, 'Intro &amp; Setup'!$S$17:$S$31, 0)), "")))</f>
        <v/>
      </c>
      <c r="Z2797" s="25" t="str">
        <f t="shared" si="262"/>
        <v/>
      </c>
      <c r="AE2797" s="10" t="str">
        <f>IF($B2797="", "", IF($D2797="", 'Intro &amp; Setup'!$AC$32, IFERROR(INDEX('Intro &amp; Setup'!$AC$17:$AC$31, MATCH($D2797, 'Intro &amp; Setup'!$S$17:$S$31, 0)), "")))</f>
        <v/>
      </c>
      <c r="AG2797" s="10" t="str">
        <f t="shared" si="263"/>
        <v/>
      </c>
    </row>
    <row r="2798" spans="1:33" x14ac:dyDescent="0.25">
      <c r="A2798" s="7"/>
      <c r="B2798" s="66"/>
      <c r="C2798" s="67"/>
      <c r="D2798" s="68"/>
      <c r="E2798" s="68"/>
      <c r="F2798" s="69"/>
      <c r="G2798" s="69"/>
      <c r="H2798" s="70"/>
      <c r="I2798" s="71"/>
      <c r="J2798" s="68"/>
      <c r="K2798" s="68"/>
      <c r="L2798" s="72"/>
      <c r="M2798" s="7"/>
      <c r="N2798" s="10" t="str">
        <f t="shared" si="258"/>
        <v/>
      </c>
      <c r="O2798" s="7"/>
      <c r="P2798" s="22" t="str">
        <f t="shared" si="259"/>
        <v/>
      </c>
      <c r="Q2798" s="7"/>
      <c r="S2798" s="17" t="str">
        <f>IF($B2798="", "", IF(COUNTIF($B$11:$B2798, $B2798)&gt;1, "", $B2798))</f>
        <v/>
      </c>
      <c r="T2798" s="10" t="str">
        <f t="shared" si="260"/>
        <v/>
      </c>
      <c r="U2798" s="13">
        <v>2788</v>
      </c>
      <c r="V2798" s="17" t="str">
        <f t="shared" si="261"/>
        <v/>
      </c>
      <c r="X2798" s="10" t="str">
        <f>IF($F2798="", "", IF($D2798="", 'Intro &amp; Setup'!$Z$32, IFERROR(INDEX('Intro &amp; Setup'!$Z$17:$Z$31, MATCH($D2798, 'Intro &amp; Setup'!$S$17:$S$31, 0)), "")))</f>
        <v/>
      </c>
      <c r="Z2798" s="25" t="str">
        <f t="shared" si="262"/>
        <v/>
      </c>
      <c r="AE2798" s="10" t="str">
        <f>IF($B2798="", "", IF($D2798="", 'Intro &amp; Setup'!$AC$32, IFERROR(INDEX('Intro &amp; Setup'!$AC$17:$AC$31, MATCH($D2798, 'Intro &amp; Setup'!$S$17:$S$31, 0)), "")))</f>
        <v/>
      </c>
      <c r="AG2798" s="10" t="str">
        <f t="shared" si="263"/>
        <v/>
      </c>
    </row>
    <row r="2799" spans="1:33" x14ac:dyDescent="0.25">
      <c r="A2799" s="7"/>
      <c r="B2799" s="66"/>
      <c r="C2799" s="67"/>
      <c r="D2799" s="68"/>
      <c r="E2799" s="68"/>
      <c r="F2799" s="69"/>
      <c r="G2799" s="69"/>
      <c r="H2799" s="70"/>
      <c r="I2799" s="71"/>
      <c r="J2799" s="68"/>
      <c r="K2799" s="68"/>
      <c r="L2799" s="72"/>
      <c r="M2799" s="7"/>
      <c r="N2799" s="10" t="str">
        <f t="shared" si="258"/>
        <v/>
      </c>
      <c r="O2799" s="7"/>
      <c r="P2799" s="22" t="str">
        <f t="shared" si="259"/>
        <v/>
      </c>
      <c r="Q2799" s="7"/>
      <c r="S2799" s="17" t="str">
        <f>IF($B2799="", "", IF(COUNTIF($B$11:$B2799, $B2799)&gt;1, "", $B2799))</f>
        <v/>
      </c>
      <c r="T2799" s="10" t="str">
        <f t="shared" si="260"/>
        <v/>
      </c>
      <c r="U2799" s="13">
        <v>2789</v>
      </c>
      <c r="V2799" s="17" t="str">
        <f t="shared" si="261"/>
        <v/>
      </c>
      <c r="X2799" s="10" t="str">
        <f>IF($F2799="", "", IF($D2799="", 'Intro &amp; Setup'!$Z$32, IFERROR(INDEX('Intro &amp; Setup'!$Z$17:$Z$31, MATCH($D2799, 'Intro &amp; Setup'!$S$17:$S$31, 0)), "")))</f>
        <v/>
      </c>
      <c r="Z2799" s="25" t="str">
        <f t="shared" si="262"/>
        <v/>
      </c>
      <c r="AE2799" s="10" t="str">
        <f>IF($B2799="", "", IF($D2799="", 'Intro &amp; Setup'!$AC$32, IFERROR(INDEX('Intro &amp; Setup'!$AC$17:$AC$31, MATCH($D2799, 'Intro &amp; Setup'!$S$17:$S$31, 0)), "")))</f>
        <v/>
      </c>
      <c r="AG2799" s="10" t="str">
        <f t="shared" si="263"/>
        <v/>
      </c>
    </row>
    <row r="2800" spans="1:33" x14ac:dyDescent="0.25">
      <c r="A2800" s="7"/>
      <c r="B2800" s="66"/>
      <c r="C2800" s="67"/>
      <c r="D2800" s="68"/>
      <c r="E2800" s="68"/>
      <c r="F2800" s="69"/>
      <c r="G2800" s="69"/>
      <c r="H2800" s="70"/>
      <c r="I2800" s="71"/>
      <c r="J2800" s="68"/>
      <c r="K2800" s="68"/>
      <c r="L2800" s="72"/>
      <c r="M2800" s="7"/>
      <c r="N2800" s="10" t="str">
        <f t="shared" si="258"/>
        <v/>
      </c>
      <c r="O2800" s="7"/>
      <c r="P2800" s="22" t="str">
        <f t="shared" si="259"/>
        <v/>
      </c>
      <c r="Q2800" s="7"/>
      <c r="S2800" s="17" t="str">
        <f>IF($B2800="", "", IF(COUNTIF($B$11:$B2800, $B2800)&gt;1, "", $B2800))</f>
        <v/>
      </c>
      <c r="T2800" s="10" t="str">
        <f t="shared" si="260"/>
        <v/>
      </c>
      <c r="U2800" s="13">
        <v>2790</v>
      </c>
      <c r="V2800" s="17" t="str">
        <f t="shared" si="261"/>
        <v/>
      </c>
      <c r="X2800" s="10" t="str">
        <f>IF($F2800="", "", IF($D2800="", 'Intro &amp; Setup'!$Z$32, IFERROR(INDEX('Intro &amp; Setup'!$Z$17:$Z$31, MATCH($D2800, 'Intro &amp; Setup'!$S$17:$S$31, 0)), "")))</f>
        <v/>
      </c>
      <c r="Z2800" s="25" t="str">
        <f t="shared" si="262"/>
        <v/>
      </c>
      <c r="AE2800" s="10" t="str">
        <f>IF($B2800="", "", IF($D2800="", 'Intro &amp; Setup'!$AC$32, IFERROR(INDEX('Intro &amp; Setup'!$AC$17:$AC$31, MATCH($D2800, 'Intro &amp; Setup'!$S$17:$S$31, 0)), "")))</f>
        <v/>
      </c>
      <c r="AG2800" s="10" t="str">
        <f t="shared" si="263"/>
        <v/>
      </c>
    </row>
    <row r="2801" spans="1:33" x14ac:dyDescent="0.25">
      <c r="A2801" s="7"/>
      <c r="B2801" s="66"/>
      <c r="C2801" s="67"/>
      <c r="D2801" s="68"/>
      <c r="E2801" s="68"/>
      <c r="F2801" s="69"/>
      <c r="G2801" s="69"/>
      <c r="H2801" s="70"/>
      <c r="I2801" s="71"/>
      <c r="J2801" s="68"/>
      <c r="K2801" s="68"/>
      <c r="L2801" s="72"/>
      <c r="M2801" s="7"/>
      <c r="N2801" s="10" t="str">
        <f t="shared" si="258"/>
        <v/>
      </c>
      <c r="O2801" s="7"/>
      <c r="P2801" s="22" t="str">
        <f t="shared" si="259"/>
        <v/>
      </c>
      <c r="Q2801" s="7"/>
      <c r="S2801" s="17" t="str">
        <f>IF($B2801="", "", IF(COUNTIF($B$11:$B2801, $B2801)&gt;1, "", $B2801))</f>
        <v/>
      </c>
      <c r="T2801" s="10" t="str">
        <f t="shared" si="260"/>
        <v/>
      </c>
      <c r="U2801" s="13">
        <v>2791</v>
      </c>
      <c r="V2801" s="17" t="str">
        <f t="shared" si="261"/>
        <v/>
      </c>
      <c r="X2801" s="10" t="str">
        <f>IF($F2801="", "", IF($D2801="", 'Intro &amp; Setup'!$Z$32, IFERROR(INDEX('Intro &amp; Setup'!$Z$17:$Z$31, MATCH($D2801, 'Intro &amp; Setup'!$S$17:$S$31, 0)), "")))</f>
        <v/>
      </c>
      <c r="Z2801" s="25" t="str">
        <f t="shared" si="262"/>
        <v/>
      </c>
      <c r="AE2801" s="10" t="str">
        <f>IF($B2801="", "", IF($D2801="", 'Intro &amp; Setup'!$AC$32, IFERROR(INDEX('Intro &amp; Setup'!$AC$17:$AC$31, MATCH($D2801, 'Intro &amp; Setup'!$S$17:$S$31, 0)), "")))</f>
        <v/>
      </c>
      <c r="AG2801" s="10" t="str">
        <f t="shared" si="263"/>
        <v/>
      </c>
    </row>
    <row r="2802" spans="1:33" x14ac:dyDescent="0.25">
      <c r="A2802" s="7"/>
      <c r="B2802" s="66"/>
      <c r="C2802" s="67"/>
      <c r="D2802" s="68"/>
      <c r="E2802" s="68"/>
      <c r="F2802" s="69"/>
      <c r="G2802" s="69"/>
      <c r="H2802" s="70"/>
      <c r="I2802" s="71"/>
      <c r="J2802" s="68"/>
      <c r="K2802" s="68"/>
      <c r="L2802" s="72"/>
      <c r="M2802" s="7"/>
      <c r="N2802" s="10" t="str">
        <f t="shared" si="258"/>
        <v/>
      </c>
      <c r="O2802" s="7"/>
      <c r="P2802" s="22" t="str">
        <f t="shared" si="259"/>
        <v/>
      </c>
      <c r="Q2802" s="7"/>
      <c r="S2802" s="17" t="str">
        <f>IF($B2802="", "", IF(COUNTIF($B$11:$B2802, $B2802)&gt;1, "", $B2802))</f>
        <v/>
      </c>
      <c r="T2802" s="10" t="str">
        <f t="shared" si="260"/>
        <v/>
      </c>
      <c r="U2802" s="13">
        <v>2792</v>
      </c>
      <c r="V2802" s="17" t="str">
        <f t="shared" si="261"/>
        <v/>
      </c>
      <c r="X2802" s="10" t="str">
        <f>IF($F2802="", "", IF($D2802="", 'Intro &amp; Setup'!$Z$32, IFERROR(INDEX('Intro &amp; Setup'!$Z$17:$Z$31, MATCH($D2802, 'Intro &amp; Setup'!$S$17:$S$31, 0)), "")))</f>
        <v/>
      </c>
      <c r="Z2802" s="25" t="str">
        <f t="shared" si="262"/>
        <v/>
      </c>
      <c r="AE2802" s="10" t="str">
        <f>IF($B2802="", "", IF($D2802="", 'Intro &amp; Setup'!$AC$32, IFERROR(INDEX('Intro &amp; Setup'!$AC$17:$AC$31, MATCH($D2802, 'Intro &amp; Setup'!$S$17:$S$31, 0)), "")))</f>
        <v/>
      </c>
      <c r="AG2802" s="10" t="str">
        <f t="shared" si="263"/>
        <v/>
      </c>
    </row>
    <row r="2803" spans="1:33" x14ac:dyDescent="0.25">
      <c r="A2803" s="7"/>
      <c r="B2803" s="66"/>
      <c r="C2803" s="67"/>
      <c r="D2803" s="68"/>
      <c r="E2803" s="68"/>
      <c r="F2803" s="69"/>
      <c r="G2803" s="69"/>
      <c r="H2803" s="70"/>
      <c r="I2803" s="71"/>
      <c r="J2803" s="68"/>
      <c r="K2803" s="68"/>
      <c r="L2803" s="72"/>
      <c r="M2803" s="7"/>
      <c r="N2803" s="10" t="str">
        <f t="shared" si="258"/>
        <v/>
      </c>
      <c r="O2803" s="7"/>
      <c r="P2803" s="22" t="str">
        <f t="shared" si="259"/>
        <v/>
      </c>
      <c r="Q2803" s="7"/>
      <c r="S2803" s="17" t="str">
        <f>IF($B2803="", "", IF(COUNTIF($B$11:$B2803, $B2803)&gt;1, "", $B2803))</f>
        <v/>
      </c>
      <c r="T2803" s="10" t="str">
        <f t="shared" si="260"/>
        <v/>
      </c>
      <c r="U2803" s="13">
        <v>2793</v>
      </c>
      <c r="V2803" s="17" t="str">
        <f t="shared" si="261"/>
        <v/>
      </c>
      <c r="X2803" s="10" t="str">
        <f>IF($F2803="", "", IF($D2803="", 'Intro &amp; Setup'!$Z$32, IFERROR(INDEX('Intro &amp; Setup'!$Z$17:$Z$31, MATCH($D2803, 'Intro &amp; Setup'!$S$17:$S$31, 0)), "")))</f>
        <v/>
      </c>
      <c r="Z2803" s="25" t="str">
        <f t="shared" si="262"/>
        <v/>
      </c>
      <c r="AE2803" s="10" t="str">
        <f>IF($B2803="", "", IF($D2803="", 'Intro &amp; Setup'!$AC$32, IFERROR(INDEX('Intro &amp; Setup'!$AC$17:$AC$31, MATCH($D2803, 'Intro &amp; Setup'!$S$17:$S$31, 0)), "")))</f>
        <v/>
      </c>
      <c r="AG2803" s="10" t="str">
        <f t="shared" si="263"/>
        <v/>
      </c>
    </row>
    <row r="2804" spans="1:33" x14ac:dyDescent="0.25">
      <c r="A2804" s="7"/>
      <c r="B2804" s="66"/>
      <c r="C2804" s="67"/>
      <c r="D2804" s="68"/>
      <c r="E2804" s="68"/>
      <c r="F2804" s="69"/>
      <c r="G2804" s="69"/>
      <c r="H2804" s="70"/>
      <c r="I2804" s="71"/>
      <c r="J2804" s="68"/>
      <c r="K2804" s="68"/>
      <c r="L2804" s="72"/>
      <c r="M2804" s="7"/>
      <c r="N2804" s="10" t="str">
        <f t="shared" si="258"/>
        <v/>
      </c>
      <c r="O2804" s="7"/>
      <c r="P2804" s="22" t="str">
        <f t="shared" si="259"/>
        <v/>
      </c>
      <c r="Q2804" s="7"/>
      <c r="S2804" s="17" t="str">
        <f>IF($B2804="", "", IF(COUNTIF($B$11:$B2804, $B2804)&gt;1, "", $B2804))</f>
        <v/>
      </c>
      <c r="T2804" s="10" t="str">
        <f t="shared" si="260"/>
        <v/>
      </c>
      <c r="U2804" s="13">
        <v>2794</v>
      </c>
      <c r="V2804" s="17" t="str">
        <f t="shared" si="261"/>
        <v/>
      </c>
      <c r="X2804" s="10" t="str">
        <f>IF($F2804="", "", IF($D2804="", 'Intro &amp; Setup'!$Z$32, IFERROR(INDEX('Intro &amp; Setup'!$Z$17:$Z$31, MATCH($D2804, 'Intro &amp; Setup'!$S$17:$S$31, 0)), "")))</f>
        <v/>
      </c>
      <c r="Z2804" s="25" t="str">
        <f t="shared" si="262"/>
        <v/>
      </c>
      <c r="AE2804" s="10" t="str">
        <f>IF($B2804="", "", IF($D2804="", 'Intro &amp; Setup'!$AC$32, IFERROR(INDEX('Intro &amp; Setup'!$AC$17:$AC$31, MATCH($D2804, 'Intro &amp; Setup'!$S$17:$S$31, 0)), "")))</f>
        <v/>
      </c>
      <c r="AG2804" s="10" t="str">
        <f t="shared" si="263"/>
        <v/>
      </c>
    </row>
    <row r="2805" spans="1:33" x14ac:dyDescent="0.25">
      <c r="A2805" s="7"/>
      <c r="B2805" s="66"/>
      <c r="C2805" s="67"/>
      <c r="D2805" s="68"/>
      <c r="E2805" s="68"/>
      <c r="F2805" s="69"/>
      <c r="G2805" s="69"/>
      <c r="H2805" s="70"/>
      <c r="I2805" s="71"/>
      <c r="J2805" s="68"/>
      <c r="K2805" s="68"/>
      <c r="L2805" s="72"/>
      <c r="M2805" s="7"/>
      <c r="N2805" s="10" t="str">
        <f t="shared" si="258"/>
        <v/>
      </c>
      <c r="O2805" s="7"/>
      <c r="P2805" s="22" t="str">
        <f t="shared" si="259"/>
        <v/>
      </c>
      <c r="Q2805" s="7"/>
      <c r="S2805" s="17" t="str">
        <f>IF($B2805="", "", IF(COUNTIF($B$11:$B2805, $B2805)&gt;1, "", $B2805))</f>
        <v/>
      </c>
      <c r="T2805" s="10" t="str">
        <f t="shared" si="260"/>
        <v/>
      </c>
      <c r="U2805" s="13">
        <v>2795</v>
      </c>
      <c r="V2805" s="17" t="str">
        <f t="shared" si="261"/>
        <v/>
      </c>
      <c r="X2805" s="10" t="str">
        <f>IF($F2805="", "", IF($D2805="", 'Intro &amp; Setup'!$Z$32, IFERROR(INDEX('Intro &amp; Setup'!$Z$17:$Z$31, MATCH($D2805, 'Intro &amp; Setup'!$S$17:$S$31, 0)), "")))</f>
        <v/>
      </c>
      <c r="Z2805" s="25" t="str">
        <f t="shared" si="262"/>
        <v/>
      </c>
      <c r="AE2805" s="10" t="str">
        <f>IF($B2805="", "", IF($D2805="", 'Intro &amp; Setup'!$AC$32, IFERROR(INDEX('Intro &amp; Setup'!$AC$17:$AC$31, MATCH($D2805, 'Intro &amp; Setup'!$S$17:$S$31, 0)), "")))</f>
        <v/>
      </c>
      <c r="AG2805" s="10" t="str">
        <f t="shared" si="263"/>
        <v/>
      </c>
    </row>
    <row r="2806" spans="1:33" x14ac:dyDescent="0.25">
      <c r="A2806" s="7"/>
      <c r="B2806" s="66"/>
      <c r="C2806" s="67"/>
      <c r="D2806" s="68"/>
      <c r="E2806" s="68"/>
      <c r="F2806" s="69"/>
      <c r="G2806" s="69"/>
      <c r="H2806" s="70"/>
      <c r="I2806" s="71"/>
      <c r="J2806" s="68"/>
      <c r="K2806" s="68"/>
      <c r="L2806" s="72"/>
      <c r="M2806" s="7"/>
      <c r="N2806" s="10" t="str">
        <f t="shared" si="258"/>
        <v/>
      </c>
      <c r="O2806" s="7"/>
      <c r="P2806" s="22" t="str">
        <f t="shared" si="259"/>
        <v/>
      </c>
      <c r="Q2806" s="7"/>
      <c r="S2806" s="17" t="str">
        <f>IF($B2806="", "", IF(COUNTIF($B$11:$B2806, $B2806)&gt;1, "", $B2806))</f>
        <v/>
      </c>
      <c r="T2806" s="10" t="str">
        <f t="shared" si="260"/>
        <v/>
      </c>
      <c r="U2806" s="13">
        <v>2796</v>
      </c>
      <c r="V2806" s="17" t="str">
        <f t="shared" si="261"/>
        <v/>
      </c>
      <c r="X2806" s="10" t="str">
        <f>IF($F2806="", "", IF($D2806="", 'Intro &amp; Setup'!$Z$32, IFERROR(INDEX('Intro &amp; Setup'!$Z$17:$Z$31, MATCH($D2806, 'Intro &amp; Setup'!$S$17:$S$31, 0)), "")))</f>
        <v/>
      </c>
      <c r="Z2806" s="25" t="str">
        <f t="shared" si="262"/>
        <v/>
      </c>
      <c r="AE2806" s="10" t="str">
        <f>IF($B2806="", "", IF($D2806="", 'Intro &amp; Setup'!$AC$32, IFERROR(INDEX('Intro &amp; Setup'!$AC$17:$AC$31, MATCH($D2806, 'Intro &amp; Setup'!$S$17:$S$31, 0)), "")))</f>
        <v/>
      </c>
      <c r="AG2806" s="10" t="str">
        <f t="shared" si="263"/>
        <v/>
      </c>
    </row>
    <row r="2807" spans="1:33" x14ac:dyDescent="0.25">
      <c r="A2807" s="7"/>
      <c r="B2807" s="66"/>
      <c r="C2807" s="67"/>
      <c r="D2807" s="68"/>
      <c r="E2807" s="68"/>
      <c r="F2807" s="69"/>
      <c r="G2807" s="69"/>
      <c r="H2807" s="70"/>
      <c r="I2807" s="71"/>
      <c r="J2807" s="68"/>
      <c r="K2807" s="68"/>
      <c r="L2807" s="72"/>
      <c r="M2807" s="7"/>
      <c r="N2807" s="10" t="str">
        <f t="shared" si="258"/>
        <v/>
      </c>
      <c r="O2807" s="7"/>
      <c r="P2807" s="22" t="str">
        <f t="shared" si="259"/>
        <v/>
      </c>
      <c r="Q2807" s="7"/>
      <c r="S2807" s="17" t="str">
        <f>IF($B2807="", "", IF(COUNTIF($B$11:$B2807, $B2807)&gt;1, "", $B2807))</f>
        <v/>
      </c>
      <c r="T2807" s="10" t="str">
        <f t="shared" si="260"/>
        <v/>
      </c>
      <c r="U2807" s="13">
        <v>2797</v>
      </c>
      <c r="V2807" s="17" t="str">
        <f t="shared" si="261"/>
        <v/>
      </c>
      <c r="X2807" s="10" t="str">
        <f>IF($F2807="", "", IF($D2807="", 'Intro &amp; Setup'!$Z$32, IFERROR(INDEX('Intro &amp; Setup'!$Z$17:$Z$31, MATCH($D2807, 'Intro &amp; Setup'!$S$17:$S$31, 0)), "")))</f>
        <v/>
      </c>
      <c r="Z2807" s="25" t="str">
        <f t="shared" si="262"/>
        <v/>
      </c>
      <c r="AE2807" s="10" t="str">
        <f>IF($B2807="", "", IF($D2807="", 'Intro &amp; Setup'!$AC$32, IFERROR(INDEX('Intro &amp; Setup'!$AC$17:$AC$31, MATCH($D2807, 'Intro &amp; Setup'!$S$17:$S$31, 0)), "")))</f>
        <v/>
      </c>
      <c r="AG2807" s="10" t="str">
        <f t="shared" si="263"/>
        <v/>
      </c>
    </row>
    <row r="2808" spans="1:33" x14ac:dyDescent="0.25">
      <c r="A2808" s="7"/>
      <c r="B2808" s="66"/>
      <c r="C2808" s="67"/>
      <c r="D2808" s="68"/>
      <c r="E2808" s="68"/>
      <c r="F2808" s="69"/>
      <c r="G2808" s="69"/>
      <c r="H2808" s="70"/>
      <c r="I2808" s="71"/>
      <c r="J2808" s="68"/>
      <c r="K2808" s="68"/>
      <c r="L2808" s="72"/>
      <c r="M2808" s="7"/>
      <c r="N2808" s="10" t="str">
        <f t="shared" si="258"/>
        <v/>
      </c>
      <c r="O2808" s="7"/>
      <c r="P2808" s="22" t="str">
        <f t="shared" si="259"/>
        <v/>
      </c>
      <c r="Q2808" s="7"/>
      <c r="S2808" s="17" t="str">
        <f>IF($B2808="", "", IF(COUNTIF($B$11:$B2808, $B2808)&gt;1, "", $B2808))</f>
        <v/>
      </c>
      <c r="T2808" s="10" t="str">
        <f t="shared" si="260"/>
        <v/>
      </c>
      <c r="U2808" s="13">
        <v>2798</v>
      </c>
      <c r="V2808" s="17" t="str">
        <f t="shared" si="261"/>
        <v/>
      </c>
      <c r="X2808" s="10" t="str">
        <f>IF($F2808="", "", IF($D2808="", 'Intro &amp; Setup'!$Z$32, IFERROR(INDEX('Intro &amp; Setup'!$Z$17:$Z$31, MATCH($D2808, 'Intro &amp; Setup'!$S$17:$S$31, 0)), "")))</f>
        <v/>
      </c>
      <c r="Z2808" s="25" t="str">
        <f t="shared" si="262"/>
        <v/>
      </c>
      <c r="AE2808" s="10" t="str">
        <f>IF($B2808="", "", IF($D2808="", 'Intro &amp; Setup'!$AC$32, IFERROR(INDEX('Intro &amp; Setup'!$AC$17:$AC$31, MATCH($D2808, 'Intro &amp; Setup'!$S$17:$S$31, 0)), "")))</f>
        <v/>
      </c>
      <c r="AG2808" s="10" t="str">
        <f t="shared" si="263"/>
        <v/>
      </c>
    </row>
    <row r="2809" spans="1:33" x14ac:dyDescent="0.25">
      <c r="A2809" s="7"/>
      <c r="B2809" s="66"/>
      <c r="C2809" s="67"/>
      <c r="D2809" s="68"/>
      <c r="E2809" s="68"/>
      <c r="F2809" s="69"/>
      <c r="G2809" s="69"/>
      <c r="H2809" s="70"/>
      <c r="I2809" s="71"/>
      <c r="J2809" s="68"/>
      <c r="K2809" s="68"/>
      <c r="L2809" s="72"/>
      <c r="M2809" s="7"/>
      <c r="N2809" s="10" t="str">
        <f t="shared" si="258"/>
        <v/>
      </c>
      <c r="O2809" s="7"/>
      <c r="P2809" s="22" t="str">
        <f t="shared" si="259"/>
        <v/>
      </c>
      <c r="Q2809" s="7"/>
      <c r="S2809" s="17" t="str">
        <f>IF($B2809="", "", IF(COUNTIF($B$11:$B2809, $B2809)&gt;1, "", $B2809))</f>
        <v/>
      </c>
      <c r="T2809" s="10" t="str">
        <f t="shared" si="260"/>
        <v/>
      </c>
      <c r="U2809" s="13">
        <v>2799</v>
      </c>
      <c r="V2809" s="17" t="str">
        <f t="shared" si="261"/>
        <v/>
      </c>
      <c r="X2809" s="10" t="str">
        <f>IF($F2809="", "", IF($D2809="", 'Intro &amp; Setup'!$Z$32, IFERROR(INDEX('Intro &amp; Setup'!$Z$17:$Z$31, MATCH($D2809, 'Intro &amp; Setup'!$S$17:$S$31, 0)), "")))</f>
        <v/>
      </c>
      <c r="Z2809" s="25" t="str">
        <f t="shared" si="262"/>
        <v/>
      </c>
      <c r="AE2809" s="10" t="str">
        <f>IF($B2809="", "", IF($D2809="", 'Intro &amp; Setup'!$AC$32, IFERROR(INDEX('Intro &amp; Setup'!$AC$17:$AC$31, MATCH($D2809, 'Intro &amp; Setup'!$S$17:$S$31, 0)), "")))</f>
        <v/>
      </c>
      <c r="AG2809" s="10" t="str">
        <f t="shared" si="263"/>
        <v/>
      </c>
    </row>
    <row r="2810" spans="1:33" x14ac:dyDescent="0.25">
      <c r="A2810" s="7"/>
      <c r="B2810" s="66"/>
      <c r="C2810" s="67"/>
      <c r="D2810" s="68"/>
      <c r="E2810" s="68"/>
      <c r="F2810" s="69"/>
      <c r="G2810" s="69"/>
      <c r="H2810" s="70"/>
      <c r="I2810" s="71"/>
      <c r="J2810" s="68"/>
      <c r="K2810" s="68"/>
      <c r="L2810" s="72"/>
      <c r="M2810" s="7"/>
      <c r="N2810" s="10" t="str">
        <f t="shared" si="258"/>
        <v/>
      </c>
      <c r="O2810" s="7"/>
      <c r="P2810" s="22" t="str">
        <f t="shared" si="259"/>
        <v/>
      </c>
      <c r="Q2810" s="7"/>
      <c r="S2810" s="17" t="str">
        <f>IF($B2810="", "", IF(COUNTIF($B$11:$B2810, $B2810)&gt;1, "", $B2810))</f>
        <v/>
      </c>
      <c r="T2810" s="10" t="str">
        <f t="shared" si="260"/>
        <v/>
      </c>
      <c r="U2810" s="13">
        <v>2800</v>
      </c>
      <c r="V2810" s="17" t="str">
        <f t="shared" si="261"/>
        <v/>
      </c>
      <c r="X2810" s="10" t="str">
        <f>IF($F2810="", "", IF($D2810="", 'Intro &amp; Setup'!$Z$32, IFERROR(INDEX('Intro &amp; Setup'!$Z$17:$Z$31, MATCH($D2810, 'Intro &amp; Setup'!$S$17:$S$31, 0)), "")))</f>
        <v/>
      </c>
      <c r="Z2810" s="25" t="str">
        <f t="shared" si="262"/>
        <v/>
      </c>
      <c r="AE2810" s="10" t="str">
        <f>IF($B2810="", "", IF($D2810="", 'Intro &amp; Setup'!$AC$32, IFERROR(INDEX('Intro &amp; Setup'!$AC$17:$AC$31, MATCH($D2810, 'Intro &amp; Setup'!$S$17:$S$31, 0)), "")))</f>
        <v/>
      </c>
      <c r="AG2810" s="10" t="str">
        <f t="shared" si="263"/>
        <v/>
      </c>
    </row>
    <row r="2811" spans="1:33" x14ac:dyDescent="0.25">
      <c r="A2811" s="7"/>
      <c r="B2811" s="66"/>
      <c r="C2811" s="67"/>
      <c r="D2811" s="68"/>
      <c r="E2811" s="68"/>
      <c r="F2811" s="69"/>
      <c r="G2811" s="69"/>
      <c r="H2811" s="70"/>
      <c r="I2811" s="71"/>
      <c r="J2811" s="68"/>
      <c r="K2811" s="68"/>
      <c r="L2811" s="72"/>
      <c r="M2811" s="7"/>
      <c r="N2811" s="10" t="str">
        <f t="shared" si="258"/>
        <v/>
      </c>
      <c r="O2811" s="7"/>
      <c r="P2811" s="22" t="str">
        <f t="shared" si="259"/>
        <v/>
      </c>
      <c r="Q2811" s="7"/>
      <c r="S2811" s="17" t="str">
        <f>IF($B2811="", "", IF(COUNTIF($B$11:$B2811, $B2811)&gt;1, "", $B2811))</f>
        <v/>
      </c>
      <c r="T2811" s="10" t="str">
        <f t="shared" si="260"/>
        <v/>
      </c>
      <c r="U2811" s="13">
        <v>2801</v>
      </c>
      <c r="V2811" s="17" t="str">
        <f t="shared" si="261"/>
        <v/>
      </c>
      <c r="X2811" s="10" t="str">
        <f>IF($F2811="", "", IF($D2811="", 'Intro &amp; Setup'!$Z$32, IFERROR(INDEX('Intro &amp; Setup'!$Z$17:$Z$31, MATCH($D2811, 'Intro &amp; Setup'!$S$17:$S$31, 0)), "")))</f>
        <v/>
      </c>
      <c r="Z2811" s="25" t="str">
        <f t="shared" si="262"/>
        <v/>
      </c>
      <c r="AE2811" s="10" t="str">
        <f>IF($B2811="", "", IF($D2811="", 'Intro &amp; Setup'!$AC$32, IFERROR(INDEX('Intro &amp; Setup'!$AC$17:$AC$31, MATCH($D2811, 'Intro &amp; Setup'!$S$17:$S$31, 0)), "")))</f>
        <v/>
      </c>
      <c r="AG2811" s="10" t="str">
        <f t="shared" si="263"/>
        <v/>
      </c>
    </row>
    <row r="2812" spans="1:33" x14ac:dyDescent="0.25">
      <c r="A2812" s="7"/>
      <c r="B2812" s="66"/>
      <c r="C2812" s="67"/>
      <c r="D2812" s="68"/>
      <c r="E2812" s="68"/>
      <c r="F2812" s="69"/>
      <c r="G2812" s="69"/>
      <c r="H2812" s="70"/>
      <c r="I2812" s="71"/>
      <c r="J2812" s="68"/>
      <c r="K2812" s="68"/>
      <c r="L2812" s="72"/>
      <c r="M2812" s="7"/>
      <c r="N2812" s="10" t="str">
        <f t="shared" si="258"/>
        <v/>
      </c>
      <c r="O2812" s="7"/>
      <c r="P2812" s="22" t="str">
        <f t="shared" si="259"/>
        <v/>
      </c>
      <c r="Q2812" s="7"/>
      <c r="S2812" s="17" t="str">
        <f>IF($B2812="", "", IF(COUNTIF($B$11:$B2812, $B2812)&gt;1, "", $B2812))</f>
        <v/>
      </c>
      <c r="T2812" s="10" t="str">
        <f t="shared" si="260"/>
        <v/>
      </c>
      <c r="U2812" s="13">
        <v>2802</v>
      </c>
      <c r="V2812" s="17" t="str">
        <f t="shared" si="261"/>
        <v/>
      </c>
      <c r="X2812" s="10" t="str">
        <f>IF($F2812="", "", IF($D2812="", 'Intro &amp; Setup'!$Z$32, IFERROR(INDEX('Intro &amp; Setup'!$Z$17:$Z$31, MATCH($D2812, 'Intro &amp; Setup'!$S$17:$S$31, 0)), "")))</f>
        <v/>
      </c>
      <c r="Z2812" s="25" t="str">
        <f t="shared" si="262"/>
        <v/>
      </c>
      <c r="AE2812" s="10" t="str">
        <f>IF($B2812="", "", IF($D2812="", 'Intro &amp; Setup'!$AC$32, IFERROR(INDEX('Intro &amp; Setup'!$AC$17:$AC$31, MATCH($D2812, 'Intro &amp; Setup'!$S$17:$S$31, 0)), "")))</f>
        <v/>
      </c>
      <c r="AG2812" s="10" t="str">
        <f t="shared" si="263"/>
        <v/>
      </c>
    </row>
    <row r="2813" spans="1:33" x14ac:dyDescent="0.25">
      <c r="A2813" s="7"/>
      <c r="B2813" s="66"/>
      <c r="C2813" s="67"/>
      <c r="D2813" s="68"/>
      <c r="E2813" s="68"/>
      <c r="F2813" s="69"/>
      <c r="G2813" s="69"/>
      <c r="H2813" s="70"/>
      <c r="I2813" s="71"/>
      <c r="J2813" s="68"/>
      <c r="K2813" s="68"/>
      <c r="L2813" s="72"/>
      <c r="M2813" s="7"/>
      <c r="N2813" s="10" t="str">
        <f t="shared" si="258"/>
        <v/>
      </c>
      <c r="O2813" s="7"/>
      <c r="P2813" s="22" t="str">
        <f t="shared" si="259"/>
        <v/>
      </c>
      <c r="Q2813" s="7"/>
      <c r="S2813" s="17" t="str">
        <f>IF($B2813="", "", IF(COUNTIF($B$11:$B2813, $B2813)&gt;1, "", $B2813))</f>
        <v/>
      </c>
      <c r="T2813" s="10" t="str">
        <f t="shared" si="260"/>
        <v/>
      </c>
      <c r="U2813" s="13">
        <v>2803</v>
      </c>
      <c r="V2813" s="17" t="str">
        <f t="shared" si="261"/>
        <v/>
      </c>
      <c r="X2813" s="10" t="str">
        <f>IF($F2813="", "", IF($D2813="", 'Intro &amp; Setup'!$Z$32, IFERROR(INDEX('Intro &amp; Setup'!$Z$17:$Z$31, MATCH($D2813, 'Intro &amp; Setup'!$S$17:$S$31, 0)), "")))</f>
        <v/>
      </c>
      <c r="Z2813" s="25" t="str">
        <f t="shared" si="262"/>
        <v/>
      </c>
      <c r="AE2813" s="10" t="str">
        <f>IF($B2813="", "", IF($D2813="", 'Intro &amp; Setup'!$AC$32, IFERROR(INDEX('Intro &amp; Setup'!$AC$17:$AC$31, MATCH($D2813, 'Intro &amp; Setup'!$S$17:$S$31, 0)), "")))</f>
        <v/>
      </c>
      <c r="AG2813" s="10" t="str">
        <f t="shared" si="263"/>
        <v/>
      </c>
    </row>
    <row r="2814" spans="1:33" x14ac:dyDescent="0.25">
      <c r="A2814" s="7"/>
      <c r="B2814" s="66"/>
      <c r="C2814" s="67"/>
      <c r="D2814" s="68"/>
      <c r="E2814" s="68"/>
      <c r="F2814" s="69"/>
      <c r="G2814" s="69"/>
      <c r="H2814" s="70"/>
      <c r="I2814" s="71"/>
      <c r="J2814" s="68"/>
      <c r="K2814" s="68"/>
      <c r="L2814" s="72"/>
      <c r="M2814" s="7"/>
      <c r="N2814" s="10" t="str">
        <f t="shared" si="258"/>
        <v/>
      </c>
      <c r="O2814" s="7"/>
      <c r="P2814" s="22" t="str">
        <f t="shared" si="259"/>
        <v/>
      </c>
      <c r="Q2814" s="7"/>
      <c r="S2814" s="17" t="str">
        <f>IF($B2814="", "", IF(COUNTIF($B$11:$B2814, $B2814)&gt;1, "", $B2814))</f>
        <v/>
      </c>
      <c r="T2814" s="10" t="str">
        <f t="shared" si="260"/>
        <v/>
      </c>
      <c r="U2814" s="13">
        <v>2804</v>
      </c>
      <c r="V2814" s="17" t="str">
        <f t="shared" si="261"/>
        <v/>
      </c>
      <c r="X2814" s="10" t="str">
        <f>IF($F2814="", "", IF($D2814="", 'Intro &amp; Setup'!$Z$32, IFERROR(INDEX('Intro &amp; Setup'!$Z$17:$Z$31, MATCH($D2814, 'Intro &amp; Setup'!$S$17:$S$31, 0)), "")))</f>
        <v/>
      </c>
      <c r="Z2814" s="25" t="str">
        <f t="shared" si="262"/>
        <v/>
      </c>
      <c r="AE2814" s="10" t="str">
        <f>IF($B2814="", "", IF($D2814="", 'Intro &amp; Setup'!$AC$32, IFERROR(INDEX('Intro &amp; Setup'!$AC$17:$AC$31, MATCH($D2814, 'Intro &amp; Setup'!$S$17:$S$31, 0)), "")))</f>
        <v/>
      </c>
      <c r="AG2814" s="10" t="str">
        <f t="shared" si="263"/>
        <v/>
      </c>
    </row>
    <row r="2815" spans="1:33" x14ac:dyDescent="0.25">
      <c r="A2815" s="7"/>
      <c r="B2815" s="66"/>
      <c r="C2815" s="67"/>
      <c r="D2815" s="68"/>
      <c r="E2815" s="68"/>
      <c r="F2815" s="69"/>
      <c r="G2815" s="69"/>
      <c r="H2815" s="70"/>
      <c r="I2815" s="71"/>
      <c r="J2815" s="68"/>
      <c r="K2815" s="68"/>
      <c r="L2815" s="72"/>
      <c r="M2815" s="7"/>
      <c r="N2815" s="10" t="str">
        <f t="shared" si="258"/>
        <v/>
      </c>
      <c r="O2815" s="7"/>
      <c r="P2815" s="22" t="str">
        <f t="shared" si="259"/>
        <v/>
      </c>
      <c r="Q2815" s="7"/>
      <c r="S2815" s="17" t="str">
        <f>IF($B2815="", "", IF(COUNTIF($B$11:$B2815, $B2815)&gt;1, "", $B2815))</f>
        <v/>
      </c>
      <c r="T2815" s="10" t="str">
        <f t="shared" si="260"/>
        <v/>
      </c>
      <c r="U2815" s="13">
        <v>2805</v>
      </c>
      <c r="V2815" s="17" t="str">
        <f t="shared" si="261"/>
        <v/>
      </c>
      <c r="X2815" s="10" t="str">
        <f>IF($F2815="", "", IF($D2815="", 'Intro &amp; Setup'!$Z$32, IFERROR(INDEX('Intro &amp; Setup'!$Z$17:$Z$31, MATCH($D2815, 'Intro &amp; Setup'!$S$17:$S$31, 0)), "")))</f>
        <v/>
      </c>
      <c r="Z2815" s="25" t="str">
        <f t="shared" si="262"/>
        <v/>
      </c>
      <c r="AE2815" s="10" t="str">
        <f>IF($B2815="", "", IF($D2815="", 'Intro &amp; Setup'!$AC$32, IFERROR(INDEX('Intro &amp; Setup'!$AC$17:$AC$31, MATCH($D2815, 'Intro &amp; Setup'!$S$17:$S$31, 0)), "")))</f>
        <v/>
      </c>
      <c r="AG2815" s="10" t="str">
        <f t="shared" si="263"/>
        <v/>
      </c>
    </row>
    <row r="2816" spans="1:33" x14ac:dyDescent="0.25">
      <c r="A2816" s="7"/>
      <c r="B2816" s="66"/>
      <c r="C2816" s="67"/>
      <c r="D2816" s="68"/>
      <c r="E2816" s="68"/>
      <c r="F2816" s="69"/>
      <c r="G2816" s="69"/>
      <c r="H2816" s="70"/>
      <c r="I2816" s="71"/>
      <c r="J2816" s="68"/>
      <c r="K2816" s="68"/>
      <c r="L2816" s="72"/>
      <c r="M2816" s="7"/>
      <c r="N2816" s="10" t="str">
        <f t="shared" si="258"/>
        <v/>
      </c>
      <c r="O2816" s="7"/>
      <c r="P2816" s="22" t="str">
        <f t="shared" si="259"/>
        <v/>
      </c>
      <c r="Q2816" s="7"/>
      <c r="S2816" s="17" t="str">
        <f>IF($B2816="", "", IF(COUNTIF($B$11:$B2816, $B2816)&gt;1, "", $B2816))</f>
        <v/>
      </c>
      <c r="T2816" s="10" t="str">
        <f t="shared" si="260"/>
        <v/>
      </c>
      <c r="U2816" s="13">
        <v>2806</v>
      </c>
      <c r="V2816" s="17" t="str">
        <f t="shared" si="261"/>
        <v/>
      </c>
      <c r="X2816" s="10" t="str">
        <f>IF($F2816="", "", IF($D2816="", 'Intro &amp; Setup'!$Z$32, IFERROR(INDEX('Intro &amp; Setup'!$Z$17:$Z$31, MATCH($D2816, 'Intro &amp; Setup'!$S$17:$S$31, 0)), "")))</f>
        <v/>
      </c>
      <c r="Z2816" s="25" t="str">
        <f t="shared" si="262"/>
        <v/>
      </c>
      <c r="AE2816" s="10" t="str">
        <f>IF($B2816="", "", IF($D2816="", 'Intro &amp; Setup'!$AC$32, IFERROR(INDEX('Intro &amp; Setup'!$AC$17:$AC$31, MATCH($D2816, 'Intro &amp; Setup'!$S$17:$S$31, 0)), "")))</f>
        <v/>
      </c>
      <c r="AG2816" s="10" t="str">
        <f t="shared" si="263"/>
        <v/>
      </c>
    </row>
    <row r="2817" spans="1:33" x14ac:dyDescent="0.25">
      <c r="A2817" s="7"/>
      <c r="B2817" s="66"/>
      <c r="C2817" s="67"/>
      <c r="D2817" s="68"/>
      <c r="E2817" s="68"/>
      <c r="F2817" s="69"/>
      <c r="G2817" s="69"/>
      <c r="H2817" s="70"/>
      <c r="I2817" s="71"/>
      <c r="J2817" s="68"/>
      <c r="K2817" s="68"/>
      <c r="L2817" s="72"/>
      <c r="M2817" s="7"/>
      <c r="N2817" s="10" t="str">
        <f t="shared" si="258"/>
        <v/>
      </c>
      <c r="O2817" s="7"/>
      <c r="P2817" s="22" t="str">
        <f t="shared" si="259"/>
        <v/>
      </c>
      <c r="Q2817" s="7"/>
      <c r="S2817" s="17" t="str">
        <f>IF($B2817="", "", IF(COUNTIF($B$11:$B2817, $B2817)&gt;1, "", $B2817))</f>
        <v/>
      </c>
      <c r="T2817" s="10" t="str">
        <f t="shared" si="260"/>
        <v/>
      </c>
      <c r="U2817" s="13">
        <v>2807</v>
      </c>
      <c r="V2817" s="17" t="str">
        <f t="shared" si="261"/>
        <v/>
      </c>
      <c r="X2817" s="10" t="str">
        <f>IF($F2817="", "", IF($D2817="", 'Intro &amp; Setup'!$Z$32, IFERROR(INDEX('Intro &amp; Setup'!$Z$17:$Z$31, MATCH($D2817, 'Intro &amp; Setup'!$S$17:$S$31, 0)), "")))</f>
        <v/>
      </c>
      <c r="Z2817" s="25" t="str">
        <f t="shared" si="262"/>
        <v/>
      </c>
      <c r="AE2817" s="10" t="str">
        <f>IF($B2817="", "", IF($D2817="", 'Intro &amp; Setup'!$AC$32, IFERROR(INDEX('Intro &amp; Setup'!$AC$17:$AC$31, MATCH($D2817, 'Intro &amp; Setup'!$S$17:$S$31, 0)), "")))</f>
        <v/>
      </c>
      <c r="AG2817" s="10" t="str">
        <f t="shared" si="263"/>
        <v/>
      </c>
    </row>
    <row r="2818" spans="1:33" x14ac:dyDescent="0.25">
      <c r="A2818" s="7"/>
      <c r="B2818" s="66"/>
      <c r="C2818" s="67"/>
      <c r="D2818" s="68"/>
      <c r="E2818" s="68"/>
      <c r="F2818" s="69"/>
      <c r="G2818" s="69"/>
      <c r="H2818" s="70"/>
      <c r="I2818" s="71"/>
      <c r="J2818" s="68"/>
      <c r="K2818" s="68"/>
      <c r="L2818" s="72"/>
      <c r="M2818" s="7"/>
      <c r="N2818" s="10" t="str">
        <f t="shared" si="258"/>
        <v/>
      </c>
      <c r="O2818" s="7"/>
      <c r="P2818" s="22" t="str">
        <f t="shared" si="259"/>
        <v/>
      </c>
      <c r="Q2818" s="7"/>
      <c r="S2818" s="17" t="str">
        <f>IF($B2818="", "", IF(COUNTIF($B$11:$B2818, $B2818)&gt;1, "", $B2818))</f>
        <v/>
      </c>
      <c r="T2818" s="10" t="str">
        <f t="shared" si="260"/>
        <v/>
      </c>
      <c r="U2818" s="13">
        <v>2808</v>
      </c>
      <c r="V2818" s="17" t="str">
        <f t="shared" si="261"/>
        <v/>
      </c>
      <c r="X2818" s="10" t="str">
        <f>IF($F2818="", "", IF($D2818="", 'Intro &amp; Setup'!$Z$32, IFERROR(INDEX('Intro &amp; Setup'!$Z$17:$Z$31, MATCH($D2818, 'Intro &amp; Setup'!$S$17:$S$31, 0)), "")))</f>
        <v/>
      </c>
      <c r="Z2818" s="25" t="str">
        <f t="shared" si="262"/>
        <v/>
      </c>
      <c r="AE2818" s="10" t="str">
        <f>IF($B2818="", "", IF($D2818="", 'Intro &amp; Setup'!$AC$32, IFERROR(INDEX('Intro &amp; Setup'!$AC$17:$AC$31, MATCH($D2818, 'Intro &amp; Setup'!$S$17:$S$31, 0)), "")))</f>
        <v/>
      </c>
      <c r="AG2818" s="10" t="str">
        <f t="shared" si="263"/>
        <v/>
      </c>
    </row>
    <row r="2819" spans="1:33" x14ac:dyDescent="0.25">
      <c r="A2819" s="7"/>
      <c r="B2819" s="66"/>
      <c r="C2819" s="67"/>
      <c r="D2819" s="68"/>
      <c r="E2819" s="68"/>
      <c r="F2819" s="69"/>
      <c r="G2819" s="69"/>
      <c r="H2819" s="70"/>
      <c r="I2819" s="71"/>
      <c r="J2819" s="68"/>
      <c r="K2819" s="68"/>
      <c r="L2819" s="72"/>
      <c r="M2819" s="7"/>
      <c r="N2819" s="10" t="str">
        <f t="shared" si="258"/>
        <v/>
      </c>
      <c r="O2819" s="7"/>
      <c r="P2819" s="22" t="str">
        <f t="shared" si="259"/>
        <v/>
      </c>
      <c r="Q2819" s="7"/>
      <c r="S2819" s="17" t="str">
        <f>IF($B2819="", "", IF(COUNTIF($B$11:$B2819, $B2819)&gt;1, "", $B2819))</f>
        <v/>
      </c>
      <c r="T2819" s="10" t="str">
        <f t="shared" si="260"/>
        <v/>
      </c>
      <c r="U2819" s="13">
        <v>2809</v>
      </c>
      <c r="V2819" s="17" t="str">
        <f t="shared" si="261"/>
        <v/>
      </c>
      <c r="X2819" s="10" t="str">
        <f>IF($F2819="", "", IF($D2819="", 'Intro &amp; Setup'!$Z$32, IFERROR(INDEX('Intro &amp; Setup'!$Z$17:$Z$31, MATCH($D2819, 'Intro &amp; Setup'!$S$17:$S$31, 0)), "")))</f>
        <v/>
      </c>
      <c r="Z2819" s="25" t="str">
        <f t="shared" si="262"/>
        <v/>
      </c>
      <c r="AE2819" s="10" t="str">
        <f>IF($B2819="", "", IF($D2819="", 'Intro &amp; Setup'!$AC$32, IFERROR(INDEX('Intro &amp; Setup'!$AC$17:$AC$31, MATCH($D2819, 'Intro &amp; Setup'!$S$17:$S$31, 0)), "")))</f>
        <v/>
      </c>
      <c r="AG2819" s="10" t="str">
        <f t="shared" si="263"/>
        <v/>
      </c>
    </row>
    <row r="2820" spans="1:33" x14ac:dyDescent="0.25">
      <c r="A2820" s="7"/>
      <c r="B2820" s="66"/>
      <c r="C2820" s="67"/>
      <c r="D2820" s="68"/>
      <c r="E2820" s="68"/>
      <c r="F2820" s="69"/>
      <c r="G2820" s="69"/>
      <c r="H2820" s="70"/>
      <c r="I2820" s="71"/>
      <c r="J2820" s="68"/>
      <c r="K2820" s="68"/>
      <c r="L2820" s="72"/>
      <c r="M2820" s="7"/>
      <c r="N2820" s="10" t="str">
        <f t="shared" si="258"/>
        <v/>
      </c>
      <c r="O2820" s="7"/>
      <c r="P2820" s="22" t="str">
        <f t="shared" si="259"/>
        <v/>
      </c>
      <c r="Q2820" s="7"/>
      <c r="S2820" s="17" t="str">
        <f>IF($B2820="", "", IF(COUNTIF($B$11:$B2820, $B2820)&gt;1, "", $B2820))</f>
        <v/>
      </c>
      <c r="T2820" s="10" t="str">
        <f t="shared" si="260"/>
        <v/>
      </c>
      <c r="U2820" s="13">
        <v>2810</v>
      </c>
      <c r="V2820" s="17" t="str">
        <f t="shared" si="261"/>
        <v/>
      </c>
      <c r="X2820" s="10" t="str">
        <f>IF($F2820="", "", IF($D2820="", 'Intro &amp; Setup'!$Z$32, IFERROR(INDEX('Intro &amp; Setup'!$Z$17:$Z$31, MATCH($D2820, 'Intro &amp; Setup'!$S$17:$S$31, 0)), "")))</f>
        <v/>
      </c>
      <c r="Z2820" s="25" t="str">
        <f t="shared" si="262"/>
        <v/>
      </c>
      <c r="AE2820" s="10" t="str">
        <f>IF($B2820="", "", IF($D2820="", 'Intro &amp; Setup'!$AC$32, IFERROR(INDEX('Intro &amp; Setup'!$AC$17:$AC$31, MATCH($D2820, 'Intro &amp; Setup'!$S$17:$S$31, 0)), "")))</f>
        <v/>
      </c>
      <c r="AG2820" s="10" t="str">
        <f t="shared" si="263"/>
        <v/>
      </c>
    </row>
    <row r="2821" spans="1:33" x14ac:dyDescent="0.25">
      <c r="A2821" s="7"/>
      <c r="B2821" s="66"/>
      <c r="C2821" s="67"/>
      <c r="D2821" s="68"/>
      <c r="E2821" s="68"/>
      <c r="F2821" s="69"/>
      <c r="G2821" s="69"/>
      <c r="H2821" s="70"/>
      <c r="I2821" s="71"/>
      <c r="J2821" s="68"/>
      <c r="K2821" s="68"/>
      <c r="L2821" s="72"/>
      <c r="M2821" s="7"/>
      <c r="N2821" s="10" t="str">
        <f t="shared" si="258"/>
        <v/>
      </c>
      <c r="O2821" s="7"/>
      <c r="P2821" s="22" t="str">
        <f t="shared" si="259"/>
        <v/>
      </c>
      <c r="Q2821" s="7"/>
      <c r="S2821" s="17" t="str">
        <f>IF($B2821="", "", IF(COUNTIF($B$11:$B2821, $B2821)&gt;1, "", $B2821))</f>
        <v/>
      </c>
      <c r="T2821" s="10" t="str">
        <f t="shared" si="260"/>
        <v/>
      </c>
      <c r="U2821" s="13">
        <v>2811</v>
      </c>
      <c r="V2821" s="17" t="str">
        <f t="shared" si="261"/>
        <v/>
      </c>
      <c r="X2821" s="10" t="str">
        <f>IF($F2821="", "", IF($D2821="", 'Intro &amp; Setup'!$Z$32, IFERROR(INDEX('Intro &amp; Setup'!$Z$17:$Z$31, MATCH($D2821, 'Intro &amp; Setup'!$S$17:$S$31, 0)), "")))</f>
        <v/>
      </c>
      <c r="Z2821" s="25" t="str">
        <f t="shared" si="262"/>
        <v/>
      </c>
      <c r="AE2821" s="10" t="str">
        <f>IF($B2821="", "", IF($D2821="", 'Intro &amp; Setup'!$AC$32, IFERROR(INDEX('Intro &amp; Setup'!$AC$17:$AC$31, MATCH($D2821, 'Intro &amp; Setup'!$S$17:$S$31, 0)), "")))</f>
        <v/>
      </c>
      <c r="AG2821" s="10" t="str">
        <f t="shared" si="263"/>
        <v/>
      </c>
    </row>
    <row r="2822" spans="1:33" x14ac:dyDescent="0.25">
      <c r="A2822" s="7"/>
      <c r="B2822" s="66"/>
      <c r="C2822" s="67"/>
      <c r="D2822" s="68"/>
      <c r="E2822" s="68"/>
      <c r="F2822" s="69"/>
      <c r="G2822" s="69"/>
      <c r="H2822" s="70"/>
      <c r="I2822" s="71"/>
      <c r="J2822" s="68"/>
      <c r="K2822" s="68"/>
      <c r="L2822" s="72"/>
      <c r="M2822" s="7"/>
      <c r="N2822" s="10" t="str">
        <f t="shared" si="258"/>
        <v/>
      </c>
      <c r="O2822" s="7"/>
      <c r="P2822" s="22" t="str">
        <f t="shared" si="259"/>
        <v/>
      </c>
      <c r="Q2822" s="7"/>
      <c r="S2822" s="17" t="str">
        <f>IF($B2822="", "", IF(COUNTIF($B$11:$B2822, $B2822)&gt;1, "", $B2822))</f>
        <v/>
      </c>
      <c r="T2822" s="10" t="str">
        <f t="shared" si="260"/>
        <v/>
      </c>
      <c r="U2822" s="13">
        <v>2812</v>
      </c>
      <c r="V2822" s="17" t="str">
        <f t="shared" si="261"/>
        <v/>
      </c>
      <c r="X2822" s="10" t="str">
        <f>IF($F2822="", "", IF($D2822="", 'Intro &amp; Setup'!$Z$32, IFERROR(INDEX('Intro &amp; Setup'!$Z$17:$Z$31, MATCH($D2822, 'Intro &amp; Setup'!$S$17:$S$31, 0)), "")))</f>
        <v/>
      </c>
      <c r="Z2822" s="25" t="str">
        <f t="shared" si="262"/>
        <v/>
      </c>
      <c r="AE2822" s="10" t="str">
        <f>IF($B2822="", "", IF($D2822="", 'Intro &amp; Setup'!$AC$32, IFERROR(INDEX('Intro &amp; Setup'!$AC$17:$AC$31, MATCH($D2822, 'Intro &amp; Setup'!$S$17:$S$31, 0)), "")))</f>
        <v/>
      </c>
      <c r="AG2822" s="10" t="str">
        <f t="shared" si="263"/>
        <v/>
      </c>
    </row>
    <row r="2823" spans="1:33" x14ac:dyDescent="0.25">
      <c r="A2823" s="7"/>
      <c r="B2823" s="66"/>
      <c r="C2823" s="67"/>
      <c r="D2823" s="68"/>
      <c r="E2823" s="68"/>
      <c r="F2823" s="69"/>
      <c r="G2823" s="69"/>
      <c r="H2823" s="70"/>
      <c r="I2823" s="71"/>
      <c r="J2823" s="68"/>
      <c r="K2823" s="68"/>
      <c r="L2823" s="72"/>
      <c r="M2823" s="7"/>
      <c r="N2823" s="10" t="str">
        <f t="shared" si="258"/>
        <v/>
      </c>
      <c r="O2823" s="7"/>
      <c r="P2823" s="22" t="str">
        <f t="shared" si="259"/>
        <v/>
      </c>
      <c r="Q2823" s="7"/>
      <c r="S2823" s="17" t="str">
        <f>IF($B2823="", "", IF(COUNTIF($B$11:$B2823, $B2823)&gt;1, "", $B2823))</f>
        <v/>
      </c>
      <c r="T2823" s="10" t="str">
        <f t="shared" si="260"/>
        <v/>
      </c>
      <c r="U2823" s="13">
        <v>2813</v>
      </c>
      <c r="V2823" s="17" t="str">
        <f t="shared" si="261"/>
        <v/>
      </c>
      <c r="X2823" s="10" t="str">
        <f>IF($F2823="", "", IF($D2823="", 'Intro &amp; Setup'!$Z$32, IFERROR(INDEX('Intro &amp; Setup'!$Z$17:$Z$31, MATCH($D2823, 'Intro &amp; Setup'!$S$17:$S$31, 0)), "")))</f>
        <v/>
      </c>
      <c r="Z2823" s="25" t="str">
        <f t="shared" si="262"/>
        <v/>
      </c>
      <c r="AE2823" s="10" t="str">
        <f>IF($B2823="", "", IF($D2823="", 'Intro &amp; Setup'!$AC$32, IFERROR(INDEX('Intro &amp; Setup'!$AC$17:$AC$31, MATCH($D2823, 'Intro &amp; Setup'!$S$17:$S$31, 0)), "")))</f>
        <v/>
      </c>
      <c r="AG2823" s="10" t="str">
        <f t="shared" si="263"/>
        <v/>
      </c>
    </row>
    <row r="2824" spans="1:33" x14ac:dyDescent="0.25">
      <c r="A2824" s="7"/>
      <c r="B2824" s="66"/>
      <c r="C2824" s="67"/>
      <c r="D2824" s="68"/>
      <c r="E2824" s="68"/>
      <c r="F2824" s="69"/>
      <c r="G2824" s="69"/>
      <c r="H2824" s="70"/>
      <c r="I2824" s="71"/>
      <c r="J2824" s="68"/>
      <c r="K2824" s="68"/>
      <c r="L2824" s="72"/>
      <c r="M2824" s="7"/>
      <c r="N2824" s="10" t="str">
        <f t="shared" si="258"/>
        <v/>
      </c>
      <c r="O2824" s="7"/>
      <c r="P2824" s="22" t="str">
        <f t="shared" si="259"/>
        <v/>
      </c>
      <c r="Q2824" s="7"/>
      <c r="S2824" s="17" t="str">
        <f>IF($B2824="", "", IF(COUNTIF($B$11:$B2824, $B2824)&gt;1, "", $B2824))</f>
        <v/>
      </c>
      <c r="T2824" s="10" t="str">
        <f t="shared" si="260"/>
        <v/>
      </c>
      <c r="U2824" s="13">
        <v>2814</v>
      </c>
      <c r="V2824" s="17" t="str">
        <f t="shared" si="261"/>
        <v/>
      </c>
      <c r="X2824" s="10" t="str">
        <f>IF($F2824="", "", IF($D2824="", 'Intro &amp; Setup'!$Z$32, IFERROR(INDEX('Intro &amp; Setup'!$Z$17:$Z$31, MATCH($D2824, 'Intro &amp; Setup'!$S$17:$S$31, 0)), "")))</f>
        <v/>
      </c>
      <c r="Z2824" s="25" t="str">
        <f t="shared" si="262"/>
        <v/>
      </c>
      <c r="AE2824" s="10" t="str">
        <f>IF($B2824="", "", IF($D2824="", 'Intro &amp; Setup'!$AC$32, IFERROR(INDEX('Intro &amp; Setup'!$AC$17:$AC$31, MATCH($D2824, 'Intro &amp; Setup'!$S$17:$S$31, 0)), "")))</f>
        <v/>
      </c>
      <c r="AG2824" s="10" t="str">
        <f t="shared" si="263"/>
        <v/>
      </c>
    </row>
    <row r="2825" spans="1:33" x14ac:dyDescent="0.25">
      <c r="A2825" s="7"/>
      <c r="B2825" s="66"/>
      <c r="C2825" s="67"/>
      <c r="D2825" s="68"/>
      <c r="E2825" s="68"/>
      <c r="F2825" s="69"/>
      <c r="G2825" s="69"/>
      <c r="H2825" s="70"/>
      <c r="I2825" s="71"/>
      <c r="J2825" s="68"/>
      <c r="K2825" s="68"/>
      <c r="L2825" s="72"/>
      <c r="M2825" s="7"/>
      <c r="N2825" s="10" t="str">
        <f t="shared" si="258"/>
        <v/>
      </c>
      <c r="O2825" s="7"/>
      <c r="P2825" s="22" t="str">
        <f t="shared" si="259"/>
        <v/>
      </c>
      <c r="Q2825" s="7"/>
      <c r="S2825" s="17" t="str">
        <f>IF($B2825="", "", IF(COUNTIF($B$11:$B2825, $B2825)&gt;1, "", $B2825))</f>
        <v/>
      </c>
      <c r="T2825" s="10" t="str">
        <f t="shared" si="260"/>
        <v/>
      </c>
      <c r="U2825" s="13">
        <v>2815</v>
      </c>
      <c r="V2825" s="17" t="str">
        <f t="shared" si="261"/>
        <v/>
      </c>
      <c r="X2825" s="10" t="str">
        <f>IF($F2825="", "", IF($D2825="", 'Intro &amp; Setup'!$Z$32, IFERROR(INDEX('Intro &amp; Setup'!$Z$17:$Z$31, MATCH($D2825, 'Intro &amp; Setup'!$S$17:$S$31, 0)), "")))</f>
        <v/>
      </c>
      <c r="Z2825" s="25" t="str">
        <f t="shared" si="262"/>
        <v/>
      </c>
      <c r="AE2825" s="10" t="str">
        <f>IF($B2825="", "", IF($D2825="", 'Intro &amp; Setup'!$AC$32, IFERROR(INDEX('Intro &amp; Setup'!$AC$17:$AC$31, MATCH($D2825, 'Intro &amp; Setup'!$S$17:$S$31, 0)), "")))</f>
        <v/>
      </c>
      <c r="AG2825" s="10" t="str">
        <f t="shared" si="263"/>
        <v/>
      </c>
    </row>
    <row r="2826" spans="1:33" x14ac:dyDescent="0.25">
      <c r="A2826" s="7"/>
      <c r="B2826" s="66"/>
      <c r="C2826" s="67"/>
      <c r="D2826" s="68"/>
      <c r="E2826" s="68"/>
      <c r="F2826" s="69"/>
      <c r="G2826" s="69"/>
      <c r="H2826" s="70"/>
      <c r="I2826" s="71"/>
      <c r="J2826" s="68"/>
      <c r="K2826" s="68"/>
      <c r="L2826" s="72"/>
      <c r="M2826" s="7"/>
      <c r="N2826" s="10" t="str">
        <f t="shared" si="258"/>
        <v/>
      </c>
      <c r="O2826" s="7"/>
      <c r="P2826" s="22" t="str">
        <f t="shared" si="259"/>
        <v/>
      </c>
      <c r="Q2826" s="7"/>
      <c r="S2826" s="17" t="str">
        <f>IF($B2826="", "", IF(COUNTIF($B$11:$B2826, $B2826)&gt;1, "", $B2826))</f>
        <v/>
      </c>
      <c r="T2826" s="10" t="str">
        <f t="shared" si="260"/>
        <v/>
      </c>
      <c r="U2826" s="13">
        <v>2816</v>
      </c>
      <c r="V2826" s="17" t="str">
        <f t="shared" si="261"/>
        <v/>
      </c>
      <c r="X2826" s="10" t="str">
        <f>IF($F2826="", "", IF($D2826="", 'Intro &amp; Setup'!$Z$32, IFERROR(INDEX('Intro &amp; Setup'!$Z$17:$Z$31, MATCH($D2826, 'Intro &amp; Setup'!$S$17:$S$31, 0)), "")))</f>
        <v/>
      </c>
      <c r="Z2826" s="25" t="str">
        <f t="shared" si="262"/>
        <v/>
      </c>
      <c r="AE2826" s="10" t="str">
        <f>IF($B2826="", "", IF($D2826="", 'Intro &amp; Setup'!$AC$32, IFERROR(INDEX('Intro &amp; Setup'!$AC$17:$AC$31, MATCH($D2826, 'Intro &amp; Setup'!$S$17:$S$31, 0)), "")))</f>
        <v/>
      </c>
      <c r="AG2826" s="10" t="str">
        <f t="shared" si="263"/>
        <v/>
      </c>
    </row>
    <row r="2827" spans="1:33" x14ac:dyDescent="0.25">
      <c r="A2827" s="7"/>
      <c r="B2827" s="66"/>
      <c r="C2827" s="67"/>
      <c r="D2827" s="68"/>
      <c r="E2827" s="68"/>
      <c r="F2827" s="69"/>
      <c r="G2827" s="69"/>
      <c r="H2827" s="70"/>
      <c r="I2827" s="71"/>
      <c r="J2827" s="68"/>
      <c r="K2827" s="68"/>
      <c r="L2827" s="72"/>
      <c r="M2827" s="7"/>
      <c r="N2827" s="10" t="str">
        <f t="shared" si="258"/>
        <v/>
      </c>
      <c r="O2827" s="7"/>
      <c r="P2827" s="22" t="str">
        <f t="shared" si="259"/>
        <v/>
      </c>
      <c r="Q2827" s="7"/>
      <c r="S2827" s="17" t="str">
        <f>IF($B2827="", "", IF(COUNTIF($B$11:$B2827, $B2827)&gt;1, "", $B2827))</f>
        <v/>
      </c>
      <c r="T2827" s="10" t="str">
        <f t="shared" si="260"/>
        <v/>
      </c>
      <c r="U2827" s="13">
        <v>2817</v>
      </c>
      <c r="V2827" s="17" t="str">
        <f t="shared" si="261"/>
        <v/>
      </c>
      <c r="X2827" s="10" t="str">
        <f>IF($F2827="", "", IF($D2827="", 'Intro &amp; Setup'!$Z$32, IFERROR(INDEX('Intro &amp; Setup'!$Z$17:$Z$31, MATCH($D2827, 'Intro &amp; Setup'!$S$17:$S$31, 0)), "")))</f>
        <v/>
      </c>
      <c r="Z2827" s="25" t="str">
        <f t="shared" si="262"/>
        <v/>
      </c>
      <c r="AE2827" s="10" t="str">
        <f>IF($B2827="", "", IF($D2827="", 'Intro &amp; Setup'!$AC$32, IFERROR(INDEX('Intro &amp; Setup'!$AC$17:$AC$31, MATCH($D2827, 'Intro &amp; Setup'!$S$17:$S$31, 0)), "")))</f>
        <v/>
      </c>
      <c r="AG2827" s="10" t="str">
        <f t="shared" si="263"/>
        <v/>
      </c>
    </row>
    <row r="2828" spans="1:33" x14ac:dyDescent="0.25">
      <c r="A2828" s="7"/>
      <c r="B2828" s="66"/>
      <c r="C2828" s="67"/>
      <c r="D2828" s="68"/>
      <c r="E2828" s="68"/>
      <c r="F2828" s="69"/>
      <c r="G2828" s="69"/>
      <c r="H2828" s="70"/>
      <c r="I2828" s="71"/>
      <c r="J2828" s="68"/>
      <c r="K2828" s="68"/>
      <c r="L2828" s="72"/>
      <c r="M2828" s="7"/>
      <c r="N2828" s="10" t="str">
        <f t="shared" ref="N2828:N2891" si="264">IF($Z2828="", "", TEXT($Z2828, "mmm yyyy"))</f>
        <v/>
      </c>
      <c r="O2828" s="7"/>
      <c r="P2828" s="22" t="str">
        <f t="shared" ref="P2828:P2891" si="265">IFERROR(IF($F2828="", "", DATE(YEAR($F2828), MONTH($F2828)+$X2828, DAY($F2828))), "")</f>
        <v/>
      </c>
      <c r="Q2828" s="7"/>
      <c r="S2828" s="17" t="str">
        <f>IF($B2828="", "", IF(COUNTIF($B$11:$B2828, $B2828)&gt;1, "", $B2828))</f>
        <v/>
      </c>
      <c r="T2828" s="10" t="str">
        <f t="shared" ref="T2828:T2891" si="266">IF($S2828="", "", COUNTIF($S$11:$S$8010, "&lt;"&amp;$S2828)+1-$T$8)</f>
        <v/>
      </c>
      <c r="U2828" s="13">
        <v>2818</v>
      </c>
      <c r="V2828" s="17" t="str">
        <f t="shared" ref="V2828:V2891" si="267">IFERROR(INDEX($S$11:$S$8010, MATCH($U2828, $T$11:$T$8010, 0)), "")</f>
        <v/>
      </c>
      <c r="X2828" s="10" t="str">
        <f>IF($F2828="", "", IF($D2828="", 'Intro &amp; Setup'!$Z$32, IFERROR(INDEX('Intro &amp; Setup'!$Z$17:$Z$31, MATCH($D2828, 'Intro &amp; Setup'!$S$17:$S$31, 0)), "")))</f>
        <v/>
      </c>
      <c r="Z2828" s="25" t="str">
        <f t="shared" ref="Z2828:Z2891" si="268">IFERROR(IF($G2828="", "", DATE(YEAR($G2828), MONTH($G2828)+1, 1)), "")</f>
        <v/>
      </c>
      <c r="AE2828" s="10" t="str">
        <f>IF($B2828="", "", IF($D2828="", 'Intro &amp; Setup'!$AC$32, IFERROR(INDEX('Intro &amp; Setup'!$AC$17:$AC$31, MATCH($D2828, 'Intro &amp; Setup'!$S$17:$S$31, 0)), "")))</f>
        <v/>
      </c>
      <c r="AG2828" s="10" t="str">
        <f t="shared" ref="AG2828:AG2891" si="269">IF($G2828="", "", IF($N2828=$U$3, $AG$4, IF($N2828=$U$4, $AG$5, IF($G2828&lt;$T$3, $AG$3, ""))))</f>
        <v/>
      </c>
    </row>
    <row r="2829" spans="1:33" x14ac:dyDescent="0.25">
      <c r="A2829" s="7"/>
      <c r="B2829" s="66"/>
      <c r="C2829" s="67"/>
      <c r="D2829" s="68"/>
      <c r="E2829" s="68"/>
      <c r="F2829" s="69"/>
      <c r="G2829" s="69"/>
      <c r="H2829" s="70"/>
      <c r="I2829" s="71"/>
      <c r="J2829" s="68"/>
      <c r="K2829" s="68"/>
      <c r="L2829" s="72"/>
      <c r="M2829" s="7"/>
      <c r="N2829" s="10" t="str">
        <f t="shared" si="264"/>
        <v/>
      </c>
      <c r="O2829" s="7"/>
      <c r="P2829" s="22" t="str">
        <f t="shared" si="265"/>
        <v/>
      </c>
      <c r="Q2829" s="7"/>
      <c r="S2829" s="17" t="str">
        <f>IF($B2829="", "", IF(COUNTIF($B$11:$B2829, $B2829)&gt;1, "", $B2829))</f>
        <v/>
      </c>
      <c r="T2829" s="10" t="str">
        <f t="shared" si="266"/>
        <v/>
      </c>
      <c r="U2829" s="13">
        <v>2819</v>
      </c>
      <c r="V2829" s="17" t="str">
        <f t="shared" si="267"/>
        <v/>
      </c>
      <c r="X2829" s="10" t="str">
        <f>IF($F2829="", "", IF($D2829="", 'Intro &amp; Setup'!$Z$32, IFERROR(INDEX('Intro &amp; Setup'!$Z$17:$Z$31, MATCH($D2829, 'Intro &amp; Setup'!$S$17:$S$31, 0)), "")))</f>
        <v/>
      </c>
      <c r="Z2829" s="25" t="str">
        <f t="shared" si="268"/>
        <v/>
      </c>
      <c r="AE2829" s="10" t="str">
        <f>IF($B2829="", "", IF($D2829="", 'Intro &amp; Setup'!$AC$32, IFERROR(INDEX('Intro &amp; Setup'!$AC$17:$AC$31, MATCH($D2829, 'Intro &amp; Setup'!$S$17:$S$31, 0)), "")))</f>
        <v/>
      </c>
      <c r="AG2829" s="10" t="str">
        <f t="shared" si="269"/>
        <v/>
      </c>
    </row>
    <row r="2830" spans="1:33" x14ac:dyDescent="0.25">
      <c r="A2830" s="7"/>
      <c r="B2830" s="66"/>
      <c r="C2830" s="67"/>
      <c r="D2830" s="68"/>
      <c r="E2830" s="68"/>
      <c r="F2830" s="69"/>
      <c r="G2830" s="69"/>
      <c r="H2830" s="70"/>
      <c r="I2830" s="71"/>
      <c r="J2830" s="68"/>
      <c r="K2830" s="68"/>
      <c r="L2830" s="72"/>
      <c r="M2830" s="7"/>
      <c r="N2830" s="10" t="str">
        <f t="shared" si="264"/>
        <v/>
      </c>
      <c r="O2830" s="7"/>
      <c r="P2830" s="22" t="str">
        <f t="shared" si="265"/>
        <v/>
      </c>
      <c r="Q2830" s="7"/>
      <c r="S2830" s="17" t="str">
        <f>IF($B2830="", "", IF(COUNTIF($B$11:$B2830, $B2830)&gt;1, "", $B2830))</f>
        <v/>
      </c>
      <c r="T2830" s="10" t="str">
        <f t="shared" si="266"/>
        <v/>
      </c>
      <c r="U2830" s="13">
        <v>2820</v>
      </c>
      <c r="V2830" s="17" t="str">
        <f t="shared" si="267"/>
        <v/>
      </c>
      <c r="X2830" s="10" t="str">
        <f>IF($F2830="", "", IF($D2830="", 'Intro &amp; Setup'!$Z$32, IFERROR(INDEX('Intro &amp; Setup'!$Z$17:$Z$31, MATCH($D2830, 'Intro &amp; Setup'!$S$17:$S$31, 0)), "")))</f>
        <v/>
      </c>
      <c r="Z2830" s="25" t="str">
        <f t="shared" si="268"/>
        <v/>
      </c>
      <c r="AE2830" s="10" t="str">
        <f>IF($B2830="", "", IF($D2830="", 'Intro &amp; Setup'!$AC$32, IFERROR(INDEX('Intro &amp; Setup'!$AC$17:$AC$31, MATCH($D2830, 'Intro &amp; Setup'!$S$17:$S$31, 0)), "")))</f>
        <v/>
      </c>
      <c r="AG2830" s="10" t="str">
        <f t="shared" si="269"/>
        <v/>
      </c>
    </row>
    <row r="2831" spans="1:33" x14ac:dyDescent="0.25">
      <c r="A2831" s="7"/>
      <c r="B2831" s="66"/>
      <c r="C2831" s="67"/>
      <c r="D2831" s="68"/>
      <c r="E2831" s="68"/>
      <c r="F2831" s="69"/>
      <c r="G2831" s="69"/>
      <c r="H2831" s="70"/>
      <c r="I2831" s="71"/>
      <c r="J2831" s="68"/>
      <c r="K2831" s="68"/>
      <c r="L2831" s="72"/>
      <c r="M2831" s="7"/>
      <c r="N2831" s="10" t="str">
        <f t="shared" si="264"/>
        <v/>
      </c>
      <c r="O2831" s="7"/>
      <c r="P2831" s="22" t="str">
        <f t="shared" si="265"/>
        <v/>
      </c>
      <c r="Q2831" s="7"/>
      <c r="S2831" s="17" t="str">
        <f>IF($B2831="", "", IF(COUNTIF($B$11:$B2831, $B2831)&gt;1, "", $B2831))</f>
        <v/>
      </c>
      <c r="T2831" s="10" t="str">
        <f t="shared" si="266"/>
        <v/>
      </c>
      <c r="U2831" s="13">
        <v>2821</v>
      </c>
      <c r="V2831" s="17" t="str">
        <f t="shared" si="267"/>
        <v/>
      </c>
      <c r="X2831" s="10" t="str">
        <f>IF($F2831="", "", IF($D2831="", 'Intro &amp; Setup'!$Z$32, IFERROR(INDEX('Intro &amp; Setup'!$Z$17:$Z$31, MATCH($D2831, 'Intro &amp; Setup'!$S$17:$S$31, 0)), "")))</f>
        <v/>
      </c>
      <c r="Z2831" s="25" t="str">
        <f t="shared" si="268"/>
        <v/>
      </c>
      <c r="AE2831" s="10" t="str">
        <f>IF($B2831="", "", IF($D2831="", 'Intro &amp; Setup'!$AC$32, IFERROR(INDEX('Intro &amp; Setup'!$AC$17:$AC$31, MATCH($D2831, 'Intro &amp; Setup'!$S$17:$S$31, 0)), "")))</f>
        <v/>
      </c>
      <c r="AG2831" s="10" t="str">
        <f t="shared" si="269"/>
        <v/>
      </c>
    </row>
    <row r="2832" spans="1:33" x14ac:dyDescent="0.25">
      <c r="A2832" s="7"/>
      <c r="B2832" s="66"/>
      <c r="C2832" s="67"/>
      <c r="D2832" s="68"/>
      <c r="E2832" s="68"/>
      <c r="F2832" s="69"/>
      <c r="G2832" s="69"/>
      <c r="H2832" s="70"/>
      <c r="I2832" s="71"/>
      <c r="J2832" s="68"/>
      <c r="K2832" s="68"/>
      <c r="L2832" s="72"/>
      <c r="M2832" s="7"/>
      <c r="N2832" s="10" t="str">
        <f t="shared" si="264"/>
        <v/>
      </c>
      <c r="O2832" s="7"/>
      <c r="P2832" s="22" t="str">
        <f t="shared" si="265"/>
        <v/>
      </c>
      <c r="Q2832" s="7"/>
      <c r="S2832" s="17" t="str">
        <f>IF($B2832="", "", IF(COUNTIF($B$11:$B2832, $B2832)&gt;1, "", $B2832))</f>
        <v/>
      </c>
      <c r="T2832" s="10" t="str">
        <f t="shared" si="266"/>
        <v/>
      </c>
      <c r="U2832" s="13">
        <v>2822</v>
      </c>
      <c r="V2832" s="17" t="str">
        <f t="shared" si="267"/>
        <v/>
      </c>
      <c r="X2832" s="10" t="str">
        <f>IF($F2832="", "", IF($D2832="", 'Intro &amp; Setup'!$Z$32, IFERROR(INDEX('Intro &amp; Setup'!$Z$17:$Z$31, MATCH($D2832, 'Intro &amp; Setup'!$S$17:$S$31, 0)), "")))</f>
        <v/>
      </c>
      <c r="Z2832" s="25" t="str">
        <f t="shared" si="268"/>
        <v/>
      </c>
      <c r="AE2832" s="10" t="str">
        <f>IF($B2832="", "", IF($D2832="", 'Intro &amp; Setup'!$AC$32, IFERROR(INDEX('Intro &amp; Setup'!$AC$17:$AC$31, MATCH($D2832, 'Intro &amp; Setup'!$S$17:$S$31, 0)), "")))</f>
        <v/>
      </c>
      <c r="AG2832" s="10" t="str">
        <f t="shared" si="269"/>
        <v/>
      </c>
    </row>
    <row r="2833" spans="1:33" x14ac:dyDescent="0.25">
      <c r="A2833" s="7"/>
      <c r="B2833" s="66"/>
      <c r="C2833" s="67"/>
      <c r="D2833" s="68"/>
      <c r="E2833" s="68"/>
      <c r="F2833" s="69"/>
      <c r="G2833" s="69"/>
      <c r="H2833" s="70"/>
      <c r="I2833" s="71"/>
      <c r="J2833" s="68"/>
      <c r="K2833" s="68"/>
      <c r="L2833" s="72"/>
      <c r="M2833" s="7"/>
      <c r="N2833" s="10" t="str">
        <f t="shared" si="264"/>
        <v/>
      </c>
      <c r="O2833" s="7"/>
      <c r="P2833" s="22" t="str">
        <f t="shared" si="265"/>
        <v/>
      </c>
      <c r="Q2833" s="7"/>
      <c r="S2833" s="17" t="str">
        <f>IF($B2833="", "", IF(COUNTIF($B$11:$B2833, $B2833)&gt;1, "", $B2833))</f>
        <v/>
      </c>
      <c r="T2833" s="10" t="str">
        <f t="shared" si="266"/>
        <v/>
      </c>
      <c r="U2833" s="13">
        <v>2823</v>
      </c>
      <c r="V2833" s="17" t="str">
        <f t="shared" si="267"/>
        <v/>
      </c>
      <c r="X2833" s="10" t="str">
        <f>IF($F2833="", "", IF($D2833="", 'Intro &amp; Setup'!$Z$32, IFERROR(INDEX('Intro &amp; Setup'!$Z$17:$Z$31, MATCH($D2833, 'Intro &amp; Setup'!$S$17:$S$31, 0)), "")))</f>
        <v/>
      </c>
      <c r="Z2833" s="25" t="str">
        <f t="shared" si="268"/>
        <v/>
      </c>
      <c r="AE2833" s="10" t="str">
        <f>IF($B2833="", "", IF($D2833="", 'Intro &amp; Setup'!$AC$32, IFERROR(INDEX('Intro &amp; Setup'!$AC$17:$AC$31, MATCH($D2833, 'Intro &amp; Setup'!$S$17:$S$31, 0)), "")))</f>
        <v/>
      </c>
      <c r="AG2833" s="10" t="str">
        <f t="shared" si="269"/>
        <v/>
      </c>
    </row>
    <row r="2834" spans="1:33" x14ac:dyDescent="0.25">
      <c r="A2834" s="7"/>
      <c r="B2834" s="66"/>
      <c r="C2834" s="67"/>
      <c r="D2834" s="68"/>
      <c r="E2834" s="68"/>
      <c r="F2834" s="69"/>
      <c r="G2834" s="69"/>
      <c r="H2834" s="70"/>
      <c r="I2834" s="71"/>
      <c r="J2834" s="68"/>
      <c r="K2834" s="68"/>
      <c r="L2834" s="72"/>
      <c r="M2834" s="7"/>
      <c r="N2834" s="10" t="str">
        <f t="shared" si="264"/>
        <v/>
      </c>
      <c r="O2834" s="7"/>
      <c r="P2834" s="22" t="str">
        <f t="shared" si="265"/>
        <v/>
      </c>
      <c r="Q2834" s="7"/>
      <c r="S2834" s="17" t="str">
        <f>IF($B2834="", "", IF(COUNTIF($B$11:$B2834, $B2834)&gt;1, "", $B2834))</f>
        <v/>
      </c>
      <c r="T2834" s="10" t="str">
        <f t="shared" si="266"/>
        <v/>
      </c>
      <c r="U2834" s="13">
        <v>2824</v>
      </c>
      <c r="V2834" s="17" t="str">
        <f t="shared" si="267"/>
        <v/>
      </c>
      <c r="X2834" s="10" t="str">
        <f>IF($F2834="", "", IF($D2834="", 'Intro &amp; Setup'!$Z$32, IFERROR(INDEX('Intro &amp; Setup'!$Z$17:$Z$31, MATCH($D2834, 'Intro &amp; Setup'!$S$17:$S$31, 0)), "")))</f>
        <v/>
      </c>
      <c r="Z2834" s="25" t="str">
        <f t="shared" si="268"/>
        <v/>
      </c>
      <c r="AE2834" s="10" t="str">
        <f>IF($B2834="", "", IF($D2834="", 'Intro &amp; Setup'!$AC$32, IFERROR(INDEX('Intro &amp; Setup'!$AC$17:$AC$31, MATCH($D2834, 'Intro &amp; Setup'!$S$17:$S$31, 0)), "")))</f>
        <v/>
      </c>
      <c r="AG2834" s="10" t="str">
        <f t="shared" si="269"/>
        <v/>
      </c>
    </row>
    <row r="2835" spans="1:33" x14ac:dyDescent="0.25">
      <c r="A2835" s="7"/>
      <c r="B2835" s="66"/>
      <c r="C2835" s="67"/>
      <c r="D2835" s="68"/>
      <c r="E2835" s="68"/>
      <c r="F2835" s="69"/>
      <c r="G2835" s="69"/>
      <c r="H2835" s="70"/>
      <c r="I2835" s="71"/>
      <c r="J2835" s="68"/>
      <c r="K2835" s="68"/>
      <c r="L2835" s="72"/>
      <c r="M2835" s="7"/>
      <c r="N2835" s="10" t="str">
        <f t="shared" si="264"/>
        <v/>
      </c>
      <c r="O2835" s="7"/>
      <c r="P2835" s="22" t="str">
        <f t="shared" si="265"/>
        <v/>
      </c>
      <c r="Q2835" s="7"/>
      <c r="S2835" s="17" t="str">
        <f>IF($B2835="", "", IF(COUNTIF($B$11:$B2835, $B2835)&gt;1, "", $B2835))</f>
        <v/>
      </c>
      <c r="T2835" s="10" t="str">
        <f t="shared" si="266"/>
        <v/>
      </c>
      <c r="U2835" s="13">
        <v>2825</v>
      </c>
      <c r="V2835" s="17" t="str">
        <f t="shared" si="267"/>
        <v/>
      </c>
      <c r="X2835" s="10" t="str">
        <f>IF($F2835="", "", IF($D2835="", 'Intro &amp; Setup'!$Z$32, IFERROR(INDEX('Intro &amp; Setup'!$Z$17:$Z$31, MATCH($D2835, 'Intro &amp; Setup'!$S$17:$S$31, 0)), "")))</f>
        <v/>
      </c>
      <c r="Z2835" s="25" t="str">
        <f t="shared" si="268"/>
        <v/>
      </c>
      <c r="AE2835" s="10" t="str">
        <f>IF($B2835="", "", IF($D2835="", 'Intro &amp; Setup'!$AC$32, IFERROR(INDEX('Intro &amp; Setup'!$AC$17:$AC$31, MATCH($D2835, 'Intro &amp; Setup'!$S$17:$S$31, 0)), "")))</f>
        <v/>
      </c>
      <c r="AG2835" s="10" t="str">
        <f t="shared" si="269"/>
        <v/>
      </c>
    </row>
    <row r="2836" spans="1:33" x14ac:dyDescent="0.25">
      <c r="A2836" s="7"/>
      <c r="B2836" s="66"/>
      <c r="C2836" s="67"/>
      <c r="D2836" s="68"/>
      <c r="E2836" s="68"/>
      <c r="F2836" s="69"/>
      <c r="G2836" s="69"/>
      <c r="H2836" s="70"/>
      <c r="I2836" s="71"/>
      <c r="J2836" s="68"/>
      <c r="K2836" s="68"/>
      <c r="L2836" s="72"/>
      <c r="M2836" s="7"/>
      <c r="N2836" s="10" t="str">
        <f t="shared" si="264"/>
        <v/>
      </c>
      <c r="O2836" s="7"/>
      <c r="P2836" s="22" t="str">
        <f t="shared" si="265"/>
        <v/>
      </c>
      <c r="Q2836" s="7"/>
      <c r="S2836" s="17" t="str">
        <f>IF($B2836="", "", IF(COUNTIF($B$11:$B2836, $B2836)&gt;1, "", $B2836))</f>
        <v/>
      </c>
      <c r="T2836" s="10" t="str">
        <f t="shared" si="266"/>
        <v/>
      </c>
      <c r="U2836" s="13">
        <v>2826</v>
      </c>
      <c r="V2836" s="17" t="str">
        <f t="shared" si="267"/>
        <v/>
      </c>
      <c r="X2836" s="10" t="str">
        <f>IF($F2836="", "", IF($D2836="", 'Intro &amp; Setup'!$Z$32, IFERROR(INDEX('Intro &amp; Setup'!$Z$17:$Z$31, MATCH($D2836, 'Intro &amp; Setup'!$S$17:$S$31, 0)), "")))</f>
        <v/>
      </c>
      <c r="Z2836" s="25" t="str">
        <f t="shared" si="268"/>
        <v/>
      </c>
      <c r="AE2836" s="10" t="str">
        <f>IF($B2836="", "", IF($D2836="", 'Intro &amp; Setup'!$AC$32, IFERROR(INDEX('Intro &amp; Setup'!$AC$17:$AC$31, MATCH($D2836, 'Intro &amp; Setup'!$S$17:$S$31, 0)), "")))</f>
        <v/>
      </c>
      <c r="AG2836" s="10" t="str">
        <f t="shared" si="269"/>
        <v/>
      </c>
    </row>
    <row r="2837" spans="1:33" x14ac:dyDescent="0.25">
      <c r="A2837" s="7"/>
      <c r="B2837" s="66"/>
      <c r="C2837" s="67"/>
      <c r="D2837" s="68"/>
      <c r="E2837" s="68"/>
      <c r="F2837" s="69"/>
      <c r="G2837" s="69"/>
      <c r="H2837" s="70"/>
      <c r="I2837" s="71"/>
      <c r="J2837" s="68"/>
      <c r="K2837" s="68"/>
      <c r="L2837" s="72"/>
      <c r="M2837" s="7"/>
      <c r="N2837" s="10" t="str">
        <f t="shared" si="264"/>
        <v/>
      </c>
      <c r="O2837" s="7"/>
      <c r="P2837" s="22" t="str">
        <f t="shared" si="265"/>
        <v/>
      </c>
      <c r="Q2837" s="7"/>
      <c r="S2837" s="17" t="str">
        <f>IF($B2837="", "", IF(COUNTIF($B$11:$B2837, $B2837)&gt;1, "", $B2837))</f>
        <v/>
      </c>
      <c r="T2837" s="10" t="str">
        <f t="shared" si="266"/>
        <v/>
      </c>
      <c r="U2837" s="13">
        <v>2827</v>
      </c>
      <c r="V2837" s="17" t="str">
        <f t="shared" si="267"/>
        <v/>
      </c>
      <c r="X2837" s="10" t="str">
        <f>IF($F2837="", "", IF($D2837="", 'Intro &amp; Setup'!$Z$32, IFERROR(INDEX('Intro &amp; Setup'!$Z$17:$Z$31, MATCH($D2837, 'Intro &amp; Setup'!$S$17:$S$31, 0)), "")))</f>
        <v/>
      </c>
      <c r="Z2837" s="25" t="str">
        <f t="shared" si="268"/>
        <v/>
      </c>
      <c r="AE2837" s="10" t="str">
        <f>IF($B2837="", "", IF($D2837="", 'Intro &amp; Setup'!$AC$32, IFERROR(INDEX('Intro &amp; Setup'!$AC$17:$AC$31, MATCH($D2837, 'Intro &amp; Setup'!$S$17:$S$31, 0)), "")))</f>
        <v/>
      </c>
      <c r="AG2837" s="10" t="str">
        <f t="shared" si="269"/>
        <v/>
      </c>
    </row>
    <row r="2838" spans="1:33" x14ac:dyDescent="0.25">
      <c r="A2838" s="7"/>
      <c r="B2838" s="66"/>
      <c r="C2838" s="67"/>
      <c r="D2838" s="68"/>
      <c r="E2838" s="68"/>
      <c r="F2838" s="69"/>
      <c r="G2838" s="69"/>
      <c r="H2838" s="70"/>
      <c r="I2838" s="71"/>
      <c r="J2838" s="68"/>
      <c r="K2838" s="68"/>
      <c r="L2838" s="72"/>
      <c r="M2838" s="7"/>
      <c r="N2838" s="10" t="str">
        <f t="shared" si="264"/>
        <v/>
      </c>
      <c r="O2838" s="7"/>
      <c r="P2838" s="22" t="str">
        <f t="shared" si="265"/>
        <v/>
      </c>
      <c r="Q2838" s="7"/>
      <c r="S2838" s="17" t="str">
        <f>IF($B2838="", "", IF(COUNTIF($B$11:$B2838, $B2838)&gt;1, "", $B2838))</f>
        <v/>
      </c>
      <c r="T2838" s="10" t="str">
        <f t="shared" si="266"/>
        <v/>
      </c>
      <c r="U2838" s="13">
        <v>2828</v>
      </c>
      <c r="V2838" s="17" t="str">
        <f t="shared" si="267"/>
        <v/>
      </c>
      <c r="X2838" s="10" t="str">
        <f>IF($F2838="", "", IF($D2838="", 'Intro &amp; Setup'!$Z$32, IFERROR(INDEX('Intro &amp; Setup'!$Z$17:$Z$31, MATCH($D2838, 'Intro &amp; Setup'!$S$17:$S$31, 0)), "")))</f>
        <v/>
      </c>
      <c r="Z2838" s="25" t="str">
        <f t="shared" si="268"/>
        <v/>
      </c>
      <c r="AE2838" s="10" t="str">
        <f>IF($B2838="", "", IF($D2838="", 'Intro &amp; Setup'!$AC$32, IFERROR(INDEX('Intro &amp; Setup'!$AC$17:$AC$31, MATCH($D2838, 'Intro &amp; Setup'!$S$17:$S$31, 0)), "")))</f>
        <v/>
      </c>
      <c r="AG2838" s="10" t="str">
        <f t="shared" si="269"/>
        <v/>
      </c>
    </row>
    <row r="2839" spans="1:33" x14ac:dyDescent="0.25">
      <c r="A2839" s="7"/>
      <c r="B2839" s="66"/>
      <c r="C2839" s="67"/>
      <c r="D2839" s="68"/>
      <c r="E2839" s="68"/>
      <c r="F2839" s="69"/>
      <c r="G2839" s="69"/>
      <c r="H2839" s="70"/>
      <c r="I2839" s="71"/>
      <c r="J2839" s="68"/>
      <c r="K2839" s="68"/>
      <c r="L2839" s="72"/>
      <c r="M2839" s="7"/>
      <c r="N2839" s="10" t="str">
        <f t="shared" si="264"/>
        <v/>
      </c>
      <c r="O2839" s="7"/>
      <c r="P2839" s="22" t="str">
        <f t="shared" si="265"/>
        <v/>
      </c>
      <c r="Q2839" s="7"/>
      <c r="S2839" s="17" t="str">
        <f>IF($B2839="", "", IF(COUNTIF($B$11:$B2839, $B2839)&gt;1, "", $B2839))</f>
        <v/>
      </c>
      <c r="T2839" s="10" t="str">
        <f t="shared" si="266"/>
        <v/>
      </c>
      <c r="U2839" s="13">
        <v>2829</v>
      </c>
      <c r="V2839" s="17" t="str">
        <f t="shared" si="267"/>
        <v/>
      </c>
      <c r="X2839" s="10" t="str">
        <f>IF($F2839="", "", IF($D2839="", 'Intro &amp; Setup'!$Z$32, IFERROR(INDEX('Intro &amp; Setup'!$Z$17:$Z$31, MATCH($D2839, 'Intro &amp; Setup'!$S$17:$S$31, 0)), "")))</f>
        <v/>
      </c>
      <c r="Z2839" s="25" t="str">
        <f t="shared" si="268"/>
        <v/>
      </c>
      <c r="AE2839" s="10" t="str">
        <f>IF($B2839="", "", IF($D2839="", 'Intro &amp; Setup'!$AC$32, IFERROR(INDEX('Intro &amp; Setup'!$AC$17:$AC$31, MATCH($D2839, 'Intro &amp; Setup'!$S$17:$S$31, 0)), "")))</f>
        <v/>
      </c>
      <c r="AG2839" s="10" t="str">
        <f t="shared" si="269"/>
        <v/>
      </c>
    </row>
    <row r="2840" spans="1:33" x14ac:dyDescent="0.25">
      <c r="A2840" s="7"/>
      <c r="B2840" s="66"/>
      <c r="C2840" s="67"/>
      <c r="D2840" s="68"/>
      <c r="E2840" s="68"/>
      <c r="F2840" s="69"/>
      <c r="G2840" s="69"/>
      <c r="H2840" s="70"/>
      <c r="I2840" s="71"/>
      <c r="J2840" s="68"/>
      <c r="K2840" s="68"/>
      <c r="L2840" s="72"/>
      <c r="M2840" s="7"/>
      <c r="N2840" s="10" t="str">
        <f t="shared" si="264"/>
        <v/>
      </c>
      <c r="O2840" s="7"/>
      <c r="P2840" s="22" t="str">
        <f t="shared" si="265"/>
        <v/>
      </c>
      <c r="Q2840" s="7"/>
      <c r="S2840" s="17" t="str">
        <f>IF($B2840="", "", IF(COUNTIF($B$11:$B2840, $B2840)&gt;1, "", $B2840))</f>
        <v/>
      </c>
      <c r="T2840" s="10" t="str">
        <f t="shared" si="266"/>
        <v/>
      </c>
      <c r="U2840" s="13">
        <v>2830</v>
      </c>
      <c r="V2840" s="17" t="str">
        <f t="shared" si="267"/>
        <v/>
      </c>
      <c r="X2840" s="10" t="str">
        <f>IF($F2840="", "", IF($D2840="", 'Intro &amp; Setup'!$Z$32, IFERROR(INDEX('Intro &amp; Setup'!$Z$17:$Z$31, MATCH($D2840, 'Intro &amp; Setup'!$S$17:$S$31, 0)), "")))</f>
        <v/>
      </c>
      <c r="Z2840" s="25" t="str">
        <f t="shared" si="268"/>
        <v/>
      </c>
      <c r="AE2840" s="10" t="str">
        <f>IF($B2840="", "", IF($D2840="", 'Intro &amp; Setup'!$AC$32, IFERROR(INDEX('Intro &amp; Setup'!$AC$17:$AC$31, MATCH($D2840, 'Intro &amp; Setup'!$S$17:$S$31, 0)), "")))</f>
        <v/>
      </c>
      <c r="AG2840" s="10" t="str">
        <f t="shared" si="269"/>
        <v/>
      </c>
    </row>
    <row r="2841" spans="1:33" x14ac:dyDescent="0.25">
      <c r="A2841" s="7"/>
      <c r="B2841" s="66"/>
      <c r="C2841" s="67"/>
      <c r="D2841" s="68"/>
      <c r="E2841" s="68"/>
      <c r="F2841" s="69"/>
      <c r="G2841" s="69"/>
      <c r="H2841" s="70"/>
      <c r="I2841" s="71"/>
      <c r="J2841" s="68"/>
      <c r="K2841" s="68"/>
      <c r="L2841" s="72"/>
      <c r="M2841" s="7"/>
      <c r="N2841" s="10" t="str">
        <f t="shared" si="264"/>
        <v/>
      </c>
      <c r="O2841" s="7"/>
      <c r="P2841" s="22" t="str">
        <f t="shared" si="265"/>
        <v/>
      </c>
      <c r="Q2841" s="7"/>
      <c r="S2841" s="17" t="str">
        <f>IF($B2841="", "", IF(COUNTIF($B$11:$B2841, $B2841)&gt;1, "", $B2841))</f>
        <v/>
      </c>
      <c r="T2841" s="10" t="str">
        <f t="shared" si="266"/>
        <v/>
      </c>
      <c r="U2841" s="13">
        <v>2831</v>
      </c>
      <c r="V2841" s="17" t="str">
        <f t="shared" si="267"/>
        <v/>
      </c>
      <c r="X2841" s="10" t="str">
        <f>IF($F2841="", "", IF($D2841="", 'Intro &amp; Setup'!$Z$32, IFERROR(INDEX('Intro &amp; Setup'!$Z$17:$Z$31, MATCH($D2841, 'Intro &amp; Setup'!$S$17:$S$31, 0)), "")))</f>
        <v/>
      </c>
      <c r="Z2841" s="25" t="str">
        <f t="shared" si="268"/>
        <v/>
      </c>
      <c r="AE2841" s="10" t="str">
        <f>IF($B2841="", "", IF($D2841="", 'Intro &amp; Setup'!$AC$32, IFERROR(INDEX('Intro &amp; Setup'!$AC$17:$AC$31, MATCH($D2841, 'Intro &amp; Setup'!$S$17:$S$31, 0)), "")))</f>
        <v/>
      </c>
      <c r="AG2841" s="10" t="str">
        <f t="shared" si="269"/>
        <v/>
      </c>
    </row>
    <row r="2842" spans="1:33" x14ac:dyDescent="0.25">
      <c r="A2842" s="7"/>
      <c r="B2842" s="66"/>
      <c r="C2842" s="67"/>
      <c r="D2842" s="68"/>
      <c r="E2842" s="68"/>
      <c r="F2842" s="69"/>
      <c r="G2842" s="69"/>
      <c r="H2842" s="70"/>
      <c r="I2842" s="71"/>
      <c r="J2842" s="68"/>
      <c r="K2842" s="68"/>
      <c r="L2842" s="72"/>
      <c r="M2842" s="7"/>
      <c r="N2842" s="10" t="str">
        <f t="shared" si="264"/>
        <v/>
      </c>
      <c r="O2842" s="7"/>
      <c r="P2842" s="22" t="str">
        <f t="shared" si="265"/>
        <v/>
      </c>
      <c r="Q2842" s="7"/>
      <c r="S2842" s="17" t="str">
        <f>IF($B2842="", "", IF(COUNTIF($B$11:$B2842, $B2842)&gt;1, "", $B2842))</f>
        <v/>
      </c>
      <c r="T2842" s="10" t="str">
        <f t="shared" si="266"/>
        <v/>
      </c>
      <c r="U2842" s="13">
        <v>2832</v>
      </c>
      <c r="V2842" s="17" t="str">
        <f t="shared" si="267"/>
        <v/>
      </c>
      <c r="X2842" s="10" t="str">
        <f>IF($F2842="", "", IF($D2842="", 'Intro &amp; Setup'!$Z$32, IFERROR(INDEX('Intro &amp; Setup'!$Z$17:$Z$31, MATCH($D2842, 'Intro &amp; Setup'!$S$17:$S$31, 0)), "")))</f>
        <v/>
      </c>
      <c r="Z2842" s="25" t="str">
        <f t="shared" si="268"/>
        <v/>
      </c>
      <c r="AE2842" s="10" t="str">
        <f>IF($B2842="", "", IF($D2842="", 'Intro &amp; Setup'!$AC$32, IFERROR(INDEX('Intro &amp; Setup'!$AC$17:$AC$31, MATCH($D2842, 'Intro &amp; Setup'!$S$17:$S$31, 0)), "")))</f>
        <v/>
      </c>
      <c r="AG2842" s="10" t="str">
        <f t="shared" si="269"/>
        <v/>
      </c>
    </row>
    <row r="2843" spans="1:33" x14ac:dyDescent="0.25">
      <c r="A2843" s="7"/>
      <c r="B2843" s="66"/>
      <c r="C2843" s="67"/>
      <c r="D2843" s="68"/>
      <c r="E2843" s="68"/>
      <c r="F2843" s="69"/>
      <c r="G2843" s="69"/>
      <c r="H2843" s="70"/>
      <c r="I2843" s="71"/>
      <c r="J2843" s="68"/>
      <c r="K2843" s="68"/>
      <c r="L2843" s="72"/>
      <c r="M2843" s="7"/>
      <c r="N2843" s="10" t="str">
        <f t="shared" si="264"/>
        <v/>
      </c>
      <c r="O2843" s="7"/>
      <c r="P2843" s="22" t="str">
        <f t="shared" si="265"/>
        <v/>
      </c>
      <c r="Q2843" s="7"/>
      <c r="S2843" s="17" t="str">
        <f>IF($B2843="", "", IF(COUNTIF($B$11:$B2843, $B2843)&gt;1, "", $B2843))</f>
        <v/>
      </c>
      <c r="T2843" s="10" t="str">
        <f t="shared" si="266"/>
        <v/>
      </c>
      <c r="U2843" s="13">
        <v>2833</v>
      </c>
      <c r="V2843" s="17" t="str">
        <f t="shared" si="267"/>
        <v/>
      </c>
      <c r="X2843" s="10" t="str">
        <f>IF($F2843="", "", IF($D2843="", 'Intro &amp; Setup'!$Z$32, IFERROR(INDEX('Intro &amp; Setup'!$Z$17:$Z$31, MATCH($D2843, 'Intro &amp; Setup'!$S$17:$S$31, 0)), "")))</f>
        <v/>
      </c>
      <c r="Z2843" s="25" t="str">
        <f t="shared" si="268"/>
        <v/>
      </c>
      <c r="AE2843" s="10" t="str">
        <f>IF($B2843="", "", IF($D2843="", 'Intro &amp; Setup'!$AC$32, IFERROR(INDEX('Intro &amp; Setup'!$AC$17:$AC$31, MATCH($D2843, 'Intro &amp; Setup'!$S$17:$S$31, 0)), "")))</f>
        <v/>
      </c>
      <c r="AG2843" s="10" t="str">
        <f t="shared" si="269"/>
        <v/>
      </c>
    </row>
    <row r="2844" spans="1:33" x14ac:dyDescent="0.25">
      <c r="A2844" s="7"/>
      <c r="B2844" s="66"/>
      <c r="C2844" s="67"/>
      <c r="D2844" s="68"/>
      <c r="E2844" s="68"/>
      <c r="F2844" s="69"/>
      <c r="G2844" s="69"/>
      <c r="H2844" s="70"/>
      <c r="I2844" s="71"/>
      <c r="J2844" s="68"/>
      <c r="K2844" s="68"/>
      <c r="L2844" s="72"/>
      <c r="M2844" s="7"/>
      <c r="N2844" s="10" t="str">
        <f t="shared" si="264"/>
        <v/>
      </c>
      <c r="O2844" s="7"/>
      <c r="P2844" s="22" t="str">
        <f t="shared" si="265"/>
        <v/>
      </c>
      <c r="Q2844" s="7"/>
      <c r="S2844" s="17" t="str">
        <f>IF($B2844="", "", IF(COUNTIF($B$11:$B2844, $B2844)&gt;1, "", $B2844))</f>
        <v/>
      </c>
      <c r="T2844" s="10" t="str">
        <f t="shared" si="266"/>
        <v/>
      </c>
      <c r="U2844" s="13">
        <v>2834</v>
      </c>
      <c r="V2844" s="17" t="str">
        <f t="shared" si="267"/>
        <v/>
      </c>
      <c r="X2844" s="10" t="str">
        <f>IF($F2844="", "", IF($D2844="", 'Intro &amp; Setup'!$Z$32, IFERROR(INDEX('Intro &amp; Setup'!$Z$17:$Z$31, MATCH($D2844, 'Intro &amp; Setup'!$S$17:$S$31, 0)), "")))</f>
        <v/>
      </c>
      <c r="Z2844" s="25" t="str">
        <f t="shared" si="268"/>
        <v/>
      </c>
      <c r="AE2844" s="10" t="str">
        <f>IF($B2844="", "", IF($D2844="", 'Intro &amp; Setup'!$AC$32, IFERROR(INDEX('Intro &amp; Setup'!$AC$17:$AC$31, MATCH($D2844, 'Intro &amp; Setup'!$S$17:$S$31, 0)), "")))</f>
        <v/>
      </c>
      <c r="AG2844" s="10" t="str">
        <f t="shared" si="269"/>
        <v/>
      </c>
    </row>
    <row r="2845" spans="1:33" x14ac:dyDescent="0.25">
      <c r="A2845" s="7"/>
      <c r="B2845" s="66"/>
      <c r="C2845" s="67"/>
      <c r="D2845" s="68"/>
      <c r="E2845" s="68"/>
      <c r="F2845" s="69"/>
      <c r="G2845" s="69"/>
      <c r="H2845" s="70"/>
      <c r="I2845" s="71"/>
      <c r="J2845" s="68"/>
      <c r="K2845" s="68"/>
      <c r="L2845" s="72"/>
      <c r="M2845" s="7"/>
      <c r="N2845" s="10" t="str">
        <f t="shared" si="264"/>
        <v/>
      </c>
      <c r="O2845" s="7"/>
      <c r="P2845" s="22" t="str">
        <f t="shared" si="265"/>
        <v/>
      </c>
      <c r="Q2845" s="7"/>
      <c r="S2845" s="17" t="str">
        <f>IF($B2845="", "", IF(COUNTIF($B$11:$B2845, $B2845)&gt;1, "", $B2845))</f>
        <v/>
      </c>
      <c r="T2845" s="10" t="str">
        <f t="shared" si="266"/>
        <v/>
      </c>
      <c r="U2845" s="13">
        <v>2835</v>
      </c>
      <c r="V2845" s="17" t="str">
        <f t="shared" si="267"/>
        <v/>
      </c>
      <c r="X2845" s="10" t="str">
        <f>IF($F2845="", "", IF($D2845="", 'Intro &amp; Setup'!$Z$32, IFERROR(INDEX('Intro &amp; Setup'!$Z$17:$Z$31, MATCH($D2845, 'Intro &amp; Setup'!$S$17:$S$31, 0)), "")))</f>
        <v/>
      </c>
      <c r="Z2845" s="25" t="str">
        <f t="shared" si="268"/>
        <v/>
      </c>
      <c r="AE2845" s="10" t="str">
        <f>IF($B2845="", "", IF($D2845="", 'Intro &amp; Setup'!$AC$32, IFERROR(INDEX('Intro &amp; Setup'!$AC$17:$AC$31, MATCH($D2845, 'Intro &amp; Setup'!$S$17:$S$31, 0)), "")))</f>
        <v/>
      </c>
      <c r="AG2845" s="10" t="str">
        <f t="shared" si="269"/>
        <v/>
      </c>
    </row>
    <row r="2846" spans="1:33" x14ac:dyDescent="0.25">
      <c r="A2846" s="7"/>
      <c r="B2846" s="66"/>
      <c r="C2846" s="67"/>
      <c r="D2846" s="68"/>
      <c r="E2846" s="68"/>
      <c r="F2846" s="69"/>
      <c r="G2846" s="69"/>
      <c r="H2846" s="70"/>
      <c r="I2846" s="71"/>
      <c r="J2846" s="68"/>
      <c r="K2846" s="68"/>
      <c r="L2846" s="72"/>
      <c r="M2846" s="7"/>
      <c r="N2846" s="10" t="str">
        <f t="shared" si="264"/>
        <v/>
      </c>
      <c r="O2846" s="7"/>
      <c r="P2846" s="22" t="str">
        <f t="shared" si="265"/>
        <v/>
      </c>
      <c r="Q2846" s="7"/>
      <c r="S2846" s="17" t="str">
        <f>IF($B2846="", "", IF(COUNTIF($B$11:$B2846, $B2846)&gt;1, "", $B2846))</f>
        <v/>
      </c>
      <c r="T2846" s="10" t="str">
        <f t="shared" si="266"/>
        <v/>
      </c>
      <c r="U2846" s="13">
        <v>2836</v>
      </c>
      <c r="V2846" s="17" t="str">
        <f t="shared" si="267"/>
        <v/>
      </c>
      <c r="X2846" s="10" t="str">
        <f>IF($F2846="", "", IF($D2846="", 'Intro &amp; Setup'!$Z$32, IFERROR(INDEX('Intro &amp; Setup'!$Z$17:$Z$31, MATCH($D2846, 'Intro &amp; Setup'!$S$17:$S$31, 0)), "")))</f>
        <v/>
      </c>
      <c r="Z2846" s="25" t="str">
        <f t="shared" si="268"/>
        <v/>
      </c>
      <c r="AE2846" s="10" t="str">
        <f>IF($B2846="", "", IF($D2846="", 'Intro &amp; Setup'!$AC$32, IFERROR(INDEX('Intro &amp; Setup'!$AC$17:$AC$31, MATCH($D2846, 'Intro &amp; Setup'!$S$17:$S$31, 0)), "")))</f>
        <v/>
      </c>
      <c r="AG2846" s="10" t="str">
        <f t="shared" si="269"/>
        <v/>
      </c>
    </row>
    <row r="2847" spans="1:33" x14ac:dyDescent="0.25">
      <c r="A2847" s="7"/>
      <c r="B2847" s="66"/>
      <c r="C2847" s="67"/>
      <c r="D2847" s="68"/>
      <c r="E2847" s="68"/>
      <c r="F2847" s="69"/>
      <c r="G2847" s="69"/>
      <c r="H2847" s="70"/>
      <c r="I2847" s="71"/>
      <c r="J2847" s="68"/>
      <c r="K2847" s="68"/>
      <c r="L2847" s="72"/>
      <c r="M2847" s="7"/>
      <c r="N2847" s="10" t="str">
        <f t="shared" si="264"/>
        <v/>
      </c>
      <c r="O2847" s="7"/>
      <c r="P2847" s="22" t="str">
        <f t="shared" si="265"/>
        <v/>
      </c>
      <c r="Q2847" s="7"/>
      <c r="S2847" s="17" t="str">
        <f>IF($B2847="", "", IF(COUNTIF($B$11:$B2847, $B2847)&gt;1, "", $B2847))</f>
        <v/>
      </c>
      <c r="T2847" s="10" t="str">
        <f t="shared" si="266"/>
        <v/>
      </c>
      <c r="U2847" s="13">
        <v>2837</v>
      </c>
      <c r="V2847" s="17" t="str">
        <f t="shared" si="267"/>
        <v/>
      </c>
      <c r="X2847" s="10" t="str">
        <f>IF($F2847="", "", IF($D2847="", 'Intro &amp; Setup'!$Z$32, IFERROR(INDEX('Intro &amp; Setup'!$Z$17:$Z$31, MATCH($D2847, 'Intro &amp; Setup'!$S$17:$S$31, 0)), "")))</f>
        <v/>
      </c>
      <c r="Z2847" s="25" t="str">
        <f t="shared" si="268"/>
        <v/>
      </c>
      <c r="AE2847" s="10" t="str">
        <f>IF($B2847="", "", IF($D2847="", 'Intro &amp; Setup'!$AC$32, IFERROR(INDEX('Intro &amp; Setup'!$AC$17:$AC$31, MATCH($D2847, 'Intro &amp; Setup'!$S$17:$S$31, 0)), "")))</f>
        <v/>
      </c>
      <c r="AG2847" s="10" t="str">
        <f t="shared" si="269"/>
        <v/>
      </c>
    </row>
    <row r="2848" spans="1:33" x14ac:dyDescent="0.25">
      <c r="A2848" s="7"/>
      <c r="B2848" s="66"/>
      <c r="C2848" s="67"/>
      <c r="D2848" s="68"/>
      <c r="E2848" s="68"/>
      <c r="F2848" s="69"/>
      <c r="G2848" s="69"/>
      <c r="H2848" s="70"/>
      <c r="I2848" s="71"/>
      <c r="J2848" s="68"/>
      <c r="K2848" s="68"/>
      <c r="L2848" s="72"/>
      <c r="M2848" s="7"/>
      <c r="N2848" s="10" t="str">
        <f t="shared" si="264"/>
        <v/>
      </c>
      <c r="O2848" s="7"/>
      <c r="P2848" s="22" t="str">
        <f t="shared" si="265"/>
        <v/>
      </c>
      <c r="Q2848" s="7"/>
      <c r="S2848" s="17" t="str">
        <f>IF($B2848="", "", IF(COUNTIF($B$11:$B2848, $B2848)&gt;1, "", $B2848))</f>
        <v/>
      </c>
      <c r="T2848" s="10" t="str">
        <f t="shared" si="266"/>
        <v/>
      </c>
      <c r="U2848" s="13">
        <v>2838</v>
      </c>
      <c r="V2848" s="17" t="str">
        <f t="shared" si="267"/>
        <v/>
      </c>
      <c r="X2848" s="10" t="str">
        <f>IF($F2848="", "", IF($D2848="", 'Intro &amp; Setup'!$Z$32, IFERROR(INDEX('Intro &amp; Setup'!$Z$17:$Z$31, MATCH($D2848, 'Intro &amp; Setup'!$S$17:$S$31, 0)), "")))</f>
        <v/>
      </c>
      <c r="Z2848" s="25" t="str">
        <f t="shared" si="268"/>
        <v/>
      </c>
      <c r="AE2848" s="10" t="str">
        <f>IF($B2848="", "", IF($D2848="", 'Intro &amp; Setup'!$AC$32, IFERROR(INDEX('Intro &amp; Setup'!$AC$17:$AC$31, MATCH($D2848, 'Intro &amp; Setup'!$S$17:$S$31, 0)), "")))</f>
        <v/>
      </c>
      <c r="AG2848" s="10" t="str">
        <f t="shared" si="269"/>
        <v/>
      </c>
    </row>
    <row r="2849" spans="1:33" x14ac:dyDescent="0.25">
      <c r="A2849" s="7"/>
      <c r="B2849" s="66"/>
      <c r="C2849" s="67"/>
      <c r="D2849" s="68"/>
      <c r="E2849" s="68"/>
      <c r="F2849" s="69"/>
      <c r="G2849" s="69"/>
      <c r="H2849" s="70"/>
      <c r="I2849" s="71"/>
      <c r="J2849" s="68"/>
      <c r="K2849" s="68"/>
      <c r="L2849" s="72"/>
      <c r="M2849" s="7"/>
      <c r="N2849" s="10" t="str">
        <f t="shared" si="264"/>
        <v/>
      </c>
      <c r="O2849" s="7"/>
      <c r="P2849" s="22" t="str">
        <f t="shared" si="265"/>
        <v/>
      </c>
      <c r="Q2849" s="7"/>
      <c r="S2849" s="17" t="str">
        <f>IF($B2849="", "", IF(COUNTIF($B$11:$B2849, $B2849)&gt;1, "", $B2849))</f>
        <v/>
      </c>
      <c r="T2849" s="10" t="str">
        <f t="shared" si="266"/>
        <v/>
      </c>
      <c r="U2849" s="13">
        <v>2839</v>
      </c>
      <c r="V2849" s="17" t="str">
        <f t="shared" si="267"/>
        <v/>
      </c>
      <c r="X2849" s="10" t="str">
        <f>IF($F2849="", "", IF($D2849="", 'Intro &amp; Setup'!$Z$32, IFERROR(INDEX('Intro &amp; Setup'!$Z$17:$Z$31, MATCH($D2849, 'Intro &amp; Setup'!$S$17:$S$31, 0)), "")))</f>
        <v/>
      </c>
      <c r="Z2849" s="25" t="str">
        <f t="shared" si="268"/>
        <v/>
      </c>
      <c r="AE2849" s="10" t="str">
        <f>IF($B2849="", "", IF($D2849="", 'Intro &amp; Setup'!$AC$32, IFERROR(INDEX('Intro &amp; Setup'!$AC$17:$AC$31, MATCH($D2849, 'Intro &amp; Setup'!$S$17:$S$31, 0)), "")))</f>
        <v/>
      </c>
      <c r="AG2849" s="10" t="str">
        <f t="shared" si="269"/>
        <v/>
      </c>
    </row>
    <row r="2850" spans="1:33" x14ac:dyDescent="0.25">
      <c r="A2850" s="7"/>
      <c r="B2850" s="66"/>
      <c r="C2850" s="67"/>
      <c r="D2850" s="68"/>
      <c r="E2850" s="68"/>
      <c r="F2850" s="69"/>
      <c r="G2850" s="69"/>
      <c r="H2850" s="70"/>
      <c r="I2850" s="71"/>
      <c r="J2850" s="68"/>
      <c r="K2850" s="68"/>
      <c r="L2850" s="72"/>
      <c r="M2850" s="7"/>
      <c r="N2850" s="10" t="str">
        <f t="shared" si="264"/>
        <v/>
      </c>
      <c r="O2850" s="7"/>
      <c r="P2850" s="22" t="str">
        <f t="shared" si="265"/>
        <v/>
      </c>
      <c r="Q2850" s="7"/>
      <c r="S2850" s="17" t="str">
        <f>IF($B2850="", "", IF(COUNTIF($B$11:$B2850, $B2850)&gt;1, "", $B2850))</f>
        <v/>
      </c>
      <c r="T2850" s="10" t="str">
        <f t="shared" si="266"/>
        <v/>
      </c>
      <c r="U2850" s="13">
        <v>2840</v>
      </c>
      <c r="V2850" s="17" t="str">
        <f t="shared" si="267"/>
        <v/>
      </c>
      <c r="X2850" s="10" t="str">
        <f>IF($F2850="", "", IF($D2850="", 'Intro &amp; Setup'!$Z$32, IFERROR(INDEX('Intro &amp; Setup'!$Z$17:$Z$31, MATCH($D2850, 'Intro &amp; Setup'!$S$17:$S$31, 0)), "")))</f>
        <v/>
      </c>
      <c r="Z2850" s="25" t="str">
        <f t="shared" si="268"/>
        <v/>
      </c>
      <c r="AE2850" s="10" t="str">
        <f>IF($B2850="", "", IF($D2850="", 'Intro &amp; Setup'!$AC$32, IFERROR(INDEX('Intro &amp; Setup'!$AC$17:$AC$31, MATCH($D2850, 'Intro &amp; Setup'!$S$17:$S$31, 0)), "")))</f>
        <v/>
      </c>
      <c r="AG2850" s="10" t="str">
        <f t="shared" si="269"/>
        <v/>
      </c>
    </row>
    <row r="2851" spans="1:33" x14ac:dyDescent="0.25">
      <c r="A2851" s="7"/>
      <c r="B2851" s="66"/>
      <c r="C2851" s="67"/>
      <c r="D2851" s="68"/>
      <c r="E2851" s="68"/>
      <c r="F2851" s="69"/>
      <c r="G2851" s="69"/>
      <c r="H2851" s="70"/>
      <c r="I2851" s="71"/>
      <c r="J2851" s="68"/>
      <c r="K2851" s="68"/>
      <c r="L2851" s="72"/>
      <c r="M2851" s="7"/>
      <c r="N2851" s="10" t="str">
        <f t="shared" si="264"/>
        <v/>
      </c>
      <c r="O2851" s="7"/>
      <c r="P2851" s="22" t="str">
        <f t="shared" si="265"/>
        <v/>
      </c>
      <c r="Q2851" s="7"/>
      <c r="S2851" s="17" t="str">
        <f>IF($B2851="", "", IF(COUNTIF($B$11:$B2851, $B2851)&gt;1, "", $B2851))</f>
        <v/>
      </c>
      <c r="T2851" s="10" t="str">
        <f t="shared" si="266"/>
        <v/>
      </c>
      <c r="U2851" s="13">
        <v>2841</v>
      </c>
      <c r="V2851" s="17" t="str">
        <f t="shared" si="267"/>
        <v/>
      </c>
      <c r="X2851" s="10" t="str">
        <f>IF($F2851="", "", IF($D2851="", 'Intro &amp; Setup'!$Z$32, IFERROR(INDEX('Intro &amp; Setup'!$Z$17:$Z$31, MATCH($D2851, 'Intro &amp; Setup'!$S$17:$S$31, 0)), "")))</f>
        <v/>
      </c>
      <c r="Z2851" s="25" t="str">
        <f t="shared" si="268"/>
        <v/>
      </c>
      <c r="AE2851" s="10" t="str">
        <f>IF($B2851="", "", IF($D2851="", 'Intro &amp; Setup'!$AC$32, IFERROR(INDEX('Intro &amp; Setup'!$AC$17:$AC$31, MATCH($D2851, 'Intro &amp; Setup'!$S$17:$S$31, 0)), "")))</f>
        <v/>
      </c>
      <c r="AG2851" s="10" t="str">
        <f t="shared" si="269"/>
        <v/>
      </c>
    </row>
    <row r="2852" spans="1:33" x14ac:dyDescent="0.25">
      <c r="A2852" s="7"/>
      <c r="B2852" s="66"/>
      <c r="C2852" s="67"/>
      <c r="D2852" s="68"/>
      <c r="E2852" s="68"/>
      <c r="F2852" s="69"/>
      <c r="G2852" s="69"/>
      <c r="H2852" s="70"/>
      <c r="I2852" s="71"/>
      <c r="J2852" s="68"/>
      <c r="K2852" s="68"/>
      <c r="L2852" s="72"/>
      <c r="M2852" s="7"/>
      <c r="N2852" s="10" t="str">
        <f t="shared" si="264"/>
        <v/>
      </c>
      <c r="O2852" s="7"/>
      <c r="P2852" s="22" t="str">
        <f t="shared" si="265"/>
        <v/>
      </c>
      <c r="Q2852" s="7"/>
      <c r="S2852" s="17" t="str">
        <f>IF($B2852="", "", IF(COUNTIF($B$11:$B2852, $B2852)&gt;1, "", $B2852))</f>
        <v/>
      </c>
      <c r="T2852" s="10" t="str">
        <f t="shared" si="266"/>
        <v/>
      </c>
      <c r="U2852" s="13">
        <v>2842</v>
      </c>
      <c r="V2852" s="17" t="str">
        <f t="shared" si="267"/>
        <v/>
      </c>
      <c r="X2852" s="10" t="str">
        <f>IF($F2852="", "", IF($D2852="", 'Intro &amp; Setup'!$Z$32, IFERROR(INDEX('Intro &amp; Setup'!$Z$17:$Z$31, MATCH($D2852, 'Intro &amp; Setup'!$S$17:$S$31, 0)), "")))</f>
        <v/>
      </c>
      <c r="Z2852" s="25" t="str">
        <f t="shared" si="268"/>
        <v/>
      </c>
      <c r="AE2852" s="10" t="str">
        <f>IF($B2852="", "", IF($D2852="", 'Intro &amp; Setup'!$AC$32, IFERROR(INDEX('Intro &amp; Setup'!$AC$17:$AC$31, MATCH($D2852, 'Intro &amp; Setup'!$S$17:$S$31, 0)), "")))</f>
        <v/>
      </c>
      <c r="AG2852" s="10" t="str">
        <f t="shared" si="269"/>
        <v/>
      </c>
    </row>
    <row r="2853" spans="1:33" x14ac:dyDescent="0.25">
      <c r="A2853" s="7"/>
      <c r="B2853" s="66"/>
      <c r="C2853" s="67"/>
      <c r="D2853" s="68"/>
      <c r="E2853" s="68"/>
      <c r="F2853" s="69"/>
      <c r="G2853" s="69"/>
      <c r="H2853" s="70"/>
      <c r="I2853" s="71"/>
      <c r="J2853" s="68"/>
      <c r="K2853" s="68"/>
      <c r="L2853" s="72"/>
      <c r="M2853" s="7"/>
      <c r="N2853" s="10" t="str">
        <f t="shared" si="264"/>
        <v/>
      </c>
      <c r="O2853" s="7"/>
      <c r="P2853" s="22" t="str">
        <f t="shared" si="265"/>
        <v/>
      </c>
      <c r="Q2853" s="7"/>
      <c r="S2853" s="17" t="str">
        <f>IF($B2853="", "", IF(COUNTIF($B$11:$B2853, $B2853)&gt;1, "", $B2853))</f>
        <v/>
      </c>
      <c r="T2853" s="10" t="str">
        <f t="shared" si="266"/>
        <v/>
      </c>
      <c r="U2853" s="13">
        <v>2843</v>
      </c>
      <c r="V2853" s="17" t="str">
        <f t="shared" si="267"/>
        <v/>
      </c>
      <c r="X2853" s="10" t="str">
        <f>IF($F2853="", "", IF($D2853="", 'Intro &amp; Setup'!$Z$32, IFERROR(INDEX('Intro &amp; Setup'!$Z$17:$Z$31, MATCH($D2853, 'Intro &amp; Setup'!$S$17:$S$31, 0)), "")))</f>
        <v/>
      </c>
      <c r="Z2853" s="25" t="str">
        <f t="shared" si="268"/>
        <v/>
      </c>
      <c r="AE2853" s="10" t="str">
        <f>IF($B2853="", "", IF($D2853="", 'Intro &amp; Setup'!$AC$32, IFERROR(INDEX('Intro &amp; Setup'!$AC$17:$AC$31, MATCH($D2853, 'Intro &amp; Setup'!$S$17:$S$31, 0)), "")))</f>
        <v/>
      </c>
      <c r="AG2853" s="10" t="str">
        <f t="shared" si="269"/>
        <v/>
      </c>
    </row>
    <row r="2854" spans="1:33" x14ac:dyDescent="0.25">
      <c r="A2854" s="7"/>
      <c r="B2854" s="66"/>
      <c r="C2854" s="67"/>
      <c r="D2854" s="68"/>
      <c r="E2854" s="68"/>
      <c r="F2854" s="69"/>
      <c r="G2854" s="69"/>
      <c r="H2854" s="70"/>
      <c r="I2854" s="71"/>
      <c r="J2854" s="68"/>
      <c r="K2854" s="68"/>
      <c r="L2854" s="72"/>
      <c r="M2854" s="7"/>
      <c r="N2854" s="10" t="str">
        <f t="shared" si="264"/>
        <v/>
      </c>
      <c r="O2854" s="7"/>
      <c r="P2854" s="22" t="str">
        <f t="shared" si="265"/>
        <v/>
      </c>
      <c r="Q2854" s="7"/>
      <c r="S2854" s="17" t="str">
        <f>IF($B2854="", "", IF(COUNTIF($B$11:$B2854, $B2854)&gt;1, "", $B2854))</f>
        <v/>
      </c>
      <c r="T2854" s="10" t="str">
        <f t="shared" si="266"/>
        <v/>
      </c>
      <c r="U2854" s="13">
        <v>2844</v>
      </c>
      <c r="V2854" s="17" t="str">
        <f t="shared" si="267"/>
        <v/>
      </c>
      <c r="X2854" s="10" t="str">
        <f>IF($F2854="", "", IF($D2854="", 'Intro &amp; Setup'!$Z$32, IFERROR(INDEX('Intro &amp; Setup'!$Z$17:$Z$31, MATCH($D2854, 'Intro &amp; Setup'!$S$17:$S$31, 0)), "")))</f>
        <v/>
      </c>
      <c r="Z2854" s="25" t="str">
        <f t="shared" si="268"/>
        <v/>
      </c>
      <c r="AE2854" s="10" t="str">
        <f>IF($B2854="", "", IF($D2854="", 'Intro &amp; Setup'!$AC$32, IFERROR(INDEX('Intro &amp; Setup'!$AC$17:$AC$31, MATCH($D2854, 'Intro &amp; Setup'!$S$17:$S$31, 0)), "")))</f>
        <v/>
      </c>
      <c r="AG2854" s="10" t="str">
        <f t="shared" si="269"/>
        <v/>
      </c>
    </row>
    <row r="2855" spans="1:33" x14ac:dyDescent="0.25">
      <c r="A2855" s="7"/>
      <c r="B2855" s="66"/>
      <c r="C2855" s="67"/>
      <c r="D2855" s="68"/>
      <c r="E2855" s="68"/>
      <c r="F2855" s="69"/>
      <c r="G2855" s="69"/>
      <c r="H2855" s="70"/>
      <c r="I2855" s="71"/>
      <c r="J2855" s="68"/>
      <c r="K2855" s="68"/>
      <c r="L2855" s="72"/>
      <c r="M2855" s="7"/>
      <c r="N2855" s="10" t="str">
        <f t="shared" si="264"/>
        <v/>
      </c>
      <c r="O2855" s="7"/>
      <c r="P2855" s="22" t="str">
        <f t="shared" si="265"/>
        <v/>
      </c>
      <c r="Q2855" s="7"/>
      <c r="S2855" s="17" t="str">
        <f>IF($B2855="", "", IF(COUNTIF($B$11:$B2855, $B2855)&gt;1, "", $B2855))</f>
        <v/>
      </c>
      <c r="T2855" s="10" t="str">
        <f t="shared" si="266"/>
        <v/>
      </c>
      <c r="U2855" s="13">
        <v>2845</v>
      </c>
      <c r="V2855" s="17" t="str">
        <f t="shared" si="267"/>
        <v/>
      </c>
      <c r="X2855" s="10" t="str">
        <f>IF($F2855="", "", IF($D2855="", 'Intro &amp; Setup'!$Z$32, IFERROR(INDEX('Intro &amp; Setup'!$Z$17:$Z$31, MATCH($D2855, 'Intro &amp; Setup'!$S$17:$S$31, 0)), "")))</f>
        <v/>
      </c>
      <c r="Z2855" s="25" t="str">
        <f t="shared" si="268"/>
        <v/>
      </c>
      <c r="AE2855" s="10" t="str">
        <f>IF($B2855="", "", IF($D2855="", 'Intro &amp; Setup'!$AC$32, IFERROR(INDEX('Intro &amp; Setup'!$AC$17:$AC$31, MATCH($D2855, 'Intro &amp; Setup'!$S$17:$S$31, 0)), "")))</f>
        <v/>
      </c>
      <c r="AG2855" s="10" t="str">
        <f t="shared" si="269"/>
        <v/>
      </c>
    </row>
    <row r="2856" spans="1:33" x14ac:dyDescent="0.25">
      <c r="A2856" s="7"/>
      <c r="B2856" s="66"/>
      <c r="C2856" s="67"/>
      <c r="D2856" s="68"/>
      <c r="E2856" s="68"/>
      <c r="F2856" s="69"/>
      <c r="G2856" s="69"/>
      <c r="H2856" s="70"/>
      <c r="I2856" s="71"/>
      <c r="J2856" s="68"/>
      <c r="K2856" s="68"/>
      <c r="L2856" s="72"/>
      <c r="M2856" s="7"/>
      <c r="N2856" s="10" t="str">
        <f t="shared" si="264"/>
        <v/>
      </c>
      <c r="O2856" s="7"/>
      <c r="P2856" s="22" t="str">
        <f t="shared" si="265"/>
        <v/>
      </c>
      <c r="Q2856" s="7"/>
      <c r="S2856" s="17" t="str">
        <f>IF($B2856="", "", IF(COUNTIF($B$11:$B2856, $B2856)&gt;1, "", $B2856))</f>
        <v/>
      </c>
      <c r="T2856" s="10" t="str">
        <f t="shared" si="266"/>
        <v/>
      </c>
      <c r="U2856" s="13">
        <v>2846</v>
      </c>
      <c r="V2856" s="17" t="str">
        <f t="shared" si="267"/>
        <v/>
      </c>
      <c r="X2856" s="10" t="str">
        <f>IF($F2856="", "", IF($D2856="", 'Intro &amp; Setup'!$Z$32, IFERROR(INDEX('Intro &amp; Setup'!$Z$17:$Z$31, MATCH($D2856, 'Intro &amp; Setup'!$S$17:$S$31, 0)), "")))</f>
        <v/>
      </c>
      <c r="Z2856" s="25" t="str">
        <f t="shared" si="268"/>
        <v/>
      </c>
      <c r="AE2856" s="10" t="str">
        <f>IF($B2856="", "", IF($D2856="", 'Intro &amp; Setup'!$AC$32, IFERROR(INDEX('Intro &amp; Setup'!$AC$17:$AC$31, MATCH($D2856, 'Intro &amp; Setup'!$S$17:$S$31, 0)), "")))</f>
        <v/>
      </c>
      <c r="AG2856" s="10" t="str">
        <f t="shared" si="269"/>
        <v/>
      </c>
    </row>
    <row r="2857" spans="1:33" x14ac:dyDescent="0.25">
      <c r="A2857" s="7"/>
      <c r="B2857" s="66"/>
      <c r="C2857" s="67"/>
      <c r="D2857" s="68"/>
      <c r="E2857" s="68"/>
      <c r="F2857" s="69"/>
      <c r="G2857" s="69"/>
      <c r="H2857" s="70"/>
      <c r="I2857" s="71"/>
      <c r="J2857" s="68"/>
      <c r="K2857" s="68"/>
      <c r="L2857" s="72"/>
      <c r="M2857" s="7"/>
      <c r="N2857" s="10" t="str">
        <f t="shared" si="264"/>
        <v/>
      </c>
      <c r="O2857" s="7"/>
      <c r="P2857" s="22" t="str">
        <f t="shared" si="265"/>
        <v/>
      </c>
      <c r="Q2857" s="7"/>
      <c r="S2857" s="17" t="str">
        <f>IF($B2857="", "", IF(COUNTIF($B$11:$B2857, $B2857)&gt;1, "", $B2857))</f>
        <v/>
      </c>
      <c r="T2857" s="10" t="str">
        <f t="shared" si="266"/>
        <v/>
      </c>
      <c r="U2857" s="13">
        <v>2847</v>
      </c>
      <c r="V2857" s="17" t="str">
        <f t="shared" si="267"/>
        <v/>
      </c>
      <c r="X2857" s="10" t="str">
        <f>IF($F2857="", "", IF($D2857="", 'Intro &amp; Setup'!$Z$32, IFERROR(INDEX('Intro &amp; Setup'!$Z$17:$Z$31, MATCH($D2857, 'Intro &amp; Setup'!$S$17:$S$31, 0)), "")))</f>
        <v/>
      </c>
      <c r="Z2857" s="25" t="str">
        <f t="shared" si="268"/>
        <v/>
      </c>
      <c r="AE2857" s="10" t="str">
        <f>IF($B2857="", "", IF($D2857="", 'Intro &amp; Setup'!$AC$32, IFERROR(INDEX('Intro &amp; Setup'!$AC$17:$AC$31, MATCH($D2857, 'Intro &amp; Setup'!$S$17:$S$31, 0)), "")))</f>
        <v/>
      </c>
      <c r="AG2857" s="10" t="str">
        <f t="shared" si="269"/>
        <v/>
      </c>
    </row>
    <row r="2858" spans="1:33" x14ac:dyDescent="0.25">
      <c r="A2858" s="7"/>
      <c r="B2858" s="66"/>
      <c r="C2858" s="67"/>
      <c r="D2858" s="68"/>
      <c r="E2858" s="68"/>
      <c r="F2858" s="69"/>
      <c r="G2858" s="69"/>
      <c r="H2858" s="70"/>
      <c r="I2858" s="71"/>
      <c r="J2858" s="68"/>
      <c r="K2858" s="68"/>
      <c r="L2858" s="72"/>
      <c r="M2858" s="7"/>
      <c r="N2858" s="10" t="str">
        <f t="shared" si="264"/>
        <v/>
      </c>
      <c r="O2858" s="7"/>
      <c r="P2858" s="22" t="str">
        <f t="shared" si="265"/>
        <v/>
      </c>
      <c r="Q2858" s="7"/>
      <c r="S2858" s="17" t="str">
        <f>IF($B2858="", "", IF(COUNTIF($B$11:$B2858, $B2858)&gt;1, "", $B2858))</f>
        <v/>
      </c>
      <c r="T2858" s="10" t="str">
        <f t="shared" si="266"/>
        <v/>
      </c>
      <c r="U2858" s="13">
        <v>2848</v>
      </c>
      <c r="V2858" s="17" t="str">
        <f t="shared" si="267"/>
        <v/>
      </c>
      <c r="X2858" s="10" t="str">
        <f>IF($F2858="", "", IF($D2858="", 'Intro &amp; Setup'!$Z$32, IFERROR(INDEX('Intro &amp; Setup'!$Z$17:$Z$31, MATCH($D2858, 'Intro &amp; Setup'!$S$17:$S$31, 0)), "")))</f>
        <v/>
      </c>
      <c r="Z2858" s="25" t="str">
        <f t="shared" si="268"/>
        <v/>
      </c>
      <c r="AE2858" s="10" t="str">
        <f>IF($B2858="", "", IF($D2858="", 'Intro &amp; Setup'!$AC$32, IFERROR(INDEX('Intro &amp; Setup'!$AC$17:$AC$31, MATCH($D2858, 'Intro &amp; Setup'!$S$17:$S$31, 0)), "")))</f>
        <v/>
      </c>
      <c r="AG2858" s="10" t="str">
        <f t="shared" si="269"/>
        <v/>
      </c>
    </row>
    <row r="2859" spans="1:33" x14ac:dyDescent="0.25">
      <c r="A2859" s="7"/>
      <c r="B2859" s="66"/>
      <c r="C2859" s="67"/>
      <c r="D2859" s="68"/>
      <c r="E2859" s="68"/>
      <c r="F2859" s="69"/>
      <c r="G2859" s="69"/>
      <c r="H2859" s="70"/>
      <c r="I2859" s="71"/>
      <c r="J2859" s="68"/>
      <c r="K2859" s="68"/>
      <c r="L2859" s="72"/>
      <c r="M2859" s="7"/>
      <c r="N2859" s="10" t="str">
        <f t="shared" si="264"/>
        <v/>
      </c>
      <c r="O2859" s="7"/>
      <c r="P2859" s="22" t="str">
        <f t="shared" si="265"/>
        <v/>
      </c>
      <c r="Q2859" s="7"/>
      <c r="S2859" s="17" t="str">
        <f>IF($B2859="", "", IF(COUNTIF($B$11:$B2859, $B2859)&gt;1, "", $B2859))</f>
        <v/>
      </c>
      <c r="T2859" s="10" t="str">
        <f t="shared" si="266"/>
        <v/>
      </c>
      <c r="U2859" s="13">
        <v>2849</v>
      </c>
      <c r="V2859" s="17" t="str">
        <f t="shared" si="267"/>
        <v/>
      </c>
      <c r="X2859" s="10" t="str">
        <f>IF($F2859="", "", IF($D2859="", 'Intro &amp; Setup'!$Z$32, IFERROR(INDEX('Intro &amp; Setup'!$Z$17:$Z$31, MATCH($D2859, 'Intro &amp; Setup'!$S$17:$S$31, 0)), "")))</f>
        <v/>
      </c>
      <c r="Z2859" s="25" t="str">
        <f t="shared" si="268"/>
        <v/>
      </c>
      <c r="AE2859" s="10" t="str">
        <f>IF($B2859="", "", IF($D2859="", 'Intro &amp; Setup'!$AC$32, IFERROR(INDEX('Intro &amp; Setup'!$AC$17:$AC$31, MATCH($D2859, 'Intro &amp; Setup'!$S$17:$S$31, 0)), "")))</f>
        <v/>
      </c>
      <c r="AG2859" s="10" t="str">
        <f t="shared" si="269"/>
        <v/>
      </c>
    </row>
    <row r="2860" spans="1:33" x14ac:dyDescent="0.25">
      <c r="A2860" s="7"/>
      <c r="B2860" s="66"/>
      <c r="C2860" s="67"/>
      <c r="D2860" s="68"/>
      <c r="E2860" s="68"/>
      <c r="F2860" s="69"/>
      <c r="G2860" s="69"/>
      <c r="H2860" s="70"/>
      <c r="I2860" s="71"/>
      <c r="J2860" s="68"/>
      <c r="K2860" s="68"/>
      <c r="L2860" s="72"/>
      <c r="M2860" s="7"/>
      <c r="N2860" s="10" t="str">
        <f t="shared" si="264"/>
        <v/>
      </c>
      <c r="O2860" s="7"/>
      <c r="P2860" s="22" t="str">
        <f t="shared" si="265"/>
        <v/>
      </c>
      <c r="Q2860" s="7"/>
      <c r="S2860" s="17" t="str">
        <f>IF($B2860="", "", IF(COUNTIF($B$11:$B2860, $B2860)&gt;1, "", $B2860))</f>
        <v/>
      </c>
      <c r="T2860" s="10" t="str">
        <f t="shared" si="266"/>
        <v/>
      </c>
      <c r="U2860" s="13">
        <v>2850</v>
      </c>
      <c r="V2860" s="17" t="str">
        <f t="shared" si="267"/>
        <v/>
      </c>
      <c r="X2860" s="10" t="str">
        <f>IF($F2860="", "", IF($D2860="", 'Intro &amp; Setup'!$Z$32, IFERROR(INDEX('Intro &amp; Setup'!$Z$17:$Z$31, MATCH($D2860, 'Intro &amp; Setup'!$S$17:$S$31, 0)), "")))</f>
        <v/>
      </c>
      <c r="Z2860" s="25" t="str">
        <f t="shared" si="268"/>
        <v/>
      </c>
      <c r="AE2860" s="10" t="str">
        <f>IF($B2860="", "", IF($D2860="", 'Intro &amp; Setup'!$AC$32, IFERROR(INDEX('Intro &amp; Setup'!$AC$17:$AC$31, MATCH($D2860, 'Intro &amp; Setup'!$S$17:$S$31, 0)), "")))</f>
        <v/>
      </c>
      <c r="AG2860" s="10" t="str">
        <f t="shared" si="269"/>
        <v/>
      </c>
    </row>
    <row r="2861" spans="1:33" x14ac:dyDescent="0.25">
      <c r="A2861" s="7"/>
      <c r="B2861" s="66"/>
      <c r="C2861" s="67"/>
      <c r="D2861" s="68"/>
      <c r="E2861" s="68"/>
      <c r="F2861" s="69"/>
      <c r="G2861" s="69"/>
      <c r="H2861" s="70"/>
      <c r="I2861" s="71"/>
      <c r="J2861" s="68"/>
      <c r="K2861" s="68"/>
      <c r="L2861" s="72"/>
      <c r="M2861" s="7"/>
      <c r="N2861" s="10" t="str">
        <f t="shared" si="264"/>
        <v/>
      </c>
      <c r="O2861" s="7"/>
      <c r="P2861" s="22" t="str">
        <f t="shared" si="265"/>
        <v/>
      </c>
      <c r="Q2861" s="7"/>
      <c r="S2861" s="17" t="str">
        <f>IF($B2861="", "", IF(COUNTIF($B$11:$B2861, $B2861)&gt;1, "", $B2861))</f>
        <v/>
      </c>
      <c r="T2861" s="10" t="str">
        <f t="shared" si="266"/>
        <v/>
      </c>
      <c r="U2861" s="13">
        <v>2851</v>
      </c>
      <c r="V2861" s="17" t="str">
        <f t="shared" si="267"/>
        <v/>
      </c>
      <c r="X2861" s="10" t="str">
        <f>IF($F2861="", "", IF($D2861="", 'Intro &amp; Setup'!$Z$32, IFERROR(INDEX('Intro &amp; Setup'!$Z$17:$Z$31, MATCH($D2861, 'Intro &amp; Setup'!$S$17:$S$31, 0)), "")))</f>
        <v/>
      </c>
      <c r="Z2861" s="25" t="str">
        <f t="shared" si="268"/>
        <v/>
      </c>
      <c r="AE2861" s="10" t="str">
        <f>IF($B2861="", "", IF($D2861="", 'Intro &amp; Setup'!$AC$32, IFERROR(INDEX('Intro &amp; Setup'!$AC$17:$AC$31, MATCH($D2861, 'Intro &amp; Setup'!$S$17:$S$31, 0)), "")))</f>
        <v/>
      </c>
      <c r="AG2861" s="10" t="str">
        <f t="shared" si="269"/>
        <v/>
      </c>
    </row>
    <row r="2862" spans="1:33" x14ac:dyDescent="0.25">
      <c r="A2862" s="7"/>
      <c r="B2862" s="66"/>
      <c r="C2862" s="67"/>
      <c r="D2862" s="68"/>
      <c r="E2862" s="68"/>
      <c r="F2862" s="69"/>
      <c r="G2862" s="69"/>
      <c r="H2862" s="70"/>
      <c r="I2862" s="71"/>
      <c r="J2862" s="68"/>
      <c r="K2862" s="68"/>
      <c r="L2862" s="72"/>
      <c r="M2862" s="7"/>
      <c r="N2862" s="10" t="str">
        <f t="shared" si="264"/>
        <v/>
      </c>
      <c r="O2862" s="7"/>
      <c r="P2862" s="22" t="str">
        <f t="shared" si="265"/>
        <v/>
      </c>
      <c r="Q2862" s="7"/>
      <c r="S2862" s="17" t="str">
        <f>IF($B2862="", "", IF(COUNTIF($B$11:$B2862, $B2862)&gt;1, "", $B2862))</f>
        <v/>
      </c>
      <c r="T2862" s="10" t="str">
        <f t="shared" si="266"/>
        <v/>
      </c>
      <c r="U2862" s="13">
        <v>2852</v>
      </c>
      <c r="V2862" s="17" t="str">
        <f t="shared" si="267"/>
        <v/>
      </c>
      <c r="X2862" s="10" t="str">
        <f>IF($F2862="", "", IF($D2862="", 'Intro &amp; Setup'!$Z$32, IFERROR(INDEX('Intro &amp; Setup'!$Z$17:$Z$31, MATCH($D2862, 'Intro &amp; Setup'!$S$17:$S$31, 0)), "")))</f>
        <v/>
      </c>
      <c r="Z2862" s="25" t="str">
        <f t="shared" si="268"/>
        <v/>
      </c>
      <c r="AE2862" s="10" t="str">
        <f>IF($B2862="", "", IF($D2862="", 'Intro &amp; Setup'!$AC$32, IFERROR(INDEX('Intro &amp; Setup'!$AC$17:$AC$31, MATCH($D2862, 'Intro &amp; Setup'!$S$17:$S$31, 0)), "")))</f>
        <v/>
      </c>
      <c r="AG2862" s="10" t="str">
        <f t="shared" si="269"/>
        <v/>
      </c>
    </row>
    <row r="2863" spans="1:33" x14ac:dyDescent="0.25">
      <c r="A2863" s="7"/>
      <c r="B2863" s="66"/>
      <c r="C2863" s="67"/>
      <c r="D2863" s="68"/>
      <c r="E2863" s="68"/>
      <c r="F2863" s="69"/>
      <c r="G2863" s="69"/>
      <c r="H2863" s="70"/>
      <c r="I2863" s="71"/>
      <c r="J2863" s="68"/>
      <c r="K2863" s="68"/>
      <c r="L2863" s="72"/>
      <c r="M2863" s="7"/>
      <c r="N2863" s="10" t="str">
        <f t="shared" si="264"/>
        <v/>
      </c>
      <c r="O2863" s="7"/>
      <c r="P2863" s="22" t="str">
        <f t="shared" si="265"/>
        <v/>
      </c>
      <c r="Q2863" s="7"/>
      <c r="S2863" s="17" t="str">
        <f>IF($B2863="", "", IF(COUNTIF($B$11:$B2863, $B2863)&gt;1, "", $B2863))</f>
        <v/>
      </c>
      <c r="T2863" s="10" t="str">
        <f t="shared" si="266"/>
        <v/>
      </c>
      <c r="U2863" s="13">
        <v>2853</v>
      </c>
      <c r="V2863" s="17" t="str">
        <f t="shared" si="267"/>
        <v/>
      </c>
      <c r="X2863" s="10" t="str">
        <f>IF($F2863="", "", IF($D2863="", 'Intro &amp; Setup'!$Z$32, IFERROR(INDEX('Intro &amp; Setup'!$Z$17:$Z$31, MATCH($D2863, 'Intro &amp; Setup'!$S$17:$S$31, 0)), "")))</f>
        <v/>
      </c>
      <c r="Z2863" s="25" t="str">
        <f t="shared" si="268"/>
        <v/>
      </c>
      <c r="AE2863" s="10" t="str">
        <f>IF($B2863="", "", IF($D2863="", 'Intro &amp; Setup'!$AC$32, IFERROR(INDEX('Intro &amp; Setup'!$AC$17:$AC$31, MATCH($D2863, 'Intro &amp; Setup'!$S$17:$S$31, 0)), "")))</f>
        <v/>
      </c>
      <c r="AG2863" s="10" t="str">
        <f t="shared" si="269"/>
        <v/>
      </c>
    </row>
    <row r="2864" spans="1:33" x14ac:dyDescent="0.25">
      <c r="A2864" s="7"/>
      <c r="B2864" s="66"/>
      <c r="C2864" s="67"/>
      <c r="D2864" s="68"/>
      <c r="E2864" s="68"/>
      <c r="F2864" s="69"/>
      <c r="G2864" s="69"/>
      <c r="H2864" s="70"/>
      <c r="I2864" s="71"/>
      <c r="J2864" s="68"/>
      <c r="K2864" s="68"/>
      <c r="L2864" s="72"/>
      <c r="M2864" s="7"/>
      <c r="N2864" s="10" t="str">
        <f t="shared" si="264"/>
        <v/>
      </c>
      <c r="O2864" s="7"/>
      <c r="P2864" s="22" t="str">
        <f t="shared" si="265"/>
        <v/>
      </c>
      <c r="Q2864" s="7"/>
      <c r="S2864" s="17" t="str">
        <f>IF($B2864="", "", IF(COUNTIF($B$11:$B2864, $B2864)&gt;1, "", $B2864))</f>
        <v/>
      </c>
      <c r="T2864" s="10" t="str">
        <f t="shared" si="266"/>
        <v/>
      </c>
      <c r="U2864" s="13">
        <v>2854</v>
      </c>
      <c r="V2864" s="17" t="str">
        <f t="shared" si="267"/>
        <v/>
      </c>
      <c r="X2864" s="10" t="str">
        <f>IF($F2864="", "", IF($D2864="", 'Intro &amp; Setup'!$Z$32, IFERROR(INDEX('Intro &amp; Setup'!$Z$17:$Z$31, MATCH($D2864, 'Intro &amp; Setup'!$S$17:$S$31, 0)), "")))</f>
        <v/>
      </c>
      <c r="Z2864" s="25" t="str">
        <f t="shared" si="268"/>
        <v/>
      </c>
      <c r="AE2864" s="10" t="str">
        <f>IF($B2864="", "", IF($D2864="", 'Intro &amp; Setup'!$AC$32, IFERROR(INDEX('Intro &amp; Setup'!$AC$17:$AC$31, MATCH($D2864, 'Intro &amp; Setup'!$S$17:$S$31, 0)), "")))</f>
        <v/>
      </c>
      <c r="AG2864" s="10" t="str">
        <f t="shared" si="269"/>
        <v/>
      </c>
    </row>
    <row r="2865" spans="1:33" x14ac:dyDescent="0.25">
      <c r="A2865" s="7"/>
      <c r="B2865" s="66"/>
      <c r="C2865" s="67"/>
      <c r="D2865" s="68"/>
      <c r="E2865" s="68"/>
      <c r="F2865" s="69"/>
      <c r="G2865" s="69"/>
      <c r="H2865" s="70"/>
      <c r="I2865" s="71"/>
      <c r="J2865" s="68"/>
      <c r="K2865" s="68"/>
      <c r="L2865" s="72"/>
      <c r="M2865" s="7"/>
      <c r="N2865" s="10" t="str">
        <f t="shared" si="264"/>
        <v/>
      </c>
      <c r="O2865" s="7"/>
      <c r="P2865" s="22" t="str">
        <f t="shared" si="265"/>
        <v/>
      </c>
      <c r="Q2865" s="7"/>
      <c r="S2865" s="17" t="str">
        <f>IF($B2865="", "", IF(COUNTIF($B$11:$B2865, $B2865)&gt;1, "", $B2865))</f>
        <v/>
      </c>
      <c r="T2865" s="10" t="str">
        <f t="shared" si="266"/>
        <v/>
      </c>
      <c r="U2865" s="13">
        <v>2855</v>
      </c>
      <c r="V2865" s="17" t="str">
        <f t="shared" si="267"/>
        <v/>
      </c>
      <c r="X2865" s="10" t="str">
        <f>IF($F2865="", "", IF($D2865="", 'Intro &amp; Setup'!$Z$32, IFERROR(INDEX('Intro &amp; Setup'!$Z$17:$Z$31, MATCH($D2865, 'Intro &amp; Setup'!$S$17:$S$31, 0)), "")))</f>
        <v/>
      </c>
      <c r="Z2865" s="25" t="str">
        <f t="shared" si="268"/>
        <v/>
      </c>
      <c r="AE2865" s="10" t="str">
        <f>IF($B2865="", "", IF($D2865="", 'Intro &amp; Setup'!$AC$32, IFERROR(INDEX('Intro &amp; Setup'!$AC$17:$AC$31, MATCH($D2865, 'Intro &amp; Setup'!$S$17:$S$31, 0)), "")))</f>
        <v/>
      </c>
      <c r="AG2865" s="10" t="str">
        <f t="shared" si="269"/>
        <v/>
      </c>
    </row>
    <row r="2866" spans="1:33" x14ac:dyDescent="0.25">
      <c r="A2866" s="7"/>
      <c r="B2866" s="66"/>
      <c r="C2866" s="67"/>
      <c r="D2866" s="68"/>
      <c r="E2866" s="68"/>
      <c r="F2866" s="69"/>
      <c r="G2866" s="69"/>
      <c r="H2866" s="70"/>
      <c r="I2866" s="71"/>
      <c r="J2866" s="68"/>
      <c r="K2866" s="68"/>
      <c r="L2866" s="72"/>
      <c r="M2866" s="7"/>
      <c r="N2866" s="10" t="str">
        <f t="shared" si="264"/>
        <v/>
      </c>
      <c r="O2866" s="7"/>
      <c r="P2866" s="22" t="str">
        <f t="shared" si="265"/>
        <v/>
      </c>
      <c r="Q2866" s="7"/>
      <c r="S2866" s="17" t="str">
        <f>IF($B2866="", "", IF(COUNTIF($B$11:$B2866, $B2866)&gt;1, "", $B2866))</f>
        <v/>
      </c>
      <c r="T2866" s="10" t="str">
        <f t="shared" si="266"/>
        <v/>
      </c>
      <c r="U2866" s="13">
        <v>2856</v>
      </c>
      <c r="V2866" s="17" t="str">
        <f t="shared" si="267"/>
        <v/>
      </c>
      <c r="X2866" s="10" t="str">
        <f>IF($F2866="", "", IF($D2866="", 'Intro &amp; Setup'!$Z$32, IFERROR(INDEX('Intro &amp; Setup'!$Z$17:$Z$31, MATCH($D2866, 'Intro &amp; Setup'!$S$17:$S$31, 0)), "")))</f>
        <v/>
      </c>
      <c r="Z2866" s="25" t="str">
        <f t="shared" si="268"/>
        <v/>
      </c>
      <c r="AE2866" s="10" t="str">
        <f>IF($B2866="", "", IF($D2866="", 'Intro &amp; Setup'!$AC$32, IFERROR(INDEX('Intro &amp; Setup'!$AC$17:$AC$31, MATCH($D2866, 'Intro &amp; Setup'!$S$17:$S$31, 0)), "")))</f>
        <v/>
      </c>
      <c r="AG2866" s="10" t="str">
        <f t="shared" si="269"/>
        <v/>
      </c>
    </row>
    <row r="2867" spans="1:33" x14ac:dyDescent="0.25">
      <c r="A2867" s="7"/>
      <c r="B2867" s="66"/>
      <c r="C2867" s="67"/>
      <c r="D2867" s="68"/>
      <c r="E2867" s="68"/>
      <c r="F2867" s="69"/>
      <c r="G2867" s="69"/>
      <c r="H2867" s="70"/>
      <c r="I2867" s="71"/>
      <c r="J2867" s="68"/>
      <c r="K2867" s="68"/>
      <c r="L2867" s="72"/>
      <c r="M2867" s="7"/>
      <c r="N2867" s="10" t="str">
        <f t="shared" si="264"/>
        <v/>
      </c>
      <c r="O2867" s="7"/>
      <c r="P2867" s="22" t="str">
        <f t="shared" si="265"/>
        <v/>
      </c>
      <c r="Q2867" s="7"/>
      <c r="S2867" s="17" t="str">
        <f>IF($B2867="", "", IF(COUNTIF($B$11:$B2867, $B2867)&gt;1, "", $B2867))</f>
        <v/>
      </c>
      <c r="T2867" s="10" t="str">
        <f t="shared" si="266"/>
        <v/>
      </c>
      <c r="U2867" s="13">
        <v>2857</v>
      </c>
      <c r="V2867" s="17" t="str">
        <f t="shared" si="267"/>
        <v/>
      </c>
      <c r="X2867" s="10" t="str">
        <f>IF($F2867="", "", IF($D2867="", 'Intro &amp; Setup'!$Z$32, IFERROR(INDEX('Intro &amp; Setup'!$Z$17:$Z$31, MATCH($D2867, 'Intro &amp; Setup'!$S$17:$S$31, 0)), "")))</f>
        <v/>
      </c>
      <c r="Z2867" s="25" t="str">
        <f t="shared" si="268"/>
        <v/>
      </c>
      <c r="AE2867" s="10" t="str">
        <f>IF($B2867="", "", IF($D2867="", 'Intro &amp; Setup'!$AC$32, IFERROR(INDEX('Intro &amp; Setup'!$AC$17:$AC$31, MATCH($D2867, 'Intro &amp; Setup'!$S$17:$S$31, 0)), "")))</f>
        <v/>
      </c>
      <c r="AG2867" s="10" t="str">
        <f t="shared" si="269"/>
        <v/>
      </c>
    </row>
    <row r="2868" spans="1:33" x14ac:dyDescent="0.25">
      <c r="A2868" s="7"/>
      <c r="B2868" s="66"/>
      <c r="C2868" s="67"/>
      <c r="D2868" s="68"/>
      <c r="E2868" s="68"/>
      <c r="F2868" s="69"/>
      <c r="G2868" s="69"/>
      <c r="H2868" s="70"/>
      <c r="I2868" s="71"/>
      <c r="J2868" s="68"/>
      <c r="K2868" s="68"/>
      <c r="L2868" s="72"/>
      <c r="M2868" s="7"/>
      <c r="N2868" s="10" t="str">
        <f t="shared" si="264"/>
        <v/>
      </c>
      <c r="O2868" s="7"/>
      <c r="P2868" s="22" t="str">
        <f t="shared" si="265"/>
        <v/>
      </c>
      <c r="Q2868" s="7"/>
      <c r="S2868" s="17" t="str">
        <f>IF($B2868="", "", IF(COUNTIF($B$11:$B2868, $B2868)&gt;1, "", $B2868))</f>
        <v/>
      </c>
      <c r="T2868" s="10" t="str">
        <f t="shared" si="266"/>
        <v/>
      </c>
      <c r="U2868" s="13">
        <v>2858</v>
      </c>
      <c r="V2868" s="17" t="str">
        <f t="shared" si="267"/>
        <v/>
      </c>
      <c r="X2868" s="10" t="str">
        <f>IF($F2868="", "", IF($D2868="", 'Intro &amp; Setup'!$Z$32, IFERROR(INDEX('Intro &amp; Setup'!$Z$17:$Z$31, MATCH($D2868, 'Intro &amp; Setup'!$S$17:$S$31, 0)), "")))</f>
        <v/>
      </c>
      <c r="Z2868" s="25" t="str">
        <f t="shared" si="268"/>
        <v/>
      </c>
      <c r="AE2868" s="10" t="str">
        <f>IF($B2868="", "", IF($D2868="", 'Intro &amp; Setup'!$AC$32, IFERROR(INDEX('Intro &amp; Setup'!$AC$17:$AC$31, MATCH($D2868, 'Intro &amp; Setup'!$S$17:$S$31, 0)), "")))</f>
        <v/>
      </c>
      <c r="AG2868" s="10" t="str">
        <f t="shared" si="269"/>
        <v/>
      </c>
    </row>
    <row r="2869" spans="1:33" x14ac:dyDescent="0.25">
      <c r="A2869" s="7"/>
      <c r="B2869" s="66"/>
      <c r="C2869" s="67"/>
      <c r="D2869" s="68"/>
      <c r="E2869" s="68"/>
      <c r="F2869" s="69"/>
      <c r="G2869" s="69"/>
      <c r="H2869" s="70"/>
      <c r="I2869" s="71"/>
      <c r="J2869" s="68"/>
      <c r="K2869" s="68"/>
      <c r="L2869" s="72"/>
      <c r="M2869" s="7"/>
      <c r="N2869" s="10" t="str">
        <f t="shared" si="264"/>
        <v/>
      </c>
      <c r="O2869" s="7"/>
      <c r="P2869" s="22" t="str">
        <f t="shared" si="265"/>
        <v/>
      </c>
      <c r="Q2869" s="7"/>
      <c r="S2869" s="17" t="str">
        <f>IF($B2869="", "", IF(COUNTIF($B$11:$B2869, $B2869)&gt;1, "", $B2869))</f>
        <v/>
      </c>
      <c r="T2869" s="10" t="str">
        <f t="shared" si="266"/>
        <v/>
      </c>
      <c r="U2869" s="13">
        <v>2859</v>
      </c>
      <c r="V2869" s="17" t="str">
        <f t="shared" si="267"/>
        <v/>
      </c>
      <c r="X2869" s="10" t="str">
        <f>IF($F2869="", "", IF($D2869="", 'Intro &amp; Setup'!$Z$32, IFERROR(INDEX('Intro &amp; Setup'!$Z$17:$Z$31, MATCH($D2869, 'Intro &amp; Setup'!$S$17:$S$31, 0)), "")))</f>
        <v/>
      </c>
      <c r="Z2869" s="25" t="str">
        <f t="shared" si="268"/>
        <v/>
      </c>
      <c r="AE2869" s="10" t="str">
        <f>IF($B2869="", "", IF($D2869="", 'Intro &amp; Setup'!$AC$32, IFERROR(INDEX('Intro &amp; Setup'!$AC$17:$AC$31, MATCH($D2869, 'Intro &amp; Setup'!$S$17:$S$31, 0)), "")))</f>
        <v/>
      </c>
      <c r="AG2869" s="10" t="str">
        <f t="shared" si="269"/>
        <v/>
      </c>
    </row>
    <row r="2870" spans="1:33" x14ac:dyDescent="0.25">
      <c r="A2870" s="7"/>
      <c r="B2870" s="66"/>
      <c r="C2870" s="67"/>
      <c r="D2870" s="68"/>
      <c r="E2870" s="68"/>
      <c r="F2870" s="69"/>
      <c r="G2870" s="69"/>
      <c r="H2870" s="70"/>
      <c r="I2870" s="71"/>
      <c r="J2870" s="68"/>
      <c r="K2870" s="68"/>
      <c r="L2870" s="72"/>
      <c r="M2870" s="7"/>
      <c r="N2870" s="10" t="str">
        <f t="shared" si="264"/>
        <v/>
      </c>
      <c r="O2870" s="7"/>
      <c r="P2870" s="22" t="str">
        <f t="shared" si="265"/>
        <v/>
      </c>
      <c r="Q2870" s="7"/>
      <c r="S2870" s="17" t="str">
        <f>IF($B2870="", "", IF(COUNTIF($B$11:$B2870, $B2870)&gt;1, "", $B2870))</f>
        <v/>
      </c>
      <c r="T2870" s="10" t="str">
        <f t="shared" si="266"/>
        <v/>
      </c>
      <c r="U2870" s="13">
        <v>2860</v>
      </c>
      <c r="V2870" s="17" t="str">
        <f t="shared" si="267"/>
        <v/>
      </c>
      <c r="X2870" s="10" t="str">
        <f>IF($F2870="", "", IF($D2870="", 'Intro &amp; Setup'!$Z$32, IFERROR(INDEX('Intro &amp; Setup'!$Z$17:$Z$31, MATCH($D2870, 'Intro &amp; Setup'!$S$17:$S$31, 0)), "")))</f>
        <v/>
      </c>
      <c r="Z2870" s="25" t="str">
        <f t="shared" si="268"/>
        <v/>
      </c>
      <c r="AE2870" s="10" t="str">
        <f>IF($B2870="", "", IF($D2870="", 'Intro &amp; Setup'!$AC$32, IFERROR(INDEX('Intro &amp; Setup'!$AC$17:$AC$31, MATCH($D2870, 'Intro &amp; Setup'!$S$17:$S$31, 0)), "")))</f>
        <v/>
      </c>
      <c r="AG2870" s="10" t="str">
        <f t="shared" si="269"/>
        <v/>
      </c>
    </row>
    <row r="2871" spans="1:33" x14ac:dyDescent="0.25">
      <c r="A2871" s="7"/>
      <c r="B2871" s="66"/>
      <c r="C2871" s="67"/>
      <c r="D2871" s="68"/>
      <c r="E2871" s="68"/>
      <c r="F2871" s="69"/>
      <c r="G2871" s="69"/>
      <c r="H2871" s="70"/>
      <c r="I2871" s="71"/>
      <c r="J2871" s="68"/>
      <c r="K2871" s="68"/>
      <c r="L2871" s="72"/>
      <c r="M2871" s="7"/>
      <c r="N2871" s="10" t="str">
        <f t="shared" si="264"/>
        <v/>
      </c>
      <c r="O2871" s="7"/>
      <c r="P2871" s="22" t="str">
        <f t="shared" si="265"/>
        <v/>
      </c>
      <c r="Q2871" s="7"/>
      <c r="S2871" s="17" t="str">
        <f>IF($B2871="", "", IF(COUNTIF($B$11:$B2871, $B2871)&gt;1, "", $B2871))</f>
        <v/>
      </c>
      <c r="T2871" s="10" t="str">
        <f t="shared" si="266"/>
        <v/>
      </c>
      <c r="U2871" s="13">
        <v>2861</v>
      </c>
      <c r="V2871" s="17" t="str">
        <f t="shared" si="267"/>
        <v/>
      </c>
      <c r="X2871" s="10" t="str">
        <f>IF($F2871="", "", IF($D2871="", 'Intro &amp; Setup'!$Z$32, IFERROR(INDEX('Intro &amp; Setup'!$Z$17:$Z$31, MATCH($D2871, 'Intro &amp; Setup'!$S$17:$S$31, 0)), "")))</f>
        <v/>
      </c>
      <c r="Z2871" s="25" t="str">
        <f t="shared" si="268"/>
        <v/>
      </c>
      <c r="AE2871" s="10" t="str">
        <f>IF($B2871="", "", IF($D2871="", 'Intro &amp; Setup'!$AC$32, IFERROR(INDEX('Intro &amp; Setup'!$AC$17:$AC$31, MATCH($D2871, 'Intro &amp; Setup'!$S$17:$S$31, 0)), "")))</f>
        <v/>
      </c>
      <c r="AG2871" s="10" t="str">
        <f t="shared" si="269"/>
        <v/>
      </c>
    </row>
    <row r="2872" spans="1:33" x14ac:dyDescent="0.25">
      <c r="A2872" s="7"/>
      <c r="B2872" s="66"/>
      <c r="C2872" s="67"/>
      <c r="D2872" s="68"/>
      <c r="E2872" s="68"/>
      <c r="F2872" s="69"/>
      <c r="G2872" s="69"/>
      <c r="H2872" s="70"/>
      <c r="I2872" s="71"/>
      <c r="J2872" s="68"/>
      <c r="K2872" s="68"/>
      <c r="L2872" s="72"/>
      <c r="M2872" s="7"/>
      <c r="N2872" s="10" t="str">
        <f t="shared" si="264"/>
        <v/>
      </c>
      <c r="O2872" s="7"/>
      <c r="P2872" s="22" t="str">
        <f t="shared" si="265"/>
        <v/>
      </c>
      <c r="Q2872" s="7"/>
      <c r="S2872" s="17" t="str">
        <f>IF($B2872="", "", IF(COUNTIF($B$11:$B2872, $B2872)&gt;1, "", $B2872))</f>
        <v/>
      </c>
      <c r="T2872" s="10" t="str">
        <f t="shared" si="266"/>
        <v/>
      </c>
      <c r="U2872" s="13">
        <v>2862</v>
      </c>
      <c r="V2872" s="17" t="str">
        <f t="shared" si="267"/>
        <v/>
      </c>
      <c r="X2872" s="10" t="str">
        <f>IF($F2872="", "", IF($D2872="", 'Intro &amp; Setup'!$Z$32, IFERROR(INDEX('Intro &amp; Setup'!$Z$17:$Z$31, MATCH($D2872, 'Intro &amp; Setup'!$S$17:$S$31, 0)), "")))</f>
        <v/>
      </c>
      <c r="Z2872" s="25" t="str">
        <f t="shared" si="268"/>
        <v/>
      </c>
      <c r="AE2872" s="10" t="str">
        <f>IF($B2872="", "", IF($D2872="", 'Intro &amp; Setup'!$AC$32, IFERROR(INDEX('Intro &amp; Setup'!$AC$17:$AC$31, MATCH($D2872, 'Intro &amp; Setup'!$S$17:$S$31, 0)), "")))</f>
        <v/>
      </c>
      <c r="AG2872" s="10" t="str">
        <f t="shared" si="269"/>
        <v/>
      </c>
    </row>
    <row r="2873" spans="1:33" x14ac:dyDescent="0.25">
      <c r="A2873" s="7"/>
      <c r="B2873" s="66"/>
      <c r="C2873" s="67"/>
      <c r="D2873" s="68"/>
      <c r="E2873" s="68"/>
      <c r="F2873" s="69"/>
      <c r="G2873" s="69"/>
      <c r="H2873" s="70"/>
      <c r="I2873" s="71"/>
      <c r="J2873" s="68"/>
      <c r="K2873" s="68"/>
      <c r="L2873" s="72"/>
      <c r="M2873" s="7"/>
      <c r="N2873" s="10" t="str">
        <f t="shared" si="264"/>
        <v/>
      </c>
      <c r="O2873" s="7"/>
      <c r="P2873" s="22" t="str">
        <f t="shared" si="265"/>
        <v/>
      </c>
      <c r="Q2873" s="7"/>
      <c r="S2873" s="17" t="str">
        <f>IF($B2873="", "", IF(COUNTIF($B$11:$B2873, $B2873)&gt;1, "", $B2873))</f>
        <v/>
      </c>
      <c r="T2873" s="10" t="str">
        <f t="shared" si="266"/>
        <v/>
      </c>
      <c r="U2873" s="13">
        <v>2863</v>
      </c>
      <c r="V2873" s="17" t="str">
        <f t="shared" si="267"/>
        <v/>
      </c>
      <c r="X2873" s="10" t="str">
        <f>IF($F2873="", "", IF($D2873="", 'Intro &amp; Setup'!$Z$32, IFERROR(INDEX('Intro &amp; Setup'!$Z$17:$Z$31, MATCH($D2873, 'Intro &amp; Setup'!$S$17:$S$31, 0)), "")))</f>
        <v/>
      </c>
      <c r="Z2873" s="25" t="str">
        <f t="shared" si="268"/>
        <v/>
      </c>
      <c r="AE2873" s="10" t="str">
        <f>IF($B2873="", "", IF($D2873="", 'Intro &amp; Setup'!$AC$32, IFERROR(INDEX('Intro &amp; Setup'!$AC$17:$AC$31, MATCH($D2873, 'Intro &amp; Setup'!$S$17:$S$31, 0)), "")))</f>
        <v/>
      </c>
      <c r="AG2873" s="10" t="str">
        <f t="shared" si="269"/>
        <v/>
      </c>
    </row>
    <row r="2874" spans="1:33" x14ac:dyDescent="0.25">
      <c r="A2874" s="7"/>
      <c r="B2874" s="66"/>
      <c r="C2874" s="67"/>
      <c r="D2874" s="68"/>
      <c r="E2874" s="68"/>
      <c r="F2874" s="69"/>
      <c r="G2874" s="69"/>
      <c r="H2874" s="70"/>
      <c r="I2874" s="71"/>
      <c r="J2874" s="68"/>
      <c r="K2874" s="68"/>
      <c r="L2874" s="72"/>
      <c r="M2874" s="7"/>
      <c r="N2874" s="10" t="str">
        <f t="shared" si="264"/>
        <v/>
      </c>
      <c r="O2874" s="7"/>
      <c r="P2874" s="22" t="str">
        <f t="shared" si="265"/>
        <v/>
      </c>
      <c r="Q2874" s="7"/>
      <c r="S2874" s="17" t="str">
        <f>IF($B2874="", "", IF(COUNTIF($B$11:$B2874, $B2874)&gt;1, "", $B2874))</f>
        <v/>
      </c>
      <c r="T2874" s="10" t="str">
        <f t="shared" si="266"/>
        <v/>
      </c>
      <c r="U2874" s="13">
        <v>2864</v>
      </c>
      <c r="V2874" s="17" t="str">
        <f t="shared" si="267"/>
        <v/>
      </c>
      <c r="X2874" s="10" t="str">
        <f>IF($F2874="", "", IF($D2874="", 'Intro &amp; Setup'!$Z$32, IFERROR(INDEX('Intro &amp; Setup'!$Z$17:$Z$31, MATCH($D2874, 'Intro &amp; Setup'!$S$17:$S$31, 0)), "")))</f>
        <v/>
      </c>
      <c r="Z2874" s="25" t="str">
        <f t="shared" si="268"/>
        <v/>
      </c>
      <c r="AE2874" s="10" t="str">
        <f>IF($B2874="", "", IF($D2874="", 'Intro &amp; Setup'!$AC$32, IFERROR(INDEX('Intro &amp; Setup'!$AC$17:$AC$31, MATCH($D2874, 'Intro &amp; Setup'!$S$17:$S$31, 0)), "")))</f>
        <v/>
      </c>
      <c r="AG2874" s="10" t="str">
        <f t="shared" si="269"/>
        <v/>
      </c>
    </row>
    <row r="2875" spans="1:33" x14ac:dyDescent="0.25">
      <c r="A2875" s="7"/>
      <c r="B2875" s="66"/>
      <c r="C2875" s="67"/>
      <c r="D2875" s="68"/>
      <c r="E2875" s="68"/>
      <c r="F2875" s="69"/>
      <c r="G2875" s="69"/>
      <c r="H2875" s="70"/>
      <c r="I2875" s="71"/>
      <c r="J2875" s="68"/>
      <c r="K2875" s="68"/>
      <c r="L2875" s="72"/>
      <c r="M2875" s="7"/>
      <c r="N2875" s="10" t="str">
        <f t="shared" si="264"/>
        <v/>
      </c>
      <c r="O2875" s="7"/>
      <c r="P2875" s="22" t="str">
        <f t="shared" si="265"/>
        <v/>
      </c>
      <c r="Q2875" s="7"/>
      <c r="S2875" s="17" t="str">
        <f>IF($B2875="", "", IF(COUNTIF($B$11:$B2875, $B2875)&gt;1, "", $B2875))</f>
        <v/>
      </c>
      <c r="T2875" s="10" t="str">
        <f t="shared" si="266"/>
        <v/>
      </c>
      <c r="U2875" s="13">
        <v>2865</v>
      </c>
      <c r="V2875" s="17" t="str">
        <f t="shared" si="267"/>
        <v/>
      </c>
      <c r="X2875" s="10" t="str">
        <f>IF($F2875="", "", IF($D2875="", 'Intro &amp; Setup'!$Z$32, IFERROR(INDEX('Intro &amp; Setup'!$Z$17:$Z$31, MATCH($D2875, 'Intro &amp; Setup'!$S$17:$S$31, 0)), "")))</f>
        <v/>
      </c>
      <c r="Z2875" s="25" t="str">
        <f t="shared" si="268"/>
        <v/>
      </c>
      <c r="AE2875" s="10" t="str">
        <f>IF($B2875="", "", IF($D2875="", 'Intro &amp; Setup'!$AC$32, IFERROR(INDEX('Intro &amp; Setup'!$AC$17:$AC$31, MATCH($D2875, 'Intro &amp; Setup'!$S$17:$S$31, 0)), "")))</f>
        <v/>
      </c>
      <c r="AG2875" s="10" t="str">
        <f t="shared" si="269"/>
        <v/>
      </c>
    </row>
    <row r="2876" spans="1:33" x14ac:dyDescent="0.25">
      <c r="A2876" s="7"/>
      <c r="B2876" s="66"/>
      <c r="C2876" s="67"/>
      <c r="D2876" s="68"/>
      <c r="E2876" s="68"/>
      <c r="F2876" s="69"/>
      <c r="G2876" s="69"/>
      <c r="H2876" s="70"/>
      <c r="I2876" s="71"/>
      <c r="J2876" s="68"/>
      <c r="K2876" s="68"/>
      <c r="L2876" s="72"/>
      <c r="M2876" s="7"/>
      <c r="N2876" s="10" t="str">
        <f t="shared" si="264"/>
        <v/>
      </c>
      <c r="O2876" s="7"/>
      <c r="P2876" s="22" t="str">
        <f t="shared" si="265"/>
        <v/>
      </c>
      <c r="Q2876" s="7"/>
      <c r="S2876" s="17" t="str">
        <f>IF($B2876="", "", IF(COUNTIF($B$11:$B2876, $B2876)&gt;1, "", $B2876))</f>
        <v/>
      </c>
      <c r="T2876" s="10" t="str">
        <f t="shared" si="266"/>
        <v/>
      </c>
      <c r="U2876" s="13">
        <v>2866</v>
      </c>
      <c r="V2876" s="17" t="str">
        <f t="shared" si="267"/>
        <v/>
      </c>
      <c r="X2876" s="10" t="str">
        <f>IF($F2876="", "", IF($D2876="", 'Intro &amp; Setup'!$Z$32, IFERROR(INDEX('Intro &amp; Setup'!$Z$17:$Z$31, MATCH($D2876, 'Intro &amp; Setup'!$S$17:$S$31, 0)), "")))</f>
        <v/>
      </c>
      <c r="Z2876" s="25" t="str">
        <f t="shared" si="268"/>
        <v/>
      </c>
      <c r="AE2876" s="10" t="str">
        <f>IF($B2876="", "", IF($D2876="", 'Intro &amp; Setup'!$AC$32, IFERROR(INDEX('Intro &amp; Setup'!$AC$17:$AC$31, MATCH($D2876, 'Intro &amp; Setup'!$S$17:$S$31, 0)), "")))</f>
        <v/>
      </c>
      <c r="AG2876" s="10" t="str">
        <f t="shared" si="269"/>
        <v/>
      </c>
    </row>
    <row r="2877" spans="1:33" x14ac:dyDescent="0.25">
      <c r="A2877" s="7"/>
      <c r="B2877" s="66"/>
      <c r="C2877" s="67"/>
      <c r="D2877" s="68"/>
      <c r="E2877" s="68"/>
      <c r="F2877" s="69"/>
      <c r="G2877" s="69"/>
      <c r="H2877" s="70"/>
      <c r="I2877" s="71"/>
      <c r="J2877" s="68"/>
      <c r="K2877" s="68"/>
      <c r="L2877" s="72"/>
      <c r="M2877" s="7"/>
      <c r="N2877" s="10" t="str">
        <f t="shared" si="264"/>
        <v/>
      </c>
      <c r="O2877" s="7"/>
      <c r="P2877" s="22" t="str">
        <f t="shared" si="265"/>
        <v/>
      </c>
      <c r="Q2877" s="7"/>
      <c r="S2877" s="17" t="str">
        <f>IF($B2877="", "", IF(COUNTIF($B$11:$B2877, $B2877)&gt;1, "", $B2877))</f>
        <v/>
      </c>
      <c r="T2877" s="10" t="str">
        <f t="shared" si="266"/>
        <v/>
      </c>
      <c r="U2877" s="13">
        <v>2867</v>
      </c>
      <c r="V2877" s="17" t="str">
        <f t="shared" si="267"/>
        <v/>
      </c>
      <c r="X2877" s="10" t="str">
        <f>IF($F2877="", "", IF($D2877="", 'Intro &amp; Setup'!$Z$32, IFERROR(INDEX('Intro &amp; Setup'!$Z$17:$Z$31, MATCH($D2877, 'Intro &amp; Setup'!$S$17:$S$31, 0)), "")))</f>
        <v/>
      </c>
      <c r="Z2877" s="25" t="str">
        <f t="shared" si="268"/>
        <v/>
      </c>
      <c r="AE2877" s="10" t="str">
        <f>IF($B2877="", "", IF($D2877="", 'Intro &amp; Setup'!$AC$32, IFERROR(INDEX('Intro &amp; Setup'!$AC$17:$AC$31, MATCH($D2877, 'Intro &amp; Setup'!$S$17:$S$31, 0)), "")))</f>
        <v/>
      </c>
      <c r="AG2877" s="10" t="str">
        <f t="shared" si="269"/>
        <v/>
      </c>
    </row>
    <row r="2878" spans="1:33" x14ac:dyDescent="0.25">
      <c r="A2878" s="7"/>
      <c r="B2878" s="66"/>
      <c r="C2878" s="67"/>
      <c r="D2878" s="68"/>
      <c r="E2878" s="68"/>
      <c r="F2878" s="69"/>
      <c r="G2878" s="69"/>
      <c r="H2878" s="70"/>
      <c r="I2878" s="71"/>
      <c r="J2878" s="68"/>
      <c r="K2878" s="68"/>
      <c r="L2878" s="72"/>
      <c r="M2878" s="7"/>
      <c r="N2878" s="10" t="str">
        <f t="shared" si="264"/>
        <v/>
      </c>
      <c r="O2878" s="7"/>
      <c r="P2878" s="22" t="str">
        <f t="shared" si="265"/>
        <v/>
      </c>
      <c r="Q2878" s="7"/>
      <c r="S2878" s="17" t="str">
        <f>IF($B2878="", "", IF(COUNTIF($B$11:$B2878, $B2878)&gt;1, "", $B2878))</f>
        <v/>
      </c>
      <c r="T2878" s="10" t="str">
        <f t="shared" si="266"/>
        <v/>
      </c>
      <c r="U2878" s="13">
        <v>2868</v>
      </c>
      <c r="V2878" s="17" t="str">
        <f t="shared" si="267"/>
        <v/>
      </c>
      <c r="X2878" s="10" t="str">
        <f>IF($F2878="", "", IF($D2878="", 'Intro &amp; Setup'!$Z$32, IFERROR(INDEX('Intro &amp; Setup'!$Z$17:$Z$31, MATCH($D2878, 'Intro &amp; Setup'!$S$17:$S$31, 0)), "")))</f>
        <v/>
      </c>
      <c r="Z2878" s="25" t="str">
        <f t="shared" si="268"/>
        <v/>
      </c>
      <c r="AE2878" s="10" t="str">
        <f>IF($B2878="", "", IF($D2878="", 'Intro &amp; Setup'!$AC$32, IFERROR(INDEX('Intro &amp; Setup'!$AC$17:$AC$31, MATCH($D2878, 'Intro &amp; Setup'!$S$17:$S$31, 0)), "")))</f>
        <v/>
      </c>
      <c r="AG2878" s="10" t="str">
        <f t="shared" si="269"/>
        <v/>
      </c>
    </row>
    <row r="2879" spans="1:33" x14ac:dyDescent="0.25">
      <c r="A2879" s="7"/>
      <c r="B2879" s="66"/>
      <c r="C2879" s="67"/>
      <c r="D2879" s="68"/>
      <c r="E2879" s="68"/>
      <c r="F2879" s="69"/>
      <c r="G2879" s="69"/>
      <c r="H2879" s="70"/>
      <c r="I2879" s="71"/>
      <c r="J2879" s="68"/>
      <c r="K2879" s="68"/>
      <c r="L2879" s="72"/>
      <c r="M2879" s="7"/>
      <c r="N2879" s="10" t="str">
        <f t="shared" si="264"/>
        <v/>
      </c>
      <c r="O2879" s="7"/>
      <c r="P2879" s="22" t="str">
        <f t="shared" si="265"/>
        <v/>
      </c>
      <c r="Q2879" s="7"/>
      <c r="S2879" s="17" t="str">
        <f>IF($B2879="", "", IF(COUNTIF($B$11:$B2879, $B2879)&gt;1, "", $B2879))</f>
        <v/>
      </c>
      <c r="T2879" s="10" t="str">
        <f t="shared" si="266"/>
        <v/>
      </c>
      <c r="U2879" s="13">
        <v>2869</v>
      </c>
      <c r="V2879" s="17" t="str">
        <f t="shared" si="267"/>
        <v/>
      </c>
      <c r="X2879" s="10" t="str">
        <f>IF($F2879="", "", IF($D2879="", 'Intro &amp; Setup'!$Z$32, IFERROR(INDEX('Intro &amp; Setup'!$Z$17:$Z$31, MATCH($D2879, 'Intro &amp; Setup'!$S$17:$S$31, 0)), "")))</f>
        <v/>
      </c>
      <c r="Z2879" s="25" t="str">
        <f t="shared" si="268"/>
        <v/>
      </c>
      <c r="AE2879" s="10" t="str">
        <f>IF($B2879="", "", IF($D2879="", 'Intro &amp; Setup'!$AC$32, IFERROR(INDEX('Intro &amp; Setup'!$AC$17:$AC$31, MATCH($D2879, 'Intro &amp; Setup'!$S$17:$S$31, 0)), "")))</f>
        <v/>
      </c>
      <c r="AG2879" s="10" t="str">
        <f t="shared" si="269"/>
        <v/>
      </c>
    </row>
    <row r="2880" spans="1:33" x14ac:dyDescent="0.25">
      <c r="A2880" s="7"/>
      <c r="B2880" s="66"/>
      <c r="C2880" s="67"/>
      <c r="D2880" s="68"/>
      <c r="E2880" s="68"/>
      <c r="F2880" s="69"/>
      <c r="G2880" s="69"/>
      <c r="H2880" s="70"/>
      <c r="I2880" s="71"/>
      <c r="J2880" s="68"/>
      <c r="K2880" s="68"/>
      <c r="L2880" s="72"/>
      <c r="M2880" s="7"/>
      <c r="N2880" s="10" t="str">
        <f t="shared" si="264"/>
        <v/>
      </c>
      <c r="O2880" s="7"/>
      <c r="P2880" s="22" t="str">
        <f t="shared" si="265"/>
        <v/>
      </c>
      <c r="Q2880" s="7"/>
      <c r="S2880" s="17" t="str">
        <f>IF($B2880="", "", IF(COUNTIF($B$11:$B2880, $B2880)&gt;1, "", $B2880))</f>
        <v/>
      </c>
      <c r="T2880" s="10" t="str">
        <f t="shared" si="266"/>
        <v/>
      </c>
      <c r="U2880" s="13">
        <v>2870</v>
      </c>
      <c r="V2880" s="17" t="str">
        <f t="shared" si="267"/>
        <v/>
      </c>
      <c r="X2880" s="10" t="str">
        <f>IF($F2880="", "", IF($D2880="", 'Intro &amp; Setup'!$Z$32, IFERROR(INDEX('Intro &amp; Setup'!$Z$17:$Z$31, MATCH($D2880, 'Intro &amp; Setup'!$S$17:$S$31, 0)), "")))</f>
        <v/>
      </c>
      <c r="Z2880" s="25" t="str">
        <f t="shared" si="268"/>
        <v/>
      </c>
      <c r="AE2880" s="10" t="str">
        <f>IF($B2880="", "", IF($D2880="", 'Intro &amp; Setup'!$AC$32, IFERROR(INDEX('Intro &amp; Setup'!$AC$17:$AC$31, MATCH($D2880, 'Intro &amp; Setup'!$S$17:$S$31, 0)), "")))</f>
        <v/>
      </c>
      <c r="AG2880" s="10" t="str">
        <f t="shared" si="269"/>
        <v/>
      </c>
    </row>
    <row r="2881" spans="1:33" x14ac:dyDescent="0.25">
      <c r="A2881" s="7"/>
      <c r="B2881" s="66"/>
      <c r="C2881" s="67"/>
      <c r="D2881" s="68"/>
      <c r="E2881" s="68"/>
      <c r="F2881" s="69"/>
      <c r="G2881" s="69"/>
      <c r="H2881" s="70"/>
      <c r="I2881" s="71"/>
      <c r="J2881" s="68"/>
      <c r="K2881" s="68"/>
      <c r="L2881" s="72"/>
      <c r="M2881" s="7"/>
      <c r="N2881" s="10" t="str">
        <f t="shared" si="264"/>
        <v/>
      </c>
      <c r="O2881" s="7"/>
      <c r="P2881" s="22" t="str">
        <f t="shared" si="265"/>
        <v/>
      </c>
      <c r="Q2881" s="7"/>
      <c r="S2881" s="17" t="str">
        <f>IF($B2881="", "", IF(COUNTIF($B$11:$B2881, $B2881)&gt;1, "", $B2881))</f>
        <v/>
      </c>
      <c r="T2881" s="10" t="str">
        <f t="shared" si="266"/>
        <v/>
      </c>
      <c r="U2881" s="13">
        <v>2871</v>
      </c>
      <c r="V2881" s="17" t="str">
        <f t="shared" si="267"/>
        <v/>
      </c>
      <c r="X2881" s="10" t="str">
        <f>IF($F2881="", "", IF($D2881="", 'Intro &amp; Setup'!$Z$32, IFERROR(INDEX('Intro &amp; Setup'!$Z$17:$Z$31, MATCH($D2881, 'Intro &amp; Setup'!$S$17:$S$31, 0)), "")))</f>
        <v/>
      </c>
      <c r="Z2881" s="25" t="str">
        <f t="shared" si="268"/>
        <v/>
      </c>
      <c r="AE2881" s="10" t="str">
        <f>IF($B2881="", "", IF($D2881="", 'Intro &amp; Setup'!$AC$32, IFERROR(INDEX('Intro &amp; Setup'!$AC$17:$AC$31, MATCH($D2881, 'Intro &amp; Setup'!$S$17:$S$31, 0)), "")))</f>
        <v/>
      </c>
      <c r="AG2881" s="10" t="str">
        <f t="shared" si="269"/>
        <v/>
      </c>
    </row>
    <row r="2882" spans="1:33" x14ac:dyDescent="0.25">
      <c r="A2882" s="7"/>
      <c r="B2882" s="66"/>
      <c r="C2882" s="67"/>
      <c r="D2882" s="68"/>
      <c r="E2882" s="68"/>
      <c r="F2882" s="69"/>
      <c r="G2882" s="69"/>
      <c r="H2882" s="70"/>
      <c r="I2882" s="71"/>
      <c r="J2882" s="68"/>
      <c r="K2882" s="68"/>
      <c r="L2882" s="72"/>
      <c r="M2882" s="7"/>
      <c r="N2882" s="10" t="str">
        <f t="shared" si="264"/>
        <v/>
      </c>
      <c r="O2882" s="7"/>
      <c r="P2882" s="22" t="str">
        <f t="shared" si="265"/>
        <v/>
      </c>
      <c r="Q2882" s="7"/>
      <c r="S2882" s="17" t="str">
        <f>IF($B2882="", "", IF(COUNTIF($B$11:$B2882, $B2882)&gt;1, "", $B2882))</f>
        <v/>
      </c>
      <c r="T2882" s="10" t="str">
        <f t="shared" si="266"/>
        <v/>
      </c>
      <c r="U2882" s="13">
        <v>2872</v>
      </c>
      <c r="V2882" s="17" t="str">
        <f t="shared" si="267"/>
        <v/>
      </c>
      <c r="X2882" s="10" t="str">
        <f>IF($F2882="", "", IF($D2882="", 'Intro &amp; Setup'!$Z$32, IFERROR(INDEX('Intro &amp; Setup'!$Z$17:$Z$31, MATCH($D2882, 'Intro &amp; Setup'!$S$17:$S$31, 0)), "")))</f>
        <v/>
      </c>
      <c r="Z2882" s="25" t="str">
        <f t="shared" si="268"/>
        <v/>
      </c>
      <c r="AE2882" s="10" t="str">
        <f>IF($B2882="", "", IF($D2882="", 'Intro &amp; Setup'!$AC$32, IFERROR(INDEX('Intro &amp; Setup'!$AC$17:$AC$31, MATCH($D2882, 'Intro &amp; Setup'!$S$17:$S$31, 0)), "")))</f>
        <v/>
      </c>
      <c r="AG2882" s="10" t="str">
        <f t="shared" si="269"/>
        <v/>
      </c>
    </row>
    <row r="2883" spans="1:33" x14ac:dyDescent="0.25">
      <c r="A2883" s="7"/>
      <c r="B2883" s="66"/>
      <c r="C2883" s="67"/>
      <c r="D2883" s="68"/>
      <c r="E2883" s="68"/>
      <c r="F2883" s="69"/>
      <c r="G2883" s="69"/>
      <c r="H2883" s="70"/>
      <c r="I2883" s="71"/>
      <c r="J2883" s="68"/>
      <c r="K2883" s="68"/>
      <c r="L2883" s="72"/>
      <c r="M2883" s="7"/>
      <c r="N2883" s="10" t="str">
        <f t="shared" si="264"/>
        <v/>
      </c>
      <c r="O2883" s="7"/>
      <c r="P2883" s="22" t="str">
        <f t="shared" si="265"/>
        <v/>
      </c>
      <c r="Q2883" s="7"/>
      <c r="S2883" s="17" t="str">
        <f>IF($B2883="", "", IF(COUNTIF($B$11:$B2883, $B2883)&gt;1, "", $B2883))</f>
        <v/>
      </c>
      <c r="T2883" s="10" t="str">
        <f t="shared" si="266"/>
        <v/>
      </c>
      <c r="U2883" s="13">
        <v>2873</v>
      </c>
      <c r="V2883" s="17" t="str">
        <f t="shared" si="267"/>
        <v/>
      </c>
      <c r="X2883" s="10" t="str">
        <f>IF($F2883="", "", IF($D2883="", 'Intro &amp; Setup'!$Z$32, IFERROR(INDEX('Intro &amp; Setup'!$Z$17:$Z$31, MATCH($D2883, 'Intro &amp; Setup'!$S$17:$S$31, 0)), "")))</f>
        <v/>
      </c>
      <c r="Z2883" s="25" t="str">
        <f t="shared" si="268"/>
        <v/>
      </c>
      <c r="AE2883" s="10" t="str">
        <f>IF($B2883="", "", IF($D2883="", 'Intro &amp; Setup'!$AC$32, IFERROR(INDEX('Intro &amp; Setup'!$AC$17:$AC$31, MATCH($D2883, 'Intro &amp; Setup'!$S$17:$S$31, 0)), "")))</f>
        <v/>
      </c>
      <c r="AG2883" s="10" t="str">
        <f t="shared" si="269"/>
        <v/>
      </c>
    </row>
    <row r="2884" spans="1:33" x14ac:dyDescent="0.25">
      <c r="A2884" s="7"/>
      <c r="B2884" s="66"/>
      <c r="C2884" s="67"/>
      <c r="D2884" s="68"/>
      <c r="E2884" s="68"/>
      <c r="F2884" s="69"/>
      <c r="G2884" s="69"/>
      <c r="H2884" s="70"/>
      <c r="I2884" s="71"/>
      <c r="J2884" s="68"/>
      <c r="K2884" s="68"/>
      <c r="L2884" s="72"/>
      <c r="M2884" s="7"/>
      <c r="N2884" s="10" t="str">
        <f t="shared" si="264"/>
        <v/>
      </c>
      <c r="O2884" s="7"/>
      <c r="P2884" s="22" t="str">
        <f t="shared" si="265"/>
        <v/>
      </c>
      <c r="Q2884" s="7"/>
      <c r="S2884" s="17" t="str">
        <f>IF($B2884="", "", IF(COUNTIF($B$11:$B2884, $B2884)&gt;1, "", $B2884))</f>
        <v/>
      </c>
      <c r="T2884" s="10" t="str">
        <f t="shared" si="266"/>
        <v/>
      </c>
      <c r="U2884" s="13">
        <v>2874</v>
      </c>
      <c r="V2884" s="17" t="str">
        <f t="shared" si="267"/>
        <v/>
      </c>
      <c r="X2884" s="10" t="str">
        <f>IF($F2884="", "", IF($D2884="", 'Intro &amp; Setup'!$Z$32, IFERROR(INDEX('Intro &amp; Setup'!$Z$17:$Z$31, MATCH($D2884, 'Intro &amp; Setup'!$S$17:$S$31, 0)), "")))</f>
        <v/>
      </c>
      <c r="Z2884" s="25" t="str">
        <f t="shared" si="268"/>
        <v/>
      </c>
      <c r="AE2884" s="10" t="str">
        <f>IF($B2884="", "", IF($D2884="", 'Intro &amp; Setup'!$AC$32, IFERROR(INDEX('Intro &amp; Setup'!$AC$17:$AC$31, MATCH($D2884, 'Intro &amp; Setup'!$S$17:$S$31, 0)), "")))</f>
        <v/>
      </c>
      <c r="AG2884" s="10" t="str">
        <f t="shared" si="269"/>
        <v/>
      </c>
    </row>
    <row r="2885" spans="1:33" x14ac:dyDescent="0.25">
      <c r="A2885" s="7"/>
      <c r="B2885" s="66"/>
      <c r="C2885" s="67"/>
      <c r="D2885" s="68"/>
      <c r="E2885" s="68"/>
      <c r="F2885" s="69"/>
      <c r="G2885" s="69"/>
      <c r="H2885" s="70"/>
      <c r="I2885" s="71"/>
      <c r="J2885" s="68"/>
      <c r="K2885" s="68"/>
      <c r="L2885" s="72"/>
      <c r="M2885" s="7"/>
      <c r="N2885" s="10" t="str">
        <f t="shared" si="264"/>
        <v/>
      </c>
      <c r="O2885" s="7"/>
      <c r="P2885" s="22" t="str">
        <f t="shared" si="265"/>
        <v/>
      </c>
      <c r="Q2885" s="7"/>
      <c r="S2885" s="17" t="str">
        <f>IF($B2885="", "", IF(COUNTIF($B$11:$B2885, $B2885)&gt;1, "", $B2885))</f>
        <v/>
      </c>
      <c r="T2885" s="10" t="str">
        <f t="shared" si="266"/>
        <v/>
      </c>
      <c r="U2885" s="13">
        <v>2875</v>
      </c>
      <c r="V2885" s="17" t="str">
        <f t="shared" si="267"/>
        <v/>
      </c>
      <c r="X2885" s="10" t="str">
        <f>IF($F2885="", "", IF($D2885="", 'Intro &amp; Setup'!$Z$32, IFERROR(INDEX('Intro &amp; Setup'!$Z$17:$Z$31, MATCH($D2885, 'Intro &amp; Setup'!$S$17:$S$31, 0)), "")))</f>
        <v/>
      </c>
      <c r="Z2885" s="25" t="str">
        <f t="shared" si="268"/>
        <v/>
      </c>
      <c r="AE2885" s="10" t="str">
        <f>IF($B2885="", "", IF($D2885="", 'Intro &amp; Setup'!$AC$32, IFERROR(INDEX('Intro &amp; Setup'!$AC$17:$AC$31, MATCH($D2885, 'Intro &amp; Setup'!$S$17:$S$31, 0)), "")))</f>
        <v/>
      </c>
      <c r="AG2885" s="10" t="str">
        <f t="shared" si="269"/>
        <v/>
      </c>
    </row>
    <row r="2886" spans="1:33" x14ac:dyDescent="0.25">
      <c r="A2886" s="7"/>
      <c r="B2886" s="66"/>
      <c r="C2886" s="67"/>
      <c r="D2886" s="68"/>
      <c r="E2886" s="68"/>
      <c r="F2886" s="69"/>
      <c r="G2886" s="69"/>
      <c r="H2886" s="70"/>
      <c r="I2886" s="71"/>
      <c r="J2886" s="68"/>
      <c r="K2886" s="68"/>
      <c r="L2886" s="72"/>
      <c r="M2886" s="7"/>
      <c r="N2886" s="10" t="str">
        <f t="shared" si="264"/>
        <v/>
      </c>
      <c r="O2886" s="7"/>
      <c r="P2886" s="22" t="str">
        <f t="shared" si="265"/>
        <v/>
      </c>
      <c r="Q2886" s="7"/>
      <c r="S2886" s="17" t="str">
        <f>IF($B2886="", "", IF(COUNTIF($B$11:$B2886, $B2886)&gt;1, "", $B2886))</f>
        <v/>
      </c>
      <c r="T2886" s="10" t="str">
        <f t="shared" si="266"/>
        <v/>
      </c>
      <c r="U2886" s="13">
        <v>2876</v>
      </c>
      <c r="V2886" s="17" t="str">
        <f t="shared" si="267"/>
        <v/>
      </c>
      <c r="X2886" s="10" t="str">
        <f>IF($F2886="", "", IF($D2886="", 'Intro &amp; Setup'!$Z$32, IFERROR(INDEX('Intro &amp; Setup'!$Z$17:$Z$31, MATCH($D2886, 'Intro &amp; Setup'!$S$17:$S$31, 0)), "")))</f>
        <v/>
      </c>
      <c r="Z2886" s="25" t="str">
        <f t="shared" si="268"/>
        <v/>
      </c>
      <c r="AE2886" s="10" t="str">
        <f>IF($B2886="", "", IF($D2886="", 'Intro &amp; Setup'!$AC$32, IFERROR(INDEX('Intro &amp; Setup'!$AC$17:$AC$31, MATCH($D2886, 'Intro &amp; Setup'!$S$17:$S$31, 0)), "")))</f>
        <v/>
      </c>
      <c r="AG2886" s="10" t="str">
        <f t="shared" si="269"/>
        <v/>
      </c>
    </row>
    <row r="2887" spans="1:33" x14ac:dyDescent="0.25">
      <c r="A2887" s="7"/>
      <c r="B2887" s="66"/>
      <c r="C2887" s="67"/>
      <c r="D2887" s="68"/>
      <c r="E2887" s="68"/>
      <c r="F2887" s="69"/>
      <c r="G2887" s="69"/>
      <c r="H2887" s="70"/>
      <c r="I2887" s="71"/>
      <c r="J2887" s="68"/>
      <c r="K2887" s="68"/>
      <c r="L2887" s="72"/>
      <c r="M2887" s="7"/>
      <c r="N2887" s="10" t="str">
        <f t="shared" si="264"/>
        <v/>
      </c>
      <c r="O2887" s="7"/>
      <c r="P2887" s="22" t="str">
        <f t="shared" si="265"/>
        <v/>
      </c>
      <c r="Q2887" s="7"/>
      <c r="S2887" s="17" t="str">
        <f>IF($B2887="", "", IF(COUNTIF($B$11:$B2887, $B2887)&gt;1, "", $B2887))</f>
        <v/>
      </c>
      <c r="T2887" s="10" t="str">
        <f t="shared" si="266"/>
        <v/>
      </c>
      <c r="U2887" s="13">
        <v>2877</v>
      </c>
      <c r="V2887" s="17" t="str">
        <f t="shared" si="267"/>
        <v/>
      </c>
      <c r="X2887" s="10" t="str">
        <f>IF($F2887="", "", IF($D2887="", 'Intro &amp; Setup'!$Z$32, IFERROR(INDEX('Intro &amp; Setup'!$Z$17:$Z$31, MATCH($D2887, 'Intro &amp; Setup'!$S$17:$S$31, 0)), "")))</f>
        <v/>
      </c>
      <c r="Z2887" s="25" t="str">
        <f t="shared" si="268"/>
        <v/>
      </c>
      <c r="AE2887" s="10" t="str">
        <f>IF($B2887="", "", IF($D2887="", 'Intro &amp; Setup'!$AC$32, IFERROR(INDEX('Intro &amp; Setup'!$AC$17:$AC$31, MATCH($D2887, 'Intro &amp; Setup'!$S$17:$S$31, 0)), "")))</f>
        <v/>
      </c>
      <c r="AG2887" s="10" t="str">
        <f t="shared" si="269"/>
        <v/>
      </c>
    </row>
    <row r="2888" spans="1:33" x14ac:dyDescent="0.25">
      <c r="A2888" s="7"/>
      <c r="B2888" s="66"/>
      <c r="C2888" s="67"/>
      <c r="D2888" s="68"/>
      <c r="E2888" s="68"/>
      <c r="F2888" s="69"/>
      <c r="G2888" s="69"/>
      <c r="H2888" s="70"/>
      <c r="I2888" s="71"/>
      <c r="J2888" s="68"/>
      <c r="K2888" s="68"/>
      <c r="L2888" s="72"/>
      <c r="M2888" s="7"/>
      <c r="N2888" s="10" t="str">
        <f t="shared" si="264"/>
        <v/>
      </c>
      <c r="O2888" s="7"/>
      <c r="P2888" s="22" t="str">
        <f t="shared" si="265"/>
        <v/>
      </c>
      <c r="Q2888" s="7"/>
      <c r="S2888" s="17" t="str">
        <f>IF($B2888="", "", IF(COUNTIF($B$11:$B2888, $B2888)&gt;1, "", $B2888))</f>
        <v/>
      </c>
      <c r="T2888" s="10" t="str">
        <f t="shared" si="266"/>
        <v/>
      </c>
      <c r="U2888" s="13">
        <v>2878</v>
      </c>
      <c r="V2888" s="17" t="str">
        <f t="shared" si="267"/>
        <v/>
      </c>
      <c r="X2888" s="10" t="str">
        <f>IF($F2888="", "", IF($D2888="", 'Intro &amp; Setup'!$Z$32, IFERROR(INDEX('Intro &amp; Setup'!$Z$17:$Z$31, MATCH($D2888, 'Intro &amp; Setup'!$S$17:$S$31, 0)), "")))</f>
        <v/>
      </c>
      <c r="Z2888" s="25" t="str">
        <f t="shared" si="268"/>
        <v/>
      </c>
      <c r="AE2888" s="10" t="str">
        <f>IF($B2888="", "", IF($D2888="", 'Intro &amp; Setup'!$AC$32, IFERROR(INDEX('Intro &amp; Setup'!$AC$17:$AC$31, MATCH($D2888, 'Intro &amp; Setup'!$S$17:$S$31, 0)), "")))</f>
        <v/>
      </c>
      <c r="AG2888" s="10" t="str">
        <f t="shared" si="269"/>
        <v/>
      </c>
    </row>
    <row r="2889" spans="1:33" x14ac:dyDescent="0.25">
      <c r="A2889" s="7"/>
      <c r="B2889" s="66"/>
      <c r="C2889" s="67"/>
      <c r="D2889" s="68"/>
      <c r="E2889" s="68"/>
      <c r="F2889" s="69"/>
      <c r="G2889" s="69"/>
      <c r="H2889" s="70"/>
      <c r="I2889" s="71"/>
      <c r="J2889" s="68"/>
      <c r="K2889" s="68"/>
      <c r="L2889" s="72"/>
      <c r="M2889" s="7"/>
      <c r="N2889" s="10" t="str">
        <f t="shared" si="264"/>
        <v/>
      </c>
      <c r="O2889" s="7"/>
      <c r="P2889" s="22" t="str">
        <f t="shared" si="265"/>
        <v/>
      </c>
      <c r="Q2889" s="7"/>
      <c r="S2889" s="17" t="str">
        <f>IF($B2889="", "", IF(COUNTIF($B$11:$B2889, $B2889)&gt;1, "", $B2889))</f>
        <v/>
      </c>
      <c r="T2889" s="10" t="str">
        <f t="shared" si="266"/>
        <v/>
      </c>
      <c r="U2889" s="13">
        <v>2879</v>
      </c>
      <c r="V2889" s="17" t="str">
        <f t="shared" si="267"/>
        <v/>
      </c>
      <c r="X2889" s="10" t="str">
        <f>IF($F2889="", "", IF($D2889="", 'Intro &amp; Setup'!$Z$32, IFERROR(INDEX('Intro &amp; Setup'!$Z$17:$Z$31, MATCH($D2889, 'Intro &amp; Setup'!$S$17:$S$31, 0)), "")))</f>
        <v/>
      </c>
      <c r="Z2889" s="25" t="str">
        <f t="shared" si="268"/>
        <v/>
      </c>
      <c r="AE2889" s="10" t="str">
        <f>IF($B2889="", "", IF($D2889="", 'Intro &amp; Setup'!$AC$32, IFERROR(INDEX('Intro &amp; Setup'!$AC$17:$AC$31, MATCH($D2889, 'Intro &amp; Setup'!$S$17:$S$31, 0)), "")))</f>
        <v/>
      </c>
      <c r="AG2889" s="10" t="str">
        <f t="shared" si="269"/>
        <v/>
      </c>
    </row>
    <row r="2890" spans="1:33" x14ac:dyDescent="0.25">
      <c r="A2890" s="7"/>
      <c r="B2890" s="66"/>
      <c r="C2890" s="67"/>
      <c r="D2890" s="68"/>
      <c r="E2890" s="68"/>
      <c r="F2890" s="69"/>
      <c r="G2890" s="69"/>
      <c r="H2890" s="70"/>
      <c r="I2890" s="71"/>
      <c r="J2890" s="68"/>
      <c r="K2890" s="68"/>
      <c r="L2890" s="72"/>
      <c r="M2890" s="7"/>
      <c r="N2890" s="10" t="str">
        <f t="shared" si="264"/>
        <v/>
      </c>
      <c r="O2890" s="7"/>
      <c r="P2890" s="22" t="str">
        <f t="shared" si="265"/>
        <v/>
      </c>
      <c r="Q2890" s="7"/>
      <c r="S2890" s="17" t="str">
        <f>IF($B2890="", "", IF(COUNTIF($B$11:$B2890, $B2890)&gt;1, "", $B2890))</f>
        <v/>
      </c>
      <c r="T2890" s="10" t="str">
        <f t="shared" si="266"/>
        <v/>
      </c>
      <c r="U2890" s="13">
        <v>2880</v>
      </c>
      <c r="V2890" s="17" t="str">
        <f t="shared" si="267"/>
        <v/>
      </c>
      <c r="X2890" s="10" t="str">
        <f>IF($F2890="", "", IF($D2890="", 'Intro &amp; Setup'!$Z$32, IFERROR(INDEX('Intro &amp; Setup'!$Z$17:$Z$31, MATCH($D2890, 'Intro &amp; Setup'!$S$17:$S$31, 0)), "")))</f>
        <v/>
      </c>
      <c r="Z2890" s="25" t="str">
        <f t="shared" si="268"/>
        <v/>
      </c>
      <c r="AE2890" s="10" t="str">
        <f>IF($B2890="", "", IF($D2890="", 'Intro &amp; Setup'!$AC$32, IFERROR(INDEX('Intro &amp; Setup'!$AC$17:$AC$31, MATCH($D2890, 'Intro &amp; Setup'!$S$17:$S$31, 0)), "")))</f>
        <v/>
      </c>
      <c r="AG2890" s="10" t="str">
        <f t="shared" si="269"/>
        <v/>
      </c>
    </row>
    <row r="2891" spans="1:33" x14ac:dyDescent="0.25">
      <c r="A2891" s="7"/>
      <c r="B2891" s="66"/>
      <c r="C2891" s="67"/>
      <c r="D2891" s="68"/>
      <c r="E2891" s="68"/>
      <c r="F2891" s="69"/>
      <c r="G2891" s="69"/>
      <c r="H2891" s="70"/>
      <c r="I2891" s="71"/>
      <c r="J2891" s="68"/>
      <c r="K2891" s="68"/>
      <c r="L2891" s="72"/>
      <c r="M2891" s="7"/>
      <c r="N2891" s="10" t="str">
        <f t="shared" si="264"/>
        <v/>
      </c>
      <c r="O2891" s="7"/>
      <c r="P2891" s="22" t="str">
        <f t="shared" si="265"/>
        <v/>
      </c>
      <c r="Q2891" s="7"/>
      <c r="S2891" s="17" t="str">
        <f>IF($B2891="", "", IF(COUNTIF($B$11:$B2891, $B2891)&gt;1, "", $B2891))</f>
        <v/>
      </c>
      <c r="T2891" s="10" t="str">
        <f t="shared" si="266"/>
        <v/>
      </c>
      <c r="U2891" s="13">
        <v>2881</v>
      </c>
      <c r="V2891" s="17" t="str">
        <f t="shared" si="267"/>
        <v/>
      </c>
      <c r="X2891" s="10" t="str">
        <f>IF($F2891="", "", IF($D2891="", 'Intro &amp; Setup'!$Z$32, IFERROR(INDEX('Intro &amp; Setup'!$Z$17:$Z$31, MATCH($D2891, 'Intro &amp; Setup'!$S$17:$S$31, 0)), "")))</f>
        <v/>
      </c>
      <c r="Z2891" s="25" t="str">
        <f t="shared" si="268"/>
        <v/>
      </c>
      <c r="AE2891" s="10" t="str">
        <f>IF($B2891="", "", IF($D2891="", 'Intro &amp; Setup'!$AC$32, IFERROR(INDEX('Intro &amp; Setup'!$AC$17:$AC$31, MATCH($D2891, 'Intro &amp; Setup'!$S$17:$S$31, 0)), "")))</f>
        <v/>
      </c>
      <c r="AG2891" s="10" t="str">
        <f t="shared" si="269"/>
        <v/>
      </c>
    </row>
    <row r="2892" spans="1:33" x14ac:dyDescent="0.25">
      <c r="A2892" s="7"/>
      <c r="B2892" s="66"/>
      <c r="C2892" s="67"/>
      <c r="D2892" s="68"/>
      <c r="E2892" s="68"/>
      <c r="F2892" s="69"/>
      <c r="G2892" s="69"/>
      <c r="H2892" s="70"/>
      <c r="I2892" s="71"/>
      <c r="J2892" s="68"/>
      <c r="K2892" s="68"/>
      <c r="L2892" s="72"/>
      <c r="M2892" s="7"/>
      <c r="N2892" s="10" t="str">
        <f t="shared" ref="N2892:N2955" si="270">IF($Z2892="", "", TEXT($Z2892, "mmm yyyy"))</f>
        <v/>
      </c>
      <c r="O2892" s="7"/>
      <c r="P2892" s="22" t="str">
        <f t="shared" ref="P2892:P2955" si="271">IFERROR(IF($F2892="", "", DATE(YEAR($F2892), MONTH($F2892)+$X2892, DAY($F2892))), "")</f>
        <v/>
      </c>
      <c r="Q2892" s="7"/>
      <c r="S2892" s="17" t="str">
        <f>IF($B2892="", "", IF(COUNTIF($B$11:$B2892, $B2892)&gt;1, "", $B2892))</f>
        <v/>
      </c>
      <c r="T2892" s="10" t="str">
        <f t="shared" ref="T2892:T2955" si="272">IF($S2892="", "", COUNTIF($S$11:$S$8010, "&lt;"&amp;$S2892)+1-$T$8)</f>
        <v/>
      </c>
      <c r="U2892" s="13">
        <v>2882</v>
      </c>
      <c r="V2892" s="17" t="str">
        <f t="shared" ref="V2892:V2955" si="273">IFERROR(INDEX($S$11:$S$8010, MATCH($U2892, $T$11:$T$8010, 0)), "")</f>
        <v/>
      </c>
      <c r="X2892" s="10" t="str">
        <f>IF($F2892="", "", IF($D2892="", 'Intro &amp; Setup'!$Z$32, IFERROR(INDEX('Intro &amp; Setup'!$Z$17:$Z$31, MATCH($D2892, 'Intro &amp; Setup'!$S$17:$S$31, 0)), "")))</f>
        <v/>
      </c>
      <c r="Z2892" s="25" t="str">
        <f t="shared" ref="Z2892:Z2955" si="274">IFERROR(IF($G2892="", "", DATE(YEAR($G2892), MONTH($G2892)+1, 1)), "")</f>
        <v/>
      </c>
      <c r="AE2892" s="10" t="str">
        <f>IF($B2892="", "", IF($D2892="", 'Intro &amp; Setup'!$AC$32, IFERROR(INDEX('Intro &amp; Setup'!$AC$17:$AC$31, MATCH($D2892, 'Intro &amp; Setup'!$S$17:$S$31, 0)), "")))</f>
        <v/>
      </c>
      <c r="AG2892" s="10" t="str">
        <f t="shared" ref="AG2892:AG2955" si="275">IF($G2892="", "", IF($N2892=$U$3, $AG$4, IF($N2892=$U$4, $AG$5, IF($G2892&lt;$T$3, $AG$3, ""))))</f>
        <v/>
      </c>
    </row>
    <row r="2893" spans="1:33" x14ac:dyDescent="0.25">
      <c r="A2893" s="7"/>
      <c r="B2893" s="66"/>
      <c r="C2893" s="67"/>
      <c r="D2893" s="68"/>
      <c r="E2893" s="68"/>
      <c r="F2893" s="69"/>
      <c r="G2893" s="69"/>
      <c r="H2893" s="70"/>
      <c r="I2893" s="71"/>
      <c r="J2893" s="68"/>
      <c r="K2893" s="68"/>
      <c r="L2893" s="72"/>
      <c r="M2893" s="7"/>
      <c r="N2893" s="10" t="str">
        <f t="shared" si="270"/>
        <v/>
      </c>
      <c r="O2893" s="7"/>
      <c r="P2893" s="22" t="str">
        <f t="shared" si="271"/>
        <v/>
      </c>
      <c r="Q2893" s="7"/>
      <c r="S2893" s="17" t="str">
        <f>IF($B2893="", "", IF(COUNTIF($B$11:$B2893, $B2893)&gt;1, "", $B2893))</f>
        <v/>
      </c>
      <c r="T2893" s="10" t="str">
        <f t="shared" si="272"/>
        <v/>
      </c>
      <c r="U2893" s="13">
        <v>2883</v>
      </c>
      <c r="V2893" s="17" t="str">
        <f t="shared" si="273"/>
        <v/>
      </c>
      <c r="X2893" s="10" t="str">
        <f>IF($F2893="", "", IF($D2893="", 'Intro &amp; Setup'!$Z$32, IFERROR(INDEX('Intro &amp; Setup'!$Z$17:$Z$31, MATCH($D2893, 'Intro &amp; Setup'!$S$17:$S$31, 0)), "")))</f>
        <v/>
      </c>
      <c r="Z2893" s="25" t="str">
        <f t="shared" si="274"/>
        <v/>
      </c>
      <c r="AE2893" s="10" t="str">
        <f>IF($B2893="", "", IF($D2893="", 'Intro &amp; Setup'!$AC$32, IFERROR(INDEX('Intro &amp; Setup'!$AC$17:$AC$31, MATCH($D2893, 'Intro &amp; Setup'!$S$17:$S$31, 0)), "")))</f>
        <v/>
      </c>
      <c r="AG2893" s="10" t="str">
        <f t="shared" si="275"/>
        <v/>
      </c>
    </row>
    <row r="2894" spans="1:33" x14ac:dyDescent="0.25">
      <c r="A2894" s="7"/>
      <c r="B2894" s="66"/>
      <c r="C2894" s="67"/>
      <c r="D2894" s="68"/>
      <c r="E2894" s="68"/>
      <c r="F2894" s="69"/>
      <c r="G2894" s="69"/>
      <c r="H2894" s="70"/>
      <c r="I2894" s="71"/>
      <c r="J2894" s="68"/>
      <c r="K2894" s="68"/>
      <c r="L2894" s="72"/>
      <c r="M2894" s="7"/>
      <c r="N2894" s="10" t="str">
        <f t="shared" si="270"/>
        <v/>
      </c>
      <c r="O2894" s="7"/>
      <c r="P2894" s="22" t="str">
        <f t="shared" si="271"/>
        <v/>
      </c>
      <c r="Q2894" s="7"/>
      <c r="S2894" s="17" t="str">
        <f>IF($B2894="", "", IF(COUNTIF($B$11:$B2894, $B2894)&gt;1, "", $B2894))</f>
        <v/>
      </c>
      <c r="T2894" s="10" t="str">
        <f t="shared" si="272"/>
        <v/>
      </c>
      <c r="U2894" s="13">
        <v>2884</v>
      </c>
      <c r="V2894" s="17" t="str">
        <f t="shared" si="273"/>
        <v/>
      </c>
      <c r="X2894" s="10" t="str">
        <f>IF($F2894="", "", IF($D2894="", 'Intro &amp; Setup'!$Z$32, IFERROR(INDEX('Intro &amp; Setup'!$Z$17:$Z$31, MATCH($D2894, 'Intro &amp; Setup'!$S$17:$S$31, 0)), "")))</f>
        <v/>
      </c>
      <c r="Z2894" s="25" t="str">
        <f t="shared" si="274"/>
        <v/>
      </c>
      <c r="AE2894" s="10" t="str">
        <f>IF($B2894="", "", IF($D2894="", 'Intro &amp; Setup'!$AC$32, IFERROR(INDEX('Intro &amp; Setup'!$AC$17:$AC$31, MATCH($D2894, 'Intro &amp; Setup'!$S$17:$S$31, 0)), "")))</f>
        <v/>
      </c>
      <c r="AG2894" s="10" t="str">
        <f t="shared" si="275"/>
        <v/>
      </c>
    </row>
    <row r="2895" spans="1:33" x14ac:dyDescent="0.25">
      <c r="A2895" s="7"/>
      <c r="B2895" s="66"/>
      <c r="C2895" s="67"/>
      <c r="D2895" s="68"/>
      <c r="E2895" s="68"/>
      <c r="F2895" s="69"/>
      <c r="G2895" s="69"/>
      <c r="H2895" s="70"/>
      <c r="I2895" s="71"/>
      <c r="J2895" s="68"/>
      <c r="K2895" s="68"/>
      <c r="L2895" s="72"/>
      <c r="M2895" s="7"/>
      <c r="N2895" s="10" t="str">
        <f t="shared" si="270"/>
        <v/>
      </c>
      <c r="O2895" s="7"/>
      <c r="P2895" s="22" t="str">
        <f t="shared" si="271"/>
        <v/>
      </c>
      <c r="Q2895" s="7"/>
      <c r="S2895" s="17" t="str">
        <f>IF($B2895="", "", IF(COUNTIF($B$11:$B2895, $B2895)&gt;1, "", $B2895))</f>
        <v/>
      </c>
      <c r="T2895" s="10" t="str">
        <f t="shared" si="272"/>
        <v/>
      </c>
      <c r="U2895" s="13">
        <v>2885</v>
      </c>
      <c r="V2895" s="17" t="str">
        <f t="shared" si="273"/>
        <v/>
      </c>
      <c r="X2895" s="10" t="str">
        <f>IF($F2895="", "", IF($D2895="", 'Intro &amp; Setup'!$Z$32, IFERROR(INDEX('Intro &amp; Setup'!$Z$17:$Z$31, MATCH($D2895, 'Intro &amp; Setup'!$S$17:$S$31, 0)), "")))</f>
        <v/>
      </c>
      <c r="Z2895" s="25" t="str">
        <f t="shared" si="274"/>
        <v/>
      </c>
      <c r="AE2895" s="10" t="str">
        <f>IF($B2895="", "", IF($D2895="", 'Intro &amp; Setup'!$AC$32, IFERROR(INDEX('Intro &amp; Setup'!$AC$17:$AC$31, MATCH($D2895, 'Intro &amp; Setup'!$S$17:$S$31, 0)), "")))</f>
        <v/>
      </c>
      <c r="AG2895" s="10" t="str">
        <f t="shared" si="275"/>
        <v/>
      </c>
    </row>
    <row r="2896" spans="1:33" x14ac:dyDescent="0.25">
      <c r="A2896" s="7"/>
      <c r="B2896" s="66"/>
      <c r="C2896" s="67"/>
      <c r="D2896" s="68"/>
      <c r="E2896" s="68"/>
      <c r="F2896" s="69"/>
      <c r="G2896" s="69"/>
      <c r="H2896" s="70"/>
      <c r="I2896" s="71"/>
      <c r="J2896" s="68"/>
      <c r="K2896" s="68"/>
      <c r="L2896" s="72"/>
      <c r="M2896" s="7"/>
      <c r="N2896" s="10" t="str">
        <f t="shared" si="270"/>
        <v/>
      </c>
      <c r="O2896" s="7"/>
      <c r="P2896" s="22" t="str">
        <f t="shared" si="271"/>
        <v/>
      </c>
      <c r="Q2896" s="7"/>
      <c r="S2896" s="17" t="str">
        <f>IF($B2896="", "", IF(COUNTIF($B$11:$B2896, $B2896)&gt;1, "", $B2896))</f>
        <v/>
      </c>
      <c r="T2896" s="10" t="str">
        <f t="shared" si="272"/>
        <v/>
      </c>
      <c r="U2896" s="13">
        <v>2886</v>
      </c>
      <c r="V2896" s="17" t="str">
        <f t="shared" si="273"/>
        <v/>
      </c>
      <c r="X2896" s="10" t="str">
        <f>IF($F2896="", "", IF($D2896="", 'Intro &amp; Setup'!$Z$32, IFERROR(INDEX('Intro &amp; Setup'!$Z$17:$Z$31, MATCH($D2896, 'Intro &amp; Setup'!$S$17:$S$31, 0)), "")))</f>
        <v/>
      </c>
      <c r="Z2896" s="25" t="str">
        <f t="shared" si="274"/>
        <v/>
      </c>
      <c r="AE2896" s="10" t="str">
        <f>IF($B2896="", "", IF($D2896="", 'Intro &amp; Setup'!$AC$32, IFERROR(INDEX('Intro &amp; Setup'!$AC$17:$AC$31, MATCH($D2896, 'Intro &amp; Setup'!$S$17:$S$31, 0)), "")))</f>
        <v/>
      </c>
      <c r="AG2896" s="10" t="str">
        <f t="shared" si="275"/>
        <v/>
      </c>
    </row>
    <row r="2897" spans="1:33" x14ac:dyDescent="0.25">
      <c r="A2897" s="7"/>
      <c r="B2897" s="66"/>
      <c r="C2897" s="67"/>
      <c r="D2897" s="68"/>
      <c r="E2897" s="68"/>
      <c r="F2897" s="69"/>
      <c r="G2897" s="69"/>
      <c r="H2897" s="70"/>
      <c r="I2897" s="71"/>
      <c r="J2897" s="68"/>
      <c r="K2897" s="68"/>
      <c r="L2897" s="72"/>
      <c r="M2897" s="7"/>
      <c r="N2897" s="10" t="str">
        <f t="shared" si="270"/>
        <v/>
      </c>
      <c r="O2897" s="7"/>
      <c r="P2897" s="22" t="str">
        <f t="shared" si="271"/>
        <v/>
      </c>
      <c r="Q2897" s="7"/>
      <c r="S2897" s="17" t="str">
        <f>IF($B2897="", "", IF(COUNTIF($B$11:$B2897, $B2897)&gt;1, "", $B2897))</f>
        <v/>
      </c>
      <c r="T2897" s="10" t="str">
        <f t="shared" si="272"/>
        <v/>
      </c>
      <c r="U2897" s="13">
        <v>2887</v>
      </c>
      <c r="V2897" s="17" t="str">
        <f t="shared" si="273"/>
        <v/>
      </c>
      <c r="X2897" s="10" t="str">
        <f>IF($F2897="", "", IF($D2897="", 'Intro &amp; Setup'!$Z$32, IFERROR(INDEX('Intro &amp; Setup'!$Z$17:$Z$31, MATCH($D2897, 'Intro &amp; Setup'!$S$17:$S$31, 0)), "")))</f>
        <v/>
      </c>
      <c r="Z2897" s="25" t="str">
        <f t="shared" si="274"/>
        <v/>
      </c>
      <c r="AE2897" s="10" t="str">
        <f>IF($B2897="", "", IF($D2897="", 'Intro &amp; Setup'!$AC$32, IFERROR(INDEX('Intro &amp; Setup'!$AC$17:$AC$31, MATCH($D2897, 'Intro &amp; Setup'!$S$17:$S$31, 0)), "")))</f>
        <v/>
      </c>
      <c r="AG2897" s="10" t="str">
        <f t="shared" si="275"/>
        <v/>
      </c>
    </row>
    <row r="2898" spans="1:33" x14ac:dyDescent="0.25">
      <c r="A2898" s="7"/>
      <c r="B2898" s="66"/>
      <c r="C2898" s="67"/>
      <c r="D2898" s="68"/>
      <c r="E2898" s="68"/>
      <c r="F2898" s="69"/>
      <c r="G2898" s="69"/>
      <c r="H2898" s="70"/>
      <c r="I2898" s="71"/>
      <c r="J2898" s="68"/>
      <c r="K2898" s="68"/>
      <c r="L2898" s="72"/>
      <c r="M2898" s="7"/>
      <c r="N2898" s="10" t="str">
        <f t="shared" si="270"/>
        <v/>
      </c>
      <c r="O2898" s="7"/>
      <c r="P2898" s="22" t="str">
        <f t="shared" si="271"/>
        <v/>
      </c>
      <c r="Q2898" s="7"/>
      <c r="S2898" s="17" t="str">
        <f>IF($B2898="", "", IF(COUNTIF($B$11:$B2898, $B2898)&gt;1, "", $B2898))</f>
        <v/>
      </c>
      <c r="T2898" s="10" t="str">
        <f t="shared" si="272"/>
        <v/>
      </c>
      <c r="U2898" s="13">
        <v>2888</v>
      </c>
      <c r="V2898" s="17" t="str">
        <f t="shared" si="273"/>
        <v/>
      </c>
      <c r="X2898" s="10" t="str">
        <f>IF($F2898="", "", IF($D2898="", 'Intro &amp; Setup'!$Z$32, IFERROR(INDEX('Intro &amp; Setup'!$Z$17:$Z$31, MATCH($D2898, 'Intro &amp; Setup'!$S$17:$S$31, 0)), "")))</f>
        <v/>
      </c>
      <c r="Z2898" s="25" t="str">
        <f t="shared" si="274"/>
        <v/>
      </c>
      <c r="AE2898" s="10" t="str">
        <f>IF($B2898="", "", IF($D2898="", 'Intro &amp; Setup'!$AC$32, IFERROR(INDEX('Intro &amp; Setup'!$AC$17:$AC$31, MATCH($D2898, 'Intro &amp; Setup'!$S$17:$S$31, 0)), "")))</f>
        <v/>
      </c>
      <c r="AG2898" s="10" t="str">
        <f t="shared" si="275"/>
        <v/>
      </c>
    </row>
    <row r="2899" spans="1:33" x14ac:dyDescent="0.25">
      <c r="A2899" s="7"/>
      <c r="B2899" s="66"/>
      <c r="C2899" s="67"/>
      <c r="D2899" s="68"/>
      <c r="E2899" s="68"/>
      <c r="F2899" s="69"/>
      <c r="G2899" s="69"/>
      <c r="H2899" s="70"/>
      <c r="I2899" s="71"/>
      <c r="J2899" s="68"/>
      <c r="K2899" s="68"/>
      <c r="L2899" s="72"/>
      <c r="M2899" s="7"/>
      <c r="N2899" s="10" t="str">
        <f t="shared" si="270"/>
        <v/>
      </c>
      <c r="O2899" s="7"/>
      <c r="P2899" s="22" t="str">
        <f t="shared" si="271"/>
        <v/>
      </c>
      <c r="Q2899" s="7"/>
      <c r="S2899" s="17" t="str">
        <f>IF($B2899="", "", IF(COUNTIF($B$11:$B2899, $B2899)&gt;1, "", $B2899))</f>
        <v/>
      </c>
      <c r="T2899" s="10" t="str">
        <f t="shared" si="272"/>
        <v/>
      </c>
      <c r="U2899" s="13">
        <v>2889</v>
      </c>
      <c r="V2899" s="17" t="str">
        <f t="shared" si="273"/>
        <v/>
      </c>
      <c r="X2899" s="10" t="str">
        <f>IF($F2899="", "", IF($D2899="", 'Intro &amp; Setup'!$Z$32, IFERROR(INDEX('Intro &amp; Setup'!$Z$17:$Z$31, MATCH($D2899, 'Intro &amp; Setup'!$S$17:$S$31, 0)), "")))</f>
        <v/>
      </c>
      <c r="Z2899" s="25" t="str">
        <f t="shared" si="274"/>
        <v/>
      </c>
      <c r="AE2899" s="10" t="str">
        <f>IF($B2899="", "", IF($D2899="", 'Intro &amp; Setup'!$AC$32, IFERROR(INDEX('Intro &amp; Setup'!$AC$17:$AC$31, MATCH($D2899, 'Intro &amp; Setup'!$S$17:$S$31, 0)), "")))</f>
        <v/>
      </c>
      <c r="AG2899" s="10" t="str">
        <f t="shared" si="275"/>
        <v/>
      </c>
    </row>
    <row r="2900" spans="1:33" x14ac:dyDescent="0.25">
      <c r="A2900" s="7"/>
      <c r="B2900" s="66"/>
      <c r="C2900" s="67"/>
      <c r="D2900" s="68"/>
      <c r="E2900" s="68"/>
      <c r="F2900" s="69"/>
      <c r="G2900" s="69"/>
      <c r="H2900" s="70"/>
      <c r="I2900" s="71"/>
      <c r="J2900" s="68"/>
      <c r="K2900" s="68"/>
      <c r="L2900" s="72"/>
      <c r="M2900" s="7"/>
      <c r="N2900" s="10" t="str">
        <f t="shared" si="270"/>
        <v/>
      </c>
      <c r="O2900" s="7"/>
      <c r="P2900" s="22" t="str">
        <f t="shared" si="271"/>
        <v/>
      </c>
      <c r="Q2900" s="7"/>
      <c r="S2900" s="17" t="str">
        <f>IF($B2900="", "", IF(COUNTIF($B$11:$B2900, $B2900)&gt;1, "", $B2900))</f>
        <v/>
      </c>
      <c r="T2900" s="10" t="str">
        <f t="shared" si="272"/>
        <v/>
      </c>
      <c r="U2900" s="13">
        <v>2890</v>
      </c>
      <c r="V2900" s="17" t="str">
        <f t="shared" si="273"/>
        <v/>
      </c>
      <c r="X2900" s="10" t="str">
        <f>IF($F2900="", "", IF($D2900="", 'Intro &amp; Setup'!$Z$32, IFERROR(INDEX('Intro &amp; Setup'!$Z$17:$Z$31, MATCH($D2900, 'Intro &amp; Setup'!$S$17:$S$31, 0)), "")))</f>
        <v/>
      </c>
      <c r="Z2900" s="25" t="str">
        <f t="shared" si="274"/>
        <v/>
      </c>
      <c r="AE2900" s="10" t="str">
        <f>IF($B2900="", "", IF($D2900="", 'Intro &amp; Setup'!$AC$32, IFERROR(INDEX('Intro &amp; Setup'!$AC$17:$AC$31, MATCH($D2900, 'Intro &amp; Setup'!$S$17:$S$31, 0)), "")))</f>
        <v/>
      </c>
      <c r="AG2900" s="10" t="str">
        <f t="shared" si="275"/>
        <v/>
      </c>
    </row>
    <row r="2901" spans="1:33" x14ac:dyDescent="0.25">
      <c r="A2901" s="7"/>
      <c r="B2901" s="66"/>
      <c r="C2901" s="67"/>
      <c r="D2901" s="68"/>
      <c r="E2901" s="68"/>
      <c r="F2901" s="69"/>
      <c r="G2901" s="69"/>
      <c r="H2901" s="70"/>
      <c r="I2901" s="71"/>
      <c r="J2901" s="68"/>
      <c r="K2901" s="68"/>
      <c r="L2901" s="72"/>
      <c r="M2901" s="7"/>
      <c r="N2901" s="10" t="str">
        <f t="shared" si="270"/>
        <v/>
      </c>
      <c r="O2901" s="7"/>
      <c r="P2901" s="22" t="str">
        <f t="shared" si="271"/>
        <v/>
      </c>
      <c r="Q2901" s="7"/>
      <c r="S2901" s="17" t="str">
        <f>IF($B2901="", "", IF(COUNTIF($B$11:$B2901, $B2901)&gt;1, "", $B2901))</f>
        <v/>
      </c>
      <c r="T2901" s="10" t="str">
        <f t="shared" si="272"/>
        <v/>
      </c>
      <c r="U2901" s="13">
        <v>2891</v>
      </c>
      <c r="V2901" s="17" t="str">
        <f t="shared" si="273"/>
        <v/>
      </c>
      <c r="X2901" s="10" t="str">
        <f>IF($F2901="", "", IF($D2901="", 'Intro &amp; Setup'!$Z$32, IFERROR(INDEX('Intro &amp; Setup'!$Z$17:$Z$31, MATCH($D2901, 'Intro &amp; Setup'!$S$17:$S$31, 0)), "")))</f>
        <v/>
      </c>
      <c r="Z2901" s="25" t="str">
        <f t="shared" si="274"/>
        <v/>
      </c>
      <c r="AE2901" s="10" t="str">
        <f>IF($B2901="", "", IF($D2901="", 'Intro &amp; Setup'!$AC$32, IFERROR(INDEX('Intro &amp; Setup'!$AC$17:$AC$31, MATCH($D2901, 'Intro &amp; Setup'!$S$17:$S$31, 0)), "")))</f>
        <v/>
      </c>
      <c r="AG2901" s="10" t="str">
        <f t="shared" si="275"/>
        <v/>
      </c>
    </row>
    <row r="2902" spans="1:33" x14ac:dyDescent="0.25">
      <c r="A2902" s="7"/>
      <c r="B2902" s="66"/>
      <c r="C2902" s="67"/>
      <c r="D2902" s="68"/>
      <c r="E2902" s="68"/>
      <c r="F2902" s="69"/>
      <c r="G2902" s="69"/>
      <c r="H2902" s="70"/>
      <c r="I2902" s="71"/>
      <c r="J2902" s="68"/>
      <c r="K2902" s="68"/>
      <c r="L2902" s="72"/>
      <c r="M2902" s="7"/>
      <c r="N2902" s="10" t="str">
        <f t="shared" si="270"/>
        <v/>
      </c>
      <c r="O2902" s="7"/>
      <c r="P2902" s="22" t="str">
        <f t="shared" si="271"/>
        <v/>
      </c>
      <c r="Q2902" s="7"/>
      <c r="S2902" s="17" t="str">
        <f>IF($B2902="", "", IF(COUNTIF($B$11:$B2902, $B2902)&gt;1, "", $B2902))</f>
        <v/>
      </c>
      <c r="T2902" s="10" t="str">
        <f t="shared" si="272"/>
        <v/>
      </c>
      <c r="U2902" s="13">
        <v>2892</v>
      </c>
      <c r="V2902" s="17" t="str">
        <f t="shared" si="273"/>
        <v/>
      </c>
      <c r="X2902" s="10" t="str">
        <f>IF($F2902="", "", IF($D2902="", 'Intro &amp; Setup'!$Z$32, IFERROR(INDEX('Intro &amp; Setup'!$Z$17:$Z$31, MATCH($D2902, 'Intro &amp; Setup'!$S$17:$S$31, 0)), "")))</f>
        <v/>
      </c>
      <c r="Z2902" s="25" t="str">
        <f t="shared" si="274"/>
        <v/>
      </c>
      <c r="AE2902" s="10" t="str">
        <f>IF($B2902="", "", IF($D2902="", 'Intro &amp; Setup'!$AC$32, IFERROR(INDEX('Intro &amp; Setup'!$AC$17:$AC$31, MATCH($D2902, 'Intro &amp; Setup'!$S$17:$S$31, 0)), "")))</f>
        <v/>
      </c>
      <c r="AG2902" s="10" t="str">
        <f t="shared" si="275"/>
        <v/>
      </c>
    </row>
    <row r="2903" spans="1:33" x14ac:dyDescent="0.25">
      <c r="A2903" s="7"/>
      <c r="B2903" s="66"/>
      <c r="C2903" s="67"/>
      <c r="D2903" s="68"/>
      <c r="E2903" s="68"/>
      <c r="F2903" s="69"/>
      <c r="G2903" s="69"/>
      <c r="H2903" s="70"/>
      <c r="I2903" s="71"/>
      <c r="J2903" s="68"/>
      <c r="K2903" s="68"/>
      <c r="L2903" s="72"/>
      <c r="M2903" s="7"/>
      <c r="N2903" s="10" t="str">
        <f t="shared" si="270"/>
        <v/>
      </c>
      <c r="O2903" s="7"/>
      <c r="P2903" s="22" t="str">
        <f t="shared" si="271"/>
        <v/>
      </c>
      <c r="Q2903" s="7"/>
      <c r="S2903" s="17" t="str">
        <f>IF($B2903="", "", IF(COUNTIF($B$11:$B2903, $B2903)&gt;1, "", $B2903))</f>
        <v/>
      </c>
      <c r="T2903" s="10" t="str">
        <f t="shared" si="272"/>
        <v/>
      </c>
      <c r="U2903" s="13">
        <v>2893</v>
      </c>
      <c r="V2903" s="17" t="str">
        <f t="shared" si="273"/>
        <v/>
      </c>
      <c r="X2903" s="10" t="str">
        <f>IF($F2903="", "", IF($D2903="", 'Intro &amp; Setup'!$Z$32, IFERROR(INDEX('Intro &amp; Setup'!$Z$17:$Z$31, MATCH($D2903, 'Intro &amp; Setup'!$S$17:$S$31, 0)), "")))</f>
        <v/>
      </c>
      <c r="Z2903" s="25" t="str">
        <f t="shared" si="274"/>
        <v/>
      </c>
      <c r="AE2903" s="10" t="str">
        <f>IF($B2903="", "", IF($D2903="", 'Intro &amp; Setup'!$AC$32, IFERROR(INDEX('Intro &amp; Setup'!$AC$17:$AC$31, MATCH($D2903, 'Intro &amp; Setup'!$S$17:$S$31, 0)), "")))</f>
        <v/>
      </c>
      <c r="AG2903" s="10" t="str">
        <f t="shared" si="275"/>
        <v/>
      </c>
    </row>
    <row r="2904" spans="1:33" x14ac:dyDescent="0.25">
      <c r="A2904" s="7"/>
      <c r="B2904" s="66"/>
      <c r="C2904" s="67"/>
      <c r="D2904" s="68"/>
      <c r="E2904" s="68"/>
      <c r="F2904" s="69"/>
      <c r="G2904" s="69"/>
      <c r="H2904" s="70"/>
      <c r="I2904" s="71"/>
      <c r="J2904" s="68"/>
      <c r="K2904" s="68"/>
      <c r="L2904" s="72"/>
      <c r="M2904" s="7"/>
      <c r="N2904" s="10" t="str">
        <f t="shared" si="270"/>
        <v/>
      </c>
      <c r="O2904" s="7"/>
      <c r="P2904" s="22" t="str">
        <f t="shared" si="271"/>
        <v/>
      </c>
      <c r="Q2904" s="7"/>
      <c r="S2904" s="17" t="str">
        <f>IF($B2904="", "", IF(COUNTIF($B$11:$B2904, $B2904)&gt;1, "", $B2904))</f>
        <v/>
      </c>
      <c r="T2904" s="10" t="str">
        <f t="shared" si="272"/>
        <v/>
      </c>
      <c r="U2904" s="13">
        <v>2894</v>
      </c>
      <c r="V2904" s="17" t="str">
        <f t="shared" si="273"/>
        <v/>
      </c>
      <c r="X2904" s="10" t="str">
        <f>IF($F2904="", "", IF($D2904="", 'Intro &amp; Setup'!$Z$32, IFERROR(INDEX('Intro &amp; Setup'!$Z$17:$Z$31, MATCH($D2904, 'Intro &amp; Setup'!$S$17:$S$31, 0)), "")))</f>
        <v/>
      </c>
      <c r="Z2904" s="25" t="str">
        <f t="shared" si="274"/>
        <v/>
      </c>
      <c r="AE2904" s="10" t="str">
        <f>IF($B2904="", "", IF($D2904="", 'Intro &amp; Setup'!$AC$32, IFERROR(INDEX('Intro &amp; Setup'!$AC$17:$AC$31, MATCH($D2904, 'Intro &amp; Setup'!$S$17:$S$31, 0)), "")))</f>
        <v/>
      </c>
      <c r="AG2904" s="10" t="str">
        <f t="shared" si="275"/>
        <v/>
      </c>
    </row>
    <row r="2905" spans="1:33" x14ac:dyDescent="0.25">
      <c r="A2905" s="7"/>
      <c r="B2905" s="66"/>
      <c r="C2905" s="67"/>
      <c r="D2905" s="68"/>
      <c r="E2905" s="68"/>
      <c r="F2905" s="69"/>
      <c r="G2905" s="69"/>
      <c r="H2905" s="70"/>
      <c r="I2905" s="71"/>
      <c r="J2905" s="68"/>
      <c r="K2905" s="68"/>
      <c r="L2905" s="72"/>
      <c r="M2905" s="7"/>
      <c r="N2905" s="10" t="str">
        <f t="shared" si="270"/>
        <v/>
      </c>
      <c r="O2905" s="7"/>
      <c r="P2905" s="22" t="str">
        <f t="shared" si="271"/>
        <v/>
      </c>
      <c r="Q2905" s="7"/>
      <c r="S2905" s="17" t="str">
        <f>IF($B2905="", "", IF(COUNTIF($B$11:$B2905, $B2905)&gt;1, "", $B2905))</f>
        <v/>
      </c>
      <c r="T2905" s="10" t="str">
        <f t="shared" si="272"/>
        <v/>
      </c>
      <c r="U2905" s="13">
        <v>2895</v>
      </c>
      <c r="V2905" s="17" t="str">
        <f t="shared" si="273"/>
        <v/>
      </c>
      <c r="X2905" s="10" t="str">
        <f>IF($F2905="", "", IF($D2905="", 'Intro &amp; Setup'!$Z$32, IFERROR(INDEX('Intro &amp; Setup'!$Z$17:$Z$31, MATCH($D2905, 'Intro &amp; Setup'!$S$17:$S$31, 0)), "")))</f>
        <v/>
      </c>
      <c r="Z2905" s="25" t="str">
        <f t="shared" si="274"/>
        <v/>
      </c>
      <c r="AE2905" s="10" t="str">
        <f>IF($B2905="", "", IF($D2905="", 'Intro &amp; Setup'!$AC$32, IFERROR(INDEX('Intro &amp; Setup'!$AC$17:$AC$31, MATCH($D2905, 'Intro &amp; Setup'!$S$17:$S$31, 0)), "")))</f>
        <v/>
      </c>
      <c r="AG2905" s="10" t="str">
        <f t="shared" si="275"/>
        <v/>
      </c>
    </row>
    <row r="2906" spans="1:33" x14ac:dyDescent="0.25">
      <c r="A2906" s="7"/>
      <c r="B2906" s="66"/>
      <c r="C2906" s="67"/>
      <c r="D2906" s="68"/>
      <c r="E2906" s="68"/>
      <c r="F2906" s="69"/>
      <c r="G2906" s="69"/>
      <c r="H2906" s="70"/>
      <c r="I2906" s="71"/>
      <c r="J2906" s="68"/>
      <c r="K2906" s="68"/>
      <c r="L2906" s="72"/>
      <c r="M2906" s="7"/>
      <c r="N2906" s="10" t="str">
        <f t="shared" si="270"/>
        <v/>
      </c>
      <c r="O2906" s="7"/>
      <c r="P2906" s="22" t="str">
        <f t="shared" si="271"/>
        <v/>
      </c>
      <c r="Q2906" s="7"/>
      <c r="S2906" s="17" t="str">
        <f>IF($B2906="", "", IF(COUNTIF($B$11:$B2906, $B2906)&gt;1, "", $B2906))</f>
        <v/>
      </c>
      <c r="T2906" s="10" t="str">
        <f t="shared" si="272"/>
        <v/>
      </c>
      <c r="U2906" s="13">
        <v>2896</v>
      </c>
      <c r="V2906" s="17" t="str">
        <f t="shared" si="273"/>
        <v/>
      </c>
      <c r="X2906" s="10" t="str">
        <f>IF($F2906="", "", IF($D2906="", 'Intro &amp; Setup'!$Z$32, IFERROR(INDEX('Intro &amp; Setup'!$Z$17:$Z$31, MATCH($D2906, 'Intro &amp; Setup'!$S$17:$S$31, 0)), "")))</f>
        <v/>
      </c>
      <c r="Z2906" s="25" t="str">
        <f t="shared" si="274"/>
        <v/>
      </c>
      <c r="AE2906" s="10" t="str">
        <f>IF($B2906="", "", IF($D2906="", 'Intro &amp; Setup'!$AC$32, IFERROR(INDEX('Intro &amp; Setup'!$AC$17:$AC$31, MATCH($D2906, 'Intro &amp; Setup'!$S$17:$S$31, 0)), "")))</f>
        <v/>
      </c>
      <c r="AG2906" s="10" t="str">
        <f t="shared" si="275"/>
        <v/>
      </c>
    </row>
    <row r="2907" spans="1:33" x14ac:dyDescent="0.25">
      <c r="A2907" s="7"/>
      <c r="B2907" s="66"/>
      <c r="C2907" s="67"/>
      <c r="D2907" s="68"/>
      <c r="E2907" s="68"/>
      <c r="F2907" s="69"/>
      <c r="G2907" s="69"/>
      <c r="H2907" s="70"/>
      <c r="I2907" s="71"/>
      <c r="J2907" s="68"/>
      <c r="K2907" s="68"/>
      <c r="L2907" s="72"/>
      <c r="M2907" s="7"/>
      <c r="N2907" s="10" t="str">
        <f t="shared" si="270"/>
        <v/>
      </c>
      <c r="O2907" s="7"/>
      <c r="P2907" s="22" t="str">
        <f t="shared" si="271"/>
        <v/>
      </c>
      <c r="Q2907" s="7"/>
      <c r="S2907" s="17" t="str">
        <f>IF($B2907="", "", IF(COUNTIF($B$11:$B2907, $B2907)&gt;1, "", $B2907))</f>
        <v/>
      </c>
      <c r="T2907" s="10" t="str">
        <f t="shared" si="272"/>
        <v/>
      </c>
      <c r="U2907" s="13">
        <v>2897</v>
      </c>
      <c r="V2907" s="17" t="str">
        <f t="shared" si="273"/>
        <v/>
      </c>
      <c r="X2907" s="10" t="str">
        <f>IF($F2907="", "", IF($D2907="", 'Intro &amp; Setup'!$Z$32, IFERROR(INDEX('Intro &amp; Setup'!$Z$17:$Z$31, MATCH($D2907, 'Intro &amp; Setup'!$S$17:$S$31, 0)), "")))</f>
        <v/>
      </c>
      <c r="Z2907" s="25" t="str">
        <f t="shared" si="274"/>
        <v/>
      </c>
      <c r="AE2907" s="10" t="str">
        <f>IF($B2907="", "", IF($D2907="", 'Intro &amp; Setup'!$AC$32, IFERROR(INDEX('Intro &amp; Setup'!$AC$17:$AC$31, MATCH($D2907, 'Intro &amp; Setup'!$S$17:$S$31, 0)), "")))</f>
        <v/>
      </c>
      <c r="AG2907" s="10" t="str">
        <f t="shared" si="275"/>
        <v/>
      </c>
    </row>
    <row r="2908" spans="1:33" x14ac:dyDescent="0.25">
      <c r="A2908" s="7"/>
      <c r="B2908" s="66"/>
      <c r="C2908" s="67"/>
      <c r="D2908" s="68"/>
      <c r="E2908" s="68"/>
      <c r="F2908" s="69"/>
      <c r="G2908" s="69"/>
      <c r="H2908" s="70"/>
      <c r="I2908" s="71"/>
      <c r="J2908" s="68"/>
      <c r="K2908" s="68"/>
      <c r="L2908" s="72"/>
      <c r="M2908" s="7"/>
      <c r="N2908" s="10" t="str">
        <f t="shared" si="270"/>
        <v/>
      </c>
      <c r="O2908" s="7"/>
      <c r="P2908" s="22" t="str">
        <f t="shared" si="271"/>
        <v/>
      </c>
      <c r="Q2908" s="7"/>
      <c r="S2908" s="17" t="str">
        <f>IF($B2908="", "", IF(COUNTIF($B$11:$B2908, $B2908)&gt;1, "", $B2908))</f>
        <v/>
      </c>
      <c r="T2908" s="10" t="str">
        <f t="shared" si="272"/>
        <v/>
      </c>
      <c r="U2908" s="13">
        <v>2898</v>
      </c>
      <c r="V2908" s="17" t="str">
        <f t="shared" si="273"/>
        <v/>
      </c>
      <c r="X2908" s="10" t="str">
        <f>IF($F2908="", "", IF($D2908="", 'Intro &amp; Setup'!$Z$32, IFERROR(INDEX('Intro &amp; Setup'!$Z$17:$Z$31, MATCH($D2908, 'Intro &amp; Setup'!$S$17:$S$31, 0)), "")))</f>
        <v/>
      </c>
      <c r="Z2908" s="25" t="str">
        <f t="shared" si="274"/>
        <v/>
      </c>
      <c r="AE2908" s="10" t="str">
        <f>IF($B2908="", "", IF($D2908="", 'Intro &amp; Setup'!$AC$32, IFERROR(INDEX('Intro &amp; Setup'!$AC$17:$AC$31, MATCH($D2908, 'Intro &amp; Setup'!$S$17:$S$31, 0)), "")))</f>
        <v/>
      </c>
      <c r="AG2908" s="10" t="str">
        <f t="shared" si="275"/>
        <v/>
      </c>
    </row>
    <row r="2909" spans="1:33" x14ac:dyDescent="0.25">
      <c r="A2909" s="7"/>
      <c r="B2909" s="66"/>
      <c r="C2909" s="67"/>
      <c r="D2909" s="68"/>
      <c r="E2909" s="68"/>
      <c r="F2909" s="69"/>
      <c r="G2909" s="69"/>
      <c r="H2909" s="70"/>
      <c r="I2909" s="71"/>
      <c r="J2909" s="68"/>
      <c r="K2909" s="68"/>
      <c r="L2909" s="72"/>
      <c r="M2909" s="7"/>
      <c r="N2909" s="10" t="str">
        <f t="shared" si="270"/>
        <v/>
      </c>
      <c r="O2909" s="7"/>
      <c r="P2909" s="22" t="str">
        <f t="shared" si="271"/>
        <v/>
      </c>
      <c r="Q2909" s="7"/>
      <c r="S2909" s="17" t="str">
        <f>IF($B2909="", "", IF(COUNTIF($B$11:$B2909, $B2909)&gt;1, "", $B2909))</f>
        <v/>
      </c>
      <c r="T2909" s="10" t="str">
        <f t="shared" si="272"/>
        <v/>
      </c>
      <c r="U2909" s="13">
        <v>2899</v>
      </c>
      <c r="V2909" s="17" t="str">
        <f t="shared" si="273"/>
        <v/>
      </c>
      <c r="X2909" s="10" t="str">
        <f>IF($F2909="", "", IF($D2909="", 'Intro &amp; Setup'!$Z$32, IFERROR(INDEX('Intro &amp; Setup'!$Z$17:$Z$31, MATCH($D2909, 'Intro &amp; Setup'!$S$17:$S$31, 0)), "")))</f>
        <v/>
      </c>
      <c r="Z2909" s="25" t="str">
        <f t="shared" si="274"/>
        <v/>
      </c>
      <c r="AE2909" s="10" t="str">
        <f>IF($B2909="", "", IF($D2909="", 'Intro &amp; Setup'!$AC$32, IFERROR(INDEX('Intro &amp; Setup'!$AC$17:$AC$31, MATCH($D2909, 'Intro &amp; Setup'!$S$17:$S$31, 0)), "")))</f>
        <v/>
      </c>
      <c r="AG2909" s="10" t="str">
        <f t="shared" si="275"/>
        <v/>
      </c>
    </row>
    <row r="2910" spans="1:33" x14ac:dyDescent="0.25">
      <c r="A2910" s="7"/>
      <c r="B2910" s="66"/>
      <c r="C2910" s="67"/>
      <c r="D2910" s="68"/>
      <c r="E2910" s="68"/>
      <c r="F2910" s="69"/>
      <c r="G2910" s="69"/>
      <c r="H2910" s="70"/>
      <c r="I2910" s="71"/>
      <c r="J2910" s="68"/>
      <c r="K2910" s="68"/>
      <c r="L2910" s="72"/>
      <c r="M2910" s="7"/>
      <c r="N2910" s="10" t="str">
        <f t="shared" si="270"/>
        <v/>
      </c>
      <c r="O2910" s="7"/>
      <c r="P2910" s="22" t="str">
        <f t="shared" si="271"/>
        <v/>
      </c>
      <c r="Q2910" s="7"/>
      <c r="S2910" s="17" t="str">
        <f>IF($B2910="", "", IF(COUNTIF($B$11:$B2910, $B2910)&gt;1, "", $B2910))</f>
        <v/>
      </c>
      <c r="T2910" s="10" t="str">
        <f t="shared" si="272"/>
        <v/>
      </c>
      <c r="U2910" s="13">
        <v>2900</v>
      </c>
      <c r="V2910" s="17" t="str">
        <f t="shared" si="273"/>
        <v/>
      </c>
      <c r="X2910" s="10" t="str">
        <f>IF($F2910="", "", IF($D2910="", 'Intro &amp; Setup'!$Z$32, IFERROR(INDEX('Intro &amp; Setup'!$Z$17:$Z$31, MATCH($D2910, 'Intro &amp; Setup'!$S$17:$S$31, 0)), "")))</f>
        <v/>
      </c>
      <c r="Z2910" s="25" t="str">
        <f t="shared" si="274"/>
        <v/>
      </c>
      <c r="AE2910" s="10" t="str">
        <f>IF($B2910="", "", IF($D2910="", 'Intro &amp; Setup'!$AC$32, IFERROR(INDEX('Intro &amp; Setup'!$AC$17:$AC$31, MATCH($D2910, 'Intro &amp; Setup'!$S$17:$S$31, 0)), "")))</f>
        <v/>
      </c>
      <c r="AG2910" s="10" t="str">
        <f t="shared" si="275"/>
        <v/>
      </c>
    </row>
    <row r="2911" spans="1:33" x14ac:dyDescent="0.25">
      <c r="A2911" s="7"/>
      <c r="B2911" s="66"/>
      <c r="C2911" s="67"/>
      <c r="D2911" s="68"/>
      <c r="E2911" s="68"/>
      <c r="F2911" s="69"/>
      <c r="G2911" s="69"/>
      <c r="H2911" s="70"/>
      <c r="I2911" s="71"/>
      <c r="J2911" s="68"/>
      <c r="K2911" s="68"/>
      <c r="L2911" s="72"/>
      <c r="M2911" s="7"/>
      <c r="N2911" s="10" t="str">
        <f t="shared" si="270"/>
        <v/>
      </c>
      <c r="O2911" s="7"/>
      <c r="P2911" s="22" t="str">
        <f t="shared" si="271"/>
        <v/>
      </c>
      <c r="Q2911" s="7"/>
      <c r="S2911" s="17" t="str">
        <f>IF($B2911="", "", IF(COUNTIF($B$11:$B2911, $B2911)&gt;1, "", $B2911))</f>
        <v/>
      </c>
      <c r="T2911" s="10" t="str">
        <f t="shared" si="272"/>
        <v/>
      </c>
      <c r="U2911" s="13">
        <v>2901</v>
      </c>
      <c r="V2911" s="17" t="str">
        <f t="shared" si="273"/>
        <v/>
      </c>
      <c r="X2911" s="10" t="str">
        <f>IF($F2911="", "", IF($D2911="", 'Intro &amp; Setup'!$Z$32, IFERROR(INDEX('Intro &amp; Setup'!$Z$17:$Z$31, MATCH($D2911, 'Intro &amp; Setup'!$S$17:$S$31, 0)), "")))</f>
        <v/>
      </c>
      <c r="Z2911" s="25" t="str">
        <f t="shared" si="274"/>
        <v/>
      </c>
      <c r="AE2911" s="10" t="str">
        <f>IF($B2911="", "", IF($D2911="", 'Intro &amp; Setup'!$AC$32, IFERROR(INDEX('Intro &amp; Setup'!$AC$17:$AC$31, MATCH($D2911, 'Intro &amp; Setup'!$S$17:$S$31, 0)), "")))</f>
        <v/>
      </c>
      <c r="AG2911" s="10" t="str">
        <f t="shared" si="275"/>
        <v/>
      </c>
    </row>
    <row r="2912" spans="1:33" x14ac:dyDescent="0.25">
      <c r="A2912" s="7"/>
      <c r="B2912" s="66"/>
      <c r="C2912" s="67"/>
      <c r="D2912" s="68"/>
      <c r="E2912" s="68"/>
      <c r="F2912" s="69"/>
      <c r="G2912" s="69"/>
      <c r="H2912" s="70"/>
      <c r="I2912" s="71"/>
      <c r="J2912" s="68"/>
      <c r="K2912" s="68"/>
      <c r="L2912" s="72"/>
      <c r="M2912" s="7"/>
      <c r="N2912" s="10" t="str">
        <f t="shared" si="270"/>
        <v/>
      </c>
      <c r="O2912" s="7"/>
      <c r="P2912" s="22" t="str">
        <f t="shared" si="271"/>
        <v/>
      </c>
      <c r="Q2912" s="7"/>
      <c r="S2912" s="17" t="str">
        <f>IF($B2912="", "", IF(COUNTIF($B$11:$B2912, $B2912)&gt;1, "", $B2912))</f>
        <v/>
      </c>
      <c r="T2912" s="10" t="str">
        <f t="shared" si="272"/>
        <v/>
      </c>
      <c r="U2912" s="13">
        <v>2902</v>
      </c>
      <c r="V2912" s="17" t="str">
        <f t="shared" si="273"/>
        <v/>
      </c>
      <c r="X2912" s="10" t="str">
        <f>IF($F2912="", "", IF($D2912="", 'Intro &amp; Setup'!$Z$32, IFERROR(INDEX('Intro &amp; Setup'!$Z$17:$Z$31, MATCH($D2912, 'Intro &amp; Setup'!$S$17:$S$31, 0)), "")))</f>
        <v/>
      </c>
      <c r="Z2912" s="25" t="str">
        <f t="shared" si="274"/>
        <v/>
      </c>
      <c r="AE2912" s="10" t="str">
        <f>IF($B2912="", "", IF($D2912="", 'Intro &amp; Setup'!$AC$32, IFERROR(INDEX('Intro &amp; Setup'!$AC$17:$AC$31, MATCH($D2912, 'Intro &amp; Setup'!$S$17:$S$31, 0)), "")))</f>
        <v/>
      </c>
      <c r="AG2912" s="10" t="str">
        <f t="shared" si="275"/>
        <v/>
      </c>
    </row>
    <row r="2913" spans="1:33" x14ac:dyDescent="0.25">
      <c r="A2913" s="7"/>
      <c r="B2913" s="66"/>
      <c r="C2913" s="67"/>
      <c r="D2913" s="68"/>
      <c r="E2913" s="68"/>
      <c r="F2913" s="69"/>
      <c r="G2913" s="69"/>
      <c r="H2913" s="70"/>
      <c r="I2913" s="71"/>
      <c r="J2913" s="68"/>
      <c r="K2913" s="68"/>
      <c r="L2913" s="72"/>
      <c r="M2913" s="7"/>
      <c r="N2913" s="10" t="str">
        <f t="shared" si="270"/>
        <v/>
      </c>
      <c r="O2913" s="7"/>
      <c r="P2913" s="22" t="str">
        <f t="shared" si="271"/>
        <v/>
      </c>
      <c r="Q2913" s="7"/>
      <c r="S2913" s="17" t="str">
        <f>IF($B2913="", "", IF(COUNTIF($B$11:$B2913, $B2913)&gt;1, "", $B2913))</f>
        <v/>
      </c>
      <c r="T2913" s="10" t="str">
        <f t="shared" si="272"/>
        <v/>
      </c>
      <c r="U2913" s="13">
        <v>2903</v>
      </c>
      <c r="V2913" s="17" t="str">
        <f t="shared" si="273"/>
        <v/>
      </c>
      <c r="X2913" s="10" t="str">
        <f>IF($F2913="", "", IF($D2913="", 'Intro &amp; Setup'!$Z$32, IFERROR(INDEX('Intro &amp; Setup'!$Z$17:$Z$31, MATCH($D2913, 'Intro &amp; Setup'!$S$17:$S$31, 0)), "")))</f>
        <v/>
      </c>
      <c r="Z2913" s="25" t="str">
        <f t="shared" si="274"/>
        <v/>
      </c>
      <c r="AE2913" s="10" t="str">
        <f>IF($B2913="", "", IF($D2913="", 'Intro &amp; Setup'!$AC$32, IFERROR(INDEX('Intro &amp; Setup'!$AC$17:$AC$31, MATCH($D2913, 'Intro &amp; Setup'!$S$17:$S$31, 0)), "")))</f>
        <v/>
      </c>
      <c r="AG2913" s="10" t="str">
        <f t="shared" si="275"/>
        <v/>
      </c>
    </row>
    <row r="2914" spans="1:33" x14ac:dyDescent="0.25">
      <c r="A2914" s="7"/>
      <c r="B2914" s="66"/>
      <c r="C2914" s="67"/>
      <c r="D2914" s="68"/>
      <c r="E2914" s="68"/>
      <c r="F2914" s="69"/>
      <c r="G2914" s="69"/>
      <c r="H2914" s="70"/>
      <c r="I2914" s="71"/>
      <c r="J2914" s="68"/>
      <c r="K2914" s="68"/>
      <c r="L2914" s="72"/>
      <c r="M2914" s="7"/>
      <c r="N2914" s="10" t="str">
        <f t="shared" si="270"/>
        <v/>
      </c>
      <c r="O2914" s="7"/>
      <c r="P2914" s="22" t="str">
        <f t="shared" si="271"/>
        <v/>
      </c>
      <c r="Q2914" s="7"/>
      <c r="S2914" s="17" t="str">
        <f>IF($B2914="", "", IF(COUNTIF($B$11:$B2914, $B2914)&gt;1, "", $B2914))</f>
        <v/>
      </c>
      <c r="T2914" s="10" t="str">
        <f t="shared" si="272"/>
        <v/>
      </c>
      <c r="U2914" s="13">
        <v>2904</v>
      </c>
      <c r="V2914" s="17" t="str">
        <f t="shared" si="273"/>
        <v/>
      </c>
      <c r="X2914" s="10" t="str">
        <f>IF($F2914="", "", IF($D2914="", 'Intro &amp; Setup'!$Z$32, IFERROR(INDEX('Intro &amp; Setup'!$Z$17:$Z$31, MATCH($D2914, 'Intro &amp; Setup'!$S$17:$S$31, 0)), "")))</f>
        <v/>
      </c>
      <c r="Z2914" s="25" t="str">
        <f t="shared" si="274"/>
        <v/>
      </c>
      <c r="AE2914" s="10" t="str">
        <f>IF($B2914="", "", IF($D2914="", 'Intro &amp; Setup'!$AC$32, IFERROR(INDEX('Intro &amp; Setup'!$AC$17:$AC$31, MATCH($D2914, 'Intro &amp; Setup'!$S$17:$S$31, 0)), "")))</f>
        <v/>
      </c>
      <c r="AG2914" s="10" t="str">
        <f t="shared" si="275"/>
        <v/>
      </c>
    </row>
    <row r="2915" spans="1:33" x14ac:dyDescent="0.25">
      <c r="A2915" s="7"/>
      <c r="B2915" s="66"/>
      <c r="C2915" s="67"/>
      <c r="D2915" s="68"/>
      <c r="E2915" s="68"/>
      <c r="F2915" s="69"/>
      <c r="G2915" s="69"/>
      <c r="H2915" s="70"/>
      <c r="I2915" s="71"/>
      <c r="J2915" s="68"/>
      <c r="K2915" s="68"/>
      <c r="L2915" s="72"/>
      <c r="M2915" s="7"/>
      <c r="N2915" s="10" t="str">
        <f t="shared" si="270"/>
        <v/>
      </c>
      <c r="O2915" s="7"/>
      <c r="P2915" s="22" t="str">
        <f t="shared" si="271"/>
        <v/>
      </c>
      <c r="Q2915" s="7"/>
      <c r="S2915" s="17" t="str">
        <f>IF($B2915="", "", IF(COUNTIF($B$11:$B2915, $B2915)&gt;1, "", $B2915))</f>
        <v/>
      </c>
      <c r="T2915" s="10" t="str">
        <f t="shared" si="272"/>
        <v/>
      </c>
      <c r="U2915" s="13">
        <v>2905</v>
      </c>
      <c r="V2915" s="17" t="str">
        <f t="shared" si="273"/>
        <v/>
      </c>
      <c r="X2915" s="10" t="str">
        <f>IF($F2915="", "", IF($D2915="", 'Intro &amp; Setup'!$Z$32, IFERROR(INDEX('Intro &amp; Setup'!$Z$17:$Z$31, MATCH($D2915, 'Intro &amp; Setup'!$S$17:$S$31, 0)), "")))</f>
        <v/>
      </c>
      <c r="Z2915" s="25" t="str">
        <f t="shared" si="274"/>
        <v/>
      </c>
      <c r="AE2915" s="10" t="str">
        <f>IF($B2915="", "", IF($D2915="", 'Intro &amp; Setup'!$AC$32, IFERROR(INDEX('Intro &amp; Setup'!$AC$17:$AC$31, MATCH($D2915, 'Intro &amp; Setup'!$S$17:$S$31, 0)), "")))</f>
        <v/>
      </c>
      <c r="AG2915" s="10" t="str">
        <f t="shared" si="275"/>
        <v/>
      </c>
    </row>
    <row r="2916" spans="1:33" x14ac:dyDescent="0.25">
      <c r="A2916" s="7"/>
      <c r="B2916" s="66"/>
      <c r="C2916" s="67"/>
      <c r="D2916" s="68"/>
      <c r="E2916" s="68"/>
      <c r="F2916" s="69"/>
      <c r="G2916" s="69"/>
      <c r="H2916" s="70"/>
      <c r="I2916" s="71"/>
      <c r="J2916" s="68"/>
      <c r="K2916" s="68"/>
      <c r="L2916" s="72"/>
      <c r="M2916" s="7"/>
      <c r="N2916" s="10" t="str">
        <f t="shared" si="270"/>
        <v/>
      </c>
      <c r="O2916" s="7"/>
      <c r="P2916" s="22" t="str">
        <f t="shared" si="271"/>
        <v/>
      </c>
      <c r="Q2916" s="7"/>
      <c r="S2916" s="17" t="str">
        <f>IF($B2916="", "", IF(COUNTIF($B$11:$B2916, $B2916)&gt;1, "", $B2916))</f>
        <v/>
      </c>
      <c r="T2916" s="10" t="str">
        <f t="shared" si="272"/>
        <v/>
      </c>
      <c r="U2916" s="13">
        <v>2906</v>
      </c>
      <c r="V2916" s="17" t="str">
        <f t="shared" si="273"/>
        <v/>
      </c>
      <c r="X2916" s="10" t="str">
        <f>IF($F2916="", "", IF($D2916="", 'Intro &amp; Setup'!$Z$32, IFERROR(INDEX('Intro &amp; Setup'!$Z$17:$Z$31, MATCH($D2916, 'Intro &amp; Setup'!$S$17:$S$31, 0)), "")))</f>
        <v/>
      </c>
      <c r="Z2916" s="25" t="str">
        <f t="shared" si="274"/>
        <v/>
      </c>
      <c r="AE2916" s="10" t="str">
        <f>IF($B2916="", "", IF($D2916="", 'Intro &amp; Setup'!$AC$32, IFERROR(INDEX('Intro &amp; Setup'!$AC$17:$AC$31, MATCH($D2916, 'Intro &amp; Setup'!$S$17:$S$31, 0)), "")))</f>
        <v/>
      </c>
      <c r="AG2916" s="10" t="str">
        <f t="shared" si="275"/>
        <v/>
      </c>
    </row>
    <row r="2917" spans="1:33" x14ac:dyDescent="0.25">
      <c r="A2917" s="7"/>
      <c r="B2917" s="66"/>
      <c r="C2917" s="67"/>
      <c r="D2917" s="68"/>
      <c r="E2917" s="68"/>
      <c r="F2917" s="69"/>
      <c r="G2917" s="69"/>
      <c r="H2917" s="70"/>
      <c r="I2917" s="71"/>
      <c r="J2917" s="68"/>
      <c r="K2917" s="68"/>
      <c r="L2917" s="72"/>
      <c r="M2917" s="7"/>
      <c r="N2917" s="10" t="str">
        <f t="shared" si="270"/>
        <v/>
      </c>
      <c r="O2917" s="7"/>
      <c r="P2917" s="22" t="str">
        <f t="shared" si="271"/>
        <v/>
      </c>
      <c r="Q2917" s="7"/>
      <c r="S2917" s="17" t="str">
        <f>IF($B2917="", "", IF(COUNTIF($B$11:$B2917, $B2917)&gt;1, "", $B2917))</f>
        <v/>
      </c>
      <c r="T2917" s="10" t="str">
        <f t="shared" si="272"/>
        <v/>
      </c>
      <c r="U2917" s="13">
        <v>2907</v>
      </c>
      <c r="V2917" s="17" t="str">
        <f t="shared" si="273"/>
        <v/>
      </c>
      <c r="X2917" s="10" t="str">
        <f>IF($F2917="", "", IF($D2917="", 'Intro &amp; Setup'!$Z$32, IFERROR(INDEX('Intro &amp; Setup'!$Z$17:$Z$31, MATCH($D2917, 'Intro &amp; Setup'!$S$17:$S$31, 0)), "")))</f>
        <v/>
      </c>
      <c r="Z2917" s="25" t="str">
        <f t="shared" si="274"/>
        <v/>
      </c>
      <c r="AE2917" s="10" t="str">
        <f>IF($B2917="", "", IF($D2917="", 'Intro &amp; Setup'!$AC$32, IFERROR(INDEX('Intro &amp; Setup'!$AC$17:$AC$31, MATCH($D2917, 'Intro &amp; Setup'!$S$17:$S$31, 0)), "")))</f>
        <v/>
      </c>
      <c r="AG2917" s="10" t="str">
        <f t="shared" si="275"/>
        <v/>
      </c>
    </row>
    <row r="2918" spans="1:33" x14ac:dyDescent="0.25">
      <c r="A2918" s="7"/>
      <c r="B2918" s="66"/>
      <c r="C2918" s="67"/>
      <c r="D2918" s="68"/>
      <c r="E2918" s="68"/>
      <c r="F2918" s="69"/>
      <c r="G2918" s="69"/>
      <c r="H2918" s="70"/>
      <c r="I2918" s="71"/>
      <c r="J2918" s="68"/>
      <c r="K2918" s="68"/>
      <c r="L2918" s="72"/>
      <c r="M2918" s="7"/>
      <c r="N2918" s="10" t="str">
        <f t="shared" si="270"/>
        <v/>
      </c>
      <c r="O2918" s="7"/>
      <c r="P2918" s="22" t="str">
        <f t="shared" si="271"/>
        <v/>
      </c>
      <c r="Q2918" s="7"/>
      <c r="S2918" s="17" t="str">
        <f>IF($B2918="", "", IF(COUNTIF($B$11:$B2918, $B2918)&gt;1, "", $B2918))</f>
        <v/>
      </c>
      <c r="T2918" s="10" t="str">
        <f t="shared" si="272"/>
        <v/>
      </c>
      <c r="U2918" s="13">
        <v>2908</v>
      </c>
      <c r="V2918" s="17" t="str">
        <f t="shared" si="273"/>
        <v/>
      </c>
      <c r="X2918" s="10" t="str">
        <f>IF($F2918="", "", IF($D2918="", 'Intro &amp; Setup'!$Z$32, IFERROR(INDEX('Intro &amp; Setup'!$Z$17:$Z$31, MATCH($D2918, 'Intro &amp; Setup'!$S$17:$S$31, 0)), "")))</f>
        <v/>
      </c>
      <c r="Z2918" s="25" t="str">
        <f t="shared" si="274"/>
        <v/>
      </c>
      <c r="AE2918" s="10" t="str">
        <f>IF($B2918="", "", IF($D2918="", 'Intro &amp; Setup'!$AC$32, IFERROR(INDEX('Intro &amp; Setup'!$AC$17:$AC$31, MATCH($D2918, 'Intro &amp; Setup'!$S$17:$S$31, 0)), "")))</f>
        <v/>
      </c>
      <c r="AG2918" s="10" t="str">
        <f t="shared" si="275"/>
        <v/>
      </c>
    </row>
    <row r="2919" spans="1:33" x14ac:dyDescent="0.25">
      <c r="A2919" s="7"/>
      <c r="B2919" s="66"/>
      <c r="C2919" s="67"/>
      <c r="D2919" s="68"/>
      <c r="E2919" s="68"/>
      <c r="F2919" s="69"/>
      <c r="G2919" s="69"/>
      <c r="H2919" s="70"/>
      <c r="I2919" s="71"/>
      <c r="J2919" s="68"/>
      <c r="K2919" s="68"/>
      <c r="L2919" s="72"/>
      <c r="M2919" s="7"/>
      <c r="N2919" s="10" t="str">
        <f t="shared" si="270"/>
        <v/>
      </c>
      <c r="O2919" s="7"/>
      <c r="P2919" s="22" t="str">
        <f t="shared" si="271"/>
        <v/>
      </c>
      <c r="Q2919" s="7"/>
      <c r="S2919" s="17" t="str">
        <f>IF($B2919="", "", IF(COUNTIF($B$11:$B2919, $B2919)&gt;1, "", $B2919))</f>
        <v/>
      </c>
      <c r="T2919" s="10" t="str">
        <f t="shared" si="272"/>
        <v/>
      </c>
      <c r="U2919" s="13">
        <v>2909</v>
      </c>
      <c r="V2919" s="17" t="str">
        <f t="shared" si="273"/>
        <v/>
      </c>
      <c r="X2919" s="10" t="str">
        <f>IF($F2919="", "", IF($D2919="", 'Intro &amp; Setup'!$Z$32, IFERROR(INDEX('Intro &amp; Setup'!$Z$17:$Z$31, MATCH($D2919, 'Intro &amp; Setup'!$S$17:$S$31, 0)), "")))</f>
        <v/>
      </c>
      <c r="Z2919" s="25" t="str">
        <f t="shared" si="274"/>
        <v/>
      </c>
      <c r="AE2919" s="10" t="str">
        <f>IF($B2919="", "", IF($D2919="", 'Intro &amp; Setup'!$AC$32, IFERROR(INDEX('Intro &amp; Setup'!$AC$17:$AC$31, MATCH($D2919, 'Intro &amp; Setup'!$S$17:$S$31, 0)), "")))</f>
        <v/>
      </c>
      <c r="AG2919" s="10" t="str">
        <f t="shared" si="275"/>
        <v/>
      </c>
    </row>
    <row r="2920" spans="1:33" x14ac:dyDescent="0.25">
      <c r="A2920" s="7"/>
      <c r="B2920" s="66"/>
      <c r="C2920" s="67"/>
      <c r="D2920" s="68"/>
      <c r="E2920" s="68"/>
      <c r="F2920" s="69"/>
      <c r="G2920" s="69"/>
      <c r="H2920" s="70"/>
      <c r="I2920" s="71"/>
      <c r="J2920" s="68"/>
      <c r="K2920" s="68"/>
      <c r="L2920" s="72"/>
      <c r="M2920" s="7"/>
      <c r="N2920" s="10" t="str">
        <f t="shared" si="270"/>
        <v/>
      </c>
      <c r="O2920" s="7"/>
      <c r="P2920" s="22" t="str">
        <f t="shared" si="271"/>
        <v/>
      </c>
      <c r="Q2920" s="7"/>
      <c r="S2920" s="17" t="str">
        <f>IF($B2920="", "", IF(COUNTIF($B$11:$B2920, $B2920)&gt;1, "", $B2920))</f>
        <v/>
      </c>
      <c r="T2920" s="10" t="str">
        <f t="shared" si="272"/>
        <v/>
      </c>
      <c r="U2920" s="13">
        <v>2910</v>
      </c>
      <c r="V2920" s="17" t="str">
        <f t="shared" si="273"/>
        <v/>
      </c>
      <c r="X2920" s="10" t="str">
        <f>IF($F2920="", "", IF($D2920="", 'Intro &amp; Setup'!$Z$32, IFERROR(INDEX('Intro &amp; Setup'!$Z$17:$Z$31, MATCH($D2920, 'Intro &amp; Setup'!$S$17:$S$31, 0)), "")))</f>
        <v/>
      </c>
      <c r="Z2920" s="25" t="str">
        <f t="shared" si="274"/>
        <v/>
      </c>
      <c r="AE2920" s="10" t="str">
        <f>IF($B2920="", "", IF($D2920="", 'Intro &amp; Setup'!$AC$32, IFERROR(INDEX('Intro &amp; Setup'!$AC$17:$AC$31, MATCH($D2920, 'Intro &amp; Setup'!$S$17:$S$31, 0)), "")))</f>
        <v/>
      </c>
      <c r="AG2920" s="10" t="str">
        <f t="shared" si="275"/>
        <v/>
      </c>
    </row>
    <row r="2921" spans="1:33" x14ac:dyDescent="0.25">
      <c r="A2921" s="7"/>
      <c r="B2921" s="66"/>
      <c r="C2921" s="67"/>
      <c r="D2921" s="68"/>
      <c r="E2921" s="68"/>
      <c r="F2921" s="69"/>
      <c r="G2921" s="69"/>
      <c r="H2921" s="70"/>
      <c r="I2921" s="71"/>
      <c r="J2921" s="68"/>
      <c r="K2921" s="68"/>
      <c r="L2921" s="72"/>
      <c r="M2921" s="7"/>
      <c r="N2921" s="10" t="str">
        <f t="shared" si="270"/>
        <v/>
      </c>
      <c r="O2921" s="7"/>
      <c r="P2921" s="22" t="str">
        <f t="shared" si="271"/>
        <v/>
      </c>
      <c r="Q2921" s="7"/>
      <c r="S2921" s="17" t="str">
        <f>IF($B2921="", "", IF(COUNTIF($B$11:$B2921, $B2921)&gt;1, "", $B2921))</f>
        <v/>
      </c>
      <c r="T2921" s="10" t="str">
        <f t="shared" si="272"/>
        <v/>
      </c>
      <c r="U2921" s="13">
        <v>2911</v>
      </c>
      <c r="V2921" s="17" t="str">
        <f t="shared" si="273"/>
        <v/>
      </c>
      <c r="X2921" s="10" t="str">
        <f>IF($F2921="", "", IF($D2921="", 'Intro &amp; Setup'!$Z$32, IFERROR(INDEX('Intro &amp; Setup'!$Z$17:$Z$31, MATCH($D2921, 'Intro &amp; Setup'!$S$17:$S$31, 0)), "")))</f>
        <v/>
      </c>
      <c r="Z2921" s="25" t="str">
        <f t="shared" si="274"/>
        <v/>
      </c>
      <c r="AE2921" s="10" t="str">
        <f>IF($B2921="", "", IF($D2921="", 'Intro &amp; Setup'!$AC$32, IFERROR(INDEX('Intro &amp; Setup'!$AC$17:$AC$31, MATCH($D2921, 'Intro &amp; Setup'!$S$17:$S$31, 0)), "")))</f>
        <v/>
      </c>
      <c r="AG2921" s="10" t="str">
        <f t="shared" si="275"/>
        <v/>
      </c>
    </row>
    <row r="2922" spans="1:33" x14ac:dyDescent="0.25">
      <c r="A2922" s="7"/>
      <c r="B2922" s="66"/>
      <c r="C2922" s="67"/>
      <c r="D2922" s="68"/>
      <c r="E2922" s="68"/>
      <c r="F2922" s="69"/>
      <c r="G2922" s="69"/>
      <c r="H2922" s="70"/>
      <c r="I2922" s="71"/>
      <c r="J2922" s="68"/>
      <c r="K2922" s="68"/>
      <c r="L2922" s="72"/>
      <c r="M2922" s="7"/>
      <c r="N2922" s="10" t="str">
        <f t="shared" si="270"/>
        <v/>
      </c>
      <c r="O2922" s="7"/>
      <c r="P2922" s="22" t="str">
        <f t="shared" si="271"/>
        <v/>
      </c>
      <c r="Q2922" s="7"/>
      <c r="S2922" s="17" t="str">
        <f>IF($B2922="", "", IF(COUNTIF($B$11:$B2922, $B2922)&gt;1, "", $B2922))</f>
        <v/>
      </c>
      <c r="T2922" s="10" t="str">
        <f t="shared" si="272"/>
        <v/>
      </c>
      <c r="U2922" s="13">
        <v>2912</v>
      </c>
      <c r="V2922" s="17" t="str">
        <f t="shared" si="273"/>
        <v/>
      </c>
      <c r="X2922" s="10" t="str">
        <f>IF($F2922="", "", IF($D2922="", 'Intro &amp; Setup'!$Z$32, IFERROR(INDEX('Intro &amp; Setup'!$Z$17:$Z$31, MATCH($D2922, 'Intro &amp; Setup'!$S$17:$S$31, 0)), "")))</f>
        <v/>
      </c>
      <c r="Z2922" s="25" t="str">
        <f t="shared" si="274"/>
        <v/>
      </c>
      <c r="AE2922" s="10" t="str">
        <f>IF($B2922="", "", IF($D2922="", 'Intro &amp; Setup'!$AC$32, IFERROR(INDEX('Intro &amp; Setup'!$AC$17:$AC$31, MATCH($D2922, 'Intro &amp; Setup'!$S$17:$S$31, 0)), "")))</f>
        <v/>
      </c>
      <c r="AG2922" s="10" t="str">
        <f t="shared" si="275"/>
        <v/>
      </c>
    </row>
    <row r="2923" spans="1:33" x14ac:dyDescent="0.25">
      <c r="A2923" s="7"/>
      <c r="B2923" s="66"/>
      <c r="C2923" s="67"/>
      <c r="D2923" s="68"/>
      <c r="E2923" s="68"/>
      <c r="F2923" s="69"/>
      <c r="G2923" s="69"/>
      <c r="H2923" s="70"/>
      <c r="I2923" s="71"/>
      <c r="J2923" s="68"/>
      <c r="K2923" s="68"/>
      <c r="L2923" s="72"/>
      <c r="M2923" s="7"/>
      <c r="N2923" s="10" t="str">
        <f t="shared" si="270"/>
        <v/>
      </c>
      <c r="O2923" s="7"/>
      <c r="P2923" s="22" t="str">
        <f t="shared" si="271"/>
        <v/>
      </c>
      <c r="Q2923" s="7"/>
      <c r="S2923" s="17" t="str">
        <f>IF($B2923="", "", IF(COUNTIF($B$11:$B2923, $B2923)&gt;1, "", $B2923))</f>
        <v/>
      </c>
      <c r="T2923" s="10" t="str">
        <f t="shared" si="272"/>
        <v/>
      </c>
      <c r="U2923" s="13">
        <v>2913</v>
      </c>
      <c r="V2923" s="17" t="str">
        <f t="shared" si="273"/>
        <v/>
      </c>
      <c r="X2923" s="10" t="str">
        <f>IF($F2923="", "", IF($D2923="", 'Intro &amp; Setup'!$Z$32, IFERROR(INDEX('Intro &amp; Setup'!$Z$17:$Z$31, MATCH($D2923, 'Intro &amp; Setup'!$S$17:$S$31, 0)), "")))</f>
        <v/>
      </c>
      <c r="Z2923" s="25" t="str">
        <f t="shared" si="274"/>
        <v/>
      </c>
      <c r="AE2923" s="10" t="str">
        <f>IF($B2923="", "", IF($D2923="", 'Intro &amp; Setup'!$AC$32, IFERROR(INDEX('Intro &amp; Setup'!$AC$17:$AC$31, MATCH($D2923, 'Intro &amp; Setup'!$S$17:$S$31, 0)), "")))</f>
        <v/>
      </c>
      <c r="AG2923" s="10" t="str">
        <f t="shared" si="275"/>
        <v/>
      </c>
    </row>
    <row r="2924" spans="1:33" x14ac:dyDescent="0.25">
      <c r="A2924" s="7"/>
      <c r="B2924" s="66"/>
      <c r="C2924" s="67"/>
      <c r="D2924" s="68"/>
      <c r="E2924" s="68"/>
      <c r="F2924" s="69"/>
      <c r="G2924" s="69"/>
      <c r="H2924" s="70"/>
      <c r="I2924" s="71"/>
      <c r="J2924" s="68"/>
      <c r="K2924" s="68"/>
      <c r="L2924" s="72"/>
      <c r="M2924" s="7"/>
      <c r="N2924" s="10" t="str">
        <f t="shared" si="270"/>
        <v/>
      </c>
      <c r="O2924" s="7"/>
      <c r="P2924" s="22" t="str">
        <f t="shared" si="271"/>
        <v/>
      </c>
      <c r="Q2924" s="7"/>
      <c r="S2924" s="17" t="str">
        <f>IF($B2924="", "", IF(COUNTIF($B$11:$B2924, $B2924)&gt;1, "", $B2924))</f>
        <v/>
      </c>
      <c r="T2924" s="10" t="str">
        <f t="shared" si="272"/>
        <v/>
      </c>
      <c r="U2924" s="13">
        <v>2914</v>
      </c>
      <c r="V2924" s="17" t="str">
        <f t="shared" si="273"/>
        <v/>
      </c>
      <c r="X2924" s="10" t="str">
        <f>IF($F2924="", "", IF($D2924="", 'Intro &amp; Setup'!$Z$32, IFERROR(INDEX('Intro &amp; Setup'!$Z$17:$Z$31, MATCH($D2924, 'Intro &amp; Setup'!$S$17:$S$31, 0)), "")))</f>
        <v/>
      </c>
      <c r="Z2924" s="25" t="str">
        <f t="shared" si="274"/>
        <v/>
      </c>
      <c r="AE2924" s="10" t="str">
        <f>IF($B2924="", "", IF($D2924="", 'Intro &amp; Setup'!$AC$32, IFERROR(INDEX('Intro &amp; Setup'!$AC$17:$AC$31, MATCH($D2924, 'Intro &amp; Setup'!$S$17:$S$31, 0)), "")))</f>
        <v/>
      </c>
      <c r="AG2924" s="10" t="str">
        <f t="shared" si="275"/>
        <v/>
      </c>
    </row>
    <row r="2925" spans="1:33" x14ac:dyDescent="0.25">
      <c r="A2925" s="7"/>
      <c r="B2925" s="66"/>
      <c r="C2925" s="67"/>
      <c r="D2925" s="68"/>
      <c r="E2925" s="68"/>
      <c r="F2925" s="69"/>
      <c r="G2925" s="69"/>
      <c r="H2925" s="70"/>
      <c r="I2925" s="71"/>
      <c r="J2925" s="68"/>
      <c r="K2925" s="68"/>
      <c r="L2925" s="72"/>
      <c r="M2925" s="7"/>
      <c r="N2925" s="10" t="str">
        <f t="shared" si="270"/>
        <v/>
      </c>
      <c r="O2925" s="7"/>
      <c r="P2925" s="22" t="str">
        <f t="shared" si="271"/>
        <v/>
      </c>
      <c r="Q2925" s="7"/>
      <c r="S2925" s="17" t="str">
        <f>IF($B2925="", "", IF(COUNTIF($B$11:$B2925, $B2925)&gt;1, "", $B2925))</f>
        <v/>
      </c>
      <c r="T2925" s="10" t="str">
        <f t="shared" si="272"/>
        <v/>
      </c>
      <c r="U2925" s="13">
        <v>2915</v>
      </c>
      <c r="V2925" s="17" t="str">
        <f t="shared" si="273"/>
        <v/>
      </c>
      <c r="X2925" s="10" t="str">
        <f>IF($F2925="", "", IF($D2925="", 'Intro &amp; Setup'!$Z$32, IFERROR(INDEX('Intro &amp; Setup'!$Z$17:$Z$31, MATCH($D2925, 'Intro &amp; Setup'!$S$17:$S$31, 0)), "")))</f>
        <v/>
      </c>
      <c r="Z2925" s="25" t="str">
        <f t="shared" si="274"/>
        <v/>
      </c>
      <c r="AE2925" s="10" t="str">
        <f>IF($B2925="", "", IF($D2925="", 'Intro &amp; Setup'!$AC$32, IFERROR(INDEX('Intro &amp; Setup'!$AC$17:$AC$31, MATCH($D2925, 'Intro &amp; Setup'!$S$17:$S$31, 0)), "")))</f>
        <v/>
      </c>
      <c r="AG2925" s="10" t="str">
        <f t="shared" si="275"/>
        <v/>
      </c>
    </row>
    <row r="2926" spans="1:33" x14ac:dyDescent="0.25">
      <c r="A2926" s="7"/>
      <c r="B2926" s="66"/>
      <c r="C2926" s="67"/>
      <c r="D2926" s="68"/>
      <c r="E2926" s="68"/>
      <c r="F2926" s="69"/>
      <c r="G2926" s="69"/>
      <c r="H2926" s="70"/>
      <c r="I2926" s="71"/>
      <c r="J2926" s="68"/>
      <c r="K2926" s="68"/>
      <c r="L2926" s="72"/>
      <c r="M2926" s="7"/>
      <c r="N2926" s="10" t="str">
        <f t="shared" si="270"/>
        <v/>
      </c>
      <c r="O2926" s="7"/>
      <c r="P2926" s="22" t="str">
        <f t="shared" si="271"/>
        <v/>
      </c>
      <c r="Q2926" s="7"/>
      <c r="S2926" s="17" t="str">
        <f>IF($B2926="", "", IF(COUNTIF($B$11:$B2926, $B2926)&gt;1, "", $B2926))</f>
        <v/>
      </c>
      <c r="T2926" s="10" t="str">
        <f t="shared" si="272"/>
        <v/>
      </c>
      <c r="U2926" s="13">
        <v>2916</v>
      </c>
      <c r="V2926" s="17" t="str">
        <f t="shared" si="273"/>
        <v/>
      </c>
      <c r="X2926" s="10" t="str">
        <f>IF($F2926="", "", IF($D2926="", 'Intro &amp; Setup'!$Z$32, IFERROR(INDEX('Intro &amp; Setup'!$Z$17:$Z$31, MATCH($D2926, 'Intro &amp; Setup'!$S$17:$S$31, 0)), "")))</f>
        <v/>
      </c>
      <c r="Z2926" s="25" t="str">
        <f t="shared" si="274"/>
        <v/>
      </c>
      <c r="AE2926" s="10" t="str">
        <f>IF($B2926="", "", IF($D2926="", 'Intro &amp; Setup'!$AC$32, IFERROR(INDEX('Intro &amp; Setup'!$AC$17:$AC$31, MATCH($D2926, 'Intro &amp; Setup'!$S$17:$S$31, 0)), "")))</f>
        <v/>
      </c>
      <c r="AG2926" s="10" t="str">
        <f t="shared" si="275"/>
        <v/>
      </c>
    </row>
    <row r="2927" spans="1:33" x14ac:dyDescent="0.25">
      <c r="A2927" s="7"/>
      <c r="B2927" s="66"/>
      <c r="C2927" s="67"/>
      <c r="D2927" s="68"/>
      <c r="E2927" s="68"/>
      <c r="F2927" s="69"/>
      <c r="G2927" s="69"/>
      <c r="H2927" s="70"/>
      <c r="I2927" s="71"/>
      <c r="J2927" s="68"/>
      <c r="K2927" s="68"/>
      <c r="L2927" s="72"/>
      <c r="M2927" s="7"/>
      <c r="N2927" s="10" t="str">
        <f t="shared" si="270"/>
        <v/>
      </c>
      <c r="O2927" s="7"/>
      <c r="P2927" s="22" t="str">
        <f t="shared" si="271"/>
        <v/>
      </c>
      <c r="Q2927" s="7"/>
      <c r="S2927" s="17" t="str">
        <f>IF($B2927="", "", IF(COUNTIF($B$11:$B2927, $B2927)&gt;1, "", $B2927))</f>
        <v/>
      </c>
      <c r="T2927" s="10" t="str">
        <f t="shared" si="272"/>
        <v/>
      </c>
      <c r="U2927" s="13">
        <v>2917</v>
      </c>
      <c r="V2927" s="17" t="str">
        <f t="shared" si="273"/>
        <v/>
      </c>
      <c r="X2927" s="10" t="str">
        <f>IF($F2927="", "", IF($D2927="", 'Intro &amp; Setup'!$Z$32, IFERROR(INDEX('Intro &amp; Setup'!$Z$17:$Z$31, MATCH($D2927, 'Intro &amp; Setup'!$S$17:$S$31, 0)), "")))</f>
        <v/>
      </c>
      <c r="Z2927" s="25" t="str">
        <f t="shared" si="274"/>
        <v/>
      </c>
      <c r="AE2927" s="10" t="str">
        <f>IF($B2927="", "", IF($D2927="", 'Intro &amp; Setup'!$AC$32, IFERROR(INDEX('Intro &amp; Setup'!$AC$17:$AC$31, MATCH($D2927, 'Intro &amp; Setup'!$S$17:$S$31, 0)), "")))</f>
        <v/>
      </c>
      <c r="AG2927" s="10" t="str">
        <f t="shared" si="275"/>
        <v/>
      </c>
    </row>
    <row r="2928" spans="1:33" x14ac:dyDescent="0.25">
      <c r="A2928" s="7"/>
      <c r="B2928" s="66"/>
      <c r="C2928" s="67"/>
      <c r="D2928" s="68"/>
      <c r="E2928" s="68"/>
      <c r="F2928" s="69"/>
      <c r="G2928" s="69"/>
      <c r="H2928" s="70"/>
      <c r="I2928" s="71"/>
      <c r="J2928" s="68"/>
      <c r="K2928" s="68"/>
      <c r="L2928" s="72"/>
      <c r="M2928" s="7"/>
      <c r="N2928" s="10" t="str">
        <f t="shared" si="270"/>
        <v/>
      </c>
      <c r="O2928" s="7"/>
      <c r="P2928" s="22" t="str">
        <f t="shared" si="271"/>
        <v/>
      </c>
      <c r="Q2928" s="7"/>
      <c r="S2928" s="17" t="str">
        <f>IF($B2928="", "", IF(COUNTIF($B$11:$B2928, $B2928)&gt;1, "", $B2928))</f>
        <v/>
      </c>
      <c r="T2928" s="10" t="str">
        <f t="shared" si="272"/>
        <v/>
      </c>
      <c r="U2928" s="13">
        <v>2918</v>
      </c>
      <c r="V2928" s="17" t="str">
        <f t="shared" si="273"/>
        <v/>
      </c>
      <c r="X2928" s="10" t="str">
        <f>IF($F2928="", "", IF($D2928="", 'Intro &amp; Setup'!$Z$32, IFERROR(INDEX('Intro &amp; Setup'!$Z$17:$Z$31, MATCH($D2928, 'Intro &amp; Setup'!$S$17:$S$31, 0)), "")))</f>
        <v/>
      </c>
      <c r="Z2928" s="25" t="str">
        <f t="shared" si="274"/>
        <v/>
      </c>
      <c r="AE2928" s="10" t="str">
        <f>IF($B2928="", "", IF($D2928="", 'Intro &amp; Setup'!$AC$32, IFERROR(INDEX('Intro &amp; Setup'!$AC$17:$AC$31, MATCH($D2928, 'Intro &amp; Setup'!$S$17:$S$31, 0)), "")))</f>
        <v/>
      </c>
      <c r="AG2928" s="10" t="str">
        <f t="shared" si="275"/>
        <v/>
      </c>
    </row>
    <row r="2929" spans="1:33" x14ac:dyDescent="0.25">
      <c r="A2929" s="7"/>
      <c r="B2929" s="66"/>
      <c r="C2929" s="67"/>
      <c r="D2929" s="68"/>
      <c r="E2929" s="68"/>
      <c r="F2929" s="69"/>
      <c r="G2929" s="69"/>
      <c r="H2929" s="70"/>
      <c r="I2929" s="71"/>
      <c r="J2929" s="68"/>
      <c r="K2929" s="68"/>
      <c r="L2929" s="72"/>
      <c r="M2929" s="7"/>
      <c r="N2929" s="10" t="str">
        <f t="shared" si="270"/>
        <v/>
      </c>
      <c r="O2929" s="7"/>
      <c r="P2929" s="22" t="str">
        <f t="shared" si="271"/>
        <v/>
      </c>
      <c r="Q2929" s="7"/>
      <c r="S2929" s="17" t="str">
        <f>IF($B2929="", "", IF(COUNTIF($B$11:$B2929, $B2929)&gt;1, "", $B2929))</f>
        <v/>
      </c>
      <c r="T2929" s="10" t="str">
        <f t="shared" si="272"/>
        <v/>
      </c>
      <c r="U2929" s="13">
        <v>2919</v>
      </c>
      <c r="V2929" s="17" t="str">
        <f t="shared" si="273"/>
        <v/>
      </c>
      <c r="X2929" s="10" t="str">
        <f>IF($F2929="", "", IF($D2929="", 'Intro &amp; Setup'!$Z$32, IFERROR(INDEX('Intro &amp; Setup'!$Z$17:$Z$31, MATCH($D2929, 'Intro &amp; Setup'!$S$17:$S$31, 0)), "")))</f>
        <v/>
      </c>
      <c r="Z2929" s="25" t="str">
        <f t="shared" si="274"/>
        <v/>
      </c>
      <c r="AE2929" s="10" t="str">
        <f>IF($B2929="", "", IF($D2929="", 'Intro &amp; Setup'!$AC$32, IFERROR(INDEX('Intro &amp; Setup'!$AC$17:$AC$31, MATCH($D2929, 'Intro &amp; Setup'!$S$17:$S$31, 0)), "")))</f>
        <v/>
      </c>
      <c r="AG2929" s="10" t="str">
        <f t="shared" si="275"/>
        <v/>
      </c>
    </row>
    <row r="2930" spans="1:33" x14ac:dyDescent="0.25">
      <c r="A2930" s="7"/>
      <c r="B2930" s="66"/>
      <c r="C2930" s="67"/>
      <c r="D2930" s="68"/>
      <c r="E2930" s="68"/>
      <c r="F2930" s="69"/>
      <c r="G2930" s="69"/>
      <c r="H2930" s="70"/>
      <c r="I2930" s="71"/>
      <c r="J2930" s="68"/>
      <c r="K2930" s="68"/>
      <c r="L2930" s="72"/>
      <c r="M2930" s="7"/>
      <c r="N2930" s="10" t="str">
        <f t="shared" si="270"/>
        <v/>
      </c>
      <c r="O2930" s="7"/>
      <c r="P2930" s="22" t="str">
        <f t="shared" si="271"/>
        <v/>
      </c>
      <c r="Q2930" s="7"/>
      <c r="S2930" s="17" t="str">
        <f>IF($B2930="", "", IF(COUNTIF($B$11:$B2930, $B2930)&gt;1, "", $B2930))</f>
        <v/>
      </c>
      <c r="T2930" s="10" t="str">
        <f t="shared" si="272"/>
        <v/>
      </c>
      <c r="U2930" s="13">
        <v>2920</v>
      </c>
      <c r="V2930" s="17" t="str">
        <f t="shared" si="273"/>
        <v/>
      </c>
      <c r="X2930" s="10" t="str">
        <f>IF($F2930="", "", IF($D2930="", 'Intro &amp; Setup'!$Z$32, IFERROR(INDEX('Intro &amp; Setup'!$Z$17:$Z$31, MATCH($D2930, 'Intro &amp; Setup'!$S$17:$S$31, 0)), "")))</f>
        <v/>
      </c>
      <c r="Z2930" s="25" t="str">
        <f t="shared" si="274"/>
        <v/>
      </c>
      <c r="AE2930" s="10" t="str">
        <f>IF($B2930="", "", IF($D2930="", 'Intro &amp; Setup'!$AC$32, IFERROR(INDEX('Intro &amp; Setup'!$AC$17:$AC$31, MATCH($D2930, 'Intro &amp; Setup'!$S$17:$S$31, 0)), "")))</f>
        <v/>
      </c>
      <c r="AG2930" s="10" t="str">
        <f t="shared" si="275"/>
        <v/>
      </c>
    </row>
    <row r="2931" spans="1:33" x14ac:dyDescent="0.25">
      <c r="A2931" s="7"/>
      <c r="B2931" s="66"/>
      <c r="C2931" s="67"/>
      <c r="D2931" s="68"/>
      <c r="E2931" s="68"/>
      <c r="F2931" s="69"/>
      <c r="G2931" s="69"/>
      <c r="H2931" s="70"/>
      <c r="I2931" s="71"/>
      <c r="J2931" s="68"/>
      <c r="K2931" s="68"/>
      <c r="L2931" s="72"/>
      <c r="M2931" s="7"/>
      <c r="N2931" s="10" t="str">
        <f t="shared" si="270"/>
        <v/>
      </c>
      <c r="O2931" s="7"/>
      <c r="P2931" s="22" t="str">
        <f t="shared" si="271"/>
        <v/>
      </c>
      <c r="Q2931" s="7"/>
      <c r="S2931" s="17" t="str">
        <f>IF($B2931="", "", IF(COUNTIF($B$11:$B2931, $B2931)&gt;1, "", $B2931))</f>
        <v/>
      </c>
      <c r="T2931" s="10" t="str">
        <f t="shared" si="272"/>
        <v/>
      </c>
      <c r="U2931" s="13">
        <v>2921</v>
      </c>
      <c r="V2931" s="17" t="str">
        <f t="shared" si="273"/>
        <v/>
      </c>
      <c r="X2931" s="10" t="str">
        <f>IF($F2931="", "", IF($D2931="", 'Intro &amp; Setup'!$Z$32, IFERROR(INDEX('Intro &amp; Setup'!$Z$17:$Z$31, MATCH($D2931, 'Intro &amp; Setup'!$S$17:$S$31, 0)), "")))</f>
        <v/>
      </c>
      <c r="Z2931" s="25" t="str">
        <f t="shared" si="274"/>
        <v/>
      </c>
      <c r="AE2931" s="10" t="str">
        <f>IF($B2931="", "", IF($D2931="", 'Intro &amp; Setup'!$AC$32, IFERROR(INDEX('Intro &amp; Setup'!$AC$17:$AC$31, MATCH($D2931, 'Intro &amp; Setup'!$S$17:$S$31, 0)), "")))</f>
        <v/>
      </c>
      <c r="AG2931" s="10" t="str">
        <f t="shared" si="275"/>
        <v/>
      </c>
    </row>
    <row r="2932" spans="1:33" x14ac:dyDescent="0.25">
      <c r="A2932" s="7"/>
      <c r="B2932" s="66"/>
      <c r="C2932" s="67"/>
      <c r="D2932" s="68"/>
      <c r="E2932" s="68"/>
      <c r="F2932" s="69"/>
      <c r="G2932" s="69"/>
      <c r="H2932" s="70"/>
      <c r="I2932" s="71"/>
      <c r="J2932" s="68"/>
      <c r="K2932" s="68"/>
      <c r="L2932" s="72"/>
      <c r="M2932" s="7"/>
      <c r="N2932" s="10" t="str">
        <f t="shared" si="270"/>
        <v/>
      </c>
      <c r="O2932" s="7"/>
      <c r="P2932" s="22" t="str">
        <f t="shared" si="271"/>
        <v/>
      </c>
      <c r="Q2932" s="7"/>
      <c r="S2932" s="17" t="str">
        <f>IF($B2932="", "", IF(COUNTIF($B$11:$B2932, $B2932)&gt;1, "", $B2932))</f>
        <v/>
      </c>
      <c r="T2932" s="10" t="str">
        <f t="shared" si="272"/>
        <v/>
      </c>
      <c r="U2932" s="13">
        <v>2922</v>
      </c>
      <c r="V2932" s="17" t="str">
        <f t="shared" si="273"/>
        <v/>
      </c>
      <c r="X2932" s="10" t="str">
        <f>IF($F2932="", "", IF($D2932="", 'Intro &amp; Setup'!$Z$32, IFERROR(INDEX('Intro &amp; Setup'!$Z$17:$Z$31, MATCH($D2932, 'Intro &amp; Setup'!$S$17:$S$31, 0)), "")))</f>
        <v/>
      </c>
      <c r="Z2932" s="25" t="str">
        <f t="shared" si="274"/>
        <v/>
      </c>
      <c r="AE2932" s="10" t="str">
        <f>IF($B2932="", "", IF($D2932="", 'Intro &amp; Setup'!$AC$32, IFERROR(INDEX('Intro &amp; Setup'!$AC$17:$AC$31, MATCH($D2932, 'Intro &amp; Setup'!$S$17:$S$31, 0)), "")))</f>
        <v/>
      </c>
      <c r="AG2932" s="10" t="str">
        <f t="shared" si="275"/>
        <v/>
      </c>
    </row>
    <row r="2933" spans="1:33" x14ac:dyDescent="0.25">
      <c r="A2933" s="7"/>
      <c r="B2933" s="66"/>
      <c r="C2933" s="67"/>
      <c r="D2933" s="68"/>
      <c r="E2933" s="68"/>
      <c r="F2933" s="69"/>
      <c r="G2933" s="69"/>
      <c r="H2933" s="70"/>
      <c r="I2933" s="71"/>
      <c r="J2933" s="68"/>
      <c r="K2933" s="68"/>
      <c r="L2933" s="72"/>
      <c r="M2933" s="7"/>
      <c r="N2933" s="10" t="str">
        <f t="shared" si="270"/>
        <v/>
      </c>
      <c r="O2933" s="7"/>
      <c r="P2933" s="22" t="str">
        <f t="shared" si="271"/>
        <v/>
      </c>
      <c r="Q2933" s="7"/>
      <c r="S2933" s="17" t="str">
        <f>IF($B2933="", "", IF(COUNTIF($B$11:$B2933, $B2933)&gt;1, "", $B2933))</f>
        <v/>
      </c>
      <c r="T2933" s="10" t="str">
        <f t="shared" si="272"/>
        <v/>
      </c>
      <c r="U2933" s="13">
        <v>2923</v>
      </c>
      <c r="V2933" s="17" t="str">
        <f t="shared" si="273"/>
        <v/>
      </c>
      <c r="X2933" s="10" t="str">
        <f>IF($F2933="", "", IF($D2933="", 'Intro &amp; Setup'!$Z$32, IFERROR(INDEX('Intro &amp; Setup'!$Z$17:$Z$31, MATCH($D2933, 'Intro &amp; Setup'!$S$17:$S$31, 0)), "")))</f>
        <v/>
      </c>
      <c r="Z2933" s="25" t="str">
        <f t="shared" si="274"/>
        <v/>
      </c>
      <c r="AE2933" s="10" t="str">
        <f>IF($B2933="", "", IF($D2933="", 'Intro &amp; Setup'!$AC$32, IFERROR(INDEX('Intro &amp; Setup'!$AC$17:$AC$31, MATCH($D2933, 'Intro &amp; Setup'!$S$17:$S$31, 0)), "")))</f>
        <v/>
      </c>
      <c r="AG2933" s="10" t="str">
        <f t="shared" si="275"/>
        <v/>
      </c>
    </row>
    <row r="2934" spans="1:33" x14ac:dyDescent="0.25">
      <c r="A2934" s="7"/>
      <c r="B2934" s="66"/>
      <c r="C2934" s="67"/>
      <c r="D2934" s="68"/>
      <c r="E2934" s="68"/>
      <c r="F2934" s="69"/>
      <c r="G2934" s="69"/>
      <c r="H2934" s="70"/>
      <c r="I2934" s="71"/>
      <c r="J2934" s="68"/>
      <c r="K2934" s="68"/>
      <c r="L2934" s="72"/>
      <c r="M2934" s="7"/>
      <c r="N2934" s="10" t="str">
        <f t="shared" si="270"/>
        <v/>
      </c>
      <c r="O2934" s="7"/>
      <c r="P2934" s="22" t="str">
        <f t="shared" si="271"/>
        <v/>
      </c>
      <c r="Q2934" s="7"/>
      <c r="S2934" s="17" t="str">
        <f>IF($B2934="", "", IF(COUNTIF($B$11:$B2934, $B2934)&gt;1, "", $B2934))</f>
        <v/>
      </c>
      <c r="T2934" s="10" t="str">
        <f t="shared" si="272"/>
        <v/>
      </c>
      <c r="U2934" s="13">
        <v>2924</v>
      </c>
      <c r="V2934" s="17" t="str">
        <f t="shared" si="273"/>
        <v/>
      </c>
      <c r="X2934" s="10" t="str">
        <f>IF($F2934="", "", IF($D2934="", 'Intro &amp; Setup'!$Z$32, IFERROR(INDEX('Intro &amp; Setup'!$Z$17:$Z$31, MATCH($D2934, 'Intro &amp; Setup'!$S$17:$S$31, 0)), "")))</f>
        <v/>
      </c>
      <c r="Z2934" s="25" t="str">
        <f t="shared" si="274"/>
        <v/>
      </c>
      <c r="AE2934" s="10" t="str">
        <f>IF($B2934="", "", IF($D2934="", 'Intro &amp; Setup'!$AC$32, IFERROR(INDEX('Intro &amp; Setup'!$AC$17:$AC$31, MATCH($D2934, 'Intro &amp; Setup'!$S$17:$S$31, 0)), "")))</f>
        <v/>
      </c>
      <c r="AG2934" s="10" t="str">
        <f t="shared" si="275"/>
        <v/>
      </c>
    </row>
    <row r="2935" spans="1:33" x14ac:dyDescent="0.25">
      <c r="A2935" s="7"/>
      <c r="B2935" s="66"/>
      <c r="C2935" s="67"/>
      <c r="D2935" s="68"/>
      <c r="E2935" s="68"/>
      <c r="F2935" s="69"/>
      <c r="G2935" s="69"/>
      <c r="H2935" s="70"/>
      <c r="I2935" s="71"/>
      <c r="J2935" s="68"/>
      <c r="K2935" s="68"/>
      <c r="L2935" s="72"/>
      <c r="M2935" s="7"/>
      <c r="N2935" s="10" t="str">
        <f t="shared" si="270"/>
        <v/>
      </c>
      <c r="O2935" s="7"/>
      <c r="P2935" s="22" t="str">
        <f t="shared" si="271"/>
        <v/>
      </c>
      <c r="Q2935" s="7"/>
      <c r="S2935" s="17" t="str">
        <f>IF($B2935="", "", IF(COUNTIF($B$11:$B2935, $B2935)&gt;1, "", $B2935))</f>
        <v/>
      </c>
      <c r="T2935" s="10" t="str">
        <f t="shared" si="272"/>
        <v/>
      </c>
      <c r="U2935" s="13">
        <v>2925</v>
      </c>
      <c r="V2935" s="17" t="str">
        <f t="shared" si="273"/>
        <v/>
      </c>
      <c r="X2935" s="10" t="str">
        <f>IF($F2935="", "", IF($D2935="", 'Intro &amp; Setup'!$Z$32, IFERROR(INDEX('Intro &amp; Setup'!$Z$17:$Z$31, MATCH($D2935, 'Intro &amp; Setup'!$S$17:$S$31, 0)), "")))</f>
        <v/>
      </c>
      <c r="Z2935" s="25" t="str">
        <f t="shared" si="274"/>
        <v/>
      </c>
      <c r="AE2935" s="10" t="str">
        <f>IF($B2935="", "", IF($D2935="", 'Intro &amp; Setup'!$AC$32, IFERROR(INDEX('Intro &amp; Setup'!$AC$17:$AC$31, MATCH($D2935, 'Intro &amp; Setup'!$S$17:$S$31, 0)), "")))</f>
        <v/>
      </c>
      <c r="AG2935" s="10" t="str">
        <f t="shared" si="275"/>
        <v/>
      </c>
    </row>
    <row r="2936" spans="1:33" x14ac:dyDescent="0.25">
      <c r="A2936" s="7"/>
      <c r="B2936" s="66"/>
      <c r="C2936" s="67"/>
      <c r="D2936" s="68"/>
      <c r="E2936" s="68"/>
      <c r="F2936" s="69"/>
      <c r="G2936" s="69"/>
      <c r="H2936" s="70"/>
      <c r="I2936" s="71"/>
      <c r="J2936" s="68"/>
      <c r="K2936" s="68"/>
      <c r="L2936" s="72"/>
      <c r="M2936" s="7"/>
      <c r="N2936" s="10" t="str">
        <f t="shared" si="270"/>
        <v/>
      </c>
      <c r="O2936" s="7"/>
      <c r="P2936" s="22" t="str">
        <f t="shared" si="271"/>
        <v/>
      </c>
      <c r="Q2936" s="7"/>
      <c r="S2936" s="17" t="str">
        <f>IF($B2936="", "", IF(COUNTIF($B$11:$B2936, $B2936)&gt;1, "", $B2936))</f>
        <v/>
      </c>
      <c r="T2936" s="10" t="str">
        <f t="shared" si="272"/>
        <v/>
      </c>
      <c r="U2936" s="13">
        <v>2926</v>
      </c>
      <c r="V2936" s="17" t="str">
        <f t="shared" si="273"/>
        <v/>
      </c>
      <c r="X2936" s="10" t="str">
        <f>IF($F2936="", "", IF($D2936="", 'Intro &amp; Setup'!$Z$32, IFERROR(INDEX('Intro &amp; Setup'!$Z$17:$Z$31, MATCH($D2936, 'Intro &amp; Setup'!$S$17:$S$31, 0)), "")))</f>
        <v/>
      </c>
      <c r="Z2936" s="25" t="str">
        <f t="shared" si="274"/>
        <v/>
      </c>
      <c r="AE2936" s="10" t="str">
        <f>IF($B2936="", "", IF($D2936="", 'Intro &amp; Setup'!$AC$32, IFERROR(INDEX('Intro &amp; Setup'!$AC$17:$AC$31, MATCH($D2936, 'Intro &amp; Setup'!$S$17:$S$31, 0)), "")))</f>
        <v/>
      </c>
      <c r="AG2936" s="10" t="str">
        <f t="shared" si="275"/>
        <v/>
      </c>
    </row>
    <row r="2937" spans="1:33" x14ac:dyDescent="0.25">
      <c r="A2937" s="7"/>
      <c r="B2937" s="66"/>
      <c r="C2937" s="67"/>
      <c r="D2937" s="68"/>
      <c r="E2937" s="68"/>
      <c r="F2937" s="69"/>
      <c r="G2937" s="69"/>
      <c r="H2937" s="70"/>
      <c r="I2937" s="71"/>
      <c r="J2937" s="68"/>
      <c r="K2937" s="68"/>
      <c r="L2937" s="72"/>
      <c r="M2937" s="7"/>
      <c r="N2937" s="10" t="str">
        <f t="shared" si="270"/>
        <v/>
      </c>
      <c r="O2937" s="7"/>
      <c r="P2937" s="22" t="str">
        <f t="shared" si="271"/>
        <v/>
      </c>
      <c r="Q2937" s="7"/>
      <c r="S2937" s="17" t="str">
        <f>IF($B2937="", "", IF(COUNTIF($B$11:$B2937, $B2937)&gt;1, "", $B2937))</f>
        <v/>
      </c>
      <c r="T2937" s="10" t="str">
        <f t="shared" si="272"/>
        <v/>
      </c>
      <c r="U2937" s="13">
        <v>2927</v>
      </c>
      <c r="V2937" s="17" t="str">
        <f t="shared" si="273"/>
        <v/>
      </c>
      <c r="X2937" s="10" t="str">
        <f>IF($F2937="", "", IF($D2937="", 'Intro &amp; Setup'!$Z$32, IFERROR(INDEX('Intro &amp; Setup'!$Z$17:$Z$31, MATCH($D2937, 'Intro &amp; Setup'!$S$17:$S$31, 0)), "")))</f>
        <v/>
      </c>
      <c r="Z2937" s="25" t="str">
        <f t="shared" si="274"/>
        <v/>
      </c>
      <c r="AE2937" s="10" t="str">
        <f>IF($B2937="", "", IF($D2937="", 'Intro &amp; Setup'!$AC$32, IFERROR(INDEX('Intro &amp; Setup'!$AC$17:$AC$31, MATCH($D2937, 'Intro &amp; Setup'!$S$17:$S$31, 0)), "")))</f>
        <v/>
      </c>
      <c r="AG2937" s="10" t="str">
        <f t="shared" si="275"/>
        <v/>
      </c>
    </row>
    <row r="2938" spans="1:33" x14ac:dyDescent="0.25">
      <c r="A2938" s="7"/>
      <c r="B2938" s="66"/>
      <c r="C2938" s="67"/>
      <c r="D2938" s="68"/>
      <c r="E2938" s="68"/>
      <c r="F2938" s="69"/>
      <c r="G2938" s="69"/>
      <c r="H2938" s="70"/>
      <c r="I2938" s="71"/>
      <c r="J2938" s="68"/>
      <c r="K2938" s="68"/>
      <c r="L2938" s="72"/>
      <c r="M2938" s="7"/>
      <c r="N2938" s="10" t="str">
        <f t="shared" si="270"/>
        <v/>
      </c>
      <c r="O2938" s="7"/>
      <c r="P2938" s="22" t="str">
        <f t="shared" si="271"/>
        <v/>
      </c>
      <c r="Q2938" s="7"/>
      <c r="S2938" s="17" t="str">
        <f>IF($B2938="", "", IF(COUNTIF($B$11:$B2938, $B2938)&gt;1, "", $B2938))</f>
        <v/>
      </c>
      <c r="T2938" s="10" t="str">
        <f t="shared" si="272"/>
        <v/>
      </c>
      <c r="U2938" s="13">
        <v>2928</v>
      </c>
      <c r="V2938" s="17" t="str">
        <f t="shared" si="273"/>
        <v/>
      </c>
      <c r="X2938" s="10" t="str">
        <f>IF($F2938="", "", IF($D2938="", 'Intro &amp; Setup'!$Z$32, IFERROR(INDEX('Intro &amp; Setup'!$Z$17:$Z$31, MATCH($D2938, 'Intro &amp; Setup'!$S$17:$S$31, 0)), "")))</f>
        <v/>
      </c>
      <c r="Z2938" s="25" t="str">
        <f t="shared" si="274"/>
        <v/>
      </c>
      <c r="AE2938" s="10" t="str">
        <f>IF($B2938="", "", IF($D2938="", 'Intro &amp; Setup'!$AC$32, IFERROR(INDEX('Intro &amp; Setup'!$AC$17:$AC$31, MATCH($D2938, 'Intro &amp; Setup'!$S$17:$S$31, 0)), "")))</f>
        <v/>
      </c>
      <c r="AG2938" s="10" t="str">
        <f t="shared" si="275"/>
        <v/>
      </c>
    </row>
    <row r="2939" spans="1:33" x14ac:dyDescent="0.25">
      <c r="A2939" s="7"/>
      <c r="B2939" s="66"/>
      <c r="C2939" s="67"/>
      <c r="D2939" s="68"/>
      <c r="E2939" s="68"/>
      <c r="F2939" s="69"/>
      <c r="G2939" s="69"/>
      <c r="H2939" s="70"/>
      <c r="I2939" s="71"/>
      <c r="J2939" s="68"/>
      <c r="K2939" s="68"/>
      <c r="L2939" s="72"/>
      <c r="M2939" s="7"/>
      <c r="N2939" s="10" t="str">
        <f t="shared" si="270"/>
        <v/>
      </c>
      <c r="O2939" s="7"/>
      <c r="P2939" s="22" t="str">
        <f t="shared" si="271"/>
        <v/>
      </c>
      <c r="Q2939" s="7"/>
      <c r="S2939" s="17" t="str">
        <f>IF($B2939="", "", IF(COUNTIF($B$11:$B2939, $B2939)&gt;1, "", $B2939))</f>
        <v/>
      </c>
      <c r="T2939" s="10" t="str">
        <f t="shared" si="272"/>
        <v/>
      </c>
      <c r="U2939" s="13">
        <v>2929</v>
      </c>
      <c r="V2939" s="17" t="str">
        <f t="shared" si="273"/>
        <v/>
      </c>
      <c r="X2939" s="10" t="str">
        <f>IF($F2939="", "", IF($D2939="", 'Intro &amp; Setup'!$Z$32, IFERROR(INDEX('Intro &amp; Setup'!$Z$17:$Z$31, MATCH($D2939, 'Intro &amp; Setup'!$S$17:$S$31, 0)), "")))</f>
        <v/>
      </c>
      <c r="Z2939" s="25" t="str">
        <f t="shared" si="274"/>
        <v/>
      </c>
      <c r="AE2939" s="10" t="str">
        <f>IF($B2939="", "", IF($D2939="", 'Intro &amp; Setup'!$AC$32, IFERROR(INDEX('Intro &amp; Setup'!$AC$17:$AC$31, MATCH($D2939, 'Intro &amp; Setup'!$S$17:$S$31, 0)), "")))</f>
        <v/>
      </c>
      <c r="AG2939" s="10" t="str">
        <f t="shared" si="275"/>
        <v/>
      </c>
    </row>
    <row r="2940" spans="1:33" x14ac:dyDescent="0.25">
      <c r="A2940" s="7"/>
      <c r="B2940" s="66"/>
      <c r="C2940" s="67"/>
      <c r="D2940" s="68"/>
      <c r="E2940" s="68"/>
      <c r="F2940" s="69"/>
      <c r="G2940" s="69"/>
      <c r="H2940" s="70"/>
      <c r="I2940" s="71"/>
      <c r="J2940" s="68"/>
      <c r="K2940" s="68"/>
      <c r="L2940" s="72"/>
      <c r="M2940" s="7"/>
      <c r="N2940" s="10" t="str">
        <f t="shared" si="270"/>
        <v/>
      </c>
      <c r="O2940" s="7"/>
      <c r="P2940" s="22" t="str">
        <f t="shared" si="271"/>
        <v/>
      </c>
      <c r="Q2940" s="7"/>
      <c r="S2940" s="17" t="str">
        <f>IF($B2940="", "", IF(COUNTIF($B$11:$B2940, $B2940)&gt;1, "", $B2940))</f>
        <v/>
      </c>
      <c r="T2940" s="10" t="str">
        <f t="shared" si="272"/>
        <v/>
      </c>
      <c r="U2940" s="13">
        <v>2930</v>
      </c>
      <c r="V2940" s="17" t="str">
        <f t="shared" si="273"/>
        <v/>
      </c>
      <c r="X2940" s="10" t="str">
        <f>IF($F2940="", "", IF($D2940="", 'Intro &amp; Setup'!$Z$32, IFERROR(INDEX('Intro &amp; Setup'!$Z$17:$Z$31, MATCH($D2940, 'Intro &amp; Setup'!$S$17:$S$31, 0)), "")))</f>
        <v/>
      </c>
      <c r="Z2940" s="25" t="str">
        <f t="shared" si="274"/>
        <v/>
      </c>
      <c r="AE2940" s="10" t="str">
        <f>IF($B2940="", "", IF($D2940="", 'Intro &amp; Setup'!$AC$32, IFERROR(INDEX('Intro &amp; Setup'!$AC$17:$AC$31, MATCH($D2940, 'Intro &amp; Setup'!$S$17:$S$31, 0)), "")))</f>
        <v/>
      </c>
      <c r="AG2940" s="10" t="str">
        <f t="shared" si="275"/>
        <v/>
      </c>
    </row>
    <row r="2941" spans="1:33" x14ac:dyDescent="0.25">
      <c r="A2941" s="7"/>
      <c r="B2941" s="66"/>
      <c r="C2941" s="67"/>
      <c r="D2941" s="68"/>
      <c r="E2941" s="68"/>
      <c r="F2941" s="69"/>
      <c r="G2941" s="69"/>
      <c r="H2941" s="70"/>
      <c r="I2941" s="71"/>
      <c r="J2941" s="68"/>
      <c r="K2941" s="68"/>
      <c r="L2941" s="72"/>
      <c r="M2941" s="7"/>
      <c r="N2941" s="10" t="str">
        <f t="shared" si="270"/>
        <v/>
      </c>
      <c r="O2941" s="7"/>
      <c r="P2941" s="22" t="str">
        <f t="shared" si="271"/>
        <v/>
      </c>
      <c r="Q2941" s="7"/>
      <c r="S2941" s="17" t="str">
        <f>IF($B2941="", "", IF(COUNTIF($B$11:$B2941, $B2941)&gt;1, "", $B2941))</f>
        <v/>
      </c>
      <c r="T2941" s="10" t="str">
        <f t="shared" si="272"/>
        <v/>
      </c>
      <c r="U2941" s="13">
        <v>2931</v>
      </c>
      <c r="V2941" s="17" t="str">
        <f t="shared" si="273"/>
        <v/>
      </c>
      <c r="X2941" s="10" t="str">
        <f>IF($F2941="", "", IF($D2941="", 'Intro &amp; Setup'!$Z$32, IFERROR(INDEX('Intro &amp; Setup'!$Z$17:$Z$31, MATCH($D2941, 'Intro &amp; Setup'!$S$17:$S$31, 0)), "")))</f>
        <v/>
      </c>
      <c r="Z2941" s="25" t="str">
        <f t="shared" si="274"/>
        <v/>
      </c>
      <c r="AE2941" s="10" t="str">
        <f>IF($B2941="", "", IF($D2941="", 'Intro &amp; Setup'!$AC$32, IFERROR(INDEX('Intro &amp; Setup'!$AC$17:$AC$31, MATCH($D2941, 'Intro &amp; Setup'!$S$17:$S$31, 0)), "")))</f>
        <v/>
      </c>
      <c r="AG2941" s="10" t="str">
        <f t="shared" si="275"/>
        <v/>
      </c>
    </row>
    <row r="2942" spans="1:33" x14ac:dyDescent="0.25">
      <c r="A2942" s="7"/>
      <c r="B2942" s="66"/>
      <c r="C2942" s="67"/>
      <c r="D2942" s="68"/>
      <c r="E2942" s="68"/>
      <c r="F2942" s="69"/>
      <c r="G2942" s="69"/>
      <c r="H2942" s="70"/>
      <c r="I2942" s="71"/>
      <c r="J2942" s="68"/>
      <c r="K2942" s="68"/>
      <c r="L2942" s="72"/>
      <c r="M2942" s="7"/>
      <c r="N2942" s="10" t="str">
        <f t="shared" si="270"/>
        <v/>
      </c>
      <c r="O2942" s="7"/>
      <c r="P2942" s="22" t="str">
        <f t="shared" si="271"/>
        <v/>
      </c>
      <c r="Q2942" s="7"/>
      <c r="S2942" s="17" t="str">
        <f>IF($B2942="", "", IF(COUNTIF($B$11:$B2942, $B2942)&gt;1, "", $B2942))</f>
        <v/>
      </c>
      <c r="T2942" s="10" t="str">
        <f t="shared" si="272"/>
        <v/>
      </c>
      <c r="U2942" s="13">
        <v>2932</v>
      </c>
      <c r="V2942" s="17" t="str">
        <f t="shared" si="273"/>
        <v/>
      </c>
      <c r="X2942" s="10" t="str">
        <f>IF($F2942="", "", IF($D2942="", 'Intro &amp; Setup'!$Z$32, IFERROR(INDEX('Intro &amp; Setup'!$Z$17:$Z$31, MATCH($D2942, 'Intro &amp; Setup'!$S$17:$S$31, 0)), "")))</f>
        <v/>
      </c>
      <c r="Z2942" s="25" t="str">
        <f t="shared" si="274"/>
        <v/>
      </c>
      <c r="AE2942" s="10" t="str">
        <f>IF($B2942="", "", IF($D2942="", 'Intro &amp; Setup'!$AC$32, IFERROR(INDEX('Intro &amp; Setup'!$AC$17:$AC$31, MATCH($D2942, 'Intro &amp; Setup'!$S$17:$S$31, 0)), "")))</f>
        <v/>
      </c>
      <c r="AG2942" s="10" t="str">
        <f t="shared" si="275"/>
        <v/>
      </c>
    </row>
    <row r="2943" spans="1:33" x14ac:dyDescent="0.25">
      <c r="A2943" s="7"/>
      <c r="B2943" s="66"/>
      <c r="C2943" s="67"/>
      <c r="D2943" s="68"/>
      <c r="E2943" s="68"/>
      <c r="F2943" s="69"/>
      <c r="G2943" s="69"/>
      <c r="H2943" s="70"/>
      <c r="I2943" s="71"/>
      <c r="J2943" s="68"/>
      <c r="K2943" s="68"/>
      <c r="L2943" s="72"/>
      <c r="M2943" s="7"/>
      <c r="N2943" s="10" t="str">
        <f t="shared" si="270"/>
        <v/>
      </c>
      <c r="O2943" s="7"/>
      <c r="P2943" s="22" t="str">
        <f t="shared" si="271"/>
        <v/>
      </c>
      <c r="Q2943" s="7"/>
      <c r="S2943" s="17" t="str">
        <f>IF($B2943="", "", IF(COUNTIF($B$11:$B2943, $B2943)&gt;1, "", $B2943))</f>
        <v/>
      </c>
      <c r="T2943" s="10" t="str">
        <f t="shared" si="272"/>
        <v/>
      </c>
      <c r="U2943" s="13">
        <v>2933</v>
      </c>
      <c r="V2943" s="17" t="str">
        <f t="shared" si="273"/>
        <v/>
      </c>
      <c r="X2943" s="10" t="str">
        <f>IF($F2943="", "", IF($D2943="", 'Intro &amp; Setup'!$Z$32, IFERROR(INDEX('Intro &amp; Setup'!$Z$17:$Z$31, MATCH($D2943, 'Intro &amp; Setup'!$S$17:$S$31, 0)), "")))</f>
        <v/>
      </c>
      <c r="Z2943" s="25" t="str">
        <f t="shared" si="274"/>
        <v/>
      </c>
      <c r="AE2943" s="10" t="str">
        <f>IF($B2943="", "", IF($D2943="", 'Intro &amp; Setup'!$AC$32, IFERROR(INDEX('Intro &amp; Setup'!$AC$17:$AC$31, MATCH($D2943, 'Intro &amp; Setup'!$S$17:$S$31, 0)), "")))</f>
        <v/>
      </c>
      <c r="AG2943" s="10" t="str">
        <f t="shared" si="275"/>
        <v/>
      </c>
    </row>
    <row r="2944" spans="1:33" x14ac:dyDescent="0.25">
      <c r="A2944" s="7"/>
      <c r="B2944" s="66"/>
      <c r="C2944" s="67"/>
      <c r="D2944" s="68"/>
      <c r="E2944" s="68"/>
      <c r="F2944" s="69"/>
      <c r="G2944" s="69"/>
      <c r="H2944" s="70"/>
      <c r="I2944" s="71"/>
      <c r="J2944" s="68"/>
      <c r="K2944" s="68"/>
      <c r="L2944" s="72"/>
      <c r="M2944" s="7"/>
      <c r="N2944" s="10" t="str">
        <f t="shared" si="270"/>
        <v/>
      </c>
      <c r="O2944" s="7"/>
      <c r="P2944" s="22" t="str">
        <f t="shared" si="271"/>
        <v/>
      </c>
      <c r="Q2944" s="7"/>
      <c r="S2944" s="17" t="str">
        <f>IF($B2944="", "", IF(COUNTIF($B$11:$B2944, $B2944)&gt;1, "", $B2944))</f>
        <v/>
      </c>
      <c r="T2944" s="10" t="str">
        <f t="shared" si="272"/>
        <v/>
      </c>
      <c r="U2944" s="13">
        <v>2934</v>
      </c>
      <c r="V2944" s="17" t="str">
        <f t="shared" si="273"/>
        <v/>
      </c>
      <c r="X2944" s="10" t="str">
        <f>IF($F2944="", "", IF($D2944="", 'Intro &amp; Setup'!$Z$32, IFERROR(INDEX('Intro &amp; Setup'!$Z$17:$Z$31, MATCH($D2944, 'Intro &amp; Setup'!$S$17:$S$31, 0)), "")))</f>
        <v/>
      </c>
      <c r="Z2944" s="25" t="str">
        <f t="shared" si="274"/>
        <v/>
      </c>
      <c r="AE2944" s="10" t="str">
        <f>IF($B2944="", "", IF($D2944="", 'Intro &amp; Setup'!$AC$32, IFERROR(INDEX('Intro &amp; Setup'!$AC$17:$AC$31, MATCH($D2944, 'Intro &amp; Setup'!$S$17:$S$31, 0)), "")))</f>
        <v/>
      </c>
      <c r="AG2944" s="10" t="str">
        <f t="shared" si="275"/>
        <v/>
      </c>
    </row>
    <row r="2945" spans="1:33" x14ac:dyDescent="0.25">
      <c r="A2945" s="7"/>
      <c r="B2945" s="66"/>
      <c r="C2945" s="67"/>
      <c r="D2945" s="68"/>
      <c r="E2945" s="68"/>
      <c r="F2945" s="69"/>
      <c r="G2945" s="69"/>
      <c r="H2945" s="70"/>
      <c r="I2945" s="71"/>
      <c r="J2945" s="68"/>
      <c r="K2945" s="68"/>
      <c r="L2945" s="72"/>
      <c r="M2945" s="7"/>
      <c r="N2945" s="10" t="str">
        <f t="shared" si="270"/>
        <v/>
      </c>
      <c r="O2945" s="7"/>
      <c r="P2945" s="22" t="str">
        <f t="shared" si="271"/>
        <v/>
      </c>
      <c r="Q2945" s="7"/>
      <c r="S2945" s="17" t="str">
        <f>IF($B2945="", "", IF(COUNTIF($B$11:$B2945, $B2945)&gt;1, "", $B2945))</f>
        <v/>
      </c>
      <c r="T2945" s="10" t="str">
        <f t="shared" si="272"/>
        <v/>
      </c>
      <c r="U2945" s="13">
        <v>2935</v>
      </c>
      <c r="V2945" s="17" t="str">
        <f t="shared" si="273"/>
        <v/>
      </c>
      <c r="X2945" s="10" t="str">
        <f>IF($F2945="", "", IF($D2945="", 'Intro &amp; Setup'!$Z$32, IFERROR(INDEX('Intro &amp; Setup'!$Z$17:$Z$31, MATCH($D2945, 'Intro &amp; Setup'!$S$17:$S$31, 0)), "")))</f>
        <v/>
      </c>
      <c r="Z2945" s="25" t="str">
        <f t="shared" si="274"/>
        <v/>
      </c>
      <c r="AE2945" s="10" t="str">
        <f>IF($B2945="", "", IF($D2945="", 'Intro &amp; Setup'!$AC$32, IFERROR(INDEX('Intro &amp; Setup'!$AC$17:$AC$31, MATCH($D2945, 'Intro &amp; Setup'!$S$17:$S$31, 0)), "")))</f>
        <v/>
      </c>
      <c r="AG2945" s="10" t="str">
        <f t="shared" si="275"/>
        <v/>
      </c>
    </row>
    <row r="2946" spans="1:33" x14ac:dyDescent="0.25">
      <c r="A2946" s="7"/>
      <c r="B2946" s="66"/>
      <c r="C2946" s="67"/>
      <c r="D2946" s="68"/>
      <c r="E2946" s="68"/>
      <c r="F2946" s="69"/>
      <c r="G2946" s="69"/>
      <c r="H2946" s="70"/>
      <c r="I2946" s="71"/>
      <c r="J2946" s="68"/>
      <c r="K2946" s="68"/>
      <c r="L2946" s="72"/>
      <c r="M2946" s="7"/>
      <c r="N2946" s="10" t="str">
        <f t="shared" si="270"/>
        <v/>
      </c>
      <c r="O2946" s="7"/>
      <c r="P2946" s="22" t="str">
        <f t="shared" si="271"/>
        <v/>
      </c>
      <c r="Q2946" s="7"/>
      <c r="S2946" s="17" t="str">
        <f>IF($B2946="", "", IF(COUNTIF($B$11:$B2946, $B2946)&gt;1, "", $B2946))</f>
        <v/>
      </c>
      <c r="T2946" s="10" t="str">
        <f t="shared" si="272"/>
        <v/>
      </c>
      <c r="U2946" s="13">
        <v>2936</v>
      </c>
      <c r="V2946" s="17" t="str">
        <f t="shared" si="273"/>
        <v/>
      </c>
      <c r="X2946" s="10" t="str">
        <f>IF($F2946="", "", IF($D2946="", 'Intro &amp; Setup'!$Z$32, IFERROR(INDEX('Intro &amp; Setup'!$Z$17:$Z$31, MATCH($D2946, 'Intro &amp; Setup'!$S$17:$S$31, 0)), "")))</f>
        <v/>
      </c>
      <c r="Z2946" s="25" t="str">
        <f t="shared" si="274"/>
        <v/>
      </c>
      <c r="AE2946" s="10" t="str">
        <f>IF($B2946="", "", IF($D2946="", 'Intro &amp; Setup'!$AC$32, IFERROR(INDEX('Intro &amp; Setup'!$AC$17:$AC$31, MATCH($D2946, 'Intro &amp; Setup'!$S$17:$S$31, 0)), "")))</f>
        <v/>
      </c>
      <c r="AG2946" s="10" t="str">
        <f t="shared" si="275"/>
        <v/>
      </c>
    </row>
    <row r="2947" spans="1:33" x14ac:dyDescent="0.25">
      <c r="A2947" s="7"/>
      <c r="B2947" s="66"/>
      <c r="C2947" s="67"/>
      <c r="D2947" s="68"/>
      <c r="E2947" s="68"/>
      <c r="F2947" s="69"/>
      <c r="G2947" s="69"/>
      <c r="H2947" s="70"/>
      <c r="I2947" s="71"/>
      <c r="J2947" s="68"/>
      <c r="K2947" s="68"/>
      <c r="L2947" s="72"/>
      <c r="M2947" s="7"/>
      <c r="N2947" s="10" t="str">
        <f t="shared" si="270"/>
        <v/>
      </c>
      <c r="O2947" s="7"/>
      <c r="P2947" s="22" t="str">
        <f t="shared" si="271"/>
        <v/>
      </c>
      <c r="Q2947" s="7"/>
      <c r="S2947" s="17" t="str">
        <f>IF($B2947="", "", IF(COUNTIF($B$11:$B2947, $B2947)&gt;1, "", $B2947))</f>
        <v/>
      </c>
      <c r="T2947" s="10" t="str">
        <f t="shared" si="272"/>
        <v/>
      </c>
      <c r="U2947" s="13">
        <v>2937</v>
      </c>
      <c r="V2947" s="17" t="str">
        <f t="shared" si="273"/>
        <v/>
      </c>
      <c r="X2947" s="10" t="str">
        <f>IF($F2947="", "", IF($D2947="", 'Intro &amp; Setup'!$Z$32, IFERROR(INDEX('Intro &amp; Setup'!$Z$17:$Z$31, MATCH($D2947, 'Intro &amp; Setup'!$S$17:$S$31, 0)), "")))</f>
        <v/>
      </c>
      <c r="Z2947" s="25" t="str">
        <f t="shared" si="274"/>
        <v/>
      </c>
      <c r="AE2947" s="10" t="str">
        <f>IF($B2947="", "", IF($D2947="", 'Intro &amp; Setup'!$AC$32, IFERROR(INDEX('Intro &amp; Setup'!$AC$17:$AC$31, MATCH($D2947, 'Intro &amp; Setup'!$S$17:$S$31, 0)), "")))</f>
        <v/>
      </c>
      <c r="AG2947" s="10" t="str">
        <f t="shared" si="275"/>
        <v/>
      </c>
    </row>
    <row r="2948" spans="1:33" x14ac:dyDescent="0.25">
      <c r="A2948" s="7"/>
      <c r="B2948" s="66"/>
      <c r="C2948" s="67"/>
      <c r="D2948" s="68"/>
      <c r="E2948" s="68"/>
      <c r="F2948" s="69"/>
      <c r="G2948" s="69"/>
      <c r="H2948" s="70"/>
      <c r="I2948" s="71"/>
      <c r="J2948" s="68"/>
      <c r="K2948" s="68"/>
      <c r="L2948" s="72"/>
      <c r="M2948" s="7"/>
      <c r="N2948" s="10" t="str">
        <f t="shared" si="270"/>
        <v/>
      </c>
      <c r="O2948" s="7"/>
      <c r="P2948" s="22" t="str">
        <f t="shared" si="271"/>
        <v/>
      </c>
      <c r="Q2948" s="7"/>
      <c r="S2948" s="17" t="str">
        <f>IF($B2948="", "", IF(COUNTIF($B$11:$B2948, $B2948)&gt;1, "", $B2948))</f>
        <v/>
      </c>
      <c r="T2948" s="10" t="str">
        <f t="shared" si="272"/>
        <v/>
      </c>
      <c r="U2948" s="13">
        <v>2938</v>
      </c>
      <c r="V2948" s="17" t="str">
        <f t="shared" si="273"/>
        <v/>
      </c>
      <c r="X2948" s="10" t="str">
        <f>IF($F2948="", "", IF($D2948="", 'Intro &amp; Setup'!$Z$32, IFERROR(INDEX('Intro &amp; Setup'!$Z$17:$Z$31, MATCH($D2948, 'Intro &amp; Setup'!$S$17:$S$31, 0)), "")))</f>
        <v/>
      </c>
      <c r="Z2948" s="25" t="str">
        <f t="shared" si="274"/>
        <v/>
      </c>
      <c r="AE2948" s="10" t="str">
        <f>IF($B2948="", "", IF($D2948="", 'Intro &amp; Setup'!$AC$32, IFERROR(INDEX('Intro &amp; Setup'!$AC$17:$AC$31, MATCH($D2948, 'Intro &amp; Setup'!$S$17:$S$31, 0)), "")))</f>
        <v/>
      </c>
      <c r="AG2948" s="10" t="str">
        <f t="shared" si="275"/>
        <v/>
      </c>
    </row>
    <row r="2949" spans="1:33" x14ac:dyDescent="0.25">
      <c r="A2949" s="7"/>
      <c r="B2949" s="66"/>
      <c r="C2949" s="67"/>
      <c r="D2949" s="68"/>
      <c r="E2949" s="68"/>
      <c r="F2949" s="69"/>
      <c r="G2949" s="69"/>
      <c r="H2949" s="70"/>
      <c r="I2949" s="71"/>
      <c r="J2949" s="68"/>
      <c r="K2949" s="68"/>
      <c r="L2949" s="72"/>
      <c r="M2949" s="7"/>
      <c r="N2949" s="10" t="str">
        <f t="shared" si="270"/>
        <v/>
      </c>
      <c r="O2949" s="7"/>
      <c r="P2949" s="22" t="str">
        <f t="shared" si="271"/>
        <v/>
      </c>
      <c r="Q2949" s="7"/>
      <c r="S2949" s="17" t="str">
        <f>IF($B2949="", "", IF(COUNTIF($B$11:$B2949, $B2949)&gt;1, "", $B2949))</f>
        <v/>
      </c>
      <c r="T2949" s="10" t="str">
        <f t="shared" si="272"/>
        <v/>
      </c>
      <c r="U2949" s="13">
        <v>2939</v>
      </c>
      <c r="V2949" s="17" t="str">
        <f t="shared" si="273"/>
        <v/>
      </c>
      <c r="X2949" s="10" t="str">
        <f>IF($F2949="", "", IF($D2949="", 'Intro &amp; Setup'!$Z$32, IFERROR(INDEX('Intro &amp; Setup'!$Z$17:$Z$31, MATCH($D2949, 'Intro &amp; Setup'!$S$17:$S$31, 0)), "")))</f>
        <v/>
      </c>
      <c r="Z2949" s="25" t="str">
        <f t="shared" si="274"/>
        <v/>
      </c>
      <c r="AE2949" s="10" t="str">
        <f>IF($B2949="", "", IF($D2949="", 'Intro &amp; Setup'!$AC$32, IFERROR(INDEX('Intro &amp; Setup'!$AC$17:$AC$31, MATCH($D2949, 'Intro &amp; Setup'!$S$17:$S$31, 0)), "")))</f>
        <v/>
      </c>
      <c r="AG2949" s="10" t="str">
        <f t="shared" si="275"/>
        <v/>
      </c>
    </row>
    <row r="2950" spans="1:33" x14ac:dyDescent="0.25">
      <c r="A2950" s="7"/>
      <c r="B2950" s="66"/>
      <c r="C2950" s="67"/>
      <c r="D2950" s="68"/>
      <c r="E2950" s="68"/>
      <c r="F2950" s="69"/>
      <c r="G2950" s="69"/>
      <c r="H2950" s="70"/>
      <c r="I2950" s="71"/>
      <c r="J2950" s="68"/>
      <c r="K2950" s="68"/>
      <c r="L2950" s="72"/>
      <c r="M2950" s="7"/>
      <c r="N2950" s="10" t="str">
        <f t="shared" si="270"/>
        <v/>
      </c>
      <c r="O2950" s="7"/>
      <c r="P2950" s="22" t="str">
        <f t="shared" si="271"/>
        <v/>
      </c>
      <c r="Q2950" s="7"/>
      <c r="S2950" s="17" t="str">
        <f>IF($B2950="", "", IF(COUNTIF($B$11:$B2950, $B2950)&gt;1, "", $B2950))</f>
        <v/>
      </c>
      <c r="T2950" s="10" t="str">
        <f t="shared" si="272"/>
        <v/>
      </c>
      <c r="U2950" s="13">
        <v>2940</v>
      </c>
      <c r="V2950" s="17" t="str">
        <f t="shared" si="273"/>
        <v/>
      </c>
      <c r="X2950" s="10" t="str">
        <f>IF($F2950="", "", IF($D2950="", 'Intro &amp; Setup'!$Z$32, IFERROR(INDEX('Intro &amp; Setup'!$Z$17:$Z$31, MATCH($D2950, 'Intro &amp; Setup'!$S$17:$S$31, 0)), "")))</f>
        <v/>
      </c>
      <c r="Z2950" s="25" t="str">
        <f t="shared" si="274"/>
        <v/>
      </c>
      <c r="AE2950" s="10" t="str">
        <f>IF($B2950="", "", IF($D2950="", 'Intro &amp; Setup'!$AC$32, IFERROR(INDEX('Intro &amp; Setup'!$AC$17:$AC$31, MATCH($D2950, 'Intro &amp; Setup'!$S$17:$S$31, 0)), "")))</f>
        <v/>
      </c>
      <c r="AG2950" s="10" t="str">
        <f t="shared" si="275"/>
        <v/>
      </c>
    </row>
    <row r="2951" spans="1:33" x14ac:dyDescent="0.25">
      <c r="A2951" s="7"/>
      <c r="B2951" s="66"/>
      <c r="C2951" s="67"/>
      <c r="D2951" s="68"/>
      <c r="E2951" s="68"/>
      <c r="F2951" s="69"/>
      <c r="G2951" s="69"/>
      <c r="H2951" s="70"/>
      <c r="I2951" s="71"/>
      <c r="J2951" s="68"/>
      <c r="K2951" s="68"/>
      <c r="L2951" s="72"/>
      <c r="M2951" s="7"/>
      <c r="N2951" s="10" t="str">
        <f t="shared" si="270"/>
        <v/>
      </c>
      <c r="O2951" s="7"/>
      <c r="P2951" s="22" t="str">
        <f t="shared" si="271"/>
        <v/>
      </c>
      <c r="Q2951" s="7"/>
      <c r="S2951" s="17" t="str">
        <f>IF($B2951="", "", IF(COUNTIF($B$11:$B2951, $B2951)&gt;1, "", $B2951))</f>
        <v/>
      </c>
      <c r="T2951" s="10" t="str">
        <f t="shared" si="272"/>
        <v/>
      </c>
      <c r="U2951" s="13">
        <v>2941</v>
      </c>
      <c r="V2951" s="17" t="str">
        <f t="shared" si="273"/>
        <v/>
      </c>
      <c r="X2951" s="10" t="str">
        <f>IF($F2951="", "", IF($D2951="", 'Intro &amp; Setup'!$Z$32, IFERROR(INDEX('Intro &amp; Setup'!$Z$17:$Z$31, MATCH($D2951, 'Intro &amp; Setup'!$S$17:$S$31, 0)), "")))</f>
        <v/>
      </c>
      <c r="Z2951" s="25" t="str">
        <f t="shared" si="274"/>
        <v/>
      </c>
      <c r="AE2951" s="10" t="str">
        <f>IF($B2951="", "", IF($D2951="", 'Intro &amp; Setup'!$AC$32, IFERROR(INDEX('Intro &amp; Setup'!$AC$17:$AC$31, MATCH($D2951, 'Intro &amp; Setup'!$S$17:$S$31, 0)), "")))</f>
        <v/>
      </c>
      <c r="AG2951" s="10" t="str">
        <f t="shared" si="275"/>
        <v/>
      </c>
    </row>
    <row r="2952" spans="1:33" x14ac:dyDescent="0.25">
      <c r="A2952" s="7"/>
      <c r="B2952" s="66"/>
      <c r="C2952" s="67"/>
      <c r="D2952" s="68"/>
      <c r="E2952" s="68"/>
      <c r="F2952" s="69"/>
      <c r="G2952" s="69"/>
      <c r="H2952" s="70"/>
      <c r="I2952" s="71"/>
      <c r="J2952" s="68"/>
      <c r="K2952" s="68"/>
      <c r="L2952" s="72"/>
      <c r="M2952" s="7"/>
      <c r="N2952" s="10" t="str">
        <f t="shared" si="270"/>
        <v/>
      </c>
      <c r="O2952" s="7"/>
      <c r="P2952" s="22" t="str">
        <f t="shared" si="271"/>
        <v/>
      </c>
      <c r="Q2952" s="7"/>
      <c r="S2952" s="17" t="str">
        <f>IF($B2952="", "", IF(COUNTIF($B$11:$B2952, $B2952)&gt;1, "", $B2952))</f>
        <v/>
      </c>
      <c r="T2952" s="10" t="str">
        <f t="shared" si="272"/>
        <v/>
      </c>
      <c r="U2952" s="13">
        <v>2942</v>
      </c>
      <c r="V2952" s="17" t="str">
        <f t="shared" si="273"/>
        <v/>
      </c>
      <c r="X2952" s="10" t="str">
        <f>IF($F2952="", "", IF($D2952="", 'Intro &amp; Setup'!$Z$32, IFERROR(INDEX('Intro &amp; Setup'!$Z$17:$Z$31, MATCH($D2952, 'Intro &amp; Setup'!$S$17:$S$31, 0)), "")))</f>
        <v/>
      </c>
      <c r="Z2952" s="25" t="str">
        <f t="shared" si="274"/>
        <v/>
      </c>
      <c r="AE2952" s="10" t="str">
        <f>IF($B2952="", "", IF($D2952="", 'Intro &amp; Setup'!$AC$32, IFERROR(INDEX('Intro &amp; Setup'!$AC$17:$AC$31, MATCH($D2952, 'Intro &amp; Setup'!$S$17:$S$31, 0)), "")))</f>
        <v/>
      </c>
      <c r="AG2952" s="10" t="str">
        <f t="shared" si="275"/>
        <v/>
      </c>
    </row>
    <row r="2953" spans="1:33" x14ac:dyDescent="0.25">
      <c r="A2953" s="7"/>
      <c r="B2953" s="66"/>
      <c r="C2953" s="67"/>
      <c r="D2953" s="68"/>
      <c r="E2953" s="68"/>
      <c r="F2953" s="69"/>
      <c r="G2953" s="69"/>
      <c r="H2953" s="70"/>
      <c r="I2953" s="71"/>
      <c r="J2953" s="68"/>
      <c r="K2953" s="68"/>
      <c r="L2953" s="72"/>
      <c r="M2953" s="7"/>
      <c r="N2953" s="10" t="str">
        <f t="shared" si="270"/>
        <v/>
      </c>
      <c r="O2953" s="7"/>
      <c r="P2953" s="22" t="str">
        <f t="shared" si="271"/>
        <v/>
      </c>
      <c r="Q2953" s="7"/>
      <c r="S2953" s="17" t="str">
        <f>IF($B2953="", "", IF(COUNTIF($B$11:$B2953, $B2953)&gt;1, "", $B2953))</f>
        <v/>
      </c>
      <c r="T2953" s="10" t="str">
        <f t="shared" si="272"/>
        <v/>
      </c>
      <c r="U2953" s="13">
        <v>2943</v>
      </c>
      <c r="V2953" s="17" t="str">
        <f t="shared" si="273"/>
        <v/>
      </c>
      <c r="X2953" s="10" t="str">
        <f>IF($F2953="", "", IF($D2953="", 'Intro &amp; Setup'!$Z$32, IFERROR(INDEX('Intro &amp; Setup'!$Z$17:$Z$31, MATCH($D2953, 'Intro &amp; Setup'!$S$17:$S$31, 0)), "")))</f>
        <v/>
      </c>
      <c r="Z2953" s="25" t="str">
        <f t="shared" si="274"/>
        <v/>
      </c>
      <c r="AE2953" s="10" t="str">
        <f>IF($B2953="", "", IF($D2953="", 'Intro &amp; Setup'!$AC$32, IFERROR(INDEX('Intro &amp; Setup'!$AC$17:$AC$31, MATCH($D2953, 'Intro &amp; Setup'!$S$17:$S$31, 0)), "")))</f>
        <v/>
      </c>
      <c r="AG2953" s="10" t="str">
        <f t="shared" si="275"/>
        <v/>
      </c>
    </row>
    <row r="2954" spans="1:33" x14ac:dyDescent="0.25">
      <c r="A2954" s="7"/>
      <c r="B2954" s="66"/>
      <c r="C2954" s="67"/>
      <c r="D2954" s="68"/>
      <c r="E2954" s="68"/>
      <c r="F2954" s="69"/>
      <c r="G2954" s="69"/>
      <c r="H2954" s="70"/>
      <c r="I2954" s="71"/>
      <c r="J2954" s="68"/>
      <c r="K2954" s="68"/>
      <c r="L2954" s="72"/>
      <c r="M2954" s="7"/>
      <c r="N2954" s="10" t="str">
        <f t="shared" si="270"/>
        <v/>
      </c>
      <c r="O2954" s="7"/>
      <c r="P2954" s="22" t="str">
        <f t="shared" si="271"/>
        <v/>
      </c>
      <c r="Q2954" s="7"/>
      <c r="S2954" s="17" t="str">
        <f>IF($B2954="", "", IF(COUNTIF($B$11:$B2954, $B2954)&gt;1, "", $B2954))</f>
        <v/>
      </c>
      <c r="T2954" s="10" t="str">
        <f t="shared" si="272"/>
        <v/>
      </c>
      <c r="U2954" s="13">
        <v>2944</v>
      </c>
      <c r="V2954" s="17" t="str">
        <f t="shared" si="273"/>
        <v/>
      </c>
      <c r="X2954" s="10" t="str">
        <f>IF($F2954="", "", IF($D2954="", 'Intro &amp; Setup'!$Z$32, IFERROR(INDEX('Intro &amp; Setup'!$Z$17:$Z$31, MATCH($D2954, 'Intro &amp; Setup'!$S$17:$S$31, 0)), "")))</f>
        <v/>
      </c>
      <c r="Z2954" s="25" t="str">
        <f t="shared" si="274"/>
        <v/>
      </c>
      <c r="AE2954" s="10" t="str">
        <f>IF($B2954="", "", IF($D2954="", 'Intro &amp; Setup'!$AC$32, IFERROR(INDEX('Intro &amp; Setup'!$AC$17:$AC$31, MATCH($D2954, 'Intro &amp; Setup'!$S$17:$S$31, 0)), "")))</f>
        <v/>
      </c>
      <c r="AG2954" s="10" t="str">
        <f t="shared" si="275"/>
        <v/>
      </c>
    </row>
    <row r="2955" spans="1:33" x14ac:dyDescent="0.25">
      <c r="A2955" s="7"/>
      <c r="B2955" s="66"/>
      <c r="C2955" s="67"/>
      <c r="D2955" s="68"/>
      <c r="E2955" s="68"/>
      <c r="F2955" s="69"/>
      <c r="G2955" s="69"/>
      <c r="H2955" s="70"/>
      <c r="I2955" s="71"/>
      <c r="J2955" s="68"/>
      <c r="K2955" s="68"/>
      <c r="L2955" s="72"/>
      <c r="M2955" s="7"/>
      <c r="N2955" s="10" t="str">
        <f t="shared" si="270"/>
        <v/>
      </c>
      <c r="O2955" s="7"/>
      <c r="P2955" s="22" t="str">
        <f t="shared" si="271"/>
        <v/>
      </c>
      <c r="Q2955" s="7"/>
      <c r="S2955" s="17" t="str">
        <f>IF($B2955="", "", IF(COUNTIF($B$11:$B2955, $B2955)&gt;1, "", $B2955))</f>
        <v/>
      </c>
      <c r="T2955" s="10" t="str">
        <f t="shared" si="272"/>
        <v/>
      </c>
      <c r="U2955" s="13">
        <v>2945</v>
      </c>
      <c r="V2955" s="17" t="str">
        <f t="shared" si="273"/>
        <v/>
      </c>
      <c r="X2955" s="10" t="str">
        <f>IF($F2955="", "", IF($D2955="", 'Intro &amp; Setup'!$Z$32, IFERROR(INDEX('Intro &amp; Setup'!$Z$17:$Z$31, MATCH($D2955, 'Intro &amp; Setup'!$S$17:$S$31, 0)), "")))</f>
        <v/>
      </c>
      <c r="Z2955" s="25" t="str">
        <f t="shared" si="274"/>
        <v/>
      </c>
      <c r="AE2955" s="10" t="str">
        <f>IF($B2955="", "", IF($D2955="", 'Intro &amp; Setup'!$AC$32, IFERROR(INDEX('Intro &amp; Setup'!$AC$17:$AC$31, MATCH($D2955, 'Intro &amp; Setup'!$S$17:$S$31, 0)), "")))</f>
        <v/>
      </c>
      <c r="AG2955" s="10" t="str">
        <f t="shared" si="275"/>
        <v/>
      </c>
    </row>
    <row r="2956" spans="1:33" x14ac:dyDescent="0.25">
      <c r="A2956" s="7"/>
      <c r="B2956" s="66"/>
      <c r="C2956" s="67"/>
      <c r="D2956" s="68"/>
      <c r="E2956" s="68"/>
      <c r="F2956" s="69"/>
      <c r="G2956" s="69"/>
      <c r="H2956" s="70"/>
      <c r="I2956" s="71"/>
      <c r="J2956" s="68"/>
      <c r="K2956" s="68"/>
      <c r="L2956" s="72"/>
      <c r="M2956" s="7"/>
      <c r="N2956" s="10" t="str">
        <f t="shared" ref="N2956:N3019" si="276">IF($Z2956="", "", TEXT($Z2956, "mmm yyyy"))</f>
        <v/>
      </c>
      <c r="O2956" s="7"/>
      <c r="P2956" s="22" t="str">
        <f t="shared" ref="P2956:P3019" si="277">IFERROR(IF($F2956="", "", DATE(YEAR($F2956), MONTH($F2956)+$X2956, DAY($F2956))), "")</f>
        <v/>
      </c>
      <c r="Q2956" s="7"/>
      <c r="S2956" s="17" t="str">
        <f>IF($B2956="", "", IF(COUNTIF($B$11:$B2956, $B2956)&gt;1, "", $B2956))</f>
        <v/>
      </c>
      <c r="T2956" s="10" t="str">
        <f t="shared" ref="T2956:T3019" si="278">IF($S2956="", "", COUNTIF($S$11:$S$8010, "&lt;"&amp;$S2956)+1-$T$8)</f>
        <v/>
      </c>
      <c r="U2956" s="13">
        <v>2946</v>
      </c>
      <c r="V2956" s="17" t="str">
        <f t="shared" ref="V2956:V3019" si="279">IFERROR(INDEX($S$11:$S$8010, MATCH($U2956, $T$11:$T$8010, 0)), "")</f>
        <v/>
      </c>
      <c r="X2956" s="10" t="str">
        <f>IF($F2956="", "", IF($D2956="", 'Intro &amp; Setup'!$Z$32, IFERROR(INDEX('Intro &amp; Setup'!$Z$17:$Z$31, MATCH($D2956, 'Intro &amp; Setup'!$S$17:$S$31, 0)), "")))</f>
        <v/>
      </c>
      <c r="Z2956" s="25" t="str">
        <f t="shared" ref="Z2956:Z3019" si="280">IFERROR(IF($G2956="", "", DATE(YEAR($G2956), MONTH($G2956)+1, 1)), "")</f>
        <v/>
      </c>
      <c r="AE2956" s="10" t="str">
        <f>IF($B2956="", "", IF($D2956="", 'Intro &amp; Setup'!$AC$32, IFERROR(INDEX('Intro &amp; Setup'!$AC$17:$AC$31, MATCH($D2956, 'Intro &amp; Setup'!$S$17:$S$31, 0)), "")))</f>
        <v/>
      </c>
      <c r="AG2956" s="10" t="str">
        <f t="shared" ref="AG2956:AG3019" si="281">IF($G2956="", "", IF($N2956=$U$3, $AG$4, IF($N2956=$U$4, $AG$5, IF($G2956&lt;$T$3, $AG$3, ""))))</f>
        <v/>
      </c>
    </row>
    <row r="2957" spans="1:33" x14ac:dyDescent="0.25">
      <c r="A2957" s="7"/>
      <c r="B2957" s="66"/>
      <c r="C2957" s="67"/>
      <c r="D2957" s="68"/>
      <c r="E2957" s="68"/>
      <c r="F2957" s="69"/>
      <c r="G2957" s="69"/>
      <c r="H2957" s="70"/>
      <c r="I2957" s="71"/>
      <c r="J2957" s="68"/>
      <c r="K2957" s="68"/>
      <c r="L2957" s="72"/>
      <c r="M2957" s="7"/>
      <c r="N2957" s="10" t="str">
        <f t="shared" si="276"/>
        <v/>
      </c>
      <c r="O2957" s="7"/>
      <c r="P2957" s="22" t="str">
        <f t="shared" si="277"/>
        <v/>
      </c>
      <c r="Q2957" s="7"/>
      <c r="S2957" s="17" t="str">
        <f>IF($B2957="", "", IF(COUNTIF($B$11:$B2957, $B2957)&gt;1, "", $B2957))</f>
        <v/>
      </c>
      <c r="T2957" s="10" t="str">
        <f t="shared" si="278"/>
        <v/>
      </c>
      <c r="U2957" s="13">
        <v>2947</v>
      </c>
      <c r="V2957" s="17" t="str">
        <f t="shared" si="279"/>
        <v/>
      </c>
      <c r="X2957" s="10" t="str">
        <f>IF($F2957="", "", IF($D2957="", 'Intro &amp; Setup'!$Z$32, IFERROR(INDEX('Intro &amp; Setup'!$Z$17:$Z$31, MATCH($D2957, 'Intro &amp; Setup'!$S$17:$S$31, 0)), "")))</f>
        <v/>
      </c>
      <c r="Z2957" s="25" t="str">
        <f t="shared" si="280"/>
        <v/>
      </c>
      <c r="AE2957" s="10" t="str">
        <f>IF($B2957="", "", IF($D2957="", 'Intro &amp; Setup'!$AC$32, IFERROR(INDEX('Intro &amp; Setup'!$AC$17:$AC$31, MATCH($D2957, 'Intro &amp; Setup'!$S$17:$S$31, 0)), "")))</f>
        <v/>
      </c>
      <c r="AG2957" s="10" t="str">
        <f t="shared" si="281"/>
        <v/>
      </c>
    </row>
    <row r="2958" spans="1:33" x14ac:dyDescent="0.25">
      <c r="A2958" s="7"/>
      <c r="B2958" s="66"/>
      <c r="C2958" s="67"/>
      <c r="D2958" s="68"/>
      <c r="E2958" s="68"/>
      <c r="F2958" s="69"/>
      <c r="G2958" s="69"/>
      <c r="H2958" s="70"/>
      <c r="I2958" s="71"/>
      <c r="J2958" s="68"/>
      <c r="K2958" s="68"/>
      <c r="L2958" s="72"/>
      <c r="M2958" s="7"/>
      <c r="N2958" s="10" t="str">
        <f t="shared" si="276"/>
        <v/>
      </c>
      <c r="O2958" s="7"/>
      <c r="P2958" s="22" t="str">
        <f t="shared" si="277"/>
        <v/>
      </c>
      <c r="Q2958" s="7"/>
      <c r="S2958" s="17" t="str">
        <f>IF($B2958="", "", IF(COUNTIF($B$11:$B2958, $B2958)&gt;1, "", $B2958))</f>
        <v/>
      </c>
      <c r="T2958" s="10" t="str">
        <f t="shared" si="278"/>
        <v/>
      </c>
      <c r="U2958" s="13">
        <v>2948</v>
      </c>
      <c r="V2958" s="17" t="str">
        <f t="shared" si="279"/>
        <v/>
      </c>
      <c r="X2958" s="10" t="str">
        <f>IF($F2958="", "", IF($D2958="", 'Intro &amp; Setup'!$Z$32, IFERROR(INDEX('Intro &amp; Setup'!$Z$17:$Z$31, MATCH($D2958, 'Intro &amp; Setup'!$S$17:$S$31, 0)), "")))</f>
        <v/>
      </c>
      <c r="Z2958" s="25" t="str">
        <f t="shared" si="280"/>
        <v/>
      </c>
      <c r="AE2958" s="10" t="str">
        <f>IF($B2958="", "", IF($D2958="", 'Intro &amp; Setup'!$AC$32, IFERROR(INDEX('Intro &amp; Setup'!$AC$17:$AC$31, MATCH($D2958, 'Intro &amp; Setup'!$S$17:$S$31, 0)), "")))</f>
        <v/>
      </c>
      <c r="AG2958" s="10" t="str">
        <f t="shared" si="281"/>
        <v/>
      </c>
    </row>
    <row r="2959" spans="1:33" x14ac:dyDescent="0.25">
      <c r="A2959" s="7"/>
      <c r="B2959" s="66"/>
      <c r="C2959" s="67"/>
      <c r="D2959" s="68"/>
      <c r="E2959" s="68"/>
      <c r="F2959" s="69"/>
      <c r="G2959" s="69"/>
      <c r="H2959" s="70"/>
      <c r="I2959" s="71"/>
      <c r="J2959" s="68"/>
      <c r="K2959" s="68"/>
      <c r="L2959" s="72"/>
      <c r="M2959" s="7"/>
      <c r="N2959" s="10" t="str">
        <f t="shared" si="276"/>
        <v/>
      </c>
      <c r="O2959" s="7"/>
      <c r="P2959" s="22" t="str">
        <f t="shared" si="277"/>
        <v/>
      </c>
      <c r="Q2959" s="7"/>
      <c r="S2959" s="17" t="str">
        <f>IF($B2959="", "", IF(COUNTIF($B$11:$B2959, $B2959)&gt;1, "", $B2959))</f>
        <v/>
      </c>
      <c r="T2959" s="10" t="str">
        <f t="shared" si="278"/>
        <v/>
      </c>
      <c r="U2959" s="13">
        <v>2949</v>
      </c>
      <c r="V2959" s="17" t="str">
        <f t="shared" si="279"/>
        <v/>
      </c>
      <c r="X2959" s="10" t="str">
        <f>IF($F2959="", "", IF($D2959="", 'Intro &amp; Setup'!$Z$32, IFERROR(INDEX('Intro &amp; Setup'!$Z$17:$Z$31, MATCH($D2959, 'Intro &amp; Setup'!$S$17:$S$31, 0)), "")))</f>
        <v/>
      </c>
      <c r="Z2959" s="25" t="str">
        <f t="shared" si="280"/>
        <v/>
      </c>
      <c r="AE2959" s="10" t="str">
        <f>IF($B2959="", "", IF($D2959="", 'Intro &amp; Setup'!$AC$32, IFERROR(INDEX('Intro &amp; Setup'!$AC$17:$AC$31, MATCH($D2959, 'Intro &amp; Setup'!$S$17:$S$31, 0)), "")))</f>
        <v/>
      </c>
      <c r="AG2959" s="10" t="str">
        <f t="shared" si="281"/>
        <v/>
      </c>
    </row>
    <row r="2960" spans="1:33" x14ac:dyDescent="0.25">
      <c r="A2960" s="7"/>
      <c r="B2960" s="66"/>
      <c r="C2960" s="67"/>
      <c r="D2960" s="68"/>
      <c r="E2960" s="68"/>
      <c r="F2960" s="69"/>
      <c r="G2960" s="69"/>
      <c r="H2960" s="70"/>
      <c r="I2960" s="71"/>
      <c r="J2960" s="68"/>
      <c r="K2960" s="68"/>
      <c r="L2960" s="72"/>
      <c r="M2960" s="7"/>
      <c r="N2960" s="10" t="str">
        <f t="shared" si="276"/>
        <v/>
      </c>
      <c r="O2960" s="7"/>
      <c r="P2960" s="22" t="str">
        <f t="shared" si="277"/>
        <v/>
      </c>
      <c r="Q2960" s="7"/>
      <c r="S2960" s="17" t="str">
        <f>IF($B2960="", "", IF(COUNTIF($B$11:$B2960, $B2960)&gt;1, "", $B2960))</f>
        <v/>
      </c>
      <c r="T2960" s="10" t="str">
        <f t="shared" si="278"/>
        <v/>
      </c>
      <c r="U2960" s="13">
        <v>2950</v>
      </c>
      <c r="V2960" s="17" t="str">
        <f t="shared" si="279"/>
        <v/>
      </c>
      <c r="X2960" s="10" t="str">
        <f>IF($F2960="", "", IF($D2960="", 'Intro &amp; Setup'!$Z$32, IFERROR(INDEX('Intro &amp; Setup'!$Z$17:$Z$31, MATCH($D2960, 'Intro &amp; Setup'!$S$17:$S$31, 0)), "")))</f>
        <v/>
      </c>
      <c r="Z2960" s="25" t="str">
        <f t="shared" si="280"/>
        <v/>
      </c>
      <c r="AE2960" s="10" t="str">
        <f>IF($B2960="", "", IF($D2960="", 'Intro &amp; Setup'!$AC$32, IFERROR(INDEX('Intro &amp; Setup'!$AC$17:$AC$31, MATCH($D2960, 'Intro &amp; Setup'!$S$17:$S$31, 0)), "")))</f>
        <v/>
      </c>
      <c r="AG2960" s="10" t="str">
        <f t="shared" si="281"/>
        <v/>
      </c>
    </row>
    <row r="2961" spans="1:33" x14ac:dyDescent="0.25">
      <c r="A2961" s="7"/>
      <c r="B2961" s="66"/>
      <c r="C2961" s="67"/>
      <c r="D2961" s="68"/>
      <c r="E2961" s="68"/>
      <c r="F2961" s="69"/>
      <c r="G2961" s="69"/>
      <c r="H2961" s="70"/>
      <c r="I2961" s="71"/>
      <c r="J2961" s="68"/>
      <c r="K2961" s="68"/>
      <c r="L2961" s="72"/>
      <c r="M2961" s="7"/>
      <c r="N2961" s="10" t="str">
        <f t="shared" si="276"/>
        <v/>
      </c>
      <c r="O2961" s="7"/>
      <c r="P2961" s="22" t="str">
        <f t="shared" si="277"/>
        <v/>
      </c>
      <c r="Q2961" s="7"/>
      <c r="S2961" s="17" t="str">
        <f>IF($B2961="", "", IF(COUNTIF($B$11:$B2961, $B2961)&gt;1, "", $B2961))</f>
        <v/>
      </c>
      <c r="T2961" s="10" t="str">
        <f t="shared" si="278"/>
        <v/>
      </c>
      <c r="U2961" s="13">
        <v>2951</v>
      </c>
      <c r="V2961" s="17" t="str">
        <f t="shared" si="279"/>
        <v/>
      </c>
      <c r="X2961" s="10" t="str">
        <f>IF($F2961="", "", IF($D2961="", 'Intro &amp; Setup'!$Z$32, IFERROR(INDEX('Intro &amp; Setup'!$Z$17:$Z$31, MATCH($D2961, 'Intro &amp; Setup'!$S$17:$S$31, 0)), "")))</f>
        <v/>
      </c>
      <c r="Z2961" s="25" t="str">
        <f t="shared" si="280"/>
        <v/>
      </c>
      <c r="AE2961" s="10" t="str">
        <f>IF($B2961="", "", IF($D2961="", 'Intro &amp; Setup'!$AC$32, IFERROR(INDEX('Intro &amp; Setup'!$AC$17:$AC$31, MATCH($D2961, 'Intro &amp; Setup'!$S$17:$S$31, 0)), "")))</f>
        <v/>
      </c>
      <c r="AG2961" s="10" t="str">
        <f t="shared" si="281"/>
        <v/>
      </c>
    </row>
    <row r="2962" spans="1:33" x14ac:dyDescent="0.25">
      <c r="A2962" s="7"/>
      <c r="B2962" s="66"/>
      <c r="C2962" s="67"/>
      <c r="D2962" s="68"/>
      <c r="E2962" s="68"/>
      <c r="F2962" s="69"/>
      <c r="G2962" s="69"/>
      <c r="H2962" s="70"/>
      <c r="I2962" s="71"/>
      <c r="J2962" s="68"/>
      <c r="K2962" s="68"/>
      <c r="L2962" s="72"/>
      <c r="M2962" s="7"/>
      <c r="N2962" s="10" t="str">
        <f t="shared" si="276"/>
        <v/>
      </c>
      <c r="O2962" s="7"/>
      <c r="P2962" s="22" t="str">
        <f t="shared" si="277"/>
        <v/>
      </c>
      <c r="Q2962" s="7"/>
      <c r="S2962" s="17" t="str">
        <f>IF($B2962="", "", IF(COUNTIF($B$11:$B2962, $B2962)&gt;1, "", $B2962))</f>
        <v/>
      </c>
      <c r="T2962" s="10" t="str">
        <f t="shared" si="278"/>
        <v/>
      </c>
      <c r="U2962" s="13">
        <v>2952</v>
      </c>
      <c r="V2962" s="17" t="str">
        <f t="shared" si="279"/>
        <v/>
      </c>
      <c r="X2962" s="10" t="str">
        <f>IF($F2962="", "", IF($D2962="", 'Intro &amp; Setup'!$Z$32, IFERROR(INDEX('Intro &amp; Setup'!$Z$17:$Z$31, MATCH($D2962, 'Intro &amp; Setup'!$S$17:$S$31, 0)), "")))</f>
        <v/>
      </c>
      <c r="Z2962" s="25" t="str">
        <f t="shared" si="280"/>
        <v/>
      </c>
      <c r="AE2962" s="10" t="str">
        <f>IF($B2962="", "", IF($D2962="", 'Intro &amp; Setup'!$AC$32, IFERROR(INDEX('Intro &amp; Setup'!$AC$17:$AC$31, MATCH($D2962, 'Intro &amp; Setup'!$S$17:$S$31, 0)), "")))</f>
        <v/>
      </c>
      <c r="AG2962" s="10" t="str">
        <f t="shared" si="281"/>
        <v/>
      </c>
    </row>
    <row r="2963" spans="1:33" x14ac:dyDescent="0.25">
      <c r="A2963" s="7"/>
      <c r="B2963" s="66"/>
      <c r="C2963" s="67"/>
      <c r="D2963" s="68"/>
      <c r="E2963" s="68"/>
      <c r="F2963" s="69"/>
      <c r="G2963" s="69"/>
      <c r="H2963" s="70"/>
      <c r="I2963" s="71"/>
      <c r="J2963" s="68"/>
      <c r="K2963" s="68"/>
      <c r="L2963" s="72"/>
      <c r="M2963" s="7"/>
      <c r="N2963" s="10" t="str">
        <f t="shared" si="276"/>
        <v/>
      </c>
      <c r="O2963" s="7"/>
      <c r="P2963" s="22" t="str">
        <f t="shared" si="277"/>
        <v/>
      </c>
      <c r="Q2963" s="7"/>
      <c r="S2963" s="17" t="str">
        <f>IF($B2963="", "", IF(COUNTIF($B$11:$B2963, $B2963)&gt;1, "", $B2963))</f>
        <v/>
      </c>
      <c r="T2963" s="10" t="str">
        <f t="shared" si="278"/>
        <v/>
      </c>
      <c r="U2963" s="13">
        <v>2953</v>
      </c>
      <c r="V2963" s="17" t="str">
        <f t="shared" si="279"/>
        <v/>
      </c>
      <c r="X2963" s="10" t="str">
        <f>IF($F2963="", "", IF($D2963="", 'Intro &amp; Setup'!$Z$32, IFERROR(INDEX('Intro &amp; Setup'!$Z$17:$Z$31, MATCH($D2963, 'Intro &amp; Setup'!$S$17:$S$31, 0)), "")))</f>
        <v/>
      </c>
      <c r="Z2963" s="25" t="str">
        <f t="shared" si="280"/>
        <v/>
      </c>
      <c r="AE2963" s="10" t="str">
        <f>IF($B2963="", "", IF($D2963="", 'Intro &amp; Setup'!$AC$32, IFERROR(INDEX('Intro &amp; Setup'!$AC$17:$AC$31, MATCH($D2963, 'Intro &amp; Setup'!$S$17:$S$31, 0)), "")))</f>
        <v/>
      </c>
      <c r="AG2963" s="10" t="str">
        <f t="shared" si="281"/>
        <v/>
      </c>
    </row>
    <row r="2964" spans="1:33" x14ac:dyDescent="0.25">
      <c r="A2964" s="7"/>
      <c r="B2964" s="66"/>
      <c r="C2964" s="67"/>
      <c r="D2964" s="68"/>
      <c r="E2964" s="68"/>
      <c r="F2964" s="69"/>
      <c r="G2964" s="69"/>
      <c r="H2964" s="70"/>
      <c r="I2964" s="71"/>
      <c r="J2964" s="68"/>
      <c r="K2964" s="68"/>
      <c r="L2964" s="72"/>
      <c r="M2964" s="7"/>
      <c r="N2964" s="10" t="str">
        <f t="shared" si="276"/>
        <v/>
      </c>
      <c r="O2964" s="7"/>
      <c r="P2964" s="22" t="str">
        <f t="shared" si="277"/>
        <v/>
      </c>
      <c r="Q2964" s="7"/>
      <c r="S2964" s="17" t="str">
        <f>IF($B2964="", "", IF(COUNTIF($B$11:$B2964, $B2964)&gt;1, "", $B2964))</f>
        <v/>
      </c>
      <c r="T2964" s="10" t="str">
        <f t="shared" si="278"/>
        <v/>
      </c>
      <c r="U2964" s="13">
        <v>2954</v>
      </c>
      <c r="V2964" s="17" t="str">
        <f t="shared" si="279"/>
        <v/>
      </c>
      <c r="X2964" s="10" t="str">
        <f>IF($F2964="", "", IF($D2964="", 'Intro &amp; Setup'!$Z$32, IFERROR(INDEX('Intro &amp; Setup'!$Z$17:$Z$31, MATCH($D2964, 'Intro &amp; Setup'!$S$17:$S$31, 0)), "")))</f>
        <v/>
      </c>
      <c r="Z2964" s="25" t="str">
        <f t="shared" si="280"/>
        <v/>
      </c>
      <c r="AE2964" s="10" t="str">
        <f>IF($B2964="", "", IF($D2964="", 'Intro &amp; Setup'!$AC$32, IFERROR(INDEX('Intro &amp; Setup'!$AC$17:$AC$31, MATCH($D2964, 'Intro &amp; Setup'!$S$17:$S$31, 0)), "")))</f>
        <v/>
      </c>
      <c r="AG2964" s="10" t="str">
        <f t="shared" si="281"/>
        <v/>
      </c>
    </row>
    <row r="2965" spans="1:33" x14ac:dyDescent="0.25">
      <c r="A2965" s="7"/>
      <c r="B2965" s="66"/>
      <c r="C2965" s="67"/>
      <c r="D2965" s="68"/>
      <c r="E2965" s="68"/>
      <c r="F2965" s="69"/>
      <c r="G2965" s="69"/>
      <c r="H2965" s="70"/>
      <c r="I2965" s="71"/>
      <c r="J2965" s="68"/>
      <c r="K2965" s="68"/>
      <c r="L2965" s="72"/>
      <c r="M2965" s="7"/>
      <c r="N2965" s="10" t="str">
        <f t="shared" si="276"/>
        <v/>
      </c>
      <c r="O2965" s="7"/>
      <c r="P2965" s="22" t="str">
        <f t="shared" si="277"/>
        <v/>
      </c>
      <c r="Q2965" s="7"/>
      <c r="S2965" s="17" t="str">
        <f>IF($B2965="", "", IF(COUNTIF($B$11:$B2965, $B2965)&gt;1, "", $B2965))</f>
        <v/>
      </c>
      <c r="T2965" s="10" t="str">
        <f t="shared" si="278"/>
        <v/>
      </c>
      <c r="U2965" s="13">
        <v>2955</v>
      </c>
      <c r="V2965" s="17" t="str">
        <f t="shared" si="279"/>
        <v/>
      </c>
      <c r="X2965" s="10" t="str">
        <f>IF($F2965="", "", IF($D2965="", 'Intro &amp; Setup'!$Z$32, IFERROR(INDEX('Intro &amp; Setup'!$Z$17:$Z$31, MATCH($D2965, 'Intro &amp; Setup'!$S$17:$S$31, 0)), "")))</f>
        <v/>
      </c>
      <c r="Z2965" s="25" t="str">
        <f t="shared" si="280"/>
        <v/>
      </c>
      <c r="AE2965" s="10" t="str">
        <f>IF($B2965="", "", IF($D2965="", 'Intro &amp; Setup'!$AC$32, IFERROR(INDEX('Intro &amp; Setup'!$AC$17:$AC$31, MATCH($D2965, 'Intro &amp; Setup'!$S$17:$S$31, 0)), "")))</f>
        <v/>
      </c>
      <c r="AG2965" s="10" t="str">
        <f t="shared" si="281"/>
        <v/>
      </c>
    </row>
    <row r="2966" spans="1:33" x14ac:dyDescent="0.25">
      <c r="A2966" s="7"/>
      <c r="B2966" s="66"/>
      <c r="C2966" s="67"/>
      <c r="D2966" s="68"/>
      <c r="E2966" s="68"/>
      <c r="F2966" s="69"/>
      <c r="G2966" s="69"/>
      <c r="H2966" s="70"/>
      <c r="I2966" s="71"/>
      <c r="J2966" s="68"/>
      <c r="K2966" s="68"/>
      <c r="L2966" s="72"/>
      <c r="M2966" s="7"/>
      <c r="N2966" s="10" t="str">
        <f t="shared" si="276"/>
        <v/>
      </c>
      <c r="O2966" s="7"/>
      <c r="P2966" s="22" t="str">
        <f t="shared" si="277"/>
        <v/>
      </c>
      <c r="Q2966" s="7"/>
      <c r="S2966" s="17" t="str">
        <f>IF($B2966="", "", IF(COUNTIF($B$11:$B2966, $B2966)&gt;1, "", $B2966))</f>
        <v/>
      </c>
      <c r="T2966" s="10" t="str">
        <f t="shared" si="278"/>
        <v/>
      </c>
      <c r="U2966" s="13">
        <v>2956</v>
      </c>
      <c r="V2966" s="17" t="str">
        <f t="shared" si="279"/>
        <v/>
      </c>
      <c r="X2966" s="10" t="str">
        <f>IF($F2966="", "", IF($D2966="", 'Intro &amp; Setup'!$Z$32, IFERROR(INDEX('Intro &amp; Setup'!$Z$17:$Z$31, MATCH($D2966, 'Intro &amp; Setup'!$S$17:$S$31, 0)), "")))</f>
        <v/>
      </c>
      <c r="Z2966" s="25" t="str">
        <f t="shared" si="280"/>
        <v/>
      </c>
      <c r="AE2966" s="10" t="str">
        <f>IF($B2966="", "", IF($D2966="", 'Intro &amp; Setup'!$AC$32, IFERROR(INDEX('Intro &amp; Setup'!$AC$17:$AC$31, MATCH($D2966, 'Intro &amp; Setup'!$S$17:$S$31, 0)), "")))</f>
        <v/>
      </c>
      <c r="AG2966" s="10" t="str">
        <f t="shared" si="281"/>
        <v/>
      </c>
    </row>
    <row r="2967" spans="1:33" x14ac:dyDescent="0.25">
      <c r="A2967" s="7"/>
      <c r="B2967" s="66"/>
      <c r="C2967" s="67"/>
      <c r="D2967" s="68"/>
      <c r="E2967" s="68"/>
      <c r="F2967" s="69"/>
      <c r="G2967" s="69"/>
      <c r="H2967" s="70"/>
      <c r="I2967" s="71"/>
      <c r="J2967" s="68"/>
      <c r="K2967" s="68"/>
      <c r="L2967" s="72"/>
      <c r="M2967" s="7"/>
      <c r="N2967" s="10" t="str">
        <f t="shared" si="276"/>
        <v/>
      </c>
      <c r="O2967" s="7"/>
      <c r="P2967" s="22" t="str">
        <f t="shared" si="277"/>
        <v/>
      </c>
      <c r="Q2967" s="7"/>
      <c r="S2967" s="17" t="str">
        <f>IF($B2967="", "", IF(COUNTIF($B$11:$B2967, $B2967)&gt;1, "", $B2967))</f>
        <v/>
      </c>
      <c r="T2967" s="10" t="str">
        <f t="shared" si="278"/>
        <v/>
      </c>
      <c r="U2967" s="13">
        <v>2957</v>
      </c>
      <c r="V2967" s="17" t="str">
        <f t="shared" si="279"/>
        <v/>
      </c>
      <c r="X2967" s="10" t="str">
        <f>IF($F2967="", "", IF($D2967="", 'Intro &amp; Setup'!$Z$32, IFERROR(INDEX('Intro &amp; Setup'!$Z$17:$Z$31, MATCH($D2967, 'Intro &amp; Setup'!$S$17:$S$31, 0)), "")))</f>
        <v/>
      </c>
      <c r="Z2967" s="25" t="str">
        <f t="shared" si="280"/>
        <v/>
      </c>
      <c r="AE2967" s="10" t="str">
        <f>IF($B2967="", "", IF($D2967="", 'Intro &amp; Setup'!$AC$32, IFERROR(INDEX('Intro &amp; Setup'!$AC$17:$AC$31, MATCH($D2967, 'Intro &amp; Setup'!$S$17:$S$31, 0)), "")))</f>
        <v/>
      </c>
      <c r="AG2967" s="10" t="str">
        <f t="shared" si="281"/>
        <v/>
      </c>
    </row>
    <row r="2968" spans="1:33" x14ac:dyDescent="0.25">
      <c r="A2968" s="7"/>
      <c r="B2968" s="66"/>
      <c r="C2968" s="67"/>
      <c r="D2968" s="68"/>
      <c r="E2968" s="68"/>
      <c r="F2968" s="69"/>
      <c r="G2968" s="69"/>
      <c r="H2968" s="70"/>
      <c r="I2968" s="71"/>
      <c r="J2968" s="68"/>
      <c r="K2968" s="68"/>
      <c r="L2968" s="72"/>
      <c r="M2968" s="7"/>
      <c r="N2968" s="10" t="str">
        <f t="shared" si="276"/>
        <v/>
      </c>
      <c r="O2968" s="7"/>
      <c r="P2968" s="22" t="str">
        <f t="shared" si="277"/>
        <v/>
      </c>
      <c r="Q2968" s="7"/>
      <c r="S2968" s="17" t="str">
        <f>IF($B2968="", "", IF(COUNTIF($B$11:$B2968, $B2968)&gt;1, "", $B2968))</f>
        <v/>
      </c>
      <c r="T2968" s="10" t="str">
        <f t="shared" si="278"/>
        <v/>
      </c>
      <c r="U2968" s="13">
        <v>2958</v>
      </c>
      <c r="V2968" s="17" t="str">
        <f t="shared" si="279"/>
        <v/>
      </c>
      <c r="X2968" s="10" t="str">
        <f>IF($F2968="", "", IF($D2968="", 'Intro &amp; Setup'!$Z$32, IFERROR(INDEX('Intro &amp; Setup'!$Z$17:$Z$31, MATCH($D2968, 'Intro &amp; Setup'!$S$17:$S$31, 0)), "")))</f>
        <v/>
      </c>
      <c r="Z2968" s="25" t="str">
        <f t="shared" si="280"/>
        <v/>
      </c>
      <c r="AE2968" s="10" t="str">
        <f>IF($B2968="", "", IF($D2968="", 'Intro &amp; Setup'!$AC$32, IFERROR(INDEX('Intro &amp; Setup'!$AC$17:$AC$31, MATCH($D2968, 'Intro &amp; Setup'!$S$17:$S$31, 0)), "")))</f>
        <v/>
      </c>
      <c r="AG2968" s="10" t="str">
        <f t="shared" si="281"/>
        <v/>
      </c>
    </row>
    <row r="2969" spans="1:33" x14ac:dyDescent="0.25">
      <c r="A2969" s="7"/>
      <c r="B2969" s="66"/>
      <c r="C2969" s="67"/>
      <c r="D2969" s="68"/>
      <c r="E2969" s="68"/>
      <c r="F2969" s="69"/>
      <c r="G2969" s="69"/>
      <c r="H2969" s="70"/>
      <c r="I2969" s="71"/>
      <c r="J2969" s="68"/>
      <c r="K2969" s="68"/>
      <c r="L2969" s="72"/>
      <c r="M2969" s="7"/>
      <c r="N2969" s="10" t="str">
        <f t="shared" si="276"/>
        <v/>
      </c>
      <c r="O2969" s="7"/>
      <c r="P2969" s="22" t="str">
        <f t="shared" si="277"/>
        <v/>
      </c>
      <c r="Q2969" s="7"/>
      <c r="S2969" s="17" t="str">
        <f>IF($B2969="", "", IF(COUNTIF($B$11:$B2969, $B2969)&gt;1, "", $B2969))</f>
        <v/>
      </c>
      <c r="T2969" s="10" t="str">
        <f t="shared" si="278"/>
        <v/>
      </c>
      <c r="U2969" s="13">
        <v>2959</v>
      </c>
      <c r="V2969" s="17" t="str">
        <f t="shared" si="279"/>
        <v/>
      </c>
      <c r="X2969" s="10" t="str">
        <f>IF($F2969="", "", IF($D2969="", 'Intro &amp; Setup'!$Z$32, IFERROR(INDEX('Intro &amp; Setup'!$Z$17:$Z$31, MATCH($D2969, 'Intro &amp; Setup'!$S$17:$S$31, 0)), "")))</f>
        <v/>
      </c>
      <c r="Z2969" s="25" t="str">
        <f t="shared" si="280"/>
        <v/>
      </c>
      <c r="AE2969" s="10" t="str">
        <f>IF($B2969="", "", IF($D2969="", 'Intro &amp; Setup'!$AC$32, IFERROR(INDEX('Intro &amp; Setup'!$AC$17:$AC$31, MATCH($D2969, 'Intro &amp; Setup'!$S$17:$S$31, 0)), "")))</f>
        <v/>
      </c>
      <c r="AG2969" s="10" t="str">
        <f t="shared" si="281"/>
        <v/>
      </c>
    </row>
    <row r="2970" spans="1:33" x14ac:dyDescent="0.25">
      <c r="A2970" s="7"/>
      <c r="B2970" s="66"/>
      <c r="C2970" s="67"/>
      <c r="D2970" s="68"/>
      <c r="E2970" s="68"/>
      <c r="F2970" s="69"/>
      <c r="G2970" s="69"/>
      <c r="H2970" s="70"/>
      <c r="I2970" s="71"/>
      <c r="J2970" s="68"/>
      <c r="K2970" s="68"/>
      <c r="L2970" s="72"/>
      <c r="M2970" s="7"/>
      <c r="N2970" s="10" t="str">
        <f t="shared" si="276"/>
        <v/>
      </c>
      <c r="O2970" s="7"/>
      <c r="P2970" s="22" t="str">
        <f t="shared" si="277"/>
        <v/>
      </c>
      <c r="Q2970" s="7"/>
      <c r="S2970" s="17" t="str">
        <f>IF($B2970="", "", IF(COUNTIF($B$11:$B2970, $B2970)&gt;1, "", $B2970))</f>
        <v/>
      </c>
      <c r="T2970" s="10" t="str">
        <f t="shared" si="278"/>
        <v/>
      </c>
      <c r="U2970" s="13">
        <v>2960</v>
      </c>
      <c r="V2970" s="17" t="str">
        <f t="shared" si="279"/>
        <v/>
      </c>
      <c r="X2970" s="10" t="str">
        <f>IF($F2970="", "", IF($D2970="", 'Intro &amp; Setup'!$Z$32, IFERROR(INDEX('Intro &amp; Setup'!$Z$17:$Z$31, MATCH($D2970, 'Intro &amp; Setup'!$S$17:$S$31, 0)), "")))</f>
        <v/>
      </c>
      <c r="Z2970" s="25" t="str">
        <f t="shared" si="280"/>
        <v/>
      </c>
      <c r="AE2970" s="10" t="str">
        <f>IF($B2970="", "", IF($D2970="", 'Intro &amp; Setup'!$AC$32, IFERROR(INDEX('Intro &amp; Setup'!$AC$17:$AC$31, MATCH($D2970, 'Intro &amp; Setup'!$S$17:$S$31, 0)), "")))</f>
        <v/>
      </c>
      <c r="AG2970" s="10" t="str">
        <f t="shared" si="281"/>
        <v/>
      </c>
    </row>
    <row r="2971" spans="1:33" x14ac:dyDescent="0.25">
      <c r="A2971" s="7"/>
      <c r="B2971" s="66"/>
      <c r="C2971" s="67"/>
      <c r="D2971" s="68"/>
      <c r="E2971" s="68"/>
      <c r="F2971" s="69"/>
      <c r="G2971" s="69"/>
      <c r="H2971" s="70"/>
      <c r="I2971" s="71"/>
      <c r="J2971" s="68"/>
      <c r="K2971" s="68"/>
      <c r="L2971" s="72"/>
      <c r="M2971" s="7"/>
      <c r="N2971" s="10" t="str">
        <f t="shared" si="276"/>
        <v/>
      </c>
      <c r="O2971" s="7"/>
      <c r="P2971" s="22" t="str">
        <f t="shared" si="277"/>
        <v/>
      </c>
      <c r="Q2971" s="7"/>
      <c r="S2971" s="17" t="str">
        <f>IF($B2971="", "", IF(COUNTIF($B$11:$B2971, $B2971)&gt;1, "", $B2971))</f>
        <v/>
      </c>
      <c r="T2971" s="10" t="str">
        <f t="shared" si="278"/>
        <v/>
      </c>
      <c r="U2971" s="13">
        <v>2961</v>
      </c>
      <c r="V2971" s="17" t="str">
        <f t="shared" si="279"/>
        <v/>
      </c>
      <c r="X2971" s="10" t="str">
        <f>IF($F2971="", "", IF($D2971="", 'Intro &amp; Setup'!$Z$32, IFERROR(INDEX('Intro &amp; Setup'!$Z$17:$Z$31, MATCH($D2971, 'Intro &amp; Setup'!$S$17:$S$31, 0)), "")))</f>
        <v/>
      </c>
      <c r="Z2971" s="25" t="str">
        <f t="shared" si="280"/>
        <v/>
      </c>
      <c r="AE2971" s="10" t="str">
        <f>IF($B2971="", "", IF($D2971="", 'Intro &amp; Setup'!$AC$32, IFERROR(INDEX('Intro &amp; Setup'!$AC$17:$AC$31, MATCH($D2971, 'Intro &amp; Setup'!$S$17:$S$31, 0)), "")))</f>
        <v/>
      </c>
      <c r="AG2971" s="10" t="str">
        <f t="shared" si="281"/>
        <v/>
      </c>
    </row>
    <row r="2972" spans="1:33" x14ac:dyDescent="0.25">
      <c r="A2972" s="7"/>
      <c r="B2972" s="66"/>
      <c r="C2972" s="67"/>
      <c r="D2972" s="68"/>
      <c r="E2972" s="68"/>
      <c r="F2972" s="69"/>
      <c r="G2972" s="69"/>
      <c r="H2972" s="70"/>
      <c r="I2972" s="71"/>
      <c r="J2972" s="68"/>
      <c r="K2972" s="68"/>
      <c r="L2972" s="72"/>
      <c r="M2972" s="7"/>
      <c r="N2972" s="10" t="str">
        <f t="shared" si="276"/>
        <v/>
      </c>
      <c r="O2972" s="7"/>
      <c r="P2972" s="22" t="str">
        <f t="shared" si="277"/>
        <v/>
      </c>
      <c r="Q2972" s="7"/>
      <c r="S2972" s="17" t="str">
        <f>IF($B2972="", "", IF(COUNTIF($B$11:$B2972, $B2972)&gt;1, "", $B2972))</f>
        <v/>
      </c>
      <c r="T2972" s="10" t="str">
        <f t="shared" si="278"/>
        <v/>
      </c>
      <c r="U2972" s="13">
        <v>2962</v>
      </c>
      <c r="V2972" s="17" t="str">
        <f t="shared" si="279"/>
        <v/>
      </c>
      <c r="X2972" s="10" t="str">
        <f>IF($F2972="", "", IF($D2972="", 'Intro &amp; Setup'!$Z$32, IFERROR(INDEX('Intro &amp; Setup'!$Z$17:$Z$31, MATCH($D2972, 'Intro &amp; Setup'!$S$17:$S$31, 0)), "")))</f>
        <v/>
      </c>
      <c r="Z2972" s="25" t="str">
        <f t="shared" si="280"/>
        <v/>
      </c>
      <c r="AE2972" s="10" t="str">
        <f>IF($B2972="", "", IF($D2972="", 'Intro &amp; Setup'!$AC$32, IFERROR(INDEX('Intro &amp; Setup'!$AC$17:$AC$31, MATCH($D2972, 'Intro &amp; Setup'!$S$17:$S$31, 0)), "")))</f>
        <v/>
      </c>
      <c r="AG2972" s="10" t="str">
        <f t="shared" si="281"/>
        <v/>
      </c>
    </row>
    <row r="2973" spans="1:33" x14ac:dyDescent="0.25">
      <c r="A2973" s="7"/>
      <c r="B2973" s="66"/>
      <c r="C2973" s="67"/>
      <c r="D2973" s="68"/>
      <c r="E2973" s="68"/>
      <c r="F2973" s="69"/>
      <c r="G2973" s="69"/>
      <c r="H2973" s="70"/>
      <c r="I2973" s="71"/>
      <c r="J2973" s="68"/>
      <c r="K2973" s="68"/>
      <c r="L2973" s="72"/>
      <c r="M2973" s="7"/>
      <c r="N2973" s="10" t="str">
        <f t="shared" si="276"/>
        <v/>
      </c>
      <c r="O2973" s="7"/>
      <c r="P2973" s="22" t="str">
        <f t="shared" si="277"/>
        <v/>
      </c>
      <c r="Q2973" s="7"/>
      <c r="S2973" s="17" t="str">
        <f>IF($B2973="", "", IF(COUNTIF($B$11:$B2973, $B2973)&gt;1, "", $B2973))</f>
        <v/>
      </c>
      <c r="T2973" s="10" t="str">
        <f t="shared" si="278"/>
        <v/>
      </c>
      <c r="U2973" s="13">
        <v>2963</v>
      </c>
      <c r="V2973" s="17" t="str">
        <f t="shared" si="279"/>
        <v/>
      </c>
      <c r="X2973" s="10" t="str">
        <f>IF($F2973="", "", IF($D2973="", 'Intro &amp; Setup'!$Z$32, IFERROR(INDEX('Intro &amp; Setup'!$Z$17:$Z$31, MATCH($D2973, 'Intro &amp; Setup'!$S$17:$S$31, 0)), "")))</f>
        <v/>
      </c>
      <c r="Z2973" s="25" t="str">
        <f t="shared" si="280"/>
        <v/>
      </c>
      <c r="AE2973" s="10" t="str">
        <f>IF($B2973="", "", IF($D2973="", 'Intro &amp; Setup'!$AC$32, IFERROR(INDEX('Intro &amp; Setup'!$AC$17:$AC$31, MATCH($D2973, 'Intro &amp; Setup'!$S$17:$S$31, 0)), "")))</f>
        <v/>
      </c>
      <c r="AG2973" s="10" t="str">
        <f t="shared" si="281"/>
        <v/>
      </c>
    </row>
    <row r="2974" spans="1:33" x14ac:dyDescent="0.25">
      <c r="A2974" s="7"/>
      <c r="B2974" s="66"/>
      <c r="C2974" s="67"/>
      <c r="D2974" s="68"/>
      <c r="E2974" s="68"/>
      <c r="F2974" s="69"/>
      <c r="G2974" s="69"/>
      <c r="H2974" s="70"/>
      <c r="I2974" s="71"/>
      <c r="J2974" s="68"/>
      <c r="K2974" s="68"/>
      <c r="L2974" s="72"/>
      <c r="M2974" s="7"/>
      <c r="N2974" s="10" t="str">
        <f t="shared" si="276"/>
        <v/>
      </c>
      <c r="O2974" s="7"/>
      <c r="P2974" s="22" t="str">
        <f t="shared" si="277"/>
        <v/>
      </c>
      <c r="Q2974" s="7"/>
      <c r="S2974" s="17" t="str">
        <f>IF($B2974="", "", IF(COUNTIF($B$11:$B2974, $B2974)&gt;1, "", $B2974))</f>
        <v/>
      </c>
      <c r="T2974" s="10" t="str">
        <f t="shared" si="278"/>
        <v/>
      </c>
      <c r="U2974" s="13">
        <v>2964</v>
      </c>
      <c r="V2974" s="17" t="str">
        <f t="shared" si="279"/>
        <v/>
      </c>
      <c r="X2974" s="10" t="str">
        <f>IF($F2974="", "", IF($D2974="", 'Intro &amp; Setup'!$Z$32, IFERROR(INDEX('Intro &amp; Setup'!$Z$17:$Z$31, MATCH($D2974, 'Intro &amp; Setup'!$S$17:$S$31, 0)), "")))</f>
        <v/>
      </c>
      <c r="Z2974" s="25" t="str">
        <f t="shared" si="280"/>
        <v/>
      </c>
      <c r="AE2974" s="10" t="str">
        <f>IF($B2974="", "", IF($D2974="", 'Intro &amp; Setup'!$AC$32, IFERROR(INDEX('Intro &amp; Setup'!$AC$17:$AC$31, MATCH($D2974, 'Intro &amp; Setup'!$S$17:$S$31, 0)), "")))</f>
        <v/>
      </c>
      <c r="AG2974" s="10" t="str">
        <f t="shared" si="281"/>
        <v/>
      </c>
    </row>
    <row r="2975" spans="1:33" x14ac:dyDescent="0.25">
      <c r="A2975" s="7"/>
      <c r="B2975" s="66"/>
      <c r="C2975" s="67"/>
      <c r="D2975" s="68"/>
      <c r="E2975" s="68"/>
      <c r="F2975" s="69"/>
      <c r="G2975" s="69"/>
      <c r="H2975" s="70"/>
      <c r="I2975" s="71"/>
      <c r="J2975" s="68"/>
      <c r="K2975" s="68"/>
      <c r="L2975" s="72"/>
      <c r="M2975" s="7"/>
      <c r="N2975" s="10" t="str">
        <f t="shared" si="276"/>
        <v/>
      </c>
      <c r="O2975" s="7"/>
      <c r="P2975" s="22" t="str">
        <f t="shared" si="277"/>
        <v/>
      </c>
      <c r="Q2975" s="7"/>
      <c r="S2975" s="17" t="str">
        <f>IF($B2975="", "", IF(COUNTIF($B$11:$B2975, $B2975)&gt;1, "", $B2975))</f>
        <v/>
      </c>
      <c r="T2975" s="10" t="str">
        <f t="shared" si="278"/>
        <v/>
      </c>
      <c r="U2975" s="13">
        <v>2965</v>
      </c>
      <c r="V2975" s="17" t="str">
        <f t="shared" si="279"/>
        <v/>
      </c>
      <c r="X2975" s="10" t="str">
        <f>IF($F2975="", "", IF($D2975="", 'Intro &amp; Setup'!$Z$32, IFERROR(INDEX('Intro &amp; Setup'!$Z$17:$Z$31, MATCH($D2975, 'Intro &amp; Setup'!$S$17:$S$31, 0)), "")))</f>
        <v/>
      </c>
      <c r="Z2975" s="25" t="str">
        <f t="shared" si="280"/>
        <v/>
      </c>
      <c r="AE2975" s="10" t="str">
        <f>IF($B2975="", "", IF($D2975="", 'Intro &amp; Setup'!$AC$32, IFERROR(INDEX('Intro &amp; Setup'!$AC$17:$AC$31, MATCH($D2975, 'Intro &amp; Setup'!$S$17:$S$31, 0)), "")))</f>
        <v/>
      </c>
      <c r="AG2975" s="10" t="str">
        <f t="shared" si="281"/>
        <v/>
      </c>
    </row>
    <row r="2976" spans="1:33" x14ac:dyDescent="0.25">
      <c r="A2976" s="7"/>
      <c r="B2976" s="66"/>
      <c r="C2976" s="67"/>
      <c r="D2976" s="68"/>
      <c r="E2976" s="68"/>
      <c r="F2976" s="69"/>
      <c r="G2976" s="69"/>
      <c r="H2976" s="70"/>
      <c r="I2976" s="71"/>
      <c r="J2976" s="68"/>
      <c r="K2976" s="68"/>
      <c r="L2976" s="72"/>
      <c r="M2976" s="7"/>
      <c r="N2976" s="10" t="str">
        <f t="shared" si="276"/>
        <v/>
      </c>
      <c r="O2976" s="7"/>
      <c r="P2976" s="22" t="str">
        <f t="shared" si="277"/>
        <v/>
      </c>
      <c r="Q2976" s="7"/>
      <c r="S2976" s="17" t="str">
        <f>IF($B2976="", "", IF(COUNTIF($B$11:$B2976, $B2976)&gt;1, "", $B2976))</f>
        <v/>
      </c>
      <c r="T2976" s="10" t="str">
        <f t="shared" si="278"/>
        <v/>
      </c>
      <c r="U2976" s="13">
        <v>2966</v>
      </c>
      <c r="V2976" s="17" t="str">
        <f t="shared" si="279"/>
        <v/>
      </c>
      <c r="X2976" s="10" t="str">
        <f>IF($F2976="", "", IF($D2976="", 'Intro &amp; Setup'!$Z$32, IFERROR(INDEX('Intro &amp; Setup'!$Z$17:$Z$31, MATCH($D2976, 'Intro &amp; Setup'!$S$17:$S$31, 0)), "")))</f>
        <v/>
      </c>
      <c r="Z2976" s="25" t="str">
        <f t="shared" si="280"/>
        <v/>
      </c>
      <c r="AE2976" s="10" t="str">
        <f>IF($B2976="", "", IF($D2976="", 'Intro &amp; Setup'!$AC$32, IFERROR(INDEX('Intro &amp; Setup'!$AC$17:$AC$31, MATCH($D2976, 'Intro &amp; Setup'!$S$17:$S$31, 0)), "")))</f>
        <v/>
      </c>
      <c r="AG2976" s="10" t="str">
        <f t="shared" si="281"/>
        <v/>
      </c>
    </row>
    <row r="2977" spans="1:33" x14ac:dyDescent="0.25">
      <c r="A2977" s="7"/>
      <c r="B2977" s="66"/>
      <c r="C2977" s="67"/>
      <c r="D2977" s="68"/>
      <c r="E2977" s="68"/>
      <c r="F2977" s="69"/>
      <c r="G2977" s="69"/>
      <c r="H2977" s="70"/>
      <c r="I2977" s="71"/>
      <c r="J2977" s="68"/>
      <c r="K2977" s="68"/>
      <c r="L2977" s="72"/>
      <c r="M2977" s="7"/>
      <c r="N2977" s="10" t="str">
        <f t="shared" si="276"/>
        <v/>
      </c>
      <c r="O2977" s="7"/>
      <c r="P2977" s="22" t="str">
        <f t="shared" si="277"/>
        <v/>
      </c>
      <c r="Q2977" s="7"/>
      <c r="S2977" s="17" t="str">
        <f>IF($B2977="", "", IF(COUNTIF($B$11:$B2977, $B2977)&gt;1, "", $B2977))</f>
        <v/>
      </c>
      <c r="T2977" s="10" t="str">
        <f t="shared" si="278"/>
        <v/>
      </c>
      <c r="U2977" s="13">
        <v>2967</v>
      </c>
      <c r="V2977" s="17" t="str">
        <f t="shared" si="279"/>
        <v/>
      </c>
      <c r="X2977" s="10" t="str">
        <f>IF($F2977="", "", IF($D2977="", 'Intro &amp; Setup'!$Z$32, IFERROR(INDEX('Intro &amp; Setup'!$Z$17:$Z$31, MATCH($D2977, 'Intro &amp; Setup'!$S$17:$S$31, 0)), "")))</f>
        <v/>
      </c>
      <c r="Z2977" s="25" t="str">
        <f t="shared" si="280"/>
        <v/>
      </c>
      <c r="AE2977" s="10" t="str">
        <f>IF($B2977="", "", IF($D2977="", 'Intro &amp; Setup'!$AC$32, IFERROR(INDEX('Intro &amp; Setup'!$AC$17:$AC$31, MATCH($D2977, 'Intro &amp; Setup'!$S$17:$S$31, 0)), "")))</f>
        <v/>
      </c>
      <c r="AG2977" s="10" t="str">
        <f t="shared" si="281"/>
        <v/>
      </c>
    </row>
    <row r="2978" spans="1:33" x14ac:dyDescent="0.25">
      <c r="A2978" s="7"/>
      <c r="B2978" s="66"/>
      <c r="C2978" s="67"/>
      <c r="D2978" s="68"/>
      <c r="E2978" s="68"/>
      <c r="F2978" s="69"/>
      <c r="G2978" s="69"/>
      <c r="H2978" s="70"/>
      <c r="I2978" s="71"/>
      <c r="J2978" s="68"/>
      <c r="K2978" s="68"/>
      <c r="L2978" s="72"/>
      <c r="M2978" s="7"/>
      <c r="N2978" s="10" t="str">
        <f t="shared" si="276"/>
        <v/>
      </c>
      <c r="O2978" s="7"/>
      <c r="P2978" s="22" t="str">
        <f t="shared" si="277"/>
        <v/>
      </c>
      <c r="Q2978" s="7"/>
      <c r="S2978" s="17" t="str">
        <f>IF($B2978="", "", IF(COUNTIF($B$11:$B2978, $B2978)&gt;1, "", $B2978))</f>
        <v/>
      </c>
      <c r="T2978" s="10" t="str">
        <f t="shared" si="278"/>
        <v/>
      </c>
      <c r="U2978" s="13">
        <v>2968</v>
      </c>
      <c r="V2978" s="17" t="str">
        <f t="shared" si="279"/>
        <v/>
      </c>
      <c r="X2978" s="10" t="str">
        <f>IF($F2978="", "", IF($D2978="", 'Intro &amp; Setup'!$Z$32, IFERROR(INDEX('Intro &amp; Setup'!$Z$17:$Z$31, MATCH($D2978, 'Intro &amp; Setup'!$S$17:$S$31, 0)), "")))</f>
        <v/>
      </c>
      <c r="Z2978" s="25" t="str">
        <f t="shared" si="280"/>
        <v/>
      </c>
      <c r="AE2978" s="10" t="str">
        <f>IF($B2978="", "", IF($D2978="", 'Intro &amp; Setup'!$AC$32, IFERROR(INDEX('Intro &amp; Setup'!$AC$17:$AC$31, MATCH($D2978, 'Intro &amp; Setup'!$S$17:$S$31, 0)), "")))</f>
        <v/>
      </c>
      <c r="AG2978" s="10" t="str">
        <f t="shared" si="281"/>
        <v/>
      </c>
    </row>
    <row r="2979" spans="1:33" x14ac:dyDescent="0.25">
      <c r="A2979" s="7"/>
      <c r="B2979" s="66"/>
      <c r="C2979" s="67"/>
      <c r="D2979" s="68"/>
      <c r="E2979" s="68"/>
      <c r="F2979" s="69"/>
      <c r="G2979" s="69"/>
      <c r="H2979" s="70"/>
      <c r="I2979" s="71"/>
      <c r="J2979" s="68"/>
      <c r="K2979" s="68"/>
      <c r="L2979" s="72"/>
      <c r="M2979" s="7"/>
      <c r="N2979" s="10" t="str">
        <f t="shared" si="276"/>
        <v/>
      </c>
      <c r="O2979" s="7"/>
      <c r="P2979" s="22" t="str">
        <f t="shared" si="277"/>
        <v/>
      </c>
      <c r="Q2979" s="7"/>
      <c r="S2979" s="17" t="str">
        <f>IF($B2979="", "", IF(COUNTIF($B$11:$B2979, $B2979)&gt;1, "", $B2979))</f>
        <v/>
      </c>
      <c r="T2979" s="10" t="str">
        <f t="shared" si="278"/>
        <v/>
      </c>
      <c r="U2979" s="13">
        <v>2969</v>
      </c>
      <c r="V2979" s="17" t="str">
        <f t="shared" si="279"/>
        <v/>
      </c>
      <c r="X2979" s="10" t="str">
        <f>IF($F2979="", "", IF($D2979="", 'Intro &amp; Setup'!$Z$32, IFERROR(INDEX('Intro &amp; Setup'!$Z$17:$Z$31, MATCH($D2979, 'Intro &amp; Setup'!$S$17:$S$31, 0)), "")))</f>
        <v/>
      </c>
      <c r="Z2979" s="25" t="str">
        <f t="shared" si="280"/>
        <v/>
      </c>
      <c r="AE2979" s="10" t="str">
        <f>IF($B2979="", "", IF($D2979="", 'Intro &amp; Setup'!$AC$32, IFERROR(INDEX('Intro &amp; Setup'!$AC$17:$AC$31, MATCH($D2979, 'Intro &amp; Setup'!$S$17:$S$31, 0)), "")))</f>
        <v/>
      </c>
      <c r="AG2979" s="10" t="str">
        <f t="shared" si="281"/>
        <v/>
      </c>
    </row>
    <row r="2980" spans="1:33" x14ac:dyDescent="0.25">
      <c r="A2980" s="7"/>
      <c r="B2980" s="66"/>
      <c r="C2980" s="67"/>
      <c r="D2980" s="68"/>
      <c r="E2980" s="68"/>
      <c r="F2980" s="69"/>
      <c r="G2980" s="69"/>
      <c r="H2980" s="70"/>
      <c r="I2980" s="71"/>
      <c r="J2980" s="68"/>
      <c r="K2980" s="68"/>
      <c r="L2980" s="72"/>
      <c r="M2980" s="7"/>
      <c r="N2980" s="10" t="str">
        <f t="shared" si="276"/>
        <v/>
      </c>
      <c r="O2980" s="7"/>
      <c r="P2980" s="22" t="str">
        <f t="shared" si="277"/>
        <v/>
      </c>
      <c r="Q2980" s="7"/>
      <c r="S2980" s="17" t="str">
        <f>IF($B2980="", "", IF(COUNTIF($B$11:$B2980, $B2980)&gt;1, "", $B2980))</f>
        <v/>
      </c>
      <c r="T2980" s="10" t="str">
        <f t="shared" si="278"/>
        <v/>
      </c>
      <c r="U2980" s="13">
        <v>2970</v>
      </c>
      <c r="V2980" s="17" t="str">
        <f t="shared" si="279"/>
        <v/>
      </c>
      <c r="X2980" s="10" t="str">
        <f>IF($F2980="", "", IF($D2980="", 'Intro &amp; Setup'!$Z$32, IFERROR(INDEX('Intro &amp; Setup'!$Z$17:$Z$31, MATCH($D2980, 'Intro &amp; Setup'!$S$17:$S$31, 0)), "")))</f>
        <v/>
      </c>
      <c r="Z2980" s="25" t="str">
        <f t="shared" si="280"/>
        <v/>
      </c>
      <c r="AE2980" s="10" t="str">
        <f>IF($B2980="", "", IF($D2980="", 'Intro &amp; Setup'!$AC$32, IFERROR(INDEX('Intro &amp; Setup'!$AC$17:$AC$31, MATCH($D2980, 'Intro &amp; Setup'!$S$17:$S$31, 0)), "")))</f>
        <v/>
      </c>
      <c r="AG2980" s="10" t="str">
        <f t="shared" si="281"/>
        <v/>
      </c>
    </row>
    <row r="2981" spans="1:33" x14ac:dyDescent="0.25">
      <c r="A2981" s="7"/>
      <c r="B2981" s="66"/>
      <c r="C2981" s="67"/>
      <c r="D2981" s="68"/>
      <c r="E2981" s="68"/>
      <c r="F2981" s="69"/>
      <c r="G2981" s="69"/>
      <c r="H2981" s="70"/>
      <c r="I2981" s="71"/>
      <c r="J2981" s="68"/>
      <c r="K2981" s="68"/>
      <c r="L2981" s="72"/>
      <c r="M2981" s="7"/>
      <c r="N2981" s="10" t="str">
        <f t="shared" si="276"/>
        <v/>
      </c>
      <c r="O2981" s="7"/>
      <c r="P2981" s="22" t="str">
        <f t="shared" si="277"/>
        <v/>
      </c>
      <c r="Q2981" s="7"/>
      <c r="S2981" s="17" t="str">
        <f>IF($B2981="", "", IF(COUNTIF($B$11:$B2981, $B2981)&gt;1, "", $B2981))</f>
        <v/>
      </c>
      <c r="T2981" s="10" t="str">
        <f t="shared" si="278"/>
        <v/>
      </c>
      <c r="U2981" s="13">
        <v>2971</v>
      </c>
      <c r="V2981" s="17" t="str">
        <f t="shared" si="279"/>
        <v/>
      </c>
      <c r="X2981" s="10" t="str">
        <f>IF($F2981="", "", IF($D2981="", 'Intro &amp; Setup'!$Z$32, IFERROR(INDEX('Intro &amp; Setup'!$Z$17:$Z$31, MATCH($D2981, 'Intro &amp; Setup'!$S$17:$S$31, 0)), "")))</f>
        <v/>
      </c>
      <c r="Z2981" s="25" t="str">
        <f t="shared" si="280"/>
        <v/>
      </c>
      <c r="AE2981" s="10" t="str">
        <f>IF($B2981="", "", IF($D2981="", 'Intro &amp; Setup'!$AC$32, IFERROR(INDEX('Intro &amp; Setup'!$AC$17:$AC$31, MATCH($D2981, 'Intro &amp; Setup'!$S$17:$S$31, 0)), "")))</f>
        <v/>
      </c>
      <c r="AG2981" s="10" t="str">
        <f t="shared" si="281"/>
        <v/>
      </c>
    </row>
    <row r="2982" spans="1:33" x14ac:dyDescent="0.25">
      <c r="A2982" s="7"/>
      <c r="B2982" s="66"/>
      <c r="C2982" s="67"/>
      <c r="D2982" s="68"/>
      <c r="E2982" s="68"/>
      <c r="F2982" s="69"/>
      <c r="G2982" s="69"/>
      <c r="H2982" s="70"/>
      <c r="I2982" s="71"/>
      <c r="J2982" s="68"/>
      <c r="K2982" s="68"/>
      <c r="L2982" s="72"/>
      <c r="M2982" s="7"/>
      <c r="N2982" s="10" t="str">
        <f t="shared" si="276"/>
        <v/>
      </c>
      <c r="O2982" s="7"/>
      <c r="P2982" s="22" t="str">
        <f t="shared" si="277"/>
        <v/>
      </c>
      <c r="Q2982" s="7"/>
      <c r="S2982" s="17" t="str">
        <f>IF($B2982="", "", IF(COUNTIF($B$11:$B2982, $B2982)&gt;1, "", $B2982))</f>
        <v/>
      </c>
      <c r="T2982" s="10" t="str">
        <f t="shared" si="278"/>
        <v/>
      </c>
      <c r="U2982" s="13">
        <v>2972</v>
      </c>
      <c r="V2982" s="17" t="str">
        <f t="shared" si="279"/>
        <v/>
      </c>
      <c r="X2982" s="10" t="str">
        <f>IF($F2982="", "", IF($D2982="", 'Intro &amp; Setup'!$Z$32, IFERROR(INDEX('Intro &amp; Setup'!$Z$17:$Z$31, MATCH($D2982, 'Intro &amp; Setup'!$S$17:$S$31, 0)), "")))</f>
        <v/>
      </c>
      <c r="Z2982" s="25" t="str">
        <f t="shared" si="280"/>
        <v/>
      </c>
      <c r="AE2982" s="10" t="str">
        <f>IF($B2982="", "", IF($D2982="", 'Intro &amp; Setup'!$AC$32, IFERROR(INDEX('Intro &amp; Setup'!$AC$17:$AC$31, MATCH($D2982, 'Intro &amp; Setup'!$S$17:$S$31, 0)), "")))</f>
        <v/>
      </c>
      <c r="AG2982" s="10" t="str">
        <f t="shared" si="281"/>
        <v/>
      </c>
    </row>
    <row r="2983" spans="1:33" x14ac:dyDescent="0.25">
      <c r="A2983" s="7"/>
      <c r="B2983" s="66"/>
      <c r="C2983" s="67"/>
      <c r="D2983" s="68"/>
      <c r="E2983" s="68"/>
      <c r="F2983" s="69"/>
      <c r="G2983" s="69"/>
      <c r="H2983" s="70"/>
      <c r="I2983" s="71"/>
      <c r="J2983" s="68"/>
      <c r="K2983" s="68"/>
      <c r="L2983" s="72"/>
      <c r="M2983" s="7"/>
      <c r="N2983" s="10" t="str">
        <f t="shared" si="276"/>
        <v/>
      </c>
      <c r="O2983" s="7"/>
      <c r="P2983" s="22" t="str">
        <f t="shared" si="277"/>
        <v/>
      </c>
      <c r="Q2983" s="7"/>
      <c r="S2983" s="17" t="str">
        <f>IF($B2983="", "", IF(COUNTIF($B$11:$B2983, $B2983)&gt;1, "", $B2983))</f>
        <v/>
      </c>
      <c r="T2983" s="10" t="str">
        <f t="shared" si="278"/>
        <v/>
      </c>
      <c r="U2983" s="13">
        <v>2973</v>
      </c>
      <c r="V2983" s="17" t="str">
        <f t="shared" si="279"/>
        <v/>
      </c>
      <c r="X2983" s="10" t="str">
        <f>IF($F2983="", "", IF($D2983="", 'Intro &amp; Setup'!$Z$32, IFERROR(INDEX('Intro &amp; Setup'!$Z$17:$Z$31, MATCH($D2983, 'Intro &amp; Setup'!$S$17:$S$31, 0)), "")))</f>
        <v/>
      </c>
      <c r="Z2983" s="25" t="str">
        <f t="shared" si="280"/>
        <v/>
      </c>
      <c r="AE2983" s="10" t="str">
        <f>IF($B2983="", "", IF($D2983="", 'Intro &amp; Setup'!$AC$32, IFERROR(INDEX('Intro &amp; Setup'!$AC$17:$AC$31, MATCH($D2983, 'Intro &amp; Setup'!$S$17:$S$31, 0)), "")))</f>
        <v/>
      </c>
      <c r="AG2983" s="10" t="str">
        <f t="shared" si="281"/>
        <v/>
      </c>
    </row>
    <row r="2984" spans="1:33" x14ac:dyDescent="0.25">
      <c r="A2984" s="7"/>
      <c r="B2984" s="66"/>
      <c r="C2984" s="67"/>
      <c r="D2984" s="68"/>
      <c r="E2984" s="68"/>
      <c r="F2984" s="69"/>
      <c r="G2984" s="69"/>
      <c r="H2984" s="70"/>
      <c r="I2984" s="71"/>
      <c r="J2984" s="68"/>
      <c r="K2984" s="68"/>
      <c r="L2984" s="72"/>
      <c r="M2984" s="7"/>
      <c r="N2984" s="10" t="str">
        <f t="shared" si="276"/>
        <v/>
      </c>
      <c r="O2984" s="7"/>
      <c r="P2984" s="22" t="str">
        <f t="shared" si="277"/>
        <v/>
      </c>
      <c r="Q2984" s="7"/>
      <c r="S2984" s="17" t="str">
        <f>IF($B2984="", "", IF(COUNTIF($B$11:$B2984, $B2984)&gt;1, "", $B2984))</f>
        <v/>
      </c>
      <c r="T2984" s="10" t="str">
        <f t="shared" si="278"/>
        <v/>
      </c>
      <c r="U2984" s="13">
        <v>2974</v>
      </c>
      <c r="V2984" s="17" t="str">
        <f t="shared" si="279"/>
        <v/>
      </c>
      <c r="X2984" s="10" t="str">
        <f>IF($F2984="", "", IF($D2984="", 'Intro &amp; Setup'!$Z$32, IFERROR(INDEX('Intro &amp; Setup'!$Z$17:$Z$31, MATCH($D2984, 'Intro &amp; Setup'!$S$17:$S$31, 0)), "")))</f>
        <v/>
      </c>
      <c r="Z2984" s="25" t="str">
        <f t="shared" si="280"/>
        <v/>
      </c>
      <c r="AE2984" s="10" t="str">
        <f>IF($B2984="", "", IF($D2984="", 'Intro &amp; Setup'!$AC$32, IFERROR(INDEX('Intro &amp; Setup'!$AC$17:$AC$31, MATCH($D2984, 'Intro &amp; Setup'!$S$17:$S$31, 0)), "")))</f>
        <v/>
      </c>
      <c r="AG2984" s="10" t="str">
        <f t="shared" si="281"/>
        <v/>
      </c>
    </row>
    <row r="2985" spans="1:33" x14ac:dyDescent="0.25">
      <c r="A2985" s="7"/>
      <c r="B2985" s="66"/>
      <c r="C2985" s="67"/>
      <c r="D2985" s="68"/>
      <c r="E2985" s="68"/>
      <c r="F2985" s="69"/>
      <c r="G2985" s="69"/>
      <c r="H2985" s="70"/>
      <c r="I2985" s="71"/>
      <c r="J2985" s="68"/>
      <c r="K2985" s="68"/>
      <c r="L2985" s="72"/>
      <c r="M2985" s="7"/>
      <c r="N2985" s="10" t="str">
        <f t="shared" si="276"/>
        <v/>
      </c>
      <c r="O2985" s="7"/>
      <c r="P2985" s="22" t="str">
        <f t="shared" si="277"/>
        <v/>
      </c>
      <c r="Q2985" s="7"/>
      <c r="S2985" s="17" t="str">
        <f>IF($B2985="", "", IF(COUNTIF($B$11:$B2985, $B2985)&gt;1, "", $B2985))</f>
        <v/>
      </c>
      <c r="T2985" s="10" t="str">
        <f t="shared" si="278"/>
        <v/>
      </c>
      <c r="U2985" s="13">
        <v>2975</v>
      </c>
      <c r="V2985" s="17" t="str">
        <f t="shared" si="279"/>
        <v/>
      </c>
      <c r="X2985" s="10" t="str">
        <f>IF($F2985="", "", IF($D2985="", 'Intro &amp; Setup'!$Z$32, IFERROR(INDEX('Intro &amp; Setup'!$Z$17:$Z$31, MATCH($D2985, 'Intro &amp; Setup'!$S$17:$S$31, 0)), "")))</f>
        <v/>
      </c>
      <c r="Z2985" s="25" t="str">
        <f t="shared" si="280"/>
        <v/>
      </c>
      <c r="AE2985" s="10" t="str">
        <f>IF($B2985="", "", IF($D2985="", 'Intro &amp; Setup'!$AC$32, IFERROR(INDEX('Intro &amp; Setup'!$AC$17:$AC$31, MATCH($D2985, 'Intro &amp; Setup'!$S$17:$S$31, 0)), "")))</f>
        <v/>
      </c>
      <c r="AG2985" s="10" t="str">
        <f t="shared" si="281"/>
        <v/>
      </c>
    </row>
    <row r="2986" spans="1:33" x14ac:dyDescent="0.25">
      <c r="A2986" s="7"/>
      <c r="B2986" s="66"/>
      <c r="C2986" s="67"/>
      <c r="D2986" s="68"/>
      <c r="E2986" s="68"/>
      <c r="F2986" s="69"/>
      <c r="G2986" s="69"/>
      <c r="H2986" s="70"/>
      <c r="I2986" s="71"/>
      <c r="J2986" s="68"/>
      <c r="K2986" s="68"/>
      <c r="L2986" s="72"/>
      <c r="M2986" s="7"/>
      <c r="N2986" s="10" t="str">
        <f t="shared" si="276"/>
        <v/>
      </c>
      <c r="O2986" s="7"/>
      <c r="P2986" s="22" t="str">
        <f t="shared" si="277"/>
        <v/>
      </c>
      <c r="Q2986" s="7"/>
      <c r="S2986" s="17" t="str">
        <f>IF($B2986="", "", IF(COUNTIF($B$11:$B2986, $B2986)&gt;1, "", $B2986))</f>
        <v/>
      </c>
      <c r="T2986" s="10" t="str">
        <f t="shared" si="278"/>
        <v/>
      </c>
      <c r="U2986" s="13">
        <v>2976</v>
      </c>
      <c r="V2986" s="17" t="str">
        <f t="shared" si="279"/>
        <v/>
      </c>
      <c r="X2986" s="10" t="str">
        <f>IF($F2986="", "", IF($D2986="", 'Intro &amp; Setup'!$Z$32, IFERROR(INDEX('Intro &amp; Setup'!$Z$17:$Z$31, MATCH($D2986, 'Intro &amp; Setup'!$S$17:$S$31, 0)), "")))</f>
        <v/>
      </c>
      <c r="Z2986" s="25" t="str">
        <f t="shared" si="280"/>
        <v/>
      </c>
      <c r="AE2986" s="10" t="str">
        <f>IF($B2986="", "", IF($D2986="", 'Intro &amp; Setup'!$AC$32, IFERROR(INDEX('Intro &amp; Setup'!$AC$17:$AC$31, MATCH($D2986, 'Intro &amp; Setup'!$S$17:$S$31, 0)), "")))</f>
        <v/>
      </c>
      <c r="AG2986" s="10" t="str">
        <f t="shared" si="281"/>
        <v/>
      </c>
    </row>
    <row r="2987" spans="1:33" x14ac:dyDescent="0.25">
      <c r="A2987" s="7"/>
      <c r="B2987" s="66"/>
      <c r="C2987" s="67"/>
      <c r="D2987" s="68"/>
      <c r="E2987" s="68"/>
      <c r="F2987" s="69"/>
      <c r="G2987" s="69"/>
      <c r="H2987" s="70"/>
      <c r="I2987" s="71"/>
      <c r="J2987" s="68"/>
      <c r="K2987" s="68"/>
      <c r="L2987" s="72"/>
      <c r="M2987" s="7"/>
      <c r="N2987" s="10" t="str">
        <f t="shared" si="276"/>
        <v/>
      </c>
      <c r="O2987" s="7"/>
      <c r="P2987" s="22" t="str">
        <f t="shared" si="277"/>
        <v/>
      </c>
      <c r="Q2987" s="7"/>
      <c r="S2987" s="17" t="str">
        <f>IF($B2987="", "", IF(COUNTIF($B$11:$B2987, $B2987)&gt;1, "", $B2987))</f>
        <v/>
      </c>
      <c r="T2987" s="10" t="str">
        <f t="shared" si="278"/>
        <v/>
      </c>
      <c r="U2987" s="13">
        <v>2977</v>
      </c>
      <c r="V2987" s="17" t="str">
        <f t="shared" si="279"/>
        <v/>
      </c>
      <c r="X2987" s="10" t="str">
        <f>IF($F2987="", "", IF($D2987="", 'Intro &amp; Setup'!$Z$32, IFERROR(INDEX('Intro &amp; Setup'!$Z$17:$Z$31, MATCH($D2987, 'Intro &amp; Setup'!$S$17:$S$31, 0)), "")))</f>
        <v/>
      </c>
      <c r="Z2987" s="25" t="str">
        <f t="shared" si="280"/>
        <v/>
      </c>
      <c r="AE2987" s="10" t="str">
        <f>IF($B2987="", "", IF($D2987="", 'Intro &amp; Setup'!$AC$32, IFERROR(INDEX('Intro &amp; Setup'!$AC$17:$AC$31, MATCH($D2987, 'Intro &amp; Setup'!$S$17:$S$31, 0)), "")))</f>
        <v/>
      </c>
      <c r="AG2987" s="10" t="str">
        <f t="shared" si="281"/>
        <v/>
      </c>
    </row>
    <row r="2988" spans="1:33" x14ac:dyDescent="0.25">
      <c r="A2988" s="7"/>
      <c r="B2988" s="66"/>
      <c r="C2988" s="67"/>
      <c r="D2988" s="68"/>
      <c r="E2988" s="68"/>
      <c r="F2988" s="69"/>
      <c r="G2988" s="69"/>
      <c r="H2988" s="70"/>
      <c r="I2988" s="71"/>
      <c r="J2988" s="68"/>
      <c r="K2988" s="68"/>
      <c r="L2988" s="72"/>
      <c r="M2988" s="7"/>
      <c r="N2988" s="10" t="str">
        <f t="shared" si="276"/>
        <v/>
      </c>
      <c r="O2988" s="7"/>
      <c r="P2988" s="22" t="str">
        <f t="shared" si="277"/>
        <v/>
      </c>
      <c r="Q2988" s="7"/>
      <c r="S2988" s="17" t="str">
        <f>IF($B2988="", "", IF(COUNTIF($B$11:$B2988, $B2988)&gt;1, "", $B2988))</f>
        <v/>
      </c>
      <c r="T2988" s="10" t="str">
        <f t="shared" si="278"/>
        <v/>
      </c>
      <c r="U2988" s="13">
        <v>2978</v>
      </c>
      <c r="V2988" s="17" t="str">
        <f t="shared" si="279"/>
        <v/>
      </c>
      <c r="X2988" s="10" t="str">
        <f>IF($F2988="", "", IF($D2988="", 'Intro &amp; Setup'!$Z$32, IFERROR(INDEX('Intro &amp; Setup'!$Z$17:$Z$31, MATCH($D2988, 'Intro &amp; Setup'!$S$17:$S$31, 0)), "")))</f>
        <v/>
      </c>
      <c r="Z2988" s="25" t="str">
        <f t="shared" si="280"/>
        <v/>
      </c>
      <c r="AE2988" s="10" t="str">
        <f>IF($B2988="", "", IF($D2988="", 'Intro &amp; Setup'!$AC$32, IFERROR(INDEX('Intro &amp; Setup'!$AC$17:$AC$31, MATCH($D2988, 'Intro &amp; Setup'!$S$17:$S$31, 0)), "")))</f>
        <v/>
      </c>
      <c r="AG2988" s="10" t="str">
        <f t="shared" si="281"/>
        <v/>
      </c>
    </row>
    <row r="2989" spans="1:33" x14ac:dyDescent="0.25">
      <c r="A2989" s="7"/>
      <c r="B2989" s="66"/>
      <c r="C2989" s="67"/>
      <c r="D2989" s="68"/>
      <c r="E2989" s="68"/>
      <c r="F2989" s="69"/>
      <c r="G2989" s="69"/>
      <c r="H2989" s="70"/>
      <c r="I2989" s="71"/>
      <c r="J2989" s="68"/>
      <c r="K2989" s="68"/>
      <c r="L2989" s="72"/>
      <c r="M2989" s="7"/>
      <c r="N2989" s="10" t="str">
        <f t="shared" si="276"/>
        <v/>
      </c>
      <c r="O2989" s="7"/>
      <c r="P2989" s="22" t="str">
        <f t="shared" si="277"/>
        <v/>
      </c>
      <c r="Q2989" s="7"/>
      <c r="S2989" s="17" t="str">
        <f>IF($B2989="", "", IF(COUNTIF($B$11:$B2989, $B2989)&gt;1, "", $B2989))</f>
        <v/>
      </c>
      <c r="T2989" s="10" t="str">
        <f t="shared" si="278"/>
        <v/>
      </c>
      <c r="U2989" s="13">
        <v>2979</v>
      </c>
      <c r="V2989" s="17" t="str">
        <f t="shared" si="279"/>
        <v/>
      </c>
      <c r="X2989" s="10" t="str">
        <f>IF($F2989="", "", IF($D2989="", 'Intro &amp; Setup'!$Z$32, IFERROR(INDEX('Intro &amp; Setup'!$Z$17:$Z$31, MATCH($D2989, 'Intro &amp; Setup'!$S$17:$S$31, 0)), "")))</f>
        <v/>
      </c>
      <c r="Z2989" s="25" t="str">
        <f t="shared" si="280"/>
        <v/>
      </c>
      <c r="AE2989" s="10" t="str">
        <f>IF($B2989="", "", IF($D2989="", 'Intro &amp; Setup'!$AC$32, IFERROR(INDEX('Intro &amp; Setup'!$AC$17:$AC$31, MATCH($D2989, 'Intro &amp; Setup'!$S$17:$S$31, 0)), "")))</f>
        <v/>
      </c>
      <c r="AG2989" s="10" t="str">
        <f t="shared" si="281"/>
        <v/>
      </c>
    </row>
    <row r="2990" spans="1:33" x14ac:dyDescent="0.25">
      <c r="A2990" s="7"/>
      <c r="B2990" s="66"/>
      <c r="C2990" s="67"/>
      <c r="D2990" s="68"/>
      <c r="E2990" s="68"/>
      <c r="F2990" s="69"/>
      <c r="G2990" s="69"/>
      <c r="H2990" s="70"/>
      <c r="I2990" s="71"/>
      <c r="J2990" s="68"/>
      <c r="K2990" s="68"/>
      <c r="L2990" s="72"/>
      <c r="M2990" s="7"/>
      <c r="N2990" s="10" t="str">
        <f t="shared" si="276"/>
        <v/>
      </c>
      <c r="O2990" s="7"/>
      <c r="P2990" s="22" t="str">
        <f t="shared" si="277"/>
        <v/>
      </c>
      <c r="Q2990" s="7"/>
      <c r="S2990" s="17" t="str">
        <f>IF($B2990="", "", IF(COUNTIF($B$11:$B2990, $B2990)&gt;1, "", $B2990))</f>
        <v/>
      </c>
      <c r="T2990" s="10" t="str">
        <f t="shared" si="278"/>
        <v/>
      </c>
      <c r="U2990" s="13">
        <v>2980</v>
      </c>
      <c r="V2990" s="17" t="str">
        <f t="shared" si="279"/>
        <v/>
      </c>
      <c r="X2990" s="10" t="str">
        <f>IF($F2990="", "", IF($D2990="", 'Intro &amp; Setup'!$Z$32, IFERROR(INDEX('Intro &amp; Setup'!$Z$17:$Z$31, MATCH($D2990, 'Intro &amp; Setup'!$S$17:$S$31, 0)), "")))</f>
        <v/>
      </c>
      <c r="Z2990" s="25" t="str">
        <f t="shared" si="280"/>
        <v/>
      </c>
      <c r="AE2990" s="10" t="str">
        <f>IF($B2990="", "", IF($D2990="", 'Intro &amp; Setup'!$AC$32, IFERROR(INDEX('Intro &amp; Setup'!$AC$17:$AC$31, MATCH($D2990, 'Intro &amp; Setup'!$S$17:$S$31, 0)), "")))</f>
        <v/>
      </c>
      <c r="AG2990" s="10" t="str">
        <f t="shared" si="281"/>
        <v/>
      </c>
    </row>
    <row r="2991" spans="1:33" x14ac:dyDescent="0.25">
      <c r="A2991" s="7"/>
      <c r="B2991" s="66"/>
      <c r="C2991" s="67"/>
      <c r="D2991" s="68"/>
      <c r="E2991" s="68"/>
      <c r="F2991" s="69"/>
      <c r="G2991" s="69"/>
      <c r="H2991" s="70"/>
      <c r="I2991" s="71"/>
      <c r="J2991" s="68"/>
      <c r="K2991" s="68"/>
      <c r="L2991" s="72"/>
      <c r="M2991" s="7"/>
      <c r="N2991" s="10" t="str">
        <f t="shared" si="276"/>
        <v/>
      </c>
      <c r="O2991" s="7"/>
      <c r="P2991" s="22" t="str">
        <f t="shared" si="277"/>
        <v/>
      </c>
      <c r="Q2991" s="7"/>
      <c r="S2991" s="17" t="str">
        <f>IF($B2991="", "", IF(COUNTIF($B$11:$B2991, $B2991)&gt;1, "", $B2991))</f>
        <v/>
      </c>
      <c r="T2991" s="10" t="str">
        <f t="shared" si="278"/>
        <v/>
      </c>
      <c r="U2991" s="13">
        <v>2981</v>
      </c>
      <c r="V2991" s="17" t="str">
        <f t="shared" si="279"/>
        <v/>
      </c>
      <c r="X2991" s="10" t="str">
        <f>IF($F2991="", "", IF($D2991="", 'Intro &amp; Setup'!$Z$32, IFERROR(INDEX('Intro &amp; Setup'!$Z$17:$Z$31, MATCH($D2991, 'Intro &amp; Setup'!$S$17:$S$31, 0)), "")))</f>
        <v/>
      </c>
      <c r="Z2991" s="25" t="str">
        <f t="shared" si="280"/>
        <v/>
      </c>
      <c r="AE2991" s="10" t="str">
        <f>IF($B2991="", "", IF($D2991="", 'Intro &amp; Setup'!$AC$32, IFERROR(INDEX('Intro &amp; Setup'!$AC$17:$AC$31, MATCH($D2991, 'Intro &amp; Setup'!$S$17:$S$31, 0)), "")))</f>
        <v/>
      </c>
      <c r="AG2991" s="10" t="str">
        <f t="shared" si="281"/>
        <v/>
      </c>
    </row>
    <row r="2992" spans="1:33" x14ac:dyDescent="0.25">
      <c r="A2992" s="7"/>
      <c r="B2992" s="66"/>
      <c r="C2992" s="67"/>
      <c r="D2992" s="68"/>
      <c r="E2992" s="68"/>
      <c r="F2992" s="69"/>
      <c r="G2992" s="69"/>
      <c r="H2992" s="70"/>
      <c r="I2992" s="71"/>
      <c r="J2992" s="68"/>
      <c r="K2992" s="68"/>
      <c r="L2992" s="72"/>
      <c r="M2992" s="7"/>
      <c r="N2992" s="10" t="str">
        <f t="shared" si="276"/>
        <v/>
      </c>
      <c r="O2992" s="7"/>
      <c r="P2992" s="22" t="str">
        <f t="shared" si="277"/>
        <v/>
      </c>
      <c r="Q2992" s="7"/>
      <c r="S2992" s="17" t="str">
        <f>IF($B2992="", "", IF(COUNTIF($B$11:$B2992, $B2992)&gt;1, "", $B2992))</f>
        <v/>
      </c>
      <c r="T2992" s="10" t="str">
        <f t="shared" si="278"/>
        <v/>
      </c>
      <c r="U2992" s="13">
        <v>2982</v>
      </c>
      <c r="V2992" s="17" t="str">
        <f t="shared" si="279"/>
        <v/>
      </c>
      <c r="X2992" s="10" t="str">
        <f>IF($F2992="", "", IF($D2992="", 'Intro &amp; Setup'!$Z$32, IFERROR(INDEX('Intro &amp; Setup'!$Z$17:$Z$31, MATCH($D2992, 'Intro &amp; Setup'!$S$17:$S$31, 0)), "")))</f>
        <v/>
      </c>
      <c r="Z2992" s="25" t="str">
        <f t="shared" si="280"/>
        <v/>
      </c>
      <c r="AE2992" s="10" t="str">
        <f>IF($B2992="", "", IF($D2992="", 'Intro &amp; Setup'!$AC$32, IFERROR(INDEX('Intro &amp; Setup'!$AC$17:$AC$31, MATCH($D2992, 'Intro &amp; Setup'!$S$17:$S$31, 0)), "")))</f>
        <v/>
      </c>
      <c r="AG2992" s="10" t="str">
        <f t="shared" si="281"/>
        <v/>
      </c>
    </row>
    <row r="2993" spans="1:33" x14ac:dyDescent="0.25">
      <c r="A2993" s="7"/>
      <c r="B2993" s="66"/>
      <c r="C2993" s="67"/>
      <c r="D2993" s="68"/>
      <c r="E2993" s="68"/>
      <c r="F2993" s="69"/>
      <c r="G2993" s="69"/>
      <c r="H2993" s="70"/>
      <c r="I2993" s="71"/>
      <c r="J2993" s="68"/>
      <c r="K2993" s="68"/>
      <c r="L2993" s="72"/>
      <c r="M2993" s="7"/>
      <c r="N2993" s="10" t="str">
        <f t="shared" si="276"/>
        <v/>
      </c>
      <c r="O2993" s="7"/>
      <c r="P2993" s="22" t="str">
        <f t="shared" si="277"/>
        <v/>
      </c>
      <c r="Q2993" s="7"/>
      <c r="S2993" s="17" t="str">
        <f>IF($B2993="", "", IF(COUNTIF($B$11:$B2993, $B2993)&gt;1, "", $B2993))</f>
        <v/>
      </c>
      <c r="T2993" s="10" t="str">
        <f t="shared" si="278"/>
        <v/>
      </c>
      <c r="U2993" s="13">
        <v>2983</v>
      </c>
      <c r="V2993" s="17" t="str">
        <f t="shared" si="279"/>
        <v/>
      </c>
      <c r="X2993" s="10" t="str">
        <f>IF($F2993="", "", IF($D2993="", 'Intro &amp; Setup'!$Z$32, IFERROR(INDEX('Intro &amp; Setup'!$Z$17:$Z$31, MATCH($D2993, 'Intro &amp; Setup'!$S$17:$S$31, 0)), "")))</f>
        <v/>
      </c>
      <c r="Z2993" s="25" t="str">
        <f t="shared" si="280"/>
        <v/>
      </c>
      <c r="AE2993" s="10" t="str">
        <f>IF($B2993="", "", IF($D2993="", 'Intro &amp; Setup'!$AC$32, IFERROR(INDEX('Intro &amp; Setup'!$AC$17:$AC$31, MATCH($D2993, 'Intro &amp; Setup'!$S$17:$S$31, 0)), "")))</f>
        <v/>
      </c>
      <c r="AG2993" s="10" t="str">
        <f t="shared" si="281"/>
        <v/>
      </c>
    </row>
    <row r="2994" spans="1:33" x14ac:dyDescent="0.25">
      <c r="A2994" s="7"/>
      <c r="B2994" s="66"/>
      <c r="C2994" s="67"/>
      <c r="D2994" s="68"/>
      <c r="E2994" s="68"/>
      <c r="F2994" s="69"/>
      <c r="G2994" s="69"/>
      <c r="H2994" s="70"/>
      <c r="I2994" s="71"/>
      <c r="J2994" s="68"/>
      <c r="K2994" s="68"/>
      <c r="L2994" s="72"/>
      <c r="M2994" s="7"/>
      <c r="N2994" s="10" t="str">
        <f t="shared" si="276"/>
        <v/>
      </c>
      <c r="O2994" s="7"/>
      <c r="P2994" s="22" t="str">
        <f t="shared" si="277"/>
        <v/>
      </c>
      <c r="Q2994" s="7"/>
      <c r="S2994" s="17" t="str">
        <f>IF($B2994="", "", IF(COUNTIF($B$11:$B2994, $B2994)&gt;1, "", $B2994))</f>
        <v/>
      </c>
      <c r="T2994" s="10" t="str">
        <f t="shared" si="278"/>
        <v/>
      </c>
      <c r="U2994" s="13">
        <v>2984</v>
      </c>
      <c r="V2994" s="17" t="str">
        <f t="shared" si="279"/>
        <v/>
      </c>
      <c r="X2994" s="10" t="str">
        <f>IF($F2994="", "", IF($D2994="", 'Intro &amp; Setup'!$Z$32, IFERROR(INDEX('Intro &amp; Setup'!$Z$17:$Z$31, MATCH($D2994, 'Intro &amp; Setup'!$S$17:$S$31, 0)), "")))</f>
        <v/>
      </c>
      <c r="Z2994" s="25" t="str">
        <f t="shared" si="280"/>
        <v/>
      </c>
      <c r="AE2994" s="10" t="str">
        <f>IF($B2994="", "", IF($D2994="", 'Intro &amp; Setup'!$AC$32, IFERROR(INDEX('Intro &amp; Setup'!$AC$17:$AC$31, MATCH($D2994, 'Intro &amp; Setup'!$S$17:$S$31, 0)), "")))</f>
        <v/>
      </c>
      <c r="AG2994" s="10" t="str">
        <f t="shared" si="281"/>
        <v/>
      </c>
    </row>
    <row r="2995" spans="1:33" x14ac:dyDescent="0.25">
      <c r="A2995" s="7"/>
      <c r="B2995" s="66"/>
      <c r="C2995" s="67"/>
      <c r="D2995" s="68"/>
      <c r="E2995" s="68"/>
      <c r="F2995" s="69"/>
      <c r="G2995" s="69"/>
      <c r="H2995" s="70"/>
      <c r="I2995" s="71"/>
      <c r="J2995" s="68"/>
      <c r="K2995" s="68"/>
      <c r="L2995" s="72"/>
      <c r="M2995" s="7"/>
      <c r="N2995" s="10" t="str">
        <f t="shared" si="276"/>
        <v/>
      </c>
      <c r="O2995" s="7"/>
      <c r="P2995" s="22" t="str">
        <f t="shared" si="277"/>
        <v/>
      </c>
      <c r="Q2995" s="7"/>
      <c r="S2995" s="17" t="str">
        <f>IF($B2995="", "", IF(COUNTIF($B$11:$B2995, $B2995)&gt;1, "", $B2995))</f>
        <v/>
      </c>
      <c r="T2995" s="10" t="str">
        <f t="shared" si="278"/>
        <v/>
      </c>
      <c r="U2995" s="13">
        <v>2985</v>
      </c>
      <c r="V2995" s="17" t="str">
        <f t="shared" si="279"/>
        <v/>
      </c>
      <c r="X2995" s="10" t="str">
        <f>IF($F2995="", "", IF($D2995="", 'Intro &amp; Setup'!$Z$32, IFERROR(INDEX('Intro &amp; Setup'!$Z$17:$Z$31, MATCH($D2995, 'Intro &amp; Setup'!$S$17:$S$31, 0)), "")))</f>
        <v/>
      </c>
      <c r="Z2995" s="25" t="str">
        <f t="shared" si="280"/>
        <v/>
      </c>
      <c r="AE2995" s="10" t="str">
        <f>IF($B2995="", "", IF($D2995="", 'Intro &amp; Setup'!$AC$32, IFERROR(INDEX('Intro &amp; Setup'!$AC$17:$AC$31, MATCH($D2995, 'Intro &amp; Setup'!$S$17:$S$31, 0)), "")))</f>
        <v/>
      </c>
      <c r="AG2995" s="10" t="str">
        <f t="shared" si="281"/>
        <v/>
      </c>
    </row>
    <row r="2996" spans="1:33" x14ac:dyDescent="0.25">
      <c r="A2996" s="7"/>
      <c r="B2996" s="66"/>
      <c r="C2996" s="67"/>
      <c r="D2996" s="68"/>
      <c r="E2996" s="68"/>
      <c r="F2996" s="69"/>
      <c r="G2996" s="69"/>
      <c r="H2996" s="70"/>
      <c r="I2996" s="71"/>
      <c r="J2996" s="68"/>
      <c r="K2996" s="68"/>
      <c r="L2996" s="72"/>
      <c r="M2996" s="7"/>
      <c r="N2996" s="10" t="str">
        <f t="shared" si="276"/>
        <v/>
      </c>
      <c r="O2996" s="7"/>
      <c r="P2996" s="22" t="str">
        <f t="shared" si="277"/>
        <v/>
      </c>
      <c r="Q2996" s="7"/>
      <c r="S2996" s="17" t="str">
        <f>IF($B2996="", "", IF(COUNTIF($B$11:$B2996, $B2996)&gt;1, "", $B2996))</f>
        <v/>
      </c>
      <c r="T2996" s="10" t="str">
        <f t="shared" si="278"/>
        <v/>
      </c>
      <c r="U2996" s="13">
        <v>2986</v>
      </c>
      <c r="V2996" s="17" t="str">
        <f t="shared" si="279"/>
        <v/>
      </c>
      <c r="X2996" s="10" t="str">
        <f>IF($F2996="", "", IF($D2996="", 'Intro &amp; Setup'!$Z$32, IFERROR(INDEX('Intro &amp; Setup'!$Z$17:$Z$31, MATCH($D2996, 'Intro &amp; Setup'!$S$17:$S$31, 0)), "")))</f>
        <v/>
      </c>
      <c r="Z2996" s="25" t="str">
        <f t="shared" si="280"/>
        <v/>
      </c>
      <c r="AE2996" s="10" t="str">
        <f>IF($B2996="", "", IF($D2996="", 'Intro &amp; Setup'!$AC$32, IFERROR(INDEX('Intro &amp; Setup'!$AC$17:$AC$31, MATCH($D2996, 'Intro &amp; Setup'!$S$17:$S$31, 0)), "")))</f>
        <v/>
      </c>
      <c r="AG2996" s="10" t="str">
        <f t="shared" si="281"/>
        <v/>
      </c>
    </row>
    <row r="2997" spans="1:33" x14ac:dyDescent="0.25">
      <c r="A2997" s="7"/>
      <c r="B2997" s="66"/>
      <c r="C2997" s="67"/>
      <c r="D2997" s="68"/>
      <c r="E2997" s="68"/>
      <c r="F2997" s="69"/>
      <c r="G2997" s="69"/>
      <c r="H2997" s="70"/>
      <c r="I2997" s="71"/>
      <c r="J2997" s="68"/>
      <c r="K2997" s="68"/>
      <c r="L2997" s="72"/>
      <c r="M2997" s="7"/>
      <c r="N2997" s="10" t="str">
        <f t="shared" si="276"/>
        <v/>
      </c>
      <c r="O2997" s="7"/>
      <c r="P2997" s="22" t="str">
        <f t="shared" si="277"/>
        <v/>
      </c>
      <c r="Q2997" s="7"/>
      <c r="S2997" s="17" t="str">
        <f>IF($B2997="", "", IF(COUNTIF($B$11:$B2997, $B2997)&gt;1, "", $B2997))</f>
        <v/>
      </c>
      <c r="T2997" s="10" t="str">
        <f t="shared" si="278"/>
        <v/>
      </c>
      <c r="U2997" s="13">
        <v>2987</v>
      </c>
      <c r="V2997" s="17" t="str">
        <f t="shared" si="279"/>
        <v/>
      </c>
      <c r="X2997" s="10" t="str">
        <f>IF($F2997="", "", IF($D2997="", 'Intro &amp; Setup'!$Z$32, IFERROR(INDEX('Intro &amp; Setup'!$Z$17:$Z$31, MATCH($D2997, 'Intro &amp; Setup'!$S$17:$S$31, 0)), "")))</f>
        <v/>
      </c>
      <c r="Z2997" s="25" t="str">
        <f t="shared" si="280"/>
        <v/>
      </c>
      <c r="AE2997" s="10" t="str">
        <f>IF($B2997="", "", IF($D2997="", 'Intro &amp; Setup'!$AC$32, IFERROR(INDEX('Intro &amp; Setup'!$AC$17:$AC$31, MATCH($D2997, 'Intro &amp; Setup'!$S$17:$S$31, 0)), "")))</f>
        <v/>
      </c>
      <c r="AG2997" s="10" t="str">
        <f t="shared" si="281"/>
        <v/>
      </c>
    </row>
    <row r="2998" spans="1:33" x14ac:dyDescent="0.25">
      <c r="A2998" s="7"/>
      <c r="B2998" s="66"/>
      <c r="C2998" s="67"/>
      <c r="D2998" s="68"/>
      <c r="E2998" s="68"/>
      <c r="F2998" s="69"/>
      <c r="G2998" s="69"/>
      <c r="H2998" s="70"/>
      <c r="I2998" s="71"/>
      <c r="J2998" s="68"/>
      <c r="K2998" s="68"/>
      <c r="L2998" s="72"/>
      <c r="M2998" s="7"/>
      <c r="N2998" s="10" t="str">
        <f t="shared" si="276"/>
        <v/>
      </c>
      <c r="O2998" s="7"/>
      <c r="P2998" s="22" t="str">
        <f t="shared" si="277"/>
        <v/>
      </c>
      <c r="Q2998" s="7"/>
      <c r="S2998" s="17" t="str">
        <f>IF($B2998="", "", IF(COUNTIF($B$11:$B2998, $B2998)&gt;1, "", $B2998))</f>
        <v/>
      </c>
      <c r="T2998" s="10" t="str">
        <f t="shared" si="278"/>
        <v/>
      </c>
      <c r="U2998" s="13">
        <v>2988</v>
      </c>
      <c r="V2998" s="17" t="str">
        <f t="shared" si="279"/>
        <v/>
      </c>
      <c r="X2998" s="10" t="str">
        <f>IF($F2998="", "", IF($D2998="", 'Intro &amp; Setup'!$Z$32, IFERROR(INDEX('Intro &amp; Setup'!$Z$17:$Z$31, MATCH($D2998, 'Intro &amp; Setup'!$S$17:$S$31, 0)), "")))</f>
        <v/>
      </c>
      <c r="Z2998" s="25" t="str">
        <f t="shared" si="280"/>
        <v/>
      </c>
      <c r="AE2998" s="10" t="str">
        <f>IF($B2998="", "", IF($D2998="", 'Intro &amp; Setup'!$AC$32, IFERROR(INDEX('Intro &amp; Setup'!$AC$17:$AC$31, MATCH($D2998, 'Intro &amp; Setup'!$S$17:$S$31, 0)), "")))</f>
        <v/>
      </c>
      <c r="AG2998" s="10" t="str">
        <f t="shared" si="281"/>
        <v/>
      </c>
    </row>
    <row r="2999" spans="1:33" x14ac:dyDescent="0.25">
      <c r="A2999" s="7"/>
      <c r="B2999" s="66"/>
      <c r="C2999" s="67"/>
      <c r="D2999" s="68"/>
      <c r="E2999" s="68"/>
      <c r="F2999" s="69"/>
      <c r="G2999" s="69"/>
      <c r="H2999" s="70"/>
      <c r="I2999" s="71"/>
      <c r="J2999" s="68"/>
      <c r="K2999" s="68"/>
      <c r="L2999" s="72"/>
      <c r="M2999" s="7"/>
      <c r="N2999" s="10" t="str">
        <f t="shared" si="276"/>
        <v/>
      </c>
      <c r="O2999" s="7"/>
      <c r="P2999" s="22" t="str">
        <f t="shared" si="277"/>
        <v/>
      </c>
      <c r="Q2999" s="7"/>
      <c r="S2999" s="17" t="str">
        <f>IF($B2999="", "", IF(COUNTIF($B$11:$B2999, $B2999)&gt;1, "", $B2999))</f>
        <v/>
      </c>
      <c r="T2999" s="10" t="str">
        <f t="shared" si="278"/>
        <v/>
      </c>
      <c r="U2999" s="13">
        <v>2989</v>
      </c>
      <c r="V2999" s="17" t="str">
        <f t="shared" si="279"/>
        <v/>
      </c>
      <c r="X2999" s="10" t="str">
        <f>IF($F2999="", "", IF($D2999="", 'Intro &amp; Setup'!$Z$32, IFERROR(INDEX('Intro &amp; Setup'!$Z$17:$Z$31, MATCH($D2999, 'Intro &amp; Setup'!$S$17:$S$31, 0)), "")))</f>
        <v/>
      </c>
      <c r="Z2999" s="25" t="str">
        <f t="shared" si="280"/>
        <v/>
      </c>
      <c r="AE2999" s="10" t="str">
        <f>IF($B2999="", "", IF($D2999="", 'Intro &amp; Setup'!$AC$32, IFERROR(INDEX('Intro &amp; Setup'!$AC$17:$AC$31, MATCH($D2999, 'Intro &amp; Setup'!$S$17:$S$31, 0)), "")))</f>
        <v/>
      </c>
      <c r="AG2999" s="10" t="str">
        <f t="shared" si="281"/>
        <v/>
      </c>
    </row>
    <row r="3000" spans="1:33" x14ac:dyDescent="0.25">
      <c r="A3000" s="7"/>
      <c r="B3000" s="66"/>
      <c r="C3000" s="67"/>
      <c r="D3000" s="68"/>
      <c r="E3000" s="68"/>
      <c r="F3000" s="69"/>
      <c r="G3000" s="69"/>
      <c r="H3000" s="70"/>
      <c r="I3000" s="71"/>
      <c r="J3000" s="68"/>
      <c r="K3000" s="68"/>
      <c r="L3000" s="72"/>
      <c r="M3000" s="7"/>
      <c r="N3000" s="10" t="str">
        <f t="shared" si="276"/>
        <v/>
      </c>
      <c r="O3000" s="7"/>
      <c r="P3000" s="22" t="str">
        <f t="shared" si="277"/>
        <v/>
      </c>
      <c r="Q3000" s="7"/>
      <c r="S3000" s="17" t="str">
        <f>IF($B3000="", "", IF(COUNTIF($B$11:$B3000, $B3000)&gt;1, "", $B3000))</f>
        <v/>
      </c>
      <c r="T3000" s="10" t="str">
        <f t="shared" si="278"/>
        <v/>
      </c>
      <c r="U3000" s="13">
        <v>2990</v>
      </c>
      <c r="V3000" s="17" t="str">
        <f t="shared" si="279"/>
        <v/>
      </c>
      <c r="X3000" s="10" t="str">
        <f>IF($F3000="", "", IF($D3000="", 'Intro &amp; Setup'!$Z$32, IFERROR(INDEX('Intro &amp; Setup'!$Z$17:$Z$31, MATCH($D3000, 'Intro &amp; Setup'!$S$17:$S$31, 0)), "")))</f>
        <v/>
      </c>
      <c r="Z3000" s="25" t="str">
        <f t="shared" si="280"/>
        <v/>
      </c>
      <c r="AE3000" s="10" t="str">
        <f>IF($B3000="", "", IF($D3000="", 'Intro &amp; Setup'!$AC$32, IFERROR(INDEX('Intro &amp; Setup'!$AC$17:$AC$31, MATCH($D3000, 'Intro &amp; Setup'!$S$17:$S$31, 0)), "")))</f>
        <v/>
      </c>
      <c r="AG3000" s="10" t="str">
        <f t="shared" si="281"/>
        <v/>
      </c>
    </row>
    <row r="3001" spans="1:33" x14ac:dyDescent="0.25">
      <c r="A3001" s="7"/>
      <c r="B3001" s="66"/>
      <c r="C3001" s="67"/>
      <c r="D3001" s="68"/>
      <c r="E3001" s="68"/>
      <c r="F3001" s="69"/>
      <c r="G3001" s="69"/>
      <c r="H3001" s="70"/>
      <c r="I3001" s="71"/>
      <c r="J3001" s="68"/>
      <c r="K3001" s="68"/>
      <c r="L3001" s="72"/>
      <c r="M3001" s="7"/>
      <c r="N3001" s="10" t="str">
        <f t="shared" si="276"/>
        <v/>
      </c>
      <c r="O3001" s="7"/>
      <c r="P3001" s="22" t="str">
        <f t="shared" si="277"/>
        <v/>
      </c>
      <c r="Q3001" s="7"/>
      <c r="S3001" s="17" t="str">
        <f>IF($B3001="", "", IF(COUNTIF($B$11:$B3001, $B3001)&gt;1, "", $B3001))</f>
        <v/>
      </c>
      <c r="T3001" s="10" t="str">
        <f t="shared" si="278"/>
        <v/>
      </c>
      <c r="U3001" s="13">
        <v>2991</v>
      </c>
      <c r="V3001" s="17" t="str">
        <f t="shared" si="279"/>
        <v/>
      </c>
      <c r="X3001" s="10" t="str">
        <f>IF($F3001="", "", IF($D3001="", 'Intro &amp; Setup'!$Z$32, IFERROR(INDEX('Intro &amp; Setup'!$Z$17:$Z$31, MATCH($D3001, 'Intro &amp; Setup'!$S$17:$S$31, 0)), "")))</f>
        <v/>
      </c>
      <c r="Z3001" s="25" t="str">
        <f t="shared" si="280"/>
        <v/>
      </c>
      <c r="AE3001" s="10" t="str">
        <f>IF($B3001="", "", IF($D3001="", 'Intro &amp; Setup'!$AC$32, IFERROR(INDEX('Intro &amp; Setup'!$AC$17:$AC$31, MATCH($D3001, 'Intro &amp; Setup'!$S$17:$S$31, 0)), "")))</f>
        <v/>
      </c>
      <c r="AG3001" s="10" t="str">
        <f t="shared" si="281"/>
        <v/>
      </c>
    </row>
    <row r="3002" spans="1:33" x14ac:dyDescent="0.25">
      <c r="A3002" s="7"/>
      <c r="B3002" s="66"/>
      <c r="C3002" s="67"/>
      <c r="D3002" s="68"/>
      <c r="E3002" s="68"/>
      <c r="F3002" s="69"/>
      <c r="G3002" s="69"/>
      <c r="H3002" s="70"/>
      <c r="I3002" s="71"/>
      <c r="J3002" s="68"/>
      <c r="K3002" s="68"/>
      <c r="L3002" s="72"/>
      <c r="M3002" s="7"/>
      <c r="N3002" s="10" t="str">
        <f t="shared" si="276"/>
        <v/>
      </c>
      <c r="O3002" s="7"/>
      <c r="P3002" s="22" t="str">
        <f t="shared" si="277"/>
        <v/>
      </c>
      <c r="Q3002" s="7"/>
      <c r="S3002" s="17" t="str">
        <f>IF($B3002="", "", IF(COUNTIF($B$11:$B3002, $B3002)&gt;1, "", $B3002))</f>
        <v/>
      </c>
      <c r="T3002" s="10" t="str">
        <f t="shared" si="278"/>
        <v/>
      </c>
      <c r="U3002" s="13">
        <v>2992</v>
      </c>
      <c r="V3002" s="17" t="str">
        <f t="shared" si="279"/>
        <v/>
      </c>
      <c r="X3002" s="10" t="str">
        <f>IF($F3002="", "", IF($D3002="", 'Intro &amp; Setup'!$Z$32, IFERROR(INDEX('Intro &amp; Setup'!$Z$17:$Z$31, MATCH($D3002, 'Intro &amp; Setup'!$S$17:$S$31, 0)), "")))</f>
        <v/>
      </c>
      <c r="Z3002" s="25" t="str">
        <f t="shared" si="280"/>
        <v/>
      </c>
      <c r="AE3002" s="10" t="str">
        <f>IF($B3002="", "", IF($D3002="", 'Intro &amp; Setup'!$AC$32, IFERROR(INDEX('Intro &amp; Setup'!$AC$17:$AC$31, MATCH($D3002, 'Intro &amp; Setup'!$S$17:$S$31, 0)), "")))</f>
        <v/>
      </c>
      <c r="AG3002" s="10" t="str">
        <f t="shared" si="281"/>
        <v/>
      </c>
    </row>
    <row r="3003" spans="1:33" x14ac:dyDescent="0.25">
      <c r="A3003" s="7"/>
      <c r="B3003" s="66"/>
      <c r="C3003" s="67"/>
      <c r="D3003" s="68"/>
      <c r="E3003" s="68"/>
      <c r="F3003" s="69"/>
      <c r="G3003" s="69"/>
      <c r="H3003" s="70"/>
      <c r="I3003" s="71"/>
      <c r="J3003" s="68"/>
      <c r="K3003" s="68"/>
      <c r="L3003" s="72"/>
      <c r="M3003" s="7"/>
      <c r="N3003" s="10" t="str">
        <f t="shared" si="276"/>
        <v/>
      </c>
      <c r="O3003" s="7"/>
      <c r="P3003" s="22" t="str">
        <f t="shared" si="277"/>
        <v/>
      </c>
      <c r="Q3003" s="7"/>
      <c r="S3003" s="17" t="str">
        <f>IF($B3003="", "", IF(COUNTIF($B$11:$B3003, $B3003)&gt;1, "", $B3003))</f>
        <v/>
      </c>
      <c r="T3003" s="10" t="str">
        <f t="shared" si="278"/>
        <v/>
      </c>
      <c r="U3003" s="13">
        <v>2993</v>
      </c>
      <c r="V3003" s="17" t="str">
        <f t="shared" si="279"/>
        <v/>
      </c>
      <c r="X3003" s="10" t="str">
        <f>IF($F3003="", "", IF($D3003="", 'Intro &amp; Setup'!$Z$32, IFERROR(INDEX('Intro &amp; Setup'!$Z$17:$Z$31, MATCH($D3003, 'Intro &amp; Setup'!$S$17:$S$31, 0)), "")))</f>
        <v/>
      </c>
      <c r="Z3003" s="25" t="str">
        <f t="shared" si="280"/>
        <v/>
      </c>
      <c r="AE3003" s="10" t="str">
        <f>IF($B3003="", "", IF($D3003="", 'Intro &amp; Setup'!$AC$32, IFERROR(INDEX('Intro &amp; Setup'!$AC$17:$AC$31, MATCH($D3003, 'Intro &amp; Setup'!$S$17:$S$31, 0)), "")))</f>
        <v/>
      </c>
      <c r="AG3003" s="10" t="str">
        <f t="shared" si="281"/>
        <v/>
      </c>
    </row>
    <row r="3004" spans="1:33" x14ac:dyDescent="0.25">
      <c r="A3004" s="7"/>
      <c r="B3004" s="66"/>
      <c r="C3004" s="67"/>
      <c r="D3004" s="68"/>
      <c r="E3004" s="68"/>
      <c r="F3004" s="69"/>
      <c r="G3004" s="69"/>
      <c r="H3004" s="70"/>
      <c r="I3004" s="71"/>
      <c r="J3004" s="68"/>
      <c r="K3004" s="68"/>
      <c r="L3004" s="72"/>
      <c r="M3004" s="7"/>
      <c r="N3004" s="10" t="str">
        <f t="shared" si="276"/>
        <v/>
      </c>
      <c r="O3004" s="7"/>
      <c r="P3004" s="22" t="str">
        <f t="shared" si="277"/>
        <v/>
      </c>
      <c r="Q3004" s="7"/>
      <c r="S3004" s="17" t="str">
        <f>IF($B3004="", "", IF(COUNTIF($B$11:$B3004, $B3004)&gt;1, "", $B3004))</f>
        <v/>
      </c>
      <c r="T3004" s="10" t="str">
        <f t="shared" si="278"/>
        <v/>
      </c>
      <c r="U3004" s="13">
        <v>2994</v>
      </c>
      <c r="V3004" s="17" t="str">
        <f t="shared" si="279"/>
        <v/>
      </c>
      <c r="X3004" s="10" t="str">
        <f>IF($F3004="", "", IF($D3004="", 'Intro &amp; Setup'!$Z$32, IFERROR(INDEX('Intro &amp; Setup'!$Z$17:$Z$31, MATCH($D3004, 'Intro &amp; Setup'!$S$17:$S$31, 0)), "")))</f>
        <v/>
      </c>
      <c r="Z3004" s="25" t="str">
        <f t="shared" si="280"/>
        <v/>
      </c>
      <c r="AE3004" s="10" t="str">
        <f>IF($B3004="", "", IF($D3004="", 'Intro &amp; Setup'!$AC$32, IFERROR(INDEX('Intro &amp; Setup'!$AC$17:$AC$31, MATCH($D3004, 'Intro &amp; Setup'!$S$17:$S$31, 0)), "")))</f>
        <v/>
      </c>
      <c r="AG3004" s="10" t="str">
        <f t="shared" si="281"/>
        <v/>
      </c>
    </row>
    <row r="3005" spans="1:33" x14ac:dyDescent="0.25">
      <c r="A3005" s="7"/>
      <c r="B3005" s="66"/>
      <c r="C3005" s="67"/>
      <c r="D3005" s="68"/>
      <c r="E3005" s="68"/>
      <c r="F3005" s="69"/>
      <c r="G3005" s="69"/>
      <c r="H3005" s="70"/>
      <c r="I3005" s="71"/>
      <c r="J3005" s="68"/>
      <c r="K3005" s="68"/>
      <c r="L3005" s="72"/>
      <c r="M3005" s="7"/>
      <c r="N3005" s="10" t="str">
        <f t="shared" si="276"/>
        <v/>
      </c>
      <c r="O3005" s="7"/>
      <c r="P3005" s="22" t="str">
        <f t="shared" si="277"/>
        <v/>
      </c>
      <c r="Q3005" s="7"/>
      <c r="S3005" s="17" t="str">
        <f>IF($B3005="", "", IF(COUNTIF($B$11:$B3005, $B3005)&gt;1, "", $B3005))</f>
        <v/>
      </c>
      <c r="T3005" s="10" t="str">
        <f t="shared" si="278"/>
        <v/>
      </c>
      <c r="U3005" s="13">
        <v>2995</v>
      </c>
      <c r="V3005" s="17" t="str">
        <f t="shared" si="279"/>
        <v/>
      </c>
      <c r="X3005" s="10" t="str">
        <f>IF($F3005="", "", IF($D3005="", 'Intro &amp; Setup'!$Z$32, IFERROR(INDEX('Intro &amp; Setup'!$Z$17:$Z$31, MATCH($D3005, 'Intro &amp; Setup'!$S$17:$S$31, 0)), "")))</f>
        <v/>
      </c>
      <c r="Z3005" s="25" t="str">
        <f t="shared" si="280"/>
        <v/>
      </c>
      <c r="AE3005" s="10" t="str">
        <f>IF($B3005="", "", IF($D3005="", 'Intro &amp; Setup'!$AC$32, IFERROR(INDEX('Intro &amp; Setup'!$AC$17:$AC$31, MATCH($D3005, 'Intro &amp; Setup'!$S$17:$S$31, 0)), "")))</f>
        <v/>
      </c>
      <c r="AG3005" s="10" t="str">
        <f t="shared" si="281"/>
        <v/>
      </c>
    </row>
    <row r="3006" spans="1:33" x14ac:dyDescent="0.25">
      <c r="A3006" s="7"/>
      <c r="B3006" s="66"/>
      <c r="C3006" s="67"/>
      <c r="D3006" s="68"/>
      <c r="E3006" s="68"/>
      <c r="F3006" s="69"/>
      <c r="G3006" s="69"/>
      <c r="H3006" s="70"/>
      <c r="I3006" s="71"/>
      <c r="J3006" s="68"/>
      <c r="K3006" s="68"/>
      <c r="L3006" s="72"/>
      <c r="M3006" s="7"/>
      <c r="N3006" s="10" t="str">
        <f t="shared" si="276"/>
        <v/>
      </c>
      <c r="O3006" s="7"/>
      <c r="P3006" s="22" t="str">
        <f t="shared" si="277"/>
        <v/>
      </c>
      <c r="Q3006" s="7"/>
      <c r="S3006" s="17" t="str">
        <f>IF($B3006="", "", IF(COUNTIF($B$11:$B3006, $B3006)&gt;1, "", $B3006))</f>
        <v/>
      </c>
      <c r="T3006" s="10" t="str">
        <f t="shared" si="278"/>
        <v/>
      </c>
      <c r="U3006" s="13">
        <v>2996</v>
      </c>
      <c r="V3006" s="17" t="str">
        <f t="shared" si="279"/>
        <v/>
      </c>
      <c r="X3006" s="10" t="str">
        <f>IF($F3006="", "", IF($D3006="", 'Intro &amp; Setup'!$Z$32, IFERROR(INDEX('Intro &amp; Setup'!$Z$17:$Z$31, MATCH($D3006, 'Intro &amp; Setup'!$S$17:$S$31, 0)), "")))</f>
        <v/>
      </c>
      <c r="Z3006" s="25" t="str">
        <f t="shared" si="280"/>
        <v/>
      </c>
      <c r="AE3006" s="10" t="str">
        <f>IF($B3006="", "", IF($D3006="", 'Intro &amp; Setup'!$AC$32, IFERROR(INDEX('Intro &amp; Setup'!$AC$17:$AC$31, MATCH($D3006, 'Intro &amp; Setup'!$S$17:$S$31, 0)), "")))</f>
        <v/>
      </c>
      <c r="AG3006" s="10" t="str">
        <f t="shared" si="281"/>
        <v/>
      </c>
    </row>
    <row r="3007" spans="1:33" x14ac:dyDescent="0.25">
      <c r="A3007" s="7"/>
      <c r="B3007" s="66"/>
      <c r="C3007" s="67"/>
      <c r="D3007" s="68"/>
      <c r="E3007" s="68"/>
      <c r="F3007" s="69"/>
      <c r="G3007" s="69"/>
      <c r="H3007" s="70"/>
      <c r="I3007" s="71"/>
      <c r="J3007" s="68"/>
      <c r="K3007" s="68"/>
      <c r="L3007" s="72"/>
      <c r="M3007" s="7"/>
      <c r="N3007" s="10" t="str">
        <f t="shared" si="276"/>
        <v/>
      </c>
      <c r="O3007" s="7"/>
      <c r="P3007" s="22" t="str">
        <f t="shared" si="277"/>
        <v/>
      </c>
      <c r="Q3007" s="7"/>
      <c r="S3007" s="17" t="str">
        <f>IF($B3007="", "", IF(COUNTIF($B$11:$B3007, $B3007)&gt;1, "", $B3007))</f>
        <v/>
      </c>
      <c r="T3007" s="10" t="str">
        <f t="shared" si="278"/>
        <v/>
      </c>
      <c r="U3007" s="13">
        <v>2997</v>
      </c>
      <c r="V3007" s="17" t="str">
        <f t="shared" si="279"/>
        <v/>
      </c>
      <c r="X3007" s="10" t="str">
        <f>IF($F3007="", "", IF($D3007="", 'Intro &amp; Setup'!$Z$32, IFERROR(INDEX('Intro &amp; Setup'!$Z$17:$Z$31, MATCH($D3007, 'Intro &amp; Setup'!$S$17:$S$31, 0)), "")))</f>
        <v/>
      </c>
      <c r="Z3007" s="25" t="str">
        <f t="shared" si="280"/>
        <v/>
      </c>
      <c r="AE3007" s="10" t="str">
        <f>IF($B3007="", "", IF($D3007="", 'Intro &amp; Setup'!$AC$32, IFERROR(INDEX('Intro &amp; Setup'!$AC$17:$AC$31, MATCH($D3007, 'Intro &amp; Setup'!$S$17:$S$31, 0)), "")))</f>
        <v/>
      </c>
      <c r="AG3007" s="10" t="str">
        <f t="shared" si="281"/>
        <v/>
      </c>
    </row>
    <row r="3008" spans="1:33" x14ac:dyDescent="0.25">
      <c r="A3008" s="7"/>
      <c r="B3008" s="66"/>
      <c r="C3008" s="67"/>
      <c r="D3008" s="68"/>
      <c r="E3008" s="68"/>
      <c r="F3008" s="69"/>
      <c r="G3008" s="69"/>
      <c r="H3008" s="70"/>
      <c r="I3008" s="71"/>
      <c r="J3008" s="68"/>
      <c r="K3008" s="68"/>
      <c r="L3008" s="72"/>
      <c r="M3008" s="7"/>
      <c r="N3008" s="10" t="str">
        <f t="shared" si="276"/>
        <v/>
      </c>
      <c r="O3008" s="7"/>
      <c r="P3008" s="22" t="str">
        <f t="shared" si="277"/>
        <v/>
      </c>
      <c r="Q3008" s="7"/>
      <c r="S3008" s="17" t="str">
        <f>IF($B3008="", "", IF(COUNTIF($B$11:$B3008, $B3008)&gt;1, "", $B3008))</f>
        <v/>
      </c>
      <c r="T3008" s="10" t="str">
        <f t="shared" si="278"/>
        <v/>
      </c>
      <c r="U3008" s="13">
        <v>2998</v>
      </c>
      <c r="V3008" s="17" t="str">
        <f t="shared" si="279"/>
        <v/>
      </c>
      <c r="X3008" s="10" t="str">
        <f>IF($F3008="", "", IF($D3008="", 'Intro &amp; Setup'!$Z$32, IFERROR(INDEX('Intro &amp; Setup'!$Z$17:$Z$31, MATCH($D3008, 'Intro &amp; Setup'!$S$17:$S$31, 0)), "")))</f>
        <v/>
      </c>
      <c r="Z3008" s="25" t="str">
        <f t="shared" si="280"/>
        <v/>
      </c>
      <c r="AE3008" s="10" t="str">
        <f>IF($B3008="", "", IF($D3008="", 'Intro &amp; Setup'!$AC$32, IFERROR(INDEX('Intro &amp; Setup'!$AC$17:$AC$31, MATCH($D3008, 'Intro &amp; Setup'!$S$17:$S$31, 0)), "")))</f>
        <v/>
      </c>
      <c r="AG3008" s="10" t="str">
        <f t="shared" si="281"/>
        <v/>
      </c>
    </row>
    <row r="3009" spans="1:33" x14ac:dyDescent="0.25">
      <c r="A3009" s="7"/>
      <c r="B3009" s="66"/>
      <c r="C3009" s="67"/>
      <c r="D3009" s="68"/>
      <c r="E3009" s="68"/>
      <c r="F3009" s="69"/>
      <c r="G3009" s="69"/>
      <c r="H3009" s="70"/>
      <c r="I3009" s="71"/>
      <c r="J3009" s="68"/>
      <c r="K3009" s="68"/>
      <c r="L3009" s="72"/>
      <c r="M3009" s="7"/>
      <c r="N3009" s="10" t="str">
        <f t="shared" si="276"/>
        <v/>
      </c>
      <c r="O3009" s="7"/>
      <c r="P3009" s="22" t="str">
        <f t="shared" si="277"/>
        <v/>
      </c>
      <c r="Q3009" s="7"/>
      <c r="S3009" s="17" t="str">
        <f>IF($B3009="", "", IF(COUNTIF($B$11:$B3009, $B3009)&gt;1, "", $B3009))</f>
        <v/>
      </c>
      <c r="T3009" s="10" t="str">
        <f t="shared" si="278"/>
        <v/>
      </c>
      <c r="U3009" s="13">
        <v>2999</v>
      </c>
      <c r="V3009" s="17" t="str">
        <f t="shared" si="279"/>
        <v/>
      </c>
      <c r="X3009" s="10" t="str">
        <f>IF($F3009="", "", IF($D3009="", 'Intro &amp; Setup'!$Z$32, IFERROR(INDEX('Intro &amp; Setup'!$Z$17:$Z$31, MATCH($D3009, 'Intro &amp; Setup'!$S$17:$S$31, 0)), "")))</f>
        <v/>
      </c>
      <c r="Z3009" s="25" t="str">
        <f t="shared" si="280"/>
        <v/>
      </c>
      <c r="AE3009" s="10" t="str">
        <f>IF($B3009="", "", IF($D3009="", 'Intro &amp; Setup'!$AC$32, IFERROR(INDEX('Intro &amp; Setup'!$AC$17:$AC$31, MATCH($D3009, 'Intro &amp; Setup'!$S$17:$S$31, 0)), "")))</f>
        <v/>
      </c>
      <c r="AG3009" s="10" t="str">
        <f t="shared" si="281"/>
        <v/>
      </c>
    </row>
    <row r="3010" spans="1:33" x14ac:dyDescent="0.25">
      <c r="A3010" s="7"/>
      <c r="B3010" s="66"/>
      <c r="C3010" s="67"/>
      <c r="D3010" s="68"/>
      <c r="E3010" s="68"/>
      <c r="F3010" s="69"/>
      <c r="G3010" s="69"/>
      <c r="H3010" s="70"/>
      <c r="I3010" s="71"/>
      <c r="J3010" s="68"/>
      <c r="K3010" s="68"/>
      <c r="L3010" s="72"/>
      <c r="M3010" s="7"/>
      <c r="N3010" s="10" t="str">
        <f t="shared" si="276"/>
        <v/>
      </c>
      <c r="O3010" s="7"/>
      <c r="P3010" s="22" t="str">
        <f t="shared" si="277"/>
        <v/>
      </c>
      <c r="Q3010" s="7"/>
      <c r="S3010" s="17" t="str">
        <f>IF($B3010="", "", IF(COUNTIF($B$11:$B3010, $B3010)&gt;1, "", $B3010))</f>
        <v/>
      </c>
      <c r="T3010" s="10" t="str">
        <f t="shared" si="278"/>
        <v/>
      </c>
      <c r="U3010" s="13">
        <v>3000</v>
      </c>
      <c r="V3010" s="17" t="str">
        <f t="shared" si="279"/>
        <v/>
      </c>
      <c r="X3010" s="10" t="str">
        <f>IF($F3010="", "", IF($D3010="", 'Intro &amp; Setup'!$Z$32, IFERROR(INDEX('Intro &amp; Setup'!$Z$17:$Z$31, MATCH($D3010, 'Intro &amp; Setup'!$S$17:$S$31, 0)), "")))</f>
        <v/>
      </c>
      <c r="Z3010" s="25" t="str">
        <f t="shared" si="280"/>
        <v/>
      </c>
      <c r="AE3010" s="10" t="str">
        <f>IF($B3010="", "", IF($D3010="", 'Intro &amp; Setup'!$AC$32, IFERROR(INDEX('Intro &amp; Setup'!$AC$17:$AC$31, MATCH($D3010, 'Intro &amp; Setup'!$S$17:$S$31, 0)), "")))</f>
        <v/>
      </c>
      <c r="AG3010" s="10" t="str">
        <f t="shared" si="281"/>
        <v/>
      </c>
    </row>
    <row r="3011" spans="1:33" x14ac:dyDescent="0.25">
      <c r="A3011" s="7"/>
      <c r="B3011" s="66"/>
      <c r="C3011" s="67"/>
      <c r="D3011" s="68"/>
      <c r="E3011" s="68"/>
      <c r="F3011" s="69"/>
      <c r="G3011" s="69"/>
      <c r="H3011" s="70"/>
      <c r="I3011" s="71"/>
      <c r="J3011" s="68"/>
      <c r="K3011" s="68"/>
      <c r="L3011" s="72"/>
      <c r="M3011" s="7"/>
      <c r="N3011" s="10" t="str">
        <f t="shared" si="276"/>
        <v/>
      </c>
      <c r="O3011" s="7"/>
      <c r="P3011" s="22" t="str">
        <f t="shared" si="277"/>
        <v/>
      </c>
      <c r="Q3011" s="7"/>
      <c r="S3011" s="17" t="str">
        <f>IF($B3011="", "", IF(COUNTIF($B$11:$B3011, $B3011)&gt;1, "", $B3011))</f>
        <v/>
      </c>
      <c r="T3011" s="10" t="str">
        <f t="shared" si="278"/>
        <v/>
      </c>
      <c r="U3011" s="13">
        <v>3001</v>
      </c>
      <c r="V3011" s="17" t="str">
        <f t="shared" si="279"/>
        <v/>
      </c>
      <c r="X3011" s="10" t="str">
        <f>IF($F3011="", "", IF($D3011="", 'Intro &amp; Setup'!$Z$32, IFERROR(INDEX('Intro &amp; Setup'!$Z$17:$Z$31, MATCH($D3011, 'Intro &amp; Setup'!$S$17:$S$31, 0)), "")))</f>
        <v/>
      </c>
      <c r="Z3011" s="25" t="str">
        <f t="shared" si="280"/>
        <v/>
      </c>
      <c r="AE3011" s="10" t="str">
        <f>IF($B3011="", "", IF($D3011="", 'Intro &amp; Setup'!$AC$32, IFERROR(INDEX('Intro &amp; Setup'!$AC$17:$AC$31, MATCH($D3011, 'Intro &amp; Setup'!$S$17:$S$31, 0)), "")))</f>
        <v/>
      </c>
      <c r="AG3011" s="10" t="str">
        <f t="shared" si="281"/>
        <v/>
      </c>
    </row>
    <row r="3012" spans="1:33" x14ac:dyDescent="0.25">
      <c r="A3012" s="7"/>
      <c r="B3012" s="66"/>
      <c r="C3012" s="67"/>
      <c r="D3012" s="68"/>
      <c r="E3012" s="68"/>
      <c r="F3012" s="69"/>
      <c r="G3012" s="69"/>
      <c r="H3012" s="70"/>
      <c r="I3012" s="71"/>
      <c r="J3012" s="68"/>
      <c r="K3012" s="68"/>
      <c r="L3012" s="72"/>
      <c r="M3012" s="7"/>
      <c r="N3012" s="10" t="str">
        <f t="shared" si="276"/>
        <v/>
      </c>
      <c r="O3012" s="7"/>
      <c r="P3012" s="22" t="str">
        <f t="shared" si="277"/>
        <v/>
      </c>
      <c r="Q3012" s="7"/>
      <c r="S3012" s="17" t="str">
        <f>IF($B3012="", "", IF(COUNTIF($B$11:$B3012, $B3012)&gt;1, "", $B3012))</f>
        <v/>
      </c>
      <c r="T3012" s="10" t="str">
        <f t="shared" si="278"/>
        <v/>
      </c>
      <c r="U3012" s="13">
        <v>3002</v>
      </c>
      <c r="V3012" s="17" t="str">
        <f t="shared" si="279"/>
        <v/>
      </c>
      <c r="X3012" s="10" t="str">
        <f>IF($F3012="", "", IF($D3012="", 'Intro &amp; Setup'!$Z$32, IFERROR(INDEX('Intro &amp; Setup'!$Z$17:$Z$31, MATCH($D3012, 'Intro &amp; Setup'!$S$17:$S$31, 0)), "")))</f>
        <v/>
      </c>
      <c r="Z3012" s="25" t="str">
        <f t="shared" si="280"/>
        <v/>
      </c>
      <c r="AE3012" s="10" t="str">
        <f>IF($B3012="", "", IF($D3012="", 'Intro &amp; Setup'!$AC$32, IFERROR(INDEX('Intro &amp; Setup'!$AC$17:$AC$31, MATCH($D3012, 'Intro &amp; Setup'!$S$17:$S$31, 0)), "")))</f>
        <v/>
      </c>
      <c r="AG3012" s="10" t="str">
        <f t="shared" si="281"/>
        <v/>
      </c>
    </row>
    <row r="3013" spans="1:33" x14ac:dyDescent="0.25">
      <c r="A3013" s="7"/>
      <c r="B3013" s="66"/>
      <c r="C3013" s="67"/>
      <c r="D3013" s="68"/>
      <c r="E3013" s="68"/>
      <c r="F3013" s="69"/>
      <c r="G3013" s="69"/>
      <c r="H3013" s="70"/>
      <c r="I3013" s="71"/>
      <c r="J3013" s="68"/>
      <c r="K3013" s="68"/>
      <c r="L3013" s="72"/>
      <c r="M3013" s="7"/>
      <c r="N3013" s="10" t="str">
        <f t="shared" si="276"/>
        <v/>
      </c>
      <c r="O3013" s="7"/>
      <c r="P3013" s="22" t="str">
        <f t="shared" si="277"/>
        <v/>
      </c>
      <c r="Q3013" s="7"/>
      <c r="S3013" s="17" t="str">
        <f>IF($B3013="", "", IF(COUNTIF($B$11:$B3013, $B3013)&gt;1, "", $B3013))</f>
        <v/>
      </c>
      <c r="T3013" s="10" t="str">
        <f t="shared" si="278"/>
        <v/>
      </c>
      <c r="U3013" s="13">
        <v>3003</v>
      </c>
      <c r="V3013" s="17" t="str">
        <f t="shared" si="279"/>
        <v/>
      </c>
      <c r="X3013" s="10" t="str">
        <f>IF($F3013="", "", IF($D3013="", 'Intro &amp; Setup'!$Z$32, IFERROR(INDEX('Intro &amp; Setup'!$Z$17:$Z$31, MATCH($D3013, 'Intro &amp; Setup'!$S$17:$S$31, 0)), "")))</f>
        <v/>
      </c>
      <c r="Z3013" s="25" t="str">
        <f t="shared" si="280"/>
        <v/>
      </c>
      <c r="AE3013" s="10" t="str">
        <f>IF($B3013="", "", IF($D3013="", 'Intro &amp; Setup'!$AC$32, IFERROR(INDEX('Intro &amp; Setup'!$AC$17:$AC$31, MATCH($D3013, 'Intro &amp; Setup'!$S$17:$S$31, 0)), "")))</f>
        <v/>
      </c>
      <c r="AG3013" s="10" t="str">
        <f t="shared" si="281"/>
        <v/>
      </c>
    </row>
    <row r="3014" spans="1:33" x14ac:dyDescent="0.25">
      <c r="A3014" s="7"/>
      <c r="B3014" s="66"/>
      <c r="C3014" s="67"/>
      <c r="D3014" s="68"/>
      <c r="E3014" s="68"/>
      <c r="F3014" s="69"/>
      <c r="G3014" s="69"/>
      <c r="H3014" s="70"/>
      <c r="I3014" s="71"/>
      <c r="J3014" s="68"/>
      <c r="K3014" s="68"/>
      <c r="L3014" s="72"/>
      <c r="M3014" s="7"/>
      <c r="N3014" s="10" t="str">
        <f t="shared" si="276"/>
        <v/>
      </c>
      <c r="O3014" s="7"/>
      <c r="P3014" s="22" t="str">
        <f t="shared" si="277"/>
        <v/>
      </c>
      <c r="Q3014" s="7"/>
      <c r="S3014" s="17" t="str">
        <f>IF($B3014="", "", IF(COUNTIF($B$11:$B3014, $B3014)&gt;1, "", $B3014))</f>
        <v/>
      </c>
      <c r="T3014" s="10" t="str">
        <f t="shared" si="278"/>
        <v/>
      </c>
      <c r="U3014" s="13">
        <v>3004</v>
      </c>
      <c r="V3014" s="17" t="str">
        <f t="shared" si="279"/>
        <v/>
      </c>
      <c r="X3014" s="10" t="str">
        <f>IF($F3014="", "", IF($D3014="", 'Intro &amp; Setup'!$Z$32, IFERROR(INDEX('Intro &amp; Setup'!$Z$17:$Z$31, MATCH($D3014, 'Intro &amp; Setup'!$S$17:$S$31, 0)), "")))</f>
        <v/>
      </c>
      <c r="Z3014" s="25" t="str">
        <f t="shared" si="280"/>
        <v/>
      </c>
      <c r="AE3014" s="10" t="str">
        <f>IF($B3014="", "", IF($D3014="", 'Intro &amp; Setup'!$AC$32, IFERROR(INDEX('Intro &amp; Setup'!$AC$17:$AC$31, MATCH($D3014, 'Intro &amp; Setup'!$S$17:$S$31, 0)), "")))</f>
        <v/>
      </c>
      <c r="AG3014" s="10" t="str">
        <f t="shared" si="281"/>
        <v/>
      </c>
    </row>
    <row r="3015" spans="1:33" x14ac:dyDescent="0.25">
      <c r="A3015" s="7"/>
      <c r="B3015" s="66"/>
      <c r="C3015" s="67"/>
      <c r="D3015" s="68"/>
      <c r="E3015" s="68"/>
      <c r="F3015" s="69"/>
      <c r="G3015" s="69"/>
      <c r="H3015" s="70"/>
      <c r="I3015" s="71"/>
      <c r="J3015" s="68"/>
      <c r="K3015" s="68"/>
      <c r="L3015" s="72"/>
      <c r="M3015" s="7"/>
      <c r="N3015" s="10" t="str">
        <f t="shared" si="276"/>
        <v/>
      </c>
      <c r="O3015" s="7"/>
      <c r="P3015" s="22" t="str">
        <f t="shared" si="277"/>
        <v/>
      </c>
      <c r="Q3015" s="7"/>
      <c r="S3015" s="17" t="str">
        <f>IF($B3015="", "", IF(COUNTIF($B$11:$B3015, $B3015)&gt;1, "", $B3015))</f>
        <v/>
      </c>
      <c r="T3015" s="10" t="str">
        <f t="shared" si="278"/>
        <v/>
      </c>
      <c r="U3015" s="13">
        <v>3005</v>
      </c>
      <c r="V3015" s="17" t="str">
        <f t="shared" si="279"/>
        <v/>
      </c>
      <c r="X3015" s="10" t="str">
        <f>IF($F3015="", "", IF($D3015="", 'Intro &amp; Setup'!$Z$32, IFERROR(INDEX('Intro &amp; Setup'!$Z$17:$Z$31, MATCH($D3015, 'Intro &amp; Setup'!$S$17:$S$31, 0)), "")))</f>
        <v/>
      </c>
      <c r="Z3015" s="25" t="str">
        <f t="shared" si="280"/>
        <v/>
      </c>
      <c r="AE3015" s="10" t="str">
        <f>IF($B3015="", "", IF($D3015="", 'Intro &amp; Setup'!$AC$32, IFERROR(INDEX('Intro &amp; Setup'!$AC$17:$AC$31, MATCH($D3015, 'Intro &amp; Setup'!$S$17:$S$31, 0)), "")))</f>
        <v/>
      </c>
      <c r="AG3015" s="10" t="str">
        <f t="shared" si="281"/>
        <v/>
      </c>
    </row>
    <row r="3016" spans="1:33" x14ac:dyDescent="0.25">
      <c r="A3016" s="7"/>
      <c r="B3016" s="66"/>
      <c r="C3016" s="67"/>
      <c r="D3016" s="68"/>
      <c r="E3016" s="68"/>
      <c r="F3016" s="69"/>
      <c r="G3016" s="69"/>
      <c r="H3016" s="70"/>
      <c r="I3016" s="71"/>
      <c r="J3016" s="68"/>
      <c r="K3016" s="68"/>
      <c r="L3016" s="72"/>
      <c r="M3016" s="7"/>
      <c r="N3016" s="10" t="str">
        <f t="shared" si="276"/>
        <v/>
      </c>
      <c r="O3016" s="7"/>
      <c r="P3016" s="22" t="str">
        <f t="shared" si="277"/>
        <v/>
      </c>
      <c r="Q3016" s="7"/>
      <c r="S3016" s="17" t="str">
        <f>IF($B3016="", "", IF(COUNTIF($B$11:$B3016, $B3016)&gt;1, "", $B3016))</f>
        <v/>
      </c>
      <c r="T3016" s="10" t="str">
        <f t="shared" si="278"/>
        <v/>
      </c>
      <c r="U3016" s="13">
        <v>3006</v>
      </c>
      <c r="V3016" s="17" t="str">
        <f t="shared" si="279"/>
        <v/>
      </c>
      <c r="X3016" s="10" t="str">
        <f>IF($F3016="", "", IF($D3016="", 'Intro &amp; Setup'!$Z$32, IFERROR(INDEX('Intro &amp; Setup'!$Z$17:$Z$31, MATCH($D3016, 'Intro &amp; Setup'!$S$17:$S$31, 0)), "")))</f>
        <v/>
      </c>
      <c r="Z3016" s="25" t="str">
        <f t="shared" si="280"/>
        <v/>
      </c>
      <c r="AE3016" s="10" t="str">
        <f>IF($B3016="", "", IF($D3016="", 'Intro &amp; Setup'!$AC$32, IFERROR(INDEX('Intro &amp; Setup'!$AC$17:$AC$31, MATCH($D3016, 'Intro &amp; Setup'!$S$17:$S$31, 0)), "")))</f>
        <v/>
      </c>
      <c r="AG3016" s="10" t="str">
        <f t="shared" si="281"/>
        <v/>
      </c>
    </row>
    <row r="3017" spans="1:33" x14ac:dyDescent="0.25">
      <c r="A3017" s="7"/>
      <c r="B3017" s="66"/>
      <c r="C3017" s="67"/>
      <c r="D3017" s="68"/>
      <c r="E3017" s="68"/>
      <c r="F3017" s="69"/>
      <c r="G3017" s="69"/>
      <c r="H3017" s="70"/>
      <c r="I3017" s="71"/>
      <c r="J3017" s="68"/>
      <c r="K3017" s="68"/>
      <c r="L3017" s="72"/>
      <c r="M3017" s="7"/>
      <c r="N3017" s="10" t="str">
        <f t="shared" si="276"/>
        <v/>
      </c>
      <c r="O3017" s="7"/>
      <c r="P3017" s="22" t="str">
        <f t="shared" si="277"/>
        <v/>
      </c>
      <c r="Q3017" s="7"/>
      <c r="S3017" s="17" t="str">
        <f>IF($B3017="", "", IF(COUNTIF($B$11:$B3017, $B3017)&gt;1, "", $B3017))</f>
        <v/>
      </c>
      <c r="T3017" s="10" t="str">
        <f t="shared" si="278"/>
        <v/>
      </c>
      <c r="U3017" s="13">
        <v>3007</v>
      </c>
      <c r="V3017" s="17" t="str">
        <f t="shared" si="279"/>
        <v/>
      </c>
      <c r="X3017" s="10" t="str">
        <f>IF($F3017="", "", IF($D3017="", 'Intro &amp; Setup'!$Z$32, IFERROR(INDEX('Intro &amp; Setup'!$Z$17:$Z$31, MATCH($D3017, 'Intro &amp; Setup'!$S$17:$S$31, 0)), "")))</f>
        <v/>
      </c>
      <c r="Z3017" s="25" t="str">
        <f t="shared" si="280"/>
        <v/>
      </c>
      <c r="AE3017" s="10" t="str">
        <f>IF($B3017="", "", IF($D3017="", 'Intro &amp; Setup'!$AC$32, IFERROR(INDEX('Intro &amp; Setup'!$AC$17:$AC$31, MATCH($D3017, 'Intro &amp; Setup'!$S$17:$S$31, 0)), "")))</f>
        <v/>
      </c>
      <c r="AG3017" s="10" t="str">
        <f t="shared" si="281"/>
        <v/>
      </c>
    </row>
    <row r="3018" spans="1:33" x14ac:dyDescent="0.25">
      <c r="A3018" s="7"/>
      <c r="B3018" s="66"/>
      <c r="C3018" s="67"/>
      <c r="D3018" s="68"/>
      <c r="E3018" s="68"/>
      <c r="F3018" s="69"/>
      <c r="G3018" s="69"/>
      <c r="H3018" s="70"/>
      <c r="I3018" s="71"/>
      <c r="J3018" s="68"/>
      <c r="K3018" s="68"/>
      <c r="L3018" s="72"/>
      <c r="M3018" s="7"/>
      <c r="N3018" s="10" t="str">
        <f t="shared" si="276"/>
        <v/>
      </c>
      <c r="O3018" s="7"/>
      <c r="P3018" s="22" t="str">
        <f t="shared" si="277"/>
        <v/>
      </c>
      <c r="Q3018" s="7"/>
      <c r="S3018" s="17" t="str">
        <f>IF($B3018="", "", IF(COUNTIF($B$11:$B3018, $B3018)&gt;1, "", $B3018))</f>
        <v/>
      </c>
      <c r="T3018" s="10" t="str">
        <f t="shared" si="278"/>
        <v/>
      </c>
      <c r="U3018" s="13">
        <v>3008</v>
      </c>
      <c r="V3018" s="17" t="str">
        <f t="shared" si="279"/>
        <v/>
      </c>
      <c r="X3018" s="10" t="str">
        <f>IF($F3018="", "", IF($D3018="", 'Intro &amp; Setup'!$Z$32, IFERROR(INDEX('Intro &amp; Setup'!$Z$17:$Z$31, MATCH($D3018, 'Intro &amp; Setup'!$S$17:$S$31, 0)), "")))</f>
        <v/>
      </c>
      <c r="Z3018" s="25" t="str">
        <f t="shared" si="280"/>
        <v/>
      </c>
      <c r="AE3018" s="10" t="str">
        <f>IF($B3018="", "", IF($D3018="", 'Intro &amp; Setup'!$AC$32, IFERROR(INDEX('Intro &amp; Setup'!$AC$17:$AC$31, MATCH($D3018, 'Intro &amp; Setup'!$S$17:$S$31, 0)), "")))</f>
        <v/>
      </c>
      <c r="AG3018" s="10" t="str">
        <f t="shared" si="281"/>
        <v/>
      </c>
    </row>
    <row r="3019" spans="1:33" x14ac:dyDescent="0.25">
      <c r="A3019" s="7"/>
      <c r="B3019" s="66"/>
      <c r="C3019" s="67"/>
      <c r="D3019" s="68"/>
      <c r="E3019" s="68"/>
      <c r="F3019" s="69"/>
      <c r="G3019" s="69"/>
      <c r="H3019" s="70"/>
      <c r="I3019" s="71"/>
      <c r="J3019" s="68"/>
      <c r="K3019" s="68"/>
      <c r="L3019" s="72"/>
      <c r="M3019" s="7"/>
      <c r="N3019" s="10" t="str">
        <f t="shared" si="276"/>
        <v/>
      </c>
      <c r="O3019" s="7"/>
      <c r="P3019" s="22" t="str">
        <f t="shared" si="277"/>
        <v/>
      </c>
      <c r="Q3019" s="7"/>
      <c r="S3019" s="17" t="str">
        <f>IF($B3019="", "", IF(COUNTIF($B$11:$B3019, $B3019)&gt;1, "", $B3019))</f>
        <v/>
      </c>
      <c r="T3019" s="10" t="str">
        <f t="shared" si="278"/>
        <v/>
      </c>
      <c r="U3019" s="13">
        <v>3009</v>
      </c>
      <c r="V3019" s="17" t="str">
        <f t="shared" si="279"/>
        <v/>
      </c>
      <c r="X3019" s="10" t="str">
        <f>IF($F3019="", "", IF($D3019="", 'Intro &amp; Setup'!$Z$32, IFERROR(INDEX('Intro &amp; Setup'!$Z$17:$Z$31, MATCH($D3019, 'Intro &amp; Setup'!$S$17:$S$31, 0)), "")))</f>
        <v/>
      </c>
      <c r="Z3019" s="25" t="str">
        <f t="shared" si="280"/>
        <v/>
      </c>
      <c r="AE3019" s="10" t="str">
        <f>IF($B3019="", "", IF($D3019="", 'Intro &amp; Setup'!$AC$32, IFERROR(INDEX('Intro &amp; Setup'!$AC$17:$AC$31, MATCH($D3019, 'Intro &amp; Setup'!$S$17:$S$31, 0)), "")))</f>
        <v/>
      </c>
      <c r="AG3019" s="10" t="str">
        <f t="shared" si="281"/>
        <v/>
      </c>
    </row>
    <row r="3020" spans="1:33" x14ac:dyDescent="0.25">
      <c r="A3020" s="7"/>
      <c r="B3020" s="66"/>
      <c r="C3020" s="67"/>
      <c r="D3020" s="68"/>
      <c r="E3020" s="68"/>
      <c r="F3020" s="69"/>
      <c r="G3020" s="69"/>
      <c r="H3020" s="70"/>
      <c r="I3020" s="71"/>
      <c r="J3020" s="68"/>
      <c r="K3020" s="68"/>
      <c r="L3020" s="72"/>
      <c r="M3020" s="7"/>
      <c r="N3020" s="10" t="str">
        <f t="shared" ref="N3020:N3083" si="282">IF($Z3020="", "", TEXT($Z3020, "mmm yyyy"))</f>
        <v/>
      </c>
      <c r="O3020" s="7"/>
      <c r="P3020" s="22" t="str">
        <f t="shared" ref="P3020:P3083" si="283">IFERROR(IF($F3020="", "", DATE(YEAR($F3020), MONTH($F3020)+$X3020, DAY($F3020))), "")</f>
        <v/>
      </c>
      <c r="Q3020" s="7"/>
      <c r="S3020" s="17" t="str">
        <f>IF($B3020="", "", IF(COUNTIF($B$11:$B3020, $B3020)&gt;1, "", $B3020))</f>
        <v/>
      </c>
      <c r="T3020" s="10" t="str">
        <f t="shared" ref="T3020:T3083" si="284">IF($S3020="", "", COUNTIF($S$11:$S$8010, "&lt;"&amp;$S3020)+1-$T$8)</f>
        <v/>
      </c>
      <c r="U3020" s="13">
        <v>3010</v>
      </c>
      <c r="V3020" s="17" t="str">
        <f t="shared" ref="V3020:V3083" si="285">IFERROR(INDEX($S$11:$S$8010, MATCH($U3020, $T$11:$T$8010, 0)), "")</f>
        <v/>
      </c>
      <c r="X3020" s="10" t="str">
        <f>IF($F3020="", "", IF($D3020="", 'Intro &amp; Setup'!$Z$32, IFERROR(INDEX('Intro &amp; Setup'!$Z$17:$Z$31, MATCH($D3020, 'Intro &amp; Setup'!$S$17:$S$31, 0)), "")))</f>
        <v/>
      </c>
      <c r="Z3020" s="25" t="str">
        <f t="shared" ref="Z3020:Z3083" si="286">IFERROR(IF($G3020="", "", DATE(YEAR($G3020), MONTH($G3020)+1, 1)), "")</f>
        <v/>
      </c>
      <c r="AE3020" s="10" t="str">
        <f>IF($B3020="", "", IF($D3020="", 'Intro &amp; Setup'!$AC$32, IFERROR(INDEX('Intro &amp; Setup'!$AC$17:$AC$31, MATCH($D3020, 'Intro &amp; Setup'!$S$17:$S$31, 0)), "")))</f>
        <v/>
      </c>
      <c r="AG3020" s="10" t="str">
        <f t="shared" ref="AG3020:AG3083" si="287">IF($G3020="", "", IF($N3020=$U$3, $AG$4, IF($N3020=$U$4, $AG$5, IF($G3020&lt;$T$3, $AG$3, ""))))</f>
        <v/>
      </c>
    </row>
    <row r="3021" spans="1:33" x14ac:dyDescent="0.25">
      <c r="A3021" s="7"/>
      <c r="B3021" s="66"/>
      <c r="C3021" s="67"/>
      <c r="D3021" s="68"/>
      <c r="E3021" s="68"/>
      <c r="F3021" s="69"/>
      <c r="G3021" s="69"/>
      <c r="H3021" s="70"/>
      <c r="I3021" s="71"/>
      <c r="J3021" s="68"/>
      <c r="K3021" s="68"/>
      <c r="L3021" s="72"/>
      <c r="M3021" s="7"/>
      <c r="N3021" s="10" t="str">
        <f t="shared" si="282"/>
        <v/>
      </c>
      <c r="O3021" s="7"/>
      <c r="P3021" s="22" t="str">
        <f t="shared" si="283"/>
        <v/>
      </c>
      <c r="Q3021" s="7"/>
      <c r="S3021" s="17" t="str">
        <f>IF($B3021="", "", IF(COUNTIF($B$11:$B3021, $B3021)&gt;1, "", $B3021))</f>
        <v/>
      </c>
      <c r="T3021" s="10" t="str">
        <f t="shared" si="284"/>
        <v/>
      </c>
      <c r="U3021" s="13">
        <v>3011</v>
      </c>
      <c r="V3021" s="17" t="str">
        <f t="shared" si="285"/>
        <v/>
      </c>
      <c r="X3021" s="10" t="str">
        <f>IF($F3021="", "", IF($D3021="", 'Intro &amp; Setup'!$Z$32, IFERROR(INDEX('Intro &amp; Setup'!$Z$17:$Z$31, MATCH($D3021, 'Intro &amp; Setup'!$S$17:$S$31, 0)), "")))</f>
        <v/>
      </c>
      <c r="Z3021" s="25" t="str">
        <f t="shared" si="286"/>
        <v/>
      </c>
      <c r="AE3021" s="10" t="str">
        <f>IF($B3021="", "", IF($D3021="", 'Intro &amp; Setup'!$AC$32, IFERROR(INDEX('Intro &amp; Setup'!$AC$17:$AC$31, MATCH($D3021, 'Intro &amp; Setup'!$S$17:$S$31, 0)), "")))</f>
        <v/>
      </c>
      <c r="AG3021" s="10" t="str">
        <f t="shared" si="287"/>
        <v/>
      </c>
    </row>
    <row r="3022" spans="1:33" x14ac:dyDescent="0.25">
      <c r="A3022" s="7"/>
      <c r="B3022" s="66"/>
      <c r="C3022" s="67"/>
      <c r="D3022" s="68"/>
      <c r="E3022" s="68"/>
      <c r="F3022" s="69"/>
      <c r="G3022" s="69"/>
      <c r="H3022" s="70"/>
      <c r="I3022" s="71"/>
      <c r="J3022" s="68"/>
      <c r="K3022" s="68"/>
      <c r="L3022" s="72"/>
      <c r="M3022" s="7"/>
      <c r="N3022" s="10" t="str">
        <f t="shared" si="282"/>
        <v/>
      </c>
      <c r="O3022" s="7"/>
      <c r="P3022" s="22" t="str">
        <f t="shared" si="283"/>
        <v/>
      </c>
      <c r="Q3022" s="7"/>
      <c r="S3022" s="17" t="str">
        <f>IF($B3022="", "", IF(COUNTIF($B$11:$B3022, $B3022)&gt;1, "", $B3022))</f>
        <v/>
      </c>
      <c r="T3022" s="10" t="str">
        <f t="shared" si="284"/>
        <v/>
      </c>
      <c r="U3022" s="13">
        <v>3012</v>
      </c>
      <c r="V3022" s="17" t="str">
        <f t="shared" si="285"/>
        <v/>
      </c>
      <c r="X3022" s="10" t="str">
        <f>IF($F3022="", "", IF($D3022="", 'Intro &amp; Setup'!$Z$32, IFERROR(INDEX('Intro &amp; Setup'!$Z$17:$Z$31, MATCH($D3022, 'Intro &amp; Setup'!$S$17:$S$31, 0)), "")))</f>
        <v/>
      </c>
      <c r="Z3022" s="25" t="str">
        <f t="shared" si="286"/>
        <v/>
      </c>
      <c r="AE3022" s="10" t="str">
        <f>IF($B3022="", "", IF($D3022="", 'Intro &amp; Setup'!$AC$32, IFERROR(INDEX('Intro &amp; Setup'!$AC$17:$AC$31, MATCH($D3022, 'Intro &amp; Setup'!$S$17:$S$31, 0)), "")))</f>
        <v/>
      </c>
      <c r="AG3022" s="10" t="str">
        <f t="shared" si="287"/>
        <v/>
      </c>
    </row>
    <row r="3023" spans="1:33" x14ac:dyDescent="0.25">
      <c r="A3023" s="7"/>
      <c r="B3023" s="66"/>
      <c r="C3023" s="67"/>
      <c r="D3023" s="68"/>
      <c r="E3023" s="68"/>
      <c r="F3023" s="69"/>
      <c r="G3023" s="69"/>
      <c r="H3023" s="70"/>
      <c r="I3023" s="71"/>
      <c r="J3023" s="68"/>
      <c r="K3023" s="68"/>
      <c r="L3023" s="72"/>
      <c r="M3023" s="7"/>
      <c r="N3023" s="10" t="str">
        <f t="shared" si="282"/>
        <v/>
      </c>
      <c r="O3023" s="7"/>
      <c r="P3023" s="22" t="str">
        <f t="shared" si="283"/>
        <v/>
      </c>
      <c r="Q3023" s="7"/>
      <c r="S3023" s="17" t="str">
        <f>IF($B3023="", "", IF(COUNTIF($B$11:$B3023, $B3023)&gt;1, "", $B3023))</f>
        <v/>
      </c>
      <c r="T3023" s="10" t="str">
        <f t="shared" si="284"/>
        <v/>
      </c>
      <c r="U3023" s="13">
        <v>3013</v>
      </c>
      <c r="V3023" s="17" t="str">
        <f t="shared" si="285"/>
        <v/>
      </c>
      <c r="X3023" s="10" t="str">
        <f>IF($F3023="", "", IF($D3023="", 'Intro &amp; Setup'!$Z$32, IFERROR(INDEX('Intro &amp; Setup'!$Z$17:$Z$31, MATCH($D3023, 'Intro &amp; Setup'!$S$17:$S$31, 0)), "")))</f>
        <v/>
      </c>
      <c r="Z3023" s="25" t="str">
        <f t="shared" si="286"/>
        <v/>
      </c>
      <c r="AE3023" s="10" t="str">
        <f>IF($B3023="", "", IF($D3023="", 'Intro &amp; Setup'!$AC$32, IFERROR(INDEX('Intro &amp; Setup'!$AC$17:$AC$31, MATCH($D3023, 'Intro &amp; Setup'!$S$17:$S$31, 0)), "")))</f>
        <v/>
      </c>
      <c r="AG3023" s="10" t="str">
        <f t="shared" si="287"/>
        <v/>
      </c>
    </row>
    <row r="3024" spans="1:33" x14ac:dyDescent="0.25">
      <c r="A3024" s="7"/>
      <c r="B3024" s="66"/>
      <c r="C3024" s="67"/>
      <c r="D3024" s="68"/>
      <c r="E3024" s="68"/>
      <c r="F3024" s="69"/>
      <c r="G3024" s="69"/>
      <c r="H3024" s="70"/>
      <c r="I3024" s="71"/>
      <c r="J3024" s="68"/>
      <c r="K3024" s="68"/>
      <c r="L3024" s="72"/>
      <c r="M3024" s="7"/>
      <c r="N3024" s="10" t="str">
        <f t="shared" si="282"/>
        <v/>
      </c>
      <c r="O3024" s="7"/>
      <c r="P3024" s="22" t="str">
        <f t="shared" si="283"/>
        <v/>
      </c>
      <c r="Q3024" s="7"/>
      <c r="S3024" s="17" t="str">
        <f>IF($B3024="", "", IF(COUNTIF($B$11:$B3024, $B3024)&gt;1, "", $B3024))</f>
        <v/>
      </c>
      <c r="T3024" s="10" t="str">
        <f t="shared" si="284"/>
        <v/>
      </c>
      <c r="U3024" s="13">
        <v>3014</v>
      </c>
      <c r="V3024" s="17" t="str">
        <f t="shared" si="285"/>
        <v/>
      </c>
      <c r="X3024" s="10" t="str">
        <f>IF($F3024="", "", IF($D3024="", 'Intro &amp; Setup'!$Z$32, IFERROR(INDEX('Intro &amp; Setup'!$Z$17:$Z$31, MATCH($D3024, 'Intro &amp; Setup'!$S$17:$S$31, 0)), "")))</f>
        <v/>
      </c>
      <c r="Z3024" s="25" t="str">
        <f t="shared" si="286"/>
        <v/>
      </c>
      <c r="AE3024" s="10" t="str">
        <f>IF($B3024="", "", IF($D3024="", 'Intro &amp; Setup'!$AC$32, IFERROR(INDEX('Intro &amp; Setup'!$AC$17:$AC$31, MATCH($D3024, 'Intro &amp; Setup'!$S$17:$S$31, 0)), "")))</f>
        <v/>
      </c>
      <c r="AG3024" s="10" t="str">
        <f t="shared" si="287"/>
        <v/>
      </c>
    </row>
    <row r="3025" spans="1:33" x14ac:dyDescent="0.25">
      <c r="A3025" s="7"/>
      <c r="B3025" s="66"/>
      <c r="C3025" s="67"/>
      <c r="D3025" s="68"/>
      <c r="E3025" s="68"/>
      <c r="F3025" s="69"/>
      <c r="G3025" s="69"/>
      <c r="H3025" s="70"/>
      <c r="I3025" s="71"/>
      <c r="J3025" s="68"/>
      <c r="K3025" s="68"/>
      <c r="L3025" s="72"/>
      <c r="M3025" s="7"/>
      <c r="N3025" s="10" t="str">
        <f t="shared" si="282"/>
        <v/>
      </c>
      <c r="O3025" s="7"/>
      <c r="P3025" s="22" t="str">
        <f t="shared" si="283"/>
        <v/>
      </c>
      <c r="Q3025" s="7"/>
      <c r="S3025" s="17" t="str">
        <f>IF($B3025="", "", IF(COUNTIF($B$11:$B3025, $B3025)&gt;1, "", $B3025))</f>
        <v/>
      </c>
      <c r="T3025" s="10" t="str">
        <f t="shared" si="284"/>
        <v/>
      </c>
      <c r="U3025" s="13">
        <v>3015</v>
      </c>
      <c r="V3025" s="17" t="str">
        <f t="shared" si="285"/>
        <v/>
      </c>
      <c r="X3025" s="10" t="str">
        <f>IF($F3025="", "", IF($D3025="", 'Intro &amp; Setup'!$Z$32, IFERROR(INDEX('Intro &amp; Setup'!$Z$17:$Z$31, MATCH($D3025, 'Intro &amp; Setup'!$S$17:$S$31, 0)), "")))</f>
        <v/>
      </c>
      <c r="Z3025" s="25" t="str">
        <f t="shared" si="286"/>
        <v/>
      </c>
      <c r="AE3025" s="10" t="str">
        <f>IF($B3025="", "", IF($D3025="", 'Intro &amp; Setup'!$AC$32, IFERROR(INDEX('Intro &amp; Setup'!$AC$17:$AC$31, MATCH($D3025, 'Intro &amp; Setup'!$S$17:$S$31, 0)), "")))</f>
        <v/>
      </c>
      <c r="AG3025" s="10" t="str">
        <f t="shared" si="287"/>
        <v/>
      </c>
    </row>
    <row r="3026" spans="1:33" x14ac:dyDescent="0.25">
      <c r="A3026" s="7"/>
      <c r="B3026" s="66"/>
      <c r="C3026" s="67"/>
      <c r="D3026" s="68"/>
      <c r="E3026" s="68"/>
      <c r="F3026" s="69"/>
      <c r="G3026" s="69"/>
      <c r="H3026" s="70"/>
      <c r="I3026" s="71"/>
      <c r="J3026" s="68"/>
      <c r="K3026" s="68"/>
      <c r="L3026" s="72"/>
      <c r="M3026" s="7"/>
      <c r="N3026" s="10" t="str">
        <f t="shared" si="282"/>
        <v/>
      </c>
      <c r="O3026" s="7"/>
      <c r="P3026" s="22" t="str">
        <f t="shared" si="283"/>
        <v/>
      </c>
      <c r="Q3026" s="7"/>
      <c r="S3026" s="17" t="str">
        <f>IF($B3026="", "", IF(COUNTIF($B$11:$B3026, $B3026)&gt;1, "", $B3026))</f>
        <v/>
      </c>
      <c r="T3026" s="10" t="str">
        <f t="shared" si="284"/>
        <v/>
      </c>
      <c r="U3026" s="13">
        <v>3016</v>
      </c>
      <c r="V3026" s="17" t="str">
        <f t="shared" si="285"/>
        <v/>
      </c>
      <c r="X3026" s="10" t="str">
        <f>IF($F3026="", "", IF($D3026="", 'Intro &amp; Setup'!$Z$32, IFERROR(INDEX('Intro &amp; Setup'!$Z$17:$Z$31, MATCH($D3026, 'Intro &amp; Setup'!$S$17:$S$31, 0)), "")))</f>
        <v/>
      </c>
      <c r="Z3026" s="25" t="str">
        <f t="shared" si="286"/>
        <v/>
      </c>
      <c r="AE3026" s="10" t="str">
        <f>IF($B3026="", "", IF($D3026="", 'Intro &amp; Setup'!$AC$32, IFERROR(INDEX('Intro &amp; Setup'!$AC$17:$AC$31, MATCH($D3026, 'Intro &amp; Setup'!$S$17:$S$31, 0)), "")))</f>
        <v/>
      </c>
      <c r="AG3026" s="10" t="str">
        <f t="shared" si="287"/>
        <v/>
      </c>
    </row>
    <row r="3027" spans="1:33" x14ac:dyDescent="0.25">
      <c r="A3027" s="7"/>
      <c r="B3027" s="66"/>
      <c r="C3027" s="67"/>
      <c r="D3027" s="68"/>
      <c r="E3027" s="68"/>
      <c r="F3027" s="69"/>
      <c r="G3027" s="69"/>
      <c r="H3027" s="70"/>
      <c r="I3027" s="71"/>
      <c r="J3027" s="68"/>
      <c r="K3027" s="68"/>
      <c r="L3027" s="72"/>
      <c r="M3027" s="7"/>
      <c r="N3027" s="10" t="str">
        <f t="shared" si="282"/>
        <v/>
      </c>
      <c r="O3027" s="7"/>
      <c r="P3027" s="22" t="str">
        <f t="shared" si="283"/>
        <v/>
      </c>
      <c r="Q3027" s="7"/>
      <c r="S3027" s="17" t="str">
        <f>IF($B3027="", "", IF(COUNTIF($B$11:$B3027, $B3027)&gt;1, "", $B3027))</f>
        <v/>
      </c>
      <c r="T3027" s="10" t="str">
        <f t="shared" si="284"/>
        <v/>
      </c>
      <c r="U3027" s="13">
        <v>3017</v>
      </c>
      <c r="V3027" s="17" t="str">
        <f t="shared" si="285"/>
        <v/>
      </c>
      <c r="X3027" s="10" t="str">
        <f>IF($F3027="", "", IF($D3027="", 'Intro &amp; Setup'!$Z$32, IFERROR(INDEX('Intro &amp; Setup'!$Z$17:$Z$31, MATCH($D3027, 'Intro &amp; Setup'!$S$17:$S$31, 0)), "")))</f>
        <v/>
      </c>
      <c r="Z3027" s="25" t="str">
        <f t="shared" si="286"/>
        <v/>
      </c>
      <c r="AE3027" s="10" t="str">
        <f>IF($B3027="", "", IF($D3027="", 'Intro &amp; Setup'!$AC$32, IFERROR(INDEX('Intro &amp; Setup'!$AC$17:$AC$31, MATCH($D3027, 'Intro &amp; Setup'!$S$17:$S$31, 0)), "")))</f>
        <v/>
      </c>
      <c r="AG3027" s="10" t="str">
        <f t="shared" si="287"/>
        <v/>
      </c>
    </row>
    <row r="3028" spans="1:33" x14ac:dyDescent="0.25">
      <c r="A3028" s="7"/>
      <c r="B3028" s="66"/>
      <c r="C3028" s="67"/>
      <c r="D3028" s="68"/>
      <c r="E3028" s="68"/>
      <c r="F3028" s="69"/>
      <c r="G3028" s="69"/>
      <c r="H3028" s="70"/>
      <c r="I3028" s="71"/>
      <c r="J3028" s="68"/>
      <c r="K3028" s="68"/>
      <c r="L3028" s="72"/>
      <c r="M3028" s="7"/>
      <c r="N3028" s="10" t="str">
        <f t="shared" si="282"/>
        <v/>
      </c>
      <c r="O3028" s="7"/>
      <c r="P3028" s="22" t="str">
        <f t="shared" si="283"/>
        <v/>
      </c>
      <c r="Q3028" s="7"/>
      <c r="S3028" s="17" t="str">
        <f>IF($B3028="", "", IF(COUNTIF($B$11:$B3028, $B3028)&gt;1, "", $B3028))</f>
        <v/>
      </c>
      <c r="T3028" s="10" t="str">
        <f t="shared" si="284"/>
        <v/>
      </c>
      <c r="U3028" s="13">
        <v>3018</v>
      </c>
      <c r="V3028" s="17" t="str">
        <f t="shared" si="285"/>
        <v/>
      </c>
      <c r="X3028" s="10" t="str">
        <f>IF($F3028="", "", IF($D3028="", 'Intro &amp; Setup'!$Z$32, IFERROR(INDEX('Intro &amp; Setup'!$Z$17:$Z$31, MATCH($D3028, 'Intro &amp; Setup'!$S$17:$S$31, 0)), "")))</f>
        <v/>
      </c>
      <c r="Z3028" s="25" t="str">
        <f t="shared" si="286"/>
        <v/>
      </c>
      <c r="AE3028" s="10" t="str">
        <f>IF($B3028="", "", IF($D3028="", 'Intro &amp; Setup'!$AC$32, IFERROR(INDEX('Intro &amp; Setup'!$AC$17:$AC$31, MATCH($D3028, 'Intro &amp; Setup'!$S$17:$S$31, 0)), "")))</f>
        <v/>
      </c>
      <c r="AG3028" s="10" t="str">
        <f t="shared" si="287"/>
        <v/>
      </c>
    </row>
    <row r="3029" spans="1:33" x14ac:dyDescent="0.25">
      <c r="A3029" s="7"/>
      <c r="B3029" s="66"/>
      <c r="C3029" s="67"/>
      <c r="D3029" s="68"/>
      <c r="E3029" s="68"/>
      <c r="F3029" s="69"/>
      <c r="G3029" s="69"/>
      <c r="H3029" s="70"/>
      <c r="I3029" s="71"/>
      <c r="J3029" s="68"/>
      <c r="K3029" s="68"/>
      <c r="L3029" s="72"/>
      <c r="M3029" s="7"/>
      <c r="N3029" s="10" t="str">
        <f t="shared" si="282"/>
        <v/>
      </c>
      <c r="O3029" s="7"/>
      <c r="P3029" s="22" t="str">
        <f t="shared" si="283"/>
        <v/>
      </c>
      <c r="Q3029" s="7"/>
      <c r="S3029" s="17" t="str">
        <f>IF($B3029="", "", IF(COUNTIF($B$11:$B3029, $B3029)&gt;1, "", $B3029))</f>
        <v/>
      </c>
      <c r="T3029" s="10" t="str">
        <f t="shared" si="284"/>
        <v/>
      </c>
      <c r="U3029" s="13">
        <v>3019</v>
      </c>
      <c r="V3029" s="17" t="str">
        <f t="shared" si="285"/>
        <v/>
      </c>
      <c r="X3029" s="10" t="str">
        <f>IF($F3029="", "", IF($D3029="", 'Intro &amp; Setup'!$Z$32, IFERROR(INDEX('Intro &amp; Setup'!$Z$17:$Z$31, MATCH($D3029, 'Intro &amp; Setup'!$S$17:$S$31, 0)), "")))</f>
        <v/>
      </c>
      <c r="Z3029" s="25" t="str">
        <f t="shared" si="286"/>
        <v/>
      </c>
      <c r="AE3029" s="10" t="str">
        <f>IF($B3029="", "", IF($D3029="", 'Intro &amp; Setup'!$AC$32, IFERROR(INDEX('Intro &amp; Setup'!$AC$17:$AC$31, MATCH($D3029, 'Intro &amp; Setup'!$S$17:$S$31, 0)), "")))</f>
        <v/>
      </c>
      <c r="AG3029" s="10" t="str">
        <f t="shared" si="287"/>
        <v/>
      </c>
    </row>
    <row r="3030" spans="1:33" x14ac:dyDescent="0.25">
      <c r="A3030" s="7"/>
      <c r="B3030" s="66"/>
      <c r="C3030" s="67"/>
      <c r="D3030" s="68"/>
      <c r="E3030" s="68"/>
      <c r="F3030" s="69"/>
      <c r="G3030" s="69"/>
      <c r="H3030" s="70"/>
      <c r="I3030" s="71"/>
      <c r="J3030" s="68"/>
      <c r="K3030" s="68"/>
      <c r="L3030" s="72"/>
      <c r="M3030" s="7"/>
      <c r="N3030" s="10" t="str">
        <f t="shared" si="282"/>
        <v/>
      </c>
      <c r="O3030" s="7"/>
      <c r="P3030" s="22" t="str">
        <f t="shared" si="283"/>
        <v/>
      </c>
      <c r="Q3030" s="7"/>
      <c r="S3030" s="17" t="str">
        <f>IF($B3030="", "", IF(COUNTIF($B$11:$B3030, $B3030)&gt;1, "", $B3030))</f>
        <v/>
      </c>
      <c r="T3030" s="10" t="str">
        <f t="shared" si="284"/>
        <v/>
      </c>
      <c r="U3030" s="13">
        <v>3020</v>
      </c>
      <c r="V3030" s="17" t="str">
        <f t="shared" si="285"/>
        <v/>
      </c>
      <c r="X3030" s="10" t="str">
        <f>IF($F3030="", "", IF($D3030="", 'Intro &amp; Setup'!$Z$32, IFERROR(INDEX('Intro &amp; Setup'!$Z$17:$Z$31, MATCH($D3030, 'Intro &amp; Setup'!$S$17:$S$31, 0)), "")))</f>
        <v/>
      </c>
      <c r="Z3030" s="25" t="str">
        <f t="shared" si="286"/>
        <v/>
      </c>
      <c r="AE3030" s="10" t="str">
        <f>IF($B3030="", "", IF($D3030="", 'Intro &amp; Setup'!$AC$32, IFERROR(INDEX('Intro &amp; Setup'!$AC$17:$AC$31, MATCH($D3030, 'Intro &amp; Setup'!$S$17:$S$31, 0)), "")))</f>
        <v/>
      </c>
      <c r="AG3030" s="10" t="str">
        <f t="shared" si="287"/>
        <v/>
      </c>
    </row>
    <row r="3031" spans="1:33" x14ac:dyDescent="0.25">
      <c r="A3031" s="7"/>
      <c r="B3031" s="66"/>
      <c r="C3031" s="67"/>
      <c r="D3031" s="68"/>
      <c r="E3031" s="68"/>
      <c r="F3031" s="69"/>
      <c r="G3031" s="69"/>
      <c r="H3031" s="70"/>
      <c r="I3031" s="71"/>
      <c r="J3031" s="68"/>
      <c r="K3031" s="68"/>
      <c r="L3031" s="72"/>
      <c r="M3031" s="7"/>
      <c r="N3031" s="10" t="str">
        <f t="shared" si="282"/>
        <v/>
      </c>
      <c r="O3031" s="7"/>
      <c r="P3031" s="22" t="str">
        <f t="shared" si="283"/>
        <v/>
      </c>
      <c r="Q3031" s="7"/>
      <c r="S3031" s="17" t="str">
        <f>IF($B3031="", "", IF(COUNTIF($B$11:$B3031, $B3031)&gt;1, "", $B3031))</f>
        <v/>
      </c>
      <c r="T3031" s="10" t="str">
        <f t="shared" si="284"/>
        <v/>
      </c>
      <c r="U3031" s="13">
        <v>3021</v>
      </c>
      <c r="V3031" s="17" t="str">
        <f t="shared" si="285"/>
        <v/>
      </c>
      <c r="X3031" s="10" t="str">
        <f>IF($F3031="", "", IF($D3031="", 'Intro &amp; Setup'!$Z$32, IFERROR(INDEX('Intro &amp; Setup'!$Z$17:$Z$31, MATCH($D3031, 'Intro &amp; Setup'!$S$17:$S$31, 0)), "")))</f>
        <v/>
      </c>
      <c r="Z3031" s="25" t="str">
        <f t="shared" si="286"/>
        <v/>
      </c>
      <c r="AE3031" s="10" t="str">
        <f>IF($B3031="", "", IF($D3031="", 'Intro &amp; Setup'!$AC$32, IFERROR(INDEX('Intro &amp; Setup'!$AC$17:$AC$31, MATCH($D3031, 'Intro &amp; Setup'!$S$17:$S$31, 0)), "")))</f>
        <v/>
      </c>
      <c r="AG3031" s="10" t="str">
        <f t="shared" si="287"/>
        <v/>
      </c>
    </row>
    <row r="3032" spans="1:33" x14ac:dyDescent="0.25">
      <c r="A3032" s="7"/>
      <c r="B3032" s="66"/>
      <c r="C3032" s="67"/>
      <c r="D3032" s="68"/>
      <c r="E3032" s="68"/>
      <c r="F3032" s="69"/>
      <c r="G3032" s="69"/>
      <c r="H3032" s="70"/>
      <c r="I3032" s="71"/>
      <c r="J3032" s="68"/>
      <c r="K3032" s="68"/>
      <c r="L3032" s="72"/>
      <c r="M3032" s="7"/>
      <c r="N3032" s="10" t="str">
        <f t="shared" si="282"/>
        <v/>
      </c>
      <c r="O3032" s="7"/>
      <c r="P3032" s="22" t="str">
        <f t="shared" si="283"/>
        <v/>
      </c>
      <c r="Q3032" s="7"/>
      <c r="S3032" s="17" t="str">
        <f>IF($B3032="", "", IF(COUNTIF($B$11:$B3032, $B3032)&gt;1, "", $B3032))</f>
        <v/>
      </c>
      <c r="T3032" s="10" t="str">
        <f t="shared" si="284"/>
        <v/>
      </c>
      <c r="U3032" s="13">
        <v>3022</v>
      </c>
      <c r="V3032" s="17" t="str">
        <f t="shared" si="285"/>
        <v/>
      </c>
      <c r="X3032" s="10" t="str">
        <f>IF($F3032="", "", IF($D3032="", 'Intro &amp; Setup'!$Z$32, IFERROR(INDEX('Intro &amp; Setup'!$Z$17:$Z$31, MATCH($D3032, 'Intro &amp; Setup'!$S$17:$S$31, 0)), "")))</f>
        <v/>
      </c>
      <c r="Z3032" s="25" t="str">
        <f t="shared" si="286"/>
        <v/>
      </c>
      <c r="AE3032" s="10" t="str">
        <f>IF($B3032="", "", IF($D3032="", 'Intro &amp; Setup'!$AC$32, IFERROR(INDEX('Intro &amp; Setup'!$AC$17:$AC$31, MATCH($D3032, 'Intro &amp; Setup'!$S$17:$S$31, 0)), "")))</f>
        <v/>
      </c>
      <c r="AG3032" s="10" t="str">
        <f t="shared" si="287"/>
        <v/>
      </c>
    </row>
    <row r="3033" spans="1:33" x14ac:dyDescent="0.25">
      <c r="A3033" s="7"/>
      <c r="B3033" s="66"/>
      <c r="C3033" s="67"/>
      <c r="D3033" s="68"/>
      <c r="E3033" s="68"/>
      <c r="F3033" s="69"/>
      <c r="G3033" s="69"/>
      <c r="H3033" s="70"/>
      <c r="I3033" s="71"/>
      <c r="J3033" s="68"/>
      <c r="K3033" s="68"/>
      <c r="L3033" s="72"/>
      <c r="M3033" s="7"/>
      <c r="N3033" s="10" t="str">
        <f t="shared" si="282"/>
        <v/>
      </c>
      <c r="O3033" s="7"/>
      <c r="P3033" s="22" t="str">
        <f t="shared" si="283"/>
        <v/>
      </c>
      <c r="Q3033" s="7"/>
      <c r="S3033" s="17" t="str">
        <f>IF($B3033="", "", IF(COUNTIF($B$11:$B3033, $B3033)&gt;1, "", $B3033))</f>
        <v/>
      </c>
      <c r="T3033" s="10" t="str">
        <f t="shared" si="284"/>
        <v/>
      </c>
      <c r="U3033" s="13">
        <v>3023</v>
      </c>
      <c r="V3033" s="17" t="str">
        <f t="shared" si="285"/>
        <v/>
      </c>
      <c r="X3033" s="10" t="str">
        <f>IF($F3033="", "", IF($D3033="", 'Intro &amp; Setup'!$Z$32, IFERROR(INDEX('Intro &amp; Setup'!$Z$17:$Z$31, MATCH($D3033, 'Intro &amp; Setup'!$S$17:$S$31, 0)), "")))</f>
        <v/>
      </c>
      <c r="Z3033" s="25" t="str">
        <f t="shared" si="286"/>
        <v/>
      </c>
      <c r="AE3033" s="10" t="str">
        <f>IF($B3033="", "", IF($D3033="", 'Intro &amp; Setup'!$AC$32, IFERROR(INDEX('Intro &amp; Setup'!$AC$17:$AC$31, MATCH($D3033, 'Intro &amp; Setup'!$S$17:$S$31, 0)), "")))</f>
        <v/>
      </c>
      <c r="AG3033" s="10" t="str">
        <f t="shared" si="287"/>
        <v/>
      </c>
    </row>
    <row r="3034" spans="1:33" x14ac:dyDescent="0.25">
      <c r="A3034" s="7"/>
      <c r="B3034" s="66"/>
      <c r="C3034" s="67"/>
      <c r="D3034" s="68"/>
      <c r="E3034" s="68"/>
      <c r="F3034" s="69"/>
      <c r="G3034" s="69"/>
      <c r="H3034" s="70"/>
      <c r="I3034" s="71"/>
      <c r="J3034" s="68"/>
      <c r="K3034" s="68"/>
      <c r="L3034" s="72"/>
      <c r="M3034" s="7"/>
      <c r="N3034" s="10" t="str">
        <f t="shared" si="282"/>
        <v/>
      </c>
      <c r="O3034" s="7"/>
      <c r="P3034" s="22" t="str">
        <f t="shared" si="283"/>
        <v/>
      </c>
      <c r="Q3034" s="7"/>
      <c r="S3034" s="17" t="str">
        <f>IF($B3034="", "", IF(COUNTIF($B$11:$B3034, $B3034)&gt;1, "", $B3034))</f>
        <v/>
      </c>
      <c r="T3034" s="10" t="str">
        <f t="shared" si="284"/>
        <v/>
      </c>
      <c r="U3034" s="13">
        <v>3024</v>
      </c>
      <c r="V3034" s="17" t="str">
        <f t="shared" si="285"/>
        <v/>
      </c>
      <c r="X3034" s="10" t="str">
        <f>IF($F3034="", "", IF($D3034="", 'Intro &amp; Setup'!$Z$32, IFERROR(INDEX('Intro &amp; Setup'!$Z$17:$Z$31, MATCH($D3034, 'Intro &amp; Setup'!$S$17:$S$31, 0)), "")))</f>
        <v/>
      </c>
      <c r="Z3034" s="25" t="str">
        <f t="shared" si="286"/>
        <v/>
      </c>
      <c r="AE3034" s="10" t="str">
        <f>IF($B3034="", "", IF($D3034="", 'Intro &amp; Setup'!$AC$32, IFERROR(INDEX('Intro &amp; Setup'!$AC$17:$AC$31, MATCH($D3034, 'Intro &amp; Setup'!$S$17:$S$31, 0)), "")))</f>
        <v/>
      </c>
      <c r="AG3034" s="10" t="str">
        <f t="shared" si="287"/>
        <v/>
      </c>
    </row>
    <row r="3035" spans="1:33" x14ac:dyDescent="0.25">
      <c r="A3035" s="7"/>
      <c r="B3035" s="66"/>
      <c r="C3035" s="67"/>
      <c r="D3035" s="68"/>
      <c r="E3035" s="68"/>
      <c r="F3035" s="69"/>
      <c r="G3035" s="69"/>
      <c r="H3035" s="70"/>
      <c r="I3035" s="71"/>
      <c r="J3035" s="68"/>
      <c r="K3035" s="68"/>
      <c r="L3035" s="72"/>
      <c r="M3035" s="7"/>
      <c r="N3035" s="10" t="str">
        <f t="shared" si="282"/>
        <v/>
      </c>
      <c r="O3035" s="7"/>
      <c r="P3035" s="22" t="str">
        <f t="shared" si="283"/>
        <v/>
      </c>
      <c r="Q3035" s="7"/>
      <c r="S3035" s="17" t="str">
        <f>IF($B3035="", "", IF(COUNTIF($B$11:$B3035, $B3035)&gt;1, "", $B3035))</f>
        <v/>
      </c>
      <c r="T3035" s="10" t="str">
        <f t="shared" si="284"/>
        <v/>
      </c>
      <c r="U3035" s="13">
        <v>3025</v>
      </c>
      <c r="V3035" s="17" t="str">
        <f t="shared" si="285"/>
        <v/>
      </c>
      <c r="X3035" s="10" t="str">
        <f>IF($F3035="", "", IF($D3035="", 'Intro &amp; Setup'!$Z$32, IFERROR(INDEX('Intro &amp; Setup'!$Z$17:$Z$31, MATCH($D3035, 'Intro &amp; Setup'!$S$17:$S$31, 0)), "")))</f>
        <v/>
      </c>
      <c r="Z3035" s="25" t="str">
        <f t="shared" si="286"/>
        <v/>
      </c>
      <c r="AE3035" s="10" t="str">
        <f>IF($B3035="", "", IF($D3035="", 'Intro &amp; Setup'!$AC$32, IFERROR(INDEX('Intro &amp; Setup'!$AC$17:$AC$31, MATCH($D3035, 'Intro &amp; Setup'!$S$17:$S$31, 0)), "")))</f>
        <v/>
      </c>
      <c r="AG3035" s="10" t="str">
        <f t="shared" si="287"/>
        <v/>
      </c>
    </row>
    <row r="3036" spans="1:33" x14ac:dyDescent="0.25">
      <c r="A3036" s="7"/>
      <c r="B3036" s="66"/>
      <c r="C3036" s="67"/>
      <c r="D3036" s="68"/>
      <c r="E3036" s="68"/>
      <c r="F3036" s="69"/>
      <c r="G3036" s="69"/>
      <c r="H3036" s="70"/>
      <c r="I3036" s="71"/>
      <c r="J3036" s="68"/>
      <c r="K3036" s="68"/>
      <c r="L3036" s="72"/>
      <c r="M3036" s="7"/>
      <c r="N3036" s="10" t="str">
        <f t="shared" si="282"/>
        <v/>
      </c>
      <c r="O3036" s="7"/>
      <c r="P3036" s="22" t="str">
        <f t="shared" si="283"/>
        <v/>
      </c>
      <c r="Q3036" s="7"/>
      <c r="S3036" s="17" t="str">
        <f>IF($B3036="", "", IF(COUNTIF($B$11:$B3036, $B3036)&gt;1, "", $B3036))</f>
        <v/>
      </c>
      <c r="T3036" s="10" t="str">
        <f t="shared" si="284"/>
        <v/>
      </c>
      <c r="U3036" s="13">
        <v>3026</v>
      </c>
      <c r="V3036" s="17" t="str">
        <f t="shared" si="285"/>
        <v/>
      </c>
      <c r="X3036" s="10" t="str">
        <f>IF($F3036="", "", IF($D3036="", 'Intro &amp; Setup'!$Z$32, IFERROR(INDEX('Intro &amp; Setup'!$Z$17:$Z$31, MATCH($D3036, 'Intro &amp; Setup'!$S$17:$S$31, 0)), "")))</f>
        <v/>
      </c>
      <c r="Z3036" s="25" t="str">
        <f t="shared" si="286"/>
        <v/>
      </c>
      <c r="AE3036" s="10" t="str">
        <f>IF($B3036="", "", IF($D3036="", 'Intro &amp; Setup'!$AC$32, IFERROR(INDEX('Intro &amp; Setup'!$AC$17:$AC$31, MATCH($D3036, 'Intro &amp; Setup'!$S$17:$S$31, 0)), "")))</f>
        <v/>
      </c>
      <c r="AG3036" s="10" t="str">
        <f t="shared" si="287"/>
        <v/>
      </c>
    </row>
    <row r="3037" spans="1:33" x14ac:dyDescent="0.25">
      <c r="A3037" s="7"/>
      <c r="B3037" s="66"/>
      <c r="C3037" s="67"/>
      <c r="D3037" s="68"/>
      <c r="E3037" s="68"/>
      <c r="F3037" s="69"/>
      <c r="G3037" s="69"/>
      <c r="H3037" s="70"/>
      <c r="I3037" s="71"/>
      <c r="J3037" s="68"/>
      <c r="K3037" s="68"/>
      <c r="L3037" s="72"/>
      <c r="M3037" s="7"/>
      <c r="N3037" s="10" t="str">
        <f t="shared" si="282"/>
        <v/>
      </c>
      <c r="O3037" s="7"/>
      <c r="P3037" s="22" t="str">
        <f t="shared" si="283"/>
        <v/>
      </c>
      <c r="Q3037" s="7"/>
      <c r="S3037" s="17" t="str">
        <f>IF($B3037="", "", IF(COUNTIF($B$11:$B3037, $B3037)&gt;1, "", $B3037))</f>
        <v/>
      </c>
      <c r="T3037" s="10" t="str">
        <f t="shared" si="284"/>
        <v/>
      </c>
      <c r="U3037" s="13">
        <v>3027</v>
      </c>
      <c r="V3037" s="17" t="str">
        <f t="shared" si="285"/>
        <v/>
      </c>
      <c r="X3037" s="10" t="str">
        <f>IF($F3037="", "", IF($D3037="", 'Intro &amp; Setup'!$Z$32, IFERROR(INDEX('Intro &amp; Setup'!$Z$17:$Z$31, MATCH($D3037, 'Intro &amp; Setup'!$S$17:$S$31, 0)), "")))</f>
        <v/>
      </c>
      <c r="Z3037" s="25" t="str">
        <f t="shared" si="286"/>
        <v/>
      </c>
      <c r="AE3037" s="10" t="str">
        <f>IF($B3037="", "", IF($D3037="", 'Intro &amp; Setup'!$AC$32, IFERROR(INDEX('Intro &amp; Setup'!$AC$17:$AC$31, MATCH($D3037, 'Intro &amp; Setup'!$S$17:$S$31, 0)), "")))</f>
        <v/>
      </c>
      <c r="AG3037" s="10" t="str">
        <f t="shared" si="287"/>
        <v/>
      </c>
    </row>
    <row r="3038" spans="1:33" x14ac:dyDescent="0.25">
      <c r="A3038" s="7"/>
      <c r="B3038" s="66"/>
      <c r="C3038" s="67"/>
      <c r="D3038" s="68"/>
      <c r="E3038" s="68"/>
      <c r="F3038" s="69"/>
      <c r="G3038" s="69"/>
      <c r="H3038" s="70"/>
      <c r="I3038" s="71"/>
      <c r="J3038" s="68"/>
      <c r="K3038" s="68"/>
      <c r="L3038" s="72"/>
      <c r="M3038" s="7"/>
      <c r="N3038" s="10" t="str">
        <f t="shared" si="282"/>
        <v/>
      </c>
      <c r="O3038" s="7"/>
      <c r="P3038" s="22" t="str">
        <f t="shared" si="283"/>
        <v/>
      </c>
      <c r="Q3038" s="7"/>
      <c r="S3038" s="17" t="str">
        <f>IF($B3038="", "", IF(COUNTIF($B$11:$B3038, $B3038)&gt;1, "", $B3038))</f>
        <v/>
      </c>
      <c r="T3038" s="10" t="str">
        <f t="shared" si="284"/>
        <v/>
      </c>
      <c r="U3038" s="13">
        <v>3028</v>
      </c>
      <c r="V3038" s="17" t="str">
        <f t="shared" si="285"/>
        <v/>
      </c>
      <c r="X3038" s="10" t="str">
        <f>IF($F3038="", "", IF($D3038="", 'Intro &amp; Setup'!$Z$32, IFERROR(INDEX('Intro &amp; Setup'!$Z$17:$Z$31, MATCH($D3038, 'Intro &amp; Setup'!$S$17:$S$31, 0)), "")))</f>
        <v/>
      </c>
      <c r="Z3038" s="25" t="str">
        <f t="shared" si="286"/>
        <v/>
      </c>
      <c r="AE3038" s="10" t="str">
        <f>IF($B3038="", "", IF($D3038="", 'Intro &amp; Setup'!$AC$32, IFERROR(INDEX('Intro &amp; Setup'!$AC$17:$AC$31, MATCH($D3038, 'Intro &amp; Setup'!$S$17:$S$31, 0)), "")))</f>
        <v/>
      </c>
      <c r="AG3038" s="10" t="str">
        <f t="shared" si="287"/>
        <v/>
      </c>
    </row>
    <row r="3039" spans="1:33" x14ac:dyDescent="0.25">
      <c r="A3039" s="7"/>
      <c r="B3039" s="66"/>
      <c r="C3039" s="67"/>
      <c r="D3039" s="68"/>
      <c r="E3039" s="68"/>
      <c r="F3039" s="69"/>
      <c r="G3039" s="69"/>
      <c r="H3039" s="70"/>
      <c r="I3039" s="71"/>
      <c r="J3039" s="68"/>
      <c r="K3039" s="68"/>
      <c r="L3039" s="72"/>
      <c r="M3039" s="7"/>
      <c r="N3039" s="10" t="str">
        <f t="shared" si="282"/>
        <v/>
      </c>
      <c r="O3039" s="7"/>
      <c r="P3039" s="22" t="str">
        <f t="shared" si="283"/>
        <v/>
      </c>
      <c r="Q3039" s="7"/>
      <c r="S3039" s="17" t="str">
        <f>IF($B3039="", "", IF(COUNTIF($B$11:$B3039, $B3039)&gt;1, "", $B3039))</f>
        <v/>
      </c>
      <c r="T3039" s="10" t="str">
        <f t="shared" si="284"/>
        <v/>
      </c>
      <c r="U3039" s="13">
        <v>3029</v>
      </c>
      <c r="V3039" s="17" t="str">
        <f t="shared" si="285"/>
        <v/>
      </c>
      <c r="X3039" s="10" t="str">
        <f>IF($F3039="", "", IF($D3039="", 'Intro &amp; Setup'!$Z$32, IFERROR(INDEX('Intro &amp; Setup'!$Z$17:$Z$31, MATCH($D3039, 'Intro &amp; Setup'!$S$17:$S$31, 0)), "")))</f>
        <v/>
      </c>
      <c r="Z3039" s="25" t="str">
        <f t="shared" si="286"/>
        <v/>
      </c>
      <c r="AE3039" s="10" t="str">
        <f>IF($B3039="", "", IF($D3039="", 'Intro &amp; Setup'!$AC$32, IFERROR(INDEX('Intro &amp; Setup'!$AC$17:$AC$31, MATCH($D3039, 'Intro &amp; Setup'!$S$17:$S$31, 0)), "")))</f>
        <v/>
      </c>
      <c r="AG3039" s="10" t="str">
        <f t="shared" si="287"/>
        <v/>
      </c>
    </row>
    <row r="3040" spans="1:33" x14ac:dyDescent="0.25">
      <c r="A3040" s="7"/>
      <c r="B3040" s="66"/>
      <c r="C3040" s="67"/>
      <c r="D3040" s="68"/>
      <c r="E3040" s="68"/>
      <c r="F3040" s="69"/>
      <c r="G3040" s="69"/>
      <c r="H3040" s="70"/>
      <c r="I3040" s="71"/>
      <c r="J3040" s="68"/>
      <c r="K3040" s="68"/>
      <c r="L3040" s="72"/>
      <c r="M3040" s="7"/>
      <c r="N3040" s="10" t="str">
        <f t="shared" si="282"/>
        <v/>
      </c>
      <c r="O3040" s="7"/>
      <c r="P3040" s="22" t="str">
        <f t="shared" si="283"/>
        <v/>
      </c>
      <c r="Q3040" s="7"/>
      <c r="S3040" s="17" t="str">
        <f>IF($B3040="", "", IF(COUNTIF($B$11:$B3040, $B3040)&gt;1, "", $B3040))</f>
        <v/>
      </c>
      <c r="T3040" s="10" t="str">
        <f t="shared" si="284"/>
        <v/>
      </c>
      <c r="U3040" s="13">
        <v>3030</v>
      </c>
      <c r="V3040" s="17" t="str">
        <f t="shared" si="285"/>
        <v/>
      </c>
      <c r="X3040" s="10" t="str">
        <f>IF($F3040="", "", IF($D3040="", 'Intro &amp; Setup'!$Z$32, IFERROR(INDEX('Intro &amp; Setup'!$Z$17:$Z$31, MATCH($D3040, 'Intro &amp; Setup'!$S$17:$S$31, 0)), "")))</f>
        <v/>
      </c>
      <c r="Z3040" s="25" t="str">
        <f t="shared" si="286"/>
        <v/>
      </c>
      <c r="AE3040" s="10" t="str">
        <f>IF($B3040="", "", IF($D3040="", 'Intro &amp; Setup'!$AC$32, IFERROR(INDEX('Intro &amp; Setup'!$AC$17:$AC$31, MATCH($D3040, 'Intro &amp; Setup'!$S$17:$S$31, 0)), "")))</f>
        <v/>
      </c>
      <c r="AG3040" s="10" t="str">
        <f t="shared" si="287"/>
        <v/>
      </c>
    </row>
    <row r="3041" spans="1:33" x14ac:dyDescent="0.25">
      <c r="A3041" s="7"/>
      <c r="B3041" s="66"/>
      <c r="C3041" s="67"/>
      <c r="D3041" s="68"/>
      <c r="E3041" s="68"/>
      <c r="F3041" s="69"/>
      <c r="G3041" s="69"/>
      <c r="H3041" s="70"/>
      <c r="I3041" s="71"/>
      <c r="J3041" s="68"/>
      <c r="K3041" s="68"/>
      <c r="L3041" s="72"/>
      <c r="M3041" s="7"/>
      <c r="N3041" s="10" t="str">
        <f t="shared" si="282"/>
        <v/>
      </c>
      <c r="O3041" s="7"/>
      <c r="P3041" s="22" t="str">
        <f t="shared" si="283"/>
        <v/>
      </c>
      <c r="Q3041" s="7"/>
      <c r="S3041" s="17" t="str">
        <f>IF($B3041="", "", IF(COUNTIF($B$11:$B3041, $B3041)&gt;1, "", $B3041))</f>
        <v/>
      </c>
      <c r="T3041" s="10" t="str">
        <f t="shared" si="284"/>
        <v/>
      </c>
      <c r="U3041" s="13">
        <v>3031</v>
      </c>
      <c r="V3041" s="17" t="str">
        <f t="shared" si="285"/>
        <v/>
      </c>
      <c r="X3041" s="10" t="str">
        <f>IF($F3041="", "", IF($D3041="", 'Intro &amp; Setup'!$Z$32, IFERROR(INDEX('Intro &amp; Setup'!$Z$17:$Z$31, MATCH($D3041, 'Intro &amp; Setup'!$S$17:$S$31, 0)), "")))</f>
        <v/>
      </c>
      <c r="Z3041" s="25" t="str">
        <f t="shared" si="286"/>
        <v/>
      </c>
      <c r="AE3041" s="10" t="str">
        <f>IF($B3041="", "", IF($D3041="", 'Intro &amp; Setup'!$AC$32, IFERROR(INDEX('Intro &amp; Setup'!$AC$17:$AC$31, MATCH($D3041, 'Intro &amp; Setup'!$S$17:$S$31, 0)), "")))</f>
        <v/>
      </c>
      <c r="AG3041" s="10" t="str">
        <f t="shared" si="287"/>
        <v/>
      </c>
    </row>
    <row r="3042" spans="1:33" x14ac:dyDescent="0.25">
      <c r="A3042" s="7"/>
      <c r="B3042" s="66"/>
      <c r="C3042" s="67"/>
      <c r="D3042" s="68"/>
      <c r="E3042" s="68"/>
      <c r="F3042" s="69"/>
      <c r="G3042" s="69"/>
      <c r="H3042" s="70"/>
      <c r="I3042" s="71"/>
      <c r="J3042" s="68"/>
      <c r="K3042" s="68"/>
      <c r="L3042" s="72"/>
      <c r="M3042" s="7"/>
      <c r="N3042" s="10" t="str">
        <f t="shared" si="282"/>
        <v/>
      </c>
      <c r="O3042" s="7"/>
      <c r="P3042" s="22" t="str">
        <f t="shared" si="283"/>
        <v/>
      </c>
      <c r="Q3042" s="7"/>
      <c r="S3042" s="17" t="str">
        <f>IF($B3042="", "", IF(COUNTIF($B$11:$B3042, $B3042)&gt;1, "", $B3042))</f>
        <v/>
      </c>
      <c r="T3042" s="10" t="str">
        <f t="shared" si="284"/>
        <v/>
      </c>
      <c r="U3042" s="13">
        <v>3032</v>
      </c>
      <c r="V3042" s="17" t="str">
        <f t="shared" si="285"/>
        <v/>
      </c>
      <c r="X3042" s="10" t="str">
        <f>IF($F3042="", "", IF($D3042="", 'Intro &amp; Setup'!$Z$32, IFERROR(INDEX('Intro &amp; Setup'!$Z$17:$Z$31, MATCH($D3042, 'Intro &amp; Setup'!$S$17:$S$31, 0)), "")))</f>
        <v/>
      </c>
      <c r="Z3042" s="25" t="str">
        <f t="shared" si="286"/>
        <v/>
      </c>
      <c r="AE3042" s="10" t="str">
        <f>IF($B3042="", "", IF($D3042="", 'Intro &amp; Setup'!$AC$32, IFERROR(INDEX('Intro &amp; Setup'!$AC$17:$AC$31, MATCH($D3042, 'Intro &amp; Setup'!$S$17:$S$31, 0)), "")))</f>
        <v/>
      </c>
      <c r="AG3042" s="10" t="str">
        <f t="shared" si="287"/>
        <v/>
      </c>
    </row>
    <row r="3043" spans="1:33" x14ac:dyDescent="0.25">
      <c r="A3043" s="7"/>
      <c r="B3043" s="66"/>
      <c r="C3043" s="67"/>
      <c r="D3043" s="68"/>
      <c r="E3043" s="68"/>
      <c r="F3043" s="69"/>
      <c r="G3043" s="69"/>
      <c r="H3043" s="70"/>
      <c r="I3043" s="71"/>
      <c r="J3043" s="68"/>
      <c r="K3043" s="68"/>
      <c r="L3043" s="72"/>
      <c r="M3043" s="7"/>
      <c r="N3043" s="10" t="str">
        <f t="shared" si="282"/>
        <v/>
      </c>
      <c r="O3043" s="7"/>
      <c r="P3043" s="22" t="str">
        <f t="shared" si="283"/>
        <v/>
      </c>
      <c r="Q3043" s="7"/>
      <c r="S3043" s="17" t="str">
        <f>IF($B3043="", "", IF(COUNTIF($B$11:$B3043, $B3043)&gt;1, "", $B3043))</f>
        <v/>
      </c>
      <c r="T3043" s="10" t="str">
        <f t="shared" si="284"/>
        <v/>
      </c>
      <c r="U3043" s="13">
        <v>3033</v>
      </c>
      <c r="V3043" s="17" t="str">
        <f t="shared" si="285"/>
        <v/>
      </c>
      <c r="X3043" s="10" t="str">
        <f>IF($F3043="", "", IF($D3043="", 'Intro &amp; Setup'!$Z$32, IFERROR(INDEX('Intro &amp; Setup'!$Z$17:$Z$31, MATCH($D3043, 'Intro &amp; Setup'!$S$17:$S$31, 0)), "")))</f>
        <v/>
      </c>
      <c r="Z3043" s="25" t="str">
        <f t="shared" si="286"/>
        <v/>
      </c>
      <c r="AE3043" s="10" t="str">
        <f>IF($B3043="", "", IF($D3043="", 'Intro &amp; Setup'!$AC$32, IFERROR(INDEX('Intro &amp; Setup'!$AC$17:$AC$31, MATCH($D3043, 'Intro &amp; Setup'!$S$17:$S$31, 0)), "")))</f>
        <v/>
      </c>
      <c r="AG3043" s="10" t="str">
        <f t="shared" si="287"/>
        <v/>
      </c>
    </row>
    <row r="3044" spans="1:33" x14ac:dyDescent="0.25">
      <c r="A3044" s="7"/>
      <c r="B3044" s="66"/>
      <c r="C3044" s="67"/>
      <c r="D3044" s="68"/>
      <c r="E3044" s="68"/>
      <c r="F3044" s="69"/>
      <c r="G3044" s="69"/>
      <c r="H3044" s="70"/>
      <c r="I3044" s="71"/>
      <c r="J3044" s="68"/>
      <c r="K3044" s="68"/>
      <c r="L3044" s="72"/>
      <c r="M3044" s="7"/>
      <c r="N3044" s="10" t="str">
        <f t="shared" si="282"/>
        <v/>
      </c>
      <c r="O3044" s="7"/>
      <c r="P3044" s="22" t="str">
        <f t="shared" si="283"/>
        <v/>
      </c>
      <c r="Q3044" s="7"/>
      <c r="S3044" s="17" t="str">
        <f>IF($B3044="", "", IF(COUNTIF($B$11:$B3044, $B3044)&gt;1, "", $B3044))</f>
        <v/>
      </c>
      <c r="T3044" s="10" t="str">
        <f t="shared" si="284"/>
        <v/>
      </c>
      <c r="U3044" s="13">
        <v>3034</v>
      </c>
      <c r="V3044" s="17" t="str">
        <f t="shared" si="285"/>
        <v/>
      </c>
      <c r="X3044" s="10" t="str">
        <f>IF($F3044="", "", IF($D3044="", 'Intro &amp; Setup'!$Z$32, IFERROR(INDEX('Intro &amp; Setup'!$Z$17:$Z$31, MATCH($D3044, 'Intro &amp; Setup'!$S$17:$S$31, 0)), "")))</f>
        <v/>
      </c>
      <c r="Z3044" s="25" t="str">
        <f t="shared" si="286"/>
        <v/>
      </c>
      <c r="AE3044" s="10" t="str">
        <f>IF($B3044="", "", IF($D3044="", 'Intro &amp; Setup'!$AC$32, IFERROR(INDEX('Intro &amp; Setup'!$AC$17:$AC$31, MATCH($D3044, 'Intro &amp; Setup'!$S$17:$S$31, 0)), "")))</f>
        <v/>
      </c>
      <c r="AG3044" s="10" t="str">
        <f t="shared" si="287"/>
        <v/>
      </c>
    </row>
    <row r="3045" spans="1:33" x14ac:dyDescent="0.25">
      <c r="A3045" s="7"/>
      <c r="B3045" s="66"/>
      <c r="C3045" s="67"/>
      <c r="D3045" s="68"/>
      <c r="E3045" s="68"/>
      <c r="F3045" s="69"/>
      <c r="G3045" s="69"/>
      <c r="H3045" s="70"/>
      <c r="I3045" s="71"/>
      <c r="J3045" s="68"/>
      <c r="K3045" s="68"/>
      <c r="L3045" s="72"/>
      <c r="M3045" s="7"/>
      <c r="N3045" s="10" t="str">
        <f t="shared" si="282"/>
        <v/>
      </c>
      <c r="O3045" s="7"/>
      <c r="P3045" s="22" t="str">
        <f t="shared" si="283"/>
        <v/>
      </c>
      <c r="Q3045" s="7"/>
      <c r="S3045" s="17" t="str">
        <f>IF($B3045="", "", IF(COUNTIF($B$11:$B3045, $B3045)&gt;1, "", $B3045))</f>
        <v/>
      </c>
      <c r="T3045" s="10" t="str">
        <f t="shared" si="284"/>
        <v/>
      </c>
      <c r="U3045" s="13">
        <v>3035</v>
      </c>
      <c r="V3045" s="17" t="str">
        <f t="shared" si="285"/>
        <v/>
      </c>
      <c r="X3045" s="10" t="str">
        <f>IF($F3045="", "", IF($D3045="", 'Intro &amp; Setup'!$Z$32, IFERROR(INDEX('Intro &amp; Setup'!$Z$17:$Z$31, MATCH($D3045, 'Intro &amp; Setup'!$S$17:$S$31, 0)), "")))</f>
        <v/>
      </c>
      <c r="Z3045" s="25" t="str">
        <f t="shared" si="286"/>
        <v/>
      </c>
      <c r="AE3045" s="10" t="str">
        <f>IF($B3045="", "", IF($D3045="", 'Intro &amp; Setup'!$AC$32, IFERROR(INDEX('Intro &amp; Setup'!$AC$17:$AC$31, MATCH($D3045, 'Intro &amp; Setup'!$S$17:$S$31, 0)), "")))</f>
        <v/>
      </c>
      <c r="AG3045" s="10" t="str">
        <f t="shared" si="287"/>
        <v/>
      </c>
    </row>
    <row r="3046" spans="1:33" x14ac:dyDescent="0.25">
      <c r="A3046" s="7"/>
      <c r="B3046" s="66"/>
      <c r="C3046" s="67"/>
      <c r="D3046" s="68"/>
      <c r="E3046" s="68"/>
      <c r="F3046" s="69"/>
      <c r="G3046" s="69"/>
      <c r="H3046" s="70"/>
      <c r="I3046" s="71"/>
      <c r="J3046" s="68"/>
      <c r="K3046" s="68"/>
      <c r="L3046" s="72"/>
      <c r="M3046" s="7"/>
      <c r="N3046" s="10" t="str">
        <f t="shared" si="282"/>
        <v/>
      </c>
      <c r="O3046" s="7"/>
      <c r="P3046" s="22" t="str">
        <f t="shared" si="283"/>
        <v/>
      </c>
      <c r="Q3046" s="7"/>
      <c r="S3046" s="17" t="str">
        <f>IF($B3046="", "", IF(COUNTIF($B$11:$B3046, $B3046)&gt;1, "", $B3046))</f>
        <v/>
      </c>
      <c r="T3046" s="10" t="str">
        <f t="shared" si="284"/>
        <v/>
      </c>
      <c r="U3046" s="13">
        <v>3036</v>
      </c>
      <c r="V3046" s="17" t="str">
        <f t="shared" si="285"/>
        <v/>
      </c>
      <c r="X3046" s="10" t="str">
        <f>IF($F3046="", "", IF($D3046="", 'Intro &amp; Setup'!$Z$32, IFERROR(INDEX('Intro &amp; Setup'!$Z$17:$Z$31, MATCH($D3046, 'Intro &amp; Setup'!$S$17:$S$31, 0)), "")))</f>
        <v/>
      </c>
      <c r="Z3046" s="25" t="str">
        <f t="shared" si="286"/>
        <v/>
      </c>
      <c r="AE3046" s="10" t="str">
        <f>IF($B3046="", "", IF($D3046="", 'Intro &amp; Setup'!$AC$32, IFERROR(INDEX('Intro &amp; Setup'!$AC$17:$AC$31, MATCH($D3046, 'Intro &amp; Setup'!$S$17:$S$31, 0)), "")))</f>
        <v/>
      </c>
      <c r="AG3046" s="10" t="str">
        <f t="shared" si="287"/>
        <v/>
      </c>
    </row>
    <row r="3047" spans="1:33" x14ac:dyDescent="0.25">
      <c r="A3047" s="7"/>
      <c r="B3047" s="66"/>
      <c r="C3047" s="67"/>
      <c r="D3047" s="68"/>
      <c r="E3047" s="68"/>
      <c r="F3047" s="69"/>
      <c r="G3047" s="69"/>
      <c r="H3047" s="70"/>
      <c r="I3047" s="71"/>
      <c r="J3047" s="68"/>
      <c r="K3047" s="68"/>
      <c r="L3047" s="72"/>
      <c r="M3047" s="7"/>
      <c r="N3047" s="10" t="str">
        <f t="shared" si="282"/>
        <v/>
      </c>
      <c r="O3047" s="7"/>
      <c r="P3047" s="22" t="str">
        <f t="shared" si="283"/>
        <v/>
      </c>
      <c r="Q3047" s="7"/>
      <c r="S3047" s="17" t="str">
        <f>IF($B3047="", "", IF(COUNTIF($B$11:$B3047, $B3047)&gt;1, "", $B3047))</f>
        <v/>
      </c>
      <c r="T3047" s="10" t="str">
        <f t="shared" si="284"/>
        <v/>
      </c>
      <c r="U3047" s="13">
        <v>3037</v>
      </c>
      <c r="V3047" s="17" t="str">
        <f t="shared" si="285"/>
        <v/>
      </c>
      <c r="X3047" s="10" t="str">
        <f>IF($F3047="", "", IF($D3047="", 'Intro &amp; Setup'!$Z$32, IFERROR(INDEX('Intro &amp; Setup'!$Z$17:$Z$31, MATCH($D3047, 'Intro &amp; Setup'!$S$17:$S$31, 0)), "")))</f>
        <v/>
      </c>
      <c r="Z3047" s="25" t="str">
        <f t="shared" si="286"/>
        <v/>
      </c>
      <c r="AE3047" s="10" t="str">
        <f>IF($B3047="", "", IF($D3047="", 'Intro &amp; Setup'!$AC$32, IFERROR(INDEX('Intro &amp; Setup'!$AC$17:$AC$31, MATCH($D3047, 'Intro &amp; Setup'!$S$17:$S$31, 0)), "")))</f>
        <v/>
      </c>
      <c r="AG3047" s="10" t="str">
        <f t="shared" si="287"/>
        <v/>
      </c>
    </row>
    <row r="3048" spans="1:33" x14ac:dyDescent="0.25">
      <c r="A3048" s="7"/>
      <c r="B3048" s="66"/>
      <c r="C3048" s="67"/>
      <c r="D3048" s="68"/>
      <c r="E3048" s="68"/>
      <c r="F3048" s="69"/>
      <c r="G3048" s="69"/>
      <c r="H3048" s="70"/>
      <c r="I3048" s="71"/>
      <c r="J3048" s="68"/>
      <c r="K3048" s="68"/>
      <c r="L3048" s="72"/>
      <c r="M3048" s="7"/>
      <c r="N3048" s="10" t="str">
        <f t="shared" si="282"/>
        <v/>
      </c>
      <c r="O3048" s="7"/>
      <c r="P3048" s="22" t="str">
        <f t="shared" si="283"/>
        <v/>
      </c>
      <c r="Q3048" s="7"/>
      <c r="S3048" s="17" t="str">
        <f>IF($B3048="", "", IF(COUNTIF($B$11:$B3048, $B3048)&gt;1, "", $B3048))</f>
        <v/>
      </c>
      <c r="T3048" s="10" t="str">
        <f t="shared" si="284"/>
        <v/>
      </c>
      <c r="U3048" s="13">
        <v>3038</v>
      </c>
      <c r="V3048" s="17" t="str">
        <f t="shared" si="285"/>
        <v/>
      </c>
      <c r="X3048" s="10" t="str">
        <f>IF($F3048="", "", IF($D3048="", 'Intro &amp; Setup'!$Z$32, IFERROR(INDEX('Intro &amp; Setup'!$Z$17:$Z$31, MATCH($D3048, 'Intro &amp; Setup'!$S$17:$S$31, 0)), "")))</f>
        <v/>
      </c>
      <c r="Z3048" s="25" t="str">
        <f t="shared" si="286"/>
        <v/>
      </c>
      <c r="AE3048" s="10" t="str">
        <f>IF($B3048="", "", IF($D3048="", 'Intro &amp; Setup'!$AC$32, IFERROR(INDEX('Intro &amp; Setup'!$AC$17:$AC$31, MATCH($D3048, 'Intro &amp; Setup'!$S$17:$S$31, 0)), "")))</f>
        <v/>
      </c>
      <c r="AG3048" s="10" t="str">
        <f t="shared" si="287"/>
        <v/>
      </c>
    </row>
    <row r="3049" spans="1:33" x14ac:dyDescent="0.25">
      <c r="A3049" s="7"/>
      <c r="B3049" s="66"/>
      <c r="C3049" s="67"/>
      <c r="D3049" s="68"/>
      <c r="E3049" s="68"/>
      <c r="F3049" s="69"/>
      <c r="G3049" s="69"/>
      <c r="H3049" s="70"/>
      <c r="I3049" s="71"/>
      <c r="J3049" s="68"/>
      <c r="K3049" s="68"/>
      <c r="L3049" s="72"/>
      <c r="M3049" s="7"/>
      <c r="N3049" s="10" t="str">
        <f t="shared" si="282"/>
        <v/>
      </c>
      <c r="O3049" s="7"/>
      <c r="P3049" s="22" t="str">
        <f t="shared" si="283"/>
        <v/>
      </c>
      <c r="Q3049" s="7"/>
      <c r="S3049" s="17" t="str">
        <f>IF($B3049="", "", IF(COUNTIF($B$11:$B3049, $B3049)&gt;1, "", $B3049))</f>
        <v/>
      </c>
      <c r="T3049" s="10" t="str">
        <f t="shared" si="284"/>
        <v/>
      </c>
      <c r="U3049" s="13">
        <v>3039</v>
      </c>
      <c r="V3049" s="17" t="str">
        <f t="shared" si="285"/>
        <v/>
      </c>
      <c r="X3049" s="10" t="str">
        <f>IF($F3049="", "", IF($D3049="", 'Intro &amp; Setup'!$Z$32, IFERROR(INDEX('Intro &amp; Setup'!$Z$17:$Z$31, MATCH($D3049, 'Intro &amp; Setup'!$S$17:$S$31, 0)), "")))</f>
        <v/>
      </c>
      <c r="Z3049" s="25" t="str">
        <f t="shared" si="286"/>
        <v/>
      </c>
      <c r="AE3049" s="10" t="str">
        <f>IF($B3049="", "", IF($D3049="", 'Intro &amp; Setup'!$AC$32, IFERROR(INDEX('Intro &amp; Setup'!$AC$17:$AC$31, MATCH($D3049, 'Intro &amp; Setup'!$S$17:$S$31, 0)), "")))</f>
        <v/>
      </c>
      <c r="AG3049" s="10" t="str">
        <f t="shared" si="287"/>
        <v/>
      </c>
    </row>
    <row r="3050" spans="1:33" x14ac:dyDescent="0.25">
      <c r="A3050" s="7"/>
      <c r="B3050" s="66"/>
      <c r="C3050" s="67"/>
      <c r="D3050" s="68"/>
      <c r="E3050" s="68"/>
      <c r="F3050" s="69"/>
      <c r="G3050" s="69"/>
      <c r="H3050" s="70"/>
      <c r="I3050" s="71"/>
      <c r="J3050" s="68"/>
      <c r="K3050" s="68"/>
      <c r="L3050" s="72"/>
      <c r="M3050" s="7"/>
      <c r="N3050" s="10" t="str">
        <f t="shared" si="282"/>
        <v/>
      </c>
      <c r="O3050" s="7"/>
      <c r="P3050" s="22" t="str">
        <f t="shared" si="283"/>
        <v/>
      </c>
      <c r="Q3050" s="7"/>
      <c r="S3050" s="17" t="str">
        <f>IF($B3050="", "", IF(COUNTIF($B$11:$B3050, $B3050)&gt;1, "", $B3050))</f>
        <v/>
      </c>
      <c r="T3050" s="10" t="str">
        <f t="shared" si="284"/>
        <v/>
      </c>
      <c r="U3050" s="13">
        <v>3040</v>
      </c>
      <c r="V3050" s="17" t="str">
        <f t="shared" si="285"/>
        <v/>
      </c>
      <c r="X3050" s="10" t="str">
        <f>IF($F3050="", "", IF($D3050="", 'Intro &amp; Setup'!$Z$32, IFERROR(INDEX('Intro &amp; Setup'!$Z$17:$Z$31, MATCH($D3050, 'Intro &amp; Setup'!$S$17:$S$31, 0)), "")))</f>
        <v/>
      </c>
      <c r="Z3050" s="25" t="str">
        <f t="shared" si="286"/>
        <v/>
      </c>
      <c r="AE3050" s="10" t="str">
        <f>IF($B3050="", "", IF($D3050="", 'Intro &amp; Setup'!$AC$32, IFERROR(INDEX('Intro &amp; Setup'!$AC$17:$AC$31, MATCH($D3050, 'Intro &amp; Setup'!$S$17:$S$31, 0)), "")))</f>
        <v/>
      </c>
      <c r="AG3050" s="10" t="str">
        <f t="shared" si="287"/>
        <v/>
      </c>
    </row>
    <row r="3051" spans="1:33" x14ac:dyDescent="0.25">
      <c r="A3051" s="7"/>
      <c r="B3051" s="66"/>
      <c r="C3051" s="67"/>
      <c r="D3051" s="68"/>
      <c r="E3051" s="68"/>
      <c r="F3051" s="69"/>
      <c r="G3051" s="69"/>
      <c r="H3051" s="70"/>
      <c r="I3051" s="71"/>
      <c r="J3051" s="68"/>
      <c r="K3051" s="68"/>
      <c r="L3051" s="72"/>
      <c r="M3051" s="7"/>
      <c r="N3051" s="10" t="str">
        <f t="shared" si="282"/>
        <v/>
      </c>
      <c r="O3051" s="7"/>
      <c r="P3051" s="22" t="str">
        <f t="shared" si="283"/>
        <v/>
      </c>
      <c r="Q3051" s="7"/>
      <c r="S3051" s="17" t="str">
        <f>IF($B3051="", "", IF(COUNTIF($B$11:$B3051, $B3051)&gt;1, "", $B3051))</f>
        <v/>
      </c>
      <c r="T3051" s="10" t="str">
        <f t="shared" si="284"/>
        <v/>
      </c>
      <c r="U3051" s="13">
        <v>3041</v>
      </c>
      <c r="V3051" s="17" t="str">
        <f t="shared" si="285"/>
        <v/>
      </c>
      <c r="X3051" s="10" t="str">
        <f>IF($F3051="", "", IF($D3051="", 'Intro &amp; Setup'!$Z$32, IFERROR(INDEX('Intro &amp; Setup'!$Z$17:$Z$31, MATCH($D3051, 'Intro &amp; Setup'!$S$17:$S$31, 0)), "")))</f>
        <v/>
      </c>
      <c r="Z3051" s="25" t="str">
        <f t="shared" si="286"/>
        <v/>
      </c>
      <c r="AE3051" s="10" t="str">
        <f>IF($B3051="", "", IF($D3051="", 'Intro &amp; Setup'!$AC$32, IFERROR(INDEX('Intro &amp; Setup'!$AC$17:$AC$31, MATCH($D3051, 'Intro &amp; Setup'!$S$17:$S$31, 0)), "")))</f>
        <v/>
      </c>
      <c r="AG3051" s="10" t="str">
        <f t="shared" si="287"/>
        <v/>
      </c>
    </row>
    <row r="3052" spans="1:33" x14ac:dyDescent="0.25">
      <c r="A3052" s="7"/>
      <c r="B3052" s="66"/>
      <c r="C3052" s="67"/>
      <c r="D3052" s="68"/>
      <c r="E3052" s="68"/>
      <c r="F3052" s="69"/>
      <c r="G3052" s="69"/>
      <c r="H3052" s="70"/>
      <c r="I3052" s="71"/>
      <c r="J3052" s="68"/>
      <c r="K3052" s="68"/>
      <c r="L3052" s="72"/>
      <c r="M3052" s="7"/>
      <c r="N3052" s="10" t="str">
        <f t="shared" si="282"/>
        <v/>
      </c>
      <c r="O3052" s="7"/>
      <c r="P3052" s="22" t="str">
        <f t="shared" si="283"/>
        <v/>
      </c>
      <c r="Q3052" s="7"/>
      <c r="S3052" s="17" t="str">
        <f>IF($B3052="", "", IF(COUNTIF($B$11:$B3052, $B3052)&gt;1, "", $B3052))</f>
        <v/>
      </c>
      <c r="T3052" s="10" t="str">
        <f t="shared" si="284"/>
        <v/>
      </c>
      <c r="U3052" s="13">
        <v>3042</v>
      </c>
      <c r="V3052" s="17" t="str">
        <f t="shared" si="285"/>
        <v/>
      </c>
      <c r="X3052" s="10" t="str">
        <f>IF($F3052="", "", IF($D3052="", 'Intro &amp; Setup'!$Z$32, IFERROR(INDEX('Intro &amp; Setup'!$Z$17:$Z$31, MATCH($D3052, 'Intro &amp; Setup'!$S$17:$S$31, 0)), "")))</f>
        <v/>
      </c>
      <c r="Z3052" s="25" t="str">
        <f t="shared" si="286"/>
        <v/>
      </c>
      <c r="AE3052" s="10" t="str">
        <f>IF($B3052="", "", IF($D3052="", 'Intro &amp; Setup'!$AC$32, IFERROR(INDEX('Intro &amp; Setup'!$AC$17:$AC$31, MATCH($D3052, 'Intro &amp; Setup'!$S$17:$S$31, 0)), "")))</f>
        <v/>
      </c>
      <c r="AG3052" s="10" t="str">
        <f t="shared" si="287"/>
        <v/>
      </c>
    </row>
    <row r="3053" spans="1:33" x14ac:dyDescent="0.25">
      <c r="A3053" s="7"/>
      <c r="B3053" s="66"/>
      <c r="C3053" s="67"/>
      <c r="D3053" s="68"/>
      <c r="E3053" s="68"/>
      <c r="F3053" s="69"/>
      <c r="G3053" s="69"/>
      <c r="H3053" s="70"/>
      <c r="I3053" s="71"/>
      <c r="J3053" s="68"/>
      <c r="K3053" s="68"/>
      <c r="L3053" s="72"/>
      <c r="M3053" s="7"/>
      <c r="N3053" s="10" t="str">
        <f t="shared" si="282"/>
        <v/>
      </c>
      <c r="O3053" s="7"/>
      <c r="P3053" s="22" t="str">
        <f t="shared" si="283"/>
        <v/>
      </c>
      <c r="Q3053" s="7"/>
      <c r="S3053" s="17" t="str">
        <f>IF($B3053="", "", IF(COUNTIF($B$11:$B3053, $B3053)&gt;1, "", $B3053))</f>
        <v/>
      </c>
      <c r="T3053" s="10" t="str">
        <f t="shared" si="284"/>
        <v/>
      </c>
      <c r="U3053" s="13">
        <v>3043</v>
      </c>
      <c r="V3053" s="17" t="str">
        <f t="shared" si="285"/>
        <v/>
      </c>
      <c r="X3053" s="10" t="str">
        <f>IF($F3053="", "", IF($D3053="", 'Intro &amp; Setup'!$Z$32, IFERROR(INDEX('Intro &amp; Setup'!$Z$17:$Z$31, MATCH($D3053, 'Intro &amp; Setup'!$S$17:$S$31, 0)), "")))</f>
        <v/>
      </c>
      <c r="Z3053" s="25" t="str">
        <f t="shared" si="286"/>
        <v/>
      </c>
      <c r="AE3053" s="10" t="str">
        <f>IF($B3053="", "", IF($D3053="", 'Intro &amp; Setup'!$AC$32, IFERROR(INDEX('Intro &amp; Setup'!$AC$17:$AC$31, MATCH($D3053, 'Intro &amp; Setup'!$S$17:$S$31, 0)), "")))</f>
        <v/>
      </c>
      <c r="AG3053" s="10" t="str">
        <f t="shared" si="287"/>
        <v/>
      </c>
    </row>
    <row r="3054" spans="1:33" x14ac:dyDescent="0.25">
      <c r="A3054" s="7"/>
      <c r="B3054" s="66"/>
      <c r="C3054" s="67"/>
      <c r="D3054" s="68"/>
      <c r="E3054" s="68"/>
      <c r="F3054" s="69"/>
      <c r="G3054" s="69"/>
      <c r="H3054" s="70"/>
      <c r="I3054" s="71"/>
      <c r="J3054" s="68"/>
      <c r="K3054" s="68"/>
      <c r="L3054" s="72"/>
      <c r="M3054" s="7"/>
      <c r="N3054" s="10" t="str">
        <f t="shared" si="282"/>
        <v/>
      </c>
      <c r="O3054" s="7"/>
      <c r="P3054" s="22" t="str">
        <f t="shared" si="283"/>
        <v/>
      </c>
      <c r="Q3054" s="7"/>
      <c r="S3054" s="17" t="str">
        <f>IF($B3054="", "", IF(COUNTIF($B$11:$B3054, $B3054)&gt;1, "", $B3054))</f>
        <v/>
      </c>
      <c r="T3054" s="10" t="str">
        <f t="shared" si="284"/>
        <v/>
      </c>
      <c r="U3054" s="13">
        <v>3044</v>
      </c>
      <c r="V3054" s="17" t="str">
        <f t="shared" si="285"/>
        <v/>
      </c>
      <c r="X3054" s="10" t="str">
        <f>IF($F3054="", "", IF($D3054="", 'Intro &amp; Setup'!$Z$32, IFERROR(INDEX('Intro &amp; Setup'!$Z$17:$Z$31, MATCH($D3054, 'Intro &amp; Setup'!$S$17:$S$31, 0)), "")))</f>
        <v/>
      </c>
      <c r="Z3054" s="25" t="str">
        <f t="shared" si="286"/>
        <v/>
      </c>
      <c r="AE3054" s="10" t="str">
        <f>IF($B3054="", "", IF($D3054="", 'Intro &amp; Setup'!$AC$32, IFERROR(INDEX('Intro &amp; Setup'!$AC$17:$AC$31, MATCH($D3054, 'Intro &amp; Setup'!$S$17:$S$31, 0)), "")))</f>
        <v/>
      </c>
      <c r="AG3054" s="10" t="str">
        <f t="shared" si="287"/>
        <v/>
      </c>
    </row>
    <row r="3055" spans="1:33" x14ac:dyDescent="0.25">
      <c r="A3055" s="7"/>
      <c r="B3055" s="66"/>
      <c r="C3055" s="67"/>
      <c r="D3055" s="68"/>
      <c r="E3055" s="68"/>
      <c r="F3055" s="69"/>
      <c r="G3055" s="69"/>
      <c r="H3055" s="70"/>
      <c r="I3055" s="71"/>
      <c r="J3055" s="68"/>
      <c r="K3055" s="68"/>
      <c r="L3055" s="72"/>
      <c r="M3055" s="7"/>
      <c r="N3055" s="10" t="str">
        <f t="shared" si="282"/>
        <v/>
      </c>
      <c r="O3055" s="7"/>
      <c r="P3055" s="22" t="str">
        <f t="shared" si="283"/>
        <v/>
      </c>
      <c r="Q3055" s="7"/>
      <c r="S3055" s="17" t="str">
        <f>IF($B3055="", "", IF(COUNTIF($B$11:$B3055, $B3055)&gt;1, "", $B3055))</f>
        <v/>
      </c>
      <c r="T3055" s="10" t="str">
        <f t="shared" si="284"/>
        <v/>
      </c>
      <c r="U3055" s="13">
        <v>3045</v>
      </c>
      <c r="V3055" s="17" t="str">
        <f t="shared" si="285"/>
        <v/>
      </c>
      <c r="X3055" s="10" t="str">
        <f>IF($F3055="", "", IF($D3055="", 'Intro &amp; Setup'!$Z$32, IFERROR(INDEX('Intro &amp; Setup'!$Z$17:$Z$31, MATCH($D3055, 'Intro &amp; Setup'!$S$17:$S$31, 0)), "")))</f>
        <v/>
      </c>
      <c r="Z3055" s="25" t="str">
        <f t="shared" si="286"/>
        <v/>
      </c>
      <c r="AE3055" s="10" t="str">
        <f>IF($B3055="", "", IF($D3055="", 'Intro &amp; Setup'!$AC$32, IFERROR(INDEX('Intro &amp; Setup'!$AC$17:$AC$31, MATCH($D3055, 'Intro &amp; Setup'!$S$17:$S$31, 0)), "")))</f>
        <v/>
      </c>
      <c r="AG3055" s="10" t="str">
        <f t="shared" si="287"/>
        <v/>
      </c>
    </row>
    <row r="3056" spans="1:33" x14ac:dyDescent="0.25">
      <c r="A3056" s="7"/>
      <c r="B3056" s="66"/>
      <c r="C3056" s="67"/>
      <c r="D3056" s="68"/>
      <c r="E3056" s="68"/>
      <c r="F3056" s="69"/>
      <c r="G3056" s="69"/>
      <c r="H3056" s="70"/>
      <c r="I3056" s="71"/>
      <c r="J3056" s="68"/>
      <c r="K3056" s="68"/>
      <c r="L3056" s="72"/>
      <c r="M3056" s="7"/>
      <c r="N3056" s="10" t="str">
        <f t="shared" si="282"/>
        <v/>
      </c>
      <c r="O3056" s="7"/>
      <c r="P3056" s="22" t="str">
        <f t="shared" si="283"/>
        <v/>
      </c>
      <c r="Q3056" s="7"/>
      <c r="S3056" s="17" t="str">
        <f>IF($B3056="", "", IF(COUNTIF($B$11:$B3056, $B3056)&gt;1, "", $B3056))</f>
        <v/>
      </c>
      <c r="T3056" s="10" t="str">
        <f t="shared" si="284"/>
        <v/>
      </c>
      <c r="U3056" s="13">
        <v>3046</v>
      </c>
      <c r="V3056" s="17" t="str">
        <f t="shared" si="285"/>
        <v/>
      </c>
      <c r="X3056" s="10" t="str">
        <f>IF($F3056="", "", IF($D3056="", 'Intro &amp; Setup'!$Z$32, IFERROR(INDEX('Intro &amp; Setup'!$Z$17:$Z$31, MATCH($D3056, 'Intro &amp; Setup'!$S$17:$S$31, 0)), "")))</f>
        <v/>
      </c>
      <c r="Z3056" s="25" t="str">
        <f t="shared" si="286"/>
        <v/>
      </c>
      <c r="AE3056" s="10" t="str">
        <f>IF($B3056="", "", IF($D3056="", 'Intro &amp; Setup'!$AC$32, IFERROR(INDEX('Intro &amp; Setup'!$AC$17:$AC$31, MATCH($D3056, 'Intro &amp; Setup'!$S$17:$S$31, 0)), "")))</f>
        <v/>
      </c>
      <c r="AG3056" s="10" t="str">
        <f t="shared" si="287"/>
        <v/>
      </c>
    </row>
    <row r="3057" spans="1:33" x14ac:dyDescent="0.25">
      <c r="A3057" s="7"/>
      <c r="B3057" s="66"/>
      <c r="C3057" s="67"/>
      <c r="D3057" s="68"/>
      <c r="E3057" s="68"/>
      <c r="F3057" s="69"/>
      <c r="G3057" s="69"/>
      <c r="H3057" s="70"/>
      <c r="I3057" s="71"/>
      <c r="J3057" s="68"/>
      <c r="K3057" s="68"/>
      <c r="L3057" s="72"/>
      <c r="M3057" s="7"/>
      <c r="N3057" s="10" t="str">
        <f t="shared" si="282"/>
        <v/>
      </c>
      <c r="O3057" s="7"/>
      <c r="P3057" s="22" t="str">
        <f t="shared" si="283"/>
        <v/>
      </c>
      <c r="Q3057" s="7"/>
      <c r="S3057" s="17" t="str">
        <f>IF($B3057="", "", IF(COUNTIF($B$11:$B3057, $B3057)&gt;1, "", $B3057))</f>
        <v/>
      </c>
      <c r="T3057" s="10" t="str">
        <f t="shared" si="284"/>
        <v/>
      </c>
      <c r="U3057" s="13">
        <v>3047</v>
      </c>
      <c r="V3057" s="17" t="str">
        <f t="shared" si="285"/>
        <v/>
      </c>
      <c r="X3057" s="10" t="str">
        <f>IF($F3057="", "", IF($D3057="", 'Intro &amp; Setup'!$Z$32, IFERROR(INDEX('Intro &amp; Setup'!$Z$17:$Z$31, MATCH($D3057, 'Intro &amp; Setup'!$S$17:$S$31, 0)), "")))</f>
        <v/>
      </c>
      <c r="Z3057" s="25" t="str">
        <f t="shared" si="286"/>
        <v/>
      </c>
      <c r="AE3057" s="10" t="str">
        <f>IF($B3057="", "", IF($D3057="", 'Intro &amp; Setup'!$AC$32, IFERROR(INDEX('Intro &amp; Setup'!$AC$17:$AC$31, MATCH($D3057, 'Intro &amp; Setup'!$S$17:$S$31, 0)), "")))</f>
        <v/>
      </c>
      <c r="AG3057" s="10" t="str">
        <f t="shared" si="287"/>
        <v/>
      </c>
    </row>
    <row r="3058" spans="1:33" x14ac:dyDescent="0.25">
      <c r="A3058" s="7"/>
      <c r="B3058" s="66"/>
      <c r="C3058" s="67"/>
      <c r="D3058" s="68"/>
      <c r="E3058" s="68"/>
      <c r="F3058" s="69"/>
      <c r="G3058" s="69"/>
      <c r="H3058" s="70"/>
      <c r="I3058" s="71"/>
      <c r="J3058" s="68"/>
      <c r="K3058" s="68"/>
      <c r="L3058" s="72"/>
      <c r="M3058" s="7"/>
      <c r="N3058" s="10" t="str">
        <f t="shared" si="282"/>
        <v/>
      </c>
      <c r="O3058" s="7"/>
      <c r="P3058" s="22" t="str">
        <f t="shared" si="283"/>
        <v/>
      </c>
      <c r="Q3058" s="7"/>
      <c r="S3058" s="17" t="str">
        <f>IF($B3058="", "", IF(COUNTIF($B$11:$B3058, $B3058)&gt;1, "", $B3058))</f>
        <v/>
      </c>
      <c r="T3058" s="10" t="str">
        <f t="shared" si="284"/>
        <v/>
      </c>
      <c r="U3058" s="13">
        <v>3048</v>
      </c>
      <c r="V3058" s="17" t="str">
        <f t="shared" si="285"/>
        <v/>
      </c>
      <c r="X3058" s="10" t="str">
        <f>IF($F3058="", "", IF($D3058="", 'Intro &amp; Setup'!$Z$32, IFERROR(INDEX('Intro &amp; Setup'!$Z$17:$Z$31, MATCH($D3058, 'Intro &amp; Setup'!$S$17:$S$31, 0)), "")))</f>
        <v/>
      </c>
      <c r="Z3058" s="25" t="str">
        <f t="shared" si="286"/>
        <v/>
      </c>
      <c r="AE3058" s="10" t="str">
        <f>IF($B3058="", "", IF($D3058="", 'Intro &amp; Setup'!$AC$32, IFERROR(INDEX('Intro &amp; Setup'!$AC$17:$AC$31, MATCH($D3058, 'Intro &amp; Setup'!$S$17:$S$31, 0)), "")))</f>
        <v/>
      </c>
      <c r="AG3058" s="10" t="str">
        <f t="shared" si="287"/>
        <v/>
      </c>
    </row>
    <row r="3059" spans="1:33" x14ac:dyDescent="0.25">
      <c r="A3059" s="7"/>
      <c r="B3059" s="66"/>
      <c r="C3059" s="67"/>
      <c r="D3059" s="68"/>
      <c r="E3059" s="68"/>
      <c r="F3059" s="69"/>
      <c r="G3059" s="69"/>
      <c r="H3059" s="70"/>
      <c r="I3059" s="71"/>
      <c r="J3059" s="68"/>
      <c r="K3059" s="68"/>
      <c r="L3059" s="72"/>
      <c r="M3059" s="7"/>
      <c r="N3059" s="10" t="str">
        <f t="shared" si="282"/>
        <v/>
      </c>
      <c r="O3059" s="7"/>
      <c r="P3059" s="22" t="str">
        <f t="shared" si="283"/>
        <v/>
      </c>
      <c r="Q3059" s="7"/>
      <c r="S3059" s="17" t="str">
        <f>IF($B3059="", "", IF(COUNTIF($B$11:$B3059, $B3059)&gt;1, "", $B3059))</f>
        <v/>
      </c>
      <c r="T3059" s="10" t="str">
        <f t="shared" si="284"/>
        <v/>
      </c>
      <c r="U3059" s="13">
        <v>3049</v>
      </c>
      <c r="V3059" s="17" t="str">
        <f t="shared" si="285"/>
        <v/>
      </c>
      <c r="X3059" s="10" t="str">
        <f>IF($F3059="", "", IF($D3059="", 'Intro &amp; Setup'!$Z$32, IFERROR(INDEX('Intro &amp; Setup'!$Z$17:$Z$31, MATCH($D3059, 'Intro &amp; Setup'!$S$17:$S$31, 0)), "")))</f>
        <v/>
      </c>
      <c r="Z3059" s="25" t="str">
        <f t="shared" si="286"/>
        <v/>
      </c>
      <c r="AE3059" s="10" t="str">
        <f>IF($B3059="", "", IF($D3059="", 'Intro &amp; Setup'!$AC$32, IFERROR(INDEX('Intro &amp; Setup'!$AC$17:$AC$31, MATCH($D3059, 'Intro &amp; Setup'!$S$17:$S$31, 0)), "")))</f>
        <v/>
      </c>
      <c r="AG3059" s="10" t="str">
        <f t="shared" si="287"/>
        <v/>
      </c>
    </row>
    <row r="3060" spans="1:33" x14ac:dyDescent="0.25">
      <c r="A3060" s="7"/>
      <c r="B3060" s="66"/>
      <c r="C3060" s="67"/>
      <c r="D3060" s="68"/>
      <c r="E3060" s="68"/>
      <c r="F3060" s="69"/>
      <c r="G3060" s="69"/>
      <c r="H3060" s="70"/>
      <c r="I3060" s="71"/>
      <c r="J3060" s="68"/>
      <c r="K3060" s="68"/>
      <c r="L3060" s="72"/>
      <c r="M3060" s="7"/>
      <c r="N3060" s="10" t="str">
        <f t="shared" si="282"/>
        <v/>
      </c>
      <c r="O3060" s="7"/>
      <c r="P3060" s="22" t="str">
        <f t="shared" si="283"/>
        <v/>
      </c>
      <c r="Q3060" s="7"/>
      <c r="S3060" s="17" t="str">
        <f>IF($B3060="", "", IF(COUNTIF($B$11:$B3060, $B3060)&gt;1, "", $B3060))</f>
        <v/>
      </c>
      <c r="T3060" s="10" t="str">
        <f t="shared" si="284"/>
        <v/>
      </c>
      <c r="U3060" s="13">
        <v>3050</v>
      </c>
      <c r="V3060" s="17" t="str">
        <f t="shared" si="285"/>
        <v/>
      </c>
      <c r="X3060" s="10" t="str">
        <f>IF($F3060="", "", IF($D3060="", 'Intro &amp; Setup'!$Z$32, IFERROR(INDEX('Intro &amp; Setup'!$Z$17:$Z$31, MATCH($D3060, 'Intro &amp; Setup'!$S$17:$S$31, 0)), "")))</f>
        <v/>
      </c>
      <c r="Z3060" s="25" t="str">
        <f t="shared" si="286"/>
        <v/>
      </c>
      <c r="AE3060" s="10" t="str">
        <f>IF($B3060="", "", IF($D3060="", 'Intro &amp; Setup'!$AC$32, IFERROR(INDEX('Intro &amp; Setup'!$AC$17:$AC$31, MATCH($D3060, 'Intro &amp; Setup'!$S$17:$S$31, 0)), "")))</f>
        <v/>
      </c>
      <c r="AG3060" s="10" t="str">
        <f t="shared" si="287"/>
        <v/>
      </c>
    </row>
    <row r="3061" spans="1:33" x14ac:dyDescent="0.25">
      <c r="A3061" s="7"/>
      <c r="B3061" s="66"/>
      <c r="C3061" s="67"/>
      <c r="D3061" s="68"/>
      <c r="E3061" s="68"/>
      <c r="F3061" s="69"/>
      <c r="G3061" s="69"/>
      <c r="H3061" s="70"/>
      <c r="I3061" s="71"/>
      <c r="J3061" s="68"/>
      <c r="K3061" s="68"/>
      <c r="L3061" s="72"/>
      <c r="M3061" s="7"/>
      <c r="N3061" s="10" t="str">
        <f t="shared" si="282"/>
        <v/>
      </c>
      <c r="O3061" s="7"/>
      <c r="P3061" s="22" t="str">
        <f t="shared" si="283"/>
        <v/>
      </c>
      <c r="Q3061" s="7"/>
      <c r="S3061" s="17" t="str">
        <f>IF($B3061="", "", IF(COUNTIF($B$11:$B3061, $B3061)&gt;1, "", $B3061))</f>
        <v/>
      </c>
      <c r="T3061" s="10" t="str">
        <f t="shared" si="284"/>
        <v/>
      </c>
      <c r="U3061" s="13">
        <v>3051</v>
      </c>
      <c r="V3061" s="17" t="str">
        <f t="shared" si="285"/>
        <v/>
      </c>
      <c r="X3061" s="10" t="str">
        <f>IF($F3061="", "", IF($D3061="", 'Intro &amp; Setup'!$Z$32, IFERROR(INDEX('Intro &amp; Setup'!$Z$17:$Z$31, MATCH($D3061, 'Intro &amp; Setup'!$S$17:$S$31, 0)), "")))</f>
        <v/>
      </c>
      <c r="Z3061" s="25" t="str">
        <f t="shared" si="286"/>
        <v/>
      </c>
      <c r="AE3061" s="10" t="str">
        <f>IF($B3061="", "", IF($D3061="", 'Intro &amp; Setup'!$AC$32, IFERROR(INDEX('Intro &amp; Setup'!$AC$17:$AC$31, MATCH($D3061, 'Intro &amp; Setup'!$S$17:$S$31, 0)), "")))</f>
        <v/>
      </c>
      <c r="AG3061" s="10" t="str">
        <f t="shared" si="287"/>
        <v/>
      </c>
    </row>
    <row r="3062" spans="1:33" x14ac:dyDescent="0.25">
      <c r="A3062" s="7"/>
      <c r="B3062" s="66"/>
      <c r="C3062" s="67"/>
      <c r="D3062" s="68"/>
      <c r="E3062" s="68"/>
      <c r="F3062" s="69"/>
      <c r="G3062" s="69"/>
      <c r="H3062" s="70"/>
      <c r="I3062" s="71"/>
      <c r="J3062" s="68"/>
      <c r="K3062" s="68"/>
      <c r="L3062" s="72"/>
      <c r="M3062" s="7"/>
      <c r="N3062" s="10" t="str">
        <f t="shared" si="282"/>
        <v/>
      </c>
      <c r="O3062" s="7"/>
      <c r="P3062" s="22" t="str">
        <f t="shared" si="283"/>
        <v/>
      </c>
      <c r="Q3062" s="7"/>
      <c r="S3062" s="17" t="str">
        <f>IF($B3062="", "", IF(COUNTIF($B$11:$B3062, $B3062)&gt;1, "", $B3062))</f>
        <v/>
      </c>
      <c r="T3062" s="10" t="str">
        <f t="shared" si="284"/>
        <v/>
      </c>
      <c r="U3062" s="13">
        <v>3052</v>
      </c>
      <c r="V3062" s="17" t="str">
        <f t="shared" si="285"/>
        <v/>
      </c>
      <c r="X3062" s="10" t="str">
        <f>IF($F3062="", "", IF($D3062="", 'Intro &amp; Setup'!$Z$32, IFERROR(INDEX('Intro &amp; Setup'!$Z$17:$Z$31, MATCH($D3062, 'Intro &amp; Setup'!$S$17:$S$31, 0)), "")))</f>
        <v/>
      </c>
      <c r="Z3062" s="25" t="str">
        <f t="shared" si="286"/>
        <v/>
      </c>
      <c r="AE3062" s="10" t="str">
        <f>IF($B3062="", "", IF($D3062="", 'Intro &amp; Setup'!$AC$32, IFERROR(INDEX('Intro &amp; Setup'!$AC$17:$AC$31, MATCH($D3062, 'Intro &amp; Setup'!$S$17:$S$31, 0)), "")))</f>
        <v/>
      </c>
      <c r="AG3062" s="10" t="str">
        <f t="shared" si="287"/>
        <v/>
      </c>
    </row>
    <row r="3063" spans="1:33" x14ac:dyDescent="0.25">
      <c r="A3063" s="7"/>
      <c r="B3063" s="66"/>
      <c r="C3063" s="67"/>
      <c r="D3063" s="68"/>
      <c r="E3063" s="68"/>
      <c r="F3063" s="69"/>
      <c r="G3063" s="69"/>
      <c r="H3063" s="70"/>
      <c r="I3063" s="71"/>
      <c r="J3063" s="68"/>
      <c r="K3063" s="68"/>
      <c r="L3063" s="72"/>
      <c r="M3063" s="7"/>
      <c r="N3063" s="10" t="str">
        <f t="shared" si="282"/>
        <v/>
      </c>
      <c r="O3063" s="7"/>
      <c r="P3063" s="22" t="str">
        <f t="shared" si="283"/>
        <v/>
      </c>
      <c r="Q3063" s="7"/>
      <c r="S3063" s="17" t="str">
        <f>IF($B3063="", "", IF(COUNTIF($B$11:$B3063, $B3063)&gt;1, "", $B3063))</f>
        <v/>
      </c>
      <c r="T3063" s="10" t="str">
        <f t="shared" si="284"/>
        <v/>
      </c>
      <c r="U3063" s="13">
        <v>3053</v>
      </c>
      <c r="V3063" s="17" t="str">
        <f t="shared" si="285"/>
        <v/>
      </c>
      <c r="X3063" s="10" t="str">
        <f>IF($F3063="", "", IF($D3063="", 'Intro &amp; Setup'!$Z$32, IFERROR(INDEX('Intro &amp; Setup'!$Z$17:$Z$31, MATCH($D3063, 'Intro &amp; Setup'!$S$17:$S$31, 0)), "")))</f>
        <v/>
      </c>
      <c r="Z3063" s="25" t="str">
        <f t="shared" si="286"/>
        <v/>
      </c>
      <c r="AE3063" s="10" t="str">
        <f>IF($B3063="", "", IF($D3063="", 'Intro &amp; Setup'!$AC$32, IFERROR(INDEX('Intro &amp; Setup'!$AC$17:$AC$31, MATCH($D3063, 'Intro &amp; Setup'!$S$17:$S$31, 0)), "")))</f>
        <v/>
      </c>
      <c r="AG3063" s="10" t="str">
        <f t="shared" si="287"/>
        <v/>
      </c>
    </row>
    <row r="3064" spans="1:33" x14ac:dyDescent="0.25">
      <c r="A3064" s="7"/>
      <c r="B3064" s="66"/>
      <c r="C3064" s="67"/>
      <c r="D3064" s="68"/>
      <c r="E3064" s="68"/>
      <c r="F3064" s="69"/>
      <c r="G3064" s="69"/>
      <c r="H3064" s="70"/>
      <c r="I3064" s="71"/>
      <c r="J3064" s="68"/>
      <c r="K3064" s="68"/>
      <c r="L3064" s="72"/>
      <c r="M3064" s="7"/>
      <c r="N3064" s="10" t="str">
        <f t="shared" si="282"/>
        <v/>
      </c>
      <c r="O3064" s="7"/>
      <c r="P3064" s="22" t="str">
        <f t="shared" si="283"/>
        <v/>
      </c>
      <c r="Q3064" s="7"/>
      <c r="S3064" s="17" t="str">
        <f>IF($B3064="", "", IF(COUNTIF($B$11:$B3064, $B3064)&gt;1, "", $B3064))</f>
        <v/>
      </c>
      <c r="T3064" s="10" t="str">
        <f t="shared" si="284"/>
        <v/>
      </c>
      <c r="U3064" s="13">
        <v>3054</v>
      </c>
      <c r="V3064" s="17" t="str">
        <f t="shared" si="285"/>
        <v/>
      </c>
      <c r="X3064" s="10" t="str">
        <f>IF($F3064="", "", IF($D3064="", 'Intro &amp; Setup'!$Z$32, IFERROR(INDEX('Intro &amp; Setup'!$Z$17:$Z$31, MATCH($D3064, 'Intro &amp; Setup'!$S$17:$S$31, 0)), "")))</f>
        <v/>
      </c>
      <c r="Z3064" s="25" t="str">
        <f t="shared" si="286"/>
        <v/>
      </c>
      <c r="AE3064" s="10" t="str">
        <f>IF($B3064="", "", IF($D3064="", 'Intro &amp; Setup'!$AC$32, IFERROR(INDEX('Intro &amp; Setup'!$AC$17:$AC$31, MATCH($D3064, 'Intro &amp; Setup'!$S$17:$S$31, 0)), "")))</f>
        <v/>
      </c>
      <c r="AG3064" s="10" t="str">
        <f t="shared" si="287"/>
        <v/>
      </c>
    </row>
    <row r="3065" spans="1:33" x14ac:dyDescent="0.25">
      <c r="A3065" s="7"/>
      <c r="B3065" s="66"/>
      <c r="C3065" s="67"/>
      <c r="D3065" s="68"/>
      <c r="E3065" s="68"/>
      <c r="F3065" s="69"/>
      <c r="G3065" s="69"/>
      <c r="H3065" s="70"/>
      <c r="I3065" s="71"/>
      <c r="J3065" s="68"/>
      <c r="K3065" s="68"/>
      <c r="L3065" s="72"/>
      <c r="M3065" s="7"/>
      <c r="N3065" s="10" t="str">
        <f t="shared" si="282"/>
        <v/>
      </c>
      <c r="O3065" s="7"/>
      <c r="P3065" s="22" t="str">
        <f t="shared" si="283"/>
        <v/>
      </c>
      <c r="Q3065" s="7"/>
      <c r="S3065" s="17" t="str">
        <f>IF($B3065="", "", IF(COUNTIF($B$11:$B3065, $B3065)&gt;1, "", $B3065))</f>
        <v/>
      </c>
      <c r="T3065" s="10" t="str">
        <f t="shared" si="284"/>
        <v/>
      </c>
      <c r="U3065" s="13">
        <v>3055</v>
      </c>
      <c r="V3065" s="17" t="str">
        <f t="shared" si="285"/>
        <v/>
      </c>
      <c r="X3065" s="10" t="str">
        <f>IF($F3065="", "", IF($D3065="", 'Intro &amp; Setup'!$Z$32, IFERROR(INDEX('Intro &amp; Setup'!$Z$17:$Z$31, MATCH($D3065, 'Intro &amp; Setup'!$S$17:$S$31, 0)), "")))</f>
        <v/>
      </c>
      <c r="Z3065" s="25" t="str">
        <f t="shared" si="286"/>
        <v/>
      </c>
      <c r="AE3065" s="10" t="str">
        <f>IF($B3065="", "", IF($D3065="", 'Intro &amp; Setup'!$AC$32, IFERROR(INDEX('Intro &amp; Setup'!$AC$17:$AC$31, MATCH($D3065, 'Intro &amp; Setup'!$S$17:$S$31, 0)), "")))</f>
        <v/>
      </c>
      <c r="AG3065" s="10" t="str">
        <f t="shared" si="287"/>
        <v/>
      </c>
    </row>
    <row r="3066" spans="1:33" x14ac:dyDescent="0.25">
      <c r="A3066" s="7"/>
      <c r="B3066" s="66"/>
      <c r="C3066" s="67"/>
      <c r="D3066" s="68"/>
      <c r="E3066" s="68"/>
      <c r="F3066" s="69"/>
      <c r="G3066" s="69"/>
      <c r="H3066" s="70"/>
      <c r="I3066" s="71"/>
      <c r="J3066" s="68"/>
      <c r="K3066" s="68"/>
      <c r="L3066" s="72"/>
      <c r="M3066" s="7"/>
      <c r="N3066" s="10" t="str">
        <f t="shared" si="282"/>
        <v/>
      </c>
      <c r="O3066" s="7"/>
      <c r="P3066" s="22" t="str">
        <f t="shared" si="283"/>
        <v/>
      </c>
      <c r="Q3066" s="7"/>
      <c r="S3066" s="17" t="str">
        <f>IF($B3066="", "", IF(COUNTIF($B$11:$B3066, $B3066)&gt;1, "", $B3066))</f>
        <v/>
      </c>
      <c r="T3066" s="10" t="str">
        <f t="shared" si="284"/>
        <v/>
      </c>
      <c r="U3066" s="13">
        <v>3056</v>
      </c>
      <c r="V3066" s="17" t="str">
        <f t="shared" si="285"/>
        <v/>
      </c>
      <c r="X3066" s="10" t="str">
        <f>IF($F3066="", "", IF($D3066="", 'Intro &amp; Setup'!$Z$32, IFERROR(INDEX('Intro &amp; Setup'!$Z$17:$Z$31, MATCH($D3066, 'Intro &amp; Setup'!$S$17:$S$31, 0)), "")))</f>
        <v/>
      </c>
      <c r="Z3066" s="25" t="str">
        <f t="shared" si="286"/>
        <v/>
      </c>
      <c r="AE3066" s="10" t="str">
        <f>IF($B3066="", "", IF($D3066="", 'Intro &amp; Setup'!$AC$32, IFERROR(INDEX('Intro &amp; Setup'!$AC$17:$AC$31, MATCH($D3066, 'Intro &amp; Setup'!$S$17:$S$31, 0)), "")))</f>
        <v/>
      </c>
      <c r="AG3066" s="10" t="str">
        <f t="shared" si="287"/>
        <v/>
      </c>
    </row>
    <row r="3067" spans="1:33" x14ac:dyDescent="0.25">
      <c r="A3067" s="7"/>
      <c r="B3067" s="66"/>
      <c r="C3067" s="67"/>
      <c r="D3067" s="68"/>
      <c r="E3067" s="68"/>
      <c r="F3067" s="69"/>
      <c r="G3067" s="69"/>
      <c r="H3067" s="70"/>
      <c r="I3067" s="71"/>
      <c r="J3067" s="68"/>
      <c r="K3067" s="68"/>
      <c r="L3067" s="72"/>
      <c r="M3067" s="7"/>
      <c r="N3067" s="10" t="str">
        <f t="shared" si="282"/>
        <v/>
      </c>
      <c r="O3067" s="7"/>
      <c r="P3067" s="22" t="str">
        <f t="shared" si="283"/>
        <v/>
      </c>
      <c r="Q3067" s="7"/>
      <c r="S3067" s="17" t="str">
        <f>IF($B3067="", "", IF(COUNTIF($B$11:$B3067, $B3067)&gt;1, "", $B3067))</f>
        <v/>
      </c>
      <c r="T3067" s="10" t="str">
        <f t="shared" si="284"/>
        <v/>
      </c>
      <c r="U3067" s="13">
        <v>3057</v>
      </c>
      <c r="V3067" s="17" t="str">
        <f t="shared" si="285"/>
        <v/>
      </c>
      <c r="X3067" s="10" t="str">
        <f>IF($F3067="", "", IF($D3067="", 'Intro &amp; Setup'!$Z$32, IFERROR(INDEX('Intro &amp; Setup'!$Z$17:$Z$31, MATCH($D3067, 'Intro &amp; Setup'!$S$17:$S$31, 0)), "")))</f>
        <v/>
      </c>
      <c r="Z3067" s="25" t="str">
        <f t="shared" si="286"/>
        <v/>
      </c>
      <c r="AE3067" s="10" t="str">
        <f>IF($B3067="", "", IF($D3067="", 'Intro &amp; Setup'!$AC$32, IFERROR(INDEX('Intro &amp; Setup'!$AC$17:$AC$31, MATCH($D3067, 'Intro &amp; Setup'!$S$17:$S$31, 0)), "")))</f>
        <v/>
      </c>
      <c r="AG3067" s="10" t="str">
        <f t="shared" si="287"/>
        <v/>
      </c>
    </row>
    <row r="3068" spans="1:33" x14ac:dyDescent="0.25">
      <c r="A3068" s="7"/>
      <c r="B3068" s="66"/>
      <c r="C3068" s="67"/>
      <c r="D3068" s="68"/>
      <c r="E3068" s="68"/>
      <c r="F3068" s="69"/>
      <c r="G3068" s="69"/>
      <c r="H3068" s="70"/>
      <c r="I3068" s="71"/>
      <c r="J3068" s="68"/>
      <c r="K3068" s="68"/>
      <c r="L3068" s="72"/>
      <c r="M3068" s="7"/>
      <c r="N3068" s="10" t="str">
        <f t="shared" si="282"/>
        <v/>
      </c>
      <c r="O3068" s="7"/>
      <c r="P3068" s="22" t="str">
        <f t="shared" si="283"/>
        <v/>
      </c>
      <c r="Q3068" s="7"/>
      <c r="S3068" s="17" t="str">
        <f>IF($B3068="", "", IF(COUNTIF($B$11:$B3068, $B3068)&gt;1, "", $B3068))</f>
        <v/>
      </c>
      <c r="T3068" s="10" t="str">
        <f t="shared" si="284"/>
        <v/>
      </c>
      <c r="U3068" s="13">
        <v>3058</v>
      </c>
      <c r="V3068" s="17" t="str">
        <f t="shared" si="285"/>
        <v/>
      </c>
      <c r="X3068" s="10" t="str">
        <f>IF($F3068="", "", IF($D3068="", 'Intro &amp; Setup'!$Z$32, IFERROR(INDEX('Intro &amp; Setup'!$Z$17:$Z$31, MATCH($D3068, 'Intro &amp; Setup'!$S$17:$S$31, 0)), "")))</f>
        <v/>
      </c>
      <c r="Z3068" s="25" t="str">
        <f t="shared" si="286"/>
        <v/>
      </c>
      <c r="AE3068" s="10" t="str">
        <f>IF($B3068="", "", IF($D3068="", 'Intro &amp; Setup'!$AC$32, IFERROR(INDEX('Intro &amp; Setup'!$AC$17:$AC$31, MATCH($D3068, 'Intro &amp; Setup'!$S$17:$S$31, 0)), "")))</f>
        <v/>
      </c>
      <c r="AG3068" s="10" t="str">
        <f t="shared" si="287"/>
        <v/>
      </c>
    </row>
    <row r="3069" spans="1:33" x14ac:dyDescent="0.25">
      <c r="A3069" s="7"/>
      <c r="B3069" s="66"/>
      <c r="C3069" s="67"/>
      <c r="D3069" s="68"/>
      <c r="E3069" s="68"/>
      <c r="F3069" s="69"/>
      <c r="G3069" s="69"/>
      <c r="H3069" s="70"/>
      <c r="I3069" s="71"/>
      <c r="J3069" s="68"/>
      <c r="K3069" s="68"/>
      <c r="L3069" s="72"/>
      <c r="M3069" s="7"/>
      <c r="N3069" s="10" t="str">
        <f t="shared" si="282"/>
        <v/>
      </c>
      <c r="O3069" s="7"/>
      <c r="P3069" s="22" t="str">
        <f t="shared" si="283"/>
        <v/>
      </c>
      <c r="Q3069" s="7"/>
      <c r="S3069" s="17" t="str">
        <f>IF($B3069="", "", IF(COUNTIF($B$11:$B3069, $B3069)&gt;1, "", $B3069))</f>
        <v/>
      </c>
      <c r="T3069" s="10" t="str">
        <f t="shared" si="284"/>
        <v/>
      </c>
      <c r="U3069" s="13">
        <v>3059</v>
      </c>
      <c r="V3069" s="17" t="str">
        <f t="shared" si="285"/>
        <v/>
      </c>
      <c r="X3069" s="10" t="str">
        <f>IF($F3069="", "", IF($D3069="", 'Intro &amp; Setup'!$Z$32, IFERROR(INDEX('Intro &amp; Setup'!$Z$17:$Z$31, MATCH($D3069, 'Intro &amp; Setup'!$S$17:$S$31, 0)), "")))</f>
        <v/>
      </c>
      <c r="Z3069" s="25" t="str">
        <f t="shared" si="286"/>
        <v/>
      </c>
      <c r="AE3069" s="10" t="str">
        <f>IF($B3069="", "", IF($D3069="", 'Intro &amp; Setup'!$AC$32, IFERROR(INDEX('Intro &amp; Setup'!$AC$17:$AC$31, MATCH($D3069, 'Intro &amp; Setup'!$S$17:$S$31, 0)), "")))</f>
        <v/>
      </c>
      <c r="AG3069" s="10" t="str">
        <f t="shared" si="287"/>
        <v/>
      </c>
    </row>
    <row r="3070" spans="1:33" x14ac:dyDescent="0.25">
      <c r="A3070" s="7"/>
      <c r="B3070" s="66"/>
      <c r="C3070" s="67"/>
      <c r="D3070" s="68"/>
      <c r="E3070" s="68"/>
      <c r="F3070" s="69"/>
      <c r="G3070" s="69"/>
      <c r="H3070" s="70"/>
      <c r="I3070" s="71"/>
      <c r="J3070" s="68"/>
      <c r="K3070" s="68"/>
      <c r="L3070" s="72"/>
      <c r="M3070" s="7"/>
      <c r="N3070" s="10" t="str">
        <f t="shared" si="282"/>
        <v/>
      </c>
      <c r="O3070" s="7"/>
      <c r="P3070" s="22" t="str">
        <f t="shared" si="283"/>
        <v/>
      </c>
      <c r="Q3070" s="7"/>
      <c r="S3070" s="17" t="str">
        <f>IF($B3070="", "", IF(COUNTIF($B$11:$B3070, $B3070)&gt;1, "", $B3070))</f>
        <v/>
      </c>
      <c r="T3070" s="10" t="str">
        <f t="shared" si="284"/>
        <v/>
      </c>
      <c r="U3070" s="13">
        <v>3060</v>
      </c>
      <c r="V3070" s="17" t="str">
        <f t="shared" si="285"/>
        <v/>
      </c>
      <c r="X3070" s="10" t="str">
        <f>IF($F3070="", "", IF($D3070="", 'Intro &amp; Setup'!$Z$32, IFERROR(INDEX('Intro &amp; Setup'!$Z$17:$Z$31, MATCH($D3070, 'Intro &amp; Setup'!$S$17:$S$31, 0)), "")))</f>
        <v/>
      </c>
      <c r="Z3070" s="25" t="str">
        <f t="shared" si="286"/>
        <v/>
      </c>
      <c r="AE3070" s="10" t="str">
        <f>IF($B3070="", "", IF($D3070="", 'Intro &amp; Setup'!$AC$32, IFERROR(INDEX('Intro &amp; Setup'!$AC$17:$AC$31, MATCH($D3070, 'Intro &amp; Setup'!$S$17:$S$31, 0)), "")))</f>
        <v/>
      </c>
      <c r="AG3070" s="10" t="str">
        <f t="shared" si="287"/>
        <v/>
      </c>
    </row>
    <row r="3071" spans="1:33" x14ac:dyDescent="0.25">
      <c r="A3071" s="7"/>
      <c r="B3071" s="66"/>
      <c r="C3071" s="67"/>
      <c r="D3071" s="68"/>
      <c r="E3071" s="68"/>
      <c r="F3071" s="69"/>
      <c r="G3071" s="69"/>
      <c r="H3071" s="70"/>
      <c r="I3071" s="71"/>
      <c r="J3071" s="68"/>
      <c r="K3071" s="68"/>
      <c r="L3071" s="72"/>
      <c r="M3071" s="7"/>
      <c r="N3071" s="10" t="str">
        <f t="shared" si="282"/>
        <v/>
      </c>
      <c r="O3071" s="7"/>
      <c r="P3071" s="22" t="str">
        <f t="shared" si="283"/>
        <v/>
      </c>
      <c r="Q3071" s="7"/>
      <c r="S3071" s="17" t="str">
        <f>IF($B3071="", "", IF(COUNTIF($B$11:$B3071, $B3071)&gt;1, "", $B3071))</f>
        <v/>
      </c>
      <c r="T3071" s="10" t="str">
        <f t="shared" si="284"/>
        <v/>
      </c>
      <c r="U3071" s="13">
        <v>3061</v>
      </c>
      <c r="V3071" s="17" t="str">
        <f t="shared" si="285"/>
        <v/>
      </c>
      <c r="X3071" s="10" t="str">
        <f>IF($F3071="", "", IF($D3071="", 'Intro &amp; Setup'!$Z$32, IFERROR(INDEX('Intro &amp; Setup'!$Z$17:$Z$31, MATCH($D3071, 'Intro &amp; Setup'!$S$17:$S$31, 0)), "")))</f>
        <v/>
      </c>
      <c r="Z3071" s="25" t="str">
        <f t="shared" si="286"/>
        <v/>
      </c>
      <c r="AE3071" s="10" t="str">
        <f>IF($B3071="", "", IF($D3071="", 'Intro &amp; Setup'!$AC$32, IFERROR(INDEX('Intro &amp; Setup'!$AC$17:$AC$31, MATCH($D3071, 'Intro &amp; Setup'!$S$17:$S$31, 0)), "")))</f>
        <v/>
      </c>
      <c r="AG3071" s="10" t="str">
        <f t="shared" si="287"/>
        <v/>
      </c>
    </row>
    <row r="3072" spans="1:33" x14ac:dyDescent="0.25">
      <c r="A3072" s="7"/>
      <c r="B3072" s="66"/>
      <c r="C3072" s="67"/>
      <c r="D3072" s="68"/>
      <c r="E3072" s="68"/>
      <c r="F3072" s="69"/>
      <c r="G3072" s="69"/>
      <c r="H3072" s="70"/>
      <c r="I3072" s="71"/>
      <c r="J3072" s="68"/>
      <c r="K3072" s="68"/>
      <c r="L3072" s="72"/>
      <c r="M3072" s="7"/>
      <c r="N3072" s="10" t="str">
        <f t="shared" si="282"/>
        <v/>
      </c>
      <c r="O3072" s="7"/>
      <c r="P3072" s="22" t="str">
        <f t="shared" si="283"/>
        <v/>
      </c>
      <c r="Q3072" s="7"/>
      <c r="S3072" s="17" t="str">
        <f>IF($B3072="", "", IF(COUNTIF($B$11:$B3072, $B3072)&gt;1, "", $B3072))</f>
        <v/>
      </c>
      <c r="T3072" s="10" t="str">
        <f t="shared" si="284"/>
        <v/>
      </c>
      <c r="U3072" s="13">
        <v>3062</v>
      </c>
      <c r="V3072" s="17" t="str">
        <f t="shared" si="285"/>
        <v/>
      </c>
      <c r="X3072" s="10" t="str">
        <f>IF($F3072="", "", IF($D3072="", 'Intro &amp; Setup'!$Z$32, IFERROR(INDEX('Intro &amp; Setup'!$Z$17:$Z$31, MATCH($D3072, 'Intro &amp; Setup'!$S$17:$S$31, 0)), "")))</f>
        <v/>
      </c>
      <c r="Z3072" s="25" t="str">
        <f t="shared" si="286"/>
        <v/>
      </c>
      <c r="AE3072" s="10" t="str">
        <f>IF($B3072="", "", IF($D3072="", 'Intro &amp; Setup'!$AC$32, IFERROR(INDEX('Intro &amp; Setup'!$AC$17:$AC$31, MATCH($D3072, 'Intro &amp; Setup'!$S$17:$S$31, 0)), "")))</f>
        <v/>
      </c>
      <c r="AG3072" s="10" t="str">
        <f t="shared" si="287"/>
        <v/>
      </c>
    </row>
    <row r="3073" spans="1:33" x14ac:dyDescent="0.25">
      <c r="A3073" s="7"/>
      <c r="B3073" s="66"/>
      <c r="C3073" s="67"/>
      <c r="D3073" s="68"/>
      <c r="E3073" s="68"/>
      <c r="F3073" s="69"/>
      <c r="G3073" s="69"/>
      <c r="H3073" s="70"/>
      <c r="I3073" s="71"/>
      <c r="J3073" s="68"/>
      <c r="K3073" s="68"/>
      <c r="L3073" s="72"/>
      <c r="M3073" s="7"/>
      <c r="N3073" s="10" t="str">
        <f t="shared" si="282"/>
        <v/>
      </c>
      <c r="O3073" s="7"/>
      <c r="P3073" s="22" t="str">
        <f t="shared" si="283"/>
        <v/>
      </c>
      <c r="Q3073" s="7"/>
      <c r="S3073" s="17" t="str">
        <f>IF($B3073="", "", IF(COUNTIF($B$11:$B3073, $B3073)&gt;1, "", $B3073))</f>
        <v/>
      </c>
      <c r="T3073" s="10" t="str">
        <f t="shared" si="284"/>
        <v/>
      </c>
      <c r="U3073" s="13">
        <v>3063</v>
      </c>
      <c r="V3073" s="17" t="str">
        <f t="shared" si="285"/>
        <v/>
      </c>
      <c r="X3073" s="10" t="str">
        <f>IF($F3073="", "", IF($D3073="", 'Intro &amp; Setup'!$Z$32, IFERROR(INDEX('Intro &amp; Setup'!$Z$17:$Z$31, MATCH($D3073, 'Intro &amp; Setup'!$S$17:$S$31, 0)), "")))</f>
        <v/>
      </c>
      <c r="Z3073" s="25" t="str">
        <f t="shared" si="286"/>
        <v/>
      </c>
      <c r="AE3073" s="10" t="str">
        <f>IF($B3073="", "", IF($D3073="", 'Intro &amp; Setup'!$AC$32, IFERROR(INDEX('Intro &amp; Setup'!$AC$17:$AC$31, MATCH($D3073, 'Intro &amp; Setup'!$S$17:$S$31, 0)), "")))</f>
        <v/>
      </c>
      <c r="AG3073" s="10" t="str">
        <f t="shared" si="287"/>
        <v/>
      </c>
    </row>
    <row r="3074" spans="1:33" x14ac:dyDescent="0.25">
      <c r="A3074" s="7"/>
      <c r="B3074" s="66"/>
      <c r="C3074" s="67"/>
      <c r="D3074" s="68"/>
      <c r="E3074" s="68"/>
      <c r="F3074" s="69"/>
      <c r="G3074" s="69"/>
      <c r="H3074" s="70"/>
      <c r="I3074" s="71"/>
      <c r="J3074" s="68"/>
      <c r="K3074" s="68"/>
      <c r="L3074" s="72"/>
      <c r="M3074" s="7"/>
      <c r="N3074" s="10" t="str">
        <f t="shared" si="282"/>
        <v/>
      </c>
      <c r="O3074" s="7"/>
      <c r="P3074" s="22" t="str">
        <f t="shared" si="283"/>
        <v/>
      </c>
      <c r="Q3074" s="7"/>
      <c r="S3074" s="17" t="str">
        <f>IF($B3074="", "", IF(COUNTIF($B$11:$B3074, $B3074)&gt;1, "", $B3074))</f>
        <v/>
      </c>
      <c r="T3074" s="10" t="str">
        <f t="shared" si="284"/>
        <v/>
      </c>
      <c r="U3074" s="13">
        <v>3064</v>
      </c>
      <c r="V3074" s="17" t="str">
        <f t="shared" si="285"/>
        <v/>
      </c>
      <c r="X3074" s="10" t="str">
        <f>IF($F3074="", "", IF($D3074="", 'Intro &amp; Setup'!$Z$32, IFERROR(INDEX('Intro &amp; Setup'!$Z$17:$Z$31, MATCH($D3074, 'Intro &amp; Setup'!$S$17:$S$31, 0)), "")))</f>
        <v/>
      </c>
      <c r="Z3074" s="25" t="str">
        <f t="shared" si="286"/>
        <v/>
      </c>
      <c r="AE3074" s="10" t="str">
        <f>IF($B3074="", "", IF($D3074="", 'Intro &amp; Setup'!$AC$32, IFERROR(INDEX('Intro &amp; Setup'!$AC$17:$AC$31, MATCH($D3074, 'Intro &amp; Setup'!$S$17:$S$31, 0)), "")))</f>
        <v/>
      </c>
      <c r="AG3074" s="10" t="str">
        <f t="shared" si="287"/>
        <v/>
      </c>
    </row>
    <row r="3075" spans="1:33" x14ac:dyDescent="0.25">
      <c r="A3075" s="7"/>
      <c r="B3075" s="66"/>
      <c r="C3075" s="67"/>
      <c r="D3075" s="68"/>
      <c r="E3075" s="68"/>
      <c r="F3075" s="69"/>
      <c r="G3075" s="69"/>
      <c r="H3075" s="70"/>
      <c r="I3075" s="71"/>
      <c r="J3075" s="68"/>
      <c r="K3075" s="68"/>
      <c r="L3075" s="72"/>
      <c r="M3075" s="7"/>
      <c r="N3075" s="10" t="str">
        <f t="shared" si="282"/>
        <v/>
      </c>
      <c r="O3075" s="7"/>
      <c r="P3075" s="22" t="str">
        <f t="shared" si="283"/>
        <v/>
      </c>
      <c r="Q3075" s="7"/>
      <c r="S3075" s="17" t="str">
        <f>IF($B3075="", "", IF(COUNTIF($B$11:$B3075, $B3075)&gt;1, "", $B3075))</f>
        <v/>
      </c>
      <c r="T3075" s="10" t="str">
        <f t="shared" si="284"/>
        <v/>
      </c>
      <c r="U3075" s="13">
        <v>3065</v>
      </c>
      <c r="V3075" s="17" t="str">
        <f t="shared" si="285"/>
        <v/>
      </c>
      <c r="X3075" s="10" t="str">
        <f>IF($F3075="", "", IF($D3075="", 'Intro &amp; Setup'!$Z$32, IFERROR(INDEX('Intro &amp; Setup'!$Z$17:$Z$31, MATCH($D3075, 'Intro &amp; Setup'!$S$17:$S$31, 0)), "")))</f>
        <v/>
      </c>
      <c r="Z3075" s="25" t="str">
        <f t="shared" si="286"/>
        <v/>
      </c>
      <c r="AE3075" s="10" t="str">
        <f>IF($B3075="", "", IF($D3075="", 'Intro &amp; Setup'!$AC$32, IFERROR(INDEX('Intro &amp; Setup'!$AC$17:$AC$31, MATCH($D3075, 'Intro &amp; Setup'!$S$17:$S$31, 0)), "")))</f>
        <v/>
      </c>
      <c r="AG3075" s="10" t="str">
        <f t="shared" si="287"/>
        <v/>
      </c>
    </row>
    <row r="3076" spans="1:33" x14ac:dyDescent="0.25">
      <c r="A3076" s="7"/>
      <c r="B3076" s="66"/>
      <c r="C3076" s="67"/>
      <c r="D3076" s="68"/>
      <c r="E3076" s="68"/>
      <c r="F3076" s="69"/>
      <c r="G3076" s="69"/>
      <c r="H3076" s="70"/>
      <c r="I3076" s="71"/>
      <c r="J3076" s="68"/>
      <c r="K3076" s="68"/>
      <c r="L3076" s="72"/>
      <c r="M3076" s="7"/>
      <c r="N3076" s="10" t="str">
        <f t="shared" si="282"/>
        <v/>
      </c>
      <c r="O3076" s="7"/>
      <c r="P3076" s="22" t="str">
        <f t="shared" si="283"/>
        <v/>
      </c>
      <c r="Q3076" s="7"/>
      <c r="S3076" s="17" t="str">
        <f>IF($B3076="", "", IF(COUNTIF($B$11:$B3076, $B3076)&gt;1, "", $B3076))</f>
        <v/>
      </c>
      <c r="T3076" s="10" t="str">
        <f t="shared" si="284"/>
        <v/>
      </c>
      <c r="U3076" s="13">
        <v>3066</v>
      </c>
      <c r="V3076" s="17" t="str">
        <f t="shared" si="285"/>
        <v/>
      </c>
      <c r="X3076" s="10" t="str">
        <f>IF($F3076="", "", IF($D3076="", 'Intro &amp; Setup'!$Z$32, IFERROR(INDEX('Intro &amp; Setup'!$Z$17:$Z$31, MATCH($D3076, 'Intro &amp; Setup'!$S$17:$S$31, 0)), "")))</f>
        <v/>
      </c>
      <c r="Z3076" s="25" t="str">
        <f t="shared" si="286"/>
        <v/>
      </c>
      <c r="AE3076" s="10" t="str">
        <f>IF($B3076="", "", IF($D3076="", 'Intro &amp; Setup'!$AC$32, IFERROR(INDEX('Intro &amp; Setup'!$AC$17:$AC$31, MATCH($D3076, 'Intro &amp; Setup'!$S$17:$S$31, 0)), "")))</f>
        <v/>
      </c>
      <c r="AG3076" s="10" t="str">
        <f t="shared" si="287"/>
        <v/>
      </c>
    </row>
    <row r="3077" spans="1:33" x14ac:dyDescent="0.25">
      <c r="A3077" s="7"/>
      <c r="B3077" s="66"/>
      <c r="C3077" s="67"/>
      <c r="D3077" s="68"/>
      <c r="E3077" s="68"/>
      <c r="F3077" s="69"/>
      <c r="G3077" s="69"/>
      <c r="H3077" s="70"/>
      <c r="I3077" s="71"/>
      <c r="J3077" s="68"/>
      <c r="K3077" s="68"/>
      <c r="L3077" s="72"/>
      <c r="M3077" s="7"/>
      <c r="N3077" s="10" t="str">
        <f t="shared" si="282"/>
        <v/>
      </c>
      <c r="O3077" s="7"/>
      <c r="P3077" s="22" t="str">
        <f t="shared" si="283"/>
        <v/>
      </c>
      <c r="Q3077" s="7"/>
      <c r="S3077" s="17" t="str">
        <f>IF($B3077="", "", IF(COUNTIF($B$11:$B3077, $B3077)&gt;1, "", $B3077))</f>
        <v/>
      </c>
      <c r="T3077" s="10" t="str">
        <f t="shared" si="284"/>
        <v/>
      </c>
      <c r="U3077" s="13">
        <v>3067</v>
      </c>
      <c r="V3077" s="17" t="str">
        <f t="shared" si="285"/>
        <v/>
      </c>
      <c r="X3077" s="10" t="str">
        <f>IF($F3077="", "", IF($D3077="", 'Intro &amp; Setup'!$Z$32, IFERROR(INDEX('Intro &amp; Setup'!$Z$17:$Z$31, MATCH($D3077, 'Intro &amp; Setup'!$S$17:$S$31, 0)), "")))</f>
        <v/>
      </c>
      <c r="Z3077" s="25" t="str">
        <f t="shared" si="286"/>
        <v/>
      </c>
      <c r="AE3077" s="10" t="str">
        <f>IF($B3077="", "", IF($D3077="", 'Intro &amp; Setup'!$AC$32, IFERROR(INDEX('Intro &amp; Setup'!$AC$17:$AC$31, MATCH($D3077, 'Intro &amp; Setup'!$S$17:$S$31, 0)), "")))</f>
        <v/>
      </c>
      <c r="AG3077" s="10" t="str">
        <f t="shared" si="287"/>
        <v/>
      </c>
    </row>
    <row r="3078" spans="1:33" x14ac:dyDescent="0.25">
      <c r="A3078" s="7"/>
      <c r="B3078" s="66"/>
      <c r="C3078" s="67"/>
      <c r="D3078" s="68"/>
      <c r="E3078" s="68"/>
      <c r="F3078" s="69"/>
      <c r="G3078" s="69"/>
      <c r="H3078" s="70"/>
      <c r="I3078" s="71"/>
      <c r="J3078" s="68"/>
      <c r="K3078" s="68"/>
      <c r="L3078" s="72"/>
      <c r="M3078" s="7"/>
      <c r="N3078" s="10" t="str">
        <f t="shared" si="282"/>
        <v/>
      </c>
      <c r="O3078" s="7"/>
      <c r="P3078" s="22" t="str">
        <f t="shared" si="283"/>
        <v/>
      </c>
      <c r="Q3078" s="7"/>
      <c r="S3078" s="17" t="str">
        <f>IF($B3078="", "", IF(COUNTIF($B$11:$B3078, $B3078)&gt;1, "", $B3078))</f>
        <v/>
      </c>
      <c r="T3078" s="10" t="str">
        <f t="shared" si="284"/>
        <v/>
      </c>
      <c r="U3078" s="13">
        <v>3068</v>
      </c>
      <c r="V3078" s="17" t="str">
        <f t="shared" si="285"/>
        <v/>
      </c>
      <c r="X3078" s="10" t="str">
        <f>IF($F3078="", "", IF($D3078="", 'Intro &amp; Setup'!$Z$32, IFERROR(INDEX('Intro &amp; Setup'!$Z$17:$Z$31, MATCH($D3078, 'Intro &amp; Setup'!$S$17:$S$31, 0)), "")))</f>
        <v/>
      </c>
      <c r="Z3078" s="25" t="str">
        <f t="shared" si="286"/>
        <v/>
      </c>
      <c r="AE3078" s="10" t="str">
        <f>IF($B3078="", "", IF($D3078="", 'Intro &amp; Setup'!$AC$32, IFERROR(INDEX('Intro &amp; Setup'!$AC$17:$AC$31, MATCH($D3078, 'Intro &amp; Setup'!$S$17:$S$31, 0)), "")))</f>
        <v/>
      </c>
      <c r="AG3078" s="10" t="str">
        <f t="shared" si="287"/>
        <v/>
      </c>
    </row>
    <row r="3079" spans="1:33" x14ac:dyDescent="0.25">
      <c r="A3079" s="7"/>
      <c r="B3079" s="66"/>
      <c r="C3079" s="67"/>
      <c r="D3079" s="68"/>
      <c r="E3079" s="68"/>
      <c r="F3079" s="69"/>
      <c r="G3079" s="69"/>
      <c r="H3079" s="70"/>
      <c r="I3079" s="71"/>
      <c r="J3079" s="68"/>
      <c r="K3079" s="68"/>
      <c r="L3079" s="72"/>
      <c r="M3079" s="7"/>
      <c r="N3079" s="10" t="str">
        <f t="shared" si="282"/>
        <v/>
      </c>
      <c r="O3079" s="7"/>
      <c r="P3079" s="22" t="str">
        <f t="shared" si="283"/>
        <v/>
      </c>
      <c r="Q3079" s="7"/>
      <c r="S3079" s="17" t="str">
        <f>IF($B3079="", "", IF(COUNTIF($B$11:$B3079, $B3079)&gt;1, "", $B3079))</f>
        <v/>
      </c>
      <c r="T3079" s="10" t="str">
        <f t="shared" si="284"/>
        <v/>
      </c>
      <c r="U3079" s="13">
        <v>3069</v>
      </c>
      <c r="V3079" s="17" t="str">
        <f t="shared" si="285"/>
        <v/>
      </c>
      <c r="X3079" s="10" t="str">
        <f>IF($F3079="", "", IF($D3079="", 'Intro &amp; Setup'!$Z$32, IFERROR(INDEX('Intro &amp; Setup'!$Z$17:$Z$31, MATCH($D3079, 'Intro &amp; Setup'!$S$17:$S$31, 0)), "")))</f>
        <v/>
      </c>
      <c r="Z3079" s="25" t="str">
        <f t="shared" si="286"/>
        <v/>
      </c>
      <c r="AE3079" s="10" t="str">
        <f>IF($B3079="", "", IF($D3079="", 'Intro &amp; Setup'!$AC$32, IFERROR(INDEX('Intro &amp; Setup'!$AC$17:$AC$31, MATCH($D3079, 'Intro &amp; Setup'!$S$17:$S$31, 0)), "")))</f>
        <v/>
      </c>
      <c r="AG3079" s="10" t="str">
        <f t="shared" si="287"/>
        <v/>
      </c>
    </row>
    <row r="3080" spans="1:33" x14ac:dyDescent="0.25">
      <c r="A3080" s="7"/>
      <c r="B3080" s="66"/>
      <c r="C3080" s="67"/>
      <c r="D3080" s="68"/>
      <c r="E3080" s="68"/>
      <c r="F3080" s="69"/>
      <c r="G3080" s="69"/>
      <c r="H3080" s="70"/>
      <c r="I3080" s="71"/>
      <c r="J3080" s="68"/>
      <c r="K3080" s="68"/>
      <c r="L3080" s="72"/>
      <c r="M3080" s="7"/>
      <c r="N3080" s="10" t="str">
        <f t="shared" si="282"/>
        <v/>
      </c>
      <c r="O3080" s="7"/>
      <c r="P3080" s="22" t="str">
        <f t="shared" si="283"/>
        <v/>
      </c>
      <c r="Q3080" s="7"/>
      <c r="S3080" s="17" t="str">
        <f>IF($B3080="", "", IF(COUNTIF($B$11:$B3080, $B3080)&gt;1, "", $B3080))</f>
        <v/>
      </c>
      <c r="T3080" s="10" t="str">
        <f t="shared" si="284"/>
        <v/>
      </c>
      <c r="U3080" s="13">
        <v>3070</v>
      </c>
      <c r="V3080" s="17" t="str">
        <f t="shared" si="285"/>
        <v/>
      </c>
      <c r="X3080" s="10" t="str">
        <f>IF($F3080="", "", IF($D3080="", 'Intro &amp; Setup'!$Z$32, IFERROR(INDEX('Intro &amp; Setup'!$Z$17:$Z$31, MATCH($D3080, 'Intro &amp; Setup'!$S$17:$S$31, 0)), "")))</f>
        <v/>
      </c>
      <c r="Z3080" s="25" t="str">
        <f t="shared" si="286"/>
        <v/>
      </c>
      <c r="AE3080" s="10" t="str">
        <f>IF($B3080="", "", IF($D3080="", 'Intro &amp; Setup'!$AC$32, IFERROR(INDEX('Intro &amp; Setup'!$AC$17:$AC$31, MATCH($D3080, 'Intro &amp; Setup'!$S$17:$S$31, 0)), "")))</f>
        <v/>
      </c>
      <c r="AG3080" s="10" t="str">
        <f t="shared" si="287"/>
        <v/>
      </c>
    </row>
    <row r="3081" spans="1:33" x14ac:dyDescent="0.25">
      <c r="A3081" s="7"/>
      <c r="B3081" s="66"/>
      <c r="C3081" s="67"/>
      <c r="D3081" s="68"/>
      <c r="E3081" s="68"/>
      <c r="F3081" s="69"/>
      <c r="G3081" s="69"/>
      <c r="H3081" s="70"/>
      <c r="I3081" s="71"/>
      <c r="J3081" s="68"/>
      <c r="K3081" s="68"/>
      <c r="L3081" s="72"/>
      <c r="M3081" s="7"/>
      <c r="N3081" s="10" t="str">
        <f t="shared" si="282"/>
        <v/>
      </c>
      <c r="O3081" s="7"/>
      <c r="P3081" s="22" t="str">
        <f t="shared" si="283"/>
        <v/>
      </c>
      <c r="Q3081" s="7"/>
      <c r="S3081" s="17" t="str">
        <f>IF($B3081="", "", IF(COUNTIF($B$11:$B3081, $B3081)&gt;1, "", $B3081))</f>
        <v/>
      </c>
      <c r="T3081" s="10" t="str">
        <f t="shared" si="284"/>
        <v/>
      </c>
      <c r="U3081" s="13">
        <v>3071</v>
      </c>
      <c r="V3081" s="17" t="str">
        <f t="shared" si="285"/>
        <v/>
      </c>
      <c r="X3081" s="10" t="str">
        <f>IF($F3081="", "", IF($D3081="", 'Intro &amp; Setup'!$Z$32, IFERROR(INDEX('Intro &amp; Setup'!$Z$17:$Z$31, MATCH($D3081, 'Intro &amp; Setup'!$S$17:$S$31, 0)), "")))</f>
        <v/>
      </c>
      <c r="Z3081" s="25" t="str">
        <f t="shared" si="286"/>
        <v/>
      </c>
      <c r="AE3081" s="10" t="str">
        <f>IF($B3081="", "", IF($D3081="", 'Intro &amp; Setup'!$AC$32, IFERROR(INDEX('Intro &amp; Setup'!$AC$17:$AC$31, MATCH($D3081, 'Intro &amp; Setup'!$S$17:$S$31, 0)), "")))</f>
        <v/>
      </c>
      <c r="AG3081" s="10" t="str">
        <f t="shared" si="287"/>
        <v/>
      </c>
    </row>
    <row r="3082" spans="1:33" x14ac:dyDescent="0.25">
      <c r="A3082" s="7"/>
      <c r="B3082" s="66"/>
      <c r="C3082" s="67"/>
      <c r="D3082" s="68"/>
      <c r="E3082" s="68"/>
      <c r="F3082" s="69"/>
      <c r="G3082" s="69"/>
      <c r="H3082" s="70"/>
      <c r="I3082" s="71"/>
      <c r="J3082" s="68"/>
      <c r="K3082" s="68"/>
      <c r="L3082" s="72"/>
      <c r="M3082" s="7"/>
      <c r="N3082" s="10" t="str">
        <f t="shared" si="282"/>
        <v/>
      </c>
      <c r="O3082" s="7"/>
      <c r="P3082" s="22" t="str">
        <f t="shared" si="283"/>
        <v/>
      </c>
      <c r="Q3082" s="7"/>
      <c r="S3082" s="17" t="str">
        <f>IF($B3082="", "", IF(COUNTIF($B$11:$B3082, $B3082)&gt;1, "", $B3082))</f>
        <v/>
      </c>
      <c r="T3082" s="10" t="str">
        <f t="shared" si="284"/>
        <v/>
      </c>
      <c r="U3082" s="13">
        <v>3072</v>
      </c>
      <c r="V3082" s="17" t="str">
        <f t="shared" si="285"/>
        <v/>
      </c>
      <c r="X3082" s="10" t="str">
        <f>IF($F3082="", "", IF($D3082="", 'Intro &amp; Setup'!$Z$32, IFERROR(INDEX('Intro &amp; Setup'!$Z$17:$Z$31, MATCH($D3082, 'Intro &amp; Setup'!$S$17:$S$31, 0)), "")))</f>
        <v/>
      </c>
      <c r="Z3082" s="25" t="str">
        <f t="shared" si="286"/>
        <v/>
      </c>
      <c r="AE3082" s="10" t="str">
        <f>IF($B3082="", "", IF($D3082="", 'Intro &amp; Setup'!$AC$32, IFERROR(INDEX('Intro &amp; Setup'!$AC$17:$AC$31, MATCH($D3082, 'Intro &amp; Setup'!$S$17:$S$31, 0)), "")))</f>
        <v/>
      </c>
      <c r="AG3082" s="10" t="str">
        <f t="shared" si="287"/>
        <v/>
      </c>
    </row>
    <row r="3083" spans="1:33" x14ac:dyDescent="0.25">
      <c r="A3083" s="7"/>
      <c r="B3083" s="66"/>
      <c r="C3083" s="67"/>
      <c r="D3083" s="68"/>
      <c r="E3083" s="68"/>
      <c r="F3083" s="69"/>
      <c r="G3083" s="69"/>
      <c r="H3083" s="70"/>
      <c r="I3083" s="71"/>
      <c r="J3083" s="68"/>
      <c r="K3083" s="68"/>
      <c r="L3083" s="72"/>
      <c r="M3083" s="7"/>
      <c r="N3083" s="10" t="str">
        <f t="shared" si="282"/>
        <v/>
      </c>
      <c r="O3083" s="7"/>
      <c r="P3083" s="22" t="str">
        <f t="shared" si="283"/>
        <v/>
      </c>
      <c r="Q3083" s="7"/>
      <c r="S3083" s="17" t="str">
        <f>IF($B3083="", "", IF(COUNTIF($B$11:$B3083, $B3083)&gt;1, "", $B3083))</f>
        <v/>
      </c>
      <c r="T3083" s="10" t="str">
        <f t="shared" si="284"/>
        <v/>
      </c>
      <c r="U3083" s="13">
        <v>3073</v>
      </c>
      <c r="V3083" s="17" t="str">
        <f t="shared" si="285"/>
        <v/>
      </c>
      <c r="X3083" s="10" t="str">
        <f>IF($F3083="", "", IF($D3083="", 'Intro &amp; Setup'!$Z$32, IFERROR(INDEX('Intro &amp; Setup'!$Z$17:$Z$31, MATCH($D3083, 'Intro &amp; Setup'!$S$17:$S$31, 0)), "")))</f>
        <v/>
      </c>
      <c r="Z3083" s="25" t="str">
        <f t="shared" si="286"/>
        <v/>
      </c>
      <c r="AE3083" s="10" t="str">
        <f>IF($B3083="", "", IF($D3083="", 'Intro &amp; Setup'!$AC$32, IFERROR(INDEX('Intro &amp; Setup'!$AC$17:$AC$31, MATCH($D3083, 'Intro &amp; Setup'!$S$17:$S$31, 0)), "")))</f>
        <v/>
      </c>
      <c r="AG3083" s="10" t="str">
        <f t="shared" si="287"/>
        <v/>
      </c>
    </row>
    <row r="3084" spans="1:33" x14ac:dyDescent="0.25">
      <c r="A3084" s="7"/>
      <c r="B3084" s="66"/>
      <c r="C3084" s="67"/>
      <c r="D3084" s="68"/>
      <c r="E3084" s="68"/>
      <c r="F3084" s="69"/>
      <c r="G3084" s="69"/>
      <c r="H3084" s="70"/>
      <c r="I3084" s="71"/>
      <c r="J3084" s="68"/>
      <c r="K3084" s="68"/>
      <c r="L3084" s="72"/>
      <c r="M3084" s="7"/>
      <c r="N3084" s="10" t="str">
        <f t="shared" ref="N3084:N3147" si="288">IF($Z3084="", "", TEXT($Z3084, "mmm yyyy"))</f>
        <v/>
      </c>
      <c r="O3084" s="7"/>
      <c r="P3084" s="22" t="str">
        <f t="shared" ref="P3084:P3147" si="289">IFERROR(IF($F3084="", "", DATE(YEAR($F3084), MONTH($F3084)+$X3084, DAY($F3084))), "")</f>
        <v/>
      </c>
      <c r="Q3084" s="7"/>
      <c r="S3084" s="17" t="str">
        <f>IF($B3084="", "", IF(COUNTIF($B$11:$B3084, $B3084)&gt;1, "", $B3084))</f>
        <v/>
      </c>
      <c r="T3084" s="10" t="str">
        <f t="shared" ref="T3084:T3147" si="290">IF($S3084="", "", COUNTIF($S$11:$S$8010, "&lt;"&amp;$S3084)+1-$T$8)</f>
        <v/>
      </c>
      <c r="U3084" s="13">
        <v>3074</v>
      </c>
      <c r="V3084" s="17" t="str">
        <f t="shared" ref="V3084:V3147" si="291">IFERROR(INDEX($S$11:$S$8010, MATCH($U3084, $T$11:$T$8010, 0)), "")</f>
        <v/>
      </c>
      <c r="X3084" s="10" t="str">
        <f>IF($F3084="", "", IF($D3084="", 'Intro &amp; Setup'!$Z$32, IFERROR(INDEX('Intro &amp; Setup'!$Z$17:$Z$31, MATCH($D3084, 'Intro &amp; Setup'!$S$17:$S$31, 0)), "")))</f>
        <v/>
      </c>
      <c r="Z3084" s="25" t="str">
        <f t="shared" ref="Z3084:Z3147" si="292">IFERROR(IF($G3084="", "", DATE(YEAR($G3084), MONTH($G3084)+1, 1)), "")</f>
        <v/>
      </c>
      <c r="AE3084" s="10" t="str">
        <f>IF($B3084="", "", IF($D3084="", 'Intro &amp; Setup'!$AC$32, IFERROR(INDEX('Intro &amp; Setup'!$AC$17:$AC$31, MATCH($D3084, 'Intro &amp; Setup'!$S$17:$S$31, 0)), "")))</f>
        <v/>
      </c>
      <c r="AG3084" s="10" t="str">
        <f t="shared" ref="AG3084:AG3147" si="293">IF($G3084="", "", IF($N3084=$U$3, $AG$4, IF($N3084=$U$4, $AG$5, IF($G3084&lt;$T$3, $AG$3, ""))))</f>
        <v/>
      </c>
    </row>
    <row r="3085" spans="1:33" x14ac:dyDescent="0.25">
      <c r="A3085" s="7"/>
      <c r="B3085" s="66"/>
      <c r="C3085" s="67"/>
      <c r="D3085" s="68"/>
      <c r="E3085" s="68"/>
      <c r="F3085" s="69"/>
      <c r="G3085" s="69"/>
      <c r="H3085" s="70"/>
      <c r="I3085" s="71"/>
      <c r="J3085" s="68"/>
      <c r="K3085" s="68"/>
      <c r="L3085" s="72"/>
      <c r="M3085" s="7"/>
      <c r="N3085" s="10" t="str">
        <f t="shared" si="288"/>
        <v/>
      </c>
      <c r="O3085" s="7"/>
      <c r="P3085" s="22" t="str">
        <f t="shared" si="289"/>
        <v/>
      </c>
      <c r="Q3085" s="7"/>
      <c r="S3085" s="17" t="str">
        <f>IF($B3085="", "", IF(COUNTIF($B$11:$B3085, $B3085)&gt;1, "", $B3085))</f>
        <v/>
      </c>
      <c r="T3085" s="10" t="str">
        <f t="shared" si="290"/>
        <v/>
      </c>
      <c r="U3085" s="13">
        <v>3075</v>
      </c>
      <c r="V3085" s="17" t="str">
        <f t="shared" si="291"/>
        <v/>
      </c>
      <c r="X3085" s="10" t="str">
        <f>IF($F3085="", "", IF($D3085="", 'Intro &amp; Setup'!$Z$32, IFERROR(INDEX('Intro &amp; Setup'!$Z$17:$Z$31, MATCH($D3085, 'Intro &amp; Setup'!$S$17:$S$31, 0)), "")))</f>
        <v/>
      </c>
      <c r="Z3085" s="25" t="str">
        <f t="shared" si="292"/>
        <v/>
      </c>
      <c r="AE3085" s="10" t="str">
        <f>IF($B3085="", "", IF($D3085="", 'Intro &amp; Setup'!$AC$32, IFERROR(INDEX('Intro &amp; Setup'!$AC$17:$AC$31, MATCH($D3085, 'Intro &amp; Setup'!$S$17:$S$31, 0)), "")))</f>
        <v/>
      </c>
      <c r="AG3085" s="10" t="str">
        <f t="shared" si="293"/>
        <v/>
      </c>
    </row>
    <row r="3086" spans="1:33" x14ac:dyDescent="0.25">
      <c r="A3086" s="7"/>
      <c r="B3086" s="66"/>
      <c r="C3086" s="67"/>
      <c r="D3086" s="68"/>
      <c r="E3086" s="68"/>
      <c r="F3086" s="69"/>
      <c r="G3086" s="69"/>
      <c r="H3086" s="70"/>
      <c r="I3086" s="71"/>
      <c r="J3086" s="68"/>
      <c r="K3086" s="68"/>
      <c r="L3086" s="72"/>
      <c r="M3086" s="7"/>
      <c r="N3086" s="10" t="str">
        <f t="shared" si="288"/>
        <v/>
      </c>
      <c r="O3086" s="7"/>
      <c r="P3086" s="22" t="str">
        <f t="shared" si="289"/>
        <v/>
      </c>
      <c r="Q3086" s="7"/>
      <c r="S3086" s="17" t="str">
        <f>IF($B3086="", "", IF(COUNTIF($B$11:$B3086, $B3086)&gt;1, "", $B3086))</f>
        <v/>
      </c>
      <c r="T3086" s="10" t="str">
        <f t="shared" si="290"/>
        <v/>
      </c>
      <c r="U3086" s="13">
        <v>3076</v>
      </c>
      <c r="V3086" s="17" t="str">
        <f t="shared" si="291"/>
        <v/>
      </c>
      <c r="X3086" s="10" t="str">
        <f>IF($F3086="", "", IF($D3086="", 'Intro &amp; Setup'!$Z$32, IFERROR(INDEX('Intro &amp; Setup'!$Z$17:$Z$31, MATCH($D3086, 'Intro &amp; Setup'!$S$17:$S$31, 0)), "")))</f>
        <v/>
      </c>
      <c r="Z3086" s="25" t="str">
        <f t="shared" si="292"/>
        <v/>
      </c>
      <c r="AE3086" s="10" t="str">
        <f>IF($B3086="", "", IF($D3086="", 'Intro &amp; Setup'!$AC$32, IFERROR(INDEX('Intro &amp; Setup'!$AC$17:$AC$31, MATCH($D3086, 'Intro &amp; Setup'!$S$17:$S$31, 0)), "")))</f>
        <v/>
      </c>
      <c r="AG3086" s="10" t="str">
        <f t="shared" si="293"/>
        <v/>
      </c>
    </row>
    <row r="3087" spans="1:33" x14ac:dyDescent="0.25">
      <c r="A3087" s="7"/>
      <c r="B3087" s="66"/>
      <c r="C3087" s="67"/>
      <c r="D3087" s="68"/>
      <c r="E3087" s="68"/>
      <c r="F3087" s="69"/>
      <c r="G3087" s="69"/>
      <c r="H3087" s="70"/>
      <c r="I3087" s="71"/>
      <c r="J3087" s="68"/>
      <c r="K3087" s="68"/>
      <c r="L3087" s="72"/>
      <c r="M3087" s="7"/>
      <c r="N3087" s="10" t="str">
        <f t="shared" si="288"/>
        <v/>
      </c>
      <c r="O3087" s="7"/>
      <c r="P3087" s="22" t="str">
        <f t="shared" si="289"/>
        <v/>
      </c>
      <c r="Q3087" s="7"/>
      <c r="S3087" s="17" t="str">
        <f>IF($B3087="", "", IF(COUNTIF($B$11:$B3087, $B3087)&gt;1, "", $B3087))</f>
        <v/>
      </c>
      <c r="T3087" s="10" t="str">
        <f t="shared" si="290"/>
        <v/>
      </c>
      <c r="U3087" s="13">
        <v>3077</v>
      </c>
      <c r="V3087" s="17" t="str">
        <f t="shared" si="291"/>
        <v/>
      </c>
      <c r="X3087" s="10" t="str">
        <f>IF($F3087="", "", IF($D3087="", 'Intro &amp; Setup'!$Z$32, IFERROR(INDEX('Intro &amp; Setup'!$Z$17:$Z$31, MATCH($D3087, 'Intro &amp; Setup'!$S$17:$S$31, 0)), "")))</f>
        <v/>
      </c>
      <c r="Z3087" s="25" t="str">
        <f t="shared" si="292"/>
        <v/>
      </c>
      <c r="AE3087" s="10" t="str">
        <f>IF($B3087="", "", IF($D3087="", 'Intro &amp; Setup'!$AC$32, IFERROR(INDEX('Intro &amp; Setup'!$AC$17:$AC$31, MATCH($D3087, 'Intro &amp; Setup'!$S$17:$S$31, 0)), "")))</f>
        <v/>
      </c>
      <c r="AG3087" s="10" t="str">
        <f t="shared" si="293"/>
        <v/>
      </c>
    </row>
    <row r="3088" spans="1:33" x14ac:dyDescent="0.25">
      <c r="A3088" s="7"/>
      <c r="B3088" s="66"/>
      <c r="C3088" s="67"/>
      <c r="D3088" s="68"/>
      <c r="E3088" s="68"/>
      <c r="F3088" s="69"/>
      <c r="G3088" s="69"/>
      <c r="H3088" s="70"/>
      <c r="I3088" s="71"/>
      <c r="J3088" s="68"/>
      <c r="K3088" s="68"/>
      <c r="L3088" s="72"/>
      <c r="M3088" s="7"/>
      <c r="N3088" s="10" t="str">
        <f t="shared" si="288"/>
        <v/>
      </c>
      <c r="O3088" s="7"/>
      <c r="P3088" s="22" t="str">
        <f t="shared" si="289"/>
        <v/>
      </c>
      <c r="Q3088" s="7"/>
      <c r="S3088" s="17" t="str">
        <f>IF($B3088="", "", IF(COUNTIF($B$11:$B3088, $B3088)&gt;1, "", $B3088))</f>
        <v/>
      </c>
      <c r="T3088" s="10" t="str">
        <f t="shared" si="290"/>
        <v/>
      </c>
      <c r="U3088" s="13">
        <v>3078</v>
      </c>
      <c r="V3088" s="17" t="str">
        <f t="shared" si="291"/>
        <v/>
      </c>
      <c r="X3088" s="10" t="str">
        <f>IF($F3088="", "", IF($D3088="", 'Intro &amp; Setup'!$Z$32, IFERROR(INDEX('Intro &amp; Setup'!$Z$17:$Z$31, MATCH($D3088, 'Intro &amp; Setup'!$S$17:$S$31, 0)), "")))</f>
        <v/>
      </c>
      <c r="Z3088" s="25" t="str">
        <f t="shared" si="292"/>
        <v/>
      </c>
      <c r="AE3088" s="10" t="str">
        <f>IF($B3088="", "", IF($D3088="", 'Intro &amp; Setup'!$AC$32, IFERROR(INDEX('Intro &amp; Setup'!$AC$17:$AC$31, MATCH($D3088, 'Intro &amp; Setup'!$S$17:$S$31, 0)), "")))</f>
        <v/>
      </c>
      <c r="AG3088" s="10" t="str">
        <f t="shared" si="293"/>
        <v/>
      </c>
    </row>
    <row r="3089" spans="1:33" x14ac:dyDescent="0.25">
      <c r="A3089" s="7"/>
      <c r="B3089" s="66"/>
      <c r="C3089" s="67"/>
      <c r="D3089" s="68"/>
      <c r="E3089" s="68"/>
      <c r="F3089" s="69"/>
      <c r="G3089" s="69"/>
      <c r="H3089" s="70"/>
      <c r="I3089" s="71"/>
      <c r="J3089" s="68"/>
      <c r="K3089" s="68"/>
      <c r="L3089" s="72"/>
      <c r="M3089" s="7"/>
      <c r="N3089" s="10" t="str">
        <f t="shared" si="288"/>
        <v/>
      </c>
      <c r="O3089" s="7"/>
      <c r="P3089" s="22" t="str">
        <f t="shared" si="289"/>
        <v/>
      </c>
      <c r="Q3089" s="7"/>
      <c r="S3089" s="17" t="str">
        <f>IF($B3089="", "", IF(COUNTIF($B$11:$B3089, $B3089)&gt;1, "", $B3089))</f>
        <v/>
      </c>
      <c r="T3089" s="10" t="str">
        <f t="shared" si="290"/>
        <v/>
      </c>
      <c r="U3089" s="13">
        <v>3079</v>
      </c>
      <c r="V3089" s="17" t="str">
        <f t="shared" si="291"/>
        <v/>
      </c>
      <c r="X3089" s="10" t="str">
        <f>IF($F3089="", "", IF($D3089="", 'Intro &amp; Setup'!$Z$32, IFERROR(INDEX('Intro &amp; Setup'!$Z$17:$Z$31, MATCH($D3089, 'Intro &amp; Setup'!$S$17:$S$31, 0)), "")))</f>
        <v/>
      </c>
      <c r="Z3089" s="25" t="str">
        <f t="shared" si="292"/>
        <v/>
      </c>
      <c r="AE3089" s="10" t="str">
        <f>IF($B3089="", "", IF($D3089="", 'Intro &amp; Setup'!$AC$32, IFERROR(INDEX('Intro &amp; Setup'!$AC$17:$AC$31, MATCH($D3089, 'Intro &amp; Setup'!$S$17:$S$31, 0)), "")))</f>
        <v/>
      </c>
      <c r="AG3089" s="10" t="str">
        <f t="shared" si="293"/>
        <v/>
      </c>
    </row>
    <row r="3090" spans="1:33" x14ac:dyDescent="0.25">
      <c r="A3090" s="7"/>
      <c r="B3090" s="66"/>
      <c r="C3090" s="67"/>
      <c r="D3090" s="68"/>
      <c r="E3090" s="68"/>
      <c r="F3090" s="69"/>
      <c r="G3090" s="69"/>
      <c r="H3090" s="70"/>
      <c r="I3090" s="71"/>
      <c r="J3090" s="68"/>
      <c r="K3090" s="68"/>
      <c r="L3090" s="72"/>
      <c r="M3090" s="7"/>
      <c r="N3090" s="10" t="str">
        <f t="shared" si="288"/>
        <v/>
      </c>
      <c r="O3090" s="7"/>
      <c r="P3090" s="22" t="str">
        <f t="shared" si="289"/>
        <v/>
      </c>
      <c r="Q3090" s="7"/>
      <c r="S3090" s="17" t="str">
        <f>IF($B3090="", "", IF(COUNTIF($B$11:$B3090, $B3090)&gt;1, "", $B3090))</f>
        <v/>
      </c>
      <c r="T3090" s="10" t="str">
        <f t="shared" si="290"/>
        <v/>
      </c>
      <c r="U3090" s="13">
        <v>3080</v>
      </c>
      <c r="V3090" s="17" t="str">
        <f t="shared" si="291"/>
        <v/>
      </c>
      <c r="X3090" s="10" t="str">
        <f>IF($F3090="", "", IF($D3090="", 'Intro &amp; Setup'!$Z$32, IFERROR(INDEX('Intro &amp; Setup'!$Z$17:$Z$31, MATCH($D3090, 'Intro &amp; Setup'!$S$17:$S$31, 0)), "")))</f>
        <v/>
      </c>
      <c r="Z3090" s="25" t="str">
        <f t="shared" si="292"/>
        <v/>
      </c>
      <c r="AE3090" s="10" t="str">
        <f>IF($B3090="", "", IF($D3090="", 'Intro &amp; Setup'!$AC$32, IFERROR(INDEX('Intro &amp; Setup'!$AC$17:$AC$31, MATCH($D3090, 'Intro &amp; Setup'!$S$17:$S$31, 0)), "")))</f>
        <v/>
      </c>
      <c r="AG3090" s="10" t="str">
        <f t="shared" si="293"/>
        <v/>
      </c>
    </row>
    <row r="3091" spans="1:33" x14ac:dyDescent="0.25">
      <c r="A3091" s="7"/>
      <c r="B3091" s="66"/>
      <c r="C3091" s="67"/>
      <c r="D3091" s="68"/>
      <c r="E3091" s="68"/>
      <c r="F3091" s="69"/>
      <c r="G3091" s="69"/>
      <c r="H3091" s="70"/>
      <c r="I3091" s="71"/>
      <c r="J3091" s="68"/>
      <c r="K3091" s="68"/>
      <c r="L3091" s="72"/>
      <c r="M3091" s="7"/>
      <c r="N3091" s="10" t="str">
        <f t="shared" si="288"/>
        <v/>
      </c>
      <c r="O3091" s="7"/>
      <c r="P3091" s="22" t="str">
        <f t="shared" si="289"/>
        <v/>
      </c>
      <c r="Q3091" s="7"/>
      <c r="S3091" s="17" t="str">
        <f>IF($B3091="", "", IF(COUNTIF($B$11:$B3091, $B3091)&gt;1, "", $B3091))</f>
        <v/>
      </c>
      <c r="T3091" s="10" t="str">
        <f t="shared" si="290"/>
        <v/>
      </c>
      <c r="U3091" s="13">
        <v>3081</v>
      </c>
      <c r="V3091" s="17" t="str">
        <f t="shared" si="291"/>
        <v/>
      </c>
      <c r="X3091" s="10" t="str">
        <f>IF($F3091="", "", IF($D3091="", 'Intro &amp; Setup'!$Z$32, IFERROR(INDEX('Intro &amp; Setup'!$Z$17:$Z$31, MATCH($D3091, 'Intro &amp; Setup'!$S$17:$S$31, 0)), "")))</f>
        <v/>
      </c>
      <c r="Z3091" s="25" t="str">
        <f t="shared" si="292"/>
        <v/>
      </c>
      <c r="AE3091" s="10" t="str">
        <f>IF($B3091="", "", IF($D3091="", 'Intro &amp; Setup'!$AC$32, IFERROR(INDEX('Intro &amp; Setup'!$AC$17:$AC$31, MATCH($D3091, 'Intro &amp; Setup'!$S$17:$S$31, 0)), "")))</f>
        <v/>
      </c>
      <c r="AG3091" s="10" t="str">
        <f t="shared" si="293"/>
        <v/>
      </c>
    </row>
    <row r="3092" spans="1:33" x14ac:dyDescent="0.25">
      <c r="A3092" s="7"/>
      <c r="B3092" s="66"/>
      <c r="C3092" s="67"/>
      <c r="D3092" s="68"/>
      <c r="E3092" s="68"/>
      <c r="F3092" s="69"/>
      <c r="G3092" s="69"/>
      <c r="H3092" s="70"/>
      <c r="I3092" s="71"/>
      <c r="J3092" s="68"/>
      <c r="K3092" s="68"/>
      <c r="L3092" s="72"/>
      <c r="M3092" s="7"/>
      <c r="N3092" s="10" t="str">
        <f t="shared" si="288"/>
        <v/>
      </c>
      <c r="O3092" s="7"/>
      <c r="P3092" s="22" t="str">
        <f t="shared" si="289"/>
        <v/>
      </c>
      <c r="Q3092" s="7"/>
      <c r="S3092" s="17" t="str">
        <f>IF($B3092="", "", IF(COUNTIF($B$11:$B3092, $B3092)&gt;1, "", $B3092))</f>
        <v/>
      </c>
      <c r="T3092" s="10" t="str">
        <f t="shared" si="290"/>
        <v/>
      </c>
      <c r="U3092" s="13">
        <v>3082</v>
      </c>
      <c r="V3092" s="17" t="str">
        <f t="shared" si="291"/>
        <v/>
      </c>
      <c r="X3092" s="10" t="str">
        <f>IF($F3092="", "", IF($D3092="", 'Intro &amp; Setup'!$Z$32, IFERROR(INDEX('Intro &amp; Setup'!$Z$17:$Z$31, MATCH($D3092, 'Intro &amp; Setup'!$S$17:$S$31, 0)), "")))</f>
        <v/>
      </c>
      <c r="Z3092" s="25" t="str">
        <f t="shared" si="292"/>
        <v/>
      </c>
      <c r="AE3092" s="10" t="str">
        <f>IF($B3092="", "", IF($D3092="", 'Intro &amp; Setup'!$AC$32, IFERROR(INDEX('Intro &amp; Setup'!$AC$17:$AC$31, MATCH($D3092, 'Intro &amp; Setup'!$S$17:$S$31, 0)), "")))</f>
        <v/>
      </c>
      <c r="AG3092" s="10" t="str">
        <f t="shared" si="293"/>
        <v/>
      </c>
    </row>
    <row r="3093" spans="1:33" x14ac:dyDescent="0.25">
      <c r="A3093" s="7"/>
      <c r="B3093" s="66"/>
      <c r="C3093" s="67"/>
      <c r="D3093" s="68"/>
      <c r="E3093" s="68"/>
      <c r="F3093" s="69"/>
      <c r="G3093" s="69"/>
      <c r="H3093" s="70"/>
      <c r="I3093" s="71"/>
      <c r="J3093" s="68"/>
      <c r="K3093" s="68"/>
      <c r="L3093" s="72"/>
      <c r="M3093" s="7"/>
      <c r="N3093" s="10" t="str">
        <f t="shared" si="288"/>
        <v/>
      </c>
      <c r="O3093" s="7"/>
      <c r="P3093" s="22" t="str">
        <f t="shared" si="289"/>
        <v/>
      </c>
      <c r="Q3093" s="7"/>
      <c r="S3093" s="17" t="str">
        <f>IF($B3093="", "", IF(COUNTIF($B$11:$B3093, $B3093)&gt;1, "", $B3093))</f>
        <v/>
      </c>
      <c r="T3093" s="10" t="str">
        <f t="shared" si="290"/>
        <v/>
      </c>
      <c r="U3093" s="13">
        <v>3083</v>
      </c>
      <c r="V3093" s="17" t="str">
        <f t="shared" si="291"/>
        <v/>
      </c>
      <c r="X3093" s="10" t="str">
        <f>IF($F3093="", "", IF($D3093="", 'Intro &amp; Setup'!$Z$32, IFERROR(INDEX('Intro &amp; Setup'!$Z$17:$Z$31, MATCH($D3093, 'Intro &amp; Setup'!$S$17:$S$31, 0)), "")))</f>
        <v/>
      </c>
      <c r="Z3093" s="25" t="str">
        <f t="shared" si="292"/>
        <v/>
      </c>
      <c r="AE3093" s="10" t="str">
        <f>IF($B3093="", "", IF($D3093="", 'Intro &amp; Setup'!$AC$32, IFERROR(INDEX('Intro &amp; Setup'!$AC$17:$AC$31, MATCH($D3093, 'Intro &amp; Setup'!$S$17:$S$31, 0)), "")))</f>
        <v/>
      </c>
      <c r="AG3093" s="10" t="str">
        <f t="shared" si="293"/>
        <v/>
      </c>
    </row>
    <row r="3094" spans="1:33" x14ac:dyDescent="0.25">
      <c r="A3094" s="7"/>
      <c r="B3094" s="66"/>
      <c r="C3094" s="67"/>
      <c r="D3094" s="68"/>
      <c r="E3094" s="68"/>
      <c r="F3094" s="69"/>
      <c r="G3094" s="69"/>
      <c r="H3094" s="70"/>
      <c r="I3094" s="71"/>
      <c r="J3094" s="68"/>
      <c r="K3094" s="68"/>
      <c r="L3094" s="72"/>
      <c r="M3094" s="7"/>
      <c r="N3094" s="10" t="str">
        <f t="shared" si="288"/>
        <v/>
      </c>
      <c r="O3094" s="7"/>
      <c r="P3094" s="22" t="str">
        <f t="shared" si="289"/>
        <v/>
      </c>
      <c r="Q3094" s="7"/>
      <c r="S3094" s="17" t="str">
        <f>IF($B3094="", "", IF(COUNTIF($B$11:$B3094, $B3094)&gt;1, "", $B3094))</f>
        <v/>
      </c>
      <c r="T3094" s="10" t="str">
        <f t="shared" si="290"/>
        <v/>
      </c>
      <c r="U3094" s="13">
        <v>3084</v>
      </c>
      <c r="V3094" s="17" t="str">
        <f t="shared" si="291"/>
        <v/>
      </c>
      <c r="X3094" s="10" t="str">
        <f>IF($F3094="", "", IF($D3094="", 'Intro &amp; Setup'!$Z$32, IFERROR(INDEX('Intro &amp; Setup'!$Z$17:$Z$31, MATCH($D3094, 'Intro &amp; Setup'!$S$17:$S$31, 0)), "")))</f>
        <v/>
      </c>
      <c r="Z3094" s="25" t="str">
        <f t="shared" si="292"/>
        <v/>
      </c>
      <c r="AE3094" s="10" t="str">
        <f>IF($B3094="", "", IF($D3094="", 'Intro &amp; Setup'!$AC$32, IFERROR(INDEX('Intro &amp; Setup'!$AC$17:$AC$31, MATCH($D3094, 'Intro &amp; Setup'!$S$17:$S$31, 0)), "")))</f>
        <v/>
      </c>
      <c r="AG3094" s="10" t="str">
        <f t="shared" si="293"/>
        <v/>
      </c>
    </row>
    <row r="3095" spans="1:33" x14ac:dyDescent="0.25">
      <c r="A3095" s="7"/>
      <c r="B3095" s="66"/>
      <c r="C3095" s="67"/>
      <c r="D3095" s="68"/>
      <c r="E3095" s="68"/>
      <c r="F3095" s="69"/>
      <c r="G3095" s="69"/>
      <c r="H3095" s="70"/>
      <c r="I3095" s="71"/>
      <c r="J3095" s="68"/>
      <c r="K3095" s="68"/>
      <c r="L3095" s="72"/>
      <c r="M3095" s="7"/>
      <c r="N3095" s="10" t="str">
        <f t="shared" si="288"/>
        <v/>
      </c>
      <c r="O3095" s="7"/>
      <c r="P3095" s="22" t="str">
        <f t="shared" si="289"/>
        <v/>
      </c>
      <c r="Q3095" s="7"/>
      <c r="S3095" s="17" t="str">
        <f>IF($B3095="", "", IF(COUNTIF($B$11:$B3095, $B3095)&gt;1, "", $B3095))</f>
        <v/>
      </c>
      <c r="T3095" s="10" t="str">
        <f t="shared" si="290"/>
        <v/>
      </c>
      <c r="U3095" s="13">
        <v>3085</v>
      </c>
      <c r="V3095" s="17" t="str">
        <f t="shared" si="291"/>
        <v/>
      </c>
      <c r="X3095" s="10" t="str">
        <f>IF($F3095="", "", IF($D3095="", 'Intro &amp; Setup'!$Z$32, IFERROR(INDEX('Intro &amp; Setup'!$Z$17:$Z$31, MATCH($D3095, 'Intro &amp; Setup'!$S$17:$S$31, 0)), "")))</f>
        <v/>
      </c>
      <c r="Z3095" s="25" t="str">
        <f t="shared" si="292"/>
        <v/>
      </c>
      <c r="AE3095" s="10" t="str">
        <f>IF($B3095="", "", IF($D3095="", 'Intro &amp; Setup'!$AC$32, IFERROR(INDEX('Intro &amp; Setup'!$AC$17:$AC$31, MATCH($D3095, 'Intro &amp; Setup'!$S$17:$S$31, 0)), "")))</f>
        <v/>
      </c>
      <c r="AG3095" s="10" t="str">
        <f t="shared" si="293"/>
        <v/>
      </c>
    </row>
    <row r="3096" spans="1:33" x14ac:dyDescent="0.25">
      <c r="A3096" s="7"/>
      <c r="B3096" s="66"/>
      <c r="C3096" s="67"/>
      <c r="D3096" s="68"/>
      <c r="E3096" s="68"/>
      <c r="F3096" s="69"/>
      <c r="G3096" s="69"/>
      <c r="H3096" s="70"/>
      <c r="I3096" s="71"/>
      <c r="J3096" s="68"/>
      <c r="K3096" s="68"/>
      <c r="L3096" s="72"/>
      <c r="M3096" s="7"/>
      <c r="N3096" s="10" t="str">
        <f t="shared" si="288"/>
        <v/>
      </c>
      <c r="O3096" s="7"/>
      <c r="P3096" s="22" t="str">
        <f t="shared" si="289"/>
        <v/>
      </c>
      <c r="Q3096" s="7"/>
      <c r="S3096" s="17" t="str">
        <f>IF($B3096="", "", IF(COUNTIF($B$11:$B3096, $B3096)&gt;1, "", $B3096))</f>
        <v/>
      </c>
      <c r="T3096" s="10" t="str">
        <f t="shared" si="290"/>
        <v/>
      </c>
      <c r="U3096" s="13">
        <v>3086</v>
      </c>
      <c r="V3096" s="17" t="str">
        <f t="shared" si="291"/>
        <v/>
      </c>
      <c r="X3096" s="10" t="str">
        <f>IF($F3096="", "", IF($D3096="", 'Intro &amp; Setup'!$Z$32, IFERROR(INDEX('Intro &amp; Setup'!$Z$17:$Z$31, MATCH($D3096, 'Intro &amp; Setup'!$S$17:$S$31, 0)), "")))</f>
        <v/>
      </c>
      <c r="Z3096" s="25" t="str">
        <f t="shared" si="292"/>
        <v/>
      </c>
      <c r="AE3096" s="10" t="str">
        <f>IF($B3096="", "", IF($D3096="", 'Intro &amp; Setup'!$AC$32, IFERROR(INDEX('Intro &amp; Setup'!$AC$17:$AC$31, MATCH($D3096, 'Intro &amp; Setup'!$S$17:$S$31, 0)), "")))</f>
        <v/>
      </c>
      <c r="AG3096" s="10" t="str">
        <f t="shared" si="293"/>
        <v/>
      </c>
    </row>
    <row r="3097" spans="1:33" x14ac:dyDescent="0.25">
      <c r="A3097" s="7"/>
      <c r="B3097" s="66"/>
      <c r="C3097" s="67"/>
      <c r="D3097" s="68"/>
      <c r="E3097" s="68"/>
      <c r="F3097" s="69"/>
      <c r="G3097" s="69"/>
      <c r="H3097" s="70"/>
      <c r="I3097" s="71"/>
      <c r="J3097" s="68"/>
      <c r="K3097" s="68"/>
      <c r="L3097" s="72"/>
      <c r="M3097" s="7"/>
      <c r="N3097" s="10" t="str">
        <f t="shared" si="288"/>
        <v/>
      </c>
      <c r="O3097" s="7"/>
      <c r="P3097" s="22" t="str">
        <f t="shared" si="289"/>
        <v/>
      </c>
      <c r="Q3097" s="7"/>
      <c r="S3097" s="17" t="str">
        <f>IF($B3097="", "", IF(COUNTIF($B$11:$B3097, $B3097)&gt;1, "", $B3097))</f>
        <v/>
      </c>
      <c r="T3097" s="10" t="str">
        <f t="shared" si="290"/>
        <v/>
      </c>
      <c r="U3097" s="13">
        <v>3087</v>
      </c>
      <c r="V3097" s="17" t="str">
        <f t="shared" si="291"/>
        <v/>
      </c>
      <c r="X3097" s="10" t="str">
        <f>IF($F3097="", "", IF($D3097="", 'Intro &amp; Setup'!$Z$32, IFERROR(INDEX('Intro &amp; Setup'!$Z$17:$Z$31, MATCH($D3097, 'Intro &amp; Setup'!$S$17:$S$31, 0)), "")))</f>
        <v/>
      </c>
      <c r="Z3097" s="25" t="str">
        <f t="shared" si="292"/>
        <v/>
      </c>
      <c r="AE3097" s="10" t="str">
        <f>IF($B3097="", "", IF($D3097="", 'Intro &amp; Setup'!$AC$32, IFERROR(INDEX('Intro &amp; Setup'!$AC$17:$AC$31, MATCH($D3097, 'Intro &amp; Setup'!$S$17:$S$31, 0)), "")))</f>
        <v/>
      </c>
      <c r="AG3097" s="10" t="str">
        <f t="shared" si="293"/>
        <v/>
      </c>
    </row>
    <row r="3098" spans="1:33" x14ac:dyDescent="0.25">
      <c r="A3098" s="7"/>
      <c r="B3098" s="66"/>
      <c r="C3098" s="67"/>
      <c r="D3098" s="68"/>
      <c r="E3098" s="68"/>
      <c r="F3098" s="69"/>
      <c r="G3098" s="69"/>
      <c r="H3098" s="70"/>
      <c r="I3098" s="71"/>
      <c r="J3098" s="68"/>
      <c r="K3098" s="68"/>
      <c r="L3098" s="72"/>
      <c r="M3098" s="7"/>
      <c r="N3098" s="10" t="str">
        <f t="shared" si="288"/>
        <v/>
      </c>
      <c r="O3098" s="7"/>
      <c r="P3098" s="22" t="str">
        <f t="shared" si="289"/>
        <v/>
      </c>
      <c r="Q3098" s="7"/>
      <c r="S3098" s="17" t="str">
        <f>IF($B3098="", "", IF(COUNTIF($B$11:$B3098, $B3098)&gt;1, "", $B3098))</f>
        <v/>
      </c>
      <c r="T3098" s="10" t="str">
        <f t="shared" si="290"/>
        <v/>
      </c>
      <c r="U3098" s="13">
        <v>3088</v>
      </c>
      <c r="V3098" s="17" t="str">
        <f t="shared" si="291"/>
        <v/>
      </c>
      <c r="X3098" s="10" t="str">
        <f>IF($F3098="", "", IF($D3098="", 'Intro &amp; Setup'!$Z$32, IFERROR(INDEX('Intro &amp; Setup'!$Z$17:$Z$31, MATCH($D3098, 'Intro &amp; Setup'!$S$17:$S$31, 0)), "")))</f>
        <v/>
      </c>
      <c r="Z3098" s="25" t="str">
        <f t="shared" si="292"/>
        <v/>
      </c>
      <c r="AE3098" s="10" t="str">
        <f>IF($B3098="", "", IF($D3098="", 'Intro &amp; Setup'!$AC$32, IFERROR(INDEX('Intro &amp; Setup'!$AC$17:$AC$31, MATCH($D3098, 'Intro &amp; Setup'!$S$17:$S$31, 0)), "")))</f>
        <v/>
      </c>
      <c r="AG3098" s="10" t="str">
        <f t="shared" si="293"/>
        <v/>
      </c>
    </row>
    <row r="3099" spans="1:33" x14ac:dyDescent="0.25">
      <c r="A3099" s="7"/>
      <c r="B3099" s="66"/>
      <c r="C3099" s="67"/>
      <c r="D3099" s="68"/>
      <c r="E3099" s="68"/>
      <c r="F3099" s="69"/>
      <c r="G3099" s="69"/>
      <c r="H3099" s="70"/>
      <c r="I3099" s="71"/>
      <c r="J3099" s="68"/>
      <c r="K3099" s="68"/>
      <c r="L3099" s="72"/>
      <c r="M3099" s="7"/>
      <c r="N3099" s="10" t="str">
        <f t="shared" si="288"/>
        <v/>
      </c>
      <c r="O3099" s="7"/>
      <c r="P3099" s="22" t="str">
        <f t="shared" si="289"/>
        <v/>
      </c>
      <c r="Q3099" s="7"/>
      <c r="S3099" s="17" t="str">
        <f>IF($B3099="", "", IF(COUNTIF($B$11:$B3099, $B3099)&gt;1, "", $B3099))</f>
        <v/>
      </c>
      <c r="T3099" s="10" t="str">
        <f t="shared" si="290"/>
        <v/>
      </c>
      <c r="U3099" s="13">
        <v>3089</v>
      </c>
      <c r="V3099" s="17" t="str">
        <f t="shared" si="291"/>
        <v/>
      </c>
      <c r="X3099" s="10" t="str">
        <f>IF($F3099="", "", IF($D3099="", 'Intro &amp; Setup'!$Z$32, IFERROR(INDEX('Intro &amp; Setup'!$Z$17:$Z$31, MATCH($D3099, 'Intro &amp; Setup'!$S$17:$S$31, 0)), "")))</f>
        <v/>
      </c>
      <c r="Z3099" s="25" t="str">
        <f t="shared" si="292"/>
        <v/>
      </c>
      <c r="AE3099" s="10" t="str">
        <f>IF($B3099="", "", IF($D3099="", 'Intro &amp; Setup'!$AC$32, IFERROR(INDEX('Intro &amp; Setup'!$AC$17:$AC$31, MATCH($D3099, 'Intro &amp; Setup'!$S$17:$S$31, 0)), "")))</f>
        <v/>
      </c>
      <c r="AG3099" s="10" t="str">
        <f t="shared" si="293"/>
        <v/>
      </c>
    </row>
    <row r="3100" spans="1:33" x14ac:dyDescent="0.25">
      <c r="A3100" s="7"/>
      <c r="B3100" s="66"/>
      <c r="C3100" s="67"/>
      <c r="D3100" s="68"/>
      <c r="E3100" s="68"/>
      <c r="F3100" s="69"/>
      <c r="G3100" s="69"/>
      <c r="H3100" s="70"/>
      <c r="I3100" s="71"/>
      <c r="J3100" s="68"/>
      <c r="K3100" s="68"/>
      <c r="L3100" s="72"/>
      <c r="M3100" s="7"/>
      <c r="N3100" s="10" t="str">
        <f t="shared" si="288"/>
        <v/>
      </c>
      <c r="O3100" s="7"/>
      <c r="P3100" s="22" t="str">
        <f t="shared" si="289"/>
        <v/>
      </c>
      <c r="Q3100" s="7"/>
      <c r="S3100" s="17" t="str">
        <f>IF($B3100="", "", IF(COUNTIF($B$11:$B3100, $B3100)&gt;1, "", $B3100))</f>
        <v/>
      </c>
      <c r="T3100" s="10" t="str">
        <f t="shared" si="290"/>
        <v/>
      </c>
      <c r="U3100" s="13">
        <v>3090</v>
      </c>
      <c r="V3100" s="17" t="str">
        <f t="shared" si="291"/>
        <v/>
      </c>
      <c r="X3100" s="10" t="str">
        <f>IF($F3100="", "", IF($D3100="", 'Intro &amp; Setup'!$Z$32, IFERROR(INDEX('Intro &amp; Setup'!$Z$17:$Z$31, MATCH($D3100, 'Intro &amp; Setup'!$S$17:$S$31, 0)), "")))</f>
        <v/>
      </c>
      <c r="Z3100" s="25" t="str">
        <f t="shared" si="292"/>
        <v/>
      </c>
      <c r="AE3100" s="10" t="str">
        <f>IF($B3100="", "", IF($D3100="", 'Intro &amp; Setup'!$AC$32, IFERROR(INDEX('Intro &amp; Setup'!$AC$17:$AC$31, MATCH($D3100, 'Intro &amp; Setup'!$S$17:$S$31, 0)), "")))</f>
        <v/>
      </c>
      <c r="AG3100" s="10" t="str">
        <f t="shared" si="293"/>
        <v/>
      </c>
    </row>
    <row r="3101" spans="1:33" x14ac:dyDescent="0.25">
      <c r="A3101" s="7"/>
      <c r="B3101" s="66"/>
      <c r="C3101" s="67"/>
      <c r="D3101" s="68"/>
      <c r="E3101" s="68"/>
      <c r="F3101" s="69"/>
      <c r="G3101" s="69"/>
      <c r="H3101" s="70"/>
      <c r="I3101" s="71"/>
      <c r="J3101" s="68"/>
      <c r="K3101" s="68"/>
      <c r="L3101" s="72"/>
      <c r="M3101" s="7"/>
      <c r="N3101" s="10" t="str">
        <f t="shared" si="288"/>
        <v/>
      </c>
      <c r="O3101" s="7"/>
      <c r="P3101" s="22" t="str">
        <f t="shared" si="289"/>
        <v/>
      </c>
      <c r="Q3101" s="7"/>
      <c r="S3101" s="17" t="str">
        <f>IF($B3101="", "", IF(COUNTIF($B$11:$B3101, $B3101)&gt;1, "", $B3101))</f>
        <v/>
      </c>
      <c r="T3101" s="10" t="str">
        <f t="shared" si="290"/>
        <v/>
      </c>
      <c r="U3101" s="13">
        <v>3091</v>
      </c>
      <c r="V3101" s="17" t="str">
        <f t="shared" si="291"/>
        <v/>
      </c>
      <c r="X3101" s="10" t="str">
        <f>IF($F3101="", "", IF($D3101="", 'Intro &amp; Setup'!$Z$32, IFERROR(INDEX('Intro &amp; Setup'!$Z$17:$Z$31, MATCH($D3101, 'Intro &amp; Setup'!$S$17:$S$31, 0)), "")))</f>
        <v/>
      </c>
      <c r="Z3101" s="25" t="str">
        <f t="shared" si="292"/>
        <v/>
      </c>
      <c r="AE3101" s="10" t="str">
        <f>IF($B3101="", "", IF($D3101="", 'Intro &amp; Setup'!$AC$32, IFERROR(INDEX('Intro &amp; Setup'!$AC$17:$AC$31, MATCH($D3101, 'Intro &amp; Setup'!$S$17:$S$31, 0)), "")))</f>
        <v/>
      </c>
      <c r="AG3101" s="10" t="str">
        <f t="shared" si="293"/>
        <v/>
      </c>
    </row>
    <row r="3102" spans="1:33" x14ac:dyDescent="0.25">
      <c r="A3102" s="7"/>
      <c r="B3102" s="66"/>
      <c r="C3102" s="67"/>
      <c r="D3102" s="68"/>
      <c r="E3102" s="68"/>
      <c r="F3102" s="69"/>
      <c r="G3102" s="69"/>
      <c r="H3102" s="70"/>
      <c r="I3102" s="71"/>
      <c r="J3102" s="68"/>
      <c r="K3102" s="68"/>
      <c r="L3102" s="72"/>
      <c r="M3102" s="7"/>
      <c r="N3102" s="10" t="str">
        <f t="shared" si="288"/>
        <v/>
      </c>
      <c r="O3102" s="7"/>
      <c r="P3102" s="22" t="str">
        <f t="shared" si="289"/>
        <v/>
      </c>
      <c r="Q3102" s="7"/>
      <c r="S3102" s="17" t="str">
        <f>IF($B3102="", "", IF(COUNTIF($B$11:$B3102, $B3102)&gt;1, "", $B3102))</f>
        <v/>
      </c>
      <c r="T3102" s="10" t="str">
        <f t="shared" si="290"/>
        <v/>
      </c>
      <c r="U3102" s="13">
        <v>3092</v>
      </c>
      <c r="V3102" s="17" t="str">
        <f t="shared" si="291"/>
        <v/>
      </c>
      <c r="X3102" s="10" t="str">
        <f>IF($F3102="", "", IF($D3102="", 'Intro &amp; Setup'!$Z$32, IFERROR(INDEX('Intro &amp; Setup'!$Z$17:$Z$31, MATCH($D3102, 'Intro &amp; Setup'!$S$17:$S$31, 0)), "")))</f>
        <v/>
      </c>
      <c r="Z3102" s="25" t="str">
        <f t="shared" si="292"/>
        <v/>
      </c>
      <c r="AE3102" s="10" t="str">
        <f>IF($B3102="", "", IF($D3102="", 'Intro &amp; Setup'!$AC$32, IFERROR(INDEX('Intro &amp; Setup'!$AC$17:$AC$31, MATCH($D3102, 'Intro &amp; Setup'!$S$17:$S$31, 0)), "")))</f>
        <v/>
      </c>
      <c r="AG3102" s="10" t="str">
        <f t="shared" si="293"/>
        <v/>
      </c>
    </row>
    <row r="3103" spans="1:33" x14ac:dyDescent="0.25">
      <c r="A3103" s="7"/>
      <c r="B3103" s="66"/>
      <c r="C3103" s="67"/>
      <c r="D3103" s="68"/>
      <c r="E3103" s="68"/>
      <c r="F3103" s="69"/>
      <c r="G3103" s="69"/>
      <c r="H3103" s="70"/>
      <c r="I3103" s="71"/>
      <c r="J3103" s="68"/>
      <c r="K3103" s="68"/>
      <c r="L3103" s="72"/>
      <c r="M3103" s="7"/>
      <c r="N3103" s="10" t="str">
        <f t="shared" si="288"/>
        <v/>
      </c>
      <c r="O3103" s="7"/>
      <c r="P3103" s="22" t="str">
        <f t="shared" si="289"/>
        <v/>
      </c>
      <c r="Q3103" s="7"/>
      <c r="S3103" s="17" t="str">
        <f>IF($B3103="", "", IF(COUNTIF($B$11:$B3103, $B3103)&gt;1, "", $B3103))</f>
        <v/>
      </c>
      <c r="T3103" s="10" t="str">
        <f t="shared" si="290"/>
        <v/>
      </c>
      <c r="U3103" s="13">
        <v>3093</v>
      </c>
      <c r="V3103" s="17" t="str">
        <f t="shared" si="291"/>
        <v/>
      </c>
      <c r="X3103" s="10" t="str">
        <f>IF($F3103="", "", IF($D3103="", 'Intro &amp; Setup'!$Z$32, IFERROR(INDEX('Intro &amp; Setup'!$Z$17:$Z$31, MATCH($D3103, 'Intro &amp; Setup'!$S$17:$S$31, 0)), "")))</f>
        <v/>
      </c>
      <c r="Z3103" s="25" t="str">
        <f t="shared" si="292"/>
        <v/>
      </c>
      <c r="AE3103" s="10" t="str">
        <f>IF($B3103="", "", IF($D3103="", 'Intro &amp; Setup'!$AC$32, IFERROR(INDEX('Intro &amp; Setup'!$AC$17:$AC$31, MATCH($D3103, 'Intro &amp; Setup'!$S$17:$S$31, 0)), "")))</f>
        <v/>
      </c>
      <c r="AG3103" s="10" t="str">
        <f t="shared" si="293"/>
        <v/>
      </c>
    </row>
    <row r="3104" spans="1:33" x14ac:dyDescent="0.25">
      <c r="A3104" s="7"/>
      <c r="B3104" s="66"/>
      <c r="C3104" s="67"/>
      <c r="D3104" s="68"/>
      <c r="E3104" s="68"/>
      <c r="F3104" s="69"/>
      <c r="G3104" s="69"/>
      <c r="H3104" s="70"/>
      <c r="I3104" s="71"/>
      <c r="J3104" s="68"/>
      <c r="K3104" s="68"/>
      <c r="L3104" s="72"/>
      <c r="M3104" s="7"/>
      <c r="N3104" s="10" t="str">
        <f t="shared" si="288"/>
        <v/>
      </c>
      <c r="O3104" s="7"/>
      <c r="P3104" s="22" t="str">
        <f t="shared" si="289"/>
        <v/>
      </c>
      <c r="Q3104" s="7"/>
      <c r="S3104" s="17" t="str">
        <f>IF($B3104="", "", IF(COUNTIF($B$11:$B3104, $B3104)&gt;1, "", $B3104))</f>
        <v/>
      </c>
      <c r="T3104" s="10" t="str">
        <f t="shared" si="290"/>
        <v/>
      </c>
      <c r="U3104" s="13">
        <v>3094</v>
      </c>
      <c r="V3104" s="17" t="str">
        <f t="shared" si="291"/>
        <v/>
      </c>
      <c r="X3104" s="10" t="str">
        <f>IF($F3104="", "", IF($D3104="", 'Intro &amp; Setup'!$Z$32, IFERROR(INDEX('Intro &amp; Setup'!$Z$17:$Z$31, MATCH($D3104, 'Intro &amp; Setup'!$S$17:$S$31, 0)), "")))</f>
        <v/>
      </c>
      <c r="Z3104" s="25" t="str">
        <f t="shared" si="292"/>
        <v/>
      </c>
      <c r="AE3104" s="10" t="str">
        <f>IF($B3104="", "", IF($D3104="", 'Intro &amp; Setup'!$AC$32, IFERROR(INDEX('Intro &amp; Setup'!$AC$17:$AC$31, MATCH($D3104, 'Intro &amp; Setup'!$S$17:$S$31, 0)), "")))</f>
        <v/>
      </c>
      <c r="AG3104" s="10" t="str">
        <f t="shared" si="293"/>
        <v/>
      </c>
    </row>
    <row r="3105" spans="1:33" x14ac:dyDescent="0.25">
      <c r="A3105" s="7"/>
      <c r="B3105" s="66"/>
      <c r="C3105" s="67"/>
      <c r="D3105" s="68"/>
      <c r="E3105" s="68"/>
      <c r="F3105" s="69"/>
      <c r="G3105" s="69"/>
      <c r="H3105" s="70"/>
      <c r="I3105" s="71"/>
      <c r="J3105" s="68"/>
      <c r="K3105" s="68"/>
      <c r="L3105" s="72"/>
      <c r="M3105" s="7"/>
      <c r="N3105" s="10" t="str">
        <f t="shared" si="288"/>
        <v/>
      </c>
      <c r="O3105" s="7"/>
      <c r="P3105" s="22" t="str">
        <f t="shared" si="289"/>
        <v/>
      </c>
      <c r="Q3105" s="7"/>
      <c r="S3105" s="17" t="str">
        <f>IF($B3105="", "", IF(COUNTIF($B$11:$B3105, $B3105)&gt;1, "", $B3105))</f>
        <v/>
      </c>
      <c r="T3105" s="10" t="str">
        <f t="shared" si="290"/>
        <v/>
      </c>
      <c r="U3105" s="13">
        <v>3095</v>
      </c>
      <c r="V3105" s="17" t="str">
        <f t="shared" si="291"/>
        <v/>
      </c>
      <c r="X3105" s="10" t="str">
        <f>IF($F3105="", "", IF($D3105="", 'Intro &amp; Setup'!$Z$32, IFERROR(INDEX('Intro &amp; Setup'!$Z$17:$Z$31, MATCH($D3105, 'Intro &amp; Setup'!$S$17:$S$31, 0)), "")))</f>
        <v/>
      </c>
      <c r="Z3105" s="25" t="str">
        <f t="shared" si="292"/>
        <v/>
      </c>
      <c r="AE3105" s="10" t="str">
        <f>IF($B3105="", "", IF($D3105="", 'Intro &amp; Setup'!$AC$32, IFERROR(INDEX('Intro &amp; Setup'!$AC$17:$AC$31, MATCH($D3105, 'Intro &amp; Setup'!$S$17:$S$31, 0)), "")))</f>
        <v/>
      </c>
      <c r="AG3105" s="10" t="str">
        <f t="shared" si="293"/>
        <v/>
      </c>
    </row>
    <row r="3106" spans="1:33" x14ac:dyDescent="0.25">
      <c r="A3106" s="7"/>
      <c r="B3106" s="66"/>
      <c r="C3106" s="67"/>
      <c r="D3106" s="68"/>
      <c r="E3106" s="68"/>
      <c r="F3106" s="69"/>
      <c r="G3106" s="69"/>
      <c r="H3106" s="70"/>
      <c r="I3106" s="71"/>
      <c r="J3106" s="68"/>
      <c r="K3106" s="68"/>
      <c r="L3106" s="72"/>
      <c r="M3106" s="7"/>
      <c r="N3106" s="10" t="str">
        <f t="shared" si="288"/>
        <v/>
      </c>
      <c r="O3106" s="7"/>
      <c r="P3106" s="22" t="str">
        <f t="shared" si="289"/>
        <v/>
      </c>
      <c r="Q3106" s="7"/>
      <c r="S3106" s="17" t="str">
        <f>IF($B3106="", "", IF(COUNTIF($B$11:$B3106, $B3106)&gt;1, "", $B3106))</f>
        <v/>
      </c>
      <c r="T3106" s="10" t="str">
        <f t="shared" si="290"/>
        <v/>
      </c>
      <c r="U3106" s="13">
        <v>3096</v>
      </c>
      <c r="V3106" s="17" t="str">
        <f t="shared" si="291"/>
        <v/>
      </c>
      <c r="X3106" s="10" t="str">
        <f>IF($F3106="", "", IF($D3106="", 'Intro &amp; Setup'!$Z$32, IFERROR(INDEX('Intro &amp; Setup'!$Z$17:$Z$31, MATCH($D3106, 'Intro &amp; Setup'!$S$17:$S$31, 0)), "")))</f>
        <v/>
      </c>
      <c r="Z3106" s="25" t="str">
        <f t="shared" si="292"/>
        <v/>
      </c>
      <c r="AE3106" s="10" t="str">
        <f>IF($B3106="", "", IF($D3106="", 'Intro &amp; Setup'!$AC$32, IFERROR(INDEX('Intro &amp; Setup'!$AC$17:$AC$31, MATCH($D3106, 'Intro &amp; Setup'!$S$17:$S$31, 0)), "")))</f>
        <v/>
      </c>
      <c r="AG3106" s="10" t="str">
        <f t="shared" si="293"/>
        <v/>
      </c>
    </row>
    <row r="3107" spans="1:33" x14ac:dyDescent="0.25">
      <c r="A3107" s="7"/>
      <c r="B3107" s="66"/>
      <c r="C3107" s="67"/>
      <c r="D3107" s="68"/>
      <c r="E3107" s="68"/>
      <c r="F3107" s="69"/>
      <c r="G3107" s="69"/>
      <c r="H3107" s="70"/>
      <c r="I3107" s="71"/>
      <c r="J3107" s="68"/>
      <c r="K3107" s="68"/>
      <c r="L3107" s="72"/>
      <c r="M3107" s="7"/>
      <c r="N3107" s="10" t="str">
        <f t="shared" si="288"/>
        <v/>
      </c>
      <c r="O3107" s="7"/>
      <c r="P3107" s="22" t="str">
        <f t="shared" si="289"/>
        <v/>
      </c>
      <c r="Q3107" s="7"/>
      <c r="S3107" s="17" t="str">
        <f>IF($B3107="", "", IF(COUNTIF($B$11:$B3107, $B3107)&gt;1, "", $B3107))</f>
        <v/>
      </c>
      <c r="T3107" s="10" t="str">
        <f t="shared" si="290"/>
        <v/>
      </c>
      <c r="U3107" s="13">
        <v>3097</v>
      </c>
      <c r="V3107" s="17" t="str">
        <f t="shared" si="291"/>
        <v/>
      </c>
      <c r="X3107" s="10" t="str">
        <f>IF($F3107="", "", IF($D3107="", 'Intro &amp; Setup'!$Z$32, IFERROR(INDEX('Intro &amp; Setup'!$Z$17:$Z$31, MATCH($D3107, 'Intro &amp; Setup'!$S$17:$S$31, 0)), "")))</f>
        <v/>
      </c>
      <c r="Z3107" s="25" t="str">
        <f t="shared" si="292"/>
        <v/>
      </c>
      <c r="AE3107" s="10" t="str">
        <f>IF($B3107="", "", IF($D3107="", 'Intro &amp; Setup'!$AC$32, IFERROR(INDEX('Intro &amp; Setup'!$AC$17:$AC$31, MATCH($D3107, 'Intro &amp; Setup'!$S$17:$S$31, 0)), "")))</f>
        <v/>
      </c>
      <c r="AG3107" s="10" t="str">
        <f t="shared" si="293"/>
        <v/>
      </c>
    </row>
    <row r="3108" spans="1:33" x14ac:dyDescent="0.25">
      <c r="A3108" s="7"/>
      <c r="B3108" s="66"/>
      <c r="C3108" s="67"/>
      <c r="D3108" s="68"/>
      <c r="E3108" s="68"/>
      <c r="F3108" s="69"/>
      <c r="G3108" s="69"/>
      <c r="H3108" s="70"/>
      <c r="I3108" s="71"/>
      <c r="J3108" s="68"/>
      <c r="K3108" s="68"/>
      <c r="L3108" s="72"/>
      <c r="M3108" s="7"/>
      <c r="N3108" s="10" t="str">
        <f t="shared" si="288"/>
        <v/>
      </c>
      <c r="O3108" s="7"/>
      <c r="P3108" s="22" t="str">
        <f t="shared" si="289"/>
        <v/>
      </c>
      <c r="Q3108" s="7"/>
      <c r="S3108" s="17" t="str">
        <f>IF($B3108="", "", IF(COUNTIF($B$11:$B3108, $B3108)&gt;1, "", $B3108))</f>
        <v/>
      </c>
      <c r="T3108" s="10" t="str">
        <f t="shared" si="290"/>
        <v/>
      </c>
      <c r="U3108" s="13">
        <v>3098</v>
      </c>
      <c r="V3108" s="17" t="str">
        <f t="shared" si="291"/>
        <v/>
      </c>
      <c r="X3108" s="10" t="str">
        <f>IF($F3108="", "", IF($D3108="", 'Intro &amp; Setup'!$Z$32, IFERROR(INDEX('Intro &amp; Setup'!$Z$17:$Z$31, MATCH($D3108, 'Intro &amp; Setup'!$S$17:$S$31, 0)), "")))</f>
        <v/>
      </c>
      <c r="Z3108" s="25" t="str">
        <f t="shared" si="292"/>
        <v/>
      </c>
      <c r="AE3108" s="10" t="str">
        <f>IF($B3108="", "", IF($D3108="", 'Intro &amp; Setup'!$AC$32, IFERROR(INDEX('Intro &amp; Setup'!$AC$17:$AC$31, MATCH($D3108, 'Intro &amp; Setup'!$S$17:$S$31, 0)), "")))</f>
        <v/>
      </c>
      <c r="AG3108" s="10" t="str">
        <f t="shared" si="293"/>
        <v/>
      </c>
    </row>
    <row r="3109" spans="1:33" x14ac:dyDescent="0.25">
      <c r="A3109" s="7"/>
      <c r="B3109" s="66"/>
      <c r="C3109" s="67"/>
      <c r="D3109" s="68"/>
      <c r="E3109" s="68"/>
      <c r="F3109" s="69"/>
      <c r="G3109" s="69"/>
      <c r="H3109" s="70"/>
      <c r="I3109" s="71"/>
      <c r="J3109" s="68"/>
      <c r="K3109" s="68"/>
      <c r="L3109" s="72"/>
      <c r="M3109" s="7"/>
      <c r="N3109" s="10" t="str">
        <f t="shared" si="288"/>
        <v/>
      </c>
      <c r="O3109" s="7"/>
      <c r="P3109" s="22" t="str">
        <f t="shared" si="289"/>
        <v/>
      </c>
      <c r="Q3109" s="7"/>
      <c r="S3109" s="17" t="str">
        <f>IF($B3109="", "", IF(COUNTIF($B$11:$B3109, $B3109)&gt;1, "", $B3109))</f>
        <v/>
      </c>
      <c r="T3109" s="10" t="str">
        <f t="shared" si="290"/>
        <v/>
      </c>
      <c r="U3109" s="13">
        <v>3099</v>
      </c>
      <c r="V3109" s="17" t="str">
        <f t="shared" si="291"/>
        <v/>
      </c>
      <c r="X3109" s="10" t="str">
        <f>IF($F3109="", "", IF($D3109="", 'Intro &amp; Setup'!$Z$32, IFERROR(INDEX('Intro &amp; Setup'!$Z$17:$Z$31, MATCH($D3109, 'Intro &amp; Setup'!$S$17:$S$31, 0)), "")))</f>
        <v/>
      </c>
      <c r="Z3109" s="25" t="str">
        <f t="shared" si="292"/>
        <v/>
      </c>
      <c r="AE3109" s="10" t="str">
        <f>IF($B3109="", "", IF($D3109="", 'Intro &amp; Setup'!$AC$32, IFERROR(INDEX('Intro &amp; Setup'!$AC$17:$AC$31, MATCH($D3109, 'Intro &amp; Setup'!$S$17:$S$31, 0)), "")))</f>
        <v/>
      </c>
      <c r="AG3109" s="10" t="str">
        <f t="shared" si="293"/>
        <v/>
      </c>
    </row>
    <row r="3110" spans="1:33" x14ac:dyDescent="0.25">
      <c r="A3110" s="7"/>
      <c r="B3110" s="66"/>
      <c r="C3110" s="67"/>
      <c r="D3110" s="68"/>
      <c r="E3110" s="68"/>
      <c r="F3110" s="69"/>
      <c r="G3110" s="69"/>
      <c r="H3110" s="70"/>
      <c r="I3110" s="71"/>
      <c r="J3110" s="68"/>
      <c r="K3110" s="68"/>
      <c r="L3110" s="72"/>
      <c r="M3110" s="7"/>
      <c r="N3110" s="10" t="str">
        <f t="shared" si="288"/>
        <v/>
      </c>
      <c r="O3110" s="7"/>
      <c r="P3110" s="22" t="str">
        <f t="shared" si="289"/>
        <v/>
      </c>
      <c r="Q3110" s="7"/>
      <c r="S3110" s="17" t="str">
        <f>IF($B3110="", "", IF(COUNTIF($B$11:$B3110, $B3110)&gt;1, "", $B3110))</f>
        <v/>
      </c>
      <c r="T3110" s="10" t="str">
        <f t="shared" si="290"/>
        <v/>
      </c>
      <c r="U3110" s="13">
        <v>3100</v>
      </c>
      <c r="V3110" s="17" t="str">
        <f t="shared" si="291"/>
        <v/>
      </c>
      <c r="X3110" s="10" t="str">
        <f>IF($F3110="", "", IF($D3110="", 'Intro &amp; Setup'!$Z$32, IFERROR(INDEX('Intro &amp; Setup'!$Z$17:$Z$31, MATCH($D3110, 'Intro &amp; Setup'!$S$17:$S$31, 0)), "")))</f>
        <v/>
      </c>
      <c r="Z3110" s="25" t="str">
        <f t="shared" si="292"/>
        <v/>
      </c>
      <c r="AE3110" s="10" t="str">
        <f>IF($B3110="", "", IF($D3110="", 'Intro &amp; Setup'!$AC$32, IFERROR(INDEX('Intro &amp; Setup'!$AC$17:$AC$31, MATCH($D3110, 'Intro &amp; Setup'!$S$17:$S$31, 0)), "")))</f>
        <v/>
      </c>
      <c r="AG3110" s="10" t="str">
        <f t="shared" si="293"/>
        <v/>
      </c>
    </row>
    <row r="3111" spans="1:33" x14ac:dyDescent="0.25">
      <c r="A3111" s="7"/>
      <c r="B3111" s="66"/>
      <c r="C3111" s="67"/>
      <c r="D3111" s="68"/>
      <c r="E3111" s="68"/>
      <c r="F3111" s="69"/>
      <c r="G3111" s="69"/>
      <c r="H3111" s="70"/>
      <c r="I3111" s="71"/>
      <c r="J3111" s="68"/>
      <c r="K3111" s="68"/>
      <c r="L3111" s="72"/>
      <c r="M3111" s="7"/>
      <c r="N3111" s="10" t="str">
        <f t="shared" si="288"/>
        <v/>
      </c>
      <c r="O3111" s="7"/>
      <c r="P3111" s="22" t="str">
        <f t="shared" si="289"/>
        <v/>
      </c>
      <c r="Q3111" s="7"/>
      <c r="S3111" s="17" t="str">
        <f>IF($B3111="", "", IF(COUNTIF($B$11:$B3111, $B3111)&gt;1, "", $B3111))</f>
        <v/>
      </c>
      <c r="T3111" s="10" t="str">
        <f t="shared" si="290"/>
        <v/>
      </c>
      <c r="U3111" s="13">
        <v>3101</v>
      </c>
      <c r="V3111" s="17" t="str">
        <f t="shared" si="291"/>
        <v/>
      </c>
      <c r="X3111" s="10" t="str">
        <f>IF($F3111="", "", IF($D3111="", 'Intro &amp; Setup'!$Z$32, IFERROR(INDEX('Intro &amp; Setup'!$Z$17:$Z$31, MATCH($D3111, 'Intro &amp; Setup'!$S$17:$S$31, 0)), "")))</f>
        <v/>
      </c>
      <c r="Z3111" s="25" t="str">
        <f t="shared" si="292"/>
        <v/>
      </c>
      <c r="AE3111" s="10" t="str">
        <f>IF($B3111="", "", IF($D3111="", 'Intro &amp; Setup'!$AC$32, IFERROR(INDEX('Intro &amp; Setup'!$AC$17:$AC$31, MATCH($D3111, 'Intro &amp; Setup'!$S$17:$S$31, 0)), "")))</f>
        <v/>
      </c>
      <c r="AG3111" s="10" t="str">
        <f t="shared" si="293"/>
        <v/>
      </c>
    </row>
    <row r="3112" spans="1:33" x14ac:dyDescent="0.25">
      <c r="A3112" s="7"/>
      <c r="B3112" s="66"/>
      <c r="C3112" s="67"/>
      <c r="D3112" s="68"/>
      <c r="E3112" s="68"/>
      <c r="F3112" s="69"/>
      <c r="G3112" s="69"/>
      <c r="H3112" s="70"/>
      <c r="I3112" s="71"/>
      <c r="J3112" s="68"/>
      <c r="K3112" s="68"/>
      <c r="L3112" s="72"/>
      <c r="M3112" s="7"/>
      <c r="N3112" s="10" t="str">
        <f t="shared" si="288"/>
        <v/>
      </c>
      <c r="O3112" s="7"/>
      <c r="P3112" s="22" t="str">
        <f t="shared" si="289"/>
        <v/>
      </c>
      <c r="Q3112" s="7"/>
      <c r="S3112" s="17" t="str">
        <f>IF($B3112="", "", IF(COUNTIF($B$11:$B3112, $B3112)&gt;1, "", $B3112))</f>
        <v/>
      </c>
      <c r="T3112" s="10" t="str">
        <f t="shared" si="290"/>
        <v/>
      </c>
      <c r="U3112" s="13">
        <v>3102</v>
      </c>
      <c r="V3112" s="17" t="str">
        <f t="shared" si="291"/>
        <v/>
      </c>
      <c r="X3112" s="10" t="str">
        <f>IF($F3112="", "", IF($D3112="", 'Intro &amp; Setup'!$Z$32, IFERROR(INDEX('Intro &amp; Setup'!$Z$17:$Z$31, MATCH($D3112, 'Intro &amp; Setup'!$S$17:$S$31, 0)), "")))</f>
        <v/>
      </c>
      <c r="Z3112" s="25" t="str">
        <f t="shared" si="292"/>
        <v/>
      </c>
      <c r="AE3112" s="10" t="str">
        <f>IF($B3112="", "", IF($D3112="", 'Intro &amp; Setup'!$AC$32, IFERROR(INDEX('Intro &amp; Setup'!$AC$17:$AC$31, MATCH($D3112, 'Intro &amp; Setup'!$S$17:$S$31, 0)), "")))</f>
        <v/>
      </c>
      <c r="AG3112" s="10" t="str">
        <f t="shared" si="293"/>
        <v/>
      </c>
    </row>
    <row r="3113" spans="1:33" x14ac:dyDescent="0.25">
      <c r="A3113" s="7"/>
      <c r="B3113" s="66"/>
      <c r="C3113" s="67"/>
      <c r="D3113" s="68"/>
      <c r="E3113" s="68"/>
      <c r="F3113" s="69"/>
      <c r="G3113" s="69"/>
      <c r="H3113" s="70"/>
      <c r="I3113" s="71"/>
      <c r="J3113" s="68"/>
      <c r="K3113" s="68"/>
      <c r="L3113" s="72"/>
      <c r="M3113" s="7"/>
      <c r="N3113" s="10" t="str">
        <f t="shared" si="288"/>
        <v/>
      </c>
      <c r="O3113" s="7"/>
      <c r="P3113" s="22" t="str">
        <f t="shared" si="289"/>
        <v/>
      </c>
      <c r="Q3113" s="7"/>
      <c r="S3113" s="17" t="str">
        <f>IF($B3113="", "", IF(COUNTIF($B$11:$B3113, $B3113)&gt;1, "", $B3113))</f>
        <v/>
      </c>
      <c r="T3113" s="10" t="str">
        <f t="shared" si="290"/>
        <v/>
      </c>
      <c r="U3113" s="13">
        <v>3103</v>
      </c>
      <c r="V3113" s="17" t="str">
        <f t="shared" si="291"/>
        <v/>
      </c>
      <c r="X3113" s="10" t="str">
        <f>IF($F3113="", "", IF($D3113="", 'Intro &amp; Setup'!$Z$32, IFERROR(INDEX('Intro &amp; Setup'!$Z$17:$Z$31, MATCH($D3113, 'Intro &amp; Setup'!$S$17:$S$31, 0)), "")))</f>
        <v/>
      </c>
      <c r="Z3113" s="25" t="str">
        <f t="shared" si="292"/>
        <v/>
      </c>
      <c r="AE3113" s="10" t="str">
        <f>IF($B3113="", "", IF($D3113="", 'Intro &amp; Setup'!$AC$32, IFERROR(INDEX('Intro &amp; Setup'!$AC$17:$AC$31, MATCH($D3113, 'Intro &amp; Setup'!$S$17:$S$31, 0)), "")))</f>
        <v/>
      </c>
      <c r="AG3113" s="10" t="str">
        <f t="shared" si="293"/>
        <v/>
      </c>
    </row>
    <row r="3114" spans="1:33" x14ac:dyDescent="0.25">
      <c r="A3114" s="7"/>
      <c r="B3114" s="66"/>
      <c r="C3114" s="67"/>
      <c r="D3114" s="68"/>
      <c r="E3114" s="68"/>
      <c r="F3114" s="69"/>
      <c r="G3114" s="69"/>
      <c r="H3114" s="70"/>
      <c r="I3114" s="71"/>
      <c r="J3114" s="68"/>
      <c r="K3114" s="68"/>
      <c r="L3114" s="72"/>
      <c r="M3114" s="7"/>
      <c r="N3114" s="10" t="str">
        <f t="shared" si="288"/>
        <v/>
      </c>
      <c r="O3114" s="7"/>
      <c r="P3114" s="22" t="str">
        <f t="shared" si="289"/>
        <v/>
      </c>
      <c r="Q3114" s="7"/>
      <c r="S3114" s="17" t="str">
        <f>IF($B3114="", "", IF(COUNTIF($B$11:$B3114, $B3114)&gt;1, "", $B3114))</f>
        <v/>
      </c>
      <c r="T3114" s="10" t="str">
        <f t="shared" si="290"/>
        <v/>
      </c>
      <c r="U3114" s="13">
        <v>3104</v>
      </c>
      <c r="V3114" s="17" t="str">
        <f t="shared" si="291"/>
        <v/>
      </c>
      <c r="X3114" s="10" t="str">
        <f>IF($F3114="", "", IF($D3114="", 'Intro &amp; Setup'!$Z$32, IFERROR(INDEX('Intro &amp; Setup'!$Z$17:$Z$31, MATCH($D3114, 'Intro &amp; Setup'!$S$17:$S$31, 0)), "")))</f>
        <v/>
      </c>
      <c r="Z3114" s="25" t="str">
        <f t="shared" si="292"/>
        <v/>
      </c>
      <c r="AE3114" s="10" t="str">
        <f>IF($B3114="", "", IF($D3114="", 'Intro &amp; Setup'!$AC$32, IFERROR(INDEX('Intro &amp; Setup'!$AC$17:$AC$31, MATCH($D3114, 'Intro &amp; Setup'!$S$17:$S$31, 0)), "")))</f>
        <v/>
      </c>
      <c r="AG3114" s="10" t="str">
        <f t="shared" si="293"/>
        <v/>
      </c>
    </row>
    <row r="3115" spans="1:33" x14ac:dyDescent="0.25">
      <c r="A3115" s="7"/>
      <c r="B3115" s="66"/>
      <c r="C3115" s="67"/>
      <c r="D3115" s="68"/>
      <c r="E3115" s="68"/>
      <c r="F3115" s="69"/>
      <c r="G3115" s="69"/>
      <c r="H3115" s="70"/>
      <c r="I3115" s="71"/>
      <c r="J3115" s="68"/>
      <c r="K3115" s="68"/>
      <c r="L3115" s="72"/>
      <c r="M3115" s="7"/>
      <c r="N3115" s="10" t="str">
        <f t="shared" si="288"/>
        <v/>
      </c>
      <c r="O3115" s="7"/>
      <c r="P3115" s="22" t="str">
        <f t="shared" si="289"/>
        <v/>
      </c>
      <c r="Q3115" s="7"/>
      <c r="S3115" s="17" t="str">
        <f>IF($B3115="", "", IF(COUNTIF($B$11:$B3115, $B3115)&gt;1, "", $B3115))</f>
        <v/>
      </c>
      <c r="T3115" s="10" t="str">
        <f t="shared" si="290"/>
        <v/>
      </c>
      <c r="U3115" s="13">
        <v>3105</v>
      </c>
      <c r="V3115" s="17" t="str">
        <f t="shared" si="291"/>
        <v/>
      </c>
      <c r="X3115" s="10" t="str">
        <f>IF($F3115="", "", IF($D3115="", 'Intro &amp; Setup'!$Z$32, IFERROR(INDEX('Intro &amp; Setup'!$Z$17:$Z$31, MATCH($D3115, 'Intro &amp; Setup'!$S$17:$S$31, 0)), "")))</f>
        <v/>
      </c>
      <c r="Z3115" s="25" t="str">
        <f t="shared" si="292"/>
        <v/>
      </c>
      <c r="AE3115" s="10" t="str">
        <f>IF($B3115="", "", IF($D3115="", 'Intro &amp; Setup'!$AC$32, IFERROR(INDEX('Intro &amp; Setup'!$AC$17:$AC$31, MATCH($D3115, 'Intro &amp; Setup'!$S$17:$S$31, 0)), "")))</f>
        <v/>
      </c>
      <c r="AG3115" s="10" t="str">
        <f t="shared" si="293"/>
        <v/>
      </c>
    </row>
    <row r="3116" spans="1:33" x14ac:dyDescent="0.25">
      <c r="A3116" s="7"/>
      <c r="B3116" s="66"/>
      <c r="C3116" s="67"/>
      <c r="D3116" s="68"/>
      <c r="E3116" s="68"/>
      <c r="F3116" s="69"/>
      <c r="G3116" s="69"/>
      <c r="H3116" s="70"/>
      <c r="I3116" s="71"/>
      <c r="J3116" s="68"/>
      <c r="K3116" s="68"/>
      <c r="L3116" s="72"/>
      <c r="M3116" s="7"/>
      <c r="N3116" s="10" t="str">
        <f t="shared" si="288"/>
        <v/>
      </c>
      <c r="O3116" s="7"/>
      <c r="P3116" s="22" t="str">
        <f t="shared" si="289"/>
        <v/>
      </c>
      <c r="Q3116" s="7"/>
      <c r="S3116" s="17" t="str">
        <f>IF($B3116="", "", IF(COUNTIF($B$11:$B3116, $B3116)&gt;1, "", $B3116))</f>
        <v/>
      </c>
      <c r="T3116" s="10" t="str">
        <f t="shared" si="290"/>
        <v/>
      </c>
      <c r="U3116" s="13">
        <v>3106</v>
      </c>
      <c r="V3116" s="17" t="str">
        <f t="shared" si="291"/>
        <v/>
      </c>
      <c r="X3116" s="10" t="str">
        <f>IF($F3116="", "", IF($D3116="", 'Intro &amp; Setup'!$Z$32, IFERROR(INDEX('Intro &amp; Setup'!$Z$17:$Z$31, MATCH($D3116, 'Intro &amp; Setup'!$S$17:$S$31, 0)), "")))</f>
        <v/>
      </c>
      <c r="Z3116" s="25" t="str">
        <f t="shared" si="292"/>
        <v/>
      </c>
      <c r="AE3116" s="10" t="str">
        <f>IF($B3116="", "", IF($D3116="", 'Intro &amp; Setup'!$AC$32, IFERROR(INDEX('Intro &amp; Setup'!$AC$17:$AC$31, MATCH($D3116, 'Intro &amp; Setup'!$S$17:$S$31, 0)), "")))</f>
        <v/>
      </c>
      <c r="AG3116" s="10" t="str">
        <f t="shared" si="293"/>
        <v/>
      </c>
    </row>
    <row r="3117" spans="1:33" x14ac:dyDescent="0.25">
      <c r="A3117" s="7"/>
      <c r="B3117" s="66"/>
      <c r="C3117" s="67"/>
      <c r="D3117" s="68"/>
      <c r="E3117" s="68"/>
      <c r="F3117" s="69"/>
      <c r="G3117" s="69"/>
      <c r="H3117" s="70"/>
      <c r="I3117" s="71"/>
      <c r="J3117" s="68"/>
      <c r="K3117" s="68"/>
      <c r="L3117" s="72"/>
      <c r="M3117" s="7"/>
      <c r="N3117" s="10" t="str">
        <f t="shared" si="288"/>
        <v/>
      </c>
      <c r="O3117" s="7"/>
      <c r="P3117" s="22" t="str">
        <f t="shared" si="289"/>
        <v/>
      </c>
      <c r="Q3117" s="7"/>
      <c r="S3117" s="17" t="str">
        <f>IF($B3117="", "", IF(COUNTIF($B$11:$B3117, $B3117)&gt;1, "", $B3117))</f>
        <v/>
      </c>
      <c r="T3117" s="10" t="str">
        <f t="shared" si="290"/>
        <v/>
      </c>
      <c r="U3117" s="13">
        <v>3107</v>
      </c>
      <c r="V3117" s="17" t="str">
        <f t="shared" si="291"/>
        <v/>
      </c>
      <c r="X3117" s="10" t="str">
        <f>IF($F3117="", "", IF($D3117="", 'Intro &amp; Setup'!$Z$32, IFERROR(INDEX('Intro &amp; Setup'!$Z$17:$Z$31, MATCH($D3117, 'Intro &amp; Setup'!$S$17:$S$31, 0)), "")))</f>
        <v/>
      </c>
      <c r="Z3117" s="25" t="str">
        <f t="shared" si="292"/>
        <v/>
      </c>
      <c r="AE3117" s="10" t="str">
        <f>IF($B3117="", "", IF($D3117="", 'Intro &amp; Setup'!$AC$32, IFERROR(INDEX('Intro &amp; Setup'!$AC$17:$AC$31, MATCH($D3117, 'Intro &amp; Setup'!$S$17:$S$31, 0)), "")))</f>
        <v/>
      </c>
      <c r="AG3117" s="10" t="str">
        <f t="shared" si="293"/>
        <v/>
      </c>
    </row>
    <row r="3118" spans="1:33" x14ac:dyDescent="0.25">
      <c r="A3118" s="7"/>
      <c r="B3118" s="66"/>
      <c r="C3118" s="67"/>
      <c r="D3118" s="68"/>
      <c r="E3118" s="68"/>
      <c r="F3118" s="69"/>
      <c r="G3118" s="69"/>
      <c r="H3118" s="70"/>
      <c r="I3118" s="71"/>
      <c r="J3118" s="68"/>
      <c r="K3118" s="68"/>
      <c r="L3118" s="72"/>
      <c r="M3118" s="7"/>
      <c r="N3118" s="10" t="str">
        <f t="shared" si="288"/>
        <v/>
      </c>
      <c r="O3118" s="7"/>
      <c r="P3118" s="22" t="str">
        <f t="shared" si="289"/>
        <v/>
      </c>
      <c r="Q3118" s="7"/>
      <c r="S3118" s="17" t="str">
        <f>IF($B3118="", "", IF(COUNTIF($B$11:$B3118, $B3118)&gt;1, "", $B3118))</f>
        <v/>
      </c>
      <c r="T3118" s="10" t="str">
        <f t="shared" si="290"/>
        <v/>
      </c>
      <c r="U3118" s="13">
        <v>3108</v>
      </c>
      <c r="V3118" s="17" t="str">
        <f t="shared" si="291"/>
        <v/>
      </c>
      <c r="X3118" s="10" t="str">
        <f>IF($F3118="", "", IF($D3118="", 'Intro &amp; Setup'!$Z$32, IFERROR(INDEX('Intro &amp; Setup'!$Z$17:$Z$31, MATCH($D3118, 'Intro &amp; Setup'!$S$17:$S$31, 0)), "")))</f>
        <v/>
      </c>
      <c r="Z3118" s="25" t="str">
        <f t="shared" si="292"/>
        <v/>
      </c>
      <c r="AE3118" s="10" t="str">
        <f>IF($B3118="", "", IF($D3118="", 'Intro &amp; Setup'!$AC$32, IFERROR(INDEX('Intro &amp; Setup'!$AC$17:$AC$31, MATCH($D3118, 'Intro &amp; Setup'!$S$17:$S$31, 0)), "")))</f>
        <v/>
      </c>
      <c r="AG3118" s="10" t="str">
        <f t="shared" si="293"/>
        <v/>
      </c>
    </row>
    <row r="3119" spans="1:33" x14ac:dyDescent="0.25">
      <c r="A3119" s="7"/>
      <c r="B3119" s="66"/>
      <c r="C3119" s="67"/>
      <c r="D3119" s="68"/>
      <c r="E3119" s="68"/>
      <c r="F3119" s="69"/>
      <c r="G3119" s="69"/>
      <c r="H3119" s="70"/>
      <c r="I3119" s="71"/>
      <c r="J3119" s="68"/>
      <c r="K3119" s="68"/>
      <c r="L3119" s="72"/>
      <c r="M3119" s="7"/>
      <c r="N3119" s="10" t="str">
        <f t="shared" si="288"/>
        <v/>
      </c>
      <c r="O3119" s="7"/>
      <c r="P3119" s="22" t="str">
        <f t="shared" si="289"/>
        <v/>
      </c>
      <c r="Q3119" s="7"/>
      <c r="S3119" s="17" t="str">
        <f>IF($B3119="", "", IF(COUNTIF($B$11:$B3119, $B3119)&gt;1, "", $B3119))</f>
        <v/>
      </c>
      <c r="T3119" s="10" t="str">
        <f t="shared" si="290"/>
        <v/>
      </c>
      <c r="U3119" s="13">
        <v>3109</v>
      </c>
      <c r="V3119" s="17" t="str">
        <f t="shared" si="291"/>
        <v/>
      </c>
      <c r="X3119" s="10" t="str">
        <f>IF($F3119="", "", IF($D3119="", 'Intro &amp; Setup'!$Z$32, IFERROR(INDEX('Intro &amp; Setup'!$Z$17:$Z$31, MATCH($D3119, 'Intro &amp; Setup'!$S$17:$S$31, 0)), "")))</f>
        <v/>
      </c>
      <c r="Z3119" s="25" t="str">
        <f t="shared" si="292"/>
        <v/>
      </c>
      <c r="AE3119" s="10" t="str">
        <f>IF($B3119="", "", IF($D3119="", 'Intro &amp; Setup'!$AC$32, IFERROR(INDEX('Intro &amp; Setup'!$AC$17:$AC$31, MATCH($D3119, 'Intro &amp; Setup'!$S$17:$S$31, 0)), "")))</f>
        <v/>
      </c>
      <c r="AG3119" s="10" t="str">
        <f t="shared" si="293"/>
        <v/>
      </c>
    </row>
    <row r="3120" spans="1:33" x14ac:dyDescent="0.25">
      <c r="A3120" s="7"/>
      <c r="B3120" s="66"/>
      <c r="C3120" s="67"/>
      <c r="D3120" s="68"/>
      <c r="E3120" s="68"/>
      <c r="F3120" s="69"/>
      <c r="G3120" s="69"/>
      <c r="H3120" s="70"/>
      <c r="I3120" s="71"/>
      <c r="J3120" s="68"/>
      <c r="K3120" s="68"/>
      <c r="L3120" s="72"/>
      <c r="M3120" s="7"/>
      <c r="N3120" s="10" t="str">
        <f t="shared" si="288"/>
        <v/>
      </c>
      <c r="O3120" s="7"/>
      <c r="P3120" s="22" t="str">
        <f t="shared" si="289"/>
        <v/>
      </c>
      <c r="Q3120" s="7"/>
      <c r="S3120" s="17" t="str">
        <f>IF($B3120="", "", IF(COUNTIF($B$11:$B3120, $B3120)&gt;1, "", $B3120))</f>
        <v/>
      </c>
      <c r="T3120" s="10" t="str">
        <f t="shared" si="290"/>
        <v/>
      </c>
      <c r="U3120" s="13">
        <v>3110</v>
      </c>
      <c r="V3120" s="17" t="str">
        <f t="shared" si="291"/>
        <v/>
      </c>
      <c r="X3120" s="10" t="str">
        <f>IF($F3120="", "", IF($D3120="", 'Intro &amp; Setup'!$Z$32, IFERROR(INDEX('Intro &amp; Setup'!$Z$17:$Z$31, MATCH($D3120, 'Intro &amp; Setup'!$S$17:$S$31, 0)), "")))</f>
        <v/>
      </c>
      <c r="Z3120" s="25" t="str">
        <f t="shared" si="292"/>
        <v/>
      </c>
      <c r="AE3120" s="10" t="str">
        <f>IF($B3120="", "", IF($D3120="", 'Intro &amp; Setup'!$AC$32, IFERROR(INDEX('Intro &amp; Setup'!$AC$17:$AC$31, MATCH($D3120, 'Intro &amp; Setup'!$S$17:$S$31, 0)), "")))</f>
        <v/>
      </c>
      <c r="AG3120" s="10" t="str">
        <f t="shared" si="293"/>
        <v/>
      </c>
    </row>
    <row r="3121" spans="1:33" x14ac:dyDescent="0.25">
      <c r="A3121" s="7"/>
      <c r="B3121" s="66"/>
      <c r="C3121" s="67"/>
      <c r="D3121" s="68"/>
      <c r="E3121" s="68"/>
      <c r="F3121" s="69"/>
      <c r="G3121" s="69"/>
      <c r="H3121" s="70"/>
      <c r="I3121" s="71"/>
      <c r="J3121" s="68"/>
      <c r="K3121" s="68"/>
      <c r="L3121" s="72"/>
      <c r="M3121" s="7"/>
      <c r="N3121" s="10" t="str">
        <f t="shared" si="288"/>
        <v/>
      </c>
      <c r="O3121" s="7"/>
      <c r="P3121" s="22" t="str">
        <f t="shared" si="289"/>
        <v/>
      </c>
      <c r="Q3121" s="7"/>
      <c r="S3121" s="17" t="str">
        <f>IF($B3121="", "", IF(COUNTIF($B$11:$B3121, $B3121)&gt;1, "", $B3121))</f>
        <v/>
      </c>
      <c r="T3121" s="10" t="str">
        <f t="shared" si="290"/>
        <v/>
      </c>
      <c r="U3121" s="13">
        <v>3111</v>
      </c>
      <c r="V3121" s="17" t="str">
        <f t="shared" si="291"/>
        <v/>
      </c>
      <c r="X3121" s="10" t="str">
        <f>IF($F3121="", "", IF($D3121="", 'Intro &amp; Setup'!$Z$32, IFERROR(INDEX('Intro &amp; Setup'!$Z$17:$Z$31, MATCH($D3121, 'Intro &amp; Setup'!$S$17:$S$31, 0)), "")))</f>
        <v/>
      </c>
      <c r="Z3121" s="25" t="str">
        <f t="shared" si="292"/>
        <v/>
      </c>
      <c r="AE3121" s="10" t="str">
        <f>IF($B3121="", "", IF($D3121="", 'Intro &amp; Setup'!$AC$32, IFERROR(INDEX('Intro &amp; Setup'!$AC$17:$AC$31, MATCH($D3121, 'Intro &amp; Setup'!$S$17:$S$31, 0)), "")))</f>
        <v/>
      </c>
      <c r="AG3121" s="10" t="str">
        <f t="shared" si="293"/>
        <v/>
      </c>
    </row>
    <row r="3122" spans="1:33" x14ac:dyDescent="0.25">
      <c r="A3122" s="7"/>
      <c r="B3122" s="66"/>
      <c r="C3122" s="67"/>
      <c r="D3122" s="68"/>
      <c r="E3122" s="68"/>
      <c r="F3122" s="69"/>
      <c r="G3122" s="69"/>
      <c r="H3122" s="70"/>
      <c r="I3122" s="71"/>
      <c r="J3122" s="68"/>
      <c r="K3122" s="68"/>
      <c r="L3122" s="72"/>
      <c r="M3122" s="7"/>
      <c r="N3122" s="10" t="str">
        <f t="shared" si="288"/>
        <v/>
      </c>
      <c r="O3122" s="7"/>
      <c r="P3122" s="22" t="str">
        <f t="shared" si="289"/>
        <v/>
      </c>
      <c r="Q3122" s="7"/>
      <c r="S3122" s="17" t="str">
        <f>IF($B3122="", "", IF(COUNTIF($B$11:$B3122, $B3122)&gt;1, "", $B3122))</f>
        <v/>
      </c>
      <c r="T3122" s="10" t="str">
        <f t="shared" si="290"/>
        <v/>
      </c>
      <c r="U3122" s="13">
        <v>3112</v>
      </c>
      <c r="V3122" s="17" t="str">
        <f t="shared" si="291"/>
        <v/>
      </c>
      <c r="X3122" s="10" t="str">
        <f>IF($F3122="", "", IF($D3122="", 'Intro &amp; Setup'!$Z$32, IFERROR(INDEX('Intro &amp; Setup'!$Z$17:$Z$31, MATCH($D3122, 'Intro &amp; Setup'!$S$17:$S$31, 0)), "")))</f>
        <v/>
      </c>
      <c r="Z3122" s="25" t="str">
        <f t="shared" si="292"/>
        <v/>
      </c>
      <c r="AE3122" s="10" t="str">
        <f>IF($B3122="", "", IF($D3122="", 'Intro &amp; Setup'!$AC$32, IFERROR(INDEX('Intro &amp; Setup'!$AC$17:$AC$31, MATCH($D3122, 'Intro &amp; Setup'!$S$17:$S$31, 0)), "")))</f>
        <v/>
      </c>
      <c r="AG3122" s="10" t="str">
        <f t="shared" si="293"/>
        <v/>
      </c>
    </row>
    <row r="3123" spans="1:33" x14ac:dyDescent="0.25">
      <c r="A3123" s="7"/>
      <c r="B3123" s="66"/>
      <c r="C3123" s="67"/>
      <c r="D3123" s="68"/>
      <c r="E3123" s="68"/>
      <c r="F3123" s="69"/>
      <c r="G3123" s="69"/>
      <c r="H3123" s="70"/>
      <c r="I3123" s="71"/>
      <c r="J3123" s="68"/>
      <c r="K3123" s="68"/>
      <c r="L3123" s="72"/>
      <c r="M3123" s="7"/>
      <c r="N3123" s="10" t="str">
        <f t="shared" si="288"/>
        <v/>
      </c>
      <c r="O3123" s="7"/>
      <c r="P3123" s="22" t="str">
        <f t="shared" si="289"/>
        <v/>
      </c>
      <c r="Q3123" s="7"/>
      <c r="S3123" s="17" t="str">
        <f>IF($B3123="", "", IF(COUNTIF($B$11:$B3123, $B3123)&gt;1, "", $B3123))</f>
        <v/>
      </c>
      <c r="T3123" s="10" t="str">
        <f t="shared" si="290"/>
        <v/>
      </c>
      <c r="U3123" s="13">
        <v>3113</v>
      </c>
      <c r="V3123" s="17" t="str">
        <f t="shared" si="291"/>
        <v/>
      </c>
      <c r="X3123" s="10" t="str">
        <f>IF($F3123="", "", IF($D3123="", 'Intro &amp; Setup'!$Z$32, IFERROR(INDEX('Intro &amp; Setup'!$Z$17:$Z$31, MATCH($D3123, 'Intro &amp; Setup'!$S$17:$S$31, 0)), "")))</f>
        <v/>
      </c>
      <c r="Z3123" s="25" t="str">
        <f t="shared" si="292"/>
        <v/>
      </c>
      <c r="AE3123" s="10" t="str">
        <f>IF($B3123="", "", IF($D3123="", 'Intro &amp; Setup'!$AC$32, IFERROR(INDEX('Intro &amp; Setup'!$AC$17:$AC$31, MATCH($D3123, 'Intro &amp; Setup'!$S$17:$S$31, 0)), "")))</f>
        <v/>
      </c>
      <c r="AG3123" s="10" t="str">
        <f t="shared" si="293"/>
        <v/>
      </c>
    </row>
    <row r="3124" spans="1:33" x14ac:dyDescent="0.25">
      <c r="A3124" s="7"/>
      <c r="B3124" s="66"/>
      <c r="C3124" s="67"/>
      <c r="D3124" s="68"/>
      <c r="E3124" s="68"/>
      <c r="F3124" s="69"/>
      <c r="G3124" s="69"/>
      <c r="H3124" s="70"/>
      <c r="I3124" s="71"/>
      <c r="J3124" s="68"/>
      <c r="K3124" s="68"/>
      <c r="L3124" s="72"/>
      <c r="M3124" s="7"/>
      <c r="N3124" s="10" t="str">
        <f t="shared" si="288"/>
        <v/>
      </c>
      <c r="O3124" s="7"/>
      <c r="P3124" s="22" t="str">
        <f t="shared" si="289"/>
        <v/>
      </c>
      <c r="Q3124" s="7"/>
      <c r="S3124" s="17" t="str">
        <f>IF($B3124="", "", IF(COUNTIF($B$11:$B3124, $B3124)&gt;1, "", $B3124))</f>
        <v/>
      </c>
      <c r="T3124" s="10" t="str">
        <f t="shared" si="290"/>
        <v/>
      </c>
      <c r="U3124" s="13">
        <v>3114</v>
      </c>
      <c r="V3124" s="17" t="str">
        <f t="shared" si="291"/>
        <v/>
      </c>
      <c r="X3124" s="10" t="str">
        <f>IF($F3124="", "", IF($D3124="", 'Intro &amp; Setup'!$Z$32, IFERROR(INDEX('Intro &amp; Setup'!$Z$17:$Z$31, MATCH($D3124, 'Intro &amp; Setup'!$S$17:$S$31, 0)), "")))</f>
        <v/>
      </c>
      <c r="Z3124" s="25" t="str">
        <f t="shared" si="292"/>
        <v/>
      </c>
      <c r="AE3124" s="10" t="str">
        <f>IF($B3124="", "", IF($D3124="", 'Intro &amp; Setup'!$AC$32, IFERROR(INDEX('Intro &amp; Setup'!$AC$17:$AC$31, MATCH($D3124, 'Intro &amp; Setup'!$S$17:$S$31, 0)), "")))</f>
        <v/>
      </c>
      <c r="AG3124" s="10" t="str">
        <f t="shared" si="293"/>
        <v/>
      </c>
    </row>
    <row r="3125" spans="1:33" x14ac:dyDescent="0.25">
      <c r="A3125" s="7"/>
      <c r="B3125" s="66"/>
      <c r="C3125" s="67"/>
      <c r="D3125" s="68"/>
      <c r="E3125" s="68"/>
      <c r="F3125" s="69"/>
      <c r="G3125" s="69"/>
      <c r="H3125" s="70"/>
      <c r="I3125" s="71"/>
      <c r="J3125" s="68"/>
      <c r="K3125" s="68"/>
      <c r="L3125" s="72"/>
      <c r="M3125" s="7"/>
      <c r="N3125" s="10" t="str">
        <f t="shared" si="288"/>
        <v/>
      </c>
      <c r="O3125" s="7"/>
      <c r="P3125" s="22" t="str">
        <f t="shared" si="289"/>
        <v/>
      </c>
      <c r="Q3125" s="7"/>
      <c r="S3125" s="17" t="str">
        <f>IF($B3125="", "", IF(COUNTIF($B$11:$B3125, $B3125)&gt;1, "", $B3125))</f>
        <v/>
      </c>
      <c r="T3125" s="10" t="str">
        <f t="shared" si="290"/>
        <v/>
      </c>
      <c r="U3125" s="13">
        <v>3115</v>
      </c>
      <c r="V3125" s="17" t="str">
        <f t="shared" si="291"/>
        <v/>
      </c>
      <c r="X3125" s="10" t="str">
        <f>IF($F3125="", "", IF($D3125="", 'Intro &amp; Setup'!$Z$32, IFERROR(INDEX('Intro &amp; Setup'!$Z$17:$Z$31, MATCH($D3125, 'Intro &amp; Setup'!$S$17:$S$31, 0)), "")))</f>
        <v/>
      </c>
      <c r="Z3125" s="25" t="str">
        <f t="shared" si="292"/>
        <v/>
      </c>
      <c r="AE3125" s="10" t="str">
        <f>IF($B3125="", "", IF($D3125="", 'Intro &amp; Setup'!$AC$32, IFERROR(INDEX('Intro &amp; Setup'!$AC$17:$AC$31, MATCH($D3125, 'Intro &amp; Setup'!$S$17:$S$31, 0)), "")))</f>
        <v/>
      </c>
      <c r="AG3125" s="10" t="str">
        <f t="shared" si="293"/>
        <v/>
      </c>
    </row>
    <row r="3126" spans="1:33" x14ac:dyDescent="0.25">
      <c r="A3126" s="7"/>
      <c r="B3126" s="66"/>
      <c r="C3126" s="67"/>
      <c r="D3126" s="68"/>
      <c r="E3126" s="68"/>
      <c r="F3126" s="69"/>
      <c r="G3126" s="69"/>
      <c r="H3126" s="70"/>
      <c r="I3126" s="71"/>
      <c r="J3126" s="68"/>
      <c r="K3126" s="68"/>
      <c r="L3126" s="72"/>
      <c r="M3126" s="7"/>
      <c r="N3126" s="10" t="str">
        <f t="shared" si="288"/>
        <v/>
      </c>
      <c r="O3126" s="7"/>
      <c r="P3126" s="22" t="str">
        <f t="shared" si="289"/>
        <v/>
      </c>
      <c r="Q3126" s="7"/>
      <c r="S3126" s="17" t="str">
        <f>IF($B3126="", "", IF(COUNTIF($B$11:$B3126, $B3126)&gt;1, "", $B3126))</f>
        <v/>
      </c>
      <c r="T3126" s="10" t="str">
        <f t="shared" si="290"/>
        <v/>
      </c>
      <c r="U3126" s="13">
        <v>3116</v>
      </c>
      <c r="V3126" s="17" t="str">
        <f t="shared" si="291"/>
        <v/>
      </c>
      <c r="X3126" s="10" t="str">
        <f>IF($F3126="", "", IF($D3126="", 'Intro &amp; Setup'!$Z$32, IFERROR(INDEX('Intro &amp; Setup'!$Z$17:$Z$31, MATCH($D3126, 'Intro &amp; Setup'!$S$17:$S$31, 0)), "")))</f>
        <v/>
      </c>
      <c r="Z3126" s="25" t="str">
        <f t="shared" si="292"/>
        <v/>
      </c>
      <c r="AE3126" s="10" t="str">
        <f>IF($B3126="", "", IF($D3126="", 'Intro &amp; Setup'!$AC$32, IFERROR(INDEX('Intro &amp; Setup'!$AC$17:$AC$31, MATCH($D3126, 'Intro &amp; Setup'!$S$17:$S$31, 0)), "")))</f>
        <v/>
      </c>
      <c r="AG3126" s="10" t="str">
        <f t="shared" si="293"/>
        <v/>
      </c>
    </row>
    <row r="3127" spans="1:33" x14ac:dyDescent="0.25">
      <c r="A3127" s="7"/>
      <c r="B3127" s="66"/>
      <c r="C3127" s="67"/>
      <c r="D3127" s="68"/>
      <c r="E3127" s="68"/>
      <c r="F3127" s="69"/>
      <c r="G3127" s="69"/>
      <c r="H3127" s="70"/>
      <c r="I3127" s="71"/>
      <c r="J3127" s="68"/>
      <c r="K3127" s="68"/>
      <c r="L3127" s="72"/>
      <c r="M3127" s="7"/>
      <c r="N3127" s="10" t="str">
        <f t="shared" si="288"/>
        <v/>
      </c>
      <c r="O3127" s="7"/>
      <c r="P3127" s="22" t="str">
        <f t="shared" si="289"/>
        <v/>
      </c>
      <c r="Q3127" s="7"/>
      <c r="S3127" s="17" t="str">
        <f>IF($B3127="", "", IF(COUNTIF($B$11:$B3127, $B3127)&gt;1, "", $B3127))</f>
        <v/>
      </c>
      <c r="T3127" s="10" t="str">
        <f t="shared" si="290"/>
        <v/>
      </c>
      <c r="U3127" s="13">
        <v>3117</v>
      </c>
      <c r="V3127" s="17" t="str">
        <f t="shared" si="291"/>
        <v/>
      </c>
      <c r="X3127" s="10" t="str">
        <f>IF($F3127="", "", IF($D3127="", 'Intro &amp; Setup'!$Z$32, IFERROR(INDEX('Intro &amp; Setup'!$Z$17:$Z$31, MATCH($D3127, 'Intro &amp; Setup'!$S$17:$S$31, 0)), "")))</f>
        <v/>
      </c>
      <c r="Z3127" s="25" t="str">
        <f t="shared" si="292"/>
        <v/>
      </c>
      <c r="AE3127" s="10" t="str">
        <f>IF($B3127="", "", IF($D3127="", 'Intro &amp; Setup'!$AC$32, IFERROR(INDEX('Intro &amp; Setup'!$AC$17:$AC$31, MATCH($D3127, 'Intro &amp; Setup'!$S$17:$S$31, 0)), "")))</f>
        <v/>
      </c>
      <c r="AG3127" s="10" t="str">
        <f t="shared" si="293"/>
        <v/>
      </c>
    </row>
    <row r="3128" spans="1:33" x14ac:dyDescent="0.25">
      <c r="A3128" s="7"/>
      <c r="B3128" s="66"/>
      <c r="C3128" s="67"/>
      <c r="D3128" s="68"/>
      <c r="E3128" s="68"/>
      <c r="F3128" s="69"/>
      <c r="G3128" s="69"/>
      <c r="H3128" s="70"/>
      <c r="I3128" s="71"/>
      <c r="J3128" s="68"/>
      <c r="K3128" s="68"/>
      <c r="L3128" s="72"/>
      <c r="M3128" s="7"/>
      <c r="N3128" s="10" t="str">
        <f t="shared" si="288"/>
        <v/>
      </c>
      <c r="O3128" s="7"/>
      <c r="P3128" s="22" t="str">
        <f t="shared" si="289"/>
        <v/>
      </c>
      <c r="Q3128" s="7"/>
      <c r="S3128" s="17" t="str">
        <f>IF($B3128="", "", IF(COUNTIF($B$11:$B3128, $B3128)&gt;1, "", $B3128))</f>
        <v/>
      </c>
      <c r="T3128" s="10" t="str">
        <f t="shared" si="290"/>
        <v/>
      </c>
      <c r="U3128" s="13">
        <v>3118</v>
      </c>
      <c r="V3128" s="17" t="str">
        <f t="shared" si="291"/>
        <v/>
      </c>
      <c r="X3128" s="10" t="str">
        <f>IF($F3128="", "", IF($D3128="", 'Intro &amp; Setup'!$Z$32, IFERROR(INDEX('Intro &amp; Setup'!$Z$17:$Z$31, MATCH($D3128, 'Intro &amp; Setup'!$S$17:$S$31, 0)), "")))</f>
        <v/>
      </c>
      <c r="Z3128" s="25" t="str">
        <f t="shared" si="292"/>
        <v/>
      </c>
      <c r="AE3128" s="10" t="str">
        <f>IF($B3128="", "", IF($D3128="", 'Intro &amp; Setup'!$AC$32, IFERROR(INDEX('Intro &amp; Setup'!$AC$17:$AC$31, MATCH($D3128, 'Intro &amp; Setup'!$S$17:$S$31, 0)), "")))</f>
        <v/>
      </c>
      <c r="AG3128" s="10" t="str">
        <f t="shared" si="293"/>
        <v/>
      </c>
    </row>
    <row r="3129" spans="1:33" x14ac:dyDescent="0.25">
      <c r="A3129" s="7"/>
      <c r="B3129" s="66"/>
      <c r="C3129" s="67"/>
      <c r="D3129" s="68"/>
      <c r="E3129" s="68"/>
      <c r="F3129" s="69"/>
      <c r="G3129" s="69"/>
      <c r="H3129" s="70"/>
      <c r="I3129" s="71"/>
      <c r="J3129" s="68"/>
      <c r="K3129" s="68"/>
      <c r="L3129" s="72"/>
      <c r="M3129" s="7"/>
      <c r="N3129" s="10" t="str">
        <f t="shared" si="288"/>
        <v/>
      </c>
      <c r="O3129" s="7"/>
      <c r="P3129" s="22" t="str">
        <f t="shared" si="289"/>
        <v/>
      </c>
      <c r="Q3129" s="7"/>
      <c r="S3129" s="17" t="str">
        <f>IF($B3129="", "", IF(COUNTIF($B$11:$B3129, $B3129)&gt;1, "", $B3129))</f>
        <v/>
      </c>
      <c r="T3129" s="10" t="str">
        <f t="shared" si="290"/>
        <v/>
      </c>
      <c r="U3129" s="13">
        <v>3119</v>
      </c>
      <c r="V3129" s="17" t="str">
        <f t="shared" si="291"/>
        <v/>
      </c>
      <c r="X3129" s="10" t="str">
        <f>IF($F3129="", "", IF($D3129="", 'Intro &amp; Setup'!$Z$32, IFERROR(INDEX('Intro &amp; Setup'!$Z$17:$Z$31, MATCH($D3129, 'Intro &amp; Setup'!$S$17:$S$31, 0)), "")))</f>
        <v/>
      </c>
      <c r="Z3129" s="25" t="str">
        <f t="shared" si="292"/>
        <v/>
      </c>
      <c r="AE3129" s="10" t="str">
        <f>IF($B3129="", "", IF($D3129="", 'Intro &amp; Setup'!$AC$32, IFERROR(INDEX('Intro &amp; Setup'!$AC$17:$AC$31, MATCH($D3129, 'Intro &amp; Setup'!$S$17:$S$31, 0)), "")))</f>
        <v/>
      </c>
      <c r="AG3129" s="10" t="str">
        <f t="shared" si="293"/>
        <v/>
      </c>
    </row>
    <row r="3130" spans="1:33" x14ac:dyDescent="0.25">
      <c r="A3130" s="7"/>
      <c r="B3130" s="66"/>
      <c r="C3130" s="67"/>
      <c r="D3130" s="68"/>
      <c r="E3130" s="68"/>
      <c r="F3130" s="69"/>
      <c r="G3130" s="69"/>
      <c r="H3130" s="70"/>
      <c r="I3130" s="71"/>
      <c r="J3130" s="68"/>
      <c r="K3130" s="68"/>
      <c r="L3130" s="72"/>
      <c r="M3130" s="7"/>
      <c r="N3130" s="10" t="str">
        <f t="shared" si="288"/>
        <v/>
      </c>
      <c r="O3130" s="7"/>
      <c r="P3130" s="22" t="str">
        <f t="shared" si="289"/>
        <v/>
      </c>
      <c r="Q3130" s="7"/>
      <c r="S3130" s="17" t="str">
        <f>IF($B3130="", "", IF(COUNTIF($B$11:$B3130, $B3130)&gt;1, "", $B3130))</f>
        <v/>
      </c>
      <c r="T3130" s="10" t="str">
        <f t="shared" si="290"/>
        <v/>
      </c>
      <c r="U3130" s="13">
        <v>3120</v>
      </c>
      <c r="V3130" s="17" t="str">
        <f t="shared" si="291"/>
        <v/>
      </c>
      <c r="X3130" s="10" t="str">
        <f>IF($F3130="", "", IF($D3130="", 'Intro &amp; Setup'!$Z$32, IFERROR(INDEX('Intro &amp; Setup'!$Z$17:$Z$31, MATCH($D3130, 'Intro &amp; Setup'!$S$17:$S$31, 0)), "")))</f>
        <v/>
      </c>
      <c r="Z3130" s="25" t="str">
        <f t="shared" si="292"/>
        <v/>
      </c>
      <c r="AE3130" s="10" t="str">
        <f>IF($B3130="", "", IF($D3130="", 'Intro &amp; Setup'!$AC$32, IFERROR(INDEX('Intro &amp; Setup'!$AC$17:$AC$31, MATCH($D3130, 'Intro &amp; Setup'!$S$17:$S$31, 0)), "")))</f>
        <v/>
      </c>
      <c r="AG3130" s="10" t="str">
        <f t="shared" si="293"/>
        <v/>
      </c>
    </row>
    <row r="3131" spans="1:33" x14ac:dyDescent="0.25">
      <c r="A3131" s="7"/>
      <c r="B3131" s="66"/>
      <c r="C3131" s="67"/>
      <c r="D3131" s="68"/>
      <c r="E3131" s="68"/>
      <c r="F3131" s="69"/>
      <c r="G3131" s="69"/>
      <c r="H3131" s="70"/>
      <c r="I3131" s="71"/>
      <c r="J3131" s="68"/>
      <c r="K3131" s="68"/>
      <c r="L3131" s="72"/>
      <c r="M3131" s="7"/>
      <c r="N3131" s="10" t="str">
        <f t="shared" si="288"/>
        <v/>
      </c>
      <c r="O3131" s="7"/>
      <c r="P3131" s="22" t="str">
        <f t="shared" si="289"/>
        <v/>
      </c>
      <c r="Q3131" s="7"/>
      <c r="S3131" s="17" t="str">
        <f>IF($B3131="", "", IF(COUNTIF($B$11:$B3131, $B3131)&gt;1, "", $B3131))</f>
        <v/>
      </c>
      <c r="T3131" s="10" t="str">
        <f t="shared" si="290"/>
        <v/>
      </c>
      <c r="U3131" s="13">
        <v>3121</v>
      </c>
      <c r="V3131" s="17" t="str">
        <f t="shared" si="291"/>
        <v/>
      </c>
      <c r="X3131" s="10" t="str">
        <f>IF($F3131="", "", IF($D3131="", 'Intro &amp; Setup'!$Z$32, IFERROR(INDEX('Intro &amp; Setup'!$Z$17:$Z$31, MATCH($D3131, 'Intro &amp; Setup'!$S$17:$S$31, 0)), "")))</f>
        <v/>
      </c>
      <c r="Z3131" s="25" t="str">
        <f t="shared" si="292"/>
        <v/>
      </c>
      <c r="AE3131" s="10" t="str">
        <f>IF($B3131="", "", IF($D3131="", 'Intro &amp; Setup'!$AC$32, IFERROR(INDEX('Intro &amp; Setup'!$AC$17:$AC$31, MATCH($D3131, 'Intro &amp; Setup'!$S$17:$S$31, 0)), "")))</f>
        <v/>
      </c>
      <c r="AG3131" s="10" t="str">
        <f t="shared" si="293"/>
        <v/>
      </c>
    </row>
    <row r="3132" spans="1:33" x14ac:dyDescent="0.25">
      <c r="A3132" s="7"/>
      <c r="B3132" s="66"/>
      <c r="C3132" s="67"/>
      <c r="D3132" s="68"/>
      <c r="E3132" s="68"/>
      <c r="F3132" s="69"/>
      <c r="G3132" s="69"/>
      <c r="H3132" s="70"/>
      <c r="I3132" s="71"/>
      <c r="J3132" s="68"/>
      <c r="K3132" s="68"/>
      <c r="L3132" s="72"/>
      <c r="M3132" s="7"/>
      <c r="N3132" s="10" t="str">
        <f t="shared" si="288"/>
        <v/>
      </c>
      <c r="O3132" s="7"/>
      <c r="P3132" s="22" t="str">
        <f t="shared" si="289"/>
        <v/>
      </c>
      <c r="Q3132" s="7"/>
      <c r="S3132" s="17" t="str">
        <f>IF($B3132="", "", IF(COUNTIF($B$11:$B3132, $B3132)&gt;1, "", $B3132))</f>
        <v/>
      </c>
      <c r="T3132" s="10" t="str">
        <f t="shared" si="290"/>
        <v/>
      </c>
      <c r="U3132" s="13">
        <v>3122</v>
      </c>
      <c r="V3132" s="17" t="str">
        <f t="shared" si="291"/>
        <v/>
      </c>
      <c r="X3132" s="10" t="str">
        <f>IF($F3132="", "", IF($D3132="", 'Intro &amp; Setup'!$Z$32, IFERROR(INDEX('Intro &amp; Setup'!$Z$17:$Z$31, MATCH($D3132, 'Intro &amp; Setup'!$S$17:$S$31, 0)), "")))</f>
        <v/>
      </c>
      <c r="Z3132" s="25" t="str">
        <f t="shared" si="292"/>
        <v/>
      </c>
      <c r="AE3132" s="10" t="str">
        <f>IF($B3132="", "", IF($D3132="", 'Intro &amp; Setup'!$AC$32, IFERROR(INDEX('Intro &amp; Setup'!$AC$17:$AC$31, MATCH($D3132, 'Intro &amp; Setup'!$S$17:$S$31, 0)), "")))</f>
        <v/>
      </c>
      <c r="AG3132" s="10" t="str">
        <f t="shared" si="293"/>
        <v/>
      </c>
    </row>
    <row r="3133" spans="1:33" x14ac:dyDescent="0.25">
      <c r="A3133" s="7"/>
      <c r="B3133" s="66"/>
      <c r="C3133" s="67"/>
      <c r="D3133" s="68"/>
      <c r="E3133" s="68"/>
      <c r="F3133" s="69"/>
      <c r="G3133" s="69"/>
      <c r="H3133" s="70"/>
      <c r="I3133" s="71"/>
      <c r="J3133" s="68"/>
      <c r="K3133" s="68"/>
      <c r="L3133" s="72"/>
      <c r="M3133" s="7"/>
      <c r="N3133" s="10" t="str">
        <f t="shared" si="288"/>
        <v/>
      </c>
      <c r="O3133" s="7"/>
      <c r="P3133" s="22" t="str">
        <f t="shared" si="289"/>
        <v/>
      </c>
      <c r="Q3133" s="7"/>
      <c r="S3133" s="17" t="str">
        <f>IF($B3133="", "", IF(COUNTIF($B$11:$B3133, $B3133)&gt;1, "", $B3133))</f>
        <v/>
      </c>
      <c r="T3133" s="10" t="str">
        <f t="shared" si="290"/>
        <v/>
      </c>
      <c r="U3133" s="13">
        <v>3123</v>
      </c>
      <c r="V3133" s="17" t="str">
        <f t="shared" si="291"/>
        <v/>
      </c>
      <c r="X3133" s="10" t="str">
        <f>IF($F3133="", "", IF($D3133="", 'Intro &amp; Setup'!$Z$32, IFERROR(INDEX('Intro &amp; Setup'!$Z$17:$Z$31, MATCH($D3133, 'Intro &amp; Setup'!$S$17:$S$31, 0)), "")))</f>
        <v/>
      </c>
      <c r="Z3133" s="25" t="str">
        <f t="shared" si="292"/>
        <v/>
      </c>
      <c r="AE3133" s="10" t="str">
        <f>IF($B3133="", "", IF($D3133="", 'Intro &amp; Setup'!$AC$32, IFERROR(INDEX('Intro &amp; Setup'!$AC$17:$AC$31, MATCH($D3133, 'Intro &amp; Setup'!$S$17:$S$31, 0)), "")))</f>
        <v/>
      </c>
      <c r="AG3133" s="10" t="str">
        <f t="shared" si="293"/>
        <v/>
      </c>
    </row>
    <row r="3134" spans="1:33" x14ac:dyDescent="0.25">
      <c r="A3134" s="7"/>
      <c r="B3134" s="66"/>
      <c r="C3134" s="67"/>
      <c r="D3134" s="68"/>
      <c r="E3134" s="68"/>
      <c r="F3134" s="69"/>
      <c r="G3134" s="69"/>
      <c r="H3134" s="70"/>
      <c r="I3134" s="71"/>
      <c r="J3134" s="68"/>
      <c r="K3134" s="68"/>
      <c r="L3134" s="72"/>
      <c r="M3134" s="7"/>
      <c r="N3134" s="10" t="str">
        <f t="shared" si="288"/>
        <v/>
      </c>
      <c r="O3134" s="7"/>
      <c r="P3134" s="22" t="str">
        <f t="shared" si="289"/>
        <v/>
      </c>
      <c r="Q3134" s="7"/>
      <c r="S3134" s="17" t="str">
        <f>IF($B3134="", "", IF(COUNTIF($B$11:$B3134, $B3134)&gt;1, "", $B3134))</f>
        <v/>
      </c>
      <c r="T3134" s="10" t="str">
        <f t="shared" si="290"/>
        <v/>
      </c>
      <c r="U3134" s="13">
        <v>3124</v>
      </c>
      <c r="V3134" s="17" t="str">
        <f t="shared" si="291"/>
        <v/>
      </c>
      <c r="X3134" s="10" t="str">
        <f>IF($F3134="", "", IF($D3134="", 'Intro &amp; Setup'!$Z$32, IFERROR(INDEX('Intro &amp; Setup'!$Z$17:$Z$31, MATCH($D3134, 'Intro &amp; Setup'!$S$17:$S$31, 0)), "")))</f>
        <v/>
      </c>
      <c r="Z3134" s="25" t="str">
        <f t="shared" si="292"/>
        <v/>
      </c>
      <c r="AE3134" s="10" t="str">
        <f>IF($B3134="", "", IF($D3134="", 'Intro &amp; Setup'!$AC$32, IFERROR(INDEX('Intro &amp; Setup'!$AC$17:$AC$31, MATCH($D3134, 'Intro &amp; Setup'!$S$17:$S$31, 0)), "")))</f>
        <v/>
      </c>
      <c r="AG3134" s="10" t="str">
        <f t="shared" si="293"/>
        <v/>
      </c>
    </row>
    <row r="3135" spans="1:33" x14ac:dyDescent="0.25">
      <c r="A3135" s="7"/>
      <c r="B3135" s="66"/>
      <c r="C3135" s="67"/>
      <c r="D3135" s="68"/>
      <c r="E3135" s="68"/>
      <c r="F3135" s="69"/>
      <c r="G3135" s="69"/>
      <c r="H3135" s="70"/>
      <c r="I3135" s="71"/>
      <c r="J3135" s="68"/>
      <c r="K3135" s="68"/>
      <c r="L3135" s="72"/>
      <c r="M3135" s="7"/>
      <c r="N3135" s="10" t="str">
        <f t="shared" si="288"/>
        <v/>
      </c>
      <c r="O3135" s="7"/>
      <c r="P3135" s="22" t="str">
        <f t="shared" si="289"/>
        <v/>
      </c>
      <c r="Q3135" s="7"/>
      <c r="S3135" s="17" t="str">
        <f>IF($B3135="", "", IF(COUNTIF($B$11:$B3135, $B3135)&gt;1, "", $B3135))</f>
        <v/>
      </c>
      <c r="T3135" s="10" t="str">
        <f t="shared" si="290"/>
        <v/>
      </c>
      <c r="U3135" s="13">
        <v>3125</v>
      </c>
      <c r="V3135" s="17" t="str">
        <f t="shared" si="291"/>
        <v/>
      </c>
      <c r="X3135" s="10" t="str">
        <f>IF($F3135="", "", IF($D3135="", 'Intro &amp; Setup'!$Z$32, IFERROR(INDEX('Intro &amp; Setup'!$Z$17:$Z$31, MATCH($D3135, 'Intro &amp; Setup'!$S$17:$S$31, 0)), "")))</f>
        <v/>
      </c>
      <c r="Z3135" s="25" t="str">
        <f t="shared" si="292"/>
        <v/>
      </c>
      <c r="AE3135" s="10" t="str">
        <f>IF($B3135="", "", IF($D3135="", 'Intro &amp; Setup'!$AC$32, IFERROR(INDEX('Intro &amp; Setup'!$AC$17:$AC$31, MATCH($D3135, 'Intro &amp; Setup'!$S$17:$S$31, 0)), "")))</f>
        <v/>
      </c>
      <c r="AG3135" s="10" t="str">
        <f t="shared" si="293"/>
        <v/>
      </c>
    </row>
    <row r="3136" spans="1:33" x14ac:dyDescent="0.25">
      <c r="A3136" s="7"/>
      <c r="B3136" s="66"/>
      <c r="C3136" s="67"/>
      <c r="D3136" s="68"/>
      <c r="E3136" s="68"/>
      <c r="F3136" s="69"/>
      <c r="G3136" s="69"/>
      <c r="H3136" s="70"/>
      <c r="I3136" s="71"/>
      <c r="J3136" s="68"/>
      <c r="K3136" s="68"/>
      <c r="L3136" s="72"/>
      <c r="M3136" s="7"/>
      <c r="N3136" s="10" t="str">
        <f t="shared" si="288"/>
        <v/>
      </c>
      <c r="O3136" s="7"/>
      <c r="P3136" s="22" t="str">
        <f t="shared" si="289"/>
        <v/>
      </c>
      <c r="Q3136" s="7"/>
      <c r="S3136" s="17" t="str">
        <f>IF($B3136="", "", IF(COUNTIF($B$11:$B3136, $B3136)&gt;1, "", $B3136))</f>
        <v/>
      </c>
      <c r="T3136" s="10" t="str">
        <f t="shared" si="290"/>
        <v/>
      </c>
      <c r="U3136" s="13">
        <v>3126</v>
      </c>
      <c r="V3136" s="17" t="str">
        <f t="shared" si="291"/>
        <v/>
      </c>
      <c r="X3136" s="10" t="str">
        <f>IF($F3136="", "", IF($D3136="", 'Intro &amp; Setup'!$Z$32, IFERROR(INDEX('Intro &amp; Setup'!$Z$17:$Z$31, MATCH($D3136, 'Intro &amp; Setup'!$S$17:$S$31, 0)), "")))</f>
        <v/>
      </c>
      <c r="Z3136" s="25" t="str">
        <f t="shared" si="292"/>
        <v/>
      </c>
      <c r="AE3136" s="10" t="str">
        <f>IF($B3136="", "", IF($D3136="", 'Intro &amp; Setup'!$AC$32, IFERROR(INDEX('Intro &amp; Setup'!$AC$17:$AC$31, MATCH($D3136, 'Intro &amp; Setup'!$S$17:$S$31, 0)), "")))</f>
        <v/>
      </c>
      <c r="AG3136" s="10" t="str">
        <f t="shared" si="293"/>
        <v/>
      </c>
    </row>
    <row r="3137" spans="1:33" x14ac:dyDescent="0.25">
      <c r="A3137" s="7"/>
      <c r="B3137" s="66"/>
      <c r="C3137" s="67"/>
      <c r="D3137" s="68"/>
      <c r="E3137" s="68"/>
      <c r="F3137" s="69"/>
      <c r="G3137" s="69"/>
      <c r="H3137" s="70"/>
      <c r="I3137" s="71"/>
      <c r="J3137" s="68"/>
      <c r="K3137" s="68"/>
      <c r="L3137" s="72"/>
      <c r="M3137" s="7"/>
      <c r="N3137" s="10" t="str">
        <f t="shared" si="288"/>
        <v/>
      </c>
      <c r="O3137" s="7"/>
      <c r="P3137" s="22" t="str">
        <f t="shared" si="289"/>
        <v/>
      </c>
      <c r="Q3137" s="7"/>
      <c r="S3137" s="17" t="str">
        <f>IF($B3137="", "", IF(COUNTIF($B$11:$B3137, $B3137)&gt;1, "", $B3137))</f>
        <v/>
      </c>
      <c r="T3137" s="10" t="str">
        <f t="shared" si="290"/>
        <v/>
      </c>
      <c r="U3137" s="13">
        <v>3127</v>
      </c>
      <c r="V3137" s="17" t="str">
        <f t="shared" si="291"/>
        <v/>
      </c>
      <c r="X3137" s="10" t="str">
        <f>IF($F3137="", "", IF($D3137="", 'Intro &amp; Setup'!$Z$32, IFERROR(INDEX('Intro &amp; Setup'!$Z$17:$Z$31, MATCH($D3137, 'Intro &amp; Setup'!$S$17:$S$31, 0)), "")))</f>
        <v/>
      </c>
      <c r="Z3137" s="25" t="str">
        <f t="shared" si="292"/>
        <v/>
      </c>
      <c r="AE3137" s="10" t="str">
        <f>IF($B3137="", "", IF($D3137="", 'Intro &amp; Setup'!$AC$32, IFERROR(INDEX('Intro &amp; Setup'!$AC$17:$AC$31, MATCH($D3137, 'Intro &amp; Setup'!$S$17:$S$31, 0)), "")))</f>
        <v/>
      </c>
      <c r="AG3137" s="10" t="str">
        <f t="shared" si="293"/>
        <v/>
      </c>
    </row>
    <row r="3138" spans="1:33" x14ac:dyDescent="0.25">
      <c r="A3138" s="7"/>
      <c r="B3138" s="66"/>
      <c r="C3138" s="67"/>
      <c r="D3138" s="68"/>
      <c r="E3138" s="68"/>
      <c r="F3138" s="69"/>
      <c r="G3138" s="69"/>
      <c r="H3138" s="70"/>
      <c r="I3138" s="71"/>
      <c r="J3138" s="68"/>
      <c r="K3138" s="68"/>
      <c r="L3138" s="72"/>
      <c r="M3138" s="7"/>
      <c r="N3138" s="10" t="str">
        <f t="shared" si="288"/>
        <v/>
      </c>
      <c r="O3138" s="7"/>
      <c r="P3138" s="22" t="str">
        <f t="shared" si="289"/>
        <v/>
      </c>
      <c r="Q3138" s="7"/>
      <c r="S3138" s="17" t="str">
        <f>IF($B3138="", "", IF(COUNTIF($B$11:$B3138, $B3138)&gt;1, "", $B3138))</f>
        <v/>
      </c>
      <c r="T3138" s="10" t="str">
        <f t="shared" si="290"/>
        <v/>
      </c>
      <c r="U3138" s="13">
        <v>3128</v>
      </c>
      <c r="V3138" s="17" t="str">
        <f t="shared" si="291"/>
        <v/>
      </c>
      <c r="X3138" s="10" t="str">
        <f>IF($F3138="", "", IF($D3138="", 'Intro &amp; Setup'!$Z$32, IFERROR(INDEX('Intro &amp; Setup'!$Z$17:$Z$31, MATCH($D3138, 'Intro &amp; Setup'!$S$17:$S$31, 0)), "")))</f>
        <v/>
      </c>
      <c r="Z3138" s="25" t="str">
        <f t="shared" si="292"/>
        <v/>
      </c>
      <c r="AE3138" s="10" t="str">
        <f>IF($B3138="", "", IF($D3138="", 'Intro &amp; Setup'!$AC$32, IFERROR(INDEX('Intro &amp; Setup'!$AC$17:$AC$31, MATCH($D3138, 'Intro &amp; Setup'!$S$17:$S$31, 0)), "")))</f>
        <v/>
      </c>
      <c r="AG3138" s="10" t="str">
        <f t="shared" si="293"/>
        <v/>
      </c>
    </row>
    <row r="3139" spans="1:33" x14ac:dyDescent="0.25">
      <c r="A3139" s="7"/>
      <c r="B3139" s="66"/>
      <c r="C3139" s="67"/>
      <c r="D3139" s="68"/>
      <c r="E3139" s="68"/>
      <c r="F3139" s="69"/>
      <c r="G3139" s="69"/>
      <c r="H3139" s="70"/>
      <c r="I3139" s="71"/>
      <c r="J3139" s="68"/>
      <c r="K3139" s="68"/>
      <c r="L3139" s="72"/>
      <c r="M3139" s="7"/>
      <c r="N3139" s="10" t="str">
        <f t="shared" si="288"/>
        <v/>
      </c>
      <c r="O3139" s="7"/>
      <c r="P3139" s="22" t="str">
        <f t="shared" si="289"/>
        <v/>
      </c>
      <c r="Q3139" s="7"/>
      <c r="S3139" s="17" t="str">
        <f>IF($B3139="", "", IF(COUNTIF($B$11:$B3139, $B3139)&gt;1, "", $B3139))</f>
        <v/>
      </c>
      <c r="T3139" s="10" t="str">
        <f t="shared" si="290"/>
        <v/>
      </c>
      <c r="U3139" s="13">
        <v>3129</v>
      </c>
      <c r="V3139" s="17" t="str">
        <f t="shared" si="291"/>
        <v/>
      </c>
      <c r="X3139" s="10" t="str">
        <f>IF($F3139="", "", IF($D3139="", 'Intro &amp; Setup'!$Z$32, IFERROR(INDEX('Intro &amp; Setup'!$Z$17:$Z$31, MATCH($D3139, 'Intro &amp; Setup'!$S$17:$S$31, 0)), "")))</f>
        <v/>
      </c>
      <c r="Z3139" s="25" t="str">
        <f t="shared" si="292"/>
        <v/>
      </c>
      <c r="AE3139" s="10" t="str">
        <f>IF($B3139="", "", IF($D3139="", 'Intro &amp; Setup'!$AC$32, IFERROR(INDEX('Intro &amp; Setup'!$AC$17:$AC$31, MATCH($D3139, 'Intro &amp; Setup'!$S$17:$S$31, 0)), "")))</f>
        <v/>
      </c>
      <c r="AG3139" s="10" t="str">
        <f t="shared" si="293"/>
        <v/>
      </c>
    </row>
    <row r="3140" spans="1:33" x14ac:dyDescent="0.25">
      <c r="A3140" s="7"/>
      <c r="B3140" s="66"/>
      <c r="C3140" s="67"/>
      <c r="D3140" s="68"/>
      <c r="E3140" s="68"/>
      <c r="F3140" s="69"/>
      <c r="G3140" s="69"/>
      <c r="H3140" s="70"/>
      <c r="I3140" s="71"/>
      <c r="J3140" s="68"/>
      <c r="K3140" s="68"/>
      <c r="L3140" s="72"/>
      <c r="M3140" s="7"/>
      <c r="N3140" s="10" t="str">
        <f t="shared" si="288"/>
        <v/>
      </c>
      <c r="O3140" s="7"/>
      <c r="P3140" s="22" t="str">
        <f t="shared" si="289"/>
        <v/>
      </c>
      <c r="Q3140" s="7"/>
      <c r="S3140" s="17" t="str">
        <f>IF($B3140="", "", IF(COUNTIF($B$11:$B3140, $B3140)&gt;1, "", $B3140))</f>
        <v/>
      </c>
      <c r="T3140" s="10" t="str">
        <f t="shared" si="290"/>
        <v/>
      </c>
      <c r="U3140" s="13">
        <v>3130</v>
      </c>
      <c r="V3140" s="17" t="str">
        <f t="shared" si="291"/>
        <v/>
      </c>
      <c r="X3140" s="10" t="str">
        <f>IF($F3140="", "", IF($D3140="", 'Intro &amp; Setup'!$Z$32, IFERROR(INDEX('Intro &amp; Setup'!$Z$17:$Z$31, MATCH($D3140, 'Intro &amp; Setup'!$S$17:$S$31, 0)), "")))</f>
        <v/>
      </c>
      <c r="Z3140" s="25" t="str">
        <f t="shared" si="292"/>
        <v/>
      </c>
      <c r="AE3140" s="10" t="str">
        <f>IF($B3140="", "", IF($D3140="", 'Intro &amp; Setup'!$AC$32, IFERROR(INDEX('Intro &amp; Setup'!$AC$17:$AC$31, MATCH($D3140, 'Intro &amp; Setup'!$S$17:$S$31, 0)), "")))</f>
        <v/>
      </c>
      <c r="AG3140" s="10" t="str">
        <f t="shared" si="293"/>
        <v/>
      </c>
    </row>
    <row r="3141" spans="1:33" x14ac:dyDescent="0.25">
      <c r="A3141" s="7"/>
      <c r="B3141" s="66"/>
      <c r="C3141" s="67"/>
      <c r="D3141" s="68"/>
      <c r="E3141" s="68"/>
      <c r="F3141" s="69"/>
      <c r="G3141" s="69"/>
      <c r="H3141" s="70"/>
      <c r="I3141" s="71"/>
      <c r="J3141" s="68"/>
      <c r="K3141" s="68"/>
      <c r="L3141" s="72"/>
      <c r="M3141" s="7"/>
      <c r="N3141" s="10" t="str">
        <f t="shared" si="288"/>
        <v/>
      </c>
      <c r="O3141" s="7"/>
      <c r="P3141" s="22" t="str">
        <f t="shared" si="289"/>
        <v/>
      </c>
      <c r="Q3141" s="7"/>
      <c r="S3141" s="17" t="str">
        <f>IF($B3141="", "", IF(COUNTIF($B$11:$B3141, $B3141)&gt;1, "", $B3141))</f>
        <v/>
      </c>
      <c r="T3141" s="10" t="str">
        <f t="shared" si="290"/>
        <v/>
      </c>
      <c r="U3141" s="13">
        <v>3131</v>
      </c>
      <c r="V3141" s="17" t="str">
        <f t="shared" si="291"/>
        <v/>
      </c>
      <c r="X3141" s="10" t="str">
        <f>IF($F3141="", "", IF($D3141="", 'Intro &amp; Setup'!$Z$32, IFERROR(INDEX('Intro &amp; Setup'!$Z$17:$Z$31, MATCH($D3141, 'Intro &amp; Setup'!$S$17:$S$31, 0)), "")))</f>
        <v/>
      </c>
      <c r="Z3141" s="25" t="str">
        <f t="shared" si="292"/>
        <v/>
      </c>
      <c r="AE3141" s="10" t="str">
        <f>IF($B3141="", "", IF($D3141="", 'Intro &amp; Setup'!$AC$32, IFERROR(INDEX('Intro &amp; Setup'!$AC$17:$AC$31, MATCH($D3141, 'Intro &amp; Setup'!$S$17:$S$31, 0)), "")))</f>
        <v/>
      </c>
      <c r="AG3141" s="10" t="str">
        <f t="shared" si="293"/>
        <v/>
      </c>
    </row>
    <row r="3142" spans="1:33" x14ac:dyDescent="0.25">
      <c r="A3142" s="7"/>
      <c r="B3142" s="66"/>
      <c r="C3142" s="67"/>
      <c r="D3142" s="68"/>
      <c r="E3142" s="68"/>
      <c r="F3142" s="69"/>
      <c r="G3142" s="69"/>
      <c r="H3142" s="70"/>
      <c r="I3142" s="71"/>
      <c r="J3142" s="68"/>
      <c r="K3142" s="68"/>
      <c r="L3142" s="72"/>
      <c r="M3142" s="7"/>
      <c r="N3142" s="10" t="str">
        <f t="shared" si="288"/>
        <v/>
      </c>
      <c r="O3142" s="7"/>
      <c r="P3142" s="22" t="str">
        <f t="shared" si="289"/>
        <v/>
      </c>
      <c r="Q3142" s="7"/>
      <c r="S3142" s="17" t="str">
        <f>IF($B3142="", "", IF(COUNTIF($B$11:$B3142, $B3142)&gt;1, "", $B3142))</f>
        <v/>
      </c>
      <c r="T3142" s="10" t="str">
        <f t="shared" si="290"/>
        <v/>
      </c>
      <c r="U3142" s="13">
        <v>3132</v>
      </c>
      <c r="V3142" s="17" t="str">
        <f t="shared" si="291"/>
        <v/>
      </c>
      <c r="X3142" s="10" t="str">
        <f>IF($F3142="", "", IF($D3142="", 'Intro &amp; Setup'!$Z$32, IFERROR(INDEX('Intro &amp; Setup'!$Z$17:$Z$31, MATCH($D3142, 'Intro &amp; Setup'!$S$17:$S$31, 0)), "")))</f>
        <v/>
      </c>
      <c r="Z3142" s="25" t="str">
        <f t="shared" si="292"/>
        <v/>
      </c>
      <c r="AE3142" s="10" t="str">
        <f>IF($B3142="", "", IF($D3142="", 'Intro &amp; Setup'!$AC$32, IFERROR(INDEX('Intro &amp; Setup'!$AC$17:$AC$31, MATCH($D3142, 'Intro &amp; Setup'!$S$17:$S$31, 0)), "")))</f>
        <v/>
      </c>
      <c r="AG3142" s="10" t="str">
        <f t="shared" si="293"/>
        <v/>
      </c>
    </row>
    <row r="3143" spans="1:33" x14ac:dyDescent="0.25">
      <c r="A3143" s="7"/>
      <c r="B3143" s="66"/>
      <c r="C3143" s="67"/>
      <c r="D3143" s="68"/>
      <c r="E3143" s="68"/>
      <c r="F3143" s="69"/>
      <c r="G3143" s="69"/>
      <c r="H3143" s="70"/>
      <c r="I3143" s="71"/>
      <c r="J3143" s="68"/>
      <c r="K3143" s="68"/>
      <c r="L3143" s="72"/>
      <c r="M3143" s="7"/>
      <c r="N3143" s="10" t="str">
        <f t="shared" si="288"/>
        <v/>
      </c>
      <c r="O3143" s="7"/>
      <c r="P3143" s="22" t="str">
        <f t="shared" si="289"/>
        <v/>
      </c>
      <c r="Q3143" s="7"/>
      <c r="S3143" s="17" t="str">
        <f>IF($B3143="", "", IF(COUNTIF($B$11:$B3143, $B3143)&gt;1, "", $B3143))</f>
        <v/>
      </c>
      <c r="T3143" s="10" t="str">
        <f t="shared" si="290"/>
        <v/>
      </c>
      <c r="U3143" s="13">
        <v>3133</v>
      </c>
      <c r="V3143" s="17" t="str">
        <f t="shared" si="291"/>
        <v/>
      </c>
      <c r="X3143" s="10" t="str">
        <f>IF($F3143="", "", IF($D3143="", 'Intro &amp; Setup'!$Z$32, IFERROR(INDEX('Intro &amp; Setup'!$Z$17:$Z$31, MATCH($D3143, 'Intro &amp; Setup'!$S$17:$S$31, 0)), "")))</f>
        <v/>
      </c>
      <c r="Z3143" s="25" t="str">
        <f t="shared" si="292"/>
        <v/>
      </c>
      <c r="AE3143" s="10" t="str">
        <f>IF($B3143="", "", IF($D3143="", 'Intro &amp; Setup'!$AC$32, IFERROR(INDEX('Intro &amp; Setup'!$AC$17:$AC$31, MATCH($D3143, 'Intro &amp; Setup'!$S$17:$S$31, 0)), "")))</f>
        <v/>
      </c>
      <c r="AG3143" s="10" t="str">
        <f t="shared" si="293"/>
        <v/>
      </c>
    </row>
    <row r="3144" spans="1:33" x14ac:dyDescent="0.25">
      <c r="A3144" s="7"/>
      <c r="B3144" s="66"/>
      <c r="C3144" s="67"/>
      <c r="D3144" s="68"/>
      <c r="E3144" s="68"/>
      <c r="F3144" s="69"/>
      <c r="G3144" s="69"/>
      <c r="H3144" s="70"/>
      <c r="I3144" s="71"/>
      <c r="J3144" s="68"/>
      <c r="K3144" s="68"/>
      <c r="L3144" s="72"/>
      <c r="M3144" s="7"/>
      <c r="N3144" s="10" t="str">
        <f t="shared" si="288"/>
        <v/>
      </c>
      <c r="O3144" s="7"/>
      <c r="P3144" s="22" t="str">
        <f t="shared" si="289"/>
        <v/>
      </c>
      <c r="Q3144" s="7"/>
      <c r="S3144" s="17" t="str">
        <f>IF($B3144="", "", IF(COUNTIF($B$11:$B3144, $B3144)&gt;1, "", $B3144))</f>
        <v/>
      </c>
      <c r="T3144" s="10" t="str">
        <f t="shared" si="290"/>
        <v/>
      </c>
      <c r="U3144" s="13">
        <v>3134</v>
      </c>
      <c r="V3144" s="17" t="str">
        <f t="shared" si="291"/>
        <v/>
      </c>
      <c r="X3144" s="10" t="str">
        <f>IF($F3144="", "", IF($D3144="", 'Intro &amp; Setup'!$Z$32, IFERROR(INDEX('Intro &amp; Setup'!$Z$17:$Z$31, MATCH($D3144, 'Intro &amp; Setup'!$S$17:$S$31, 0)), "")))</f>
        <v/>
      </c>
      <c r="Z3144" s="25" t="str">
        <f t="shared" si="292"/>
        <v/>
      </c>
      <c r="AE3144" s="10" t="str">
        <f>IF($B3144="", "", IF($D3144="", 'Intro &amp; Setup'!$AC$32, IFERROR(INDEX('Intro &amp; Setup'!$AC$17:$AC$31, MATCH($D3144, 'Intro &amp; Setup'!$S$17:$S$31, 0)), "")))</f>
        <v/>
      </c>
      <c r="AG3144" s="10" t="str">
        <f t="shared" si="293"/>
        <v/>
      </c>
    </row>
    <row r="3145" spans="1:33" x14ac:dyDescent="0.25">
      <c r="A3145" s="7"/>
      <c r="B3145" s="66"/>
      <c r="C3145" s="67"/>
      <c r="D3145" s="68"/>
      <c r="E3145" s="68"/>
      <c r="F3145" s="69"/>
      <c r="G3145" s="69"/>
      <c r="H3145" s="70"/>
      <c r="I3145" s="71"/>
      <c r="J3145" s="68"/>
      <c r="K3145" s="68"/>
      <c r="L3145" s="72"/>
      <c r="M3145" s="7"/>
      <c r="N3145" s="10" t="str">
        <f t="shared" si="288"/>
        <v/>
      </c>
      <c r="O3145" s="7"/>
      <c r="P3145" s="22" t="str">
        <f t="shared" si="289"/>
        <v/>
      </c>
      <c r="Q3145" s="7"/>
      <c r="S3145" s="17" t="str">
        <f>IF($B3145="", "", IF(COUNTIF($B$11:$B3145, $B3145)&gt;1, "", $B3145))</f>
        <v/>
      </c>
      <c r="T3145" s="10" t="str">
        <f t="shared" si="290"/>
        <v/>
      </c>
      <c r="U3145" s="13">
        <v>3135</v>
      </c>
      <c r="V3145" s="17" t="str">
        <f t="shared" si="291"/>
        <v/>
      </c>
      <c r="X3145" s="10" t="str">
        <f>IF($F3145="", "", IF($D3145="", 'Intro &amp; Setup'!$Z$32, IFERROR(INDEX('Intro &amp; Setup'!$Z$17:$Z$31, MATCH($D3145, 'Intro &amp; Setup'!$S$17:$S$31, 0)), "")))</f>
        <v/>
      </c>
      <c r="Z3145" s="25" t="str">
        <f t="shared" si="292"/>
        <v/>
      </c>
      <c r="AE3145" s="10" t="str">
        <f>IF($B3145="", "", IF($D3145="", 'Intro &amp; Setup'!$AC$32, IFERROR(INDEX('Intro &amp; Setup'!$AC$17:$AC$31, MATCH($D3145, 'Intro &amp; Setup'!$S$17:$S$31, 0)), "")))</f>
        <v/>
      </c>
      <c r="AG3145" s="10" t="str">
        <f t="shared" si="293"/>
        <v/>
      </c>
    </row>
    <row r="3146" spans="1:33" x14ac:dyDescent="0.25">
      <c r="A3146" s="7"/>
      <c r="B3146" s="66"/>
      <c r="C3146" s="67"/>
      <c r="D3146" s="68"/>
      <c r="E3146" s="68"/>
      <c r="F3146" s="69"/>
      <c r="G3146" s="69"/>
      <c r="H3146" s="70"/>
      <c r="I3146" s="71"/>
      <c r="J3146" s="68"/>
      <c r="K3146" s="68"/>
      <c r="L3146" s="72"/>
      <c r="M3146" s="7"/>
      <c r="N3146" s="10" t="str">
        <f t="shared" si="288"/>
        <v/>
      </c>
      <c r="O3146" s="7"/>
      <c r="P3146" s="22" t="str">
        <f t="shared" si="289"/>
        <v/>
      </c>
      <c r="Q3146" s="7"/>
      <c r="S3146" s="17" t="str">
        <f>IF($B3146="", "", IF(COUNTIF($B$11:$B3146, $B3146)&gt;1, "", $B3146))</f>
        <v/>
      </c>
      <c r="T3146" s="10" t="str">
        <f t="shared" si="290"/>
        <v/>
      </c>
      <c r="U3146" s="13">
        <v>3136</v>
      </c>
      <c r="V3146" s="17" t="str">
        <f t="shared" si="291"/>
        <v/>
      </c>
      <c r="X3146" s="10" t="str">
        <f>IF($F3146="", "", IF($D3146="", 'Intro &amp; Setup'!$Z$32, IFERROR(INDEX('Intro &amp; Setup'!$Z$17:$Z$31, MATCH($D3146, 'Intro &amp; Setup'!$S$17:$S$31, 0)), "")))</f>
        <v/>
      </c>
      <c r="Z3146" s="25" t="str">
        <f t="shared" si="292"/>
        <v/>
      </c>
      <c r="AE3146" s="10" t="str">
        <f>IF($B3146="", "", IF($D3146="", 'Intro &amp; Setup'!$AC$32, IFERROR(INDEX('Intro &amp; Setup'!$AC$17:$AC$31, MATCH($D3146, 'Intro &amp; Setup'!$S$17:$S$31, 0)), "")))</f>
        <v/>
      </c>
      <c r="AG3146" s="10" t="str">
        <f t="shared" si="293"/>
        <v/>
      </c>
    </row>
    <row r="3147" spans="1:33" x14ac:dyDescent="0.25">
      <c r="A3147" s="7"/>
      <c r="B3147" s="66"/>
      <c r="C3147" s="67"/>
      <c r="D3147" s="68"/>
      <c r="E3147" s="68"/>
      <c r="F3147" s="69"/>
      <c r="G3147" s="69"/>
      <c r="H3147" s="70"/>
      <c r="I3147" s="71"/>
      <c r="J3147" s="68"/>
      <c r="K3147" s="68"/>
      <c r="L3147" s="72"/>
      <c r="M3147" s="7"/>
      <c r="N3147" s="10" t="str">
        <f t="shared" si="288"/>
        <v/>
      </c>
      <c r="O3147" s="7"/>
      <c r="P3147" s="22" t="str">
        <f t="shared" si="289"/>
        <v/>
      </c>
      <c r="Q3147" s="7"/>
      <c r="S3147" s="17" t="str">
        <f>IF($B3147="", "", IF(COUNTIF($B$11:$B3147, $B3147)&gt;1, "", $B3147))</f>
        <v/>
      </c>
      <c r="T3147" s="10" t="str">
        <f t="shared" si="290"/>
        <v/>
      </c>
      <c r="U3147" s="13">
        <v>3137</v>
      </c>
      <c r="V3147" s="17" t="str">
        <f t="shared" si="291"/>
        <v/>
      </c>
      <c r="X3147" s="10" t="str">
        <f>IF($F3147="", "", IF($D3147="", 'Intro &amp; Setup'!$Z$32, IFERROR(INDEX('Intro &amp; Setup'!$Z$17:$Z$31, MATCH($D3147, 'Intro &amp; Setup'!$S$17:$S$31, 0)), "")))</f>
        <v/>
      </c>
      <c r="Z3147" s="25" t="str">
        <f t="shared" si="292"/>
        <v/>
      </c>
      <c r="AE3147" s="10" t="str">
        <f>IF($B3147="", "", IF($D3147="", 'Intro &amp; Setup'!$AC$32, IFERROR(INDEX('Intro &amp; Setup'!$AC$17:$AC$31, MATCH($D3147, 'Intro &amp; Setup'!$S$17:$S$31, 0)), "")))</f>
        <v/>
      </c>
      <c r="AG3147" s="10" t="str">
        <f t="shared" si="293"/>
        <v/>
      </c>
    </row>
    <row r="3148" spans="1:33" x14ac:dyDescent="0.25">
      <c r="A3148" s="7"/>
      <c r="B3148" s="66"/>
      <c r="C3148" s="67"/>
      <c r="D3148" s="68"/>
      <c r="E3148" s="68"/>
      <c r="F3148" s="69"/>
      <c r="G3148" s="69"/>
      <c r="H3148" s="70"/>
      <c r="I3148" s="71"/>
      <c r="J3148" s="68"/>
      <c r="K3148" s="68"/>
      <c r="L3148" s="72"/>
      <c r="M3148" s="7"/>
      <c r="N3148" s="10" t="str">
        <f t="shared" ref="N3148:N3211" si="294">IF($Z3148="", "", TEXT($Z3148, "mmm yyyy"))</f>
        <v/>
      </c>
      <c r="O3148" s="7"/>
      <c r="P3148" s="22" t="str">
        <f t="shared" ref="P3148:P3211" si="295">IFERROR(IF($F3148="", "", DATE(YEAR($F3148), MONTH($F3148)+$X3148, DAY($F3148))), "")</f>
        <v/>
      </c>
      <c r="Q3148" s="7"/>
      <c r="S3148" s="17" t="str">
        <f>IF($B3148="", "", IF(COUNTIF($B$11:$B3148, $B3148)&gt;1, "", $B3148))</f>
        <v/>
      </c>
      <c r="T3148" s="10" t="str">
        <f t="shared" ref="T3148:T3211" si="296">IF($S3148="", "", COUNTIF($S$11:$S$8010, "&lt;"&amp;$S3148)+1-$T$8)</f>
        <v/>
      </c>
      <c r="U3148" s="13">
        <v>3138</v>
      </c>
      <c r="V3148" s="17" t="str">
        <f t="shared" ref="V3148:V3211" si="297">IFERROR(INDEX($S$11:$S$8010, MATCH($U3148, $T$11:$T$8010, 0)), "")</f>
        <v/>
      </c>
      <c r="X3148" s="10" t="str">
        <f>IF($F3148="", "", IF($D3148="", 'Intro &amp; Setup'!$Z$32, IFERROR(INDEX('Intro &amp; Setup'!$Z$17:$Z$31, MATCH($D3148, 'Intro &amp; Setup'!$S$17:$S$31, 0)), "")))</f>
        <v/>
      </c>
      <c r="Z3148" s="25" t="str">
        <f t="shared" ref="Z3148:Z3211" si="298">IFERROR(IF($G3148="", "", DATE(YEAR($G3148), MONTH($G3148)+1, 1)), "")</f>
        <v/>
      </c>
      <c r="AE3148" s="10" t="str">
        <f>IF($B3148="", "", IF($D3148="", 'Intro &amp; Setup'!$AC$32, IFERROR(INDEX('Intro &amp; Setup'!$AC$17:$AC$31, MATCH($D3148, 'Intro &amp; Setup'!$S$17:$S$31, 0)), "")))</f>
        <v/>
      </c>
      <c r="AG3148" s="10" t="str">
        <f t="shared" ref="AG3148:AG3211" si="299">IF($G3148="", "", IF($N3148=$U$3, $AG$4, IF($N3148=$U$4, $AG$5, IF($G3148&lt;$T$3, $AG$3, ""))))</f>
        <v/>
      </c>
    </row>
    <row r="3149" spans="1:33" x14ac:dyDescent="0.25">
      <c r="A3149" s="7"/>
      <c r="B3149" s="66"/>
      <c r="C3149" s="67"/>
      <c r="D3149" s="68"/>
      <c r="E3149" s="68"/>
      <c r="F3149" s="69"/>
      <c r="G3149" s="69"/>
      <c r="H3149" s="70"/>
      <c r="I3149" s="71"/>
      <c r="J3149" s="68"/>
      <c r="K3149" s="68"/>
      <c r="L3149" s="72"/>
      <c r="M3149" s="7"/>
      <c r="N3149" s="10" t="str">
        <f t="shared" si="294"/>
        <v/>
      </c>
      <c r="O3149" s="7"/>
      <c r="P3149" s="22" t="str">
        <f t="shared" si="295"/>
        <v/>
      </c>
      <c r="Q3149" s="7"/>
      <c r="S3149" s="17" t="str">
        <f>IF($B3149="", "", IF(COUNTIF($B$11:$B3149, $B3149)&gt;1, "", $B3149))</f>
        <v/>
      </c>
      <c r="T3149" s="10" t="str">
        <f t="shared" si="296"/>
        <v/>
      </c>
      <c r="U3149" s="13">
        <v>3139</v>
      </c>
      <c r="V3149" s="17" t="str">
        <f t="shared" si="297"/>
        <v/>
      </c>
      <c r="X3149" s="10" t="str">
        <f>IF($F3149="", "", IF($D3149="", 'Intro &amp; Setup'!$Z$32, IFERROR(INDEX('Intro &amp; Setup'!$Z$17:$Z$31, MATCH($D3149, 'Intro &amp; Setup'!$S$17:$S$31, 0)), "")))</f>
        <v/>
      </c>
      <c r="Z3149" s="25" t="str">
        <f t="shared" si="298"/>
        <v/>
      </c>
      <c r="AE3149" s="10" t="str">
        <f>IF($B3149="", "", IF($D3149="", 'Intro &amp; Setup'!$AC$32, IFERROR(INDEX('Intro &amp; Setup'!$AC$17:$AC$31, MATCH($D3149, 'Intro &amp; Setup'!$S$17:$S$31, 0)), "")))</f>
        <v/>
      </c>
      <c r="AG3149" s="10" t="str">
        <f t="shared" si="299"/>
        <v/>
      </c>
    </row>
    <row r="3150" spans="1:33" x14ac:dyDescent="0.25">
      <c r="A3150" s="7"/>
      <c r="B3150" s="66"/>
      <c r="C3150" s="67"/>
      <c r="D3150" s="68"/>
      <c r="E3150" s="68"/>
      <c r="F3150" s="69"/>
      <c r="G3150" s="69"/>
      <c r="H3150" s="70"/>
      <c r="I3150" s="71"/>
      <c r="J3150" s="68"/>
      <c r="K3150" s="68"/>
      <c r="L3150" s="72"/>
      <c r="M3150" s="7"/>
      <c r="N3150" s="10" t="str">
        <f t="shared" si="294"/>
        <v/>
      </c>
      <c r="O3150" s="7"/>
      <c r="P3150" s="22" t="str">
        <f t="shared" si="295"/>
        <v/>
      </c>
      <c r="Q3150" s="7"/>
      <c r="S3150" s="17" t="str">
        <f>IF($B3150="", "", IF(COUNTIF($B$11:$B3150, $B3150)&gt;1, "", $B3150))</f>
        <v/>
      </c>
      <c r="T3150" s="10" t="str">
        <f t="shared" si="296"/>
        <v/>
      </c>
      <c r="U3150" s="13">
        <v>3140</v>
      </c>
      <c r="V3150" s="17" t="str">
        <f t="shared" si="297"/>
        <v/>
      </c>
      <c r="X3150" s="10" t="str">
        <f>IF($F3150="", "", IF($D3150="", 'Intro &amp; Setup'!$Z$32, IFERROR(INDEX('Intro &amp; Setup'!$Z$17:$Z$31, MATCH($D3150, 'Intro &amp; Setup'!$S$17:$S$31, 0)), "")))</f>
        <v/>
      </c>
      <c r="Z3150" s="25" t="str">
        <f t="shared" si="298"/>
        <v/>
      </c>
      <c r="AE3150" s="10" t="str">
        <f>IF($B3150="", "", IF($D3150="", 'Intro &amp; Setup'!$AC$32, IFERROR(INDEX('Intro &amp; Setup'!$AC$17:$AC$31, MATCH($D3150, 'Intro &amp; Setup'!$S$17:$S$31, 0)), "")))</f>
        <v/>
      </c>
      <c r="AG3150" s="10" t="str">
        <f t="shared" si="299"/>
        <v/>
      </c>
    </row>
    <row r="3151" spans="1:33" x14ac:dyDescent="0.25">
      <c r="A3151" s="7"/>
      <c r="B3151" s="66"/>
      <c r="C3151" s="67"/>
      <c r="D3151" s="68"/>
      <c r="E3151" s="68"/>
      <c r="F3151" s="69"/>
      <c r="G3151" s="69"/>
      <c r="H3151" s="70"/>
      <c r="I3151" s="71"/>
      <c r="J3151" s="68"/>
      <c r="K3151" s="68"/>
      <c r="L3151" s="72"/>
      <c r="M3151" s="7"/>
      <c r="N3151" s="10" t="str">
        <f t="shared" si="294"/>
        <v/>
      </c>
      <c r="O3151" s="7"/>
      <c r="P3151" s="22" t="str">
        <f t="shared" si="295"/>
        <v/>
      </c>
      <c r="Q3151" s="7"/>
      <c r="S3151" s="17" t="str">
        <f>IF($B3151="", "", IF(COUNTIF($B$11:$B3151, $B3151)&gt;1, "", $B3151))</f>
        <v/>
      </c>
      <c r="T3151" s="10" t="str">
        <f t="shared" si="296"/>
        <v/>
      </c>
      <c r="U3151" s="13">
        <v>3141</v>
      </c>
      <c r="V3151" s="17" t="str">
        <f t="shared" si="297"/>
        <v/>
      </c>
      <c r="X3151" s="10" t="str">
        <f>IF($F3151="", "", IF($D3151="", 'Intro &amp; Setup'!$Z$32, IFERROR(INDEX('Intro &amp; Setup'!$Z$17:$Z$31, MATCH($D3151, 'Intro &amp; Setup'!$S$17:$S$31, 0)), "")))</f>
        <v/>
      </c>
      <c r="Z3151" s="25" t="str">
        <f t="shared" si="298"/>
        <v/>
      </c>
      <c r="AE3151" s="10" t="str">
        <f>IF($B3151="", "", IF($D3151="", 'Intro &amp; Setup'!$AC$32, IFERROR(INDEX('Intro &amp; Setup'!$AC$17:$AC$31, MATCH($D3151, 'Intro &amp; Setup'!$S$17:$S$31, 0)), "")))</f>
        <v/>
      </c>
      <c r="AG3151" s="10" t="str">
        <f t="shared" si="299"/>
        <v/>
      </c>
    </row>
    <row r="3152" spans="1:33" x14ac:dyDescent="0.25">
      <c r="A3152" s="7"/>
      <c r="B3152" s="66"/>
      <c r="C3152" s="67"/>
      <c r="D3152" s="68"/>
      <c r="E3152" s="68"/>
      <c r="F3152" s="69"/>
      <c r="G3152" s="69"/>
      <c r="H3152" s="70"/>
      <c r="I3152" s="71"/>
      <c r="J3152" s="68"/>
      <c r="K3152" s="68"/>
      <c r="L3152" s="72"/>
      <c r="M3152" s="7"/>
      <c r="N3152" s="10" t="str">
        <f t="shared" si="294"/>
        <v/>
      </c>
      <c r="O3152" s="7"/>
      <c r="P3152" s="22" t="str">
        <f t="shared" si="295"/>
        <v/>
      </c>
      <c r="Q3152" s="7"/>
      <c r="S3152" s="17" t="str">
        <f>IF($B3152="", "", IF(COUNTIF($B$11:$B3152, $B3152)&gt;1, "", $B3152))</f>
        <v/>
      </c>
      <c r="T3152" s="10" t="str">
        <f t="shared" si="296"/>
        <v/>
      </c>
      <c r="U3152" s="13">
        <v>3142</v>
      </c>
      <c r="V3152" s="17" t="str">
        <f t="shared" si="297"/>
        <v/>
      </c>
      <c r="X3152" s="10" t="str">
        <f>IF($F3152="", "", IF($D3152="", 'Intro &amp; Setup'!$Z$32, IFERROR(INDEX('Intro &amp; Setup'!$Z$17:$Z$31, MATCH($D3152, 'Intro &amp; Setup'!$S$17:$S$31, 0)), "")))</f>
        <v/>
      </c>
      <c r="Z3152" s="25" t="str">
        <f t="shared" si="298"/>
        <v/>
      </c>
      <c r="AE3152" s="10" t="str">
        <f>IF($B3152="", "", IF($D3152="", 'Intro &amp; Setup'!$AC$32, IFERROR(INDEX('Intro &amp; Setup'!$AC$17:$AC$31, MATCH($D3152, 'Intro &amp; Setup'!$S$17:$S$31, 0)), "")))</f>
        <v/>
      </c>
      <c r="AG3152" s="10" t="str">
        <f t="shared" si="299"/>
        <v/>
      </c>
    </row>
    <row r="3153" spans="1:33" x14ac:dyDescent="0.25">
      <c r="A3153" s="7"/>
      <c r="B3153" s="66"/>
      <c r="C3153" s="67"/>
      <c r="D3153" s="68"/>
      <c r="E3153" s="68"/>
      <c r="F3153" s="69"/>
      <c r="G3153" s="69"/>
      <c r="H3153" s="70"/>
      <c r="I3153" s="71"/>
      <c r="J3153" s="68"/>
      <c r="K3153" s="68"/>
      <c r="L3153" s="72"/>
      <c r="M3153" s="7"/>
      <c r="N3153" s="10" t="str">
        <f t="shared" si="294"/>
        <v/>
      </c>
      <c r="O3153" s="7"/>
      <c r="P3153" s="22" t="str">
        <f t="shared" si="295"/>
        <v/>
      </c>
      <c r="Q3153" s="7"/>
      <c r="S3153" s="17" t="str">
        <f>IF($B3153="", "", IF(COUNTIF($B$11:$B3153, $B3153)&gt;1, "", $B3153))</f>
        <v/>
      </c>
      <c r="T3153" s="10" t="str">
        <f t="shared" si="296"/>
        <v/>
      </c>
      <c r="U3153" s="13">
        <v>3143</v>
      </c>
      <c r="V3153" s="17" t="str">
        <f t="shared" si="297"/>
        <v/>
      </c>
      <c r="X3153" s="10" t="str">
        <f>IF($F3153="", "", IF($D3153="", 'Intro &amp; Setup'!$Z$32, IFERROR(INDEX('Intro &amp; Setup'!$Z$17:$Z$31, MATCH($D3153, 'Intro &amp; Setup'!$S$17:$S$31, 0)), "")))</f>
        <v/>
      </c>
      <c r="Z3153" s="25" t="str">
        <f t="shared" si="298"/>
        <v/>
      </c>
      <c r="AE3153" s="10" t="str">
        <f>IF($B3153="", "", IF($D3153="", 'Intro &amp; Setup'!$AC$32, IFERROR(INDEX('Intro &amp; Setup'!$AC$17:$AC$31, MATCH($D3153, 'Intro &amp; Setup'!$S$17:$S$31, 0)), "")))</f>
        <v/>
      </c>
      <c r="AG3153" s="10" t="str">
        <f t="shared" si="299"/>
        <v/>
      </c>
    </row>
    <row r="3154" spans="1:33" x14ac:dyDescent="0.25">
      <c r="A3154" s="7"/>
      <c r="B3154" s="66"/>
      <c r="C3154" s="67"/>
      <c r="D3154" s="68"/>
      <c r="E3154" s="68"/>
      <c r="F3154" s="69"/>
      <c r="G3154" s="69"/>
      <c r="H3154" s="70"/>
      <c r="I3154" s="71"/>
      <c r="J3154" s="68"/>
      <c r="K3154" s="68"/>
      <c r="L3154" s="72"/>
      <c r="M3154" s="7"/>
      <c r="N3154" s="10" t="str">
        <f t="shared" si="294"/>
        <v/>
      </c>
      <c r="O3154" s="7"/>
      <c r="P3154" s="22" t="str">
        <f t="shared" si="295"/>
        <v/>
      </c>
      <c r="Q3154" s="7"/>
      <c r="S3154" s="17" t="str">
        <f>IF($B3154="", "", IF(COUNTIF($B$11:$B3154, $B3154)&gt;1, "", $B3154))</f>
        <v/>
      </c>
      <c r="T3154" s="10" t="str">
        <f t="shared" si="296"/>
        <v/>
      </c>
      <c r="U3154" s="13">
        <v>3144</v>
      </c>
      <c r="V3154" s="17" t="str">
        <f t="shared" si="297"/>
        <v/>
      </c>
      <c r="X3154" s="10" t="str">
        <f>IF($F3154="", "", IF($D3154="", 'Intro &amp; Setup'!$Z$32, IFERROR(INDEX('Intro &amp; Setup'!$Z$17:$Z$31, MATCH($D3154, 'Intro &amp; Setup'!$S$17:$S$31, 0)), "")))</f>
        <v/>
      </c>
      <c r="Z3154" s="25" t="str">
        <f t="shared" si="298"/>
        <v/>
      </c>
      <c r="AE3154" s="10" t="str">
        <f>IF($B3154="", "", IF($D3154="", 'Intro &amp; Setup'!$AC$32, IFERROR(INDEX('Intro &amp; Setup'!$AC$17:$AC$31, MATCH($D3154, 'Intro &amp; Setup'!$S$17:$S$31, 0)), "")))</f>
        <v/>
      </c>
      <c r="AG3154" s="10" t="str">
        <f t="shared" si="299"/>
        <v/>
      </c>
    </row>
    <row r="3155" spans="1:33" x14ac:dyDescent="0.25">
      <c r="A3155" s="7"/>
      <c r="B3155" s="66"/>
      <c r="C3155" s="67"/>
      <c r="D3155" s="68"/>
      <c r="E3155" s="68"/>
      <c r="F3155" s="69"/>
      <c r="G3155" s="69"/>
      <c r="H3155" s="70"/>
      <c r="I3155" s="71"/>
      <c r="J3155" s="68"/>
      <c r="K3155" s="68"/>
      <c r="L3155" s="72"/>
      <c r="M3155" s="7"/>
      <c r="N3155" s="10" t="str">
        <f t="shared" si="294"/>
        <v/>
      </c>
      <c r="O3155" s="7"/>
      <c r="P3155" s="22" t="str">
        <f t="shared" si="295"/>
        <v/>
      </c>
      <c r="Q3155" s="7"/>
      <c r="S3155" s="17" t="str">
        <f>IF($B3155="", "", IF(COUNTIF($B$11:$B3155, $B3155)&gt;1, "", $B3155))</f>
        <v/>
      </c>
      <c r="T3155" s="10" t="str">
        <f t="shared" si="296"/>
        <v/>
      </c>
      <c r="U3155" s="13">
        <v>3145</v>
      </c>
      <c r="V3155" s="17" t="str">
        <f t="shared" si="297"/>
        <v/>
      </c>
      <c r="X3155" s="10" t="str">
        <f>IF($F3155="", "", IF($D3155="", 'Intro &amp; Setup'!$Z$32, IFERROR(INDEX('Intro &amp; Setup'!$Z$17:$Z$31, MATCH($D3155, 'Intro &amp; Setup'!$S$17:$S$31, 0)), "")))</f>
        <v/>
      </c>
      <c r="Z3155" s="25" t="str">
        <f t="shared" si="298"/>
        <v/>
      </c>
      <c r="AE3155" s="10" t="str">
        <f>IF($B3155="", "", IF($D3155="", 'Intro &amp; Setup'!$AC$32, IFERROR(INDEX('Intro &amp; Setup'!$AC$17:$AC$31, MATCH($D3155, 'Intro &amp; Setup'!$S$17:$S$31, 0)), "")))</f>
        <v/>
      </c>
      <c r="AG3155" s="10" t="str">
        <f t="shared" si="299"/>
        <v/>
      </c>
    </row>
    <row r="3156" spans="1:33" x14ac:dyDescent="0.25">
      <c r="A3156" s="7"/>
      <c r="B3156" s="66"/>
      <c r="C3156" s="67"/>
      <c r="D3156" s="68"/>
      <c r="E3156" s="68"/>
      <c r="F3156" s="69"/>
      <c r="G3156" s="69"/>
      <c r="H3156" s="70"/>
      <c r="I3156" s="71"/>
      <c r="J3156" s="68"/>
      <c r="K3156" s="68"/>
      <c r="L3156" s="72"/>
      <c r="M3156" s="7"/>
      <c r="N3156" s="10" t="str">
        <f t="shared" si="294"/>
        <v/>
      </c>
      <c r="O3156" s="7"/>
      <c r="P3156" s="22" t="str">
        <f t="shared" si="295"/>
        <v/>
      </c>
      <c r="Q3156" s="7"/>
      <c r="S3156" s="17" t="str">
        <f>IF($B3156="", "", IF(COUNTIF($B$11:$B3156, $B3156)&gt;1, "", $B3156))</f>
        <v/>
      </c>
      <c r="T3156" s="10" t="str">
        <f t="shared" si="296"/>
        <v/>
      </c>
      <c r="U3156" s="13">
        <v>3146</v>
      </c>
      <c r="V3156" s="17" t="str">
        <f t="shared" si="297"/>
        <v/>
      </c>
      <c r="X3156" s="10" t="str">
        <f>IF($F3156="", "", IF($D3156="", 'Intro &amp; Setup'!$Z$32, IFERROR(INDEX('Intro &amp; Setup'!$Z$17:$Z$31, MATCH($D3156, 'Intro &amp; Setup'!$S$17:$S$31, 0)), "")))</f>
        <v/>
      </c>
      <c r="Z3156" s="25" t="str">
        <f t="shared" si="298"/>
        <v/>
      </c>
      <c r="AE3156" s="10" t="str">
        <f>IF($B3156="", "", IF($D3156="", 'Intro &amp; Setup'!$AC$32, IFERROR(INDEX('Intro &amp; Setup'!$AC$17:$AC$31, MATCH($D3156, 'Intro &amp; Setup'!$S$17:$S$31, 0)), "")))</f>
        <v/>
      </c>
      <c r="AG3156" s="10" t="str">
        <f t="shared" si="299"/>
        <v/>
      </c>
    </row>
    <row r="3157" spans="1:33" x14ac:dyDescent="0.25">
      <c r="A3157" s="7"/>
      <c r="B3157" s="66"/>
      <c r="C3157" s="67"/>
      <c r="D3157" s="68"/>
      <c r="E3157" s="68"/>
      <c r="F3157" s="69"/>
      <c r="G3157" s="69"/>
      <c r="H3157" s="70"/>
      <c r="I3157" s="71"/>
      <c r="J3157" s="68"/>
      <c r="K3157" s="68"/>
      <c r="L3157" s="72"/>
      <c r="M3157" s="7"/>
      <c r="N3157" s="10" t="str">
        <f t="shared" si="294"/>
        <v/>
      </c>
      <c r="O3157" s="7"/>
      <c r="P3157" s="22" t="str">
        <f t="shared" si="295"/>
        <v/>
      </c>
      <c r="Q3157" s="7"/>
      <c r="S3157" s="17" t="str">
        <f>IF($B3157="", "", IF(COUNTIF($B$11:$B3157, $B3157)&gt;1, "", $B3157))</f>
        <v/>
      </c>
      <c r="T3157" s="10" t="str">
        <f t="shared" si="296"/>
        <v/>
      </c>
      <c r="U3157" s="13">
        <v>3147</v>
      </c>
      <c r="V3157" s="17" t="str">
        <f t="shared" si="297"/>
        <v/>
      </c>
      <c r="X3157" s="10" t="str">
        <f>IF($F3157="", "", IF($D3157="", 'Intro &amp; Setup'!$Z$32, IFERROR(INDEX('Intro &amp; Setup'!$Z$17:$Z$31, MATCH($D3157, 'Intro &amp; Setup'!$S$17:$S$31, 0)), "")))</f>
        <v/>
      </c>
      <c r="Z3157" s="25" t="str">
        <f t="shared" si="298"/>
        <v/>
      </c>
      <c r="AE3157" s="10" t="str">
        <f>IF($B3157="", "", IF($D3157="", 'Intro &amp; Setup'!$AC$32, IFERROR(INDEX('Intro &amp; Setup'!$AC$17:$AC$31, MATCH($D3157, 'Intro &amp; Setup'!$S$17:$S$31, 0)), "")))</f>
        <v/>
      </c>
      <c r="AG3157" s="10" t="str">
        <f t="shared" si="299"/>
        <v/>
      </c>
    </row>
    <row r="3158" spans="1:33" x14ac:dyDescent="0.25">
      <c r="A3158" s="7"/>
      <c r="B3158" s="66"/>
      <c r="C3158" s="67"/>
      <c r="D3158" s="68"/>
      <c r="E3158" s="68"/>
      <c r="F3158" s="69"/>
      <c r="G3158" s="69"/>
      <c r="H3158" s="70"/>
      <c r="I3158" s="71"/>
      <c r="J3158" s="68"/>
      <c r="K3158" s="68"/>
      <c r="L3158" s="72"/>
      <c r="M3158" s="7"/>
      <c r="N3158" s="10" t="str">
        <f t="shared" si="294"/>
        <v/>
      </c>
      <c r="O3158" s="7"/>
      <c r="P3158" s="22" t="str">
        <f t="shared" si="295"/>
        <v/>
      </c>
      <c r="Q3158" s="7"/>
      <c r="S3158" s="17" t="str">
        <f>IF($B3158="", "", IF(COUNTIF($B$11:$B3158, $B3158)&gt;1, "", $B3158))</f>
        <v/>
      </c>
      <c r="T3158" s="10" t="str">
        <f t="shared" si="296"/>
        <v/>
      </c>
      <c r="U3158" s="13">
        <v>3148</v>
      </c>
      <c r="V3158" s="17" t="str">
        <f t="shared" si="297"/>
        <v/>
      </c>
      <c r="X3158" s="10" t="str">
        <f>IF($F3158="", "", IF($D3158="", 'Intro &amp; Setup'!$Z$32, IFERROR(INDEX('Intro &amp; Setup'!$Z$17:$Z$31, MATCH($D3158, 'Intro &amp; Setup'!$S$17:$S$31, 0)), "")))</f>
        <v/>
      </c>
      <c r="Z3158" s="25" t="str">
        <f t="shared" si="298"/>
        <v/>
      </c>
      <c r="AE3158" s="10" t="str">
        <f>IF($B3158="", "", IF($D3158="", 'Intro &amp; Setup'!$AC$32, IFERROR(INDEX('Intro &amp; Setup'!$AC$17:$AC$31, MATCH($D3158, 'Intro &amp; Setup'!$S$17:$S$31, 0)), "")))</f>
        <v/>
      </c>
      <c r="AG3158" s="10" t="str">
        <f t="shared" si="299"/>
        <v/>
      </c>
    </row>
    <row r="3159" spans="1:33" x14ac:dyDescent="0.25">
      <c r="A3159" s="7"/>
      <c r="B3159" s="66"/>
      <c r="C3159" s="67"/>
      <c r="D3159" s="68"/>
      <c r="E3159" s="68"/>
      <c r="F3159" s="69"/>
      <c r="G3159" s="69"/>
      <c r="H3159" s="70"/>
      <c r="I3159" s="71"/>
      <c r="J3159" s="68"/>
      <c r="K3159" s="68"/>
      <c r="L3159" s="72"/>
      <c r="M3159" s="7"/>
      <c r="N3159" s="10" t="str">
        <f t="shared" si="294"/>
        <v/>
      </c>
      <c r="O3159" s="7"/>
      <c r="P3159" s="22" t="str">
        <f t="shared" si="295"/>
        <v/>
      </c>
      <c r="Q3159" s="7"/>
      <c r="S3159" s="17" t="str">
        <f>IF($B3159="", "", IF(COUNTIF($B$11:$B3159, $B3159)&gt;1, "", $B3159))</f>
        <v/>
      </c>
      <c r="T3159" s="10" t="str">
        <f t="shared" si="296"/>
        <v/>
      </c>
      <c r="U3159" s="13">
        <v>3149</v>
      </c>
      <c r="V3159" s="17" t="str">
        <f t="shared" si="297"/>
        <v/>
      </c>
      <c r="X3159" s="10" t="str">
        <f>IF($F3159="", "", IF($D3159="", 'Intro &amp; Setup'!$Z$32, IFERROR(INDEX('Intro &amp; Setup'!$Z$17:$Z$31, MATCH($D3159, 'Intro &amp; Setup'!$S$17:$S$31, 0)), "")))</f>
        <v/>
      </c>
      <c r="Z3159" s="25" t="str">
        <f t="shared" si="298"/>
        <v/>
      </c>
      <c r="AE3159" s="10" t="str">
        <f>IF($B3159="", "", IF($D3159="", 'Intro &amp; Setup'!$AC$32, IFERROR(INDEX('Intro &amp; Setup'!$AC$17:$AC$31, MATCH($D3159, 'Intro &amp; Setup'!$S$17:$S$31, 0)), "")))</f>
        <v/>
      </c>
      <c r="AG3159" s="10" t="str">
        <f t="shared" si="299"/>
        <v/>
      </c>
    </row>
    <row r="3160" spans="1:33" x14ac:dyDescent="0.25">
      <c r="A3160" s="7"/>
      <c r="B3160" s="66"/>
      <c r="C3160" s="67"/>
      <c r="D3160" s="68"/>
      <c r="E3160" s="68"/>
      <c r="F3160" s="69"/>
      <c r="G3160" s="69"/>
      <c r="H3160" s="70"/>
      <c r="I3160" s="71"/>
      <c r="J3160" s="68"/>
      <c r="K3160" s="68"/>
      <c r="L3160" s="72"/>
      <c r="M3160" s="7"/>
      <c r="N3160" s="10" t="str">
        <f t="shared" si="294"/>
        <v/>
      </c>
      <c r="O3160" s="7"/>
      <c r="P3160" s="22" t="str">
        <f t="shared" si="295"/>
        <v/>
      </c>
      <c r="Q3160" s="7"/>
      <c r="S3160" s="17" t="str">
        <f>IF($B3160="", "", IF(COUNTIF($B$11:$B3160, $B3160)&gt;1, "", $B3160))</f>
        <v/>
      </c>
      <c r="T3160" s="10" t="str">
        <f t="shared" si="296"/>
        <v/>
      </c>
      <c r="U3160" s="13">
        <v>3150</v>
      </c>
      <c r="V3160" s="17" t="str">
        <f t="shared" si="297"/>
        <v/>
      </c>
      <c r="X3160" s="10" t="str">
        <f>IF($F3160="", "", IF($D3160="", 'Intro &amp; Setup'!$Z$32, IFERROR(INDEX('Intro &amp; Setup'!$Z$17:$Z$31, MATCH($D3160, 'Intro &amp; Setup'!$S$17:$S$31, 0)), "")))</f>
        <v/>
      </c>
      <c r="Z3160" s="25" t="str">
        <f t="shared" si="298"/>
        <v/>
      </c>
      <c r="AE3160" s="10" t="str">
        <f>IF($B3160="", "", IF($D3160="", 'Intro &amp; Setup'!$AC$32, IFERROR(INDEX('Intro &amp; Setup'!$AC$17:$AC$31, MATCH($D3160, 'Intro &amp; Setup'!$S$17:$S$31, 0)), "")))</f>
        <v/>
      </c>
      <c r="AG3160" s="10" t="str">
        <f t="shared" si="299"/>
        <v/>
      </c>
    </row>
    <row r="3161" spans="1:33" x14ac:dyDescent="0.25">
      <c r="A3161" s="7"/>
      <c r="B3161" s="66"/>
      <c r="C3161" s="67"/>
      <c r="D3161" s="68"/>
      <c r="E3161" s="68"/>
      <c r="F3161" s="69"/>
      <c r="G3161" s="69"/>
      <c r="H3161" s="70"/>
      <c r="I3161" s="71"/>
      <c r="J3161" s="68"/>
      <c r="K3161" s="68"/>
      <c r="L3161" s="72"/>
      <c r="M3161" s="7"/>
      <c r="N3161" s="10" t="str">
        <f t="shared" si="294"/>
        <v/>
      </c>
      <c r="O3161" s="7"/>
      <c r="P3161" s="22" t="str">
        <f t="shared" si="295"/>
        <v/>
      </c>
      <c r="Q3161" s="7"/>
      <c r="S3161" s="17" t="str">
        <f>IF($B3161="", "", IF(COUNTIF($B$11:$B3161, $B3161)&gt;1, "", $B3161))</f>
        <v/>
      </c>
      <c r="T3161" s="10" t="str">
        <f t="shared" si="296"/>
        <v/>
      </c>
      <c r="U3161" s="13">
        <v>3151</v>
      </c>
      <c r="V3161" s="17" t="str">
        <f t="shared" si="297"/>
        <v/>
      </c>
      <c r="X3161" s="10" t="str">
        <f>IF($F3161="", "", IF($D3161="", 'Intro &amp; Setup'!$Z$32, IFERROR(INDEX('Intro &amp; Setup'!$Z$17:$Z$31, MATCH($D3161, 'Intro &amp; Setup'!$S$17:$S$31, 0)), "")))</f>
        <v/>
      </c>
      <c r="Z3161" s="25" t="str">
        <f t="shared" si="298"/>
        <v/>
      </c>
      <c r="AE3161" s="10" t="str">
        <f>IF($B3161="", "", IF($D3161="", 'Intro &amp; Setup'!$AC$32, IFERROR(INDEX('Intro &amp; Setup'!$AC$17:$AC$31, MATCH($D3161, 'Intro &amp; Setup'!$S$17:$S$31, 0)), "")))</f>
        <v/>
      </c>
      <c r="AG3161" s="10" t="str">
        <f t="shared" si="299"/>
        <v/>
      </c>
    </row>
    <row r="3162" spans="1:33" x14ac:dyDescent="0.25">
      <c r="A3162" s="7"/>
      <c r="B3162" s="66"/>
      <c r="C3162" s="67"/>
      <c r="D3162" s="68"/>
      <c r="E3162" s="68"/>
      <c r="F3162" s="69"/>
      <c r="G3162" s="69"/>
      <c r="H3162" s="70"/>
      <c r="I3162" s="71"/>
      <c r="J3162" s="68"/>
      <c r="K3162" s="68"/>
      <c r="L3162" s="72"/>
      <c r="M3162" s="7"/>
      <c r="N3162" s="10" t="str">
        <f t="shared" si="294"/>
        <v/>
      </c>
      <c r="O3162" s="7"/>
      <c r="P3162" s="22" t="str">
        <f t="shared" si="295"/>
        <v/>
      </c>
      <c r="Q3162" s="7"/>
      <c r="S3162" s="17" t="str">
        <f>IF($B3162="", "", IF(COUNTIF($B$11:$B3162, $B3162)&gt;1, "", $B3162))</f>
        <v/>
      </c>
      <c r="T3162" s="10" t="str">
        <f t="shared" si="296"/>
        <v/>
      </c>
      <c r="U3162" s="13">
        <v>3152</v>
      </c>
      <c r="V3162" s="17" t="str">
        <f t="shared" si="297"/>
        <v/>
      </c>
      <c r="X3162" s="10" t="str">
        <f>IF($F3162="", "", IF($D3162="", 'Intro &amp; Setup'!$Z$32, IFERROR(INDEX('Intro &amp; Setup'!$Z$17:$Z$31, MATCH($D3162, 'Intro &amp; Setup'!$S$17:$S$31, 0)), "")))</f>
        <v/>
      </c>
      <c r="Z3162" s="25" t="str">
        <f t="shared" si="298"/>
        <v/>
      </c>
      <c r="AE3162" s="10" t="str">
        <f>IF($B3162="", "", IF($D3162="", 'Intro &amp; Setup'!$AC$32, IFERROR(INDEX('Intro &amp; Setup'!$AC$17:$AC$31, MATCH($D3162, 'Intro &amp; Setup'!$S$17:$S$31, 0)), "")))</f>
        <v/>
      </c>
      <c r="AG3162" s="10" t="str">
        <f t="shared" si="299"/>
        <v/>
      </c>
    </row>
    <row r="3163" spans="1:33" x14ac:dyDescent="0.25">
      <c r="A3163" s="7"/>
      <c r="B3163" s="66"/>
      <c r="C3163" s="67"/>
      <c r="D3163" s="68"/>
      <c r="E3163" s="68"/>
      <c r="F3163" s="69"/>
      <c r="G3163" s="69"/>
      <c r="H3163" s="70"/>
      <c r="I3163" s="71"/>
      <c r="J3163" s="68"/>
      <c r="K3163" s="68"/>
      <c r="L3163" s="72"/>
      <c r="M3163" s="7"/>
      <c r="N3163" s="10" t="str">
        <f t="shared" si="294"/>
        <v/>
      </c>
      <c r="O3163" s="7"/>
      <c r="P3163" s="22" t="str">
        <f t="shared" si="295"/>
        <v/>
      </c>
      <c r="Q3163" s="7"/>
      <c r="S3163" s="17" t="str">
        <f>IF($B3163="", "", IF(COUNTIF($B$11:$B3163, $B3163)&gt;1, "", $B3163))</f>
        <v/>
      </c>
      <c r="T3163" s="10" t="str">
        <f t="shared" si="296"/>
        <v/>
      </c>
      <c r="U3163" s="13">
        <v>3153</v>
      </c>
      <c r="V3163" s="17" t="str">
        <f t="shared" si="297"/>
        <v/>
      </c>
      <c r="X3163" s="10" t="str">
        <f>IF($F3163="", "", IF($D3163="", 'Intro &amp; Setup'!$Z$32, IFERROR(INDEX('Intro &amp; Setup'!$Z$17:$Z$31, MATCH($D3163, 'Intro &amp; Setup'!$S$17:$S$31, 0)), "")))</f>
        <v/>
      </c>
      <c r="Z3163" s="25" t="str">
        <f t="shared" si="298"/>
        <v/>
      </c>
      <c r="AE3163" s="10" t="str">
        <f>IF($B3163="", "", IF($D3163="", 'Intro &amp; Setup'!$AC$32, IFERROR(INDEX('Intro &amp; Setup'!$AC$17:$AC$31, MATCH($D3163, 'Intro &amp; Setup'!$S$17:$S$31, 0)), "")))</f>
        <v/>
      </c>
      <c r="AG3163" s="10" t="str">
        <f t="shared" si="299"/>
        <v/>
      </c>
    </row>
    <row r="3164" spans="1:33" x14ac:dyDescent="0.25">
      <c r="A3164" s="7"/>
      <c r="B3164" s="66"/>
      <c r="C3164" s="67"/>
      <c r="D3164" s="68"/>
      <c r="E3164" s="68"/>
      <c r="F3164" s="69"/>
      <c r="G3164" s="69"/>
      <c r="H3164" s="70"/>
      <c r="I3164" s="71"/>
      <c r="J3164" s="68"/>
      <c r="K3164" s="68"/>
      <c r="L3164" s="72"/>
      <c r="M3164" s="7"/>
      <c r="N3164" s="10" t="str">
        <f t="shared" si="294"/>
        <v/>
      </c>
      <c r="O3164" s="7"/>
      <c r="P3164" s="22" t="str">
        <f t="shared" si="295"/>
        <v/>
      </c>
      <c r="Q3164" s="7"/>
      <c r="S3164" s="17" t="str">
        <f>IF($B3164="", "", IF(COUNTIF($B$11:$B3164, $B3164)&gt;1, "", $B3164))</f>
        <v/>
      </c>
      <c r="T3164" s="10" t="str">
        <f t="shared" si="296"/>
        <v/>
      </c>
      <c r="U3164" s="13">
        <v>3154</v>
      </c>
      <c r="V3164" s="17" t="str">
        <f t="shared" si="297"/>
        <v/>
      </c>
      <c r="X3164" s="10" t="str">
        <f>IF($F3164="", "", IF($D3164="", 'Intro &amp; Setup'!$Z$32, IFERROR(INDEX('Intro &amp; Setup'!$Z$17:$Z$31, MATCH($D3164, 'Intro &amp; Setup'!$S$17:$S$31, 0)), "")))</f>
        <v/>
      </c>
      <c r="Z3164" s="25" t="str">
        <f t="shared" si="298"/>
        <v/>
      </c>
      <c r="AE3164" s="10" t="str">
        <f>IF($B3164="", "", IF($D3164="", 'Intro &amp; Setup'!$AC$32, IFERROR(INDEX('Intro &amp; Setup'!$AC$17:$AC$31, MATCH($D3164, 'Intro &amp; Setup'!$S$17:$S$31, 0)), "")))</f>
        <v/>
      </c>
      <c r="AG3164" s="10" t="str">
        <f t="shared" si="299"/>
        <v/>
      </c>
    </row>
    <row r="3165" spans="1:33" x14ac:dyDescent="0.25">
      <c r="A3165" s="7"/>
      <c r="B3165" s="66"/>
      <c r="C3165" s="67"/>
      <c r="D3165" s="68"/>
      <c r="E3165" s="68"/>
      <c r="F3165" s="69"/>
      <c r="G3165" s="69"/>
      <c r="H3165" s="70"/>
      <c r="I3165" s="71"/>
      <c r="J3165" s="68"/>
      <c r="K3165" s="68"/>
      <c r="L3165" s="72"/>
      <c r="M3165" s="7"/>
      <c r="N3165" s="10" t="str">
        <f t="shared" si="294"/>
        <v/>
      </c>
      <c r="O3165" s="7"/>
      <c r="P3165" s="22" t="str">
        <f t="shared" si="295"/>
        <v/>
      </c>
      <c r="Q3165" s="7"/>
      <c r="S3165" s="17" t="str">
        <f>IF($B3165="", "", IF(COUNTIF($B$11:$B3165, $B3165)&gt;1, "", $B3165))</f>
        <v/>
      </c>
      <c r="T3165" s="10" t="str">
        <f t="shared" si="296"/>
        <v/>
      </c>
      <c r="U3165" s="13">
        <v>3155</v>
      </c>
      <c r="V3165" s="17" t="str">
        <f t="shared" si="297"/>
        <v/>
      </c>
      <c r="X3165" s="10" t="str">
        <f>IF($F3165="", "", IF($D3165="", 'Intro &amp; Setup'!$Z$32, IFERROR(INDEX('Intro &amp; Setup'!$Z$17:$Z$31, MATCH($D3165, 'Intro &amp; Setup'!$S$17:$S$31, 0)), "")))</f>
        <v/>
      </c>
      <c r="Z3165" s="25" t="str">
        <f t="shared" si="298"/>
        <v/>
      </c>
      <c r="AE3165" s="10" t="str">
        <f>IF($B3165="", "", IF($D3165="", 'Intro &amp; Setup'!$AC$32, IFERROR(INDEX('Intro &amp; Setup'!$AC$17:$AC$31, MATCH($D3165, 'Intro &amp; Setup'!$S$17:$S$31, 0)), "")))</f>
        <v/>
      </c>
      <c r="AG3165" s="10" t="str">
        <f t="shared" si="299"/>
        <v/>
      </c>
    </row>
    <row r="3166" spans="1:33" x14ac:dyDescent="0.25">
      <c r="A3166" s="7"/>
      <c r="B3166" s="66"/>
      <c r="C3166" s="67"/>
      <c r="D3166" s="68"/>
      <c r="E3166" s="68"/>
      <c r="F3166" s="69"/>
      <c r="G3166" s="69"/>
      <c r="H3166" s="70"/>
      <c r="I3166" s="71"/>
      <c r="J3166" s="68"/>
      <c r="K3166" s="68"/>
      <c r="L3166" s="72"/>
      <c r="M3166" s="7"/>
      <c r="N3166" s="10" t="str">
        <f t="shared" si="294"/>
        <v/>
      </c>
      <c r="O3166" s="7"/>
      <c r="P3166" s="22" t="str">
        <f t="shared" si="295"/>
        <v/>
      </c>
      <c r="Q3166" s="7"/>
      <c r="S3166" s="17" t="str">
        <f>IF($B3166="", "", IF(COUNTIF($B$11:$B3166, $B3166)&gt;1, "", $B3166))</f>
        <v/>
      </c>
      <c r="T3166" s="10" t="str">
        <f t="shared" si="296"/>
        <v/>
      </c>
      <c r="U3166" s="13">
        <v>3156</v>
      </c>
      <c r="V3166" s="17" t="str">
        <f t="shared" si="297"/>
        <v/>
      </c>
      <c r="X3166" s="10" t="str">
        <f>IF($F3166="", "", IF($D3166="", 'Intro &amp; Setup'!$Z$32, IFERROR(INDEX('Intro &amp; Setup'!$Z$17:$Z$31, MATCH($D3166, 'Intro &amp; Setup'!$S$17:$S$31, 0)), "")))</f>
        <v/>
      </c>
      <c r="Z3166" s="25" t="str">
        <f t="shared" si="298"/>
        <v/>
      </c>
      <c r="AE3166" s="10" t="str">
        <f>IF($B3166="", "", IF($D3166="", 'Intro &amp; Setup'!$AC$32, IFERROR(INDEX('Intro &amp; Setup'!$AC$17:$AC$31, MATCH($D3166, 'Intro &amp; Setup'!$S$17:$S$31, 0)), "")))</f>
        <v/>
      </c>
      <c r="AG3166" s="10" t="str">
        <f t="shared" si="299"/>
        <v/>
      </c>
    </row>
    <row r="3167" spans="1:33" x14ac:dyDescent="0.25">
      <c r="A3167" s="7"/>
      <c r="B3167" s="66"/>
      <c r="C3167" s="67"/>
      <c r="D3167" s="68"/>
      <c r="E3167" s="68"/>
      <c r="F3167" s="69"/>
      <c r="G3167" s="69"/>
      <c r="H3167" s="70"/>
      <c r="I3167" s="71"/>
      <c r="J3167" s="68"/>
      <c r="K3167" s="68"/>
      <c r="L3167" s="72"/>
      <c r="M3167" s="7"/>
      <c r="N3167" s="10" t="str">
        <f t="shared" si="294"/>
        <v/>
      </c>
      <c r="O3167" s="7"/>
      <c r="P3167" s="22" t="str">
        <f t="shared" si="295"/>
        <v/>
      </c>
      <c r="Q3167" s="7"/>
      <c r="S3167" s="17" t="str">
        <f>IF($B3167="", "", IF(COUNTIF($B$11:$B3167, $B3167)&gt;1, "", $B3167))</f>
        <v/>
      </c>
      <c r="T3167" s="10" t="str">
        <f t="shared" si="296"/>
        <v/>
      </c>
      <c r="U3167" s="13">
        <v>3157</v>
      </c>
      <c r="V3167" s="17" t="str">
        <f t="shared" si="297"/>
        <v/>
      </c>
      <c r="X3167" s="10" t="str">
        <f>IF($F3167="", "", IF($D3167="", 'Intro &amp; Setup'!$Z$32, IFERROR(INDEX('Intro &amp; Setup'!$Z$17:$Z$31, MATCH($D3167, 'Intro &amp; Setup'!$S$17:$S$31, 0)), "")))</f>
        <v/>
      </c>
      <c r="Z3167" s="25" t="str">
        <f t="shared" si="298"/>
        <v/>
      </c>
      <c r="AE3167" s="10" t="str">
        <f>IF($B3167="", "", IF($D3167="", 'Intro &amp; Setup'!$AC$32, IFERROR(INDEX('Intro &amp; Setup'!$AC$17:$AC$31, MATCH($D3167, 'Intro &amp; Setup'!$S$17:$S$31, 0)), "")))</f>
        <v/>
      </c>
      <c r="AG3167" s="10" t="str">
        <f t="shared" si="299"/>
        <v/>
      </c>
    </row>
    <row r="3168" spans="1:33" x14ac:dyDescent="0.25">
      <c r="A3168" s="7"/>
      <c r="B3168" s="66"/>
      <c r="C3168" s="67"/>
      <c r="D3168" s="68"/>
      <c r="E3168" s="68"/>
      <c r="F3168" s="69"/>
      <c r="G3168" s="69"/>
      <c r="H3168" s="70"/>
      <c r="I3168" s="71"/>
      <c r="J3168" s="68"/>
      <c r="K3168" s="68"/>
      <c r="L3168" s="72"/>
      <c r="M3168" s="7"/>
      <c r="N3168" s="10" t="str">
        <f t="shared" si="294"/>
        <v/>
      </c>
      <c r="O3168" s="7"/>
      <c r="P3168" s="22" t="str">
        <f t="shared" si="295"/>
        <v/>
      </c>
      <c r="Q3168" s="7"/>
      <c r="S3168" s="17" t="str">
        <f>IF($B3168="", "", IF(COUNTIF($B$11:$B3168, $B3168)&gt;1, "", $B3168))</f>
        <v/>
      </c>
      <c r="T3168" s="10" t="str">
        <f t="shared" si="296"/>
        <v/>
      </c>
      <c r="U3168" s="13">
        <v>3158</v>
      </c>
      <c r="V3168" s="17" t="str">
        <f t="shared" si="297"/>
        <v/>
      </c>
      <c r="X3168" s="10" t="str">
        <f>IF($F3168="", "", IF($D3168="", 'Intro &amp; Setup'!$Z$32, IFERROR(INDEX('Intro &amp; Setup'!$Z$17:$Z$31, MATCH($D3168, 'Intro &amp; Setup'!$S$17:$S$31, 0)), "")))</f>
        <v/>
      </c>
      <c r="Z3168" s="25" t="str">
        <f t="shared" si="298"/>
        <v/>
      </c>
      <c r="AE3168" s="10" t="str">
        <f>IF($B3168="", "", IF($D3168="", 'Intro &amp; Setup'!$AC$32, IFERROR(INDEX('Intro &amp; Setup'!$AC$17:$AC$31, MATCH($D3168, 'Intro &amp; Setup'!$S$17:$S$31, 0)), "")))</f>
        <v/>
      </c>
      <c r="AG3168" s="10" t="str">
        <f t="shared" si="299"/>
        <v/>
      </c>
    </row>
    <row r="3169" spans="1:33" x14ac:dyDescent="0.25">
      <c r="A3169" s="7"/>
      <c r="B3169" s="66"/>
      <c r="C3169" s="67"/>
      <c r="D3169" s="68"/>
      <c r="E3169" s="68"/>
      <c r="F3169" s="69"/>
      <c r="G3169" s="69"/>
      <c r="H3169" s="70"/>
      <c r="I3169" s="71"/>
      <c r="J3169" s="68"/>
      <c r="K3169" s="68"/>
      <c r="L3169" s="72"/>
      <c r="M3169" s="7"/>
      <c r="N3169" s="10" t="str">
        <f t="shared" si="294"/>
        <v/>
      </c>
      <c r="O3169" s="7"/>
      <c r="P3169" s="22" t="str">
        <f t="shared" si="295"/>
        <v/>
      </c>
      <c r="Q3169" s="7"/>
      <c r="S3169" s="17" t="str">
        <f>IF($B3169="", "", IF(COUNTIF($B$11:$B3169, $B3169)&gt;1, "", $B3169))</f>
        <v/>
      </c>
      <c r="T3169" s="10" t="str">
        <f t="shared" si="296"/>
        <v/>
      </c>
      <c r="U3169" s="13">
        <v>3159</v>
      </c>
      <c r="V3169" s="17" t="str">
        <f t="shared" si="297"/>
        <v/>
      </c>
      <c r="X3169" s="10" t="str">
        <f>IF($F3169="", "", IF($D3169="", 'Intro &amp; Setup'!$Z$32, IFERROR(INDEX('Intro &amp; Setup'!$Z$17:$Z$31, MATCH($D3169, 'Intro &amp; Setup'!$S$17:$S$31, 0)), "")))</f>
        <v/>
      </c>
      <c r="Z3169" s="25" t="str">
        <f t="shared" si="298"/>
        <v/>
      </c>
      <c r="AE3169" s="10" t="str">
        <f>IF($B3169="", "", IF($D3169="", 'Intro &amp; Setup'!$AC$32, IFERROR(INDEX('Intro &amp; Setup'!$AC$17:$AC$31, MATCH($D3169, 'Intro &amp; Setup'!$S$17:$S$31, 0)), "")))</f>
        <v/>
      </c>
      <c r="AG3169" s="10" t="str">
        <f t="shared" si="299"/>
        <v/>
      </c>
    </row>
    <row r="3170" spans="1:33" x14ac:dyDescent="0.25">
      <c r="A3170" s="7"/>
      <c r="B3170" s="66"/>
      <c r="C3170" s="67"/>
      <c r="D3170" s="68"/>
      <c r="E3170" s="68"/>
      <c r="F3170" s="69"/>
      <c r="G3170" s="69"/>
      <c r="H3170" s="70"/>
      <c r="I3170" s="71"/>
      <c r="J3170" s="68"/>
      <c r="K3170" s="68"/>
      <c r="L3170" s="72"/>
      <c r="M3170" s="7"/>
      <c r="N3170" s="10" t="str">
        <f t="shared" si="294"/>
        <v/>
      </c>
      <c r="O3170" s="7"/>
      <c r="P3170" s="22" t="str">
        <f t="shared" si="295"/>
        <v/>
      </c>
      <c r="Q3170" s="7"/>
      <c r="S3170" s="17" t="str">
        <f>IF($B3170="", "", IF(COUNTIF($B$11:$B3170, $B3170)&gt;1, "", $B3170))</f>
        <v/>
      </c>
      <c r="T3170" s="10" t="str">
        <f t="shared" si="296"/>
        <v/>
      </c>
      <c r="U3170" s="13">
        <v>3160</v>
      </c>
      <c r="V3170" s="17" t="str">
        <f t="shared" si="297"/>
        <v/>
      </c>
      <c r="X3170" s="10" t="str">
        <f>IF($F3170="", "", IF($D3170="", 'Intro &amp; Setup'!$Z$32, IFERROR(INDEX('Intro &amp; Setup'!$Z$17:$Z$31, MATCH($D3170, 'Intro &amp; Setup'!$S$17:$S$31, 0)), "")))</f>
        <v/>
      </c>
      <c r="Z3170" s="25" t="str">
        <f t="shared" si="298"/>
        <v/>
      </c>
      <c r="AE3170" s="10" t="str">
        <f>IF($B3170="", "", IF($D3170="", 'Intro &amp; Setup'!$AC$32, IFERROR(INDEX('Intro &amp; Setup'!$AC$17:$AC$31, MATCH($D3170, 'Intro &amp; Setup'!$S$17:$S$31, 0)), "")))</f>
        <v/>
      </c>
      <c r="AG3170" s="10" t="str">
        <f t="shared" si="299"/>
        <v/>
      </c>
    </row>
    <row r="3171" spans="1:33" x14ac:dyDescent="0.25">
      <c r="A3171" s="7"/>
      <c r="B3171" s="66"/>
      <c r="C3171" s="67"/>
      <c r="D3171" s="68"/>
      <c r="E3171" s="68"/>
      <c r="F3171" s="69"/>
      <c r="G3171" s="69"/>
      <c r="H3171" s="70"/>
      <c r="I3171" s="71"/>
      <c r="J3171" s="68"/>
      <c r="K3171" s="68"/>
      <c r="L3171" s="72"/>
      <c r="M3171" s="7"/>
      <c r="N3171" s="10" t="str">
        <f t="shared" si="294"/>
        <v/>
      </c>
      <c r="O3171" s="7"/>
      <c r="P3171" s="22" t="str">
        <f t="shared" si="295"/>
        <v/>
      </c>
      <c r="Q3171" s="7"/>
      <c r="S3171" s="17" t="str">
        <f>IF($B3171="", "", IF(COUNTIF($B$11:$B3171, $B3171)&gt;1, "", $B3171))</f>
        <v/>
      </c>
      <c r="T3171" s="10" t="str">
        <f t="shared" si="296"/>
        <v/>
      </c>
      <c r="U3171" s="13">
        <v>3161</v>
      </c>
      <c r="V3171" s="17" t="str">
        <f t="shared" si="297"/>
        <v/>
      </c>
      <c r="X3171" s="10" t="str">
        <f>IF($F3171="", "", IF($D3171="", 'Intro &amp; Setup'!$Z$32, IFERROR(INDEX('Intro &amp; Setup'!$Z$17:$Z$31, MATCH($D3171, 'Intro &amp; Setup'!$S$17:$S$31, 0)), "")))</f>
        <v/>
      </c>
      <c r="Z3171" s="25" t="str">
        <f t="shared" si="298"/>
        <v/>
      </c>
      <c r="AE3171" s="10" t="str">
        <f>IF($B3171="", "", IF($D3171="", 'Intro &amp; Setup'!$AC$32, IFERROR(INDEX('Intro &amp; Setup'!$AC$17:$AC$31, MATCH($D3171, 'Intro &amp; Setup'!$S$17:$S$31, 0)), "")))</f>
        <v/>
      </c>
      <c r="AG3171" s="10" t="str">
        <f t="shared" si="299"/>
        <v/>
      </c>
    </row>
    <row r="3172" spans="1:33" x14ac:dyDescent="0.25">
      <c r="A3172" s="7"/>
      <c r="B3172" s="66"/>
      <c r="C3172" s="67"/>
      <c r="D3172" s="68"/>
      <c r="E3172" s="68"/>
      <c r="F3172" s="69"/>
      <c r="G3172" s="69"/>
      <c r="H3172" s="70"/>
      <c r="I3172" s="71"/>
      <c r="J3172" s="68"/>
      <c r="K3172" s="68"/>
      <c r="L3172" s="72"/>
      <c r="M3172" s="7"/>
      <c r="N3172" s="10" t="str">
        <f t="shared" si="294"/>
        <v/>
      </c>
      <c r="O3172" s="7"/>
      <c r="P3172" s="22" t="str">
        <f t="shared" si="295"/>
        <v/>
      </c>
      <c r="Q3172" s="7"/>
      <c r="S3172" s="17" t="str">
        <f>IF($B3172="", "", IF(COUNTIF($B$11:$B3172, $B3172)&gt;1, "", $B3172))</f>
        <v/>
      </c>
      <c r="T3172" s="10" t="str">
        <f t="shared" si="296"/>
        <v/>
      </c>
      <c r="U3172" s="13">
        <v>3162</v>
      </c>
      <c r="V3172" s="17" t="str">
        <f t="shared" si="297"/>
        <v/>
      </c>
      <c r="X3172" s="10" t="str">
        <f>IF($F3172="", "", IF($D3172="", 'Intro &amp; Setup'!$Z$32, IFERROR(INDEX('Intro &amp; Setup'!$Z$17:$Z$31, MATCH($D3172, 'Intro &amp; Setup'!$S$17:$S$31, 0)), "")))</f>
        <v/>
      </c>
      <c r="Z3172" s="25" t="str">
        <f t="shared" si="298"/>
        <v/>
      </c>
      <c r="AE3172" s="10" t="str">
        <f>IF($B3172="", "", IF($D3172="", 'Intro &amp; Setup'!$AC$32, IFERROR(INDEX('Intro &amp; Setup'!$AC$17:$AC$31, MATCH($D3172, 'Intro &amp; Setup'!$S$17:$S$31, 0)), "")))</f>
        <v/>
      </c>
      <c r="AG3172" s="10" t="str">
        <f t="shared" si="299"/>
        <v/>
      </c>
    </row>
    <row r="3173" spans="1:33" x14ac:dyDescent="0.25">
      <c r="A3173" s="7"/>
      <c r="B3173" s="66"/>
      <c r="C3173" s="67"/>
      <c r="D3173" s="68"/>
      <c r="E3173" s="68"/>
      <c r="F3173" s="69"/>
      <c r="G3173" s="69"/>
      <c r="H3173" s="70"/>
      <c r="I3173" s="71"/>
      <c r="J3173" s="68"/>
      <c r="K3173" s="68"/>
      <c r="L3173" s="72"/>
      <c r="M3173" s="7"/>
      <c r="N3173" s="10" t="str">
        <f t="shared" si="294"/>
        <v/>
      </c>
      <c r="O3173" s="7"/>
      <c r="P3173" s="22" t="str">
        <f t="shared" si="295"/>
        <v/>
      </c>
      <c r="Q3173" s="7"/>
      <c r="S3173" s="17" t="str">
        <f>IF($B3173="", "", IF(COUNTIF($B$11:$B3173, $B3173)&gt;1, "", $B3173))</f>
        <v/>
      </c>
      <c r="T3173" s="10" t="str">
        <f t="shared" si="296"/>
        <v/>
      </c>
      <c r="U3173" s="13">
        <v>3163</v>
      </c>
      <c r="V3173" s="17" t="str">
        <f t="shared" si="297"/>
        <v/>
      </c>
      <c r="X3173" s="10" t="str">
        <f>IF($F3173="", "", IF($D3173="", 'Intro &amp; Setup'!$Z$32, IFERROR(INDEX('Intro &amp; Setup'!$Z$17:$Z$31, MATCH($D3173, 'Intro &amp; Setup'!$S$17:$S$31, 0)), "")))</f>
        <v/>
      </c>
      <c r="Z3173" s="25" t="str">
        <f t="shared" si="298"/>
        <v/>
      </c>
      <c r="AE3173" s="10" t="str">
        <f>IF($B3173="", "", IF($D3173="", 'Intro &amp; Setup'!$AC$32, IFERROR(INDEX('Intro &amp; Setup'!$AC$17:$AC$31, MATCH($D3173, 'Intro &amp; Setup'!$S$17:$S$31, 0)), "")))</f>
        <v/>
      </c>
      <c r="AG3173" s="10" t="str">
        <f t="shared" si="299"/>
        <v/>
      </c>
    </row>
    <row r="3174" spans="1:33" x14ac:dyDescent="0.25">
      <c r="A3174" s="7"/>
      <c r="B3174" s="66"/>
      <c r="C3174" s="67"/>
      <c r="D3174" s="68"/>
      <c r="E3174" s="68"/>
      <c r="F3174" s="69"/>
      <c r="G3174" s="69"/>
      <c r="H3174" s="70"/>
      <c r="I3174" s="71"/>
      <c r="J3174" s="68"/>
      <c r="K3174" s="68"/>
      <c r="L3174" s="72"/>
      <c r="M3174" s="7"/>
      <c r="N3174" s="10" t="str">
        <f t="shared" si="294"/>
        <v/>
      </c>
      <c r="O3174" s="7"/>
      <c r="P3174" s="22" t="str">
        <f t="shared" si="295"/>
        <v/>
      </c>
      <c r="Q3174" s="7"/>
      <c r="S3174" s="17" t="str">
        <f>IF($B3174="", "", IF(COUNTIF($B$11:$B3174, $B3174)&gt;1, "", $B3174))</f>
        <v/>
      </c>
      <c r="T3174" s="10" t="str">
        <f t="shared" si="296"/>
        <v/>
      </c>
      <c r="U3174" s="13">
        <v>3164</v>
      </c>
      <c r="V3174" s="17" t="str">
        <f t="shared" si="297"/>
        <v/>
      </c>
      <c r="X3174" s="10" t="str">
        <f>IF($F3174="", "", IF($D3174="", 'Intro &amp; Setup'!$Z$32, IFERROR(INDEX('Intro &amp; Setup'!$Z$17:$Z$31, MATCH($D3174, 'Intro &amp; Setup'!$S$17:$S$31, 0)), "")))</f>
        <v/>
      </c>
      <c r="Z3174" s="25" t="str">
        <f t="shared" si="298"/>
        <v/>
      </c>
      <c r="AE3174" s="10" t="str">
        <f>IF($B3174="", "", IF($D3174="", 'Intro &amp; Setup'!$AC$32, IFERROR(INDEX('Intro &amp; Setup'!$AC$17:$AC$31, MATCH($D3174, 'Intro &amp; Setup'!$S$17:$S$31, 0)), "")))</f>
        <v/>
      </c>
      <c r="AG3174" s="10" t="str">
        <f t="shared" si="299"/>
        <v/>
      </c>
    </row>
    <row r="3175" spans="1:33" x14ac:dyDescent="0.25">
      <c r="A3175" s="7"/>
      <c r="B3175" s="66"/>
      <c r="C3175" s="67"/>
      <c r="D3175" s="68"/>
      <c r="E3175" s="68"/>
      <c r="F3175" s="69"/>
      <c r="G3175" s="69"/>
      <c r="H3175" s="70"/>
      <c r="I3175" s="71"/>
      <c r="J3175" s="68"/>
      <c r="K3175" s="68"/>
      <c r="L3175" s="72"/>
      <c r="M3175" s="7"/>
      <c r="N3175" s="10" t="str">
        <f t="shared" si="294"/>
        <v/>
      </c>
      <c r="O3175" s="7"/>
      <c r="P3175" s="22" t="str">
        <f t="shared" si="295"/>
        <v/>
      </c>
      <c r="Q3175" s="7"/>
      <c r="S3175" s="17" t="str">
        <f>IF($B3175="", "", IF(COUNTIF($B$11:$B3175, $B3175)&gt;1, "", $B3175))</f>
        <v/>
      </c>
      <c r="T3175" s="10" t="str">
        <f t="shared" si="296"/>
        <v/>
      </c>
      <c r="U3175" s="13">
        <v>3165</v>
      </c>
      <c r="V3175" s="17" t="str">
        <f t="shared" si="297"/>
        <v/>
      </c>
      <c r="X3175" s="10" t="str">
        <f>IF($F3175="", "", IF($D3175="", 'Intro &amp; Setup'!$Z$32, IFERROR(INDEX('Intro &amp; Setup'!$Z$17:$Z$31, MATCH($D3175, 'Intro &amp; Setup'!$S$17:$S$31, 0)), "")))</f>
        <v/>
      </c>
      <c r="Z3175" s="25" t="str">
        <f t="shared" si="298"/>
        <v/>
      </c>
      <c r="AE3175" s="10" t="str">
        <f>IF($B3175="", "", IF($D3175="", 'Intro &amp; Setup'!$AC$32, IFERROR(INDEX('Intro &amp; Setup'!$AC$17:$AC$31, MATCH($D3175, 'Intro &amp; Setup'!$S$17:$S$31, 0)), "")))</f>
        <v/>
      </c>
      <c r="AG3175" s="10" t="str">
        <f t="shared" si="299"/>
        <v/>
      </c>
    </row>
    <row r="3176" spans="1:33" x14ac:dyDescent="0.25">
      <c r="A3176" s="7"/>
      <c r="B3176" s="66"/>
      <c r="C3176" s="67"/>
      <c r="D3176" s="68"/>
      <c r="E3176" s="68"/>
      <c r="F3176" s="69"/>
      <c r="G3176" s="69"/>
      <c r="H3176" s="70"/>
      <c r="I3176" s="71"/>
      <c r="J3176" s="68"/>
      <c r="K3176" s="68"/>
      <c r="L3176" s="72"/>
      <c r="M3176" s="7"/>
      <c r="N3176" s="10" t="str">
        <f t="shared" si="294"/>
        <v/>
      </c>
      <c r="O3176" s="7"/>
      <c r="P3176" s="22" t="str">
        <f t="shared" si="295"/>
        <v/>
      </c>
      <c r="Q3176" s="7"/>
      <c r="S3176" s="17" t="str">
        <f>IF($B3176="", "", IF(COUNTIF($B$11:$B3176, $B3176)&gt;1, "", $B3176))</f>
        <v/>
      </c>
      <c r="T3176" s="10" t="str">
        <f t="shared" si="296"/>
        <v/>
      </c>
      <c r="U3176" s="13">
        <v>3166</v>
      </c>
      <c r="V3176" s="17" t="str">
        <f t="shared" si="297"/>
        <v/>
      </c>
      <c r="X3176" s="10" t="str">
        <f>IF($F3176="", "", IF($D3176="", 'Intro &amp; Setup'!$Z$32, IFERROR(INDEX('Intro &amp; Setup'!$Z$17:$Z$31, MATCH($D3176, 'Intro &amp; Setup'!$S$17:$S$31, 0)), "")))</f>
        <v/>
      </c>
      <c r="Z3176" s="25" t="str">
        <f t="shared" si="298"/>
        <v/>
      </c>
      <c r="AE3176" s="10" t="str">
        <f>IF($B3176="", "", IF($D3176="", 'Intro &amp; Setup'!$AC$32, IFERROR(INDEX('Intro &amp; Setup'!$AC$17:$AC$31, MATCH($D3176, 'Intro &amp; Setup'!$S$17:$S$31, 0)), "")))</f>
        <v/>
      </c>
      <c r="AG3176" s="10" t="str">
        <f t="shared" si="299"/>
        <v/>
      </c>
    </row>
    <row r="3177" spans="1:33" x14ac:dyDescent="0.25">
      <c r="A3177" s="7"/>
      <c r="B3177" s="66"/>
      <c r="C3177" s="67"/>
      <c r="D3177" s="68"/>
      <c r="E3177" s="68"/>
      <c r="F3177" s="69"/>
      <c r="G3177" s="69"/>
      <c r="H3177" s="70"/>
      <c r="I3177" s="71"/>
      <c r="J3177" s="68"/>
      <c r="K3177" s="68"/>
      <c r="L3177" s="72"/>
      <c r="M3177" s="7"/>
      <c r="N3177" s="10" t="str">
        <f t="shared" si="294"/>
        <v/>
      </c>
      <c r="O3177" s="7"/>
      <c r="P3177" s="22" t="str">
        <f t="shared" si="295"/>
        <v/>
      </c>
      <c r="Q3177" s="7"/>
      <c r="S3177" s="17" t="str">
        <f>IF($B3177="", "", IF(COUNTIF($B$11:$B3177, $B3177)&gt;1, "", $B3177))</f>
        <v/>
      </c>
      <c r="T3177" s="10" t="str">
        <f t="shared" si="296"/>
        <v/>
      </c>
      <c r="U3177" s="13">
        <v>3167</v>
      </c>
      <c r="V3177" s="17" t="str">
        <f t="shared" si="297"/>
        <v/>
      </c>
      <c r="X3177" s="10" t="str">
        <f>IF($F3177="", "", IF($D3177="", 'Intro &amp; Setup'!$Z$32, IFERROR(INDEX('Intro &amp; Setup'!$Z$17:$Z$31, MATCH($D3177, 'Intro &amp; Setup'!$S$17:$S$31, 0)), "")))</f>
        <v/>
      </c>
      <c r="Z3177" s="25" t="str">
        <f t="shared" si="298"/>
        <v/>
      </c>
      <c r="AE3177" s="10" t="str">
        <f>IF($B3177="", "", IF($D3177="", 'Intro &amp; Setup'!$AC$32, IFERROR(INDEX('Intro &amp; Setup'!$AC$17:$AC$31, MATCH($D3177, 'Intro &amp; Setup'!$S$17:$S$31, 0)), "")))</f>
        <v/>
      </c>
      <c r="AG3177" s="10" t="str">
        <f t="shared" si="299"/>
        <v/>
      </c>
    </row>
    <row r="3178" spans="1:33" x14ac:dyDescent="0.25">
      <c r="A3178" s="7"/>
      <c r="B3178" s="66"/>
      <c r="C3178" s="67"/>
      <c r="D3178" s="68"/>
      <c r="E3178" s="68"/>
      <c r="F3178" s="69"/>
      <c r="G3178" s="69"/>
      <c r="H3178" s="70"/>
      <c r="I3178" s="71"/>
      <c r="J3178" s="68"/>
      <c r="K3178" s="68"/>
      <c r="L3178" s="72"/>
      <c r="M3178" s="7"/>
      <c r="N3178" s="10" t="str">
        <f t="shared" si="294"/>
        <v/>
      </c>
      <c r="O3178" s="7"/>
      <c r="P3178" s="22" t="str">
        <f t="shared" si="295"/>
        <v/>
      </c>
      <c r="Q3178" s="7"/>
      <c r="S3178" s="17" t="str">
        <f>IF($B3178="", "", IF(COUNTIF($B$11:$B3178, $B3178)&gt;1, "", $B3178))</f>
        <v/>
      </c>
      <c r="T3178" s="10" t="str">
        <f t="shared" si="296"/>
        <v/>
      </c>
      <c r="U3178" s="13">
        <v>3168</v>
      </c>
      <c r="V3178" s="17" t="str">
        <f t="shared" si="297"/>
        <v/>
      </c>
      <c r="X3178" s="10" t="str">
        <f>IF($F3178="", "", IF($D3178="", 'Intro &amp; Setup'!$Z$32, IFERROR(INDEX('Intro &amp; Setup'!$Z$17:$Z$31, MATCH($D3178, 'Intro &amp; Setup'!$S$17:$S$31, 0)), "")))</f>
        <v/>
      </c>
      <c r="Z3178" s="25" t="str">
        <f t="shared" si="298"/>
        <v/>
      </c>
      <c r="AE3178" s="10" t="str">
        <f>IF($B3178="", "", IF($D3178="", 'Intro &amp; Setup'!$AC$32, IFERROR(INDEX('Intro &amp; Setup'!$AC$17:$AC$31, MATCH($D3178, 'Intro &amp; Setup'!$S$17:$S$31, 0)), "")))</f>
        <v/>
      </c>
      <c r="AG3178" s="10" t="str">
        <f t="shared" si="299"/>
        <v/>
      </c>
    </row>
    <row r="3179" spans="1:33" x14ac:dyDescent="0.25">
      <c r="A3179" s="7"/>
      <c r="B3179" s="66"/>
      <c r="C3179" s="67"/>
      <c r="D3179" s="68"/>
      <c r="E3179" s="68"/>
      <c r="F3179" s="69"/>
      <c r="G3179" s="69"/>
      <c r="H3179" s="70"/>
      <c r="I3179" s="71"/>
      <c r="J3179" s="68"/>
      <c r="K3179" s="68"/>
      <c r="L3179" s="72"/>
      <c r="M3179" s="7"/>
      <c r="N3179" s="10" t="str">
        <f t="shared" si="294"/>
        <v/>
      </c>
      <c r="O3179" s="7"/>
      <c r="P3179" s="22" t="str">
        <f t="shared" si="295"/>
        <v/>
      </c>
      <c r="Q3179" s="7"/>
      <c r="S3179" s="17" t="str">
        <f>IF($B3179="", "", IF(COUNTIF($B$11:$B3179, $B3179)&gt;1, "", $B3179))</f>
        <v/>
      </c>
      <c r="T3179" s="10" t="str">
        <f t="shared" si="296"/>
        <v/>
      </c>
      <c r="U3179" s="13">
        <v>3169</v>
      </c>
      <c r="V3179" s="17" t="str">
        <f t="shared" si="297"/>
        <v/>
      </c>
      <c r="X3179" s="10" t="str">
        <f>IF($F3179="", "", IF($D3179="", 'Intro &amp; Setup'!$Z$32, IFERROR(INDEX('Intro &amp; Setup'!$Z$17:$Z$31, MATCH($D3179, 'Intro &amp; Setup'!$S$17:$S$31, 0)), "")))</f>
        <v/>
      </c>
      <c r="Z3179" s="25" t="str">
        <f t="shared" si="298"/>
        <v/>
      </c>
      <c r="AE3179" s="10" t="str">
        <f>IF($B3179="", "", IF($D3179="", 'Intro &amp; Setup'!$AC$32, IFERROR(INDEX('Intro &amp; Setup'!$AC$17:$AC$31, MATCH($D3179, 'Intro &amp; Setup'!$S$17:$S$31, 0)), "")))</f>
        <v/>
      </c>
      <c r="AG3179" s="10" t="str">
        <f t="shared" si="299"/>
        <v/>
      </c>
    </row>
    <row r="3180" spans="1:33" x14ac:dyDescent="0.25">
      <c r="A3180" s="7"/>
      <c r="B3180" s="66"/>
      <c r="C3180" s="67"/>
      <c r="D3180" s="68"/>
      <c r="E3180" s="68"/>
      <c r="F3180" s="69"/>
      <c r="G3180" s="69"/>
      <c r="H3180" s="70"/>
      <c r="I3180" s="71"/>
      <c r="J3180" s="68"/>
      <c r="K3180" s="68"/>
      <c r="L3180" s="72"/>
      <c r="M3180" s="7"/>
      <c r="N3180" s="10" t="str">
        <f t="shared" si="294"/>
        <v/>
      </c>
      <c r="O3180" s="7"/>
      <c r="P3180" s="22" t="str">
        <f t="shared" si="295"/>
        <v/>
      </c>
      <c r="Q3180" s="7"/>
      <c r="S3180" s="17" t="str">
        <f>IF($B3180="", "", IF(COUNTIF($B$11:$B3180, $B3180)&gt;1, "", $B3180))</f>
        <v/>
      </c>
      <c r="T3180" s="10" t="str">
        <f t="shared" si="296"/>
        <v/>
      </c>
      <c r="U3180" s="13">
        <v>3170</v>
      </c>
      <c r="V3180" s="17" t="str">
        <f t="shared" si="297"/>
        <v/>
      </c>
      <c r="X3180" s="10" t="str">
        <f>IF($F3180="", "", IF($D3180="", 'Intro &amp; Setup'!$Z$32, IFERROR(INDEX('Intro &amp; Setup'!$Z$17:$Z$31, MATCH($D3180, 'Intro &amp; Setup'!$S$17:$S$31, 0)), "")))</f>
        <v/>
      </c>
      <c r="Z3180" s="25" t="str">
        <f t="shared" si="298"/>
        <v/>
      </c>
      <c r="AE3180" s="10" t="str">
        <f>IF($B3180="", "", IF($D3180="", 'Intro &amp; Setup'!$AC$32, IFERROR(INDEX('Intro &amp; Setup'!$AC$17:$AC$31, MATCH($D3180, 'Intro &amp; Setup'!$S$17:$S$31, 0)), "")))</f>
        <v/>
      </c>
      <c r="AG3180" s="10" t="str">
        <f t="shared" si="299"/>
        <v/>
      </c>
    </row>
    <row r="3181" spans="1:33" x14ac:dyDescent="0.25">
      <c r="A3181" s="7"/>
      <c r="B3181" s="66"/>
      <c r="C3181" s="67"/>
      <c r="D3181" s="68"/>
      <c r="E3181" s="68"/>
      <c r="F3181" s="69"/>
      <c r="G3181" s="69"/>
      <c r="H3181" s="70"/>
      <c r="I3181" s="71"/>
      <c r="J3181" s="68"/>
      <c r="K3181" s="68"/>
      <c r="L3181" s="72"/>
      <c r="M3181" s="7"/>
      <c r="N3181" s="10" t="str">
        <f t="shared" si="294"/>
        <v/>
      </c>
      <c r="O3181" s="7"/>
      <c r="P3181" s="22" t="str">
        <f t="shared" si="295"/>
        <v/>
      </c>
      <c r="Q3181" s="7"/>
      <c r="S3181" s="17" t="str">
        <f>IF($B3181="", "", IF(COUNTIF($B$11:$B3181, $B3181)&gt;1, "", $B3181))</f>
        <v/>
      </c>
      <c r="T3181" s="10" t="str">
        <f t="shared" si="296"/>
        <v/>
      </c>
      <c r="U3181" s="13">
        <v>3171</v>
      </c>
      <c r="V3181" s="17" t="str">
        <f t="shared" si="297"/>
        <v/>
      </c>
      <c r="X3181" s="10" t="str">
        <f>IF($F3181="", "", IF($D3181="", 'Intro &amp; Setup'!$Z$32, IFERROR(INDEX('Intro &amp; Setup'!$Z$17:$Z$31, MATCH($D3181, 'Intro &amp; Setup'!$S$17:$S$31, 0)), "")))</f>
        <v/>
      </c>
      <c r="Z3181" s="25" t="str">
        <f t="shared" si="298"/>
        <v/>
      </c>
      <c r="AE3181" s="10" t="str">
        <f>IF($B3181="", "", IF($D3181="", 'Intro &amp; Setup'!$AC$32, IFERROR(INDEX('Intro &amp; Setup'!$AC$17:$AC$31, MATCH($D3181, 'Intro &amp; Setup'!$S$17:$S$31, 0)), "")))</f>
        <v/>
      </c>
      <c r="AG3181" s="10" t="str">
        <f t="shared" si="299"/>
        <v/>
      </c>
    </row>
    <row r="3182" spans="1:33" x14ac:dyDescent="0.25">
      <c r="A3182" s="7"/>
      <c r="B3182" s="66"/>
      <c r="C3182" s="67"/>
      <c r="D3182" s="68"/>
      <c r="E3182" s="68"/>
      <c r="F3182" s="69"/>
      <c r="G3182" s="69"/>
      <c r="H3182" s="70"/>
      <c r="I3182" s="71"/>
      <c r="J3182" s="68"/>
      <c r="K3182" s="68"/>
      <c r="L3182" s="72"/>
      <c r="M3182" s="7"/>
      <c r="N3182" s="10" t="str">
        <f t="shared" si="294"/>
        <v/>
      </c>
      <c r="O3182" s="7"/>
      <c r="P3182" s="22" t="str">
        <f t="shared" si="295"/>
        <v/>
      </c>
      <c r="Q3182" s="7"/>
      <c r="S3182" s="17" t="str">
        <f>IF($B3182="", "", IF(COUNTIF($B$11:$B3182, $B3182)&gt;1, "", $B3182))</f>
        <v/>
      </c>
      <c r="T3182" s="10" t="str">
        <f t="shared" si="296"/>
        <v/>
      </c>
      <c r="U3182" s="13">
        <v>3172</v>
      </c>
      <c r="V3182" s="17" t="str">
        <f t="shared" si="297"/>
        <v/>
      </c>
      <c r="X3182" s="10" t="str">
        <f>IF($F3182="", "", IF($D3182="", 'Intro &amp; Setup'!$Z$32, IFERROR(INDEX('Intro &amp; Setup'!$Z$17:$Z$31, MATCH($D3182, 'Intro &amp; Setup'!$S$17:$S$31, 0)), "")))</f>
        <v/>
      </c>
      <c r="Z3182" s="25" t="str">
        <f t="shared" si="298"/>
        <v/>
      </c>
      <c r="AE3182" s="10" t="str">
        <f>IF($B3182="", "", IF($D3182="", 'Intro &amp; Setup'!$AC$32, IFERROR(INDEX('Intro &amp; Setup'!$AC$17:$AC$31, MATCH($D3182, 'Intro &amp; Setup'!$S$17:$S$31, 0)), "")))</f>
        <v/>
      </c>
      <c r="AG3182" s="10" t="str">
        <f t="shared" si="299"/>
        <v/>
      </c>
    </row>
    <row r="3183" spans="1:33" x14ac:dyDescent="0.25">
      <c r="A3183" s="7"/>
      <c r="B3183" s="66"/>
      <c r="C3183" s="67"/>
      <c r="D3183" s="68"/>
      <c r="E3183" s="68"/>
      <c r="F3183" s="69"/>
      <c r="G3183" s="69"/>
      <c r="H3183" s="70"/>
      <c r="I3183" s="71"/>
      <c r="J3183" s="68"/>
      <c r="K3183" s="68"/>
      <c r="L3183" s="72"/>
      <c r="M3183" s="7"/>
      <c r="N3183" s="10" t="str">
        <f t="shared" si="294"/>
        <v/>
      </c>
      <c r="O3183" s="7"/>
      <c r="P3183" s="22" t="str">
        <f t="shared" si="295"/>
        <v/>
      </c>
      <c r="Q3183" s="7"/>
      <c r="S3183" s="17" t="str">
        <f>IF($B3183="", "", IF(COUNTIF($B$11:$B3183, $B3183)&gt;1, "", $B3183))</f>
        <v/>
      </c>
      <c r="T3183" s="10" t="str">
        <f t="shared" si="296"/>
        <v/>
      </c>
      <c r="U3183" s="13">
        <v>3173</v>
      </c>
      <c r="V3183" s="17" t="str">
        <f t="shared" si="297"/>
        <v/>
      </c>
      <c r="X3183" s="10" t="str">
        <f>IF($F3183="", "", IF($D3183="", 'Intro &amp; Setup'!$Z$32, IFERROR(INDEX('Intro &amp; Setup'!$Z$17:$Z$31, MATCH($D3183, 'Intro &amp; Setup'!$S$17:$S$31, 0)), "")))</f>
        <v/>
      </c>
      <c r="Z3183" s="25" t="str">
        <f t="shared" si="298"/>
        <v/>
      </c>
      <c r="AE3183" s="10" t="str">
        <f>IF($B3183="", "", IF($D3183="", 'Intro &amp; Setup'!$AC$32, IFERROR(INDEX('Intro &amp; Setup'!$AC$17:$AC$31, MATCH($D3183, 'Intro &amp; Setup'!$S$17:$S$31, 0)), "")))</f>
        <v/>
      </c>
      <c r="AG3183" s="10" t="str">
        <f t="shared" si="299"/>
        <v/>
      </c>
    </row>
    <row r="3184" spans="1:33" x14ac:dyDescent="0.25">
      <c r="A3184" s="7"/>
      <c r="B3184" s="66"/>
      <c r="C3184" s="67"/>
      <c r="D3184" s="68"/>
      <c r="E3184" s="68"/>
      <c r="F3184" s="69"/>
      <c r="G3184" s="69"/>
      <c r="H3184" s="70"/>
      <c r="I3184" s="71"/>
      <c r="J3184" s="68"/>
      <c r="K3184" s="68"/>
      <c r="L3184" s="72"/>
      <c r="M3184" s="7"/>
      <c r="N3184" s="10" t="str">
        <f t="shared" si="294"/>
        <v/>
      </c>
      <c r="O3184" s="7"/>
      <c r="P3184" s="22" t="str">
        <f t="shared" si="295"/>
        <v/>
      </c>
      <c r="Q3184" s="7"/>
      <c r="S3184" s="17" t="str">
        <f>IF($B3184="", "", IF(COUNTIF($B$11:$B3184, $B3184)&gt;1, "", $B3184))</f>
        <v/>
      </c>
      <c r="T3184" s="10" t="str">
        <f t="shared" si="296"/>
        <v/>
      </c>
      <c r="U3184" s="13">
        <v>3174</v>
      </c>
      <c r="V3184" s="17" t="str">
        <f t="shared" si="297"/>
        <v/>
      </c>
      <c r="X3184" s="10" t="str">
        <f>IF($F3184="", "", IF($D3184="", 'Intro &amp; Setup'!$Z$32, IFERROR(INDEX('Intro &amp; Setup'!$Z$17:$Z$31, MATCH($D3184, 'Intro &amp; Setup'!$S$17:$S$31, 0)), "")))</f>
        <v/>
      </c>
      <c r="Z3184" s="25" t="str">
        <f t="shared" si="298"/>
        <v/>
      </c>
      <c r="AE3184" s="10" t="str">
        <f>IF($B3184="", "", IF($D3184="", 'Intro &amp; Setup'!$AC$32, IFERROR(INDEX('Intro &amp; Setup'!$AC$17:$AC$31, MATCH($D3184, 'Intro &amp; Setup'!$S$17:$S$31, 0)), "")))</f>
        <v/>
      </c>
      <c r="AG3184" s="10" t="str">
        <f t="shared" si="299"/>
        <v/>
      </c>
    </row>
    <row r="3185" spans="1:33" x14ac:dyDescent="0.25">
      <c r="A3185" s="7"/>
      <c r="B3185" s="66"/>
      <c r="C3185" s="67"/>
      <c r="D3185" s="68"/>
      <c r="E3185" s="68"/>
      <c r="F3185" s="69"/>
      <c r="G3185" s="69"/>
      <c r="H3185" s="70"/>
      <c r="I3185" s="71"/>
      <c r="J3185" s="68"/>
      <c r="K3185" s="68"/>
      <c r="L3185" s="72"/>
      <c r="M3185" s="7"/>
      <c r="N3185" s="10" t="str">
        <f t="shared" si="294"/>
        <v/>
      </c>
      <c r="O3185" s="7"/>
      <c r="P3185" s="22" t="str">
        <f t="shared" si="295"/>
        <v/>
      </c>
      <c r="Q3185" s="7"/>
      <c r="S3185" s="17" t="str">
        <f>IF($B3185="", "", IF(COUNTIF($B$11:$B3185, $B3185)&gt;1, "", $B3185))</f>
        <v/>
      </c>
      <c r="T3185" s="10" t="str">
        <f t="shared" si="296"/>
        <v/>
      </c>
      <c r="U3185" s="13">
        <v>3175</v>
      </c>
      <c r="V3185" s="17" t="str">
        <f t="shared" si="297"/>
        <v/>
      </c>
      <c r="X3185" s="10" t="str">
        <f>IF($F3185="", "", IF($D3185="", 'Intro &amp; Setup'!$Z$32, IFERROR(INDEX('Intro &amp; Setup'!$Z$17:$Z$31, MATCH($D3185, 'Intro &amp; Setup'!$S$17:$S$31, 0)), "")))</f>
        <v/>
      </c>
      <c r="Z3185" s="25" t="str">
        <f t="shared" si="298"/>
        <v/>
      </c>
      <c r="AE3185" s="10" t="str">
        <f>IF($B3185="", "", IF($D3185="", 'Intro &amp; Setup'!$AC$32, IFERROR(INDEX('Intro &amp; Setup'!$AC$17:$AC$31, MATCH($D3185, 'Intro &amp; Setup'!$S$17:$S$31, 0)), "")))</f>
        <v/>
      </c>
      <c r="AG3185" s="10" t="str">
        <f t="shared" si="299"/>
        <v/>
      </c>
    </row>
    <row r="3186" spans="1:33" x14ac:dyDescent="0.25">
      <c r="A3186" s="7"/>
      <c r="B3186" s="66"/>
      <c r="C3186" s="67"/>
      <c r="D3186" s="68"/>
      <c r="E3186" s="68"/>
      <c r="F3186" s="69"/>
      <c r="G3186" s="69"/>
      <c r="H3186" s="70"/>
      <c r="I3186" s="71"/>
      <c r="J3186" s="68"/>
      <c r="K3186" s="68"/>
      <c r="L3186" s="72"/>
      <c r="M3186" s="7"/>
      <c r="N3186" s="10" t="str">
        <f t="shared" si="294"/>
        <v/>
      </c>
      <c r="O3186" s="7"/>
      <c r="P3186" s="22" t="str">
        <f t="shared" si="295"/>
        <v/>
      </c>
      <c r="Q3186" s="7"/>
      <c r="S3186" s="17" t="str">
        <f>IF($B3186="", "", IF(COUNTIF($B$11:$B3186, $B3186)&gt;1, "", $B3186))</f>
        <v/>
      </c>
      <c r="T3186" s="10" t="str">
        <f t="shared" si="296"/>
        <v/>
      </c>
      <c r="U3186" s="13">
        <v>3176</v>
      </c>
      <c r="V3186" s="17" t="str">
        <f t="shared" si="297"/>
        <v/>
      </c>
      <c r="X3186" s="10" t="str">
        <f>IF($F3186="", "", IF($D3186="", 'Intro &amp; Setup'!$Z$32, IFERROR(INDEX('Intro &amp; Setup'!$Z$17:$Z$31, MATCH($D3186, 'Intro &amp; Setup'!$S$17:$S$31, 0)), "")))</f>
        <v/>
      </c>
      <c r="Z3186" s="25" t="str">
        <f t="shared" si="298"/>
        <v/>
      </c>
      <c r="AE3186" s="10" t="str">
        <f>IF($B3186="", "", IF($D3186="", 'Intro &amp; Setup'!$AC$32, IFERROR(INDEX('Intro &amp; Setup'!$AC$17:$AC$31, MATCH($D3186, 'Intro &amp; Setup'!$S$17:$S$31, 0)), "")))</f>
        <v/>
      </c>
      <c r="AG3186" s="10" t="str">
        <f t="shared" si="299"/>
        <v/>
      </c>
    </row>
    <row r="3187" spans="1:33" x14ac:dyDescent="0.25">
      <c r="A3187" s="7"/>
      <c r="B3187" s="66"/>
      <c r="C3187" s="67"/>
      <c r="D3187" s="68"/>
      <c r="E3187" s="68"/>
      <c r="F3187" s="69"/>
      <c r="G3187" s="69"/>
      <c r="H3187" s="70"/>
      <c r="I3187" s="71"/>
      <c r="J3187" s="68"/>
      <c r="K3187" s="68"/>
      <c r="L3187" s="72"/>
      <c r="M3187" s="7"/>
      <c r="N3187" s="10" t="str">
        <f t="shared" si="294"/>
        <v/>
      </c>
      <c r="O3187" s="7"/>
      <c r="P3187" s="22" t="str">
        <f t="shared" si="295"/>
        <v/>
      </c>
      <c r="Q3187" s="7"/>
      <c r="S3187" s="17" t="str">
        <f>IF($B3187="", "", IF(COUNTIF($B$11:$B3187, $B3187)&gt;1, "", $B3187))</f>
        <v/>
      </c>
      <c r="T3187" s="10" t="str">
        <f t="shared" si="296"/>
        <v/>
      </c>
      <c r="U3187" s="13">
        <v>3177</v>
      </c>
      <c r="V3187" s="17" t="str">
        <f t="shared" si="297"/>
        <v/>
      </c>
      <c r="X3187" s="10" t="str">
        <f>IF($F3187="", "", IF($D3187="", 'Intro &amp; Setup'!$Z$32, IFERROR(INDEX('Intro &amp; Setup'!$Z$17:$Z$31, MATCH($D3187, 'Intro &amp; Setup'!$S$17:$S$31, 0)), "")))</f>
        <v/>
      </c>
      <c r="Z3187" s="25" t="str">
        <f t="shared" si="298"/>
        <v/>
      </c>
      <c r="AE3187" s="10" t="str">
        <f>IF($B3187="", "", IF($D3187="", 'Intro &amp; Setup'!$AC$32, IFERROR(INDEX('Intro &amp; Setup'!$AC$17:$AC$31, MATCH($D3187, 'Intro &amp; Setup'!$S$17:$S$31, 0)), "")))</f>
        <v/>
      </c>
      <c r="AG3187" s="10" t="str">
        <f t="shared" si="299"/>
        <v/>
      </c>
    </row>
    <row r="3188" spans="1:33" x14ac:dyDescent="0.25">
      <c r="A3188" s="7"/>
      <c r="B3188" s="66"/>
      <c r="C3188" s="67"/>
      <c r="D3188" s="68"/>
      <c r="E3188" s="68"/>
      <c r="F3188" s="69"/>
      <c r="G3188" s="69"/>
      <c r="H3188" s="70"/>
      <c r="I3188" s="71"/>
      <c r="J3188" s="68"/>
      <c r="K3188" s="68"/>
      <c r="L3188" s="72"/>
      <c r="M3188" s="7"/>
      <c r="N3188" s="10" t="str">
        <f t="shared" si="294"/>
        <v/>
      </c>
      <c r="O3188" s="7"/>
      <c r="P3188" s="22" t="str">
        <f t="shared" si="295"/>
        <v/>
      </c>
      <c r="Q3188" s="7"/>
      <c r="S3188" s="17" t="str">
        <f>IF($B3188="", "", IF(COUNTIF($B$11:$B3188, $B3188)&gt;1, "", $B3188))</f>
        <v/>
      </c>
      <c r="T3188" s="10" t="str">
        <f t="shared" si="296"/>
        <v/>
      </c>
      <c r="U3188" s="13">
        <v>3178</v>
      </c>
      <c r="V3188" s="17" t="str">
        <f t="shared" si="297"/>
        <v/>
      </c>
      <c r="X3188" s="10" t="str">
        <f>IF($F3188="", "", IF($D3188="", 'Intro &amp; Setup'!$Z$32, IFERROR(INDEX('Intro &amp; Setup'!$Z$17:$Z$31, MATCH($D3188, 'Intro &amp; Setup'!$S$17:$S$31, 0)), "")))</f>
        <v/>
      </c>
      <c r="Z3188" s="25" t="str">
        <f t="shared" si="298"/>
        <v/>
      </c>
      <c r="AE3188" s="10" t="str">
        <f>IF($B3188="", "", IF($D3188="", 'Intro &amp; Setup'!$AC$32, IFERROR(INDEX('Intro &amp; Setup'!$AC$17:$AC$31, MATCH($D3188, 'Intro &amp; Setup'!$S$17:$S$31, 0)), "")))</f>
        <v/>
      </c>
      <c r="AG3188" s="10" t="str">
        <f t="shared" si="299"/>
        <v/>
      </c>
    </row>
    <row r="3189" spans="1:33" x14ac:dyDescent="0.25">
      <c r="A3189" s="7"/>
      <c r="B3189" s="66"/>
      <c r="C3189" s="67"/>
      <c r="D3189" s="68"/>
      <c r="E3189" s="68"/>
      <c r="F3189" s="69"/>
      <c r="G3189" s="69"/>
      <c r="H3189" s="70"/>
      <c r="I3189" s="71"/>
      <c r="J3189" s="68"/>
      <c r="K3189" s="68"/>
      <c r="L3189" s="72"/>
      <c r="M3189" s="7"/>
      <c r="N3189" s="10" t="str">
        <f t="shared" si="294"/>
        <v/>
      </c>
      <c r="O3189" s="7"/>
      <c r="P3189" s="22" t="str">
        <f t="shared" si="295"/>
        <v/>
      </c>
      <c r="Q3189" s="7"/>
      <c r="S3189" s="17" t="str">
        <f>IF($B3189="", "", IF(COUNTIF($B$11:$B3189, $B3189)&gt;1, "", $B3189))</f>
        <v/>
      </c>
      <c r="T3189" s="10" t="str">
        <f t="shared" si="296"/>
        <v/>
      </c>
      <c r="U3189" s="13">
        <v>3179</v>
      </c>
      <c r="V3189" s="17" t="str">
        <f t="shared" si="297"/>
        <v/>
      </c>
      <c r="X3189" s="10" t="str">
        <f>IF($F3189="", "", IF($D3189="", 'Intro &amp; Setup'!$Z$32, IFERROR(INDEX('Intro &amp; Setup'!$Z$17:$Z$31, MATCH($D3189, 'Intro &amp; Setup'!$S$17:$S$31, 0)), "")))</f>
        <v/>
      </c>
      <c r="Z3189" s="25" t="str">
        <f t="shared" si="298"/>
        <v/>
      </c>
      <c r="AE3189" s="10" t="str">
        <f>IF($B3189="", "", IF($D3189="", 'Intro &amp; Setup'!$AC$32, IFERROR(INDEX('Intro &amp; Setup'!$AC$17:$AC$31, MATCH($D3189, 'Intro &amp; Setup'!$S$17:$S$31, 0)), "")))</f>
        <v/>
      </c>
      <c r="AG3189" s="10" t="str">
        <f t="shared" si="299"/>
        <v/>
      </c>
    </row>
    <row r="3190" spans="1:33" x14ac:dyDescent="0.25">
      <c r="A3190" s="7"/>
      <c r="B3190" s="66"/>
      <c r="C3190" s="67"/>
      <c r="D3190" s="68"/>
      <c r="E3190" s="68"/>
      <c r="F3190" s="69"/>
      <c r="G3190" s="69"/>
      <c r="H3190" s="70"/>
      <c r="I3190" s="71"/>
      <c r="J3190" s="68"/>
      <c r="K3190" s="68"/>
      <c r="L3190" s="72"/>
      <c r="M3190" s="7"/>
      <c r="N3190" s="10" t="str">
        <f t="shared" si="294"/>
        <v/>
      </c>
      <c r="O3190" s="7"/>
      <c r="P3190" s="22" t="str">
        <f t="shared" si="295"/>
        <v/>
      </c>
      <c r="Q3190" s="7"/>
      <c r="S3190" s="17" t="str">
        <f>IF($B3190="", "", IF(COUNTIF($B$11:$B3190, $B3190)&gt;1, "", $B3190))</f>
        <v/>
      </c>
      <c r="T3190" s="10" t="str">
        <f t="shared" si="296"/>
        <v/>
      </c>
      <c r="U3190" s="13">
        <v>3180</v>
      </c>
      <c r="V3190" s="17" t="str">
        <f t="shared" si="297"/>
        <v/>
      </c>
      <c r="X3190" s="10" t="str">
        <f>IF($F3190="", "", IF($D3190="", 'Intro &amp; Setup'!$Z$32, IFERROR(INDEX('Intro &amp; Setup'!$Z$17:$Z$31, MATCH($D3190, 'Intro &amp; Setup'!$S$17:$S$31, 0)), "")))</f>
        <v/>
      </c>
      <c r="Z3190" s="25" t="str">
        <f t="shared" si="298"/>
        <v/>
      </c>
      <c r="AE3190" s="10" t="str">
        <f>IF($B3190="", "", IF($D3190="", 'Intro &amp; Setup'!$AC$32, IFERROR(INDEX('Intro &amp; Setup'!$AC$17:$AC$31, MATCH($D3190, 'Intro &amp; Setup'!$S$17:$S$31, 0)), "")))</f>
        <v/>
      </c>
      <c r="AG3190" s="10" t="str">
        <f t="shared" si="299"/>
        <v/>
      </c>
    </row>
    <row r="3191" spans="1:33" x14ac:dyDescent="0.25">
      <c r="A3191" s="7"/>
      <c r="B3191" s="66"/>
      <c r="C3191" s="67"/>
      <c r="D3191" s="68"/>
      <c r="E3191" s="68"/>
      <c r="F3191" s="69"/>
      <c r="G3191" s="69"/>
      <c r="H3191" s="70"/>
      <c r="I3191" s="71"/>
      <c r="J3191" s="68"/>
      <c r="K3191" s="68"/>
      <c r="L3191" s="72"/>
      <c r="M3191" s="7"/>
      <c r="N3191" s="10" t="str">
        <f t="shared" si="294"/>
        <v/>
      </c>
      <c r="O3191" s="7"/>
      <c r="P3191" s="22" t="str">
        <f t="shared" si="295"/>
        <v/>
      </c>
      <c r="Q3191" s="7"/>
      <c r="S3191" s="17" t="str">
        <f>IF($B3191="", "", IF(COUNTIF($B$11:$B3191, $B3191)&gt;1, "", $B3191))</f>
        <v/>
      </c>
      <c r="T3191" s="10" t="str">
        <f t="shared" si="296"/>
        <v/>
      </c>
      <c r="U3191" s="13">
        <v>3181</v>
      </c>
      <c r="V3191" s="17" t="str">
        <f t="shared" si="297"/>
        <v/>
      </c>
      <c r="X3191" s="10" t="str">
        <f>IF($F3191="", "", IF($D3191="", 'Intro &amp; Setup'!$Z$32, IFERROR(INDEX('Intro &amp; Setup'!$Z$17:$Z$31, MATCH($D3191, 'Intro &amp; Setup'!$S$17:$S$31, 0)), "")))</f>
        <v/>
      </c>
      <c r="Z3191" s="25" t="str">
        <f t="shared" si="298"/>
        <v/>
      </c>
      <c r="AE3191" s="10" t="str">
        <f>IF($B3191="", "", IF($D3191="", 'Intro &amp; Setup'!$AC$32, IFERROR(INDEX('Intro &amp; Setup'!$AC$17:$AC$31, MATCH($D3191, 'Intro &amp; Setup'!$S$17:$S$31, 0)), "")))</f>
        <v/>
      </c>
      <c r="AG3191" s="10" t="str">
        <f t="shared" si="299"/>
        <v/>
      </c>
    </row>
    <row r="3192" spans="1:33" x14ac:dyDescent="0.25">
      <c r="A3192" s="7"/>
      <c r="B3192" s="66"/>
      <c r="C3192" s="67"/>
      <c r="D3192" s="68"/>
      <c r="E3192" s="68"/>
      <c r="F3192" s="69"/>
      <c r="G3192" s="69"/>
      <c r="H3192" s="70"/>
      <c r="I3192" s="71"/>
      <c r="J3192" s="68"/>
      <c r="K3192" s="68"/>
      <c r="L3192" s="72"/>
      <c r="M3192" s="7"/>
      <c r="N3192" s="10" t="str">
        <f t="shared" si="294"/>
        <v/>
      </c>
      <c r="O3192" s="7"/>
      <c r="P3192" s="22" t="str">
        <f t="shared" si="295"/>
        <v/>
      </c>
      <c r="Q3192" s="7"/>
      <c r="S3192" s="17" t="str">
        <f>IF($B3192="", "", IF(COUNTIF($B$11:$B3192, $B3192)&gt;1, "", $B3192))</f>
        <v/>
      </c>
      <c r="T3192" s="10" t="str">
        <f t="shared" si="296"/>
        <v/>
      </c>
      <c r="U3192" s="13">
        <v>3182</v>
      </c>
      <c r="V3192" s="17" t="str">
        <f t="shared" si="297"/>
        <v/>
      </c>
      <c r="X3192" s="10" t="str">
        <f>IF($F3192="", "", IF($D3192="", 'Intro &amp; Setup'!$Z$32, IFERROR(INDEX('Intro &amp; Setup'!$Z$17:$Z$31, MATCH($D3192, 'Intro &amp; Setup'!$S$17:$S$31, 0)), "")))</f>
        <v/>
      </c>
      <c r="Z3192" s="25" t="str">
        <f t="shared" si="298"/>
        <v/>
      </c>
      <c r="AE3192" s="10" t="str">
        <f>IF($B3192="", "", IF($D3192="", 'Intro &amp; Setup'!$AC$32, IFERROR(INDEX('Intro &amp; Setup'!$AC$17:$AC$31, MATCH($D3192, 'Intro &amp; Setup'!$S$17:$S$31, 0)), "")))</f>
        <v/>
      </c>
      <c r="AG3192" s="10" t="str">
        <f t="shared" si="299"/>
        <v/>
      </c>
    </row>
    <row r="3193" spans="1:33" x14ac:dyDescent="0.25">
      <c r="A3193" s="7"/>
      <c r="B3193" s="66"/>
      <c r="C3193" s="67"/>
      <c r="D3193" s="68"/>
      <c r="E3193" s="68"/>
      <c r="F3193" s="69"/>
      <c r="G3193" s="69"/>
      <c r="H3193" s="70"/>
      <c r="I3193" s="71"/>
      <c r="J3193" s="68"/>
      <c r="K3193" s="68"/>
      <c r="L3193" s="72"/>
      <c r="M3193" s="7"/>
      <c r="N3193" s="10" t="str">
        <f t="shared" si="294"/>
        <v/>
      </c>
      <c r="O3193" s="7"/>
      <c r="P3193" s="22" t="str">
        <f t="shared" si="295"/>
        <v/>
      </c>
      <c r="Q3193" s="7"/>
      <c r="S3193" s="17" t="str">
        <f>IF($B3193="", "", IF(COUNTIF($B$11:$B3193, $B3193)&gt;1, "", $B3193))</f>
        <v/>
      </c>
      <c r="T3193" s="10" t="str">
        <f t="shared" si="296"/>
        <v/>
      </c>
      <c r="U3193" s="13">
        <v>3183</v>
      </c>
      <c r="V3193" s="17" t="str">
        <f t="shared" si="297"/>
        <v/>
      </c>
      <c r="X3193" s="10" t="str">
        <f>IF($F3193="", "", IF($D3193="", 'Intro &amp; Setup'!$Z$32, IFERROR(INDEX('Intro &amp; Setup'!$Z$17:$Z$31, MATCH($D3193, 'Intro &amp; Setup'!$S$17:$S$31, 0)), "")))</f>
        <v/>
      </c>
      <c r="Z3193" s="25" t="str">
        <f t="shared" si="298"/>
        <v/>
      </c>
      <c r="AE3193" s="10" t="str">
        <f>IF($B3193="", "", IF($D3193="", 'Intro &amp; Setup'!$AC$32, IFERROR(INDEX('Intro &amp; Setup'!$AC$17:$AC$31, MATCH($D3193, 'Intro &amp; Setup'!$S$17:$S$31, 0)), "")))</f>
        <v/>
      </c>
      <c r="AG3193" s="10" t="str">
        <f t="shared" si="299"/>
        <v/>
      </c>
    </row>
    <row r="3194" spans="1:33" x14ac:dyDescent="0.25">
      <c r="A3194" s="7"/>
      <c r="B3194" s="66"/>
      <c r="C3194" s="67"/>
      <c r="D3194" s="68"/>
      <c r="E3194" s="68"/>
      <c r="F3194" s="69"/>
      <c r="G3194" s="69"/>
      <c r="H3194" s="70"/>
      <c r="I3194" s="71"/>
      <c r="J3194" s="68"/>
      <c r="K3194" s="68"/>
      <c r="L3194" s="72"/>
      <c r="M3194" s="7"/>
      <c r="N3194" s="10" t="str">
        <f t="shared" si="294"/>
        <v/>
      </c>
      <c r="O3194" s="7"/>
      <c r="P3194" s="22" t="str">
        <f t="shared" si="295"/>
        <v/>
      </c>
      <c r="Q3194" s="7"/>
      <c r="S3194" s="17" t="str">
        <f>IF($B3194="", "", IF(COUNTIF($B$11:$B3194, $B3194)&gt;1, "", $B3194))</f>
        <v/>
      </c>
      <c r="T3194" s="10" t="str">
        <f t="shared" si="296"/>
        <v/>
      </c>
      <c r="U3194" s="13">
        <v>3184</v>
      </c>
      <c r="V3194" s="17" t="str">
        <f t="shared" si="297"/>
        <v/>
      </c>
      <c r="X3194" s="10" t="str">
        <f>IF($F3194="", "", IF($D3194="", 'Intro &amp; Setup'!$Z$32, IFERROR(INDEX('Intro &amp; Setup'!$Z$17:$Z$31, MATCH($D3194, 'Intro &amp; Setup'!$S$17:$S$31, 0)), "")))</f>
        <v/>
      </c>
      <c r="Z3194" s="25" t="str">
        <f t="shared" si="298"/>
        <v/>
      </c>
      <c r="AE3194" s="10" t="str">
        <f>IF($B3194="", "", IF($D3194="", 'Intro &amp; Setup'!$AC$32, IFERROR(INDEX('Intro &amp; Setup'!$AC$17:$AC$31, MATCH($D3194, 'Intro &amp; Setup'!$S$17:$S$31, 0)), "")))</f>
        <v/>
      </c>
      <c r="AG3194" s="10" t="str">
        <f t="shared" si="299"/>
        <v/>
      </c>
    </row>
    <row r="3195" spans="1:33" x14ac:dyDescent="0.25">
      <c r="A3195" s="7"/>
      <c r="B3195" s="66"/>
      <c r="C3195" s="67"/>
      <c r="D3195" s="68"/>
      <c r="E3195" s="68"/>
      <c r="F3195" s="69"/>
      <c r="G3195" s="69"/>
      <c r="H3195" s="70"/>
      <c r="I3195" s="71"/>
      <c r="J3195" s="68"/>
      <c r="K3195" s="68"/>
      <c r="L3195" s="72"/>
      <c r="M3195" s="7"/>
      <c r="N3195" s="10" t="str">
        <f t="shared" si="294"/>
        <v/>
      </c>
      <c r="O3195" s="7"/>
      <c r="P3195" s="22" t="str">
        <f t="shared" si="295"/>
        <v/>
      </c>
      <c r="Q3195" s="7"/>
      <c r="S3195" s="17" t="str">
        <f>IF($B3195="", "", IF(COUNTIF($B$11:$B3195, $B3195)&gt;1, "", $B3195))</f>
        <v/>
      </c>
      <c r="T3195" s="10" t="str">
        <f t="shared" si="296"/>
        <v/>
      </c>
      <c r="U3195" s="13">
        <v>3185</v>
      </c>
      <c r="V3195" s="17" t="str">
        <f t="shared" si="297"/>
        <v/>
      </c>
      <c r="X3195" s="10" t="str">
        <f>IF($F3195="", "", IF($D3195="", 'Intro &amp; Setup'!$Z$32, IFERROR(INDEX('Intro &amp; Setup'!$Z$17:$Z$31, MATCH($D3195, 'Intro &amp; Setup'!$S$17:$S$31, 0)), "")))</f>
        <v/>
      </c>
      <c r="Z3195" s="25" t="str">
        <f t="shared" si="298"/>
        <v/>
      </c>
      <c r="AE3195" s="10" t="str">
        <f>IF($B3195="", "", IF($D3195="", 'Intro &amp; Setup'!$AC$32, IFERROR(INDEX('Intro &amp; Setup'!$AC$17:$AC$31, MATCH($D3195, 'Intro &amp; Setup'!$S$17:$S$31, 0)), "")))</f>
        <v/>
      </c>
      <c r="AG3195" s="10" t="str">
        <f t="shared" si="299"/>
        <v/>
      </c>
    </row>
    <row r="3196" spans="1:33" x14ac:dyDescent="0.25">
      <c r="A3196" s="7"/>
      <c r="B3196" s="66"/>
      <c r="C3196" s="67"/>
      <c r="D3196" s="68"/>
      <c r="E3196" s="68"/>
      <c r="F3196" s="69"/>
      <c r="G3196" s="69"/>
      <c r="H3196" s="70"/>
      <c r="I3196" s="71"/>
      <c r="J3196" s="68"/>
      <c r="K3196" s="68"/>
      <c r="L3196" s="72"/>
      <c r="M3196" s="7"/>
      <c r="N3196" s="10" t="str">
        <f t="shared" si="294"/>
        <v/>
      </c>
      <c r="O3196" s="7"/>
      <c r="P3196" s="22" t="str">
        <f t="shared" si="295"/>
        <v/>
      </c>
      <c r="Q3196" s="7"/>
      <c r="S3196" s="17" t="str">
        <f>IF($B3196="", "", IF(COUNTIF($B$11:$B3196, $B3196)&gt;1, "", $B3196))</f>
        <v/>
      </c>
      <c r="T3196" s="10" t="str">
        <f t="shared" si="296"/>
        <v/>
      </c>
      <c r="U3196" s="13">
        <v>3186</v>
      </c>
      <c r="V3196" s="17" t="str">
        <f t="shared" si="297"/>
        <v/>
      </c>
      <c r="X3196" s="10" t="str">
        <f>IF($F3196="", "", IF($D3196="", 'Intro &amp; Setup'!$Z$32, IFERROR(INDEX('Intro &amp; Setup'!$Z$17:$Z$31, MATCH($D3196, 'Intro &amp; Setup'!$S$17:$S$31, 0)), "")))</f>
        <v/>
      </c>
      <c r="Z3196" s="25" t="str">
        <f t="shared" si="298"/>
        <v/>
      </c>
      <c r="AE3196" s="10" t="str">
        <f>IF($B3196="", "", IF($D3196="", 'Intro &amp; Setup'!$AC$32, IFERROR(INDEX('Intro &amp; Setup'!$AC$17:$AC$31, MATCH($D3196, 'Intro &amp; Setup'!$S$17:$S$31, 0)), "")))</f>
        <v/>
      </c>
      <c r="AG3196" s="10" t="str">
        <f t="shared" si="299"/>
        <v/>
      </c>
    </row>
    <row r="3197" spans="1:33" x14ac:dyDescent="0.25">
      <c r="A3197" s="7"/>
      <c r="B3197" s="66"/>
      <c r="C3197" s="67"/>
      <c r="D3197" s="68"/>
      <c r="E3197" s="68"/>
      <c r="F3197" s="69"/>
      <c r="G3197" s="69"/>
      <c r="H3197" s="70"/>
      <c r="I3197" s="71"/>
      <c r="J3197" s="68"/>
      <c r="K3197" s="68"/>
      <c r="L3197" s="72"/>
      <c r="M3197" s="7"/>
      <c r="N3197" s="10" t="str">
        <f t="shared" si="294"/>
        <v/>
      </c>
      <c r="O3197" s="7"/>
      <c r="P3197" s="22" t="str">
        <f t="shared" si="295"/>
        <v/>
      </c>
      <c r="Q3197" s="7"/>
      <c r="S3197" s="17" t="str">
        <f>IF($B3197="", "", IF(COUNTIF($B$11:$B3197, $B3197)&gt;1, "", $B3197))</f>
        <v/>
      </c>
      <c r="T3197" s="10" t="str">
        <f t="shared" si="296"/>
        <v/>
      </c>
      <c r="U3197" s="13">
        <v>3187</v>
      </c>
      <c r="V3197" s="17" t="str">
        <f t="shared" si="297"/>
        <v/>
      </c>
      <c r="X3197" s="10" t="str">
        <f>IF($F3197="", "", IF($D3197="", 'Intro &amp; Setup'!$Z$32, IFERROR(INDEX('Intro &amp; Setup'!$Z$17:$Z$31, MATCH($D3197, 'Intro &amp; Setup'!$S$17:$S$31, 0)), "")))</f>
        <v/>
      </c>
      <c r="Z3197" s="25" t="str">
        <f t="shared" si="298"/>
        <v/>
      </c>
      <c r="AE3197" s="10" t="str">
        <f>IF($B3197="", "", IF($D3197="", 'Intro &amp; Setup'!$AC$32, IFERROR(INDEX('Intro &amp; Setup'!$AC$17:$AC$31, MATCH($D3197, 'Intro &amp; Setup'!$S$17:$S$31, 0)), "")))</f>
        <v/>
      </c>
      <c r="AG3197" s="10" t="str">
        <f t="shared" si="299"/>
        <v/>
      </c>
    </row>
    <row r="3198" spans="1:33" x14ac:dyDescent="0.25">
      <c r="A3198" s="7"/>
      <c r="B3198" s="66"/>
      <c r="C3198" s="67"/>
      <c r="D3198" s="68"/>
      <c r="E3198" s="68"/>
      <c r="F3198" s="69"/>
      <c r="G3198" s="69"/>
      <c r="H3198" s="70"/>
      <c r="I3198" s="71"/>
      <c r="J3198" s="68"/>
      <c r="K3198" s="68"/>
      <c r="L3198" s="72"/>
      <c r="M3198" s="7"/>
      <c r="N3198" s="10" t="str">
        <f t="shared" si="294"/>
        <v/>
      </c>
      <c r="O3198" s="7"/>
      <c r="P3198" s="22" t="str">
        <f t="shared" si="295"/>
        <v/>
      </c>
      <c r="Q3198" s="7"/>
      <c r="S3198" s="17" t="str">
        <f>IF($B3198="", "", IF(COUNTIF($B$11:$B3198, $B3198)&gt;1, "", $B3198))</f>
        <v/>
      </c>
      <c r="T3198" s="10" t="str">
        <f t="shared" si="296"/>
        <v/>
      </c>
      <c r="U3198" s="13">
        <v>3188</v>
      </c>
      <c r="V3198" s="17" t="str">
        <f t="shared" si="297"/>
        <v/>
      </c>
      <c r="X3198" s="10" t="str">
        <f>IF($F3198="", "", IF($D3198="", 'Intro &amp; Setup'!$Z$32, IFERROR(INDEX('Intro &amp; Setup'!$Z$17:$Z$31, MATCH($D3198, 'Intro &amp; Setup'!$S$17:$S$31, 0)), "")))</f>
        <v/>
      </c>
      <c r="Z3198" s="25" t="str">
        <f t="shared" si="298"/>
        <v/>
      </c>
      <c r="AE3198" s="10" t="str">
        <f>IF($B3198="", "", IF($D3198="", 'Intro &amp; Setup'!$AC$32, IFERROR(INDEX('Intro &amp; Setup'!$AC$17:$AC$31, MATCH($D3198, 'Intro &amp; Setup'!$S$17:$S$31, 0)), "")))</f>
        <v/>
      </c>
      <c r="AG3198" s="10" t="str">
        <f t="shared" si="299"/>
        <v/>
      </c>
    </row>
    <row r="3199" spans="1:33" x14ac:dyDescent="0.25">
      <c r="A3199" s="7"/>
      <c r="B3199" s="66"/>
      <c r="C3199" s="67"/>
      <c r="D3199" s="68"/>
      <c r="E3199" s="68"/>
      <c r="F3199" s="69"/>
      <c r="G3199" s="69"/>
      <c r="H3199" s="70"/>
      <c r="I3199" s="71"/>
      <c r="J3199" s="68"/>
      <c r="K3199" s="68"/>
      <c r="L3199" s="72"/>
      <c r="M3199" s="7"/>
      <c r="N3199" s="10" t="str">
        <f t="shared" si="294"/>
        <v/>
      </c>
      <c r="O3199" s="7"/>
      <c r="P3199" s="22" t="str">
        <f t="shared" si="295"/>
        <v/>
      </c>
      <c r="Q3199" s="7"/>
      <c r="S3199" s="17" t="str">
        <f>IF($B3199="", "", IF(COUNTIF($B$11:$B3199, $B3199)&gt;1, "", $B3199))</f>
        <v/>
      </c>
      <c r="T3199" s="10" t="str">
        <f t="shared" si="296"/>
        <v/>
      </c>
      <c r="U3199" s="13">
        <v>3189</v>
      </c>
      <c r="V3199" s="17" t="str">
        <f t="shared" si="297"/>
        <v/>
      </c>
      <c r="X3199" s="10" t="str">
        <f>IF($F3199="", "", IF($D3199="", 'Intro &amp; Setup'!$Z$32, IFERROR(INDEX('Intro &amp; Setup'!$Z$17:$Z$31, MATCH($D3199, 'Intro &amp; Setup'!$S$17:$S$31, 0)), "")))</f>
        <v/>
      </c>
      <c r="Z3199" s="25" t="str">
        <f t="shared" si="298"/>
        <v/>
      </c>
      <c r="AE3199" s="10" t="str">
        <f>IF($B3199="", "", IF($D3199="", 'Intro &amp; Setup'!$AC$32, IFERROR(INDEX('Intro &amp; Setup'!$AC$17:$AC$31, MATCH($D3199, 'Intro &amp; Setup'!$S$17:$S$31, 0)), "")))</f>
        <v/>
      </c>
      <c r="AG3199" s="10" t="str">
        <f t="shared" si="299"/>
        <v/>
      </c>
    </row>
    <row r="3200" spans="1:33" x14ac:dyDescent="0.25">
      <c r="A3200" s="7"/>
      <c r="B3200" s="66"/>
      <c r="C3200" s="67"/>
      <c r="D3200" s="68"/>
      <c r="E3200" s="68"/>
      <c r="F3200" s="69"/>
      <c r="G3200" s="69"/>
      <c r="H3200" s="70"/>
      <c r="I3200" s="71"/>
      <c r="J3200" s="68"/>
      <c r="K3200" s="68"/>
      <c r="L3200" s="72"/>
      <c r="M3200" s="7"/>
      <c r="N3200" s="10" t="str">
        <f t="shared" si="294"/>
        <v/>
      </c>
      <c r="O3200" s="7"/>
      <c r="P3200" s="22" t="str">
        <f t="shared" si="295"/>
        <v/>
      </c>
      <c r="Q3200" s="7"/>
      <c r="S3200" s="17" t="str">
        <f>IF($B3200="", "", IF(COUNTIF($B$11:$B3200, $B3200)&gt;1, "", $B3200))</f>
        <v/>
      </c>
      <c r="T3200" s="10" t="str">
        <f t="shared" si="296"/>
        <v/>
      </c>
      <c r="U3200" s="13">
        <v>3190</v>
      </c>
      <c r="V3200" s="17" t="str">
        <f t="shared" si="297"/>
        <v/>
      </c>
      <c r="X3200" s="10" t="str">
        <f>IF($F3200="", "", IF($D3200="", 'Intro &amp; Setup'!$Z$32, IFERROR(INDEX('Intro &amp; Setup'!$Z$17:$Z$31, MATCH($D3200, 'Intro &amp; Setup'!$S$17:$S$31, 0)), "")))</f>
        <v/>
      </c>
      <c r="Z3200" s="25" t="str">
        <f t="shared" si="298"/>
        <v/>
      </c>
      <c r="AE3200" s="10" t="str">
        <f>IF($B3200="", "", IF($D3200="", 'Intro &amp; Setup'!$AC$32, IFERROR(INDEX('Intro &amp; Setup'!$AC$17:$AC$31, MATCH($D3200, 'Intro &amp; Setup'!$S$17:$S$31, 0)), "")))</f>
        <v/>
      </c>
      <c r="AG3200" s="10" t="str">
        <f t="shared" si="299"/>
        <v/>
      </c>
    </row>
    <row r="3201" spans="1:33" x14ac:dyDescent="0.25">
      <c r="A3201" s="7"/>
      <c r="B3201" s="66"/>
      <c r="C3201" s="67"/>
      <c r="D3201" s="68"/>
      <c r="E3201" s="68"/>
      <c r="F3201" s="69"/>
      <c r="G3201" s="69"/>
      <c r="H3201" s="70"/>
      <c r="I3201" s="71"/>
      <c r="J3201" s="68"/>
      <c r="K3201" s="68"/>
      <c r="L3201" s="72"/>
      <c r="M3201" s="7"/>
      <c r="N3201" s="10" t="str">
        <f t="shared" si="294"/>
        <v/>
      </c>
      <c r="O3201" s="7"/>
      <c r="P3201" s="22" t="str">
        <f t="shared" si="295"/>
        <v/>
      </c>
      <c r="Q3201" s="7"/>
      <c r="S3201" s="17" t="str">
        <f>IF($B3201="", "", IF(COUNTIF($B$11:$B3201, $B3201)&gt;1, "", $B3201))</f>
        <v/>
      </c>
      <c r="T3201" s="10" t="str">
        <f t="shared" si="296"/>
        <v/>
      </c>
      <c r="U3201" s="13">
        <v>3191</v>
      </c>
      <c r="V3201" s="17" t="str">
        <f t="shared" si="297"/>
        <v/>
      </c>
      <c r="X3201" s="10" t="str">
        <f>IF($F3201="", "", IF($D3201="", 'Intro &amp; Setup'!$Z$32, IFERROR(INDEX('Intro &amp; Setup'!$Z$17:$Z$31, MATCH($D3201, 'Intro &amp; Setup'!$S$17:$S$31, 0)), "")))</f>
        <v/>
      </c>
      <c r="Z3201" s="25" t="str">
        <f t="shared" si="298"/>
        <v/>
      </c>
      <c r="AE3201" s="10" t="str">
        <f>IF($B3201="", "", IF($D3201="", 'Intro &amp; Setup'!$AC$32, IFERROR(INDEX('Intro &amp; Setup'!$AC$17:$AC$31, MATCH($D3201, 'Intro &amp; Setup'!$S$17:$S$31, 0)), "")))</f>
        <v/>
      </c>
      <c r="AG3201" s="10" t="str">
        <f t="shared" si="299"/>
        <v/>
      </c>
    </row>
    <row r="3202" spans="1:33" x14ac:dyDescent="0.25">
      <c r="A3202" s="7"/>
      <c r="B3202" s="66"/>
      <c r="C3202" s="67"/>
      <c r="D3202" s="68"/>
      <c r="E3202" s="68"/>
      <c r="F3202" s="69"/>
      <c r="G3202" s="69"/>
      <c r="H3202" s="70"/>
      <c r="I3202" s="71"/>
      <c r="J3202" s="68"/>
      <c r="K3202" s="68"/>
      <c r="L3202" s="72"/>
      <c r="M3202" s="7"/>
      <c r="N3202" s="10" t="str">
        <f t="shared" si="294"/>
        <v/>
      </c>
      <c r="O3202" s="7"/>
      <c r="P3202" s="22" t="str">
        <f t="shared" si="295"/>
        <v/>
      </c>
      <c r="Q3202" s="7"/>
      <c r="S3202" s="17" t="str">
        <f>IF($B3202="", "", IF(COUNTIF($B$11:$B3202, $B3202)&gt;1, "", $B3202))</f>
        <v/>
      </c>
      <c r="T3202" s="10" t="str">
        <f t="shared" si="296"/>
        <v/>
      </c>
      <c r="U3202" s="13">
        <v>3192</v>
      </c>
      <c r="V3202" s="17" t="str">
        <f t="shared" si="297"/>
        <v/>
      </c>
      <c r="X3202" s="10" t="str">
        <f>IF($F3202="", "", IF($D3202="", 'Intro &amp; Setup'!$Z$32, IFERROR(INDEX('Intro &amp; Setup'!$Z$17:$Z$31, MATCH($D3202, 'Intro &amp; Setup'!$S$17:$S$31, 0)), "")))</f>
        <v/>
      </c>
      <c r="Z3202" s="25" t="str">
        <f t="shared" si="298"/>
        <v/>
      </c>
      <c r="AE3202" s="10" t="str">
        <f>IF($B3202="", "", IF($D3202="", 'Intro &amp; Setup'!$AC$32, IFERROR(INDEX('Intro &amp; Setup'!$AC$17:$AC$31, MATCH($D3202, 'Intro &amp; Setup'!$S$17:$S$31, 0)), "")))</f>
        <v/>
      </c>
      <c r="AG3202" s="10" t="str">
        <f t="shared" si="299"/>
        <v/>
      </c>
    </row>
    <row r="3203" spans="1:33" x14ac:dyDescent="0.25">
      <c r="A3203" s="7"/>
      <c r="B3203" s="66"/>
      <c r="C3203" s="67"/>
      <c r="D3203" s="68"/>
      <c r="E3203" s="68"/>
      <c r="F3203" s="69"/>
      <c r="G3203" s="69"/>
      <c r="H3203" s="70"/>
      <c r="I3203" s="71"/>
      <c r="J3203" s="68"/>
      <c r="K3203" s="68"/>
      <c r="L3203" s="72"/>
      <c r="M3203" s="7"/>
      <c r="N3203" s="10" t="str">
        <f t="shared" si="294"/>
        <v/>
      </c>
      <c r="O3203" s="7"/>
      <c r="P3203" s="22" t="str">
        <f t="shared" si="295"/>
        <v/>
      </c>
      <c r="Q3203" s="7"/>
      <c r="S3203" s="17" t="str">
        <f>IF($B3203="", "", IF(COUNTIF($B$11:$B3203, $B3203)&gt;1, "", $B3203))</f>
        <v/>
      </c>
      <c r="T3203" s="10" t="str">
        <f t="shared" si="296"/>
        <v/>
      </c>
      <c r="U3203" s="13">
        <v>3193</v>
      </c>
      <c r="V3203" s="17" t="str">
        <f t="shared" si="297"/>
        <v/>
      </c>
      <c r="X3203" s="10" t="str">
        <f>IF($F3203="", "", IF($D3203="", 'Intro &amp; Setup'!$Z$32, IFERROR(INDEX('Intro &amp; Setup'!$Z$17:$Z$31, MATCH($D3203, 'Intro &amp; Setup'!$S$17:$S$31, 0)), "")))</f>
        <v/>
      </c>
      <c r="Z3203" s="25" t="str">
        <f t="shared" si="298"/>
        <v/>
      </c>
      <c r="AE3203" s="10" t="str">
        <f>IF($B3203="", "", IF($D3203="", 'Intro &amp; Setup'!$AC$32, IFERROR(INDEX('Intro &amp; Setup'!$AC$17:$AC$31, MATCH($D3203, 'Intro &amp; Setup'!$S$17:$S$31, 0)), "")))</f>
        <v/>
      </c>
      <c r="AG3203" s="10" t="str">
        <f t="shared" si="299"/>
        <v/>
      </c>
    </row>
    <row r="3204" spans="1:33" x14ac:dyDescent="0.25">
      <c r="A3204" s="7"/>
      <c r="B3204" s="66"/>
      <c r="C3204" s="67"/>
      <c r="D3204" s="68"/>
      <c r="E3204" s="68"/>
      <c r="F3204" s="69"/>
      <c r="G3204" s="69"/>
      <c r="H3204" s="70"/>
      <c r="I3204" s="71"/>
      <c r="J3204" s="68"/>
      <c r="K3204" s="68"/>
      <c r="L3204" s="72"/>
      <c r="M3204" s="7"/>
      <c r="N3204" s="10" t="str">
        <f t="shared" si="294"/>
        <v/>
      </c>
      <c r="O3204" s="7"/>
      <c r="P3204" s="22" t="str">
        <f t="shared" si="295"/>
        <v/>
      </c>
      <c r="Q3204" s="7"/>
      <c r="S3204" s="17" t="str">
        <f>IF($B3204="", "", IF(COUNTIF($B$11:$B3204, $B3204)&gt;1, "", $B3204))</f>
        <v/>
      </c>
      <c r="T3204" s="10" t="str">
        <f t="shared" si="296"/>
        <v/>
      </c>
      <c r="U3204" s="13">
        <v>3194</v>
      </c>
      <c r="V3204" s="17" t="str">
        <f t="shared" si="297"/>
        <v/>
      </c>
      <c r="X3204" s="10" t="str">
        <f>IF($F3204="", "", IF($D3204="", 'Intro &amp; Setup'!$Z$32, IFERROR(INDEX('Intro &amp; Setup'!$Z$17:$Z$31, MATCH($D3204, 'Intro &amp; Setup'!$S$17:$S$31, 0)), "")))</f>
        <v/>
      </c>
      <c r="Z3204" s="25" t="str">
        <f t="shared" si="298"/>
        <v/>
      </c>
      <c r="AE3204" s="10" t="str">
        <f>IF($B3204="", "", IF($D3204="", 'Intro &amp; Setup'!$AC$32, IFERROR(INDEX('Intro &amp; Setup'!$AC$17:$AC$31, MATCH($D3204, 'Intro &amp; Setup'!$S$17:$S$31, 0)), "")))</f>
        <v/>
      </c>
      <c r="AG3204" s="10" t="str">
        <f t="shared" si="299"/>
        <v/>
      </c>
    </row>
    <row r="3205" spans="1:33" x14ac:dyDescent="0.25">
      <c r="A3205" s="7"/>
      <c r="B3205" s="66"/>
      <c r="C3205" s="67"/>
      <c r="D3205" s="68"/>
      <c r="E3205" s="68"/>
      <c r="F3205" s="69"/>
      <c r="G3205" s="69"/>
      <c r="H3205" s="70"/>
      <c r="I3205" s="71"/>
      <c r="J3205" s="68"/>
      <c r="K3205" s="68"/>
      <c r="L3205" s="72"/>
      <c r="M3205" s="7"/>
      <c r="N3205" s="10" t="str">
        <f t="shared" si="294"/>
        <v/>
      </c>
      <c r="O3205" s="7"/>
      <c r="P3205" s="22" t="str">
        <f t="shared" si="295"/>
        <v/>
      </c>
      <c r="Q3205" s="7"/>
      <c r="S3205" s="17" t="str">
        <f>IF($B3205="", "", IF(COUNTIF($B$11:$B3205, $B3205)&gt;1, "", $B3205))</f>
        <v/>
      </c>
      <c r="T3205" s="10" t="str">
        <f t="shared" si="296"/>
        <v/>
      </c>
      <c r="U3205" s="13">
        <v>3195</v>
      </c>
      <c r="V3205" s="17" t="str">
        <f t="shared" si="297"/>
        <v/>
      </c>
      <c r="X3205" s="10" t="str">
        <f>IF($F3205="", "", IF($D3205="", 'Intro &amp; Setup'!$Z$32, IFERROR(INDEX('Intro &amp; Setup'!$Z$17:$Z$31, MATCH($D3205, 'Intro &amp; Setup'!$S$17:$S$31, 0)), "")))</f>
        <v/>
      </c>
      <c r="Z3205" s="25" t="str">
        <f t="shared" si="298"/>
        <v/>
      </c>
      <c r="AE3205" s="10" t="str">
        <f>IF($B3205="", "", IF($D3205="", 'Intro &amp; Setup'!$AC$32, IFERROR(INDEX('Intro &amp; Setup'!$AC$17:$AC$31, MATCH($D3205, 'Intro &amp; Setup'!$S$17:$S$31, 0)), "")))</f>
        <v/>
      </c>
      <c r="AG3205" s="10" t="str">
        <f t="shared" si="299"/>
        <v/>
      </c>
    </row>
    <row r="3206" spans="1:33" x14ac:dyDescent="0.25">
      <c r="A3206" s="7"/>
      <c r="B3206" s="66"/>
      <c r="C3206" s="67"/>
      <c r="D3206" s="68"/>
      <c r="E3206" s="68"/>
      <c r="F3206" s="69"/>
      <c r="G3206" s="69"/>
      <c r="H3206" s="70"/>
      <c r="I3206" s="71"/>
      <c r="J3206" s="68"/>
      <c r="K3206" s="68"/>
      <c r="L3206" s="72"/>
      <c r="M3206" s="7"/>
      <c r="N3206" s="10" t="str">
        <f t="shared" si="294"/>
        <v/>
      </c>
      <c r="O3206" s="7"/>
      <c r="P3206" s="22" t="str">
        <f t="shared" si="295"/>
        <v/>
      </c>
      <c r="Q3206" s="7"/>
      <c r="S3206" s="17" t="str">
        <f>IF($B3206="", "", IF(COUNTIF($B$11:$B3206, $B3206)&gt;1, "", $B3206))</f>
        <v/>
      </c>
      <c r="T3206" s="10" t="str">
        <f t="shared" si="296"/>
        <v/>
      </c>
      <c r="U3206" s="13">
        <v>3196</v>
      </c>
      <c r="V3206" s="17" t="str">
        <f t="shared" si="297"/>
        <v/>
      </c>
      <c r="X3206" s="10" t="str">
        <f>IF($F3206="", "", IF($D3206="", 'Intro &amp; Setup'!$Z$32, IFERROR(INDEX('Intro &amp; Setup'!$Z$17:$Z$31, MATCH($D3206, 'Intro &amp; Setup'!$S$17:$S$31, 0)), "")))</f>
        <v/>
      </c>
      <c r="Z3206" s="25" t="str">
        <f t="shared" si="298"/>
        <v/>
      </c>
      <c r="AE3206" s="10" t="str">
        <f>IF($B3206="", "", IF($D3206="", 'Intro &amp; Setup'!$AC$32, IFERROR(INDEX('Intro &amp; Setup'!$AC$17:$AC$31, MATCH($D3206, 'Intro &amp; Setup'!$S$17:$S$31, 0)), "")))</f>
        <v/>
      </c>
      <c r="AG3206" s="10" t="str">
        <f t="shared" si="299"/>
        <v/>
      </c>
    </row>
    <row r="3207" spans="1:33" x14ac:dyDescent="0.25">
      <c r="A3207" s="7"/>
      <c r="B3207" s="66"/>
      <c r="C3207" s="67"/>
      <c r="D3207" s="68"/>
      <c r="E3207" s="68"/>
      <c r="F3207" s="69"/>
      <c r="G3207" s="69"/>
      <c r="H3207" s="70"/>
      <c r="I3207" s="71"/>
      <c r="J3207" s="68"/>
      <c r="K3207" s="68"/>
      <c r="L3207" s="72"/>
      <c r="M3207" s="7"/>
      <c r="N3207" s="10" t="str">
        <f t="shared" si="294"/>
        <v/>
      </c>
      <c r="O3207" s="7"/>
      <c r="P3207" s="22" t="str">
        <f t="shared" si="295"/>
        <v/>
      </c>
      <c r="Q3207" s="7"/>
      <c r="S3207" s="17" t="str">
        <f>IF($B3207="", "", IF(COUNTIF($B$11:$B3207, $B3207)&gt;1, "", $B3207))</f>
        <v/>
      </c>
      <c r="T3207" s="10" t="str">
        <f t="shared" si="296"/>
        <v/>
      </c>
      <c r="U3207" s="13">
        <v>3197</v>
      </c>
      <c r="V3207" s="17" t="str">
        <f t="shared" si="297"/>
        <v/>
      </c>
      <c r="X3207" s="10" t="str">
        <f>IF($F3207="", "", IF($D3207="", 'Intro &amp; Setup'!$Z$32, IFERROR(INDEX('Intro &amp; Setup'!$Z$17:$Z$31, MATCH($D3207, 'Intro &amp; Setup'!$S$17:$S$31, 0)), "")))</f>
        <v/>
      </c>
      <c r="Z3207" s="25" t="str">
        <f t="shared" si="298"/>
        <v/>
      </c>
      <c r="AE3207" s="10" t="str">
        <f>IF($B3207="", "", IF($D3207="", 'Intro &amp; Setup'!$AC$32, IFERROR(INDEX('Intro &amp; Setup'!$AC$17:$AC$31, MATCH($D3207, 'Intro &amp; Setup'!$S$17:$S$31, 0)), "")))</f>
        <v/>
      </c>
      <c r="AG3207" s="10" t="str">
        <f t="shared" si="299"/>
        <v/>
      </c>
    </row>
    <row r="3208" spans="1:33" x14ac:dyDescent="0.25">
      <c r="A3208" s="7"/>
      <c r="B3208" s="66"/>
      <c r="C3208" s="67"/>
      <c r="D3208" s="68"/>
      <c r="E3208" s="68"/>
      <c r="F3208" s="69"/>
      <c r="G3208" s="69"/>
      <c r="H3208" s="70"/>
      <c r="I3208" s="71"/>
      <c r="J3208" s="68"/>
      <c r="K3208" s="68"/>
      <c r="L3208" s="72"/>
      <c r="M3208" s="7"/>
      <c r="N3208" s="10" t="str">
        <f t="shared" si="294"/>
        <v/>
      </c>
      <c r="O3208" s="7"/>
      <c r="P3208" s="22" t="str">
        <f t="shared" si="295"/>
        <v/>
      </c>
      <c r="Q3208" s="7"/>
      <c r="S3208" s="17" t="str">
        <f>IF($B3208="", "", IF(COUNTIF($B$11:$B3208, $B3208)&gt;1, "", $B3208))</f>
        <v/>
      </c>
      <c r="T3208" s="10" t="str">
        <f t="shared" si="296"/>
        <v/>
      </c>
      <c r="U3208" s="13">
        <v>3198</v>
      </c>
      <c r="V3208" s="17" t="str">
        <f t="shared" si="297"/>
        <v/>
      </c>
      <c r="X3208" s="10" t="str">
        <f>IF($F3208="", "", IF($D3208="", 'Intro &amp; Setup'!$Z$32, IFERROR(INDEX('Intro &amp; Setup'!$Z$17:$Z$31, MATCH($D3208, 'Intro &amp; Setup'!$S$17:$S$31, 0)), "")))</f>
        <v/>
      </c>
      <c r="Z3208" s="25" t="str">
        <f t="shared" si="298"/>
        <v/>
      </c>
      <c r="AE3208" s="10" t="str">
        <f>IF($B3208="", "", IF($D3208="", 'Intro &amp; Setup'!$AC$32, IFERROR(INDEX('Intro &amp; Setup'!$AC$17:$AC$31, MATCH($D3208, 'Intro &amp; Setup'!$S$17:$S$31, 0)), "")))</f>
        <v/>
      </c>
      <c r="AG3208" s="10" t="str">
        <f t="shared" si="299"/>
        <v/>
      </c>
    </row>
    <row r="3209" spans="1:33" x14ac:dyDescent="0.25">
      <c r="A3209" s="7"/>
      <c r="B3209" s="66"/>
      <c r="C3209" s="67"/>
      <c r="D3209" s="68"/>
      <c r="E3209" s="68"/>
      <c r="F3209" s="69"/>
      <c r="G3209" s="69"/>
      <c r="H3209" s="70"/>
      <c r="I3209" s="71"/>
      <c r="J3209" s="68"/>
      <c r="K3209" s="68"/>
      <c r="L3209" s="72"/>
      <c r="M3209" s="7"/>
      <c r="N3209" s="10" t="str">
        <f t="shared" si="294"/>
        <v/>
      </c>
      <c r="O3209" s="7"/>
      <c r="P3209" s="22" t="str">
        <f t="shared" si="295"/>
        <v/>
      </c>
      <c r="Q3209" s="7"/>
      <c r="S3209" s="17" t="str">
        <f>IF($B3209="", "", IF(COUNTIF($B$11:$B3209, $B3209)&gt;1, "", $B3209))</f>
        <v/>
      </c>
      <c r="T3209" s="10" t="str">
        <f t="shared" si="296"/>
        <v/>
      </c>
      <c r="U3209" s="13">
        <v>3199</v>
      </c>
      <c r="V3209" s="17" t="str">
        <f t="shared" si="297"/>
        <v/>
      </c>
      <c r="X3209" s="10" t="str">
        <f>IF($F3209="", "", IF($D3209="", 'Intro &amp; Setup'!$Z$32, IFERROR(INDEX('Intro &amp; Setup'!$Z$17:$Z$31, MATCH($D3209, 'Intro &amp; Setup'!$S$17:$S$31, 0)), "")))</f>
        <v/>
      </c>
      <c r="Z3209" s="25" t="str">
        <f t="shared" si="298"/>
        <v/>
      </c>
      <c r="AE3209" s="10" t="str">
        <f>IF($B3209="", "", IF($D3209="", 'Intro &amp; Setup'!$AC$32, IFERROR(INDEX('Intro &amp; Setup'!$AC$17:$AC$31, MATCH($D3209, 'Intro &amp; Setup'!$S$17:$S$31, 0)), "")))</f>
        <v/>
      </c>
      <c r="AG3209" s="10" t="str">
        <f t="shared" si="299"/>
        <v/>
      </c>
    </row>
    <row r="3210" spans="1:33" x14ac:dyDescent="0.25">
      <c r="A3210" s="7"/>
      <c r="B3210" s="66"/>
      <c r="C3210" s="67"/>
      <c r="D3210" s="68"/>
      <c r="E3210" s="68"/>
      <c r="F3210" s="69"/>
      <c r="G3210" s="69"/>
      <c r="H3210" s="70"/>
      <c r="I3210" s="71"/>
      <c r="J3210" s="68"/>
      <c r="K3210" s="68"/>
      <c r="L3210" s="72"/>
      <c r="M3210" s="7"/>
      <c r="N3210" s="10" t="str">
        <f t="shared" si="294"/>
        <v/>
      </c>
      <c r="O3210" s="7"/>
      <c r="P3210" s="22" t="str">
        <f t="shared" si="295"/>
        <v/>
      </c>
      <c r="Q3210" s="7"/>
      <c r="S3210" s="17" t="str">
        <f>IF($B3210="", "", IF(COUNTIF($B$11:$B3210, $B3210)&gt;1, "", $B3210))</f>
        <v/>
      </c>
      <c r="T3210" s="10" t="str">
        <f t="shared" si="296"/>
        <v/>
      </c>
      <c r="U3210" s="13">
        <v>3200</v>
      </c>
      <c r="V3210" s="17" t="str">
        <f t="shared" si="297"/>
        <v/>
      </c>
      <c r="X3210" s="10" t="str">
        <f>IF($F3210="", "", IF($D3210="", 'Intro &amp; Setup'!$Z$32, IFERROR(INDEX('Intro &amp; Setup'!$Z$17:$Z$31, MATCH($D3210, 'Intro &amp; Setup'!$S$17:$S$31, 0)), "")))</f>
        <v/>
      </c>
      <c r="Z3210" s="25" t="str">
        <f t="shared" si="298"/>
        <v/>
      </c>
      <c r="AE3210" s="10" t="str">
        <f>IF($B3210="", "", IF($D3210="", 'Intro &amp; Setup'!$AC$32, IFERROR(INDEX('Intro &amp; Setup'!$AC$17:$AC$31, MATCH($D3210, 'Intro &amp; Setup'!$S$17:$S$31, 0)), "")))</f>
        <v/>
      </c>
      <c r="AG3210" s="10" t="str">
        <f t="shared" si="299"/>
        <v/>
      </c>
    </row>
    <row r="3211" spans="1:33" x14ac:dyDescent="0.25">
      <c r="A3211" s="7"/>
      <c r="B3211" s="66"/>
      <c r="C3211" s="67"/>
      <c r="D3211" s="68"/>
      <c r="E3211" s="68"/>
      <c r="F3211" s="69"/>
      <c r="G3211" s="69"/>
      <c r="H3211" s="70"/>
      <c r="I3211" s="71"/>
      <c r="J3211" s="68"/>
      <c r="K3211" s="68"/>
      <c r="L3211" s="72"/>
      <c r="M3211" s="7"/>
      <c r="N3211" s="10" t="str">
        <f t="shared" si="294"/>
        <v/>
      </c>
      <c r="O3211" s="7"/>
      <c r="P3211" s="22" t="str">
        <f t="shared" si="295"/>
        <v/>
      </c>
      <c r="Q3211" s="7"/>
      <c r="S3211" s="17" t="str">
        <f>IF($B3211="", "", IF(COUNTIF($B$11:$B3211, $B3211)&gt;1, "", $B3211))</f>
        <v/>
      </c>
      <c r="T3211" s="10" t="str">
        <f t="shared" si="296"/>
        <v/>
      </c>
      <c r="U3211" s="13">
        <v>3201</v>
      </c>
      <c r="V3211" s="17" t="str">
        <f t="shared" si="297"/>
        <v/>
      </c>
      <c r="X3211" s="10" t="str">
        <f>IF($F3211="", "", IF($D3211="", 'Intro &amp; Setup'!$Z$32, IFERROR(INDEX('Intro &amp; Setup'!$Z$17:$Z$31, MATCH($D3211, 'Intro &amp; Setup'!$S$17:$S$31, 0)), "")))</f>
        <v/>
      </c>
      <c r="Z3211" s="25" t="str">
        <f t="shared" si="298"/>
        <v/>
      </c>
      <c r="AE3211" s="10" t="str">
        <f>IF($B3211="", "", IF($D3211="", 'Intro &amp; Setup'!$AC$32, IFERROR(INDEX('Intro &amp; Setup'!$AC$17:$AC$31, MATCH($D3211, 'Intro &amp; Setup'!$S$17:$S$31, 0)), "")))</f>
        <v/>
      </c>
      <c r="AG3211" s="10" t="str">
        <f t="shared" si="299"/>
        <v/>
      </c>
    </row>
    <row r="3212" spans="1:33" x14ac:dyDescent="0.25">
      <c r="A3212" s="7"/>
      <c r="B3212" s="66"/>
      <c r="C3212" s="67"/>
      <c r="D3212" s="68"/>
      <c r="E3212" s="68"/>
      <c r="F3212" s="69"/>
      <c r="G3212" s="69"/>
      <c r="H3212" s="70"/>
      <c r="I3212" s="71"/>
      <c r="J3212" s="68"/>
      <c r="K3212" s="68"/>
      <c r="L3212" s="72"/>
      <c r="M3212" s="7"/>
      <c r="N3212" s="10" t="str">
        <f t="shared" ref="N3212:N3275" si="300">IF($Z3212="", "", TEXT($Z3212, "mmm yyyy"))</f>
        <v/>
      </c>
      <c r="O3212" s="7"/>
      <c r="P3212" s="22" t="str">
        <f t="shared" ref="P3212:P3275" si="301">IFERROR(IF($F3212="", "", DATE(YEAR($F3212), MONTH($F3212)+$X3212, DAY($F3212))), "")</f>
        <v/>
      </c>
      <c r="Q3212" s="7"/>
      <c r="S3212" s="17" t="str">
        <f>IF($B3212="", "", IF(COUNTIF($B$11:$B3212, $B3212)&gt;1, "", $B3212))</f>
        <v/>
      </c>
      <c r="T3212" s="10" t="str">
        <f t="shared" ref="T3212:T3275" si="302">IF($S3212="", "", COUNTIF($S$11:$S$8010, "&lt;"&amp;$S3212)+1-$T$8)</f>
        <v/>
      </c>
      <c r="U3212" s="13">
        <v>3202</v>
      </c>
      <c r="V3212" s="17" t="str">
        <f t="shared" ref="V3212:V3275" si="303">IFERROR(INDEX($S$11:$S$8010, MATCH($U3212, $T$11:$T$8010, 0)), "")</f>
        <v/>
      </c>
      <c r="X3212" s="10" t="str">
        <f>IF($F3212="", "", IF($D3212="", 'Intro &amp; Setup'!$Z$32, IFERROR(INDEX('Intro &amp; Setup'!$Z$17:$Z$31, MATCH($D3212, 'Intro &amp; Setup'!$S$17:$S$31, 0)), "")))</f>
        <v/>
      </c>
      <c r="Z3212" s="25" t="str">
        <f t="shared" ref="Z3212:Z3275" si="304">IFERROR(IF($G3212="", "", DATE(YEAR($G3212), MONTH($G3212)+1, 1)), "")</f>
        <v/>
      </c>
      <c r="AE3212" s="10" t="str">
        <f>IF($B3212="", "", IF($D3212="", 'Intro &amp; Setup'!$AC$32, IFERROR(INDEX('Intro &amp; Setup'!$AC$17:$AC$31, MATCH($D3212, 'Intro &amp; Setup'!$S$17:$S$31, 0)), "")))</f>
        <v/>
      </c>
      <c r="AG3212" s="10" t="str">
        <f t="shared" ref="AG3212:AG3275" si="305">IF($G3212="", "", IF($N3212=$U$3, $AG$4, IF($N3212=$U$4, $AG$5, IF($G3212&lt;$T$3, $AG$3, ""))))</f>
        <v/>
      </c>
    </row>
    <row r="3213" spans="1:33" x14ac:dyDescent="0.25">
      <c r="A3213" s="7"/>
      <c r="B3213" s="66"/>
      <c r="C3213" s="67"/>
      <c r="D3213" s="68"/>
      <c r="E3213" s="68"/>
      <c r="F3213" s="69"/>
      <c r="G3213" s="69"/>
      <c r="H3213" s="70"/>
      <c r="I3213" s="71"/>
      <c r="J3213" s="68"/>
      <c r="K3213" s="68"/>
      <c r="L3213" s="72"/>
      <c r="M3213" s="7"/>
      <c r="N3213" s="10" t="str">
        <f t="shared" si="300"/>
        <v/>
      </c>
      <c r="O3213" s="7"/>
      <c r="P3213" s="22" t="str">
        <f t="shared" si="301"/>
        <v/>
      </c>
      <c r="Q3213" s="7"/>
      <c r="S3213" s="17" t="str">
        <f>IF($B3213="", "", IF(COUNTIF($B$11:$B3213, $B3213)&gt;1, "", $B3213))</f>
        <v/>
      </c>
      <c r="T3213" s="10" t="str">
        <f t="shared" si="302"/>
        <v/>
      </c>
      <c r="U3213" s="13">
        <v>3203</v>
      </c>
      <c r="V3213" s="17" t="str">
        <f t="shared" si="303"/>
        <v/>
      </c>
      <c r="X3213" s="10" t="str">
        <f>IF($F3213="", "", IF($D3213="", 'Intro &amp; Setup'!$Z$32, IFERROR(INDEX('Intro &amp; Setup'!$Z$17:$Z$31, MATCH($D3213, 'Intro &amp; Setup'!$S$17:$S$31, 0)), "")))</f>
        <v/>
      </c>
      <c r="Z3213" s="25" t="str">
        <f t="shared" si="304"/>
        <v/>
      </c>
      <c r="AE3213" s="10" t="str">
        <f>IF($B3213="", "", IF($D3213="", 'Intro &amp; Setup'!$AC$32, IFERROR(INDEX('Intro &amp; Setup'!$AC$17:$AC$31, MATCH($D3213, 'Intro &amp; Setup'!$S$17:$S$31, 0)), "")))</f>
        <v/>
      </c>
      <c r="AG3213" s="10" t="str">
        <f t="shared" si="305"/>
        <v/>
      </c>
    </row>
    <row r="3214" spans="1:33" x14ac:dyDescent="0.25">
      <c r="A3214" s="7"/>
      <c r="B3214" s="66"/>
      <c r="C3214" s="67"/>
      <c r="D3214" s="68"/>
      <c r="E3214" s="68"/>
      <c r="F3214" s="69"/>
      <c r="G3214" s="69"/>
      <c r="H3214" s="70"/>
      <c r="I3214" s="71"/>
      <c r="J3214" s="68"/>
      <c r="K3214" s="68"/>
      <c r="L3214" s="72"/>
      <c r="M3214" s="7"/>
      <c r="N3214" s="10" t="str">
        <f t="shared" si="300"/>
        <v/>
      </c>
      <c r="O3214" s="7"/>
      <c r="P3214" s="22" t="str">
        <f t="shared" si="301"/>
        <v/>
      </c>
      <c r="Q3214" s="7"/>
      <c r="S3214" s="17" t="str">
        <f>IF($B3214="", "", IF(COUNTIF($B$11:$B3214, $B3214)&gt;1, "", $B3214))</f>
        <v/>
      </c>
      <c r="T3214" s="10" t="str">
        <f t="shared" si="302"/>
        <v/>
      </c>
      <c r="U3214" s="13">
        <v>3204</v>
      </c>
      <c r="V3214" s="17" t="str">
        <f t="shared" si="303"/>
        <v/>
      </c>
      <c r="X3214" s="10" t="str">
        <f>IF($F3214="", "", IF($D3214="", 'Intro &amp; Setup'!$Z$32, IFERROR(INDEX('Intro &amp; Setup'!$Z$17:$Z$31, MATCH($D3214, 'Intro &amp; Setup'!$S$17:$S$31, 0)), "")))</f>
        <v/>
      </c>
      <c r="Z3214" s="25" t="str">
        <f t="shared" si="304"/>
        <v/>
      </c>
      <c r="AE3214" s="10" t="str">
        <f>IF($B3214="", "", IF($D3214="", 'Intro &amp; Setup'!$AC$32, IFERROR(INDEX('Intro &amp; Setup'!$AC$17:$AC$31, MATCH($D3214, 'Intro &amp; Setup'!$S$17:$S$31, 0)), "")))</f>
        <v/>
      </c>
      <c r="AG3214" s="10" t="str">
        <f t="shared" si="305"/>
        <v/>
      </c>
    </row>
    <row r="3215" spans="1:33" x14ac:dyDescent="0.25">
      <c r="A3215" s="7"/>
      <c r="B3215" s="66"/>
      <c r="C3215" s="67"/>
      <c r="D3215" s="68"/>
      <c r="E3215" s="68"/>
      <c r="F3215" s="69"/>
      <c r="G3215" s="69"/>
      <c r="H3215" s="70"/>
      <c r="I3215" s="71"/>
      <c r="J3215" s="68"/>
      <c r="K3215" s="68"/>
      <c r="L3215" s="72"/>
      <c r="M3215" s="7"/>
      <c r="N3215" s="10" t="str">
        <f t="shared" si="300"/>
        <v/>
      </c>
      <c r="O3215" s="7"/>
      <c r="P3215" s="22" t="str">
        <f t="shared" si="301"/>
        <v/>
      </c>
      <c r="Q3215" s="7"/>
      <c r="S3215" s="17" t="str">
        <f>IF($B3215="", "", IF(COUNTIF($B$11:$B3215, $B3215)&gt;1, "", $B3215))</f>
        <v/>
      </c>
      <c r="T3215" s="10" t="str">
        <f t="shared" si="302"/>
        <v/>
      </c>
      <c r="U3215" s="13">
        <v>3205</v>
      </c>
      <c r="V3215" s="17" t="str">
        <f t="shared" si="303"/>
        <v/>
      </c>
      <c r="X3215" s="10" t="str">
        <f>IF($F3215="", "", IF($D3215="", 'Intro &amp; Setup'!$Z$32, IFERROR(INDEX('Intro &amp; Setup'!$Z$17:$Z$31, MATCH($D3215, 'Intro &amp; Setup'!$S$17:$S$31, 0)), "")))</f>
        <v/>
      </c>
      <c r="Z3215" s="25" t="str">
        <f t="shared" si="304"/>
        <v/>
      </c>
      <c r="AE3215" s="10" t="str">
        <f>IF($B3215="", "", IF($D3215="", 'Intro &amp; Setup'!$AC$32, IFERROR(INDEX('Intro &amp; Setup'!$AC$17:$AC$31, MATCH($D3215, 'Intro &amp; Setup'!$S$17:$S$31, 0)), "")))</f>
        <v/>
      </c>
      <c r="AG3215" s="10" t="str">
        <f t="shared" si="305"/>
        <v/>
      </c>
    </row>
    <row r="3216" spans="1:33" x14ac:dyDescent="0.25">
      <c r="A3216" s="7"/>
      <c r="B3216" s="66"/>
      <c r="C3216" s="67"/>
      <c r="D3216" s="68"/>
      <c r="E3216" s="68"/>
      <c r="F3216" s="69"/>
      <c r="G3216" s="69"/>
      <c r="H3216" s="70"/>
      <c r="I3216" s="71"/>
      <c r="J3216" s="68"/>
      <c r="K3216" s="68"/>
      <c r="L3216" s="72"/>
      <c r="M3216" s="7"/>
      <c r="N3216" s="10" t="str">
        <f t="shared" si="300"/>
        <v/>
      </c>
      <c r="O3216" s="7"/>
      <c r="P3216" s="22" t="str">
        <f t="shared" si="301"/>
        <v/>
      </c>
      <c r="Q3216" s="7"/>
      <c r="S3216" s="17" t="str">
        <f>IF($B3216="", "", IF(COUNTIF($B$11:$B3216, $B3216)&gt;1, "", $B3216))</f>
        <v/>
      </c>
      <c r="T3216" s="10" t="str">
        <f t="shared" si="302"/>
        <v/>
      </c>
      <c r="U3216" s="13">
        <v>3206</v>
      </c>
      <c r="V3216" s="17" t="str">
        <f t="shared" si="303"/>
        <v/>
      </c>
      <c r="X3216" s="10" t="str">
        <f>IF($F3216="", "", IF($D3216="", 'Intro &amp; Setup'!$Z$32, IFERROR(INDEX('Intro &amp; Setup'!$Z$17:$Z$31, MATCH($D3216, 'Intro &amp; Setup'!$S$17:$S$31, 0)), "")))</f>
        <v/>
      </c>
      <c r="Z3216" s="25" t="str">
        <f t="shared" si="304"/>
        <v/>
      </c>
      <c r="AE3216" s="10" t="str">
        <f>IF($B3216="", "", IF($D3216="", 'Intro &amp; Setup'!$AC$32, IFERROR(INDEX('Intro &amp; Setup'!$AC$17:$AC$31, MATCH($D3216, 'Intro &amp; Setup'!$S$17:$S$31, 0)), "")))</f>
        <v/>
      </c>
      <c r="AG3216" s="10" t="str">
        <f t="shared" si="305"/>
        <v/>
      </c>
    </row>
    <row r="3217" spans="1:33" x14ac:dyDescent="0.25">
      <c r="A3217" s="7"/>
      <c r="B3217" s="66"/>
      <c r="C3217" s="67"/>
      <c r="D3217" s="68"/>
      <c r="E3217" s="68"/>
      <c r="F3217" s="69"/>
      <c r="G3217" s="69"/>
      <c r="H3217" s="70"/>
      <c r="I3217" s="71"/>
      <c r="J3217" s="68"/>
      <c r="K3217" s="68"/>
      <c r="L3217" s="72"/>
      <c r="M3217" s="7"/>
      <c r="N3217" s="10" t="str">
        <f t="shared" si="300"/>
        <v/>
      </c>
      <c r="O3217" s="7"/>
      <c r="P3217" s="22" t="str">
        <f t="shared" si="301"/>
        <v/>
      </c>
      <c r="Q3217" s="7"/>
      <c r="S3217" s="17" t="str">
        <f>IF($B3217="", "", IF(COUNTIF($B$11:$B3217, $B3217)&gt;1, "", $B3217))</f>
        <v/>
      </c>
      <c r="T3217" s="10" t="str">
        <f t="shared" si="302"/>
        <v/>
      </c>
      <c r="U3217" s="13">
        <v>3207</v>
      </c>
      <c r="V3217" s="17" t="str">
        <f t="shared" si="303"/>
        <v/>
      </c>
      <c r="X3217" s="10" t="str">
        <f>IF($F3217="", "", IF($D3217="", 'Intro &amp; Setup'!$Z$32, IFERROR(INDEX('Intro &amp; Setup'!$Z$17:$Z$31, MATCH($D3217, 'Intro &amp; Setup'!$S$17:$S$31, 0)), "")))</f>
        <v/>
      </c>
      <c r="Z3217" s="25" t="str">
        <f t="shared" si="304"/>
        <v/>
      </c>
      <c r="AE3217" s="10" t="str">
        <f>IF($B3217="", "", IF($D3217="", 'Intro &amp; Setup'!$AC$32, IFERROR(INDEX('Intro &amp; Setup'!$AC$17:$AC$31, MATCH($D3217, 'Intro &amp; Setup'!$S$17:$S$31, 0)), "")))</f>
        <v/>
      </c>
      <c r="AG3217" s="10" t="str">
        <f t="shared" si="305"/>
        <v/>
      </c>
    </row>
    <row r="3218" spans="1:33" x14ac:dyDescent="0.25">
      <c r="A3218" s="7"/>
      <c r="B3218" s="66"/>
      <c r="C3218" s="67"/>
      <c r="D3218" s="68"/>
      <c r="E3218" s="68"/>
      <c r="F3218" s="69"/>
      <c r="G3218" s="69"/>
      <c r="H3218" s="70"/>
      <c r="I3218" s="71"/>
      <c r="J3218" s="68"/>
      <c r="K3218" s="68"/>
      <c r="L3218" s="72"/>
      <c r="M3218" s="7"/>
      <c r="N3218" s="10" t="str">
        <f t="shared" si="300"/>
        <v/>
      </c>
      <c r="O3218" s="7"/>
      <c r="P3218" s="22" t="str">
        <f t="shared" si="301"/>
        <v/>
      </c>
      <c r="Q3218" s="7"/>
      <c r="S3218" s="17" t="str">
        <f>IF($B3218="", "", IF(COUNTIF($B$11:$B3218, $B3218)&gt;1, "", $B3218))</f>
        <v/>
      </c>
      <c r="T3218" s="10" t="str">
        <f t="shared" si="302"/>
        <v/>
      </c>
      <c r="U3218" s="13">
        <v>3208</v>
      </c>
      <c r="V3218" s="17" t="str">
        <f t="shared" si="303"/>
        <v/>
      </c>
      <c r="X3218" s="10" t="str">
        <f>IF($F3218="", "", IF($D3218="", 'Intro &amp; Setup'!$Z$32, IFERROR(INDEX('Intro &amp; Setup'!$Z$17:$Z$31, MATCH($D3218, 'Intro &amp; Setup'!$S$17:$S$31, 0)), "")))</f>
        <v/>
      </c>
      <c r="Z3218" s="25" t="str">
        <f t="shared" si="304"/>
        <v/>
      </c>
      <c r="AE3218" s="10" t="str">
        <f>IF($B3218="", "", IF($D3218="", 'Intro &amp; Setup'!$AC$32, IFERROR(INDEX('Intro &amp; Setup'!$AC$17:$AC$31, MATCH($D3218, 'Intro &amp; Setup'!$S$17:$S$31, 0)), "")))</f>
        <v/>
      </c>
      <c r="AG3218" s="10" t="str">
        <f t="shared" si="305"/>
        <v/>
      </c>
    </row>
    <row r="3219" spans="1:33" x14ac:dyDescent="0.25">
      <c r="A3219" s="7"/>
      <c r="B3219" s="66"/>
      <c r="C3219" s="67"/>
      <c r="D3219" s="68"/>
      <c r="E3219" s="68"/>
      <c r="F3219" s="69"/>
      <c r="G3219" s="69"/>
      <c r="H3219" s="70"/>
      <c r="I3219" s="71"/>
      <c r="J3219" s="68"/>
      <c r="K3219" s="68"/>
      <c r="L3219" s="72"/>
      <c r="M3219" s="7"/>
      <c r="N3219" s="10" t="str">
        <f t="shared" si="300"/>
        <v/>
      </c>
      <c r="O3219" s="7"/>
      <c r="P3219" s="22" t="str">
        <f t="shared" si="301"/>
        <v/>
      </c>
      <c r="Q3219" s="7"/>
      <c r="S3219" s="17" t="str">
        <f>IF($B3219="", "", IF(COUNTIF($B$11:$B3219, $B3219)&gt;1, "", $B3219))</f>
        <v/>
      </c>
      <c r="T3219" s="10" t="str">
        <f t="shared" si="302"/>
        <v/>
      </c>
      <c r="U3219" s="13">
        <v>3209</v>
      </c>
      <c r="V3219" s="17" t="str">
        <f t="shared" si="303"/>
        <v/>
      </c>
      <c r="X3219" s="10" t="str">
        <f>IF($F3219="", "", IF($D3219="", 'Intro &amp; Setup'!$Z$32, IFERROR(INDEX('Intro &amp; Setup'!$Z$17:$Z$31, MATCH($D3219, 'Intro &amp; Setup'!$S$17:$S$31, 0)), "")))</f>
        <v/>
      </c>
      <c r="Z3219" s="25" t="str">
        <f t="shared" si="304"/>
        <v/>
      </c>
      <c r="AE3219" s="10" t="str">
        <f>IF($B3219="", "", IF($D3219="", 'Intro &amp; Setup'!$AC$32, IFERROR(INDEX('Intro &amp; Setup'!$AC$17:$AC$31, MATCH($D3219, 'Intro &amp; Setup'!$S$17:$S$31, 0)), "")))</f>
        <v/>
      </c>
      <c r="AG3219" s="10" t="str">
        <f t="shared" si="305"/>
        <v/>
      </c>
    </row>
    <row r="3220" spans="1:33" x14ac:dyDescent="0.25">
      <c r="A3220" s="7"/>
      <c r="B3220" s="66"/>
      <c r="C3220" s="67"/>
      <c r="D3220" s="68"/>
      <c r="E3220" s="68"/>
      <c r="F3220" s="69"/>
      <c r="G3220" s="69"/>
      <c r="H3220" s="70"/>
      <c r="I3220" s="71"/>
      <c r="J3220" s="68"/>
      <c r="K3220" s="68"/>
      <c r="L3220" s="72"/>
      <c r="M3220" s="7"/>
      <c r="N3220" s="10" t="str">
        <f t="shared" si="300"/>
        <v/>
      </c>
      <c r="O3220" s="7"/>
      <c r="P3220" s="22" t="str">
        <f t="shared" si="301"/>
        <v/>
      </c>
      <c r="Q3220" s="7"/>
      <c r="S3220" s="17" t="str">
        <f>IF($B3220="", "", IF(COUNTIF($B$11:$B3220, $B3220)&gt;1, "", $B3220))</f>
        <v/>
      </c>
      <c r="T3220" s="10" t="str">
        <f t="shared" si="302"/>
        <v/>
      </c>
      <c r="U3220" s="13">
        <v>3210</v>
      </c>
      <c r="V3220" s="17" t="str">
        <f t="shared" si="303"/>
        <v/>
      </c>
      <c r="X3220" s="10" t="str">
        <f>IF($F3220="", "", IF($D3220="", 'Intro &amp; Setup'!$Z$32, IFERROR(INDEX('Intro &amp; Setup'!$Z$17:$Z$31, MATCH($D3220, 'Intro &amp; Setup'!$S$17:$S$31, 0)), "")))</f>
        <v/>
      </c>
      <c r="Z3220" s="25" t="str">
        <f t="shared" si="304"/>
        <v/>
      </c>
      <c r="AE3220" s="10" t="str">
        <f>IF($B3220="", "", IF($D3220="", 'Intro &amp; Setup'!$AC$32, IFERROR(INDEX('Intro &amp; Setup'!$AC$17:$AC$31, MATCH($D3220, 'Intro &amp; Setup'!$S$17:$S$31, 0)), "")))</f>
        <v/>
      </c>
      <c r="AG3220" s="10" t="str">
        <f t="shared" si="305"/>
        <v/>
      </c>
    </row>
    <row r="3221" spans="1:33" x14ac:dyDescent="0.25">
      <c r="A3221" s="7"/>
      <c r="B3221" s="66"/>
      <c r="C3221" s="67"/>
      <c r="D3221" s="68"/>
      <c r="E3221" s="68"/>
      <c r="F3221" s="69"/>
      <c r="G3221" s="69"/>
      <c r="H3221" s="70"/>
      <c r="I3221" s="71"/>
      <c r="J3221" s="68"/>
      <c r="K3221" s="68"/>
      <c r="L3221" s="72"/>
      <c r="M3221" s="7"/>
      <c r="N3221" s="10" t="str">
        <f t="shared" si="300"/>
        <v/>
      </c>
      <c r="O3221" s="7"/>
      <c r="P3221" s="22" t="str">
        <f t="shared" si="301"/>
        <v/>
      </c>
      <c r="Q3221" s="7"/>
      <c r="S3221" s="17" t="str">
        <f>IF($B3221="", "", IF(COUNTIF($B$11:$B3221, $B3221)&gt;1, "", $B3221))</f>
        <v/>
      </c>
      <c r="T3221" s="10" t="str">
        <f t="shared" si="302"/>
        <v/>
      </c>
      <c r="U3221" s="13">
        <v>3211</v>
      </c>
      <c r="V3221" s="17" t="str">
        <f t="shared" si="303"/>
        <v/>
      </c>
      <c r="X3221" s="10" t="str">
        <f>IF($F3221="", "", IF($D3221="", 'Intro &amp; Setup'!$Z$32, IFERROR(INDEX('Intro &amp; Setup'!$Z$17:$Z$31, MATCH($D3221, 'Intro &amp; Setup'!$S$17:$S$31, 0)), "")))</f>
        <v/>
      </c>
      <c r="Z3221" s="25" t="str">
        <f t="shared" si="304"/>
        <v/>
      </c>
      <c r="AE3221" s="10" t="str">
        <f>IF($B3221="", "", IF($D3221="", 'Intro &amp; Setup'!$AC$32, IFERROR(INDEX('Intro &amp; Setup'!$AC$17:$AC$31, MATCH($D3221, 'Intro &amp; Setup'!$S$17:$S$31, 0)), "")))</f>
        <v/>
      </c>
      <c r="AG3221" s="10" t="str">
        <f t="shared" si="305"/>
        <v/>
      </c>
    </row>
    <row r="3222" spans="1:33" x14ac:dyDescent="0.25">
      <c r="A3222" s="7"/>
      <c r="B3222" s="66"/>
      <c r="C3222" s="67"/>
      <c r="D3222" s="68"/>
      <c r="E3222" s="68"/>
      <c r="F3222" s="69"/>
      <c r="G3222" s="69"/>
      <c r="H3222" s="70"/>
      <c r="I3222" s="71"/>
      <c r="J3222" s="68"/>
      <c r="K3222" s="68"/>
      <c r="L3222" s="72"/>
      <c r="M3222" s="7"/>
      <c r="N3222" s="10" t="str">
        <f t="shared" si="300"/>
        <v/>
      </c>
      <c r="O3222" s="7"/>
      <c r="P3222" s="22" t="str">
        <f t="shared" si="301"/>
        <v/>
      </c>
      <c r="Q3222" s="7"/>
      <c r="S3222" s="17" t="str">
        <f>IF($B3222="", "", IF(COUNTIF($B$11:$B3222, $B3222)&gt;1, "", $B3222))</f>
        <v/>
      </c>
      <c r="T3222" s="10" t="str">
        <f t="shared" si="302"/>
        <v/>
      </c>
      <c r="U3222" s="13">
        <v>3212</v>
      </c>
      <c r="V3222" s="17" t="str">
        <f t="shared" si="303"/>
        <v/>
      </c>
      <c r="X3222" s="10" t="str">
        <f>IF($F3222="", "", IF($D3222="", 'Intro &amp; Setup'!$Z$32, IFERROR(INDEX('Intro &amp; Setup'!$Z$17:$Z$31, MATCH($D3222, 'Intro &amp; Setup'!$S$17:$S$31, 0)), "")))</f>
        <v/>
      </c>
      <c r="Z3222" s="25" t="str">
        <f t="shared" si="304"/>
        <v/>
      </c>
      <c r="AE3222" s="10" t="str">
        <f>IF($B3222="", "", IF($D3222="", 'Intro &amp; Setup'!$AC$32, IFERROR(INDEX('Intro &amp; Setup'!$AC$17:$AC$31, MATCH($D3222, 'Intro &amp; Setup'!$S$17:$S$31, 0)), "")))</f>
        <v/>
      </c>
      <c r="AG3222" s="10" t="str">
        <f t="shared" si="305"/>
        <v/>
      </c>
    </row>
    <row r="3223" spans="1:33" x14ac:dyDescent="0.25">
      <c r="A3223" s="7"/>
      <c r="B3223" s="66"/>
      <c r="C3223" s="67"/>
      <c r="D3223" s="68"/>
      <c r="E3223" s="68"/>
      <c r="F3223" s="69"/>
      <c r="G3223" s="69"/>
      <c r="H3223" s="70"/>
      <c r="I3223" s="71"/>
      <c r="J3223" s="68"/>
      <c r="K3223" s="68"/>
      <c r="L3223" s="72"/>
      <c r="M3223" s="7"/>
      <c r="N3223" s="10" t="str">
        <f t="shared" si="300"/>
        <v/>
      </c>
      <c r="O3223" s="7"/>
      <c r="P3223" s="22" t="str">
        <f t="shared" si="301"/>
        <v/>
      </c>
      <c r="Q3223" s="7"/>
      <c r="S3223" s="17" t="str">
        <f>IF($B3223="", "", IF(COUNTIF($B$11:$B3223, $B3223)&gt;1, "", $B3223))</f>
        <v/>
      </c>
      <c r="T3223" s="10" t="str">
        <f t="shared" si="302"/>
        <v/>
      </c>
      <c r="U3223" s="13">
        <v>3213</v>
      </c>
      <c r="V3223" s="17" t="str">
        <f t="shared" si="303"/>
        <v/>
      </c>
      <c r="X3223" s="10" t="str">
        <f>IF($F3223="", "", IF($D3223="", 'Intro &amp; Setup'!$Z$32, IFERROR(INDEX('Intro &amp; Setup'!$Z$17:$Z$31, MATCH($D3223, 'Intro &amp; Setup'!$S$17:$S$31, 0)), "")))</f>
        <v/>
      </c>
      <c r="Z3223" s="25" t="str">
        <f t="shared" si="304"/>
        <v/>
      </c>
      <c r="AE3223" s="10" t="str">
        <f>IF($B3223="", "", IF($D3223="", 'Intro &amp; Setup'!$AC$32, IFERROR(INDEX('Intro &amp; Setup'!$AC$17:$AC$31, MATCH($D3223, 'Intro &amp; Setup'!$S$17:$S$31, 0)), "")))</f>
        <v/>
      </c>
      <c r="AG3223" s="10" t="str">
        <f t="shared" si="305"/>
        <v/>
      </c>
    </row>
    <row r="3224" spans="1:33" x14ac:dyDescent="0.25">
      <c r="A3224" s="7"/>
      <c r="B3224" s="66"/>
      <c r="C3224" s="67"/>
      <c r="D3224" s="68"/>
      <c r="E3224" s="68"/>
      <c r="F3224" s="69"/>
      <c r="G3224" s="69"/>
      <c r="H3224" s="70"/>
      <c r="I3224" s="71"/>
      <c r="J3224" s="68"/>
      <c r="K3224" s="68"/>
      <c r="L3224" s="72"/>
      <c r="M3224" s="7"/>
      <c r="N3224" s="10" t="str">
        <f t="shared" si="300"/>
        <v/>
      </c>
      <c r="O3224" s="7"/>
      <c r="P3224" s="22" t="str">
        <f t="shared" si="301"/>
        <v/>
      </c>
      <c r="Q3224" s="7"/>
      <c r="S3224" s="17" t="str">
        <f>IF($B3224="", "", IF(COUNTIF($B$11:$B3224, $B3224)&gt;1, "", $B3224))</f>
        <v/>
      </c>
      <c r="T3224" s="10" t="str">
        <f t="shared" si="302"/>
        <v/>
      </c>
      <c r="U3224" s="13">
        <v>3214</v>
      </c>
      <c r="V3224" s="17" t="str">
        <f t="shared" si="303"/>
        <v/>
      </c>
      <c r="X3224" s="10" t="str">
        <f>IF($F3224="", "", IF($D3224="", 'Intro &amp; Setup'!$Z$32, IFERROR(INDEX('Intro &amp; Setup'!$Z$17:$Z$31, MATCH($D3224, 'Intro &amp; Setup'!$S$17:$S$31, 0)), "")))</f>
        <v/>
      </c>
      <c r="Z3224" s="25" t="str">
        <f t="shared" si="304"/>
        <v/>
      </c>
      <c r="AE3224" s="10" t="str">
        <f>IF($B3224="", "", IF($D3224="", 'Intro &amp; Setup'!$AC$32, IFERROR(INDEX('Intro &amp; Setup'!$AC$17:$AC$31, MATCH($D3224, 'Intro &amp; Setup'!$S$17:$S$31, 0)), "")))</f>
        <v/>
      </c>
      <c r="AG3224" s="10" t="str">
        <f t="shared" si="305"/>
        <v/>
      </c>
    </row>
    <row r="3225" spans="1:33" x14ac:dyDescent="0.25">
      <c r="A3225" s="7"/>
      <c r="B3225" s="66"/>
      <c r="C3225" s="67"/>
      <c r="D3225" s="68"/>
      <c r="E3225" s="68"/>
      <c r="F3225" s="69"/>
      <c r="G3225" s="69"/>
      <c r="H3225" s="70"/>
      <c r="I3225" s="71"/>
      <c r="J3225" s="68"/>
      <c r="K3225" s="68"/>
      <c r="L3225" s="72"/>
      <c r="M3225" s="7"/>
      <c r="N3225" s="10" t="str">
        <f t="shared" si="300"/>
        <v/>
      </c>
      <c r="O3225" s="7"/>
      <c r="P3225" s="22" t="str">
        <f t="shared" si="301"/>
        <v/>
      </c>
      <c r="Q3225" s="7"/>
      <c r="S3225" s="17" t="str">
        <f>IF($B3225="", "", IF(COUNTIF($B$11:$B3225, $B3225)&gt;1, "", $B3225))</f>
        <v/>
      </c>
      <c r="T3225" s="10" t="str">
        <f t="shared" si="302"/>
        <v/>
      </c>
      <c r="U3225" s="13">
        <v>3215</v>
      </c>
      <c r="V3225" s="17" t="str">
        <f t="shared" si="303"/>
        <v/>
      </c>
      <c r="X3225" s="10" t="str">
        <f>IF($F3225="", "", IF($D3225="", 'Intro &amp; Setup'!$Z$32, IFERROR(INDEX('Intro &amp; Setup'!$Z$17:$Z$31, MATCH($D3225, 'Intro &amp; Setup'!$S$17:$S$31, 0)), "")))</f>
        <v/>
      </c>
      <c r="Z3225" s="25" t="str">
        <f t="shared" si="304"/>
        <v/>
      </c>
      <c r="AE3225" s="10" t="str">
        <f>IF($B3225="", "", IF($D3225="", 'Intro &amp; Setup'!$AC$32, IFERROR(INDEX('Intro &amp; Setup'!$AC$17:$AC$31, MATCH($D3225, 'Intro &amp; Setup'!$S$17:$S$31, 0)), "")))</f>
        <v/>
      </c>
      <c r="AG3225" s="10" t="str">
        <f t="shared" si="305"/>
        <v/>
      </c>
    </row>
    <row r="3226" spans="1:33" x14ac:dyDescent="0.25">
      <c r="A3226" s="7"/>
      <c r="B3226" s="66"/>
      <c r="C3226" s="67"/>
      <c r="D3226" s="68"/>
      <c r="E3226" s="68"/>
      <c r="F3226" s="69"/>
      <c r="G3226" s="69"/>
      <c r="H3226" s="70"/>
      <c r="I3226" s="71"/>
      <c r="J3226" s="68"/>
      <c r="K3226" s="68"/>
      <c r="L3226" s="72"/>
      <c r="M3226" s="7"/>
      <c r="N3226" s="10" t="str">
        <f t="shared" si="300"/>
        <v/>
      </c>
      <c r="O3226" s="7"/>
      <c r="P3226" s="22" t="str">
        <f t="shared" si="301"/>
        <v/>
      </c>
      <c r="Q3226" s="7"/>
      <c r="S3226" s="17" t="str">
        <f>IF($B3226="", "", IF(COUNTIF($B$11:$B3226, $B3226)&gt;1, "", $B3226))</f>
        <v/>
      </c>
      <c r="T3226" s="10" t="str">
        <f t="shared" si="302"/>
        <v/>
      </c>
      <c r="U3226" s="13">
        <v>3216</v>
      </c>
      <c r="V3226" s="17" t="str">
        <f t="shared" si="303"/>
        <v/>
      </c>
      <c r="X3226" s="10" t="str">
        <f>IF($F3226="", "", IF($D3226="", 'Intro &amp; Setup'!$Z$32, IFERROR(INDEX('Intro &amp; Setup'!$Z$17:$Z$31, MATCH($D3226, 'Intro &amp; Setup'!$S$17:$S$31, 0)), "")))</f>
        <v/>
      </c>
      <c r="Z3226" s="25" t="str">
        <f t="shared" si="304"/>
        <v/>
      </c>
      <c r="AE3226" s="10" t="str">
        <f>IF($B3226="", "", IF($D3226="", 'Intro &amp; Setup'!$AC$32, IFERROR(INDEX('Intro &amp; Setup'!$AC$17:$AC$31, MATCH($D3226, 'Intro &amp; Setup'!$S$17:$S$31, 0)), "")))</f>
        <v/>
      </c>
      <c r="AG3226" s="10" t="str">
        <f t="shared" si="305"/>
        <v/>
      </c>
    </row>
    <row r="3227" spans="1:33" x14ac:dyDescent="0.25">
      <c r="A3227" s="7"/>
      <c r="B3227" s="66"/>
      <c r="C3227" s="67"/>
      <c r="D3227" s="68"/>
      <c r="E3227" s="68"/>
      <c r="F3227" s="69"/>
      <c r="G3227" s="69"/>
      <c r="H3227" s="70"/>
      <c r="I3227" s="71"/>
      <c r="J3227" s="68"/>
      <c r="K3227" s="68"/>
      <c r="L3227" s="72"/>
      <c r="M3227" s="7"/>
      <c r="N3227" s="10" t="str">
        <f t="shared" si="300"/>
        <v/>
      </c>
      <c r="O3227" s="7"/>
      <c r="P3227" s="22" t="str">
        <f t="shared" si="301"/>
        <v/>
      </c>
      <c r="Q3227" s="7"/>
      <c r="S3227" s="17" t="str">
        <f>IF($B3227="", "", IF(COUNTIF($B$11:$B3227, $B3227)&gt;1, "", $B3227))</f>
        <v/>
      </c>
      <c r="T3227" s="10" t="str">
        <f t="shared" si="302"/>
        <v/>
      </c>
      <c r="U3227" s="13">
        <v>3217</v>
      </c>
      <c r="V3227" s="17" t="str">
        <f t="shared" si="303"/>
        <v/>
      </c>
      <c r="X3227" s="10" t="str">
        <f>IF($F3227="", "", IF($D3227="", 'Intro &amp; Setup'!$Z$32, IFERROR(INDEX('Intro &amp; Setup'!$Z$17:$Z$31, MATCH($D3227, 'Intro &amp; Setup'!$S$17:$S$31, 0)), "")))</f>
        <v/>
      </c>
      <c r="Z3227" s="25" t="str">
        <f t="shared" si="304"/>
        <v/>
      </c>
      <c r="AE3227" s="10" t="str">
        <f>IF($B3227="", "", IF($D3227="", 'Intro &amp; Setup'!$AC$32, IFERROR(INDEX('Intro &amp; Setup'!$AC$17:$AC$31, MATCH($D3227, 'Intro &amp; Setup'!$S$17:$S$31, 0)), "")))</f>
        <v/>
      </c>
      <c r="AG3227" s="10" t="str">
        <f t="shared" si="305"/>
        <v/>
      </c>
    </row>
    <row r="3228" spans="1:33" x14ac:dyDescent="0.25">
      <c r="A3228" s="7"/>
      <c r="B3228" s="66"/>
      <c r="C3228" s="67"/>
      <c r="D3228" s="68"/>
      <c r="E3228" s="68"/>
      <c r="F3228" s="69"/>
      <c r="G3228" s="69"/>
      <c r="H3228" s="70"/>
      <c r="I3228" s="71"/>
      <c r="J3228" s="68"/>
      <c r="K3228" s="68"/>
      <c r="L3228" s="72"/>
      <c r="M3228" s="7"/>
      <c r="N3228" s="10" t="str">
        <f t="shared" si="300"/>
        <v/>
      </c>
      <c r="O3228" s="7"/>
      <c r="P3228" s="22" t="str">
        <f t="shared" si="301"/>
        <v/>
      </c>
      <c r="Q3228" s="7"/>
      <c r="S3228" s="17" t="str">
        <f>IF($B3228="", "", IF(COUNTIF($B$11:$B3228, $B3228)&gt;1, "", $B3228))</f>
        <v/>
      </c>
      <c r="T3228" s="10" t="str">
        <f t="shared" si="302"/>
        <v/>
      </c>
      <c r="U3228" s="13">
        <v>3218</v>
      </c>
      <c r="V3228" s="17" t="str">
        <f t="shared" si="303"/>
        <v/>
      </c>
      <c r="X3228" s="10" t="str">
        <f>IF($F3228="", "", IF($D3228="", 'Intro &amp; Setup'!$Z$32, IFERROR(INDEX('Intro &amp; Setup'!$Z$17:$Z$31, MATCH($D3228, 'Intro &amp; Setup'!$S$17:$S$31, 0)), "")))</f>
        <v/>
      </c>
      <c r="Z3228" s="25" t="str">
        <f t="shared" si="304"/>
        <v/>
      </c>
      <c r="AE3228" s="10" t="str">
        <f>IF($B3228="", "", IF($D3228="", 'Intro &amp; Setup'!$AC$32, IFERROR(INDEX('Intro &amp; Setup'!$AC$17:$AC$31, MATCH($D3228, 'Intro &amp; Setup'!$S$17:$S$31, 0)), "")))</f>
        <v/>
      </c>
      <c r="AG3228" s="10" t="str">
        <f t="shared" si="305"/>
        <v/>
      </c>
    </row>
    <row r="3229" spans="1:33" x14ac:dyDescent="0.25">
      <c r="A3229" s="7"/>
      <c r="B3229" s="66"/>
      <c r="C3229" s="67"/>
      <c r="D3229" s="68"/>
      <c r="E3229" s="68"/>
      <c r="F3229" s="69"/>
      <c r="G3229" s="69"/>
      <c r="H3229" s="70"/>
      <c r="I3229" s="71"/>
      <c r="J3229" s="68"/>
      <c r="K3229" s="68"/>
      <c r="L3229" s="72"/>
      <c r="M3229" s="7"/>
      <c r="N3229" s="10" t="str">
        <f t="shared" si="300"/>
        <v/>
      </c>
      <c r="O3229" s="7"/>
      <c r="P3229" s="22" t="str">
        <f t="shared" si="301"/>
        <v/>
      </c>
      <c r="Q3229" s="7"/>
      <c r="S3229" s="17" t="str">
        <f>IF($B3229="", "", IF(COUNTIF($B$11:$B3229, $B3229)&gt;1, "", $B3229))</f>
        <v/>
      </c>
      <c r="T3229" s="10" t="str">
        <f t="shared" si="302"/>
        <v/>
      </c>
      <c r="U3229" s="13">
        <v>3219</v>
      </c>
      <c r="V3229" s="17" t="str">
        <f t="shared" si="303"/>
        <v/>
      </c>
      <c r="X3229" s="10" t="str">
        <f>IF($F3229="", "", IF($D3229="", 'Intro &amp; Setup'!$Z$32, IFERROR(INDEX('Intro &amp; Setup'!$Z$17:$Z$31, MATCH($D3229, 'Intro &amp; Setup'!$S$17:$S$31, 0)), "")))</f>
        <v/>
      </c>
      <c r="Z3229" s="25" t="str">
        <f t="shared" si="304"/>
        <v/>
      </c>
      <c r="AE3229" s="10" t="str">
        <f>IF($B3229="", "", IF($D3229="", 'Intro &amp; Setup'!$AC$32, IFERROR(INDEX('Intro &amp; Setup'!$AC$17:$AC$31, MATCH($D3229, 'Intro &amp; Setup'!$S$17:$S$31, 0)), "")))</f>
        <v/>
      </c>
      <c r="AG3229" s="10" t="str">
        <f t="shared" si="305"/>
        <v/>
      </c>
    </row>
    <row r="3230" spans="1:33" x14ac:dyDescent="0.25">
      <c r="A3230" s="7"/>
      <c r="B3230" s="66"/>
      <c r="C3230" s="67"/>
      <c r="D3230" s="68"/>
      <c r="E3230" s="68"/>
      <c r="F3230" s="69"/>
      <c r="G3230" s="69"/>
      <c r="H3230" s="70"/>
      <c r="I3230" s="71"/>
      <c r="J3230" s="68"/>
      <c r="K3230" s="68"/>
      <c r="L3230" s="72"/>
      <c r="M3230" s="7"/>
      <c r="N3230" s="10" t="str">
        <f t="shared" si="300"/>
        <v/>
      </c>
      <c r="O3230" s="7"/>
      <c r="P3230" s="22" t="str">
        <f t="shared" si="301"/>
        <v/>
      </c>
      <c r="Q3230" s="7"/>
      <c r="S3230" s="17" t="str">
        <f>IF($B3230="", "", IF(COUNTIF($B$11:$B3230, $B3230)&gt;1, "", $B3230))</f>
        <v/>
      </c>
      <c r="T3230" s="10" t="str">
        <f t="shared" si="302"/>
        <v/>
      </c>
      <c r="U3230" s="13">
        <v>3220</v>
      </c>
      <c r="V3230" s="17" t="str">
        <f t="shared" si="303"/>
        <v/>
      </c>
      <c r="X3230" s="10" t="str">
        <f>IF($F3230="", "", IF($D3230="", 'Intro &amp; Setup'!$Z$32, IFERROR(INDEX('Intro &amp; Setup'!$Z$17:$Z$31, MATCH($D3230, 'Intro &amp; Setup'!$S$17:$S$31, 0)), "")))</f>
        <v/>
      </c>
      <c r="Z3230" s="25" t="str">
        <f t="shared" si="304"/>
        <v/>
      </c>
      <c r="AE3230" s="10" t="str">
        <f>IF($B3230="", "", IF($D3230="", 'Intro &amp; Setup'!$AC$32, IFERROR(INDEX('Intro &amp; Setup'!$AC$17:$AC$31, MATCH($D3230, 'Intro &amp; Setup'!$S$17:$S$31, 0)), "")))</f>
        <v/>
      </c>
      <c r="AG3230" s="10" t="str">
        <f t="shared" si="305"/>
        <v/>
      </c>
    </row>
    <row r="3231" spans="1:33" x14ac:dyDescent="0.25">
      <c r="A3231" s="7"/>
      <c r="B3231" s="66"/>
      <c r="C3231" s="67"/>
      <c r="D3231" s="68"/>
      <c r="E3231" s="68"/>
      <c r="F3231" s="69"/>
      <c r="G3231" s="69"/>
      <c r="H3231" s="70"/>
      <c r="I3231" s="71"/>
      <c r="J3231" s="68"/>
      <c r="K3231" s="68"/>
      <c r="L3231" s="72"/>
      <c r="M3231" s="7"/>
      <c r="N3231" s="10" t="str">
        <f t="shared" si="300"/>
        <v/>
      </c>
      <c r="O3231" s="7"/>
      <c r="P3231" s="22" t="str">
        <f t="shared" si="301"/>
        <v/>
      </c>
      <c r="Q3231" s="7"/>
      <c r="S3231" s="17" t="str">
        <f>IF($B3231="", "", IF(COUNTIF($B$11:$B3231, $B3231)&gt;1, "", $B3231))</f>
        <v/>
      </c>
      <c r="T3231" s="10" t="str">
        <f t="shared" si="302"/>
        <v/>
      </c>
      <c r="U3231" s="13">
        <v>3221</v>
      </c>
      <c r="V3231" s="17" t="str">
        <f t="shared" si="303"/>
        <v/>
      </c>
      <c r="X3231" s="10" t="str">
        <f>IF($F3231="", "", IF($D3231="", 'Intro &amp; Setup'!$Z$32, IFERROR(INDEX('Intro &amp; Setup'!$Z$17:$Z$31, MATCH($D3231, 'Intro &amp; Setup'!$S$17:$S$31, 0)), "")))</f>
        <v/>
      </c>
      <c r="Z3231" s="25" t="str">
        <f t="shared" si="304"/>
        <v/>
      </c>
      <c r="AE3231" s="10" t="str">
        <f>IF($B3231="", "", IF($D3231="", 'Intro &amp; Setup'!$AC$32, IFERROR(INDEX('Intro &amp; Setup'!$AC$17:$AC$31, MATCH($D3231, 'Intro &amp; Setup'!$S$17:$S$31, 0)), "")))</f>
        <v/>
      </c>
      <c r="AG3231" s="10" t="str">
        <f t="shared" si="305"/>
        <v/>
      </c>
    </row>
    <row r="3232" spans="1:33" x14ac:dyDescent="0.25">
      <c r="A3232" s="7"/>
      <c r="B3232" s="66"/>
      <c r="C3232" s="67"/>
      <c r="D3232" s="68"/>
      <c r="E3232" s="68"/>
      <c r="F3232" s="69"/>
      <c r="G3232" s="69"/>
      <c r="H3232" s="70"/>
      <c r="I3232" s="71"/>
      <c r="J3232" s="68"/>
      <c r="K3232" s="68"/>
      <c r="L3232" s="72"/>
      <c r="M3232" s="7"/>
      <c r="N3232" s="10" t="str">
        <f t="shared" si="300"/>
        <v/>
      </c>
      <c r="O3232" s="7"/>
      <c r="P3232" s="22" t="str">
        <f t="shared" si="301"/>
        <v/>
      </c>
      <c r="Q3232" s="7"/>
      <c r="S3232" s="17" t="str">
        <f>IF($B3232="", "", IF(COUNTIF($B$11:$B3232, $B3232)&gt;1, "", $B3232))</f>
        <v/>
      </c>
      <c r="T3232" s="10" t="str">
        <f t="shared" si="302"/>
        <v/>
      </c>
      <c r="U3232" s="13">
        <v>3222</v>
      </c>
      <c r="V3232" s="17" t="str">
        <f t="shared" si="303"/>
        <v/>
      </c>
      <c r="X3232" s="10" t="str">
        <f>IF($F3232="", "", IF($D3232="", 'Intro &amp; Setup'!$Z$32, IFERROR(INDEX('Intro &amp; Setup'!$Z$17:$Z$31, MATCH($D3232, 'Intro &amp; Setup'!$S$17:$S$31, 0)), "")))</f>
        <v/>
      </c>
      <c r="Z3232" s="25" t="str">
        <f t="shared" si="304"/>
        <v/>
      </c>
      <c r="AE3232" s="10" t="str">
        <f>IF($B3232="", "", IF($D3232="", 'Intro &amp; Setup'!$AC$32, IFERROR(INDEX('Intro &amp; Setup'!$AC$17:$AC$31, MATCH($D3232, 'Intro &amp; Setup'!$S$17:$S$31, 0)), "")))</f>
        <v/>
      </c>
      <c r="AG3232" s="10" t="str">
        <f t="shared" si="305"/>
        <v/>
      </c>
    </row>
    <row r="3233" spans="1:33" x14ac:dyDescent="0.25">
      <c r="A3233" s="7"/>
      <c r="B3233" s="66"/>
      <c r="C3233" s="67"/>
      <c r="D3233" s="68"/>
      <c r="E3233" s="68"/>
      <c r="F3233" s="69"/>
      <c r="G3233" s="69"/>
      <c r="H3233" s="70"/>
      <c r="I3233" s="71"/>
      <c r="J3233" s="68"/>
      <c r="K3233" s="68"/>
      <c r="L3233" s="72"/>
      <c r="M3233" s="7"/>
      <c r="N3233" s="10" t="str">
        <f t="shared" si="300"/>
        <v/>
      </c>
      <c r="O3233" s="7"/>
      <c r="P3233" s="22" t="str">
        <f t="shared" si="301"/>
        <v/>
      </c>
      <c r="Q3233" s="7"/>
      <c r="S3233" s="17" t="str">
        <f>IF($B3233="", "", IF(COUNTIF($B$11:$B3233, $B3233)&gt;1, "", $B3233))</f>
        <v/>
      </c>
      <c r="T3233" s="10" t="str">
        <f t="shared" si="302"/>
        <v/>
      </c>
      <c r="U3233" s="13">
        <v>3223</v>
      </c>
      <c r="V3233" s="17" t="str">
        <f t="shared" si="303"/>
        <v/>
      </c>
      <c r="X3233" s="10" t="str">
        <f>IF($F3233="", "", IF($D3233="", 'Intro &amp; Setup'!$Z$32, IFERROR(INDEX('Intro &amp; Setup'!$Z$17:$Z$31, MATCH($D3233, 'Intro &amp; Setup'!$S$17:$S$31, 0)), "")))</f>
        <v/>
      </c>
      <c r="Z3233" s="25" t="str">
        <f t="shared" si="304"/>
        <v/>
      </c>
      <c r="AE3233" s="10" t="str">
        <f>IF($B3233="", "", IF($D3233="", 'Intro &amp; Setup'!$AC$32, IFERROR(INDEX('Intro &amp; Setup'!$AC$17:$AC$31, MATCH($D3233, 'Intro &amp; Setup'!$S$17:$S$31, 0)), "")))</f>
        <v/>
      </c>
      <c r="AG3233" s="10" t="str">
        <f t="shared" si="305"/>
        <v/>
      </c>
    </row>
    <row r="3234" spans="1:33" x14ac:dyDescent="0.25">
      <c r="A3234" s="7"/>
      <c r="B3234" s="66"/>
      <c r="C3234" s="67"/>
      <c r="D3234" s="68"/>
      <c r="E3234" s="68"/>
      <c r="F3234" s="69"/>
      <c r="G3234" s="69"/>
      <c r="H3234" s="70"/>
      <c r="I3234" s="71"/>
      <c r="J3234" s="68"/>
      <c r="K3234" s="68"/>
      <c r="L3234" s="72"/>
      <c r="M3234" s="7"/>
      <c r="N3234" s="10" t="str">
        <f t="shared" si="300"/>
        <v/>
      </c>
      <c r="O3234" s="7"/>
      <c r="P3234" s="22" t="str">
        <f t="shared" si="301"/>
        <v/>
      </c>
      <c r="Q3234" s="7"/>
      <c r="S3234" s="17" t="str">
        <f>IF($B3234="", "", IF(COUNTIF($B$11:$B3234, $B3234)&gt;1, "", $B3234))</f>
        <v/>
      </c>
      <c r="T3234" s="10" t="str">
        <f t="shared" si="302"/>
        <v/>
      </c>
      <c r="U3234" s="13">
        <v>3224</v>
      </c>
      <c r="V3234" s="17" t="str">
        <f t="shared" si="303"/>
        <v/>
      </c>
      <c r="X3234" s="10" t="str">
        <f>IF($F3234="", "", IF($D3234="", 'Intro &amp; Setup'!$Z$32, IFERROR(INDEX('Intro &amp; Setup'!$Z$17:$Z$31, MATCH($D3234, 'Intro &amp; Setup'!$S$17:$S$31, 0)), "")))</f>
        <v/>
      </c>
      <c r="Z3234" s="25" t="str">
        <f t="shared" si="304"/>
        <v/>
      </c>
      <c r="AE3234" s="10" t="str">
        <f>IF($B3234="", "", IF($D3234="", 'Intro &amp; Setup'!$AC$32, IFERROR(INDEX('Intro &amp; Setup'!$AC$17:$AC$31, MATCH($D3234, 'Intro &amp; Setup'!$S$17:$S$31, 0)), "")))</f>
        <v/>
      </c>
      <c r="AG3234" s="10" t="str">
        <f t="shared" si="305"/>
        <v/>
      </c>
    </row>
    <row r="3235" spans="1:33" x14ac:dyDescent="0.25">
      <c r="A3235" s="7"/>
      <c r="B3235" s="66"/>
      <c r="C3235" s="67"/>
      <c r="D3235" s="68"/>
      <c r="E3235" s="68"/>
      <c r="F3235" s="69"/>
      <c r="G3235" s="69"/>
      <c r="H3235" s="70"/>
      <c r="I3235" s="71"/>
      <c r="J3235" s="68"/>
      <c r="K3235" s="68"/>
      <c r="L3235" s="72"/>
      <c r="M3235" s="7"/>
      <c r="N3235" s="10" t="str">
        <f t="shared" si="300"/>
        <v/>
      </c>
      <c r="O3235" s="7"/>
      <c r="P3235" s="22" t="str">
        <f t="shared" si="301"/>
        <v/>
      </c>
      <c r="Q3235" s="7"/>
      <c r="S3235" s="17" t="str">
        <f>IF($B3235="", "", IF(COUNTIF($B$11:$B3235, $B3235)&gt;1, "", $B3235))</f>
        <v/>
      </c>
      <c r="T3235" s="10" t="str">
        <f t="shared" si="302"/>
        <v/>
      </c>
      <c r="U3235" s="13">
        <v>3225</v>
      </c>
      <c r="V3235" s="17" t="str">
        <f t="shared" si="303"/>
        <v/>
      </c>
      <c r="X3235" s="10" t="str">
        <f>IF($F3235="", "", IF($D3235="", 'Intro &amp; Setup'!$Z$32, IFERROR(INDEX('Intro &amp; Setup'!$Z$17:$Z$31, MATCH($D3235, 'Intro &amp; Setup'!$S$17:$S$31, 0)), "")))</f>
        <v/>
      </c>
      <c r="Z3235" s="25" t="str">
        <f t="shared" si="304"/>
        <v/>
      </c>
      <c r="AE3235" s="10" t="str">
        <f>IF($B3235="", "", IF($D3235="", 'Intro &amp; Setup'!$AC$32, IFERROR(INDEX('Intro &amp; Setup'!$AC$17:$AC$31, MATCH($D3235, 'Intro &amp; Setup'!$S$17:$S$31, 0)), "")))</f>
        <v/>
      </c>
      <c r="AG3235" s="10" t="str">
        <f t="shared" si="305"/>
        <v/>
      </c>
    </row>
    <row r="3236" spans="1:33" x14ac:dyDescent="0.25">
      <c r="A3236" s="7"/>
      <c r="B3236" s="66"/>
      <c r="C3236" s="67"/>
      <c r="D3236" s="68"/>
      <c r="E3236" s="68"/>
      <c r="F3236" s="69"/>
      <c r="G3236" s="69"/>
      <c r="H3236" s="70"/>
      <c r="I3236" s="71"/>
      <c r="J3236" s="68"/>
      <c r="K3236" s="68"/>
      <c r="L3236" s="72"/>
      <c r="M3236" s="7"/>
      <c r="N3236" s="10" t="str">
        <f t="shared" si="300"/>
        <v/>
      </c>
      <c r="O3236" s="7"/>
      <c r="P3236" s="22" t="str">
        <f t="shared" si="301"/>
        <v/>
      </c>
      <c r="Q3236" s="7"/>
      <c r="S3236" s="17" t="str">
        <f>IF($B3236="", "", IF(COUNTIF($B$11:$B3236, $B3236)&gt;1, "", $B3236))</f>
        <v/>
      </c>
      <c r="T3236" s="10" t="str">
        <f t="shared" si="302"/>
        <v/>
      </c>
      <c r="U3236" s="13">
        <v>3226</v>
      </c>
      <c r="V3236" s="17" t="str">
        <f t="shared" si="303"/>
        <v/>
      </c>
      <c r="X3236" s="10" t="str">
        <f>IF($F3236="", "", IF($D3236="", 'Intro &amp; Setup'!$Z$32, IFERROR(INDEX('Intro &amp; Setup'!$Z$17:$Z$31, MATCH($D3236, 'Intro &amp; Setup'!$S$17:$S$31, 0)), "")))</f>
        <v/>
      </c>
      <c r="Z3236" s="25" t="str">
        <f t="shared" si="304"/>
        <v/>
      </c>
      <c r="AE3236" s="10" t="str">
        <f>IF($B3236="", "", IF($D3236="", 'Intro &amp; Setup'!$AC$32, IFERROR(INDEX('Intro &amp; Setup'!$AC$17:$AC$31, MATCH($D3236, 'Intro &amp; Setup'!$S$17:$S$31, 0)), "")))</f>
        <v/>
      </c>
      <c r="AG3236" s="10" t="str">
        <f t="shared" si="305"/>
        <v/>
      </c>
    </row>
    <row r="3237" spans="1:33" x14ac:dyDescent="0.25">
      <c r="A3237" s="7"/>
      <c r="B3237" s="66"/>
      <c r="C3237" s="67"/>
      <c r="D3237" s="68"/>
      <c r="E3237" s="68"/>
      <c r="F3237" s="69"/>
      <c r="G3237" s="69"/>
      <c r="H3237" s="70"/>
      <c r="I3237" s="71"/>
      <c r="J3237" s="68"/>
      <c r="K3237" s="68"/>
      <c r="L3237" s="72"/>
      <c r="M3237" s="7"/>
      <c r="N3237" s="10" t="str">
        <f t="shared" si="300"/>
        <v/>
      </c>
      <c r="O3237" s="7"/>
      <c r="P3237" s="22" t="str">
        <f t="shared" si="301"/>
        <v/>
      </c>
      <c r="Q3237" s="7"/>
      <c r="S3237" s="17" t="str">
        <f>IF($B3237="", "", IF(COUNTIF($B$11:$B3237, $B3237)&gt;1, "", $B3237))</f>
        <v/>
      </c>
      <c r="T3237" s="10" t="str">
        <f t="shared" si="302"/>
        <v/>
      </c>
      <c r="U3237" s="13">
        <v>3227</v>
      </c>
      <c r="V3237" s="17" t="str">
        <f t="shared" si="303"/>
        <v/>
      </c>
      <c r="X3237" s="10" t="str">
        <f>IF($F3237="", "", IF($D3237="", 'Intro &amp; Setup'!$Z$32, IFERROR(INDEX('Intro &amp; Setup'!$Z$17:$Z$31, MATCH($D3237, 'Intro &amp; Setup'!$S$17:$S$31, 0)), "")))</f>
        <v/>
      </c>
      <c r="Z3237" s="25" t="str">
        <f t="shared" si="304"/>
        <v/>
      </c>
      <c r="AE3237" s="10" t="str">
        <f>IF($B3237="", "", IF($D3237="", 'Intro &amp; Setup'!$AC$32, IFERROR(INDEX('Intro &amp; Setup'!$AC$17:$AC$31, MATCH($D3237, 'Intro &amp; Setup'!$S$17:$S$31, 0)), "")))</f>
        <v/>
      </c>
      <c r="AG3237" s="10" t="str">
        <f t="shared" si="305"/>
        <v/>
      </c>
    </row>
    <row r="3238" spans="1:33" x14ac:dyDescent="0.25">
      <c r="A3238" s="7"/>
      <c r="B3238" s="66"/>
      <c r="C3238" s="67"/>
      <c r="D3238" s="68"/>
      <c r="E3238" s="68"/>
      <c r="F3238" s="69"/>
      <c r="G3238" s="69"/>
      <c r="H3238" s="70"/>
      <c r="I3238" s="71"/>
      <c r="J3238" s="68"/>
      <c r="K3238" s="68"/>
      <c r="L3238" s="72"/>
      <c r="M3238" s="7"/>
      <c r="N3238" s="10" t="str">
        <f t="shared" si="300"/>
        <v/>
      </c>
      <c r="O3238" s="7"/>
      <c r="P3238" s="22" t="str">
        <f t="shared" si="301"/>
        <v/>
      </c>
      <c r="Q3238" s="7"/>
      <c r="S3238" s="17" t="str">
        <f>IF($B3238="", "", IF(COUNTIF($B$11:$B3238, $B3238)&gt;1, "", $B3238))</f>
        <v/>
      </c>
      <c r="T3238" s="10" t="str">
        <f t="shared" si="302"/>
        <v/>
      </c>
      <c r="U3238" s="13">
        <v>3228</v>
      </c>
      <c r="V3238" s="17" t="str">
        <f t="shared" si="303"/>
        <v/>
      </c>
      <c r="X3238" s="10" t="str">
        <f>IF($F3238="", "", IF($D3238="", 'Intro &amp; Setup'!$Z$32, IFERROR(INDEX('Intro &amp; Setup'!$Z$17:$Z$31, MATCH($D3238, 'Intro &amp; Setup'!$S$17:$S$31, 0)), "")))</f>
        <v/>
      </c>
      <c r="Z3238" s="25" t="str">
        <f t="shared" si="304"/>
        <v/>
      </c>
      <c r="AE3238" s="10" t="str">
        <f>IF($B3238="", "", IF($D3238="", 'Intro &amp; Setup'!$AC$32, IFERROR(INDEX('Intro &amp; Setup'!$AC$17:$AC$31, MATCH($D3238, 'Intro &amp; Setup'!$S$17:$S$31, 0)), "")))</f>
        <v/>
      </c>
      <c r="AG3238" s="10" t="str">
        <f t="shared" si="305"/>
        <v/>
      </c>
    </row>
    <row r="3239" spans="1:33" x14ac:dyDescent="0.25">
      <c r="A3239" s="7"/>
      <c r="B3239" s="66"/>
      <c r="C3239" s="67"/>
      <c r="D3239" s="68"/>
      <c r="E3239" s="68"/>
      <c r="F3239" s="69"/>
      <c r="G3239" s="69"/>
      <c r="H3239" s="70"/>
      <c r="I3239" s="71"/>
      <c r="J3239" s="68"/>
      <c r="K3239" s="68"/>
      <c r="L3239" s="72"/>
      <c r="M3239" s="7"/>
      <c r="N3239" s="10" t="str">
        <f t="shared" si="300"/>
        <v/>
      </c>
      <c r="O3239" s="7"/>
      <c r="P3239" s="22" t="str">
        <f t="shared" si="301"/>
        <v/>
      </c>
      <c r="Q3239" s="7"/>
      <c r="S3239" s="17" t="str">
        <f>IF($B3239="", "", IF(COUNTIF($B$11:$B3239, $B3239)&gt;1, "", $B3239))</f>
        <v/>
      </c>
      <c r="T3239" s="10" t="str">
        <f t="shared" si="302"/>
        <v/>
      </c>
      <c r="U3239" s="13">
        <v>3229</v>
      </c>
      <c r="V3239" s="17" t="str">
        <f t="shared" si="303"/>
        <v/>
      </c>
      <c r="X3239" s="10" t="str">
        <f>IF($F3239="", "", IF($D3239="", 'Intro &amp; Setup'!$Z$32, IFERROR(INDEX('Intro &amp; Setup'!$Z$17:$Z$31, MATCH($D3239, 'Intro &amp; Setup'!$S$17:$S$31, 0)), "")))</f>
        <v/>
      </c>
      <c r="Z3239" s="25" t="str">
        <f t="shared" si="304"/>
        <v/>
      </c>
      <c r="AE3239" s="10" t="str">
        <f>IF($B3239="", "", IF($D3239="", 'Intro &amp; Setup'!$AC$32, IFERROR(INDEX('Intro &amp; Setup'!$AC$17:$AC$31, MATCH($D3239, 'Intro &amp; Setup'!$S$17:$S$31, 0)), "")))</f>
        <v/>
      </c>
      <c r="AG3239" s="10" t="str">
        <f t="shared" si="305"/>
        <v/>
      </c>
    </row>
    <row r="3240" spans="1:33" x14ac:dyDescent="0.25">
      <c r="A3240" s="7"/>
      <c r="B3240" s="66"/>
      <c r="C3240" s="67"/>
      <c r="D3240" s="68"/>
      <c r="E3240" s="68"/>
      <c r="F3240" s="69"/>
      <c r="G3240" s="69"/>
      <c r="H3240" s="70"/>
      <c r="I3240" s="71"/>
      <c r="J3240" s="68"/>
      <c r="K3240" s="68"/>
      <c r="L3240" s="72"/>
      <c r="M3240" s="7"/>
      <c r="N3240" s="10" t="str">
        <f t="shared" si="300"/>
        <v/>
      </c>
      <c r="O3240" s="7"/>
      <c r="P3240" s="22" t="str">
        <f t="shared" si="301"/>
        <v/>
      </c>
      <c r="Q3240" s="7"/>
      <c r="S3240" s="17" t="str">
        <f>IF($B3240="", "", IF(COUNTIF($B$11:$B3240, $B3240)&gt;1, "", $B3240))</f>
        <v/>
      </c>
      <c r="T3240" s="10" t="str">
        <f t="shared" si="302"/>
        <v/>
      </c>
      <c r="U3240" s="13">
        <v>3230</v>
      </c>
      <c r="V3240" s="17" t="str">
        <f t="shared" si="303"/>
        <v/>
      </c>
      <c r="X3240" s="10" t="str">
        <f>IF($F3240="", "", IF($D3240="", 'Intro &amp; Setup'!$Z$32, IFERROR(INDEX('Intro &amp; Setup'!$Z$17:$Z$31, MATCH($D3240, 'Intro &amp; Setup'!$S$17:$S$31, 0)), "")))</f>
        <v/>
      </c>
      <c r="Z3240" s="25" t="str">
        <f t="shared" si="304"/>
        <v/>
      </c>
      <c r="AE3240" s="10" t="str">
        <f>IF($B3240="", "", IF($D3240="", 'Intro &amp; Setup'!$AC$32, IFERROR(INDEX('Intro &amp; Setup'!$AC$17:$AC$31, MATCH($D3240, 'Intro &amp; Setup'!$S$17:$S$31, 0)), "")))</f>
        <v/>
      </c>
      <c r="AG3240" s="10" t="str">
        <f t="shared" si="305"/>
        <v/>
      </c>
    </row>
    <row r="3241" spans="1:33" x14ac:dyDescent="0.25">
      <c r="A3241" s="7"/>
      <c r="B3241" s="66"/>
      <c r="C3241" s="67"/>
      <c r="D3241" s="68"/>
      <c r="E3241" s="68"/>
      <c r="F3241" s="69"/>
      <c r="G3241" s="69"/>
      <c r="H3241" s="70"/>
      <c r="I3241" s="71"/>
      <c r="J3241" s="68"/>
      <c r="K3241" s="68"/>
      <c r="L3241" s="72"/>
      <c r="M3241" s="7"/>
      <c r="N3241" s="10" t="str">
        <f t="shared" si="300"/>
        <v/>
      </c>
      <c r="O3241" s="7"/>
      <c r="P3241" s="22" t="str">
        <f t="shared" si="301"/>
        <v/>
      </c>
      <c r="Q3241" s="7"/>
      <c r="S3241" s="17" t="str">
        <f>IF($B3241="", "", IF(COUNTIF($B$11:$B3241, $B3241)&gt;1, "", $B3241))</f>
        <v/>
      </c>
      <c r="T3241" s="10" t="str">
        <f t="shared" si="302"/>
        <v/>
      </c>
      <c r="U3241" s="13">
        <v>3231</v>
      </c>
      <c r="V3241" s="17" t="str">
        <f t="shared" si="303"/>
        <v/>
      </c>
      <c r="X3241" s="10" t="str">
        <f>IF($F3241="", "", IF($D3241="", 'Intro &amp; Setup'!$Z$32, IFERROR(INDEX('Intro &amp; Setup'!$Z$17:$Z$31, MATCH($D3241, 'Intro &amp; Setup'!$S$17:$S$31, 0)), "")))</f>
        <v/>
      </c>
      <c r="Z3241" s="25" t="str">
        <f t="shared" si="304"/>
        <v/>
      </c>
      <c r="AE3241" s="10" t="str">
        <f>IF($B3241="", "", IF($D3241="", 'Intro &amp; Setup'!$AC$32, IFERROR(INDEX('Intro &amp; Setup'!$AC$17:$AC$31, MATCH($D3241, 'Intro &amp; Setup'!$S$17:$S$31, 0)), "")))</f>
        <v/>
      </c>
      <c r="AG3241" s="10" t="str">
        <f t="shared" si="305"/>
        <v/>
      </c>
    </row>
    <row r="3242" spans="1:33" x14ac:dyDescent="0.25">
      <c r="A3242" s="7"/>
      <c r="B3242" s="66"/>
      <c r="C3242" s="67"/>
      <c r="D3242" s="68"/>
      <c r="E3242" s="68"/>
      <c r="F3242" s="69"/>
      <c r="G3242" s="69"/>
      <c r="H3242" s="70"/>
      <c r="I3242" s="71"/>
      <c r="J3242" s="68"/>
      <c r="K3242" s="68"/>
      <c r="L3242" s="72"/>
      <c r="M3242" s="7"/>
      <c r="N3242" s="10" t="str">
        <f t="shared" si="300"/>
        <v/>
      </c>
      <c r="O3242" s="7"/>
      <c r="P3242" s="22" t="str">
        <f t="shared" si="301"/>
        <v/>
      </c>
      <c r="Q3242" s="7"/>
      <c r="S3242" s="17" t="str">
        <f>IF($B3242="", "", IF(COUNTIF($B$11:$B3242, $B3242)&gt;1, "", $B3242))</f>
        <v/>
      </c>
      <c r="T3242" s="10" t="str">
        <f t="shared" si="302"/>
        <v/>
      </c>
      <c r="U3242" s="13">
        <v>3232</v>
      </c>
      <c r="V3242" s="17" t="str">
        <f t="shared" si="303"/>
        <v/>
      </c>
      <c r="X3242" s="10" t="str">
        <f>IF($F3242="", "", IF($D3242="", 'Intro &amp; Setup'!$Z$32, IFERROR(INDEX('Intro &amp; Setup'!$Z$17:$Z$31, MATCH($D3242, 'Intro &amp; Setup'!$S$17:$S$31, 0)), "")))</f>
        <v/>
      </c>
      <c r="Z3242" s="25" t="str">
        <f t="shared" si="304"/>
        <v/>
      </c>
      <c r="AE3242" s="10" t="str">
        <f>IF($B3242="", "", IF($D3242="", 'Intro &amp; Setup'!$AC$32, IFERROR(INDEX('Intro &amp; Setup'!$AC$17:$AC$31, MATCH($D3242, 'Intro &amp; Setup'!$S$17:$S$31, 0)), "")))</f>
        <v/>
      </c>
      <c r="AG3242" s="10" t="str">
        <f t="shared" si="305"/>
        <v/>
      </c>
    </row>
    <row r="3243" spans="1:33" x14ac:dyDescent="0.25">
      <c r="A3243" s="7"/>
      <c r="B3243" s="66"/>
      <c r="C3243" s="67"/>
      <c r="D3243" s="68"/>
      <c r="E3243" s="68"/>
      <c r="F3243" s="69"/>
      <c r="G3243" s="69"/>
      <c r="H3243" s="70"/>
      <c r="I3243" s="71"/>
      <c r="J3243" s="68"/>
      <c r="K3243" s="68"/>
      <c r="L3243" s="72"/>
      <c r="M3243" s="7"/>
      <c r="N3243" s="10" t="str">
        <f t="shared" si="300"/>
        <v/>
      </c>
      <c r="O3243" s="7"/>
      <c r="P3243" s="22" t="str">
        <f t="shared" si="301"/>
        <v/>
      </c>
      <c r="Q3243" s="7"/>
      <c r="S3243" s="17" t="str">
        <f>IF($B3243="", "", IF(COUNTIF($B$11:$B3243, $B3243)&gt;1, "", $B3243))</f>
        <v/>
      </c>
      <c r="T3243" s="10" t="str">
        <f t="shared" si="302"/>
        <v/>
      </c>
      <c r="U3243" s="13">
        <v>3233</v>
      </c>
      <c r="V3243" s="17" t="str">
        <f t="shared" si="303"/>
        <v/>
      </c>
      <c r="X3243" s="10" t="str">
        <f>IF($F3243="", "", IF($D3243="", 'Intro &amp; Setup'!$Z$32, IFERROR(INDEX('Intro &amp; Setup'!$Z$17:$Z$31, MATCH($D3243, 'Intro &amp; Setup'!$S$17:$S$31, 0)), "")))</f>
        <v/>
      </c>
      <c r="Z3243" s="25" t="str">
        <f t="shared" si="304"/>
        <v/>
      </c>
      <c r="AE3243" s="10" t="str">
        <f>IF($B3243="", "", IF($D3243="", 'Intro &amp; Setup'!$AC$32, IFERROR(INDEX('Intro &amp; Setup'!$AC$17:$AC$31, MATCH($D3243, 'Intro &amp; Setup'!$S$17:$S$31, 0)), "")))</f>
        <v/>
      </c>
      <c r="AG3243" s="10" t="str">
        <f t="shared" si="305"/>
        <v/>
      </c>
    </row>
    <row r="3244" spans="1:33" x14ac:dyDescent="0.25">
      <c r="A3244" s="7"/>
      <c r="B3244" s="66"/>
      <c r="C3244" s="67"/>
      <c r="D3244" s="68"/>
      <c r="E3244" s="68"/>
      <c r="F3244" s="69"/>
      <c r="G3244" s="69"/>
      <c r="H3244" s="70"/>
      <c r="I3244" s="71"/>
      <c r="J3244" s="68"/>
      <c r="K3244" s="68"/>
      <c r="L3244" s="72"/>
      <c r="M3244" s="7"/>
      <c r="N3244" s="10" t="str">
        <f t="shared" si="300"/>
        <v/>
      </c>
      <c r="O3244" s="7"/>
      <c r="P3244" s="22" t="str">
        <f t="shared" si="301"/>
        <v/>
      </c>
      <c r="Q3244" s="7"/>
      <c r="S3244" s="17" t="str">
        <f>IF($B3244="", "", IF(COUNTIF($B$11:$B3244, $B3244)&gt;1, "", $B3244))</f>
        <v/>
      </c>
      <c r="T3244" s="10" t="str">
        <f t="shared" si="302"/>
        <v/>
      </c>
      <c r="U3244" s="13">
        <v>3234</v>
      </c>
      <c r="V3244" s="17" t="str">
        <f t="shared" si="303"/>
        <v/>
      </c>
      <c r="X3244" s="10" t="str">
        <f>IF($F3244="", "", IF($D3244="", 'Intro &amp; Setup'!$Z$32, IFERROR(INDEX('Intro &amp; Setup'!$Z$17:$Z$31, MATCH($D3244, 'Intro &amp; Setup'!$S$17:$S$31, 0)), "")))</f>
        <v/>
      </c>
      <c r="Z3244" s="25" t="str">
        <f t="shared" si="304"/>
        <v/>
      </c>
      <c r="AE3244" s="10" t="str">
        <f>IF($B3244="", "", IF($D3244="", 'Intro &amp; Setup'!$AC$32, IFERROR(INDEX('Intro &amp; Setup'!$AC$17:$AC$31, MATCH($D3244, 'Intro &amp; Setup'!$S$17:$S$31, 0)), "")))</f>
        <v/>
      </c>
      <c r="AG3244" s="10" t="str">
        <f t="shared" si="305"/>
        <v/>
      </c>
    </row>
    <row r="3245" spans="1:33" x14ac:dyDescent="0.25">
      <c r="A3245" s="7"/>
      <c r="B3245" s="66"/>
      <c r="C3245" s="67"/>
      <c r="D3245" s="68"/>
      <c r="E3245" s="68"/>
      <c r="F3245" s="69"/>
      <c r="G3245" s="69"/>
      <c r="H3245" s="70"/>
      <c r="I3245" s="71"/>
      <c r="J3245" s="68"/>
      <c r="K3245" s="68"/>
      <c r="L3245" s="72"/>
      <c r="M3245" s="7"/>
      <c r="N3245" s="10" t="str">
        <f t="shared" si="300"/>
        <v/>
      </c>
      <c r="O3245" s="7"/>
      <c r="P3245" s="22" t="str">
        <f t="shared" si="301"/>
        <v/>
      </c>
      <c r="Q3245" s="7"/>
      <c r="S3245" s="17" t="str">
        <f>IF($B3245="", "", IF(COUNTIF($B$11:$B3245, $B3245)&gt;1, "", $B3245))</f>
        <v/>
      </c>
      <c r="T3245" s="10" t="str">
        <f t="shared" si="302"/>
        <v/>
      </c>
      <c r="U3245" s="13">
        <v>3235</v>
      </c>
      <c r="V3245" s="17" t="str">
        <f t="shared" si="303"/>
        <v/>
      </c>
      <c r="X3245" s="10" t="str">
        <f>IF($F3245="", "", IF($D3245="", 'Intro &amp; Setup'!$Z$32, IFERROR(INDEX('Intro &amp; Setup'!$Z$17:$Z$31, MATCH($D3245, 'Intro &amp; Setup'!$S$17:$S$31, 0)), "")))</f>
        <v/>
      </c>
      <c r="Z3245" s="25" t="str">
        <f t="shared" si="304"/>
        <v/>
      </c>
      <c r="AE3245" s="10" t="str">
        <f>IF($B3245="", "", IF($D3245="", 'Intro &amp; Setup'!$AC$32, IFERROR(INDEX('Intro &amp; Setup'!$AC$17:$AC$31, MATCH($D3245, 'Intro &amp; Setup'!$S$17:$S$31, 0)), "")))</f>
        <v/>
      </c>
      <c r="AG3245" s="10" t="str">
        <f t="shared" si="305"/>
        <v/>
      </c>
    </row>
    <row r="3246" spans="1:33" x14ac:dyDescent="0.25">
      <c r="A3246" s="7"/>
      <c r="B3246" s="66"/>
      <c r="C3246" s="67"/>
      <c r="D3246" s="68"/>
      <c r="E3246" s="68"/>
      <c r="F3246" s="69"/>
      <c r="G3246" s="69"/>
      <c r="H3246" s="70"/>
      <c r="I3246" s="71"/>
      <c r="J3246" s="68"/>
      <c r="K3246" s="68"/>
      <c r="L3246" s="72"/>
      <c r="M3246" s="7"/>
      <c r="N3246" s="10" t="str">
        <f t="shared" si="300"/>
        <v/>
      </c>
      <c r="O3246" s="7"/>
      <c r="P3246" s="22" t="str">
        <f t="shared" si="301"/>
        <v/>
      </c>
      <c r="Q3246" s="7"/>
      <c r="S3246" s="17" t="str">
        <f>IF($B3246="", "", IF(COUNTIF($B$11:$B3246, $B3246)&gt;1, "", $B3246))</f>
        <v/>
      </c>
      <c r="T3246" s="10" t="str">
        <f t="shared" si="302"/>
        <v/>
      </c>
      <c r="U3246" s="13">
        <v>3236</v>
      </c>
      <c r="V3246" s="17" t="str">
        <f t="shared" si="303"/>
        <v/>
      </c>
      <c r="X3246" s="10" t="str">
        <f>IF($F3246="", "", IF($D3246="", 'Intro &amp; Setup'!$Z$32, IFERROR(INDEX('Intro &amp; Setup'!$Z$17:$Z$31, MATCH($D3246, 'Intro &amp; Setup'!$S$17:$S$31, 0)), "")))</f>
        <v/>
      </c>
      <c r="Z3246" s="25" t="str">
        <f t="shared" si="304"/>
        <v/>
      </c>
      <c r="AE3246" s="10" t="str">
        <f>IF($B3246="", "", IF($D3246="", 'Intro &amp; Setup'!$AC$32, IFERROR(INDEX('Intro &amp; Setup'!$AC$17:$AC$31, MATCH($D3246, 'Intro &amp; Setup'!$S$17:$S$31, 0)), "")))</f>
        <v/>
      </c>
      <c r="AG3246" s="10" t="str">
        <f t="shared" si="305"/>
        <v/>
      </c>
    </row>
    <row r="3247" spans="1:33" x14ac:dyDescent="0.25">
      <c r="A3247" s="7"/>
      <c r="B3247" s="66"/>
      <c r="C3247" s="67"/>
      <c r="D3247" s="68"/>
      <c r="E3247" s="68"/>
      <c r="F3247" s="69"/>
      <c r="G3247" s="69"/>
      <c r="H3247" s="70"/>
      <c r="I3247" s="71"/>
      <c r="J3247" s="68"/>
      <c r="K3247" s="68"/>
      <c r="L3247" s="72"/>
      <c r="M3247" s="7"/>
      <c r="N3247" s="10" t="str">
        <f t="shared" si="300"/>
        <v/>
      </c>
      <c r="O3247" s="7"/>
      <c r="P3247" s="22" t="str">
        <f t="shared" si="301"/>
        <v/>
      </c>
      <c r="Q3247" s="7"/>
      <c r="S3247" s="17" t="str">
        <f>IF($B3247="", "", IF(COUNTIF($B$11:$B3247, $B3247)&gt;1, "", $B3247))</f>
        <v/>
      </c>
      <c r="T3247" s="10" t="str">
        <f t="shared" si="302"/>
        <v/>
      </c>
      <c r="U3247" s="13">
        <v>3237</v>
      </c>
      <c r="V3247" s="17" t="str">
        <f t="shared" si="303"/>
        <v/>
      </c>
      <c r="X3247" s="10" t="str">
        <f>IF($F3247="", "", IF($D3247="", 'Intro &amp; Setup'!$Z$32, IFERROR(INDEX('Intro &amp; Setup'!$Z$17:$Z$31, MATCH($D3247, 'Intro &amp; Setup'!$S$17:$S$31, 0)), "")))</f>
        <v/>
      </c>
      <c r="Z3247" s="25" t="str">
        <f t="shared" si="304"/>
        <v/>
      </c>
      <c r="AE3247" s="10" t="str">
        <f>IF($B3247="", "", IF($D3247="", 'Intro &amp; Setup'!$AC$32, IFERROR(INDEX('Intro &amp; Setup'!$AC$17:$AC$31, MATCH($D3247, 'Intro &amp; Setup'!$S$17:$S$31, 0)), "")))</f>
        <v/>
      </c>
      <c r="AG3247" s="10" t="str">
        <f t="shared" si="305"/>
        <v/>
      </c>
    </row>
    <row r="3248" spans="1:33" x14ac:dyDescent="0.25">
      <c r="A3248" s="7"/>
      <c r="B3248" s="66"/>
      <c r="C3248" s="67"/>
      <c r="D3248" s="68"/>
      <c r="E3248" s="68"/>
      <c r="F3248" s="69"/>
      <c r="G3248" s="69"/>
      <c r="H3248" s="70"/>
      <c r="I3248" s="71"/>
      <c r="J3248" s="68"/>
      <c r="K3248" s="68"/>
      <c r="L3248" s="72"/>
      <c r="M3248" s="7"/>
      <c r="N3248" s="10" t="str">
        <f t="shared" si="300"/>
        <v/>
      </c>
      <c r="O3248" s="7"/>
      <c r="P3248" s="22" t="str">
        <f t="shared" si="301"/>
        <v/>
      </c>
      <c r="Q3248" s="7"/>
      <c r="S3248" s="17" t="str">
        <f>IF($B3248="", "", IF(COUNTIF($B$11:$B3248, $B3248)&gt;1, "", $B3248))</f>
        <v/>
      </c>
      <c r="T3248" s="10" t="str">
        <f t="shared" si="302"/>
        <v/>
      </c>
      <c r="U3248" s="13">
        <v>3238</v>
      </c>
      <c r="V3248" s="17" t="str">
        <f t="shared" si="303"/>
        <v/>
      </c>
      <c r="X3248" s="10" t="str">
        <f>IF($F3248="", "", IF($D3248="", 'Intro &amp; Setup'!$Z$32, IFERROR(INDEX('Intro &amp; Setup'!$Z$17:$Z$31, MATCH($D3248, 'Intro &amp; Setup'!$S$17:$S$31, 0)), "")))</f>
        <v/>
      </c>
      <c r="Z3248" s="25" t="str">
        <f t="shared" si="304"/>
        <v/>
      </c>
      <c r="AE3248" s="10" t="str">
        <f>IF($B3248="", "", IF($D3248="", 'Intro &amp; Setup'!$AC$32, IFERROR(INDEX('Intro &amp; Setup'!$AC$17:$AC$31, MATCH($D3248, 'Intro &amp; Setup'!$S$17:$S$31, 0)), "")))</f>
        <v/>
      </c>
      <c r="AG3248" s="10" t="str">
        <f t="shared" si="305"/>
        <v/>
      </c>
    </row>
    <row r="3249" spans="1:33" x14ac:dyDescent="0.25">
      <c r="A3249" s="7"/>
      <c r="B3249" s="66"/>
      <c r="C3249" s="67"/>
      <c r="D3249" s="68"/>
      <c r="E3249" s="68"/>
      <c r="F3249" s="69"/>
      <c r="G3249" s="69"/>
      <c r="H3249" s="70"/>
      <c r="I3249" s="71"/>
      <c r="J3249" s="68"/>
      <c r="K3249" s="68"/>
      <c r="L3249" s="72"/>
      <c r="M3249" s="7"/>
      <c r="N3249" s="10" t="str">
        <f t="shared" si="300"/>
        <v/>
      </c>
      <c r="O3249" s="7"/>
      <c r="P3249" s="22" t="str">
        <f t="shared" si="301"/>
        <v/>
      </c>
      <c r="Q3249" s="7"/>
      <c r="S3249" s="17" t="str">
        <f>IF($B3249="", "", IF(COUNTIF($B$11:$B3249, $B3249)&gt;1, "", $B3249))</f>
        <v/>
      </c>
      <c r="T3249" s="10" t="str">
        <f t="shared" si="302"/>
        <v/>
      </c>
      <c r="U3249" s="13">
        <v>3239</v>
      </c>
      <c r="V3249" s="17" t="str">
        <f t="shared" si="303"/>
        <v/>
      </c>
      <c r="X3249" s="10" t="str">
        <f>IF($F3249="", "", IF($D3249="", 'Intro &amp; Setup'!$Z$32, IFERROR(INDEX('Intro &amp; Setup'!$Z$17:$Z$31, MATCH($D3249, 'Intro &amp; Setup'!$S$17:$S$31, 0)), "")))</f>
        <v/>
      </c>
      <c r="Z3249" s="25" t="str">
        <f t="shared" si="304"/>
        <v/>
      </c>
      <c r="AE3249" s="10" t="str">
        <f>IF($B3249="", "", IF($D3249="", 'Intro &amp; Setup'!$AC$32, IFERROR(INDEX('Intro &amp; Setup'!$AC$17:$AC$31, MATCH($D3249, 'Intro &amp; Setup'!$S$17:$S$31, 0)), "")))</f>
        <v/>
      </c>
      <c r="AG3249" s="10" t="str">
        <f t="shared" si="305"/>
        <v/>
      </c>
    </row>
    <row r="3250" spans="1:33" x14ac:dyDescent="0.25">
      <c r="A3250" s="7"/>
      <c r="B3250" s="66"/>
      <c r="C3250" s="67"/>
      <c r="D3250" s="68"/>
      <c r="E3250" s="68"/>
      <c r="F3250" s="69"/>
      <c r="G3250" s="69"/>
      <c r="H3250" s="70"/>
      <c r="I3250" s="71"/>
      <c r="J3250" s="68"/>
      <c r="K3250" s="68"/>
      <c r="L3250" s="72"/>
      <c r="M3250" s="7"/>
      <c r="N3250" s="10" t="str">
        <f t="shared" si="300"/>
        <v/>
      </c>
      <c r="O3250" s="7"/>
      <c r="P3250" s="22" t="str">
        <f t="shared" si="301"/>
        <v/>
      </c>
      <c r="Q3250" s="7"/>
      <c r="S3250" s="17" t="str">
        <f>IF($B3250="", "", IF(COUNTIF($B$11:$B3250, $B3250)&gt;1, "", $B3250))</f>
        <v/>
      </c>
      <c r="T3250" s="10" t="str">
        <f t="shared" si="302"/>
        <v/>
      </c>
      <c r="U3250" s="13">
        <v>3240</v>
      </c>
      <c r="V3250" s="17" t="str">
        <f t="shared" si="303"/>
        <v/>
      </c>
      <c r="X3250" s="10" t="str">
        <f>IF($F3250="", "", IF($D3250="", 'Intro &amp; Setup'!$Z$32, IFERROR(INDEX('Intro &amp; Setup'!$Z$17:$Z$31, MATCH($D3250, 'Intro &amp; Setup'!$S$17:$S$31, 0)), "")))</f>
        <v/>
      </c>
      <c r="Z3250" s="25" t="str">
        <f t="shared" si="304"/>
        <v/>
      </c>
      <c r="AE3250" s="10" t="str">
        <f>IF($B3250="", "", IF($D3250="", 'Intro &amp; Setup'!$AC$32, IFERROR(INDEX('Intro &amp; Setup'!$AC$17:$AC$31, MATCH($D3250, 'Intro &amp; Setup'!$S$17:$S$31, 0)), "")))</f>
        <v/>
      </c>
      <c r="AG3250" s="10" t="str">
        <f t="shared" si="305"/>
        <v/>
      </c>
    </row>
    <row r="3251" spans="1:33" x14ac:dyDescent="0.25">
      <c r="A3251" s="7"/>
      <c r="B3251" s="66"/>
      <c r="C3251" s="67"/>
      <c r="D3251" s="68"/>
      <c r="E3251" s="68"/>
      <c r="F3251" s="69"/>
      <c r="G3251" s="69"/>
      <c r="H3251" s="70"/>
      <c r="I3251" s="71"/>
      <c r="J3251" s="68"/>
      <c r="K3251" s="68"/>
      <c r="L3251" s="72"/>
      <c r="M3251" s="7"/>
      <c r="N3251" s="10" t="str">
        <f t="shared" si="300"/>
        <v/>
      </c>
      <c r="O3251" s="7"/>
      <c r="P3251" s="22" t="str">
        <f t="shared" si="301"/>
        <v/>
      </c>
      <c r="Q3251" s="7"/>
      <c r="S3251" s="17" t="str">
        <f>IF($B3251="", "", IF(COUNTIF($B$11:$B3251, $B3251)&gt;1, "", $B3251))</f>
        <v/>
      </c>
      <c r="T3251" s="10" t="str">
        <f t="shared" si="302"/>
        <v/>
      </c>
      <c r="U3251" s="13">
        <v>3241</v>
      </c>
      <c r="V3251" s="17" t="str">
        <f t="shared" si="303"/>
        <v/>
      </c>
      <c r="X3251" s="10" t="str">
        <f>IF($F3251="", "", IF($D3251="", 'Intro &amp; Setup'!$Z$32, IFERROR(INDEX('Intro &amp; Setup'!$Z$17:$Z$31, MATCH($D3251, 'Intro &amp; Setup'!$S$17:$S$31, 0)), "")))</f>
        <v/>
      </c>
      <c r="Z3251" s="25" t="str">
        <f t="shared" si="304"/>
        <v/>
      </c>
      <c r="AE3251" s="10" t="str">
        <f>IF($B3251="", "", IF($D3251="", 'Intro &amp; Setup'!$AC$32, IFERROR(INDEX('Intro &amp; Setup'!$AC$17:$AC$31, MATCH($D3251, 'Intro &amp; Setup'!$S$17:$S$31, 0)), "")))</f>
        <v/>
      </c>
      <c r="AG3251" s="10" t="str">
        <f t="shared" si="305"/>
        <v/>
      </c>
    </row>
    <row r="3252" spans="1:33" x14ac:dyDescent="0.25">
      <c r="A3252" s="7"/>
      <c r="B3252" s="66"/>
      <c r="C3252" s="67"/>
      <c r="D3252" s="68"/>
      <c r="E3252" s="68"/>
      <c r="F3252" s="69"/>
      <c r="G3252" s="69"/>
      <c r="H3252" s="70"/>
      <c r="I3252" s="71"/>
      <c r="J3252" s="68"/>
      <c r="K3252" s="68"/>
      <c r="L3252" s="72"/>
      <c r="M3252" s="7"/>
      <c r="N3252" s="10" t="str">
        <f t="shared" si="300"/>
        <v/>
      </c>
      <c r="O3252" s="7"/>
      <c r="P3252" s="22" t="str">
        <f t="shared" si="301"/>
        <v/>
      </c>
      <c r="Q3252" s="7"/>
      <c r="S3252" s="17" t="str">
        <f>IF($B3252="", "", IF(COUNTIF($B$11:$B3252, $B3252)&gt;1, "", $B3252))</f>
        <v/>
      </c>
      <c r="T3252" s="10" t="str">
        <f t="shared" si="302"/>
        <v/>
      </c>
      <c r="U3252" s="13">
        <v>3242</v>
      </c>
      <c r="V3252" s="17" t="str">
        <f t="shared" si="303"/>
        <v/>
      </c>
      <c r="X3252" s="10" t="str">
        <f>IF($F3252="", "", IF($D3252="", 'Intro &amp; Setup'!$Z$32, IFERROR(INDEX('Intro &amp; Setup'!$Z$17:$Z$31, MATCH($D3252, 'Intro &amp; Setup'!$S$17:$S$31, 0)), "")))</f>
        <v/>
      </c>
      <c r="Z3252" s="25" t="str">
        <f t="shared" si="304"/>
        <v/>
      </c>
      <c r="AE3252" s="10" t="str">
        <f>IF($B3252="", "", IF($D3252="", 'Intro &amp; Setup'!$AC$32, IFERROR(INDEX('Intro &amp; Setup'!$AC$17:$AC$31, MATCH($D3252, 'Intro &amp; Setup'!$S$17:$S$31, 0)), "")))</f>
        <v/>
      </c>
      <c r="AG3252" s="10" t="str">
        <f t="shared" si="305"/>
        <v/>
      </c>
    </row>
    <row r="3253" spans="1:33" x14ac:dyDescent="0.25">
      <c r="A3253" s="7"/>
      <c r="B3253" s="66"/>
      <c r="C3253" s="67"/>
      <c r="D3253" s="68"/>
      <c r="E3253" s="68"/>
      <c r="F3253" s="69"/>
      <c r="G3253" s="69"/>
      <c r="H3253" s="70"/>
      <c r="I3253" s="71"/>
      <c r="J3253" s="68"/>
      <c r="K3253" s="68"/>
      <c r="L3253" s="72"/>
      <c r="M3253" s="7"/>
      <c r="N3253" s="10" t="str">
        <f t="shared" si="300"/>
        <v/>
      </c>
      <c r="O3253" s="7"/>
      <c r="P3253" s="22" t="str">
        <f t="shared" si="301"/>
        <v/>
      </c>
      <c r="Q3253" s="7"/>
      <c r="S3253" s="17" t="str">
        <f>IF($B3253="", "", IF(COUNTIF($B$11:$B3253, $B3253)&gt;1, "", $B3253))</f>
        <v/>
      </c>
      <c r="T3253" s="10" t="str">
        <f t="shared" si="302"/>
        <v/>
      </c>
      <c r="U3253" s="13">
        <v>3243</v>
      </c>
      <c r="V3253" s="17" t="str">
        <f t="shared" si="303"/>
        <v/>
      </c>
      <c r="X3253" s="10" t="str">
        <f>IF($F3253="", "", IF($D3253="", 'Intro &amp; Setup'!$Z$32, IFERROR(INDEX('Intro &amp; Setup'!$Z$17:$Z$31, MATCH($D3253, 'Intro &amp; Setup'!$S$17:$S$31, 0)), "")))</f>
        <v/>
      </c>
      <c r="Z3253" s="25" t="str">
        <f t="shared" si="304"/>
        <v/>
      </c>
      <c r="AE3253" s="10" t="str">
        <f>IF($B3253="", "", IF($D3253="", 'Intro &amp; Setup'!$AC$32, IFERROR(INDEX('Intro &amp; Setup'!$AC$17:$AC$31, MATCH($D3253, 'Intro &amp; Setup'!$S$17:$S$31, 0)), "")))</f>
        <v/>
      </c>
      <c r="AG3253" s="10" t="str">
        <f t="shared" si="305"/>
        <v/>
      </c>
    </row>
    <row r="3254" spans="1:33" x14ac:dyDescent="0.25">
      <c r="A3254" s="7"/>
      <c r="B3254" s="66"/>
      <c r="C3254" s="67"/>
      <c r="D3254" s="68"/>
      <c r="E3254" s="68"/>
      <c r="F3254" s="69"/>
      <c r="G3254" s="69"/>
      <c r="H3254" s="70"/>
      <c r="I3254" s="71"/>
      <c r="J3254" s="68"/>
      <c r="K3254" s="68"/>
      <c r="L3254" s="72"/>
      <c r="M3254" s="7"/>
      <c r="N3254" s="10" t="str">
        <f t="shared" si="300"/>
        <v/>
      </c>
      <c r="O3254" s="7"/>
      <c r="P3254" s="22" t="str">
        <f t="shared" si="301"/>
        <v/>
      </c>
      <c r="Q3254" s="7"/>
      <c r="S3254" s="17" t="str">
        <f>IF($B3254="", "", IF(COUNTIF($B$11:$B3254, $B3254)&gt;1, "", $B3254))</f>
        <v/>
      </c>
      <c r="T3254" s="10" t="str">
        <f t="shared" si="302"/>
        <v/>
      </c>
      <c r="U3254" s="13">
        <v>3244</v>
      </c>
      <c r="V3254" s="17" t="str">
        <f t="shared" si="303"/>
        <v/>
      </c>
      <c r="X3254" s="10" t="str">
        <f>IF($F3254="", "", IF($D3254="", 'Intro &amp; Setup'!$Z$32, IFERROR(INDEX('Intro &amp; Setup'!$Z$17:$Z$31, MATCH($D3254, 'Intro &amp; Setup'!$S$17:$S$31, 0)), "")))</f>
        <v/>
      </c>
      <c r="Z3254" s="25" t="str">
        <f t="shared" si="304"/>
        <v/>
      </c>
      <c r="AE3254" s="10" t="str">
        <f>IF($B3254="", "", IF($D3254="", 'Intro &amp; Setup'!$AC$32, IFERROR(INDEX('Intro &amp; Setup'!$AC$17:$AC$31, MATCH($D3254, 'Intro &amp; Setup'!$S$17:$S$31, 0)), "")))</f>
        <v/>
      </c>
      <c r="AG3254" s="10" t="str">
        <f t="shared" si="305"/>
        <v/>
      </c>
    </row>
    <row r="3255" spans="1:33" x14ac:dyDescent="0.25">
      <c r="A3255" s="7"/>
      <c r="B3255" s="66"/>
      <c r="C3255" s="67"/>
      <c r="D3255" s="68"/>
      <c r="E3255" s="68"/>
      <c r="F3255" s="69"/>
      <c r="G3255" s="69"/>
      <c r="H3255" s="70"/>
      <c r="I3255" s="71"/>
      <c r="J3255" s="68"/>
      <c r="K3255" s="68"/>
      <c r="L3255" s="72"/>
      <c r="M3255" s="7"/>
      <c r="N3255" s="10" t="str">
        <f t="shared" si="300"/>
        <v/>
      </c>
      <c r="O3255" s="7"/>
      <c r="P3255" s="22" t="str">
        <f t="shared" si="301"/>
        <v/>
      </c>
      <c r="Q3255" s="7"/>
      <c r="S3255" s="17" t="str">
        <f>IF($B3255="", "", IF(COUNTIF($B$11:$B3255, $B3255)&gt;1, "", $B3255))</f>
        <v/>
      </c>
      <c r="T3255" s="10" t="str">
        <f t="shared" si="302"/>
        <v/>
      </c>
      <c r="U3255" s="13">
        <v>3245</v>
      </c>
      <c r="V3255" s="17" t="str">
        <f t="shared" si="303"/>
        <v/>
      </c>
      <c r="X3255" s="10" t="str">
        <f>IF($F3255="", "", IF($D3255="", 'Intro &amp; Setup'!$Z$32, IFERROR(INDEX('Intro &amp; Setup'!$Z$17:$Z$31, MATCH($D3255, 'Intro &amp; Setup'!$S$17:$S$31, 0)), "")))</f>
        <v/>
      </c>
      <c r="Z3255" s="25" t="str">
        <f t="shared" si="304"/>
        <v/>
      </c>
      <c r="AE3255" s="10" t="str">
        <f>IF($B3255="", "", IF($D3255="", 'Intro &amp; Setup'!$AC$32, IFERROR(INDEX('Intro &amp; Setup'!$AC$17:$AC$31, MATCH($D3255, 'Intro &amp; Setup'!$S$17:$S$31, 0)), "")))</f>
        <v/>
      </c>
      <c r="AG3255" s="10" t="str">
        <f t="shared" si="305"/>
        <v/>
      </c>
    </row>
    <row r="3256" spans="1:33" x14ac:dyDescent="0.25">
      <c r="A3256" s="7"/>
      <c r="B3256" s="66"/>
      <c r="C3256" s="67"/>
      <c r="D3256" s="68"/>
      <c r="E3256" s="68"/>
      <c r="F3256" s="69"/>
      <c r="G3256" s="69"/>
      <c r="H3256" s="70"/>
      <c r="I3256" s="71"/>
      <c r="J3256" s="68"/>
      <c r="K3256" s="68"/>
      <c r="L3256" s="72"/>
      <c r="M3256" s="7"/>
      <c r="N3256" s="10" t="str">
        <f t="shared" si="300"/>
        <v/>
      </c>
      <c r="O3256" s="7"/>
      <c r="P3256" s="22" t="str">
        <f t="shared" si="301"/>
        <v/>
      </c>
      <c r="Q3256" s="7"/>
      <c r="S3256" s="17" t="str">
        <f>IF($B3256="", "", IF(COUNTIF($B$11:$B3256, $B3256)&gt;1, "", $B3256))</f>
        <v/>
      </c>
      <c r="T3256" s="10" t="str">
        <f t="shared" si="302"/>
        <v/>
      </c>
      <c r="U3256" s="13">
        <v>3246</v>
      </c>
      <c r="V3256" s="17" t="str">
        <f t="shared" si="303"/>
        <v/>
      </c>
      <c r="X3256" s="10" t="str">
        <f>IF($F3256="", "", IF($D3256="", 'Intro &amp; Setup'!$Z$32, IFERROR(INDEX('Intro &amp; Setup'!$Z$17:$Z$31, MATCH($D3256, 'Intro &amp; Setup'!$S$17:$S$31, 0)), "")))</f>
        <v/>
      </c>
      <c r="Z3256" s="25" t="str">
        <f t="shared" si="304"/>
        <v/>
      </c>
      <c r="AE3256" s="10" t="str">
        <f>IF($B3256="", "", IF($D3256="", 'Intro &amp; Setup'!$AC$32, IFERROR(INDEX('Intro &amp; Setup'!$AC$17:$AC$31, MATCH($D3256, 'Intro &amp; Setup'!$S$17:$S$31, 0)), "")))</f>
        <v/>
      </c>
      <c r="AG3256" s="10" t="str">
        <f t="shared" si="305"/>
        <v/>
      </c>
    </row>
    <row r="3257" spans="1:33" x14ac:dyDescent="0.25">
      <c r="A3257" s="7"/>
      <c r="B3257" s="66"/>
      <c r="C3257" s="67"/>
      <c r="D3257" s="68"/>
      <c r="E3257" s="68"/>
      <c r="F3257" s="69"/>
      <c r="G3257" s="69"/>
      <c r="H3257" s="70"/>
      <c r="I3257" s="71"/>
      <c r="J3257" s="68"/>
      <c r="K3257" s="68"/>
      <c r="L3257" s="72"/>
      <c r="M3257" s="7"/>
      <c r="N3257" s="10" t="str">
        <f t="shared" si="300"/>
        <v/>
      </c>
      <c r="O3257" s="7"/>
      <c r="P3257" s="22" t="str">
        <f t="shared" si="301"/>
        <v/>
      </c>
      <c r="Q3257" s="7"/>
      <c r="S3257" s="17" t="str">
        <f>IF($B3257="", "", IF(COUNTIF($B$11:$B3257, $B3257)&gt;1, "", $B3257))</f>
        <v/>
      </c>
      <c r="T3257" s="10" t="str">
        <f t="shared" si="302"/>
        <v/>
      </c>
      <c r="U3257" s="13">
        <v>3247</v>
      </c>
      <c r="V3257" s="17" t="str">
        <f t="shared" si="303"/>
        <v/>
      </c>
      <c r="X3257" s="10" t="str">
        <f>IF($F3257="", "", IF($D3257="", 'Intro &amp; Setup'!$Z$32, IFERROR(INDEX('Intro &amp; Setup'!$Z$17:$Z$31, MATCH($D3257, 'Intro &amp; Setup'!$S$17:$S$31, 0)), "")))</f>
        <v/>
      </c>
      <c r="Z3257" s="25" t="str">
        <f t="shared" si="304"/>
        <v/>
      </c>
      <c r="AE3257" s="10" t="str">
        <f>IF($B3257="", "", IF($D3257="", 'Intro &amp; Setup'!$AC$32, IFERROR(INDEX('Intro &amp; Setup'!$AC$17:$AC$31, MATCH($D3257, 'Intro &amp; Setup'!$S$17:$S$31, 0)), "")))</f>
        <v/>
      </c>
      <c r="AG3257" s="10" t="str">
        <f t="shared" si="305"/>
        <v/>
      </c>
    </row>
    <row r="3258" spans="1:33" x14ac:dyDescent="0.25">
      <c r="A3258" s="7"/>
      <c r="B3258" s="66"/>
      <c r="C3258" s="67"/>
      <c r="D3258" s="68"/>
      <c r="E3258" s="68"/>
      <c r="F3258" s="69"/>
      <c r="G3258" s="69"/>
      <c r="H3258" s="70"/>
      <c r="I3258" s="71"/>
      <c r="J3258" s="68"/>
      <c r="K3258" s="68"/>
      <c r="L3258" s="72"/>
      <c r="M3258" s="7"/>
      <c r="N3258" s="10" t="str">
        <f t="shared" si="300"/>
        <v/>
      </c>
      <c r="O3258" s="7"/>
      <c r="P3258" s="22" t="str">
        <f t="shared" si="301"/>
        <v/>
      </c>
      <c r="Q3258" s="7"/>
      <c r="S3258" s="17" t="str">
        <f>IF($B3258="", "", IF(COUNTIF($B$11:$B3258, $B3258)&gt;1, "", $B3258))</f>
        <v/>
      </c>
      <c r="T3258" s="10" t="str">
        <f t="shared" si="302"/>
        <v/>
      </c>
      <c r="U3258" s="13">
        <v>3248</v>
      </c>
      <c r="V3258" s="17" t="str">
        <f t="shared" si="303"/>
        <v/>
      </c>
      <c r="X3258" s="10" t="str">
        <f>IF($F3258="", "", IF($D3258="", 'Intro &amp; Setup'!$Z$32, IFERROR(INDEX('Intro &amp; Setup'!$Z$17:$Z$31, MATCH($D3258, 'Intro &amp; Setup'!$S$17:$S$31, 0)), "")))</f>
        <v/>
      </c>
      <c r="Z3258" s="25" t="str">
        <f t="shared" si="304"/>
        <v/>
      </c>
      <c r="AE3258" s="10" t="str">
        <f>IF($B3258="", "", IF($D3258="", 'Intro &amp; Setup'!$AC$32, IFERROR(INDEX('Intro &amp; Setup'!$AC$17:$AC$31, MATCH($D3258, 'Intro &amp; Setup'!$S$17:$S$31, 0)), "")))</f>
        <v/>
      </c>
      <c r="AG3258" s="10" t="str">
        <f t="shared" si="305"/>
        <v/>
      </c>
    </row>
    <row r="3259" spans="1:33" x14ac:dyDescent="0.25">
      <c r="A3259" s="7"/>
      <c r="B3259" s="66"/>
      <c r="C3259" s="67"/>
      <c r="D3259" s="68"/>
      <c r="E3259" s="68"/>
      <c r="F3259" s="69"/>
      <c r="G3259" s="69"/>
      <c r="H3259" s="70"/>
      <c r="I3259" s="71"/>
      <c r="J3259" s="68"/>
      <c r="K3259" s="68"/>
      <c r="L3259" s="72"/>
      <c r="M3259" s="7"/>
      <c r="N3259" s="10" t="str">
        <f t="shared" si="300"/>
        <v/>
      </c>
      <c r="O3259" s="7"/>
      <c r="P3259" s="22" t="str">
        <f t="shared" si="301"/>
        <v/>
      </c>
      <c r="Q3259" s="7"/>
      <c r="S3259" s="17" t="str">
        <f>IF($B3259="", "", IF(COUNTIF($B$11:$B3259, $B3259)&gt;1, "", $B3259))</f>
        <v/>
      </c>
      <c r="T3259" s="10" t="str">
        <f t="shared" si="302"/>
        <v/>
      </c>
      <c r="U3259" s="13">
        <v>3249</v>
      </c>
      <c r="V3259" s="17" t="str">
        <f t="shared" si="303"/>
        <v/>
      </c>
      <c r="X3259" s="10" t="str">
        <f>IF($F3259="", "", IF($D3259="", 'Intro &amp; Setup'!$Z$32, IFERROR(INDEX('Intro &amp; Setup'!$Z$17:$Z$31, MATCH($D3259, 'Intro &amp; Setup'!$S$17:$S$31, 0)), "")))</f>
        <v/>
      </c>
      <c r="Z3259" s="25" t="str">
        <f t="shared" si="304"/>
        <v/>
      </c>
      <c r="AE3259" s="10" t="str">
        <f>IF($B3259="", "", IF($D3259="", 'Intro &amp; Setup'!$AC$32, IFERROR(INDEX('Intro &amp; Setup'!$AC$17:$AC$31, MATCH($D3259, 'Intro &amp; Setup'!$S$17:$S$31, 0)), "")))</f>
        <v/>
      </c>
      <c r="AG3259" s="10" t="str">
        <f t="shared" si="305"/>
        <v/>
      </c>
    </row>
    <row r="3260" spans="1:33" x14ac:dyDescent="0.25">
      <c r="A3260" s="7"/>
      <c r="B3260" s="66"/>
      <c r="C3260" s="67"/>
      <c r="D3260" s="68"/>
      <c r="E3260" s="68"/>
      <c r="F3260" s="69"/>
      <c r="G3260" s="69"/>
      <c r="H3260" s="70"/>
      <c r="I3260" s="71"/>
      <c r="J3260" s="68"/>
      <c r="K3260" s="68"/>
      <c r="L3260" s="72"/>
      <c r="M3260" s="7"/>
      <c r="N3260" s="10" t="str">
        <f t="shared" si="300"/>
        <v/>
      </c>
      <c r="O3260" s="7"/>
      <c r="P3260" s="22" t="str">
        <f t="shared" si="301"/>
        <v/>
      </c>
      <c r="Q3260" s="7"/>
      <c r="S3260" s="17" t="str">
        <f>IF($B3260="", "", IF(COUNTIF($B$11:$B3260, $B3260)&gt;1, "", $B3260))</f>
        <v/>
      </c>
      <c r="T3260" s="10" t="str">
        <f t="shared" si="302"/>
        <v/>
      </c>
      <c r="U3260" s="13">
        <v>3250</v>
      </c>
      <c r="V3260" s="17" t="str">
        <f t="shared" si="303"/>
        <v/>
      </c>
      <c r="X3260" s="10" t="str">
        <f>IF($F3260="", "", IF($D3260="", 'Intro &amp; Setup'!$Z$32, IFERROR(INDEX('Intro &amp; Setup'!$Z$17:$Z$31, MATCH($D3260, 'Intro &amp; Setup'!$S$17:$S$31, 0)), "")))</f>
        <v/>
      </c>
      <c r="Z3260" s="25" t="str">
        <f t="shared" si="304"/>
        <v/>
      </c>
      <c r="AE3260" s="10" t="str">
        <f>IF($B3260="", "", IF($D3260="", 'Intro &amp; Setup'!$AC$32, IFERROR(INDEX('Intro &amp; Setup'!$AC$17:$AC$31, MATCH($D3260, 'Intro &amp; Setup'!$S$17:$S$31, 0)), "")))</f>
        <v/>
      </c>
      <c r="AG3260" s="10" t="str">
        <f t="shared" si="305"/>
        <v/>
      </c>
    </row>
    <row r="3261" spans="1:33" x14ac:dyDescent="0.25">
      <c r="A3261" s="7"/>
      <c r="B3261" s="66"/>
      <c r="C3261" s="67"/>
      <c r="D3261" s="68"/>
      <c r="E3261" s="68"/>
      <c r="F3261" s="69"/>
      <c r="G3261" s="69"/>
      <c r="H3261" s="70"/>
      <c r="I3261" s="71"/>
      <c r="J3261" s="68"/>
      <c r="K3261" s="68"/>
      <c r="L3261" s="72"/>
      <c r="M3261" s="7"/>
      <c r="N3261" s="10" t="str">
        <f t="shared" si="300"/>
        <v/>
      </c>
      <c r="O3261" s="7"/>
      <c r="P3261" s="22" t="str">
        <f t="shared" si="301"/>
        <v/>
      </c>
      <c r="Q3261" s="7"/>
      <c r="S3261" s="17" t="str">
        <f>IF($B3261="", "", IF(COUNTIF($B$11:$B3261, $B3261)&gt;1, "", $B3261))</f>
        <v/>
      </c>
      <c r="T3261" s="10" t="str">
        <f t="shared" si="302"/>
        <v/>
      </c>
      <c r="U3261" s="13">
        <v>3251</v>
      </c>
      <c r="V3261" s="17" t="str">
        <f t="shared" si="303"/>
        <v/>
      </c>
      <c r="X3261" s="10" t="str">
        <f>IF($F3261="", "", IF($D3261="", 'Intro &amp; Setup'!$Z$32, IFERROR(INDEX('Intro &amp; Setup'!$Z$17:$Z$31, MATCH($D3261, 'Intro &amp; Setup'!$S$17:$S$31, 0)), "")))</f>
        <v/>
      </c>
      <c r="Z3261" s="25" t="str">
        <f t="shared" si="304"/>
        <v/>
      </c>
      <c r="AE3261" s="10" t="str">
        <f>IF($B3261="", "", IF($D3261="", 'Intro &amp; Setup'!$AC$32, IFERROR(INDEX('Intro &amp; Setup'!$AC$17:$AC$31, MATCH($D3261, 'Intro &amp; Setup'!$S$17:$S$31, 0)), "")))</f>
        <v/>
      </c>
      <c r="AG3261" s="10" t="str">
        <f t="shared" si="305"/>
        <v/>
      </c>
    </row>
    <row r="3262" spans="1:33" x14ac:dyDescent="0.25">
      <c r="A3262" s="7"/>
      <c r="B3262" s="66"/>
      <c r="C3262" s="67"/>
      <c r="D3262" s="68"/>
      <c r="E3262" s="68"/>
      <c r="F3262" s="69"/>
      <c r="G3262" s="69"/>
      <c r="H3262" s="70"/>
      <c r="I3262" s="71"/>
      <c r="J3262" s="68"/>
      <c r="K3262" s="68"/>
      <c r="L3262" s="72"/>
      <c r="M3262" s="7"/>
      <c r="N3262" s="10" t="str">
        <f t="shared" si="300"/>
        <v/>
      </c>
      <c r="O3262" s="7"/>
      <c r="P3262" s="22" t="str">
        <f t="shared" si="301"/>
        <v/>
      </c>
      <c r="Q3262" s="7"/>
      <c r="S3262" s="17" t="str">
        <f>IF($B3262="", "", IF(COUNTIF($B$11:$B3262, $B3262)&gt;1, "", $B3262))</f>
        <v/>
      </c>
      <c r="T3262" s="10" t="str">
        <f t="shared" si="302"/>
        <v/>
      </c>
      <c r="U3262" s="13">
        <v>3252</v>
      </c>
      <c r="V3262" s="17" t="str">
        <f t="shared" si="303"/>
        <v/>
      </c>
      <c r="X3262" s="10" t="str">
        <f>IF($F3262="", "", IF($D3262="", 'Intro &amp; Setup'!$Z$32, IFERROR(INDEX('Intro &amp; Setup'!$Z$17:$Z$31, MATCH($D3262, 'Intro &amp; Setup'!$S$17:$S$31, 0)), "")))</f>
        <v/>
      </c>
      <c r="Z3262" s="25" t="str">
        <f t="shared" si="304"/>
        <v/>
      </c>
      <c r="AE3262" s="10" t="str">
        <f>IF($B3262="", "", IF($D3262="", 'Intro &amp; Setup'!$AC$32, IFERROR(INDEX('Intro &amp; Setup'!$AC$17:$AC$31, MATCH($D3262, 'Intro &amp; Setup'!$S$17:$S$31, 0)), "")))</f>
        <v/>
      </c>
      <c r="AG3262" s="10" t="str">
        <f t="shared" si="305"/>
        <v/>
      </c>
    </row>
    <row r="3263" spans="1:33" x14ac:dyDescent="0.25">
      <c r="A3263" s="7"/>
      <c r="B3263" s="66"/>
      <c r="C3263" s="67"/>
      <c r="D3263" s="68"/>
      <c r="E3263" s="68"/>
      <c r="F3263" s="69"/>
      <c r="G3263" s="69"/>
      <c r="H3263" s="70"/>
      <c r="I3263" s="71"/>
      <c r="J3263" s="68"/>
      <c r="K3263" s="68"/>
      <c r="L3263" s="72"/>
      <c r="M3263" s="7"/>
      <c r="N3263" s="10" t="str">
        <f t="shared" si="300"/>
        <v/>
      </c>
      <c r="O3263" s="7"/>
      <c r="P3263" s="22" t="str">
        <f t="shared" si="301"/>
        <v/>
      </c>
      <c r="Q3263" s="7"/>
      <c r="S3263" s="17" t="str">
        <f>IF($B3263="", "", IF(COUNTIF($B$11:$B3263, $B3263)&gt;1, "", $B3263))</f>
        <v/>
      </c>
      <c r="T3263" s="10" t="str">
        <f t="shared" si="302"/>
        <v/>
      </c>
      <c r="U3263" s="13">
        <v>3253</v>
      </c>
      <c r="V3263" s="17" t="str">
        <f t="shared" si="303"/>
        <v/>
      </c>
      <c r="X3263" s="10" t="str">
        <f>IF($F3263="", "", IF($D3263="", 'Intro &amp; Setup'!$Z$32, IFERROR(INDEX('Intro &amp; Setup'!$Z$17:$Z$31, MATCH($D3263, 'Intro &amp; Setup'!$S$17:$S$31, 0)), "")))</f>
        <v/>
      </c>
      <c r="Z3263" s="25" t="str">
        <f t="shared" si="304"/>
        <v/>
      </c>
      <c r="AE3263" s="10" t="str">
        <f>IF($B3263="", "", IF($D3263="", 'Intro &amp; Setup'!$AC$32, IFERROR(INDEX('Intro &amp; Setup'!$AC$17:$AC$31, MATCH($D3263, 'Intro &amp; Setup'!$S$17:$S$31, 0)), "")))</f>
        <v/>
      </c>
      <c r="AG3263" s="10" t="str">
        <f t="shared" si="305"/>
        <v/>
      </c>
    </row>
    <row r="3264" spans="1:33" x14ac:dyDescent="0.25">
      <c r="A3264" s="7"/>
      <c r="B3264" s="66"/>
      <c r="C3264" s="67"/>
      <c r="D3264" s="68"/>
      <c r="E3264" s="68"/>
      <c r="F3264" s="69"/>
      <c r="G3264" s="69"/>
      <c r="H3264" s="70"/>
      <c r="I3264" s="71"/>
      <c r="J3264" s="68"/>
      <c r="K3264" s="68"/>
      <c r="L3264" s="72"/>
      <c r="M3264" s="7"/>
      <c r="N3264" s="10" t="str">
        <f t="shared" si="300"/>
        <v/>
      </c>
      <c r="O3264" s="7"/>
      <c r="P3264" s="22" t="str">
        <f t="shared" si="301"/>
        <v/>
      </c>
      <c r="Q3264" s="7"/>
      <c r="S3264" s="17" t="str">
        <f>IF($B3264="", "", IF(COUNTIF($B$11:$B3264, $B3264)&gt;1, "", $B3264))</f>
        <v/>
      </c>
      <c r="T3264" s="10" t="str">
        <f t="shared" si="302"/>
        <v/>
      </c>
      <c r="U3264" s="13">
        <v>3254</v>
      </c>
      <c r="V3264" s="17" t="str">
        <f t="shared" si="303"/>
        <v/>
      </c>
      <c r="X3264" s="10" t="str">
        <f>IF($F3264="", "", IF($D3264="", 'Intro &amp; Setup'!$Z$32, IFERROR(INDEX('Intro &amp; Setup'!$Z$17:$Z$31, MATCH($D3264, 'Intro &amp; Setup'!$S$17:$S$31, 0)), "")))</f>
        <v/>
      </c>
      <c r="Z3264" s="25" t="str">
        <f t="shared" si="304"/>
        <v/>
      </c>
      <c r="AE3264" s="10" t="str">
        <f>IF($B3264="", "", IF($D3264="", 'Intro &amp; Setup'!$AC$32, IFERROR(INDEX('Intro &amp; Setup'!$AC$17:$AC$31, MATCH($D3264, 'Intro &amp; Setup'!$S$17:$S$31, 0)), "")))</f>
        <v/>
      </c>
      <c r="AG3264" s="10" t="str">
        <f t="shared" si="305"/>
        <v/>
      </c>
    </row>
    <row r="3265" spans="1:33" x14ac:dyDescent="0.25">
      <c r="A3265" s="7"/>
      <c r="B3265" s="66"/>
      <c r="C3265" s="67"/>
      <c r="D3265" s="68"/>
      <c r="E3265" s="68"/>
      <c r="F3265" s="69"/>
      <c r="G3265" s="69"/>
      <c r="H3265" s="70"/>
      <c r="I3265" s="71"/>
      <c r="J3265" s="68"/>
      <c r="K3265" s="68"/>
      <c r="L3265" s="72"/>
      <c r="M3265" s="7"/>
      <c r="N3265" s="10" t="str">
        <f t="shared" si="300"/>
        <v/>
      </c>
      <c r="O3265" s="7"/>
      <c r="P3265" s="22" t="str">
        <f t="shared" si="301"/>
        <v/>
      </c>
      <c r="Q3265" s="7"/>
      <c r="S3265" s="17" t="str">
        <f>IF($B3265="", "", IF(COUNTIF($B$11:$B3265, $B3265)&gt;1, "", $B3265))</f>
        <v/>
      </c>
      <c r="T3265" s="10" t="str">
        <f t="shared" si="302"/>
        <v/>
      </c>
      <c r="U3265" s="13">
        <v>3255</v>
      </c>
      <c r="V3265" s="17" t="str">
        <f t="shared" si="303"/>
        <v/>
      </c>
      <c r="X3265" s="10" t="str">
        <f>IF($F3265="", "", IF($D3265="", 'Intro &amp; Setup'!$Z$32, IFERROR(INDEX('Intro &amp; Setup'!$Z$17:$Z$31, MATCH($D3265, 'Intro &amp; Setup'!$S$17:$S$31, 0)), "")))</f>
        <v/>
      </c>
      <c r="Z3265" s="25" t="str">
        <f t="shared" si="304"/>
        <v/>
      </c>
      <c r="AE3265" s="10" t="str">
        <f>IF($B3265="", "", IF($D3265="", 'Intro &amp; Setup'!$AC$32, IFERROR(INDEX('Intro &amp; Setup'!$AC$17:$AC$31, MATCH($D3265, 'Intro &amp; Setup'!$S$17:$S$31, 0)), "")))</f>
        <v/>
      </c>
      <c r="AG3265" s="10" t="str">
        <f t="shared" si="305"/>
        <v/>
      </c>
    </row>
    <row r="3266" spans="1:33" x14ac:dyDescent="0.25">
      <c r="A3266" s="7"/>
      <c r="B3266" s="66"/>
      <c r="C3266" s="67"/>
      <c r="D3266" s="68"/>
      <c r="E3266" s="68"/>
      <c r="F3266" s="69"/>
      <c r="G3266" s="69"/>
      <c r="H3266" s="70"/>
      <c r="I3266" s="71"/>
      <c r="J3266" s="68"/>
      <c r="K3266" s="68"/>
      <c r="L3266" s="72"/>
      <c r="M3266" s="7"/>
      <c r="N3266" s="10" t="str">
        <f t="shared" si="300"/>
        <v/>
      </c>
      <c r="O3266" s="7"/>
      <c r="P3266" s="22" t="str">
        <f t="shared" si="301"/>
        <v/>
      </c>
      <c r="Q3266" s="7"/>
      <c r="S3266" s="17" t="str">
        <f>IF($B3266="", "", IF(COUNTIF($B$11:$B3266, $B3266)&gt;1, "", $B3266))</f>
        <v/>
      </c>
      <c r="T3266" s="10" t="str">
        <f t="shared" si="302"/>
        <v/>
      </c>
      <c r="U3266" s="13">
        <v>3256</v>
      </c>
      <c r="V3266" s="17" t="str">
        <f t="shared" si="303"/>
        <v/>
      </c>
      <c r="X3266" s="10" t="str">
        <f>IF($F3266="", "", IF($D3266="", 'Intro &amp; Setup'!$Z$32, IFERROR(INDEX('Intro &amp; Setup'!$Z$17:$Z$31, MATCH($D3266, 'Intro &amp; Setup'!$S$17:$S$31, 0)), "")))</f>
        <v/>
      </c>
      <c r="Z3266" s="25" t="str">
        <f t="shared" si="304"/>
        <v/>
      </c>
      <c r="AE3266" s="10" t="str">
        <f>IF($B3266="", "", IF($D3266="", 'Intro &amp; Setup'!$AC$32, IFERROR(INDEX('Intro &amp; Setup'!$AC$17:$AC$31, MATCH($D3266, 'Intro &amp; Setup'!$S$17:$S$31, 0)), "")))</f>
        <v/>
      </c>
      <c r="AG3266" s="10" t="str">
        <f t="shared" si="305"/>
        <v/>
      </c>
    </row>
    <row r="3267" spans="1:33" x14ac:dyDescent="0.25">
      <c r="A3267" s="7"/>
      <c r="B3267" s="66"/>
      <c r="C3267" s="67"/>
      <c r="D3267" s="68"/>
      <c r="E3267" s="68"/>
      <c r="F3267" s="69"/>
      <c r="G3267" s="69"/>
      <c r="H3267" s="70"/>
      <c r="I3267" s="71"/>
      <c r="J3267" s="68"/>
      <c r="K3267" s="68"/>
      <c r="L3267" s="72"/>
      <c r="M3267" s="7"/>
      <c r="N3267" s="10" t="str">
        <f t="shared" si="300"/>
        <v/>
      </c>
      <c r="O3267" s="7"/>
      <c r="P3267" s="22" t="str">
        <f t="shared" si="301"/>
        <v/>
      </c>
      <c r="Q3267" s="7"/>
      <c r="S3267" s="17" t="str">
        <f>IF($B3267="", "", IF(COUNTIF($B$11:$B3267, $B3267)&gt;1, "", $B3267))</f>
        <v/>
      </c>
      <c r="T3267" s="10" t="str">
        <f t="shared" si="302"/>
        <v/>
      </c>
      <c r="U3267" s="13">
        <v>3257</v>
      </c>
      <c r="V3267" s="17" t="str">
        <f t="shared" si="303"/>
        <v/>
      </c>
      <c r="X3267" s="10" t="str">
        <f>IF($F3267="", "", IF($D3267="", 'Intro &amp; Setup'!$Z$32, IFERROR(INDEX('Intro &amp; Setup'!$Z$17:$Z$31, MATCH($D3267, 'Intro &amp; Setup'!$S$17:$S$31, 0)), "")))</f>
        <v/>
      </c>
      <c r="Z3267" s="25" t="str">
        <f t="shared" si="304"/>
        <v/>
      </c>
      <c r="AE3267" s="10" t="str">
        <f>IF($B3267="", "", IF($D3267="", 'Intro &amp; Setup'!$AC$32, IFERROR(INDEX('Intro &amp; Setup'!$AC$17:$AC$31, MATCH($D3267, 'Intro &amp; Setup'!$S$17:$S$31, 0)), "")))</f>
        <v/>
      </c>
      <c r="AG3267" s="10" t="str">
        <f t="shared" si="305"/>
        <v/>
      </c>
    </row>
    <row r="3268" spans="1:33" x14ac:dyDescent="0.25">
      <c r="A3268" s="7"/>
      <c r="B3268" s="66"/>
      <c r="C3268" s="67"/>
      <c r="D3268" s="68"/>
      <c r="E3268" s="68"/>
      <c r="F3268" s="69"/>
      <c r="G3268" s="69"/>
      <c r="H3268" s="70"/>
      <c r="I3268" s="71"/>
      <c r="J3268" s="68"/>
      <c r="K3268" s="68"/>
      <c r="L3268" s="72"/>
      <c r="M3268" s="7"/>
      <c r="N3268" s="10" t="str">
        <f t="shared" si="300"/>
        <v/>
      </c>
      <c r="O3268" s="7"/>
      <c r="P3268" s="22" t="str">
        <f t="shared" si="301"/>
        <v/>
      </c>
      <c r="Q3268" s="7"/>
      <c r="S3268" s="17" t="str">
        <f>IF($B3268="", "", IF(COUNTIF($B$11:$B3268, $B3268)&gt;1, "", $B3268))</f>
        <v/>
      </c>
      <c r="T3268" s="10" t="str">
        <f t="shared" si="302"/>
        <v/>
      </c>
      <c r="U3268" s="13">
        <v>3258</v>
      </c>
      <c r="V3268" s="17" t="str">
        <f t="shared" si="303"/>
        <v/>
      </c>
      <c r="X3268" s="10" t="str">
        <f>IF($F3268="", "", IF($D3268="", 'Intro &amp; Setup'!$Z$32, IFERROR(INDEX('Intro &amp; Setup'!$Z$17:$Z$31, MATCH($D3268, 'Intro &amp; Setup'!$S$17:$S$31, 0)), "")))</f>
        <v/>
      </c>
      <c r="Z3268" s="25" t="str">
        <f t="shared" si="304"/>
        <v/>
      </c>
      <c r="AE3268" s="10" t="str">
        <f>IF($B3268="", "", IF($D3268="", 'Intro &amp; Setup'!$AC$32, IFERROR(INDEX('Intro &amp; Setup'!$AC$17:$AC$31, MATCH($D3268, 'Intro &amp; Setup'!$S$17:$S$31, 0)), "")))</f>
        <v/>
      </c>
      <c r="AG3268" s="10" t="str">
        <f t="shared" si="305"/>
        <v/>
      </c>
    </row>
    <row r="3269" spans="1:33" x14ac:dyDescent="0.25">
      <c r="A3269" s="7"/>
      <c r="B3269" s="66"/>
      <c r="C3269" s="67"/>
      <c r="D3269" s="68"/>
      <c r="E3269" s="68"/>
      <c r="F3269" s="69"/>
      <c r="G3269" s="69"/>
      <c r="H3269" s="70"/>
      <c r="I3269" s="71"/>
      <c r="J3269" s="68"/>
      <c r="K3269" s="68"/>
      <c r="L3269" s="72"/>
      <c r="M3269" s="7"/>
      <c r="N3269" s="10" t="str">
        <f t="shared" si="300"/>
        <v/>
      </c>
      <c r="O3269" s="7"/>
      <c r="P3269" s="22" t="str">
        <f t="shared" si="301"/>
        <v/>
      </c>
      <c r="Q3269" s="7"/>
      <c r="S3269" s="17" t="str">
        <f>IF($B3269="", "", IF(COUNTIF($B$11:$B3269, $B3269)&gt;1, "", $B3269))</f>
        <v/>
      </c>
      <c r="T3269" s="10" t="str">
        <f t="shared" si="302"/>
        <v/>
      </c>
      <c r="U3269" s="13">
        <v>3259</v>
      </c>
      <c r="V3269" s="17" t="str">
        <f t="shared" si="303"/>
        <v/>
      </c>
      <c r="X3269" s="10" t="str">
        <f>IF($F3269="", "", IF($D3269="", 'Intro &amp; Setup'!$Z$32, IFERROR(INDEX('Intro &amp; Setup'!$Z$17:$Z$31, MATCH($D3269, 'Intro &amp; Setup'!$S$17:$S$31, 0)), "")))</f>
        <v/>
      </c>
      <c r="Z3269" s="25" t="str">
        <f t="shared" si="304"/>
        <v/>
      </c>
      <c r="AE3269" s="10" t="str">
        <f>IF($B3269="", "", IF($D3269="", 'Intro &amp; Setup'!$AC$32, IFERROR(INDEX('Intro &amp; Setup'!$AC$17:$AC$31, MATCH($D3269, 'Intro &amp; Setup'!$S$17:$S$31, 0)), "")))</f>
        <v/>
      </c>
      <c r="AG3269" s="10" t="str">
        <f t="shared" si="305"/>
        <v/>
      </c>
    </row>
    <row r="3270" spans="1:33" x14ac:dyDescent="0.25">
      <c r="A3270" s="7"/>
      <c r="B3270" s="66"/>
      <c r="C3270" s="67"/>
      <c r="D3270" s="68"/>
      <c r="E3270" s="68"/>
      <c r="F3270" s="69"/>
      <c r="G3270" s="69"/>
      <c r="H3270" s="70"/>
      <c r="I3270" s="71"/>
      <c r="J3270" s="68"/>
      <c r="K3270" s="68"/>
      <c r="L3270" s="72"/>
      <c r="M3270" s="7"/>
      <c r="N3270" s="10" t="str">
        <f t="shared" si="300"/>
        <v/>
      </c>
      <c r="O3270" s="7"/>
      <c r="P3270" s="22" t="str">
        <f t="shared" si="301"/>
        <v/>
      </c>
      <c r="Q3270" s="7"/>
      <c r="S3270" s="17" t="str">
        <f>IF($B3270="", "", IF(COUNTIF($B$11:$B3270, $B3270)&gt;1, "", $B3270))</f>
        <v/>
      </c>
      <c r="T3270" s="10" t="str">
        <f t="shared" si="302"/>
        <v/>
      </c>
      <c r="U3270" s="13">
        <v>3260</v>
      </c>
      <c r="V3270" s="17" t="str">
        <f t="shared" si="303"/>
        <v/>
      </c>
      <c r="X3270" s="10" t="str">
        <f>IF($F3270="", "", IF($D3270="", 'Intro &amp; Setup'!$Z$32, IFERROR(INDEX('Intro &amp; Setup'!$Z$17:$Z$31, MATCH($D3270, 'Intro &amp; Setup'!$S$17:$S$31, 0)), "")))</f>
        <v/>
      </c>
      <c r="Z3270" s="25" t="str">
        <f t="shared" si="304"/>
        <v/>
      </c>
      <c r="AE3270" s="10" t="str">
        <f>IF($B3270="", "", IF($D3270="", 'Intro &amp; Setup'!$AC$32, IFERROR(INDEX('Intro &amp; Setup'!$AC$17:$AC$31, MATCH($D3270, 'Intro &amp; Setup'!$S$17:$S$31, 0)), "")))</f>
        <v/>
      </c>
      <c r="AG3270" s="10" t="str">
        <f t="shared" si="305"/>
        <v/>
      </c>
    </row>
    <row r="3271" spans="1:33" x14ac:dyDescent="0.25">
      <c r="A3271" s="7"/>
      <c r="B3271" s="66"/>
      <c r="C3271" s="67"/>
      <c r="D3271" s="68"/>
      <c r="E3271" s="68"/>
      <c r="F3271" s="69"/>
      <c r="G3271" s="69"/>
      <c r="H3271" s="70"/>
      <c r="I3271" s="71"/>
      <c r="J3271" s="68"/>
      <c r="K3271" s="68"/>
      <c r="L3271" s="72"/>
      <c r="M3271" s="7"/>
      <c r="N3271" s="10" t="str">
        <f t="shared" si="300"/>
        <v/>
      </c>
      <c r="O3271" s="7"/>
      <c r="P3271" s="22" t="str">
        <f t="shared" si="301"/>
        <v/>
      </c>
      <c r="Q3271" s="7"/>
      <c r="S3271" s="17" t="str">
        <f>IF($B3271="", "", IF(COUNTIF($B$11:$B3271, $B3271)&gt;1, "", $B3271))</f>
        <v/>
      </c>
      <c r="T3271" s="10" t="str">
        <f t="shared" si="302"/>
        <v/>
      </c>
      <c r="U3271" s="13">
        <v>3261</v>
      </c>
      <c r="V3271" s="17" t="str">
        <f t="shared" si="303"/>
        <v/>
      </c>
      <c r="X3271" s="10" t="str">
        <f>IF($F3271="", "", IF($D3271="", 'Intro &amp; Setup'!$Z$32, IFERROR(INDEX('Intro &amp; Setup'!$Z$17:$Z$31, MATCH($D3271, 'Intro &amp; Setup'!$S$17:$S$31, 0)), "")))</f>
        <v/>
      </c>
      <c r="Z3271" s="25" t="str">
        <f t="shared" si="304"/>
        <v/>
      </c>
      <c r="AE3271" s="10" t="str">
        <f>IF($B3271="", "", IF($D3271="", 'Intro &amp; Setup'!$AC$32, IFERROR(INDEX('Intro &amp; Setup'!$AC$17:$AC$31, MATCH($D3271, 'Intro &amp; Setup'!$S$17:$S$31, 0)), "")))</f>
        <v/>
      </c>
      <c r="AG3271" s="10" t="str">
        <f t="shared" si="305"/>
        <v/>
      </c>
    </row>
    <row r="3272" spans="1:33" x14ac:dyDescent="0.25">
      <c r="A3272" s="7"/>
      <c r="B3272" s="66"/>
      <c r="C3272" s="67"/>
      <c r="D3272" s="68"/>
      <c r="E3272" s="68"/>
      <c r="F3272" s="69"/>
      <c r="G3272" s="69"/>
      <c r="H3272" s="70"/>
      <c r="I3272" s="71"/>
      <c r="J3272" s="68"/>
      <c r="K3272" s="68"/>
      <c r="L3272" s="72"/>
      <c r="M3272" s="7"/>
      <c r="N3272" s="10" t="str">
        <f t="shared" si="300"/>
        <v/>
      </c>
      <c r="O3272" s="7"/>
      <c r="P3272" s="22" t="str">
        <f t="shared" si="301"/>
        <v/>
      </c>
      <c r="Q3272" s="7"/>
      <c r="S3272" s="17" t="str">
        <f>IF($B3272="", "", IF(COUNTIF($B$11:$B3272, $B3272)&gt;1, "", $B3272))</f>
        <v/>
      </c>
      <c r="T3272" s="10" t="str">
        <f t="shared" si="302"/>
        <v/>
      </c>
      <c r="U3272" s="13">
        <v>3262</v>
      </c>
      <c r="V3272" s="17" t="str">
        <f t="shared" si="303"/>
        <v/>
      </c>
      <c r="X3272" s="10" t="str">
        <f>IF($F3272="", "", IF($D3272="", 'Intro &amp; Setup'!$Z$32, IFERROR(INDEX('Intro &amp; Setup'!$Z$17:$Z$31, MATCH($D3272, 'Intro &amp; Setup'!$S$17:$S$31, 0)), "")))</f>
        <v/>
      </c>
      <c r="Z3272" s="25" t="str">
        <f t="shared" si="304"/>
        <v/>
      </c>
      <c r="AE3272" s="10" t="str">
        <f>IF($B3272="", "", IF($D3272="", 'Intro &amp; Setup'!$AC$32, IFERROR(INDEX('Intro &amp; Setup'!$AC$17:$AC$31, MATCH($D3272, 'Intro &amp; Setup'!$S$17:$S$31, 0)), "")))</f>
        <v/>
      </c>
      <c r="AG3272" s="10" t="str">
        <f t="shared" si="305"/>
        <v/>
      </c>
    </row>
    <row r="3273" spans="1:33" x14ac:dyDescent="0.25">
      <c r="A3273" s="7"/>
      <c r="B3273" s="66"/>
      <c r="C3273" s="67"/>
      <c r="D3273" s="68"/>
      <c r="E3273" s="68"/>
      <c r="F3273" s="69"/>
      <c r="G3273" s="69"/>
      <c r="H3273" s="70"/>
      <c r="I3273" s="71"/>
      <c r="J3273" s="68"/>
      <c r="K3273" s="68"/>
      <c r="L3273" s="72"/>
      <c r="M3273" s="7"/>
      <c r="N3273" s="10" t="str">
        <f t="shared" si="300"/>
        <v/>
      </c>
      <c r="O3273" s="7"/>
      <c r="P3273" s="22" t="str">
        <f t="shared" si="301"/>
        <v/>
      </c>
      <c r="Q3273" s="7"/>
      <c r="S3273" s="17" t="str">
        <f>IF($B3273="", "", IF(COUNTIF($B$11:$B3273, $B3273)&gt;1, "", $B3273))</f>
        <v/>
      </c>
      <c r="T3273" s="10" t="str">
        <f t="shared" si="302"/>
        <v/>
      </c>
      <c r="U3273" s="13">
        <v>3263</v>
      </c>
      <c r="V3273" s="17" t="str">
        <f t="shared" si="303"/>
        <v/>
      </c>
      <c r="X3273" s="10" t="str">
        <f>IF($F3273="", "", IF($D3273="", 'Intro &amp; Setup'!$Z$32, IFERROR(INDEX('Intro &amp; Setup'!$Z$17:$Z$31, MATCH($D3273, 'Intro &amp; Setup'!$S$17:$S$31, 0)), "")))</f>
        <v/>
      </c>
      <c r="Z3273" s="25" t="str">
        <f t="shared" si="304"/>
        <v/>
      </c>
      <c r="AE3273" s="10" t="str">
        <f>IF($B3273="", "", IF($D3273="", 'Intro &amp; Setup'!$AC$32, IFERROR(INDEX('Intro &amp; Setup'!$AC$17:$AC$31, MATCH($D3273, 'Intro &amp; Setup'!$S$17:$S$31, 0)), "")))</f>
        <v/>
      </c>
      <c r="AG3273" s="10" t="str">
        <f t="shared" si="305"/>
        <v/>
      </c>
    </row>
    <row r="3274" spans="1:33" x14ac:dyDescent="0.25">
      <c r="A3274" s="7"/>
      <c r="B3274" s="66"/>
      <c r="C3274" s="67"/>
      <c r="D3274" s="68"/>
      <c r="E3274" s="68"/>
      <c r="F3274" s="69"/>
      <c r="G3274" s="69"/>
      <c r="H3274" s="70"/>
      <c r="I3274" s="71"/>
      <c r="J3274" s="68"/>
      <c r="K3274" s="68"/>
      <c r="L3274" s="72"/>
      <c r="M3274" s="7"/>
      <c r="N3274" s="10" t="str">
        <f t="shared" si="300"/>
        <v/>
      </c>
      <c r="O3274" s="7"/>
      <c r="P3274" s="22" t="str">
        <f t="shared" si="301"/>
        <v/>
      </c>
      <c r="Q3274" s="7"/>
      <c r="S3274" s="17" t="str">
        <f>IF($B3274="", "", IF(COUNTIF($B$11:$B3274, $B3274)&gt;1, "", $B3274))</f>
        <v/>
      </c>
      <c r="T3274" s="10" t="str">
        <f t="shared" si="302"/>
        <v/>
      </c>
      <c r="U3274" s="13">
        <v>3264</v>
      </c>
      <c r="V3274" s="17" t="str">
        <f t="shared" si="303"/>
        <v/>
      </c>
      <c r="X3274" s="10" t="str">
        <f>IF($F3274="", "", IF($D3274="", 'Intro &amp; Setup'!$Z$32, IFERROR(INDEX('Intro &amp; Setup'!$Z$17:$Z$31, MATCH($D3274, 'Intro &amp; Setup'!$S$17:$S$31, 0)), "")))</f>
        <v/>
      </c>
      <c r="Z3274" s="25" t="str">
        <f t="shared" si="304"/>
        <v/>
      </c>
      <c r="AE3274" s="10" t="str">
        <f>IF($B3274="", "", IF($D3274="", 'Intro &amp; Setup'!$AC$32, IFERROR(INDEX('Intro &amp; Setup'!$AC$17:$AC$31, MATCH($D3274, 'Intro &amp; Setup'!$S$17:$S$31, 0)), "")))</f>
        <v/>
      </c>
      <c r="AG3274" s="10" t="str">
        <f t="shared" si="305"/>
        <v/>
      </c>
    </row>
    <row r="3275" spans="1:33" x14ac:dyDescent="0.25">
      <c r="A3275" s="7"/>
      <c r="B3275" s="66"/>
      <c r="C3275" s="67"/>
      <c r="D3275" s="68"/>
      <c r="E3275" s="68"/>
      <c r="F3275" s="69"/>
      <c r="G3275" s="69"/>
      <c r="H3275" s="70"/>
      <c r="I3275" s="71"/>
      <c r="J3275" s="68"/>
      <c r="K3275" s="68"/>
      <c r="L3275" s="72"/>
      <c r="M3275" s="7"/>
      <c r="N3275" s="10" t="str">
        <f t="shared" si="300"/>
        <v/>
      </c>
      <c r="O3275" s="7"/>
      <c r="P3275" s="22" t="str">
        <f t="shared" si="301"/>
        <v/>
      </c>
      <c r="Q3275" s="7"/>
      <c r="S3275" s="17" t="str">
        <f>IF($B3275="", "", IF(COUNTIF($B$11:$B3275, $B3275)&gt;1, "", $B3275))</f>
        <v/>
      </c>
      <c r="T3275" s="10" t="str">
        <f t="shared" si="302"/>
        <v/>
      </c>
      <c r="U3275" s="13">
        <v>3265</v>
      </c>
      <c r="V3275" s="17" t="str">
        <f t="shared" si="303"/>
        <v/>
      </c>
      <c r="X3275" s="10" t="str">
        <f>IF($F3275="", "", IF($D3275="", 'Intro &amp; Setup'!$Z$32, IFERROR(INDEX('Intro &amp; Setup'!$Z$17:$Z$31, MATCH($D3275, 'Intro &amp; Setup'!$S$17:$S$31, 0)), "")))</f>
        <v/>
      </c>
      <c r="Z3275" s="25" t="str">
        <f t="shared" si="304"/>
        <v/>
      </c>
      <c r="AE3275" s="10" t="str">
        <f>IF($B3275="", "", IF($D3275="", 'Intro &amp; Setup'!$AC$32, IFERROR(INDEX('Intro &amp; Setup'!$AC$17:$AC$31, MATCH($D3275, 'Intro &amp; Setup'!$S$17:$S$31, 0)), "")))</f>
        <v/>
      </c>
      <c r="AG3275" s="10" t="str">
        <f t="shared" si="305"/>
        <v/>
      </c>
    </row>
    <row r="3276" spans="1:33" x14ac:dyDescent="0.25">
      <c r="A3276" s="7"/>
      <c r="B3276" s="66"/>
      <c r="C3276" s="67"/>
      <c r="D3276" s="68"/>
      <c r="E3276" s="68"/>
      <c r="F3276" s="69"/>
      <c r="G3276" s="69"/>
      <c r="H3276" s="70"/>
      <c r="I3276" s="71"/>
      <c r="J3276" s="68"/>
      <c r="K3276" s="68"/>
      <c r="L3276" s="72"/>
      <c r="M3276" s="7"/>
      <c r="N3276" s="10" t="str">
        <f t="shared" ref="N3276:N3339" si="306">IF($Z3276="", "", TEXT($Z3276, "mmm yyyy"))</f>
        <v/>
      </c>
      <c r="O3276" s="7"/>
      <c r="P3276" s="22" t="str">
        <f t="shared" ref="P3276:P3339" si="307">IFERROR(IF($F3276="", "", DATE(YEAR($F3276), MONTH($F3276)+$X3276, DAY($F3276))), "")</f>
        <v/>
      </c>
      <c r="Q3276" s="7"/>
      <c r="S3276" s="17" t="str">
        <f>IF($B3276="", "", IF(COUNTIF($B$11:$B3276, $B3276)&gt;1, "", $B3276))</f>
        <v/>
      </c>
      <c r="T3276" s="10" t="str">
        <f t="shared" ref="T3276:T3339" si="308">IF($S3276="", "", COUNTIF($S$11:$S$8010, "&lt;"&amp;$S3276)+1-$T$8)</f>
        <v/>
      </c>
      <c r="U3276" s="13">
        <v>3266</v>
      </c>
      <c r="V3276" s="17" t="str">
        <f t="shared" ref="V3276:V3339" si="309">IFERROR(INDEX($S$11:$S$8010, MATCH($U3276, $T$11:$T$8010, 0)), "")</f>
        <v/>
      </c>
      <c r="X3276" s="10" t="str">
        <f>IF($F3276="", "", IF($D3276="", 'Intro &amp; Setup'!$Z$32, IFERROR(INDEX('Intro &amp; Setup'!$Z$17:$Z$31, MATCH($D3276, 'Intro &amp; Setup'!$S$17:$S$31, 0)), "")))</f>
        <v/>
      </c>
      <c r="Z3276" s="25" t="str">
        <f t="shared" ref="Z3276:Z3339" si="310">IFERROR(IF($G3276="", "", DATE(YEAR($G3276), MONTH($G3276)+1, 1)), "")</f>
        <v/>
      </c>
      <c r="AE3276" s="10" t="str">
        <f>IF($B3276="", "", IF($D3276="", 'Intro &amp; Setup'!$AC$32, IFERROR(INDEX('Intro &amp; Setup'!$AC$17:$AC$31, MATCH($D3276, 'Intro &amp; Setup'!$S$17:$S$31, 0)), "")))</f>
        <v/>
      </c>
      <c r="AG3276" s="10" t="str">
        <f t="shared" ref="AG3276:AG3339" si="311">IF($G3276="", "", IF($N3276=$U$3, $AG$4, IF($N3276=$U$4, $AG$5, IF($G3276&lt;$T$3, $AG$3, ""))))</f>
        <v/>
      </c>
    </row>
    <row r="3277" spans="1:33" x14ac:dyDescent="0.25">
      <c r="A3277" s="7"/>
      <c r="B3277" s="66"/>
      <c r="C3277" s="67"/>
      <c r="D3277" s="68"/>
      <c r="E3277" s="68"/>
      <c r="F3277" s="69"/>
      <c r="G3277" s="69"/>
      <c r="H3277" s="70"/>
      <c r="I3277" s="71"/>
      <c r="J3277" s="68"/>
      <c r="K3277" s="68"/>
      <c r="L3277" s="72"/>
      <c r="M3277" s="7"/>
      <c r="N3277" s="10" t="str">
        <f t="shared" si="306"/>
        <v/>
      </c>
      <c r="O3277" s="7"/>
      <c r="P3277" s="22" t="str">
        <f t="shared" si="307"/>
        <v/>
      </c>
      <c r="Q3277" s="7"/>
      <c r="S3277" s="17" t="str">
        <f>IF($B3277="", "", IF(COUNTIF($B$11:$B3277, $B3277)&gt;1, "", $B3277))</f>
        <v/>
      </c>
      <c r="T3277" s="10" t="str">
        <f t="shared" si="308"/>
        <v/>
      </c>
      <c r="U3277" s="13">
        <v>3267</v>
      </c>
      <c r="V3277" s="17" t="str">
        <f t="shared" si="309"/>
        <v/>
      </c>
      <c r="X3277" s="10" t="str">
        <f>IF($F3277="", "", IF($D3277="", 'Intro &amp; Setup'!$Z$32, IFERROR(INDEX('Intro &amp; Setup'!$Z$17:$Z$31, MATCH($D3277, 'Intro &amp; Setup'!$S$17:$S$31, 0)), "")))</f>
        <v/>
      </c>
      <c r="Z3277" s="25" t="str">
        <f t="shared" si="310"/>
        <v/>
      </c>
      <c r="AE3277" s="10" t="str">
        <f>IF($B3277="", "", IF($D3277="", 'Intro &amp; Setup'!$AC$32, IFERROR(INDEX('Intro &amp; Setup'!$AC$17:$AC$31, MATCH($D3277, 'Intro &amp; Setup'!$S$17:$S$31, 0)), "")))</f>
        <v/>
      </c>
      <c r="AG3277" s="10" t="str">
        <f t="shared" si="311"/>
        <v/>
      </c>
    </row>
    <row r="3278" spans="1:33" x14ac:dyDescent="0.25">
      <c r="A3278" s="7"/>
      <c r="B3278" s="66"/>
      <c r="C3278" s="67"/>
      <c r="D3278" s="68"/>
      <c r="E3278" s="68"/>
      <c r="F3278" s="69"/>
      <c r="G3278" s="69"/>
      <c r="H3278" s="70"/>
      <c r="I3278" s="71"/>
      <c r="J3278" s="68"/>
      <c r="K3278" s="68"/>
      <c r="L3278" s="72"/>
      <c r="M3278" s="7"/>
      <c r="N3278" s="10" t="str">
        <f t="shared" si="306"/>
        <v/>
      </c>
      <c r="O3278" s="7"/>
      <c r="P3278" s="22" t="str">
        <f t="shared" si="307"/>
        <v/>
      </c>
      <c r="Q3278" s="7"/>
      <c r="S3278" s="17" t="str">
        <f>IF($B3278="", "", IF(COUNTIF($B$11:$B3278, $B3278)&gt;1, "", $B3278))</f>
        <v/>
      </c>
      <c r="T3278" s="10" t="str">
        <f t="shared" si="308"/>
        <v/>
      </c>
      <c r="U3278" s="13">
        <v>3268</v>
      </c>
      <c r="V3278" s="17" t="str">
        <f t="shared" si="309"/>
        <v/>
      </c>
      <c r="X3278" s="10" t="str">
        <f>IF($F3278="", "", IF($D3278="", 'Intro &amp; Setup'!$Z$32, IFERROR(INDEX('Intro &amp; Setup'!$Z$17:$Z$31, MATCH($D3278, 'Intro &amp; Setup'!$S$17:$S$31, 0)), "")))</f>
        <v/>
      </c>
      <c r="Z3278" s="25" t="str">
        <f t="shared" si="310"/>
        <v/>
      </c>
      <c r="AE3278" s="10" t="str">
        <f>IF($B3278="", "", IF($D3278="", 'Intro &amp; Setup'!$AC$32, IFERROR(INDEX('Intro &amp; Setup'!$AC$17:$AC$31, MATCH($D3278, 'Intro &amp; Setup'!$S$17:$S$31, 0)), "")))</f>
        <v/>
      </c>
      <c r="AG3278" s="10" t="str">
        <f t="shared" si="311"/>
        <v/>
      </c>
    </row>
    <row r="3279" spans="1:33" x14ac:dyDescent="0.25">
      <c r="A3279" s="7"/>
      <c r="B3279" s="66"/>
      <c r="C3279" s="67"/>
      <c r="D3279" s="68"/>
      <c r="E3279" s="68"/>
      <c r="F3279" s="69"/>
      <c r="G3279" s="69"/>
      <c r="H3279" s="70"/>
      <c r="I3279" s="71"/>
      <c r="J3279" s="68"/>
      <c r="K3279" s="68"/>
      <c r="L3279" s="72"/>
      <c r="M3279" s="7"/>
      <c r="N3279" s="10" t="str">
        <f t="shared" si="306"/>
        <v/>
      </c>
      <c r="O3279" s="7"/>
      <c r="P3279" s="22" t="str">
        <f t="shared" si="307"/>
        <v/>
      </c>
      <c r="Q3279" s="7"/>
      <c r="S3279" s="17" t="str">
        <f>IF($B3279="", "", IF(COUNTIF($B$11:$B3279, $B3279)&gt;1, "", $B3279))</f>
        <v/>
      </c>
      <c r="T3279" s="10" t="str">
        <f t="shared" si="308"/>
        <v/>
      </c>
      <c r="U3279" s="13">
        <v>3269</v>
      </c>
      <c r="V3279" s="17" t="str">
        <f t="shared" si="309"/>
        <v/>
      </c>
      <c r="X3279" s="10" t="str">
        <f>IF($F3279="", "", IF($D3279="", 'Intro &amp; Setup'!$Z$32, IFERROR(INDEX('Intro &amp; Setup'!$Z$17:$Z$31, MATCH($D3279, 'Intro &amp; Setup'!$S$17:$S$31, 0)), "")))</f>
        <v/>
      </c>
      <c r="Z3279" s="25" t="str">
        <f t="shared" si="310"/>
        <v/>
      </c>
      <c r="AE3279" s="10" t="str">
        <f>IF($B3279="", "", IF($D3279="", 'Intro &amp; Setup'!$AC$32, IFERROR(INDEX('Intro &amp; Setup'!$AC$17:$AC$31, MATCH($D3279, 'Intro &amp; Setup'!$S$17:$S$31, 0)), "")))</f>
        <v/>
      </c>
      <c r="AG3279" s="10" t="str">
        <f t="shared" si="311"/>
        <v/>
      </c>
    </row>
    <row r="3280" spans="1:33" x14ac:dyDescent="0.25">
      <c r="A3280" s="7"/>
      <c r="B3280" s="66"/>
      <c r="C3280" s="67"/>
      <c r="D3280" s="68"/>
      <c r="E3280" s="68"/>
      <c r="F3280" s="69"/>
      <c r="G3280" s="69"/>
      <c r="H3280" s="70"/>
      <c r="I3280" s="71"/>
      <c r="J3280" s="68"/>
      <c r="K3280" s="68"/>
      <c r="L3280" s="72"/>
      <c r="M3280" s="7"/>
      <c r="N3280" s="10" t="str">
        <f t="shared" si="306"/>
        <v/>
      </c>
      <c r="O3280" s="7"/>
      <c r="P3280" s="22" t="str">
        <f t="shared" si="307"/>
        <v/>
      </c>
      <c r="Q3280" s="7"/>
      <c r="S3280" s="17" t="str">
        <f>IF($B3280="", "", IF(COUNTIF($B$11:$B3280, $B3280)&gt;1, "", $B3280))</f>
        <v/>
      </c>
      <c r="T3280" s="10" t="str">
        <f t="shared" si="308"/>
        <v/>
      </c>
      <c r="U3280" s="13">
        <v>3270</v>
      </c>
      <c r="V3280" s="17" t="str">
        <f t="shared" si="309"/>
        <v/>
      </c>
      <c r="X3280" s="10" t="str">
        <f>IF($F3280="", "", IF($D3280="", 'Intro &amp; Setup'!$Z$32, IFERROR(INDEX('Intro &amp; Setup'!$Z$17:$Z$31, MATCH($D3280, 'Intro &amp; Setup'!$S$17:$S$31, 0)), "")))</f>
        <v/>
      </c>
      <c r="Z3280" s="25" t="str">
        <f t="shared" si="310"/>
        <v/>
      </c>
      <c r="AE3280" s="10" t="str">
        <f>IF($B3280="", "", IF($D3280="", 'Intro &amp; Setup'!$AC$32, IFERROR(INDEX('Intro &amp; Setup'!$AC$17:$AC$31, MATCH($D3280, 'Intro &amp; Setup'!$S$17:$S$31, 0)), "")))</f>
        <v/>
      </c>
      <c r="AG3280" s="10" t="str">
        <f t="shared" si="311"/>
        <v/>
      </c>
    </row>
    <row r="3281" spans="1:33" x14ac:dyDescent="0.25">
      <c r="A3281" s="7"/>
      <c r="B3281" s="66"/>
      <c r="C3281" s="67"/>
      <c r="D3281" s="68"/>
      <c r="E3281" s="68"/>
      <c r="F3281" s="69"/>
      <c r="G3281" s="69"/>
      <c r="H3281" s="70"/>
      <c r="I3281" s="71"/>
      <c r="J3281" s="68"/>
      <c r="K3281" s="68"/>
      <c r="L3281" s="72"/>
      <c r="M3281" s="7"/>
      <c r="N3281" s="10" t="str">
        <f t="shared" si="306"/>
        <v/>
      </c>
      <c r="O3281" s="7"/>
      <c r="P3281" s="22" t="str">
        <f t="shared" si="307"/>
        <v/>
      </c>
      <c r="Q3281" s="7"/>
      <c r="S3281" s="17" t="str">
        <f>IF($B3281="", "", IF(COUNTIF($B$11:$B3281, $B3281)&gt;1, "", $B3281))</f>
        <v/>
      </c>
      <c r="T3281" s="10" t="str">
        <f t="shared" si="308"/>
        <v/>
      </c>
      <c r="U3281" s="13">
        <v>3271</v>
      </c>
      <c r="V3281" s="17" t="str">
        <f t="shared" si="309"/>
        <v/>
      </c>
      <c r="X3281" s="10" t="str">
        <f>IF($F3281="", "", IF($D3281="", 'Intro &amp; Setup'!$Z$32, IFERROR(INDEX('Intro &amp; Setup'!$Z$17:$Z$31, MATCH($D3281, 'Intro &amp; Setup'!$S$17:$S$31, 0)), "")))</f>
        <v/>
      </c>
      <c r="Z3281" s="25" t="str">
        <f t="shared" si="310"/>
        <v/>
      </c>
      <c r="AE3281" s="10" t="str">
        <f>IF($B3281="", "", IF($D3281="", 'Intro &amp; Setup'!$AC$32, IFERROR(INDEX('Intro &amp; Setup'!$AC$17:$AC$31, MATCH($D3281, 'Intro &amp; Setup'!$S$17:$S$31, 0)), "")))</f>
        <v/>
      </c>
      <c r="AG3281" s="10" t="str">
        <f t="shared" si="311"/>
        <v/>
      </c>
    </row>
    <row r="3282" spans="1:33" x14ac:dyDescent="0.25">
      <c r="A3282" s="7"/>
      <c r="B3282" s="66"/>
      <c r="C3282" s="67"/>
      <c r="D3282" s="68"/>
      <c r="E3282" s="68"/>
      <c r="F3282" s="69"/>
      <c r="G3282" s="69"/>
      <c r="H3282" s="70"/>
      <c r="I3282" s="71"/>
      <c r="J3282" s="68"/>
      <c r="K3282" s="68"/>
      <c r="L3282" s="72"/>
      <c r="M3282" s="7"/>
      <c r="N3282" s="10" t="str">
        <f t="shared" si="306"/>
        <v/>
      </c>
      <c r="O3282" s="7"/>
      <c r="P3282" s="22" t="str">
        <f t="shared" si="307"/>
        <v/>
      </c>
      <c r="Q3282" s="7"/>
      <c r="S3282" s="17" t="str">
        <f>IF($B3282="", "", IF(COUNTIF($B$11:$B3282, $B3282)&gt;1, "", $B3282))</f>
        <v/>
      </c>
      <c r="T3282" s="10" t="str">
        <f t="shared" si="308"/>
        <v/>
      </c>
      <c r="U3282" s="13">
        <v>3272</v>
      </c>
      <c r="V3282" s="17" t="str">
        <f t="shared" si="309"/>
        <v/>
      </c>
      <c r="X3282" s="10" t="str">
        <f>IF($F3282="", "", IF($D3282="", 'Intro &amp; Setup'!$Z$32, IFERROR(INDEX('Intro &amp; Setup'!$Z$17:$Z$31, MATCH($D3282, 'Intro &amp; Setup'!$S$17:$S$31, 0)), "")))</f>
        <v/>
      </c>
      <c r="Z3282" s="25" t="str">
        <f t="shared" si="310"/>
        <v/>
      </c>
      <c r="AE3282" s="10" t="str">
        <f>IF($B3282="", "", IF($D3282="", 'Intro &amp; Setup'!$AC$32, IFERROR(INDEX('Intro &amp; Setup'!$AC$17:$AC$31, MATCH($D3282, 'Intro &amp; Setup'!$S$17:$S$31, 0)), "")))</f>
        <v/>
      </c>
      <c r="AG3282" s="10" t="str">
        <f t="shared" si="311"/>
        <v/>
      </c>
    </row>
    <row r="3283" spans="1:33" x14ac:dyDescent="0.25">
      <c r="A3283" s="7"/>
      <c r="B3283" s="66"/>
      <c r="C3283" s="67"/>
      <c r="D3283" s="68"/>
      <c r="E3283" s="68"/>
      <c r="F3283" s="69"/>
      <c r="G3283" s="69"/>
      <c r="H3283" s="70"/>
      <c r="I3283" s="71"/>
      <c r="J3283" s="68"/>
      <c r="K3283" s="68"/>
      <c r="L3283" s="72"/>
      <c r="M3283" s="7"/>
      <c r="N3283" s="10" t="str">
        <f t="shared" si="306"/>
        <v/>
      </c>
      <c r="O3283" s="7"/>
      <c r="P3283" s="22" t="str">
        <f t="shared" si="307"/>
        <v/>
      </c>
      <c r="Q3283" s="7"/>
      <c r="S3283" s="17" t="str">
        <f>IF($B3283="", "", IF(COUNTIF($B$11:$B3283, $B3283)&gt;1, "", $B3283))</f>
        <v/>
      </c>
      <c r="T3283" s="10" t="str">
        <f t="shared" si="308"/>
        <v/>
      </c>
      <c r="U3283" s="13">
        <v>3273</v>
      </c>
      <c r="V3283" s="17" t="str">
        <f t="shared" si="309"/>
        <v/>
      </c>
      <c r="X3283" s="10" t="str">
        <f>IF($F3283="", "", IF($D3283="", 'Intro &amp; Setup'!$Z$32, IFERROR(INDEX('Intro &amp; Setup'!$Z$17:$Z$31, MATCH($D3283, 'Intro &amp; Setup'!$S$17:$S$31, 0)), "")))</f>
        <v/>
      </c>
      <c r="Z3283" s="25" t="str">
        <f t="shared" si="310"/>
        <v/>
      </c>
      <c r="AE3283" s="10" t="str">
        <f>IF($B3283="", "", IF($D3283="", 'Intro &amp; Setup'!$AC$32, IFERROR(INDEX('Intro &amp; Setup'!$AC$17:$AC$31, MATCH($D3283, 'Intro &amp; Setup'!$S$17:$S$31, 0)), "")))</f>
        <v/>
      </c>
      <c r="AG3283" s="10" t="str">
        <f t="shared" si="311"/>
        <v/>
      </c>
    </row>
    <row r="3284" spans="1:33" x14ac:dyDescent="0.25">
      <c r="A3284" s="7"/>
      <c r="B3284" s="66"/>
      <c r="C3284" s="67"/>
      <c r="D3284" s="68"/>
      <c r="E3284" s="68"/>
      <c r="F3284" s="69"/>
      <c r="G3284" s="69"/>
      <c r="H3284" s="70"/>
      <c r="I3284" s="71"/>
      <c r="J3284" s="68"/>
      <c r="K3284" s="68"/>
      <c r="L3284" s="72"/>
      <c r="M3284" s="7"/>
      <c r="N3284" s="10" t="str">
        <f t="shared" si="306"/>
        <v/>
      </c>
      <c r="O3284" s="7"/>
      <c r="P3284" s="22" t="str">
        <f t="shared" si="307"/>
        <v/>
      </c>
      <c r="Q3284" s="7"/>
      <c r="S3284" s="17" t="str">
        <f>IF($B3284="", "", IF(COUNTIF($B$11:$B3284, $B3284)&gt;1, "", $B3284))</f>
        <v/>
      </c>
      <c r="T3284" s="10" t="str">
        <f t="shared" si="308"/>
        <v/>
      </c>
      <c r="U3284" s="13">
        <v>3274</v>
      </c>
      <c r="V3284" s="17" t="str">
        <f t="shared" si="309"/>
        <v/>
      </c>
      <c r="X3284" s="10" t="str">
        <f>IF($F3284="", "", IF($D3284="", 'Intro &amp; Setup'!$Z$32, IFERROR(INDEX('Intro &amp; Setup'!$Z$17:$Z$31, MATCH($D3284, 'Intro &amp; Setup'!$S$17:$S$31, 0)), "")))</f>
        <v/>
      </c>
      <c r="Z3284" s="25" t="str">
        <f t="shared" si="310"/>
        <v/>
      </c>
      <c r="AE3284" s="10" t="str">
        <f>IF($B3284="", "", IF($D3284="", 'Intro &amp; Setup'!$AC$32, IFERROR(INDEX('Intro &amp; Setup'!$AC$17:$AC$31, MATCH($D3284, 'Intro &amp; Setup'!$S$17:$S$31, 0)), "")))</f>
        <v/>
      </c>
      <c r="AG3284" s="10" t="str">
        <f t="shared" si="311"/>
        <v/>
      </c>
    </row>
    <row r="3285" spans="1:33" x14ac:dyDescent="0.25">
      <c r="A3285" s="7"/>
      <c r="B3285" s="66"/>
      <c r="C3285" s="67"/>
      <c r="D3285" s="68"/>
      <c r="E3285" s="68"/>
      <c r="F3285" s="69"/>
      <c r="G3285" s="69"/>
      <c r="H3285" s="70"/>
      <c r="I3285" s="71"/>
      <c r="J3285" s="68"/>
      <c r="K3285" s="68"/>
      <c r="L3285" s="72"/>
      <c r="M3285" s="7"/>
      <c r="N3285" s="10" t="str">
        <f t="shared" si="306"/>
        <v/>
      </c>
      <c r="O3285" s="7"/>
      <c r="P3285" s="22" t="str">
        <f t="shared" si="307"/>
        <v/>
      </c>
      <c r="Q3285" s="7"/>
      <c r="S3285" s="17" t="str">
        <f>IF($B3285="", "", IF(COUNTIF($B$11:$B3285, $B3285)&gt;1, "", $B3285))</f>
        <v/>
      </c>
      <c r="T3285" s="10" t="str">
        <f t="shared" si="308"/>
        <v/>
      </c>
      <c r="U3285" s="13">
        <v>3275</v>
      </c>
      <c r="V3285" s="17" t="str">
        <f t="shared" si="309"/>
        <v/>
      </c>
      <c r="X3285" s="10" t="str">
        <f>IF($F3285="", "", IF($D3285="", 'Intro &amp; Setup'!$Z$32, IFERROR(INDEX('Intro &amp; Setup'!$Z$17:$Z$31, MATCH($D3285, 'Intro &amp; Setup'!$S$17:$S$31, 0)), "")))</f>
        <v/>
      </c>
      <c r="Z3285" s="25" t="str">
        <f t="shared" si="310"/>
        <v/>
      </c>
      <c r="AE3285" s="10" t="str">
        <f>IF($B3285="", "", IF($D3285="", 'Intro &amp; Setup'!$AC$32, IFERROR(INDEX('Intro &amp; Setup'!$AC$17:$AC$31, MATCH($D3285, 'Intro &amp; Setup'!$S$17:$S$31, 0)), "")))</f>
        <v/>
      </c>
      <c r="AG3285" s="10" t="str">
        <f t="shared" si="311"/>
        <v/>
      </c>
    </row>
    <row r="3286" spans="1:33" x14ac:dyDescent="0.25">
      <c r="A3286" s="7"/>
      <c r="B3286" s="66"/>
      <c r="C3286" s="67"/>
      <c r="D3286" s="68"/>
      <c r="E3286" s="68"/>
      <c r="F3286" s="69"/>
      <c r="G3286" s="69"/>
      <c r="H3286" s="70"/>
      <c r="I3286" s="71"/>
      <c r="J3286" s="68"/>
      <c r="K3286" s="68"/>
      <c r="L3286" s="72"/>
      <c r="M3286" s="7"/>
      <c r="N3286" s="10" t="str">
        <f t="shared" si="306"/>
        <v/>
      </c>
      <c r="O3286" s="7"/>
      <c r="P3286" s="22" t="str">
        <f t="shared" si="307"/>
        <v/>
      </c>
      <c r="Q3286" s="7"/>
      <c r="S3286" s="17" t="str">
        <f>IF($B3286="", "", IF(COUNTIF($B$11:$B3286, $B3286)&gt;1, "", $B3286))</f>
        <v/>
      </c>
      <c r="T3286" s="10" t="str">
        <f t="shared" si="308"/>
        <v/>
      </c>
      <c r="U3286" s="13">
        <v>3276</v>
      </c>
      <c r="V3286" s="17" t="str">
        <f t="shared" si="309"/>
        <v/>
      </c>
      <c r="X3286" s="10" t="str">
        <f>IF($F3286="", "", IF($D3286="", 'Intro &amp; Setup'!$Z$32, IFERROR(INDEX('Intro &amp; Setup'!$Z$17:$Z$31, MATCH($D3286, 'Intro &amp; Setup'!$S$17:$S$31, 0)), "")))</f>
        <v/>
      </c>
      <c r="Z3286" s="25" t="str">
        <f t="shared" si="310"/>
        <v/>
      </c>
      <c r="AE3286" s="10" t="str">
        <f>IF($B3286="", "", IF($D3286="", 'Intro &amp; Setup'!$AC$32, IFERROR(INDEX('Intro &amp; Setup'!$AC$17:$AC$31, MATCH($D3286, 'Intro &amp; Setup'!$S$17:$S$31, 0)), "")))</f>
        <v/>
      </c>
      <c r="AG3286" s="10" t="str">
        <f t="shared" si="311"/>
        <v/>
      </c>
    </row>
    <row r="3287" spans="1:33" x14ac:dyDescent="0.25">
      <c r="A3287" s="7"/>
      <c r="B3287" s="66"/>
      <c r="C3287" s="67"/>
      <c r="D3287" s="68"/>
      <c r="E3287" s="68"/>
      <c r="F3287" s="69"/>
      <c r="G3287" s="69"/>
      <c r="H3287" s="70"/>
      <c r="I3287" s="71"/>
      <c r="J3287" s="68"/>
      <c r="K3287" s="68"/>
      <c r="L3287" s="72"/>
      <c r="M3287" s="7"/>
      <c r="N3287" s="10" t="str">
        <f t="shared" si="306"/>
        <v/>
      </c>
      <c r="O3287" s="7"/>
      <c r="P3287" s="22" t="str">
        <f t="shared" si="307"/>
        <v/>
      </c>
      <c r="Q3287" s="7"/>
      <c r="S3287" s="17" t="str">
        <f>IF($B3287="", "", IF(COUNTIF($B$11:$B3287, $B3287)&gt;1, "", $B3287))</f>
        <v/>
      </c>
      <c r="T3287" s="10" t="str">
        <f t="shared" si="308"/>
        <v/>
      </c>
      <c r="U3287" s="13">
        <v>3277</v>
      </c>
      <c r="V3287" s="17" t="str">
        <f t="shared" si="309"/>
        <v/>
      </c>
      <c r="X3287" s="10" t="str">
        <f>IF($F3287="", "", IF($D3287="", 'Intro &amp; Setup'!$Z$32, IFERROR(INDEX('Intro &amp; Setup'!$Z$17:$Z$31, MATCH($D3287, 'Intro &amp; Setup'!$S$17:$S$31, 0)), "")))</f>
        <v/>
      </c>
      <c r="Z3287" s="25" t="str">
        <f t="shared" si="310"/>
        <v/>
      </c>
      <c r="AE3287" s="10" t="str">
        <f>IF($B3287="", "", IF($D3287="", 'Intro &amp; Setup'!$AC$32, IFERROR(INDEX('Intro &amp; Setup'!$AC$17:$AC$31, MATCH($D3287, 'Intro &amp; Setup'!$S$17:$S$31, 0)), "")))</f>
        <v/>
      </c>
      <c r="AG3287" s="10" t="str">
        <f t="shared" si="311"/>
        <v/>
      </c>
    </row>
    <row r="3288" spans="1:33" x14ac:dyDescent="0.25">
      <c r="A3288" s="7"/>
      <c r="B3288" s="66"/>
      <c r="C3288" s="67"/>
      <c r="D3288" s="68"/>
      <c r="E3288" s="68"/>
      <c r="F3288" s="69"/>
      <c r="G3288" s="69"/>
      <c r="H3288" s="70"/>
      <c r="I3288" s="71"/>
      <c r="J3288" s="68"/>
      <c r="K3288" s="68"/>
      <c r="L3288" s="72"/>
      <c r="M3288" s="7"/>
      <c r="N3288" s="10" t="str">
        <f t="shared" si="306"/>
        <v/>
      </c>
      <c r="O3288" s="7"/>
      <c r="P3288" s="22" t="str">
        <f t="shared" si="307"/>
        <v/>
      </c>
      <c r="Q3288" s="7"/>
      <c r="S3288" s="17" t="str">
        <f>IF($B3288="", "", IF(COUNTIF($B$11:$B3288, $B3288)&gt;1, "", $B3288))</f>
        <v/>
      </c>
      <c r="T3288" s="10" t="str">
        <f t="shared" si="308"/>
        <v/>
      </c>
      <c r="U3288" s="13">
        <v>3278</v>
      </c>
      <c r="V3288" s="17" t="str">
        <f t="shared" si="309"/>
        <v/>
      </c>
      <c r="X3288" s="10" t="str">
        <f>IF($F3288="", "", IF($D3288="", 'Intro &amp; Setup'!$Z$32, IFERROR(INDEX('Intro &amp; Setup'!$Z$17:$Z$31, MATCH($D3288, 'Intro &amp; Setup'!$S$17:$S$31, 0)), "")))</f>
        <v/>
      </c>
      <c r="Z3288" s="25" t="str">
        <f t="shared" si="310"/>
        <v/>
      </c>
      <c r="AE3288" s="10" t="str">
        <f>IF($B3288="", "", IF($D3288="", 'Intro &amp; Setup'!$AC$32, IFERROR(INDEX('Intro &amp; Setup'!$AC$17:$AC$31, MATCH($D3288, 'Intro &amp; Setup'!$S$17:$S$31, 0)), "")))</f>
        <v/>
      </c>
      <c r="AG3288" s="10" t="str">
        <f t="shared" si="311"/>
        <v/>
      </c>
    </row>
    <row r="3289" spans="1:33" x14ac:dyDescent="0.25">
      <c r="A3289" s="7"/>
      <c r="B3289" s="66"/>
      <c r="C3289" s="67"/>
      <c r="D3289" s="68"/>
      <c r="E3289" s="68"/>
      <c r="F3289" s="69"/>
      <c r="G3289" s="69"/>
      <c r="H3289" s="70"/>
      <c r="I3289" s="71"/>
      <c r="J3289" s="68"/>
      <c r="K3289" s="68"/>
      <c r="L3289" s="72"/>
      <c r="M3289" s="7"/>
      <c r="N3289" s="10" t="str">
        <f t="shared" si="306"/>
        <v/>
      </c>
      <c r="O3289" s="7"/>
      <c r="P3289" s="22" t="str">
        <f t="shared" si="307"/>
        <v/>
      </c>
      <c r="Q3289" s="7"/>
      <c r="S3289" s="17" t="str">
        <f>IF($B3289="", "", IF(COUNTIF($B$11:$B3289, $B3289)&gt;1, "", $B3289))</f>
        <v/>
      </c>
      <c r="T3289" s="10" t="str">
        <f t="shared" si="308"/>
        <v/>
      </c>
      <c r="U3289" s="13">
        <v>3279</v>
      </c>
      <c r="V3289" s="17" t="str">
        <f t="shared" si="309"/>
        <v/>
      </c>
      <c r="X3289" s="10" t="str">
        <f>IF($F3289="", "", IF($D3289="", 'Intro &amp; Setup'!$Z$32, IFERROR(INDEX('Intro &amp; Setup'!$Z$17:$Z$31, MATCH($D3289, 'Intro &amp; Setup'!$S$17:$S$31, 0)), "")))</f>
        <v/>
      </c>
      <c r="Z3289" s="25" t="str">
        <f t="shared" si="310"/>
        <v/>
      </c>
      <c r="AE3289" s="10" t="str">
        <f>IF($B3289="", "", IF($D3289="", 'Intro &amp; Setup'!$AC$32, IFERROR(INDEX('Intro &amp; Setup'!$AC$17:$AC$31, MATCH($D3289, 'Intro &amp; Setup'!$S$17:$S$31, 0)), "")))</f>
        <v/>
      </c>
      <c r="AG3289" s="10" t="str">
        <f t="shared" si="311"/>
        <v/>
      </c>
    </row>
    <row r="3290" spans="1:33" x14ac:dyDescent="0.25">
      <c r="A3290" s="7"/>
      <c r="B3290" s="66"/>
      <c r="C3290" s="67"/>
      <c r="D3290" s="68"/>
      <c r="E3290" s="68"/>
      <c r="F3290" s="69"/>
      <c r="G3290" s="69"/>
      <c r="H3290" s="70"/>
      <c r="I3290" s="71"/>
      <c r="J3290" s="68"/>
      <c r="K3290" s="68"/>
      <c r="L3290" s="72"/>
      <c r="M3290" s="7"/>
      <c r="N3290" s="10" t="str">
        <f t="shared" si="306"/>
        <v/>
      </c>
      <c r="O3290" s="7"/>
      <c r="P3290" s="22" t="str">
        <f t="shared" si="307"/>
        <v/>
      </c>
      <c r="Q3290" s="7"/>
      <c r="S3290" s="17" t="str">
        <f>IF($B3290="", "", IF(COUNTIF($B$11:$B3290, $B3290)&gt;1, "", $B3290))</f>
        <v/>
      </c>
      <c r="T3290" s="10" t="str">
        <f t="shared" si="308"/>
        <v/>
      </c>
      <c r="U3290" s="13">
        <v>3280</v>
      </c>
      <c r="V3290" s="17" t="str">
        <f t="shared" si="309"/>
        <v/>
      </c>
      <c r="X3290" s="10" t="str">
        <f>IF($F3290="", "", IF($D3290="", 'Intro &amp; Setup'!$Z$32, IFERROR(INDEX('Intro &amp; Setup'!$Z$17:$Z$31, MATCH($D3290, 'Intro &amp; Setup'!$S$17:$S$31, 0)), "")))</f>
        <v/>
      </c>
      <c r="Z3290" s="25" t="str">
        <f t="shared" si="310"/>
        <v/>
      </c>
      <c r="AE3290" s="10" t="str">
        <f>IF($B3290="", "", IF($D3290="", 'Intro &amp; Setup'!$AC$32, IFERROR(INDEX('Intro &amp; Setup'!$AC$17:$AC$31, MATCH($D3290, 'Intro &amp; Setup'!$S$17:$S$31, 0)), "")))</f>
        <v/>
      </c>
      <c r="AG3290" s="10" t="str">
        <f t="shared" si="311"/>
        <v/>
      </c>
    </row>
    <row r="3291" spans="1:33" x14ac:dyDescent="0.25">
      <c r="A3291" s="7"/>
      <c r="B3291" s="66"/>
      <c r="C3291" s="67"/>
      <c r="D3291" s="68"/>
      <c r="E3291" s="68"/>
      <c r="F3291" s="69"/>
      <c r="G3291" s="69"/>
      <c r="H3291" s="70"/>
      <c r="I3291" s="71"/>
      <c r="J3291" s="68"/>
      <c r="K3291" s="68"/>
      <c r="L3291" s="72"/>
      <c r="M3291" s="7"/>
      <c r="N3291" s="10" t="str">
        <f t="shared" si="306"/>
        <v/>
      </c>
      <c r="O3291" s="7"/>
      <c r="P3291" s="22" t="str">
        <f t="shared" si="307"/>
        <v/>
      </c>
      <c r="Q3291" s="7"/>
      <c r="S3291" s="17" t="str">
        <f>IF($B3291="", "", IF(COUNTIF($B$11:$B3291, $B3291)&gt;1, "", $B3291))</f>
        <v/>
      </c>
      <c r="T3291" s="10" t="str">
        <f t="shared" si="308"/>
        <v/>
      </c>
      <c r="U3291" s="13">
        <v>3281</v>
      </c>
      <c r="V3291" s="17" t="str">
        <f t="shared" si="309"/>
        <v/>
      </c>
      <c r="X3291" s="10" t="str">
        <f>IF($F3291="", "", IF($D3291="", 'Intro &amp; Setup'!$Z$32, IFERROR(INDEX('Intro &amp; Setup'!$Z$17:$Z$31, MATCH($D3291, 'Intro &amp; Setup'!$S$17:$S$31, 0)), "")))</f>
        <v/>
      </c>
      <c r="Z3291" s="25" t="str">
        <f t="shared" si="310"/>
        <v/>
      </c>
      <c r="AE3291" s="10" t="str">
        <f>IF($B3291="", "", IF($D3291="", 'Intro &amp; Setup'!$AC$32, IFERROR(INDEX('Intro &amp; Setup'!$AC$17:$AC$31, MATCH($D3291, 'Intro &amp; Setup'!$S$17:$S$31, 0)), "")))</f>
        <v/>
      </c>
      <c r="AG3291" s="10" t="str">
        <f t="shared" si="311"/>
        <v/>
      </c>
    </row>
    <row r="3292" spans="1:33" x14ac:dyDescent="0.25">
      <c r="A3292" s="7"/>
      <c r="B3292" s="66"/>
      <c r="C3292" s="67"/>
      <c r="D3292" s="68"/>
      <c r="E3292" s="68"/>
      <c r="F3292" s="69"/>
      <c r="G3292" s="69"/>
      <c r="H3292" s="70"/>
      <c r="I3292" s="71"/>
      <c r="J3292" s="68"/>
      <c r="K3292" s="68"/>
      <c r="L3292" s="72"/>
      <c r="M3292" s="7"/>
      <c r="N3292" s="10" t="str">
        <f t="shared" si="306"/>
        <v/>
      </c>
      <c r="O3292" s="7"/>
      <c r="P3292" s="22" t="str">
        <f t="shared" si="307"/>
        <v/>
      </c>
      <c r="Q3292" s="7"/>
      <c r="S3292" s="17" t="str">
        <f>IF($B3292="", "", IF(COUNTIF($B$11:$B3292, $B3292)&gt;1, "", $B3292))</f>
        <v/>
      </c>
      <c r="T3292" s="10" t="str">
        <f t="shared" si="308"/>
        <v/>
      </c>
      <c r="U3292" s="13">
        <v>3282</v>
      </c>
      <c r="V3292" s="17" t="str">
        <f t="shared" si="309"/>
        <v/>
      </c>
      <c r="X3292" s="10" t="str">
        <f>IF($F3292="", "", IF($D3292="", 'Intro &amp; Setup'!$Z$32, IFERROR(INDEX('Intro &amp; Setup'!$Z$17:$Z$31, MATCH($D3292, 'Intro &amp; Setup'!$S$17:$S$31, 0)), "")))</f>
        <v/>
      </c>
      <c r="Z3292" s="25" t="str">
        <f t="shared" si="310"/>
        <v/>
      </c>
      <c r="AE3292" s="10" t="str">
        <f>IF($B3292="", "", IF($D3292="", 'Intro &amp; Setup'!$AC$32, IFERROR(INDEX('Intro &amp; Setup'!$AC$17:$AC$31, MATCH($D3292, 'Intro &amp; Setup'!$S$17:$S$31, 0)), "")))</f>
        <v/>
      </c>
      <c r="AG3292" s="10" t="str">
        <f t="shared" si="311"/>
        <v/>
      </c>
    </row>
    <row r="3293" spans="1:33" x14ac:dyDescent="0.25">
      <c r="A3293" s="7"/>
      <c r="B3293" s="66"/>
      <c r="C3293" s="67"/>
      <c r="D3293" s="68"/>
      <c r="E3293" s="68"/>
      <c r="F3293" s="69"/>
      <c r="G3293" s="69"/>
      <c r="H3293" s="70"/>
      <c r="I3293" s="71"/>
      <c r="J3293" s="68"/>
      <c r="K3293" s="68"/>
      <c r="L3293" s="72"/>
      <c r="M3293" s="7"/>
      <c r="N3293" s="10" t="str">
        <f t="shared" si="306"/>
        <v/>
      </c>
      <c r="O3293" s="7"/>
      <c r="P3293" s="22" t="str">
        <f t="shared" si="307"/>
        <v/>
      </c>
      <c r="Q3293" s="7"/>
      <c r="S3293" s="17" t="str">
        <f>IF($B3293="", "", IF(COUNTIF($B$11:$B3293, $B3293)&gt;1, "", $B3293))</f>
        <v/>
      </c>
      <c r="T3293" s="10" t="str">
        <f t="shared" si="308"/>
        <v/>
      </c>
      <c r="U3293" s="13">
        <v>3283</v>
      </c>
      <c r="V3293" s="17" t="str">
        <f t="shared" si="309"/>
        <v/>
      </c>
      <c r="X3293" s="10" t="str">
        <f>IF($F3293="", "", IF($D3293="", 'Intro &amp; Setup'!$Z$32, IFERROR(INDEX('Intro &amp; Setup'!$Z$17:$Z$31, MATCH($D3293, 'Intro &amp; Setup'!$S$17:$S$31, 0)), "")))</f>
        <v/>
      </c>
      <c r="Z3293" s="25" t="str">
        <f t="shared" si="310"/>
        <v/>
      </c>
      <c r="AE3293" s="10" t="str">
        <f>IF($B3293="", "", IF($D3293="", 'Intro &amp; Setup'!$AC$32, IFERROR(INDEX('Intro &amp; Setup'!$AC$17:$AC$31, MATCH($D3293, 'Intro &amp; Setup'!$S$17:$S$31, 0)), "")))</f>
        <v/>
      </c>
      <c r="AG3293" s="10" t="str">
        <f t="shared" si="311"/>
        <v/>
      </c>
    </row>
    <row r="3294" spans="1:33" x14ac:dyDescent="0.25">
      <c r="A3294" s="7"/>
      <c r="B3294" s="66"/>
      <c r="C3294" s="67"/>
      <c r="D3294" s="68"/>
      <c r="E3294" s="68"/>
      <c r="F3294" s="69"/>
      <c r="G3294" s="69"/>
      <c r="H3294" s="70"/>
      <c r="I3294" s="71"/>
      <c r="J3294" s="68"/>
      <c r="K3294" s="68"/>
      <c r="L3294" s="72"/>
      <c r="M3294" s="7"/>
      <c r="N3294" s="10" t="str">
        <f t="shared" si="306"/>
        <v/>
      </c>
      <c r="O3294" s="7"/>
      <c r="P3294" s="22" t="str">
        <f t="shared" si="307"/>
        <v/>
      </c>
      <c r="Q3294" s="7"/>
      <c r="S3294" s="17" t="str">
        <f>IF($B3294="", "", IF(COUNTIF($B$11:$B3294, $B3294)&gt;1, "", $B3294))</f>
        <v/>
      </c>
      <c r="T3294" s="10" t="str">
        <f t="shared" si="308"/>
        <v/>
      </c>
      <c r="U3294" s="13">
        <v>3284</v>
      </c>
      <c r="V3294" s="17" t="str">
        <f t="shared" si="309"/>
        <v/>
      </c>
      <c r="X3294" s="10" t="str">
        <f>IF($F3294="", "", IF($D3294="", 'Intro &amp; Setup'!$Z$32, IFERROR(INDEX('Intro &amp; Setup'!$Z$17:$Z$31, MATCH($D3294, 'Intro &amp; Setup'!$S$17:$S$31, 0)), "")))</f>
        <v/>
      </c>
      <c r="Z3294" s="25" t="str">
        <f t="shared" si="310"/>
        <v/>
      </c>
      <c r="AE3294" s="10" t="str">
        <f>IF($B3294="", "", IF($D3294="", 'Intro &amp; Setup'!$AC$32, IFERROR(INDEX('Intro &amp; Setup'!$AC$17:$AC$31, MATCH($D3294, 'Intro &amp; Setup'!$S$17:$S$31, 0)), "")))</f>
        <v/>
      </c>
      <c r="AG3294" s="10" t="str">
        <f t="shared" si="311"/>
        <v/>
      </c>
    </row>
    <row r="3295" spans="1:33" x14ac:dyDescent="0.25">
      <c r="A3295" s="7"/>
      <c r="B3295" s="66"/>
      <c r="C3295" s="67"/>
      <c r="D3295" s="68"/>
      <c r="E3295" s="68"/>
      <c r="F3295" s="69"/>
      <c r="G3295" s="69"/>
      <c r="H3295" s="70"/>
      <c r="I3295" s="71"/>
      <c r="J3295" s="68"/>
      <c r="K3295" s="68"/>
      <c r="L3295" s="72"/>
      <c r="M3295" s="7"/>
      <c r="N3295" s="10" t="str">
        <f t="shared" si="306"/>
        <v/>
      </c>
      <c r="O3295" s="7"/>
      <c r="P3295" s="22" t="str">
        <f t="shared" si="307"/>
        <v/>
      </c>
      <c r="Q3295" s="7"/>
      <c r="S3295" s="17" t="str">
        <f>IF($B3295="", "", IF(COUNTIF($B$11:$B3295, $B3295)&gt;1, "", $B3295))</f>
        <v/>
      </c>
      <c r="T3295" s="10" t="str">
        <f t="shared" si="308"/>
        <v/>
      </c>
      <c r="U3295" s="13">
        <v>3285</v>
      </c>
      <c r="V3295" s="17" t="str">
        <f t="shared" si="309"/>
        <v/>
      </c>
      <c r="X3295" s="10" t="str">
        <f>IF($F3295="", "", IF($D3295="", 'Intro &amp; Setup'!$Z$32, IFERROR(INDEX('Intro &amp; Setup'!$Z$17:$Z$31, MATCH($D3295, 'Intro &amp; Setup'!$S$17:$S$31, 0)), "")))</f>
        <v/>
      </c>
      <c r="Z3295" s="25" t="str">
        <f t="shared" si="310"/>
        <v/>
      </c>
      <c r="AE3295" s="10" t="str">
        <f>IF($B3295="", "", IF($D3295="", 'Intro &amp; Setup'!$AC$32, IFERROR(INDEX('Intro &amp; Setup'!$AC$17:$AC$31, MATCH($D3295, 'Intro &amp; Setup'!$S$17:$S$31, 0)), "")))</f>
        <v/>
      </c>
      <c r="AG3295" s="10" t="str">
        <f t="shared" si="311"/>
        <v/>
      </c>
    </row>
    <row r="3296" spans="1:33" x14ac:dyDescent="0.25">
      <c r="A3296" s="7"/>
      <c r="B3296" s="66"/>
      <c r="C3296" s="67"/>
      <c r="D3296" s="68"/>
      <c r="E3296" s="68"/>
      <c r="F3296" s="69"/>
      <c r="G3296" s="69"/>
      <c r="H3296" s="70"/>
      <c r="I3296" s="71"/>
      <c r="J3296" s="68"/>
      <c r="K3296" s="68"/>
      <c r="L3296" s="72"/>
      <c r="M3296" s="7"/>
      <c r="N3296" s="10" t="str">
        <f t="shared" si="306"/>
        <v/>
      </c>
      <c r="O3296" s="7"/>
      <c r="P3296" s="22" t="str">
        <f t="shared" si="307"/>
        <v/>
      </c>
      <c r="Q3296" s="7"/>
      <c r="S3296" s="17" t="str">
        <f>IF($B3296="", "", IF(COUNTIF($B$11:$B3296, $B3296)&gt;1, "", $B3296))</f>
        <v/>
      </c>
      <c r="T3296" s="10" t="str">
        <f t="shared" si="308"/>
        <v/>
      </c>
      <c r="U3296" s="13">
        <v>3286</v>
      </c>
      <c r="V3296" s="17" t="str">
        <f t="shared" si="309"/>
        <v/>
      </c>
      <c r="X3296" s="10" t="str">
        <f>IF($F3296="", "", IF($D3296="", 'Intro &amp; Setup'!$Z$32, IFERROR(INDEX('Intro &amp; Setup'!$Z$17:$Z$31, MATCH($D3296, 'Intro &amp; Setup'!$S$17:$S$31, 0)), "")))</f>
        <v/>
      </c>
      <c r="Z3296" s="25" t="str">
        <f t="shared" si="310"/>
        <v/>
      </c>
      <c r="AE3296" s="10" t="str">
        <f>IF($B3296="", "", IF($D3296="", 'Intro &amp; Setup'!$AC$32, IFERROR(INDEX('Intro &amp; Setup'!$AC$17:$AC$31, MATCH($D3296, 'Intro &amp; Setup'!$S$17:$S$31, 0)), "")))</f>
        <v/>
      </c>
      <c r="AG3296" s="10" t="str">
        <f t="shared" si="311"/>
        <v/>
      </c>
    </row>
    <row r="3297" spans="1:33" x14ac:dyDescent="0.25">
      <c r="A3297" s="7"/>
      <c r="B3297" s="66"/>
      <c r="C3297" s="67"/>
      <c r="D3297" s="68"/>
      <c r="E3297" s="68"/>
      <c r="F3297" s="69"/>
      <c r="G3297" s="69"/>
      <c r="H3297" s="70"/>
      <c r="I3297" s="71"/>
      <c r="J3297" s="68"/>
      <c r="K3297" s="68"/>
      <c r="L3297" s="72"/>
      <c r="M3297" s="7"/>
      <c r="N3297" s="10" t="str">
        <f t="shared" si="306"/>
        <v/>
      </c>
      <c r="O3297" s="7"/>
      <c r="P3297" s="22" t="str">
        <f t="shared" si="307"/>
        <v/>
      </c>
      <c r="Q3297" s="7"/>
      <c r="S3297" s="17" t="str">
        <f>IF($B3297="", "", IF(COUNTIF($B$11:$B3297, $B3297)&gt;1, "", $B3297))</f>
        <v/>
      </c>
      <c r="T3297" s="10" t="str">
        <f t="shared" si="308"/>
        <v/>
      </c>
      <c r="U3297" s="13">
        <v>3287</v>
      </c>
      <c r="V3297" s="17" t="str">
        <f t="shared" si="309"/>
        <v/>
      </c>
      <c r="X3297" s="10" t="str">
        <f>IF($F3297="", "", IF($D3297="", 'Intro &amp; Setup'!$Z$32, IFERROR(INDEX('Intro &amp; Setup'!$Z$17:$Z$31, MATCH($D3297, 'Intro &amp; Setup'!$S$17:$S$31, 0)), "")))</f>
        <v/>
      </c>
      <c r="Z3297" s="25" t="str">
        <f t="shared" si="310"/>
        <v/>
      </c>
      <c r="AE3297" s="10" t="str">
        <f>IF($B3297="", "", IF($D3297="", 'Intro &amp; Setup'!$AC$32, IFERROR(INDEX('Intro &amp; Setup'!$AC$17:$AC$31, MATCH($D3297, 'Intro &amp; Setup'!$S$17:$S$31, 0)), "")))</f>
        <v/>
      </c>
      <c r="AG3297" s="10" t="str">
        <f t="shared" si="311"/>
        <v/>
      </c>
    </row>
    <row r="3298" spans="1:33" x14ac:dyDescent="0.25">
      <c r="A3298" s="7"/>
      <c r="B3298" s="66"/>
      <c r="C3298" s="67"/>
      <c r="D3298" s="68"/>
      <c r="E3298" s="68"/>
      <c r="F3298" s="69"/>
      <c r="G3298" s="69"/>
      <c r="H3298" s="70"/>
      <c r="I3298" s="71"/>
      <c r="J3298" s="68"/>
      <c r="K3298" s="68"/>
      <c r="L3298" s="72"/>
      <c r="M3298" s="7"/>
      <c r="N3298" s="10" t="str">
        <f t="shared" si="306"/>
        <v/>
      </c>
      <c r="O3298" s="7"/>
      <c r="P3298" s="22" t="str">
        <f t="shared" si="307"/>
        <v/>
      </c>
      <c r="Q3298" s="7"/>
      <c r="S3298" s="17" t="str">
        <f>IF($B3298="", "", IF(COUNTIF($B$11:$B3298, $B3298)&gt;1, "", $B3298))</f>
        <v/>
      </c>
      <c r="T3298" s="10" t="str">
        <f t="shared" si="308"/>
        <v/>
      </c>
      <c r="U3298" s="13">
        <v>3288</v>
      </c>
      <c r="V3298" s="17" t="str">
        <f t="shared" si="309"/>
        <v/>
      </c>
      <c r="X3298" s="10" t="str">
        <f>IF($F3298="", "", IF($D3298="", 'Intro &amp; Setup'!$Z$32, IFERROR(INDEX('Intro &amp; Setup'!$Z$17:$Z$31, MATCH($D3298, 'Intro &amp; Setup'!$S$17:$S$31, 0)), "")))</f>
        <v/>
      </c>
      <c r="Z3298" s="25" t="str">
        <f t="shared" si="310"/>
        <v/>
      </c>
      <c r="AE3298" s="10" t="str">
        <f>IF($B3298="", "", IF($D3298="", 'Intro &amp; Setup'!$AC$32, IFERROR(INDEX('Intro &amp; Setup'!$AC$17:$AC$31, MATCH($D3298, 'Intro &amp; Setup'!$S$17:$S$31, 0)), "")))</f>
        <v/>
      </c>
      <c r="AG3298" s="10" t="str">
        <f t="shared" si="311"/>
        <v/>
      </c>
    </row>
    <row r="3299" spans="1:33" x14ac:dyDescent="0.25">
      <c r="A3299" s="7"/>
      <c r="B3299" s="66"/>
      <c r="C3299" s="67"/>
      <c r="D3299" s="68"/>
      <c r="E3299" s="68"/>
      <c r="F3299" s="69"/>
      <c r="G3299" s="69"/>
      <c r="H3299" s="70"/>
      <c r="I3299" s="71"/>
      <c r="J3299" s="68"/>
      <c r="K3299" s="68"/>
      <c r="L3299" s="72"/>
      <c r="M3299" s="7"/>
      <c r="N3299" s="10" t="str">
        <f t="shared" si="306"/>
        <v/>
      </c>
      <c r="O3299" s="7"/>
      <c r="P3299" s="22" t="str">
        <f t="shared" si="307"/>
        <v/>
      </c>
      <c r="Q3299" s="7"/>
      <c r="S3299" s="17" t="str">
        <f>IF($B3299="", "", IF(COUNTIF($B$11:$B3299, $B3299)&gt;1, "", $B3299))</f>
        <v/>
      </c>
      <c r="T3299" s="10" t="str">
        <f t="shared" si="308"/>
        <v/>
      </c>
      <c r="U3299" s="13">
        <v>3289</v>
      </c>
      <c r="V3299" s="17" t="str">
        <f t="shared" si="309"/>
        <v/>
      </c>
      <c r="X3299" s="10" t="str">
        <f>IF($F3299="", "", IF($D3299="", 'Intro &amp; Setup'!$Z$32, IFERROR(INDEX('Intro &amp; Setup'!$Z$17:$Z$31, MATCH($D3299, 'Intro &amp; Setup'!$S$17:$S$31, 0)), "")))</f>
        <v/>
      </c>
      <c r="Z3299" s="25" t="str">
        <f t="shared" si="310"/>
        <v/>
      </c>
      <c r="AE3299" s="10" t="str">
        <f>IF($B3299="", "", IF($D3299="", 'Intro &amp; Setup'!$AC$32, IFERROR(INDEX('Intro &amp; Setup'!$AC$17:$AC$31, MATCH($D3299, 'Intro &amp; Setup'!$S$17:$S$31, 0)), "")))</f>
        <v/>
      </c>
      <c r="AG3299" s="10" t="str">
        <f t="shared" si="311"/>
        <v/>
      </c>
    </row>
    <row r="3300" spans="1:33" x14ac:dyDescent="0.25">
      <c r="A3300" s="7"/>
      <c r="B3300" s="66"/>
      <c r="C3300" s="67"/>
      <c r="D3300" s="68"/>
      <c r="E3300" s="68"/>
      <c r="F3300" s="69"/>
      <c r="G3300" s="69"/>
      <c r="H3300" s="70"/>
      <c r="I3300" s="71"/>
      <c r="J3300" s="68"/>
      <c r="K3300" s="68"/>
      <c r="L3300" s="72"/>
      <c r="M3300" s="7"/>
      <c r="N3300" s="10" t="str">
        <f t="shared" si="306"/>
        <v/>
      </c>
      <c r="O3300" s="7"/>
      <c r="P3300" s="22" t="str">
        <f t="shared" si="307"/>
        <v/>
      </c>
      <c r="Q3300" s="7"/>
      <c r="S3300" s="17" t="str">
        <f>IF($B3300="", "", IF(COUNTIF($B$11:$B3300, $B3300)&gt;1, "", $B3300))</f>
        <v/>
      </c>
      <c r="T3300" s="10" t="str">
        <f t="shared" si="308"/>
        <v/>
      </c>
      <c r="U3300" s="13">
        <v>3290</v>
      </c>
      <c r="V3300" s="17" t="str">
        <f t="shared" si="309"/>
        <v/>
      </c>
      <c r="X3300" s="10" t="str">
        <f>IF($F3300="", "", IF($D3300="", 'Intro &amp; Setup'!$Z$32, IFERROR(INDEX('Intro &amp; Setup'!$Z$17:$Z$31, MATCH($D3300, 'Intro &amp; Setup'!$S$17:$S$31, 0)), "")))</f>
        <v/>
      </c>
      <c r="Z3300" s="25" t="str">
        <f t="shared" si="310"/>
        <v/>
      </c>
      <c r="AE3300" s="10" t="str">
        <f>IF($B3300="", "", IF($D3300="", 'Intro &amp; Setup'!$AC$32, IFERROR(INDEX('Intro &amp; Setup'!$AC$17:$AC$31, MATCH($D3300, 'Intro &amp; Setup'!$S$17:$S$31, 0)), "")))</f>
        <v/>
      </c>
      <c r="AG3300" s="10" t="str">
        <f t="shared" si="311"/>
        <v/>
      </c>
    </row>
    <row r="3301" spans="1:33" x14ac:dyDescent="0.25">
      <c r="A3301" s="7"/>
      <c r="B3301" s="66"/>
      <c r="C3301" s="67"/>
      <c r="D3301" s="68"/>
      <c r="E3301" s="68"/>
      <c r="F3301" s="69"/>
      <c r="G3301" s="69"/>
      <c r="H3301" s="70"/>
      <c r="I3301" s="71"/>
      <c r="J3301" s="68"/>
      <c r="K3301" s="68"/>
      <c r="L3301" s="72"/>
      <c r="M3301" s="7"/>
      <c r="N3301" s="10" t="str">
        <f t="shared" si="306"/>
        <v/>
      </c>
      <c r="O3301" s="7"/>
      <c r="P3301" s="22" t="str">
        <f t="shared" si="307"/>
        <v/>
      </c>
      <c r="Q3301" s="7"/>
      <c r="S3301" s="17" t="str">
        <f>IF($B3301="", "", IF(COUNTIF($B$11:$B3301, $B3301)&gt;1, "", $B3301))</f>
        <v/>
      </c>
      <c r="T3301" s="10" t="str">
        <f t="shared" si="308"/>
        <v/>
      </c>
      <c r="U3301" s="13">
        <v>3291</v>
      </c>
      <c r="V3301" s="17" t="str">
        <f t="shared" si="309"/>
        <v/>
      </c>
      <c r="X3301" s="10" t="str">
        <f>IF($F3301="", "", IF($D3301="", 'Intro &amp; Setup'!$Z$32, IFERROR(INDEX('Intro &amp; Setup'!$Z$17:$Z$31, MATCH($D3301, 'Intro &amp; Setup'!$S$17:$S$31, 0)), "")))</f>
        <v/>
      </c>
      <c r="Z3301" s="25" t="str">
        <f t="shared" si="310"/>
        <v/>
      </c>
      <c r="AE3301" s="10" t="str">
        <f>IF($B3301="", "", IF($D3301="", 'Intro &amp; Setup'!$AC$32, IFERROR(INDEX('Intro &amp; Setup'!$AC$17:$AC$31, MATCH($D3301, 'Intro &amp; Setup'!$S$17:$S$31, 0)), "")))</f>
        <v/>
      </c>
      <c r="AG3301" s="10" t="str">
        <f t="shared" si="311"/>
        <v/>
      </c>
    </row>
    <row r="3302" spans="1:33" x14ac:dyDescent="0.25">
      <c r="A3302" s="7"/>
      <c r="B3302" s="66"/>
      <c r="C3302" s="67"/>
      <c r="D3302" s="68"/>
      <c r="E3302" s="68"/>
      <c r="F3302" s="69"/>
      <c r="G3302" s="69"/>
      <c r="H3302" s="70"/>
      <c r="I3302" s="71"/>
      <c r="J3302" s="68"/>
      <c r="K3302" s="68"/>
      <c r="L3302" s="72"/>
      <c r="M3302" s="7"/>
      <c r="N3302" s="10" t="str">
        <f t="shared" si="306"/>
        <v/>
      </c>
      <c r="O3302" s="7"/>
      <c r="P3302" s="22" t="str">
        <f t="shared" si="307"/>
        <v/>
      </c>
      <c r="Q3302" s="7"/>
      <c r="S3302" s="17" t="str">
        <f>IF($B3302="", "", IF(COUNTIF($B$11:$B3302, $B3302)&gt;1, "", $B3302))</f>
        <v/>
      </c>
      <c r="T3302" s="10" t="str">
        <f t="shared" si="308"/>
        <v/>
      </c>
      <c r="U3302" s="13">
        <v>3292</v>
      </c>
      <c r="V3302" s="17" t="str">
        <f t="shared" si="309"/>
        <v/>
      </c>
      <c r="X3302" s="10" t="str">
        <f>IF($F3302="", "", IF($D3302="", 'Intro &amp; Setup'!$Z$32, IFERROR(INDEX('Intro &amp; Setup'!$Z$17:$Z$31, MATCH($D3302, 'Intro &amp; Setup'!$S$17:$S$31, 0)), "")))</f>
        <v/>
      </c>
      <c r="Z3302" s="25" t="str">
        <f t="shared" si="310"/>
        <v/>
      </c>
      <c r="AE3302" s="10" t="str">
        <f>IF($B3302="", "", IF($D3302="", 'Intro &amp; Setup'!$AC$32, IFERROR(INDEX('Intro &amp; Setup'!$AC$17:$AC$31, MATCH($D3302, 'Intro &amp; Setup'!$S$17:$S$31, 0)), "")))</f>
        <v/>
      </c>
      <c r="AG3302" s="10" t="str">
        <f t="shared" si="311"/>
        <v/>
      </c>
    </row>
    <row r="3303" spans="1:33" x14ac:dyDescent="0.25">
      <c r="A3303" s="7"/>
      <c r="B3303" s="66"/>
      <c r="C3303" s="67"/>
      <c r="D3303" s="68"/>
      <c r="E3303" s="68"/>
      <c r="F3303" s="69"/>
      <c r="G3303" s="69"/>
      <c r="H3303" s="70"/>
      <c r="I3303" s="71"/>
      <c r="J3303" s="68"/>
      <c r="K3303" s="68"/>
      <c r="L3303" s="72"/>
      <c r="M3303" s="7"/>
      <c r="N3303" s="10" t="str">
        <f t="shared" si="306"/>
        <v/>
      </c>
      <c r="O3303" s="7"/>
      <c r="P3303" s="22" t="str">
        <f t="shared" si="307"/>
        <v/>
      </c>
      <c r="Q3303" s="7"/>
      <c r="S3303" s="17" t="str">
        <f>IF($B3303="", "", IF(COUNTIF($B$11:$B3303, $B3303)&gt;1, "", $B3303))</f>
        <v/>
      </c>
      <c r="T3303" s="10" t="str">
        <f t="shared" si="308"/>
        <v/>
      </c>
      <c r="U3303" s="13">
        <v>3293</v>
      </c>
      <c r="V3303" s="17" t="str">
        <f t="shared" si="309"/>
        <v/>
      </c>
      <c r="X3303" s="10" t="str">
        <f>IF($F3303="", "", IF($D3303="", 'Intro &amp; Setup'!$Z$32, IFERROR(INDEX('Intro &amp; Setup'!$Z$17:$Z$31, MATCH($D3303, 'Intro &amp; Setup'!$S$17:$S$31, 0)), "")))</f>
        <v/>
      </c>
      <c r="Z3303" s="25" t="str">
        <f t="shared" si="310"/>
        <v/>
      </c>
      <c r="AE3303" s="10" t="str">
        <f>IF($B3303="", "", IF($D3303="", 'Intro &amp; Setup'!$AC$32, IFERROR(INDEX('Intro &amp; Setup'!$AC$17:$AC$31, MATCH($D3303, 'Intro &amp; Setup'!$S$17:$S$31, 0)), "")))</f>
        <v/>
      </c>
      <c r="AG3303" s="10" t="str">
        <f t="shared" si="311"/>
        <v/>
      </c>
    </row>
    <row r="3304" spans="1:33" x14ac:dyDescent="0.25">
      <c r="A3304" s="7"/>
      <c r="B3304" s="66"/>
      <c r="C3304" s="67"/>
      <c r="D3304" s="68"/>
      <c r="E3304" s="68"/>
      <c r="F3304" s="69"/>
      <c r="G3304" s="69"/>
      <c r="H3304" s="70"/>
      <c r="I3304" s="71"/>
      <c r="J3304" s="68"/>
      <c r="K3304" s="68"/>
      <c r="L3304" s="72"/>
      <c r="M3304" s="7"/>
      <c r="N3304" s="10" t="str">
        <f t="shared" si="306"/>
        <v/>
      </c>
      <c r="O3304" s="7"/>
      <c r="P3304" s="22" t="str">
        <f t="shared" si="307"/>
        <v/>
      </c>
      <c r="Q3304" s="7"/>
      <c r="S3304" s="17" t="str">
        <f>IF($B3304="", "", IF(COUNTIF($B$11:$B3304, $B3304)&gt;1, "", $B3304))</f>
        <v/>
      </c>
      <c r="T3304" s="10" t="str">
        <f t="shared" si="308"/>
        <v/>
      </c>
      <c r="U3304" s="13">
        <v>3294</v>
      </c>
      <c r="V3304" s="17" t="str">
        <f t="shared" si="309"/>
        <v/>
      </c>
      <c r="X3304" s="10" t="str">
        <f>IF($F3304="", "", IF($D3304="", 'Intro &amp; Setup'!$Z$32, IFERROR(INDEX('Intro &amp; Setup'!$Z$17:$Z$31, MATCH($D3304, 'Intro &amp; Setup'!$S$17:$S$31, 0)), "")))</f>
        <v/>
      </c>
      <c r="Z3304" s="25" t="str">
        <f t="shared" si="310"/>
        <v/>
      </c>
      <c r="AE3304" s="10" t="str">
        <f>IF($B3304="", "", IF($D3304="", 'Intro &amp; Setup'!$AC$32, IFERROR(INDEX('Intro &amp; Setup'!$AC$17:$AC$31, MATCH($D3304, 'Intro &amp; Setup'!$S$17:$S$31, 0)), "")))</f>
        <v/>
      </c>
      <c r="AG3304" s="10" t="str">
        <f t="shared" si="311"/>
        <v/>
      </c>
    </row>
    <row r="3305" spans="1:33" x14ac:dyDescent="0.25">
      <c r="A3305" s="7"/>
      <c r="B3305" s="66"/>
      <c r="C3305" s="67"/>
      <c r="D3305" s="68"/>
      <c r="E3305" s="68"/>
      <c r="F3305" s="69"/>
      <c r="G3305" s="69"/>
      <c r="H3305" s="70"/>
      <c r="I3305" s="71"/>
      <c r="J3305" s="68"/>
      <c r="K3305" s="68"/>
      <c r="L3305" s="72"/>
      <c r="M3305" s="7"/>
      <c r="N3305" s="10" t="str">
        <f t="shared" si="306"/>
        <v/>
      </c>
      <c r="O3305" s="7"/>
      <c r="P3305" s="22" t="str">
        <f t="shared" si="307"/>
        <v/>
      </c>
      <c r="Q3305" s="7"/>
      <c r="S3305" s="17" t="str">
        <f>IF($B3305="", "", IF(COUNTIF($B$11:$B3305, $B3305)&gt;1, "", $B3305))</f>
        <v/>
      </c>
      <c r="T3305" s="10" t="str">
        <f t="shared" si="308"/>
        <v/>
      </c>
      <c r="U3305" s="13">
        <v>3295</v>
      </c>
      <c r="V3305" s="17" t="str">
        <f t="shared" si="309"/>
        <v/>
      </c>
      <c r="X3305" s="10" t="str">
        <f>IF($F3305="", "", IF($D3305="", 'Intro &amp; Setup'!$Z$32, IFERROR(INDEX('Intro &amp; Setup'!$Z$17:$Z$31, MATCH($D3305, 'Intro &amp; Setup'!$S$17:$S$31, 0)), "")))</f>
        <v/>
      </c>
      <c r="Z3305" s="25" t="str">
        <f t="shared" si="310"/>
        <v/>
      </c>
      <c r="AE3305" s="10" t="str">
        <f>IF($B3305="", "", IF($D3305="", 'Intro &amp; Setup'!$AC$32, IFERROR(INDEX('Intro &amp; Setup'!$AC$17:$AC$31, MATCH($D3305, 'Intro &amp; Setup'!$S$17:$S$31, 0)), "")))</f>
        <v/>
      </c>
      <c r="AG3305" s="10" t="str">
        <f t="shared" si="311"/>
        <v/>
      </c>
    </row>
    <row r="3306" spans="1:33" x14ac:dyDescent="0.25">
      <c r="A3306" s="7"/>
      <c r="B3306" s="66"/>
      <c r="C3306" s="67"/>
      <c r="D3306" s="68"/>
      <c r="E3306" s="68"/>
      <c r="F3306" s="69"/>
      <c r="G3306" s="69"/>
      <c r="H3306" s="70"/>
      <c r="I3306" s="71"/>
      <c r="J3306" s="68"/>
      <c r="K3306" s="68"/>
      <c r="L3306" s="72"/>
      <c r="M3306" s="7"/>
      <c r="N3306" s="10" t="str">
        <f t="shared" si="306"/>
        <v/>
      </c>
      <c r="O3306" s="7"/>
      <c r="P3306" s="22" t="str">
        <f t="shared" si="307"/>
        <v/>
      </c>
      <c r="Q3306" s="7"/>
      <c r="S3306" s="17" t="str">
        <f>IF($B3306="", "", IF(COUNTIF($B$11:$B3306, $B3306)&gt;1, "", $B3306))</f>
        <v/>
      </c>
      <c r="T3306" s="10" t="str">
        <f t="shared" si="308"/>
        <v/>
      </c>
      <c r="U3306" s="13">
        <v>3296</v>
      </c>
      <c r="V3306" s="17" t="str">
        <f t="shared" si="309"/>
        <v/>
      </c>
      <c r="X3306" s="10" t="str">
        <f>IF($F3306="", "", IF($D3306="", 'Intro &amp; Setup'!$Z$32, IFERROR(INDEX('Intro &amp; Setup'!$Z$17:$Z$31, MATCH($D3306, 'Intro &amp; Setup'!$S$17:$S$31, 0)), "")))</f>
        <v/>
      </c>
      <c r="Z3306" s="25" t="str">
        <f t="shared" si="310"/>
        <v/>
      </c>
      <c r="AE3306" s="10" t="str">
        <f>IF($B3306="", "", IF($D3306="", 'Intro &amp; Setup'!$AC$32, IFERROR(INDEX('Intro &amp; Setup'!$AC$17:$AC$31, MATCH($D3306, 'Intro &amp; Setup'!$S$17:$S$31, 0)), "")))</f>
        <v/>
      </c>
      <c r="AG3306" s="10" t="str">
        <f t="shared" si="311"/>
        <v/>
      </c>
    </row>
    <row r="3307" spans="1:33" x14ac:dyDescent="0.25">
      <c r="A3307" s="7"/>
      <c r="B3307" s="66"/>
      <c r="C3307" s="67"/>
      <c r="D3307" s="68"/>
      <c r="E3307" s="68"/>
      <c r="F3307" s="69"/>
      <c r="G3307" s="69"/>
      <c r="H3307" s="70"/>
      <c r="I3307" s="71"/>
      <c r="J3307" s="68"/>
      <c r="K3307" s="68"/>
      <c r="L3307" s="72"/>
      <c r="M3307" s="7"/>
      <c r="N3307" s="10" t="str">
        <f t="shared" si="306"/>
        <v/>
      </c>
      <c r="O3307" s="7"/>
      <c r="P3307" s="22" t="str">
        <f t="shared" si="307"/>
        <v/>
      </c>
      <c r="Q3307" s="7"/>
      <c r="S3307" s="17" t="str">
        <f>IF($B3307="", "", IF(COUNTIF($B$11:$B3307, $B3307)&gt;1, "", $B3307))</f>
        <v/>
      </c>
      <c r="T3307" s="10" t="str">
        <f t="shared" si="308"/>
        <v/>
      </c>
      <c r="U3307" s="13">
        <v>3297</v>
      </c>
      <c r="V3307" s="17" t="str">
        <f t="shared" si="309"/>
        <v/>
      </c>
      <c r="X3307" s="10" t="str">
        <f>IF($F3307="", "", IF($D3307="", 'Intro &amp; Setup'!$Z$32, IFERROR(INDEX('Intro &amp; Setup'!$Z$17:$Z$31, MATCH($D3307, 'Intro &amp; Setup'!$S$17:$S$31, 0)), "")))</f>
        <v/>
      </c>
      <c r="Z3307" s="25" t="str">
        <f t="shared" si="310"/>
        <v/>
      </c>
      <c r="AE3307" s="10" t="str">
        <f>IF($B3307="", "", IF($D3307="", 'Intro &amp; Setup'!$AC$32, IFERROR(INDEX('Intro &amp; Setup'!$AC$17:$AC$31, MATCH($D3307, 'Intro &amp; Setup'!$S$17:$S$31, 0)), "")))</f>
        <v/>
      </c>
      <c r="AG3307" s="10" t="str">
        <f t="shared" si="311"/>
        <v/>
      </c>
    </row>
    <row r="3308" spans="1:33" x14ac:dyDescent="0.25">
      <c r="A3308" s="7"/>
      <c r="B3308" s="66"/>
      <c r="C3308" s="67"/>
      <c r="D3308" s="68"/>
      <c r="E3308" s="68"/>
      <c r="F3308" s="69"/>
      <c r="G3308" s="69"/>
      <c r="H3308" s="70"/>
      <c r="I3308" s="71"/>
      <c r="J3308" s="68"/>
      <c r="K3308" s="68"/>
      <c r="L3308" s="72"/>
      <c r="M3308" s="7"/>
      <c r="N3308" s="10" t="str">
        <f t="shared" si="306"/>
        <v/>
      </c>
      <c r="O3308" s="7"/>
      <c r="P3308" s="22" t="str">
        <f t="shared" si="307"/>
        <v/>
      </c>
      <c r="Q3308" s="7"/>
      <c r="S3308" s="17" t="str">
        <f>IF($B3308="", "", IF(COUNTIF($B$11:$B3308, $B3308)&gt;1, "", $B3308))</f>
        <v/>
      </c>
      <c r="T3308" s="10" t="str">
        <f t="shared" si="308"/>
        <v/>
      </c>
      <c r="U3308" s="13">
        <v>3298</v>
      </c>
      <c r="V3308" s="17" t="str">
        <f t="shared" si="309"/>
        <v/>
      </c>
      <c r="X3308" s="10" t="str">
        <f>IF($F3308="", "", IF($D3308="", 'Intro &amp; Setup'!$Z$32, IFERROR(INDEX('Intro &amp; Setup'!$Z$17:$Z$31, MATCH($D3308, 'Intro &amp; Setup'!$S$17:$S$31, 0)), "")))</f>
        <v/>
      </c>
      <c r="Z3308" s="25" t="str">
        <f t="shared" si="310"/>
        <v/>
      </c>
      <c r="AE3308" s="10" t="str">
        <f>IF($B3308="", "", IF($D3308="", 'Intro &amp; Setup'!$AC$32, IFERROR(INDEX('Intro &amp; Setup'!$AC$17:$AC$31, MATCH($D3308, 'Intro &amp; Setup'!$S$17:$S$31, 0)), "")))</f>
        <v/>
      </c>
      <c r="AG3308" s="10" t="str">
        <f t="shared" si="311"/>
        <v/>
      </c>
    </row>
    <row r="3309" spans="1:33" x14ac:dyDescent="0.25">
      <c r="A3309" s="7"/>
      <c r="B3309" s="66"/>
      <c r="C3309" s="67"/>
      <c r="D3309" s="68"/>
      <c r="E3309" s="68"/>
      <c r="F3309" s="69"/>
      <c r="G3309" s="69"/>
      <c r="H3309" s="70"/>
      <c r="I3309" s="71"/>
      <c r="J3309" s="68"/>
      <c r="K3309" s="68"/>
      <c r="L3309" s="72"/>
      <c r="M3309" s="7"/>
      <c r="N3309" s="10" t="str">
        <f t="shared" si="306"/>
        <v/>
      </c>
      <c r="O3309" s="7"/>
      <c r="P3309" s="22" t="str">
        <f t="shared" si="307"/>
        <v/>
      </c>
      <c r="Q3309" s="7"/>
      <c r="S3309" s="17" t="str">
        <f>IF($B3309="", "", IF(COUNTIF($B$11:$B3309, $B3309)&gt;1, "", $B3309))</f>
        <v/>
      </c>
      <c r="T3309" s="10" t="str">
        <f t="shared" si="308"/>
        <v/>
      </c>
      <c r="U3309" s="13">
        <v>3299</v>
      </c>
      <c r="V3309" s="17" t="str">
        <f t="shared" si="309"/>
        <v/>
      </c>
      <c r="X3309" s="10" t="str">
        <f>IF($F3309="", "", IF($D3309="", 'Intro &amp; Setup'!$Z$32, IFERROR(INDEX('Intro &amp; Setup'!$Z$17:$Z$31, MATCH($D3309, 'Intro &amp; Setup'!$S$17:$S$31, 0)), "")))</f>
        <v/>
      </c>
      <c r="Z3309" s="25" t="str">
        <f t="shared" si="310"/>
        <v/>
      </c>
      <c r="AE3309" s="10" t="str">
        <f>IF($B3309="", "", IF($D3309="", 'Intro &amp; Setup'!$AC$32, IFERROR(INDEX('Intro &amp; Setup'!$AC$17:$AC$31, MATCH($D3309, 'Intro &amp; Setup'!$S$17:$S$31, 0)), "")))</f>
        <v/>
      </c>
      <c r="AG3309" s="10" t="str">
        <f t="shared" si="311"/>
        <v/>
      </c>
    </row>
    <row r="3310" spans="1:33" x14ac:dyDescent="0.25">
      <c r="A3310" s="7"/>
      <c r="B3310" s="66"/>
      <c r="C3310" s="67"/>
      <c r="D3310" s="68"/>
      <c r="E3310" s="68"/>
      <c r="F3310" s="69"/>
      <c r="G3310" s="69"/>
      <c r="H3310" s="70"/>
      <c r="I3310" s="71"/>
      <c r="J3310" s="68"/>
      <c r="K3310" s="68"/>
      <c r="L3310" s="72"/>
      <c r="M3310" s="7"/>
      <c r="N3310" s="10" t="str">
        <f t="shared" si="306"/>
        <v/>
      </c>
      <c r="O3310" s="7"/>
      <c r="P3310" s="22" t="str">
        <f t="shared" si="307"/>
        <v/>
      </c>
      <c r="Q3310" s="7"/>
      <c r="S3310" s="17" t="str">
        <f>IF($B3310="", "", IF(COUNTIF($B$11:$B3310, $B3310)&gt;1, "", $B3310))</f>
        <v/>
      </c>
      <c r="T3310" s="10" t="str">
        <f t="shared" si="308"/>
        <v/>
      </c>
      <c r="U3310" s="13">
        <v>3300</v>
      </c>
      <c r="V3310" s="17" t="str">
        <f t="shared" si="309"/>
        <v/>
      </c>
      <c r="X3310" s="10" t="str">
        <f>IF($F3310="", "", IF($D3310="", 'Intro &amp; Setup'!$Z$32, IFERROR(INDEX('Intro &amp; Setup'!$Z$17:$Z$31, MATCH($D3310, 'Intro &amp; Setup'!$S$17:$S$31, 0)), "")))</f>
        <v/>
      </c>
      <c r="Z3310" s="25" t="str">
        <f t="shared" si="310"/>
        <v/>
      </c>
      <c r="AE3310" s="10" t="str">
        <f>IF($B3310="", "", IF($D3310="", 'Intro &amp; Setup'!$AC$32, IFERROR(INDEX('Intro &amp; Setup'!$AC$17:$AC$31, MATCH($D3310, 'Intro &amp; Setup'!$S$17:$S$31, 0)), "")))</f>
        <v/>
      </c>
      <c r="AG3310" s="10" t="str">
        <f t="shared" si="311"/>
        <v/>
      </c>
    </row>
    <row r="3311" spans="1:33" x14ac:dyDescent="0.25">
      <c r="A3311" s="7"/>
      <c r="B3311" s="66"/>
      <c r="C3311" s="67"/>
      <c r="D3311" s="68"/>
      <c r="E3311" s="68"/>
      <c r="F3311" s="69"/>
      <c r="G3311" s="69"/>
      <c r="H3311" s="70"/>
      <c r="I3311" s="71"/>
      <c r="J3311" s="68"/>
      <c r="K3311" s="68"/>
      <c r="L3311" s="72"/>
      <c r="M3311" s="7"/>
      <c r="N3311" s="10" t="str">
        <f t="shared" si="306"/>
        <v/>
      </c>
      <c r="O3311" s="7"/>
      <c r="P3311" s="22" t="str">
        <f t="shared" si="307"/>
        <v/>
      </c>
      <c r="Q3311" s="7"/>
      <c r="S3311" s="17" t="str">
        <f>IF($B3311="", "", IF(COUNTIF($B$11:$B3311, $B3311)&gt;1, "", $B3311))</f>
        <v/>
      </c>
      <c r="T3311" s="10" t="str">
        <f t="shared" si="308"/>
        <v/>
      </c>
      <c r="U3311" s="13">
        <v>3301</v>
      </c>
      <c r="V3311" s="17" t="str">
        <f t="shared" si="309"/>
        <v/>
      </c>
      <c r="X3311" s="10" t="str">
        <f>IF($F3311="", "", IF($D3311="", 'Intro &amp; Setup'!$Z$32, IFERROR(INDEX('Intro &amp; Setup'!$Z$17:$Z$31, MATCH($D3311, 'Intro &amp; Setup'!$S$17:$S$31, 0)), "")))</f>
        <v/>
      </c>
      <c r="Z3311" s="25" t="str">
        <f t="shared" si="310"/>
        <v/>
      </c>
      <c r="AE3311" s="10" t="str">
        <f>IF($B3311="", "", IF($D3311="", 'Intro &amp; Setup'!$AC$32, IFERROR(INDEX('Intro &amp; Setup'!$AC$17:$AC$31, MATCH($D3311, 'Intro &amp; Setup'!$S$17:$S$31, 0)), "")))</f>
        <v/>
      </c>
      <c r="AG3311" s="10" t="str">
        <f t="shared" si="311"/>
        <v/>
      </c>
    </row>
    <row r="3312" spans="1:33" x14ac:dyDescent="0.25">
      <c r="A3312" s="7"/>
      <c r="B3312" s="66"/>
      <c r="C3312" s="67"/>
      <c r="D3312" s="68"/>
      <c r="E3312" s="68"/>
      <c r="F3312" s="69"/>
      <c r="G3312" s="69"/>
      <c r="H3312" s="70"/>
      <c r="I3312" s="71"/>
      <c r="J3312" s="68"/>
      <c r="K3312" s="68"/>
      <c r="L3312" s="72"/>
      <c r="M3312" s="7"/>
      <c r="N3312" s="10" t="str">
        <f t="shared" si="306"/>
        <v/>
      </c>
      <c r="O3312" s="7"/>
      <c r="P3312" s="22" t="str">
        <f t="shared" si="307"/>
        <v/>
      </c>
      <c r="Q3312" s="7"/>
      <c r="S3312" s="17" t="str">
        <f>IF($B3312="", "", IF(COUNTIF($B$11:$B3312, $B3312)&gt;1, "", $B3312))</f>
        <v/>
      </c>
      <c r="T3312" s="10" t="str">
        <f t="shared" si="308"/>
        <v/>
      </c>
      <c r="U3312" s="13">
        <v>3302</v>
      </c>
      <c r="V3312" s="17" t="str">
        <f t="shared" si="309"/>
        <v/>
      </c>
      <c r="X3312" s="10" t="str">
        <f>IF($F3312="", "", IF($D3312="", 'Intro &amp; Setup'!$Z$32, IFERROR(INDEX('Intro &amp; Setup'!$Z$17:$Z$31, MATCH($D3312, 'Intro &amp; Setup'!$S$17:$S$31, 0)), "")))</f>
        <v/>
      </c>
      <c r="Z3312" s="25" t="str">
        <f t="shared" si="310"/>
        <v/>
      </c>
      <c r="AE3312" s="10" t="str">
        <f>IF($B3312="", "", IF($D3312="", 'Intro &amp; Setup'!$AC$32, IFERROR(INDEX('Intro &amp; Setup'!$AC$17:$AC$31, MATCH($D3312, 'Intro &amp; Setup'!$S$17:$S$31, 0)), "")))</f>
        <v/>
      </c>
      <c r="AG3312" s="10" t="str">
        <f t="shared" si="311"/>
        <v/>
      </c>
    </row>
    <row r="3313" spans="1:33" x14ac:dyDescent="0.25">
      <c r="A3313" s="7"/>
      <c r="B3313" s="66"/>
      <c r="C3313" s="67"/>
      <c r="D3313" s="68"/>
      <c r="E3313" s="68"/>
      <c r="F3313" s="69"/>
      <c r="G3313" s="69"/>
      <c r="H3313" s="70"/>
      <c r="I3313" s="71"/>
      <c r="J3313" s="68"/>
      <c r="K3313" s="68"/>
      <c r="L3313" s="72"/>
      <c r="M3313" s="7"/>
      <c r="N3313" s="10" t="str">
        <f t="shared" si="306"/>
        <v/>
      </c>
      <c r="O3313" s="7"/>
      <c r="P3313" s="22" t="str">
        <f t="shared" si="307"/>
        <v/>
      </c>
      <c r="Q3313" s="7"/>
      <c r="S3313" s="17" t="str">
        <f>IF($B3313="", "", IF(COUNTIF($B$11:$B3313, $B3313)&gt;1, "", $B3313))</f>
        <v/>
      </c>
      <c r="T3313" s="10" t="str">
        <f t="shared" si="308"/>
        <v/>
      </c>
      <c r="U3313" s="13">
        <v>3303</v>
      </c>
      <c r="V3313" s="17" t="str">
        <f t="shared" si="309"/>
        <v/>
      </c>
      <c r="X3313" s="10" t="str">
        <f>IF($F3313="", "", IF($D3313="", 'Intro &amp; Setup'!$Z$32, IFERROR(INDEX('Intro &amp; Setup'!$Z$17:$Z$31, MATCH($D3313, 'Intro &amp; Setup'!$S$17:$S$31, 0)), "")))</f>
        <v/>
      </c>
      <c r="Z3313" s="25" t="str">
        <f t="shared" si="310"/>
        <v/>
      </c>
      <c r="AE3313" s="10" t="str">
        <f>IF($B3313="", "", IF($D3313="", 'Intro &amp; Setup'!$AC$32, IFERROR(INDEX('Intro &amp; Setup'!$AC$17:$AC$31, MATCH($D3313, 'Intro &amp; Setup'!$S$17:$S$31, 0)), "")))</f>
        <v/>
      </c>
      <c r="AG3313" s="10" t="str">
        <f t="shared" si="311"/>
        <v/>
      </c>
    </row>
    <row r="3314" spans="1:33" x14ac:dyDescent="0.25">
      <c r="A3314" s="7"/>
      <c r="B3314" s="66"/>
      <c r="C3314" s="67"/>
      <c r="D3314" s="68"/>
      <c r="E3314" s="68"/>
      <c r="F3314" s="69"/>
      <c r="G3314" s="69"/>
      <c r="H3314" s="70"/>
      <c r="I3314" s="71"/>
      <c r="J3314" s="68"/>
      <c r="K3314" s="68"/>
      <c r="L3314" s="72"/>
      <c r="M3314" s="7"/>
      <c r="N3314" s="10" t="str">
        <f t="shared" si="306"/>
        <v/>
      </c>
      <c r="O3314" s="7"/>
      <c r="P3314" s="22" t="str">
        <f t="shared" si="307"/>
        <v/>
      </c>
      <c r="Q3314" s="7"/>
      <c r="S3314" s="17" t="str">
        <f>IF($B3314="", "", IF(COUNTIF($B$11:$B3314, $B3314)&gt;1, "", $B3314))</f>
        <v/>
      </c>
      <c r="T3314" s="10" t="str">
        <f t="shared" si="308"/>
        <v/>
      </c>
      <c r="U3314" s="13">
        <v>3304</v>
      </c>
      <c r="V3314" s="17" t="str">
        <f t="shared" si="309"/>
        <v/>
      </c>
      <c r="X3314" s="10" t="str">
        <f>IF($F3314="", "", IF($D3314="", 'Intro &amp; Setup'!$Z$32, IFERROR(INDEX('Intro &amp; Setup'!$Z$17:$Z$31, MATCH($D3314, 'Intro &amp; Setup'!$S$17:$S$31, 0)), "")))</f>
        <v/>
      </c>
      <c r="Z3314" s="25" t="str">
        <f t="shared" si="310"/>
        <v/>
      </c>
      <c r="AE3314" s="10" t="str">
        <f>IF($B3314="", "", IF($D3314="", 'Intro &amp; Setup'!$AC$32, IFERROR(INDEX('Intro &amp; Setup'!$AC$17:$AC$31, MATCH($D3314, 'Intro &amp; Setup'!$S$17:$S$31, 0)), "")))</f>
        <v/>
      </c>
      <c r="AG3314" s="10" t="str">
        <f t="shared" si="311"/>
        <v/>
      </c>
    </row>
    <row r="3315" spans="1:33" x14ac:dyDescent="0.25">
      <c r="A3315" s="7"/>
      <c r="B3315" s="66"/>
      <c r="C3315" s="67"/>
      <c r="D3315" s="68"/>
      <c r="E3315" s="68"/>
      <c r="F3315" s="69"/>
      <c r="G3315" s="69"/>
      <c r="H3315" s="70"/>
      <c r="I3315" s="71"/>
      <c r="J3315" s="68"/>
      <c r="K3315" s="68"/>
      <c r="L3315" s="72"/>
      <c r="M3315" s="7"/>
      <c r="N3315" s="10" t="str">
        <f t="shared" si="306"/>
        <v/>
      </c>
      <c r="O3315" s="7"/>
      <c r="P3315" s="22" t="str">
        <f t="shared" si="307"/>
        <v/>
      </c>
      <c r="Q3315" s="7"/>
      <c r="S3315" s="17" t="str">
        <f>IF($B3315="", "", IF(COUNTIF($B$11:$B3315, $B3315)&gt;1, "", $B3315))</f>
        <v/>
      </c>
      <c r="T3315" s="10" t="str">
        <f t="shared" si="308"/>
        <v/>
      </c>
      <c r="U3315" s="13">
        <v>3305</v>
      </c>
      <c r="V3315" s="17" t="str">
        <f t="shared" si="309"/>
        <v/>
      </c>
      <c r="X3315" s="10" t="str">
        <f>IF($F3315="", "", IF($D3315="", 'Intro &amp; Setup'!$Z$32, IFERROR(INDEX('Intro &amp; Setup'!$Z$17:$Z$31, MATCH($D3315, 'Intro &amp; Setup'!$S$17:$S$31, 0)), "")))</f>
        <v/>
      </c>
      <c r="Z3315" s="25" t="str">
        <f t="shared" si="310"/>
        <v/>
      </c>
      <c r="AE3315" s="10" t="str">
        <f>IF($B3315="", "", IF($D3315="", 'Intro &amp; Setup'!$AC$32, IFERROR(INDEX('Intro &amp; Setup'!$AC$17:$AC$31, MATCH($D3315, 'Intro &amp; Setup'!$S$17:$S$31, 0)), "")))</f>
        <v/>
      </c>
      <c r="AG3315" s="10" t="str">
        <f t="shared" si="311"/>
        <v/>
      </c>
    </row>
    <row r="3316" spans="1:33" x14ac:dyDescent="0.25">
      <c r="A3316" s="7"/>
      <c r="B3316" s="66"/>
      <c r="C3316" s="67"/>
      <c r="D3316" s="68"/>
      <c r="E3316" s="68"/>
      <c r="F3316" s="69"/>
      <c r="G3316" s="69"/>
      <c r="H3316" s="70"/>
      <c r="I3316" s="71"/>
      <c r="J3316" s="68"/>
      <c r="K3316" s="68"/>
      <c r="L3316" s="72"/>
      <c r="M3316" s="7"/>
      <c r="N3316" s="10" t="str">
        <f t="shared" si="306"/>
        <v/>
      </c>
      <c r="O3316" s="7"/>
      <c r="P3316" s="22" t="str">
        <f t="shared" si="307"/>
        <v/>
      </c>
      <c r="Q3316" s="7"/>
      <c r="S3316" s="17" t="str">
        <f>IF($B3316="", "", IF(COUNTIF($B$11:$B3316, $B3316)&gt;1, "", $B3316))</f>
        <v/>
      </c>
      <c r="T3316" s="10" t="str">
        <f t="shared" si="308"/>
        <v/>
      </c>
      <c r="U3316" s="13">
        <v>3306</v>
      </c>
      <c r="V3316" s="17" t="str">
        <f t="shared" si="309"/>
        <v/>
      </c>
      <c r="X3316" s="10" t="str">
        <f>IF($F3316="", "", IF($D3316="", 'Intro &amp; Setup'!$Z$32, IFERROR(INDEX('Intro &amp; Setup'!$Z$17:$Z$31, MATCH($D3316, 'Intro &amp; Setup'!$S$17:$S$31, 0)), "")))</f>
        <v/>
      </c>
      <c r="Z3316" s="25" t="str">
        <f t="shared" si="310"/>
        <v/>
      </c>
      <c r="AE3316" s="10" t="str">
        <f>IF($B3316="", "", IF($D3316="", 'Intro &amp; Setup'!$AC$32, IFERROR(INDEX('Intro &amp; Setup'!$AC$17:$AC$31, MATCH($D3316, 'Intro &amp; Setup'!$S$17:$S$31, 0)), "")))</f>
        <v/>
      </c>
      <c r="AG3316" s="10" t="str">
        <f t="shared" si="311"/>
        <v/>
      </c>
    </row>
    <row r="3317" spans="1:33" x14ac:dyDescent="0.25">
      <c r="A3317" s="7"/>
      <c r="B3317" s="66"/>
      <c r="C3317" s="67"/>
      <c r="D3317" s="68"/>
      <c r="E3317" s="68"/>
      <c r="F3317" s="69"/>
      <c r="G3317" s="69"/>
      <c r="H3317" s="70"/>
      <c r="I3317" s="71"/>
      <c r="J3317" s="68"/>
      <c r="K3317" s="68"/>
      <c r="L3317" s="72"/>
      <c r="M3317" s="7"/>
      <c r="N3317" s="10" t="str">
        <f t="shared" si="306"/>
        <v/>
      </c>
      <c r="O3317" s="7"/>
      <c r="P3317" s="22" t="str">
        <f t="shared" si="307"/>
        <v/>
      </c>
      <c r="Q3317" s="7"/>
      <c r="S3317" s="17" t="str">
        <f>IF($B3317="", "", IF(COUNTIF($B$11:$B3317, $B3317)&gt;1, "", $B3317))</f>
        <v/>
      </c>
      <c r="T3317" s="10" t="str">
        <f t="shared" si="308"/>
        <v/>
      </c>
      <c r="U3317" s="13">
        <v>3307</v>
      </c>
      <c r="V3317" s="17" t="str">
        <f t="shared" si="309"/>
        <v/>
      </c>
      <c r="X3317" s="10" t="str">
        <f>IF($F3317="", "", IF($D3317="", 'Intro &amp; Setup'!$Z$32, IFERROR(INDEX('Intro &amp; Setup'!$Z$17:$Z$31, MATCH($D3317, 'Intro &amp; Setup'!$S$17:$S$31, 0)), "")))</f>
        <v/>
      </c>
      <c r="Z3317" s="25" t="str">
        <f t="shared" si="310"/>
        <v/>
      </c>
      <c r="AE3317" s="10" t="str">
        <f>IF($B3317="", "", IF($D3317="", 'Intro &amp; Setup'!$AC$32, IFERROR(INDEX('Intro &amp; Setup'!$AC$17:$AC$31, MATCH($D3317, 'Intro &amp; Setup'!$S$17:$S$31, 0)), "")))</f>
        <v/>
      </c>
      <c r="AG3317" s="10" t="str">
        <f t="shared" si="311"/>
        <v/>
      </c>
    </row>
    <row r="3318" spans="1:33" x14ac:dyDescent="0.25">
      <c r="A3318" s="7"/>
      <c r="B3318" s="66"/>
      <c r="C3318" s="67"/>
      <c r="D3318" s="68"/>
      <c r="E3318" s="68"/>
      <c r="F3318" s="69"/>
      <c r="G3318" s="69"/>
      <c r="H3318" s="70"/>
      <c r="I3318" s="71"/>
      <c r="J3318" s="68"/>
      <c r="K3318" s="68"/>
      <c r="L3318" s="72"/>
      <c r="M3318" s="7"/>
      <c r="N3318" s="10" t="str">
        <f t="shared" si="306"/>
        <v/>
      </c>
      <c r="O3318" s="7"/>
      <c r="P3318" s="22" t="str">
        <f t="shared" si="307"/>
        <v/>
      </c>
      <c r="Q3318" s="7"/>
      <c r="S3318" s="17" t="str">
        <f>IF($B3318="", "", IF(COUNTIF($B$11:$B3318, $B3318)&gt;1, "", $B3318))</f>
        <v/>
      </c>
      <c r="T3318" s="10" t="str">
        <f t="shared" si="308"/>
        <v/>
      </c>
      <c r="U3318" s="13">
        <v>3308</v>
      </c>
      <c r="V3318" s="17" t="str">
        <f t="shared" si="309"/>
        <v/>
      </c>
      <c r="X3318" s="10" t="str">
        <f>IF($F3318="", "", IF($D3318="", 'Intro &amp; Setup'!$Z$32, IFERROR(INDEX('Intro &amp; Setup'!$Z$17:$Z$31, MATCH($D3318, 'Intro &amp; Setup'!$S$17:$S$31, 0)), "")))</f>
        <v/>
      </c>
      <c r="Z3318" s="25" t="str">
        <f t="shared" si="310"/>
        <v/>
      </c>
      <c r="AE3318" s="10" t="str">
        <f>IF($B3318="", "", IF($D3318="", 'Intro &amp; Setup'!$AC$32, IFERROR(INDEX('Intro &amp; Setup'!$AC$17:$AC$31, MATCH($D3318, 'Intro &amp; Setup'!$S$17:$S$31, 0)), "")))</f>
        <v/>
      </c>
      <c r="AG3318" s="10" t="str">
        <f t="shared" si="311"/>
        <v/>
      </c>
    </row>
    <row r="3319" spans="1:33" x14ac:dyDescent="0.25">
      <c r="A3319" s="7"/>
      <c r="B3319" s="66"/>
      <c r="C3319" s="67"/>
      <c r="D3319" s="68"/>
      <c r="E3319" s="68"/>
      <c r="F3319" s="69"/>
      <c r="G3319" s="69"/>
      <c r="H3319" s="70"/>
      <c r="I3319" s="71"/>
      <c r="J3319" s="68"/>
      <c r="K3319" s="68"/>
      <c r="L3319" s="72"/>
      <c r="M3319" s="7"/>
      <c r="N3319" s="10" t="str">
        <f t="shared" si="306"/>
        <v/>
      </c>
      <c r="O3319" s="7"/>
      <c r="P3319" s="22" t="str">
        <f t="shared" si="307"/>
        <v/>
      </c>
      <c r="Q3319" s="7"/>
      <c r="S3319" s="17" t="str">
        <f>IF($B3319="", "", IF(COUNTIF($B$11:$B3319, $B3319)&gt;1, "", $B3319))</f>
        <v/>
      </c>
      <c r="T3319" s="10" t="str">
        <f t="shared" si="308"/>
        <v/>
      </c>
      <c r="U3319" s="13">
        <v>3309</v>
      </c>
      <c r="V3319" s="17" t="str">
        <f t="shared" si="309"/>
        <v/>
      </c>
      <c r="X3319" s="10" t="str">
        <f>IF($F3319="", "", IF($D3319="", 'Intro &amp; Setup'!$Z$32, IFERROR(INDEX('Intro &amp; Setup'!$Z$17:$Z$31, MATCH($D3319, 'Intro &amp; Setup'!$S$17:$S$31, 0)), "")))</f>
        <v/>
      </c>
      <c r="Z3319" s="25" t="str">
        <f t="shared" si="310"/>
        <v/>
      </c>
      <c r="AE3319" s="10" t="str">
        <f>IF($B3319="", "", IF($D3319="", 'Intro &amp; Setup'!$AC$32, IFERROR(INDEX('Intro &amp; Setup'!$AC$17:$AC$31, MATCH($D3319, 'Intro &amp; Setup'!$S$17:$S$31, 0)), "")))</f>
        <v/>
      </c>
      <c r="AG3319" s="10" t="str">
        <f t="shared" si="311"/>
        <v/>
      </c>
    </row>
    <row r="3320" spans="1:33" x14ac:dyDescent="0.25">
      <c r="A3320" s="7"/>
      <c r="B3320" s="66"/>
      <c r="C3320" s="67"/>
      <c r="D3320" s="68"/>
      <c r="E3320" s="68"/>
      <c r="F3320" s="69"/>
      <c r="G3320" s="69"/>
      <c r="H3320" s="70"/>
      <c r="I3320" s="71"/>
      <c r="J3320" s="68"/>
      <c r="K3320" s="68"/>
      <c r="L3320" s="72"/>
      <c r="M3320" s="7"/>
      <c r="N3320" s="10" t="str">
        <f t="shared" si="306"/>
        <v/>
      </c>
      <c r="O3320" s="7"/>
      <c r="P3320" s="22" t="str">
        <f t="shared" si="307"/>
        <v/>
      </c>
      <c r="Q3320" s="7"/>
      <c r="S3320" s="17" t="str">
        <f>IF($B3320="", "", IF(COUNTIF($B$11:$B3320, $B3320)&gt;1, "", $B3320))</f>
        <v/>
      </c>
      <c r="T3320" s="10" t="str">
        <f t="shared" si="308"/>
        <v/>
      </c>
      <c r="U3320" s="13">
        <v>3310</v>
      </c>
      <c r="V3320" s="17" t="str">
        <f t="shared" si="309"/>
        <v/>
      </c>
      <c r="X3320" s="10" t="str">
        <f>IF($F3320="", "", IF($D3320="", 'Intro &amp; Setup'!$Z$32, IFERROR(INDEX('Intro &amp; Setup'!$Z$17:$Z$31, MATCH($D3320, 'Intro &amp; Setup'!$S$17:$S$31, 0)), "")))</f>
        <v/>
      </c>
      <c r="Z3320" s="25" t="str">
        <f t="shared" si="310"/>
        <v/>
      </c>
      <c r="AE3320" s="10" t="str">
        <f>IF($B3320="", "", IF($D3320="", 'Intro &amp; Setup'!$AC$32, IFERROR(INDEX('Intro &amp; Setup'!$AC$17:$AC$31, MATCH($D3320, 'Intro &amp; Setup'!$S$17:$S$31, 0)), "")))</f>
        <v/>
      </c>
      <c r="AG3320" s="10" t="str">
        <f t="shared" si="311"/>
        <v/>
      </c>
    </row>
    <row r="3321" spans="1:33" x14ac:dyDescent="0.25">
      <c r="A3321" s="7"/>
      <c r="B3321" s="66"/>
      <c r="C3321" s="67"/>
      <c r="D3321" s="68"/>
      <c r="E3321" s="68"/>
      <c r="F3321" s="69"/>
      <c r="G3321" s="69"/>
      <c r="H3321" s="70"/>
      <c r="I3321" s="71"/>
      <c r="J3321" s="68"/>
      <c r="K3321" s="68"/>
      <c r="L3321" s="72"/>
      <c r="M3321" s="7"/>
      <c r="N3321" s="10" t="str">
        <f t="shared" si="306"/>
        <v/>
      </c>
      <c r="O3321" s="7"/>
      <c r="P3321" s="22" t="str">
        <f t="shared" si="307"/>
        <v/>
      </c>
      <c r="Q3321" s="7"/>
      <c r="S3321" s="17" t="str">
        <f>IF($B3321="", "", IF(COUNTIF($B$11:$B3321, $B3321)&gt;1, "", $B3321))</f>
        <v/>
      </c>
      <c r="T3321" s="10" t="str">
        <f t="shared" si="308"/>
        <v/>
      </c>
      <c r="U3321" s="13">
        <v>3311</v>
      </c>
      <c r="V3321" s="17" t="str">
        <f t="shared" si="309"/>
        <v/>
      </c>
      <c r="X3321" s="10" t="str">
        <f>IF($F3321="", "", IF($D3321="", 'Intro &amp; Setup'!$Z$32, IFERROR(INDEX('Intro &amp; Setup'!$Z$17:$Z$31, MATCH($D3321, 'Intro &amp; Setup'!$S$17:$S$31, 0)), "")))</f>
        <v/>
      </c>
      <c r="Z3321" s="25" t="str">
        <f t="shared" si="310"/>
        <v/>
      </c>
      <c r="AE3321" s="10" t="str">
        <f>IF($B3321="", "", IF($D3321="", 'Intro &amp; Setup'!$AC$32, IFERROR(INDEX('Intro &amp; Setup'!$AC$17:$AC$31, MATCH($D3321, 'Intro &amp; Setup'!$S$17:$S$31, 0)), "")))</f>
        <v/>
      </c>
      <c r="AG3321" s="10" t="str">
        <f t="shared" si="311"/>
        <v/>
      </c>
    </row>
    <row r="3322" spans="1:33" x14ac:dyDescent="0.25">
      <c r="A3322" s="7"/>
      <c r="B3322" s="66"/>
      <c r="C3322" s="67"/>
      <c r="D3322" s="68"/>
      <c r="E3322" s="68"/>
      <c r="F3322" s="69"/>
      <c r="G3322" s="69"/>
      <c r="H3322" s="70"/>
      <c r="I3322" s="71"/>
      <c r="J3322" s="68"/>
      <c r="K3322" s="68"/>
      <c r="L3322" s="72"/>
      <c r="M3322" s="7"/>
      <c r="N3322" s="10" t="str">
        <f t="shared" si="306"/>
        <v/>
      </c>
      <c r="O3322" s="7"/>
      <c r="P3322" s="22" t="str">
        <f t="shared" si="307"/>
        <v/>
      </c>
      <c r="Q3322" s="7"/>
      <c r="S3322" s="17" t="str">
        <f>IF($B3322="", "", IF(COUNTIF($B$11:$B3322, $B3322)&gt;1, "", $B3322))</f>
        <v/>
      </c>
      <c r="T3322" s="10" t="str">
        <f t="shared" si="308"/>
        <v/>
      </c>
      <c r="U3322" s="13">
        <v>3312</v>
      </c>
      <c r="V3322" s="17" t="str">
        <f t="shared" si="309"/>
        <v/>
      </c>
      <c r="X3322" s="10" t="str">
        <f>IF($F3322="", "", IF($D3322="", 'Intro &amp; Setup'!$Z$32, IFERROR(INDEX('Intro &amp; Setup'!$Z$17:$Z$31, MATCH($D3322, 'Intro &amp; Setup'!$S$17:$S$31, 0)), "")))</f>
        <v/>
      </c>
      <c r="Z3322" s="25" t="str">
        <f t="shared" si="310"/>
        <v/>
      </c>
      <c r="AE3322" s="10" t="str">
        <f>IF($B3322="", "", IF($D3322="", 'Intro &amp; Setup'!$AC$32, IFERROR(INDEX('Intro &amp; Setup'!$AC$17:$AC$31, MATCH($D3322, 'Intro &amp; Setup'!$S$17:$S$31, 0)), "")))</f>
        <v/>
      </c>
      <c r="AG3322" s="10" t="str">
        <f t="shared" si="311"/>
        <v/>
      </c>
    </row>
    <row r="3323" spans="1:33" x14ac:dyDescent="0.25">
      <c r="A3323" s="7"/>
      <c r="B3323" s="66"/>
      <c r="C3323" s="67"/>
      <c r="D3323" s="68"/>
      <c r="E3323" s="68"/>
      <c r="F3323" s="69"/>
      <c r="G3323" s="69"/>
      <c r="H3323" s="70"/>
      <c r="I3323" s="71"/>
      <c r="J3323" s="68"/>
      <c r="K3323" s="68"/>
      <c r="L3323" s="72"/>
      <c r="M3323" s="7"/>
      <c r="N3323" s="10" t="str">
        <f t="shared" si="306"/>
        <v/>
      </c>
      <c r="O3323" s="7"/>
      <c r="P3323" s="22" t="str">
        <f t="shared" si="307"/>
        <v/>
      </c>
      <c r="Q3323" s="7"/>
      <c r="S3323" s="17" t="str">
        <f>IF($B3323="", "", IF(COUNTIF($B$11:$B3323, $B3323)&gt;1, "", $B3323))</f>
        <v/>
      </c>
      <c r="T3323" s="10" t="str">
        <f t="shared" si="308"/>
        <v/>
      </c>
      <c r="U3323" s="13">
        <v>3313</v>
      </c>
      <c r="V3323" s="17" t="str">
        <f t="shared" si="309"/>
        <v/>
      </c>
      <c r="X3323" s="10" t="str">
        <f>IF($F3323="", "", IF($D3323="", 'Intro &amp; Setup'!$Z$32, IFERROR(INDEX('Intro &amp; Setup'!$Z$17:$Z$31, MATCH($D3323, 'Intro &amp; Setup'!$S$17:$S$31, 0)), "")))</f>
        <v/>
      </c>
      <c r="Z3323" s="25" t="str">
        <f t="shared" si="310"/>
        <v/>
      </c>
      <c r="AE3323" s="10" t="str">
        <f>IF($B3323="", "", IF($D3323="", 'Intro &amp; Setup'!$AC$32, IFERROR(INDEX('Intro &amp; Setup'!$AC$17:$AC$31, MATCH($D3323, 'Intro &amp; Setup'!$S$17:$S$31, 0)), "")))</f>
        <v/>
      </c>
      <c r="AG3323" s="10" t="str">
        <f t="shared" si="311"/>
        <v/>
      </c>
    </row>
    <row r="3324" spans="1:33" x14ac:dyDescent="0.25">
      <c r="A3324" s="7"/>
      <c r="B3324" s="66"/>
      <c r="C3324" s="67"/>
      <c r="D3324" s="68"/>
      <c r="E3324" s="68"/>
      <c r="F3324" s="69"/>
      <c r="G3324" s="69"/>
      <c r="H3324" s="70"/>
      <c r="I3324" s="71"/>
      <c r="J3324" s="68"/>
      <c r="K3324" s="68"/>
      <c r="L3324" s="72"/>
      <c r="M3324" s="7"/>
      <c r="N3324" s="10" t="str">
        <f t="shared" si="306"/>
        <v/>
      </c>
      <c r="O3324" s="7"/>
      <c r="P3324" s="22" t="str">
        <f t="shared" si="307"/>
        <v/>
      </c>
      <c r="Q3324" s="7"/>
      <c r="S3324" s="17" t="str">
        <f>IF($B3324="", "", IF(COUNTIF($B$11:$B3324, $B3324)&gt;1, "", $B3324))</f>
        <v/>
      </c>
      <c r="T3324" s="10" t="str">
        <f t="shared" si="308"/>
        <v/>
      </c>
      <c r="U3324" s="13">
        <v>3314</v>
      </c>
      <c r="V3324" s="17" t="str">
        <f t="shared" si="309"/>
        <v/>
      </c>
      <c r="X3324" s="10" t="str">
        <f>IF($F3324="", "", IF($D3324="", 'Intro &amp; Setup'!$Z$32, IFERROR(INDEX('Intro &amp; Setup'!$Z$17:$Z$31, MATCH($D3324, 'Intro &amp; Setup'!$S$17:$S$31, 0)), "")))</f>
        <v/>
      </c>
      <c r="Z3324" s="25" t="str">
        <f t="shared" si="310"/>
        <v/>
      </c>
      <c r="AE3324" s="10" t="str">
        <f>IF($B3324="", "", IF($D3324="", 'Intro &amp; Setup'!$AC$32, IFERROR(INDEX('Intro &amp; Setup'!$AC$17:$AC$31, MATCH($D3324, 'Intro &amp; Setup'!$S$17:$S$31, 0)), "")))</f>
        <v/>
      </c>
      <c r="AG3324" s="10" t="str">
        <f t="shared" si="311"/>
        <v/>
      </c>
    </row>
    <row r="3325" spans="1:33" x14ac:dyDescent="0.25">
      <c r="A3325" s="7"/>
      <c r="B3325" s="66"/>
      <c r="C3325" s="67"/>
      <c r="D3325" s="68"/>
      <c r="E3325" s="68"/>
      <c r="F3325" s="69"/>
      <c r="G3325" s="69"/>
      <c r="H3325" s="70"/>
      <c r="I3325" s="71"/>
      <c r="J3325" s="68"/>
      <c r="K3325" s="68"/>
      <c r="L3325" s="72"/>
      <c r="M3325" s="7"/>
      <c r="N3325" s="10" t="str">
        <f t="shared" si="306"/>
        <v/>
      </c>
      <c r="O3325" s="7"/>
      <c r="P3325" s="22" t="str">
        <f t="shared" si="307"/>
        <v/>
      </c>
      <c r="Q3325" s="7"/>
      <c r="S3325" s="17" t="str">
        <f>IF($B3325="", "", IF(COUNTIF($B$11:$B3325, $B3325)&gt;1, "", $B3325))</f>
        <v/>
      </c>
      <c r="T3325" s="10" t="str">
        <f t="shared" si="308"/>
        <v/>
      </c>
      <c r="U3325" s="13">
        <v>3315</v>
      </c>
      <c r="V3325" s="17" t="str">
        <f t="shared" si="309"/>
        <v/>
      </c>
      <c r="X3325" s="10" t="str">
        <f>IF($F3325="", "", IF($D3325="", 'Intro &amp; Setup'!$Z$32, IFERROR(INDEX('Intro &amp; Setup'!$Z$17:$Z$31, MATCH($D3325, 'Intro &amp; Setup'!$S$17:$S$31, 0)), "")))</f>
        <v/>
      </c>
      <c r="Z3325" s="25" t="str">
        <f t="shared" si="310"/>
        <v/>
      </c>
      <c r="AE3325" s="10" t="str">
        <f>IF($B3325="", "", IF($D3325="", 'Intro &amp; Setup'!$AC$32, IFERROR(INDEX('Intro &amp; Setup'!$AC$17:$AC$31, MATCH($D3325, 'Intro &amp; Setup'!$S$17:$S$31, 0)), "")))</f>
        <v/>
      </c>
      <c r="AG3325" s="10" t="str">
        <f t="shared" si="311"/>
        <v/>
      </c>
    </row>
    <row r="3326" spans="1:33" x14ac:dyDescent="0.25">
      <c r="A3326" s="7"/>
      <c r="B3326" s="66"/>
      <c r="C3326" s="67"/>
      <c r="D3326" s="68"/>
      <c r="E3326" s="68"/>
      <c r="F3326" s="69"/>
      <c r="G3326" s="69"/>
      <c r="H3326" s="70"/>
      <c r="I3326" s="71"/>
      <c r="J3326" s="68"/>
      <c r="K3326" s="68"/>
      <c r="L3326" s="72"/>
      <c r="M3326" s="7"/>
      <c r="N3326" s="10" t="str">
        <f t="shared" si="306"/>
        <v/>
      </c>
      <c r="O3326" s="7"/>
      <c r="P3326" s="22" t="str">
        <f t="shared" si="307"/>
        <v/>
      </c>
      <c r="Q3326" s="7"/>
      <c r="S3326" s="17" t="str">
        <f>IF($B3326="", "", IF(COUNTIF($B$11:$B3326, $B3326)&gt;1, "", $B3326))</f>
        <v/>
      </c>
      <c r="T3326" s="10" t="str">
        <f t="shared" si="308"/>
        <v/>
      </c>
      <c r="U3326" s="13">
        <v>3316</v>
      </c>
      <c r="V3326" s="17" t="str">
        <f t="shared" si="309"/>
        <v/>
      </c>
      <c r="X3326" s="10" t="str">
        <f>IF($F3326="", "", IF($D3326="", 'Intro &amp; Setup'!$Z$32, IFERROR(INDEX('Intro &amp; Setup'!$Z$17:$Z$31, MATCH($D3326, 'Intro &amp; Setup'!$S$17:$S$31, 0)), "")))</f>
        <v/>
      </c>
      <c r="Z3326" s="25" t="str">
        <f t="shared" si="310"/>
        <v/>
      </c>
      <c r="AE3326" s="10" t="str">
        <f>IF($B3326="", "", IF($D3326="", 'Intro &amp; Setup'!$AC$32, IFERROR(INDEX('Intro &amp; Setup'!$AC$17:$AC$31, MATCH($D3326, 'Intro &amp; Setup'!$S$17:$S$31, 0)), "")))</f>
        <v/>
      </c>
      <c r="AG3326" s="10" t="str">
        <f t="shared" si="311"/>
        <v/>
      </c>
    </row>
    <row r="3327" spans="1:33" x14ac:dyDescent="0.25">
      <c r="A3327" s="7"/>
      <c r="B3327" s="66"/>
      <c r="C3327" s="67"/>
      <c r="D3327" s="68"/>
      <c r="E3327" s="68"/>
      <c r="F3327" s="69"/>
      <c r="G3327" s="69"/>
      <c r="H3327" s="70"/>
      <c r="I3327" s="71"/>
      <c r="J3327" s="68"/>
      <c r="K3327" s="68"/>
      <c r="L3327" s="72"/>
      <c r="M3327" s="7"/>
      <c r="N3327" s="10" t="str">
        <f t="shared" si="306"/>
        <v/>
      </c>
      <c r="O3327" s="7"/>
      <c r="P3327" s="22" t="str">
        <f t="shared" si="307"/>
        <v/>
      </c>
      <c r="Q3327" s="7"/>
      <c r="S3327" s="17" t="str">
        <f>IF($B3327="", "", IF(COUNTIF($B$11:$B3327, $B3327)&gt;1, "", $B3327))</f>
        <v/>
      </c>
      <c r="T3327" s="10" t="str">
        <f t="shared" si="308"/>
        <v/>
      </c>
      <c r="U3327" s="13">
        <v>3317</v>
      </c>
      <c r="V3327" s="17" t="str">
        <f t="shared" si="309"/>
        <v/>
      </c>
      <c r="X3327" s="10" t="str">
        <f>IF($F3327="", "", IF($D3327="", 'Intro &amp; Setup'!$Z$32, IFERROR(INDEX('Intro &amp; Setup'!$Z$17:$Z$31, MATCH($D3327, 'Intro &amp; Setup'!$S$17:$S$31, 0)), "")))</f>
        <v/>
      </c>
      <c r="Z3327" s="25" t="str">
        <f t="shared" si="310"/>
        <v/>
      </c>
      <c r="AE3327" s="10" t="str">
        <f>IF($B3327="", "", IF($D3327="", 'Intro &amp; Setup'!$AC$32, IFERROR(INDEX('Intro &amp; Setup'!$AC$17:$AC$31, MATCH($D3327, 'Intro &amp; Setup'!$S$17:$S$31, 0)), "")))</f>
        <v/>
      </c>
      <c r="AG3327" s="10" t="str">
        <f t="shared" si="311"/>
        <v/>
      </c>
    </row>
    <row r="3328" spans="1:33" x14ac:dyDescent="0.25">
      <c r="A3328" s="7"/>
      <c r="B3328" s="66"/>
      <c r="C3328" s="67"/>
      <c r="D3328" s="68"/>
      <c r="E3328" s="68"/>
      <c r="F3328" s="69"/>
      <c r="G3328" s="69"/>
      <c r="H3328" s="70"/>
      <c r="I3328" s="71"/>
      <c r="J3328" s="68"/>
      <c r="K3328" s="68"/>
      <c r="L3328" s="72"/>
      <c r="M3328" s="7"/>
      <c r="N3328" s="10" t="str">
        <f t="shared" si="306"/>
        <v/>
      </c>
      <c r="O3328" s="7"/>
      <c r="P3328" s="22" t="str">
        <f t="shared" si="307"/>
        <v/>
      </c>
      <c r="Q3328" s="7"/>
      <c r="S3328" s="17" t="str">
        <f>IF($B3328="", "", IF(COUNTIF($B$11:$B3328, $B3328)&gt;1, "", $B3328))</f>
        <v/>
      </c>
      <c r="T3328" s="10" t="str">
        <f t="shared" si="308"/>
        <v/>
      </c>
      <c r="U3328" s="13">
        <v>3318</v>
      </c>
      <c r="V3328" s="17" t="str">
        <f t="shared" si="309"/>
        <v/>
      </c>
      <c r="X3328" s="10" t="str">
        <f>IF($F3328="", "", IF($D3328="", 'Intro &amp; Setup'!$Z$32, IFERROR(INDEX('Intro &amp; Setup'!$Z$17:$Z$31, MATCH($D3328, 'Intro &amp; Setup'!$S$17:$S$31, 0)), "")))</f>
        <v/>
      </c>
      <c r="Z3328" s="25" t="str">
        <f t="shared" si="310"/>
        <v/>
      </c>
      <c r="AE3328" s="10" t="str">
        <f>IF($B3328="", "", IF($D3328="", 'Intro &amp; Setup'!$AC$32, IFERROR(INDEX('Intro &amp; Setup'!$AC$17:$AC$31, MATCH($D3328, 'Intro &amp; Setup'!$S$17:$S$31, 0)), "")))</f>
        <v/>
      </c>
      <c r="AG3328" s="10" t="str">
        <f t="shared" si="311"/>
        <v/>
      </c>
    </row>
    <row r="3329" spans="1:33" x14ac:dyDescent="0.25">
      <c r="A3329" s="7"/>
      <c r="B3329" s="66"/>
      <c r="C3329" s="67"/>
      <c r="D3329" s="68"/>
      <c r="E3329" s="68"/>
      <c r="F3329" s="69"/>
      <c r="G3329" s="69"/>
      <c r="H3329" s="70"/>
      <c r="I3329" s="71"/>
      <c r="J3329" s="68"/>
      <c r="K3329" s="68"/>
      <c r="L3329" s="72"/>
      <c r="M3329" s="7"/>
      <c r="N3329" s="10" t="str">
        <f t="shared" si="306"/>
        <v/>
      </c>
      <c r="O3329" s="7"/>
      <c r="P3329" s="22" t="str">
        <f t="shared" si="307"/>
        <v/>
      </c>
      <c r="Q3329" s="7"/>
      <c r="S3329" s="17" t="str">
        <f>IF($B3329="", "", IF(COUNTIF($B$11:$B3329, $B3329)&gt;1, "", $B3329))</f>
        <v/>
      </c>
      <c r="T3329" s="10" t="str">
        <f t="shared" si="308"/>
        <v/>
      </c>
      <c r="U3329" s="13">
        <v>3319</v>
      </c>
      <c r="V3329" s="17" t="str">
        <f t="shared" si="309"/>
        <v/>
      </c>
      <c r="X3329" s="10" t="str">
        <f>IF($F3329="", "", IF($D3329="", 'Intro &amp; Setup'!$Z$32, IFERROR(INDEX('Intro &amp; Setup'!$Z$17:$Z$31, MATCH($D3329, 'Intro &amp; Setup'!$S$17:$S$31, 0)), "")))</f>
        <v/>
      </c>
      <c r="Z3329" s="25" t="str">
        <f t="shared" si="310"/>
        <v/>
      </c>
      <c r="AE3329" s="10" t="str">
        <f>IF($B3329="", "", IF($D3329="", 'Intro &amp; Setup'!$AC$32, IFERROR(INDEX('Intro &amp; Setup'!$AC$17:$AC$31, MATCH($D3329, 'Intro &amp; Setup'!$S$17:$S$31, 0)), "")))</f>
        <v/>
      </c>
      <c r="AG3329" s="10" t="str">
        <f t="shared" si="311"/>
        <v/>
      </c>
    </row>
    <row r="3330" spans="1:33" x14ac:dyDescent="0.25">
      <c r="A3330" s="7"/>
      <c r="B3330" s="66"/>
      <c r="C3330" s="67"/>
      <c r="D3330" s="68"/>
      <c r="E3330" s="68"/>
      <c r="F3330" s="69"/>
      <c r="G3330" s="69"/>
      <c r="H3330" s="70"/>
      <c r="I3330" s="71"/>
      <c r="J3330" s="68"/>
      <c r="K3330" s="68"/>
      <c r="L3330" s="72"/>
      <c r="M3330" s="7"/>
      <c r="N3330" s="10" t="str">
        <f t="shared" si="306"/>
        <v/>
      </c>
      <c r="O3330" s="7"/>
      <c r="P3330" s="22" t="str">
        <f t="shared" si="307"/>
        <v/>
      </c>
      <c r="Q3330" s="7"/>
      <c r="S3330" s="17" t="str">
        <f>IF($B3330="", "", IF(COUNTIF($B$11:$B3330, $B3330)&gt;1, "", $B3330))</f>
        <v/>
      </c>
      <c r="T3330" s="10" t="str">
        <f t="shared" si="308"/>
        <v/>
      </c>
      <c r="U3330" s="13">
        <v>3320</v>
      </c>
      <c r="V3330" s="17" t="str">
        <f t="shared" si="309"/>
        <v/>
      </c>
      <c r="X3330" s="10" t="str">
        <f>IF($F3330="", "", IF($D3330="", 'Intro &amp; Setup'!$Z$32, IFERROR(INDEX('Intro &amp; Setup'!$Z$17:$Z$31, MATCH($D3330, 'Intro &amp; Setup'!$S$17:$S$31, 0)), "")))</f>
        <v/>
      </c>
      <c r="Z3330" s="25" t="str">
        <f t="shared" si="310"/>
        <v/>
      </c>
      <c r="AE3330" s="10" t="str">
        <f>IF($B3330="", "", IF($D3330="", 'Intro &amp; Setup'!$AC$32, IFERROR(INDEX('Intro &amp; Setup'!$AC$17:$AC$31, MATCH($D3330, 'Intro &amp; Setup'!$S$17:$S$31, 0)), "")))</f>
        <v/>
      </c>
      <c r="AG3330" s="10" t="str">
        <f t="shared" si="311"/>
        <v/>
      </c>
    </row>
    <row r="3331" spans="1:33" x14ac:dyDescent="0.25">
      <c r="A3331" s="7"/>
      <c r="B3331" s="66"/>
      <c r="C3331" s="67"/>
      <c r="D3331" s="68"/>
      <c r="E3331" s="68"/>
      <c r="F3331" s="69"/>
      <c r="G3331" s="69"/>
      <c r="H3331" s="70"/>
      <c r="I3331" s="71"/>
      <c r="J3331" s="68"/>
      <c r="K3331" s="68"/>
      <c r="L3331" s="72"/>
      <c r="M3331" s="7"/>
      <c r="N3331" s="10" t="str">
        <f t="shared" si="306"/>
        <v/>
      </c>
      <c r="O3331" s="7"/>
      <c r="P3331" s="22" t="str">
        <f t="shared" si="307"/>
        <v/>
      </c>
      <c r="Q3331" s="7"/>
      <c r="S3331" s="17" t="str">
        <f>IF($B3331="", "", IF(COUNTIF($B$11:$B3331, $B3331)&gt;1, "", $B3331))</f>
        <v/>
      </c>
      <c r="T3331" s="10" t="str">
        <f t="shared" si="308"/>
        <v/>
      </c>
      <c r="U3331" s="13">
        <v>3321</v>
      </c>
      <c r="V3331" s="17" t="str">
        <f t="shared" si="309"/>
        <v/>
      </c>
      <c r="X3331" s="10" t="str">
        <f>IF($F3331="", "", IF($D3331="", 'Intro &amp; Setup'!$Z$32, IFERROR(INDEX('Intro &amp; Setup'!$Z$17:$Z$31, MATCH($D3331, 'Intro &amp; Setup'!$S$17:$S$31, 0)), "")))</f>
        <v/>
      </c>
      <c r="Z3331" s="25" t="str">
        <f t="shared" si="310"/>
        <v/>
      </c>
      <c r="AE3331" s="10" t="str">
        <f>IF($B3331="", "", IF($D3331="", 'Intro &amp; Setup'!$AC$32, IFERROR(INDEX('Intro &amp; Setup'!$AC$17:$AC$31, MATCH($D3331, 'Intro &amp; Setup'!$S$17:$S$31, 0)), "")))</f>
        <v/>
      </c>
      <c r="AG3331" s="10" t="str">
        <f t="shared" si="311"/>
        <v/>
      </c>
    </row>
    <row r="3332" spans="1:33" x14ac:dyDescent="0.25">
      <c r="A3332" s="7"/>
      <c r="B3332" s="66"/>
      <c r="C3332" s="67"/>
      <c r="D3332" s="68"/>
      <c r="E3332" s="68"/>
      <c r="F3332" s="69"/>
      <c r="G3332" s="69"/>
      <c r="H3332" s="70"/>
      <c r="I3332" s="71"/>
      <c r="J3332" s="68"/>
      <c r="K3332" s="68"/>
      <c r="L3332" s="72"/>
      <c r="M3332" s="7"/>
      <c r="N3332" s="10" t="str">
        <f t="shared" si="306"/>
        <v/>
      </c>
      <c r="O3332" s="7"/>
      <c r="P3332" s="22" t="str">
        <f t="shared" si="307"/>
        <v/>
      </c>
      <c r="Q3332" s="7"/>
      <c r="S3332" s="17" t="str">
        <f>IF($B3332="", "", IF(COUNTIF($B$11:$B3332, $B3332)&gt;1, "", $B3332))</f>
        <v/>
      </c>
      <c r="T3332" s="10" t="str">
        <f t="shared" si="308"/>
        <v/>
      </c>
      <c r="U3332" s="13">
        <v>3322</v>
      </c>
      <c r="V3332" s="17" t="str">
        <f t="shared" si="309"/>
        <v/>
      </c>
      <c r="X3332" s="10" t="str">
        <f>IF($F3332="", "", IF($D3332="", 'Intro &amp; Setup'!$Z$32, IFERROR(INDEX('Intro &amp; Setup'!$Z$17:$Z$31, MATCH($D3332, 'Intro &amp; Setup'!$S$17:$S$31, 0)), "")))</f>
        <v/>
      </c>
      <c r="Z3332" s="25" t="str">
        <f t="shared" si="310"/>
        <v/>
      </c>
      <c r="AE3332" s="10" t="str">
        <f>IF($B3332="", "", IF($D3332="", 'Intro &amp; Setup'!$AC$32, IFERROR(INDEX('Intro &amp; Setup'!$AC$17:$AC$31, MATCH($D3332, 'Intro &amp; Setup'!$S$17:$S$31, 0)), "")))</f>
        <v/>
      </c>
      <c r="AG3332" s="10" t="str">
        <f t="shared" si="311"/>
        <v/>
      </c>
    </row>
    <row r="3333" spans="1:33" x14ac:dyDescent="0.25">
      <c r="A3333" s="7"/>
      <c r="B3333" s="66"/>
      <c r="C3333" s="67"/>
      <c r="D3333" s="68"/>
      <c r="E3333" s="68"/>
      <c r="F3333" s="69"/>
      <c r="G3333" s="69"/>
      <c r="H3333" s="70"/>
      <c r="I3333" s="71"/>
      <c r="J3333" s="68"/>
      <c r="K3333" s="68"/>
      <c r="L3333" s="72"/>
      <c r="M3333" s="7"/>
      <c r="N3333" s="10" t="str">
        <f t="shared" si="306"/>
        <v/>
      </c>
      <c r="O3333" s="7"/>
      <c r="P3333" s="22" t="str">
        <f t="shared" si="307"/>
        <v/>
      </c>
      <c r="Q3333" s="7"/>
      <c r="S3333" s="17" t="str">
        <f>IF($B3333="", "", IF(COUNTIF($B$11:$B3333, $B3333)&gt;1, "", $B3333))</f>
        <v/>
      </c>
      <c r="T3333" s="10" t="str">
        <f t="shared" si="308"/>
        <v/>
      </c>
      <c r="U3333" s="13">
        <v>3323</v>
      </c>
      <c r="V3333" s="17" t="str">
        <f t="shared" si="309"/>
        <v/>
      </c>
      <c r="X3333" s="10" t="str">
        <f>IF($F3333="", "", IF($D3333="", 'Intro &amp; Setup'!$Z$32, IFERROR(INDEX('Intro &amp; Setup'!$Z$17:$Z$31, MATCH($D3333, 'Intro &amp; Setup'!$S$17:$S$31, 0)), "")))</f>
        <v/>
      </c>
      <c r="Z3333" s="25" t="str">
        <f t="shared" si="310"/>
        <v/>
      </c>
      <c r="AE3333" s="10" t="str">
        <f>IF($B3333="", "", IF($D3333="", 'Intro &amp; Setup'!$AC$32, IFERROR(INDEX('Intro &amp; Setup'!$AC$17:$AC$31, MATCH($D3333, 'Intro &amp; Setup'!$S$17:$S$31, 0)), "")))</f>
        <v/>
      </c>
      <c r="AG3333" s="10" t="str">
        <f t="shared" si="311"/>
        <v/>
      </c>
    </row>
    <row r="3334" spans="1:33" x14ac:dyDescent="0.25">
      <c r="A3334" s="7"/>
      <c r="B3334" s="66"/>
      <c r="C3334" s="67"/>
      <c r="D3334" s="68"/>
      <c r="E3334" s="68"/>
      <c r="F3334" s="69"/>
      <c r="G3334" s="69"/>
      <c r="H3334" s="70"/>
      <c r="I3334" s="71"/>
      <c r="J3334" s="68"/>
      <c r="K3334" s="68"/>
      <c r="L3334" s="72"/>
      <c r="M3334" s="7"/>
      <c r="N3334" s="10" t="str">
        <f t="shared" si="306"/>
        <v/>
      </c>
      <c r="O3334" s="7"/>
      <c r="P3334" s="22" t="str">
        <f t="shared" si="307"/>
        <v/>
      </c>
      <c r="Q3334" s="7"/>
      <c r="S3334" s="17" t="str">
        <f>IF($B3334="", "", IF(COUNTIF($B$11:$B3334, $B3334)&gt;1, "", $B3334))</f>
        <v/>
      </c>
      <c r="T3334" s="10" t="str">
        <f t="shared" si="308"/>
        <v/>
      </c>
      <c r="U3334" s="13">
        <v>3324</v>
      </c>
      <c r="V3334" s="17" t="str">
        <f t="shared" si="309"/>
        <v/>
      </c>
      <c r="X3334" s="10" t="str">
        <f>IF($F3334="", "", IF($D3334="", 'Intro &amp; Setup'!$Z$32, IFERROR(INDEX('Intro &amp; Setup'!$Z$17:$Z$31, MATCH($D3334, 'Intro &amp; Setup'!$S$17:$S$31, 0)), "")))</f>
        <v/>
      </c>
      <c r="Z3334" s="25" t="str">
        <f t="shared" si="310"/>
        <v/>
      </c>
      <c r="AE3334" s="10" t="str">
        <f>IF($B3334="", "", IF($D3334="", 'Intro &amp; Setup'!$AC$32, IFERROR(INDEX('Intro &amp; Setup'!$AC$17:$AC$31, MATCH($D3334, 'Intro &amp; Setup'!$S$17:$S$31, 0)), "")))</f>
        <v/>
      </c>
      <c r="AG3334" s="10" t="str">
        <f t="shared" si="311"/>
        <v/>
      </c>
    </row>
    <row r="3335" spans="1:33" x14ac:dyDescent="0.25">
      <c r="A3335" s="7"/>
      <c r="B3335" s="66"/>
      <c r="C3335" s="67"/>
      <c r="D3335" s="68"/>
      <c r="E3335" s="68"/>
      <c r="F3335" s="69"/>
      <c r="G3335" s="69"/>
      <c r="H3335" s="70"/>
      <c r="I3335" s="71"/>
      <c r="J3335" s="68"/>
      <c r="K3335" s="68"/>
      <c r="L3335" s="72"/>
      <c r="M3335" s="7"/>
      <c r="N3335" s="10" t="str">
        <f t="shared" si="306"/>
        <v/>
      </c>
      <c r="O3335" s="7"/>
      <c r="P3335" s="22" t="str">
        <f t="shared" si="307"/>
        <v/>
      </c>
      <c r="Q3335" s="7"/>
      <c r="S3335" s="17" t="str">
        <f>IF($B3335="", "", IF(COUNTIF($B$11:$B3335, $B3335)&gt;1, "", $B3335))</f>
        <v/>
      </c>
      <c r="T3335" s="10" t="str">
        <f t="shared" si="308"/>
        <v/>
      </c>
      <c r="U3335" s="13">
        <v>3325</v>
      </c>
      <c r="V3335" s="17" t="str">
        <f t="shared" si="309"/>
        <v/>
      </c>
      <c r="X3335" s="10" t="str">
        <f>IF($F3335="", "", IF($D3335="", 'Intro &amp; Setup'!$Z$32, IFERROR(INDEX('Intro &amp; Setup'!$Z$17:$Z$31, MATCH($D3335, 'Intro &amp; Setup'!$S$17:$S$31, 0)), "")))</f>
        <v/>
      </c>
      <c r="Z3335" s="25" t="str">
        <f t="shared" si="310"/>
        <v/>
      </c>
      <c r="AE3335" s="10" t="str">
        <f>IF($B3335="", "", IF($D3335="", 'Intro &amp; Setup'!$AC$32, IFERROR(INDEX('Intro &amp; Setup'!$AC$17:$AC$31, MATCH($D3335, 'Intro &amp; Setup'!$S$17:$S$31, 0)), "")))</f>
        <v/>
      </c>
      <c r="AG3335" s="10" t="str">
        <f t="shared" si="311"/>
        <v/>
      </c>
    </row>
    <row r="3336" spans="1:33" x14ac:dyDescent="0.25">
      <c r="A3336" s="7"/>
      <c r="B3336" s="66"/>
      <c r="C3336" s="67"/>
      <c r="D3336" s="68"/>
      <c r="E3336" s="68"/>
      <c r="F3336" s="69"/>
      <c r="G3336" s="69"/>
      <c r="H3336" s="70"/>
      <c r="I3336" s="71"/>
      <c r="J3336" s="68"/>
      <c r="K3336" s="68"/>
      <c r="L3336" s="72"/>
      <c r="M3336" s="7"/>
      <c r="N3336" s="10" t="str">
        <f t="shared" si="306"/>
        <v/>
      </c>
      <c r="O3336" s="7"/>
      <c r="P3336" s="22" t="str">
        <f t="shared" si="307"/>
        <v/>
      </c>
      <c r="Q3336" s="7"/>
      <c r="S3336" s="17" t="str">
        <f>IF($B3336="", "", IF(COUNTIF($B$11:$B3336, $B3336)&gt;1, "", $B3336))</f>
        <v/>
      </c>
      <c r="T3336" s="10" t="str">
        <f t="shared" si="308"/>
        <v/>
      </c>
      <c r="U3336" s="13">
        <v>3326</v>
      </c>
      <c r="V3336" s="17" t="str">
        <f t="shared" si="309"/>
        <v/>
      </c>
      <c r="X3336" s="10" t="str">
        <f>IF($F3336="", "", IF($D3336="", 'Intro &amp; Setup'!$Z$32, IFERROR(INDEX('Intro &amp; Setup'!$Z$17:$Z$31, MATCH($D3336, 'Intro &amp; Setup'!$S$17:$S$31, 0)), "")))</f>
        <v/>
      </c>
      <c r="Z3336" s="25" t="str">
        <f t="shared" si="310"/>
        <v/>
      </c>
      <c r="AE3336" s="10" t="str">
        <f>IF($B3336="", "", IF($D3336="", 'Intro &amp; Setup'!$AC$32, IFERROR(INDEX('Intro &amp; Setup'!$AC$17:$AC$31, MATCH($D3336, 'Intro &amp; Setup'!$S$17:$S$31, 0)), "")))</f>
        <v/>
      </c>
      <c r="AG3336" s="10" t="str">
        <f t="shared" si="311"/>
        <v/>
      </c>
    </row>
    <row r="3337" spans="1:33" x14ac:dyDescent="0.25">
      <c r="A3337" s="7"/>
      <c r="B3337" s="66"/>
      <c r="C3337" s="67"/>
      <c r="D3337" s="68"/>
      <c r="E3337" s="68"/>
      <c r="F3337" s="69"/>
      <c r="G3337" s="69"/>
      <c r="H3337" s="70"/>
      <c r="I3337" s="71"/>
      <c r="J3337" s="68"/>
      <c r="K3337" s="68"/>
      <c r="L3337" s="72"/>
      <c r="M3337" s="7"/>
      <c r="N3337" s="10" t="str">
        <f t="shared" si="306"/>
        <v/>
      </c>
      <c r="O3337" s="7"/>
      <c r="P3337" s="22" t="str">
        <f t="shared" si="307"/>
        <v/>
      </c>
      <c r="Q3337" s="7"/>
      <c r="S3337" s="17" t="str">
        <f>IF($B3337="", "", IF(COUNTIF($B$11:$B3337, $B3337)&gt;1, "", $B3337))</f>
        <v/>
      </c>
      <c r="T3337" s="10" t="str">
        <f t="shared" si="308"/>
        <v/>
      </c>
      <c r="U3337" s="13">
        <v>3327</v>
      </c>
      <c r="V3337" s="17" t="str">
        <f t="shared" si="309"/>
        <v/>
      </c>
      <c r="X3337" s="10" t="str">
        <f>IF($F3337="", "", IF($D3337="", 'Intro &amp; Setup'!$Z$32, IFERROR(INDEX('Intro &amp; Setup'!$Z$17:$Z$31, MATCH($D3337, 'Intro &amp; Setup'!$S$17:$S$31, 0)), "")))</f>
        <v/>
      </c>
      <c r="Z3337" s="25" t="str">
        <f t="shared" si="310"/>
        <v/>
      </c>
      <c r="AE3337" s="10" t="str">
        <f>IF($B3337="", "", IF($D3337="", 'Intro &amp; Setup'!$AC$32, IFERROR(INDEX('Intro &amp; Setup'!$AC$17:$AC$31, MATCH($D3337, 'Intro &amp; Setup'!$S$17:$S$31, 0)), "")))</f>
        <v/>
      </c>
      <c r="AG3337" s="10" t="str">
        <f t="shared" si="311"/>
        <v/>
      </c>
    </row>
    <row r="3338" spans="1:33" x14ac:dyDescent="0.25">
      <c r="A3338" s="7"/>
      <c r="B3338" s="66"/>
      <c r="C3338" s="67"/>
      <c r="D3338" s="68"/>
      <c r="E3338" s="68"/>
      <c r="F3338" s="69"/>
      <c r="G3338" s="69"/>
      <c r="H3338" s="70"/>
      <c r="I3338" s="71"/>
      <c r="J3338" s="68"/>
      <c r="K3338" s="68"/>
      <c r="L3338" s="72"/>
      <c r="M3338" s="7"/>
      <c r="N3338" s="10" t="str">
        <f t="shared" si="306"/>
        <v/>
      </c>
      <c r="O3338" s="7"/>
      <c r="P3338" s="22" t="str">
        <f t="shared" si="307"/>
        <v/>
      </c>
      <c r="Q3338" s="7"/>
      <c r="S3338" s="17" t="str">
        <f>IF($B3338="", "", IF(COUNTIF($B$11:$B3338, $B3338)&gt;1, "", $B3338))</f>
        <v/>
      </c>
      <c r="T3338" s="10" t="str">
        <f t="shared" si="308"/>
        <v/>
      </c>
      <c r="U3338" s="13">
        <v>3328</v>
      </c>
      <c r="V3338" s="17" t="str">
        <f t="shared" si="309"/>
        <v/>
      </c>
      <c r="X3338" s="10" t="str">
        <f>IF($F3338="", "", IF($D3338="", 'Intro &amp; Setup'!$Z$32, IFERROR(INDEX('Intro &amp; Setup'!$Z$17:$Z$31, MATCH($D3338, 'Intro &amp; Setup'!$S$17:$S$31, 0)), "")))</f>
        <v/>
      </c>
      <c r="Z3338" s="25" t="str">
        <f t="shared" si="310"/>
        <v/>
      </c>
      <c r="AE3338" s="10" t="str">
        <f>IF($B3338="", "", IF($D3338="", 'Intro &amp; Setup'!$AC$32, IFERROR(INDEX('Intro &amp; Setup'!$AC$17:$AC$31, MATCH($D3338, 'Intro &amp; Setup'!$S$17:$S$31, 0)), "")))</f>
        <v/>
      </c>
      <c r="AG3338" s="10" t="str">
        <f t="shared" si="311"/>
        <v/>
      </c>
    </row>
    <row r="3339" spans="1:33" x14ac:dyDescent="0.25">
      <c r="A3339" s="7"/>
      <c r="B3339" s="66"/>
      <c r="C3339" s="67"/>
      <c r="D3339" s="68"/>
      <c r="E3339" s="68"/>
      <c r="F3339" s="69"/>
      <c r="G3339" s="69"/>
      <c r="H3339" s="70"/>
      <c r="I3339" s="71"/>
      <c r="J3339" s="68"/>
      <c r="K3339" s="68"/>
      <c r="L3339" s="72"/>
      <c r="M3339" s="7"/>
      <c r="N3339" s="10" t="str">
        <f t="shared" si="306"/>
        <v/>
      </c>
      <c r="O3339" s="7"/>
      <c r="P3339" s="22" t="str">
        <f t="shared" si="307"/>
        <v/>
      </c>
      <c r="Q3339" s="7"/>
      <c r="S3339" s="17" t="str">
        <f>IF($B3339="", "", IF(COUNTIF($B$11:$B3339, $B3339)&gt;1, "", $B3339))</f>
        <v/>
      </c>
      <c r="T3339" s="10" t="str">
        <f t="shared" si="308"/>
        <v/>
      </c>
      <c r="U3339" s="13">
        <v>3329</v>
      </c>
      <c r="V3339" s="17" t="str">
        <f t="shared" si="309"/>
        <v/>
      </c>
      <c r="X3339" s="10" t="str">
        <f>IF($F3339="", "", IF($D3339="", 'Intro &amp; Setup'!$Z$32, IFERROR(INDEX('Intro &amp; Setup'!$Z$17:$Z$31, MATCH($D3339, 'Intro &amp; Setup'!$S$17:$S$31, 0)), "")))</f>
        <v/>
      </c>
      <c r="Z3339" s="25" t="str">
        <f t="shared" si="310"/>
        <v/>
      </c>
      <c r="AE3339" s="10" t="str">
        <f>IF($B3339="", "", IF($D3339="", 'Intro &amp; Setup'!$AC$32, IFERROR(INDEX('Intro &amp; Setup'!$AC$17:$AC$31, MATCH($D3339, 'Intro &amp; Setup'!$S$17:$S$31, 0)), "")))</f>
        <v/>
      </c>
      <c r="AG3339" s="10" t="str">
        <f t="shared" si="311"/>
        <v/>
      </c>
    </row>
    <row r="3340" spans="1:33" x14ac:dyDescent="0.25">
      <c r="A3340" s="7"/>
      <c r="B3340" s="66"/>
      <c r="C3340" s="67"/>
      <c r="D3340" s="68"/>
      <c r="E3340" s="68"/>
      <c r="F3340" s="69"/>
      <c r="G3340" s="69"/>
      <c r="H3340" s="70"/>
      <c r="I3340" s="71"/>
      <c r="J3340" s="68"/>
      <c r="K3340" s="68"/>
      <c r="L3340" s="72"/>
      <c r="M3340" s="7"/>
      <c r="N3340" s="10" t="str">
        <f t="shared" ref="N3340:N3403" si="312">IF($Z3340="", "", TEXT($Z3340, "mmm yyyy"))</f>
        <v/>
      </c>
      <c r="O3340" s="7"/>
      <c r="P3340" s="22" t="str">
        <f t="shared" ref="P3340:P3403" si="313">IFERROR(IF($F3340="", "", DATE(YEAR($F3340), MONTH($F3340)+$X3340, DAY($F3340))), "")</f>
        <v/>
      </c>
      <c r="Q3340" s="7"/>
      <c r="S3340" s="17" t="str">
        <f>IF($B3340="", "", IF(COUNTIF($B$11:$B3340, $B3340)&gt;1, "", $B3340))</f>
        <v/>
      </c>
      <c r="T3340" s="10" t="str">
        <f t="shared" ref="T3340:T3403" si="314">IF($S3340="", "", COUNTIF($S$11:$S$8010, "&lt;"&amp;$S3340)+1-$T$8)</f>
        <v/>
      </c>
      <c r="U3340" s="13">
        <v>3330</v>
      </c>
      <c r="V3340" s="17" t="str">
        <f t="shared" ref="V3340:V3403" si="315">IFERROR(INDEX($S$11:$S$8010, MATCH($U3340, $T$11:$T$8010, 0)), "")</f>
        <v/>
      </c>
      <c r="X3340" s="10" t="str">
        <f>IF($F3340="", "", IF($D3340="", 'Intro &amp; Setup'!$Z$32, IFERROR(INDEX('Intro &amp; Setup'!$Z$17:$Z$31, MATCH($D3340, 'Intro &amp; Setup'!$S$17:$S$31, 0)), "")))</f>
        <v/>
      </c>
      <c r="Z3340" s="25" t="str">
        <f t="shared" ref="Z3340:Z3403" si="316">IFERROR(IF($G3340="", "", DATE(YEAR($G3340), MONTH($G3340)+1, 1)), "")</f>
        <v/>
      </c>
      <c r="AE3340" s="10" t="str">
        <f>IF($B3340="", "", IF($D3340="", 'Intro &amp; Setup'!$AC$32, IFERROR(INDEX('Intro &amp; Setup'!$AC$17:$AC$31, MATCH($D3340, 'Intro &amp; Setup'!$S$17:$S$31, 0)), "")))</f>
        <v/>
      </c>
      <c r="AG3340" s="10" t="str">
        <f t="shared" ref="AG3340:AG3403" si="317">IF($G3340="", "", IF($N3340=$U$3, $AG$4, IF($N3340=$U$4, $AG$5, IF($G3340&lt;$T$3, $AG$3, ""))))</f>
        <v/>
      </c>
    </row>
    <row r="3341" spans="1:33" x14ac:dyDescent="0.25">
      <c r="A3341" s="7"/>
      <c r="B3341" s="66"/>
      <c r="C3341" s="67"/>
      <c r="D3341" s="68"/>
      <c r="E3341" s="68"/>
      <c r="F3341" s="69"/>
      <c r="G3341" s="69"/>
      <c r="H3341" s="70"/>
      <c r="I3341" s="71"/>
      <c r="J3341" s="68"/>
      <c r="K3341" s="68"/>
      <c r="L3341" s="72"/>
      <c r="M3341" s="7"/>
      <c r="N3341" s="10" t="str">
        <f t="shared" si="312"/>
        <v/>
      </c>
      <c r="O3341" s="7"/>
      <c r="P3341" s="22" t="str">
        <f t="shared" si="313"/>
        <v/>
      </c>
      <c r="Q3341" s="7"/>
      <c r="S3341" s="17" t="str">
        <f>IF($B3341="", "", IF(COUNTIF($B$11:$B3341, $B3341)&gt;1, "", $B3341))</f>
        <v/>
      </c>
      <c r="T3341" s="10" t="str">
        <f t="shared" si="314"/>
        <v/>
      </c>
      <c r="U3341" s="13">
        <v>3331</v>
      </c>
      <c r="V3341" s="17" t="str">
        <f t="shared" si="315"/>
        <v/>
      </c>
      <c r="X3341" s="10" t="str">
        <f>IF($F3341="", "", IF($D3341="", 'Intro &amp; Setup'!$Z$32, IFERROR(INDEX('Intro &amp; Setup'!$Z$17:$Z$31, MATCH($D3341, 'Intro &amp; Setup'!$S$17:$S$31, 0)), "")))</f>
        <v/>
      </c>
      <c r="Z3341" s="25" t="str">
        <f t="shared" si="316"/>
        <v/>
      </c>
      <c r="AE3341" s="10" t="str">
        <f>IF($B3341="", "", IF($D3341="", 'Intro &amp; Setup'!$AC$32, IFERROR(INDEX('Intro &amp; Setup'!$AC$17:$AC$31, MATCH($D3341, 'Intro &amp; Setup'!$S$17:$S$31, 0)), "")))</f>
        <v/>
      </c>
      <c r="AG3341" s="10" t="str">
        <f t="shared" si="317"/>
        <v/>
      </c>
    </row>
    <row r="3342" spans="1:33" x14ac:dyDescent="0.25">
      <c r="A3342" s="7"/>
      <c r="B3342" s="66"/>
      <c r="C3342" s="67"/>
      <c r="D3342" s="68"/>
      <c r="E3342" s="68"/>
      <c r="F3342" s="69"/>
      <c r="G3342" s="69"/>
      <c r="H3342" s="70"/>
      <c r="I3342" s="71"/>
      <c r="J3342" s="68"/>
      <c r="K3342" s="68"/>
      <c r="L3342" s="72"/>
      <c r="M3342" s="7"/>
      <c r="N3342" s="10" t="str">
        <f t="shared" si="312"/>
        <v/>
      </c>
      <c r="O3342" s="7"/>
      <c r="P3342" s="22" t="str">
        <f t="shared" si="313"/>
        <v/>
      </c>
      <c r="Q3342" s="7"/>
      <c r="S3342" s="17" t="str">
        <f>IF($B3342="", "", IF(COUNTIF($B$11:$B3342, $B3342)&gt;1, "", $B3342))</f>
        <v/>
      </c>
      <c r="T3342" s="10" t="str">
        <f t="shared" si="314"/>
        <v/>
      </c>
      <c r="U3342" s="13">
        <v>3332</v>
      </c>
      <c r="V3342" s="17" t="str">
        <f t="shared" si="315"/>
        <v/>
      </c>
      <c r="X3342" s="10" t="str">
        <f>IF($F3342="", "", IF($D3342="", 'Intro &amp; Setup'!$Z$32, IFERROR(INDEX('Intro &amp; Setup'!$Z$17:$Z$31, MATCH($D3342, 'Intro &amp; Setup'!$S$17:$S$31, 0)), "")))</f>
        <v/>
      </c>
      <c r="Z3342" s="25" t="str">
        <f t="shared" si="316"/>
        <v/>
      </c>
      <c r="AE3342" s="10" t="str">
        <f>IF($B3342="", "", IF($D3342="", 'Intro &amp; Setup'!$AC$32, IFERROR(INDEX('Intro &amp; Setup'!$AC$17:$AC$31, MATCH($D3342, 'Intro &amp; Setup'!$S$17:$S$31, 0)), "")))</f>
        <v/>
      </c>
      <c r="AG3342" s="10" t="str">
        <f t="shared" si="317"/>
        <v/>
      </c>
    </row>
    <row r="3343" spans="1:33" x14ac:dyDescent="0.25">
      <c r="A3343" s="7"/>
      <c r="B3343" s="66"/>
      <c r="C3343" s="67"/>
      <c r="D3343" s="68"/>
      <c r="E3343" s="68"/>
      <c r="F3343" s="69"/>
      <c r="G3343" s="69"/>
      <c r="H3343" s="70"/>
      <c r="I3343" s="71"/>
      <c r="J3343" s="68"/>
      <c r="K3343" s="68"/>
      <c r="L3343" s="72"/>
      <c r="M3343" s="7"/>
      <c r="N3343" s="10" t="str">
        <f t="shared" si="312"/>
        <v/>
      </c>
      <c r="O3343" s="7"/>
      <c r="P3343" s="22" t="str">
        <f t="shared" si="313"/>
        <v/>
      </c>
      <c r="Q3343" s="7"/>
      <c r="S3343" s="17" t="str">
        <f>IF($B3343="", "", IF(COUNTIF($B$11:$B3343, $B3343)&gt;1, "", $B3343))</f>
        <v/>
      </c>
      <c r="T3343" s="10" t="str">
        <f t="shared" si="314"/>
        <v/>
      </c>
      <c r="U3343" s="13">
        <v>3333</v>
      </c>
      <c r="V3343" s="17" t="str">
        <f t="shared" si="315"/>
        <v/>
      </c>
      <c r="X3343" s="10" t="str">
        <f>IF($F3343="", "", IF($D3343="", 'Intro &amp; Setup'!$Z$32, IFERROR(INDEX('Intro &amp; Setup'!$Z$17:$Z$31, MATCH($D3343, 'Intro &amp; Setup'!$S$17:$S$31, 0)), "")))</f>
        <v/>
      </c>
      <c r="Z3343" s="25" t="str">
        <f t="shared" si="316"/>
        <v/>
      </c>
      <c r="AE3343" s="10" t="str">
        <f>IF($B3343="", "", IF($D3343="", 'Intro &amp; Setup'!$AC$32, IFERROR(INDEX('Intro &amp; Setup'!$AC$17:$AC$31, MATCH($D3343, 'Intro &amp; Setup'!$S$17:$S$31, 0)), "")))</f>
        <v/>
      </c>
      <c r="AG3343" s="10" t="str">
        <f t="shared" si="317"/>
        <v/>
      </c>
    </row>
    <row r="3344" spans="1:33" x14ac:dyDescent="0.25">
      <c r="A3344" s="7"/>
      <c r="B3344" s="66"/>
      <c r="C3344" s="67"/>
      <c r="D3344" s="68"/>
      <c r="E3344" s="68"/>
      <c r="F3344" s="69"/>
      <c r="G3344" s="69"/>
      <c r="H3344" s="70"/>
      <c r="I3344" s="71"/>
      <c r="J3344" s="68"/>
      <c r="K3344" s="68"/>
      <c r="L3344" s="72"/>
      <c r="M3344" s="7"/>
      <c r="N3344" s="10" t="str">
        <f t="shared" si="312"/>
        <v/>
      </c>
      <c r="O3344" s="7"/>
      <c r="P3344" s="22" t="str">
        <f t="shared" si="313"/>
        <v/>
      </c>
      <c r="Q3344" s="7"/>
      <c r="S3344" s="17" t="str">
        <f>IF($B3344="", "", IF(COUNTIF($B$11:$B3344, $B3344)&gt;1, "", $B3344))</f>
        <v/>
      </c>
      <c r="T3344" s="10" t="str">
        <f t="shared" si="314"/>
        <v/>
      </c>
      <c r="U3344" s="13">
        <v>3334</v>
      </c>
      <c r="V3344" s="17" t="str">
        <f t="shared" si="315"/>
        <v/>
      </c>
      <c r="X3344" s="10" t="str">
        <f>IF($F3344="", "", IF($D3344="", 'Intro &amp; Setup'!$Z$32, IFERROR(INDEX('Intro &amp; Setup'!$Z$17:$Z$31, MATCH($D3344, 'Intro &amp; Setup'!$S$17:$S$31, 0)), "")))</f>
        <v/>
      </c>
      <c r="Z3344" s="25" t="str">
        <f t="shared" si="316"/>
        <v/>
      </c>
      <c r="AE3344" s="10" t="str">
        <f>IF($B3344="", "", IF($D3344="", 'Intro &amp; Setup'!$AC$32, IFERROR(INDEX('Intro &amp; Setup'!$AC$17:$AC$31, MATCH($D3344, 'Intro &amp; Setup'!$S$17:$S$31, 0)), "")))</f>
        <v/>
      </c>
      <c r="AG3344" s="10" t="str">
        <f t="shared" si="317"/>
        <v/>
      </c>
    </row>
    <row r="3345" spans="1:33" x14ac:dyDescent="0.25">
      <c r="A3345" s="7"/>
      <c r="B3345" s="66"/>
      <c r="C3345" s="67"/>
      <c r="D3345" s="68"/>
      <c r="E3345" s="68"/>
      <c r="F3345" s="69"/>
      <c r="G3345" s="69"/>
      <c r="H3345" s="70"/>
      <c r="I3345" s="71"/>
      <c r="J3345" s="68"/>
      <c r="K3345" s="68"/>
      <c r="L3345" s="72"/>
      <c r="M3345" s="7"/>
      <c r="N3345" s="10" t="str">
        <f t="shared" si="312"/>
        <v/>
      </c>
      <c r="O3345" s="7"/>
      <c r="P3345" s="22" t="str">
        <f t="shared" si="313"/>
        <v/>
      </c>
      <c r="Q3345" s="7"/>
      <c r="S3345" s="17" t="str">
        <f>IF($B3345="", "", IF(COUNTIF($B$11:$B3345, $B3345)&gt;1, "", $B3345))</f>
        <v/>
      </c>
      <c r="T3345" s="10" t="str">
        <f t="shared" si="314"/>
        <v/>
      </c>
      <c r="U3345" s="13">
        <v>3335</v>
      </c>
      <c r="V3345" s="17" t="str">
        <f t="shared" si="315"/>
        <v/>
      </c>
      <c r="X3345" s="10" t="str">
        <f>IF($F3345="", "", IF($D3345="", 'Intro &amp; Setup'!$Z$32, IFERROR(INDEX('Intro &amp; Setup'!$Z$17:$Z$31, MATCH($D3345, 'Intro &amp; Setup'!$S$17:$S$31, 0)), "")))</f>
        <v/>
      </c>
      <c r="Z3345" s="25" t="str">
        <f t="shared" si="316"/>
        <v/>
      </c>
      <c r="AE3345" s="10" t="str">
        <f>IF($B3345="", "", IF($D3345="", 'Intro &amp; Setup'!$AC$32, IFERROR(INDEX('Intro &amp; Setup'!$AC$17:$AC$31, MATCH($D3345, 'Intro &amp; Setup'!$S$17:$S$31, 0)), "")))</f>
        <v/>
      </c>
      <c r="AG3345" s="10" t="str">
        <f t="shared" si="317"/>
        <v/>
      </c>
    </row>
    <row r="3346" spans="1:33" x14ac:dyDescent="0.25">
      <c r="A3346" s="7"/>
      <c r="B3346" s="66"/>
      <c r="C3346" s="67"/>
      <c r="D3346" s="68"/>
      <c r="E3346" s="68"/>
      <c r="F3346" s="69"/>
      <c r="G3346" s="69"/>
      <c r="H3346" s="70"/>
      <c r="I3346" s="71"/>
      <c r="J3346" s="68"/>
      <c r="K3346" s="68"/>
      <c r="L3346" s="72"/>
      <c r="M3346" s="7"/>
      <c r="N3346" s="10" t="str">
        <f t="shared" si="312"/>
        <v/>
      </c>
      <c r="O3346" s="7"/>
      <c r="P3346" s="22" t="str">
        <f t="shared" si="313"/>
        <v/>
      </c>
      <c r="Q3346" s="7"/>
      <c r="S3346" s="17" t="str">
        <f>IF($B3346="", "", IF(COUNTIF($B$11:$B3346, $B3346)&gt;1, "", $B3346))</f>
        <v/>
      </c>
      <c r="T3346" s="10" t="str">
        <f t="shared" si="314"/>
        <v/>
      </c>
      <c r="U3346" s="13">
        <v>3336</v>
      </c>
      <c r="V3346" s="17" t="str">
        <f t="shared" si="315"/>
        <v/>
      </c>
      <c r="X3346" s="10" t="str">
        <f>IF($F3346="", "", IF($D3346="", 'Intro &amp; Setup'!$Z$32, IFERROR(INDEX('Intro &amp; Setup'!$Z$17:$Z$31, MATCH($D3346, 'Intro &amp; Setup'!$S$17:$S$31, 0)), "")))</f>
        <v/>
      </c>
      <c r="Z3346" s="25" t="str">
        <f t="shared" si="316"/>
        <v/>
      </c>
      <c r="AE3346" s="10" t="str">
        <f>IF($B3346="", "", IF($D3346="", 'Intro &amp; Setup'!$AC$32, IFERROR(INDEX('Intro &amp; Setup'!$AC$17:$AC$31, MATCH($D3346, 'Intro &amp; Setup'!$S$17:$S$31, 0)), "")))</f>
        <v/>
      </c>
      <c r="AG3346" s="10" t="str">
        <f t="shared" si="317"/>
        <v/>
      </c>
    </row>
    <row r="3347" spans="1:33" x14ac:dyDescent="0.25">
      <c r="A3347" s="7"/>
      <c r="B3347" s="66"/>
      <c r="C3347" s="67"/>
      <c r="D3347" s="68"/>
      <c r="E3347" s="68"/>
      <c r="F3347" s="69"/>
      <c r="G3347" s="69"/>
      <c r="H3347" s="70"/>
      <c r="I3347" s="71"/>
      <c r="J3347" s="68"/>
      <c r="K3347" s="68"/>
      <c r="L3347" s="72"/>
      <c r="M3347" s="7"/>
      <c r="N3347" s="10" t="str">
        <f t="shared" si="312"/>
        <v/>
      </c>
      <c r="O3347" s="7"/>
      <c r="P3347" s="22" t="str">
        <f t="shared" si="313"/>
        <v/>
      </c>
      <c r="Q3347" s="7"/>
      <c r="S3347" s="17" t="str">
        <f>IF($B3347="", "", IF(COUNTIF($B$11:$B3347, $B3347)&gt;1, "", $B3347))</f>
        <v/>
      </c>
      <c r="T3347" s="10" t="str">
        <f t="shared" si="314"/>
        <v/>
      </c>
      <c r="U3347" s="13">
        <v>3337</v>
      </c>
      <c r="V3347" s="17" t="str">
        <f t="shared" si="315"/>
        <v/>
      </c>
      <c r="X3347" s="10" t="str">
        <f>IF($F3347="", "", IF($D3347="", 'Intro &amp; Setup'!$Z$32, IFERROR(INDEX('Intro &amp; Setup'!$Z$17:$Z$31, MATCH($D3347, 'Intro &amp; Setup'!$S$17:$S$31, 0)), "")))</f>
        <v/>
      </c>
      <c r="Z3347" s="25" t="str">
        <f t="shared" si="316"/>
        <v/>
      </c>
      <c r="AE3347" s="10" t="str">
        <f>IF($B3347="", "", IF($D3347="", 'Intro &amp; Setup'!$AC$32, IFERROR(INDEX('Intro &amp; Setup'!$AC$17:$AC$31, MATCH($D3347, 'Intro &amp; Setup'!$S$17:$S$31, 0)), "")))</f>
        <v/>
      </c>
      <c r="AG3347" s="10" t="str">
        <f t="shared" si="317"/>
        <v/>
      </c>
    </row>
    <row r="3348" spans="1:33" x14ac:dyDescent="0.25">
      <c r="A3348" s="7"/>
      <c r="B3348" s="66"/>
      <c r="C3348" s="67"/>
      <c r="D3348" s="68"/>
      <c r="E3348" s="68"/>
      <c r="F3348" s="69"/>
      <c r="G3348" s="69"/>
      <c r="H3348" s="70"/>
      <c r="I3348" s="71"/>
      <c r="J3348" s="68"/>
      <c r="K3348" s="68"/>
      <c r="L3348" s="72"/>
      <c r="M3348" s="7"/>
      <c r="N3348" s="10" t="str">
        <f t="shared" si="312"/>
        <v/>
      </c>
      <c r="O3348" s="7"/>
      <c r="P3348" s="22" t="str">
        <f t="shared" si="313"/>
        <v/>
      </c>
      <c r="Q3348" s="7"/>
      <c r="S3348" s="17" t="str">
        <f>IF($B3348="", "", IF(COUNTIF($B$11:$B3348, $B3348)&gt;1, "", $B3348))</f>
        <v/>
      </c>
      <c r="T3348" s="10" t="str">
        <f t="shared" si="314"/>
        <v/>
      </c>
      <c r="U3348" s="13">
        <v>3338</v>
      </c>
      <c r="V3348" s="17" t="str">
        <f t="shared" si="315"/>
        <v/>
      </c>
      <c r="X3348" s="10" t="str">
        <f>IF($F3348="", "", IF($D3348="", 'Intro &amp; Setup'!$Z$32, IFERROR(INDEX('Intro &amp; Setup'!$Z$17:$Z$31, MATCH($D3348, 'Intro &amp; Setup'!$S$17:$S$31, 0)), "")))</f>
        <v/>
      </c>
      <c r="Z3348" s="25" t="str">
        <f t="shared" si="316"/>
        <v/>
      </c>
      <c r="AE3348" s="10" t="str">
        <f>IF($B3348="", "", IF($D3348="", 'Intro &amp; Setup'!$AC$32, IFERROR(INDEX('Intro &amp; Setup'!$AC$17:$AC$31, MATCH($D3348, 'Intro &amp; Setup'!$S$17:$S$31, 0)), "")))</f>
        <v/>
      </c>
      <c r="AG3348" s="10" t="str">
        <f t="shared" si="317"/>
        <v/>
      </c>
    </row>
    <row r="3349" spans="1:33" x14ac:dyDescent="0.25">
      <c r="A3349" s="7"/>
      <c r="B3349" s="66"/>
      <c r="C3349" s="67"/>
      <c r="D3349" s="68"/>
      <c r="E3349" s="68"/>
      <c r="F3349" s="69"/>
      <c r="G3349" s="69"/>
      <c r="H3349" s="70"/>
      <c r="I3349" s="71"/>
      <c r="J3349" s="68"/>
      <c r="K3349" s="68"/>
      <c r="L3349" s="72"/>
      <c r="M3349" s="7"/>
      <c r="N3349" s="10" t="str">
        <f t="shared" si="312"/>
        <v/>
      </c>
      <c r="O3349" s="7"/>
      <c r="P3349" s="22" t="str">
        <f t="shared" si="313"/>
        <v/>
      </c>
      <c r="Q3349" s="7"/>
      <c r="S3349" s="17" t="str">
        <f>IF($B3349="", "", IF(COUNTIF($B$11:$B3349, $B3349)&gt;1, "", $B3349))</f>
        <v/>
      </c>
      <c r="T3349" s="10" t="str">
        <f t="shared" si="314"/>
        <v/>
      </c>
      <c r="U3349" s="13">
        <v>3339</v>
      </c>
      <c r="V3349" s="17" t="str">
        <f t="shared" si="315"/>
        <v/>
      </c>
      <c r="X3349" s="10" t="str">
        <f>IF($F3349="", "", IF($D3349="", 'Intro &amp; Setup'!$Z$32, IFERROR(INDEX('Intro &amp; Setup'!$Z$17:$Z$31, MATCH($D3349, 'Intro &amp; Setup'!$S$17:$S$31, 0)), "")))</f>
        <v/>
      </c>
      <c r="Z3349" s="25" t="str">
        <f t="shared" si="316"/>
        <v/>
      </c>
      <c r="AE3349" s="10" t="str">
        <f>IF($B3349="", "", IF($D3349="", 'Intro &amp; Setup'!$AC$32, IFERROR(INDEX('Intro &amp; Setup'!$AC$17:$AC$31, MATCH($D3349, 'Intro &amp; Setup'!$S$17:$S$31, 0)), "")))</f>
        <v/>
      </c>
      <c r="AG3349" s="10" t="str">
        <f t="shared" si="317"/>
        <v/>
      </c>
    </row>
    <row r="3350" spans="1:33" x14ac:dyDescent="0.25">
      <c r="A3350" s="7"/>
      <c r="B3350" s="66"/>
      <c r="C3350" s="67"/>
      <c r="D3350" s="68"/>
      <c r="E3350" s="68"/>
      <c r="F3350" s="69"/>
      <c r="G3350" s="69"/>
      <c r="H3350" s="70"/>
      <c r="I3350" s="71"/>
      <c r="J3350" s="68"/>
      <c r="K3350" s="68"/>
      <c r="L3350" s="72"/>
      <c r="M3350" s="7"/>
      <c r="N3350" s="10" t="str">
        <f t="shared" si="312"/>
        <v/>
      </c>
      <c r="O3350" s="7"/>
      <c r="P3350" s="22" t="str">
        <f t="shared" si="313"/>
        <v/>
      </c>
      <c r="Q3350" s="7"/>
      <c r="S3350" s="17" t="str">
        <f>IF($B3350="", "", IF(COUNTIF($B$11:$B3350, $B3350)&gt;1, "", $B3350))</f>
        <v/>
      </c>
      <c r="T3350" s="10" t="str">
        <f t="shared" si="314"/>
        <v/>
      </c>
      <c r="U3350" s="13">
        <v>3340</v>
      </c>
      <c r="V3350" s="17" t="str">
        <f t="shared" si="315"/>
        <v/>
      </c>
      <c r="X3350" s="10" t="str">
        <f>IF($F3350="", "", IF($D3350="", 'Intro &amp; Setup'!$Z$32, IFERROR(INDEX('Intro &amp; Setup'!$Z$17:$Z$31, MATCH($D3350, 'Intro &amp; Setup'!$S$17:$S$31, 0)), "")))</f>
        <v/>
      </c>
      <c r="Z3350" s="25" t="str">
        <f t="shared" si="316"/>
        <v/>
      </c>
      <c r="AE3350" s="10" t="str">
        <f>IF($B3350="", "", IF($D3350="", 'Intro &amp; Setup'!$AC$32, IFERROR(INDEX('Intro &amp; Setup'!$AC$17:$AC$31, MATCH($D3350, 'Intro &amp; Setup'!$S$17:$S$31, 0)), "")))</f>
        <v/>
      </c>
      <c r="AG3350" s="10" t="str">
        <f t="shared" si="317"/>
        <v/>
      </c>
    </row>
    <row r="3351" spans="1:33" x14ac:dyDescent="0.25">
      <c r="A3351" s="7"/>
      <c r="B3351" s="66"/>
      <c r="C3351" s="67"/>
      <c r="D3351" s="68"/>
      <c r="E3351" s="68"/>
      <c r="F3351" s="69"/>
      <c r="G3351" s="69"/>
      <c r="H3351" s="70"/>
      <c r="I3351" s="71"/>
      <c r="J3351" s="68"/>
      <c r="K3351" s="68"/>
      <c r="L3351" s="72"/>
      <c r="M3351" s="7"/>
      <c r="N3351" s="10" t="str">
        <f t="shared" si="312"/>
        <v/>
      </c>
      <c r="O3351" s="7"/>
      <c r="P3351" s="22" t="str">
        <f t="shared" si="313"/>
        <v/>
      </c>
      <c r="Q3351" s="7"/>
      <c r="S3351" s="17" t="str">
        <f>IF($B3351="", "", IF(COUNTIF($B$11:$B3351, $B3351)&gt;1, "", $B3351))</f>
        <v/>
      </c>
      <c r="T3351" s="10" t="str">
        <f t="shared" si="314"/>
        <v/>
      </c>
      <c r="U3351" s="13">
        <v>3341</v>
      </c>
      <c r="V3351" s="17" t="str">
        <f t="shared" si="315"/>
        <v/>
      </c>
      <c r="X3351" s="10" t="str">
        <f>IF($F3351="", "", IF($D3351="", 'Intro &amp; Setup'!$Z$32, IFERROR(INDEX('Intro &amp; Setup'!$Z$17:$Z$31, MATCH($D3351, 'Intro &amp; Setup'!$S$17:$S$31, 0)), "")))</f>
        <v/>
      </c>
      <c r="Z3351" s="25" t="str">
        <f t="shared" si="316"/>
        <v/>
      </c>
      <c r="AE3351" s="10" t="str">
        <f>IF($B3351="", "", IF($D3351="", 'Intro &amp; Setup'!$AC$32, IFERROR(INDEX('Intro &amp; Setup'!$AC$17:$AC$31, MATCH($D3351, 'Intro &amp; Setup'!$S$17:$S$31, 0)), "")))</f>
        <v/>
      </c>
      <c r="AG3351" s="10" t="str">
        <f t="shared" si="317"/>
        <v/>
      </c>
    </row>
    <row r="3352" spans="1:33" x14ac:dyDescent="0.25">
      <c r="A3352" s="7"/>
      <c r="B3352" s="66"/>
      <c r="C3352" s="67"/>
      <c r="D3352" s="68"/>
      <c r="E3352" s="68"/>
      <c r="F3352" s="69"/>
      <c r="G3352" s="69"/>
      <c r="H3352" s="70"/>
      <c r="I3352" s="71"/>
      <c r="J3352" s="68"/>
      <c r="K3352" s="68"/>
      <c r="L3352" s="72"/>
      <c r="M3352" s="7"/>
      <c r="N3352" s="10" t="str">
        <f t="shared" si="312"/>
        <v/>
      </c>
      <c r="O3352" s="7"/>
      <c r="P3352" s="22" t="str">
        <f t="shared" si="313"/>
        <v/>
      </c>
      <c r="Q3352" s="7"/>
      <c r="S3352" s="17" t="str">
        <f>IF($B3352="", "", IF(COUNTIF($B$11:$B3352, $B3352)&gt;1, "", $B3352))</f>
        <v/>
      </c>
      <c r="T3352" s="10" t="str">
        <f t="shared" si="314"/>
        <v/>
      </c>
      <c r="U3352" s="13">
        <v>3342</v>
      </c>
      <c r="V3352" s="17" t="str">
        <f t="shared" si="315"/>
        <v/>
      </c>
      <c r="X3352" s="10" t="str">
        <f>IF($F3352="", "", IF($D3352="", 'Intro &amp; Setup'!$Z$32, IFERROR(INDEX('Intro &amp; Setup'!$Z$17:$Z$31, MATCH($D3352, 'Intro &amp; Setup'!$S$17:$S$31, 0)), "")))</f>
        <v/>
      </c>
      <c r="Z3352" s="25" t="str">
        <f t="shared" si="316"/>
        <v/>
      </c>
      <c r="AE3352" s="10" t="str">
        <f>IF($B3352="", "", IF($D3352="", 'Intro &amp; Setup'!$AC$32, IFERROR(INDEX('Intro &amp; Setup'!$AC$17:$AC$31, MATCH($D3352, 'Intro &amp; Setup'!$S$17:$S$31, 0)), "")))</f>
        <v/>
      </c>
      <c r="AG3352" s="10" t="str">
        <f t="shared" si="317"/>
        <v/>
      </c>
    </row>
    <row r="3353" spans="1:33" x14ac:dyDescent="0.25">
      <c r="A3353" s="7"/>
      <c r="B3353" s="66"/>
      <c r="C3353" s="67"/>
      <c r="D3353" s="68"/>
      <c r="E3353" s="68"/>
      <c r="F3353" s="69"/>
      <c r="G3353" s="69"/>
      <c r="H3353" s="70"/>
      <c r="I3353" s="71"/>
      <c r="J3353" s="68"/>
      <c r="K3353" s="68"/>
      <c r="L3353" s="72"/>
      <c r="M3353" s="7"/>
      <c r="N3353" s="10" t="str">
        <f t="shared" si="312"/>
        <v/>
      </c>
      <c r="O3353" s="7"/>
      <c r="P3353" s="22" t="str">
        <f t="shared" si="313"/>
        <v/>
      </c>
      <c r="Q3353" s="7"/>
      <c r="S3353" s="17" t="str">
        <f>IF($B3353="", "", IF(COUNTIF($B$11:$B3353, $B3353)&gt;1, "", $B3353))</f>
        <v/>
      </c>
      <c r="T3353" s="10" t="str">
        <f t="shared" si="314"/>
        <v/>
      </c>
      <c r="U3353" s="13">
        <v>3343</v>
      </c>
      <c r="V3353" s="17" t="str">
        <f t="shared" si="315"/>
        <v/>
      </c>
      <c r="X3353" s="10" t="str">
        <f>IF($F3353="", "", IF($D3353="", 'Intro &amp; Setup'!$Z$32, IFERROR(INDEX('Intro &amp; Setup'!$Z$17:$Z$31, MATCH($D3353, 'Intro &amp; Setup'!$S$17:$S$31, 0)), "")))</f>
        <v/>
      </c>
      <c r="Z3353" s="25" t="str">
        <f t="shared" si="316"/>
        <v/>
      </c>
      <c r="AE3353" s="10" t="str">
        <f>IF($B3353="", "", IF($D3353="", 'Intro &amp; Setup'!$AC$32, IFERROR(INDEX('Intro &amp; Setup'!$AC$17:$AC$31, MATCH($D3353, 'Intro &amp; Setup'!$S$17:$S$31, 0)), "")))</f>
        <v/>
      </c>
      <c r="AG3353" s="10" t="str">
        <f t="shared" si="317"/>
        <v/>
      </c>
    </row>
    <row r="3354" spans="1:33" x14ac:dyDescent="0.25">
      <c r="A3354" s="7"/>
      <c r="B3354" s="66"/>
      <c r="C3354" s="67"/>
      <c r="D3354" s="68"/>
      <c r="E3354" s="68"/>
      <c r="F3354" s="69"/>
      <c r="G3354" s="69"/>
      <c r="H3354" s="70"/>
      <c r="I3354" s="71"/>
      <c r="J3354" s="68"/>
      <c r="K3354" s="68"/>
      <c r="L3354" s="72"/>
      <c r="M3354" s="7"/>
      <c r="N3354" s="10" t="str">
        <f t="shared" si="312"/>
        <v/>
      </c>
      <c r="O3354" s="7"/>
      <c r="P3354" s="22" t="str">
        <f t="shared" si="313"/>
        <v/>
      </c>
      <c r="Q3354" s="7"/>
      <c r="S3354" s="17" t="str">
        <f>IF($B3354="", "", IF(COUNTIF($B$11:$B3354, $B3354)&gt;1, "", $B3354))</f>
        <v/>
      </c>
      <c r="T3354" s="10" t="str">
        <f t="shared" si="314"/>
        <v/>
      </c>
      <c r="U3354" s="13">
        <v>3344</v>
      </c>
      <c r="V3354" s="17" t="str">
        <f t="shared" si="315"/>
        <v/>
      </c>
      <c r="X3354" s="10" t="str">
        <f>IF($F3354="", "", IF($D3354="", 'Intro &amp; Setup'!$Z$32, IFERROR(INDEX('Intro &amp; Setup'!$Z$17:$Z$31, MATCH($D3354, 'Intro &amp; Setup'!$S$17:$S$31, 0)), "")))</f>
        <v/>
      </c>
      <c r="Z3354" s="25" t="str">
        <f t="shared" si="316"/>
        <v/>
      </c>
      <c r="AE3354" s="10" t="str">
        <f>IF($B3354="", "", IF($D3354="", 'Intro &amp; Setup'!$AC$32, IFERROR(INDEX('Intro &amp; Setup'!$AC$17:$AC$31, MATCH($D3354, 'Intro &amp; Setup'!$S$17:$S$31, 0)), "")))</f>
        <v/>
      </c>
      <c r="AG3354" s="10" t="str">
        <f t="shared" si="317"/>
        <v/>
      </c>
    </row>
    <row r="3355" spans="1:33" x14ac:dyDescent="0.25">
      <c r="A3355" s="7"/>
      <c r="B3355" s="66"/>
      <c r="C3355" s="67"/>
      <c r="D3355" s="68"/>
      <c r="E3355" s="68"/>
      <c r="F3355" s="69"/>
      <c r="G3355" s="69"/>
      <c r="H3355" s="70"/>
      <c r="I3355" s="71"/>
      <c r="J3355" s="68"/>
      <c r="K3355" s="68"/>
      <c r="L3355" s="72"/>
      <c r="M3355" s="7"/>
      <c r="N3355" s="10" t="str">
        <f t="shared" si="312"/>
        <v/>
      </c>
      <c r="O3355" s="7"/>
      <c r="P3355" s="22" t="str">
        <f t="shared" si="313"/>
        <v/>
      </c>
      <c r="Q3355" s="7"/>
      <c r="S3355" s="17" t="str">
        <f>IF($B3355="", "", IF(COUNTIF($B$11:$B3355, $B3355)&gt;1, "", $B3355))</f>
        <v/>
      </c>
      <c r="T3355" s="10" t="str">
        <f t="shared" si="314"/>
        <v/>
      </c>
      <c r="U3355" s="13">
        <v>3345</v>
      </c>
      <c r="V3355" s="17" t="str">
        <f t="shared" si="315"/>
        <v/>
      </c>
      <c r="X3355" s="10" t="str">
        <f>IF($F3355="", "", IF($D3355="", 'Intro &amp; Setup'!$Z$32, IFERROR(INDEX('Intro &amp; Setup'!$Z$17:$Z$31, MATCH($D3355, 'Intro &amp; Setup'!$S$17:$S$31, 0)), "")))</f>
        <v/>
      </c>
      <c r="Z3355" s="25" t="str">
        <f t="shared" si="316"/>
        <v/>
      </c>
      <c r="AE3355" s="10" t="str">
        <f>IF($B3355="", "", IF($D3355="", 'Intro &amp; Setup'!$AC$32, IFERROR(INDEX('Intro &amp; Setup'!$AC$17:$AC$31, MATCH($D3355, 'Intro &amp; Setup'!$S$17:$S$31, 0)), "")))</f>
        <v/>
      </c>
      <c r="AG3355" s="10" t="str">
        <f t="shared" si="317"/>
        <v/>
      </c>
    </row>
    <row r="3356" spans="1:33" x14ac:dyDescent="0.25">
      <c r="A3356" s="7"/>
      <c r="B3356" s="66"/>
      <c r="C3356" s="67"/>
      <c r="D3356" s="68"/>
      <c r="E3356" s="68"/>
      <c r="F3356" s="69"/>
      <c r="G3356" s="69"/>
      <c r="H3356" s="70"/>
      <c r="I3356" s="71"/>
      <c r="J3356" s="68"/>
      <c r="K3356" s="68"/>
      <c r="L3356" s="72"/>
      <c r="M3356" s="7"/>
      <c r="N3356" s="10" t="str">
        <f t="shared" si="312"/>
        <v/>
      </c>
      <c r="O3356" s="7"/>
      <c r="P3356" s="22" t="str">
        <f t="shared" si="313"/>
        <v/>
      </c>
      <c r="Q3356" s="7"/>
      <c r="S3356" s="17" t="str">
        <f>IF($B3356="", "", IF(COUNTIF($B$11:$B3356, $B3356)&gt;1, "", $B3356))</f>
        <v/>
      </c>
      <c r="T3356" s="10" t="str">
        <f t="shared" si="314"/>
        <v/>
      </c>
      <c r="U3356" s="13">
        <v>3346</v>
      </c>
      <c r="V3356" s="17" t="str">
        <f t="shared" si="315"/>
        <v/>
      </c>
      <c r="X3356" s="10" t="str">
        <f>IF($F3356="", "", IF($D3356="", 'Intro &amp; Setup'!$Z$32, IFERROR(INDEX('Intro &amp; Setup'!$Z$17:$Z$31, MATCH($D3356, 'Intro &amp; Setup'!$S$17:$S$31, 0)), "")))</f>
        <v/>
      </c>
      <c r="Z3356" s="25" t="str">
        <f t="shared" si="316"/>
        <v/>
      </c>
      <c r="AE3356" s="10" t="str">
        <f>IF($B3356="", "", IF($D3356="", 'Intro &amp; Setup'!$AC$32, IFERROR(INDEX('Intro &amp; Setup'!$AC$17:$AC$31, MATCH($D3356, 'Intro &amp; Setup'!$S$17:$S$31, 0)), "")))</f>
        <v/>
      </c>
      <c r="AG3356" s="10" t="str">
        <f t="shared" si="317"/>
        <v/>
      </c>
    </row>
    <row r="3357" spans="1:33" x14ac:dyDescent="0.25">
      <c r="A3357" s="7"/>
      <c r="B3357" s="66"/>
      <c r="C3357" s="67"/>
      <c r="D3357" s="68"/>
      <c r="E3357" s="68"/>
      <c r="F3357" s="69"/>
      <c r="G3357" s="69"/>
      <c r="H3357" s="70"/>
      <c r="I3357" s="71"/>
      <c r="J3357" s="68"/>
      <c r="K3357" s="68"/>
      <c r="L3357" s="72"/>
      <c r="M3357" s="7"/>
      <c r="N3357" s="10" t="str">
        <f t="shared" si="312"/>
        <v/>
      </c>
      <c r="O3357" s="7"/>
      <c r="P3357" s="22" t="str">
        <f t="shared" si="313"/>
        <v/>
      </c>
      <c r="Q3357" s="7"/>
      <c r="S3357" s="17" t="str">
        <f>IF($B3357="", "", IF(COUNTIF($B$11:$B3357, $B3357)&gt;1, "", $B3357))</f>
        <v/>
      </c>
      <c r="T3357" s="10" t="str">
        <f t="shared" si="314"/>
        <v/>
      </c>
      <c r="U3357" s="13">
        <v>3347</v>
      </c>
      <c r="V3357" s="17" t="str">
        <f t="shared" si="315"/>
        <v/>
      </c>
      <c r="X3357" s="10" t="str">
        <f>IF($F3357="", "", IF($D3357="", 'Intro &amp; Setup'!$Z$32, IFERROR(INDEX('Intro &amp; Setup'!$Z$17:$Z$31, MATCH($D3357, 'Intro &amp; Setup'!$S$17:$S$31, 0)), "")))</f>
        <v/>
      </c>
      <c r="Z3357" s="25" t="str">
        <f t="shared" si="316"/>
        <v/>
      </c>
      <c r="AE3357" s="10" t="str">
        <f>IF($B3357="", "", IF($D3357="", 'Intro &amp; Setup'!$AC$32, IFERROR(INDEX('Intro &amp; Setup'!$AC$17:$AC$31, MATCH($D3357, 'Intro &amp; Setup'!$S$17:$S$31, 0)), "")))</f>
        <v/>
      </c>
      <c r="AG3357" s="10" t="str">
        <f t="shared" si="317"/>
        <v/>
      </c>
    </row>
    <row r="3358" spans="1:33" x14ac:dyDescent="0.25">
      <c r="A3358" s="7"/>
      <c r="B3358" s="66"/>
      <c r="C3358" s="67"/>
      <c r="D3358" s="68"/>
      <c r="E3358" s="68"/>
      <c r="F3358" s="69"/>
      <c r="G3358" s="69"/>
      <c r="H3358" s="70"/>
      <c r="I3358" s="71"/>
      <c r="J3358" s="68"/>
      <c r="K3358" s="68"/>
      <c r="L3358" s="72"/>
      <c r="M3358" s="7"/>
      <c r="N3358" s="10" t="str">
        <f t="shared" si="312"/>
        <v/>
      </c>
      <c r="O3358" s="7"/>
      <c r="P3358" s="22" t="str">
        <f t="shared" si="313"/>
        <v/>
      </c>
      <c r="Q3358" s="7"/>
      <c r="S3358" s="17" t="str">
        <f>IF($B3358="", "", IF(COUNTIF($B$11:$B3358, $B3358)&gt;1, "", $B3358))</f>
        <v/>
      </c>
      <c r="T3358" s="10" t="str">
        <f t="shared" si="314"/>
        <v/>
      </c>
      <c r="U3358" s="13">
        <v>3348</v>
      </c>
      <c r="V3358" s="17" t="str">
        <f t="shared" si="315"/>
        <v/>
      </c>
      <c r="X3358" s="10" t="str">
        <f>IF($F3358="", "", IF($D3358="", 'Intro &amp; Setup'!$Z$32, IFERROR(INDEX('Intro &amp; Setup'!$Z$17:$Z$31, MATCH($D3358, 'Intro &amp; Setup'!$S$17:$S$31, 0)), "")))</f>
        <v/>
      </c>
      <c r="Z3358" s="25" t="str">
        <f t="shared" si="316"/>
        <v/>
      </c>
      <c r="AE3358" s="10" t="str">
        <f>IF($B3358="", "", IF($D3358="", 'Intro &amp; Setup'!$AC$32, IFERROR(INDEX('Intro &amp; Setup'!$AC$17:$AC$31, MATCH($D3358, 'Intro &amp; Setup'!$S$17:$S$31, 0)), "")))</f>
        <v/>
      </c>
      <c r="AG3358" s="10" t="str">
        <f t="shared" si="317"/>
        <v/>
      </c>
    </row>
    <row r="3359" spans="1:33" x14ac:dyDescent="0.25">
      <c r="A3359" s="7"/>
      <c r="B3359" s="66"/>
      <c r="C3359" s="67"/>
      <c r="D3359" s="68"/>
      <c r="E3359" s="68"/>
      <c r="F3359" s="69"/>
      <c r="G3359" s="69"/>
      <c r="H3359" s="70"/>
      <c r="I3359" s="71"/>
      <c r="J3359" s="68"/>
      <c r="K3359" s="68"/>
      <c r="L3359" s="72"/>
      <c r="M3359" s="7"/>
      <c r="N3359" s="10" t="str">
        <f t="shared" si="312"/>
        <v/>
      </c>
      <c r="O3359" s="7"/>
      <c r="P3359" s="22" t="str">
        <f t="shared" si="313"/>
        <v/>
      </c>
      <c r="Q3359" s="7"/>
      <c r="S3359" s="17" t="str">
        <f>IF($B3359="", "", IF(COUNTIF($B$11:$B3359, $B3359)&gt;1, "", $B3359))</f>
        <v/>
      </c>
      <c r="T3359" s="10" t="str">
        <f t="shared" si="314"/>
        <v/>
      </c>
      <c r="U3359" s="13">
        <v>3349</v>
      </c>
      <c r="V3359" s="17" t="str">
        <f t="shared" si="315"/>
        <v/>
      </c>
      <c r="X3359" s="10" t="str">
        <f>IF($F3359="", "", IF($D3359="", 'Intro &amp; Setup'!$Z$32, IFERROR(INDEX('Intro &amp; Setup'!$Z$17:$Z$31, MATCH($D3359, 'Intro &amp; Setup'!$S$17:$S$31, 0)), "")))</f>
        <v/>
      </c>
      <c r="Z3359" s="25" t="str">
        <f t="shared" si="316"/>
        <v/>
      </c>
      <c r="AE3359" s="10" t="str">
        <f>IF($B3359="", "", IF($D3359="", 'Intro &amp; Setup'!$AC$32, IFERROR(INDEX('Intro &amp; Setup'!$AC$17:$AC$31, MATCH($D3359, 'Intro &amp; Setup'!$S$17:$S$31, 0)), "")))</f>
        <v/>
      </c>
      <c r="AG3359" s="10" t="str">
        <f t="shared" si="317"/>
        <v/>
      </c>
    </row>
    <row r="3360" spans="1:33" x14ac:dyDescent="0.25">
      <c r="A3360" s="7"/>
      <c r="B3360" s="66"/>
      <c r="C3360" s="67"/>
      <c r="D3360" s="68"/>
      <c r="E3360" s="68"/>
      <c r="F3360" s="69"/>
      <c r="G3360" s="69"/>
      <c r="H3360" s="70"/>
      <c r="I3360" s="71"/>
      <c r="J3360" s="68"/>
      <c r="K3360" s="68"/>
      <c r="L3360" s="72"/>
      <c r="M3360" s="7"/>
      <c r="N3360" s="10" t="str">
        <f t="shared" si="312"/>
        <v/>
      </c>
      <c r="O3360" s="7"/>
      <c r="P3360" s="22" t="str">
        <f t="shared" si="313"/>
        <v/>
      </c>
      <c r="Q3360" s="7"/>
      <c r="S3360" s="17" t="str">
        <f>IF($B3360="", "", IF(COUNTIF($B$11:$B3360, $B3360)&gt;1, "", $B3360))</f>
        <v/>
      </c>
      <c r="T3360" s="10" t="str">
        <f t="shared" si="314"/>
        <v/>
      </c>
      <c r="U3360" s="13">
        <v>3350</v>
      </c>
      <c r="V3360" s="17" t="str">
        <f t="shared" si="315"/>
        <v/>
      </c>
      <c r="X3360" s="10" t="str">
        <f>IF($F3360="", "", IF($D3360="", 'Intro &amp; Setup'!$Z$32, IFERROR(INDEX('Intro &amp; Setup'!$Z$17:$Z$31, MATCH($D3360, 'Intro &amp; Setup'!$S$17:$S$31, 0)), "")))</f>
        <v/>
      </c>
      <c r="Z3360" s="25" t="str">
        <f t="shared" si="316"/>
        <v/>
      </c>
      <c r="AE3360" s="10" t="str">
        <f>IF($B3360="", "", IF($D3360="", 'Intro &amp; Setup'!$AC$32, IFERROR(INDEX('Intro &amp; Setup'!$AC$17:$AC$31, MATCH($D3360, 'Intro &amp; Setup'!$S$17:$S$31, 0)), "")))</f>
        <v/>
      </c>
      <c r="AG3360" s="10" t="str">
        <f t="shared" si="317"/>
        <v/>
      </c>
    </row>
    <row r="3361" spans="1:33" x14ac:dyDescent="0.25">
      <c r="A3361" s="7"/>
      <c r="B3361" s="66"/>
      <c r="C3361" s="67"/>
      <c r="D3361" s="68"/>
      <c r="E3361" s="68"/>
      <c r="F3361" s="69"/>
      <c r="G3361" s="69"/>
      <c r="H3361" s="70"/>
      <c r="I3361" s="71"/>
      <c r="J3361" s="68"/>
      <c r="K3361" s="68"/>
      <c r="L3361" s="72"/>
      <c r="M3361" s="7"/>
      <c r="N3361" s="10" t="str">
        <f t="shared" si="312"/>
        <v/>
      </c>
      <c r="O3361" s="7"/>
      <c r="P3361" s="22" t="str">
        <f t="shared" si="313"/>
        <v/>
      </c>
      <c r="Q3361" s="7"/>
      <c r="S3361" s="17" t="str">
        <f>IF($B3361="", "", IF(COUNTIF($B$11:$B3361, $B3361)&gt;1, "", $B3361))</f>
        <v/>
      </c>
      <c r="T3361" s="10" t="str">
        <f t="shared" si="314"/>
        <v/>
      </c>
      <c r="U3361" s="13">
        <v>3351</v>
      </c>
      <c r="V3361" s="17" t="str">
        <f t="shared" si="315"/>
        <v/>
      </c>
      <c r="X3361" s="10" t="str">
        <f>IF($F3361="", "", IF($D3361="", 'Intro &amp; Setup'!$Z$32, IFERROR(INDEX('Intro &amp; Setup'!$Z$17:$Z$31, MATCH($D3361, 'Intro &amp; Setup'!$S$17:$S$31, 0)), "")))</f>
        <v/>
      </c>
      <c r="Z3361" s="25" t="str">
        <f t="shared" si="316"/>
        <v/>
      </c>
      <c r="AE3361" s="10" t="str">
        <f>IF($B3361="", "", IF($D3361="", 'Intro &amp; Setup'!$AC$32, IFERROR(INDEX('Intro &amp; Setup'!$AC$17:$AC$31, MATCH($D3361, 'Intro &amp; Setup'!$S$17:$S$31, 0)), "")))</f>
        <v/>
      </c>
      <c r="AG3361" s="10" t="str">
        <f t="shared" si="317"/>
        <v/>
      </c>
    </row>
    <row r="3362" spans="1:33" x14ac:dyDescent="0.25">
      <c r="A3362" s="7"/>
      <c r="B3362" s="66"/>
      <c r="C3362" s="67"/>
      <c r="D3362" s="68"/>
      <c r="E3362" s="68"/>
      <c r="F3362" s="69"/>
      <c r="G3362" s="69"/>
      <c r="H3362" s="70"/>
      <c r="I3362" s="71"/>
      <c r="J3362" s="68"/>
      <c r="K3362" s="68"/>
      <c r="L3362" s="72"/>
      <c r="M3362" s="7"/>
      <c r="N3362" s="10" t="str">
        <f t="shared" si="312"/>
        <v/>
      </c>
      <c r="O3362" s="7"/>
      <c r="P3362" s="22" t="str">
        <f t="shared" si="313"/>
        <v/>
      </c>
      <c r="Q3362" s="7"/>
      <c r="S3362" s="17" t="str">
        <f>IF($B3362="", "", IF(COUNTIF($B$11:$B3362, $B3362)&gt;1, "", $B3362))</f>
        <v/>
      </c>
      <c r="T3362" s="10" t="str">
        <f t="shared" si="314"/>
        <v/>
      </c>
      <c r="U3362" s="13">
        <v>3352</v>
      </c>
      <c r="V3362" s="17" t="str">
        <f t="shared" si="315"/>
        <v/>
      </c>
      <c r="X3362" s="10" t="str">
        <f>IF($F3362="", "", IF($D3362="", 'Intro &amp; Setup'!$Z$32, IFERROR(INDEX('Intro &amp; Setup'!$Z$17:$Z$31, MATCH($D3362, 'Intro &amp; Setup'!$S$17:$S$31, 0)), "")))</f>
        <v/>
      </c>
      <c r="Z3362" s="25" t="str">
        <f t="shared" si="316"/>
        <v/>
      </c>
      <c r="AE3362" s="10" t="str">
        <f>IF($B3362="", "", IF($D3362="", 'Intro &amp; Setup'!$AC$32, IFERROR(INDEX('Intro &amp; Setup'!$AC$17:$AC$31, MATCH($D3362, 'Intro &amp; Setup'!$S$17:$S$31, 0)), "")))</f>
        <v/>
      </c>
      <c r="AG3362" s="10" t="str">
        <f t="shared" si="317"/>
        <v/>
      </c>
    </row>
    <row r="3363" spans="1:33" x14ac:dyDescent="0.25">
      <c r="A3363" s="7"/>
      <c r="B3363" s="66"/>
      <c r="C3363" s="67"/>
      <c r="D3363" s="68"/>
      <c r="E3363" s="68"/>
      <c r="F3363" s="69"/>
      <c r="G3363" s="69"/>
      <c r="H3363" s="70"/>
      <c r="I3363" s="71"/>
      <c r="J3363" s="68"/>
      <c r="K3363" s="68"/>
      <c r="L3363" s="72"/>
      <c r="M3363" s="7"/>
      <c r="N3363" s="10" t="str">
        <f t="shared" si="312"/>
        <v/>
      </c>
      <c r="O3363" s="7"/>
      <c r="P3363" s="22" t="str">
        <f t="shared" si="313"/>
        <v/>
      </c>
      <c r="Q3363" s="7"/>
      <c r="S3363" s="17" t="str">
        <f>IF($B3363="", "", IF(COUNTIF($B$11:$B3363, $B3363)&gt;1, "", $B3363))</f>
        <v/>
      </c>
      <c r="T3363" s="10" t="str">
        <f t="shared" si="314"/>
        <v/>
      </c>
      <c r="U3363" s="13">
        <v>3353</v>
      </c>
      <c r="V3363" s="17" t="str">
        <f t="shared" si="315"/>
        <v/>
      </c>
      <c r="X3363" s="10" t="str">
        <f>IF($F3363="", "", IF($D3363="", 'Intro &amp; Setup'!$Z$32, IFERROR(INDEX('Intro &amp; Setup'!$Z$17:$Z$31, MATCH($D3363, 'Intro &amp; Setup'!$S$17:$S$31, 0)), "")))</f>
        <v/>
      </c>
      <c r="Z3363" s="25" t="str">
        <f t="shared" si="316"/>
        <v/>
      </c>
      <c r="AE3363" s="10" t="str">
        <f>IF($B3363="", "", IF($D3363="", 'Intro &amp; Setup'!$AC$32, IFERROR(INDEX('Intro &amp; Setup'!$AC$17:$AC$31, MATCH($D3363, 'Intro &amp; Setup'!$S$17:$S$31, 0)), "")))</f>
        <v/>
      </c>
      <c r="AG3363" s="10" t="str">
        <f t="shared" si="317"/>
        <v/>
      </c>
    </row>
    <row r="3364" spans="1:33" x14ac:dyDescent="0.25">
      <c r="A3364" s="7"/>
      <c r="B3364" s="66"/>
      <c r="C3364" s="67"/>
      <c r="D3364" s="68"/>
      <c r="E3364" s="68"/>
      <c r="F3364" s="69"/>
      <c r="G3364" s="69"/>
      <c r="H3364" s="70"/>
      <c r="I3364" s="71"/>
      <c r="J3364" s="68"/>
      <c r="K3364" s="68"/>
      <c r="L3364" s="72"/>
      <c r="M3364" s="7"/>
      <c r="N3364" s="10" t="str">
        <f t="shared" si="312"/>
        <v/>
      </c>
      <c r="O3364" s="7"/>
      <c r="P3364" s="22" t="str">
        <f t="shared" si="313"/>
        <v/>
      </c>
      <c r="Q3364" s="7"/>
      <c r="S3364" s="17" t="str">
        <f>IF($B3364="", "", IF(COUNTIF($B$11:$B3364, $B3364)&gt;1, "", $B3364))</f>
        <v/>
      </c>
      <c r="T3364" s="10" t="str">
        <f t="shared" si="314"/>
        <v/>
      </c>
      <c r="U3364" s="13">
        <v>3354</v>
      </c>
      <c r="V3364" s="17" t="str">
        <f t="shared" si="315"/>
        <v/>
      </c>
      <c r="X3364" s="10" t="str">
        <f>IF($F3364="", "", IF($D3364="", 'Intro &amp; Setup'!$Z$32, IFERROR(INDEX('Intro &amp; Setup'!$Z$17:$Z$31, MATCH($D3364, 'Intro &amp; Setup'!$S$17:$S$31, 0)), "")))</f>
        <v/>
      </c>
      <c r="Z3364" s="25" t="str">
        <f t="shared" si="316"/>
        <v/>
      </c>
      <c r="AE3364" s="10" t="str">
        <f>IF($B3364="", "", IF($D3364="", 'Intro &amp; Setup'!$AC$32, IFERROR(INDEX('Intro &amp; Setup'!$AC$17:$AC$31, MATCH($D3364, 'Intro &amp; Setup'!$S$17:$S$31, 0)), "")))</f>
        <v/>
      </c>
      <c r="AG3364" s="10" t="str">
        <f t="shared" si="317"/>
        <v/>
      </c>
    </row>
    <row r="3365" spans="1:33" x14ac:dyDescent="0.25">
      <c r="A3365" s="7"/>
      <c r="B3365" s="66"/>
      <c r="C3365" s="67"/>
      <c r="D3365" s="68"/>
      <c r="E3365" s="68"/>
      <c r="F3365" s="69"/>
      <c r="G3365" s="69"/>
      <c r="H3365" s="70"/>
      <c r="I3365" s="71"/>
      <c r="J3365" s="68"/>
      <c r="K3365" s="68"/>
      <c r="L3365" s="72"/>
      <c r="M3365" s="7"/>
      <c r="N3365" s="10" t="str">
        <f t="shared" si="312"/>
        <v/>
      </c>
      <c r="O3365" s="7"/>
      <c r="P3365" s="22" t="str">
        <f t="shared" si="313"/>
        <v/>
      </c>
      <c r="Q3365" s="7"/>
      <c r="S3365" s="17" t="str">
        <f>IF($B3365="", "", IF(COUNTIF($B$11:$B3365, $B3365)&gt;1, "", $B3365))</f>
        <v/>
      </c>
      <c r="T3365" s="10" t="str">
        <f t="shared" si="314"/>
        <v/>
      </c>
      <c r="U3365" s="13">
        <v>3355</v>
      </c>
      <c r="V3365" s="17" t="str">
        <f t="shared" si="315"/>
        <v/>
      </c>
      <c r="X3365" s="10" t="str">
        <f>IF($F3365="", "", IF($D3365="", 'Intro &amp; Setup'!$Z$32, IFERROR(INDEX('Intro &amp; Setup'!$Z$17:$Z$31, MATCH($D3365, 'Intro &amp; Setup'!$S$17:$S$31, 0)), "")))</f>
        <v/>
      </c>
      <c r="Z3365" s="25" t="str">
        <f t="shared" si="316"/>
        <v/>
      </c>
      <c r="AE3365" s="10" t="str">
        <f>IF($B3365="", "", IF($D3365="", 'Intro &amp; Setup'!$AC$32, IFERROR(INDEX('Intro &amp; Setup'!$AC$17:$AC$31, MATCH($D3365, 'Intro &amp; Setup'!$S$17:$S$31, 0)), "")))</f>
        <v/>
      </c>
      <c r="AG3365" s="10" t="str">
        <f t="shared" si="317"/>
        <v/>
      </c>
    </row>
    <row r="3366" spans="1:33" x14ac:dyDescent="0.25">
      <c r="A3366" s="7"/>
      <c r="B3366" s="66"/>
      <c r="C3366" s="67"/>
      <c r="D3366" s="68"/>
      <c r="E3366" s="68"/>
      <c r="F3366" s="69"/>
      <c r="G3366" s="69"/>
      <c r="H3366" s="70"/>
      <c r="I3366" s="71"/>
      <c r="J3366" s="68"/>
      <c r="K3366" s="68"/>
      <c r="L3366" s="72"/>
      <c r="M3366" s="7"/>
      <c r="N3366" s="10" t="str">
        <f t="shared" si="312"/>
        <v/>
      </c>
      <c r="O3366" s="7"/>
      <c r="P3366" s="22" t="str">
        <f t="shared" si="313"/>
        <v/>
      </c>
      <c r="Q3366" s="7"/>
      <c r="S3366" s="17" t="str">
        <f>IF($B3366="", "", IF(COUNTIF($B$11:$B3366, $B3366)&gt;1, "", $B3366))</f>
        <v/>
      </c>
      <c r="T3366" s="10" t="str">
        <f t="shared" si="314"/>
        <v/>
      </c>
      <c r="U3366" s="13">
        <v>3356</v>
      </c>
      <c r="V3366" s="17" t="str">
        <f t="shared" si="315"/>
        <v/>
      </c>
      <c r="X3366" s="10" t="str">
        <f>IF($F3366="", "", IF($D3366="", 'Intro &amp; Setup'!$Z$32, IFERROR(INDEX('Intro &amp; Setup'!$Z$17:$Z$31, MATCH($D3366, 'Intro &amp; Setup'!$S$17:$S$31, 0)), "")))</f>
        <v/>
      </c>
      <c r="Z3366" s="25" t="str">
        <f t="shared" si="316"/>
        <v/>
      </c>
      <c r="AE3366" s="10" t="str">
        <f>IF($B3366="", "", IF($D3366="", 'Intro &amp; Setup'!$AC$32, IFERROR(INDEX('Intro &amp; Setup'!$AC$17:$AC$31, MATCH($D3366, 'Intro &amp; Setup'!$S$17:$S$31, 0)), "")))</f>
        <v/>
      </c>
      <c r="AG3366" s="10" t="str">
        <f t="shared" si="317"/>
        <v/>
      </c>
    </row>
    <row r="3367" spans="1:33" x14ac:dyDescent="0.25">
      <c r="A3367" s="7"/>
      <c r="B3367" s="66"/>
      <c r="C3367" s="67"/>
      <c r="D3367" s="68"/>
      <c r="E3367" s="68"/>
      <c r="F3367" s="69"/>
      <c r="G3367" s="69"/>
      <c r="H3367" s="70"/>
      <c r="I3367" s="71"/>
      <c r="J3367" s="68"/>
      <c r="K3367" s="68"/>
      <c r="L3367" s="72"/>
      <c r="M3367" s="7"/>
      <c r="N3367" s="10" t="str">
        <f t="shared" si="312"/>
        <v/>
      </c>
      <c r="O3367" s="7"/>
      <c r="P3367" s="22" t="str">
        <f t="shared" si="313"/>
        <v/>
      </c>
      <c r="Q3367" s="7"/>
      <c r="S3367" s="17" t="str">
        <f>IF($B3367="", "", IF(COUNTIF($B$11:$B3367, $B3367)&gt;1, "", $B3367))</f>
        <v/>
      </c>
      <c r="T3367" s="10" t="str">
        <f t="shared" si="314"/>
        <v/>
      </c>
      <c r="U3367" s="13">
        <v>3357</v>
      </c>
      <c r="V3367" s="17" t="str">
        <f t="shared" si="315"/>
        <v/>
      </c>
      <c r="X3367" s="10" t="str">
        <f>IF($F3367="", "", IF($D3367="", 'Intro &amp; Setup'!$Z$32, IFERROR(INDEX('Intro &amp; Setup'!$Z$17:$Z$31, MATCH($D3367, 'Intro &amp; Setup'!$S$17:$S$31, 0)), "")))</f>
        <v/>
      </c>
      <c r="Z3367" s="25" t="str">
        <f t="shared" si="316"/>
        <v/>
      </c>
      <c r="AE3367" s="10" t="str">
        <f>IF($B3367="", "", IF($D3367="", 'Intro &amp; Setup'!$AC$32, IFERROR(INDEX('Intro &amp; Setup'!$AC$17:$AC$31, MATCH($D3367, 'Intro &amp; Setup'!$S$17:$S$31, 0)), "")))</f>
        <v/>
      </c>
      <c r="AG3367" s="10" t="str">
        <f t="shared" si="317"/>
        <v/>
      </c>
    </row>
    <row r="3368" spans="1:33" x14ac:dyDescent="0.25">
      <c r="A3368" s="7"/>
      <c r="B3368" s="66"/>
      <c r="C3368" s="67"/>
      <c r="D3368" s="68"/>
      <c r="E3368" s="68"/>
      <c r="F3368" s="69"/>
      <c r="G3368" s="69"/>
      <c r="H3368" s="70"/>
      <c r="I3368" s="71"/>
      <c r="J3368" s="68"/>
      <c r="K3368" s="68"/>
      <c r="L3368" s="72"/>
      <c r="M3368" s="7"/>
      <c r="N3368" s="10" t="str">
        <f t="shared" si="312"/>
        <v/>
      </c>
      <c r="O3368" s="7"/>
      <c r="P3368" s="22" t="str">
        <f t="shared" si="313"/>
        <v/>
      </c>
      <c r="Q3368" s="7"/>
      <c r="S3368" s="17" t="str">
        <f>IF($B3368="", "", IF(COUNTIF($B$11:$B3368, $B3368)&gt;1, "", $B3368))</f>
        <v/>
      </c>
      <c r="T3368" s="10" t="str">
        <f t="shared" si="314"/>
        <v/>
      </c>
      <c r="U3368" s="13">
        <v>3358</v>
      </c>
      <c r="V3368" s="17" t="str">
        <f t="shared" si="315"/>
        <v/>
      </c>
      <c r="X3368" s="10" t="str">
        <f>IF($F3368="", "", IF($D3368="", 'Intro &amp; Setup'!$Z$32, IFERROR(INDEX('Intro &amp; Setup'!$Z$17:$Z$31, MATCH($D3368, 'Intro &amp; Setup'!$S$17:$S$31, 0)), "")))</f>
        <v/>
      </c>
      <c r="Z3368" s="25" t="str">
        <f t="shared" si="316"/>
        <v/>
      </c>
      <c r="AE3368" s="10" t="str">
        <f>IF($B3368="", "", IF($D3368="", 'Intro &amp; Setup'!$AC$32, IFERROR(INDEX('Intro &amp; Setup'!$AC$17:$AC$31, MATCH($D3368, 'Intro &amp; Setup'!$S$17:$S$31, 0)), "")))</f>
        <v/>
      </c>
      <c r="AG3368" s="10" t="str">
        <f t="shared" si="317"/>
        <v/>
      </c>
    </row>
    <row r="3369" spans="1:33" x14ac:dyDescent="0.25">
      <c r="A3369" s="7"/>
      <c r="B3369" s="66"/>
      <c r="C3369" s="67"/>
      <c r="D3369" s="68"/>
      <c r="E3369" s="68"/>
      <c r="F3369" s="69"/>
      <c r="G3369" s="69"/>
      <c r="H3369" s="70"/>
      <c r="I3369" s="71"/>
      <c r="J3369" s="68"/>
      <c r="K3369" s="68"/>
      <c r="L3369" s="72"/>
      <c r="M3369" s="7"/>
      <c r="N3369" s="10" t="str">
        <f t="shared" si="312"/>
        <v/>
      </c>
      <c r="O3369" s="7"/>
      <c r="P3369" s="22" t="str">
        <f t="shared" si="313"/>
        <v/>
      </c>
      <c r="Q3369" s="7"/>
      <c r="S3369" s="17" t="str">
        <f>IF($B3369="", "", IF(COUNTIF($B$11:$B3369, $B3369)&gt;1, "", $B3369))</f>
        <v/>
      </c>
      <c r="T3369" s="10" t="str">
        <f t="shared" si="314"/>
        <v/>
      </c>
      <c r="U3369" s="13">
        <v>3359</v>
      </c>
      <c r="V3369" s="17" t="str">
        <f t="shared" si="315"/>
        <v/>
      </c>
      <c r="X3369" s="10" t="str">
        <f>IF($F3369="", "", IF($D3369="", 'Intro &amp; Setup'!$Z$32, IFERROR(INDEX('Intro &amp; Setup'!$Z$17:$Z$31, MATCH($D3369, 'Intro &amp; Setup'!$S$17:$S$31, 0)), "")))</f>
        <v/>
      </c>
      <c r="Z3369" s="25" t="str">
        <f t="shared" si="316"/>
        <v/>
      </c>
      <c r="AE3369" s="10" t="str">
        <f>IF($B3369="", "", IF($D3369="", 'Intro &amp; Setup'!$AC$32, IFERROR(INDEX('Intro &amp; Setup'!$AC$17:$AC$31, MATCH($D3369, 'Intro &amp; Setup'!$S$17:$S$31, 0)), "")))</f>
        <v/>
      </c>
      <c r="AG3369" s="10" t="str">
        <f t="shared" si="317"/>
        <v/>
      </c>
    </row>
    <row r="3370" spans="1:33" x14ac:dyDescent="0.25">
      <c r="A3370" s="7"/>
      <c r="B3370" s="66"/>
      <c r="C3370" s="67"/>
      <c r="D3370" s="68"/>
      <c r="E3370" s="68"/>
      <c r="F3370" s="69"/>
      <c r="G3370" s="69"/>
      <c r="H3370" s="70"/>
      <c r="I3370" s="71"/>
      <c r="J3370" s="68"/>
      <c r="K3370" s="68"/>
      <c r="L3370" s="72"/>
      <c r="M3370" s="7"/>
      <c r="N3370" s="10" t="str">
        <f t="shared" si="312"/>
        <v/>
      </c>
      <c r="O3370" s="7"/>
      <c r="P3370" s="22" t="str">
        <f t="shared" si="313"/>
        <v/>
      </c>
      <c r="Q3370" s="7"/>
      <c r="S3370" s="17" t="str">
        <f>IF($B3370="", "", IF(COUNTIF($B$11:$B3370, $B3370)&gt;1, "", $B3370))</f>
        <v/>
      </c>
      <c r="T3370" s="10" t="str">
        <f t="shared" si="314"/>
        <v/>
      </c>
      <c r="U3370" s="13">
        <v>3360</v>
      </c>
      <c r="V3370" s="17" t="str">
        <f t="shared" si="315"/>
        <v/>
      </c>
      <c r="X3370" s="10" t="str">
        <f>IF($F3370="", "", IF($D3370="", 'Intro &amp; Setup'!$Z$32, IFERROR(INDEX('Intro &amp; Setup'!$Z$17:$Z$31, MATCH($D3370, 'Intro &amp; Setup'!$S$17:$S$31, 0)), "")))</f>
        <v/>
      </c>
      <c r="Z3370" s="25" t="str">
        <f t="shared" si="316"/>
        <v/>
      </c>
      <c r="AE3370" s="10" t="str">
        <f>IF($B3370="", "", IF($D3370="", 'Intro &amp; Setup'!$AC$32, IFERROR(INDEX('Intro &amp; Setup'!$AC$17:$AC$31, MATCH($D3370, 'Intro &amp; Setup'!$S$17:$S$31, 0)), "")))</f>
        <v/>
      </c>
      <c r="AG3370" s="10" t="str">
        <f t="shared" si="317"/>
        <v/>
      </c>
    </row>
    <row r="3371" spans="1:33" x14ac:dyDescent="0.25">
      <c r="A3371" s="7"/>
      <c r="B3371" s="66"/>
      <c r="C3371" s="67"/>
      <c r="D3371" s="68"/>
      <c r="E3371" s="68"/>
      <c r="F3371" s="69"/>
      <c r="G3371" s="69"/>
      <c r="H3371" s="70"/>
      <c r="I3371" s="71"/>
      <c r="J3371" s="68"/>
      <c r="K3371" s="68"/>
      <c r="L3371" s="72"/>
      <c r="M3371" s="7"/>
      <c r="N3371" s="10" t="str">
        <f t="shared" si="312"/>
        <v/>
      </c>
      <c r="O3371" s="7"/>
      <c r="P3371" s="22" t="str">
        <f t="shared" si="313"/>
        <v/>
      </c>
      <c r="Q3371" s="7"/>
      <c r="S3371" s="17" t="str">
        <f>IF($B3371="", "", IF(COUNTIF($B$11:$B3371, $B3371)&gt;1, "", $B3371))</f>
        <v/>
      </c>
      <c r="T3371" s="10" t="str">
        <f t="shared" si="314"/>
        <v/>
      </c>
      <c r="U3371" s="13">
        <v>3361</v>
      </c>
      <c r="V3371" s="17" t="str">
        <f t="shared" si="315"/>
        <v/>
      </c>
      <c r="X3371" s="10" t="str">
        <f>IF($F3371="", "", IF($D3371="", 'Intro &amp; Setup'!$Z$32, IFERROR(INDEX('Intro &amp; Setup'!$Z$17:$Z$31, MATCH($D3371, 'Intro &amp; Setup'!$S$17:$S$31, 0)), "")))</f>
        <v/>
      </c>
      <c r="Z3371" s="25" t="str">
        <f t="shared" si="316"/>
        <v/>
      </c>
      <c r="AE3371" s="10" t="str">
        <f>IF($B3371="", "", IF($D3371="", 'Intro &amp; Setup'!$AC$32, IFERROR(INDEX('Intro &amp; Setup'!$AC$17:$AC$31, MATCH($D3371, 'Intro &amp; Setup'!$S$17:$S$31, 0)), "")))</f>
        <v/>
      </c>
      <c r="AG3371" s="10" t="str">
        <f t="shared" si="317"/>
        <v/>
      </c>
    </row>
    <row r="3372" spans="1:33" x14ac:dyDescent="0.25">
      <c r="A3372" s="7"/>
      <c r="B3372" s="66"/>
      <c r="C3372" s="67"/>
      <c r="D3372" s="68"/>
      <c r="E3372" s="68"/>
      <c r="F3372" s="69"/>
      <c r="G3372" s="69"/>
      <c r="H3372" s="70"/>
      <c r="I3372" s="71"/>
      <c r="J3372" s="68"/>
      <c r="K3372" s="68"/>
      <c r="L3372" s="72"/>
      <c r="M3372" s="7"/>
      <c r="N3372" s="10" t="str">
        <f t="shared" si="312"/>
        <v/>
      </c>
      <c r="O3372" s="7"/>
      <c r="P3372" s="22" t="str">
        <f t="shared" si="313"/>
        <v/>
      </c>
      <c r="Q3372" s="7"/>
      <c r="S3372" s="17" t="str">
        <f>IF($B3372="", "", IF(COUNTIF($B$11:$B3372, $B3372)&gt;1, "", $B3372))</f>
        <v/>
      </c>
      <c r="T3372" s="10" t="str">
        <f t="shared" si="314"/>
        <v/>
      </c>
      <c r="U3372" s="13">
        <v>3362</v>
      </c>
      <c r="V3372" s="17" t="str">
        <f t="shared" si="315"/>
        <v/>
      </c>
      <c r="X3372" s="10" t="str">
        <f>IF($F3372="", "", IF($D3372="", 'Intro &amp; Setup'!$Z$32, IFERROR(INDEX('Intro &amp; Setup'!$Z$17:$Z$31, MATCH($D3372, 'Intro &amp; Setup'!$S$17:$S$31, 0)), "")))</f>
        <v/>
      </c>
      <c r="Z3372" s="25" t="str">
        <f t="shared" si="316"/>
        <v/>
      </c>
      <c r="AE3372" s="10" t="str">
        <f>IF($B3372="", "", IF($D3372="", 'Intro &amp; Setup'!$AC$32, IFERROR(INDEX('Intro &amp; Setup'!$AC$17:$AC$31, MATCH($D3372, 'Intro &amp; Setup'!$S$17:$S$31, 0)), "")))</f>
        <v/>
      </c>
      <c r="AG3372" s="10" t="str">
        <f t="shared" si="317"/>
        <v/>
      </c>
    </row>
    <row r="3373" spans="1:33" x14ac:dyDescent="0.25">
      <c r="A3373" s="7"/>
      <c r="B3373" s="66"/>
      <c r="C3373" s="67"/>
      <c r="D3373" s="68"/>
      <c r="E3373" s="68"/>
      <c r="F3373" s="69"/>
      <c r="G3373" s="69"/>
      <c r="H3373" s="70"/>
      <c r="I3373" s="71"/>
      <c r="J3373" s="68"/>
      <c r="K3373" s="68"/>
      <c r="L3373" s="72"/>
      <c r="M3373" s="7"/>
      <c r="N3373" s="10" t="str">
        <f t="shared" si="312"/>
        <v/>
      </c>
      <c r="O3373" s="7"/>
      <c r="P3373" s="22" t="str">
        <f t="shared" si="313"/>
        <v/>
      </c>
      <c r="Q3373" s="7"/>
      <c r="S3373" s="17" t="str">
        <f>IF($B3373="", "", IF(COUNTIF($B$11:$B3373, $B3373)&gt;1, "", $B3373))</f>
        <v/>
      </c>
      <c r="T3373" s="10" t="str">
        <f t="shared" si="314"/>
        <v/>
      </c>
      <c r="U3373" s="13">
        <v>3363</v>
      </c>
      <c r="V3373" s="17" t="str">
        <f t="shared" si="315"/>
        <v/>
      </c>
      <c r="X3373" s="10" t="str">
        <f>IF($F3373="", "", IF($D3373="", 'Intro &amp; Setup'!$Z$32, IFERROR(INDEX('Intro &amp; Setup'!$Z$17:$Z$31, MATCH($D3373, 'Intro &amp; Setup'!$S$17:$S$31, 0)), "")))</f>
        <v/>
      </c>
      <c r="Z3373" s="25" t="str">
        <f t="shared" si="316"/>
        <v/>
      </c>
      <c r="AE3373" s="10" t="str">
        <f>IF($B3373="", "", IF($D3373="", 'Intro &amp; Setup'!$AC$32, IFERROR(INDEX('Intro &amp; Setup'!$AC$17:$AC$31, MATCH($D3373, 'Intro &amp; Setup'!$S$17:$S$31, 0)), "")))</f>
        <v/>
      </c>
      <c r="AG3373" s="10" t="str">
        <f t="shared" si="317"/>
        <v/>
      </c>
    </row>
    <row r="3374" spans="1:33" x14ac:dyDescent="0.25">
      <c r="A3374" s="7"/>
      <c r="B3374" s="66"/>
      <c r="C3374" s="67"/>
      <c r="D3374" s="68"/>
      <c r="E3374" s="68"/>
      <c r="F3374" s="69"/>
      <c r="G3374" s="69"/>
      <c r="H3374" s="70"/>
      <c r="I3374" s="71"/>
      <c r="J3374" s="68"/>
      <c r="K3374" s="68"/>
      <c r="L3374" s="72"/>
      <c r="M3374" s="7"/>
      <c r="N3374" s="10" t="str">
        <f t="shared" si="312"/>
        <v/>
      </c>
      <c r="O3374" s="7"/>
      <c r="P3374" s="22" t="str">
        <f t="shared" si="313"/>
        <v/>
      </c>
      <c r="Q3374" s="7"/>
      <c r="S3374" s="17" t="str">
        <f>IF($B3374="", "", IF(COUNTIF($B$11:$B3374, $B3374)&gt;1, "", $B3374))</f>
        <v/>
      </c>
      <c r="T3374" s="10" t="str">
        <f t="shared" si="314"/>
        <v/>
      </c>
      <c r="U3374" s="13">
        <v>3364</v>
      </c>
      <c r="V3374" s="17" t="str">
        <f t="shared" si="315"/>
        <v/>
      </c>
      <c r="X3374" s="10" t="str">
        <f>IF($F3374="", "", IF($D3374="", 'Intro &amp; Setup'!$Z$32, IFERROR(INDEX('Intro &amp; Setup'!$Z$17:$Z$31, MATCH($D3374, 'Intro &amp; Setup'!$S$17:$S$31, 0)), "")))</f>
        <v/>
      </c>
      <c r="Z3374" s="25" t="str">
        <f t="shared" si="316"/>
        <v/>
      </c>
      <c r="AE3374" s="10" t="str">
        <f>IF($B3374="", "", IF($D3374="", 'Intro &amp; Setup'!$AC$32, IFERROR(INDEX('Intro &amp; Setup'!$AC$17:$AC$31, MATCH($D3374, 'Intro &amp; Setup'!$S$17:$S$31, 0)), "")))</f>
        <v/>
      </c>
      <c r="AG3374" s="10" t="str">
        <f t="shared" si="317"/>
        <v/>
      </c>
    </row>
    <row r="3375" spans="1:33" x14ac:dyDescent="0.25">
      <c r="A3375" s="7"/>
      <c r="B3375" s="66"/>
      <c r="C3375" s="67"/>
      <c r="D3375" s="68"/>
      <c r="E3375" s="68"/>
      <c r="F3375" s="69"/>
      <c r="G3375" s="69"/>
      <c r="H3375" s="70"/>
      <c r="I3375" s="71"/>
      <c r="J3375" s="68"/>
      <c r="K3375" s="68"/>
      <c r="L3375" s="72"/>
      <c r="M3375" s="7"/>
      <c r="N3375" s="10" t="str">
        <f t="shared" si="312"/>
        <v/>
      </c>
      <c r="O3375" s="7"/>
      <c r="P3375" s="22" t="str">
        <f t="shared" si="313"/>
        <v/>
      </c>
      <c r="Q3375" s="7"/>
      <c r="S3375" s="17" t="str">
        <f>IF($B3375="", "", IF(COUNTIF($B$11:$B3375, $B3375)&gt;1, "", $B3375))</f>
        <v/>
      </c>
      <c r="T3375" s="10" t="str">
        <f t="shared" si="314"/>
        <v/>
      </c>
      <c r="U3375" s="13">
        <v>3365</v>
      </c>
      <c r="V3375" s="17" t="str">
        <f t="shared" si="315"/>
        <v/>
      </c>
      <c r="X3375" s="10" t="str">
        <f>IF($F3375="", "", IF($D3375="", 'Intro &amp; Setup'!$Z$32, IFERROR(INDEX('Intro &amp; Setup'!$Z$17:$Z$31, MATCH($D3375, 'Intro &amp; Setup'!$S$17:$S$31, 0)), "")))</f>
        <v/>
      </c>
      <c r="Z3375" s="25" t="str">
        <f t="shared" si="316"/>
        <v/>
      </c>
      <c r="AE3375" s="10" t="str">
        <f>IF($B3375="", "", IF($D3375="", 'Intro &amp; Setup'!$AC$32, IFERROR(INDEX('Intro &amp; Setup'!$AC$17:$AC$31, MATCH($D3375, 'Intro &amp; Setup'!$S$17:$S$31, 0)), "")))</f>
        <v/>
      </c>
      <c r="AG3375" s="10" t="str">
        <f t="shared" si="317"/>
        <v/>
      </c>
    </row>
    <row r="3376" spans="1:33" x14ac:dyDescent="0.25">
      <c r="A3376" s="7"/>
      <c r="B3376" s="66"/>
      <c r="C3376" s="67"/>
      <c r="D3376" s="68"/>
      <c r="E3376" s="68"/>
      <c r="F3376" s="69"/>
      <c r="G3376" s="69"/>
      <c r="H3376" s="70"/>
      <c r="I3376" s="71"/>
      <c r="J3376" s="68"/>
      <c r="K3376" s="68"/>
      <c r="L3376" s="72"/>
      <c r="M3376" s="7"/>
      <c r="N3376" s="10" t="str">
        <f t="shared" si="312"/>
        <v/>
      </c>
      <c r="O3376" s="7"/>
      <c r="P3376" s="22" t="str">
        <f t="shared" si="313"/>
        <v/>
      </c>
      <c r="Q3376" s="7"/>
      <c r="S3376" s="17" t="str">
        <f>IF($B3376="", "", IF(COUNTIF($B$11:$B3376, $B3376)&gt;1, "", $B3376))</f>
        <v/>
      </c>
      <c r="T3376" s="10" t="str">
        <f t="shared" si="314"/>
        <v/>
      </c>
      <c r="U3376" s="13">
        <v>3366</v>
      </c>
      <c r="V3376" s="17" t="str">
        <f t="shared" si="315"/>
        <v/>
      </c>
      <c r="X3376" s="10" t="str">
        <f>IF($F3376="", "", IF($D3376="", 'Intro &amp; Setup'!$Z$32, IFERROR(INDEX('Intro &amp; Setup'!$Z$17:$Z$31, MATCH($D3376, 'Intro &amp; Setup'!$S$17:$S$31, 0)), "")))</f>
        <v/>
      </c>
      <c r="Z3376" s="25" t="str">
        <f t="shared" si="316"/>
        <v/>
      </c>
      <c r="AE3376" s="10" t="str">
        <f>IF($B3376="", "", IF($D3376="", 'Intro &amp; Setup'!$AC$32, IFERROR(INDEX('Intro &amp; Setup'!$AC$17:$AC$31, MATCH($D3376, 'Intro &amp; Setup'!$S$17:$S$31, 0)), "")))</f>
        <v/>
      </c>
      <c r="AG3376" s="10" t="str">
        <f t="shared" si="317"/>
        <v/>
      </c>
    </row>
    <row r="3377" spans="1:33" x14ac:dyDescent="0.25">
      <c r="A3377" s="7"/>
      <c r="B3377" s="66"/>
      <c r="C3377" s="67"/>
      <c r="D3377" s="68"/>
      <c r="E3377" s="68"/>
      <c r="F3377" s="69"/>
      <c r="G3377" s="69"/>
      <c r="H3377" s="70"/>
      <c r="I3377" s="71"/>
      <c r="J3377" s="68"/>
      <c r="K3377" s="68"/>
      <c r="L3377" s="72"/>
      <c r="M3377" s="7"/>
      <c r="N3377" s="10" t="str">
        <f t="shared" si="312"/>
        <v/>
      </c>
      <c r="O3377" s="7"/>
      <c r="P3377" s="22" t="str">
        <f t="shared" si="313"/>
        <v/>
      </c>
      <c r="Q3377" s="7"/>
      <c r="S3377" s="17" t="str">
        <f>IF($B3377="", "", IF(COUNTIF($B$11:$B3377, $B3377)&gt;1, "", $B3377))</f>
        <v/>
      </c>
      <c r="T3377" s="10" t="str">
        <f t="shared" si="314"/>
        <v/>
      </c>
      <c r="U3377" s="13">
        <v>3367</v>
      </c>
      <c r="V3377" s="17" t="str">
        <f t="shared" si="315"/>
        <v/>
      </c>
      <c r="X3377" s="10" t="str">
        <f>IF($F3377="", "", IF($D3377="", 'Intro &amp; Setup'!$Z$32, IFERROR(INDEX('Intro &amp; Setup'!$Z$17:$Z$31, MATCH($D3377, 'Intro &amp; Setup'!$S$17:$S$31, 0)), "")))</f>
        <v/>
      </c>
      <c r="Z3377" s="25" t="str">
        <f t="shared" si="316"/>
        <v/>
      </c>
      <c r="AE3377" s="10" t="str">
        <f>IF($B3377="", "", IF($D3377="", 'Intro &amp; Setup'!$AC$32, IFERROR(INDEX('Intro &amp; Setup'!$AC$17:$AC$31, MATCH($D3377, 'Intro &amp; Setup'!$S$17:$S$31, 0)), "")))</f>
        <v/>
      </c>
      <c r="AG3377" s="10" t="str">
        <f t="shared" si="317"/>
        <v/>
      </c>
    </row>
    <row r="3378" spans="1:33" x14ac:dyDescent="0.25">
      <c r="A3378" s="7"/>
      <c r="B3378" s="66"/>
      <c r="C3378" s="67"/>
      <c r="D3378" s="68"/>
      <c r="E3378" s="68"/>
      <c r="F3378" s="69"/>
      <c r="G3378" s="69"/>
      <c r="H3378" s="70"/>
      <c r="I3378" s="71"/>
      <c r="J3378" s="68"/>
      <c r="K3378" s="68"/>
      <c r="L3378" s="72"/>
      <c r="M3378" s="7"/>
      <c r="N3378" s="10" t="str">
        <f t="shared" si="312"/>
        <v/>
      </c>
      <c r="O3378" s="7"/>
      <c r="P3378" s="22" t="str">
        <f t="shared" si="313"/>
        <v/>
      </c>
      <c r="Q3378" s="7"/>
      <c r="S3378" s="17" t="str">
        <f>IF($B3378="", "", IF(COUNTIF($B$11:$B3378, $B3378)&gt;1, "", $B3378))</f>
        <v/>
      </c>
      <c r="T3378" s="10" t="str">
        <f t="shared" si="314"/>
        <v/>
      </c>
      <c r="U3378" s="13">
        <v>3368</v>
      </c>
      <c r="V3378" s="17" t="str">
        <f t="shared" si="315"/>
        <v/>
      </c>
      <c r="X3378" s="10" t="str">
        <f>IF($F3378="", "", IF($D3378="", 'Intro &amp; Setup'!$Z$32, IFERROR(INDEX('Intro &amp; Setup'!$Z$17:$Z$31, MATCH($D3378, 'Intro &amp; Setup'!$S$17:$S$31, 0)), "")))</f>
        <v/>
      </c>
      <c r="Z3378" s="25" t="str">
        <f t="shared" si="316"/>
        <v/>
      </c>
      <c r="AE3378" s="10" t="str">
        <f>IF($B3378="", "", IF($D3378="", 'Intro &amp; Setup'!$AC$32, IFERROR(INDEX('Intro &amp; Setup'!$AC$17:$AC$31, MATCH($D3378, 'Intro &amp; Setup'!$S$17:$S$31, 0)), "")))</f>
        <v/>
      </c>
      <c r="AG3378" s="10" t="str">
        <f t="shared" si="317"/>
        <v/>
      </c>
    </row>
    <row r="3379" spans="1:33" x14ac:dyDescent="0.25">
      <c r="A3379" s="7"/>
      <c r="B3379" s="66"/>
      <c r="C3379" s="67"/>
      <c r="D3379" s="68"/>
      <c r="E3379" s="68"/>
      <c r="F3379" s="69"/>
      <c r="G3379" s="69"/>
      <c r="H3379" s="70"/>
      <c r="I3379" s="71"/>
      <c r="J3379" s="68"/>
      <c r="K3379" s="68"/>
      <c r="L3379" s="72"/>
      <c r="M3379" s="7"/>
      <c r="N3379" s="10" t="str">
        <f t="shared" si="312"/>
        <v/>
      </c>
      <c r="O3379" s="7"/>
      <c r="P3379" s="22" t="str">
        <f t="shared" si="313"/>
        <v/>
      </c>
      <c r="Q3379" s="7"/>
      <c r="S3379" s="17" t="str">
        <f>IF($B3379="", "", IF(COUNTIF($B$11:$B3379, $B3379)&gt;1, "", $B3379))</f>
        <v/>
      </c>
      <c r="T3379" s="10" t="str">
        <f t="shared" si="314"/>
        <v/>
      </c>
      <c r="U3379" s="13">
        <v>3369</v>
      </c>
      <c r="V3379" s="17" t="str">
        <f t="shared" si="315"/>
        <v/>
      </c>
      <c r="X3379" s="10" t="str">
        <f>IF($F3379="", "", IF($D3379="", 'Intro &amp; Setup'!$Z$32, IFERROR(INDEX('Intro &amp; Setup'!$Z$17:$Z$31, MATCH($D3379, 'Intro &amp; Setup'!$S$17:$S$31, 0)), "")))</f>
        <v/>
      </c>
      <c r="Z3379" s="25" t="str">
        <f t="shared" si="316"/>
        <v/>
      </c>
      <c r="AE3379" s="10" t="str">
        <f>IF($B3379="", "", IF($D3379="", 'Intro &amp; Setup'!$AC$32, IFERROR(INDEX('Intro &amp; Setup'!$AC$17:$AC$31, MATCH($D3379, 'Intro &amp; Setup'!$S$17:$S$31, 0)), "")))</f>
        <v/>
      </c>
      <c r="AG3379" s="10" t="str">
        <f t="shared" si="317"/>
        <v/>
      </c>
    </row>
    <row r="3380" spans="1:33" x14ac:dyDescent="0.25">
      <c r="A3380" s="7"/>
      <c r="B3380" s="66"/>
      <c r="C3380" s="67"/>
      <c r="D3380" s="68"/>
      <c r="E3380" s="68"/>
      <c r="F3380" s="69"/>
      <c r="G3380" s="69"/>
      <c r="H3380" s="70"/>
      <c r="I3380" s="71"/>
      <c r="J3380" s="68"/>
      <c r="K3380" s="68"/>
      <c r="L3380" s="72"/>
      <c r="M3380" s="7"/>
      <c r="N3380" s="10" t="str">
        <f t="shared" si="312"/>
        <v/>
      </c>
      <c r="O3380" s="7"/>
      <c r="P3380" s="22" t="str">
        <f t="shared" si="313"/>
        <v/>
      </c>
      <c r="Q3380" s="7"/>
      <c r="S3380" s="17" t="str">
        <f>IF($B3380="", "", IF(COUNTIF($B$11:$B3380, $B3380)&gt;1, "", $B3380))</f>
        <v/>
      </c>
      <c r="T3380" s="10" t="str">
        <f t="shared" si="314"/>
        <v/>
      </c>
      <c r="U3380" s="13">
        <v>3370</v>
      </c>
      <c r="V3380" s="17" t="str">
        <f t="shared" si="315"/>
        <v/>
      </c>
      <c r="X3380" s="10" t="str">
        <f>IF($F3380="", "", IF($D3380="", 'Intro &amp; Setup'!$Z$32, IFERROR(INDEX('Intro &amp; Setup'!$Z$17:$Z$31, MATCH($D3380, 'Intro &amp; Setup'!$S$17:$S$31, 0)), "")))</f>
        <v/>
      </c>
      <c r="Z3380" s="25" t="str">
        <f t="shared" si="316"/>
        <v/>
      </c>
      <c r="AE3380" s="10" t="str">
        <f>IF($B3380="", "", IF($D3380="", 'Intro &amp; Setup'!$AC$32, IFERROR(INDEX('Intro &amp; Setup'!$AC$17:$AC$31, MATCH($D3380, 'Intro &amp; Setup'!$S$17:$S$31, 0)), "")))</f>
        <v/>
      </c>
      <c r="AG3380" s="10" t="str">
        <f t="shared" si="317"/>
        <v/>
      </c>
    </row>
    <row r="3381" spans="1:33" x14ac:dyDescent="0.25">
      <c r="A3381" s="7"/>
      <c r="B3381" s="66"/>
      <c r="C3381" s="67"/>
      <c r="D3381" s="68"/>
      <c r="E3381" s="68"/>
      <c r="F3381" s="69"/>
      <c r="G3381" s="69"/>
      <c r="H3381" s="70"/>
      <c r="I3381" s="71"/>
      <c r="J3381" s="68"/>
      <c r="K3381" s="68"/>
      <c r="L3381" s="72"/>
      <c r="M3381" s="7"/>
      <c r="N3381" s="10" t="str">
        <f t="shared" si="312"/>
        <v/>
      </c>
      <c r="O3381" s="7"/>
      <c r="P3381" s="22" t="str">
        <f t="shared" si="313"/>
        <v/>
      </c>
      <c r="Q3381" s="7"/>
      <c r="S3381" s="17" t="str">
        <f>IF($B3381="", "", IF(COUNTIF($B$11:$B3381, $B3381)&gt;1, "", $B3381))</f>
        <v/>
      </c>
      <c r="T3381" s="10" t="str">
        <f t="shared" si="314"/>
        <v/>
      </c>
      <c r="U3381" s="13">
        <v>3371</v>
      </c>
      <c r="V3381" s="17" t="str">
        <f t="shared" si="315"/>
        <v/>
      </c>
      <c r="X3381" s="10" t="str">
        <f>IF($F3381="", "", IF($D3381="", 'Intro &amp; Setup'!$Z$32, IFERROR(INDEX('Intro &amp; Setup'!$Z$17:$Z$31, MATCH($D3381, 'Intro &amp; Setup'!$S$17:$S$31, 0)), "")))</f>
        <v/>
      </c>
      <c r="Z3381" s="25" t="str">
        <f t="shared" si="316"/>
        <v/>
      </c>
      <c r="AE3381" s="10" t="str">
        <f>IF($B3381="", "", IF($D3381="", 'Intro &amp; Setup'!$AC$32, IFERROR(INDEX('Intro &amp; Setup'!$AC$17:$AC$31, MATCH($D3381, 'Intro &amp; Setup'!$S$17:$S$31, 0)), "")))</f>
        <v/>
      </c>
      <c r="AG3381" s="10" t="str">
        <f t="shared" si="317"/>
        <v/>
      </c>
    </row>
    <row r="3382" spans="1:33" x14ac:dyDescent="0.25">
      <c r="A3382" s="7"/>
      <c r="B3382" s="66"/>
      <c r="C3382" s="67"/>
      <c r="D3382" s="68"/>
      <c r="E3382" s="68"/>
      <c r="F3382" s="69"/>
      <c r="G3382" s="69"/>
      <c r="H3382" s="70"/>
      <c r="I3382" s="71"/>
      <c r="J3382" s="68"/>
      <c r="K3382" s="68"/>
      <c r="L3382" s="72"/>
      <c r="M3382" s="7"/>
      <c r="N3382" s="10" t="str">
        <f t="shared" si="312"/>
        <v/>
      </c>
      <c r="O3382" s="7"/>
      <c r="P3382" s="22" t="str">
        <f t="shared" si="313"/>
        <v/>
      </c>
      <c r="Q3382" s="7"/>
      <c r="S3382" s="17" t="str">
        <f>IF($B3382="", "", IF(COUNTIF($B$11:$B3382, $B3382)&gt;1, "", $B3382))</f>
        <v/>
      </c>
      <c r="T3382" s="10" t="str">
        <f t="shared" si="314"/>
        <v/>
      </c>
      <c r="U3382" s="13">
        <v>3372</v>
      </c>
      <c r="V3382" s="17" t="str">
        <f t="shared" si="315"/>
        <v/>
      </c>
      <c r="X3382" s="10" t="str">
        <f>IF($F3382="", "", IF($D3382="", 'Intro &amp; Setup'!$Z$32, IFERROR(INDEX('Intro &amp; Setup'!$Z$17:$Z$31, MATCH($D3382, 'Intro &amp; Setup'!$S$17:$S$31, 0)), "")))</f>
        <v/>
      </c>
      <c r="Z3382" s="25" t="str">
        <f t="shared" si="316"/>
        <v/>
      </c>
      <c r="AE3382" s="10" t="str">
        <f>IF($B3382="", "", IF($D3382="", 'Intro &amp; Setup'!$AC$32, IFERROR(INDEX('Intro &amp; Setup'!$AC$17:$AC$31, MATCH($D3382, 'Intro &amp; Setup'!$S$17:$S$31, 0)), "")))</f>
        <v/>
      </c>
      <c r="AG3382" s="10" t="str">
        <f t="shared" si="317"/>
        <v/>
      </c>
    </row>
    <row r="3383" spans="1:33" x14ac:dyDescent="0.25">
      <c r="A3383" s="7"/>
      <c r="B3383" s="66"/>
      <c r="C3383" s="67"/>
      <c r="D3383" s="68"/>
      <c r="E3383" s="68"/>
      <c r="F3383" s="69"/>
      <c r="G3383" s="69"/>
      <c r="H3383" s="70"/>
      <c r="I3383" s="71"/>
      <c r="J3383" s="68"/>
      <c r="K3383" s="68"/>
      <c r="L3383" s="72"/>
      <c r="M3383" s="7"/>
      <c r="N3383" s="10" t="str">
        <f t="shared" si="312"/>
        <v/>
      </c>
      <c r="O3383" s="7"/>
      <c r="P3383" s="22" t="str">
        <f t="shared" si="313"/>
        <v/>
      </c>
      <c r="Q3383" s="7"/>
      <c r="S3383" s="17" t="str">
        <f>IF($B3383="", "", IF(COUNTIF($B$11:$B3383, $B3383)&gt;1, "", $B3383))</f>
        <v/>
      </c>
      <c r="T3383" s="10" t="str">
        <f t="shared" si="314"/>
        <v/>
      </c>
      <c r="U3383" s="13">
        <v>3373</v>
      </c>
      <c r="V3383" s="17" t="str">
        <f t="shared" si="315"/>
        <v/>
      </c>
      <c r="X3383" s="10" t="str">
        <f>IF($F3383="", "", IF($D3383="", 'Intro &amp; Setup'!$Z$32, IFERROR(INDEX('Intro &amp; Setup'!$Z$17:$Z$31, MATCH($D3383, 'Intro &amp; Setup'!$S$17:$S$31, 0)), "")))</f>
        <v/>
      </c>
      <c r="Z3383" s="25" t="str">
        <f t="shared" si="316"/>
        <v/>
      </c>
      <c r="AE3383" s="10" t="str">
        <f>IF($B3383="", "", IF($D3383="", 'Intro &amp; Setup'!$AC$32, IFERROR(INDEX('Intro &amp; Setup'!$AC$17:$AC$31, MATCH($D3383, 'Intro &amp; Setup'!$S$17:$S$31, 0)), "")))</f>
        <v/>
      </c>
      <c r="AG3383" s="10" t="str">
        <f t="shared" si="317"/>
        <v/>
      </c>
    </row>
    <row r="3384" spans="1:33" x14ac:dyDescent="0.25">
      <c r="A3384" s="7"/>
      <c r="B3384" s="66"/>
      <c r="C3384" s="67"/>
      <c r="D3384" s="68"/>
      <c r="E3384" s="68"/>
      <c r="F3384" s="69"/>
      <c r="G3384" s="69"/>
      <c r="H3384" s="70"/>
      <c r="I3384" s="71"/>
      <c r="J3384" s="68"/>
      <c r="K3384" s="68"/>
      <c r="L3384" s="72"/>
      <c r="M3384" s="7"/>
      <c r="N3384" s="10" t="str">
        <f t="shared" si="312"/>
        <v/>
      </c>
      <c r="O3384" s="7"/>
      <c r="P3384" s="22" t="str">
        <f t="shared" si="313"/>
        <v/>
      </c>
      <c r="Q3384" s="7"/>
      <c r="S3384" s="17" t="str">
        <f>IF($B3384="", "", IF(COUNTIF($B$11:$B3384, $B3384)&gt;1, "", $B3384))</f>
        <v/>
      </c>
      <c r="T3384" s="10" t="str">
        <f t="shared" si="314"/>
        <v/>
      </c>
      <c r="U3384" s="13">
        <v>3374</v>
      </c>
      <c r="V3384" s="17" t="str">
        <f t="shared" si="315"/>
        <v/>
      </c>
      <c r="X3384" s="10" t="str">
        <f>IF($F3384="", "", IF($D3384="", 'Intro &amp; Setup'!$Z$32, IFERROR(INDEX('Intro &amp; Setup'!$Z$17:$Z$31, MATCH($D3384, 'Intro &amp; Setup'!$S$17:$S$31, 0)), "")))</f>
        <v/>
      </c>
      <c r="Z3384" s="25" t="str">
        <f t="shared" si="316"/>
        <v/>
      </c>
      <c r="AE3384" s="10" t="str">
        <f>IF($B3384="", "", IF($D3384="", 'Intro &amp; Setup'!$AC$32, IFERROR(INDEX('Intro &amp; Setup'!$AC$17:$AC$31, MATCH($D3384, 'Intro &amp; Setup'!$S$17:$S$31, 0)), "")))</f>
        <v/>
      </c>
      <c r="AG3384" s="10" t="str">
        <f t="shared" si="317"/>
        <v/>
      </c>
    </row>
    <row r="3385" spans="1:33" x14ac:dyDescent="0.25">
      <c r="A3385" s="7"/>
      <c r="B3385" s="66"/>
      <c r="C3385" s="67"/>
      <c r="D3385" s="68"/>
      <c r="E3385" s="68"/>
      <c r="F3385" s="69"/>
      <c r="G3385" s="69"/>
      <c r="H3385" s="70"/>
      <c r="I3385" s="71"/>
      <c r="J3385" s="68"/>
      <c r="K3385" s="68"/>
      <c r="L3385" s="72"/>
      <c r="M3385" s="7"/>
      <c r="N3385" s="10" t="str">
        <f t="shared" si="312"/>
        <v/>
      </c>
      <c r="O3385" s="7"/>
      <c r="P3385" s="22" t="str">
        <f t="shared" si="313"/>
        <v/>
      </c>
      <c r="Q3385" s="7"/>
      <c r="S3385" s="17" t="str">
        <f>IF($B3385="", "", IF(COUNTIF($B$11:$B3385, $B3385)&gt;1, "", $B3385))</f>
        <v/>
      </c>
      <c r="T3385" s="10" t="str">
        <f t="shared" si="314"/>
        <v/>
      </c>
      <c r="U3385" s="13">
        <v>3375</v>
      </c>
      <c r="V3385" s="17" t="str">
        <f t="shared" si="315"/>
        <v/>
      </c>
      <c r="X3385" s="10" t="str">
        <f>IF($F3385="", "", IF($D3385="", 'Intro &amp; Setup'!$Z$32, IFERROR(INDEX('Intro &amp; Setup'!$Z$17:$Z$31, MATCH($D3385, 'Intro &amp; Setup'!$S$17:$S$31, 0)), "")))</f>
        <v/>
      </c>
      <c r="Z3385" s="25" t="str">
        <f t="shared" si="316"/>
        <v/>
      </c>
      <c r="AE3385" s="10" t="str">
        <f>IF($B3385="", "", IF($D3385="", 'Intro &amp; Setup'!$AC$32, IFERROR(INDEX('Intro &amp; Setup'!$AC$17:$AC$31, MATCH($D3385, 'Intro &amp; Setup'!$S$17:$S$31, 0)), "")))</f>
        <v/>
      </c>
      <c r="AG3385" s="10" t="str">
        <f t="shared" si="317"/>
        <v/>
      </c>
    </row>
    <row r="3386" spans="1:33" x14ac:dyDescent="0.25">
      <c r="A3386" s="7"/>
      <c r="B3386" s="66"/>
      <c r="C3386" s="67"/>
      <c r="D3386" s="68"/>
      <c r="E3386" s="68"/>
      <c r="F3386" s="69"/>
      <c r="G3386" s="69"/>
      <c r="H3386" s="70"/>
      <c r="I3386" s="71"/>
      <c r="J3386" s="68"/>
      <c r="K3386" s="68"/>
      <c r="L3386" s="72"/>
      <c r="M3386" s="7"/>
      <c r="N3386" s="10" t="str">
        <f t="shared" si="312"/>
        <v/>
      </c>
      <c r="O3386" s="7"/>
      <c r="P3386" s="22" t="str">
        <f t="shared" si="313"/>
        <v/>
      </c>
      <c r="Q3386" s="7"/>
      <c r="S3386" s="17" t="str">
        <f>IF($B3386="", "", IF(COUNTIF($B$11:$B3386, $B3386)&gt;1, "", $B3386))</f>
        <v/>
      </c>
      <c r="T3386" s="10" t="str">
        <f t="shared" si="314"/>
        <v/>
      </c>
      <c r="U3386" s="13">
        <v>3376</v>
      </c>
      <c r="V3386" s="17" t="str">
        <f t="shared" si="315"/>
        <v/>
      </c>
      <c r="X3386" s="10" t="str">
        <f>IF($F3386="", "", IF($D3386="", 'Intro &amp; Setup'!$Z$32, IFERROR(INDEX('Intro &amp; Setup'!$Z$17:$Z$31, MATCH($D3386, 'Intro &amp; Setup'!$S$17:$S$31, 0)), "")))</f>
        <v/>
      </c>
      <c r="Z3386" s="25" t="str">
        <f t="shared" si="316"/>
        <v/>
      </c>
      <c r="AE3386" s="10" t="str">
        <f>IF($B3386="", "", IF($D3386="", 'Intro &amp; Setup'!$AC$32, IFERROR(INDEX('Intro &amp; Setup'!$AC$17:$AC$31, MATCH($D3386, 'Intro &amp; Setup'!$S$17:$S$31, 0)), "")))</f>
        <v/>
      </c>
      <c r="AG3386" s="10" t="str">
        <f t="shared" si="317"/>
        <v/>
      </c>
    </row>
    <row r="3387" spans="1:33" x14ac:dyDescent="0.25">
      <c r="A3387" s="7"/>
      <c r="B3387" s="66"/>
      <c r="C3387" s="67"/>
      <c r="D3387" s="68"/>
      <c r="E3387" s="68"/>
      <c r="F3387" s="69"/>
      <c r="G3387" s="69"/>
      <c r="H3387" s="70"/>
      <c r="I3387" s="71"/>
      <c r="J3387" s="68"/>
      <c r="K3387" s="68"/>
      <c r="L3387" s="72"/>
      <c r="M3387" s="7"/>
      <c r="N3387" s="10" t="str">
        <f t="shared" si="312"/>
        <v/>
      </c>
      <c r="O3387" s="7"/>
      <c r="P3387" s="22" t="str">
        <f t="shared" si="313"/>
        <v/>
      </c>
      <c r="Q3387" s="7"/>
      <c r="S3387" s="17" t="str">
        <f>IF($B3387="", "", IF(COUNTIF($B$11:$B3387, $B3387)&gt;1, "", $B3387))</f>
        <v/>
      </c>
      <c r="T3387" s="10" t="str">
        <f t="shared" si="314"/>
        <v/>
      </c>
      <c r="U3387" s="13">
        <v>3377</v>
      </c>
      <c r="V3387" s="17" t="str">
        <f t="shared" si="315"/>
        <v/>
      </c>
      <c r="X3387" s="10" t="str">
        <f>IF($F3387="", "", IF($D3387="", 'Intro &amp; Setup'!$Z$32, IFERROR(INDEX('Intro &amp; Setup'!$Z$17:$Z$31, MATCH($D3387, 'Intro &amp; Setup'!$S$17:$S$31, 0)), "")))</f>
        <v/>
      </c>
      <c r="Z3387" s="25" t="str">
        <f t="shared" si="316"/>
        <v/>
      </c>
      <c r="AE3387" s="10" t="str">
        <f>IF($B3387="", "", IF($D3387="", 'Intro &amp; Setup'!$AC$32, IFERROR(INDEX('Intro &amp; Setup'!$AC$17:$AC$31, MATCH($D3387, 'Intro &amp; Setup'!$S$17:$S$31, 0)), "")))</f>
        <v/>
      </c>
      <c r="AG3387" s="10" t="str">
        <f t="shared" si="317"/>
        <v/>
      </c>
    </row>
    <row r="3388" spans="1:33" x14ac:dyDescent="0.25">
      <c r="A3388" s="7"/>
      <c r="B3388" s="66"/>
      <c r="C3388" s="67"/>
      <c r="D3388" s="68"/>
      <c r="E3388" s="68"/>
      <c r="F3388" s="69"/>
      <c r="G3388" s="69"/>
      <c r="H3388" s="70"/>
      <c r="I3388" s="71"/>
      <c r="J3388" s="68"/>
      <c r="K3388" s="68"/>
      <c r="L3388" s="72"/>
      <c r="M3388" s="7"/>
      <c r="N3388" s="10" t="str">
        <f t="shared" si="312"/>
        <v/>
      </c>
      <c r="O3388" s="7"/>
      <c r="P3388" s="22" t="str">
        <f t="shared" si="313"/>
        <v/>
      </c>
      <c r="Q3388" s="7"/>
      <c r="S3388" s="17" t="str">
        <f>IF($B3388="", "", IF(COUNTIF($B$11:$B3388, $B3388)&gt;1, "", $B3388))</f>
        <v/>
      </c>
      <c r="T3388" s="10" t="str">
        <f t="shared" si="314"/>
        <v/>
      </c>
      <c r="U3388" s="13">
        <v>3378</v>
      </c>
      <c r="V3388" s="17" t="str">
        <f t="shared" si="315"/>
        <v/>
      </c>
      <c r="X3388" s="10" t="str">
        <f>IF($F3388="", "", IF($D3388="", 'Intro &amp; Setup'!$Z$32, IFERROR(INDEX('Intro &amp; Setup'!$Z$17:$Z$31, MATCH($D3388, 'Intro &amp; Setup'!$S$17:$S$31, 0)), "")))</f>
        <v/>
      </c>
      <c r="Z3388" s="25" t="str">
        <f t="shared" si="316"/>
        <v/>
      </c>
      <c r="AE3388" s="10" t="str">
        <f>IF($B3388="", "", IF($D3388="", 'Intro &amp; Setup'!$AC$32, IFERROR(INDEX('Intro &amp; Setup'!$AC$17:$AC$31, MATCH($D3388, 'Intro &amp; Setup'!$S$17:$S$31, 0)), "")))</f>
        <v/>
      </c>
      <c r="AG3388" s="10" t="str">
        <f t="shared" si="317"/>
        <v/>
      </c>
    </row>
    <row r="3389" spans="1:33" x14ac:dyDescent="0.25">
      <c r="A3389" s="7"/>
      <c r="B3389" s="66"/>
      <c r="C3389" s="67"/>
      <c r="D3389" s="68"/>
      <c r="E3389" s="68"/>
      <c r="F3389" s="69"/>
      <c r="G3389" s="69"/>
      <c r="H3389" s="70"/>
      <c r="I3389" s="71"/>
      <c r="J3389" s="68"/>
      <c r="K3389" s="68"/>
      <c r="L3389" s="72"/>
      <c r="M3389" s="7"/>
      <c r="N3389" s="10" t="str">
        <f t="shared" si="312"/>
        <v/>
      </c>
      <c r="O3389" s="7"/>
      <c r="P3389" s="22" t="str">
        <f t="shared" si="313"/>
        <v/>
      </c>
      <c r="Q3389" s="7"/>
      <c r="S3389" s="17" t="str">
        <f>IF($B3389="", "", IF(COUNTIF($B$11:$B3389, $B3389)&gt;1, "", $B3389))</f>
        <v/>
      </c>
      <c r="T3389" s="10" t="str">
        <f t="shared" si="314"/>
        <v/>
      </c>
      <c r="U3389" s="13">
        <v>3379</v>
      </c>
      <c r="V3389" s="17" t="str">
        <f t="shared" si="315"/>
        <v/>
      </c>
      <c r="X3389" s="10" t="str">
        <f>IF($F3389="", "", IF($D3389="", 'Intro &amp; Setup'!$Z$32, IFERROR(INDEX('Intro &amp; Setup'!$Z$17:$Z$31, MATCH($D3389, 'Intro &amp; Setup'!$S$17:$S$31, 0)), "")))</f>
        <v/>
      </c>
      <c r="Z3389" s="25" t="str">
        <f t="shared" si="316"/>
        <v/>
      </c>
      <c r="AE3389" s="10" t="str">
        <f>IF($B3389="", "", IF($D3389="", 'Intro &amp; Setup'!$AC$32, IFERROR(INDEX('Intro &amp; Setup'!$AC$17:$AC$31, MATCH($D3389, 'Intro &amp; Setup'!$S$17:$S$31, 0)), "")))</f>
        <v/>
      </c>
      <c r="AG3389" s="10" t="str">
        <f t="shared" si="317"/>
        <v/>
      </c>
    </row>
    <row r="3390" spans="1:33" x14ac:dyDescent="0.25">
      <c r="A3390" s="7"/>
      <c r="B3390" s="66"/>
      <c r="C3390" s="67"/>
      <c r="D3390" s="68"/>
      <c r="E3390" s="68"/>
      <c r="F3390" s="69"/>
      <c r="G3390" s="69"/>
      <c r="H3390" s="70"/>
      <c r="I3390" s="71"/>
      <c r="J3390" s="68"/>
      <c r="K3390" s="68"/>
      <c r="L3390" s="72"/>
      <c r="M3390" s="7"/>
      <c r="N3390" s="10" t="str">
        <f t="shared" si="312"/>
        <v/>
      </c>
      <c r="O3390" s="7"/>
      <c r="P3390" s="22" t="str">
        <f t="shared" si="313"/>
        <v/>
      </c>
      <c r="Q3390" s="7"/>
      <c r="S3390" s="17" t="str">
        <f>IF($B3390="", "", IF(COUNTIF($B$11:$B3390, $B3390)&gt;1, "", $B3390))</f>
        <v/>
      </c>
      <c r="T3390" s="10" t="str">
        <f t="shared" si="314"/>
        <v/>
      </c>
      <c r="U3390" s="13">
        <v>3380</v>
      </c>
      <c r="V3390" s="17" t="str">
        <f t="shared" si="315"/>
        <v/>
      </c>
      <c r="X3390" s="10" t="str">
        <f>IF($F3390="", "", IF($D3390="", 'Intro &amp; Setup'!$Z$32, IFERROR(INDEX('Intro &amp; Setup'!$Z$17:$Z$31, MATCH($D3390, 'Intro &amp; Setup'!$S$17:$S$31, 0)), "")))</f>
        <v/>
      </c>
      <c r="Z3390" s="25" t="str">
        <f t="shared" si="316"/>
        <v/>
      </c>
      <c r="AE3390" s="10" t="str">
        <f>IF($B3390="", "", IF($D3390="", 'Intro &amp; Setup'!$AC$32, IFERROR(INDEX('Intro &amp; Setup'!$AC$17:$AC$31, MATCH($D3390, 'Intro &amp; Setup'!$S$17:$S$31, 0)), "")))</f>
        <v/>
      </c>
      <c r="AG3390" s="10" t="str">
        <f t="shared" si="317"/>
        <v/>
      </c>
    </row>
    <row r="3391" spans="1:33" x14ac:dyDescent="0.25">
      <c r="A3391" s="7"/>
      <c r="B3391" s="66"/>
      <c r="C3391" s="67"/>
      <c r="D3391" s="68"/>
      <c r="E3391" s="68"/>
      <c r="F3391" s="69"/>
      <c r="G3391" s="69"/>
      <c r="H3391" s="70"/>
      <c r="I3391" s="71"/>
      <c r="J3391" s="68"/>
      <c r="K3391" s="68"/>
      <c r="L3391" s="72"/>
      <c r="M3391" s="7"/>
      <c r="N3391" s="10" t="str">
        <f t="shared" si="312"/>
        <v/>
      </c>
      <c r="O3391" s="7"/>
      <c r="P3391" s="22" t="str">
        <f t="shared" si="313"/>
        <v/>
      </c>
      <c r="Q3391" s="7"/>
      <c r="S3391" s="17" t="str">
        <f>IF($B3391="", "", IF(COUNTIF($B$11:$B3391, $B3391)&gt;1, "", $B3391))</f>
        <v/>
      </c>
      <c r="T3391" s="10" t="str">
        <f t="shared" si="314"/>
        <v/>
      </c>
      <c r="U3391" s="13">
        <v>3381</v>
      </c>
      <c r="V3391" s="17" t="str">
        <f t="shared" si="315"/>
        <v/>
      </c>
      <c r="X3391" s="10" t="str">
        <f>IF($F3391="", "", IF($D3391="", 'Intro &amp; Setup'!$Z$32, IFERROR(INDEX('Intro &amp; Setup'!$Z$17:$Z$31, MATCH($D3391, 'Intro &amp; Setup'!$S$17:$S$31, 0)), "")))</f>
        <v/>
      </c>
      <c r="Z3391" s="25" t="str">
        <f t="shared" si="316"/>
        <v/>
      </c>
      <c r="AE3391" s="10" t="str">
        <f>IF($B3391="", "", IF($D3391="", 'Intro &amp; Setup'!$AC$32, IFERROR(INDEX('Intro &amp; Setup'!$AC$17:$AC$31, MATCH($D3391, 'Intro &amp; Setup'!$S$17:$S$31, 0)), "")))</f>
        <v/>
      </c>
      <c r="AG3391" s="10" t="str">
        <f t="shared" si="317"/>
        <v/>
      </c>
    </row>
    <row r="3392" spans="1:33" x14ac:dyDescent="0.25">
      <c r="A3392" s="7"/>
      <c r="B3392" s="66"/>
      <c r="C3392" s="67"/>
      <c r="D3392" s="68"/>
      <c r="E3392" s="68"/>
      <c r="F3392" s="69"/>
      <c r="G3392" s="69"/>
      <c r="H3392" s="70"/>
      <c r="I3392" s="71"/>
      <c r="J3392" s="68"/>
      <c r="K3392" s="68"/>
      <c r="L3392" s="72"/>
      <c r="M3392" s="7"/>
      <c r="N3392" s="10" t="str">
        <f t="shared" si="312"/>
        <v/>
      </c>
      <c r="O3392" s="7"/>
      <c r="P3392" s="22" t="str">
        <f t="shared" si="313"/>
        <v/>
      </c>
      <c r="Q3392" s="7"/>
      <c r="S3392" s="17" t="str">
        <f>IF($B3392="", "", IF(COUNTIF($B$11:$B3392, $B3392)&gt;1, "", $B3392))</f>
        <v/>
      </c>
      <c r="T3392" s="10" t="str">
        <f t="shared" si="314"/>
        <v/>
      </c>
      <c r="U3392" s="13">
        <v>3382</v>
      </c>
      <c r="V3392" s="17" t="str">
        <f t="shared" si="315"/>
        <v/>
      </c>
      <c r="X3392" s="10" t="str">
        <f>IF($F3392="", "", IF($D3392="", 'Intro &amp; Setup'!$Z$32, IFERROR(INDEX('Intro &amp; Setup'!$Z$17:$Z$31, MATCH($D3392, 'Intro &amp; Setup'!$S$17:$S$31, 0)), "")))</f>
        <v/>
      </c>
      <c r="Z3392" s="25" t="str">
        <f t="shared" si="316"/>
        <v/>
      </c>
      <c r="AE3392" s="10" t="str">
        <f>IF($B3392="", "", IF($D3392="", 'Intro &amp; Setup'!$AC$32, IFERROR(INDEX('Intro &amp; Setup'!$AC$17:$AC$31, MATCH($D3392, 'Intro &amp; Setup'!$S$17:$S$31, 0)), "")))</f>
        <v/>
      </c>
      <c r="AG3392" s="10" t="str">
        <f t="shared" si="317"/>
        <v/>
      </c>
    </row>
    <row r="3393" spans="1:33" x14ac:dyDescent="0.25">
      <c r="A3393" s="7"/>
      <c r="B3393" s="66"/>
      <c r="C3393" s="67"/>
      <c r="D3393" s="68"/>
      <c r="E3393" s="68"/>
      <c r="F3393" s="69"/>
      <c r="G3393" s="69"/>
      <c r="H3393" s="70"/>
      <c r="I3393" s="71"/>
      <c r="J3393" s="68"/>
      <c r="K3393" s="68"/>
      <c r="L3393" s="72"/>
      <c r="M3393" s="7"/>
      <c r="N3393" s="10" t="str">
        <f t="shared" si="312"/>
        <v/>
      </c>
      <c r="O3393" s="7"/>
      <c r="P3393" s="22" t="str">
        <f t="shared" si="313"/>
        <v/>
      </c>
      <c r="Q3393" s="7"/>
      <c r="S3393" s="17" t="str">
        <f>IF($B3393="", "", IF(COUNTIF($B$11:$B3393, $B3393)&gt;1, "", $B3393))</f>
        <v/>
      </c>
      <c r="T3393" s="10" t="str">
        <f t="shared" si="314"/>
        <v/>
      </c>
      <c r="U3393" s="13">
        <v>3383</v>
      </c>
      <c r="V3393" s="17" t="str">
        <f t="shared" si="315"/>
        <v/>
      </c>
      <c r="X3393" s="10" t="str">
        <f>IF($F3393="", "", IF($D3393="", 'Intro &amp; Setup'!$Z$32, IFERROR(INDEX('Intro &amp; Setup'!$Z$17:$Z$31, MATCH($D3393, 'Intro &amp; Setup'!$S$17:$S$31, 0)), "")))</f>
        <v/>
      </c>
      <c r="Z3393" s="25" t="str">
        <f t="shared" si="316"/>
        <v/>
      </c>
      <c r="AE3393" s="10" t="str">
        <f>IF($B3393="", "", IF($D3393="", 'Intro &amp; Setup'!$AC$32, IFERROR(INDEX('Intro &amp; Setup'!$AC$17:$AC$31, MATCH($D3393, 'Intro &amp; Setup'!$S$17:$S$31, 0)), "")))</f>
        <v/>
      </c>
      <c r="AG3393" s="10" t="str">
        <f t="shared" si="317"/>
        <v/>
      </c>
    </row>
    <row r="3394" spans="1:33" x14ac:dyDescent="0.25">
      <c r="A3394" s="7"/>
      <c r="B3394" s="66"/>
      <c r="C3394" s="67"/>
      <c r="D3394" s="68"/>
      <c r="E3394" s="68"/>
      <c r="F3394" s="69"/>
      <c r="G3394" s="69"/>
      <c r="H3394" s="70"/>
      <c r="I3394" s="71"/>
      <c r="J3394" s="68"/>
      <c r="K3394" s="68"/>
      <c r="L3394" s="72"/>
      <c r="M3394" s="7"/>
      <c r="N3394" s="10" t="str">
        <f t="shared" si="312"/>
        <v/>
      </c>
      <c r="O3394" s="7"/>
      <c r="P3394" s="22" t="str">
        <f t="shared" si="313"/>
        <v/>
      </c>
      <c r="Q3394" s="7"/>
      <c r="S3394" s="17" t="str">
        <f>IF($B3394="", "", IF(COUNTIF($B$11:$B3394, $B3394)&gt;1, "", $B3394))</f>
        <v/>
      </c>
      <c r="T3394" s="10" t="str">
        <f t="shared" si="314"/>
        <v/>
      </c>
      <c r="U3394" s="13">
        <v>3384</v>
      </c>
      <c r="V3394" s="17" t="str">
        <f t="shared" si="315"/>
        <v/>
      </c>
      <c r="X3394" s="10" t="str">
        <f>IF($F3394="", "", IF($D3394="", 'Intro &amp; Setup'!$Z$32, IFERROR(INDEX('Intro &amp; Setup'!$Z$17:$Z$31, MATCH($D3394, 'Intro &amp; Setup'!$S$17:$S$31, 0)), "")))</f>
        <v/>
      </c>
      <c r="Z3394" s="25" t="str">
        <f t="shared" si="316"/>
        <v/>
      </c>
      <c r="AE3394" s="10" t="str">
        <f>IF($B3394="", "", IF($D3394="", 'Intro &amp; Setup'!$AC$32, IFERROR(INDEX('Intro &amp; Setup'!$AC$17:$AC$31, MATCH($D3394, 'Intro &amp; Setup'!$S$17:$S$31, 0)), "")))</f>
        <v/>
      </c>
      <c r="AG3394" s="10" t="str">
        <f t="shared" si="317"/>
        <v/>
      </c>
    </row>
    <row r="3395" spans="1:33" x14ac:dyDescent="0.25">
      <c r="A3395" s="7"/>
      <c r="B3395" s="66"/>
      <c r="C3395" s="67"/>
      <c r="D3395" s="68"/>
      <c r="E3395" s="68"/>
      <c r="F3395" s="69"/>
      <c r="G3395" s="69"/>
      <c r="H3395" s="70"/>
      <c r="I3395" s="71"/>
      <c r="J3395" s="68"/>
      <c r="K3395" s="68"/>
      <c r="L3395" s="72"/>
      <c r="M3395" s="7"/>
      <c r="N3395" s="10" t="str">
        <f t="shared" si="312"/>
        <v/>
      </c>
      <c r="O3395" s="7"/>
      <c r="P3395" s="22" t="str">
        <f t="shared" si="313"/>
        <v/>
      </c>
      <c r="Q3395" s="7"/>
      <c r="S3395" s="17" t="str">
        <f>IF($B3395="", "", IF(COUNTIF($B$11:$B3395, $B3395)&gt;1, "", $B3395))</f>
        <v/>
      </c>
      <c r="T3395" s="10" t="str">
        <f t="shared" si="314"/>
        <v/>
      </c>
      <c r="U3395" s="13">
        <v>3385</v>
      </c>
      <c r="V3395" s="17" t="str">
        <f t="shared" si="315"/>
        <v/>
      </c>
      <c r="X3395" s="10" t="str">
        <f>IF($F3395="", "", IF($D3395="", 'Intro &amp; Setup'!$Z$32, IFERROR(INDEX('Intro &amp; Setup'!$Z$17:$Z$31, MATCH($D3395, 'Intro &amp; Setup'!$S$17:$S$31, 0)), "")))</f>
        <v/>
      </c>
      <c r="Z3395" s="25" t="str">
        <f t="shared" si="316"/>
        <v/>
      </c>
      <c r="AE3395" s="10" t="str">
        <f>IF($B3395="", "", IF($D3395="", 'Intro &amp; Setup'!$AC$32, IFERROR(INDEX('Intro &amp; Setup'!$AC$17:$AC$31, MATCH($D3395, 'Intro &amp; Setup'!$S$17:$S$31, 0)), "")))</f>
        <v/>
      </c>
      <c r="AG3395" s="10" t="str">
        <f t="shared" si="317"/>
        <v/>
      </c>
    </row>
    <row r="3396" spans="1:33" x14ac:dyDescent="0.25">
      <c r="A3396" s="7"/>
      <c r="B3396" s="66"/>
      <c r="C3396" s="67"/>
      <c r="D3396" s="68"/>
      <c r="E3396" s="68"/>
      <c r="F3396" s="69"/>
      <c r="G3396" s="69"/>
      <c r="H3396" s="70"/>
      <c r="I3396" s="71"/>
      <c r="J3396" s="68"/>
      <c r="K3396" s="68"/>
      <c r="L3396" s="72"/>
      <c r="M3396" s="7"/>
      <c r="N3396" s="10" t="str">
        <f t="shared" si="312"/>
        <v/>
      </c>
      <c r="O3396" s="7"/>
      <c r="P3396" s="22" t="str">
        <f t="shared" si="313"/>
        <v/>
      </c>
      <c r="Q3396" s="7"/>
      <c r="S3396" s="17" t="str">
        <f>IF($B3396="", "", IF(COUNTIF($B$11:$B3396, $B3396)&gt;1, "", $B3396))</f>
        <v/>
      </c>
      <c r="T3396" s="10" t="str">
        <f t="shared" si="314"/>
        <v/>
      </c>
      <c r="U3396" s="13">
        <v>3386</v>
      </c>
      <c r="V3396" s="17" t="str">
        <f t="shared" si="315"/>
        <v/>
      </c>
      <c r="X3396" s="10" t="str">
        <f>IF($F3396="", "", IF($D3396="", 'Intro &amp; Setup'!$Z$32, IFERROR(INDEX('Intro &amp; Setup'!$Z$17:$Z$31, MATCH($D3396, 'Intro &amp; Setup'!$S$17:$S$31, 0)), "")))</f>
        <v/>
      </c>
      <c r="Z3396" s="25" t="str">
        <f t="shared" si="316"/>
        <v/>
      </c>
      <c r="AE3396" s="10" t="str">
        <f>IF($B3396="", "", IF($D3396="", 'Intro &amp; Setup'!$AC$32, IFERROR(INDEX('Intro &amp; Setup'!$AC$17:$AC$31, MATCH($D3396, 'Intro &amp; Setup'!$S$17:$S$31, 0)), "")))</f>
        <v/>
      </c>
      <c r="AG3396" s="10" t="str">
        <f t="shared" si="317"/>
        <v/>
      </c>
    </row>
    <row r="3397" spans="1:33" x14ac:dyDescent="0.25">
      <c r="A3397" s="7"/>
      <c r="B3397" s="66"/>
      <c r="C3397" s="67"/>
      <c r="D3397" s="68"/>
      <c r="E3397" s="68"/>
      <c r="F3397" s="69"/>
      <c r="G3397" s="69"/>
      <c r="H3397" s="70"/>
      <c r="I3397" s="71"/>
      <c r="J3397" s="68"/>
      <c r="K3397" s="68"/>
      <c r="L3397" s="72"/>
      <c r="M3397" s="7"/>
      <c r="N3397" s="10" t="str">
        <f t="shared" si="312"/>
        <v/>
      </c>
      <c r="O3397" s="7"/>
      <c r="P3397" s="22" t="str">
        <f t="shared" si="313"/>
        <v/>
      </c>
      <c r="Q3397" s="7"/>
      <c r="S3397" s="17" t="str">
        <f>IF($B3397="", "", IF(COUNTIF($B$11:$B3397, $B3397)&gt;1, "", $B3397))</f>
        <v/>
      </c>
      <c r="T3397" s="10" t="str">
        <f t="shared" si="314"/>
        <v/>
      </c>
      <c r="U3397" s="13">
        <v>3387</v>
      </c>
      <c r="V3397" s="17" t="str">
        <f t="shared" si="315"/>
        <v/>
      </c>
      <c r="X3397" s="10" t="str">
        <f>IF($F3397="", "", IF($D3397="", 'Intro &amp; Setup'!$Z$32, IFERROR(INDEX('Intro &amp; Setup'!$Z$17:$Z$31, MATCH($D3397, 'Intro &amp; Setup'!$S$17:$S$31, 0)), "")))</f>
        <v/>
      </c>
      <c r="Z3397" s="25" t="str">
        <f t="shared" si="316"/>
        <v/>
      </c>
      <c r="AE3397" s="10" t="str">
        <f>IF($B3397="", "", IF($D3397="", 'Intro &amp; Setup'!$AC$32, IFERROR(INDEX('Intro &amp; Setup'!$AC$17:$AC$31, MATCH($D3397, 'Intro &amp; Setup'!$S$17:$S$31, 0)), "")))</f>
        <v/>
      </c>
      <c r="AG3397" s="10" t="str">
        <f t="shared" si="317"/>
        <v/>
      </c>
    </row>
    <row r="3398" spans="1:33" x14ac:dyDescent="0.25">
      <c r="A3398" s="7"/>
      <c r="B3398" s="66"/>
      <c r="C3398" s="67"/>
      <c r="D3398" s="68"/>
      <c r="E3398" s="68"/>
      <c r="F3398" s="69"/>
      <c r="G3398" s="69"/>
      <c r="H3398" s="70"/>
      <c r="I3398" s="71"/>
      <c r="J3398" s="68"/>
      <c r="K3398" s="68"/>
      <c r="L3398" s="72"/>
      <c r="M3398" s="7"/>
      <c r="N3398" s="10" t="str">
        <f t="shared" si="312"/>
        <v/>
      </c>
      <c r="O3398" s="7"/>
      <c r="P3398" s="22" t="str">
        <f t="shared" si="313"/>
        <v/>
      </c>
      <c r="Q3398" s="7"/>
      <c r="S3398" s="17" t="str">
        <f>IF($B3398="", "", IF(COUNTIF($B$11:$B3398, $B3398)&gt;1, "", $B3398))</f>
        <v/>
      </c>
      <c r="T3398" s="10" t="str">
        <f t="shared" si="314"/>
        <v/>
      </c>
      <c r="U3398" s="13">
        <v>3388</v>
      </c>
      <c r="V3398" s="17" t="str">
        <f t="shared" si="315"/>
        <v/>
      </c>
      <c r="X3398" s="10" t="str">
        <f>IF($F3398="", "", IF($D3398="", 'Intro &amp; Setup'!$Z$32, IFERROR(INDEX('Intro &amp; Setup'!$Z$17:$Z$31, MATCH($D3398, 'Intro &amp; Setup'!$S$17:$S$31, 0)), "")))</f>
        <v/>
      </c>
      <c r="Z3398" s="25" t="str">
        <f t="shared" si="316"/>
        <v/>
      </c>
      <c r="AE3398" s="10" t="str">
        <f>IF($B3398="", "", IF($D3398="", 'Intro &amp; Setup'!$AC$32, IFERROR(INDEX('Intro &amp; Setup'!$AC$17:$AC$31, MATCH($D3398, 'Intro &amp; Setup'!$S$17:$S$31, 0)), "")))</f>
        <v/>
      </c>
      <c r="AG3398" s="10" t="str">
        <f t="shared" si="317"/>
        <v/>
      </c>
    </row>
    <row r="3399" spans="1:33" x14ac:dyDescent="0.25">
      <c r="A3399" s="7"/>
      <c r="B3399" s="66"/>
      <c r="C3399" s="67"/>
      <c r="D3399" s="68"/>
      <c r="E3399" s="68"/>
      <c r="F3399" s="69"/>
      <c r="G3399" s="69"/>
      <c r="H3399" s="70"/>
      <c r="I3399" s="71"/>
      <c r="J3399" s="68"/>
      <c r="K3399" s="68"/>
      <c r="L3399" s="72"/>
      <c r="M3399" s="7"/>
      <c r="N3399" s="10" t="str">
        <f t="shared" si="312"/>
        <v/>
      </c>
      <c r="O3399" s="7"/>
      <c r="P3399" s="22" t="str">
        <f t="shared" si="313"/>
        <v/>
      </c>
      <c r="Q3399" s="7"/>
      <c r="S3399" s="17" t="str">
        <f>IF($B3399="", "", IF(COUNTIF($B$11:$B3399, $B3399)&gt;1, "", $B3399))</f>
        <v/>
      </c>
      <c r="T3399" s="10" t="str">
        <f t="shared" si="314"/>
        <v/>
      </c>
      <c r="U3399" s="13">
        <v>3389</v>
      </c>
      <c r="V3399" s="17" t="str">
        <f t="shared" si="315"/>
        <v/>
      </c>
      <c r="X3399" s="10" t="str">
        <f>IF($F3399="", "", IF($D3399="", 'Intro &amp; Setup'!$Z$32, IFERROR(INDEX('Intro &amp; Setup'!$Z$17:$Z$31, MATCH($D3399, 'Intro &amp; Setup'!$S$17:$S$31, 0)), "")))</f>
        <v/>
      </c>
      <c r="Z3399" s="25" t="str">
        <f t="shared" si="316"/>
        <v/>
      </c>
      <c r="AE3399" s="10" t="str">
        <f>IF($B3399="", "", IF($D3399="", 'Intro &amp; Setup'!$AC$32, IFERROR(INDEX('Intro &amp; Setup'!$AC$17:$AC$31, MATCH($D3399, 'Intro &amp; Setup'!$S$17:$S$31, 0)), "")))</f>
        <v/>
      </c>
      <c r="AG3399" s="10" t="str">
        <f t="shared" si="317"/>
        <v/>
      </c>
    </row>
    <row r="3400" spans="1:33" x14ac:dyDescent="0.25">
      <c r="A3400" s="7"/>
      <c r="B3400" s="66"/>
      <c r="C3400" s="67"/>
      <c r="D3400" s="68"/>
      <c r="E3400" s="68"/>
      <c r="F3400" s="69"/>
      <c r="G3400" s="69"/>
      <c r="H3400" s="70"/>
      <c r="I3400" s="71"/>
      <c r="J3400" s="68"/>
      <c r="K3400" s="68"/>
      <c r="L3400" s="72"/>
      <c r="M3400" s="7"/>
      <c r="N3400" s="10" t="str">
        <f t="shared" si="312"/>
        <v/>
      </c>
      <c r="O3400" s="7"/>
      <c r="P3400" s="22" t="str">
        <f t="shared" si="313"/>
        <v/>
      </c>
      <c r="Q3400" s="7"/>
      <c r="S3400" s="17" t="str">
        <f>IF($B3400="", "", IF(COUNTIF($B$11:$B3400, $B3400)&gt;1, "", $B3400))</f>
        <v/>
      </c>
      <c r="T3400" s="10" t="str">
        <f t="shared" si="314"/>
        <v/>
      </c>
      <c r="U3400" s="13">
        <v>3390</v>
      </c>
      <c r="V3400" s="17" t="str">
        <f t="shared" si="315"/>
        <v/>
      </c>
      <c r="X3400" s="10" t="str">
        <f>IF($F3400="", "", IF($D3400="", 'Intro &amp; Setup'!$Z$32, IFERROR(INDEX('Intro &amp; Setup'!$Z$17:$Z$31, MATCH($D3400, 'Intro &amp; Setup'!$S$17:$S$31, 0)), "")))</f>
        <v/>
      </c>
      <c r="Z3400" s="25" t="str">
        <f t="shared" si="316"/>
        <v/>
      </c>
      <c r="AE3400" s="10" t="str">
        <f>IF($B3400="", "", IF($D3400="", 'Intro &amp; Setup'!$AC$32, IFERROR(INDEX('Intro &amp; Setup'!$AC$17:$AC$31, MATCH($D3400, 'Intro &amp; Setup'!$S$17:$S$31, 0)), "")))</f>
        <v/>
      </c>
      <c r="AG3400" s="10" t="str">
        <f t="shared" si="317"/>
        <v/>
      </c>
    </row>
    <row r="3401" spans="1:33" x14ac:dyDescent="0.25">
      <c r="A3401" s="7"/>
      <c r="B3401" s="66"/>
      <c r="C3401" s="67"/>
      <c r="D3401" s="68"/>
      <c r="E3401" s="68"/>
      <c r="F3401" s="69"/>
      <c r="G3401" s="69"/>
      <c r="H3401" s="70"/>
      <c r="I3401" s="71"/>
      <c r="J3401" s="68"/>
      <c r="K3401" s="68"/>
      <c r="L3401" s="72"/>
      <c r="M3401" s="7"/>
      <c r="N3401" s="10" t="str">
        <f t="shared" si="312"/>
        <v/>
      </c>
      <c r="O3401" s="7"/>
      <c r="P3401" s="22" t="str">
        <f t="shared" si="313"/>
        <v/>
      </c>
      <c r="Q3401" s="7"/>
      <c r="S3401" s="17" t="str">
        <f>IF($B3401="", "", IF(COUNTIF($B$11:$B3401, $B3401)&gt;1, "", $B3401))</f>
        <v/>
      </c>
      <c r="T3401" s="10" t="str">
        <f t="shared" si="314"/>
        <v/>
      </c>
      <c r="U3401" s="13">
        <v>3391</v>
      </c>
      <c r="V3401" s="17" t="str">
        <f t="shared" si="315"/>
        <v/>
      </c>
      <c r="X3401" s="10" t="str">
        <f>IF($F3401="", "", IF($D3401="", 'Intro &amp; Setup'!$Z$32, IFERROR(INDEX('Intro &amp; Setup'!$Z$17:$Z$31, MATCH($D3401, 'Intro &amp; Setup'!$S$17:$S$31, 0)), "")))</f>
        <v/>
      </c>
      <c r="Z3401" s="25" t="str">
        <f t="shared" si="316"/>
        <v/>
      </c>
      <c r="AE3401" s="10" t="str">
        <f>IF($B3401="", "", IF($D3401="", 'Intro &amp; Setup'!$AC$32, IFERROR(INDEX('Intro &amp; Setup'!$AC$17:$AC$31, MATCH($D3401, 'Intro &amp; Setup'!$S$17:$S$31, 0)), "")))</f>
        <v/>
      </c>
      <c r="AG3401" s="10" t="str">
        <f t="shared" si="317"/>
        <v/>
      </c>
    </row>
    <row r="3402" spans="1:33" x14ac:dyDescent="0.25">
      <c r="A3402" s="7"/>
      <c r="B3402" s="66"/>
      <c r="C3402" s="67"/>
      <c r="D3402" s="68"/>
      <c r="E3402" s="68"/>
      <c r="F3402" s="69"/>
      <c r="G3402" s="69"/>
      <c r="H3402" s="70"/>
      <c r="I3402" s="71"/>
      <c r="J3402" s="68"/>
      <c r="K3402" s="68"/>
      <c r="L3402" s="72"/>
      <c r="M3402" s="7"/>
      <c r="N3402" s="10" t="str">
        <f t="shared" si="312"/>
        <v/>
      </c>
      <c r="O3402" s="7"/>
      <c r="P3402" s="22" t="str">
        <f t="shared" si="313"/>
        <v/>
      </c>
      <c r="Q3402" s="7"/>
      <c r="S3402" s="17" t="str">
        <f>IF($B3402="", "", IF(COUNTIF($B$11:$B3402, $B3402)&gt;1, "", $B3402))</f>
        <v/>
      </c>
      <c r="T3402" s="10" t="str">
        <f t="shared" si="314"/>
        <v/>
      </c>
      <c r="U3402" s="13">
        <v>3392</v>
      </c>
      <c r="V3402" s="17" t="str">
        <f t="shared" si="315"/>
        <v/>
      </c>
      <c r="X3402" s="10" t="str">
        <f>IF($F3402="", "", IF($D3402="", 'Intro &amp; Setup'!$Z$32, IFERROR(INDEX('Intro &amp; Setup'!$Z$17:$Z$31, MATCH($D3402, 'Intro &amp; Setup'!$S$17:$S$31, 0)), "")))</f>
        <v/>
      </c>
      <c r="Z3402" s="25" t="str">
        <f t="shared" si="316"/>
        <v/>
      </c>
      <c r="AE3402" s="10" t="str">
        <f>IF($B3402="", "", IF($D3402="", 'Intro &amp; Setup'!$AC$32, IFERROR(INDEX('Intro &amp; Setup'!$AC$17:$AC$31, MATCH($D3402, 'Intro &amp; Setup'!$S$17:$S$31, 0)), "")))</f>
        <v/>
      </c>
      <c r="AG3402" s="10" t="str">
        <f t="shared" si="317"/>
        <v/>
      </c>
    </row>
    <row r="3403" spans="1:33" x14ac:dyDescent="0.25">
      <c r="A3403" s="7"/>
      <c r="B3403" s="66"/>
      <c r="C3403" s="67"/>
      <c r="D3403" s="68"/>
      <c r="E3403" s="68"/>
      <c r="F3403" s="69"/>
      <c r="G3403" s="69"/>
      <c r="H3403" s="70"/>
      <c r="I3403" s="71"/>
      <c r="J3403" s="68"/>
      <c r="K3403" s="68"/>
      <c r="L3403" s="72"/>
      <c r="M3403" s="7"/>
      <c r="N3403" s="10" t="str">
        <f t="shared" si="312"/>
        <v/>
      </c>
      <c r="O3403" s="7"/>
      <c r="P3403" s="22" t="str">
        <f t="shared" si="313"/>
        <v/>
      </c>
      <c r="Q3403" s="7"/>
      <c r="S3403" s="17" t="str">
        <f>IF($B3403="", "", IF(COUNTIF($B$11:$B3403, $B3403)&gt;1, "", $B3403))</f>
        <v/>
      </c>
      <c r="T3403" s="10" t="str">
        <f t="shared" si="314"/>
        <v/>
      </c>
      <c r="U3403" s="13">
        <v>3393</v>
      </c>
      <c r="V3403" s="17" t="str">
        <f t="shared" si="315"/>
        <v/>
      </c>
      <c r="X3403" s="10" t="str">
        <f>IF($F3403="", "", IF($D3403="", 'Intro &amp; Setup'!$Z$32, IFERROR(INDEX('Intro &amp; Setup'!$Z$17:$Z$31, MATCH($D3403, 'Intro &amp; Setup'!$S$17:$S$31, 0)), "")))</f>
        <v/>
      </c>
      <c r="Z3403" s="25" t="str">
        <f t="shared" si="316"/>
        <v/>
      </c>
      <c r="AE3403" s="10" t="str">
        <f>IF($B3403="", "", IF($D3403="", 'Intro &amp; Setup'!$AC$32, IFERROR(INDEX('Intro &amp; Setup'!$AC$17:$AC$31, MATCH($D3403, 'Intro &amp; Setup'!$S$17:$S$31, 0)), "")))</f>
        <v/>
      </c>
      <c r="AG3403" s="10" t="str">
        <f t="shared" si="317"/>
        <v/>
      </c>
    </row>
    <row r="3404" spans="1:33" x14ac:dyDescent="0.25">
      <c r="A3404" s="7"/>
      <c r="B3404" s="66"/>
      <c r="C3404" s="67"/>
      <c r="D3404" s="68"/>
      <c r="E3404" s="68"/>
      <c r="F3404" s="69"/>
      <c r="G3404" s="69"/>
      <c r="H3404" s="70"/>
      <c r="I3404" s="71"/>
      <c r="J3404" s="68"/>
      <c r="K3404" s="68"/>
      <c r="L3404" s="72"/>
      <c r="M3404" s="7"/>
      <c r="N3404" s="10" t="str">
        <f t="shared" ref="N3404:N3467" si="318">IF($Z3404="", "", TEXT($Z3404, "mmm yyyy"))</f>
        <v/>
      </c>
      <c r="O3404" s="7"/>
      <c r="P3404" s="22" t="str">
        <f t="shared" ref="P3404:P3467" si="319">IFERROR(IF($F3404="", "", DATE(YEAR($F3404), MONTH($F3404)+$X3404, DAY($F3404))), "")</f>
        <v/>
      </c>
      <c r="Q3404" s="7"/>
      <c r="S3404" s="17" t="str">
        <f>IF($B3404="", "", IF(COUNTIF($B$11:$B3404, $B3404)&gt;1, "", $B3404))</f>
        <v/>
      </c>
      <c r="T3404" s="10" t="str">
        <f t="shared" ref="T3404:T3467" si="320">IF($S3404="", "", COUNTIF($S$11:$S$8010, "&lt;"&amp;$S3404)+1-$T$8)</f>
        <v/>
      </c>
      <c r="U3404" s="13">
        <v>3394</v>
      </c>
      <c r="V3404" s="17" t="str">
        <f t="shared" ref="V3404:V3467" si="321">IFERROR(INDEX($S$11:$S$8010, MATCH($U3404, $T$11:$T$8010, 0)), "")</f>
        <v/>
      </c>
      <c r="X3404" s="10" t="str">
        <f>IF($F3404="", "", IF($D3404="", 'Intro &amp; Setup'!$Z$32, IFERROR(INDEX('Intro &amp; Setup'!$Z$17:$Z$31, MATCH($D3404, 'Intro &amp; Setup'!$S$17:$S$31, 0)), "")))</f>
        <v/>
      </c>
      <c r="Z3404" s="25" t="str">
        <f t="shared" ref="Z3404:Z3467" si="322">IFERROR(IF($G3404="", "", DATE(YEAR($G3404), MONTH($G3404)+1, 1)), "")</f>
        <v/>
      </c>
      <c r="AE3404" s="10" t="str">
        <f>IF($B3404="", "", IF($D3404="", 'Intro &amp; Setup'!$AC$32, IFERROR(INDEX('Intro &amp; Setup'!$AC$17:$AC$31, MATCH($D3404, 'Intro &amp; Setup'!$S$17:$S$31, 0)), "")))</f>
        <v/>
      </c>
      <c r="AG3404" s="10" t="str">
        <f t="shared" ref="AG3404:AG3467" si="323">IF($G3404="", "", IF($N3404=$U$3, $AG$4, IF($N3404=$U$4, $AG$5, IF($G3404&lt;$T$3, $AG$3, ""))))</f>
        <v/>
      </c>
    </row>
    <row r="3405" spans="1:33" x14ac:dyDescent="0.25">
      <c r="A3405" s="7"/>
      <c r="B3405" s="66"/>
      <c r="C3405" s="67"/>
      <c r="D3405" s="68"/>
      <c r="E3405" s="68"/>
      <c r="F3405" s="69"/>
      <c r="G3405" s="69"/>
      <c r="H3405" s="70"/>
      <c r="I3405" s="71"/>
      <c r="J3405" s="68"/>
      <c r="K3405" s="68"/>
      <c r="L3405" s="72"/>
      <c r="M3405" s="7"/>
      <c r="N3405" s="10" t="str">
        <f t="shared" si="318"/>
        <v/>
      </c>
      <c r="O3405" s="7"/>
      <c r="P3405" s="22" t="str">
        <f t="shared" si="319"/>
        <v/>
      </c>
      <c r="Q3405" s="7"/>
      <c r="S3405" s="17" t="str">
        <f>IF($B3405="", "", IF(COUNTIF($B$11:$B3405, $B3405)&gt;1, "", $B3405))</f>
        <v/>
      </c>
      <c r="T3405" s="10" t="str">
        <f t="shared" si="320"/>
        <v/>
      </c>
      <c r="U3405" s="13">
        <v>3395</v>
      </c>
      <c r="V3405" s="17" t="str">
        <f t="shared" si="321"/>
        <v/>
      </c>
      <c r="X3405" s="10" t="str">
        <f>IF($F3405="", "", IF($D3405="", 'Intro &amp; Setup'!$Z$32, IFERROR(INDEX('Intro &amp; Setup'!$Z$17:$Z$31, MATCH($D3405, 'Intro &amp; Setup'!$S$17:$S$31, 0)), "")))</f>
        <v/>
      </c>
      <c r="Z3405" s="25" t="str">
        <f t="shared" si="322"/>
        <v/>
      </c>
      <c r="AE3405" s="10" t="str">
        <f>IF($B3405="", "", IF($D3405="", 'Intro &amp; Setup'!$AC$32, IFERROR(INDEX('Intro &amp; Setup'!$AC$17:$AC$31, MATCH($D3405, 'Intro &amp; Setup'!$S$17:$S$31, 0)), "")))</f>
        <v/>
      </c>
      <c r="AG3405" s="10" t="str">
        <f t="shared" si="323"/>
        <v/>
      </c>
    </row>
    <row r="3406" spans="1:33" x14ac:dyDescent="0.25">
      <c r="A3406" s="7"/>
      <c r="B3406" s="66"/>
      <c r="C3406" s="67"/>
      <c r="D3406" s="68"/>
      <c r="E3406" s="68"/>
      <c r="F3406" s="69"/>
      <c r="G3406" s="69"/>
      <c r="H3406" s="70"/>
      <c r="I3406" s="71"/>
      <c r="J3406" s="68"/>
      <c r="K3406" s="68"/>
      <c r="L3406" s="72"/>
      <c r="M3406" s="7"/>
      <c r="N3406" s="10" t="str">
        <f t="shared" si="318"/>
        <v/>
      </c>
      <c r="O3406" s="7"/>
      <c r="P3406" s="22" t="str">
        <f t="shared" si="319"/>
        <v/>
      </c>
      <c r="Q3406" s="7"/>
      <c r="S3406" s="17" t="str">
        <f>IF($B3406="", "", IF(COUNTIF($B$11:$B3406, $B3406)&gt;1, "", $B3406))</f>
        <v/>
      </c>
      <c r="T3406" s="10" t="str">
        <f t="shared" si="320"/>
        <v/>
      </c>
      <c r="U3406" s="13">
        <v>3396</v>
      </c>
      <c r="V3406" s="17" t="str">
        <f t="shared" si="321"/>
        <v/>
      </c>
      <c r="X3406" s="10" t="str">
        <f>IF($F3406="", "", IF($D3406="", 'Intro &amp; Setup'!$Z$32, IFERROR(INDEX('Intro &amp; Setup'!$Z$17:$Z$31, MATCH($D3406, 'Intro &amp; Setup'!$S$17:$S$31, 0)), "")))</f>
        <v/>
      </c>
      <c r="Z3406" s="25" t="str">
        <f t="shared" si="322"/>
        <v/>
      </c>
      <c r="AE3406" s="10" t="str">
        <f>IF($B3406="", "", IF($D3406="", 'Intro &amp; Setup'!$AC$32, IFERROR(INDEX('Intro &amp; Setup'!$AC$17:$AC$31, MATCH($D3406, 'Intro &amp; Setup'!$S$17:$S$31, 0)), "")))</f>
        <v/>
      </c>
      <c r="AG3406" s="10" t="str">
        <f t="shared" si="323"/>
        <v/>
      </c>
    </row>
    <row r="3407" spans="1:33" x14ac:dyDescent="0.25">
      <c r="A3407" s="7"/>
      <c r="B3407" s="66"/>
      <c r="C3407" s="67"/>
      <c r="D3407" s="68"/>
      <c r="E3407" s="68"/>
      <c r="F3407" s="69"/>
      <c r="G3407" s="69"/>
      <c r="H3407" s="70"/>
      <c r="I3407" s="71"/>
      <c r="J3407" s="68"/>
      <c r="K3407" s="68"/>
      <c r="L3407" s="72"/>
      <c r="M3407" s="7"/>
      <c r="N3407" s="10" t="str">
        <f t="shared" si="318"/>
        <v/>
      </c>
      <c r="O3407" s="7"/>
      <c r="P3407" s="22" t="str">
        <f t="shared" si="319"/>
        <v/>
      </c>
      <c r="Q3407" s="7"/>
      <c r="S3407" s="17" t="str">
        <f>IF($B3407="", "", IF(COUNTIF($B$11:$B3407, $B3407)&gt;1, "", $B3407))</f>
        <v/>
      </c>
      <c r="T3407" s="10" t="str">
        <f t="shared" si="320"/>
        <v/>
      </c>
      <c r="U3407" s="13">
        <v>3397</v>
      </c>
      <c r="V3407" s="17" t="str">
        <f t="shared" si="321"/>
        <v/>
      </c>
      <c r="X3407" s="10" t="str">
        <f>IF($F3407="", "", IF($D3407="", 'Intro &amp; Setup'!$Z$32, IFERROR(INDEX('Intro &amp; Setup'!$Z$17:$Z$31, MATCH($D3407, 'Intro &amp; Setup'!$S$17:$S$31, 0)), "")))</f>
        <v/>
      </c>
      <c r="Z3407" s="25" t="str">
        <f t="shared" si="322"/>
        <v/>
      </c>
      <c r="AE3407" s="10" t="str">
        <f>IF($B3407="", "", IF($D3407="", 'Intro &amp; Setup'!$AC$32, IFERROR(INDEX('Intro &amp; Setup'!$AC$17:$AC$31, MATCH($D3407, 'Intro &amp; Setup'!$S$17:$S$31, 0)), "")))</f>
        <v/>
      </c>
      <c r="AG3407" s="10" t="str">
        <f t="shared" si="323"/>
        <v/>
      </c>
    </row>
    <row r="3408" spans="1:33" x14ac:dyDescent="0.25">
      <c r="A3408" s="7"/>
      <c r="B3408" s="66"/>
      <c r="C3408" s="67"/>
      <c r="D3408" s="68"/>
      <c r="E3408" s="68"/>
      <c r="F3408" s="69"/>
      <c r="G3408" s="69"/>
      <c r="H3408" s="70"/>
      <c r="I3408" s="71"/>
      <c r="J3408" s="68"/>
      <c r="K3408" s="68"/>
      <c r="L3408" s="72"/>
      <c r="M3408" s="7"/>
      <c r="N3408" s="10" t="str">
        <f t="shared" si="318"/>
        <v/>
      </c>
      <c r="O3408" s="7"/>
      <c r="P3408" s="22" t="str">
        <f t="shared" si="319"/>
        <v/>
      </c>
      <c r="Q3408" s="7"/>
      <c r="S3408" s="17" t="str">
        <f>IF($B3408="", "", IF(COUNTIF($B$11:$B3408, $B3408)&gt;1, "", $B3408))</f>
        <v/>
      </c>
      <c r="T3408" s="10" t="str">
        <f t="shared" si="320"/>
        <v/>
      </c>
      <c r="U3408" s="13">
        <v>3398</v>
      </c>
      <c r="V3408" s="17" t="str">
        <f t="shared" si="321"/>
        <v/>
      </c>
      <c r="X3408" s="10" t="str">
        <f>IF($F3408="", "", IF($D3408="", 'Intro &amp; Setup'!$Z$32, IFERROR(INDEX('Intro &amp; Setup'!$Z$17:$Z$31, MATCH($D3408, 'Intro &amp; Setup'!$S$17:$S$31, 0)), "")))</f>
        <v/>
      </c>
      <c r="Z3408" s="25" t="str">
        <f t="shared" si="322"/>
        <v/>
      </c>
      <c r="AE3408" s="10" t="str">
        <f>IF($B3408="", "", IF($D3408="", 'Intro &amp; Setup'!$AC$32, IFERROR(INDEX('Intro &amp; Setup'!$AC$17:$AC$31, MATCH($D3408, 'Intro &amp; Setup'!$S$17:$S$31, 0)), "")))</f>
        <v/>
      </c>
      <c r="AG3408" s="10" t="str">
        <f t="shared" si="323"/>
        <v/>
      </c>
    </row>
    <row r="3409" spans="1:33" x14ac:dyDescent="0.25">
      <c r="A3409" s="7"/>
      <c r="B3409" s="66"/>
      <c r="C3409" s="67"/>
      <c r="D3409" s="68"/>
      <c r="E3409" s="68"/>
      <c r="F3409" s="69"/>
      <c r="G3409" s="69"/>
      <c r="H3409" s="70"/>
      <c r="I3409" s="71"/>
      <c r="J3409" s="68"/>
      <c r="K3409" s="68"/>
      <c r="L3409" s="72"/>
      <c r="M3409" s="7"/>
      <c r="N3409" s="10" t="str">
        <f t="shared" si="318"/>
        <v/>
      </c>
      <c r="O3409" s="7"/>
      <c r="P3409" s="22" t="str">
        <f t="shared" si="319"/>
        <v/>
      </c>
      <c r="Q3409" s="7"/>
      <c r="S3409" s="17" t="str">
        <f>IF($B3409="", "", IF(COUNTIF($B$11:$B3409, $B3409)&gt;1, "", $B3409))</f>
        <v/>
      </c>
      <c r="T3409" s="10" t="str">
        <f t="shared" si="320"/>
        <v/>
      </c>
      <c r="U3409" s="13">
        <v>3399</v>
      </c>
      <c r="V3409" s="17" t="str">
        <f t="shared" si="321"/>
        <v/>
      </c>
      <c r="X3409" s="10" t="str">
        <f>IF($F3409="", "", IF($D3409="", 'Intro &amp; Setup'!$Z$32, IFERROR(INDEX('Intro &amp; Setup'!$Z$17:$Z$31, MATCH($D3409, 'Intro &amp; Setup'!$S$17:$S$31, 0)), "")))</f>
        <v/>
      </c>
      <c r="Z3409" s="25" t="str">
        <f t="shared" si="322"/>
        <v/>
      </c>
      <c r="AE3409" s="10" t="str">
        <f>IF($B3409="", "", IF($D3409="", 'Intro &amp; Setup'!$AC$32, IFERROR(INDEX('Intro &amp; Setup'!$AC$17:$AC$31, MATCH($D3409, 'Intro &amp; Setup'!$S$17:$S$31, 0)), "")))</f>
        <v/>
      </c>
      <c r="AG3409" s="10" t="str">
        <f t="shared" si="323"/>
        <v/>
      </c>
    </row>
    <row r="3410" spans="1:33" x14ac:dyDescent="0.25">
      <c r="A3410" s="7"/>
      <c r="B3410" s="66"/>
      <c r="C3410" s="67"/>
      <c r="D3410" s="68"/>
      <c r="E3410" s="68"/>
      <c r="F3410" s="69"/>
      <c r="G3410" s="69"/>
      <c r="H3410" s="70"/>
      <c r="I3410" s="71"/>
      <c r="J3410" s="68"/>
      <c r="K3410" s="68"/>
      <c r="L3410" s="72"/>
      <c r="M3410" s="7"/>
      <c r="N3410" s="10" t="str">
        <f t="shared" si="318"/>
        <v/>
      </c>
      <c r="O3410" s="7"/>
      <c r="P3410" s="22" t="str">
        <f t="shared" si="319"/>
        <v/>
      </c>
      <c r="Q3410" s="7"/>
      <c r="S3410" s="17" t="str">
        <f>IF($B3410="", "", IF(COUNTIF($B$11:$B3410, $B3410)&gt;1, "", $B3410))</f>
        <v/>
      </c>
      <c r="T3410" s="10" t="str">
        <f t="shared" si="320"/>
        <v/>
      </c>
      <c r="U3410" s="13">
        <v>3400</v>
      </c>
      <c r="V3410" s="17" t="str">
        <f t="shared" si="321"/>
        <v/>
      </c>
      <c r="X3410" s="10" t="str">
        <f>IF($F3410="", "", IF($D3410="", 'Intro &amp; Setup'!$Z$32, IFERROR(INDEX('Intro &amp; Setup'!$Z$17:$Z$31, MATCH($D3410, 'Intro &amp; Setup'!$S$17:$S$31, 0)), "")))</f>
        <v/>
      </c>
      <c r="Z3410" s="25" t="str">
        <f t="shared" si="322"/>
        <v/>
      </c>
      <c r="AE3410" s="10" t="str">
        <f>IF($B3410="", "", IF($D3410="", 'Intro &amp; Setup'!$AC$32, IFERROR(INDEX('Intro &amp; Setup'!$AC$17:$AC$31, MATCH($D3410, 'Intro &amp; Setup'!$S$17:$S$31, 0)), "")))</f>
        <v/>
      </c>
      <c r="AG3410" s="10" t="str">
        <f t="shared" si="323"/>
        <v/>
      </c>
    </row>
    <row r="3411" spans="1:33" x14ac:dyDescent="0.25">
      <c r="A3411" s="7"/>
      <c r="B3411" s="66"/>
      <c r="C3411" s="67"/>
      <c r="D3411" s="68"/>
      <c r="E3411" s="68"/>
      <c r="F3411" s="69"/>
      <c r="G3411" s="69"/>
      <c r="H3411" s="70"/>
      <c r="I3411" s="71"/>
      <c r="J3411" s="68"/>
      <c r="K3411" s="68"/>
      <c r="L3411" s="72"/>
      <c r="M3411" s="7"/>
      <c r="N3411" s="10" t="str">
        <f t="shared" si="318"/>
        <v/>
      </c>
      <c r="O3411" s="7"/>
      <c r="P3411" s="22" t="str">
        <f t="shared" si="319"/>
        <v/>
      </c>
      <c r="Q3411" s="7"/>
      <c r="S3411" s="17" t="str">
        <f>IF($B3411="", "", IF(COUNTIF($B$11:$B3411, $B3411)&gt;1, "", $B3411))</f>
        <v/>
      </c>
      <c r="T3411" s="10" t="str">
        <f t="shared" si="320"/>
        <v/>
      </c>
      <c r="U3411" s="13">
        <v>3401</v>
      </c>
      <c r="V3411" s="17" t="str">
        <f t="shared" si="321"/>
        <v/>
      </c>
      <c r="X3411" s="10" t="str">
        <f>IF($F3411="", "", IF($D3411="", 'Intro &amp; Setup'!$Z$32, IFERROR(INDEX('Intro &amp; Setup'!$Z$17:$Z$31, MATCH($D3411, 'Intro &amp; Setup'!$S$17:$S$31, 0)), "")))</f>
        <v/>
      </c>
      <c r="Z3411" s="25" t="str">
        <f t="shared" si="322"/>
        <v/>
      </c>
      <c r="AE3411" s="10" t="str">
        <f>IF($B3411="", "", IF($D3411="", 'Intro &amp; Setup'!$AC$32, IFERROR(INDEX('Intro &amp; Setup'!$AC$17:$AC$31, MATCH($D3411, 'Intro &amp; Setup'!$S$17:$S$31, 0)), "")))</f>
        <v/>
      </c>
      <c r="AG3411" s="10" t="str">
        <f t="shared" si="323"/>
        <v/>
      </c>
    </row>
    <row r="3412" spans="1:33" x14ac:dyDescent="0.25">
      <c r="A3412" s="7"/>
      <c r="B3412" s="66"/>
      <c r="C3412" s="67"/>
      <c r="D3412" s="68"/>
      <c r="E3412" s="68"/>
      <c r="F3412" s="69"/>
      <c r="G3412" s="69"/>
      <c r="H3412" s="70"/>
      <c r="I3412" s="71"/>
      <c r="J3412" s="68"/>
      <c r="K3412" s="68"/>
      <c r="L3412" s="72"/>
      <c r="M3412" s="7"/>
      <c r="N3412" s="10" t="str">
        <f t="shared" si="318"/>
        <v/>
      </c>
      <c r="O3412" s="7"/>
      <c r="P3412" s="22" t="str">
        <f t="shared" si="319"/>
        <v/>
      </c>
      <c r="Q3412" s="7"/>
      <c r="S3412" s="17" t="str">
        <f>IF($B3412="", "", IF(COUNTIF($B$11:$B3412, $B3412)&gt;1, "", $B3412))</f>
        <v/>
      </c>
      <c r="T3412" s="10" t="str">
        <f t="shared" si="320"/>
        <v/>
      </c>
      <c r="U3412" s="13">
        <v>3402</v>
      </c>
      <c r="V3412" s="17" t="str">
        <f t="shared" si="321"/>
        <v/>
      </c>
      <c r="X3412" s="10" t="str">
        <f>IF($F3412="", "", IF($D3412="", 'Intro &amp; Setup'!$Z$32, IFERROR(INDEX('Intro &amp; Setup'!$Z$17:$Z$31, MATCH($D3412, 'Intro &amp; Setup'!$S$17:$S$31, 0)), "")))</f>
        <v/>
      </c>
      <c r="Z3412" s="25" t="str">
        <f t="shared" si="322"/>
        <v/>
      </c>
      <c r="AE3412" s="10" t="str">
        <f>IF($B3412="", "", IF($D3412="", 'Intro &amp; Setup'!$AC$32, IFERROR(INDEX('Intro &amp; Setup'!$AC$17:$AC$31, MATCH($D3412, 'Intro &amp; Setup'!$S$17:$S$31, 0)), "")))</f>
        <v/>
      </c>
      <c r="AG3412" s="10" t="str">
        <f t="shared" si="323"/>
        <v/>
      </c>
    </row>
    <row r="3413" spans="1:33" x14ac:dyDescent="0.25">
      <c r="A3413" s="7"/>
      <c r="B3413" s="66"/>
      <c r="C3413" s="67"/>
      <c r="D3413" s="68"/>
      <c r="E3413" s="68"/>
      <c r="F3413" s="69"/>
      <c r="G3413" s="69"/>
      <c r="H3413" s="70"/>
      <c r="I3413" s="71"/>
      <c r="J3413" s="68"/>
      <c r="K3413" s="68"/>
      <c r="L3413" s="72"/>
      <c r="M3413" s="7"/>
      <c r="N3413" s="10" t="str">
        <f t="shared" si="318"/>
        <v/>
      </c>
      <c r="O3413" s="7"/>
      <c r="P3413" s="22" t="str">
        <f t="shared" si="319"/>
        <v/>
      </c>
      <c r="Q3413" s="7"/>
      <c r="S3413" s="17" t="str">
        <f>IF($B3413="", "", IF(COUNTIF($B$11:$B3413, $B3413)&gt;1, "", $B3413))</f>
        <v/>
      </c>
      <c r="T3413" s="10" t="str">
        <f t="shared" si="320"/>
        <v/>
      </c>
      <c r="U3413" s="13">
        <v>3403</v>
      </c>
      <c r="V3413" s="17" t="str">
        <f t="shared" si="321"/>
        <v/>
      </c>
      <c r="X3413" s="10" t="str">
        <f>IF($F3413="", "", IF($D3413="", 'Intro &amp; Setup'!$Z$32, IFERROR(INDEX('Intro &amp; Setup'!$Z$17:$Z$31, MATCH($D3413, 'Intro &amp; Setup'!$S$17:$S$31, 0)), "")))</f>
        <v/>
      </c>
      <c r="Z3413" s="25" t="str">
        <f t="shared" si="322"/>
        <v/>
      </c>
      <c r="AE3413" s="10" t="str">
        <f>IF($B3413="", "", IF($D3413="", 'Intro &amp; Setup'!$AC$32, IFERROR(INDEX('Intro &amp; Setup'!$AC$17:$AC$31, MATCH($D3413, 'Intro &amp; Setup'!$S$17:$S$31, 0)), "")))</f>
        <v/>
      </c>
      <c r="AG3413" s="10" t="str">
        <f t="shared" si="323"/>
        <v/>
      </c>
    </row>
    <row r="3414" spans="1:33" x14ac:dyDescent="0.25">
      <c r="A3414" s="7"/>
      <c r="B3414" s="66"/>
      <c r="C3414" s="67"/>
      <c r="D3414" s="68"/>
      <c r="E3414" s="68"/>
      <c r="F3414" s="69"/>
      <c r="G3414" s="69"/>
      <c r="H3414" s="70"/>
      <c r="I3414" s="71"/>
      <c r="J3414" s="68"/>
      <c r="K3414" s="68"/>
      <c r="L3414" s="72"/>
      <c r="M3414" s="7"/>
      <c r="N3414" s="10" t="str">
        <f t="shared" si="318"/>
        <v/>
      </c>
      <c r="O3414" s="7"/>
      <c r="P3414" s="22" t="str">
        <f t="shared" si="319"/>
        <v/>
      </c>
      <c r="Q3414" s="7"/>
      <c r="S3414" s="17" t="str">
        <f>IF($B3414="", "", IF(COUNTIF($B$11:$B3414, $B3414)&gt;1, "", $B3414))</f>
        <v/>
      </c>
      <c r="T3414" s="10" t="str">
        <f t="shared" si="320"/>
        <v/>
      </c>
      <c r="U3414" s="13">
        <v>3404</v>
      </c>
      <c r="V3414" s="17" t="str">
        <f t="shared" si="321"/>
        <v/>
      </c>
      <c r="X3414" s="10" t="str">
        <f>IF($F3414="", "", IF($D3414="", 'Intro &amp; Setup'!$Z$32, IFERROR(INDEX('Intro &amp; Setup'!$Z$17:$Z$31, MATCH($D3414, 'Intro &amp; Setup'!$S$17:$S$31, 0)), "")))</f>
        <v/>
      </c>
      <c r="Z3414" s="25" t="str">
        <f t="shared" si="322"/>
        <v/>
      </c>
      <c r="AE3414" s="10" t="str">
        <f>IF($B3414="", "", IF($D3414="", 'Intro &amp; Setup'!$AC$32, IFERROR(INDEX('Intro &amp; Setup'!$AC$17:$AC$31, MATCH($D3414, 'Intro &amp; Setup'!$S$17:$S$31, 0)), "")))</f>
        <v/>
      </c>
      <c r="AG3414" s="10" t="str">
        <f t="shared" si="323"/>
        <v/>
      </c>
    </row>
    <row r="3415" spans="1:33" x14ac:dyDescent="0.25">
      <c r="A3415" s="7"/>
      <c r="B3415" s="66"/>
      <c r="C3415" s="67"/>
      <c r="D3415" s="68"/>
      <c r="E3415" s="68"/>
      <c r="F3415" s="69"/>
      <c r="G3415" s="69"/>
      <c r="H3415" s="70"/>
      <c r="I3415" s="71"/>
      <c r="J3415" s="68"/>
      <c r="K3415" s="68"/>
      <c r="L3415" s="72"/>
      <c r="M3415" s="7"/>
      <c r="N3415" s="10" t="str">
        <f t="shared" si="318"/>
        <v/>
      </c>
      <c r="O3415" s="7"/>
      <c r="P3415" s="22" t="str">
        <f t="shared" si="319"/>
        <v/>
      </c>
      <c r="Q3415" s="7"/>
      <c r="S3415" s="17" t="str">
        <f>IF($B3415="", "", IF(COUNTIF($B$11:$B3415, $B3415)&gt;1, "", $B3415))</f>
        <v/>
      </c>
      <c r="T3415" s="10" t="str">
        <f t="shared" si="320"/>
        <v/>
      </c>
      <c r="U3415" s="13">
        <v>3405</v>
      </c>
      <c r="V3415" s="17" t="str">
        <f t="shared" si="321"/>
        <v/>
      </c>
      <c r="X3415" s="10" t="str">
        <f>IF($F3415="", "", IF($D3415="", 'Intro &amp; Setup'!$Z$32, IFERROR(INDEX('Intro &amp; Setup'!$Z$17:$Z$31, MATCH($D3415, 'Intro &amp; Setup'!$S$17:$S$31, 0)), "")))</f>
        <v/>
      </c>
      <c r="Z3415" s="25" t="str">
        <f t="shared" si="322"/>
        <v/>
      </c>
      <c r="AE3415" s="10" t="str">
        <f>IF($B3415="", "", IF($D3415="", 'Intro &amp; Setup'!$AC$32, IFERROR(INDEX('Intro &amp; Setup'!$AC$17:$AC$31, MATCH($D3415, 'Intro &amp; Setup'!$S$17:$S$31, 0)), "")))</f>
        <v/>
      </c>
      <c r="AG3415" s="10" t="str">
        <f t="shared" si="323"/>
        <v/>
      </c>
    </row>
    <row r="3416" spans="1:33" x14ac:dyDescent="0.25">
      <c r="A3416" s="7"/>
      <c r="B3416" s="66"/>
      <c r="C3416" s="67"/>
      <c r="D3416" s="68"/>
      <c r="E3416" s="68"/>
      <c r="F3416" s="69"/>
      <c r="G3416" s="69"/>
      <c r="H3416" s="70"/>
      <c r="I3416" s="71"/>
      <c r="J3416" s="68"/>
      <c r="K3416" s="68"/>
      <c r="L3416" s="72"/>
      <c r="M3416" s="7"/>
      <c r="N3416" s="10" t="str">
        <f t="shared" si="318"/>
        <v/>
      </c>
      <c r="O3416" s="7"/>
      <c r="P3416" s="22" t="str">
        <f t="shared" si="319"/>
        <v/>
      </c>
      <c r="Q3416" s="7"/>
      <c r="S3416" s="17" t="str">
        <f>IF($B3416="", "", IF(COUNTIF($B$11:$B3416, $B3416)&gt;1, "", $B3416))</f>
        <v/>
      </c>
      <c r="T3416" s="10" t="str">
        <f t="shared" si="320"/>
        <v/>
      </c>
      <c r="U3416" s="13">
        <v>3406</v>
      </c>
      <c r="V3416" s="17" t="str">
        <f t="shared" si="321"/>
        <v/>
      </c>
      <c r="X3416" s="10" t="str">
        <f>IF($F3416="", "", IF($D3416="", 'Intro &amp; Setup'!$Z$32, IFERROR(INDEX('Intro &amp; Setup'!$Z$17:$Z$31, MATCH($D3416, 'Intro &amp; Setup'!$S$17:$S$31, 0)), "")))</f>
        <v/>
      </c>
      <c r="Z3416" s="25" t="str">
        <f t="shared" si="322"/>
        <v/>
      </c>
      <c r="AE3416" s="10" t="str">
        <f>IF($B3416="", "", IF($D3416="", 'Intro &amp; Setup'!$AC$32, IFERROR(INDEX('Intro &amp; Setup'!$AC$17:$AC$31, MATCH($D3416, 'Intro &amp; Setup'!$S$17:$S$31, 0)), "")))</f>
        <v/>
      </c>
      <c r="AG3416" s="10" t="str">
        <f t="shared" si="323"/>
        <v/>
      </c>
    </row>
    <row r="3417" spans="1:33" x14ac:dyDescent="0.25">
      <c r="A3417" s="7"/>
      <c r="B3417" s="66"/>
      <c r="C3417" s="67"/>
      <c r="D3417" s="68"/>
      <c r="E3417" s="68"/>
      <c r="F3417" s="69"/>
      <c r="G3417" s="69"/>
      <c r="H3417" s="70"/>
      <c r="I3417" s="71"/>
      <c r="J3417" s="68"/>
      <c r="K3417" s="68"/>
      <c r="L3417" s="72"/>
      <c r="M3417" s="7"/>
      <c r="N3417" s="10" t="str">
        <f t="shared" si="318"/>
        <v/>
      </c>
      <c r="O3417" s="7"/>
      <c r="P3417" s="22" t="str">
        <f t="shared" si="319"/>
        <v/>
      </c>
      <c r="Q3417" s="7"/>
      <c r="S3417" s="17" t="str">
        <f>IF($B3417="", "", IF(COUNTIF($B$11:$B3417, $B3417)&gt;1, "", $B3417))</f>
        <v/>
      </c>
      <c r="T3417" s="10" t="str">
        <f t="shared" si="320"/>
        <v/>
      </c>
      <c r="U3417" s="13">
        <v>3407</v>
      </c>
      <c r="V3417" s="17" t="str">
        <f t="shared" si="321"/>
        <v/>
      </c>
      <c r="X3417" s="10" t="str">
        <f>IF($F3417="", "", IF($D3417="", 'Intro &amp; Setup'!$Z$32, IFERROR(INDEX('Intro &amp; Setup'!$Z$17:$Z$31, MATCH($D3417, 'Intro &amp; Setup'!$S$17:$S$31, 0)), "")))</f>
        <v/>
      </c>
      <c r="Z3417" s="25" t="str">
        <f t="shared" si="322"/>
        <v/>
      </c>
      <c r="AE3417" s="10" t="str">
        <f>IF($B3417="", "", IF($D3417="", 'Intro &amp; Setup'!$AC$32, IFERROR(INDEX('Intro &amp; Setup'!$AC$17:$AC$31, MATCH($D3417, 'Intro &amp; Setup'!$S$17:$S$31, 0)), "")))</f>
        <v/>
      </c>
      <c r="AG3417" s="10" t="str">
        <f t="shared" si="323"/>
        <v/>
      </c>
    </row>
    <row r="3418" spans="1:33" x14ac:dyDescent="0.25">
      <c r="A3418" s="7"/>
      <c r="B3418" s="66"/>
      <c r="C3418" s="67"/>
      <c r="D3418" s="68"/>
      <c r="E3418" s="68"/>
      <c r="F3418" s="69"/>
      <c r="G3418" s="69"/>
      <c r="H3418" s="70"/>
      <c r="I3418" s="71"/>
      <c r="J3418" s="68"/>
      <c r="K3418" s="68"/>
      <c r="L3418" s="72"/>
      <c r="M3418" s="7"/>
      <c r="N3418" s="10" t="str">
        <f t="shared" si="318"/>
        <v/>
      </c>
      <c r="O3418" s="7"/>
      <c r="P3418" s="22" t="str">
        <f t="shared" si="319"/>
        <v/>
      </c>
      <c r="Q3418" s="7"/>
      <c r="S3418" s="17" t="str">
        <f>IF($B3418="", "", IF(COUNTIF($B$11:$B3418, $B3418)&gt;1, "", $B3418))</f>
        <v/>
      </c>
      <c r="T3418" s="10" t="str">
        <f t="shared" si="320"/>
        <v/>
      </c>
      <c r="U3418" s="13">
        <v>3408</v>
      </c>
      <c r="V3418" s="17" t="str">
        <f t="shared" si="321"/>
        <v/>
      </c>
      <c r="X3418" s="10" t="str">
        <f>IF($F3418="", "", IF($D3418="", 'Intro &amp; Setup'!$Z$32, IFERROR(INDEX('Intro &amp; Setup'!$Z$17:$Z$31, MATCH($D3418, 'Intro &amp; Setup'!$S$17:$S$31, 0)), "")))</f>
        <v/>
      </c>
      <c r="Z3418" s="25" t="str">
        <f t="shared" si="322"/>
        <v/>
      </c>
      <c r="AE3418" s="10" t="str">
        <f>IF($B3418="", "", IF($D3418="", 'Intro &amp; Setup'!$AC$32, IFERROR(INDEX('Intro &amp; Setup'!$AC$17:$AC$31, MATCH($D3418, 'Intro &amp; Setup'!$S$17:$S$31, 0)), "")))</f>
        <v/>
      </c>
      <c r="AG3418" s="10" t="str">
        <f t="shared" si="323"/>
        <v/>
      </c>
    </row>
    <row r="3419" spans="1:33" x14ac:dyDescent="0.25">
      <c r="A3419" s="7"/>
      <c r="B3419" s="66"/>
      <c r="C3419" s="67"/>
      <c r="D3419" s="68"/>
      <c r="E3419" s="68"/>
      <c r="F3419" s="69"/>
      <c r="G3419" s="69"/>
      <c r="H3419" s="70"/>
      <c r="I3419" s="71"/>
      <c r="J3419" s="68"/>
      <c r="K3419" s="68"/>
      <c r="L3419" s="72"/>
      <c r="M3419" s="7"/>
      <c r="N3419" s="10" t="str">
        <f t="shared" si="318"/>
        <v/>
      </c>
      <c r="O3419" s="7"/>
      <c r="P3419" s="22" t="str">
        <f t="shared" si="319"/>
        <v/>
      </c>
      <c r="Q3419" s="7"/>
      <c r="S3419" s="17" t="str">
        <f>IF($B3419="", "", IF(COUNTIF($B$11:$B3419, $B3419)&gt;1, "", $B3419))</f>
        <v/>
      </c>
      <c r="T3419" s="10" t="str">
        <f t="shared" si="320"/>
        <v/>
      </c>
      <c r="U3419" s="13">
        <v>3409</v>
      </c>
      <c r="V3419" s="17" t="str">
        <f t="shared" si="321"/>
        <v/>
      </c>
      <c r="X3419" s="10" t="str">
        <f>IF($F3419="", "", IF($D3419="", 'Intro &amp; Setup'!$Z$32, IFERROR(INDEX('Intro &amp; Setup'!$Z$17:$Z$31, MATCH($D3419, 'Intro &amp; Setup'!$S$17:$S$31, 0)), "")))</f>
        <v/>
      </c>
      <c r="Z3419" s="25" t="str">
        <f t="shared" si="322"/>
        <v/>
      </c>
      <c r="AE3419" s="10" t="str">
        <f>IF($B3419="", "", IF($D3419="", 'Intro &amp; Setup'!$AC$32, IFERROR(INDEX('Intro &amp; Setup'!$AC$17:$AC$31, MATCH($D3419, 'Intro &amp; Setup'!$S$17:$S$31, 0)), "")))</f>
        <v/>
      </c>
      <c r="AG3419" s="10" t="str">
        <f t="shared" si="323"/>
        <v/>
      </c>
    </row>
    <row r="3420" spans="1:33" x14ac:dyDescent="0.25">
      <c r="A3420" s="7"/>
      <c r="B3420" s="66"/>
      <c r="C3420" s="67"/>
      <c r="D3420" s="68"/>
      <c r="E3420" s="68"/>
      <c r="F3420" s="69"/>
      <c r="G3420" s="69"/>
      <c r="H3420" s="70"/>
      <c r="I3420" s="71"/>
      <c r="J3420" s="68"/>
      <c r="K3420" s="68"/>
      <c r="L3420" s="72"/>
      <c r="M3420" s="7"/>
      <c r="N3420" s="10" t="str">
        <f t="shared" si="318"/>
        <v/>
      </c>
      <c r="O3420" s="7"/>
      <c r="P3420" s="22" t="str">
        <f t="shared" si="319"/>
        <v/>
      </c>
      <c r="Q3420" s="7"/>
      <c r="S3420" s="17" t="str">
        <f>IF($B3420="", "", IF(COUNTIF($B$11:$B3420, $B3420)&gt;1, "", $B3420))</f>
        <v/>
      </c>
      <c r="T3420" s="10" t="str">
        <f t="shared" si="320"/>
        <v/>
      </c>
      <c r="U3420" s="13">
        <v>3410</v>
      </c>
      <c r="V3420" s="17" t="str">
        <f t="shared" si="321"/>
        <v/>
      </c>
      <c r="X3420" s="10" t="str">
        <f>IF($F3420="", "", IF($D3420="", 'Intro &amp; Setup'!$Z$32, IFERROR(INDEX('Intro &amp; Setup'!$Z$17:$Z$31, MATCH($D3420, 'Intro &amp; Setup'!$S$17:$S$31, 0)), "")))</f>
        <v/>
      </c>
      <c r="Z3420" s="25" t="str">
        <f t="shared" si="322"/>
        <v/>
      </c>
      <c r="AE3420" s="10" t="str">
        <f>IF($B3420="", "", IF($D3420="", 'Intro &amp; Setup'!$AC$32, IFERROR(INDEX('Intro &amp; Setup'!$AC$17:$AC$31, MATCH($D3420, 'Intro &amp; Setup'!$S$17:$S$31, 0)), "")))</f>
        <v/>
      </c>
      <c r="AG3420" s="10" t="str">
        <f t="shared" si="323"/>
        <v/>
      </c>
    </row>
    <row r="3421" spans="1:33" x14ac:dyDescent="0.25">
      <c r="A3421" s="7"/>
      <c r="B3421" s="66"/>
      <c r="C3421" s="67"/>
      <c r="D3421" s="68"/>
      <c r="E3421" s="68"/>
      <c r="F3421" s="69"/>
      <c r="G3421" s="69"/>
      <c r="H3421" s="70"/>
      <c r="I3421" s="71"/>
      <c r="J3421" s="68"/>
      <c r="K3421" s="68"/>
      <c r="L3421" s="72"/>
      <c r="M3421" s="7"/>
      <c r="N3421" s="10" t="str">
        <f t="shared" si="318"/>
        <v/>
      </c>
      <c r="O3421" s="7"/>
      <c r="P3421" s="22" t="str">
        <f t="shared" si="319"/>
        <v/>
      </c>
      <c r="Q3421" s="7"/>
      <c r="S3421" s="17" t="str">
        <f>IF($B3421="", "", IF(COUNTIF($B$11:$B3421, $B3421)&gt;1, "", $B3421))</f>
        <v/>
      </c>
      <c r="T3421" s="10" t="str">
        <f t="shared" si="320"/>
        <v/>
      </c>
      <c r="U3421" s="13">
        <v>3411</v>
      </c>
      <c r="V3421" s="17" t="str">
        <f t="shared" si="321"/>
        <v/>
      </c>
      <c r="X3421" s="10" t="str">
        <f>IF($F3421="", "", IF($D3421="", 'Intro &amp; Setup'!$Z$32, IFERROR(INDEX('Intro &amp; Setup'!$Z$17:$Z$31, MATCH($D3421, 'Intro &amp; Setup'!$S$17:$S$31, 0)), "")))</f>
        <v/>
      </c>
      <c r="Z3421" s="25" t="str">
        <f t="shared" si="322"/>
        <v/>
      </c>
      <c r="AE3421" s="10" t="str">
        <f>IF($B3421="", "", IF($D3421="", 'Intro &amp; Setup'!$AC$32, IFERROR(INDEX('Intro &amp; Setup'!$AC$17:$AC$31, MATCH($D3421, 'Intro &amp; Setup'!$S$17:$S$31, 0)), "")))</f>
        <v/>
      </c>
      <c r="AG3421" s="10" t="str">
        <f t="shared" si="323"/>
        <v/>
      </c>
    </row>
    <row r="3422" spans="1:33" x14ac:dyDescent="0.25">
      <c r="A3422" s="7"/>
      <c r="B3422" s="66"/>
      <c r="C3422" s="67"/>
      <c r="D3422" s="68"/>
      <c r="E3422" s="68"/>
      <c r="F3422" s="69"/>
      <c r="G3422" s="69"/>
      <c r="H3422" s="70"/>
      <c r="I3422" s="71"/>
      <c r="J3422" s="68"/>
      <c r="K3422" s="68"/>
      <c r="L3422" s="72"/>
      <c r="M3422" s="7"/>
      <c r="N3422" s="10" t="str">
        <f t="shared" si="318"/>
        <v/>
      </c>
      <c r="O3422" s="7"/>
      <c r="P3422" s="22" t="str">
        <f t="shared" si="319"/>
        <v/>
      </c>
      <c r="Q3422" s="7"/>
      <c r="S3422" s="17" t="str">
        <f>IF($B3422="", "", IF(COUNTIF($B$11:$B3422, $B3422)&gt;1, "", $B3422))</f>
        <v/>
      </c>
      <c r="T3422" s="10" t="str">
        <f t="shared" si="320"/>
        <v/>
      </c>
      <c r="U3422" s="13">
        <v>3412</v>
      </c>
      <c r="V3422" s="17" t="str">
        <f t="shared" si="321"/>
        <v/>
      </c>
      <c r="X3422" s="10" t="str">
        <f>IF($F3422="", "", IF($D3422="", 'Intro &amp; Setup'!$Z$32, IFERROR(INDEX('Intro &amp; Setup'!$Z$17:$Z$31, MATCH($D3422, 'Intro &amp; Setup'!$S$17:$S$31, 0)), "")))</f>
        <v/>
      </c>
      <c r="Z3422" s="25" t="str">
        <f t="shared" si="322"/>
        <v/>
      </c>
      <c r="AE3422" s="10" t="str">
        <f>IF($B3422="", "", IF($D3422="", 'Intro &amp; Setup'!$AC$32, IFERROR(INDEX('Intro &amp; Setup'!$AC$17:$AC$31, MATCH($D3422, 'Intro &amp; Setup'!$S$17:$S$31, 0)), "")))</f>
        <v/>
      </c>
      <c r="AG3422" s="10" t="str">
        <f t="shared" si="323"/>
        <v/>
      </c>
    </row>
    <row r="3423" spans="1:33" x14ac:dyDescent="0.25">
      <c r="A3423" s="7"/>
      <c r="B3423" s="66"/>
      <c r="C3423" s="67"/>
      <c r="D3423" s="68"/>
      <c r="E3423" s="68"/>
      <c r="F3423" s="69"/>
      <c r="G3423" s="69"/>
      <c r="H3423" s="70"/>
      <c r="I3423" s="71"/>
      <c r="J3423" s="68"/>
      <c r="K3423" s="68"/>
      <c r="L3423" s="72"/>
      <c r="M3423" s="7"/>
      <c r="N3423" s="10" t="str">
        <f t="shared" si="318"/>
        <v/>
      </c>
      <c r="O3423" s="7"/>
      <c r="P3423" s="22" t="str">
        <f t="shared" si="319"/>
        <v/>
      </c>
      <c r="Q3423" s="7"/>
      <c r="S3423" s="17" t="str">
        <f>IF($B3423="", "", IF(COUNTIF($B$11:$B3423, $B3423)&gt;1, "", $B3423))</f>
        <v/>
      </c>
      <c r="T3423" s="10" t="str">
        <f t="shared" si="320"/>
        <v/>
      </c>
      <c r="U3423" s="13">
        <v>3413</v>
      </c>
      <c r="V3423" s="17" t="str">
        <f t="shared" si="321"/>
        <v/>
      </c>
      <c r="X3423" s="10" t="str">
        <f>IF($F3423="", "", IF($D3423="", 'Intro &amp; Setup'!$Z$32, IFERROR(INDEX('Intro &amp; Setup'!$Z$17:$Z$31, MATCH($D3423, 'Intro &amp; Setup'!$S$17:$S$31, 0)), "")))</f>
        <v/>
      </c>
      <c r="Z3423" s="25" t="str">
        <f t="shared" si="322"/>
        <v/>
      </c>
      <c r="AE3423" s="10" t="str">
        <f>IF($B3423="", "", IF($D3423="", 'Intro &amp; Setup'!$AC$32, IFERROR(INDEX('Intro &amp; Setup'!$AC$17:$AC$31, MATCH($D3423, 'Intro &amp; Setup'!$S$17:$S$31, 0)), "")))</f>
        <v/>
      </c>
      <c r="AG3423" s="10" t="str">
        <f t="shared" si="323"/>
        <v/>
      </c>
    </row>
    <row r="3424" spans="1:33" x14ac:dyDescent="0.25">
      <c r="A3424" s="7"/>
      <c r="B3424" s="66"/>
      <c r="C3424" s="67"/>
      <c r="D3424" s="68"/>
      <c r="E3424" s="68"/>
      <c r="F3424" s="69"/>
      <c r="G3424" s="69"/>
      <c r="H3424" s="70"/>
      <c r="I3424" s="71"/>
      <c r="J3424" s="68"/>
      <c r="K3424" s="68"/>
      <c r="L3424" s="72"/>
      <c r="M3424" s="7"/>
      <c r="N3424" s="10" t="str">
        <f t="shared" si="318"/>
        <v/>
      </c>
      <c r="O3424" s="7"/>
      <c r="P3424" s="22" t="str">
        <f t="shared" si="319"/>
        <v/>
      </c>
      <c r="Q3424" s="7"/>
      <c r="S3424" s="17" t="str">
        <f>IF($B3424="", "", IF(COUNTIF($B$11:$B3424, $B3424)&gt;1, "", $B3424))</f>
        <v/>
      </c>
      <c r="T3424" s="10" t="str">
        <f t="shared" si="320"/>
        <v/>
      </c>
      <c r="U3424" s="13">
        <v>3414</v>
      </c>
      <c r="V3424" s="17" t="str">
        <f t="shared" si="321"/>
        <v/>
      </c>
      <c r="X3424" s="10" t="str">
        <f>IF($F3424="", "", IF($D3424="", 'Intro &amp; Setup'!$Z$32, IFERROR(INDEX('Intro &amp; Setup'!$Z$17:$Z$31, MATCH($D3424, 'Intro &amp; Setup'!$S$17:$S$31, 0)), "")))</f>
        <v/>
      </c>
      <c r="Z3424" s="25" t="str">
        <f t="shared" si="322"/>
        <v/>
      </c>
      <c r="AE3424" s="10" t="str">
        <f>IF($B3424="", "", IF($D3424="", 'Intro &amp; Setup'!$AC$32, IFERROR(INDEX('Intro &amp; Setup'!$AC$17:$AC$31, MATCH($D3424, 'Intro &amp; Setup'!$S$17:$S$31, 0)), "")))</f>
        <v/>
      </c>
      <c r="AG3424" s="10" t="str">
        <f t="shared" si="323"/>
        <v/>
      </c>
    </row>
    <row r="3425" spans="1:33" x14ac:dyDescent="0.25">
      <c r="A3425" s="7"/>
      <c r="B3425" s="66"/>
      <c r="C3425" s="67"/>
      <c r="D3425" s="68"/>
      <c r="E3425" s="68"/>
      <c r="F3425" s="69"/>
      <c r="G3425" s="69"/>
      <c r="H3425" s="70"/>
      <c r="I3425" s="71"/>
      <c r="J3425" s="68"/>
      <c r="K3425" s="68"/>
      <c r="L3425" s="72"/>
      <c r="M3425" s="7"/>
      <c r="N3425" s="10" t="str">
        <f t="shared" si="318"/>
        <v/>
      </c>
      <c r="O3425" s="7"/>
      <c r="P3425" s="22" t="str">
        <f t="shared" si="319"/>
        <v/>
      </c>
      <c r="Q3425" s="7"/>
      <c r="S3425" s="17" t="str">
        <f>IF($B3425="", "", IF(COUNTIF($B$11:$B3425, $B3425)&gt;1, "", $B3425))</f>
        <v/>
      </c>
      <c r="T3425" s="10" t="str">
        <f t="shared" si="320"/>
        <v/>
      </c>
      <c r="U3425" s="13">
        <v>3415</v>
      </c>
      <c r="V3425" s="17" t="str">
        <f t="shared" si="321"/>
        <v/>
      </c>
      <c r="X3425" s="10" t="str">
        <f>IF($F3425="", "", IF($D3425="", 'Intro &amp; Setup'!$Z$32, IFERROR(INDEX('Intro &amp; Setup'!$Z$17:$Z$31, MATCH($D3425, 'Intro &amp; Setup'!$S$17:$S$31, 0)), "")))</f>
        <v/>
      </c>
      <c r="Z3425" s="25" t="str">
        <f t="shared" si="322"/>
        <v/>
      </c>
      <c r="AE3425" s="10" t="str">
        <f>IF($B3425="", "", IF($D3425="", 'Intro &amp; Setup'!$AC$32, IFERROR(INDEX('Intro &amp; Setup'!$AC$17:$AC$31, MATCH($D3425, 'Intro &amp; Setup'!$S$17:$S$31, 0)), "")))</f>
        <v/>
      </c>
      <c r="AG3425" s="10" t="str">
        <f t="shared" si="323"/>
        <v/>
      </c>
    </row>
    <row r="3426" spans="1:33" x14ac:dyDescent="0.25">
      <c r="A3426" s="7"/>
      <c r="B3426" s="66"/>
      <c r="C3426" s="67"/>
      <c r="D3426" s="68"/>
      <c r="E3426" s="68"/>
      <c r="F3426" s="69"/>
      <c r="G3426" s="69"/>
      <c r="H3426" s="70"/>
      <c r="I3426" s="71"/>
      <c r="J3426" s="68"/>
      <c r="K3426" s="68"/>
      <c r="L3426" s="72"/>
      <c r="M3426" s="7"/>
      <c r="N3426" s="10" t="str">
        <f t="shared" si="318"/>
        <v/>
      </c>
      <c r="O3426" s="7"/>
      <c r="P3426" s="22" t="str">
        <f t="shared" si="319"/>
        <v/>
      </c>
      <c r="Q3426" s="7"/>
      <c r="S3426" s="17" t="str">
        <f>IF($B3426="", "", IF(COUNTIF($B$11:$B3426, $B3426)&gt;1, "", $B3426))</f>
        <v/>
      </c>
      <c r="T3426" s="10" t="str">
        <f t="shared" si="320"/>
        <v/>
      </c>
      <c r="U3426" s="13">
        <v>3416</v>
      </c>
      <c r="V3426" s="17" t="str">
        <f t="shared" si="321"/>
        <v/>
      </c>
      <c r="X3426" s="10" t="str">
        <f>IF($F3426="", "", IF($D3426="", 'Intro &amp; Setup'!$Z$32, IFERROR(INDEX('Intro &amp; Setup'!$Z$17:$Z$31, MATCH($D3426, 'Intro &amp; Setup'!$S$17:$S$31, 0)), "")))</f>
        <v/>
      </c>
      <c r="Z3426" s="25" t="str">
        <f t="shared" si="322"/>
        <v/>
      </c>
      <c r="AE3426" s="10" t="str">
        <f>IF($B3426="", "", IF($D3426="", 'Intro &amp; Setup'!$AC$32, IFERROR(INDEX('Intro &amp; Setup'!$AC$17:$AC$31, MATCH($D3426, 'Intro &amp; Setup'!$S$17:$S$31, 0)), "")))</f>
        <v/>
      </c>
      <c r="AG3426" s="10" t="str">
        <f t="shared" si="323"/>
        <v/>
      </c>
    </row>
    <row r="3427" spans="1:33" x14ac:dyDescent="0.25">
      <c r="A3427" s="7"/>
      <c r="B3427" s="66"/>
      <c r="C3427" s="67"/>
      <c r="D3427" s="68"/>
      <c r="E3427" s="68"/>
      <c r="F3427" s="69"/>
      <c r="G3427" s="69"/>
      <c r="H3427" s="70"/>
      <c r="I3427" s="71"/>
      <c r="J3427" s="68"/>
      <c r="K3427" s="68"/>
      <c r="L3427" s="72"/>
      <c r="M3427" s="7"/>
      <c r="N3427" s="10" t="str">
        <f t="shared" si="318"/>
        <v/>
      </c>
      <c r="O3427" s="7"/>
      <c r="P3427" s="22" t="str">
        <f t="shared" si="319"/>
        <v/>
      </c>
      <c r="Q3427" s="7"/>
      <c r="S3427" s="17" t="str">
        <f>IF($B3427="", "", IF(COUNTIF($B$11:$B3427, $B3427)&gt;1, "", $B3427))</f>
        <v/>
      </c>
      <c r="T3427" s="10" t="str">
        <f t="shared" si="320"/>
        <v/>
      </c>
      <c r="U3427" s="13">
        <v>3417</v>
      </c>
      <c r="V3427" s="17" t="str">
        <f t="shared" si="321"/>
        <v/>
      </c>
      <c r="X3427" s="10" t="str">
        <f>IF($F3427="", "", IF($D3427="", 'Intro &amp; Setup'!$Z$32, IFERROR(INDEX('Intro &amp; Setup'!$Z$17:$Z$31, MATCH($D3427, 'Intro &amp; Setup'!$S$17:$S$31, 0)), "")))</f>
        <v/>
      </c>
      <c r="Z3427" s="25" t="str">
        <f t="shared" si="322"/>
        <v/>
      </c>
      <c r="AE3427" s="10" t="str">
        <f>IF($B3427="", "", IF($D3427="", 'Intro &amp; Setup'!$AC$32, IFERROR(INDEX('Intro &amp; Setup'!$AC$17:$AC$31, MATCH($D3427, 'Intro &amp; Setup'!$S$17:$S$31, 0)), "")))</f>
        <v/>
      </c>
      <c r="AG3427" s="10" t="str">
        <f t="shared" si="323"/>
        <v/>
      </c>
    </row>
    <row r="3428" spans="1:33" x14ac:dyDescent="0.25">
      <c r="A3428" s="7"/>
      <c r="B3428" s="66"/>
      <c r="C3428" s="67"/>
      <c r="D3428" s="68"/>
      <c r="E3428" s="68"/>
      <c r="F3428" s="69"/>
      <c r="G3428" s="69"/>
      <c r="H3428" s="70"/>
      <c r="I3428" s="71"/>
      <c r="J3428" s="68"/>
      <c r="K3428" s="68"/>
      <c r="L3428" s="72"/>
      <c r="M3428" s="7"/>
      <c r="N3428" s="10" t="str">
        <f t="shared" si="318"/>
        <v/>
      </c>
      <c r="O3428" s="7"/>
      <c r="P3428" s="22" t="str">
        <f t="shared" si="319"/>
        <v/>
      </c>
      <c r="Q3428" s="7"/>
      <c r="S3428" s="17" t="str">
        <f>IF($B3428="", "", IF(COUNTIF($B$11:$B3428, $B3428)&gt;1, "", $B3428))</f>
        <v/>
      </c>
      <c r="T3428" s="10" t="str">
        <f t="shared" si="320"/>
        <v/>
      </c>
      <c r="U3428" s="13">
        <v>3418</v>
      </c>
      <c r="V3428" s="17" t="str">
        <f t="shared" si="321"/>
        <v/>
      </c>
      <c r="X3428" s="10" t="str">
        <f>IF($F3428="", "", IF($D3428="", 'Intro &amp; Setup'!$Z$32, IFERROR(INDEX('Intro &amp; Setup'!$Z$17:$Z$31, MATCH($D3428, 'Intro &amp; Setup'!$S$17:$S$31, 0)), "")))</f>
        <v/>
      </c>
      <c r="Z3428" s="25" t="str">
        <f t="shared" si="322"/>
        <v/>
      </c>
      <c r="AE3428" s="10" t="str">
        <f>IF($B3428="", "", IF($D3428="", 'Intro &amp; Setup'!$AC$32, IFERROR(INDEX('Intro &amp; Setup'!$AC$17:$AC$31, MATCH($D3428, 'Intro &amp; Setup'!$S$17:$S$31, 0)), "")))</f>
        <v/>
      </c>
      <c r="AG3428" s="10" t="str">
        <f t="shared" si="323"/>
        <v/>
      </c>
    </row>
    <row r="3429" spans="1:33" x14ac:dyDescent="0.25">
      <c r="A3429" s="7"/>
      <c r="B3429" s="66"/>
      <c r="C3429" s="67"/>
      <c r="D3429" s="68"/>
      <c r="E3429" s="68"/>
      <c r="F3429" s="69"/>
      <c r="G3429" s="69"/>
      <c r="H3429" s="70"/>
      <c r="I3429" s="71"/>
      <c r="J3429" s="68"/>
      <c r="K3429" s="68"/>
      <c r="L3429" s="72"/>
      <c r="M3429" s="7"/>
      <c r="N3429" s="10" t="str">
        <f t="shared" si="318"/>
        <v/>
      </c>
      <c r="O3429" s="7"/>
      <c r="P3429" s="22" t="str">
        <f t="shared" si="319"/>
        <v/>
      </c>
      <c r="Q3429" s="7"/>
      <c r="S3429" s="17" t="str">
        <f>IF($B3429="", "", IF(COUNTIF($B$11:$B3429, $B3429)&gt;1, "", $B3429))</f>
        <v/>
      </c>
      <c r="T3429" s="10" t="str">
        <f t="shared" si="320"/>
        <v/>
      </c>
      <c r="U3429" s="13">
        <v>3419</v>
      </c>
      <c r="V3429" s="17" t="str">
        <f t="shared" si="321"/>
        <v/>
      </c>
      <c r="X3429" s="10" t="str">
        <f>IF($F3429="", "", IF($D3429="", 'Intro &amp; Setup'!$Z$32, IFERROR(INDEX('Intro &amp; Setup'!$Z$17:$Z$31, MATCH($D3429, 'Intro &amp; Setup'!$S$17:$S$31, 0)), "")))</f>
        <v/>
      </c>
      <c r="Z3429" s="25" t="str">
        <f t="shared" si="322"/>
        <v/>
      </c>
      <c r="AE3429" s="10" t="str">
        <f>IF($B3429="", "", IF($D3429="", 'Intro &amp; Setup'!$AC$32, IFERROR(INDEX('Intro &amp; Setup'!$AC$17:$AC$31, MATCH($D3429, 'Intro &amp; Setup'!$S$17:$S$31, 0)), "")))</f>
        <v/>
      </c>
      <c r="AG3429" s="10" t="str">
        <f t="shared" si="323"/>
        <v/>
      </c>
    </row>
    <row r="3430" spans="1:33" x14ac:dyDescent="0.25">
      <c r="A3430" s="7"/>
      <c r="B3430" s="66"/>
      <c r="C3430" s="67"/>
      <c r="D3430" s="68"/>
      <c r="E3430" s="68"/>
      <c r="F3430" s="69"/>
      <c r="G3430" s="69"/>
      <c r="H3430" s="70"/>
      <c r="I3430" s="71"/>
      <c r="J3430" s="68"/>
      <c r="K3430" s="68"/>
      <c r="L3430" s="72"/>
      <c r="M3430" s="7"/>
      <c r="N3430" s="10" t="str">
        <f t="shared" si="318"/>
        <v/>
      </c>
      <c r="O3430" s="7"/>
      <c r="P3430" s="22" t="str">
        <f t="shared" si="319"/>
        <v/>
      </c>
      <c r="Q3430" s="7"/>
      <c r="S3430" s="17" t="str">
        <f>IF($B3430="", "", IF(COUNTIF($B$11:$B3430, $B3430)&gt;1, "", $B3430))</f>
        <v/>
      </c>
      <c r="T3430" s="10" t="str">
        <f t="shared" si="320"/>
        <v/>
      </c>
      <c r="U3430" s="13">
        <v>3420</v>
      </c>
      <c r="V3430" s="17" t="str">
        <f t="shared" si="321"/>
        <v/>
      </c>
      <c r="X3430" s="10" t="str">
        <f>IF($F3430="", "", IF($D3430="", 'Intro &amp; Setup'!$Z$32, IFERROR(INDEX('Intro &amp; Setup'!$Z$17:$Z$31, MATCH($D3430, 'Intro &amp; Setup'!$S$17:$S$31, 0)), "")))</f>
        <v/>
      </c>
      <c r="Z3430" s="25" t="str">
        <f t="shared" si="322"/>
        <v/>
      </c>
      <c r="AE3430" s="10" t="str">
        <f>IF($B3430="", "", IF($D3430="", 'Intro &amp; Setup'!$AC$32, IFERROR(INDEX('Intro &amp; Setup'!$AC$17:$AC$31, MATCH($D3430, 'Intro &amp; Setup'!$S$17:$S$31, 0)), "")))</f>
        <v/>
      </c>
      <c r="AG3430" s="10" t="str">
        <f t="shared" si="323"/>
        <v/>
      </c>
    </row>
    <row r="3431" spans="1:33" x14ac:dyDescent="0.25">
      <c r="A3431" s="7"/>
      <c r="B3431" s="66"/>
      <c r="C3431" s="67"/>
      <c r="D3431" s="68"/>
      <c r="E3431" s="68"/>
      <c r="F3431" s="69"/>
      <c r="G3431" s="69"/>
      <c r="H3431" s="70"/>
      <c r="I3431" s="71"/>
      <c r="J3431" s="68"/>
      <c r="K3431" s="68"/>
      <c r="L3431" s="72"/>
      <c r="M3431" s="7"/>
      <c r="N3431" s="10" t="str">
        <f t="shared" si="318"/>
        <v/>
      </c>
      <c r="O3431" s="7"/>
      <c r="P3431" s="22" t="str">
        <f t="shared" si="319"/>
        <v/>
      </c>
      <c r="Q3431" s="7"/>
      <c r="S3431" s="17" t="str">
        <f>IF($B3431="", "", IF(COUNTIF($B$11:$B3431, $B3431)&gt;1, "", $B3431))</f>
        <v/>
      </c>
      <c r="T3431" s="10" t="str">
        <f t="shared" si="320"/>
        <v/>
      </c>
      <c r="U3431" s="13">
        <v>3421</v>
      </c>
      <c r="V3431" s="17" t="str">
        <f t="shared" si="321"/>
        <v/>
      </c>
      <c r="X3431" s="10" t="str">
        <f>IF($F3431="", "", IF($D3431="", 'Intro &amp; Setup'!$Z$32, IFERROR(INDEX('Intro &amp; Setup'!$Z$17:$Z$31, MATCH($D3431, 'Intro &amp; Setup'!$S$17:$S$31, 0)), "")))</f>
        <v/>
      </c>
      <c r="Z3431" s="25" t="str">
        <f t="shared" si="322"/>
        <v/>
      </c>
      <c r="AE3431" s="10" t="str">
        <f>IF($B3431="", "", IF($D3431="", 'Intro &amp; Setup'!$AC$32, IFERROR(INDEX('Intro &amp; Setup'!$AC$17:$AC$31, MATCH($D3431, 'Intro &amp; Setup'!$S$17:$S$31, 0)), "")))</f>
        <v/>
      </c>
      <c r="AG3431" s="10" t="str">
        <f t="shared" si="323"/>
        <v/>
      </c>
    </row>
    <row r="3432" spans="1:33" x14ac:dyDescent="0.25">
      <c r="A3432" s="7"/>
      <c r="B3432" s="66"/>
      <c r="C3432" s="67"/>
      <c r="D3432" s="68"/>
      <c r="E3432" s="68"/>
      <c r="F3432" s="69"/>
      <c r="G3432" s="69"/>
      <c r="H3432" s="70"/>
      <c r="I3432" s="71"/>
      <c r="J3432" s="68"/>
      <c r="K3432" s="68"/>
      <c r="L3432" s="72"/>
      <c r="M3432" s="7"/>
      <c r="N3432" s="10" t="str">
        <f t="shared" si="318"/>
        <v/>
      </c>
      <c r="O3432" s="7"/>
      <c r="P3432" s="22" t="str">
        <f t="shared" si="319"/>
        <v/>
      </c>
      <c r="Q3432" s="7"/>
      <c r="S3432" s="17" t="str">
        <f>IF($B3432="", "", IF(COUNTIF($B$11:$B3432, $B3432)&gt;1, "", $B3432))</f>
        <v/>
      </c>
      <c r="T3432" s="10" t="str">
        <f t="shared" si="320"/>
        <v/>
      </c>
      <c r="U3432" s="13">
        <v>3422</v>
      </c>
      <c r="V3432" s="17" t="str">
        <f t="shared" si="321"/>
        <v/>
      </c>
      <c r="X3432" s="10" t="str">
        <f>IF($F3432="", "", IF($D3432="", 'Intro &amp; Setup'!$Z$32, IFERROR(INDEX('Intro &amp; Setup'!$Z$17:$Z$31, MATCH($D3432, 'Intro &amp; Setup'!$S$17:$S$31, 0)), "")))</f>
        <v/>
      </c>
      <c r="Z3432" s="25" t="str">
        <f t="shared" si="322"/>
        <v/>
      </c>
      <c r="AE3432" s="10" t="str">
        <f>IF($B3432="", "", IF($D3432="", 'Intro &amp; Setup'!$AC$32, IFERROR(INDEX('Intro &amp; Setup'!$AC$17:$AC$31, MATCH($D3432, 'Intro &amp; Setup'!$S$17:$S$31, 0)), "")))</f>
        <v/>
      </c>
      <c r="AG3432" s="10" t="str">
        <f t="shared" si="323"/>
        <v/>
      </c>
    </row>
    <row r="3433" spans="1:33" x14ac:dyDescent="0.25">
      <c r="A3433" s="7"/>
      <c r="B3433" s="66"/>
      <c r="C3433" s="67"/>
      <c r="D3433" s="68"/>
      <c r="E3433" s="68"/>
      <c r="F3433" s="69"/>
      <c r="G3433" s="69"/>
      <c r="H3433" s="70"/>
      <c r="I3433" s="71"/>
      <c r="J3433" s="68"/>
      <c r="K3433" s="68"/>
      <c r="L3433" s="72"/>
      <c r="M3433" s="7"/>
      <c r="N3433" s="10" t="str">
        <f t="shared" si="318"/>
        <v/>
      </c>
      <c r="O3433" s="7"/>
      <c r="P3433" s="22" t="str">
        <f t="shared" si="319"/>
        <v/>
      </c>
      <c r="Q3433" s="7"/>
      <c r="S3433" s="17" t="str">
        <f>IF($B3433="", "", IF(COUNTIF($B$11:$B3433, $B3433)&gt;1, "", $B3433))</f>
        <v/>
      </c>
      <c r="T3433" s="10" t="str">
        <f t="shared" si="320"/>
        <v/>
      </c>
      <c r="U3433" s="13">
        <v>3423</v>
      </c>
      <c r="V3433" s="17" t="str">
        <f t="shared" si="321"/>
        <v/>
      </c>
      <c r="X3433" s="10" t="str">
        <f>IF($F3433="", "", IF($D3433="", 'Intro &amp; Setup'!$Z$32, IFERROR(INDEX('Intro &amp; Setup'!$Z$17:$Z$31, MATCH($D3433, 'Intro &amp; Setup'!$S$17:$S$31, 0)), "")))</f>
        <v/>
      </c>
      <c r="Z3433" s="25" t="str">
        <f t="shared" si="322"/>
        <v/>
      </c>
      <c r="AE3433" s="10" t="str">
        <f>IF($B3433="", "", IF($D3433="", 'Intro &amp; Setup'!$AC$32, IFERROR(INDEX('Intro &amp; Setup'!$AC$17:$AC$31, MATCH($D3433, 'Intro &amp; Setup'!$S$17:$S$31, 0)), "")))</f>
        <v/>
      </c>
      <c r="AG3433" s="10" t="str">
        <f t="shared" si="323"/>
        <v/>
      </c>
    </row>
    <row r="3434" spans="1:33" x14ac:dyDescent="0.25">
      <c r="A3434" s="7"/>
      <c r="B3434" s="66"/>
      <c r="C3434" s="67"/>
      <c r="D3434" s="68"/>
      <c r="E3434" s="68"/>
      <c r="F3434" s="69"/>
      <c r="G3434" s="69"/>
      <c r="H3434" s="70"/>
      <c r="I3434" s="71"/>
      <c r="J3434" s="68"/>
      <c r="K3434" s="68"/>
      <c r="L3434" s="72"/>
      <c r="M3434" s="7"/>
      <c r="N3434" s="10" t="str">
        <f t="shared" si="318"/>
        <v/>
      </c>
      <c r="O3434" s="7"/>
      <c r="P3434" s="22" t="str">
        <f t="shared" si="319"/>
        <v/>
      </c>
      <c r="Q3434" s="7"/>
      <c r="S3434" s="17" t="str">
        <f>IF($B3434="", "", IF(COUNTIF($B$11:$B3434, $B3434)&gt;1, "", $B3434))</f>
        <v/>
      </c>
      <c r="T3434" s="10" t="str">
        <f t="shared" si="320"/>
        <v/>
      </c>
      <c r="U3434" s="13">
        <v>3424</v>
      </c>
      <c r="V3434" s="17" t="str">
        <f t="shared" si="321"/>
        <v/>
      </c>
      <c r="X3434" s="10" t="str">
        <f>IF($F3434="", "", IF($D3434="", 'Intro &amp; Setup'!$Z$32, IFERROR(INDEX('Intro &amp; Setup'!$Z$17:$Z$31, MATCH($D3434, 'Intro &amp; Setup'!$S$17:$S$31, 0)), "")))</f>
        <v/>
      </c>
      <c r="Z3434" s="25" t="str">
        <f t="shared" si="322"/>
        <v/>
      </c>
      <c r="AE3434" s="10" t="str">
        <f>IF($B3434="", "", IF($D3434="", 'Intro &amp; Setup'!$AC$32, IFERROR(INDEX('Intro &amp; Setup'!$AC$17:$AC$31, MATCH($D3434, 'Intro &amp; Setup'!$S$17:$S$31, 0)), "")))</f>
        <v/>
      </c>
      <c r="AG3434" s="10" t="str">
        <f t="shared" si="323"/>
        <v/>
      </c>
    </row>
    <row r="3435" spans="1:33" x14ac:dyDescent="0.25">
      <c r="A3435" s="7"/>
      <c r="B3435" s="66"/>
      <c r="C3435" s="67"/>
      <c r="D3435" s="68"/>
      <c r="E3435" s="68"/>
      <c r="F3435" s="69"/>
      <c r="G3435" s="69"/>
      <c r="H3435" s="70"/>
      <c r="I3435" s="71"/>
      <c r="J3435" s="68"/>
      <c r="K3435" s="68"/>
      <c r="L3435" s="72"/>
      <c r="M3435" s="7"/>
      <c r="N3435" s="10" t="str">
        <f t="shared" si="318"/>
        <v/>
      </c>
      <c r="O3435" s="7"/>
      <c r="P3435" s="22" t="str">
        <f t="shared" si="319"/>
        <v/>
      </c>
      <c r="Q3435" s="7"/>
      <c r="S3435" s="17" t="str">
        <f>IF($B3435="", "", IF(COUNTIF($B$11:$B3435, $B3435)&gt;1, "", $B3435))</f>
        <v/>
      </c>
      <c r="T3435" s="10" t="str">
        <f t="shared" si="320"/>
        <v/>
      </c>
      <c r="U3435" s="13">
        <v>3425</v>
      </c>
      <c r="V3435" s="17" t="str">
        <f t="shared" si="321"/>
        <v/>
      </c>
      <c r="X3435" s="10" t="str">
        <f>IF($F3435="", "", IF($D3435="", 'Intro &amp; Setup'!$Z$32, IFERROR(INDEX('Intro &amp; Setup'!$Z$17:$Z$31, MATCH($D3435, 'Intro &amp; Setup'!$S$17:$S$31, 0)), "")))</f>
        <v/>
      </c>
      <c r="Z3435" s="25" t="str">
        <f t="shared" si="322"/>
        <v/>
      </c>
      <c r="AE3435" s="10" t="str">
        <f>IF($B3435="", "", IF($D3435="", 'Intro &amp; Setup'!$AC$32, IFERROR(INDEX('Intro &amp; Setup'!$AC$17:$AC$31, MATCH($D3435, 'Intro &amp; Setup'!$S$17:$S$31, 0)), "")))</f>
        <v/>
      </c>
      <c r="AG3435" s="10" t="str">
        <f t="shared" si="323"/>
        <v/>
      </c>
    </row>
    <row r="3436" spans="1:33" x14ac:dyDescent="0.25">
      <c r="A3436" s="7"/>
      <c r="B3436" s="66"/>
      <c r="C3436" s="67"/>
      <c r="D3436" s="68"/>
      <c r="E3436" s="68"/>
      <c r="F3436" s="69"/>
      <c r="G3436" s="69"/>
      <c r="H3436" s="70"/>
      <c r="I3436" s="71"/>
      <c r="J3436" s="68"/>
      <c r="K3436" s="68"/>
      <c r="L3436" s="72"/>
      <c r="M3436" s="7"/>
      <c r="N3436" s="10" t="str">
        <f t="shared" si="318"/>
        <v/>
      </c>
      <c r="O3436" s="7"/>
      <c r="P3436" s="22" t="str">
        <f t="shared" si="319"/>
        <v/>
      </c>
      <c r="Q3436" s="7"/>
      <c r="S3436" s="17" t="str">
        <f>IF($B3436="", "", IF(COUNTIF($B$11:$B3436, $B3436)&gt;1, "", $B3436))</f>
        <v/>
      </c>
      <c r="T3436" s="10" t="str">
        <f t="shared" si="320"/>
        <v/>
      </c>
      <c r="U3436" s="13">
        <v>3426</v>
      </c>
      <c r="V3436" s="17" t="str">
        <f t="shared" si="321"/>
        <v/>
      </c>
      <c r="X3436" s="10" t="str">
        <f>IF($F3436="", "", IF($D3436="", 'Intro &amp; Setup'!$Z$32, IFERROR(INDEX('Intro &amp; Setup'!$Z$17:$Z$31, MATCH($D3436, 'Intro &amp; Setup'!$S$17:$S$31, 0)), "")))</f>
        <v/>
      </c>
      <c r="Z3436" s="25" t="str">
        <f t="shared" si="322"/>
        <v/>
      </c>
      <c r="AE3436" s="10" t="str">
        <f>IF($B3436="", "", IF($D3436="", 'Intro &amp; Setup'!$AC$32, IFERROR(INDEX('Intro &amp; Setup'!$AC$17:$AC$31, MATCH($D3436, 'Intro &amp; Setup'!$S$17:$S$31, 0)), "")))</f>
        <v/>
      </c>
      <c r="AG3436" s="10" t="str">
        <f t="shared" si="323"/>
        <v/>
      </c>
    </row>
    <row r="3437" spans="1:33" x14ac:dyDescent="0.25">
      <c r="A3437" s="7"/>
      <c r="B3437" s="66"/>
      <c r="C3437" s="67"/>
      <c r="D3437" s="68"/>
      <c r="E3437" s="68"/>
      <c r="F3437" s="69"/>
      <c r="G3437" s="69"/>
      <c r="H3437" s="70"/>
      <c r="I3437" s="71"/>
      <c r="J3437" s="68"/>
      <c r="K3437" s="68"/>
      <c r="L3437" s="72"/>
      <c r="M3437" s="7"/>
      <c r="N3437" s="10" t="str">
        <f t="shared" si="318"/>
        <v/>
      </c>
      <c r="O3437" s="7"/>
      <c r="P3437" s="22" t="str">
        <f t="shared" si="319"/>
        <v/>
      </c>
      <c r="Q3437" s="7"/>
      <c r="S3437" s="17" t="str">
        <f>IF($B3437="", "", IF(COUNTIF($B$11:$B3437, $B3437)&gt;1, "", $B3437))</f>
        <v/>
      </c>
      <c r="T3437" s="10" t="str">
        <f t="shared" si="320"/>
        <v/>
      </c>
      <c r="U3437" s="13">
        <v>3427</v>
      </c>
      <c r="V3437" s="17" t="str">
        <f t="shared" si="321"/>
        <v/>
      </c>
      <c r="X3437" s="10" t="str">
        <f>IF($F3437="", "", IF($D3437="", 'Intro &amp; Setup'!$Z$32, IFERROR(INDEX('Intro &amp; Setup'!$Z$17:$Z$31, MATCH($D3437, 'Intro &amp; Setup'!$S$17:$S$31, 0)), "")))</f>
        <v/>
      </c>
      <c r="Z3437" s="25" t="str">
        <f t="shared" si="322"/>
        <v/>
      </c>
      <c r="AE3437" s="10" t="str">
        <f>IF($B3437="", "", IF($D3437="", 'Intro &amp; Setup'!$AC$32, IFERROR(INDEX('Intro &amp; Setup'!$AC$17:$AC$31, MATCH($D3437, 'Intro &amp; Setup'!$S$17:$S$31, 0)), "")))</f>
        <v/>
      </c>
      <c r="AG3437" s="10" t="str">
        <f t="shared" si="323"/>
        <v/>
      </c>
    </row>
    <row r="3438" spans="1:33" x14ac:dyDescent="0.25">
      <c r="A3438" s="7"/>
      <c r="B3438" s="66"/>
      <c r="C3438" s="67"/>
      <c r="D3438" s="68"/>
      <c r="E3438" s="68"/>
      <c r="F3438" s="69"/>
      <c r="G3438" s="69"/>
      <c r="H3438" s="70"/>
      <c r="I3438" s="71"/>
      <c r="J3438" s="68"/>
      <c r="K3438" s="68"/>
      <c r="L3438" s="72"/>
      <c r="M3438" s="7"/>
      <c r="N3438" s="10" t="str">
        <f t="shared" si="318"/>
        <v/>
      </c>
      <c r="O3438" s="7"/>
      <c r="P3438" s="22" t="str">
        <f t="shared" si="319"/>
        <v/>
      </c>
      <c r="Q3438" s="7"/>
      <c r="S3438" s="17" t="str">
        <f>IF($B3438="", "", IF(COUNTIF($B$11:$B3438, $B3438)&gt;1, "", $B3438))</f>
        <v/>
      </c>
      <c r="T3438" s="10" t="str">
        <f t="shared" si="320"/>
        <v/>
      </c>
      <c r="U3438" s="13">
        <v>3428</v>
      </c>
      <c r="V3438" s="17" t="str">
        <f t="shared" si="321"/>
        <v/>
      </c>
      <c r="X3438" s="10" t="str">
        <f>IF($F3438="", "", IF($D3438="", 'Intro &amp; Setup'!$Z$32, IFERROR(INDEX('Intro &amp; Setup'!$Z$17:$Z$31, MATCH($D3438, 'Intro &amp; Setup'!$S$17:$S$31, 0)), "")))</f>
        <v/>
      </c>
      <c r="Z3438" s="25" t="str">
        <f t="shared" si="322"/>
        <v/>
      </c>
      <c r="AE3438" s="10" t="str">
        <f>IF($B3438="", "", IF($D3438="", 'Intro &amp; Setup'!$AC$32, IFERROR(INDEX('Intro &amp; Setup'!$AC$17:$AC$31, MATCH($D3438, 'Intro &amp; Setup'!$S$17:$S$31, 0)), "")))</f>
        <v/>
      </c>
      <c r="AG3438" s="10" t="str">
        <f t="shared" si="323"/>
        <v/>
      </c>
    </row>
    <row r="3439" spans="1:33" x14ac:dyDescent="0.25">
      <c r="A3439" s="7"/>
      <c r="B3439" s="66"/>
      <c r="C3439" s="67"/>
      <c r="D3439" s="68"/>
      <c r="E3439" s="68"/>
      <c r="F3439" s="69"/>
      <c r="G3439" s="69"/>
      <c r="H3439" s="70"/>
      <c r="I3439" s="71"/>
      <c r="J3439" s="68"/>
      <c r="K3439" s="68"/>
      <c r="L3439" s="72"/>
      <c r="M3439" s="7"/>
      <c r="N3439" s="10" t="str">
        <f t="shared" si="318"/>
        <v/>
      </c>
      <c r="O3439" s="7"/>
      <c r="P3439" s="22" t="str">
        <f t="shared" si="319"/>
        <v/>
      </c>
      <c r="Q3439" s="7"/>
      <c r="S3439" s="17" t="str">
        <f>IF($B3439="", "", IF(COUNTIF($B$11:$B3439, $B3439)&gt;1, "", $B3439))</f>
        <v/>
      </c>
      <c r="T3439" s="10" t="str">
        <f t="shared" si="320"/>
        <v/>
      </c>
      <c r="U3439" s="13">
        <v>3429</v>
      </c>
      <c r="V3439" s="17" t="str">
        <f t="shared" si="321"/>
        <v/>
      </c>
      <c r="X3439" s="10" t="str">
        <f>IF($F3439="", "", IF($D3439="", 'Intro &amp; Setup'!$Z$32, IFERROR(INDEX('Intro &amp; Setup'!$Z$17:$Z$31, MATCH($D3439, 'Intro &amp; Setup'!$S$17:$S$31, 0)), "")))</f>
        <v/>
      </c>
      <c r="Z3439" s="25" t="str">
        <f t="shared" si="322"/>
        <v/>
      </c>
      <c r="AE3439" s="10" t="str">
        <f>IF($B3439="", "", IF($D3439="", 'Intro &amp; Setup'!$AC$32, IFERROR(INDEX('Intro &amp; Setup'!$AC$17:$AC$31, MATCH($D3439, 'Intro &amp; Setup'!$S$17:$S$31, 0)), "")))</f>
        <v/>
      </c>
      <c r="AG3439" s="10" t="str">
        <f t="shared" si="323"/>
        <v/>
      </c>
    </row>
    <row r="3440" spans="1:33" x14ac:dyDescent="0.25">
      <c r="A3440" s="7"/>
      <c r="B3440" s="66"/>
      <c r="C3440" s="67"/>
      <c r="D3440" s="68"/>
      <c r="E3440" s="68"/>
      <c r="F3440" s="69"/>
      <c r="G3440" s="69"/>
      <c r="H3440" s="70"/>
      <c r="I3440" s="71"/>
      <c r="J3440" s="68"/>
      <c r="K3440" s="68"/>
      <c r="L3440" s="72"/>
      <c r="M3440" s="7"/>
      <c r="N3440" s="10" t="str">
        <f t="shared" si="318"/>
        <v/>
      </c>
      <c r="O3440" s="7"/>
      <c r="P3440" s="22" t="str">
        <f t="shared" si="319"/>
        <v/>
      </c>
      <c r="Q3440" s="7"/>
      <c r="S3440" s="17" t="str">
        <f>IF($B3440="", "", IF(COUNTIF($B$11:$B3440, $B3440)&gt;1, "", $B3440))</f>
        <v/>
      </c>
      <c r="T3440" s="10" t="str">
        <f t="shared" si="320"/>
        <v/>
      </c>
      <c r="U3440" s="13">
        <v>3430</v>
      </c>
      <c r="V3440" s="17" t="str">
        <f t="shared" si="321"/>
        <v/>
      </c>
      <c r="X3440" s="10" t="str">
        <f>IF($F3440="", "", IF($D3440="", 'Intro &amp; Setup'!$Z$32, IFERROR(INDEX('Intro &amp; Setup'!$Z$17:$Z$31, MATCH($D3440, 'Intro &amp; Setup'!$S$17:$S$31, 0)), "")))</f>
        <v/>
      </c>
      <c r="Z3440" s="25" t="str">
        <f t="shared" si="322"/>
        <v/>
      </c>
      <c r="AE3440" s="10" t="str">
        <f>IF($B3440="", "", IF($D3440="", 'Intro &amp; Setup'!$AC$32, IFERROR(INDEX('Intro &amp; Setup'!$AC$17:$AC$31, MATCH($D3440, 'Intro &amp; Setup'!$S$17:$S$31, 0)), "")))</f>
        <v/>
      </c>
      <c r="AG3440" s="10" t="str">
        <f t="shared" si="323"/>
        <v/>
      </c>
    </row>
    <row r="3441" spans="1:33" x14ac:dyDescent="0.25">
      <c r="A3441" s="7"/>
      <c r="B3441" s="66"/>
      <c r="C3441" s="67"/>
      <c r="D3441" s="68"/>
      <c r="E3441" s="68"/>
      <c r="F3441" s="69"/>
      <c r="G3441" s="69"/>
      <c r="H3441" s="70"/>
      <c r="I3441" s="71"/>
      <c r="J3441" s="68"/>
      <c r="K3441" s="68"/>
      <c r="L3441" s="72"/>
      <c r="M3441" s="7"/>
      <c r="N3441" s="10" t="str">
        <f t="shared" si="318"/>
        <v/>
      </c>
      <c r="O3441" s="7"/>
      <c r="P3441" s="22" t="str">
        <f t="shared" si="319"/>
        <v/>
      </c>
      <c r="Q3441" s="7"/>
      <c r="S3441" s="17" t="str">
        <f>IF($B3441="", "", IF(COUNTIF($B$11:$B3441, $B3441)&gt;1, "", $B3441))</f>
        <v/>
      </c>
      <c r="T3441" s="10" t="str">
        <f t="shared" si="320"/>
        <v/>
      </c>
      <c r="U3441" s="13">
        <v>3431</v>
      </c>
      <c r="V3441" s="17" t="str">
        <f t="shared" si="321"/>
        <v/>
      </c>
      <c r="X3441" s="10" t="str">
        <f>IF($F3441="", "", IF($D3441="", 'Intro &amp; Setup'!$Z$32, IFERROR(INDEX('Intro &amp; Setup'!$Z$17:$Z$31, MATCH($D3441, 'Intro &amp; Setup'!$S$17:$S$31, 0)), "")))</f>
        <v/>
      </c>
      <c r="Z3441" s="25" t="str">
        <f t="shared" si="322"/>
        <v/>
      </c>
      <c r="AE3441" s="10" t="str">
        <f>IF($B3441="", "", IF($D3441="", 'Intro &amp; Setup'!$AC$32, IFERROR(INDEX('Intro &amp; Setup'!$AC$17:$AC$31, MATCH($D3441, 'Intro &amp; Setup'!$S$17:$S$31, 0)), "")))</f>
        <v/>
      </c>
      <c r="AG3441" s="10" t="str">
        <f t="shared" si="323"/>
        <v/>
      </c>
    </row>
    <row r="3442" spans="1:33" x14ac:dyDescent="0.25">
      <c r="A3442" s="7"/>
      <c r="B3442" s="66"/>
      <c r="C3442" s="67"/>
      <c r="D3442" s="68"/>
      <c r="E3442" s="68"/>
      <c r="F3442" s="69"/>
      <c r="G3442" s="69"/>
      <c r="H3442" s="70"/>
      <c r="I3442" s="71"/>
      <c r="J3442" s="68"/>
      <c r="K3442" s="68"/>
      <c r="L3442" s="72"/>
      <c r="M3442" s="7"/>
      <c r="N3442" s="10" t="str">
        <f t="shared" si="318"/>
        <v/>
      </c>
      <c r="O3442" s="7"/>
      <c r="P3442" s="22" t="str">
        <f t="shared" si="319"/>
        <v/>
      </c>
      <c r="Q3442" s="7"/>
      <c r="S3442" s="17" t="str">
        <f>IF($B3442="", "", IF(COUNTIF($B$11:$B3442, $B3442)&gt;1, "", $B3442))</f>
        <v/>
      </c>
      <c r="T3442" s="10" t="str">
        <f t="shared" si="320"/>
        <v/>
      </c>
      <c r="U3442" s="13">
        <v>3432</v>
      </c>
      <c r="V3442" s="17" t="str">
        <f t="shared" si="321"/>
        <v/>
      </c>
      <c r="X3442" s="10" t="str">
        <f>IF($F3442="", "", IF($D3442="", 'Intro &amp; Setup'!$Z$32, IFERROR(INDEX('Intro &amp; Setup'!$Z$17:$Z$31, MATCH($D3442, 'Intro &amp; Setup'!$S$17:$S$31, 0)), "")))</f>
        <v/>
      </c>
      <c r="Z3442" s="25" t="str">
        <f t="shared" si="322"/>
        <v/>
      </c>
      <c r="AE3442" s="10" t="str">
        <f>IF($B3442="", "", IF($D3442="", 'Intro &amp; Setup'!$AC$32, IFERROR(INDEX('Intro &amp; Setup'!$AC$17:$AC$31, MATCH($D3442, 'Intro &amp; Setup'!$S$17:$S$31, 0)), "")))</f>
        <v/>
      </c>
      <c r="AG3442" s="10" t="str">
        <f t="shared" si="323"/>
        <v/>
      </c>
    </row>
    <row r="3443" spans="1:33" x14ac:dyDescent="0.25">
      <c r="A3443" s="7"/>
      <c r="B3443" s="66"/>
      <c r="C3443" s="67"/>
      <c r="D3443" s="68"/>
      <c r="E3443" s="68"/>
      <c r="F3443" s="69"/>
      <c r="G3443" s="69"/>
      <c r="H3443" s="70"/>
      <c r="I3443" s="71"/>
      <c r="J3443" s="68"/>
      <c r="K3443" s="68"/>
      <c r="L3443" s="72"/>
      <c r="M3443" s="7"/>
      <c r="N3443" s="10" t="str">
        <f t="shared" si="318"/>
        <v/>
      </c>
      <c r="O3443" s="7"/>
      <c r="P3443" s="22" t="str">
        <f t="shared" si="319"/>
        <v/>
      </c>
      <c r="Q3443" s="7"/>
      <c r="S3443" s="17" t="str">
        <f>IF($B3443="", "", IF(COUNTIF($B$11:$B3443, $B3443)&gt;1, "", $B3443))</f>
        <v/>
      </c>
      <c r="T3443" s="10" t="str">
        <f t="shared" si="320"/>
        <v/>
      </c>
      <c r="U3443" s="13">
        <v>3433</v>
      </c>
      <c r="V3443" s="17" t="str">
        <f t="shared" si="321"/>
        <v/>
      </c>
      <c r="X3443" s="10" t="str">
        <f>IF($F3443="", "", IF($D3443="", 'Intro &amp; Setup'!$Z$32, IFERROR(INDEX('Intro &amp; Setup'!$Z$17:$Z$31, MATCH($D3443, 'Intro &amp; Setup'!$S$17:$S$31, 0)), "")))</f>
        <v/>
      </c>
      <c r="Z3443" s="25" t="str">
        <f t="shared" si="322"/>
        <v/>
      </c>
      <c r="AE3443" s="10" t="str">
        <f>IF($B3443="", "", IF($D3443="", 'Intro &amp; Setup'!$AC$32, IFERROR(INDEX('Intro &amp; Setup'!$AC$17:$AC$31, MATCH($D3443, 'Intro &amp; Setup'!$S$17:$S$31, 0)), "")))</f>
        <v/>
      </c>
      <c r="AG3443" s="10" t="str">
        <f t="shared" si="323"/>
        <v/>
      </c>
    </row>
    <row r="3444" spans="1:33" x14ac:dyDescent="0.25">
      <c r="A3444" s="7"/>
      <c r="B3444" s="66"/>
      <c r="C3444" s="67"/>
      <c r="D3444" s="68"/>
      <c r="E3444" s="68"/>
      <c r="F3444" s="69"/>
      <c r="G3444" s="69"/>
      <c r="H3444" s="70"/>
      <c r="I3444" s="71"/>
      <c r="J3444" s="68"/>
      <c r="K3444" s="68"/>
      <c r="L3444" s="72"/>
      <c r="M3444" s="7"/>
      <c r="N3444" s="10" t="str">
        <f t="shared" si="318"/>
        <v/>
      </c>
      <c r="O3444" s="7"/>
      <c r="P3444" s="22" t="str">
        <f t="shared" si="319"/>
        <v/>
      </c>
      <c r="Q3444" s="7"/>
      <c r="S3444" s="17" t="str">
        <f>IF($B3444="", "", IF(COUNTIF($B$11:$B3444, $B3444)&gt;1, "", $B3444))</f>
        <v/>
      </c>
      <c r="T3444" s="10" t="str">
        <f t="shared" si="320"/>
        <v/>
      </c>
      <c r="U3444" s="13">
        <v>3434</v>
      </c>
      <c r="V3444" s="17" t="str">
        <f t="shared" si="321"/>
        <v/>
      </c>
      <c r="X3444" s="10" t="str">
        <f>IF($F3444="", "", IF($D3444="", 'Intro &amp; Setup'!$Z$32, IFERROR(INDEX('Intro &amp; Setup'!$Z$17:$Z$31, MATCH($D3444, 'Intro &amp; Setup'!$S$17:$S$31, 0)), "")))</f>
        <v/>
      </c>
      <c r="Z3444" s="25" t="str">
        <f t="shared" si="322"/>
        <v/>
      </c>
      <c r="AE3444" s="10" t="str">
        <f>IF($B3444="", "", IF($D3444="", 'Intro &amp; Setup'!$AC$32, IFERROR(INDEX('Intro &amp; Setup'!$AC$17:$AC$31, MATCH($D3444, 'Intro &amp; Setup'!$S$17:$S$31, 0)), "")))</f>
        <v/>
      </c>
      <c r="AG3444" s="10" t="str">
        <f t="shared" si="323"/>
        <v/>
      </c>
    </row>
    <row r="3445" spans="1:33" x14ac:dyDescent="0.25">
      <c r="A3445" s="7"/>
      <c r="B3445" s="66"/>
      <c r="C3445" s="67"/>
      <c r="D3445" s="68"/>
      <c r="E3445" s="68"/>
      <c r="F3445" s="69"/>
      <c r="G3445" s="69"/>
      <c r="H3445" s="70"/>
      <c r="I3445" s="71"/>
      <c r="J3445" s="68"/>
      <c r="K3445" s="68"/>
      <c r="L3445" s="72"/>
      <c r="M3445" s="7"/>
      <c r="N3445" s="10" t="str">
        <f t="shared" si="318"/>
        <v/>
      </c>
      <c r="O3445" s="7"/>
      <c r="P3445" s="22" t="str">
        <f t="shared" si="319"/>
        <v/>
      </c>
      <c r="Q3445" s="7"/>
      <c r="S3445" s="17" t="str">
        <f>IF($B3445="", "", IF(COUNTIF($B$11:$B3445, $B3445)&gt;1, "", $B3445))</f>
        <v/>
      </c>
      <c r="T3445" s="10" t="str">
        <f t="shared" si="320"/>
        <v/>
      </c>
      <c r="U3445" s="13">
        <v>3435</v>
      </c>
      <c r="V3445" s="17" t="str">
        <f t="shared" si="321"/>
        <v/>
      </c>
      <c r="X3445" s="10" t="str">
        <f>IF($F3445="", "", IF($D3445="", 'Intro &amp; Setup'!$Z$32, IFERROR(INDEX('Intro &amp; Setup'!$Z$17:$Z$31, MATCH($D3445, 'Intro &amp; Setup'!$S$17:$S$31, 0)), "")))</f>
        <v/>
      </c>
      <c r="Z3445" s="25" t="str">
        <f t="shared" si="322"/>
        <v/>
      </c>
      <c r="AE3445" s="10" t="str">
        <f>IF($B3445="", "", IF($D3445="", 'Intro &amp; Setup'!$AC$32, IFERROR(INDEX('Intro &amp; Setup'!$AC$17:$AC$31, MATCH($D3445, 'Intro &amp; Setup'!$S$17:$S$31, 0)), "")))</f>
        <v/>
      </c>
      <c r="AG3445" s="10" t="str">
        <f t="shared" si="323"/>
        <v/>
      </c>
    </row>
    <row r="3446" spans="1:33" x14ac:dyDescent="0.25">
      <c r="A3446" s="7"/>
      <c r="B3446" s="66"/>
      <c r="C3446" s="67"/>
      <c r="D3446" s="68"/>
      <c r="E3446" s="68"/>
      <c r="F3446" s="69"/>
      <c r="G3446" s="69"/>
      <c r="H3446" s="70"/>
      <c r="I3446" s="71"/>
      <c r="J3446" s="68"/>
      <c r="K3446" s="68"/>
      <c r="L3446" s="72"/>
      <c r="M3446" s="7"/>
      <c r="N3446" s="10" t="str">
        <f t="shared" si="318"/>
        <v/>
      </c>
      <c r="O3446" s="7"/>
      <c r="P3446" s="22" t="str">
        <f t="shared" si="319"/>
        <v/>
      </c>
      <c r="Q3446" s="7"/>
      <c r="S3446" s="17" t="str">
        <f>IF($B3446="", "", IF(COUNTIF($B$11:$B3446, $B3446)&gt;1, "", $B3446))</f>
        <v/>
      </c>
      <c r="T3446" s="10" t="str">
        <f t="shared" si="320"/>
        <v/>
      </c>
      <c r="U3446" s="13">
        <v>3436</v>
      </c>
      <c r="V3446" s="17" t="str">
        <f t="shared" si="321"/>
        <v/>
      </c>
      <c r="X3446" s="10" t="str">
        <f>IF($F3446="", "", IF($D3446="", 'Intro &amp; Setup'!$Z$32, IFERROR(INDEX('Intro &amp; Setup'!$Z$17:$Z$31, MATCH($D3446, 'Intro &amp; Setup'!$S$17:$S$31, 0)), "")))</f>
        <v/>
      </c>
      <c r="Z3446" s="25" t="str">
        <f t="shared" si="322"/>
        <v/>
      </c>
      <c r="AE3446" s="10" t="str">
        <f>IF($B3446="", "", IF($D3446="", 'Intro &amp; Setup'!$AC$32, IFERROR(INDEX('Intro &amp; Setup'!$AC$17:$AC$31, MATCH($D3446, 'Intro &amp; Setup'!$S$17:$S$31, 0)), "")))</f>
        <v/>
      </c>
      <c r="AG3446" s="10" t="str">
        <f t="shared" si="323"/>
        <v/>
      </c>
    </row>
    <row r="3447" spans="1:33" x14ac:dyDescent="0.25">
      <c r="A3447" s="7"/>
      <c r="B3447" s="66"/>
      <c r="C3447" s="67"/>
      <c r="D3447" s="68"/>
      <c r="E3447" s="68"/>
      <c r="F3447" s="69"/>
      <c r="G3447" s="69"/>
      <c r="H3447" s="70"/>
      <c r="I3447" s="71"/>
      <c r="J3447" s="68"/>
      <c r="K3447" s="68"/>
      <c r="L3447" s="72"/>
      <c r="M3447" s="7"/>
      <c r="N3447" s="10" t="str">
        <f t="shared" si="318"/>
        <v/>
      </c>
      <c r="O3447" s="7"/>
      <c r="P3447" s="22" t="str">
        <f t="shared" si="319"/>
        <v/>
      </c>
      <c r="Q3447" s="7"/>
      <c r="S3447" s="17" t="str">
        <f>IF($B3447="", "", IF(COUNTIF($B$11:$B3447, $B3447)&gt;1, "", $B3447))</f>
        <v/>
      </c>
      <c r="T3447" s="10" t="str">
        <f t="shared" si="320"/>
        <v/>
      </c>
      <c r="U3447" s="13">
        <v>3437</v>
      </c>
      <c r="V3447" s="17" t="str">
        <f t="shared" si="321"/>
        <v/>
      </c>
      <c r="X3447" s="10" t="str">
        <f>IF($F3447="", "", IF($D3447="", 'Intro &amp; Setup'!$Z$32, IFERROR(INDEX('Intro &amp; Setup'!$Z$17:$Z$31, MATCH($D3447, 'Intro &amp; Setup'!$S$17:$S$31, 0)), "")))</f>
        <v/>
      </c>
      <c r="Z3447" s="25" t="str">
        <f t="shared" si="322"/>
        <v/>
      </c>
      <c r="AE3447" s="10" t="str">
        <f>IF($B3447="", "", IF($D3447="", 'Intro &amp; Setup'!$AC$32, IFERROR(INDEX('Intro &amp; Setup'!$AC$17:$AC$31, MATCH($D3447, 'Intro &amp; Setup'!$S$17:$S$31, 0)), "")))</f>
        <v/>
      </c>
      <c r="AG3447" s="10" t="str">
        <f t="shared" si="323"/>
        <v/>
      </c>
    </row>
    <row r="3448" spans="1:33" x14ac:dyDescent="0.25">
      <c r="A3448" s="7"/>
      <c r="B3448" s="66"/>
      <c r="C3448" s="67"/>
      <c r="D3448" s="68"/>
      <c r="E3448" s="68"/>
      <c r="F3448" s="69"/>
      <c r="G3448" s="69"/>
      <c r="H3448" s="70"/>
      <c r="I3448" s="71"/>
      <c r="J3448" s="68"/>
      <c r="K3448" s="68"/>
      <c r="L3448" s="72"/>
      <c r="M3448" s="7"/>
      <c r="N3448" s="10" t="str">
        <f t="shared" si="318"/>
        <v/>
      </c>
      <c r="O3448" s="7"/>
      <c r="P3448" s="22" t="str">
        <f t="shared" si="319"/>
        <v/>
      </c>
      <c r="Q3448" s="7"/>
      <c r="S3448" s="17" t="str">
        <f>IF($B3448="", "", IF(COUNTIF($B$11:$B3448, $B3448)&gt;1, "", $B3448))</f>
        <v/>
      </c>
      <c r="T3448" s="10" t="str">
        <f t="shared" si="320"/>
        <v/>
      </c>
      <c r="U3448" s="13">
        <v>3438</v>
      </c>
      <c r="V3448" s="17" t="str">
        <f t="shared" si="321"/>
        <v/>
      </c>
      <c r="X3448" s="10" t="str">
        <f>IF($F3448="", "", IF($D3448="", 'Intro &amp; Setup'!$Z$32, IFERROR(INDEX('Intro &amp; Setup'!$Z$17:$Z$31, MATCH($D3448, 'Intro &amp; Setup'!$S$17:$S$31, 0)), "")))</f>
        <v/>
      </c>
      <c r="Z3448" s="25" t="str">
        <f t="shared" si="322"/>
        <v/>
      </c>
      <c r="AE3448" s="10" t="str">
        <f>IF($B3448="", "", IF($D3448="", 'Intro &amp; Setup'!$AC$32, IFERROR(INDEX('Intro &amp; Setup'!$AC$17:$AC$31, MATCH($D3448, 'Intro &amp; Setup'!$S$17:$S$31, 0)), "")))</f>
        <v/>
      </c>
      <c r="AG3448" s="10" t="str">
        <f t="shared" si="323"/>
        <v/>
      </c>
    </row>
    <row r="3449" spans="1:33" x14ac:dyDescent="0.25">
      <c r="A3449" s="7"/>
      <c r="B3449" s="66"/>
      <c r="C3449" s="67"/>
      <c r="D3449" s="68"/>
      <c r="E3449" s="68"/>
      <c r="F3449" s="69"/>
      <c r="G3449" s="69"/>
      <c r="H3449" s="70"/>
      <c r="I3449" s="71"/>
      <c r="J3449" s="68"/>
      <c r="K3449" s="68"/>
      <c r="L3449" s="72"/>
      <c r="M3449" s="7"/>
      <c r="N3449" s="10" t="str">
        <f t="shared" si="318"/>
        <v/>
      </c>
      <c r="O3449" s="7"/>
      <c r="P3449" s="22" t="str">
        <f t="shared" si="319"/>
        <v/>
      </c>
      <c r="Q3449" s="7"/>
      <c r="S3449" s="17" t="str">
        <f>IF($B3449="", "", IF(COUNTIF($B$11:$B3449, $B3449)&gt;1, "", $B3449))</f>
        <v/>
      </c>
      <c r="T3449" s="10" t="str">
        <f t="shared" si="320"/>
        <v/>
      </c>
      <c r="U3449" s="13">
        <v>3439</v>
      </c>
      <c r="V3449" s="17" t="str">
        <f t="shared" si="321"/>
        <v/>
      </c>
      <c r="X3449" s="10" t="str">
        <f>IF($F3449="", "", IF($D3449="", 'Intro &amp; Setup'!$Z$32, IFERROR(INDEX('Intro &amp; Setup'!$Z$17:$Z$31, MATCH($D3449, 'Intro &amp; Setup'!$S$17:$S$31, 0)), "")))</f>
        <v/>
      </c>
      <c r="Z3449" s="25" t="str">
        <f t="shared" si="322"/>
        <v/>
      </c>
      <c r="AE3449" s="10" t="str">
        <f>IF($B3449="", "", IF($D3449="", 'Intro &amp; Setup'!$AC$32, IFERROR(INDEX('Intro &amp; Setup'!$AC$17:$AC$31, MATCH($D3449, 'Intro &amp; Setup'!$S$17:$S$31, 0)), "")))</f>
        <v/>
      </c>
      <c r="AG3449" s="10" t="str">
        <f t="shared" si="323"/>
        <v/>
      </c>
    </row>
    <row r="3450" spans="1:33" x14ac:dyDescent="0.25">
      <c r="A3450" s="7"/>
      <c r="B3450" s="66"/>
      <c r="C3450" s="67"/>
      <c r="D3450" s="68"/>
      <c r="E3450" s="68"/>
      <c r="F3450" s="69"/>
      <c r="G3450" s="69"/>
      <c r="H3450" s="70"/>
      <c r="I3450" s="71"/>
      <c r="J3450" s="68"/>
      <c r="K3450" s="68"/>
      <c r="L3450" s="72"/>
      <c r="M3450" s="7"/>
      <c r="N3450" s="10" t="str">
        <f t="shared" si="318"/>
        <v/>
      </c>
      <c r="O3450" s="7"/>
      <c r="P3450" s="22" t="str">
        <f t="shared" si="319"/>
        <v/>
      </c>
      <c r="Q3450" s="7"/>
      <c r="S3450" s="17" t="str">
        <f>IF($B3450="", "", IF(COUNTIF($B$11:$B3450, $B3450)&gt;1, "", $B3450))</f>
        <v/>
      </c>
      <c r="T3450" s="10" t="str">
        <f t="shared" si="320"/>
        <v/>
      </c>
      <c r="U3450" s="13">
        <v>3440</v>
      </c>
      <c r="V3450" s="17" t="str">
        <f t="shared" si="321"/>
        <v/>
      </c>
      <c r="X3450" s="10" t="str">
        <f>IF($F3450="", "", IF($D3450="", 'Intro &amp; Setup'!$Z$32, IFERROR(INDEX('Intro &amp; Setup'!$Z$17:$Z$31, MATCH($D3450, 'Intro &amp; Setup'!$S$17:$S$31, 0)), "")))</f>
        <v/>
      </c>
      <c r="Z3450" s="25" t="str">
        <f t="shared" si="322"/>
        <v/>
      </c>
      <c r="AE3450" s="10" t="str">
        <f>IF($B3450="", "", IF($D3450="", 'Intro &amp; Setup'!$AC$32, IFERROR(INDEX('Intro &amp; Setup'!$AC$17:$AC$31, MATCH($D3450, 'Intro &amp; Setup'!$S$17:$S$31, 0)), "")))</f>
        <v/>
      </c>
      <c r="AG3450" s="10" t="str">
        <f t="shared" si="323"/>
        <v/>
      </c>
    </row>
    <row r="3451" spans="1:33" x14ac:dyDescent="0.25">
      <c r="A3451" s="7"/>
      <c r="B3451" s="66"/>
      <c r="C3451" s="67"/>
      <c r="D3451" s="68"/>
      <c r="E3451" s="68"/>
      <c r="F3451" s="69"/>
      <c r="G3451" s="69"/>
      <c r="H3451" s="70"/>
      <c r="I3451" s="71"/>
      <c r="J3451" s="68"/>
      <c r="K3451" s="68"/>
      <c r="L3451" s="72"/>
      <c r="M3451" s="7"/>
      <c r="N3451" s="10" t="str">
        <f t="shared" si="318"/>
        <v/>
      </c>
      <c r="O3451" s="7"/>
      <c r="P3451" s="22" t="str">
        <f t="shared" si="319"/>
        <v/>
      </c>
      <c r="Q3451" s="7"/>
      <c r="S3451" s="17" t="str">
        <f>IF($B3451="", "", IF(COUNTIF($B$11:$B3451, $B3451)&gt;1, "", $B3451))</f>
        <v/>
      </c>
      <c r="T3451" s="10" t="str">
        <f t="shared" si="320"/>
        <v/>
      </c>
      <c r="U3451" s="13">
        <v>3441</v>
      </c>
      <c r="V3451" s="17" t="str">
        <f t="shared" si="321"/>
        <v/>
      </c>
      <c r="X3451" s="10" t="str">
        <f>IF($F3451="", "", IF($D3451="", 'Intro &amp; Setup'!$Z$32, IFERROR(INDEX('Intro &amp; Setup'!$Z$17:$Z$31, MATCH($D3451, 'Intro &amp; Setup'!$S$17:$S$31, 0)), "")))</f>
        <v/>
      </c>
      <c r="Z3451" s="25" t="str">
        <f t="shared" si="322"/>
        <v/>
      </c>
      <c r="AE3451" s="10" t="str">
        <f>IF($B3451="", "", IF($D3451="", 'Intro &amp; Setup'!$AC$32, IFERROR(INDEX('Intro &amp; Setup'!$AC$17:$AC$31, MATCH($D3451, 'Intro &amp; Setup'!$S$17:$S$31, 0)), "")))</f>
        <v/>
      </c>
      <c r="AG3451" s="10" t="str">
        <f t="shared" si="323"/>
        <v/>
      </c>
    </row>
    <row r="3452" spans="1:33" x14ac:dyDescent="0.25">
      <c r="A3452" s="7"/>
      <c r="B3452" s="66"/>
      <c r="C3452" s="67"/>
      <c r="D3452" s="68"/>
      <c r="E3452" s="68"/>
      <c r="F3452" s="69"/>
      <c r="G3452" s="69"/>
      <c r="H3452" s="70"/>
      <c r="I3452" s="71"/>
      <c r="J3452" s="68"/>
      <c r="K3452" s="68"/>
      <c r="L3452" s="72"/>
      <c r="M3452" s="7"/>
      <c r="N3452" s="10" t="str">
        <f t="shared" si="318"/>
        <v/>
      </c>
      <c r="O3452" s="7"/>
      <c r="P3452" s="22" t="str">
        <f t="shared" si="319"/>
        <v/>
      </c>
      <c r="Q3452" s="7"/>
      <c r="S3452" s="17" t="str">
        <f>IF($B3452="", "", IF(COUNTIF($B$11:$B3452, $B3452)&gt;1, "", $B3452))</f>
        <v/>
      </c>
      <c r="T3452" s="10" t="str">
        <f t="shared" si="320"/>
        <v/>
      </c>
      <c r="U3452" s="13">
        <v>3442</v>
      </c>
      <c r="V3452" s="17" t="str">
        <f t="shared" si="321"/>
        <v/>
      </c>
      <c r="X3452" s="10" t="str">
        <f>IF($F3452="", "", IF($D3452="", 'Intro &amp; Setup'!$Z$32, IFERROR(INDEX('Intro &amp; Setup'!$Z$17:$Z$31, MATCH($D3452, 'Intro &amp; Setup'!$S$17:$S$31, 0)), "")))</f>
        <v/>
      </c>
      <c r="Z3452" s="25" t="str">
        <f t="shared" si="322"/>
        <v/>
      </c>
      <c r="AE3452" s="10" t="str">
        <f>IF($B3452="", "", IF($D3452="", 'Intro &amp; Setup'!$AC$32, IFERROR(INDEX('Intro &amp; Setup'!$AC$17:$AC$31, MATCH($D3452, 'Intro &amp; Setup'!$S$17:$S$31, 0)), "")))</f>
        <v/>
      </c>
      <c r="AG3452" s="10" t="str">
        <f t="shared" si="323"/>
        <v/>
      </c>
    </row>
    <row r="3453" spans="1:33" x14ac:dyDescent="0.25">
      <c r="A3453" s="7"/>
      <c r="B3453" s="66"/>
      <c r="C3453" s="67"/>
      <c r="D3453" s="68"/>
      <c r="E3453" s="68"/>
      <c r="F3453" s="69"/>
      <c r="G3453" s="69"/>
      <c r="H3453" s="70"/>
      <c r="I3453" s="71"/>
      <c r="J3453" s="68"/>
      <c r="K3453" s="68"/>
      <c r="L3453" s="72"/>
      <c r="M3453" s="7"/>
      <c r="N3453" s="10" t="str">
        <f t="shared" si="318"/>
        <v/>
      </c>
      <c r="O3453" s="7"/>
      <c r="P3453" s="22" t="str">
        <f t="shared" si="319"/>
        <v/>
      </c>
      <c r="Q3453" s="7"/>
      <c r="S3453" s="17" t="str">
        <f>IF($B3453="", "", IF(COUNTIF($B$11:$B3453, $B3453)&gt;1, "", $B3453))</f>
        <v/>
      </c>
      <c r="T3453" s="10" t="str">
        <f t="shared" si="320"/>
        <v/>
      </c>
      <c r="U3453" s="13">
        <v>3443</v>
      </c>
      <c r="V3453" s="17" t="str">
        <f t="shared" si="321"/>
        <v/>
      </c>
      <c r="X3453" s="10" t="str">
        <f>IF($F3453="", "", IF($D3453="", 'Intro &amp; Setup'!$Z$32, IFERROR(INDEX('Intro &amp; Setup'!$Z$17:$Z$31, MATCH($D3453, 'Intro &amp; Setup'!$S$17:$S$31, 0)), "")))</f>
        <v/>
      </c>
      <c r="Z3453" s="25" t="str">
        <f t="shared" si="322"/>
        <v/>
      </c>
      <c r="AE3453" s="10" t="str">
        <f>IF($B3453="", "", IF($D3453="", 'Intro &amp; Setup'!$AC$32, IFERROR(INDEX('Intro &amp; Setup'!$AC$17:$AC$31, MATCH($D3453, 'Intro &amp; Setup'!$S$17:$S$31, 0)), "")))</f>
        <v/>
      </c>
      <c r="AG3453" s="10" t="str">
        <f t="shared" si="323"/>
        <v/>
      </c>
    </row>
    <row r="3454" spans="1:33" x14ac:dyDescent="0.25">
      <c r="A3454" s="7"/>
      <c r="B3454" s="66"/>
      <c r="C3454" s="67"/>
      <c r="D3454" s="68"/>
      <c r="E3454" s="68"/>
      <c r="F3454" s="69"/>
      <c r="G3454" s="69"/>
      <c r="H3454" s="70"/>
      <c r="I3454" s="71"/>
      <c r="J3454" s="68"/>
      <c r="K3454" s="68"/>
      <c r="L3454" s="72"/>
      <c r="M3454" s="7"/>
      <c r="N3454" s="10" t="str">
        <f t="shared" si="318"/>
        <v/>
      </c>
      <c r="O3454" s="7"/>
      <c r="P3454" s="22" t="str">
        <f t="shared" si="319"/>
        <v/>
      </c>
      <c r="Q3454" s="7"/>
      <c r="S3454" s="17" t="str">
        <f>IF($B3454="", "", IF(COUNTIF($B$11:$B3454, $B3454)&gt;1, "", $B3454))</f>
        <v/>
      </c>
      <c r="T3454" s="10" t="str">
        <f t="shared" si="320"/>
        <v/>
      </c>
      <c r="U3454" s="13">
        <v>3444</v>
      </c>
      <c r="V3454" s="17" t="str">
        <f t="shared" si="321"/>
        <v/>
      </c>
      <c r="X3454" s="10" t="str">
        <f>IF($F3454="", "", IF($D3454="", 'Intro &amp; Setup'!$Z$32, IFERROR(INDEX('Intro &amp; Setup'!$Z$17:$Z$31, MATCH($D3454, 'Intro &amp; Setup'!$S$17:$S$31, 0)), "")))</f>
        <v/>
      </c>
      <c r="Z3454" s="25" t="str">
        <f t="shared" si="322"/>
        <v/>
      </c>
      <c r="AE3454" s="10" t="str">
        <f>IF($B3454="", "", IF($D3454="", 'Intro &amp; Setup'!$AC$32, IFERROR(INDEX('Intro &amp; Setup'!$AC$17:$AC$31, MATCH($D3454, 'Intro &amp; Setup'!$S$17:$S$31, 0)), "")))</f>
        <v/>
      </c>
      <c r="AG3454" s="10" t="str">
        <f t="shared" si="323"/>
        <v/>
      </c>
    </row>
    <row r="3455" spans="1:33" x14ac:dyDescent="0.25">
      <c r="A3455" s="7"/>
      <c r="B3455" s="66"/>
      <c r="C3455" s="67"/>
      <c r="D3455" s="68"/>
      <c r="E3455" s="68"/>
      <c r="F3455" s="69"/>
      <c r="G3455" s="69"/>
      <c r="H3455" s="70"/>
      <c r="I3455" s="71"/>
      <c r="J3455" s="68"/>
      <c r="K3455" s="68"/>
      <c r="L3455" s="72"/>
      <c r="M3455" s="7"/>
      <c r="N3455" s="10" t="str">
        <f t="shared" si="318"/>
        <v/>
      </c>
      <c r="O3455" s="7"/>
      <c r="P3455" s="22" t="str">
        <f t="shared" si="319"/>
        <v/>
      </c>
      <c r="Q3455" s="7"/>
      <c r="S3455" s="17" t="str">
        <f>IF($B3455="", "", IF(COUNTIF($B$11:$B3455, $B3455)&gt;1, "", $B3455))</f>
        <v/>
      </c>
      <c r="T3455" s="10" t="str">
        <f t="shared" si="320"/>
        <v/>
      </c>
      <c r="U3455" s="13">
        <v>3445</v>
      </c>
      <c r="V3455" s="17" t="str">
        <f t="shared" si="321"/>
        <v/>
      </c>
      <c r="X3455" s="10" t="str">
        <f>IF($F3455="", "", IF($D3455="", 'Intro &amp; Setup'!$Z$32, IFERROR(INDEX('Intro &amp; Setup'!$Z$17:$Z$31, MATCH($D3455, 'Intro &amp; Setup'!$S$17:$S$31, 0)), "")))</f>
        <v/>
      </c>
      <c r="Z3455" s="25" t="str">
        <f t="shared" si="322"/>
        <v/>
      </c>
      <c r="AE3455" s="10" t="str">
        <f>IF($B3455="", "", IF($D3455="", 'Intro &amp; Setup'!$AC$32, IFERROR(INDEX('Intro &amp; Setup'!$AC$17:$AC$31, MATCH($D3455, 'Intro &amp; Setup'!$S$17:$S$31, 0)), "")))</f>
        <v/>
      </c>
      <c r="AG3455" s="10" t="str">
        <f t="shared" si="323"/>
        <v/>
      </c>
    </row>
    <row r="3456" spans="1:33" x14ac:dyDescent="0.25">
      <c r="A3456" s="7"/>
      <c r="B3456" s="66"/>
      <c r="C3456" s="67"/>
      <c r="D3456" s="68"/>
      <c r="E3456" s="68"/>
      <c r="F3456" s="69"/>
      <c r="G3456" s="69"/>
      <c r="H3456" s="70"/>
      <c r="I3456" s="71"/>
      <c r="J3456" s="68"/>
      <c r="K3456" s="68"/>
      <c r="L3456" s="72"/>
      <c r="M3456" s="7"/>
      <c r="N3456" s="10" t="str">
        <f t="shared" si="318"/>
        <v/>
      </c>
      <c r="O3456" s="7"/>
      <c r="P3456" s="22" t="str">
        <f t="shared" si="319"/>
        <v/>
      </c>
      <c r="Q3456" s="7"/>
      <c r="S3456" s="17" t="str">
        <f>IF($B3456="", "", IF(COUNTIF($B$11:$B3456, $B3456)&gt;1, "", $B3456))</f>
        <v/>
      </c>
      <c r="T3456" s="10" t="str">
        <f t="shared" si="320"/>
        <v/>
      </c>
      <c r="U3456" s="13">
        <v>3446</v>
      </c>
      <c r="V3456" s="17" t="str">
        <f t="shared" si="321"/>
        <v/>
      </c>
      <c r="X3456" s="10" t="str">
        <f>IF($F3456="", "", IF($D3456="", 'Intro &amp; Setup'!$Z$32, IFERROR(INDEX('Intro &amp; Setup'!$Z$17:$Z$31, MATCH($D3456, 'Intro &amp; Setup'!$S$17:$S$31, 0)), "")))</f>
        <v/>
      </c>
      <c r="Z3456" s="25" t="str">
        <f t="shared" si="322"/>
        <v/>
      </c>
      <c r="AE3456" s="10" t="str">
        <f>IF($B3456="", "", IF($D3456="", 'Intro &amp; Setup'!$AC$32, IFERROR(INDEX('Intro &amp; Setup'!$AC$17:$AC$31, MATCH($D3456, 'Intro &amp; Setup'!$S$17:$S$31, 0)), "")))</f>
        <v/>
      </c>
      <c r="AG3456" s="10" t="str">
        <f t="shared" si="323"/>
        <v/>
      </c>
    </row>
    <row r="3457" spans="1:33" x14ac:dyDescent="0.25">
      <c r="A3457" s="7"/>
      <c r="B3457" s="66"/>
      <c r="C3457" s="67"/>
      <c r="D3457" s="68"/>
      <c r="E3457" s="68"/>
      <c r="F3457" s="69"/>
      <c r="G3457" s="69"/>
      <c r="H3457" s="70"/>
      <c r="I3457" s="71"/>
      <c r="J3457" s="68"/>
      <c r="K3457" s="68"/>
      <c r="L3457" s="72"/>
      <c r="M3457" s="7"/>
      <c r="N3457" s="10" t="str">
        <f t="shared" si="318"/>
        <v/>
      </c>
      <c r="O3457" s="7"/>
      <c r="P3457" s="22" t="str">
        <f t="shared" si="319"/>
        <v/>
      </c>
      <c r="Q3457" s="7"/>
      <c r="S3457" s="17" t="str">
        <f>IF($B3457="", "", IF(COUNTIF($B$11:$B3457, $B3457)&gt;1, "", $B3457))</f>
        <v/>
      </c>
      <c r="T3457" s="10" t="str">
        <f t="shared" si="320"/>
        <v/>
      </c>
      <c r="U3457" s="13">
        <v>3447</v>
      </c>
      <c r="V3457" s="17" t="str">
        <f t="shared" si="321"/>
        <v/>
      </c>
      <c r="X3457" s="10" t="str">
        <f>IF($F3457="", "", IF($D3457="", 'Intro &amp; Setup'!$Z$32, IFERROR(INDEX('Intro &amp; Setup'!$Z$17:$Z$31, MATCH($D3457, 'Intro &amp; Setup'!$S$17:$S$31, 0)), "")))</f>
        <v/>
      </c>
      <c r="Z3457" s="25" t="str">
        <f t="shared" si="322"/>
        <v/>
      </c>
      <c r="AE3457" s="10" t="str">
        <f>IF($B3457="", "", IF($D3457="", 'Intro &amp; Setup'!$AC$32, IFERROR(INDEX('Intro &amp; Setup'!$AC$17:$AC$31, MATCH($D3457, 'Intro &amp; Setup'!$S$17:$S$31, 0)), "")))</f>
        <v/>
      </c>
      <c r="AG3457" s="10" t="str">
        <f t="shared" si="323"/>
        <v/>
      </c>
    </row>
    <row r="3458" spans="1:33" x14ac:dyDescent="0.25">
      <c r="A3458" s="7"/>
      <c r="B3458" s="66"/>
      <c r="C3458" s="67"/>
      <c r="D3458" s="68"/>
      <c r="E3458" s="68"/>
      <c r="F3458" s="69"/>
      <c r="G3458" s="69"/>
      <c r="H3458" s="70"/>
      <c r="I3458" s="71"/>
      <c r="J3458" s="68"/>
      <c r="K3458" s="68"/>
      <c r="L3458" s="72"/>
      <c r="M3458" s="7"/>
      <c r="N3458" s="10" t="str">
        <f t="shared" si="318"/>
        <v/>
      </c>
      <c r="O3458" s="7"/>
      <c r="P3458" s="22" t="str">
        <f t="shared" si="319"/>
        <v/>
      </c>
      <c r="Q3458" s="7"/>
      <c r="S3458" s="17" t="str">
        <f>IF($B3458="", "", IF(COUNTIF($B$11:$B3458, $B3458)&gt;1, "", $B3458))</f>
        <v/>
      </c>
      <c r="T3458" s="10" t="str">
        <f t="shared" si="320"/>
        <v/>
      </c>
      <c r="U3458" s="13">
        <v>3448</v>
      </c>
      <c r="V3458" s="17" t="str">
        <f t="shared" si="321"/>
        <v/>
      </c>
      <c r="X3458" s="10" t="str">
        <f>IF($F3458="", "", IF($D3458="", 'Intro &amp; Setup'!$Z$32, IFERROR(INDEX('Intro &amp; Setup'!$Z$17:$Z$31, MATCH($D3458, 'Intro &amp; Setup'!$S$17:$S$31, 0)), "")))</f>
        <v/>
      </c>
      <c r="Z3458" s="25" t="str">
        <f t="shared" si="322"/>
        <v/>
      </c>
      <c r="AE3458" s="10" t="str">
        <f>IF($B3458="", "", IF($D3458="", 'Intro &amp; Setup'!$AC$32, IFERROR(INDEX('Intro &amp; Setup'!$AC$17:$AC$31, MATCH($D3458, 'Intro &amp; Setup'!$S$17:$S$31, 0)), "")))</f>
        <v/>
      </c>
      <c r="AG3458" s="10" t="str">
        <f t="shared" si="323"/>
        <v/>
      </c>
    </row>
    <row r="3459" spans="1:33" x14ac:dyDescent="0.25">
      <c r="A3459" s="7"/>
      <c r="B3459" s="66"/>
      <c r="C3459" s="67"/>
      <c r="D3459" s="68"/>
      <c r="E3459" s="68"/>
      <c r="F3459" s="69"/>
      <c r="G3459" s="69"/>
      <c r="H3459" s="70"/>
      <c r="I3459" s="71"/>
      <c r="J3459" s="68"/>
      <c r="K3459" s="68"/>
      <c r="L3459" s="72"/>
      <c r="M3459" s="7"/>
      <c r="N3459" s="10" t="str">
        <f t="shared" si="318"/>
        <v/>
      </c>
      <c r="O3459" s="7"/>
      <c r="P3459" s="22" t="str">
        <f t="shared" si="319"/>
        <v/>
      </c>
      <c r="Q3459" s="7"/>
      <c r="S3459" s="17" t="str">
        <f>IF($B3459="", "", IF(COUNTIF($B$11:$B3459, $B3459)&gt;1, "", $B3459))</f>
        <v/>
      </c>
      <c r="T3459" s="10" t="str">
        <f t="shared" si="320"/>
        <v/>
      </c>
      <c r="U3459" s="13">
        <v>3449</v>
      </c>
      <c r="V3459" s="17" t="str">
        <f t="shared" si="321"/>
        <v/>
      </c>
      <c r="X3459" s="10" t="str">
        <f>IF($F3459="", "", IF($D3459="", 'Intro &amp; Setup'!$Z$32, IFERROR(INDEX('Intro &amp; Setup'!$Z$17:$Z$31, MATCH($D3459, 'Intro &amp; Setup'!$S$17:$S$31, 0)), "")))</f>
        <v/>
      </c>
      <c r="Z3459" s="25" t="str">
        <f t="shared" si="322"/>
        <v/>
      </c>
      <c r="AE3459" s="10" t="str">
        <f>IF($B3459="", "", IF($D3459="", 'Intro &amp; Setup'!$AC$32, IFERROR(INDEX('Intro &amp; Setup'!$AC$17:$AC$31, MATCH($D3459, 'Intro &amp; Setup'!$S$17:$S$31, 0)), "")))</f>
        <v/>
      </c>
      <c r="AG3459" s="10" t="str">
        <f t="shared" si="323"/>
        <v/>
      </c>
    </row>
    <row r="3460" spans="1:33" x14ac:dyDescent="0.25">
      <c r="A3460" s="7"/>
      <c r="B3460" s="66"/>
      <c r="C3460" s="67"/>
      <c r="D3460" s="68"/>
      <c r="E3460" s="68"/>
      <c r="F3460" s="69"/>
      <c r="G3460" s="69"/>
      <c r="H3460" s="70"/>
      <c r="I3460" s="71"/>
      <c r="J3460" s="68"/>
      <c r="K3460" s="68"/>
      <c r="L3460" s="72"/>
      <c r="M3460" s="7"/>
      <c r="N3460" s="10" t="str">
        <f t="shared" si="318"/>
        <v/>
      </c>
      <c r="O3460" s="7"/>
      <c r="P3460" s="22" t="str">
        <f t="shared" si="319"/>
        <v/>
      </c>
      <c r="Q3460" s="7"/>
      <c r="S3460" s="17" t="str">
        <f>IF($B3460="", "", IF(COUNTIF($B$11:$B3460, $B3460)&gt;1, "", $B3460))</f>
        <v/>
      </c>
      <c r="T3460" s="10" t="str">
        <f t="shared" si="320"/>
        <v/>
      </c>
      <c r="U3460" s="13">
        <v>3450</v>
      </c>
      <c r="V3460" s="17" t="str">
        <f t="shared" si="321"/>
        <v/>
      </c>
      <c r="X3460" s="10" t="str">
        <f>IF($F3460="", "", IF($D3460="", 'Intro &amp; Setup'!$Z$32, IFERROR(INDEX('Intro &amp; Setup'!$Z$17:$Z$31, MATCH($D3460, 'Intro &amp; Setup'!$S$17:$S$31, 0)), "")))</f>
        <v/>
      </c>
      <c r="Z3460" s="25" t="str">
        <f t="shared" si="322"/>
        <v/>
      </c>
      <c r="AE3460" s="10" t="str">
        <f>IF($B3460="", "", IF($D3460="", 'Intro &amp; Setup'!$AC$32, IFERROR(INDEX('Intro &amp; Setup'!$AC$17:$AC$31, MATCH($D3460, 'Intro &amp; Setup'!$S$17:$S$31, 0)), "")))</f>
        <v/>
      </c>
      <c r="AG3460" s="10" t="str">
        <f t="shared" si="323"/>
        <v/>
      </c>
    </row>
    <row r="3461" spans="1:33" x14ac:dyDescent="0.25">
      <c r="A3461" s="7"/>
      <c r="B3461" s="66"/>
      <c r="C3461" s="67"/>
      <c r="D3461" s="68"/>
      <c r="E3461" s="68"/>
      <c r="F3461" s="69"/>
      <c r="G3461" s="69"/>
      <c r="H3461" s="70"/>
      <c r="I3461" s="71"/>
      <c r="J3461" s="68"/>
      <c r="K3461" s="68"/>
      <c r="L3461" s="72"/>
      <c r="M3461" s="7"/>
      <c r="N3461" s="10" t="str">
        <f t="shared" si="318"/>
        <v/>
      </c>
      <c r="O3461" s="7"/>
      <c r="P3461" s="22" t="str">
        <f t="shared" si="319"/>
        <v/>
      </c>
      <c r="Q3461" s="7"/>
      <c r="S3461" s="17" t="str">
        <f>IF($B3461="", "", IF(COUNTIF($B$11:$B3461, $B3461)&gt;1, "", $B3461))</f>
        <v/>
      </c>
      <c r="T3461" s="10" t="str">
        <f t="shared" si="320"/>
        <v/>
      </c>
      <c r="U3461" s="13">
        <v>3451</v>
      </c>
      <c r="V3461" s="17" t="str">
        <f t="shared" si="321"/>
        <v/>
      </c>
      <c r="X3461" s="10" t="str">
        <f>IF($F3461="", "", IF($D3461="", 'Intro &amp; Setup'!$Z$32, IFERROR(INDEX('Intro &amp; Setup'!$Z$17:$Z$31, MATCH($D3461, 'Intro &amp; Setup'!$S$17:$S$31, 0)), "")))</f>
        <v/>
      </c>
      <c r="Z3461" s="25" t="str">
        <f t="shared" si="322"/>
        <v/>
      </c>
      <c r="AE3461" s="10" t="str">
        <f>IF($B3461="", "", IF($D3461="", 'Intro &amp; Setup'!$AC$32, IFERROR(INDEX('Intro &amp; Setup'!$AC$17:$AC$31, MATCH($D3461, 'Intro &amp; Setup'!$S$17:$S$31, 0)), "")))</f>
        <v/>
      </c>
      <c r="AG3461" s="10" t="str">
        <f t="shared" si="323"/>
        <v/>
      </c>
    </row>
    <row r="3462" spans="1:33" x14ac:dyDescent="0.25">
      <c r="A3462" s="7"/>
      <c r="B3462" s="66"/>
      <c r="C3462" s="67"/>
      <c r="D3462" s="68"/>
      <c r="E3462" s="68"/>
      <c r="F3462" s="69"/>
      <c r="G3462" s="69"/>
      <c r="H3462" s="70"/>
      <c r="I3462" s="71"/>
      <c r="J3462" s="68"/>
      <c r="K3462" s="68"/>
      <c r="L3462" s="72"/>
      <c r="M3462" s="7"/>
      <c r="N3462" s="10" t="str">
        <f t="shared" si="318"/>
        <v/>
      </c>
      <c r="O3462" s="7"/>
      <c r="P3462" s="22" t="str">
        <f t="shared" si="319"/>
        <v/>
      </c>
      <c r="Q3462" s="7"/>
      <c r="S3462" s="17" t="str">
        <f>IF($B3462="", "", IF(COUNTIF($B$11:$B3462, $B3462)&gt;1, "", $B3462))</f>
        <v/>
      </c>
      <c r="T3462" s="10" t="str">
        <f t="shared" si="320"/>
        <v/>
      </c>
      <c r="U3462" s="13">
        <v>3452</v>
      </c>
      <c r="V3462" s="17" t="str">
        <f t="shared" si="321"/>
        <v/>
      </c>
      <c r="X3462" s="10" t="str">
        <f>IF($F3462="", "", IF($D3462="", 'Intro &amp; Setup'!$Z$32, IFERROR(INDEX('Intro &amp; Setup'!$Z$17:$Z$31, MATCH($D3462, 'Intro &amp; Setup'!$S$17:$S$31, 0)), "")))</f>
        <v/>
      </c>
      <c r="Z3462" s="25" t="str">
        <f t="shared" si="322"/>
        <v/>
      </c>
      <c r="AE3462" s="10" t="str">
        <f>IF($B3462="", "", IF($D3462="", 'Intro &amp; Setup'!$AC$32, IFERROR(INDEX('Intro &amp; Setup'!$AC$17:$AC$31, MATCH($D3462, 'Intro &amp; Setup'!$S$17:$S$31, 0)), "")))</f>
        <v/>
      </c>
      <c r="AG3462" s="10" t="str">
        <f t="shared" si="323"/>
        <v/>
      </c>
    </row>
    <row r="3463" spans="1:33" x14ac:dyDescent="0.25">
      <c r="A3463" s="7"/>
      <c r="B3463" s="66"/>
      <c r="C3463" s="67"/>
      <c r="D3463" s="68"/>
      <c r="E3463" s="68"/>
      <c r="F3463" s="69"/>
      <c r="G3463" s="69"/>
      <c r="H3463" s="70"/>
      <c r="I3463" s="71"/>
      <c r="J3463" s="68"/>
      <c r="K3463" s="68"/>
      <c r="L3463" s="72"/>
      <c r="M3463" s="7"/>
      <c r="N3463" s="10" t="str">
        <f t="shared" si="318"/>
        <v/>
      </c>
      <c r="O3463" s="7"/>
      <c r="P3463" s="22" t="str">
        <f t="shared" si="319"/>
        <v/>
      </c>
      <c r="Q3463" s="7"/>
      <c r="S3463" s="17" t="str">
        <f>IF($B3463="", "", IF(COUNTIF($B$11:$B3463, $B3463)&gt;1, "", $B3463))</f>
        <v/>
      </c>
      <c r="T3463" s="10" t="str">
        <f t="shared" si="320"/>
        <v/>
      </c>
      <c r="U3463" s="13">
        <v>3453</v>
      </c>
      <c r="V3463" s="17" t="str">
        <f t="shared" si="321"/>
        <v/>
      </c>
      <c r="X3463" s="10" t="str">
        <f>IF($F3463="", "", IF($D3463="", 'Intro &amp; Setup'!$Z$32, IFERROR(INDEX('Intro &amp; Setup'!$Z$17:$Z$31, MATCH($D3463, 'Intro &amp; Setup'!$S$17:$S$31, 0)), "")))</f>
        <v/>
      </c>
      <c r="Z3463" s="25" t="str">
        <f t="shared" si="322"/>
        <v/>
      </c>
      <c r="AE3463" s="10" t="str">
        <f>IF($B3463="", "", IF($D3463="", 'Intro &amp; Setup'!$AC$32, IFERROR(INDEX('Intro &amp; Setup'!$AC$17:$AC$31, MATCH($D3463, 'Intro &amp; Setup'!$S$17:$S$31, 0)), "")))</f>
        <v/>
      </c>
      <c r="AG3463" s="10" t="str">
        <f t="shared" si="323"/>
        <v/>
      </c>
    </row>
    <row r="3464" spans="1:33" x14ac:dyDescent="0.25">
      <c r="A3464" s="7"/>
      <c r="B3464" s="66"/>
      <c r="C3464" s="67"/>
      <c r="D3464" s="68"/>
      <c r="E3464" s="68"/>
      <c r="F3464" s="69"/>
      <c r="G3464" s="69"/>
      <c r="H3464" s="70"/>
      <c r="I3464" s="71"/>
      <c r="J3464" s="68"/>
      <c r="K3464" s="68"/>
      <c r="L3464" s="72"/>
      <c r="M3464" s="7"/>
      <c r="N3464" s="10" t="str">
        <f t="shared" si="318"/>
        <v/>
      </c>
      <c r="O3464" s="7"/>
      <c r="P3464" s="22" t="str">
        <f t="shared" si="319"/>
        <v/>
      </c>
      <c r="Q3464" s="7"/>
      <c r="S3464" s="17" t="str">
        <f>IF($B3464="", "", IF(COUNTIF($B$11:$B3464, $B3464)&gt;1, "", $B3464))</f>
        <v/>
      </c>
      <c r="T3464" s="10" t="str">
        <f t="shared" si="320"/>
        <v/>
      </c>
      <c r="U3464" s="13">
        <v>3454</v>
      </c>
      <c r="V3464" s="17" t="str">
        <f t="shared" si="321"/>
        <v/>
      </c>
      <c r="X3464" s="10" t="str">
        <f>IF($F3464="", "", IF($D3464="", 'Intro &amp; Setup'!$Z$32, IFERROR(INDEX('Intro &amp; Setup'!$Z$17:$Z$31, MATCH($D3464, 'Intro &amp; Setup'!$S$17:$S$31, 0)), "")))</f>
        <v/>
      </c>
      <c r="Z3464" s="25" t="str">
        <f t="shared" si="322"/>
        <v/>
      </c>
      <c r="AE3464" s="10" t="str">
        <f>IF($B3464="", "", IF($D3464="", 'Intro &amp; Setup'!$AC$32, IFERROR(INDEX('Intro &amp; Setup'!$AC$17:$AC$31, MATCH($D3464, 'Intro &amp; Setup'!$S$17:$S$31, 0)), "")))</f>
        <v/>
      </c>
      <c r="AG3464" s="10" t="str">
        <f t="shared" si="323"/>
        <v/>
      </c>
    </row>
    <row r="3465" spans="1:33" x14ac:dyDescent="0.25">
      <c r="A3465" s="7"/>
      <c r="B3465" s="66"/>
      <c r="C3465" s="67"/>
      <c r="D3465" s="68"/>
      <c r="E3465" s="68"/>
      <c r="F3465" s="69"/>
      <c r="G3465" s="69"/>
      <c r="H3465" s="70"/>
      <c r="I3465" s="71"/>
      <c r="J3465" s="68"/>
      <c r="K3465" s="68"/>
      <c r="L3465" s="72"/>
      <c r="M3465" s="7"/>
      <c r="N3465" s="10" t="str">
        <f t="shared" si="318"/>
        <v/>
      </c>
      <c r="O3465" s="7"/>
      <c r="P3465" s="22" t="str">
        <f t="shared" si="319"/>
        <v/>
      </c>
      <c r="Q3465" s="7"/>
      <c r="S3465" s="17" t="str">
        <f>IF($B3465="", "", IF(COUNTIF($B$11:$B3465, $B3465)&gt;1, "", $B3465))</f>
        <v/>
      </c>
      <c r="T3465" s="10" t="str">
        <f t="shared" si="320"/>
        <v/>
      </c>
      <c r="U3465" s="13">
        <v>3455</v>
      </c>
      <c r="V3465" s="17" t="str">
        <f t="shared" si="321"/>
        <v/>
      </c>
      <c r="X3465" s="10" t="str">
        <f>IF($F3465="", "", IF($D3465="", 'Intro &amp; Setup'!$Z$32, IFERROR(INDEX('Intro &amp; Setup'!$Z$17:$Z$31, MATCH($D3465, 'Intro &amp; Setup'!$S$17:$S$31, 0)), "")))</f>
        <v/>
      </c>
      <c r="Z3465" s="25" t="str">
        <f t="shared" si="322"/>
        <v/>
      </c>
      <c r="AE3465" s="10" t="str">
        <f>IF($B3465="", "", IF($D3465="", 'Intro &amp; Setup'!$AC$32, IFERROR(INDEX('Intro &amp; Setup'!$AC$17:$AC$31, MATCH($D3465, 'Intro &amp; Setup'!$S$17:$S$31, 0)), "")))</f>
        <v/>
      </c>
      <c r="AG3465" s="10" t="str">
        <f t="shared" si="323"/>
        <v/>
      </c>
    </row>
    <row r="3466" spans="1:33" x14ac:dyDescent="0.25">
      <c r="A3466" s="7"/>
      <c r="B3466" s="66"/>
      <c r="C3466" s="67"/>
      <c r="D3466" s="68"/>
      <c r="E3466" s="68"/>
      <c r="F3466" s="69"/>
      <c r="G3466" s="69"/>
      <c r="H3466" s="70"/>
      <c r="I3466" s="71"/>
      <c r="J3466" s="68"/>
      <c r="K3466" s="68"/>
      <c r="L3466" s="72"/>
      <c r="M3466" s="7"/>
      <c r="N3466" s="10" t="str">
        <f t="shared" si="318"/>
        <v/>
      </c>
      <c r="O3466" s="7"/>
      <c r="P3466" s="22" t="str">
        <f t="shared" si="319"/>
        <v/>
      </c>
      <c r="Q3466" s="7"/>
      <c r="S3466" s="17" t="str">
        <f>IF($B3466="", "", IF(COUNTIF($B$11:$B3466, $B3466)&gt;1, "", $B3466))</f>
        <v/>
      </c>
      <c r="T3466" s="10" t="str">
        <f t="shared" si="320"/>
        <v/>
      </c>
      <c r="U3466" s="13">
        <v>3456</v>
      </c>
      <c r="V3466" s="17" t="str">
        <f t="shared" si="321"/>
        <v/>
      </c>
      <c r="X3466" s="10" t="str">
        <f>IF($F3466="", "", IF($D3466="", 'Intro &amp; Setup'!$Z$32, IFERROR(INDEX('Intro &amp; Setup'!$Z$17:$Z$31, MATCH($D3466, 'Intro &amp; Setup'!$S$17:$S$31, 0)), "")))</f>
        <v/>
      </c>
      <c r="Z3466" s="25" t="str">
        <f t="shared" si="322"/>
        <v/>
      </c>
      <c r="AE3466" s="10" t="str">
        <f>IF($B3466="", "", IF($D3466="", 'Intro &amp; Setup'!$AC$32, IFERROR(INDEX('Intro &amp; Setup'!$AC$17:$AC$31, MATCH($D3466, 'Intro &amp; Setup'!$S$17:$S$31, 0)), "")))</f>
        <v/>
      </c>
      <c r="AG3466" s="10" t="str">
        <f t="shared" si="323"/>
        <v/>
      </c>
    </row>
    <row r="3467" spans="1:33" x14ac:dyDescent="0.25">
      <c r="A3467" s="7"/>
      <c r="B3467" s="66"/>
      <c r="C3467" s="67"/>
      <c r="D3467" s="68"/>
      <c r="E3467" s="68"/>
      <c r="F3467" s="69"/>
      <c r="G3467" s="69"/>
      <c r="H3467" s="70"/>
      <c r="I3467" s="71"/>
      <c r="J3467" s="68"/>
      <c r="K3467" s="68"/>
      <c r="L3467" s="72"/>
      <c r="M3467" s="7"/>
      <c r="N3467" s="10" t="str">
        <f t="shared" si="318"/>
        <v/>
      </c>
      <c r="O3467" s="7"/>
      <c r="P3467" s="22" t="str">
        <f t="shared" si="319"/>
        <v/>
      </c>
      <c r="Q3467" s="7"/>
      <c r="S3467" s="17" t="str">
        <f>IF($B3467="", "", IF(COUNTIF($B$11:$B3467, $B3467)&gt;1, "", $B3467))</f>
        <v/>
      </c>
      <c r="T3467" s="10" t="str">
        <f t="shared" si="320"/>
        <v/>
      </c>
      <c r="U3467" s="13">
        <v>3457</v>
      </c>
      <c r="V3467" s="17" t="str">
        <f t="shared" si="321"/>
        <v/>
      </c>
      <c r="X3467" s="10" t="str">
        <f>IF($F3467="", "", IF($D3467="", 'Intro &amp; Setup'!$Z$32, IFERROR(INDEX('Intro &amp; Setup'!$Z$17:$Z$31, MATCH($D3467, 'Intro &amp; Setup'!$S$17:$S$31, 0)), "")))</f>
        <v/>
      </c>
      <c r="Z3467" s="25" t="str">
        <f t="shared" si="322"/>
        <v/>
      </c>
      <c r="AE3467" s="10" t="str">
        <f>IF($B3467="", "", IF($D3467="", 'Intro &amp; Setup'!$AC$32, IFERROR(INDEX('Intro &amp; Setup'!$AC$17:$AC$31, MATCH($D3467, 'Intro &amp; Setup'!$S$17:$S$31, 0)), "")))</f>
        <v/>
      </c>
      <c r="AG3467" s="10" t="str">
        <f t="shared" si="323"/>
        <v/>
      </c>
    </row>
    <row r="3468" spans="1:33" x14ac:dyDescent="0.25">
      <c r="A3468" s="7"/>
      <c r="B3468" s="66"/>
      <c r="C3468" s="67"/>
      <c r="D3468" s="68"/>
      <c r="E3468" s="68"/>
      <c r="F3468" s="69"/>
      <c r="G3468" s="69"/>
      <c r="H3468" s="70"/>
      <c r="I3468" s="71"/>
      <c r="J3468" s="68"/>
      <c r="K3468" s="68"/>
      <c r="L3468" s="72"/>
      <c r="M3468" s="7"/>
      <c r="N3468" s="10" t="str">
        <f t="shared" ref="N3468:N3531" si="324">IF($Z3468="", "", TEXT($Z3468, "mmm yyyy"))</f>
        <v/>
      </c>
      <c r="O3468" s="7"/>
      <c r="P3468" s="22" t="str">
        <f t="shared" ref="P3468:P3531" si="325">IFERROR(IF($F3468="", "", DATE(YEAR($F3468), MONTH($F3468)+$X3468, DAY($F3468))), "")</f>
        <v/>
      </c>
      <c r="Q3468" s="7"/>
      <c r="S3468" s="17" t="str">
        <f>IF($B3468="", "", IF(COUNTIF($B$11:$B3468, $B3468)&gt;1, "", $B3468))</f>
        <v/>
      </c>
      <c r="T3468" s="10" t="str">
        <f t="shared" ref="T3468:T3531" si="326">IF($S3468="", "", COUNTIF($S$11:$S$8010, "&lt;"&amp;$S3468)+1-$T$8)</f>
        <v/>
      </c>
      <c r="U3468" s="13">
        <v>3458</v>
      </c>
      <c r="V3468" s="17" t="str">
        <f t="shared" ref="V3468:V3531" si="327">IFERROR(INDEX($S$11:$S$8010, MATCH($U3468, $T$11:$T$8010, 0)), "")</f>
        <v/>
      </c>
      <c r="X3468" s="10" t="str">
        <f>IF($F3468="", "", IF($D3468="", 'Intro &amp; Setup'!$Z$32, IFERROR(INDEX('Intro &amp; Setup'!$Z$17:$Z$31, MATCH($D3468, 'Intro &amp; Setup'!$S$17:$S$31, 0)), "")))</f>
        <v/>
      </c>
      <c r="Z3468" s="25" t="str">
        <f t="shared" ref="Z3468:Z3531" si="328">IFERROR(IF($G3468="", "", DATE(YEAR($G3468), MONTH($G3468)+1, 1)), "")</f>
        <v/>
      </c>
      <c r="AE3468" s="10" t="str">
        <f>IF($B3468="", "", IF($D3468="", 'Intro &amp; Setup'!$AC$32, IFERROR(INDEX('Intro &amp; Setup'!$AC$17:$AC$31, MATCH($D3468, 'Intro &amp; Setup'!$S$17:$S$31, 0)), "")))</f>
        <v/>
      </c>
      <c r="AG3468" s="10" t="str">
        <f t="shared" ref="AG3468:AG3531" si="329">IF($G3468="", "", IF($N3468=$U$3, $AG$4, IF($N3468=$U$4, $AG$5, IF($G3468&lt;$T$3, $AG$3, ""))))</f>
        <v/>
      </c>
    </row>
    <row r="3469" spans="1:33" x14ac:dyDescent="0.25">
      <c r="A3469" s="7"/>
      <c r="B3469" s="66"/>
      <c r="C3469" s="67"/>
      <c r="D3469" s="68"/>
      <c r="E3469" s="68"/>
      <c r="F3469" s="69"/>
      <c r="G3469" s="69"/>
      <c r="H3469" s="70"/>
      <c r="I3469" s="71"/>
      <c r="J3469" s="68"/>
      <c r="K3469" s="68"/>
      <c r="L3469" s="72"/>
      <c r="M3469" s="7"/>
      <c r="N3469" s="10" t="str">
        <f t="shared" si="324"/>
        <v/>
      </c>
      <c r="O3469" s="7"/>
      <c r="P3469" s="22" t="str">
        <f t="shared" si="325"/>
        <v/>
      </c>
      <c r="Q3469" s="7"/>
      <c r="S3469" s="17" t="str">
        <f>IF($B3469="", "", IF(COUNTIF($B$11:$B3469, $B3469)&gt;1, "", $B3469))</f>
        <v/>
      </c>
      <c r="T3469" s="10" t="str">
        <f t="shared" si="326"/>
        <v/>
      </c>
      <c r="U3469" s="13">
        <v>3459</v>
      </c>
      <c r="V3469" s="17" t="str">
        <f t="shared" si="327"/>
        <v/>
      </c>
      <c r="X3469" s="10" t="str">
        <f>IF($F3469="", "", IF($D3469="", 'Intro &amp; Setup'!$Z$32, IFERROR(INDEX('Intro &amp; Setup'!$Z$17:$Z$31, MATCH($D3469, 'Intro &amp; Setup'!$S$17:$S$31, 0)), "")))</f>
        <v/>
      </c>
      <c r="Z3469" s="25" t="str">
        <f t="shared" si="328"/>
        <v/>
      </c>
      <c r="AE3469" s="10" t="str">
        <f>IF($B3469="", "", IF($D3469="", 'Intro &amp; Setup'!$AC$32, IFERROR(INDEX('Intro &amp; Setup'!$AC$17:$AC$31, MATCH($D3469, 'Intro &amp; Setup'!$S$17:$S$31, 0)), "")))</f>
        <v/>
      </c>
      <c r="AG3469" s="10" t="str">
        <f t="shared" si="329"/>
        <v/>
      </c>
    </row>
    <row r="3470" spans="1:33" x14ac:dyDescent="0.25">
      <c r="A3470" s="7"/>
      <c r="B3470" s="66"/>
      <c r="C3470" s="67"/>
      <c r="D3470" s="68"/>
      <c r="E3470" s="68"/>
      <c r="F3470" s="69"/>
      <c r="G3470" s="69"/>
      <c r="H3470" s="70"/>
      <c r="I3470" s="71"/>
      <c r="J3470" s="68"/>
      <c r="K3470" s="68"/>
      <c r="L3470" s="72"/>
      <c r="M3470" s="7"/>
      <c r="N3470" s="10" t="str">
        <f t="shared" si="324"/>
        <v/>
      </c>
      <c r="O3470" s="7"/>
      <c r="P3470" s="22" t="str">
        <f t="shared" si="325"/>
        <v/>
      </c>
      <c r="Q3470" s="7"/>
      <c r="S3470" s="17" t="str">
        <f>IF($B3470="", "", IF(COUNTIF($B$11:$B3470, $B3470)&gt;1, "", $B3470))</f>
        <v/>
      </c>
      <c r="T3470" s="10" t="str">
        <f t="shared" si="326"/>
        <v/>
      </c>
      <c r="U3470" s="13">
        <v>3460</v>
      </c>
      <c r="V3470" s="17" t="str">
        <f t="shared" si="327"/>
        <v/>
      </c>
      <c r="X3470" s="10" t="str">
        <f>IF($F3470="", "", IF($D3470="", 'Intro &amp; Setup'!$Z$32, IFERROR(INDEX('Intro &amp; Setup'!$Z$17:$Z$31, MATCH($D3470, 'Intro &amp; Setup'!$S$17:$S$31, 0)), "")))</f>
        <v/>
      </c>
      <c r="Z3470" s="25" t="str">
        <f t="shared" si="328"/>
        <v/>
      </c>
      <c r="AE3470" s="10" t="str">
        <f>IF($B3470="", "", IF($D3470="", 'Intro &amp; Setup'!$AC$32, IFERROR(INDEX('Intro &amp; Setup'!$AC$17:$AC$31, MATCH($D3470, 'Intro &amp; Setup'!$S$17:$S$31, 0)), "")))</f>
        <v/>
      </c>
      <c r="AG3470" s="10" t="str">
        <f t="shared" si="329"/>
        <v/>
      </c>
    </row>
    <row r="3471" spans="1:33" x14ac:dyDescent="0.25">
      <c r="A3471" s="7"/>
      <c r="B3471" s="66"/>
      <c r="C3471" s="67"/>
      <c r="D3471" s="68"/>
      <c r="E3471" s="68"/>
      <c r="F3471" s="69"/>
      <c r="G3471" s="69"/>
      <c r="H3471" s="70"/>
      <c r="I3471" s="71"/>
      <c r="J3471" s="68"/>
      <c r="K3471" s="68"/>
      <c r="L3471" s="72"/>
      <c r="M3471" s="7"/>
      <c r="N3471" s="10" t="str">
        <f t="shared" si="324"/>
        <v/>
      </c>
      <c r="O3471" s="7"/>
      <c r="P3471" s="22" t="str">
        <f t="shared" si="325"/>
        <v/>
      </c>
      <c r="Q3471" s="7"/>
      <c r="S3471" s="17" t="str">
        <f>IF($B3471="", "", IF(COUNTIF($B$11:$B3471, $B3471)&gt;1, "", $B3471))</f>
        <v/>
      </c>
      <c r="T3471" s="10" t="str">
        <f t="shared" si="326"/>
        <v/>
      </c>
      <c r="U3471" s="13">
        <v>3461</v>
      </c>
      <c r="V3471" s="17" t="str">
        <f t="shared" si="327"/>
        <v/>
      </c>
      <c r="X3471" s="10" t="str">
        <f>IF($F3471="", "", IF($D3471="", 'Intro &amp; Setup'!$Z$32, IFERROR(INDEX('Intro &amp; Setup'!$Z$17:$Z$31, MATCH($D3471, 'Intro &amp; Setup'!$S$17:$S$31, 0)), "")))</f>
        <v/>
      </c>
      <c r="Z3471" s="25" t="str">
        <f t="shared" si="328"/>
        <v/>
      </c>
      <c r="AE3471" s="10" t="str">
        <f>IF($B3471="", "", IF($D3471="", 'Intro &amp; Setup'!$AC$32, IFERROR(INDEX('Intro &amp; Setup'!$AC$17:$AC$31, MATCH($D3471, 'Intro &amp; Setup'!$S$17:$S$31, 0)), "")))</f>
        <v/>
      </c>
      <c r="AG3471" s="10" t="str">
        <f t="shared" si="329"/>
        <v/>
      </c>
    </row>
    <row r="3472" spans="1:33" x14ac:dyDescent="0.25">
      <c r="A3472" s="7"/>
      <c r="B3472" s="66"/>
      <c r="C3472" s="67"/>
      <c r="D3472" s="68"/>
      <c r="E3472" s="68"/>
      <c r="F3472" s="69"/>
      <c r="G3472" s="69"/>
      <c r="H3472" s="70"/>
      <c r="I3472" s="71"/>
      <c r="J3472" s="68"/>
      <c r="K3472" s="68"/>
      <c r="L3472" s="72"/>
      <c r="M3472" s="7"/>
      <c r="N3472" s="10" t="str">
        <f t="shared" si="324"/>
        <v/>
      </c>
      <c r="O3472" s="7"/>
      <c r="P3472" s="22" t="str">
        <f t="shared" si="325"/>
        <v/>
      </c>
      <c r="Q3472" s="7"/>
      <c r="S3472" s="17" t="str">
        <f>IF($B3472="", "", IF(COUNTIF($B$11:$B3472, $B3472)&gt;1, "", $B3472))</f>
        <v/>
      </c>
      <c r="T3472" s="10" t="str">
        <f t="shared" si="326"/>
        <v/>
      </c>
      <c r="U3472" s="13">
        <v>3462</v>
      </c>
      <c r="V3472" s="17" t="str">
        <f t="shared" si="327"/>
        <v/>
      </c>
      <c r="X3472" s="10" t="str">
        <f>IF($F3472="", "", IF($D3472="", 'Intro &amp; Setup'!$Z$32, IFERROR(INDEX('Intro &amp; Setup'!$Z$17:$Z$31, MATCH($D3472, 'Intro &amp; Setup'!$S$17:$S$31, 0)), "")))</f>
        <v/>
      </c>
      <c r="Z3472" s="25" t="str">
        <f t="shared" si="328"/>
        <v/>
      </c>
      <c r="AE3472" s="10" t="str">
        <f>IF($B3472="", "", IF($D3472="", 'Intro &amp; Setup'!$AC$32, IFERROR(INDEX('Intro &amp; Setup'!$AC$17:$AC$31, MATCH($D3472, 'Intro &amp; Setup'!$S$17:$S$31, 0)), "")))</f>
        <v/>
      </c>
      <c r="AG3472" s="10" t="str">
        <f t="shared" si="329"/>
        <v/>
      </c>
    </row>
    <row r="3473" spans="1:33" x14ac:dyDescent="0.25">
      <c r="A3473" s="7"/>
      <c r="B3473" s="66"/>
      <c r="C3473" s="67"/>
      <c r="D3473" s="68"/>
      <c r="E3473" s="68"/>
      <c r="F3473" s="69"/>
      <c r="G3473" s="69"/>
      <c r="H3473" s="70"/>
      <c r="I3473" s="71"/>
      <c r="J3473" s="68"/>
      <c r="K3473" s="68"/>
      <c r="L3473" s="72"/>
      <c r="M3473" s="7"/>
      <c r="N3473" s="10" t="str">
        <f t="shared" si="324"/>
        <v/>
      </c>
      <c r="O3473" s="7"/>
      <c r="P3473" s="22" t="str">
        <f t="shared" si="325"/>
        <v/>
      </c>
      <c r="Q3473" s="7"/>
      <c r="S3473" s="17" t="str">
        <f>IF($B3473="", "", IF(COUNTIF($B$11:$B3473, $B3473)&gt;1, "", $B3473))</f>
        <v/>
      </c>
      <c r="T3473" s="10" t="str">
        <f t="shared" si="326"/>
        <v/>
      </c>
      <c r="U3473" s="13">
        <v>3463</v>
      </c>
      <c r="V3473" s="17" t="str">
        <f t="shared" si="327"/>
        <v/>
      </c>
      <c r="X3473" s="10" t="str">
        <f>IF($F3473="", "", IF($D3473="", 'Intro &amp; Setup'!$Z$32, IFERROR(INDEX('Intro &amp; Setup'!$Z$17:$Z$31, MATCH($D3473, 'Intro &amp; Setup'!$S$17:$S$31, 0)), "")))</f>
        <v/>
      </c>
      <c r="Z3473" s="25" t="str">
        <f t="shared" si="328"/>
        <v/>
      </c>
      <c r="AE3473" s="10" t="str">
        <f>IF($B3473="", "", IF($D3473="", 'Intro &amp; Setup'!$AC$32, IFERROR(INDEX('Intro &amp; Setup'!$AC$17:$AC$31, MATCH($D3473, 'Intro &amp; Setup'!$S$17:$S$31, 0)), "")))</f>
        <v/>
      </c>
      <c r="AG3473" s="10" t="str">
        <f t="shared" si="329"/>
        <v/>
      </c>
    </row>
    <row r="3474" spans="1:33" x14ac:dyDescent="0.25">
      <c r="A3474" s="7"/>
      <c r="B3474" s="66"/>
      <c r="C3474" s="67"/>
      <c r="D3474" s="68"/>
      <c r="E3474" s="68"/>
      <c r="F3474" s="69"/>
      <c r="G3474" s="69"/>
      <c r="H3474" s="70"/>
      <c r="I3474" s="71"/>
      <c r="J3474" s="68"/>
      <c r="K3474" s="68"/>
      <c r="L3474" s="72"/>
      <c r="M3474" s="7"/>
      <c r="N3474" s="10" t="str">
        <f t="shared" si="324"/>
        <v/>
      </c>
      <c r="O3474" s="7"/>
      <c r="P3474" s="22" t="str">
        <f t="shared" si="325"/>
        <v/>
      </c>
      <c r="Q3474" s="7"/>
      <c r="S3474" s="17" t="str">
        <f>IF($B3474="", "", IF(COUNTIF($B$11:$B3474, $B3474)&gt;1, "", $B3474))</f>
        <v/>
      </c>
      <c r="T3474" s="10" t="str">
        <f t="shared" si="326"/>
        <v/>
      </c>
      <c r="U3474" s="13">
        <v>3464</v>
      </c>
      <c r="V3474" s="17" t="str">
        <f t="shared" si="327"/>
        <v/>
      </c>
      <c r="X3474" s="10" t="str">
        <f>IF($F3474="", "", IF($D3474="", 'Intro &amp; Setup'!$Z$32, IFERROR(INDEX('Intro &amp; Setup'!$Z$17:$Z$31, MATCH($D3474, 'Intro &amp; Setup'!$S$17:$S$31, 0)), "")))</f>
        <v/>
      </c>
      <c r="Z3474" s="25" t="str">
        <f t="shared" si="328"/>
        <v/>
      </c>
      <c r="AE3474" s="10" t="str">
        <f>IF($B3474="", "", IF($D3474="", 'Intro &amp; Setup'!$AC$32, IFERROR(INDEX('Intro &amp; Setup'!$AC$17:$AC$31, MATCH($D3474, 'Intro &amp; Setup'!$S$17:$S$31, 0)), "")))</f>
        <v/>
      </c>
      <c r="AG3474" s="10" t="str">
        <f t="shared" si="329"/>
        <v/>
      </c>
    </row>
    <row r="3475" spans="1:33" x14ac:dyDescent="0.25">
      <c r="A3475" s="7"/>
      <c r="B3475" s="66"/>
      <c r="C3475" s="67"/>
      <c r="D3475" s="68"/>
      <c r="E3475" s="68"/>
      <c r="F3475" s="69"/>
      <c r="G3475" s="69"/>
      <c r="H3475" s="70"/>
      <c r="I3475" s="71"/>
      <c r="J3475" s="68"/>
      <c r="K3475" s="68"/>
      <c r="L3475" s="72"/>
      <c r="M3475" s="7"/>
      <c r="N3475" s="10" t="str">
        <f t="shared" si="324"/>
        <v/>
      </c>
      <c r="O3475" s="7"/>
      <c r="P3475" s="22" t="str">
        <f t="shared" si="325"/>
        <v/>
      </c>
      <c r="Q3475" s="7"/>
      <c r="S3475" s="17" t="str">
        <f>IF($B3475="", "", IF(COUNTIF($B$11:$B3475, $B3475)&gt;1, "", $B3475))</f>
        <v/>
      </c>
      <c r="T3475" s="10" t="str">
        <f t="shared" si="326"/>
        <v/>
      </c>
      <c r="U3475" s="13">
        <v>3465</v>
      </c>
      <c r="V3475" s="17" t="str">
        <f t="shared" si="327"/>
        <v/>
      </c>
      <c r="X3475" s="10" t="str">
        <f>IF($F3475="", "", IF($D3475="", 'Intro &amp; Setup'!$Z$32, IFERROR(INDEX('Intro &amp; Setup'!$Z$17:$Z$31, MATCH($D3475, 'Intro &amp; Setup'!$S$17:$S$31, 0)), "")))</f>
        <v/>
      </c>
      <c r="Z3475" s="25" t="str">
        <f t="shared" si="328"/>
        <v/>
      </c>
      <c r="AE3475" s="10" t="str">
        <f>IF($B3475="", "", IF($D3475="", 'Intro &amp; Setup'!$AC$32, IFERROR(INDEX('Intro &amp; Setup'!$AC$17:$AC$31, MATCH($D3475, 'Intro &amp; Setup'!$S$17:$S$31, 0)), "")))</f>
        <v/>
      </c>
      <c r="AG3475" s="10" t="str">
        <f t="shared" si="329"/>
        <v/>
      </c>
    </row>
    <row r="3476" spans="1:33" x14ac:dyDescent="0.25">
      <c r="A3476" s="7"/>
      <c r="B3476" s="66"/>
      <c r="C3476" s="67"/>
      <c r="D3476" s="68"/>
      <c r="E3476" s="68"/>
      <c r="F3476" s="69"/>
      <c r="G3476" s="69"/>
      <c r="H3476" s="70"/>
      <c r="I3476" s="71"/>
      <c r="J3476" s="68"/>
      <c r="K3476" s="68"/>
      <c r="L3476" s="72"/>
      <c r="M3476" s="7"/>
      <c r="N3476" s="10" t="str">
        <f t="shared" si="324"/>
        <v/>
      </c>
      <c r="O3476" s="7"/>
      <c r="P3476" s="22" t="str">
        <f t="shared" si="325"/>
        <v/>
      </c>
      <c r="Q3476" s="7"/>
      <c r="S3476" s="17" t="str">
        <f>IF($B3476="", "", IF(COUNTIF($B$11:$B3476, $B3476)&gt;1, "", $B3476))</f>
        <v/>
      </c>
      <c r="T3476" s="10" t="str">
        <f t="shared" si="326"/>
        <v/>
      </c>
      <c r="U3476" s="13">
        <v>3466</v>
      </c>
      <c r="V3476" s="17" t="str">
        <f t="shared" si="327"/>
        <v/>
      </c>
      <c r="X3476" s="10" t="str">
        <f>IF($F3476="", "", IF($D3476="", 'Intro &amp; Setup'!$Z$32, IFERROR(INDEX('Intro &amp; Setup'!$Z$17:$Z$31, MATCH($D3476, 'Intro &amp; Setup'!$S$17:$S$31, 0)), "")))</f>
        <v/>
      </c>
      <c r="Z3476" s="25" t="str">
        <f t="shared" si="328"/>
        <v/>
      </c>
      <c r="AE3476" s="10" t="str">
        <f>IF($B3476="", "", IF($D3476="", 'Intro &amp; Setup'!$AC$32, IFERROR(INDEX('Intro &amp; Setup'!$AC$17:$AC$31, MATCH($D3476, 'Intro &amp; Setup'!$S$17:$S$31, 0)), "")))</f>
        <v/>
      </c>
      <c r="AG3476" s="10" t="str">
        <f t="shared" si="329"/>
        <v/>
      </c>
    </row>
    <row r="3477" spans="1:33" x14ac:dyDescent="0.25">
      <c r="A3477" s="7"/>
      <c r="B3477" s="66"/>
      <c r="C3477" s="67"/>
      <c r="D3477" s="68"/>
      <c r="E3477" s="68"/>
      <c r="F3477" s="69"/>
      <c r="G3477" s="69"/>
      <c r="H3477" s="70"/>
      <c r="I3477" s="71"/>
      <c r="J3477" s="68"/>
      <c r="K3477" s="68"/>
      <c r="L3477" s="72"/>
      <c r="M3477" s="7"/>
      <c r="N3477" s="10" t="str">
        <f t="shared" si="324"/>
        <v/>
      </c>
      <c r="O3477" s="7"/>
      <c r="P3477" s="22" t="str">
        <f t="shared" si="325"/>
        <v/>
      </c>
      <c r="Q3477" s="7"/>
      <c r="S3477" s="17" t="str">
        <f>IF($B3477="", "", IF(COUNTIF($B$11:$B3477, $B3477)&gt;1, "", $B3477))</f>
        <v/>
      </c>
      <c r="T3477" s="10" t="str">
        <f t="shared" si="326"/>
        <v/>
      </c>
      <c r="U3477" s="13">
        <v>3467</v>
      </c>
      <c r="V3477" s="17" t="str">
        <f t="shared" si="327"/>
        <v/>
      </c>
      <c r="X3477" s="10" t="str">
        <f>IF($F3477="", "", IF($D3477="", 'Intro &amp; Setup'!$Z$32, IFERROR(INDEX('Intro &amp; Setup'!$Z$17:$Z$31, MATCH($D3477, 'Intro &amp; Setup'!$S$17:$S$31, 0)), "")))</f>
        <v/>
      </c>
      <c r="Z3477" s="25" t="str">
        <f t="shared" si="328"/>
        <v/>
      </c>
      <c r="AE3477" s="10" t="str">
        <f>IF($B3477="", "", IF($D3477="", 'Intro &amp; Setup'!$AC$32, IFERROR(INDEX('Intro &amp; Setup'!$AC$17:$AC$31, MATCH($D3477, 'Intro &amp; Setup'!$S$17:$S$31, 0)), "")))</f>
        <v/>
      </c>
      <c r="AG3477" s="10" t="str">
        <f t="shared" si="329"/>
        <v/>
      </c>
    </row>
    <row r="3478" spans="1:33" x14ac:dyDescent="0.25">
      <c r="A3478" s="7"/>
      <c r="B3478" s="66"/>
      <c r="C3478" s="67"/>
      <c r="D3478" s="68"/>
      <c r="E3478" s="68"/>
      <c r="F3478" s="69"/>
      <c r="G3478" s="69"/>
      <c r="H3478" s="70"/>
      <c r="I3478" s="71"/>
      <c r="J3478" s="68"/>
      <c r="K3478" s="68"/>
      <c r="L3478" s="72"/>
      <c r="M3478" s="7"/>
      <c r="N3478" s="10" t="str">
        <f t="shared" si="324"/>
        <v/>
      </c>
      <c r="O3478" s="7"/>
      <c r="P3478" s="22" t="str">
        <f t="shared" si="325"/>
        <v/>
      </c>
      <c r="Q3478" s="7"/>
      <c r="S3478" s="17" t="str">
        <f>IF($B3478="", "", IF(COUNTIF($B$11:$B3478, $B3478)&gt;1, "", $B3478))</f>
        <v/>
      </c>
      <c r="T3478" s="10" t="str">
        <f t="shared" si="326"/>
        <v/>
      </c>
      <c r="U3478" s="13">
        <v>3468</v>
      </c>
      <c r="V3478" s="17" t="str">
        <f t="shared" si="327"/>
        <v/>
      </c>
      <c r="X3478" s="10" t="str">
        <f>IF($F3478="", "", IF($D3478="", 'Intro &amp; Setup'!$Z$32, IFERROR(INDEX('Intro &amp; Setup'!$Z$17:$Z$31, MATCH($D3478, 'Intro &amp; Setup'!$S$17:$S$31, 0)), "")))</f>
        <v/>
      </c>
      <c r="Z3478" s="25" t="str">
        <f t="shared" si="328"/>
        <v/>
      </c>
      <c r="AE3478" s="10" t="str">
        <f>IF($B3478="", "", IF($D3478="", 'Intro &amp; Setup'!$AC$32, IFERROR(INDEX('Intro &amp; Setup'!$AC$17:$AC$31, MATCH($D3478, 'Intro &amp; Setup'!$S$17:$S$31, 0)), "")))</f>
        <v/>
      </c>
      <c r="AG3478" s="10" t="str">
        <f t="shared" si="329"/>
        <v/>
      </c>
    </row>
    <row r="3479" spans="1:33" x14ac:dyDescent="0.25">
      <c r="A3479" s="7"/>
      <c r="B3479" s="66"/>
      <c r="C3479" s="67"/>
      <c r="D3479" s="68"/>
      <c r="E3479" s="68"/>
      <c r="F3479" s="69"/>
      <c r="G3479" s="69"/>
      <c r="H3479" s="70"/>
      <c r="I3479" s="71"/>
      <c r="J3479" s="68"/>
      <c r="K3479" s="68"/>
      <c r="L3479" s="72"/>
      <c r="M3479" s="7"/>
      <c r="N3479" s="10" t="str">
        <f t="shared" si="324"/>
        <v/>
      </c>
      <c r="O3479" s="7"/>
      <c r="P3479" s="22" t="str">
        <f t="shared" si="325"/>
        <v/>
      </c>
      <c r="Q3479" s="7"/>
      <c r="S3479" s="17" t="str">
        <f>IF($B3479="", "", IF(COUNTIF($B$11:$B3479, $B3479)&gt;1, "", $B3479))</f>
        <v/>
      </c>
      <c r="T3479" s="10" t="str">
        <f t="shared" si="326"/>
        <v/>
      </c>
      <c r="U3479" s="13">
        <v>3469</v>
      </c>
      <c r="V3479" s="17" t="str">
        <f t="shared" si="327"/>
        <v/>
      </c>
      <c r="X3479" s="10" t="str">
        <f>IF($F3479="", "", IF($D3479="", 'Intro &amp; Setup'!$Z$32, IFERROR(INDEX('Intro &amp; Setup'!$Z$17:$Z$31, MATCH($D3479, 'Intro &amp; Setup'!$S$17:$S$31, 0)), "")))</f>
        <v/>
      </c>
      <c r="Z3479" s="25" t="str">
        <f t="shared" si="328"/>
        <v/>
      </c>
      <c r="AE3479" s="10" t="str">
        <f>IF($B3479="", "", IF($D3479="", 'Intro &amp; Setup'!$AC$32, IFERROR(INDEX('Intro &amp; Setup'!$AC$17:$AC$31, MATCH($D3479, 'Intro &amp; Setup'!$S$17:$S$31, 0)), "")))</f>
        <v/>
      </c>
      <c r="AG3479" s="10" t="str">
        <f t="shared" si="329"/>
        <v/>
      </c>
    </row>
    <row r="3480" spans="1:33" x14ac:dyDescent="0.25">
      <c r="A3480" s="7"/>
      <c r="B3480" s="66"/>
      <c r="C3480" s="67"/>
      <c r="D3480" s="68"/>
      <c r="E3480" s="68"/>
      <c r="F3480" s="69"/>
      <c r="G3480" s="69"/>
      <c r="H3480" s="70"/>
      <c r="I3480" s="71"/>
      <c r="J3480" s="68"/>
      <c r="K3480" s="68"/>
      <c r="L3480" s="72"/>
      <c r="M3480" s="7"/>
      <c r="N3480" s="10" t="str">
        <f t="shared" si="324"/>
        <v/>
      </c>
      <c r="O3480" s="7"/>
      <c r="P3480" s="22" t="str">
        <f t="shared" si="325"/>
        <v/>
      </c>
      <c r="Q3480" s="7"/>
      <c r="S3480" s="17" t="str">
        <f>IF($B3480="", "", IF(COUNTIF($B$11:$B3480, $B3480)&gt;1, "", $B3480))</f>
        <v/>
      </c>
      <c r="T3480" s="10" t="str">
        <f t="shared" si="326"/>
        <v/>
      </c>
      <c r="U3480" s="13">
        <v>3470</v>
      </c>
      <c r="V3480" s="17" t="str">
        <f t="shared" si="327"/>
        <v/>
      </c>
      <c r="X3480" s="10" t="str">
        <f>IF($F3480="", "", IF($D3480="", 'Intro &amp; Setup'!$Z$32, IFERROR(INDEX('Intro &amp; Setup'!$Z$17:$Z$31, MATCH($D3480, 'Intro &amp; Setup'!$S$17:$S$31, 0)), "")))</f>
        <v/>
      </c>
      <c r="Z3480" s="25" t="str">
        <f t="shared" si="328"/>
        <v/>
      </c>
      <c r="AE3480" s="10" t="str">
        <f>IF($B3480="", "", IF($D3480="", 'Intro &amp; Setup'!$AC$32, IFERROR(INDEX('Intro &amp; Setup'!$AC$17:$AC$31, MATCH($D3480, 'Intro &amp; Setup'!$S$17:$S$31, 0)), "")))</f>
        <v/>
      </c>
      <c r="AG3480" s="10" t="str">
        <f t="shared" si="329"/>
        <v/>
      </c>
    </row>
    <row r="3481" spans="1:33" x14ac:dyDescent="0.25">
      <c r="A3481" s="7"/>
      <c r="B3481" s="66"/>
      <c r="C3481" s="67"/>
      <c r="D3481" s="68"/>
      <c r="E3481" s="68"/>
      <c r="F3481" s="69"/>
      <c r="G3481" s="69"/>
      <c r="H3481" s="70"/>
      <c r="I3481" s="71"/>
      <c r="J3481" s="68"/>
      <c r="K3481" s="68"/>
      <c r="L3481" s="72"/>
      <c r="M3481" s="7"/>
      <c r="N3481" s="10" t="str">
        <f t="shared" si="324"/>
        <v/>
      </c>
      <c r="O3481" s="7"/>
      <c r="P3481" s="22" t="str">
        <f t="shared" si="325"/>
        <v/>
      </c>
      <c r="Q3481" s="7"/>
      <c r="S3481" s="17" t="str">
        <f>IF($B3481="", "", IF(COUNTIF($B$11:$B3481, $B3481)&gt;1, "", $B3481))</f>
        <v/>
      </c>
      <c r="T3481" s="10" t="str">
        <f t="shared" si="326"/>
        <v/>
      </c>
      <c r="U3481" s="13">
        <v>3471</v>
      </c>
      <c r="V3481" s="17" t="str">
        <f t="shared" si="327"/>
        <v/>
      </c>
      <c r="X3481" s="10" t="str">
        <f>IF($F3481="", "", IF($D3481="", 'Intro &amp; Setup'!$Z$32, IFERROR(INDEX('Intro &amp; Setup'!$Z$17:$Z$31, MATCH($D3481, 'Intro &amp; Setup'!$S$17:$S$31, 0)), "")))</f>
        <v/>
      </c>
      <c r="Z3481" s="25" t="str">
        <f t="shared" si="328"/>
        <v/>
      </c>
      <c r="AE3481" s="10" t="str">
        <f>IF($B3481="", "", IF($D3481="", 'Intro &amp; Setup'!$AC$32, IFERROR(INDEX('Intro &amp; Setup'!$AC$17:$AC$31, MATCH($D3481, 'Intro &amp; Setup'!$S$17:$S$31, 0)), "")))</f>
        <v/>
      </c>
      <c r="AG3481" s="10" t="str">
        <f t="shared" si="329"/>
        <v/>
      </c>
    </row>
    <row r="3482" spans="1:33" x14ac:dyDescent="0.25">
      <c r="A3482" s="7"/>
      <c r="B3482" s="66"/>
      <c r="C3482" s="67"/>
      <c r="D3482" s="68"/>
      <c r="E3482" s="68"/>
      <c r="F3482" s="69"/>
      <c r="G3482" s="69"/>
      <c r="H3482" s="70"/>
      <c r="I3482" s="71"/>
      <c r="J3482" s="68"/>
      <c r="K3482" s="68"/>
      <c r="L3482" s="72"/>
      <c r="M3482" s="7"/>
      <c r="N3482" s="10" t="str">
        <f t="shared" si="324"/>
        <v/>
      </c>
      <c r="O3482" s="7"/>
      <c r="P3482" s="22" t="str">
        <f t="shared" si="325"/>
        <v/>
      </c>
      <c r="Q3482" s="7"/>
      <c r="S3482" s="17" t="str">
        <f>IF($B3482="", "", IF(COUNTIF($B$11:$B3482, $B3482)&gt;1, "", $B3482))</f>
        <v/>
      </c>
      <c r="T3482" s="10" t="str">
        <f t="shared" si="326"/>
        <v/>
      </c>
      <c r="U3482" s="13">
        <v>3472</v>
      </c>
      <c r="V3482" s="17" t="str">
        <f t="shared" si="327"/>
        <v/>
      </c>
      <c r="X3482" s="10" t="str">
        <f>IF($F3482="", "", IF($D3482="", 'Intro &amp; Setup'!$Z$32, IFERROR(INDEX('Intro &amp; Setup'!$Z$17:$Z$31, MATCH($D3482, 'Intro &amp; Setup'!$S$17:$S$31, 0)), "")))</f>
        <v/>
      </c>
      <c r="Z3482" s="25" t="str">
        <f t="shared" si="328"/>
        <v/>
      </c>
      <c r="AE3482" s="10" t="str">
        <f>IF($B3482="", "", IF($D3482="", 'Intro &amp; Setup'!$AC$32, IFERROR(INDEX('Intro &amp; Setup'!$AC$17:$AC$31, MATCH($D3482, 'Intro &amp; Setup'!$S$17:$S$31, 0)), "")))</f>
        <v/>
      </c>
      <c r="AG3482" s="10" t="str">
        <f t="shared" si="329"/>
        <v/>
      </c>
    </row>
    <row r="3483" spans="1:33" x14ac:dyDescent="0.25">
      <c r="A3483" s="7"/>
      <c r="B3483" s="66"/>
      <c r="C3483" s="67"/>
      <c r="D3483" s="68"/>
      <c r="E3483" s="68"/>
      <c r="F3483" s="69"/>
      <c r="G3483" s="69"/>
      <c r="H3483" s="70"/>
      <c r="I3483" s="71"/>
      <c r="J3483" s="68"/>
      <c r="K3483" s="68"/>
      <c r="L3483" s="72"/>
      <c r="M3483" s="7"/>
      <c r="N3483" s="10" t="str">
        <f t="shared" si="324"/>
        <v/>
      </c>
      <c r="O3483" s="7"/>
      <c r="P3483" s="22" t="str">
        <f t="shared" si="325"/>
        <v/>
      </c>
      <c r="Q3483" s="7"/>
      <c r="S3483" s="17" t="str">
        <f>IF($B3483="", "", IF(COUNTIF($B$11:$B3483, $B3483)&gt;1, "", $B3483))</f>
        <v/>
      </c>
      <c r="T3483" s="10" t="str">
        <f t="shared" si="326"/>
        <v/>
      </c>
      <c r="U3483" s="13">
        <v>3473</v>
      </c>
      <c r="V3483" s="17" t="str">
        <f t="shared" si="327"/>
        <v/>
      </c>
      <c r="X3483" s="10" t="str">
        <f>IF($F3483="", "", IF($D3483="", 'Intro &amp; Setup'!$Z$32, IFERROR(INDEX('Intro &amp; Setup'!$Z$17:$Z$31, MATCH($D3483, 'Intro &amp; Setup'!$S$17:$S$31, 0)), "")))</f>
        <v/>
      </c>
      <c r="Z3483" s="25" t="str">
        <f t="shared" si="328"/>
        <v/>
      </c>
      <c r="AE3483" s="10" t="str">
        <f>IF($B3483="", "", IF($D3483="", 'Intro &amp; Setup'!$AC$32, IFERROR(INDEX('Intro &amp; Setup'!$AC$17:$AC$31, MATCH($D3483, 'Intro &amp; Setup'!$S$17:$S$31, 0)), "")))</f>
        <v/>
      </c>
      <c r="AG3483" s="10" t="str">
        <f t="shared" si="329"/>
        <v/>
      </c>
    </row>
    <row r="3484" spans="1:33" x14ac:dyDescent="0.25">
      <c r="A3484" s="7"/>
      <c r="B3484" s="66"/>
      <c r="C3484" s="67"/>
      <c r="D3484" s="68"/>
      <c r="E3484" s="68"/>
      <c r="F3484" s="69"/>
      <c r="G3484" s="69"/>
      <c r="H3484" s="70"/>
      <c r="I3484" s="71"/>
      <c r="J3484" s="68"/>
      <c r="K3484" s="68"/>
      <c r="L3484" s="72"/>
      <c r="M3484" s="7"/>
      <c r="N3484" s="10" t="str">
        <f t="shared" si="324"/>
        <v/>
      </c>
      <c r="O3484" s="7"/>
      <c r="P3484" s="22" t="str">
        <f t="shared" si="325"/>
        <v/>
      </c>
      <c r="Q3484" s="7"/>
      <c r="S3484" s="17" t="str">
        <f>IF($B3484="", "", IF(COUNTIF($B$11:$B3484, $B3484)&gt;1, "", $B3484))</f>
        <v/>
      </c>
      <c r="T3484" s="10" t="str">
        <f t="shared" si="326"/>
        <v/>
      </c>
      <c r="U3484" s="13">
        <v>3474</v>
      </c>
      <c r="V3484" s="17" t="str">
        <f t="shared" si="327"/>
        <v/>
      </c>
      <c r="X3484" s="10" t="str">
        <f>IF($F3484="", "", IF($D3484="", 'Intro &amp; Setup'!$Z$32, IFERROR(INDEX('Intro &amp; Setup'!$Z$17:$Z$31, MATCH($D3484, 'Intro &amp; Setup'!$S$17:$S$31, 0)), "")))</f>
        <v/>
      </c>
      <c r="Z3484" s="25" t="str">
        <f t="shared" si="328"/>
        <v/>
      </c>
      <c r="AE3484" s="10" t="str">
        <f>IF($B3484="", "", IF($D3484="", 'Intro &amp; Setup'!$AC$32, IFERROR(INDEX('Intro &amp; Setup'!$AC$17:$AC$31, MATCH($D3484, 'Intro &amp; Setup'!$S$17:$S$31, 0)), "")))</f>
        <v/>
      </c>
      <c r="AG3484" s="10" t="str">
        <f t="shared" si="329"/>
        <v/>
      </c>
    </row>
    <row r="3485" spans="1:33" x14ac:dyDescent="0.25">
      <c r="A3485" s="7"/>
      <c r="B3485" s="66"/>
      <c r="C3485" s="67"/>
      <c r="D3485" s="68"/>
      <c r="E3485" s="68"/>
      <c r="F3485" s="69"/>
      <c r="G3485" s="69"/>
      <c r="H3485" s="70"/>
      <c r="I3485" s="71"/>
      <c r="J3485" s="68"/>
      <c r="K3485" s="68"/>
      <c r="L3485" s="72"/>
      <c r="M3485" s="7"/>
      <c r="N3485" s="10" t="str">
        <f t="shared" si="324"/>
        <v/>
      </c>
      <c r="O3485" s="7"/>
      <c r="P3485" s="22" t="str">
        <f t="shared" si="325"/>
        <v/>
      </c>
      <c r="Q3485" s="7"/>
      <c r="S3485" s="17" t="str">
        <f>IF($B3485="", "", IF(COUNTIF($B$11:$B3485, $B3485)&gt;1, "", $B3485))</f>
        <v/>
      </c>
      <c r="T3485" s="10" t="str">
        <f t="shared" si="326"/>
        <v/>
      </c>
      <c r="U3485" s="13">
        <v>3475</v>
      </c>
      <c r="V3485" s="17" t="str">
        <f t="shared" si="327"/>
        <v/>
      </c>
      <c r="X3485" s="10" t="str">
        <f>IF($F3485="", "", IF($D3485="", 'Intro &amp; Setup'!$Z$32, IFERROR(INDEX('Intro &amp; Setup'!$Z$17:$Z$31, MATCH($D3485, 'Intro &amp; Setup'!$S$17:$S$31, 0)), "")))</f>
        <v/>
      </c>
      <c r="Z3485" s="25" t="str">
        <f t="shared" si="328"/>
        <v/>
      </c>
      <c r="AE3485" s="10" t="str">
        <f>IF($B3485="", "", IF($D3485="", 'Intro &amp; Setup'!$AC$32, IFERROR(INDEX('Intro &amp; Setup'!$AC$17:$AC$31, MATCH($D3485, 'Intro &amp; Setup'!$S$17:$S$31, 0)), "")))</f>
        <v/>
      </c>
      <c r="AG3485" s="10" t="str">
        <f t="shared" si="329"/>
        <v/>
      </c>
    </row>
    <row r="3486" spans="1:33" x14ac:dyDescent="0.25">
      <c r="A3486" s="7"/>
      <c r="B3486" s="66"/>
      <c r="C3486" s="67"/>
      <c r="D3486" s="68"/>
      <c r="E3486" s="68"/>
      <c r="F3486" s="69"/>
      <c r="G3486" s="69"/>
      <c r="H3486" s="70"/>
      <c r="I3486" s="71"/>
      <c r="J3486" s="68"/>
      <c r="K3486" s="68"/>
      <c r="L3486" s="72"/>
      <c r="M3486" s="7"/>
      <c r="N3486" s="10" t="str">
        <f t="shared" si="324"/>
        <v/>
      </c>
      <c r="O3486" s="7"/>
      <c r="P3486" s="22" t="str">
        <f t="shared" si="325"/>
        <v/>
      </c>
      <c r="Q3486" s="7"/>
      <c r="S3486" s="17" t="str">
        <f>IF($B3486="", "", IF(COUNTIF($B$11:$B3486, $B3486)&gt;1, "", $B3486))</f>
        <v/>
      </c>
      <c r="T3486" s="10" t="str">
        <f t="shared" si="326"/>
        <v/>
      </c>
      <c r="U3486" s="13">
        <v>3476</v>
      </c>
      <c r="V3486" s="17" t="str">
        <f t="shared" si="327"/>
        <v/>
      </c>
      <c r="X3486" s="10" t="str">
        <f>IF($F3486="", "", IF($D3486="", 'Intro &amp; Setup'!$Z$32, IFERROR(INDEX('Intro &amp; Setup'!$Z$17:$Z$31, MATCH($D3486, 'Intro &amp; Setup'!$S$17:$S$31, 0)), "")))</f>
        <v/>
      </c>
      <c r="Z3486" s="25" t="str">
        <f t="shared" si="328"/>
        <v/>
      </c>
      <c r="AE3486" s="10" t="str">
        <f>IF($B3486="", "", IF($D3486="", 'Intro &amp; Setup'!$AC$32, IFERROR(INDEX('Intro &amp; Setup'!$AC$17:$AC$31, MATCH($D3486, 'Intro &amp; Setup'!$S$17:$S$31, 0)), "")))</f>
        <v/>
      </c>
      <c r="AG3486" s="10" t="str">
        <f t="shared" si="329"/>
        <v/>
      </c>
    </row>
    <row r="3487" spans="1:33" x14ac:dyDescent="0.25">
      <c r="A3487" s="7"/>
      <c r="B3487" s="66"/>
      <c r="C3487" s="67"/>
      <c r="D3487" s="68"/>
      <c r="E3487" s="68"/>
      <c r="F3487" s="69"/>
      <c r="G3487" s="69"/>
      <c r="H3487" s="70"/>
      <c r="I3487" s="71"/>
      <c r="J3487" s="68"/>
      <c r="K3487" s="68"/>
      <c r="L3487" s="72"/>
      <c r="M3487" s="7"/>
      <c r="N3487" s="10" t="str">
        <f t="shared" si="324"/>
        <v/>
      </c>
      <c r="O3487" s="7"/>
      <c r="P3487" s="22" t="str">
        <f t="shared" si="325"/>
        <v/>
      </c>
      <c r="Q3487" s="7"/>
      <c r="S3487" s="17" t="str">
        <f>IF($B3487="", "", IF(COUNTIF($B$11:$B3487, $B3487)&gt;1, "", $B3487))</f>
        <v/>
      </c>
      <c r="T3487" s="10" t="str">
        <f t="shared" si="326"/>
        <v/>
      </c>
      <c r="U3487" s="13">
        <v>3477</v>
      </c>
      <c r="V3487" s="17" t="str">
        <f t="shared" si="327"/>
        <v/>
      </c>
      <c r="X3487" s="10" t="str">
        <f>IF($F3487="", "", IF($D3487="", 'Intro &amp; Setup'!$Z$32, IFERROR(INDEX('Intro &amp; Setup'!$Z$17:$Z$31, MATCH($D3487, 'Intro &amp; Setup'!$S$17:$S$31, 0)), "")))</f>
        <v/>
      </c>
      <c r="Z3487" s="25" t="str">
        <f t="shared" si="328"/>
        <v/>
      </c>
      <c r="AE3487" s="10" t="str">
        <f>IF($B3487="", "", IF($D3487="", 'Intro &amp; Setup'!$AC$32, IFERROR(INDEX('Intro &amp; Setup'!$AC$17:$AC$31, MATCH($D3487, 'Intro &amp; Setup'!$S$17:$S$31, 0)), "")))</f>
        <v/>
      </c>
      <c r="AG3487" s="10" t="str">
        <f t="shared" si="329"/>
        <v/>
      </c>
    </row>
    <row r="3488" spans="1:33" x14ac:dyDescent="0.25">
      <c r="A3488" s="7"/>
      <c r="B3488" s="66"/>
      <c r="C3488" s="67"/>
      <c r="D3488" s="68"/>
      <c r="E3488" s="68"/>
      <c r="F3488" s="69"/>
      <c r="G3488" s="69"/>
      <c r="H3488" s="70"/>
      <c r="I3488" s="71"/>
      <c r="J3488" s="68"/>
      <c r="K3488" s="68"/>
      <c r="L3488" s="72"/>
      <c r="M3488" s="7"/>
      <c r="N3488" s="10" t="str">
        <f t="shared" si="324"/>
        <v/>
      </c>
      <c r="O3488" s="7"/>
      <c r="P3488" s="22" t="str">
        <f t="shared" si="325"/>
        <v/>
      </c>
      <c r="Q3488" s="7"/>
      <c r="S3488" s="17" t="str">
        <f>IF($B3488="", "", IF(COUNTIF($B$11:$B3488, $B3488)&gt;1, "", $B3488))</f>
        <v/>
      </c>
      <c r="T3488" s="10" t="str">
        <f t="shared" si="326"/>
        <v/>
      </c>
      <c r="U3488" s="13">
        <v>3478</v>
      </c>
      <c r="V3488" s="17" t="str">
        <f t="shared" si="327"/>
        <v/>
      </c>
      <c r="X3488" s="10" t="str">
        <f>IF($F3488="", "", IF($D3488="", 'Intro &amp; Setup'!$Z$32, IFERROR(INDEX('Intro &amp; Setup'!$Z$17:$Z$31, MATCH($D3488, 'Intro &amp; Setup'!$S$17:$S$31, 0)), "")))</f>
        <v/>
      </c>
      <c r="Z3488" s="25" t="str">
        <f t="shared" si="328"/>
        <v/>
      </c>
      <c r="AE3488" s="10" t="str">
        <f>IF($B3488="", "", IF($D3488="", 'Intro &amp; Setup'!$AC$32, IFERROR(INDEX('Intro &amp; Setup'!$AC$17:$AC$31, MATCH($D3488, 'Intro &amp; Setup'!$S$17:$S$31, 0)), "")))</f>
        <v/>
      </c>
      <c r="AG3488" s="10" t="str">
        <f t="shared" si="329"/>
        <v/>
      </c>
    </row>
    <row r="3489" spans="1:33" x14ac:dyDescent="0.25">
      <c r="A3489" s="7"/>
      <c r="B3489" s="66"/>
      <c r="C3489" s="67"/>
      <c r="D3489" s="68"/>
      <c r="E3489" s="68"/>
      <c r="F3489" s="69"/>
      <c r="G3489" s="69"/>
      <c r="H3489" s="70"/>
      <c r="I3489" s="71"/>
      <c r="J3489" s="68"/>
      <c r="K3489" s="68"/>
      <c r="L3489" s="72"/>
      <c r="M3489" s="7"/>
      <c r="N3489" s="10" t="str">
        <f t="shared" si="324"/>
        <v/>
      </c>
      <c r="O3489" s="7"/>
      <c r="P3489" s="22" t="str">
        <f t="shared" si="325"/>
        <v/>
      </c>
      <c r="Q3489" s="7"/>
      <c r="S3489" s="17" t="str">
        <f>IF($B3489="", "", IF(COUNTIF($B$11:$B3489, $B3489)&gt;1, "", $B3489))</f>
        <v/>
      </c>
      <c r="T3489" s="10" t="str">
        <f t="shared" si="326"/>
        <v/>
      </c>
      <c r="U3489" s="13">
        <v>3479</v>
      </c>
      <c r="V3489" s="17" t="str">
        <f t="shared" si="327"/>
        <v/>
      </c>
      <c r="X3489" s="10" t="str">
        <f>IF($F3489="", "", IF($D3489="", 'Intro &amp; Setup'!$Z$32, IFERROR(INDEX('Intro &amp; Setup'!$Z$17:$Z$31, MATCH($D3489, 'Intro &amp; Setup'!$S$17:$S$31, 0)), "")))</f>
        <v/>
      </c>
      <c r="Z3489" s="25" t="str">
        <f t="shared" si="328"/>
        <v/>
      </c>
      <c r="AE3489" s="10" t="str">
        <f>IF($B3489="", "", IF($D3489="", 'Intro &amp; Setup'!$AC$32, IFERROR(INDEX('Intro &amp; Setup'!$AC$17:$AC$31, MATCH($D3489, 'Intro &amp; Setup'!$S$17:$S$31, 0)), "")))</f>
        <v/>
      </c>
      <c r="AG3489" s="10" t="str">
        <f t="shared" si="329"/>
        <v/>
      </c>
    </row>
    <row r="3490" spans="1:33" x14ac:dyDescent="0.25">
      <c r="A3490" s="7"/>
      <c r="B3490" s="66"/>
      <c r="C3490" s="67"/>
      <c r="D3490" s="68"/>
      <c r="E3490" s="68"/>
      <c r="F3490" s="69"/>
      <c r="G3490" s="69"/>
      <c r="H3490" s="70"/>
      <c r="I3490" s="71"/>
      <c r="J3490" s="68"/>
      <c r="K3490" s="68"/>
      <c r="L3490" s="72"/>
      <c r="M3490" s="7"/>
      <c r="N3490" s="10" t="str">
        <f t="shared" si="324"/>
        <v/>
      </c>
      <c r="O3490" s="7"/>
      <c r="P3490" s="22" t="str">
        <f t="shared" si="325"/>
        <v/>
      </c>
      <c r="Q3490" s="7"/>
      <c r="S3490" s="17" t="str">
        <f>IF($B3490="", "", IF(COUNTIF($B$11:$B3490, $B3490)&gt;1, "", $B3490))</f>
        <v/>
      </c>
      <c r="T3490" s="10" t="str">
        <f t="shared" si="326"/>
        <v/>
      </c>
      <c r="U3490" s="13">
        <v>3480</v>
      </c>
      <c r="V3490" s="17" t="str">
        <f t="shared" si="327"/>
        <v/>
      </c>
      <c r="X3490" s="10" t="str">
        <f>IF($F3490="", "", IF($D3490="", 'Intro &amp; Setup'!$Z$32, IFERROR(INDEX('Intro &amp; Setup'!$Z$17:$Z$31, MATCH($D3490, 'Intro &amp; Setup'!$S$17:$S$31, 0)), "")))</f>
        <v/>
      </c>
      <c r="Z3490" s="25" t="str">
        <f t="shared" si="328"/>
        <v/>
      </c>
      <c r="AE3490" s="10" t="str">
        <f>IF($B3490="", "", IF($D3490="", 'Intro &amp; Setup'!$AC$32, IFERROR(INDEX('Intro &amp; Setup'!$AC$17:$AC$31, MATCH($D3490, 'Intro &amp; Setup'!$S$17:$S$31, 0)), "")))</f>
        <v/>
      </c>
      <c r="AG3490" s="10" t="str">
        <f t="shared" si="329"/>
        <v/>
      </c>
    </row>
    <row r="3491" spans="1:33" x14ac:dyDescent="0.25">
      <c r="A3491" s="7"/>
      <c r="B3491" s="66"/>
      <c r="C3491" s="67"/>
      <c r="D3491" s="68"/>
      <c r="E3491" s="68"/>
      <c r="F3491" s="69"/>
      <c r="G3491" s="69"/>
      <c r="H3491" s="70"/>
      <c r="I3491" s="71"/>
      <c r="J3491" s="68"/>
      <c r="K3491" s="68"/>
      <c r="L3491" s="72"/>
      <c r="M3491" s="7"/>
      <c r="N3491" s="10" t="str">
        <f t="shared" si="324"/>
        <v/>
      </c>
      <c r="O3491" s="7"/>
      <c r="P3491" s="22" t="str">
        <f t="shared" si="325"/>
        <v/>
      </c>
      <c r="Q3491" s="7"/>
      <c r="S3491" s="17" t="str">
        <f>IF($B3491="", "", IF(COUNTIF($B$11:$B3491, $B3491)&gt;1, "", $B3491))</f>
        <v/>
      </c>
      <c r="T3491" s="10" t="str">
        <f t="shared" si="326"/>
        <v/>
      </c>
      <c r="U3491" s="13">
        <v>3481</v>
      </c>
      <c r="V3491" s="17" t="str">
        <f t="shared" si="327"/>
        <v/>
      </c>
      <c r="X3491" s="10" t="str">
        <f>IF($F3491="", "", IF($D3491="", 'Intro &amp; Setup'!$Z$32, IFERROR(INDEX('Intro &amp; Setup'!$Z$17:$Z$31, MATCH($D3491, 'Intro &amp; Setup'!$S$17:$S$31, 0)), "")))</f>
        <v/>
      </c>
      <c r="Z3491" s="25" t="str">
        <f t="shared" si="328"/>
        <v/>
      </c>
      <c r="AE3491" s="10" t="str">
        <f>IF($B3491="", "", IF($D3491="", 'Intro &amp; Setup'!$AC$32, IFERROR(INDEX('Intro &amp; Setup'!$AC$17:$AC$31, MATCH($D3491, 'Intro &amp; Setup'!$S$17:$S$31, 0)), "")))</f>
        <v/>
      </c>
      <c r="AG3491" s="10" t="str">
        <f t="shared" si="329"/>
        <v/>
      </c>
    </row>
    <row r="3492" spans="1:33" x14ac:dyDescent="0.25">
      <c r="A3492" s="7"/>
      <c r="B3492" s="66"/>
      <c r="C3492" s="67"/>
      <c r="D3492" s="68"/>
      <c r="E3492" s="68"/>
      <c r="F3492" s="69"/>
      <c r="G3492" s="69"/>
      <c r="H3492" s="70"/>
      <c r="I3492" s="71"/>
      <c r="J3492" s="68"/>
      <c r="K3492" s="68"/>
      <c r="L3492" s="72"/>
      <c r="M3492" s="7"/>
      <c r="N3492" s="10" t="str">
        <f t="shared" si="324"/>
        <v/>
      </c>
      <c r="O3492" s="7"/>
      <c r="P3492" s="22" t="str">
        <f t="shared" si="325"/>
        <v/>
      </c>
      <c r="Q3492" s="7"/>
      <c r="S3492" s="17" t="str">
        <f>IF($B3492="", "", IF(COUNTIF($B$11:$B3492, $B3492)&gt;1, "", $B3492))</f>
        <v/>
      </c>
      <c r="T3492" s="10" t="str">
        <f t="shared" si="326"/>
        <v/>
      </c>
      <c r="U3492" s="13">
        <v>3482</v>
      </c>
      <c r="V3492" s="17" t="str">
        <f t="shared" si="327"/>
        <v/>
      </c>
      <c r="X3492" s="10" t="str">
        <f>IF($F3492="", "", IF($D3492="", 'Intro &amp; Setup'!$Z$32, IFERROR(INDEX('Intro &amp; Setup'!$Z$17:$Z$31, MATCH($D3492, 'Intro &amp; Setup'!$S$17:$S$31, 0)), "")))</f>
        <v/>
      </c>
      <c r="Z3492" s="25" t="str">
        <f t="shared" si="328"/>
        <v/>
      </c>
      <c r="AE3492" s="10" t="str">
        <f>IF($B3492="", "", IF($D3492="", 'Intro &amp; Setup'!$AC$32, IFERROR(INDEX('Intro &amp; Setup'!$AC$17:$AC$31, MATCH($D3492, 'Intro &amp; Setup'!$S$17:$S$31, 0)), "")))</f>
        <v/>
      </c>
      <c r="AG3492" s="10" t="str">
        <f t="shared" si="329"/>
        <v/>
      </c>
    </row>
    <row r="3493" spans="1:33" x14ac:dyDescent="0.25">
      <c r="A3493" s="7"/>
      <c r="B3493" s="66"/>
      <c r="C3493" s="67"/>
      <c r="D3493" s="68"/>
      <c r="E3493" s="68"/>
      <c r="F3493" s="69"/>
      <c r="G3493" s="69"/>
      <c r="H3493" s="70"/>
      <c r="I3493" s="71"/>
      <c r="J3493" s="68"/>
      <c r="K3493" s="68"/>
      <c r="L3493" s="72"/>
      <c r="M3493" s="7"/>
      <c r="N3493" s="10" t="str">
        <f t="shared" si="324"/>
        <v/>
      </c>
      <c r="O3493" s="7"/>
      <c r="P3493" s="22" t="str">
        <f t="shared" si="325"/>
        <v/>
      </c>
      <c r="Q3493" s="7"/>
      <c r="S3493" s="17" t="str">
        <f>IF($B3493="", "", IF(COUNTIF($B$11:$B3493, $B3493)&gt;1, "", $B3493))</f>
        <v/>
      </c>
      <c r="T3493" s="10" t="str">
        <f t="shared" si="326"/>
        <v/>
      </c>
      <c r="U3493" s="13">
        <v>3483</v>
      </c>
      <c r="V3493" s="17" t="str">
        <f t="shared" si="327"/>
        <v/>
      </c>
      <c r="X3493" s="10" t="str">
        <f>IF($F3493="", "", IF($D3493="", 'Intro &amp; Setup'!$Z$32, IFERROR(INDEX('Intro &amp; Setup'!$Z$17:$Z$31, MATCH($D3493, 'Intro &amp; Setup'!$S$17:$S$31, 0)), "")))</f>
        <v/>
      </c>
      <c r="Z3493" s="25" t="str">
        <f t="shared" si="328"/>
        <v/>
      </c>
      <c r="AE3493" s="10" t="str">
        <f>IF($B3493="", "", IF($D3493="", 'Intro &amp; Setup'!$AC$32, IFERROR(INDEX('Intro &amp; Setup'!$AC$17:$AC$31, MATCH($D3493, 'Intro &amp; Setup'!$S$17:$S$31, 0)), "")))</f>
        <v/>
      </c>
      <c r="AG3493" s="10" t="str">
        <f t="shared" si="329"/>
        <v/>
      </c>
    </row>
    <row r="3494" spans="1:33" x14ac:dyDescent="0.25">
      <c r="A3494" s="7"/>
      <c r="B3494" s="66"/>
      <c r="C3494" s="67"/>
      <c r="D3494" s="68"/>
      <c r="E3494" s="68"/>
      <c r="F3494" s="69"/>
      <c r="G3494" s="69"/>
      <c r="H3494" s="70"/>
      <c r="I3494" s="71"/>
      <c r="J3494" s="68"/>
      <c r="K3494" s="68"/>
      <c r="L3494" s="72"/>
      <c r="M3494" s="7"/>
      <c r="N3494" s="10" t="str">
        <f t="shared" si="324"/>
        <v/>
      </c>
      <c r="O3494" s="7"/>
      <c r="P3494" s="22" t="str">
        <f t="shared" si="325"/>
        <v/>
      </c>
      <c r="Q3494" s="7"/>
      <c r="S3494" s="17" t="str">
        <f>IF($B3494="", "", IF(COUNTIF($B$11:$B3494, $B3494)&gt;1, "", $B3494))</f>
        <v/>
      </c>
      <c r="T3494" s="10" t="str">
        <f t="shared" si="326"/>
        <v/>
      </c>
      <c r="U3494" s="13">
        <v>3484</v>
      </c>
      <c r="V3494" s="17" t="str">
        <f t="shared" si="327"/>
        <v/>
      </c>
      <c r="X3494" s="10" t="str">
        <f>IF($F3494="", "", IF($D3494="", 'Intro &amp; Setup'!$Z$32, IFERROR(INDEX('Intro &amp; Setup'!$Z$17:$Z$31, MATCH($D3494, 'Intro &amp; Setup'!$S$17:$S$31, 0)), "")))</f>
        <v/>
      </c>
      <c r="Z3494" s="25" t="str">
        <f t="shared" si="328"/>
        <v/>
      </c>
      <c r="AE3494" s="10" t="str">
        <f>IF($B3494="", "", IF($D3494="", 'Intro &amp; Setup'!$AC$32, IFERROR(INDEX('Intro &amp; Setup'!$AC$17:$AC$31, MATCH($D3494, 'Intro &amp; Setup'!$S$17:$S$31, 0)), "")))</f>
        <v/>
      </c>
      <c r="AG3494" s="10" t="str">
        <f t="shared" si="329"/>
        <v/>
      </c>
    </row>
    <row r="3495" spans="1:33" x14ac:dyDescent="0.25">
      <c r="A3495" s="7"/>
      <c r="B3495" s="66"/>
      <c r="C3495" s="67"/>
      <c r="D3495" s="68"/>
      <c r="E3495" s="68"/>
      <c r="F3495" s="69"/>
      <c r="G3495" s="69"/>
      <c r="H3495" s="70"/>
      <c r="I3495" s="71"/>
      <c r="J3495" s="68"/>
      <c r="K3495" s="68"/>
      <c r="L3495" s="72"/>
      <c r="M3495" s="7"/>
      <c r="N3495" s="10" t="str">
        <f t="shared" si="324"/>
        <v/>
      </c>
      <c r="O3495" s="7"/>
      <c r="P3495" s="22" t="str">
        <f t="shared" si="325"/>
        <v/>
      </c>
      <c r="Q3495" s="7"/>
      <c r="S3495" s="17" t="str">
        <f>IF($B3495="", "", IF(COUNTIF($B$11:$B3495, $B3495)&gt;1, "", $B3495))</f>
        <v/>
      </c>
      <c r="T3495" s="10" t="str">
        <f t="shared" si="326"/>
        <v/>
      </c>
      <c r="U3495" s="13">
        <v>3485</v>
      </c>
      <c r="V3495" s="17" t="str">
        <f t="shared" si="327"/>
        <v/>
      </c>
      <c r="X3495" s="10" t="str">
        <f>IF($F3495="", "", IF($D3495="", 'Intro &amp; Setup'!$Z$32, IFERROR(INDEX('Intro &amp; Setup'!$Z$17:$Z$31, MATCH($D3495, 'Intro &amp; Setup'!$S$17:$S$31, 0)), "")))</f>
        <v/>
      </c>
      <c r="Z3495" s="25" t="str">
        <f t="shared" si="328"/>
        <v/>
      </c>
      <c r="AE3495" s="10" t="str">
        <f>IF($B3495="", "", IF($D3495="", 'Intro &amp; Setup'!$AC$32, IFERROR(INDEX('Intro &amp; Setup'!$AC$17:$AC$31, MATCH($D3495, 'Intro &amp; Setup'!$S$17:$S$31, 0)), "")))</f>
        <v/>
      </c>
      <c r="AG3495" s="10" t="str">
        <f t="shared" si="329"/>
        <v/>
      </c>
    </row>
    <row r="3496" spans="1:33" x14ac:dyDescent="0.25">
      <c r="A3496" s="7"/>
      <c r="B3496" s="66"/>
      <c r="C3496" s="67"/>
      <c r="D3496" s="68"/>
      <c r="E3496" s="68"/>
      <c r="F3496" s="69"/>
      <c r="G3496" s="69"/>
      <c r="H3496" s="70"/>
      <c r="I3496" s="71"/>
      <c r="J3496" s="68"/>
      <c r="K3496" s="68"/>
      <c r="L3496" s="72"/>
      <c r="M3496" s="7"/>
      <c r="N3496" s="10" t="str">
        <f t="shared" si="324"/>
        <v/>
      </c>
      <c r="O3496" s="7"/>
      <c r="P3496" s="22" t="str">
        <f t="shared" si="325"/>
        <v/>
      </c>
      <c r="Q3496" s="7"/>
      <c r="S3496" s="17" t="str">
        <f>IF($B3496="", "", IF(COUNTIF($B$11:$B3496, $B3496)&gt;1, "", $B3496))</f>
        <v/>
      </c>
      <c r="T3496" s="10" t="str">
        <f t="shared" si="326"/>
        <v/>
      </c>
      <c r="U3496" s="13">
        <v>3486</v>
      </c>
      <c r="V3496" s="17" t="str">
        <f t="shared" si="327"/>
        <v/>
      </c>
      <c r="X3496" s="10" t="str">
        <f>IF($F3496="", "", IF($D3496="", 'Intro &amp; Setup'!$Z$32, IFERROR(INDEX('Intro &amp; Setup'!$Z$17:$Z$31, MATCH($D3496, 'Intro &amp; Setup'!$S$17:$S$31, 0)), "")))</f>
        <v/>
      </c>
      <c r="Z3496" s="25" t="str">
        <f t="shared" si="328"/>
        <v/>
      </c>
      <c r="AE3496" s="10" t="str">
        <f>IF($B3496="", "", IF($D3496="", 'Intro &amp; Setup'!$AC$32, IFERROR(INDEX('Intro &amp; Setup'!$AC$17:$AC$31, MATCH($D3496, 'Intro &amp; Setup'!$S$17:$S$31, 0)), "")))</f>
        <v/>
      </c>
      <c r="AG3496" s="10" t="str">
        <f t="shared" si="329"/>
        <v/>
      </c>
    </row>
    <row r="3497" spans="1:33" x14ac:dyDescent="0.25">
      <c r="A3497" s="7"/>
      <c r="B3497" s="66"/>
      <c r="C3497" s="67"/>
      <c r="D3497" s="68"/>
      <c r="E3497" s="68"/>
      <c r="F3497" s="69"/>
      <c r="G3497" s="69"/>
      <c r="H3497" s="70"/>
      <c r="I3497" s="71"/>
      <c r="J3497" s="68"/>
      <c r="K3497" s="68"/>
      <c r="L3497" s="72"/>
      <c r="M3497" s="7"/>
      <c r="N3497" s="10" t="str">
        <f t="shared" si="324"/>
        <v/>
      </c>
      <c r="O3497" s="7"/>
      <c r="P3497" s="22" t="str">
        <f t="shared" si="325"/>
        <v/>
      </c>
      <c r="Q3497" s="7"/>
      <c r="S3497" s="17" t="str">
        <f>IF($B3497="", "", IF(COUNTIF($B$11:$B3497, $B3497)&gt;1, "", $B3497))</f>
        <v/>
      </c>
      <c r="T3497" s="10" t="str">
        <f t="shared" si="326"/>
        <v/>
      </c>
      <c r="U3497" s="13">
        <v>3487</v>
      </c>
      <c r="V3497" s="17" t="str">
        <f t="shared" si="327"/>
        <v/>
      </c>
      <c r="X3497" s="10" t="str">
        <f>IF($F3497="", "", IF($D3497="", 'Intro &amp; Setup'!$Z$32, IFERROR(INDEX('Intro &amp; Setup'!$Z$17:$Z$31, MATCH($D3497, 'Intro &amp; Setup'!$S$17:$S$31, 0)), "")))</f>
        <v/>
      </c>
      <c r="Z3497" s="25" t="str">
        <f t="shared" si="328"/>
        <v/>
      </c>
      <c r="AE3497" s="10" t="str">
        <f>IF($B3497="", "", IF($D3497="", 'Intro &amp; Setup'!$AC$32, IFERROR(INDEX('Intro &amp; Setup'!$AC$17:$AC$31, MATCH($D3497, 'Intro &amp; Setup'!$S$17:$S$31, 0)), "")))</f>
        <v/>
      </c>
      <c r="AG3497" s="10" t="str">
        <f t="shared" si="329"/>
        <v/>
      </c>
    </row>
    <row r="3498" spans="1:33" x14ac:dyDescent="0.25">
      <c r="A3498" s="7"/>
      <c r="B3498" s="66"/>
      <c r="C3498" s="67"/>
      <c r="D3498" s="68"/>
      <c r="E3498" s="68"/>
      <c r="F3498" s="69"/>
      <c r="G3498" s="69"/>
      <c r="H3498" s="70"/>
      <c r="I3498" s="71"/>
      <c r="J3498" s="68"/>
      <c r="K3498" s="68"/>
      <c r="L3498" s="72"/>
      <c r="M3498" s="7"/>
      <c r="N3498" s="10" t="str">
        <f t="shared" si="324"/>
        <v/>
      </c>
      <c r="O3498" s="7"/>
      <c r="P3498" s="22" t="str">
        <f t="shared" si="325"/>
        <v/>
      </c>
      <c r="Q3498" s="7"/>
      <c r="S3498" s="17" t="str">
        <f>IF($B3498="", "", IF(COUNTIF($B$11:$B3498, $B3498)&gt;1, "", $B3498))</f>
        <v/>
      </c>
      <c r="T3498" s="10" t="str">
        <f t="shared" si="326"/>
        <v/>
      </c>
      <c r="U3498" s="13">
        <v>3488</v>
      </c>
      <c r="V3498" s="17" t="str">
        <f t="shared" si="327"/>
        <v/>
      </c>
      <c r="X3498" s="10" t="str">
        <f>IF($F3498="", "", IF($D3498="", 'Intro &amp; Setup'!$Z$32, IFERROR(INDEX('Intro &amp; Setup'!$Z$17:$Z$31, MATCH($D3498, 'Intro &amp; Setup'!$S$17:$S$31, 0)), "")))</f>
        <v/>
      </c>
      <c r="Z3498" s="25" t="str">
        <f t="shared" si="328"/>
        <v/>
      </c>
      <c r="AE3498" s="10" t="str">
        <f>IF($B3498="", "", IF($D3498="", 'Intro &amp; Setup'!$AC$32, IFERROR(INDEX('Intro &amp; Setup'!$AC$17:$AC$31, MATCH($D3498, 'Intro &amp; Setup'!$S$17:$S$31, 0)), "")))</f>
        <v/>
      </c>
      <c r="AG3498" s="10" t="str">
        <f t="shared" si="329"/>
        <v/>
      </c>
    </row>
    <row r="3499" spans="1:33" x14ac:dyDescent="0.25">
      <c r="A3499" s="7"/>
      <c r="B3499" s="66"/>
      <c r="C3499" s="67"/>
      <c r="D3499" s="68"/>
      <c r="E3499" s="68"/>
      <c r="F3499" s="69"/>
      <c r="G3499" s="69"/>
      <c r="H3499" s="70"/>
      <c r="I3499" s="71"/>
      <c r="J3499" s="68"/>
      <c r="K3499" s="68"/>
      <c r="L3499" s="72"/>
      <c r="M3499" s="7"/>
      <c r="N3499" s="10" t="str">
        <f t="shared" si="324"/>
        <v/>
      </c>
      <c r="O3499" s="7"/>
      <c r="P3499" s="22" t="str">
        <f t="shared" si="325"/>
        <v/>
      </c>
      <c r="Q3499" s="7"/>
      <c r="S3499" s="17" t="str">
        <f>IF($B3499="", "", IF(COUNTIF($B$11:$B3499, $B3499)&gt;1, "", $B3499))</f>
        <v/>
      </c>
      <c r="T3499" s="10" t="str">
        <f t="shared" si="326"/>
        <v/>
      </c>
      <c r="U3499" s="13">
        <v>3489</v>
      </c>
      <c r="V3499" s="17" t="str">
        <f t="shared" si="327"/>
        <v/>
      </c>
      <c r="X3499" s="10" t="str">
        <f>IF($F3499="", "", IF($D3499="", 'Intro &amp; Setup'!$Z$32, IFERROR(INDEX('Intro &amp; Setup'!$Z$17:$Z$31, MATCH($D3499, 'Intro &amp; Setup'!$S$17:$S$31, 0)), "")))</f>
        <v/>
      </c>
      <c r="Z3499" s="25" t="str">
        <f t="shared" si="328"/>
        <v/>
      </c>
      <c r="AE3499" s="10" t="str">
        <f>IF($B3499="", "", IF($D3499="", 'Intro &amp; Setup'!$AC$32, IFERROR(INDEX('Intro &amp; Setup'!$AC$17:$AC$31, MATCH($D3499, 'Intro &amp; Setup'!$S$17:$S$31, 0)), "")))</f>
        <v/>
      </c>
      <c r="AG3499" s="10" t="str">
        <f t="shared" si="329"/>
        <v/>
      </c>
    </row>
    <row r="3500" spans="1:33" x14ac:dyDescent="0.25">
      <c r="A3500" s="7"/>
      <c r="B3500" s="66"/>
      <c r="C3500" s="67"/>
      <c r="D3500" s="68"/>
      <c r="E3500" s="68"/>
      <c r="F3500" s="69"/>
      <c r="G3500" s="69"/>
      <c r="H3500" s="70"/>
      <c r="I3500" s="71"/>
      <c r="J3500" s="68"/>
      <c r="K3500" s="68"/>
      <c r="L3500" s="72"/>
      <c r="M3500" s="7"/>
      <c r="N3500" s="10" t="str">
        <f t="shared" si="324"/>
        <v/>
      </c>
      <c r="O3500" s="7"/>
      <c r="P3500" s="22" t="str">
        <f t="shared" si="325"/>
        <v/>
      </c>
      <c r="Q3500" s="7"/>
      <c r="S3500" s="17" t="str">
        <f>IF($B3500="", "", IF(COUNTIF($B$11:$B3500, $B3500)&gt;1, "", $B3500))</f>
        <v/>
      </c>
      <c r="T3500" s="10" t="str">
        <f t="shared" si="326"/>
        <v/>
      </c>
      <c r="U3500" s="13">
        <v>3490</v>
      </c>
      <c r="V3500" s="17" t="str">
        <f t="shared" si="327"/>
        <v/>
      </c>
      <c r="X3500" s="10" t="str">
        <f>IF($F3500="", "", IF($D3500="", 'Intro &amp; Setup'!$Z$32, IFERROR(INDEX('Intro &amp; Setup'!$Z$17:$Z$31, MATCH($D3500, 'Intro &amp; Setup'!$S$17:$S$31, 0)), "")))</f>
        <v/>
      </c>
      <c r="Z3500" s="25" t="str">
        <f t="shared" si="328"/>
        <v/>
      </c>
      <c r="AE3500" s="10" t="str">
        <f>IF($B3500="", "", IF($D3500="", 'Intro &amp; Setup'!$AC$32, IFERROR(INDEX('Intro &amp; Setup'!$AC$17:$AC$31, MATCH($D3500, 'Intro &amp; Setup'!$S$17:$S$31, 0)), "")))</f>
        <v/>
      </c>
      <c r="AG3500" s="10" t="str">
        <f t="shared" si="329"/>
        <v/>
      </c>
    </row>
    <row r="3501" spans="1:33" x14ac:dyDescent="0.25">
      <c r="A3501" s="7"/>
      <c r="B3501" s="66"/>
      <c r="C3501" s="67"/>
      <c r="D3501" s="68"/>
      <c r="E3501" s="68"/>
      <c r="F3501" s="69"/>
      <c r="G3501" s="69"/>
      <c r="H3501" s="70"/>
      <c r="I3501" s="71"/>
      <c r="J3501" s="68"/>
      <c r="K3501" s="68"/>
      <c r="L3501" s="72"/>
      <c r="M3501" s="7"/>
      <c r="N3501" s="10" t="str">
        <f t="shared" si="324"/>
        <v/>
      </c>
      <c r="O3501" s="7"/>
      <c r="P3501" s="22" t="str">
        <f t="shared" si="325"/>
        <v/>
      </c>
      <c r="Q3501" s="7"/>
      <c r="S3501" s="17" t="str">
        <f>IF($B3501="", "", IF(COUNTIF($B$11:$B3501, $B3501)&gt;1, "", $B3501))</f>
        <v/>
      </c>
      <c r="T3501" s="10" t="str">
        <f t="shared" si="326"/>
        <v/>
      </c>
      <c r="U3501" s="13">
        <v>3491</v>
      </c>
      <c r="V3501" s="17" t="str">
        <f t="shared" si="327"/>
        <v/>
      </c>
      <c r="X3501" s="10" t="str">
        <f>IF($F3501="", "", IF($D3501="", 'Intro &amp; Setup'!$Z$32, IFERROR(INDEX('Intro &amp; Setup'!$Z$17:$Z$31, MATCH($D3501, 'Intro &amp; Setup'!$S$17:$S$31, 0)), "")))</f>
        <v/>
      </c>
      <c r="Z3501" s="25" t="str">
        <f t="shared" si="328"/>
        <v/>
      </c>
      <c r="AE3501" s="10" t="str">
        <f>IF($B3501="", "", IF($D3501="", 'Intro &amp; Setup'!$AC$32, IFERROR(INDEX('Intro &amp; Setup'!$AC$17:$AC$31, MATCH($D3501, 'Intro &amp; Setup'!$S$17:$S$31, 0)), "")))</f>
        <v/>
      </c>
      <c r="AG3501" s="10" t="str">
        <f t="shared" si="329"/>
        <v/>
      </c>
    </row>
    <row r="3502" spans="1:33" x14ac:dyDescent="0.25">
      <c r="A3502" s="7"/>
      <c r="B3502" s="66"/>
      <c r="C3502" s="67"/>
      <c r="D3502" s="68"/>
      <c r="E3502" s="68"/>
      <c r="F3502" s="69"/>
      <c r="G3502" s="69"/>
      <c r="H3502" s="70"/>
      <c r="I3502" s="71"/>
      <c r="J3502" s="68"/>
      <c r="K3502" s="68"/>
      <c r="L3502" s="72"/>
      <c r="M3502" s="7"/>
      <c r="N3502" s="10" t="str">
        <f t="shared" si="324"/>
        <v/>
      </c>
      <c r="O3502" s="7"/>
      <c r="P3502" s="22" t="str">
        <f t="shared" si="325"/>
        <v/>
      </c>
      <c r="Q3502" s="7"/>
      <c r="S3502" s="17" t="str">
        <f>IF($B3502="", "", IF(COUNTIF($B$11:$B3502, $B3502)&gt;1, "", $B3502))</f>
        <v/>
      </c>
      <c r="T3502" s="10" t="str">
        <f t="shared" si="326"/>
        <v/>
      </c>
      <c r="U3502" s="13">
        <v>3492</v>
      </c>
      <c r="V3502" s="17" t="str">
        <f t="shared" si="327"/>
        <v/>
      </c>
      <c r="X3502" s="10" t="str">
        <f>IF($F3502="", "", IF($D3502="", 'Intro &amp; Setup'!$Z$32, IFERROR(INDEX('Intro &amp; Setup'!$Z$17:$Z$31, MATCH($D3502, 'Intro &amp; Setup'!$S$17:$S$31, 0)), "")))</f>
        <v/>
      </c>
      <c r="Z3502" s="25" t="str">
        <f t="shared" si="328"/>
        <v/>
      </c>
      <c r="AE3502" s="10" t="str">
        <f>IF($B3502="", "", IF($D3502="", 'Intro &amp; Setup'!$AC$32, IFERROR(INDEX('Intro &amp; Setup'!$AC$17:$AC$31, MATCH($D3502, 'Intro &amp; Setup'!$S$17:$S$31, 0)), "")))</f>
        <v/>
      </c>
      <c r="AG3502" s="10" t="str">
        <f t="shared" si="329"/>
        <v/>
      </c>
    </row>
    <row r="3503" spans="1:33" x14ac:dyDescent="0.25">
      <c r="A3503" s="7"/>
      <c r="B3503" s="66"/>
      <c r="C3503" s="67"/>
      <c r="D3503" s="68"/>
      <c r="E3503" s="68"/>
      <c r="F3503" s="69"/>
      <c r="G3503" s="69"/>
      <c r="H3503" s="70"/>
      <c r="I3503" s="71"/>
      <c r="J3503" s="68"/>
      <c r="K3503" s="68"/>
      <c r="L3503" s="72"/>
      <c r="M3503" s="7"/>
      <c r="N3503" s="10" t="str">
        <f t="shared" si="324"/>
        <v/>
      </c>
      <c r="O3503" s="7"/>
      <c r="P3503" s="22" t="str">
        <f t="shared" si="325"/>
        <v/>
      </c>
      <c r="Q3503" s="7"/>
      <c r="S3503" s="17" t="str">
        <f>IF($B3503="", "", IF(COUNTIF($B$11:$B3503, $B3503)&gt;1, "", $B3503))</f>
        <v/>
      </c>
      <c r="T3503" s="10" t="str">
        <f t="shared" si="326"/>
        <v/>
      </c>
      <c r="U3503" s="13">
        <v>3493</v>
      </c>
      <c r="V3503" s="17" t="str">
        <f t="shared" si="327"/>
        <v/>
      </c>
      <c r="X3503" s="10" t="str">
        <f>IF($F3503="", "", IF($D3503="", 'Intro &amp; Setup'!$Z$32, IFERROR(INDEX('Intro &amp; Setup'!$Z$17:$Z$31, MATCH($D3503, 'Intro &amp; Setup'!$S$17:$S$31, 0)), "")))</f>
        <v/>
      </c>
      <c r="Z3503" s="25" t="str">
        <f t="shared" si="328"/>
        <v/>
      </c>
      <c r="AE3503" s="10" t="str">
        <f>IF($B3503="", "", IF($D3503="", 'Intro &amp; Setup'!$AC$32, IFERROR(INDEX('Intro &amp; Setup'!$AC$17:$AC$31, MATCH($D3503, 'Intro &amp; Setup'!$S$17:$S$31, 0)), "")))</f>
        <v/>
      </c>
      <c r="AG3503" s="10" t="str">
        <f t="shared" si="329"/>
        <v/>
      </c>
    </row>
    <row r="3504" spans="1:33" x14ac:dyDescent="0.25">
      <c r="A3504" s="7"/>
      <c r="B3504" s="66"/>
      <c r="C3504" s="67"/>
      <c r="D3504" s="68"/>
      <c r="E3504" s="68"/>
      <c r="F3504" s="69"/>
      <c r="G3504" s="69"/>
      <c r="H3504" s="70"/>
      <c r="I3504" s="71"/>
      <c r="J3504" s="68"/>
      <c r="K3504" s="68"/>
      <c r="L3504" s="72"/>
      <c r="M3504" s="7"/>
      <c r="N3504" s="10" t="str">
        <f t="shared" si="324"/>
        <v/>
      </c>
      <c r="O3504" s="7"/>
      <c r="P3504" s="22" t="str">
        <f t="shared" si="325"/>
        <v/>
      </c>
      <c r="Q3504" s="7"/>
      <c r="S3504" s="17" t="str">
        <f>IF($B3504="", "", IF(COUNTIF($B$11:$B3504, $B3504)&gt;1, "", $B3504))</f>
        <v/>
      </c>
      <c r="T3504" s="10" t="str">
        <f t="shared" si="326"/>
        <v/>
      </c>
      <c r="U3504" s="13">
        <v>3494</v>
      </c>
      <c r="V3504" s="17" t="str">
        <f t="shared" si="327"/>
        <v/>
      </c>
      <c r="X3504" s="10" t="str">
        <f>IF($F3504="", "", IF($D3504="", 'Intro &amp; Setup'!$Z$32, IFERROR(INDEX('Intro &amp; Setup'!$Z$17:$Z$31, MATCH($D3504, 'Intro &amp; Setup'!$S$17:$S$31, 0)), "")))</f>
        <v/>
      </c>
      <c r="Z3504" s="25" t="str">
        <f t="shared" si="328"/>
        <v/>
      </c>
      <c r="AE3504" s="10" t="str">
        <f>IF($B3504="", "", IF($D3504="", 'Intro &amp; Setup'!$AC$32, IFERROR(INDEX('Intro &amp; Setup'!$AC$17:$AC$31, MATCH($D3504, 'Intro &amp; Setup'!$S$17:$S$31, 0)), "")))</f>
        <v/>
      </c>
      <c r="AG3504" s="10" t="str">
        <f t="shared" si="329"/>
        <v/>
      </c>
    </row>
    <row r="3505" spans="1:33" x14ac:dyDescent="0.25">
      <c r="A3505" s="7"/>
      <c r="B3505" s="66"/>
      <c r="C3505" s="67"/>
      <c r="D3505" s="68"/>
      <c r="E3505" s="68"/>
      <c r="F3505" s="69"/>
      <c r="G3505" s="69"/>
      <c r="H3505" s="70"/>
      <c r="I3505" s="71"/>
      <c r="J3505" s="68"/>
      <c r="K3505" s="68"/>
      <c r="L3505" s="72"/>
      <c r="M3505" s="7"/>
      <c r="N3505" s="10" t="str">
        <f t="shared" si="324"/>
        <v/>
      </c>
      <c r="O3505" s="7"/>
      <c r="P3505" s="22" t="str">
        <f t="shared" si="325"/>
        <v/>
      </c>
      <c r="Q3505" s="7"/>
      <c r="S3505" s="17" t="str">
        <f>IF($B3505="", "", IF(COUNTIF($B$11:$B3505, $B3505)&gt;1, "", $B3505))</f>
        <v/>
      </c>
      <c r="T3505" s="10" t="str">
        <f t="shared" si="326"/>
        <v/>
      </c>
      <c r="U3505" s="13">
        <v>3495</v>
      </c>
      <c r="V3505" s="17" t="str">
        <f t="shared" si="327"/>
        <v/>
      </c>
      <c r="X3505" s="10" t="str">
        <f>IF($F3505="", "", IF($D3505="", 'Intro &amp; Setup'!$Z$32, IFERROR(INDEX('Intro &amp; Setup'!$Z$17:$Z$31, MATCH($D3505, 'Intro &amp; Setup'!$S$17:$S$31, 0)), "")))</f>
        <v/>
      </c>
      <c r="Z3505" s="25" t="str">
        <f t="shared" si="328"/>
        <v/>
      </c>
      <c r="AE3505" s="10" t="str">
        <f>IF($B3505="", "", IF($D3505="", 'Intro &amp; Setup'!$AC$32, IFERROR(INDEX('Intro &amp; Setup'!$AC$17:$AC$31, MATCH($D3505, 'Intro &amp; Setup'!$S$17:$S$31, 0)), "")))</f>
        <v/>
      </c>
      <c r="AG3505" s="10" t="str">
        <f t="shared" si="329"/>
        <v/>
      </c>
    </row>
    <row r="3506" spans="1:33" x14ac:dyDescent="0.25">
      <c r="A3506" s="7"/>
      <c r="B3506" s="66"/>
      <c r="C3506" s="67"/>
      <c r="D3506" s="68"/>
      <c r="E3506" s="68"/>
      <c r="F3506" s="69"/>
      <c r="G3506" s="69"/>
      <c r="H3506" s="70"/>
      <c r="I3506" s="71"/>
      <c r="J3506" s="68"/>
      <c r="K3506" s="68"/>
      <c r="L3506" s="72"/>
      <c r="M3506" s="7"/>
      <c r="N3506" s="10" t="str">
        <f t="shared" si="324"/>
        <v/>
      </c>
      <c r="O3506" s="7"/>
      <c r="P3506" s="22" t="str">
        <f t="shared" si="325"/>
        <v/>
      </c>
      <c r="Q3506" s="7"/>
      <c r="S3506" s="17" t="str">
        <f>IF($B3506="", "", IF(COUNTIF($B$11:$B3506, $B3506)&gt;1, "", $B3506))</f>
        <v/>
      </c>
      <c r="T3506" s="10" t="str">
        <f t="shared" si="326"/>
        <v/>
      </c>
      <c r="U3506" s="13">
        <v>3496</v>
      </c>
      <c r="V3506" s="17" t="str">
        <f t="shared" si="327"/>
        <v/>
      </c>
      <c r="X3506" s="10" t="str">
        <f>IF($F3506="", "", IF($D3506="", 'Intro &amp; Setup'!$Z$32, IFERROR(INDEX('Intro &amp; Setup'!$Z$17:$Z$31, MATCH($D3506, 'Intro &amp; Setup'!$S$17:$S$31, 0)), "")))</f>
        <v/>
      </c>
      <c r="Z3506" s="25" t="str">
        <f t="shared" si="328"/>
        <v/>
      </c>
      <c r="AE3506" s="10" t="str">
        <f>IF($B3506="", "", IF($D3506="", 'Intro &amp; Setup'!$AC$32, IFERROR(INDEX('Intro &amp; Setup'!$AC$17:$AC$31, MATCH($D3506, 'Intro &amp; Setup'!$S$17:$S$31, 0)), "")))</f>
        <v/>
      </c>
      <c r="AG3506" s="10" t="str">
        <f t="shared" si="329"/>
        <v/>
      </c>
    </row>
    <row r="3507" spans="1:33" x14ac:dyDescent="0.25">
      <c r="A3507" s="7"/>
      <c r="B3507" s="66"/>
      <c r="C3507" s="67"/>
      <c r="D3507" s="68"/>
      <c r="E3507" s="68"/>
      <c r="F3507" s="69"/>
      <c r="G3507" s="69"/>
      <c r="H3507" s="70"/>
      <c r="I3507" s="71"/>
      <c r="J3507" s="68"/>
      <c r="K3507" s="68"/>
      <c r="L3507" s="72"/>
      <c r="M3507" s="7"/>
      <c r="N3507" s="10" t="str">
        <f t="shared" si="324"/>
        <v/>
      </c>
      <c r="O3507" s="7"/>
      <c r="P3507" s="22" t="str">
        <f t="shared" si="325"/>
        <v/>
      </c>
      <c r="Q3507" s="7"/>
      <c r="S3507" s="17" t="str">
        <f>IF($B3507="", "", IF(COUNTIF($B$11:$B3507, $B3507)&gt;1, "", $B3507))</f>
        <v/>
      </c>
      <c r="T3507" s="10" t="str">
        <f t="shared" si="326"/>
        <v/>
      </c>
      <c r="U3507" s="13">
        <v>3497</v>
      </c>
      <c r="V3507" s="17" t="str">
        <f t="shared" si="327"/>
        <v/>
      </c>
      <c r="X3507" s="10" t="str">
        <f>IF($F3507="", "", IF($D3507="", 'Intro &amp; Setup'!$Z$32, IFERROR(INDEX('Intro &amp; Setup'!$Z$17:$Z$31, MATCH($D3507, 'Intro &amp; Setup'!$S$17:$S$31, 0)), "")))</f>
        <v/>
      </c>
      <c r="Z3507" s="25" t="str">
        <f t="shared" si="328"/>
        <v/>
      </c>
      <c r="AE3507" s="10" t="str">
        <f>IF($B3507="", "", IF($D3507="", 'Intro &amp; Setup'!$AC$32, IFERROR(INDEX('Intro &amp; Setup'!$AC$17:$AC$31, MATCH($D3507, 'Intro &amp; Setup'!$S$17:$S$31, 0)), "")))</f>
        <v/>
      </c>
      <c r="AG3507" s="10" t="str">
        <f t="shared" si="329"/>
        <v/>
      </c>
    </row>
    <row r="3508" spans="1:33" x14ac:dyDescent="0.25">
      <c r="A3508" s="7"/>
      <c r="B3508" s="66"/>
      <c r="C3508" s="67"/>
      <c r="D3508" s="68"/>
      <c r="E3508" s="68"/>
      <c r="F3508" s="69"/>
      <c r="G3508" s="69"/>
      <c r="H3508" s="70"/>
      <c r="I3508" s="71"/>
      <c r="J3508" s="68"/>
      <c r="K3508" s="68"/>
      <c r="L3508" s="72"/>
      <c r="M3508" s="7"/>
      <c r="N3508" s="10" t="str">
        <f t="shared" si="324"/>
        <v/>
      </c>
      <c r="O3508" s="7"/>
      <c r="P3508" s="22" t="str">
        <f t="shared" si="325"/>
        <v/>
      </c>
      <c r="Q3508" s="7"/>
      <c r="S3508" s="17" t="str">
        <f>IF($B3508="", "", IF(COUNTIF($B$11:$B3508, $B3508)&gt;1, "", $B3508))</f>
        <v/>
      </c>
      <c r="T3508" s="10" t="str">
        <f t="shared" si="326"/>
        <v/>
      </c>
      <c r="U3508" s="13">
        <v>3498</v>
      </c>
      <c r="V3508" s="17" t="str">
        <f t="shared" si="327"/>
        <v/>
      </c>
      <c r="X3508" s="10" t="str">
        <f>IF($F3508="", "", IF($D3508="", 'Intro &amp; Setup'!$Z$32, IFERROR(INDEX('Intro &amp; Setup'!$Z$17:$Z$31, MATCH($D3508, 'Intro &amp; Setup'!$S$17:$S$31, 0)), "")))</f>
        <v/>
      </c>
      <c r="Z3508" s="25" t="str">
        <f t="shared" si="328"/>
        <v/>
      </c>
      <c r="AE3508" s="10" t="str">
        <f>IF($B3508="", "", IF($D3508="", 'Intro &amp; Setup'!$AC$32, IFERROR(INDEX('Intro &amp; Setup'!$AC$17:$AC$31, MATCH($D3508, 'Intro &amp; Setup'!$S$17:$S$31, 0)), "")))</f>
        <v/>
      </c>
      <c r="AG3508" s="10" t="str">
        <f t="shared" si="329"/>
        <v/>
      </c>
    </row>
    <row r="3509" spans="1:33" x14ac:dyDescent="0.25">
      <c r="A3509" s="7"/>
      <c r="B3509" s="66"/>
      <c r="C3509" s="67"/>
      <c r="D3509" s="68"/>
      <c r="E3509" s="68"/>
      <c r="F3509" s="69"/>
      <c r="G3509" s="69"/>
      <c r="H3509" s="70"/>
      <c r="I3509" s="71"/>
      <c r="J3509" s="68"/>
      <c r="K3509" s="68"/>
      <c r="L3509" s="72"/>
      <c r="M3509" s="7"/>
      <c r="N3509" s="10" t="str">
        <f t="shared" si="324"/>
        <v/>
      </c>
      <c r="O3509" s="7"/>
      <c r="P3509" s="22" t="str">
        <f t="shared" si="325"/>
        <v/>
      </c>
      <c r="Q3509" s="7"/>
      <c r="S3509" s="17" t="str">
        <f>IF($B3509="", "", IF(COUNTIF($B$11:$B3509, $B3509)&gt;1, "", $B3509))</f>
        <v/>
      </c>
      <c r="T3509" s="10" t="str">
        <f t="shared" si="326"/>
        <v/>
      </c>
      <c r="U3509" s="13">
        <v>3499</v>
      </c>
      <c r="V3509" s="17" t="str">
        <f t="shared" si="327"/>
        <v/>
      </c>
      <c r="X3509" s="10" t="str">
        <f>IF($F3509="", "", IF($D3509="", 'Intro &amp; Setup'!$Z$32, IFERROR(INDEX('Intro &amp; Setup'!$Z$17:$Z$31, MATCH($D3509, 'Intro &amp; Setup'!$S$17:$S$31, 0)), "")))</f>
        <v/>
      </c>
      <c r="Z3509" s="25" t="str">
        <f t="shared" si="328"/>
        <v/>
      </c>
      <c r="AE3509" s="10" t="str">
        <f>IF($B3509="", "", IF($D3509="", 'Intro &amp; Setup'!$AC$32, IFERROR(INDEX('Intro &amp; Setup'!$AC$17:$AC$31, MATCH($D3509, 'Intro &amp; Setup'!$S$17:$S$31, 0)), "")))</f>
        <v/>
      </c>
      <c r="AG3509" s="10" t="str">
        <f t="shared" si="329"/>
        <v/>
      </c>
    </row>
    <row r="3510" spans="1:33" x14ac:dyDescent="0.25">
      <c r="A3510" s="7"/>
      <c r="B3510" s="66"/>
      <c r="C3510" s="67"/>
      <c r="D3510" s="68"/>
      <c r="E3510" s="68"/>
      <c r="F3510" s="69"/>
      <c r="G3510" s="69"/>
      <c r="H3510" s="70"/>
      <c r="I3510" s="71"/>
      <c r="J3510" s="68"/>
      <c r="K3510" s="68"/>
      <c r="L3510" s="72"/>
      <c r="M3510" s="7"/>
      <c r="N3510" s="10" t="str">
        <f t="shared" si="324"/>
        <v/>
      </c>
      <c r="O3510" s="7"/>
      <c r="P3510" s="22" t="str">
        <f t="shared" si="325"/>
        <v/>
      </c>
      <c r="Q3510" s="7"/>
      <c r="S3510" s="17" t="str">
        <f>IF($B3510="", "", IF(COUNTIF($B$11:$B3510, $B3510)&gt;1, "", $B3510))</f>
        <v/>
      </c>
      <c r="T3510" s="10" t="str">
        <f t="shared" si="326"/>
        <v/>
      </c>
      <c r="U3510" s="13">
        <v>3500</v>
      </c>
      <c r="V3510" s="17" t="str">
        <f t="shared" si="327"/>
        <v/>
      </c>
      <c r="X3510" s="10" t="str">
        <f>IF($F3510="", "", IF($D3510="", 'Intro &amp; Setup'!$Z$32, IFERROR(INDEX('Intro &amp; Setup'!$Z$17:$Z$31, MATCH($D3510, 'Intro &amp; Setup'!$S$17:$S$31, 0)), "")))</f>
        <v/>
      </c>
      <c r="Z3510" s="25" t="str">
        <f t="shared" si="328"/>
        <v/>
      </c>
      <c r="AE3510" s="10" t="str">
        <f>IF($B3510="", "", IF($D3510="", 'Intro &amp; Setup'!$AC$32, IFERROR(INDEX('Intro &amp; Setup'!$AC$17:$AC$31, MATCH($D3510, 'Intro &amp; Setup'!$S$17:$S$31, 0)), "")))</f>
        <v/>
      </c>
      <c r="AG3510" s="10" t="str">
        <f t="shared" si="329"/>
        <v/>
      </c>
    </row>
    <row r="3511" spans="1:33" x14ac:dyDescent="0.25">
      <c r="A3511" s="7"/>
      <c r="B3511" s="66"/>
      <c r="C3511" s="67"/>
      <c r="D3511" s="68"/>
      <c r="E3511" s="68"/>
      <c r="F3511" s="69"/>
      <c r="G3511" s="69"/>
      <c r="H3511" s="70"/>
      <c r="I3511" s="71"/>
      <c r="J3511" s="68"/>
      <c r="K3511" s="68"/>
      <c r="L3511" s="72"/>
      <c r="M3511" s="7"/>
      <c r="N3511" s="10" t="str">
        <f t="shared" si="324"/>
        <v/>
      </c>
      <c r="O3511" s="7"/>
      <c r="P3511" s="22" t="str">
        <f t="shared" si="325"/>
        <v/>
      </c>
      <c r="Q3511" s="7"/>
      <c r="S3511" s="17" t="str">
        <f>IF($B3511="", "", IF(COUNTIF($B$11:$B3511, $B3511)&gt;1, "", $B3511))</f>
        <v/>
      </c>
      <c r="T3511" s="10" t="str">
        <f t="shared" si="326"/>
        <v/>
      </c>
      <c r="U3511" s="13">
        <v>3501</v>
      </c>
      <c r="V3511" s="17" t="str">
        <f t="shared" si="327"/>
        <v/>
      </c>
      <c r="X3511" s="10" t="str">
        <f>IF($F3511="", "", IF($D3511="", 'Intro &amp; Setup'!$Z$32, IFERROR(INDEX('Intro &amp; Setup'!$Z$17:$Z$31, MATCH($D3511, 'Intro &amp; Setup'!$S$17:$S$31, 0)), "")))</f>
        <v/>
      </c>
      <c r="Z3511" s="25" t="str">
        <f t="shared" si="328"/>
        <v/>
      </c>
      <c r="AE3511" s="10" t="str">
        <f>IF($B3511="", "", IF($D3511="", 'Intro &amp; Setup'!$AC$32, IFERROR(INDEX('Intro &amp; Setup'!$AC$17:$AC$31, MATCH($D3511, 'Intro &amp; Setup'!$S$17:$S$31, 0)), "")))</f>
        <v/>
      </c>
      <c r="AG3511" s="10" t="str">
        <f t="shared" si="329"/>
        <v/>
      </c>
    </row>
    <row r="3512" spans="1:33" x14ac:dyDescent="0.25">
      <c r="A3512" s="7"/>
      <c r="B3512" s="66"/>
      <c r="C3512" s="67"/>
      <c r="D3512" s="68"/>
      <c r="E3512" s="68"/>
      <c r="F3512" s="69"/>
      <c r="G3512" s="69"/>
      <c r="H3512" s="70"/>
      <c r="I3512" s="71"/>
      <c r="J3512" s="68"/>
      <c r="K3512" s="68"/>
      <c r="L3512" s="72"/>
      <c r="M3512" s="7"/>
      <c r="N3512" s="10" t="str">
        <f t="shared" si="324"/>
        <v/>
      </c>
      <c r="O3512" s="7"/>
      <c r="P3512" s="22" t="str">
        <f t="shared" si="325"/>
        <v/>
      </c>
      <c r="Q3512" s="7"/>
      <c r="S3512" s="17" t="str">
        <f>IF($B3512="", "", IF(COUNTIF($B$11:$B3512, $B3512)&gt;1, "", $B3512))</f>
        <v/>
      </c>
      <c r="T3512" s="10" t="str">
        <f t="shared" si="326"/>
        <v/>
      </c>
      <c r="U3512" s="13">
        <v>3502</v>
      </c>
      <c r="V3512" s="17" t="str">
        <f t="shared" si="327"/>
        <v/>
      </c>
      <c r="X3512" s="10" t="str">
        <f>IF($F3512="", "", IF($D3512="", 'Intro &amp; Setup'!$Z$32, IFERROR(INDEX('Intro &amp; Setup'!$Z$17:$Z$31, MATCH($D3512, 'Intro &amp; Setup'!$S$17:$S$31, 0)), "")))</f>
        <v/>
      </c>
      <c r="Z3512" s="25" t="str">
        <f t="shared" si="328"/>
        <v/>
      </c>
      <c r="AE3512" s="10" t="str">
        <f>IF($B3512="", "", IF($D3512="", 'Intro &amp; Setup'!$AC$32, IFERROR(INDEX('Intro &amp; Setup'!$AC$17:$AC$31, MATCH($D3512, 'Intro &amp; Setup'!$S$17:$S$31, 0)), "")))</f>
        <v/>
      </c>
      <c r="AG3512" s="10" t="str">
        <f t="shared" si="329"/>
        <v/>
      </c>
    </row>
    <row r="3513" spans="1:33" x14ac:dyDescent="0.25">
      <c r="A3513" s="7"/>
      <c r="B3513" s="66"/>
      <c r="C3513" s="67"/>
      <c r="D3513" s="68"/>
      <c r="E3513" s="68"/>
      <c r="F3513" s="69"/>
      <c r="G3513" s="69"/>
      <c r="H3513" s="70"/>
      <c r="I3513" s="71"/>
      <c r="J3513" s="68"/>
      <c r="K3513" s="68"/>
      <c r="L3513" s="72"/>
      <c r="M3513" s="7"/>
      <c r="N3513" s="10" t="str">
        <f t="shared" si="324"/>
        <v/>
      </c>
      <c r="O3513" s="7"/>
      <c r="P3513" s="22" t="str">
        <f t="shared" si="325"/>
        <v/>
      </c>
      <c r="Q3513" s="7"/>
      <c r="S3513" s="17" t="str">
        <f>IF($B3513="", "", IF(COUNTIF($B$11:$B3513, $B3513)&gt;1, "", $B3513))</f>
        <v/>
      </c>
      <c r="T3513" s="10" t="str">
        <f t="shared" si="326"/>
        <v/>
      </c>
      <c r="U3513" s="13">
        <v>3503</v>
      </c>
      <c r="V3513" s="17" t="str">
        <f t="shared" si="327"/>
        <v/>
      </c>
      <c r="X3513" s="10" t="str">
        <f>IF($F3513="", "", IF($D3513="", 'Intro &amp; Setup'!$Z$32, IFERROR(INDEX('Intro &amp; Setup'!$Z$17:$Z$31, MATCH($D3513, 'Intro &amp; Setup'!$S$17:$S$31, 0)), "")))</f>
        <v/>
      </c>
      <c r="Z3513" s="25" t="str">
        <f t="shared" si="328"/>
        <v/>
      </c>
      <c r="AE3513" s="10" t="str">
        <f>IF($B3513="", "", IF($D3513="", 'Intro &amp; Setup'!$AC$32, IFERROR(INDEX('Intro &amp; Setup'!$AC$17:$AC$31, MATCH($D3513, 'Intro &amp; Setup'!$S$17:$S$31, 0)), "")))</f>
        <v/>
      </c>
      <c r="AG3513" s="10" t="str">
        <f t="shared" si="329"/>
        <v/>
      </c>
    </row>
    <row r="3514" spans="1:33" x14ac:dyDescent="0.25">
      <c r="A3514" s="7"/>
      <c r="B3514" s="66"/>
      <c r="C3514" s="67"/>
      <c r="D3514" s="68"/>
      <c r="E3514" s="68"/>
      <c r="F3514" s="69"/>
      <c r="G3514" s="69"/>
      <c r="H3514" s="70"/>
      <c r="I3514" s="71"/>
      <c r="J3514" s="68"/>
      <c r="K3514" s="68"/>
      <c r="L3514" s="72"/>
      <c r="M3514" s="7"/>
      <c r="N3514" s="10" t="str">
        <f t="shared" si="324"/>
        <v/>
      </c>
      <c r="O3514" s="7"/>
      <c r="P3514" s="22" t="str">
        <f t="shared" si="325"/>
        <v/>
      </c>
      <c r="Q3514" s="7"/>
      <c r="S3514" s="17" t="str">
        <f>IF($B3514="", "", IF(COUNTIF($B$11:$B3514, $B3514)&gt;1, "", $B3514))</f>
        <v/>
      </c>
      <c r="T3514" s="10" t="str">
        <f t="shared" si="326"/>
        <v/>
      </c>
      <c r="U3514" s="13">
        <v>3504</v>
      </c>
      <c r="V3514" s="17" t="str">
        <f t="shared" si="327"/>
        <v/>
      </c>
      <c r="X3514" s="10" t="str">
        <f>IF($F3514="", "", IF($D3514="", 'Intro &amp; Setup'!$Z$32, IFERROR(INDEX('Intro &amp; Setup'!$Z$17:$Z$31, MATCH($D3514, 'Intro &amp; Setup'!$S$17:$S$31, 0)), "")))</f>
        <v/>
      </c>
      <c r="Z3514" s="25" t="str">
        <f t="shared" si="328"/>
        <v/>
      </c>
      <c r="AE3514" s="10" t="str">
        <f>IF($B3514="", "", IF($D3514="", 'Intro &amp; Setup'!$AC$32, IFERROR(INDEX('Intro &amp; Setup'!$AC$17:$AC$31, MATCH($D3514, 'Intro &amp; Setup'!$S$17:$S$31, 0)), "")))</f>
        <v/>
      </c>
      <c r="AG3514" s="10" t="str">
        <f t="shared" si="329"/>
        <v/>
      </c>
    </row>
    <row r="3515" spans="1:33" x14ac:dyDescent="0.25">
      <c r="A3515" s="7"/>
      <c r="B3515" s="66"/>
      <c r="C3515" s="67"/>
      <c r="D3515" s="68"/>
      <c r="E3515" s="68"/>
      <c r="F3515" s="69"/>
      <c r="G3515" s="69"/>
      <c r="H3515" s="70"/>
      <c r="I3515" s="71"/>
      <c r="J3515" s="68"/>
      <c r="K3515" s="68"/>
      <c r="L3515" s="72"/>
      <c r="M3515" s="7"/>
      <c r="N3515" s="10" t="str">
        <f t="shared" si="324"/>
        <v/>
      </c>
      <c r="O3515" s="7"/>
      <c r="P3515" s="22" t="str">
        <f t="shared" si="325"/>
        <v/>
      </c>
      <c r="Q3515" s="7"/>
      <c r="S3515" s="17" t="str">
        <f>IF($B3515="", "", IF(COUNTIF($B$11:$B3515, $B3515)&gt;1, "", $B3515))</f>
        <v/>
      </c>
      <c r="T3515" s="10" t="str">
        <f t="shared" si="326"/>
        <v/>
      </c>
      <c r="U3515" s="13">
        <v>3505</v>
      </c>
      <c r="V3515" s="17" t="str">
        <f t="shared" si="327"/>
        <v/>
      </c>
      <c r="X3515" s="10" t="str">
        <f>IF($F3515="", "", IF($D3515="", 'Intro &amp; Setup'!$Z$32, IFERROR(INDEX('Intro &amp; Setup'!$Z$17:$Z$31, MATCH($D3515, 'Intro &amp; Setup'!$S$17:$S$31, 0)), "")))</f>
        <v/>
      </c>
      <c r="Z3515" s="25" t="str">
        <f t="shared" si="328"/>
        <v/>
      </c>
      <c r="AE3515" s="10" t="str">
        <f>IF($B3515="", "", IF($D3515="", 'Intro &amp; Setup'!$AC$32, IFERROR(INDEX('Intro &amp; Setup'!$AC$17:$AC$31, MATCH($D3515, 'Intro &amp; Setup'!$S$17:$S$31, 0)), "")))</f>
        <v/>
      </c>
      <c r="AG3515" s="10" t="str">
        <f t="shared" si="329"/>
        <v/>
      </c>
    </row>
    <row r="3516" spans="1:33" x14ac:dyDescent="0.25">
      <c r="A3516" s="7"/>
      <c r="B3516" s="66"/>
      <c r="C3516" s="67"/>
      <c r="D3516" s="68"/>
      <c r="E3516" s="68"/>
      <c r="F3516" s="69"/>
      <c r="G3516" s="69"/>
      <c r="H3516" s="70"/>
      <c r="I3516" s="71"/>
      <c r="J3516" s="68"/>
      <c r="K3516" s="68"/>
      <c r="L3516" s="72"/>
      <c r="M3516" s="7"/>
      <c r="N3516" s="10" t="str">
        <f t="shared" si="324"/>
        <v/>
      </c>
      <c r="O3516" s="7"/>
      <c r="P3516" s="22" t="str">
        <f t="shared" si="325"/>
        <v/>
      </c>
      <c r="Q3516" s="7"/>
      <c r="S3516" s="17" t="str">
        <f>IF($B3516="", "", IF(COUNTIF($B$11:$B3516, $B3516)&gt;1, "", $B3516))</f>
        <v/>
      </c>
      <c r="T3516" s="10" t="str">
        <f t="shared" si="326"/>
        <v/>
      </c>
      <c r="U3516" s="13">
        <v>3506</v>
      </c>
      <c r="V3516" s="17" t="str">
        <f t="shared" si="327"/>
        <v/>
      </c>
      <c r="X3516" s="10" t="str">
        <f>IF($F3516="", "", IF($D3516="", 'Intro &amp; Setup'!$Z$32, IFERROR(INDEX('Intro &amp; Setup'!$Z$17:$Z$31, MATCH($D3516, 'Intro &amp; Setup'!$S$17:$S$31, 0)), "")))</f>
        <v/>
      </c>
      <c r="Z3516" s="25" t="str">
        <f t="shared" si="328"/>
        <v/>
      </c>
      <c r="AE3516" s="10" t="str">
        <f>IF($B3516="", "", IF($D3516="", 'Intro &amp; Setup'!$AC$32, IFERROR(INDEX('Intro &amp; Setup'!$AC$17:$AC$31, MATCH($D3516, 'Intro &amp; Setup'!$S$17:$S$31, 0)), "")))</f>
        <v/>
      </c>
      <c r="AG3516" s="10" t="str">
        <f t="shared" si="329"/>
        <v/>
      </c>
    </row>
    <row r="3517" spans="1:33" x14ac:dyDescent="0.25">
      <c r="A3517" s="7"/>
      <c r="B3517" s="66"/>
      <c r="C3517" s="67"/>
      <c r="D3517" s="68"/>
      <c r="E3517" s="68"/>
      <c r="F3517" s="69"/>
      <c r="G3517" s="69"/>
      <c r="H3517" s="70"/>
      <c r="I3517" s="71"/>
      <c r="J3517" s="68"/>
      <c r="K3517" s="68"/>
      <c r="L3517" s="72"/>
      <c r="M3517" s="7"/>
      <c r="N3517" s="10" t="str">
        <f t="shared" si="324"/>
        <v/>
      </c>
      <c r="O3517" s="7"/>
      <c r="P3517" s="22" t="str">
        <f t="shared" si="325"/>
        <v/>
      </c>
      <c r="Q3517" s="7"/>
      <c r="S3517" s="17" t="str">
        <f>IF($B3517="", "", IF(COUNTIF($B$11:$B3517, $B3517)&gt;1, "", $B3517))</f>
        <v/>
      </c>
      <c r="T3517" s="10" t="str">
        <f t="shared" si="326"/>
        <v/>
      </c>
      <c r="U3517" s="13">
        <v>3507</v>
      </c>
      <c r="V3517" s="17" t="str">
        <f t="shared" si="327"/>
        <v/>
      </c>
      <c r="X3517" s="10" t="str">
        <f>IF($F3517="", "", IF($D3517="", 'Intro &amp; Setup'!$Z$32, IFERROR(INDEX('Intro &amp; Setup'!$Z$17:$Z$31, MATCH($D3517, 'Intro &amp; Setup'!$S$17:$S$31, 0)), "")))</f>
        <v/>
      </c>
      <c r="Z3517" s="25" t="str">
        <f t="shared" si="328"/>
        <v/>
      </c>
      <c r="AE3517" s="10" t="str">
        <f>IF($B3517="", "", IF($D3517="", 'Intro &amp; Setup'!$AC$32, IFERROR(INDEX('Intro &amp; Setup'!$AC$17:$AC$31, MATCH($D3517, 'Intro &amp; Setup'!$S$17:$S$31, 0)), "")))</f>
        <v/>
      </c>
      <c r="AG3517" s="10" t="str">
        <f t="shared" si="329"/>
        <v/>
      </c>
    </row>
    <row r="3518" spans="1:33" x14ac:dyDescent="0.25">
      <c r="A3518" s="7"/>
      <c r="B3518" s="66"/>
      <c r="C3518" s="67"/>
      <c r="D3518" s="68"/>
      <c r="E3518" s="68"/>
      <c r="F3518" s="69"/>
      <c r="G3518" s="69"/>
      <c r="H3518" s="70"/>
      <c r="I3518" s="71"/>
      <c r="J3518" s="68"/>
      <c r="K3518" s="68"/>
      <c r="L3518" s="72"/>
      <c r="M3518" s="7"/>
      <c r="N3518" s="10" t="str">
        <f t="shared" si="324"/>
        <v/>
      </c>
      <c r="O3518" s="7"/>
      <c r="P3518" s="22" t="str">
        <f t="shared" si="325"/>
        <v/>
      </c>
      <c r="Q3518" s="7"/>
      <c r="S3518" s="17" t="str">
        <f>IF($B3518="", "", IF(COUNTIF($B$11:$B3518, $B3518)&gt;1, "", $B3518))</f>
        <v/>
      </c>
      <c r="T3518" s="10" t="str">
        <f t="shared" si="326"/>
        <v/>
      </c>
      <c r="U3518" s="13">
        <v>3508</v>
      </c>
      <c r="V3518" s="17" t="str">
        <f t="shared" si="327"/>
        <v/>
      </c>
      <c r="X3518" s="10" t="str">
        <f>IF($F3518="", "", IF($D3518="", 'Intro &amp; Setup'!$Z$32, IFERROR(INDEX('Intro &amp; Setup'!$Z$17:$Z$31, MATCH($D3518, 'Intro &amp; Setup'!$S$17:$S$31, 0)), "")))</f>
        <v/>
      </c>
      <c r="Z3518" s="25" t="str">
        <f t="shared" si="328"/>
        <v/>
      </c>
      <c r="AE3518" s="10" t="str">
        <f>IF($B3518="", "", IF($D3518="", 'Intro &amp; Setup'!$AC$32, IFERROR(INDEX('Intro &amp; Setup'!$AC$17:$AC$31, MATCH($D3518, 'Intro &amp; Setup'!$S$17:$S$31, 0)), "")))</f>
        <v/>
      </c>
      <c r="AG3518" s="10" t="str">
        <f t="shared" si="329"/>
        <v/>
      </c>
    </row>
    <row r="3519" spans="1:33" x14ac:dyDescent="0.25">
      <c r="A3519" s="7"/>
      <c r="B3519" s="66"/>
      <c r="C3519" s="67"/>
      <c r="D3519" s="68"/>
      <c r="E3519" s="68"/>
      <c r="F3519" s="69"/>
      <c r="G3519" s="69"/>
      <c r="H3519" s="70"/>
      <c r="I3519" s="71"/>
      <c r="J3519" s="68"/>
      <c r="K3519" s="68"/>
      <c r="L3519" s="72"/>
      <c r="M3519" s="7"/>
      <c r="N3519" s="10" t="str">
        <f t="shared" si="324"/>
        <v/>
      </c>
      <c r="O3519" s="7"/>
      <c r="P3519" s="22" t="str">
        <f t="shared" si="325"/>
        <v/>
      </c>
      <c r="Q3519" s="7"/>
      <c r="S3519" s="17" t="str">
        <f>IF($B3519="", "", IF(COUNTIF($B$11:$B3519, $B3519)&gt;1, "", $B3519))</f>
        <v/>
      </c>
      <c r="T3519" s="10" t="str">
        <f t="shared" si="326"/>
        <v/>
      </c>
      <c r="U3519" s="13">
        <v>3509</v>
      </c>
      <c r="V3519" s="17" t="str">
        <f t="shared" si="327"/>
        <v/>
      </c>
      <c r="X3519" s="10" t="str">
        <f>IF($F3519="", "", IF($D3519="", 'Intro &amp; Setup'!$Z$32, IFERROR(INDEX('Intro &amp; Setup'!$Z$17:$Z$31, MATCH($D3519, 'Intro &amp; Setup'!$S$17:$S$31, 0)), "")))</f>
        <v/>
      </c>
      <c r="Z3519" s="25" t="str">
        <f t="shared" si="328"/>
        <v/>
      </c>
      <c r="AE3519" s="10" t="str">
        <f>IF($B3519="", "", IF($D3519="", 'Intro &amp; Setup'!$AC$32, IFERROR(INDEX('Intro &amp; Setup'!$AC$17:$AC$31, MATCH($D3519, 'Intro &amp; Setup'!$S$17:$S$31, 0)), "")))</f>
        <v/>
      </c>
      <c r="AG3519" s="10" t="str">
        <f t="shared" si="329"/>
        <v/>
      </c>
    </row>
    <row r="3520" spans="1:33" x14ac:dyDescent="0.25">
      <c r="A3520" s="7"/>
      <c r="B3520" s="66"/>
      <c r="C3520" s="67"/>
      <c r="D3520" s="68"/>
      <c r="E3520" s="68"/>
      <c r="F3520" s="69"/>
      <c r="G3520" s="69"/>
      <c r="H3520" s="70"/>
      <c r="I3520" s="71"/>
      <c r="J3520" s="68"/>
      <c r="K3520" s="68"/>
      <c r="L3520" s="72"/>
      <c r="M3520" s="7"/>
      <c r="N3520" s="10" t="str">
        <f t="shared" si="324"/>
        <v/>
      </c>
      <c r="O3520" s="7"/>
      <c r="P3520" s="22" t="str">
        <f t="shared" si="325"/>
        <v/>
      </c>
      <c r="Q3520" s="7"/>
      <c r="S3520" s="17" t="str">
        <f>IF($B3520="", "", IF(COUNTIF($B$11:$B3520, $B3520)&gt;1, "", $B3520))</f>
        <v/>
      </c>
      <c r="T3520" s="10" t="str">
        <f t="shared" si="326"/>
        <v/>
      </c>
      <c r="U3520" s="13">
        <v>3510</v>
      </c>
      <c r="V3520" s="17" t="str">
        <f t="shared" si="327"/>
        <v/>
      </c>
      <c r="X3520" s="10" t="str">
        <f>IF($F3520="", "", IF($D3520="", 'Intro &amp; Setup'!$Z$32, IFERROR(INDEX('Intro &amp; Setup'!$Z$17:$Z$31, MATCH($D3520, 'Intro &amp; Setup'!$S$17:$S$31, 0)), "")))</f>
        <v/>
      </c>
      <c r="Z3520" s="25" t="str">
        <f t="shared" si="328"/>
        <v/>
      </c>
      <c r="AE3520" s="10" t="str">
        <f>IF($B3520="", "", IF($D3520="", 'Intro &amp; Setup'!$AC$32, IFERROR(INDEX('Intro &amp; Setup'!$AC$17:$AC$31, MATCH($D3520, 'Intro &amp; Setup'!$S$17:$S$31, 0)), "")))</f>
        <v/>
      </c>
      <c r="AG3520" s="10" t="str">
        <f t="shared" si="329"/>
        <v/>
      </c>
    </row>
    <row r="3521" spans="1:33" x14ac:dyDescent="0.25">
      <c r="A3521" s="7"/>
      <c r="B3521" s="66"/>
      <c r="C3521" s="67"/>
      <c r="D3521" s="68"/>
      <c r="E3521" s="68"/>
      <c r="F3521" s="69"/>
      <c r="G3521" s="69"/>
      <c r="H3521" s="70"/>
      <c r="I3521" s="71"/>
      <c r="J3521" s="68"/>
      <c r="K3521" s="68"/>
      <c r="L3521" s="72"/>
      <c r="M3521" s="7"/>
      <c r="N3521" s="10" t="str">
        <f t="shared" si="324"/>
        <v/>
      </c>
      <c r="O3521" s="7"/>
      <c r="P3521" s="22" t="str">
        <f t="shared" si="325"/>
        <v/>
      </c>
      <c r="Q3521" s="7"/>
      <c r="S3521" s="17" t="str">
        <f>IF($B3521="", "", IF(COUNTIF($B$11:$B3521, $B3521)&gt;1, "", $B3521))</f>
        <v/>
      </c>
      <c r="T3521" s="10" t="str">
        <f t="shared" si="326"/>
        <v/>
      </c>
      <c r="U3521" s="13">
        <v>3511</v>
      </c>
      <c r="V3521" s="17" t="str">
        <f t="shared" si="327"/>
        <v/>
      </c>
      <c r="X3521" s="10" t="str">
        <f>IF($F3521="", "", IF($D3521="", 'Intro &amp; Setup'!$Z$32, IFERROR(INDEX('Intro &amp; Setup'!$Z$17:$Z$31, MATCH($D3521, 'Intro &amp; Setup'!$S$17:$S$31, 0)), "")))</f>
        <v/>
      </c>
      <c r="Z3521" s="25" t="str">
        <f t="shared" si="328"/>
        <v/>
      </c>
      <c r="AE3521" s="10" t="str">
        <f>IF($B3521="", "", IF($D3521="", 'Intro &amp; Setup'!$AC$32, IFERROR(INDEX('Intro &amp; Setup'!$AC$17:$AC$31, MATCH($D3521, 'Intro &amp; Setup'!$S$17:$S$31, 0)), "")))</f>
        <v/>
      </c>
      <c r="AG3521" s="10" t="str">
        <f t="shared" si="329"/>
        <v/>
      </c>
    </row>
    <row r="3522" spans="1:33" x14ac:dyDescent="0.25">
      <c r="A3522" s="7"/>
      <c r="B3522" s="66"/>
      <c r="C3522" s="67"/>
      <c r="D3522" s="68"/>
      <c r="E3522" s="68"/>
      <c r="F3522" s="69"/>
      <c r="G3522" s="69"/>
      <c r="H3522" s="70"/>
      <c r="I3522" s="71"/>
      <c r="J3522" s="68"/>
      <c r="K3522" s="68"/>
      <c r="L3522" s="72"/>
      <c r="M3522" s="7"/>
      <c r="N3522" s="10" t="str">
        <f t="shared" si="324"/>
        <v/>
      </c>
      <c r="O3522" s="7"/>
      <c r="P3522" s="22" t="str">
        <f t="shared" si="325"/>
        <v/>
      </c>
      <c r="Q3522" s="7"/>
      <c r="S3522" s="17" t="str">
        <f>IF($B3522="", "", IF(COUNTIF($B$11:$B3522, $B3522)&gt;1, "", $B3522))</f>
        <v/>
      </c>
      <c r="T3522" s="10" t="str">
        <f t="shared" si="326"/>
        <v/>
      </c>
      <c r="U3522" s="13">
        <v>3512</v>
      </c>
      <c r="V3522" s="17" t="str">
        <f t="shared" si="327"/>
        <v/>
      </c>
      <c r="X3522" s="10" t="str">
        <f>IF($F3522="", "", IF($D3522="", 'Intro &amp; Setup'!$Z$32, IFERROR(INDEX('Intro &amp; Setup'!$Z$17:$Z$31, MATCH($D3522, 'Intro &amp; Setup'!$S$17:$S$31, 0)), "")))</f>
        <v/>
      </c>
      <c r="Z3522" s="25" t="str">
        <f t="shared" si="328"/>
        <v/>
      </c>
      <c r="AE3522" s="10" t="str">
        <f>IF($B3522="", "", IF($D3522="", 'Intro &amp; Setup'!$AC$32, IFERROR(INDEX('Intro &amp; Setup'!$AC$17:$AC$31, MATCH($D3522, 'Intro &amp; Setup'!$S$17:$S$31, 0)), "")))</f>
        <v/>
      </c>
      <c r="AG3522" s="10" t="str">
        <f t="shared" si="329"/>
        <v/>
      </c>
    </row>
    <row r="3523" spans="1:33" x14ac:dyDescent="0.25">
      <c r="A3523" s="7"/>
      <c r="B3523" s="66"/>
      <c r="C3523" s="67"/>
      <c r="D3523" s="68"/>
      <c r="E3523" s="68"/>
      <c r="F3523" s="69"/>
      <c r="G3523" s="69"/>
      <c r="H3523" s="70"/>
      <c r="I3523" s="71"/>
      <c r="J3523" s="68"/>
      <c r="K3523" s="68"/>
      <c r="L3523" s="72"/>
      <c r="M3523" s="7"/>
      <c r="N3523" s="10" t="str">
        <f t="shared" si="324"/>
        <v/>
      </c>
      <c r="O3523" s="7"/>
      <c r="P3523" s="22" t="str">
        <f t="shared" si="325"/>
        <v/>
      </c>
      <c r="Q3523" s="7"/>
      <c r="S3523" s="17" t="str">
        <f>IF($B3523="", "", IF(COUNTIF($B$11:$B3523, $B3523)&gt;1, "", $B3523))</f>
        <v/>
      </c>
      <c r="T3523" s="10" t="str">
        <f t="shared" si="326"/>
        <v/>
      </c>
      <c r="U3523" s="13">
        <v>3513</v>
      </c>
      <c r="V3523" s="17" t="str">
        <f t="shared" si="327"/>
        <v/>
      </c>
      <c r="X3523" s="10" t="str">
        <f>IF($F3523="", "", IF($D3523="", 'Intro &amp; Setup'!$Z$32, IFERROR(INDEX('Intro &amp; Setup'!$Z$17:$Z$31, MATCH($D3523, 'Intro &amp; Setup'!$S$17:$S$31, 0)), "")))</f>
        <v/>
      </c>
      <c r="Z3523" s="25" t="str">
        <f t="shared" si="328"/>
        <v/>
      </c>
      <c r="AE3523" s="10" t="str">
        <f>IF($B3523="", "", IF($D3523="", 'Intro &amp; Setup'!$AC$32, IFERROR(INDEX('Intro &amp; Setup'!$AC$17:$AC$31, MATCH($D3523, 'Intro &amp; Setup'!$S$17:$S$31, 0)), "")))</f>
        <v/>
      </c>
      <c r="AG3523" s="10" t="str">
        <f t="shared" si="329"/>
        <v/>
      </c>
    </row>
    <row r="3524" spans="1:33" x14ac:dyDescent="0.25">
      <c r="A3524" s="7"/>
      <c r="B3524" s="66"/>
      <c r="C3524" s="67"/>
      <c r="D3524" s="68"/>
      <c r="E3524" s="68"/>
      <c r="F3524" s="69"/>
      <c r="G3524" s="69"/>
      <c r="H3524" s="70"/>
      <c r="I3524" s="71"/>
      <c r="J3524" s="68"/>
      <c r="K3524" s="68"/>
      <c r="L3524" s="72"/>
      <c r="M3524" s="7"/>
      <c r="N3524" s="10" t="str">
        <f t="shared" si="324"/>
        <v/>
      </c>
      <c r="O3524" s="7"/>
      <c r="P3524" s="22" t="str">
        <f t="shared" si="325"/>
        <v/>
      </c>
      <c r="Q3524" s="7"/>
      <c r="S3524" s="17" t="str">
        <f>IF($B3524="", "", IF(COUNTIF($B$11:$B3524, $B3524)&gt;1, "", $B3524))</f>
        <v/>
      </c>
      <c r="T3524" s="10" t="str">
        <f t="shared" si="326"/>
        <v/>
      </c>
      <c r="U3524" s="13">
        <v>3514</v>
      </c>
      <c r="V3524" s="17" t="str">
        <f t="shared" si="327"/>
        <v/>
      </c>
      <c r="X3524" s="10" t="str">
        <f>IF($F3524="", "", IF($D3524="", 'Intro &amp; Setup'!$Z$32, IFERROR(INDEX('Intro &amp; Setup'!$Z$17:$Z$31, MATCH($D3524, 'Intro &amp; Setup'!$S$17:$S$31, 0)), "")))</f>
        <v/>
      </c>
      <c r="Z3524" s="25" t="str">
        <f t="shared" si="328"/>
        <v/>
      </c>
      <c r="AE3524" s="10" t="str">
        <f>IF($B3524="", "", IF($D3524="", 'Intro &amp; Setup'!$AC$32, IFERROR(INDEX('Intro &amp; Setup'!$AC$17:$AC$31, MATCH($D3524, 'Intro &amp; Setup'!$S$17:$S$31, 0)), "")))</f>
        <v/>
      </c>
      <c r="AG3524" s="10" t="str">
        <f t="shared" si="329"/>
        <v/>
      </c>
    </row>
    <row r="3525" spans="1:33" x14ac:dyDescent="0.25">
      <c r="A3525" s="7"/>
      <c r="B3525" s="66"/>
      <c r="C3525" s="67"/>
      <c r="D3525" s="68"/>
      <c r="E3525" s="68"/>
      <c r="F3525" s="69"/>
      <c r="G3525" s="69"/>
      <c r="H3525" s="70"/>
      <c r="I3525" s="71"/>
      <c r="J3525" s="68"/>
      <c r="K3525" s="68"/>
      <c r="L3525" s="72"/>
      <c r="M3525" s="7"/>
      <c r="N3525" s="10" t="str">
        <f t="shared" si="324"/>
        <v/>
      </c>
      <c r="O3525" s="7"/>
      <c r="P3525" s="22" t="str">
        <f t="shared" si="325"/>
        <v/>
      </c>
      <c r="Q3525" s="7"/>
      <c r="S3525" s="17" t="str">
        <f>IF($B3525="", "", IF(COUNTIF($B$11:$B3525, $B3525)&gt;1, "", $B3525))</f>
        <v/>
      </c>
      <c r="T3525" s="10" t="str">
        <f t="shared" si="326"/>
        <v/>
      </c>
      <c r="U3525" s="13">
        <v>3515</v>
      </c>
      <c r="V3525" s="17" t="str">
        <f t="shared" si="327"/>
        <v/>
      </c>
      <c r="X3525" s="10" t="str">
        <f>IF($F3525="", "", IF($D3525="", 'Intro &amp; Setup'!$Z$32, IFERROR(INDEX('Intro &amp; Setup'!$Z$17:$Z$31, MATCH($D3525, 'Intro &amp; Setup'!$S$17:$S$31, 0)), "")))</f>
        <v/>
      </c>
      <c r="Z3525" s="25" t="str">
        <f t="shared" si="328"/>
        <v/>
      </c>
      <c r="AE3525" s="10" t="str">
        <f>IF($B3525="", "", IF($D3525="", 'Intro &amp; Setup'!$AC$32, IFERROR(INDEX('Intro &amp; Setup'!$AC$17:$AC$31, MATCH($D3525, 'Intro &amp; Setup'!$S$17:$S$31, 0)), "")))</f>
        <v/>
      </c>
      <c r="AG3525" s="10" t="str">
        <f t="shared" si="329"/>
        <v/>
      </c>
    </row>
    <row r="3526" spans="1:33" x14ac:dyDescent="0.25">
      <c r="A3526" s="7"/>
      <c r="B3526" s="66"/>
      <c r="C3526" s="67"/>
      <c r="D3526" s="68"/>
      <c r="E3526" s="68"/>
      <c r="F3526" s="69"/>
      <c r="G3526" s="69"/>
      <c r="H3526" s="70"/>
      <c r="I3526" s="71"/>
      <c r="J3526" s="68"/>
      <c r="K3526" s="68"/>
      <c r="L3526" s="72"/>
      <c r="M3526" s="7"/>
      <c r="N3526" s="10" t="str">
        <f t="shared" si="324"/>
        <v/>
      </c>
      <c r="O3526" s="7"/>
      <c r="P3526" s="22" t="str">
        <f t="shared" si="325"/>
        <v/>
      </c>
      <c r="Q3526" s="7"/>
      <c r="S3526" s="17" t="str">
        <f>IF($B3526="", "", IF(COUNTIF($B$11:$B3526, $B3526)&gt;1, "", $B3526))</f>
        <v/>
      </c>
      <c r="T3526" s="10" t="str">
        <f t="shared" si="326"/>
        <v/>
      </c>
      <c r="U3526" s="13">
        <v>3516</v>
      </c>
      <c r="V3526" s="17" t="str">
        <f t="shared" si="327"/>
        <v/>
      </c>
      <c r="X3526" s="10" t="str">
        <f>IF($F3526="", "", IF($D3526="", 'Intro &amp; Setup'!$Z$32, IFERROR(INDEX('Intro &amp; Setup'!$Z$17:$Z$31, MATCH($D3526, 'Intro &amp; Setup'!$S$17:$S$31, 0)), "")))</f>
        <v/>
      </c>
      <c r="Z3526" s="25" t="str">
        <f t="shared" si="328"/>
        <v/>
      </c>
      <c r="AE3526" s="10" t="str">
        <f>IF($B3526="", "", IF($D3526="", 'Intro &amp; Setup'!$AC$32, IFERROR(INDEX('Intro &amp; Setup'!$AC$17:$AC$31, MATCH($D3526, 'Intro &amp; Setup'!$S$17:$S$31, 0)), "")))</f>
        <v/>
      </c>
      <c r="AG3526" s="10" t="str">
        <f t="shared" si="329"/>
        <v/>
      </c>
    </row>
    <row r="3527" spans="1:33" x14ac:dyDescent="0.25">
      <c r="A3527" s="7"/>
      <c r="B3527" s="66"/>
      <c r="C3527" s="67"/>
      <c r="D3527" s="68"/>
      <c r="E3527" s="68"/>
      <c r="F3527" s="69"/>
      <c r="G3527" s="69"/>
      <c r="H3527" s="70"/>
      <c r="I3527" s="71"/>
      <c r="J3527" s="68"/>
      <c r="K3527" s="68"/>
      <c r="L3527" s="72"/>
      <c r="M3527" s="7"/>
      <c r="N3527" s="10" t="str">
        <f t="shared" si="324"/>
        <v/>
      </c>
      <c r="O3527" s="7"/>
      <c r="P3527" s="22" t="str">
        <f t="shared" si="325"/>
        <v/>
      </c>
      <c r="Q3527" s="7"/>
      <c r="S3527" s="17" t="str">
        <f>IF($B3527="", "", IF(COUNTIF($B$11:$B3527, $B3527)&gt;1, "", $B3527))</f>
        <v/>
      </c>
      <c r="T3527" s="10" t="str">
        <f t="shared" si="326"/>
        <v/>
      </c>
      <c r="U3527" s="13">
        <v>3517</v>
      </c>
      <c r="V3527" s="17" t="str">
        <f t="shared" si="327"/>
        <v/>
      </c>
      <c r="X3527" s="10" t="str">
        <f>IF($F3527="", "", IF($D3527="", 'Intro &amp; Setup'!$Z$32, IFERROR(INDEX('Intro &amp; Setup'!$Z$17:$Z$31, MATCH($D3527, 'Intro &amp; Setup'!$S$17:$S$31, 0)), "")))</f>
        <v/>
      </c>
      <c r="Z3527" s="25" t="str">
        <f t="shared" si="328"/>
        <v/>
      </c>
      <c r="AE3527" s="10" t="str">
        <f>IF($B3527="", "", IF($D3527="", 'Intro &amp; Setup'!$AC$32, IFERROR(INDEX('Intro &amp; Setup'!$AC$17:$AC$31, MATCH($D3527, 'Intro &amp; Setup'!$S$17:$S$31, 0)), "")))</f>
        <v/>
      </c>
      <c r="AG3527" s="10" t="str">
        <f t="shared" si="329"/>
        <v/>
      </c>
    </row>
    <row r="3528" spans="1:33" x14ac:dyDescent="0.25">
      <c r="A3528" s="7"/>
      <c r="B3528" s="66"/>
      <c r="C3528" s="67"/>
      <c r="D3528" s="68"/>
      <c r="E3528" s="68"/>
      <c r="F3528" s="69"/>
      <c r="G3528" s="69"/>
      <c r="H3528" s="70"/>
      <c r="I3528" s="71"/>
      <c r="J3528" s="68"/>
      <c r="K3528" s="68"/>
      <c r="L3528" s="72"/>
      <c r="M3528" s="7"/>
      <c r="N3528" s="10" t="str">
        <f t="shared" si="324"/>
        <v/>
      </c>
      <c r="O3528" s="7"/>
      <c r="P3528" s="22" t="str">
        <f t="shared" si="325"/>
        <v/>
      </c>
      <c r="Q3528" s="7"/>
      <c r="S3528" s="17" t="str">
        <f>IF($B3528="", "", IF(COUNTIF($B$11:$B3528, $B3528)&gt;1, "", $B3528))</f>
        <v/>
      </c>
      <c r="T3528" s="10" t="str">
        <f t="shared" si="326"/>
        <v/>
      </c>
      <c r="U3528" s="13">
        <v>3518</v>
      </c>
      <c r="V3528" s="17" t="str">
        <f t="shared" si="327"/>
        <v/>
      </c>
      <c r="X3528" s="10" t="str">
        <f>IF($F3528="", "", IF($D3528="", 'Intro &amp; Setup'!$Z$32, IFERROR(INDEX('Intro &amp; Setup'!$Z$17:$Z$31, MATCH($D3528, 'Intro &amp; Setup'!$S$17:$S$31, 0)), "")))</f>
        <v/>
      </c>
      <c r="Z3528" s="25" t="str">
        <f t="shared" si="328"/>
        <v/>
      </c>
      <c r="AE3528" s="10" t="str">
        <f>IF($B3528="", "", IF($D3528="", 'Intro &amp; Setup'!$AC$32, IFERROR(INDEX('Intro &amp; Setup'!$AC$17:$AC$31, MATCH($D3528, 'Intro &amp; Setup'!$S$17:$S$31, 0)), "")))</f>
        <v/>
      </c>
      <c r="AG3528" s="10" t="str">
        <f t="shared" si="329"/>
        <v/>
      </c>
    </row>
    <row r="3529" spans="1:33" x14ac:dyDescent="0.25">
      <c r="A3529" s="7"/>
      <c r="B3529" s="66"/>
      <c r="C3529" s="67"/>
      <c r="D3529" s="68"/>
      <c r="E3529" s="68"/>
      <c r="F3529" s="69"/>
      <c r="G3529" s="69"/>
      <c r="H3529" s="70"/>
      <c r="I3529" s="71"/>
      <c r="J3529" s="68"/>
      <c r="K3529" s="68"/>
      <c r="L3529" s="72"/>
      <c r="M3529" s="7"/>
      <c r="N3529" s="10" t="str">
        <f t="shared" si="324"/>
        <v/>
      </c>
      <c r="O3529" s="7"/>
      <c r="P3529" s="22" t="str">
        <f t="shared" si="325"/>
        <v/>
      </c>
      <c r="Q3529" s="7"/>
      <c r="S3529" s="17" t="str">
        <f>IF($B3529="", "", IF(COUNTIF($B$11:$B3529, $B3529)&gt;1, "", $B3529))</f>
        <v/>
      </c>
      <c r="T3529" s="10" t="str">
        <f t="shared" si="326"/>
        <v/>
      </c>
      <c r="U3529" s="13">
        <v>3519</v>
      </c>
      <c r="V3529" s="17" t="str">
        <f t="shared" si="327"/>
        <v/>
      </c>
      <c r="X3529" s="10" t="str">
        <f>IF($F3529="", "", IF($D3529="", 'Intro &amp; Setup'!$Z$32, IFERROR(INDEX('Intro &amp; Setup'!$Z$17:$Z$31, MATCH($D3529, 'Intro &amp; Setup'!$S$17:$S$31, 0)), "")))</f>
        <v/>
      </c>
      <c r="Z3529" s="25" t="str">
        <f t="shared" si="328"/>
        <v/>
      </c>
      <c r="AE3529" s="10" t="str">
        <f>IF($B3529="", "", IF($D3529="", 'Intro &amp; Setup'!$AC$32, IFERROR(INDEX('Intro &amp; Setup'!$AC$17:$AC$31, MATCH($D3529, 'Intro &amp; Setup'!$S$17:$S$31, 0)), "")))</f>
        <v/>
      </c>
      <c r="AG3529" s="10" t="str">
        <f t="shared" si="329"/>
        <v/>
      </c>
    </row>
    <row r="3530" spans="1:33" x14ac:dyDescent="0.25">
      <c r="A3530" s="7"/>
      <c r="B3530" s="66"/>
      <c r="C3530" s="67"/>
      <c r="D3530" s="68"/>
      <c r="E3530" s="68"/>
      <c r="F3530" s="69"/>
      <c r="G3530" s="69"/>
      <c r="H3530" s="70"/>
      <c r="I3530" s="71"/>
      <c r="J3530" s="68"/>
      <c r="K3530" s="68"/>
      <c r="L3530" s="72"/>
      <c r="M3530" s="7"/>
      <c r="N3530" s="10" t="str">
        <f t="shared" si="324"/>
        <v/>
      </c>
      <c r="O3530" s="7"/>
      <c r="P3530" s="22" t="str">
        <f t="shared" si="325"/>
        <v/>
      </c>
      <c r="Q3530" s="7"/>
      <c r="S3530" s="17" t="str">
        <f>IF($B3530="", "", IF(COUNTIF($B$11:$B3530, $B3530)&gt;1, "", $B3530))</f>
        <v/>
      </c>
      <c r="T3530" s="10" t="str">
        <f t="shared" si="326"/>
        <v/>
      </c>
      <c r="U3530" s="13">
        <v>3520</v>
      </c>
      <c r="V3530" s="17" t="str">
        <f t="shared" si="327"/>
        <v/>
      </c>
      <c r="X3530" s="10" t="str">
        <f>IF($F3530="", "", IF($D3530="", 'Intro &amp; Setup'!$Z$32, IFERROR(INDEX('Intro &amp; Setup'!$Z$17:$Z$31, MATCH($D3530, 'Intro &amp; Setup'!$S$17:$S$31, 0)), "")))</f>
        <v/>
      </c>
      <c r="Z3530" s="25" t="str">
        <f t="shared" si="328"/>
        <v/>
      </c>
      <c r="AE3530" s="10" t="str">
        <f>IF($B3530="", "", IF($D3530="", 'Intro &amp; Setup'!$AC$32, IFERROR(INDEX('Intro &amp; Setup'!$AC$17:$AC$31, MATCH($D3530, 'Intro &amp; Setup'!$S$17:$S$31, 0)), "")))</f>
        <v/>
      </c>
      <c r="AG3530" s="10" t="str">
        <f t="shared" si="329"/>
        <v/>
      </c>
    </row>
    <row r="3531" spans="1:33" x14ac:dyDescent="0.25">
      <c r="A3531" s="7"/>
      <c r="B3531" s="66"/>
      <c r="C3531" s="67"/>
      <c r="D3531" s="68"/>
      <c r="E3531" s="68"/>
      <c r="F3531" s="69"/>
      <c r="G3531" s="69"/>
      <c r="H3531" s="70"/>
      <c r="I3531" s="71"/>
      <c r="J3531" s="68"/>
      <c r="K3531" s="68"/>
      <c r="L3531" s="72"/>
      <c r="M3531" s="7"/>
      <c r="N3531" s="10" t="str">
        <f t="shared" si="324"/>
        <v/>
      </c>
      <c r="O3531" s="7"/>
      <c r="P3531" s="22" t="str">
        <f t="shared" si="325"/>
        <v/>
      </c>
      <c r="Q3531" s="7"/>
      <c r="S3531" s="17" t="str">
        <f>IF($B3531="", "", IF(COUNTIF($B$11:$B3531, $B3531)&gt;1, "", $B3531))</f>
        <v/>
      </c>
      <c r="T3531" s="10" t="str">
        <f t="shared" si="326"/>
        <v/>
      </c>
      <c r="U3531" s="13">
        <v>3521</v>
      </c>
      <c r="V3531" s="17" t="str">
        <f t="shared" si="327"/>
        <v/>
      </c>
      <c r="X3531" s="10" t="str">
        <f>IF($F3531="", "", IF($D3531="", 'Intro &amp; Setup'!$Z$32, IFERROR(INDEX('Intro &amp; Setup'!$Z$17:$Z$31, MATCH($D3531, 'Intro &amp; Setup'!$S$17:$S$31, 0)), "")))</f>
        <v/>
      </c>
      <c r="Z3531" s="25" t="str">
        <f t="shared" si="328"/>
        <v/>
      </c>
      <c r="AE3531" s="10" t="str">
        <f>IF($B3531="", "", IF($D3531="", 'Intro &amp; Setup'!$AC$32, IFERROR(INDEX('Intro &amp; Setup'!$AC$17:$AC$31, MATCH($D3531, 'Intro &amp; Setup'!$S$17:$S$31, 0)), "")))</f>
        <v/>
      </c>
      <c r="AG3531" s="10" t="str">
        <f t="shared" si="329"/>
        <v/>
      </c>
    </row>
    <row r="3532" spans="1:33" x14ac:dyDescent="0.25">
      <c r="A3532" s="7"/>
      <c r="B3532" s="66"/>
      <c r="C3532" s="67"/>
      <c r="D3532" s="68"/>
      <c r="E3532" s="68"/>
      <c r="F3532" s="69"/>
      <c r="G3532" s="69"/>
      <c r="H3532" s="70"/>
      <c r="I3532" s="71"/>
      <c r="J3532" s="68"/>
      <c r="K3532" s="68"/>
      <c r="L3532" s="72"/>
      <c r="M3532" s="7"/>
      <c r="N3532" s="10" t="str">
        <f t="shared" ref="N3532:N3595" si="330">IF($Z3532="", "", TEXT($Z3532, "mmm yyyy"))</f>
        <v/>
      </c>
      <c r="O3532" s="7"/>
      <c r="P3532" s="22" t="str">
        <f t="shared" ref="P3532:P3595" si="331">IFERROR(IF($F3532="", "", DATE(YEAR($F3532), MONTH($F3532)+$X3532, DAY($F3532))), "")</f>
        <v/>
      </c>
      <c r="Q3532" s="7"/>
      <c r="S3532" s="17" t="str">
        <f>IF($B3532="", "", IF(COUNTIF($B$11:$B3532, $B3532)&gt;1, "", $B3532))</f>
        <v/>
      </c>
      <c r="T3532" s="10" t="str">
        <f t="shared" ref="T3532:T3595" si="332">IF($S3532="", "", COUNTIF($S$11:$S$8010, "&lt;"&amp;$S3532)+1-$T$8)</f>
        <v/>
      </c>
      <c r="U3532" s="13">
        <v>3522</v>
      </c>
      <c r="V3532" s="17" t="str">
        <f t="shared" ref="V3532:V3595" si="333">IFERROR(INDEX($S$11:$S$8010, MATCH($U3532, $T$11:$T$8010, 0)), "")</f>
        <v/>
      </c>
      <c r="X3532" s="10" t="str">
        <f>IF($F3532="", "", IF($D3532="", 'Intro &amp; Setup'!$Z$32, IFERROR(INDEX('Intro &amp; Setup'!$Z$17:$Z$31, MATCH($D3532, 'Intro &amp; Setup'!$S$17:$S$31, 0)), "")))</f>
        <v/>
      </c>
      <c r="Z3532" s="25" t="str">
        <f t="shared" ref="Z3532:Z3595" si="334">IFERROR(IF($G3532="", "", DATE(YEAR($G3532), MONTH($G3532)+1, 1)), "")</f>
        <v/>
      </c>
      <c r="AE3532" s="10" t="str">
        <f>IF($B3532="", "", IF($D3532="", 'Intro &amp; Setup'!$AC$32, IFERROR(INDEX('Intro &amp; Setup'!$AC$17:$AC$31, MATCH($D3532, 'Intro &amp; Setup'!$S$17:$S$31, 0)), "")))</f>
        <v/>
      </c>
      <c r="AG3532" s="10" t="str">
        <f t="shared" ref="AG3532:AG3595" si="335">IF($G3532="", "", IF($N3532=$U$3, $AG$4, IF($N3532=$U$4, $AG$5, IF($G3532&lt;$T$3, $AG$3, ""))))</f>
        <v/>
      </c>
    </row>
    <row r="3533" spans="1:33" x14ac:dyDescent="0.25">
      <c r="A3533" s="7"/>
      <c r="B3533" s="66"/>
      <c r="C3533" s="67"/>
      <c r="D3533" s="68"/>
      <c r="E3533" s="68"/>
      <c r="F3533" s="69"/>
      <c r="G3533" s="69"/>
      <c r="H3533" s="70"/>
      <c r="I3533" s="71"/>
      <c r="J3533" s="68"/>
      <c r="K3533" s="68"/>
      <c r="L3533" s="72"/>
      <c r="M3533" s="7"/>
      <c r="N3533" s="10" t="str">
        <f t="shared" si="330"/>
        <v/>
      </c>
      <c r="O3533" s="7"/>
      <c r="P3533" s="22" t="str">
        <f t="shared" si="331"/>
        <v/>
      </c>
      <c r="Q3533" s="7"/>
      <c r="S3533" s="17" t="str">
        <f>IF($B3533="", "", IF(COUNTIF($B$11:$B3533, $B3533)&gt;1, "", $B3533))</f>
        <v/>
      </c>
      <c r="T3533" s="10" t="str">
        <f t="shared" si="332"/>
        <v/>
      </c>
      <c r="U3533" s="13">
        <v>3523</v>
      </c>
      <c r="V3533" s="17" t="str">
        <f t="shared" si="333"/>
        <v/>
      </c>
      <c r="X3533" s="10" t="str">
        <f>IF($F3533="", "", IF($D3533="", 'Intro &amp; Setup'!$Z$32, IFERROR(INDEX('Intro &amp; Setup'!$Z$17:$Z$31, MATCH($D3533, 'Intro &amp; Setup'!$S$17:$S$31, 0)), "")))</f>
        <v/>
      </c>
      <c r="Z3533" s="25" t="str">
        <f t="shared" si="334"/>
        <v/>
      </c>
      <c r="AE3533" s="10" t="str">
        <f>IF($B3533="", "", IF($D3533="", 'Intro &amp; Setup'!$AC$32, IFERROR(INDEX('Intro &amp; Setup'!$AC$17:$AC$31, MATCH($D3533, 'Intro &amp; Setup'!$S$17:$S$31, 0)), "")))</f>
        <v/>
      </c>
      <c r="AG3533" s="10" t="str">
        <f t="shared" si="335"/>
        <v/>
      </c>
    </row>
    <row r="3534" spans="1:33" x14ac:dyDescent="0.25">
      <c r="A3534" s="7"/>
      <c r="B3534" s="66"/>
      <c r="C3534" s="67"/>
      <c r="D3534" s="68"/>
      <c r="E3534" s="68"/>
      <c r="F3534" s="69"/>
      <c r="G3534" s="69"/>
      <c r="H3534" s="70"/>
      <c r="I3534" s="71"/>
      <c r="J3534" s="68"/>
      <c r="K3534" s="68"/>
      <c r="L3534" s="72"/>
      <c r="M3534" s="7"/>
      <c r="N3534" s="10" t="str">
        <f t="shared" si="330"/>
        <v/>
      </c>
      <c r="O3534" s="7"/>
      <c r="P3534" s="22" t="str">
        <f t="shared" si="331"/>
        <v/>
      </c>
      <c r="Q3534" s="7"/>
      <c r="S3534" s="17" t="str">
        <f>IF($B3534="", "", IF(COUNTIF($B$11:$B3534, $B3534)&gt;1, "", $B3534))</f>
        <v/>
      </c>
      <c r="T3534" s="10" t="str">
        <f t="shared" si="332"/>
        <v/>
      </c>
      <c r="U3534" s="13">
        <v>3524</v>
      </c>
      <c r="V3534" s="17" t="str">
        <f t="shared" si="333"/>
        <v/>
      </c>
      <c r="X3534" s="10" t="str">
        <f>IF($F3534="", "", IF($D3534="", 'Intro &amp; Setup'!$Z$32, IFERROR(INDEX('Intro &amp; Setup'!$Z$17:$Z$31, MATCH($D3534, 'Intro &amp; Setup'!$S$17:$S$31, 0)), "")))</f>
        <v/>
      </c>
      <c r="Z3534" s="25" t="str">
        <f t="shared" si="334"/>
        <v/>
      </c>
      <c r="AE3534" s="10" t="str">
        <f>IF($B3534="", "", IF($D3534="", 'Intro &amp; Setup'!$AC$32, IFERROR(INDEX('Intro &amp; Setup'!$AC$17:$AC$31, MATCH($D3534, 'Intro &amp; Setup'!$S$17:$S$31, 0)), "")))</f>
        <v/>
      </c>
      <c r="AG3534" s="10" t="str">
        <f t="shared" si="335"/>
        <v/>
      </c>
    </row>
    <row r="3535" spans="1:33" x14ac:dyDescent="0.25">
      <c r="A3535" s="7"/>
      <c r="B3535" s="66"/>
      <c r="C3535" s="67"/>
      <c r="D3535" s="68"/>
      <c r="E3535" s="68"/>
      <c r="F3535" s="69"/>
      <c r="G3535" s="69"/>
      <c r="H3535" s="70"/>
      <c r="I3535" s="71"/>
      <c r="J3535" s="68"/>
      <c r="K3535" s="68"/>
      <c r="L3535" s="72"/>
      <c r="M3535" s="7"/>
      <c r="N3535" s="10" t="str">
        <f t="shared" si="330"/>
        <v/>
      </c>
      <c r="O3535" s="7"/>
      <c r="P3535" s="22" t="str">
        <f t="shared" si="331"/>
        <v/>
      </c>
      <c r="Q3535" s="7"/>
      <c r="S3535" s="17" t="str">
        <f>IF($B3535="", "", IF(COUNTIF($B$11:$B3535, $B3535)&gt;1, "", $B3535))</f>
        <v/>
      </c>
      <c r="T3535" s="10" t="str">
        <f t="shared" si="332"/>
        <v/>
      </c>
      <c r="U3535" s="13">
        <v>3525</v>
      </c>
      <c r="V3535" s="17" t="str">
        <f t="shared" si="333"/>
        <v/>
      </c>
      <c r="X3535" s="10" t="str">
        <f>IF($F3535="", "", IF($D3535="", 'Intro &amp; Setup'!$Z$32, IFERROR(INDEX('Intro &amp; Setup'!$Z$17:$Z$31, MATCH($D3535, 'Intro &amp; Setup'!$S$17:$S$31, 0)), "")))</f>
        <v/>
      </c>
      <c r="Z3535" s="25" t="str">
        <f t="shared" si="334"/>
        <v/>
      </c>
      <c r="AE3535" s="10" t="str">
        <f>IF($B3535="", "", IF($D3535="", 'Intro &amp; Setup'!$AC$32, IFERROR(INDEX('Intro &amp; Setup'!$AC$17:$AC$31, MATCH($D3535, 'Intro &amp; Setup'!$S$17:$S$31, 0)), "")))</f>
        <v/>
      </c>
      <c r="AG3535" s="10" t="str">
        <f t="shared" si="335"/>
        <v/>
      </c>
    </row>
    <row r="3536" spans="1:33" x14ac:dyDescent="0.25">
      <c r="A3536" s="7"/>
      <c r="B3536" s="66"/>
      <c r="C3536" s="67"/>
      <c r="D3536" s="68"/>
      <c r="E3536" s="68"/>
      <c r="F3536" s="69"/>
      <c r="G3536" s="69"/>
      <c r="H3536" s="70"/>
      <c r="I3536" s="71"/>
      <c r="J3536" s="68"/>
      <c r="K3536" s="68"/>
      <c r="L3536" s="72"/>
      <c r="M3536" s="7"/>
      <c r="N3536" s="10" t="str">
        <f t="shared" si="330"/>
        <v/>
      </c>
      <c r="O3536" s="7"/>
      <c r="P3536" s="22" t="str">
        <f t="shared" si="331"/>
        <v/>
      </c>
      <c r="Q3536" s="7"/>
      <c r="S3536" s="17" t="str">
        <f>IF($B3536="", "", IF(COUNTIF($B$11:$B3536, $B3536)&gt;1, "", $B3536))</f>
        <v/>
      </c>
      <c r="T3536" s="10" t="str">
        <f t="shared" si="332"/>
        <v/>
      </c>
      <c r="U3536" s="13">
        <v>3526</v>
      </c>
      <c r="V3536" s="17" t="str">
        <f t="shared" si="333"/>
        <v/>
      </c>
      <c r="X3536" s="10" t="str">
        <f>IF($F3536="", "", IF($D3536="", 'Intro &amp; Setup'!$Z$32, IFERROR(INDEX('Intro &amp; Setup'!$Z$17:$Z$31, MATCH($D3536, 'Intro &amp; Setup'!$S$17:$S$31, 0)), "")))</f>
        <v/>
      </c>
      <c r="Z3536" s="25" t="str">
        <f t="shared" si="334"/>
        <v/>
      </c>
      <c r="AE3536" s="10" t="str">
        <f>IF($B3536="", "", IF($D3536="", 'Intro &amp; Setup'!$AC$32, IFERROR(INDEX('Intro &amp; Setup'!$AC$17:$AC$31, MATCH($D3536, 'Intro &amp; Setup'!$S$17:$S$31, 0)), "")))</f>
        <v/>
      </c>
      <c r="AG3536" s="10" t="str">
        <f t="shared" si="335"/>
        <v/>
      </c>
    </row>
    <row r="3537" spans="1:33" x14ac:dyDescent="0.25">
      <c r="A3537" s="7"/>
      <c r="B3537" s="66"/>
      <c r="C3537" s="67"/>
      <c r="D3537" s="68"/>
      <c r="E3537" s="68"/>
      <c r="F3537" s="69"/>
      <c r="G3537" s="69"/>
      <c r="H3537" s="70"/>
      <c r="I3537" s="71"/>
      <c r="J3537" s="68"/>
      <c r="K3537" s="68"/>
      <c r="L3537" s="72"/>
      <c r="M3537" s="7"/>
      <c r="N3537" s="10" t="str">
        <f t="shared" si="330"/>
        <v/>
      </c>
      <c r="O3537" s="7"/>
      <c r="P3537" s="22" t="str">
        <f t="shared" si="331"/>
        <v/>
      </c>
      <c r="Q3537" s="7"/>
      <c r="S3537" s="17" t="str">
        <f>IF($B3537="", "", IF(COUNTIF($B$11:$B3537, $B3537)&gt;1, "", $B3537))</f>
        <v/>
      </c>
      <c r="T3537" s="10" t="str">
        <f t="shared" si="332"/>
        <v/>
      </c>
      <c r="U3537" s="13">
        <v>3527</v>
      </c>
      <c r="V3537" s="17" t="str">
        <f t="shared" si="333"/>
        <v/>
      </c>
      <c r="X3537" s="10" t="str">
        <f>IF($F3537="", "", IF($D3537="", 'Intro &amp; Setup'!$Z$32, IFERROR(INDEX('Intro &amp; Setup'!$Z$17:$Z$31, MATCH($D3537, 'Intro &amp; Setup'!$S$17:$S$31, 0)), "")))</f>
        <v/>
      </c>
      <c r="Z3537" s="25" t="str">
        <f t="shared" si="334"/>
        <v/>
      </c>
      <c r="AE3537" s="10" t="str">
        <f>IF($B3537="", "", IF($D3537="", 'Intro &amp; Setup'!$AC$32, IFERROR(INDEX('Intro &amp; Setup'!$AC$17:$AC$31, MATCH($D3537, 'Intro &amp; Setup'!$S$17:$S$31, 0)), "")))</f>
        <v/>
      </c>
      <c r="AG3537" s="10" t="str">
        <f t="shared" si="335"/>
        <v/>
      </c>
    </row>
    <row r="3538" spans="1:33" x14ac:dyDescent="0.25">
      <c r="A3538" s="7"/>
      <c r="B3538" s="66"/>
      <c r="C3538" s="67"/>
      <c r="D3538" s="68"/>
      <c r="E3538" s="68"/>
      <c r="F3538" s="69"/>
      <c r="G3538" s="69"/>
      <c r="H3538" s="70"/>
      <c r="I3538" s="71"/>
      <c r="J3538" s="68"/>
      <c r="K3538" s="68"/>
      <c r="L3538" s="72"/>
      <c r="M3538" s="7"/>
      <c r="N3538" s="10" t="str">
        <f t="shared" si="330"/>
        <v/>
      </c>
      <c r="O3538" s="7"/>
      <c r="P3538" s="22" t="str">
        <f t="shared" si="331"/>
        <v/>
      </c>
      <c r="Q3538" s="7"/>
      <c r="S3538" s="17" t="str">
        <f>IF($B3538="", "", IF(COUNTIF($B$11:$B3538, $B3538)&gt;1, "", $B3538))</f>
        <v/>
      </c>
      <c r="T3538" s="10" t="str">
        <f t="shared" si="332"/>
        <v/>
      </c>
      <c r="U3538" s="13">
        <v>3528</v>
      </c>
      <c r="V3538" s="17" t="str">
        <f t="shared" si="333"/>
        <v/>
      </c>
      <c r="X3538" s="10" t="str">
        <f>IF($F3538="", "", IF($D3538="", 'Intro &amp; Setup'!$Z$32, IFERROR(INDEX('Intro &amp; Setup'!$Z$17:$Z$31, MATCH($D3538, 'Intro &amp; Setup'!$S$17:$S$31, 0)), "")))</f>
        <v/>
      </c>
      <c r="Z3538" s="25" t="str">
        <f t="shared" si="334"/>
        <v/>
      </c>
      <c r="AE3538" s="10" t="str">
        <f>IF($B3538="", "", IF($D3538="", 'Intro &amp; Setup'!$AC$32, IFERROR(INDEX('Intro &amp; Setup'!$AC$17:$AC$31, MATCH($D3538, 'Intro &amp; Setup'!$S$17:$S$31, 0)), "")))</f>
        <v/>
      </c>
      <c r="AG3538" s="10" t="str">
        <f t="shared" si="335"/>
        <v/>
      </c>
    </row>
    <row r="3539" spans="1:33" x14ac:dyDescent="0.25">
      <c r="A3539" s="7"/>
      <c r="B3539" s="66"/>
      <c r="C3539" s="67"/>
      <c r="D3539" s="68"/>
      <c r="E3539" s="68"/>
      <c r="F3539" s="69"/>
      <c r="G3539" s="69"/>
      <c r="H3539" s="70"/>
      <c r="I3539" s="71"/>
      <c r="J3539" s="68"/>
      <c r="K3539" s="68"/>
      <c r="L3539" s="72"/>
      <c r="M3539" s="7"/>
      <c r="N3539" s="10" t="str">
        <f t="shared" si="330"/>
        <v/>
      </c>
      <c r="O3539" s="7"/>
      <c r="P3539" s="22" t="str">
        <f t="shared" si="331"/>
        <v/>
      </c>
      <c r="Q3539" s="7"/>
      <c r="S3539" s="17" t="str">
        <f>IF($B3539="", "", IF(COUNTIF($B$11:$B3539, $B3539)&gt;1, "", $B3539))</f>
        <v/>
      </c>
      <c r="T3539" s="10" t="str">
        <f t="shared" si="332"/>
        <v/>
      </c>
      <c r="U3539" s="13">
        <v>3529</v>
      </c>
      <c r="V3539" s="17" t="str">
        <f t="shared" si="333"/>
        <v/>
      </c>
      <c r="X3539" s="10" t="str">
        <f>IF($F3539="", "", IF($D3539="", 'Intro &amp; Setup'!$Z$32, IFERROR(INDEX('Intro &amp; Setup'!$Z$17:$Z$31, MATCH($D3539, 'Intro &amp; Setup'!$S$17:$S$31, 0)), "")))</f>
        <v/>
      </c>
      <c r="Z3539" s="25" t="str">
        <f t="shared" si="334"/>
        <v/>
      </c>
      <c r="AE3539" s="10" t="str">
        <f>IF($B3539="", "", IF($D3539="", 'Intro &amp; Setup'!$AC$32, IFERROR(INDEX('Intro &amp; Setup'!$AC$17:$AC$31, MATCH($D3539, 'Intro &amp; Setup'!$S$17:$S$31, 0)), "")))</f>
        <v/>
      </c>
      <c r="AG3539" s="10" t="str">
        <f t="shared" si="335"/>
        <v/>
      </c>
    </row>
    <row r="3540" spans="1:33" x14ac:dyDescent="0.25">
      <c r="A3540" s="7"/>
      <c r="B3540" s="66"/>
      <c r="C3540" s="67"/>
      <c r="D3540" s="68"/>
      <c r="E3540" s="68"/>
      <c r="F3540" s="69"/>
      <c r="G3540" s="69"/>
      <c r="H3540" s="70"/>
      <c r="I3540" s="71"/>
      <c r="J3540" s="68"/>
      <c r="K3540" s="68"/>
      <c r="L3540" s="72"/>
      <c r="M3540" s="7"/>
      <c r="N3540" s="10" t="str">
        <f t="shared" si="330"/>
        <v/>
      </c>
      <c r="O3540" s="7"/>
      <c r="P3540" s="22" t="str">
        <f t="shared" si="331"/>
        <v/>
      </c>
      <c r="Q3540" s="7"/>
      <c r="S3540" s="17" t="str">
        <f>IF($B3540="", "", IF(COUNTIF($B$11:$B3540, $B3540)&gt;1, "", $B3540))</f>
        <v/>
      </c>
      <c r="T3540" s="10" t="str">
        <f t="shared" si="332"/>
        <v/>
      </c>
      <c r="U3540" s="13">
        <v>3530</v>
      </c>
      <c r="V3540" s="17" t="str">
        <f t="shared" si="333"/>
        <v/>
      </c>
      <c r="X3540" s="10" t="str">
        <f>IF($F3540="", "", IF($D3540="", 'Intro &amp; Setup'!$Z$32, IFERROR(INDEX('Intro &amp; Setup'!$Z$17:$Z$31, MATCH($D3540, 'Intro &amp; Setup'!$S$17:$S$31, 0)), "")))</f>
        <v/>
      </c>
      <c r="Z3540" s="25" t="str">
        <f t="shared" si="334"/>
        <v/>
      </c>
      <c r="AE3540" s="10" t="str">
        <f>IF($B3540="", "", IF($D3540="", 'Intro &amp; Setup'!$AC$32, IFERROR(INDEX('Intro &amp; Setup'!$AC$17:$AC$31, MATCH($D3540, 'Intro &amp; Setup'!$S$17:$S$31, 0)), "")))</f>
        <v/>
      </c>
      <c r="AG3540" s="10" t="str">
        <f t="shared" si="335"/>
        <v/>
      </c>
    </row>
    <row r="3541" spans="1:33" x14ac:dyDescent="0.25">
      <c r="A3541" s="7"/>
      <c r="B3541" s="66"/>
      <c r="C3541" s="67"/>
      <c r="D3541" s="68"/>
      <c r="E3541" s="68"/>
      <c r="F3541" s="69"/>
      <c r="G3541" s="69"/>
      <c r="H3541" s="70"/>
      <c r="I3541" s="71"/>
      <c r="J3541" s="68"/>
      <c r="K3541" s="68"/>
      <c r="L3541" s="72"/>
      <c r="M3541" s="7"/>
      <c r="N3541" s="10" t="str">
        <f t="shared" si="330"/>
        <v/>
      </c>
      <c r="O3541" s="7"/>
      <c r="P3541" s="22" t="str">
        <f t="shared" si="331"/>
        <v/>
      </c>
      <c r="Q3541" s="7"/>
      <c r="S3541" s="17" t="str">
        <f>IF($B3541="", "", IF(COUNTIF($B$11:$B3541, $B3541)&gt;1, "", $B3541))</f>
        <v/>
      </c>
      <c r="T3541" s="10" t="str">
        <f t="shared" si="332"/>
        <v/>
      </c>
      <c r="U3541" s="13">
        <v>3531</v>
      </c>
      <c r="V3541" s="17" t="str">
        <f t="shared" si="333"/>
        <v/>
      </c>
      <c r="X3541" s="10" t="str">
        <f>IF($F3541="", "", IF($D3541="", 'Intro &amp; Setup'!$Z$32, IFERROR(INDEX('Intro &amp; Setup'!$Z$17:$Z$31, MATCH($D3541, 'Intro &amp; Setup'!$S$17:$S$31, 0)), "")))</f>
        <v/>
      </c>
      <c r="Z3541" s="25" t="str">
        <f t="shared" si="334"/>
        <v/>
      </c>
      <c r="AE3541" s="10" t="str">
        <f>IF($B3541="", "", IF($D3541="", 'Intro &amp; Setup'!$AC$32, IFERROR(INDEX('Intro &amp; Setup'!$AC$17:$AC$31, MATCH($D3541, 'Intro &amp; Setup'!$S$17:$S$31, 0)), "")))</f>
        <v/>
      </c>
      <c r="AG3541" s="10" t="str">
        <f t="shared" si="335"/>
        <v/>
      </c>
    </row>
    <row r="3542" spans="1:33" x14ac:dyDescent="0.25">
      <c r="A3542" s="7"/>
      <c r="B3542" s="66"/>
      <c r="C3542" s="67"/>
      <c r="D3542" s="68"/>
      <c r="E3542" s="68"/>
      <c r="F3542" s="69"/>
      <c r="G3542" s="69"/>
      <c r="H3542" s="70"/>
      <c r="I3542" s="71"/>
      <c r="J3542" s="68"/>
      <c r="K3542" s="68"/>
      <c r="L3542" s="72"/>
      <c r="M3542" s="7"/>
      <c r="N3542" s="10" t="str">
        <f t="shared" si="330"/>
        <v/>
      </c>
      <c r="O3542" s="7"/>
      <c r="P3542" s="22" t="str">
        <f t="shared" si="331"/>
        <v/>
      </c>
      <c r="Q3542" s="7"/>
      <c r="S3542" s="17" t="str">
        <f>IF($B3542="", "", IF(COUNTIF($B$11:$B3542, $B3542)&gt;1, "", $B3542))</f>
        <v/>
      </c>
      <c r="T3542" s="10" t="str">
        <f t="shared" si="332"/>
        <v/>
      </c>
      <c r="U3542" s="13">
        <v>3532</v>
      </c>
      <c r="V3542" s="17" t="str">
        <f t="shared" si="333"/>
        <v/>
      </c>
      <c r="X3542" s="10" t="str">
        <f>IF($F3542="", "", IF($D3542="", 'Intro &amp; Setup'!$Z$32, IFERROR(INDEX('Intro &amp; Setup'!$Z$17:$Z$31, MATCH($D3542, 'Intro &amp; Setup'!$S$17:$S$31, 0)), "")))</f>
        <v/>
      </c>
      <c r="Z3542" s="25" t="str">
        <f t="shared" si="334"/>
        <v/>
      </c>
      <c r="AE3542" s="10" t="str">
        <f>IF($B3542="", "", IF($D3542="", 'Intro &amp; Setup'!$AC$32, IFERROR(INDEX('Intro &amp; Setup'!$AC$17:$AC$31, MATCH($D3542, 'Intro &amp; Setup'!$S$17:$S$31, 0)), "")))</f>
        <v/>
      </c>
      <c r="AG3542" s="10" t="str">
        <f t="shared" si="335"/>
        <v/>
      </c>
    </row>
    <row r="3543" spans="1:33" x14ac:dyDescent="0.25">
      <c r="A3543" s="7"/>
      <c r="B3543" s="66"/>
      <c r="C3543" s="67"/>
      <c r="D3543" s="68"/>
      <c r="E3543" s="68"/>
      <c r="F3543" s="69"/>
      <c r="G3543" s="69"/>
      <c r="H3543" s="70"/>
      <c r="I3543" s="71"/>
      <c r="J3543" s="68"/>
      <c r="K3543" s="68"/>
      <c r="L3543" s="72"/>
      <c r="M3543" s="7"/>
      <c r="N3543" s="10" t="str">
        <f t="shared" si="330"/>
        <v/>
      </c>
      <c r="O3543" s="7"/>
      <c r="P3543" s="22" t="str">
        <f t="shared" si="331"/>
        <v/>
      </c>
      <c r="Q3543" s="7"/>
      <c r="S3543" s="17" t="str">
        <f>IF($B3543="", "", IF(COUNTIF($B$11:$B3543, $B3543)&gt;1, "", $B3543))</f>
        <v/>
      </c>
      <c r="T3543" s="10" t="str">
        <f t="shared" si="332"/>
        <v/>
      </c>
      <c r="U3543" s="13">
        <v>3533</v>
      </c>
      <c r="V3543" s="17" t="str">
        <f t="shared" si="333"/>
        <v/>
      </c>
      <c r="X3543" s="10" t="str">
        <f>IF($F3543="", "", IF($D3543="", 'Intro &amp; Setup'!$Z$32, IFERROR(INDEX('Intro &amp; Setup'!$Z$17:$Z$31, MATCH($D3543, 'Intro &amp; Setup'!$S$17:$S$31, 0)), "")))</f>
        <v/>
      </c>
      <c r="Z3543" s="25" t="str">
        <f t="shared" si="334"/>
        <v/>
      </c>
      <c r="AE3543" s="10" t="str">
        <f>IF($B3543="", "", IF($D3543="", 'Intro &amp; Setup'!$AC$32, IFERROR(INDEX('Intro &amp; Setup'!$AC$17:$AC$31, MATCH($D3543, 'Intro &amp; Setup'!$S$17:$S$31, 0)), "")))</f>
        <v/>
      </c>
      <c r="AG3543" s="10" t="str">
        <f t="shared" si="335"/>
        <v/>
      </c>
    </row>
    <row r="3544" spans="1:33" x14ac:dyDescent="0.25">
      <c r="A3544" s="7"/>
      <c r="B3544" s="66"/>
      <c r="C3544" s="67"/>
      <c r="D3544" s="68"/>
      <c r="E3544" s="68"/>
      <c r="F3544" s="69"/>
      <c r="G3544" s="69"/>
      <c r="H3544" s="70"/>
      <c r="I3544" s="71"/>
      <c r="J3544" s="68"/>
      <c r="K3544" s="68"/>
      <c r="L3544" s="72"/>
      <c r="M3544" s="7"/>
      <c r="N3544" s="10" t="str">
        <f t="shared" si="330"/>
        <v/>
      </c>
      <c r="O3544" s="7"/>
      <c r="P3544" s="22" t="str">
        <f t="shared" si="331"/>
        <v/>
      </c>
      <c r="Q3544" s="7"/>
      <c r="S3544" s="17" t="str">
        <f>IF($B3544="", "", IF(COUNTIF($B$11:$B3544, $B3544)&gt;1, "", $B3544))</f>
        <v/>
      </c>
      <c r="T3544" s="10" t="str">
        <f t="shared" si="332"/>
        <v/>
      </c>
      <c r="U3544" s="13">
        <v>3534</v>
      </c>
      <c r="V3544" s="17" t="str">
        <f t="shared" si="333"/>
        <v/>
      </c>
      <c r="X3544" s="10" t="str">
        <f>IF($F3544="", "", IF($D3544="", 'Intro &amp; Setup'!$Z$32, IFERROR(INDEX('Intro &amp; Setup'!$Z$17:$Z$31, MATCH($D3544, 'Intro &amp; Setup'!$S$17:$S$31, 0)), "")))</f>
        <v/>
      </c>
      <c r="Z3544" s="25" t="str">
        <f t="shared" si="334"/>
        <v/>
      </c>
      <c r="AE3544" s="10" t="str">
        <f>IF($B3544="", "", IF($D3544="", 'Intro &amp; Setup'!$AC$32, IFERROR(INDEX('Intro &amp; Setup'!$AC$17:$AC$31, MATCH($D3544, 'Intro &amp; Setup'!$S$17:$S$31, 0)), "")))</f>
        <v/>
      </c>
      <c r="AG3544" s="10" t="str">
        <f t="shared" si="335"/>
        <v/>
      </c>
    </row>
    <row r="3545" spans="1:33" x14ac:dyDescent="0.25">
      <c r="A3545" s="7"/>
      <c r="B3545" s="66"/>
      <c r="C3545" s="67"/>
      <c r="D3545" s="68"/>
      <c r="E3545" s="68"/>
      <c r="F3545" s="69"/>
      <c r="G3545" s="69"/>
      <c r="H3545" s="70"/>
      <c r="I3545" s="71"/>
      <c r="J3545" s="68"/>
      <c r="K3545" s="68"/>
      <c r="L3545" s="72"/>
      <c r="M3545" s="7"/>
      <c r="N3545" s="10" t="str">
        <f t="shared" si="330"/>
        <v/>
      </c>
      <c r="O3545" s="7"/>
      <c r="P3545" s="22" t="str">
        <f t="shared" si="331"/>
        <v/>
      </c>
      <c r="Q3545" s="7"/>
      <c r="S3545" s="17" t="str">
        <f>IF($B3545="", "", IF(COUNTIF($B$11:$B3545, $B3545)&gt;1, "", $B3545))</f>
        <v/>
      </c>
      <c r="T3545" s="10" t="str">
        <f t="shared" si="332"/>
        <v/>
      </c>
      <c r="U3545" s="13">
        <v>3535</v>
      </c>
      <c r="V3545" s="17" t="str">
        <f t="shared" si="333"/>
        <v/>
      </c>
      <c r="X3545" s="10" t="str">
        <f>IF($F3545="", "", IF($D3545="", 'Intro &amp; Setup'!$Z$32, IFERROR(INDEX('Intro &amp; Setup'!$Z$17:$Z$31, MATCH($D3545, 'Intro &amp; Setup'!$S$17:$S$31, 0)), "")))</f>
        <v/>
      </c>
      <c r="Z3545" s="25" t="str">
        <f t="shared" si="334"/>
        <v/>
      </c>
      <c r="AE3545" s="10" t="str">
        <f>IF($B3545="", "", IF($D3545="", 'Intro &amp; Setup'!$AC$32, IFERROR(INDEX('Intro &amp; Setup'!$AC$17:$AC$31, MATCH($D3545, 'Intro &amp; Setup'!$S$17:$S$31, 0)), "")))</f>
        <v/>
      </c>
      <c r="AG3545" s="10" t="str">
        <f t="shared" si="335"/>
        <v/>
      </c>
    </row>
    <row r="3546" spans="1:33" x14ac:dyDescent="0.25">
      <c r="A3546" s="7"/>
      <c r="B3546" s="66"/>
      <c r="C3546" s="67"/>
      <c r="D3546" s="68"/>
      <c r="E3546" s="68"/>
      <c r="F3546" s="69"/>
      <c r="G3546" s="69"/>
      <c r="H3546" s="70"/>
      <c r="I3546" s="71"/>
      <c r="J3546" s="68"/>
      <c r="K3546" s="68"/>
      <c r="L3546" s="72"/>
      <c r="M3546" s="7"/>
      <c r="N3546" s="10" t="str">
        <f t="shared" si="330"/>
        <v/>
      </c>
      <c r="O3546" s="7"/>
      <c r="P3546" s="22" t="str">
        <f t="shared" si="331"/>
        <v/>
      </c>
      <c r="Q3546" s="7"/>
      <c r="S3546" s="17" t="str">
        <f>IF($B3546="", "", IF(COUNTIF($B$11:$B3546, $B3546)&gt;1, "", $B3546))</f>
        <v/>
      </c>
      <c r="T3546" s="10" t="str">
        <f t="shared" si="332"/>
        <v/>
      </c>
      <c r="U3546" s="13">
        <v>3536</v>
      </c>
      <c r="V3546" s="17" t="str">
        <f t="shared" si="333"/>
        <v/>
      </c>
      <c r="X3546" s="10" t="str">
        <f>IF($F3546="", "", IF($D3546="", 'Intro &amp; Setup'!$Z$32, IFERROR(INDEX('Intro &amp; Setup'!$Z$17:$Z$31, MATCH($D3546, 'Intro &amp; Setup'!$S$17:$S$31, 0)), "")))</f>
        <v/>
      </c>
      <c r="Z3546" s="25" t="str">
        <f t="shared" si="334"/>
        <v/>
      </c>
      <c r="AE3546" s="10" t="str">
        <f>IF($B3546="", "", IF($D3546="", 'Intro &amp; Setup'!$AC$32, IFERROR(INDEX('Intro &amp; Setup'!$AC$17:$AC$31, MATCH($D3546, 'Intro &amp; Setup'!$S$17:$S$31, 0)), "")))</f>
        <v/>
      </c>
      <c r="AG3546" s="10" t="str">
        <f t="shared" si="335"/>
        <v/>
      </c>
    </row>
    <row r="3547" spans="1:33" x14ac:dyDescent="0.25">
      <c r="A3547" s="7"/>
      <c r="B3547" s="66"/>
      <c r="C3547" s="67"/>
      <c r="D3547" s="68"/>
      <c r="E3547" s="68"/>
      <c r="F3547" s="69"/>
      <c r="G3547" s="69"/>
      <c r="H3547" s="70"/>
      <c r="I3547" s="71"/>
      <c r="J3547" s="68"/>
      <c r="K3547" s="68"/>
      <c r="L3547" s="72"/>
      <c r="M3547" s="7"/>
      <c r="N3547" s="10" t="str">
        <f t="shared" si="330"/>
        <v/>
      </c>
      <c r="O3547" s="7"/>
      <c r="P3547" s="22" t="str">
        <f t="shared" si="331"/>
        <v/>
      </c>
      <c r="Q3547" s="7"/>
      <c r="S3547" s="17" t="str">
        <f>IF($B3547="", "", IF(COUNTIF($B$11:$B3547, $B3547)&gt;1, "", $B3547))</f>
        <v/>
      </c>
      <c r="T3547" s="10" t="str">
        <f t="shared" si="332"/>
        <v/>
      </c>
      <c r="U3547" s="13">
        <v>3537</v>
      </c>
      <c r="V3547" s="17" t="str">
        <f t="shared" si="333"/>
        <v/>
      </c>
      <c r="X3547" s="10" t="str">
        <f>IF($F3547="", "", IF($D3547="", 'Intro &amp; Setup'!$Z$32, IFERROR(INDEX('Intro &amp; Setup'!$Z$17:$Z$31, MATCH($D3547, 'Intro &amp; Setup'!$S$17:$S$31, 0)), "")))</f>
        <v/>
      </c>
      <c r="Z3547" s="25" t="str">
        <f t="shared" si="334"/>
        <v/>
      </c>
      <c r="AE3547" s="10" t="str">
        <f>IF($B3547="", "", IF($D3547="", 'Intro &amp; Setup'!$AC$32, IFERROR(INDEX('Intro &amp; Setup'!$AC$17:$AC$31, MATCH($D3547, 'Intro &amp; Setup'!$S$17:$S$31, 0)), "")))</f>
        <v/>
      </c>
      <c r="AG3547" s="10" t="str">
        <f t="shared" si="335"/>
        <v/>
      </c>
    </row>
    <row r="3548" spans="1:33" x14ac:dyDescent="0.25">
      <c r="A3548" s="7"/>
      <c r="B3548" s="66"/>
      <c r="C3548" s="67"/>
      <c r="D3548" s="68"/>
      <c r="E3548" s="68"/>
      <c r="F3548" s="69"/>
      <c r="G3548" s="69"/>
      <c r="H3548" s="70"/>
      <c r="I3548" s="71"/>
      <c r="J3548" s="68"/>
      <c r="K3548" s="68"/>
      <c r="L3548" s="72"/>
      <c r="M3548" s="7"/>
      <c r="N3548" s="10" t="str">
        <f t="shared" si="330"/>
        <v/>
      </c>
      <c r="O3548" s="7"/>
      <c r="P3548" s="22" t="str">
        <f t="shared" si="331"/>
        <v/>
      </c>
      <c r="Q3548" s="7"/>
      <c r="S3548" s="17" t="str">
        <f>IF($B3548="", "", IF(COUNTIF($B$11:$B3548, $B3548)&gt;1, "", $B3548))</f>
        <v/>
      </c>
      <c r="T3548" s="10" t="str">
        <f t="shared" si="332"/>
        <v/>
      </c>
      <c r="U3548" s="13">
        <v>3538</v>
      </c>
      <c r="V3548" s="17" t="str">
        <f t="shared" si="333"/>
        <v/>
      </c>
      <c r="X3548" s="10" t="str">
        <f>IF($F3548="", "", IF($D3548="", 'Intro &amp; Setup'!$Z$32, IFERROR(INDEX('Intro &amp; Setup'!$Z$17:$Z$31, MATCH($D3548, 'Intro &amp; Setup'!$S$17:$S$31, 0)), "")))</f>
        <v/>
      </c>
      <c r="Z3548" s="25" t="str">
        <f t="shared" si="334"/>
        <v/>
      </c>
      <c r="AE3548" s="10" t="str">
        <f>IF($B3548="", "", IF($D3548="", 'Intro &amp; Setup'!$AC$32, IFERROR(INDEX('Intro &amp; Setup'!$AC$17:$AC$31, MATCH($D3548, 'Intro &amp; Setup'!$S$17:$S$31, 0)), "")))</f>
        <v/>
      </c>
      <c r="AG3548" s="10" t="str">
        <f t="shared" si="335"/>
        <v/>
      </c>
    </row>
    <row r="3549" spans="1:33" x14ac:dyDescent="0.25">
      <c r="A3549" s="7"/>
      <c r="B3549" s="66"/>
      <c r="C3549" s="67"/>
      <c r="D3549" s="68"/>
      <c r="E3549" s="68"/>
      <c r="F3549" s="69"/>
      <c r="G3549" s="69"/>
      <c r="H3549" s="70"/>
      <c r="I3549" s="71"/>
      <c r="J3549" s="68"/>
      <c r="K3549" s="68"/>
      <c r="L3549" s="72"/>
      <c r="M3549" s="7"/>
      <c r="N3549" s="10" t="str">
        <f t="shared" si="330"/>
        <v/>
      </c>
      <c r="O3549" s="7"/>
      <c r="P3549" s="22" t="str">
        <f t="shared" si="331"/>
        <v/>
      </c>
      <c r="Q3549" s="7"/>
      <c r="S3549" s="17" t="str">
        <f>IF($B3549="", "", IF(COUNTIF($B$11:$B3549, $B3549)&gt;1, "", $B3549))</f>
        <v/>
      </c>
      <c r="T3549" s="10" t="str">
        <f t="shared" si="332"/>
        <v/>
      </c>
      <c r="U3549" s="13">
        <v>3539</v>
      </c>
      <c r="V3549" s="17" t="str">
        <f t="shared" si="333"/>
        <v/>
      </c>
      <c r="X3549" s="10" t="str">
        <f>IF($F3549="", "", IF($D3549="", 'Intro &amp; Setup'!$Z$32, IFERROR(INDEX('Intro &amp; Setup'!$Z$17:$Z$31, MATCH($D3549, 'Intro &amp; Setup'!$S$17:$S$31, 0)), "")))</f>
        <v/>
      </c>
      <c r="Z3549" s="25" t="str">
        <f t="shared" si="334"/>
        <v/>
      </c>
      <c r="AE3549" s="10" t="str">
        <f>IF($B3549="", "", IF($D3549="", 'Intro &amp; Setup'!$AC$32, IFERROR(INDEX('Intro &amp; Setup'!$AC$17:$AC$31, MATCH($D3549, 'Intro &amp; Setup'!$S$17:$S$31, 0)), "")))</f>
        <v/>
      </c>
      <c r="AG3549" s="10" t="str">
        <f t="shared" si="335"/>
        <v/>
      </c>
    </row>
    <row r="3550" spans="1:33" x14ac:dyDescent="0.25">
      <c r="A3550" s="7"/>
      <c r="B3550" s="66"/>
      <c r="C3550" s="67"/>
      <c r="D3550" s="68"/>
      <c r="E3550" s="68"/>
      <c r="F3550" s="69"/>
      <c r="G3550" s="69"/>
      <c r="H3550" s="70"/>
      <c r="I3550" s="71"/>
      <c r="J3550" s="68"/>
      <c r="K3550" s="68"/>
      <c r="L3550" s="72"/>
      <c r="M3550" s="7"/>
      <c r="N3550" s="10" t="str">
        <f t="shared" si="330"/>
        <v/>
      </c>
      <c r="O3550" s="7"/>
      <c r="P3550" s="22" t="str">
        <f t="shared" si="331"/>
        <v/>
      </c>
      <c r="Q3550" s="7"/>
      <c r="S3550" s="17" t="str">
        <f>IF($B3550="", "", IF(COUNTIF($B$11:$B3550, $B3550)&gt;1, "", $B3550))</f>
        <v/>
      </c>
      <c r="T3550" s="10" t="str">
        <f t="shared" si="332"/>
        <v/>
      </c>
      <c r="U3550" s="13">
        <v>3540</v>
      </c>
      <c r="V3550" s="17" t="str">
        <f t="shared" si="333"/>
        <v/>
      </c>
      <c r="X3550" s="10" t="str">
        <f>IF($F3550="", "", IF($D3550="", 'Intro &amp; Setup'!$Z$32, IFERROR(INDEX('Intro &amp; Setup'!$Z$17:$Z$31, MATCH($D3550, 'Intro &amp; Setup'!$S$17:$S$31, 0)), "")))</f>
        <v/>
      </c>
      <c r="Z3550" s="25" t="str">
        <f t="shared" si="334"/>
        <v/>
      </c>
      <c r="AE3550" s="10" t="str">
        <f>IF($B3550="", "", IF($D3550="", 'Intro &amp; Setup'!$AC$32, IFERROR(INDEX('Intro &amp; Setup'!$AC$17:$AC$31, MATCH($D3550, 'Intro &amp; Setup'!$S$17:$S$31, 0)), "")))</f>
        <v/>
      </c>
      <c r="AG3550" s="10" t="str">
        <f t="shared" si="335"/>
        <v/>
      </c>
    </row>
    <row r="3551" spans="1:33" x14ac:dyDescent="0.25">
      <c r="A3551" s="7"/>
      <c r="B3551" s="66"/>
      <c r="C3551" s="67"/>
      <c r="D3551" s="68"/>
      <c r="E3551" s="68"/>
      <c r="F3551" s="69"/>
      <c r="G3551" s="69"/>
      <c r="H3551" s="70"/>
      <c r="I3551" s="71"/>
      <c r="J3551" s="68"/>
      <c r="K3551" s="68"/>
      <c r="L3551" s="72"/>
      <c r="M3551" s="7"/>
      <c r="N3551" s="10" t="str">
        <f t="shared" si="330"/>
        <v/>
      </c>
      <c r="O3551" s="7"/>
      <c r="P3551" s="22" t="str">
        <f t="shared" si="331"/>
        <v/>
      </c>
      <c r="Q3551" s="7"/>
      <c r="S3551" s="17" t="str">
        <f>IF($B3551="", "", IF(COUNTIF($B$11:$B3551, $B3551)&gt;1, "", $B3551))</f>
        <v/>
      </c>
      <c r="T3551" s="10" t="str">
        <f t="shared" si="332"/>
        <v/>
      </c>
      <c r="U3551" s="13">
        <v>3541</v>
      </c>
      <c r="V3551" s="17" t="str">
        <f t="shared" si="333"/>
        <v/>
      </c>
      <c r="X3551" s="10" t="str">
        <f>IF($F3551="", "", IF($D3551="", 'Intro &amp; Setup'!$Z$32, IFERROR(INDEX('Intro &amp; Setup'!$Z$17:$Z$31, MATCH($D3551, 'Intro &amp; Setup'!$S$17:$S$31, 0)), "")))</f>
        <v/>
      </c>
      <c r="Z3551" s="25" t="str">
        <f t="shared" si="334"/>
        <v/>
      </c>
      <c r="AE3551" s="10" t="str">
        <f>IF($B3551="", "", IF($D3551="", 'Intro &amp; Setup'!$AC$32, IFERROR(INDEX('Intro &amp; Setup'!$AC$17:$AC$31, MATCH($D3551, 'Intro &amp; Setup'!$S$17:$S$31, 0)), "")))</f>
        <v/>
      </c>
      <c r="AG3551" s="10" t="str">
        <f t="shared" si="335"/>
        <v/>
      </c>
    </row>
    <row r="3552" spans="1:33" x14ac:dyDescent="0.25">
      <c r="A3552" s="7"/>
      <c r="B3552" s="66"/>
      <c r="C3552" s="67"/>
      <c r="D3552" s="68"/>
      <c r="E3552" s="68"/>
      <c r="F3552" s="69"/>
      <c r="G3552" s="69"/>
      <c r="H3552" s="70"/>
      <c r="I3552" s="71"/>
      <c r="J3552" s="68"/>
      <c r="K3552" s="68"/>
      <c r="L3552" s="72"/>
      <c r="M3552" s="7"/>
      <c r="N3552" s="10" t="str">
        <f t="shared" si="330"/>
        <v/>
      </c>
      <c r="O3552" s="7"/>
      <c r="P3552" s="22" t="str">
        <f t="shared" si="331"/>
        <v/>
      </c>
      <c r="Q3552" s="7"/>
      <c r="S3552" s="17" t="str">
        <f>IF($B3552="", "", IF(COUNTIF($B$11:$B3552, $B3552)&gt;1, "", $B3552))</f>
        <v/>
      </c>
      <c r="T3552" s="10" t="str">
        <f t="shared" si="332"/>
        <v/>
      </c>
      <c r="U3552" s="13">
        <v>3542</v>
      </c>
      <c r="V3552" s="17" t="str">
        <f t="shared" si="333"/>
        <v/>
      </c>
      <c r="X3552" s="10" t="str">
        <f>IF($F3552="", "", IF($D3552="", 'Intro &amp; Setup'!$Z$32, IFERROR(INDEX('Intro &amp; Setup'!$Z$17:$Z$31, MATCH($D3552, 'Intro &amp; Setup'!$S$17:$S$31, 0)), "")))</f>
        <v/>
      </c>
      <c r="Z3552" s="25" t="str">
        <f t="shared" si="334"/>
        <v/>
      </c>
      <c r="AE3552" s="10" t="str">
        <f>IF($B3552="", "", IF($D3552="", 'Intro &amp; Setup'!$AC$32, IFERROR(INDEX('Intro &amp; Setup'!$AC$17:$AC$31, MATCH($D3552, 'Intro &amp; Setup'!$S$17:$S$31, 0)), "")))</f>
        <v/>
      </c>
      <c r="AG3552" s="10" t="str">
        <f t="shared" si="335"/>
        <v/>
      </c>
    </row>
    <row r="3553" spans="1:33" x14ac:dyDescent="0.25">
      <c r="A3553" s="7"/>
      <c r="B3553" s="66"/>
      <c r="C3553" s="67"/>
      <c r="D3553" s="68"/>
      <c r="E3553" s="68"/>
      <c r="F3553" s="69"/>
      <c r="G3553" s="69"/>
      <c r="H3553" s="70"/>
      <c r="I3553" s="71"/>
      <c r="J3553" s="68"/>
      <c r="K3553" s="68"/>
      <c r="L3553" s="72"/>
      <c r="M3553" s="7"/>
      <c r="N3553" s="10" t="str">
        <f t="shared" si="330"/>
        <v/>
      </c>
      <c r="O3553" s="7"/>
      <c r="P3553" s="22" t="str">
        <f t="shared" si="331"/>
        <v/>
      </c>
      <c r="Q3553" s="7"/>
      <c r="S3553" s="17" t="str">
        <f>IF($B3553="", "", IF(COUNTIF($B$11:$B3553, $B3553)&gt;1, "", $B3553))</f>
        <v/>
      </c>
      <c r="T3553" s="10" t="str">
        <f t="shared" si="332"/>
        <v/>
      </c>
      <c r="U3553" s="13">
        <v>3543</v>
      </c>
      <c r="V3553" s="17" t="str">
        <f t="shared" si="333"/>
        <v/>
      </c>
      <c r="X3553" s="10" t="str">
        <f>IF($F3553="", "", IF($D3553="", 'Intro &amp; Setup'!$Z$32, IFERROR(INDEX('Intro &amp; Setup'!$Z$17:$Z$31, MATCH($D3553, 'Intro &amp; Setup'!$S$17:$S$31, 0)), "")))</f>
        <v/>
      </c>
      <c r="Z3553" s="25" t="str">
        <f t="shared" si="334"/>
        <v/>
      </c>
      <c r="AE3553" s="10" t="str">
        <f>IF($B3553="", "", IF($D3553="", 'Intro &amp; Setup'!$AC$32, IFERROR(INDEX('Intro &amp; Setup'!$AC$17:$AC$31, MATCH($D3553, 'Intro &amp; Setup'!$S$17:$S$31, 0)), "")))</f>
        <v/>
      </c>
      <c r="AG3553" s="10" t="str">
        <f t="shared" si="335"/>
        <v/>
      </c>
    </row>
    <row r="3554" spans="1:33" x14ac:dyDescent="0.25">
      <c r="A3554" s="7"/>
      <c r="B3554" s="66"/>
      <c r="C3554" s="67"/>
      <c r="D3554" s="68"/>
      <c r="E3554" s="68"/>
      <c r="F3554" s="69"/>
      <c r="G3554" s="69"/>
      <c r="H3554" s="70"/>
      <c r="I3554" s="71"/>
      <c r="J3554" s="68"/>
      <c r="K3554" s="68"/>
      <c r="L3554" s="72"/>
      <c r="M3554" s="7"/>
      <c r="N3554" s="10" t="str">
        <f t="shared" si="330"/>
        <v/>
      </c>
      <c r="O3554" s="7"/>
      <c r="P3554" s="22" t="str">
        <f t="shared" si="331"/>
        <v/>
      </c>
      <c r="Q3554" s="7"/>
      <c r="S3554" s="17" t="str">
        <f>IF($B3554="", "", IF(COUNTIF($B$11:$B3554, $B3554)&gt;1, "", $B3554))</f>
        <v/>
      </c>
      <c r="T3554" s="10" t="str">
        <f t="shared" si="332"/>
        <v/>
      </c>
      <c r="U3554" s="13">
        <v>3544</v>
      </c>
      <c r="V3554" s="17" t="str">
        <f t="shared" si="333"/>
        <v/>
      </c>
      <c r="X3554" s="10" t="str">
        <f>IF($F3554="", "", IF($D3554="", 'Intro &amp; Setup'!$Z$32, IFERROR(INDEX('Intro &amp; Setup'!$Z$17:$Z$31, MATCH($D3554, 'Intro &amp; Setup'!$S$17:$S$31, 0)), "")))</f>
        <v/>
      </c>
      <c r="Z3554" s="25" t="str">
        <f t="shared" si="334"/>
        <v/>
      </c>
      <c r="AE3554" s="10" t="str">
        <f>IF($B3554="", "", IF($D3554="", 'Intro &amp; Setup'!$AC$32, IFERROR(INDEX('Intro &amp; Setup'!$AC$17:$AC$31, MATCH($D3554, 'Intro &amp; Setup'!$S$17:$S$31, 0)), "")))</f>
        <v/>
      </c>
      <c r="AG3554" s="10" t="str">
        <f t="shared" si="335"/>
        <v/>
      </c>
    </row>
    <row r="3555" spans="1:33" x14ac:dyDescent="0.25">
      <c r="A3555" s="7"/>
      <c r="B3555" s="66"/>
      <c r="C3555" s="67"/>
      <c r="D3555" s="68"/>
      <c r="E3555" s="68"/>
      <c r="F3555" s="69"/>
      <c r="G3555" s="69"/>
      <c r="H3555" s="70"/>
      <c r="I3555" s="71"/>
      <c r="J3555" s="68"/>
      <c r="K3555" s="68"/>
      <c r="L3555" s="72"/>
      <c r="M3555" s="7"/>
      <c r="N3555" s="10" t="str">
        <f t="shared" si="330"/>
        <v/>
      </c>
      <c r="O3555" s="7"/>
      <c r="P3555" s="22" t="str">
        <f t="shared" si="331"/>
        <v/>
      </c>
      <c r="Q3555" s="7"/>
      <c r="S3555" s="17" t="str">
        <f>IF($B3555="", "", IF(COUNTIF($B$11:$B3555, $B3555)&gt;1, "", $B3555))</f>
        <v/>
      </c>
      <c r="T3555" s="10" t="str">
        <f t="shared" si="332"/>
        <v/>
      </c>
      <c r="U3555" s="13">
        <v>3545</v>
      </c>
      <c r="V3555" s="17" t="str">
        <f t="shared" si="333"/>
        <v/>
      </c>
      <c r="X3555" s="10" t="str">
        <f>IF($F3555="", "", IF($D3555="", 'Intro &amp; Setup'!$Z$32, IFERROR(INDEX('Intro &amp; Setup'!$Z$17:$Z$31, MATCH($D3555, 'Intro &amp; Setup'!$S$17:$S$31, 0)), "")))</f>
        <v/>
      </c>
      <c r="Z3555" s="25" t="str">
        <f t="shared" si="334"/>
        <v/>
      </c>
      <c r="AE3555" s="10" t="str">
        <f>IF($B3555="", "", IF($D3555="", 'Intro &amp; Setup'!$AC$32, IFERROR(INDEX('Intro &amp; Setup'!$AC$17:$AC$31, MATCH($D3555, 'Intro &amp; Setup'!$S$17:$S$31, 0)), "")))</f>
        <v/>
      </c>
      <c r="AG3555" s="10" t="str">
        <f t="shared" si="335"/>
        <v/>
      </c>
    </row>
    <row r="3556" spans="1:33" x14ac:dyDescent="0.25">
      <c r="A3556" s="7"/>
      <c r="B3556" s="66"/>
      <c r="C3556" s="67"/>
      <c r="D3556" s="68"/>
      <c r="E3556" s="68"/>
      <c r="F3556" s="69"/>
      <c r="G3556" s="69"/>
      <c r="H3556" s="70"/>
      <c r="I3556" s="71"/>
      <c r="J3556" s="68"/>
      <c r="K3556" s="68"/>
      <c r="L3556" s="72"/>
      <c r="M3556" s="7"/>
      <c r="N3556" s="10" t="str">
        <f t="shared" si="330"/>
        <v/>
      </c>
      <c r="O3556" s="7"/>
      <c r="P3556" s="22" t="str">
        <f t="shared" si="331"/>
        <v/>
      </c>
      <c r="Q3556" s="7"/>
      <c r="S3556" s="17" t="str">
        <f>IF($B3556="", "", IF(COUNTIF($B$11:$B3556, $B3556)&gt;1, "", $B3556))</f>
        <v/>
      </c>
      <c r="T3556" s="10" t="str">
        <f t="shared" si="332"/>
        <v/>
      </c>
      <c r="U3556" s="13">
        <v>3546</v>
      </c>
      <c r="V3556" s="17" t="str">
        <f t="shared" si="333"/>
        <v/>
      </c>
      <c r="X3556" s="10" t="str">
        <f>IF($F3556="", "", IF($D3556="", 'Intro &amp; Setup'!$Z$32, IFERROR(INDEX('Intro &amp; Setup'!$Z$17:$Z$31, MATCH($D3556, 'Intro &amp; Setup'!$S$17:$S$31, 0)), "")))</f>
        <v/>
      </c>
      <c r="Z3556" s="25" t="str">
        <f t="shared" si="334"/>
        <v/>
      </c>
      <c r="AE3556" s="10" t="str">
        <f>IF($B3556="", "", IF($D3556="", 'Intro &amp; Setup'!$AC$32, IFERROR(INDEX('Intro &amp; Setup'!$AC$17:$AC$31, MATCH($D3556, 'Intro &amp; Setup'!$S$17:$S$31, 0)), "")))</f>
        <v/>
      </c>
      <c r="AG3556" s="10" t="str">
        <f t="shared" si="335"/>
        <v/>
      </c>
    </row>
    <row r="3557" spans="1:33" x14ac:dyDescent="0.25">
      <c r="A3557" s="7"/>
      <c r="B3557" s="66"/>
      <c r="C3557" s="67"/>
      <c r="D3557" s="68"/>
      <c r="E3557" s="68"/>
      <c r="F3557" s="69"/>
      <c r="G3557" s="69"/>
      <c r="H3557" s="70"/>
      <c r="I3557" s="71"/>
      <c r="J3557" s="68"/>
      <c r="K3557" s="68"/>
      <c r="L3557" s="72"/>
      <c r="M3557" s="7"/>
      <c r="N3557" s="10" t="str">
        <f t="shared" si="330"/>
        <v/>
      </c>
      <c r="O3557" s="7"/>
      <c r="P3557" s="22" t="str">
        <f t="shared" si="331"/>
        <v/>
      </c>
      <c r="Q3557" s="7"/>
      <c r="S3557" s="17" t="str">
        <f>IF($B3557="", "", IF(COUNTIF($B$11:$B3557, $B3557)&gt;1, "", $B3557))</f>
        <v/>
      </c>
      <c r="T3557" s="10" t="str">
        <f t="shared" si="332"/>
        <v/>
      </c>
      <c r="U3557" s="13">
        <v>3547</v>
      </c>
      <c r="V3557" s="17" t="str">
        <f t="shared" si="333"/>
        <v/>
      </c>
      <c r="X3557" s="10" t="str">
        <f>IF($F3557="", "", IF($D3557="", 'Intro &amp; Setup'!$Z$32, IFERROR(INDEX('Intro &amp; Setup'!$Z$17:$Z$31, MATCH($D3557, 'Intro &amp; Setup'!$S$17:$S$31, 0)), "")))</f>
        <v/>
      </c>
      <c r="Z3557" s="25" t="str">
        <f t="shared" si="334"/>
        <v/>
      </c>
      <c r="AE3557" s="10" t="str">
        <f>IF($B3557="", "", IF($D3557="", 'Intro &amp; Setup'!$AC$32, IFERROR(INDEX('Intro &amp; Setup'!$AC$17:$AC$31, MATCH($D3557, 'Intro &amp; Setup'!$S$17:$S$31, 0)), "")))</f>
        <v/>
      </c>
      <c r="AG3557" s="10" t="str">
        <f t="shared" si="335"/>
        <v/>
      </c>
    </row>
    <row r="3558" spans="1:33" x14ac:dyDescent="0.25">
      <c r="A3558" s="7"/>
      <c r="B3558" s="66"/>
      <c r="C3558" s="67"/>
      <c r="D3558" s="68"/>
      <c r="E3558" s="68"/>
      <c r="F3558" s="69"/>
      <c r="G3558" s="69"/>
      <c r="H3558" s="70"/>
      <c r="I3558" s="71"/>
      <c r="J3558" s="68"/>
      <c r="K3558" s="68"/>
      <c r="L3558" s="72"/>
      <c r="M3558" s="7"/>
      <c r="N3558" s="10" t="str">
        <f t="shared" si="330"/>
        <v/>
      </c>
      <c r="O3558" s="7"/>
      <c r="P3558" s="22" t="str">
        <f t="shared" si="331"/>
        <v/>
      </c>
      <c r="Q3558" s="7"/>
      <c r="S3558" s="17" t="str">
        <f>IF($B3558="", "", IF(COUNTIF($B$11:$B3558, $B3558)&gt;1, "", $B3558))</f>
        <v/>
      </c>
      <c r="T3558" s="10" t="str">
        <f t="shared" si="332"/>
        <v/>
      </c>
      <c r="U3558" s="13">
        <v>3548</v>
      </c>
      <c r="V3558" s="17" t="str">
        <f t="shared" si="333"/>
        <v/>
      </c>
      <c r="X3558" s="10" t="str">
        <f>IF($F3558="", "", IF($D3558="", 'Intro &amp; Setup'!$Z$32, IFERROR(INDEX('Intro &amp; Setup'!$Z$17:$Z$31, MATCH($D3558, 'Intro &amp; Setup'!$S$17:$S$31, 0)), "")))</f>
        <v/>
      </c>
      <c r="Z3558" s="25" t="str">
        <f t="shared" si="334"/>
        <v/>
      </c>
      <c r="AE3558" s="10" t="str">
        <f>IF($B3558="", "", IF($D3558="", 'Intro &amp; Setup'!$AC$32, IFERROR(INDEX('Intro &amp; Setup'!$AC$17:$AC$31, MATCH($D3558, 'Intro &amp; Setup'!$S$17:$S$31, 0)), "")))</f>
        <v/>
      </c>
      <c r="AG3558" s="10" t="str">
        <f t="shared" si="335"/>
        <v/>
      </c>
    </row>
    <row r="3559" spans="1:33" x14ac:dyDescent="0.25">
      <c r="A3559" s="7"/>
      <c r="B3559" s="66"/>
      <c r="C3559" s="67"/>
      <c r="D3559" s="68"/>
      <c r="E3559" s="68"/>
      <c r="F3559" s="69"/>
      <c r="G3559" s="69"/>
      <c r="H3559" s="70"/>
      <c r="I3559" s="71"/>
      <c r="J3559" s="68"/>
      <c r="K3559" s="68"/>
      <c r="L3559" s="72"/>
      <c r="M3559" s="7"/>
      <c r="N3559" s="10" t="str">
        <f t="shared" si="330"/>
        <v/>
      </c>
      <c r="O3559" s="7"/>
      <c r="P3559" s="22" t="str">
        <f t="shared" si="331"/>
        <v/>
      </c>
      <c r="Q3559" s="7"/>
      <c r="S3559" s="17" t="str">
        <f>IF($B3559="", "", IF(COUNTIF($B$11:$B3559, $B3559)&gt;1, "", $B3559))</f>
        <v/>
      </c>
      <c r="T3559" s="10" t="str">
        <f t="shared" si="332"/>
        <v/>
      </c>
      <c r="U3559" s="13">
        <v>3549</v>
      </c>
      <c r="V3559" s="17" t="str">
        <f t="shared" si="333"/>
        <v/>
      </c>
      <c r="X3559" s="10" t="str">
        <f>IF($F3559="", "", IF($D3559="", 'Intro &amp; Setup'!$Z$32, IFERROR(INDEX('Intro &amp; Setup'!$Z$17:$Z$31, MATCH($D3559, 'Intro &amp; Setup'!$S$17:$S$31, 0)), "")))</f>
        <v/>
      </c>
      <c r="Z3559" s="25" t="str">
        <f t="shared" si="334"/>
        <v/>
      </c>
      <c r="AE3559" s="10" t="str">
        <f>IF($B3559="", "", IF($D3559="", 'Intro &amp; Setup'!$AC$32, IFERROR(INDEX('Intro &amp; Setup'!$AC$17:$AC$31, MATCH($D3559, 'Intro &amp; Setup'!$S$17:$S$31, 0)), "")))</f>
        <v/>
      </c>
      <c r="AG3559" s="10" t="str">
        <f t="shared" si="335"/>
        <v/>
      </c>
    </row>
    <row r="3560" spans="1:33" x14ac:dyDescent="0.25">
      <c r="A3560" s="7"/>
      <c r="B3560" s="66"/>
      <c r="C3560" s="67"/>
      <c r="D3560" s="68"/>
      <c r="E3560" s="68"/>
      <c r="F3560" s="69"/>
      <c r="G3560" s="69"/>
      <c r="H3560" s="70"/>
      <c r="I3560" s="71"/>
      <c r="J3560" s="68"/>
      <c r="K3560" s="68"/>
      <c r="L3560" s="72"/>
      <c r="M3560" s="7"/>
      <c r="N3560" s="10" t="str">
        <f t="shared" si="330"/>
        <v/>
      </c>
      <c r="O3560" s="7"/>
      <c r="P3560" s="22" t="str">
        <f t="shared" si="331"/>
        <v/>
      </c>
      <c r="Q3560" s="7"/>
      <c r="S3560" s="17" t="str">
        <f>IF($B3560="", "", IF(COUNTIF($B$11:$B3560, $B3560)&gt;1, "", $B3560))</f>
        <v/>
      </c>
      <c r="T3560" s="10" t="str">
        <f t="shared" si="332"/>
        <v/>
      </c>
      <c r="U3560" s="13">
        <v>3550</v>
      </c>
      <c r="V3560" s="17" t="str">
        <f t="shared" si="333"/>
        <v/>
      </c>
      <c r="X3560" s="10" t="str">
        <f>IF($F3560="", "", IF($D3560="", 'Intro &amp; Setup'!$Z$32, IFERROR(INDEX('Intro &amp; Setup'!$Z$17:$Z$31, MATCH($D3560, 'Intro &amp; Setup'!$S$17:$S$31, 0)), "")))</f>
        <v/>
      </c>
      <c r="Z3560" s="25" t="str">
        <f t="shared" si="334"/>
        <v/>
      </c>
      <c r="AE3560" s="10" t="str">
        <f>IF($B3560="", "", IF($D3560="", 'Intro &amp; Setup'!$AC$32, IFERROR(INDEX('Intro &amp; Setup'!$AC$17:$AC$31, MATCH($D3560, 'Intro &amp; Setup'!$S$17:$S$31, 0)), "")))</f>
        <v/>
      </c>
      <c r="AG3560" s="10" t="str">
        <f t="shared" si="335"/>
        <v/>
      </c>
    </row>
    <row r="3561" spans="1:33" x14ac:dyDescent="0.25">
      <c r="A3561" s="7"/>
      <c r="B3561" s="66"/>
      <c r="C3561" s="67"/>
      <c r="D3561" s="68"/>
      <c r="E3561" s="68"/>
      <c r="F3561" s="69"/>
      <c r="G3561" s="69"/>
      <c r="H3561" s="70"/>
      <c r="I3561" s="71"/>
      <c r="J3561" s="68"/>
      <c r="K3561" s="68"/>
      <c r="L3561" s="72"/>
      <c r="M3561" s="7"/>
      <c r="N3561" s="10" t="str">
        <f t="shared" si="330"/>
        <v/>
      </c>
      <c r="O3561" s="7"/>
      <c r="P3561" s="22" t="str">
        <f t="shared" si="331"/>
        <v/>
      </c>
      <c r="Q3561" s="7"/>
      <c r="S3561" s="17" t="str">
        <f>IF($B3561="", "", IF(COUNTIF($B$11:$B3561, $B3561)&gt;1, "", $B3561))</f>
        <v/>
      </c>
      <c r="T3561" s="10" t="str">
        <f t="shared" si="332"/>
        <v/>
      </c>
      <c r="U3561" s="13">
        <v>3551</v>
      </c>
      <c r="V3561" s="17" t="str">
        <f t="shared" si="333"/>
        <v/>
      </c>
      <c r="X3561" s="10" t="str">
        <f>IF($F3561="", "", IF($D3561="", 'Intro &amp; Setup'!$Z$32, IFERROR(INDEX('Intro &amp; Setup'!$Z$17:$Z$31, MATCH($D3561, 'Intro &amp; Setup'!$S$17:$S$31, 0)), "")))</f>
        <v/>
      </c>
      <c r="Z3561" s="25" t="str">
        <f t="shared" si="334"/>
        <v/>
      </c>
      <c r="AE3561" s="10" t="str">
        <f>IF($B3561="", "", IF($D3561="", 'Intro &amp; Setup'!$AC$32, IFERROR(INDEX('Intro &amp; Setup'!$AC$17:$AC$31, MATCH($D3561, 'Intro &amp; Setup'!$S$17:$S$31, 0)), "")))</f>
        <v/>
      </c>
      <c r="AG3561" s="10" t="str">
        <f t="shared" si="335"/>
        <v/>
      </c>
    </row>
    <row r="3562" spans="1:33" x14ac:dyDescent="0.25">
      <c r="A3562" s="7"/>
      <c r="B3562" s="66"/>
      <c r="C3562" s="67"/>
      <c r="D3562" s="68"/>
      <c r="E3562" s="68"/>
      <c r="F3562" s="69"/>
      <c r="G3562" s="69"/>
      <c r="H3562" s="70"/>
      <c r="I3562" s="71"/>
      <c r="J3562" s="68"/>
      <c r="K3562" s="68"/>
      <c r="L3562" s="72"/>
      <c r="M3562" s="7"/>
      <c r="N3562" s="10" t="str">
        <f t="shared" si="330"/>
        <v/>
      </c>
      <c r="O3562" s="7"/>
      <c r="P3562" s="22" t="str">
        <f t="shared" si="331"/>
        <v/>
      </c>
      <c r="Q3562" s="7"/>
      <c r="S3562" s="17" t="str">
        <f>IF($B3562="", "", IF(COUNTIF($B$11:$B3562, $B3562)&gt;1, "", $B3562))</f>
        <v/>
      </c>
      <c r="T3562" s="10" t="str">
        <f t="shared" si="332"/>
        <v/>
      </c>
      <c r="U3562" s="13">
        <v>3552</v>
      </c>
      <c r="V3562" s="17" t="str">
        <f t="shared" si="333"/>
        <v/>
      </c>
      <c r="X3562" s="10" t="str">
        <f>IF($F3562="", "", IF($D3562="", 'Intro &amp; Setup'!$Z$32, IFERROR(INDEX('Intro &amp; Setup'!$Z$17:$Z$31, MATCH($D3562, 'Intro &amp; Setup'!$S$17:$S$31, 0)), "")))</f>
        <v/>
      </c>
      <c r="Z3562" s="25" t="str">
        <f t="shared" si="334"/>
        <v/>
      </c>
      <c r="AE3562" s="10" t="str">
        <f>IF($B3562="", "", IF($D3562="", 'Intro &amp; Setup'!$AC$32, IFERROR(INDEX('Intro &amp; Setup'!$AC$17:$AC$31, MATCH($D3562, 'Intro &amp; Setup'!$S$17:$S$31, 0)), "")))</f>
        <v/>
      </c>
      <c r="AG3562" s="10" t="str">
        <f t="shared" si="335"/>
        <v/>
      </c>
    </row>
    <row r="3563" spans="1:33" x14ac:dyDescent="0.25">
      <c r="A3563" s="7"/>
      <c r="B3563" s="66"/>
      <c r="C3563" s="67"/>
      <c r="D3563" s="68"/>
      <c r="E3563" s="68"/>
      <c r="F3563" s="69"/>
      <c r="G3563" s="69"/>
      <c r="H3563" s="70"/>
      <c r="I3563" s="71"/>
      <c r="J3563" s="68"/>
      <c r="K3563" s="68"/>
      <c r="L3563" s="72"/>
      <c r="M3563" s="7"/>
      <c r="N3563" s="10" t="str">
        <f t="shared" si="330"/>
        <v/>
      </c>
      <c r="O3563" s="7"/>
      <c r="P3563" s="22" t="str">
        <f t="shared" si="331"/>
        <v/>
      </c>
      <c r="Q3563" s="7"/>
      <c r="S3563" s="17" t="str">
        <f>IF($B3563="", "", IF(COUNTIF($B$11:$B3563, $B3563)&gt;1, "", $B3563))</f>
        <v/>
      </c>
      <c r="T3563" s="10" t="str">
        <f t="shared" si="332"/>
        <v/>
      </c>
      <c r="U3563" s="13">
        <v>3553</v>
      </c>
      <c r="V3563" s="17" t="str">
        <f t="shared" si="333"/>
        <v/>
      </c>
      <c r="X3563" s="10" t="str">
        <f>IF($F3563="", "", IF($D3563="", 'Intro &amp; Setup'!$Z$32, IFERROR(INDEX('Intro &amp; Setup'!$Z$17:$Z$31, MATCH($D3563, 'Intro &amp; Setup'!$S$17:$S$31, 0)), "")))</f>
        <v/>
      </c>
      <c r="Z3563" s="25" t="str">
        <f t="shared" si="334"/>
        <v/>
      </c>
      <c r="AE3563" s="10" t="str">
        <f>IF($B3563="", "", IF($D3563="", 'Intro &amp; Setup'!$AC$32, IFERROR(INDEX('Intro &amp; Setup'!$AC$17:$AC$31, MATCH($D3563, 'Intro &amp; Setup'!$S$17:$S$31, 0)), "")))</f>
        <v/>
      </c>
      <c r="AG3563" s="10" t="str">
        <f t="shared" si="335"/>
        <v/>
      </c>
    </row>
    <row r="3564" spans="1:33" x14ac:dyDescent="0.25">
      <c r="A3564" s="7"/>
      <c r="B3564" s="66"/>
      <c r="C3564" s="67"/>
      <c r="D3564" s="68"/>
      <c r="E3564" s="68"/>
      <c r="F3564" s="69"/>
      <c r="G3564" s="69"/>
      <c r="H3564" s="70"/>
      <c r="I3564" s="71"/>
      <c r="J3564" s="68"/>
      <c r="K3564" s="68"/>
      <c r="L3564" s="72"/>
      <c r="M3564" s="7"/>
      <c r="N3564" s="10" t="str">
        <f t="shared" si="330"/>
        <v/>
      </c>
      <c r="O3564" s="7"/>
      <c r="P3564" s="22" t="str">
        <f t="shared" si="331"/>
        <v/>
      </c>
      <c r="Q3564" s="7"/>
      <c r="S3564" s="17" t="str">
        <f>IF($B3564="", "", IF(COUNTIF($B$11:$B3564, $B3564)&gt;1, "", $B3564))</f>
        <v/>
      </c>
      <c r="T3564" s="10" t="str">
        <f t="shared" si="332"/>
        <v/>
      </c>
      <c r="U3564" s="13">
        <v>3554</v>
      </c>
      <c r="V3564" s="17" t="str">
        <f t="shared" si="333"/>
        <v/>
      </c>
      <c r="X3564" s="10" t="str">
        <f>IF($F3564="", "", IF($D3564="", 'Intro &amp; Setup'!$Z$32, IFERROR(INDEX('Intro &amp; Setup'!$Z$17:$Z$31, MATCH($D3564, 'Intro &amp; Setup'!$S$17:$S$31, 0)), "")))</f>
        <v/>
      </c>
      <c r="Z3564" s="25" t="str">
        <f t="shared" si="334"/>
        <v/>
      </c>
      <c r="AE3564" s="10" t="str">
        <f>IF($B3564="", "", IF($D3564="", 'Intro &amp; Setup'!$AC$32, IFERROR(INDEX('Intro &amp; Setup'!$AC$17:$AC$31, MATCH($D3564, 'Intro &amp; Setup'!$S$17:$S$31, 0)), "")))</f>
        <v/>
      </c>
      <c r="AG3564" s="10" t="str">
        <f t="shared" si="335"/>
        <v/>
      </c>
    </row>
    <row r="3565" spans="1:33" x14ac:dyDescent="0.25">
      <c r="A3565" s="7"/>
      <c r="B3565" s="66"/>
      <c r="C3565" s="67"/>
      <c r="D3565" s="68"/>
      <c r="E3565" s="68"/>
      <c r="F3565" s="69"/>
      <c r="G3565" s="69"/>
      <c r="H3565" s="70"/>
      <c r="I3565" s="71"/>
      <c r="J3565" s="68"/>
      <c r="K3565" s="68"/>
      <c r="L3565" s="72"/>
      <c r="M3565" s="7"/>
      <c r="N3565" s="10" t="str">
        <f t="shared" si="330"/>
        <v/>
      </c>
      <c r="O3565" s="7"/>
      <c r="P3565" s="22" t="str">
        <f t="shared" si="331"/>
        <v/>
      </c>
      <c r="Q3565" s="7"/>
      <c r="S3565" s="17" t="str">
        <f>IF($B3565="", "", IF(COUNTIF($B$11:$B3565, $B3565)&gt;1, "", $B3565))</f>
        <v/>
      </c>
      <c r="T3565" s="10" t="str">
        <f t="shared" si="332"/>
        <v/>
      </c>
      <c r="U3565" s="13">
        <v>3555</v>
      </c>
      <c r="V3565" s="17" t="str">
        <f t="shared" si="333"/>
        <v/>
      </c>
      <c r="X3565" s="10" t="str">
        <f>IF($F3565="", "", IF($D3565="", 'Intro &amp; Setup'!$Z$32, IFERROR(INDEX('Intro &amp; Setup'!$Z$17:$Z$31, MATCH($D3565, 'Intro &amp; Setup'!$S$17:$S$31, 0)), "")))</f>
        <v/>
      </c>
      <c r="Z3565" s="25" t="str">
        <f t="shared" si="334"/>
        <v/>
      </c>
      <c r="AE3565" s="10" t="str">
        <f>IF($B3565="", "", IF($D3565="", 'Intro &amp; Setup'!$AC$32, IFERROR(INDEX('Intro &amp; Setup'!$AC$17:$AC$31, MATCH($D3565, 'Intro &amp; Setup'!$S$17:$S$31, 0)), "")))</f>
        <v/>
      </c>
      <c r="AG3565" s="10" t="str">
        <f t="shared" si="335"/>
        <v/>
      </c>
    </row>
    <row r="3566" spans="1:33" x14ac:dyDescent="0.25">
      <c r="A3566" s="7"/>
      <c r="B3566" s="66"/>
      <c r="C3566" s="67"/>
      <c r="D3566" s="68"/>
      <c r="E3566" s="68"/>
      <c r="F3566" s="69"/>
      <c r="G3566" s="69"/>
      <c r="H3566" s="70"/>
      <c r="I3566" s="71"/>
      <c r="J3566" s="68"/>
      <c r="K3566" s="68"/>
      <c r="L3566" s="72"/>
      <c r="M3566" s="7"/>
      <c r="N3566" s="10" t="str">
        <f t="shared" si="330"/>
        <v/>
      </c>
      <c r="O3566" s="7"/>
      <c r="P3566" s="22" t="str">
        <f t="shared" si="331"/>
        <v/>
      </c>
      <c r="Q3566" s="7"/>
      <c r="S3566" s="17" t="str">
        <f>IF($B3566="", "", IF(COUNTIF($B$11:$B3566, $B3566)&gt;1, "", $B3566))</f>
        <v/>
      </c>
      <c r="T3566" s="10" t="str">
        <f t="shared" si="332"/>
        <v/>
      </c>
      <c r="U3566" s="13">
        <v>3556</v>
      </c>
      <c r="V3566" s="17" t="str">
        <f t="shared" si="333"/>
        <v/>
      </c>
      <c r="X3566" s="10" t="str">
        <f>IF($F3566="", "", IF($D3566="", 'Intro &amp; Setup'!$Z$32, IFERROR(INDEX('Intro &amp; Setup'!$Z$17:$Z$31, MATCH($D3566, 'Intro &amp; Setup'!$S$17:$S$31, 0)), "")))</f>
        <v/>
      </c>
      <c r="Z3566" s="25" t="str">
        <f t="shared" si="334"/>
        <v/>
      </c>
      <c r="AE3566" s="10" t="str">
        <f>IF($B3566="", "", IF($D3566="", 'Intro &amp; Setup'!$AC$32, IFERROR(INDEX('Intro &amp; Setup'!$AC$17:$AC$31, MATCH($D3566, 'Intro &amp; Setup'!$S$17:$S$31, 0)), "")))</f>
        <v/>
      </c>
      <c r="AG3566" s="10" t="str">
        <f t="shared" si="335"/>
        <v/>
      </c>
    </row>
    <row r="3567" spans="1:33" x14ac:dyDescent="0.25">
      <c r="A3567" s="7"/>
      <c r="B3567" s="66"/>
      <c r="C3567" s="67"/>
      <c r="D3567" s="68"/>
      <c r="E3567" s="68"/>
      <c r="F3567" s="69"/>
      <c r="G3567" s="69"/>
      <c r="H3567" s="70"/>
      <c r="I3567" s="71"/>
      <c r="J3567" s="68"/>
      <c r="K3567" s="68"/>
      <c r="L3567" s="72"/>
      <c r="M3567" s="7"/>
      <c r="N3567" s="10" t="str">
        <f t="shared" si="330"/>
        <v/>
      </c>
      <c r="O3567" s="7"/>
      <c r="P3567" s="22" t="str">
        <f t="shared" si="331"/>
        <v/>
      </c>
      <c r="Q3567" s="7"/>
      <c r="S3567" s="17" t="str">
        <f>IF($B3567="", "", IF(COUNTIF($B$11:$B3567, $B3567)&gt;1, "", $B3567))</f>
        <v/>
      </c>
      <c r="T3567" s="10" t="str">
        <f t="shared" si="332"/>
        <v/>
      </c>
      <c r="U3567" s="13">
        <v>3557</v>
      </c>
      <c r="V3567" s="17" t="str">
        <f t="shared" si="333"/>
        <v/>
      </c>
      <c r="X3567" s="10" t="str">
        <f>IF($F3567="", "", IF($D3567="", 'Intro &amp; Setup'!$Z$32, IFERROR(INDEX('Intro &amp; Setup'!$Z$17:$Z$31, MATCH($D3567, 'Intro &amp; Setup'!$S$17:$S$31, 0)), "")))</f>
        <v/>
      </c>
      <c r="Z3567" s="25" t="str">
        <f t="shared" si="334"/>
        <v/>
      </c>
      <c r="AE3567" s="10" t="str">
        <f>IF($B3567="", "", IF($D3567="", 'Intro &amp; Setup'!$AC$32, IFERROR(INDEX('Intro &amp; Setup'!$AC$17:$AC$31, MATCH($D3567, 'Intro &amp; Setup'!$S$17:$S$31, 0)), "")))</f>
        <v/>
      </c>
      <c r="AG3567" s="10" t="str">
        <f t="shared" si="335"/>
        <v/>
      </c>
    </row>
    <row r="3568" spans="1:33" x14ac:dyDescent="0.25">
      <c r="A3568" s="7"/>
      <c r="B3568" s="66"/>
      <c r="C3568" s="67"/>
      <c r="D3568" s="68"/>
      <c r="E3568" s="68"/>
      <c r="F3568" s="69"/>
      <c r="G3568" s="69"/>
      <c r="H3568" s="70"/>
      <c r="I3568" s="71"/>
      <c r="J3568" s="68"/>
      <c r="K3568" s="68"/>
      <c r="L3568" s="72"/>
      <c r="M3568" s="7"/>
      <c r="N3568" s="10" t="str">
        <f t="shared" si="330"/>
        <v/>
      </c>
      <c r="O3568" s="7"/>
      <c r="P3568" s="22" t="str">
        <f t="shared" si="331"/>
        <v/>
      </c>
      <c r="Q3568" s="7"/>
      <c r="S3568" s="17" t="str">
        <f>IF($B3568="", "", IF(COUNTIF($B$11:$B3568, $B3568)&gt;1, "", $B3568))</f>
        <v/>
      </c>
      <c r="T3568" s="10" t="str">
        <f t="shared" si="332"/>
        <v/>
      </c>
      <c r="U3568" s="13">
        <v>3558</v>
      </c>
      <c r="V3568" s="17" t="str">
        <f t="shared" si="333"/>
        <v/>
      </c>
      <c r="X3568" s="10" t="str">
        <f>IF($F3568="", "", IF($D3568="", 'Intro &amp; Setup'!$Z$32, IFERROR(INDEX('Intro &amp; Setup'!$Z$17:$Z$31, MATCH($D3568, 'Intro &amp; Setup'!$S$17:$S$31, 0)), "")))</f>
        <v/>
      </c>
      <c r="Z3568" s="25" t="str">
        <f t="shared" si="334"/>
        <v/>
      </c>
      <c r="AE3568" s="10" t="str">
        <f>IF($B3568="", "", IF($D3568="", 'Intro &amp; Setup'!$AC$32, IFERROR(INDEX('Intro &amp; Setup'!$AC$17:$AC$31, MATCH($D3568, 'Intro &amp; Setup'!$S$17:$S$31, 0)), "")))</f>
        <v/>
      </c>
      <c r="AG3568" s="10" t="str">
        <f t="shared" si="335"/>
        <v/>
      </c>
    </row>
    <row r="3569" spans="1:33" x14ac:dyDescent="0.25">
      <c r="A3569" s="7"/>
      <c r="B3569" s="66"/>
      <c r="C3569" s="67"/>
      <c r="D3569" s="68"/>
      <c r="E3569" s="68"/>
      <c r="F3569" s="69"/>
      <c r="G3569" s="69"/>
      <c r="H3569" s="70"/>
      <c r="I3569" s="71"/>
      <c r="J3569" s="68"/>
      <c r="K3569" s="68"/>
      <c r="L3569" s="72"/>
      <c r="M3569" s="7"/>
      <c r="N3569" s="10" t="str">
        <f t="shared" si="330"/>
        <v/>
      </c>
      <c r="O3569" s="7"/>
      <c r="P3569" s="22" t="str">
        <f t="shared" si="331"/>
        <v/>
      </c>
      <c r="Q3569" s="7"/>
      <c r="S3569" s="17" t="str">
        <f>IF($B3569="", "", IF(COUNTIF($B$11:$B3569, $B3569)&gt;1, "", $B3569))</f>
        <v/>
      </c>
      <c r="T3569" s="10" t="str">
        <f t="shared" si="332"/>
        <v/>
      </c>
      <c r="U3569" s="13">
        <v>3559</v>
      </c>
      <c r="V3569" s="17" t="str">
        <f t="shared" si="333"/>
        <v/>
      </c>
      <c r="X3569" s="10" t="str">
        <f>IF($F3569="", "", IF($D3569="", 'Intro &amp; Setup'!$Z$32, IFERROR(INDEX('Intro &amp; Setup'!$Z$17:$Z$31, MATCH($D3569, 'Intro &amp; Setup'!$S$17:$S$31, 0)), "")))</f>
        <v/>
      </c>
      <c r="Z3569" s="25" t="str">
        <f t="shared" si="334"/>
        <v/>
      </c>
      <c r="AE3569" s="10" t="str">
        <f>IF($B3569="", "", IF($D3569="", 'Intro &amp; Setup'!$AC$32, IFERROR(INDEX('Intro &amp; Setup'!$AC$17:$AC$31, MATCH($D3569, 'Intro &amp; Setup'!$S$17:$S$31, 0)), "")))</f>
        <v/>
      </c>
      <c r="AG3569" s="10" t="str">
        <f t="shared" si="335"/>
        <v/>
      </c>
    </row>
    <row r="3570" spans="1:33" x14ac:dyDescent="0.25">
      <c r="A3570" s="7"/>
      <c r="B3570" s="66"/>
      <c r="C3570" s="67"/>
      <c r="D3570" s="68"/>
      <c r="E3570" s="68"/>
      <c r="F3570" s="69"/>
      <c r="G3570" s="69"/>
      <c r="H3570" s="70"/>
      <c r="I3570" s="71"/>
      <c r="J3570" s="68"/>
      <c r="K3570" s="68"/>
      <c r="L3570" s="72"/>
      <c r="M3570" s="7"/>
      <c r="N3570" s="10" t="str">
        <f t="shared" si="330"/>
        <v/>
      </c>
      <c r="O3570" s="7"/>
      <c r="P3570" s="22" t="str">
        <f t="shared" si="331"/>
        <v/>
      </c>
      <c r="Q3570" s="7"/>
      <c r="S3570" s="17" t="str">
        <f>IF($B3570="", "", IF(COUNTIF($B$11:$B3570, $B3570)&gt;1, "", $B3570))</f>
        <v/>
      </c>
      <c r="T3570" s="10" t="str">
        <f t="shared" si="332"/>
        <v/>
      </c>
      <c r="U3570" s="13">
        <v>3560</v>
      </c>
      <c r="V3570" s="17" t="str">
        <f t="shared" si="333"/>
        <v/>
      </c>
      <c r="X3570" s="10" t="str">
        <f>IF($F3570="", "", IF($D3570="", 'Intro &amp; Setup'!$Z$32, IFERROR(INDEX('Intro &amp; Setup'!$Z$17:$Z$31, MATCH($D3570, 'Intro &amp; Setup'!$S$17:$S$31, 0)), "")))</f>
        <v/>
      </c>
      <c r="Z3570" s="25" t="str">
        <f t="shared" si="334"/>
        <v/>
      </c>
      <c r="AE3570" s="10" t="str">
        <f>IF($B3570="", "", IF($D3570="", 'Intro &amp; Setup'!$AC$32, IFERROR(INDEX('Intro &amp; Setup'!$AC$17:$AC$31, MATCH($D3570, 'Intro &amp; Setup'!$S$17:$S$31, 0)), "")))</f>
        <v/>
      </c>
      <c r="AG3570" s="10" t="str">
        <f t="shared" si="335"/>
        <v/>
      </c>
    </row>
    <row r="3571" spans="1:33" x14ac:dyDescent="0.25">
      <c r="A3571" s="7"/>
      <c r="B3571" s="66"/>
      <c r="C3571" s="67"/>
      <c r="D3571" s="68"/>
      <c r="E3571" s="68"/>
      <c r="F3571" s="69"/>
      <c r="G3571" s="69"/>
      <c r="H3571" s="70"/>
      <c r="I3571" s="71"/>
      <c r="J3571" s="68"/>
      <c r="K3571" s="68"/>
      <c r="L3571" s="72"/>
      <c r="M3571" s="7"/>
      <c r="N3571" s="10" t="str">
        <f t="shared" si="330"/>
        <v/>
      </c>
      <c r="O3571" s="7"/>
      <c r="P3571" s="22" t="str">
        <f t="shared" si="331"/>
        <v/>
      </c>
      <c r="Q3571" s="7"/>
      <c r="S3571" s="17" t="str">
        <f>IF($B3571="", "", IF(COUNTIF($B$11:$B3571, $B3571)&gt;1, "", $B3571))</f>
        <v/>
      </c>
      <c r="T3571" s="10" t="str">
        <f t="shared" si="332"/>
        <v/>
      </c>
      <c r="U3571" s="13">
        <v>3561</v>
      </c>
      <c r="V3571" s="17" t="str">
        <f t="shared" si="333"/>
        <v/>
      </c>
      <c r="X3571" s="10" t="str">
        <f>IF($F3571="", "", IF($D3571="", 'Intro &amp; Setup'!$Z$32, IFERROR(INDEX('Intro &amp; Setup'!$Z$17:$Z$31, MATCH($D3571, 'Intro &amp; Setup'!$S$17:$S$31, 0)), "")))</f>
        <v/>
      </c>
      <c r="Z3571" s="25" t="str">
        <f t="shared" si="334"/>
        <v/>
      </c>
      <c r="AE3571" s="10" t="str">
        <f>IF($B3571="", "", IF($D3571="", 'Intro &amp; Setup'!$AC$32, IFERROR(INDEX('Intro &amp; Setup'!$AC$17:$AC$31, MATCH($D3571, 'Intro &amp; Setup'!$S$17:$S$31, 0)), "")))</f>
        <v/>
      </c>
      <c r="AG3571" s="10" t="str">
        <f t="shared" si="335"/>
        <v/>
      </c>
    </row>
    <row r="3572" spans="1:33" x14ac:dyDescent="0.25">
      <c r="A3572" s="7"/>
      <c r="B3572" s="66"/>
      <c r="C3572" s="67"/>
      <c r="D3572" s="68"/>
      <c r="E3572" s="68"/>
      <c r="F3572" s="69"/>
      <c r="G3572" s="69"/>
      <c r="H3572" s="70"/>
      <c r="I3572" s="71"/>
      <c r="J3572" s="68"/>
      <c r="K3572" s="68"/>
      <c r="L3572" s="72"/>
      <c r="M3572" s="7"/>
      <c r="N3572" s="10" t="str">
        <f t="shared" si="330"/>
        <v/>
      </c>
      <c r="O3572" s="7"/>
      <c r="P3572" s="22" t="str">
        <f t="shared" si="331"/>
        <v/>
      </c>
      <c r="Q3572" s="7"/>
      <c r="S3572" s="17" t="str">
        <f>IF($B3572="", "", IF(COUNTIF($B$11:$B3572, $B3572)&gt;1, "", $B3572))</f>
        <v/>
      </c>
      <c r="T3572" s="10" t="str">
        <f t="shared" si="332"/>
        <v/>
      </c>
      <c r="U3572" s="13">
        <v>3562</v>
      </c>
      <c r="V3572" s="17" t="str">
        <f t="shared" si="333"/>
        <v/>
      </c>
      <c r="X3572" s="10" t="str">
        <f>IF($F3572="", "", IF($D3572="", 'Intro &amp; Setup'!$Z$32, IFERROR(INDEX('Intro &amp; Setup'!$Z$17:$Z$31, MATCH($D3572, 'Intro &amp; Setup'!$S$17:$S$31, 0)), "")))</f>
        <v/>
      </c>
      <c r="Z3572" s="25" t="str">
        <f t="shared" si="334"/>
        <v/>
      </c>
      <c r="AE3572" s="10" t="str">
        <f>IF($B3572="", "", IF($D3572="", 'Intro &amp; Setup'!$AC$32, IFERROR(INDEX('Intro &amp; Setup'!$AC$17:$AC$31, MATCH($D3572, 'Intro &amp; Setup'!$S$17:$S$31, 0)), "")))</f>
        <v/>
      </c>
      <c r="AG3572" s="10" t="str">
        <f t="shared" si="335"/>
        <v/>
      </c>
    </row>
    <row r="3573" spans="1:33" x14ac:dyDescent="0.25">
      <c r="A3573" s="7"/>
      <c r="B3573" s="66"/>
      <c r="C3573" s="67"/>
      <c r="D3573" s="68"/>
      <c r="E3573" s="68"/>
      <c r="F3573" s="69"/>
      <c r="G3573" s="69"/>
      <c r="H3573" s="70"/>
      <c r="I3573" s="71"/>
      <c r="J3573" s="68"/>
      <c r="K3573" s="68"/>
      <c r="L3573" s="72"/>
      <c r="M3573" s="7"/>
      <c r="N3573" s="10" t="str">
        <f t="shared" si="330"/>
        <v/>
      </c>
      <c r="O3573" s="7"/>
      <c r="P3573" s="22" t="str">
        <f t="shared" si="331"/>
        <v/>
      </c>
      <c r="Q3573" s="7"/>
      <c r="S3573" s="17" t="str">
        <f>IF($B3573="", "", IF(COUNTIF($B$11:$B3573, $B3573)&gt;1, "", $B3573))</f>
        <v/>
      </c>
      <c r="T3573" s="10" t="str">
        <f t="shared" si="332"/>
        <v/>
      </c>
      <c r="U3573" s="13">
        <v>3563</v>
      </c>
      <c r="V3573" s="17" t="str">
        <f t="shared" si="333"/>
        <v/>
      </c>
      <c r="X3573" s="10" t="str">
        <f>IF($F3573="", "", IF($D3573="", 'Intro &amp; Setup'!$Z$32, IFERROR(INDEX('Intro &amp; Setup'!$Z$17:$Z$31, MATCH($D3573, 'Intro &amp; Setup'!$S$17:$S$31, 0)), "")))</f>
        <v/>
      </c>
      <c r="Z3573" s="25" t="str">
        <f t="shared" si="334"/>
        <v/>
      </c>
      <c r="AE3573" s="10" t="str">
        <f>IF($B3573="", "", IF($D3573="", 'Intro &amp; Setup'!$AC$32, IFERROR(INDEX('Intro &amp; Setup'!$AC$17:$AC$31, MATCH($D3573, 'Intro &amp; Setup'!$S$17:$S$31, 0)), "")))</f>
        <v/>
      </c>
      <c r="AG3573" s="10" t="str">
        <f t="shared" si="335"/>
        <v/>
      </c>
    </row>
    <row r="3574" spans="1:33" x14ac:dyDescent="0.25">
      <c r="A3574" s="7"/>
      <c r="B3574" s="66"/>
      <c r="C3574" s="67"/>
      <c r="D3574" s="68"/>
      <c r="E3574" s="68"/>
      <c r="F3574" s="69"/>
      <c r="G3574" s="69"/>
      <c r="H3574" s="70"/>
      <c r="I3574" s="71"/>
      <c r="J3574" s="68"/>
      <c r="K3574" s="68"/>
      <c r="L3574" s="72"/>
      <c r="M3574" s="7"/>
      <c r="N3574" s="10" t="str">
        <f t="shared" si="330"/>
        <v/>
      </c>
      <c r="O3574" s="7"/>
      <c r="P3574" s="22" t="str">
        <f t="shared" si="331"/>
        <v/>
      </c>
      <c r="Q3574" s="7"/>
      <c r="S3574" s="17" t="str">
        <f>IF($B3574="", "", IF(COUNTIF($B$11:$B3574, $B3574)&gt;1, "", $B3574))</f>
        <v/>
      </c>
      <c r="T3574" s="10" t="str">
        <f t="shared" si="332"/>
        <v/>
      </c>
      <c r="U3574" s="13">
        <v>3564</v>
      </c>
      <c r="V3574" s="17" t="str">
        <f t="shared" si="333"/>
        <v/>
      </c>
      <c r="X3574" s="10" t="str">
        <f>IF($F3574="", "", IF($D3574="", 'Intro &amp; Setup'!$Z$32, IFERROR(INDEX('Intro &amp; Setup'!$Z$17:$Z$31, MATCH($D3574, 'Intro &amp; Setup'!$S$17:$S$31, 0)), "")))</f>
        <v/>
      </c>
      <c r="Z3574" s="25" t="str">
        <f t="shared" si="334"/>
        <v/>
      </c>
      <c r="AE3574" s="10" t="str">
        <f>IF($B3574="", "", IF($D3574="", 'Intro &amp; Setup'!$AC$32, IFERROR(INDEX('Intro &amp; Setup'!$AC$17:$AC$31, MATCH($D3574, 'Intro &amp; Setup'!$S$17:$S$31, 0)), "")))</f>
        <v/>
      </c>
      <c r="AG3574" s="10" t="str">
        <f t="shared" si="335"/>
        <v/>
      </c>
    </row>
    <row r="3575" spans="1:33" x14ac:dyDescent="0.25">
      <c r="A3575" s="7"/>
      <c r="B3575" s="66"/>
      <c r="C3575" s="67"/>
      <c r="D3575" s="68"/>
      <c r="E3575" s="68"/>
      <c r="F3575" s="69"/>
      <c r="G3575" s="69"/>
      <c r="H3575" s="70"/>
      <c r="I3575" s="71"/>
      <c r="J3575" s="68"/>
      <c r="K3575" s="68"/>
      <c r="L3575" s="72"/>
      <c r="M3575" s="7"/>
      <c r="N3575" s="10" t="str">
        <f t="shared" si="330"/>
        <v/>
      </c>
      <c r="O3575" s="7"/>
      <c r="P3575" s="22" t="str">
        <f t="shared" si="331"/>
        <v/>
      </c>
      <c r="Q3575" s="7"/>
      <c r="S3575" s="17" t="str">
        <f>IF($B3575="", "", IF(COUNTIF($B$11:$B3575, $B3575)&gt;1, "", $B3575))</f>
        <v/>
      </c>
      <c r="T3575" s="10" t="str">
        <f t="shared" si="332"/>
        <v/>
      </c>
      <c r="U3575" s="13">
        <v>3565</v>
      </c>
      <c r="V3575" s="17" t="str">
        <f t="shared" si="333"/>
        <v/>
      </c>
      <c r="X3575" s="10" t="str">
        <f>IF($F3575="", "", IF($D3575="", 'Intro &amp; Setup'!$Z$32, IFERROR(INDEX('Intro &amp; Setup'!$Z$17:$Z$31, MATCH($D3575, 'Intro &amp; Setup'!$S$17:$S$31, 0)), "")))</f>
        <v/>
      </c>
      <c r="Z3575" s="25" t="str">
        <f t="shared" si="334"/>
        <v/>
      </c>
      <c r="AE3575" s="10" t="str">
        <f>IF($B3575="", "", IF($D3575="", 'Intro &amp; Setup'!$AC$32, IFERROR(INDEX('Intro &amp; Setup'!$AC$17:$AC$31, MATCH($D3575, 'Intro &amp; Setup'!$S$17:$S$31, 0)), "")))</f>
        <v/>
      </c>
      <c r="AG3575" s="10" t="str">
        <f t="shared" si="335"/>
        <v/>
      </c>
    </row>
    <row r="3576" spans="1:33" x14ac:dyDescent="0.25">
      <c r="A3576" s="7"/>
      <c r="B3576" s="66"/>
      <c r="C3576" s="67"/>
      <c r="D3576" s="68"/>
      <c r="E3576" s="68"/>
      <c r="F3576" s="69"/>
      <c r="G3576" s="69"/>
      <c r="H3576" s="70"/>
      <c r="I3576" s="71"/>
      <c r="J3576" s="68"/>
      <c r="K3576" s="68"/>
      <c r="L3576" s="72"/>
      <c r="M3576" s="7"/>
      <c r="N3576" s="10" t="str">
        <f t="shared" si="330"/>
        <v/>
      </c>
      <c r="O3576" s="7"/>
      <c r="P3576" s="22" t="str">
        <f t="shared" si="331"/>
        <v/>
      </c>
      <c r="Q3576" s="7"/>
      <c r="S3576" s="17" t="str">
        <f>IF($B3576="", "", IF(COUNTIF($B$11:$B3576, $B3576)&gt;1, "", $B3576))</f>
        <v/>
      </c>
      <c r="T3576" s="10" t="str">
        <f t="shared" si="332"/>
        <v/>
      </c>
      <c r="U3576" s="13">
        <v>3566</v>
      </c>
      <c r="V3576" s="17" t="str">
        <f t="shared" si="333"/>
        <v/>
      </c>
      <c r="X3576" s="10" t="str">
        <f>IF($F3576="", "", IF($D3576="", 'Intro &amp; Setup'!$Z$32, IFERROR(INDEX('Intro &amp; Setup'!$Z$17:$Z$31, MATCH($D3576, 'Intro &amp; Setup'!$S$17:$S$31, 0)), "")))</f>
        <v/>
      </c>
      <c r="Z3576" s="25" t="str">
        <f t="shared" si="334"/>
        <v/>
      </c>
      <c r="AE3576" s="10" t="str">
        <f>IF($B3576="", "", IF($D3576="", 'Intro &amp; Setup'!$AC$32, IFERROR(INDEX('Intro &amp; Setup'!$AC$17:$AC$31, MATCH($D3576, 'Intro &amp; Setup'!$S$17:$S$31, 0)), "")))</f>
        <v/>
      </c>
      <c r="AG3576" s="10" t="str">
        <f t="shared" si="335"/>
        <v/>
      </c>
    </row>
    <row r="3577" spans="1:33" x14ac:dyDescent="0.25">
      <c r="A3577" s="7"/>
      <c r="B3577" s="66"/>
      <c r="C3577" s="67"/>
      <c r="D3577" s="68"/>
      <c r="E3577" s="68"/>
      <c r="F3577" s="69"/>
      <c r="G3577" s="69"/>
      <c r="H3577" s="70"/>
      <c r="I3577" s="71"/>
      <c r="J3577" s="68"/>
      <c r="K3577" s="68"/>
      <c r="L3577" s="72"/>
      <c r="M3577" s="7"/>
      <c r="N3577" s="10" t="str">
        <f t="shared" si="330"/>
        <v/>
      </c>
      <c r="O3577" s="7"/>
      <c r="P3577" s="22" t="str">
        <f t="shared" si="331"/>
        <v/>
      </c>
      <c r="Q3577" s="7"/>
      <c r="S3577" s="17" t="str">
        <f>IF($B3577="", "", IF(COUNTIF($B$11:$B3577, $B3577)&gt;1, "", $B3577))</f>
        <v/>
      </c>
      <c r="T3577" s="10" t="str">
        <f t="shared" si="332"/>
        <v/>
      </c>
      <c r="U3577" s="13">
        <v>3567</v>
      </c>
      <c r="V3577" s="17" t="str">
        <f t="shared" si="333"/>
        <v/>
      </c>
      <c r="X3577" s="10" t="str">
        <f>IF($F3577="", "", IF($D3577="", 'Intro &amp; Setup'!$Z$32, IFERROR(INDEX('Intro &amp; Setup'!$Z$17:$Z$31, MATCH($D3577, 'Intro &amp; Setup'!$S$17:$S$31, 0)), "")))</f>
        <v/>
      </c>
      <c r="Z3577" s="25" t="str">
        <f t="shared" si="334"/>
        <v/>
      </c>
      <c r="AE3577" s="10" t="str">
        <f>IF($B3577="", "", IF($D3577="", 'Intro &amp; Setup'!$AC$32, IFERROR(INDEX('Intro &amp; Setup'!$AC$17:$AC$31, MATCH($D3577, 'Intro &amp; Setup'!$S$17:$S$31, 0)), "")))</f>
        <v/>
      </c>
      <c r="AG3577" s="10" t="str">
        <f t="shared" si="335"/>
        <v/>
      </c>
    </row>
    <row r="3578" spans="1:33" x14ac:dyDescent="0.25">
      <c r="A3578" s="7"/>
      <c r="B3578" s="66"/>
      <c r="C3578" s="67"/>
      <c r="D3578" s="68"/>
      <c r="E3578" s="68"/>
      <c r="F3578" s="69"/>
      <c r="G3578" s="69"/>
      <c r="H3578" s="70"/>
      <c r="I3578" s="71"/>
      <c r="J3578" s="68"/>
      <c r="K3578" s="68"/>
      <c r="L3578" s="72"/>
      <c r="M3578" s="7"/>
      <c r="N3578" s="10" t="str">
        <f t="shared" si="330"/>
        <v/>
      </c>
      <c r="O3578" s="7"/>
      <c r="P3578" s="22" t="str">
        <f t="shared" si="331"/>
        <v/>
      </c>
      <c r="Q3578" s="7"/>
      <c r="S3578" s="17" t="str">
        <f>IF($B3578="", "", IF(COUNTIF($B$11:$B3578, $B3578)&gt;1, "", $B3578))</f>
        <v/>
      </c>
      <c r="T3578" s="10" t="str">
        <f t="shared" si="332"/>
        <v/>
      </c>
      <c r="U3578" s="13">
        <v>3568</v>
      </c>
      <c r="V3578" s="17" t="str">
        <f t="shared" si="333"/>
        <v/>
      </c>
      <c r="X3578" s="10" t="str">
        <f>IF($F3578="", "", IF($D3578="", 'Intro &amp; Setup'!$Z$32, IFERROR(INDEX('Intro &amp; Setup'!$Z$17:$Z$31, MATCH($D3578, 'Intro &amp; Setup'!$S$17:$S$31, 0)), "")))</f>
        <v/>
      </c>
      <c r="Z3578" s="25" t="str">
        <f t="shared" si="334"/>
        <v/>
      </c>
      <c r="AE3578" s="10" t="str">
        <f>IF($B3578="", "", IF($D3578="", 'Intro &amp; Setup'!$AC$32, IFERROR(INDEX('Intro &amp; Setup'!$AC$17:$AC$31, MATCH($D3578, 'Intro &amp; Setup'!$S$17:$S$31, 0)), "")))</f>
        <v/>
      </c>
      <c r="AG3578" s="10" t="str">
        <f t="shared" si="335"/>
        <v/>
      </c>
    </row>
    <row r="3579" spans="1:33" x14ac:dyDescent="0.25">
      <c r="A3579" s="7"/>
      <c r="B3579" s="66"/>
      <c r="C3579" s="67"/>
      <c r="D3579" s="68"/>
      <c r="E3579" s="68"/>
      <c r="F3579" s="69"/>
      <c r="G3579" s="69"/>
      <c r="H3579" s="70"/>
      <c r="I3579" s="71"/>
      <c r="J3579" s="68"/>
      <c r="K3579" s="68"/>
      <c r="L3579" s="72"/>
      <c r="M3579" s="7"/>
      <c r="N3579" s="10" t="str">
        <f t="shared" si="330"/>
        <v/>
      </c>
      <c r="O3579" s="7"/>
      <c r="P3579" s="22" t="str">
        <f t="shared" si="331"/>
        <v/>
      </c>
      <c r="Q3579" s="7"/>
      <c r="S3579" s="17" t="str">
        <f>IF($B3579="", "", IF(COUNTIF($B$11:$B3579, $B3579)&gt;1, "", $B3579))</f>
        <v/>
      </c>
      <c r="T3579" s="10" t="str">
        <f t="shared" si="332"/>
        <v/>
      </c>
      <c r="U3579" s="13">
        <v>3569</v>
      </c>
      <c r="V3579" s="17" t="str">
        <f t="shared" si="333"/>
        <v/>
      </c>
      <c r="X3579" s="10" t="str">
        <f>IF($F3579="", "", IF($D3579="", 'Intro &amp; Setup'!$Z$32, IFERROR(INDEX('Intro &amp; Setup'!$Z$17:$Z$31, MATCH($D3579, 'Intro &amp; Setup'!$S$17:$S$31, 0)), "")))</f>
        <v/>
      </c>
      <c r="Z3579" s="25" t="str">
        <f t="shared" si="334"/>
        <v/>
      </c>
      <c r="AE3579" s="10" t="str">
        <f>IF($B3579="", "", IF($D3579="", 'Intro &amp; Setup'!$AC$32, IFERROR(INDEX('Intro &amp; Setup'!$AC$17:$AC$31, MATCH($D3579, 'Intro &amp; Setup'!$S$17:$S$31, 0)), "")))</f>
        <v/>
      </c>
      <c r="AG3579" s="10" t="str">
        <f t="shared" si="335"/>
        <v/>
      </c>
    </row>
    <row r="3580" spans="1:33" x14ac:dyDescent="0.25">
      <c r="A3580" s="7"/>
      <c r="B3580" s="66"/>
      <c r="C3580" s="67"/>
      <c r="D3580" s="68"/>
      <c r="E3580" s="68"/>
      <c r="F3580" s="69"/>
      <c r="G3580" s="69"/>
      <c r="H3580" s="70"/>
      <c r="I3580" s="71"/>
      <c r="J3580" s="68"/>
      <c r="K3580" s="68"/>
      <c r="L3580" s="72"/>
      <c r="M3580" s="7"/>
      <c r="N3580" s="10" t="str">
        <f t="shared" si="330"/>
        <v/>
      </c>
      <c r="O3580" s="7"/>
      <c r="P3580" s="22" t="str">
        <f t="shared" si="331"/>
        <v/>
      </c>
      <c r="Q3580" s="7"/>
      <c r="S3580" s="17" t="str">
        <f>IF($B3580="", "", IF(COUNTIF($B$11:$B3580, $B3580)&gt;1, "", $B3580))</f>
        <v/>
      </c>
      <c r="T3580" s="10" t="str">
        <f t="shared" si="332"/>
        <v/>
      </c>
      <c r="U3580" s="13">
        <v>3570</v>
      </c>
      <c r="V3580" s="17" t="str">
        <f t="shared" si="333"/>
        <v/>
      </c>
      <c r="X3580" s="10" t="str">
        <f>IF($F3580="", "", IF($D3580="", 'Intro &amp; Setup'!$Z$32, IFERROR(INDEX('Intro &amp; Setup'!$Z$17:$Z$31, MATCH($D3580, 'Intro &amp; Setup'!$S$17:$S$31, 0)), "")))</f>
        <v/>
      </c>
      <c r="Z3580" s="25" t="str">
        <f t="shared" si="334"/>
        <v/>
      </c>
      <c r="AE3580" s="10" t="str">
        <f>IF($B3580="", "", IF($D3580="", 'Intro &amp; Setup'!$AC$32, IFERROR(INDEX('Intro &amp; Setup'!$AC$17:$AC$31, MATCH($D3580, 'Intro &amp; Setup'!$S$17:$S$31, 0)), "")))</f>
        <v/>
      </c>
      <c r="AG3580" s="10" t="str">
        <f t="shared" si="335"/>
        <v/>
      </c>
    </row>
    <row r="3581" spans="1:33" x14ac:dyDescent="0.25">
      <c r="A3581" s="7"/>
      <c r="B3581" s="66"/>
      <c r="C3581" s="67"/>
      <c r="D3581" s="68"/>
      <c r="E3581" s="68"/>
      <c r="F3581" s="69"/>
      <c r="G3581" s="69"/>
      <c r="H3581" s="70"/>
      <c r="I3581" s="71"/>
      <c r="J3581" s="68"/>
      <c r="K3581" s="68"/>
      <c r="L3581" s="72"/>
      <c r="M3581" s="7"/>
      <c r="N3581" s="10" t="str">
        <f t="shared" si="330"/>
        <v/>
      </c>
      <c r="O3581" s="7"/>
      <c r="P3581" s="22" t="str">
        <f t="shared" si="331"/>
        <v/>
      </c>
      <c r="Q3581" s="7"/>
      <c r="S3581" s="17" t="str">
        <f>IF($B3581="", "", IF(COUNTIF($B$11:$B3581, $B3581)&gt;1, "", $B3581))</f>
        <v/>
      </c>
      <c r="T3581" s="10" t="str">
        <f t="shared" si="332"/>
        <v/>
      </c>
      <c r="U3581" s="13">
        <v>3571</v>
      </c>
      <c r="V3581" s="17" t="str">
        <f t="shared" si="333"/>
        <v/>
      </c>
      <c r="X3581" s="10" t="str">
        <f>IF($F3581="", "", IF($D3581="", 'Intro &amp; Setup'!$Z$32, IFERROR(INDEX('Intro &amp; Setup'!$Z$17:$Z$31, MATCH($D3581, 'Intro &amp; Setup'!$S$17:$S$31, 0)), "")))</f>
        <v/>
      </c>
      <c r="Z3581" s="25" t="str">
        <f t="shared" si="334"/>
        <v/>
      </c>
      <c r="AE3581" s="10" t="str">
        <f>IF($B3581="", "", IF($D3581="", 'Intro &amp; Setup'!$AC$32, IFERROR(INDEX('Intro &amp; Setup'!$AC$17:$AC$31, MATCH($D3581, 'Intro &amp; Setup'!$S$17:$S$31, 0)), "")))</f>
        <v/>
      </c>
      <c r="AG3581" s="10" t="str">
        <f t="shared" si="335"/>
        <v/>
      </c>
    </row>
    <row r="3582" spans="1:33" x14ac:dyDescent="0.25">
      <c r="A3582" s="7"/>
      <c r="B3582" s="66"/>
      <c r="C3582" s="67"/>
      <c r="D3582" s="68"/>
      <c r="E3582" s="68"/>
      <c r="F3582" s="69"/>
      <c r="G3582" s="69"/>
      <c r="H3582" s="70"/>
      <c r="I3582" s="71"/>
      <c r="J3582" s="68"/>
      <c r="K3582" s="68"/>
      <c r="L3582" s="72"/>
      <c r="M3582" s="7"/>
      <c r="N3582" s="10" t="str">
        <f t="shared" si="330"/>
        <v/>
      </c>
      <c r="O3582" s="7"/>
      <c r="P3582" s="22" t="str">
        <f t="shared" si="331"/>
        <v/>
      </c>
      <c r="Q3582" s="7"/>
      <c r="S3582" s="17" t="str">
        <f>IF($B3582="", "", IF(COUNTIF($B$11:$B3582, $B3582)&gt;1, "", $B3582))</f>
        <v/>
      </c>
      <c r="T3582" s="10" t="str">
        <f t="shared" si="332"/>
        <v/>
      </c>
      <c r="U3582" s="13">
        <v>3572</v>
      </c>
      <c r="V3582" s="17" t="str">
        <f t="shared" si="333"/>
        <v/>
      </c>
      <c r="X3582" s="10" t="str">
        <f>IF($F3582="", "", IF($D3582="", 'Intro &amp; Setup'!$Z$32, IFERROR(INDEX('Intro &amp; Setup'!$Z$17:$Z$31, MATCH($D3582, 'Intro &amp; Setup'!$S$17:$S$31, 0)), "")))</f>
        <v/>
      </c>
      <c r="Z3582" s="25" t="str">
        <f t="shared" si="334"/>
        <v/>
      </c>
      <c r="AE3582" s="10" t="str">
        <f>IF($B3582="", "", IF($D3582="", 'Intro &amp; Setup'!$AC$32, IFERROR(INDEX('Intro &amp; Setup'!$AC$17:$AC$31, MATCH($D3582, 'Intro &amp; Setup'!$S$17:$S$31, 0)), "")))</f>
        <v/>
      </c>
      <c r="AG3582" s="10" t="str">
        <f t="shared" si="335"/>
        <v/>
      </c>
    </row>
    <row r="3583" spans="1:33" x14ac:dyDescent="0.25">
      <c r="A3583" s="7"/>
      <c r="B3583" s="66"/>
      <c r="C3583" s="67"/>
      <c r="D3583" s="68"/>
      <c r="E3583" s="68"/>
      <c r="F3583" s="69"/>
      <c r="G3583" s="69"/>
      <c r="H3583" s="70"/>
      <c r="I3583" s="71"/>
      <c r="J3583" s="68"/>
      <c r="K3583" s="68"/>
      <c r="L3583" s="72"/>
      <c r="M3583" s="7"/>
      <c r="N3583" s="10" t="str">
        <f t="shared" si="330"/>
        <v/>
      </c>
      <c r="O3583" s="7"/>
      <c r="P3583" s="22" t="str">
        <f t="shared" si="331"/>
        <v/>
      </c>
      <c r="Q3583" s="7"/>
      <c r="S3583" s="17" t="str">
        <f>IF($B3583="", "", IF(COUNTIF($B$11:$B3583, $B3583)&gt;1, "", $B3583))</f>
        <v/>
      </c>
      <c r="T3583" s="10" t="str">
        <f t="shared" si="332"/>
        <v/>
      </c>
      <c r="U3583" s="13">
        <v>3573</v>
      </c>
      <c r="V3583" s="17" t="str">
        <f t="shared" si="333"/>
        <v/>
      </c>
      <c r="X3583" s="10" t="str">
        <f>IF($F3583="", "", IF($D3583="", 'Intro &amp; Setup'!$Z$32, IFERROR(INDEX('Intro &amp; Setup'!$Z$17:$Z$31, MATCH($D3583, 'Intro &amp; Setup'!$S$17:$S$31, 0)), "")))</f>
        <v/>
      </c>
      <c r="Z3583" s="25" t="str">
        <f t="shared" si="334"/>
        <v/>
      </c>
      <c r="AE3583" s="10" t="str">
        <f>IF($B3583="", "", IF($D3583="", 'Intro &amp; Setup'!$AC$32, IFERROR(INDEX('Intro &amp; Setup'!$AC$17:$AC$31, MATCH($D3583, 'Intro &amp; Setup'!$S$17:$S$31, 0)), "")))</f>
        <v/>
      </c>
      <c r="AG3583" s="10" t="str">
        <f t="shared" si="335"/>
        <v/>
      </c>
    </row>
    <row r="3584" spans="1:33" x14ac:dyDescent="0.25">
      <c r="A3584" s="7"/>
      <c r="B3584" s="66"/>
      <c r="C3584" s="67"/>
      <c r="D3584" s="68"/>
      <c r="E3584" s="68"/>
      <c r="F3584" s="69"/>
      <c r="G3584" s="69"/>
      <c r="H3584" s="70"/>
      <c r="I3584" s="71"/>
      <c r="J3584" s="68"/>
      <c r="K3584" s="68"/>
      <c r="L3584" s="72"/>
      <c r="M3584" s="7"/>
      <c r="N3584" s="10" t="str">
        <f t="shared" si="330"/>
        <v/>
      </c>
      <c r="O3584" s="7"/>
      <c r="P3584" s="22" t="str">
        <f t="shared" si="331"/>
        <v/>
      </c>
      <c r="Q3584" s="7"/>
      <c r="S3584" s="17" t="str">
        <f>IF($B3584="", "", IF(COUNTIF($B$11:$B3584, $B3584)&gt;1, "", $B3584))</f>
        <v/>
      </c>
      <c r="T3584" s="10" t="str">
        <f t="shared" si="332"/>
        <v/>
      </c>
      <c r="U3584" s="13">
        <v>3574</v>
      </c>
      <c r="V3584" s="17" t="str">
        <f t="shared" si="333"/>
        <v/>
      </c>
      <c r="X3584" s="10" t="str">
        <f>IF($F3584="", "", IF($D3584="", 'Intro &amp; Setup'!$Z$32, IFERROR(INDEX('Intro &amp; Setup'!$Z$17:$Z$31, MATCH($D3584, 'Intro &amp; Setup'!$S$17:$S$31, 0)), "")))</f>
        <v/>
      </c>
      <c r="Z3584" s="25" t="str">
        <f t="shared" si="334"/>
        <v/>
      </c>
      <c r="AE3584" s="10" t="str">
        <f>IF($B3584="", "", IF($D3584="", 'Intro &amp; Setup'!$AC$32, IFERROR(INDEX('Intro &amp; Setup'!$AC$17:$AC$31, MATCH($D3584, 'Intro &amp; Setup'!$S$17:$S$31, 0)), "")))</f>
        <v/>
      </c>
      <c r="AG3584" s="10" t="str">
        <f t="shared" si="335"/>
        <v/>
      </c>
    </row>
    <row r="3585" spans="1:33" x14ac:dyDescent="0.25">
      <c r="A3585" s="7"/>
      <c r="B3585" s="66"/>
      <c r="C3585" s="67"/>
      <c r="D3585" s="68"/>
      <c r="E3585" s="68"/>
      <c r="F3585" s="69"/>
      <c r="G3585" s="69"/>
      <c r="H3585" s="70"/>
      <c r="I3585" s="71"/>
      <c r="J3585" s="68"/>
      <c r="K3585" s="68"/>
      <c r="L3585" s="72"/>
      <c r="M3585" s="7"/>
      <c r="N3585" s="10" t="str">
        <f t="shared" si="330"/>
        <v/>
      </c>
      <c r="O3585" s="7"/>
      <c r="P3585" s="22" t="str">
        <f t="shared" si="331"/>
        <v/>
      </c>
      <c r="Q3585" s="7"/>
      <c r="S3585" s="17" t="str">
        <f>IF($B3585="", "", IF(COUNTIF($B$11:$B3585, $B3585)&gt;1, "", $B3585))</f>
        <v/>
      </c>
      <c r="T3585" s="10" t="str">
        <f t="shared" si="332"/>
        <v/>
      </c>
      <c r="U3585" s="13">
        <v>3575</v>
      </c>
      <c r="V3585" s="17" t="str">
        <f t="shared" si="333"/>
        <v/>
      </c>
      <c r="X3585" s="10" t="str">
        <f>IF($F3585="", "", IF($D3585="", 'Intro &amp; Setup'!$Z$32, IFERROR(INDEX('Intro &amp; Setup'!$Z$17:$Z$31, MATCH($D3585, 'Intro &amp; Setup'!$S$17:$S$31, 0)), "")))</f>
        <v/>
      </c>
      <c r="Z3585" s="25" t="str">
        <f t="shared" si="334"/>
        <v/>
      </c>
      <c r="AE3585" s="10" t="str">
        <f>IF($B3585="", "", IF($D3585="", 'Intro &amp; Setup'!$AC$32, IFERROR(INDEX('Intro &amp; Setup'!$AC$17:$AC$31, MATCH($D3585, 'Intro &amp; Setup'!$S$17:$S$31, 0)), "")))</f>
        <v/>
      </c>
      <c r="AG3585" s="10" t="str">
        <f t="shared" si="335"/>
        <v/>
      </c>
    </row>
    <row r="3586" spans="1:33" x14ac:dyDescent="0.25">
      <c r="A3586" s="7"/>
      <c r="B3586" s="66"/>
      <c r="C3586" s="67"/>
      <c r="D3586" s="68"/>
      <c r="E3586" s="68"/>
      <c r="F3586" s="69"/>
      <c r="G3586" s="69"/>
      <c r="H3586" s="70"/>
      <c r="I3586" s="71"/>
      <c r="J3586" s="68"/>
      <c r="K3586" s="68"/>
      <c r="L3586" s="72"/>
      <c r="M3586" s="7"/>
      <c r="N3586" s="10" t="str">
        <f t="shared" si="330"/>
        <v/>
      </c>
      <c r="O3586" s="7"/>
      <c r="P3586" s="22" t="str">
        <f t="shared" si="331"/>
        <v/>
      </c>
      <c r="Q3586" s="7"/>
      <c r="S3586" s="17" t="str">
        <f>IF($B3586="", "", IF(COUNTIF($B$11:$B3586, $B3586)&gt;1, "", $B3586))</f>
        <v/>
      </c>
      <c r="T3586" s="10" t="str">
        <f t="shared" si="332"/>
        <v/>
      </c>
      <c r="U3586" s="13">
        <v>3576</v>
      </c>
      <c r="V3586" s="17" t="str">
        <f t="shared" si="333"/>
        <v/>
      </c>
      <c r="X3586" s="10" t="str">
        <f>IF($F3586="", "", IF($D3586="", 'Intro &amp; Setup'!$Z$32, IFERROR(INDEX('Intro &amp; Setup'!$Z$17:$Z$31, MATCH($D3586, 'Intro &amp; Setup'!$S$17:$S$31, 0)), "")))</f>
        <v/>
      </c>
      <c r="Z3586" s="25" t="str">
        <f t="shared" si="334"/>
        <v/>
      </c>
      <c r="AE3586" s="10" t="str">
        <f>IF($B3586="", "", IF($D3586="", 'Intro &amp; Setup'!$AC$32, IFERROR(INDEX('Intro &amp; Setup'!$AC$17:$AC$31, MATCH($D3586, 'Intro &amp; Setup'!$S$17:$S$31, 0)), "")))</f>
        <v/>
      </c>
      <c r="AG3586" s="10" t="str">
        <f t="shared" si="335"/>
        <v/>
      </c>
    </row>
    <row r="3587" spans="1:33" x14ac:dyDescent="0.25">
      <c r="A3587" s="7"/>
      <c r="B3587" s="66"/>
      <c r="C3587" s="67"/>
      <c r="D3587" s="68"/>
      <c r="E3587" s="68"/>
      <c r="F3587" s="69"/>
      <c r="G3587" s="69"/>
      <c r="H3587" s="70"/>
      <c r="I3587" s="71"/>
      <c r="J3587" s="68"/>
      <c r="K3587" s="68"/>
      <c r="L3587" s="72"/>
      <c r="M3587" s="7"/>
      <c r="N3587" s="10" t="str">
        <f t="shared" si="330"/>
        <v/>
      </c>
      <c r="O3587" s="7"/>
      <c r="P3587" s="22" t="str">
        <f t="shared" si="331"/>
        <v/>
      </c>
      <c r="Q3587" s="7"/>
      <c r="S3587" s="17" t="str">
        <f>IF($B3587="", "", IF(COUNTIF($B$11:$B3587, $B3587)&gt;1, "", $B3587))</f>
        <v/>
      </c>
      <c r="T3587" s="10" t="str">
        <f t="shared" si="332"/>
        <v/>
      </c>
      <c r="U3587" s="13">
        <v>3577</v>
      </c>
      <c r="V3587" s="17" t="str">
        <f t="shared" si="333"/>
        <v/>
      </c>
      <c r="X3587" s="10" t="str">
        <f>IF($F3587="", "", IF($D3587="", 'Intro &amp; Setup'!$Z$32, IFERROR(INDEX('Intro &amp; Setup'!$Z$17:$Z$31, MATCH($D3587, 'Intro &amp; Setup'!$S$17:$S$31, 0)), "")))</f>
        <v/>
      </c>
      <c r="Z3587" s="25" t="str">
        <f t="shared" si="334"/>
        <v/>
      </c>
      <c r="AE3587" s="10" t="str">
        <f>IF($B3587="", "", IF($D3587="", 'Intro &amp; Setup'!$AC$32, IFERROR(INDEX('Intro &amp; Setup'!$AC$17:$AC$31, MATCH($D3587, 'Intro &amp; Setup'!$S$17:$S$31, 0)), "")))</f>
        <v/>
      </c>
      <c r="AG3587" s="10" t="str">
        <f t="shared" si="335"/>
        <v/>
      </c>
    </row>
    <row r="3588" spans="1:33" x14ac:dyDescent="0.25">
      <c r="A3588" s="7"/>
      <c r="B3588" s="66"/>
      <c r="C3588" s="67"/>
      <c r="D3588" s="68"/>
      <c r="E3588" s="68"/>
      <c r="F3588" s="69"/>
      <c r="G3588" s="69"/>
      <c r="H3588" s="70"/>
      <c r="I3588" s="71"/>
      <c r="J3588" s="68"/>
      <c r="K3588" s="68"/>
      <c r="L3588" s="72"/>
      <c r="M3588" s="7"/>
      <c r="N3588" s="10" t="str">
        <f t="shared" si="330"/>
        <v/>
      </c>
      <c r="O3588" s="7"/>
      <c r="P3588" s="22" t="str">
        <f t="shared" si="331"/>
        <v/>
      </c>
      <c r="Q3588" s="7"/>
      <c r="S3588" s="17" t="str">
        <f>IF($B3588="", "", IF(COUNTIF($B$11:$B3588, $B3588)&gt;1, "", $B3588))</f>
        <v/>
      </c>
      <c r="T3588" s="10" t="str">
        <f t="shared" si="332"/>
        <v/>
      </c>
      <c r="U3588" s="13">
        <v>3578</v>
      </c>
      <c r="V3588" s="17" t="str">
        <f t="shared" si="333"/>
        <v/>
      </c>
      <c r="X3588" s="10" t="str">
        <f>IF($F3588="", "", IF($D3588="", 'Intro &amp; Setup'!$Z$32, IFERROR(INDEX('Intro &amp; Setup'!$Z$17:$Z$31, MATCH($D3588, 'Intro &amp; Setup'!$S$17:$S$31, 0)), "")))</f>
        <v/>
      </c>
      <c r="Z3588" s="25" t="str">
        <f t="shared" si="334"/>
        <v/>
      </c>
      <c r="AE3588" s="10" t="str">
        <f>IF($B3588="", "", IF($D3588="", 'Intro &amp; Setup'!$AC$32, IFERROR(INDEX('Intro &amp; Setup'!$AC$17:$AC$31, MATCH($D3588, 'Intro &amp; Setup'!$S$17:$S$31, 0)), "")))</f>
        <v/>
      </c>
      <c r="AG3588" s="10" t="str">
        <f t="shared" si="335"/>
        <v/>
      </c>
    </row>
    <row r="3589" spans="1:33" x14ac:dyDescent="0.25">
      <c r="A3589" s="7"/>
      <c r="B3589" s="66"/>
      <c r="C3589" s="67"/>
      <c r="D3589" s="68"/>
      <c r="E3589" s="68"/>
      <c r="F3589" s="69"/>
      <c r="G3589" s="69"/>
      <c r="H3589" s="70"/>
      <c r="I3589" s="71"/>
      <c r="J3589" s="68"/>
      <c r="K3589" s="68"/>
      <c r="L3589" s="72"/>
      <c r="M3589" s="7"/>
      <c r="N3589" s="10" t="str">
        <f t="shared" si="330"/>
        <v/>
      </c>
      <c r="O3589" s="7"/>
      <c r="P3589" s="22" t="str">
        <f t="shared" si="331"/>
        <v/>
      </c>
      <c r="Q3589" s="7"/>
      <c r="S3589" s="17" t="str">
        <f>IF($B3589="", "", IF(COUNTIF($B$11:$B3589, $B3589)&gt;1, "", $B3589))</f>
        <v/>
      </c>
      <c r="T3589" s="10" t="str">
        <f t="shared" si="332"/>
        <v/>
      </c>
      <c r="U3589" s="13">
        <v>3579</v>
      </c>
      <c r="V3589" s="17" t="str">
        <f t="shared" si="333"/>
        <v/>
      </c>
      <c r="X3589" s="10" t="str">
        <f>IF($F3589="", "", IF($D3589="", 'Intro &amp; Setup'!$Z$32, IFERROR(INDEX('Intro &amp; Setup'!$Z$17:$Z$31, MATCH($D3589, 'Intro &amp; Setup'!$S$17:$S$31, 0)), "")))</f>
        <v/>
      </c>
      <c r="Z3589" s="25" t="str">
        <f t="shared" si="334"/>
        <v/>
      </c>
      <c r="AE3589" s="10" t="str">
        <f>IF($B3589="", "", IF($D3589="", 'Intro &amp; Setup'!$AC$32, IFERROR(INDEX('Intro &amp; Setup'!$AC$17:$AC$31, MATCH($D3589, 'Intro &amp; Setup'!$S$17:$S$31, 0)), "")))</f>
        <v/>
      </c>
      <c r="AG3589" s="10" t="str">
        <f t="shared" si="335"/>
        <v/>
      </c>
    </row>
    <row r="3590" spans="1:33" x14ac:dyDescent="0.25">
      <c r="A3590" s="7"/>
      <c r="B3590" s="66"/>
      <c r="C3590" s="67"/>
      <c r="D3590" s="68"/>
      <c r="E3590" s="68"/>
      <c r="F3590" s="69"/>
      <c r="G3590" s="69"/>
      <c r="H3590" s="70"/>
      <c r="I3590" s="71"/>
      <c r="J3590" s="68"/>
      <c r="K3590" s="68"/>
      <c r="L3590" s="72"/>
      <c r="M3590" s="7"/>
      <c r="N3590" s="10" t="str">
        <f t="shared" si="330"/>
        <v/>
      </c>
      <c r="O3590" s="7"/>
      <c r="P3590" s="22" t="str">
        <f t="shared" si="331"/>
        <v/>
      </c>
      <c r="Q3590" s="7"/>
      <c r="S3590" s="17" t="str">
        <f>IF($B3590="", "", IF(COUNTIF($B$11:$B3590, $B3590)&gt;1, "", $B3590))</f>
        <v/>
      </c>
      <c r="T3590" s="10" t="str">
        <f t="shared" si="332"/>
        <v/>
      </c>
      <c r="U3590" s="13">
        <v>3580</v>
      </c>
      <c r="V3590" s="17" t="str">
        <f t="shared" si="333"/>
        <v/>
      </c>
      <c r="X3590" s="10" t="str">
        <f>IF($F3590="", "", IF($D3590="", 'Intro &amp; Setup'!$Z$32, IFERROR(INDEX('Intro &amp; Setup'!$Z$17:$Z$31, MATCH($D3590, 'Intro &amp; Setup'!$S$17:$S$31, 0)), "")))</f>
        <v/>
      </c>
      <c r="Z3590" s="25" t="str">
        <f t="shared" si="334"/>
        <v/>
      </c>
      <c r="AE3590" s="10" t="str">
        <f>IF($B3590="", "", IF($D3590="", 'Intro &amp; Setup'!$AC$32, IFERROR(INDEX('Intro &amp; Setup'!$AC$17:$AC$31, MATCH($D3590, 'Intro &amp; Setup'!$S$17:$S$31, 0)), "")))</f>
        <v/>
      </c>
      <c r="AG3590" s="10" t="str">
        <f t="shared" si="335"/>
        <v/>
      </c>
    </row>
    <row r="3591" spans="1:33" x14ac:dyDescent="0.25">
      <c r="A3591" s="7"/>
      <c r="B3591" s="66"/>
      <c r="C3591" s="67"/>
      <c r="D3591" s="68"/>
      <c r="E3591" s="68"/>
      <c r="F3591" s="69"/>
      <c r="G3591" s="69"/>
      <c r="H3591" s="70"/>
      <c r="I3591" s="71"/>
      <c r="J3591" s="68"/>
      <c r="K3591" s="68"/>
      <c r="L3591" s="72"/>
      <c r="M3591" s="7"/>
      <c r="N3591" s="10" t="str">
        <f t="shared" si="330"/>
        <v/>
      </c>
      <c r="O3591" s="7"/>
      <c r="P3591" s="22" t="str">
        <f t="shared" si="331"/>
        <v/>
      </c>
      <c r="Q3591" s="7"/>
      <c r="S3591" s="17" t="str">
        <f>IF($B3591="", "", IF(COUNTIF($B$11:$B3591, $B3591)&gt;1, "", $B3591))</f>
        <v/>
      </c>
      <c r="T3591" s="10" t="str">
        <f t="shared" si="332"/>
        <v/>
      </c>
      <c r="U3591" s="13">
        <v>3581</v>
      </c>
      <c r="V3591" s="17" t="str">
        <f t="shared" si="333"/>
        <v/>
      </c>
      <c r="X3591" s="10" t="str">
        <f>IF($F3591="", "", IF($D3591="", 'Intro &amp; Setup'!$Z$32, IFERROR(INDEX('Intro &amp; Setup'!$Z$17:$Z$31, MATCH($D3591, 'Intro &amp; Setup'!$S$17:$S$31, 0)), "")))</f>
        <v/>
      </c>
      <c r="Z3591" s="25" t="str">
        <f t="shared" si="334"/>
        <v/>
      </c>
      <c r="AE3591" s="10" t="str">
        <f>IF($B3591="", "", IF($D3591="", 'Intro &amp; Setup'!$AC$32, IFERROR(INDEX('Intro &amp; Setup'!$AC$17:$AC$31, MATCH($D3591, 'Intro &amp; Setup'!$S$17:$S$31, 0)), "")))</f>
        <v/>
      </c>
      <c r="AG3591" s="10" t="str">
        <f t="shared" si="335"/>
        <v/>
      </c>
    </row>
    <row r="3592" spans="1:33" x14ac:dyDescent="0.25">
      <c r="A3592" s="7"/>
      <c r="B3592" s="66"/>
      <c r="C3592" s="67"/>
      <c r="D3592" s="68"/>
      <c r="E3592" s="68"/>
      <c r="F3592" s="69"/>
      <c r="G3592" s="69"/>
      <c r="H3592" s="70"/>
      <c r="I3592" s="71"/>
      <c r="J3592" s="68"/>
      <c r="K3592" s="68"/>
      <c r="L3592" s="72"/>
      <c r="M3592" s="7"/>
      <c r="N3592" s="10" t="str">
        <f t="shared" si="330"/>
        <v/>
      </c>
      <c r="O3592" s="7"/>
      <c r="P3592" s="22" t="str">
        <f t="shared" si="331"/>
        <v/>
      </c>
      <c r="Q3592" s="7"/>
      <c r="S3592" s="17" t="str">
        <f>IF($B3592="", "", IF(COUNTIF($B$11:$B3592, $B3592)&gt;1, "", $B3592))</f>
        <v/>
      </c>
      <c r="T3592" s="10" t="str">
        <f t="shared" si="332"/>
        <v/>
      </c>
      <c r="U3592" s="13">
        <v>3582</v>
      </c>
      <c r="V3592" s="17" t="str">
        <f t="shared" si="333"/>
        <v/>
      </c>
      <c r="X3592" s="10" t="str">
        <f>IF($F3592="", "", IF($D3592="", 'Intro &amp; Setup'!$Z$32, IFERROR(INDEX('Intro &amp; Setup'!$Z$17:$Z$31, MATCH($D3592, 'Intro &amp; Setup'!$S$17:$S$31, 0)), "")))</f>
        <v/>
      </c>
      <c r="Z3592" s="25" t="str">
        <f t="shared" si="334"/>
        <v/>
      </c>
      <c r="AE3592" s="10" t="str">
        <f>IF($B3592="", "", IF($D3592="", 'Intro &amp; Setup'!$AC$32, IFERROR(INDEX('Intro &amp; Setup'!$AC$17:$AC$31, MATCH($D3592, 'Intro &amp; Setup'!$S$17:$S$31, 0)), "")))</f>
        <v/>
      </c>
      <c r="AG3592" s="10" t="str">
        <f t="shared" si="335"/>
        <v/>
      </c>
    </row>
    <row r="3593" spans="1:33" x14ac:dyDescent="0.25">
      <c r="A3593" s="7"/>
      <c r="B3593" s="66"/>
      <c r="C3593" s="67"/>
      <c r="D3593" s="68"/>
      <c r="E3593" s="68"/>
      <c r="F3593" s="69"/>
      <c r="G3593" s="69"/>
      <c r="H3593" s="70"/>
      <c r="I3593" s="71"/>
      <c r="J3593" s="68"/>
      <c r="K3593" s="68"/>
      <c r="L3593" s="72"/>
      <c r="M3593" s="7"/>
      <c r="N3593" s="10" t="str">
        <f t="shared" si="330"/>
        <v/>
      </c>
      <c r="O3593" s="7"/>
      <c r="P3593" s="22" t="str">
        <f t="shared" si="331"/>
        <v/>
      </c>
      <c r="Q3593" s="7"/>
      <c r="S3593" s="17" t="str">
        <f>IF($B3593="", "", IF(COUNTIF($B$11:$B3593, $B3593)&gt;1, "", $B3593))</f>
        <v/>
      </c>
      <c r="T3593" s="10" t="str">
        <f t="shared" si="332"/>
        <v/>
      </c>
      <c r="U3593" s="13">
        <v>3583</v>
      </c>
      <c r="V3593" s="17" t="str">
        <f t="shared" si="333"/>
        <v/>
      </c>
      <c r="X3593" s="10" t="str">
        <f>IF($F3593="", "", IF($D3593="", 'Intro &amp; Setup'!$Z$32, IFERROR(INDEX('Intro &amp; Setup'!$Z$17:$Z$31, MATCH($D3593, 'Intro &amp; Setup'!$S$17:$S$31, 0)), "")))</f>
        <v/>
      </c>
      <c r="Z3593" s="25" t="str">
        <f t="shared" si="334"/>
        <v/>
      </c>
      <c r="AE3593" s="10" t="str">
        <f>IF($B3593="", "", IF($D3593="", 'Intro &amp; Setup'!$AC$32, IFERROR(INDEX('Intro &amp; Setup'!$AC$17:$AC$31, MATCH($D3593, 'Intro &amp; Setup'!$S$17:$S$31, 0)), "")))</f>
        <v/>
      </c>
      <c r="AG3593" s="10" t="str">
        <f t="shared" si="335"/>
        <v/>
      </c>
    </row>
    <row r="3594" spans="1:33" x14ac:dyDescent="0.25">
      <c r="A3594" s="7"/>
      <c r="B3594" s="66"/>
      <c r="C3594" s="67"/>
      <c r="D3594" s="68"/>
      <c r="E3594" s="68"/>
      <c r="F3594" s="69"/>
      <c r="G3594" s="69"/>
      <c r="H3594" s="70"/>
      <c r="I3594" s="71"/>
      <c r="J3594" s="68"/>
      <c r="K3594" s="68"/>
      <c r="L3594" s="72"/>
      <c r="M3594" s="7"/>
      <c r="N3594" s="10" t="str">
        <f t="shared" si="330"/>
        <v/>
      </c>
      <c r="O3594" s="7"/>
      <c r="P3594" s="22" t="str">
        <f t="shared" si="331"/>
        <v/>
      </c>
      <c r="Q3594" s="7"/>
      <c r="S3594" s="17" t="str">
        <f>IF($B3594="", "", IF(COUNTIF($B$11:$B3594, $B3594)&gt;1, "", $B3594))</f>
        <v/>
      </c>
      <c r="T3594" s="10" t="str">
        <f t="shared" si="332"/>
        <v/>
      </c>
      <c r="U3594" s="13">
        <v>3584</v>
      </c>
      <c r="V3594" s="17" t="str">
        <f t="shared" si="333"/>
        <v/>
      </c>
      <c r="X3594" s="10" t="str">
        <f>IF($F3594="", "", IF($D3594="", 'Intro &amp; Setup'!$Z$32, IFERROR(INDEX('Intro &amp; Setup'!$Z$17:$Z$31, MATCH($D3594, 'Intro &amp; Setup'!$S$17:$S$31, 0)), "")))</f>
        <v/>
      </c>
      <c r="Z3594" s="25" t="str">
        <f t="shared" si="334"/>
        <v/>
      </c>
      <c r="AE3594" s="10" t="str">
        <f>IF($B3594="", "", IF($D3594="", 'Intro &amp; Setup'!$AC$32, IFERROR(INDEX('Intro &amp; Setup'!$AC$17:$AC$31, MATCH($D3594, 'Intro &amp; Setup'!$S$17:$S$31, 0)), "")))</f>
        <v/>
      </c>
      <c r="AG3594" s="10" t="str">
        <f t="shared" si="335"/>
        <v/>
      </c>
    </row>
    <row r="3595" spans="1:33" x14ac:dyDescent="0.25">
      <c r="A3595" s="7"/>
      <c r="B3595" s="66"/>
      <c r="C3595" s="67"/>
      <c r="D3595" s="68"/>
      <c r="E3595" s="68"/>
      <c r="F3595" s="69"/>
      <c r="G3595" s="69"/>
      <c r="H3595" s="70"/>
      <c r="I3595" s="71"/>
      <c r="J3595" s="68"/>
      <c r="K3595" s="68"/>
      <c r="L3595" s="72"/>
      <c r="M3595" s="7"/>
      <c r="N3595" s="10" t="str">
        <f t="shared" si="330"/>
        <v/>
      </c>
      <c r="O3595" s="7"/>
      <c r="P3595" s="22" t="str">
        <f t="shared" si="331"/>
        <v/>
      </c>
      <c r="Q3595" s="7"/>
      <c r="S3595" s="17" t="str">
        <f>IF($B3595="", "", IF(COUNTIF($B$11:$B3595, $B3595)&gt;1, "", $B3595))</f>
        <v/>
      </c>
      <c r="T3595" s="10" t="str">
        <f t="shared" si="332"/>
        <v/>
      </c>
      <c r="U3595" s="13">
        <v>3585</v>
      </c>
      <c r="V3595" s="17" t="str">
        <f t="shared" si="333"/>
        <v/>
      </c>
      <c r="X3595" s="10" t="str">
        <f>IF($F3595="", "", IF($D3595="", 'Intro &amp; Setup'!$Z$32, IFERROR(INDEX('Intro &amp; Setup'!$Z$17:$Z$31, MATCH($D3595, 'Intro &amp; Setup'!$S$17:$S$31, 0)), "")))</f>
        <v/>
      </c>
      <c r="Z3595" s="25" t="str">
        <f t="shared" si="334"/>
        <v/>
      </c>
      <c r="AE3595" s="10" t="str">
        <f>IF($B3595="", "", IF($D3595="", 'Intro &amp; Setup'!$AC$32, IFERROR(INDEX('Intro &amp; Setup'!$AC$17:$AC$31, MATCH($D3595, 'Intro &amp; Setup'!$S$17:$S$31, 0)), "")))</f>
        <v/>
      </c>
      <c r="AG3595" s="10" t="str">
        <f t="shared" si="335"/>
        <v/>
      </c>
    </row>
    <row r="3596" spans="1:33" x14ac:dyDescent="0.25">
      <c r="A3596" s="7"/>
      <c r="B3596" s="66"/>
      <c r="C3596" s="67"/>
      <c r="D3596" s="68"/>
      <c r="E3596" s="68"/>
      <c r="F3596" s="69"/>
      <c r="G3596" s="69"/>
      <c r="H3596" s="70"/>
      <c r="I3596" s="71"/>
      <c r="J3596" s="68"/>
      <c r="K3596" s="68"/>
      <c r="L3596" s="72"/>
      <c r="M3596" s="7"/>
      <c r="N3596" s="10" t="str">
        <f t="shared" ref="N3596:N3659" si="336">IF($Z3596="", "", TEXT($Z3596, "mmm yyyy"))</f>
        <v/>
      </c>
      <c r="O3596" s="7"/>
      <c r="P3596" s="22" t="str">
        <f t="shared" ref="P3596:P3659" si="337">IFERROR(IF($F3596="", "", DATE(YEAR($F3596), MONTH($F3596)+$X3596, DAY($F3596))), "")</f>
        <v/>
      </c>
      <c r="Q3596" s="7"/>
      <c r="S3596" s="17" t="str">
        <f>IF($B3596="", "", IF(COUNTIF($B$11:$B3596, $B3596)&gt;1, "", $B3596))</f>
        <v/>
      </c>
      <c r="T3596" s="10" t="str">
        <f t="shared" ref="T3596:T3659" si="338">IF($S3596="", "", COUNTIF($S$11:$S$8010, "&lt;"&amp;$S3596)+1-$T$8)</f>
        <v/>
      </c>
      <c r="U3596" s="13">
        <v>3586</v>
      </c>
      <c r="V3596" s="17" t="str">
        <f t="shared" ref="V3596:V3659" si="339">IFERROR(INDEX($S$11:$S$8010, MATCH($U3596, $T$11:$T$8010, 0)), "")</f>
        <v/>
      </c>
      <c r="X3596" s="10" t="str">
        <f>IF($F3596="", "", IF($D3596="", 'Intro &amp; Setup'!$Z$32, IFERROR(INDEX('Intro &amp; Setup'!$Z$17:$Z$31, MATCH($D3596, 'Intro &amp; Setup'!$S$17:$S$31, 0)), "")))</f>
        <v/>
      </c>
      <c r="Z3596" s="25" t="str">
        <f t="shared" ref="Z3596:Z3659" si="340">IFERROR(IF($G3596="", "", DATE(YEAR($G3596), MONTH($G3596)+1, 1)), "")</f>
        <v/>
      </c>
      <c r="AE3596" s="10" t="str">
        <f>IF($B3596="", "", IF($D3596="", 'Intro &amp; Setup'!$AC$32, IFERROR(INDEX('Intro &amp; Setup'!$AC$17:$AC$31, MATCH($D3596, 'Intro &amp; Setup'!$S$17:$S$31, 0)), "")))</f>
        <v/>
      </c>
      <c r="AG3596" s="10" t="str">
        <f t="shared" ref="AG3596:AG3659" si="341">IF($G3596="", "", IF($N3596=$U$3, $AG$4, IF($N3596=$U$4, $AG$5, IF($G3596&lt;$T$3, $AG$3, ""))))</f>
        <v/>
      </c>
    </row>
    <row r="3597" spans="1:33" x14ac:dyDescent="0.25">
      <c r="A3597" s="7"/>
      <c r="B3597" s="66"/>
      <c r="C3597" s="67"/>
      <c r="D3597" s="68"/>
      <c r="E3597" s="68"/>
      <c r="F3597" s="69"/>
      <c r="G3597" s="69"/>
      <c r="H3597" s="70"/>
      <c r="I3597" s="71"/>
      <c r="J3597" s="68"/>
      <c r="K3597" s="68"/>
      <c r="L3597" s="72"/>
      <c r="M3597" s="7"/>
      <c r="N3597" s="10" t="str">
        <f t="shared" si="336"/>
        <v/>
      </c>
      <c r="O3597" s="7"/>
      <c r="P3597" s="22" t="str">
        <f t="shared" si="337"/>
        <v/>
      </c>
      <c r="Q3597" s="7"/>
      <c r="S3597" s="17" t="str">
        <f>IF($B3597="", "", IF(COUNTIF($B$11:$B3597, $B3597)&gt;1, "", $B3597))</f>
        <v/>
      </c>
      <c r="T3597" s="10" t="str">
        <f t="shared" si="338"/>
        <v/>
      </c>
      <c r="U3597" s="13">
        <v>3587</v>
      </c>
      <c r="V3597" s="17" t="str">
        <f t="shared" si="339"/>
        <v/>
      </c>
      <c r="X3597" s="10" t="str">
        <f>IF($F3597="", "", IF($D3597="", 'Intro &amp; Setup'!$Z$32, IFERROR(INDEX('Intro &amp; Setup'!$Z$17:$Z$31, MATCH($D3597, 'Intro &amp; Setup'!$S$17:$S$31, 0)), "")))</f>
        <v/>
      </c>
      <c r="Z3597" s="25" t="str">
        <f t="shared" si="340"/>
        <v/>
      </c>
      <c r="AE3597" s="10" t="str">
        <f>IF($B3597="", "", IF($D3597="", 'Intro &amp; Setup'!$AC$32, IFERROR(INDEX('Intro &amp; Setup'!$AC$17:$AC$31, MATCH($D3597, 'Intro &amp; Setup'!$S$17:$S$31, 0)), "")))</f>
        <v/>
      </c>
      <c r="AG3597" s="10" t="str">
        <f t="shared" si="341"/>
        <v/>
      </c>
    </row>
    <row r="3598" spans="1:33" x14ac:dyDescent="0.25">
      <c r="A3598" s="7"/>
      <c r="B3598" s="66"/>
      <c r="C3598" s="67"/>
      <c r="D3598" s="68"/>
      <c r="E3598" s="68"/>
      <c r="F3598" s="69"/>
      <c r="G3598" s="69"/>
      <c r="H3598" s="70"/>
      <c r="I3598" s="71"/>
      <c r="J3598" s="68"/>
      <c r="K3598" s="68"/>
      <c r="L3598" s="72"/>
      <c r="M3598" s="7"/>
      <c r="N3598" s="10" t="str">
        <f t="shared" si="336"/>
        <v/>
      </c>
      <c r="O3598" s="7"/>
      <c r="P3598" s="22" t="str">
        <f t="shared" si="337"/>
        <v/>
      </c>
      <c r="Q3598" s="7"/>
      <c r="S3598" s="17" t="str">
        <f>IF($B3598="", "", IF(COUNTIF($B$11:$B3598, $B3598)&gt;1, "", $B3598))</f>
        <v/>
      </c>
      <c r="T3598" s="10" t="str">
        <f t="shared" si="338"/>
        <v/>
      </c>
      <c r="U3598" s="13">
        <v>3588</v>
      </c>
      <c r="V3598" s="17" t="str">
        <f t="shared" si="339"/>
        <v/>
      </c>
      <c r="X3598" s="10" t="str">
        <f>IF($F3598="", "", IF($D3598="", 'Intro &amp; Setup'!$Z$32, IFERROR(INDEX('Intro &amp; Setup'!$Z$17:$Z$31, MATCH($D3598, 'Intro &amp; Setup'!$S$17:$S$31, 0)), "")))</f>
        <v/>
      </c>
      <c r="Z3598" s="25" t="str">
        <f t="shared" si="340"/>
        <v/>
      </c>
      <c r="AE3598" s="10" t="str">
        <f>IF($B3598="", "", IF($D3598="", 'Intro &amp; Setup'!$AC$32, IFERROR(INDEX('Intro &amp; Setup'!$AC$17:$AC$31, MATCH($D3598, 'Intro &amp; Setup'!$S$17:$S$31, 0)), "")))</f>
        <v/>
      </c>
      <c r="AG3598" s="10" t="str">
        <f t="shared" si="341"/>
        <v/>
      </c>
    </row>
    <row r="3599" spans="1:33" x14ac:dyDescent="0.25">
      <c r="A3599" s="7"/>
      <c r="B3599" s="66"/>
      <c r="C3599" s="67"/>
      <c r="D3599" s="68"/>
      <c r="E3599" s="68"/>
      <c r="F3599" s="69"/>
      <c r="G3599" s="69"/>
      <c r="H3599" s="70"/>
      <c r="I3599" s="71"/>
      <c r="J3599" s="68"/>
      <c r="K3599" s="68"/>
      <c r="L3599" s="72"/>
      <c r="M3599" s="7"/>
      <c r="N3599" s="10" t="str">
        <f t="shared" si="336"/>
        <v/>
      </c>
      <c r="O3599" s="7"/>
      <c r="P3599" s="22" t="str">
        <f t="shared" si="337"/>
        <v/>
      </c>
      <c r="Q3599" s="7"/>
      <c r="S3599" s="17" t="str">
        <f>IF($B3599="", "", IF(COUNTIF($B$11:$B3599, $B3599)&gt;1, "", $B3599))</f>
        <v/>
      </c>
      <c r="T3599" s="10" t="str">
        <f t="shared" si="338"/>
        <v/>
      </c>
      <c r="U3599" s="13">
        <v>3589</v>
      </c>
      <c r="V3599" s="17" t="str">
        <f t="shared" si="339"/>
        <v/>
      </c>
      <c r="X3599" s="10" t="str">
        <f>IF($F3599="", "", IF($D3599="", 'Intro &amp; Setup'!$Z$32, IFERROR(INDEX('Intro &amp; Setup'!$Z$17:$Z$31, MATCH($D3599, 'Intro &amp; Setup'!$S$17:$S$31, 0)), "")))</f>
        <v/>
      </c>
      <c r="Z3599" s="25" t="str">
        <f t="shared" si="340"/>
        <v/>
      </c>
      <c r="AE3599" s="10" t="str">
        <f>IF($B3599="", "", IF($D3599="", 'Intro &amp; Setup'!$AC$32, IFERROR(INDEX('Intro &amp; Setup'!$AC$17:$AC$31, MATCH($D3599, 'Intro &amp; Setup'!$S$17:$S$31, 0)), "")))</f>
        <v/>
      </c>
      <c r="AG3599" s="10" t="str">
        <f t="shared" si="341"/>
        <v/>
      </c>
    </row>
    <row r="3600" spans="1:33" x14ac:dyDescent="0.25">
      <c r="A3600" s="7"/>
      <c r="B3600" s="66"/>
      <c r="C3600" s="67"/>
      <c r="D3600" s="68"/>
      <c r="E3600" s="68"/>
      <c r="F3600" s="69"/>
      <c r="G3600" s="69"/>
      <c r="H3600" s="70"/>
      <c r="I3600" s="71"/>
      <c r="J3600" s="68"/>
      <c r="K3600" s="68"/>
      <c r="L3600" s="72"/>
      <c r="M3600" s="7"/>
      <c r="N3600" s="10" t="str">
        <f t="shared" si="336"/>
        <v/>
      </c>
      <c r="O3600" s="7"/>
      <c r="P3600" s="22" t="str">
        <f t="shared" si="337"/>
        <v/>
      </c>
      <c r="Q3600" s="7"/>
      <c r="S3600" s="17" t="str">
        <f>IF($B3600="", "", IF(COUNTIF($B$11:$B3600, $B3600)&gt;1, "", $B3600))</f>
        <v/>
      </c>
      <c r="T3600" s="10" t="str">
        <f t="shared" si="338"/>
        <v/>
      </c>
      <c r="U3600" s="13">
        <v>3590</v>
      </c>
      <c r="V3600" s="17" t="str">
        <f t="shared" si="339"/>
        <v/>
      </c>
      <c r="X3600" s="10" t="str">
        <f>IF($F3600="", "", IF($D3600="", 'Intro &amp; Setup'!$Z$32, IFERROR(INDEX('Intro &amp; Setup'!$Z$17:$Z$31, MATCH($D3600, 'Intro &amp; Setup'!$S$17:$S$31, 0)), "")))</f>
        <v/>
      </c>
      <c r="Z3600" s="25" t="str">
        <f t="shared" si="340"/>
        <v/>
      </c>
      <c r="AE3600" s="10" t="str">
        <f>IF($B3600="", "", IF($D3600="", 'Intro &amp; Setup'!$AC$32, IFERROR(INDEX('Intro &amp; Setup'!$AC$17:$AC$31, MATCH($D3600, 'Intro &amp; Setup'!$S$17:$S$31, 0)), "")))</f>
        <v/>
      </c>
      <c r="AG3600" s="10" t="str">
        <f t="shared" si="341"/>
        <v/>
      </c>
    </row>
    <row r="3601" spans="1:33" x14ac:dyDescent="0.25">
      <c r="A3601" s="7"/>
      <c r="B3601" s="66"/>
      <c r="C3601" s="67"/>
      <c r="D3601" s="68"/>
      <c r="E3601" s="68"/>
      <c r="F3601" s="69"/>
      <c r="G3601" s="69"/>
      <c r="H3601" s="70"/>
      <c r="I3601" s="71"/>
      <c r="J3601" s="68"/>
      <c r="K3601" s="68"/>
      <c r="L3601" s="72"/>
      <c r="M3601" s="7"/>
      <c r="N3601" s="10" t="str">
        <f t="shared" si="336"/>
        <v/>
      </c>
      <c r="O3601" s="7"/>
      <c r="P3601" s="22" t="str">
        <f t="shared" si="337"/>
        <v/>
      </c>
      <c r="Q3601" s="7"/>
      <c r="S3601" s="17" t="str">
        <f>IF($B3601="", "", IF(COUNTIF($B$11:$B3601, $B3601)&gt;1, "", $B3601))</f>
        <v/>
      </c>
      <c r="T3601" s="10" t="str">
        <f t="shared" si="338"/>
        <v/>
      </c>
      <c r="U3601" s="13">
        <v>3591</v>
      </c>
      <c r="V3601" s="17" t="str">
        <f t="shared" si="339"/>
        <v/>
      </c>
      <c r="X3601" s="10" t="str">
        <f>IF($F3601="", "", IF($D3601="", 'Intro &amp; Setup'!$Z$32, IFERROR(INDEX('Intro &amp; Setup'!$Z$17:$Z$31, MATCH($D3601, 'Intro &amp; Setup'!$S$17:$S$31, 0)), "")))</f>
        <v/>
      </c>
      <c r="Z3601" s="25" t="str">
        <f t="shared" si="340"/>
        <v/>
      </c>
      <c r="AE3601" s="10" t="str">
        <f>IF($B3601="", "", IF($D3601="", 'Intro &amp; Setup'!$AC$32, IFERROR(INDEX('Intro &amp; Setup'!$AC$17:$AC$31, MATCH($D3601, 'Intro &amp; Setup'!$S$17:$S$31, 0)), "")))</f>
        <v/>
      </c>
      <c r="AG3601" s="10" t="str">
        <f t="shared" si="341"/>
        <v/>
      </c>
    </row>
    <row r="3602" spans="1:33" x14ac:dyDescent="0.25">
      <c r="A3602" s="7"/>
      <c r="B3602" s="66"/>
      <c r="C3602" s="67"/>
      <c r="D3602" s="68"/>
      <c r="E3602" s="68"/>
      <c r="F3602" s="69"/>
      <c r="G3602" s="69"/>
      <c r="H3602" s="70"/>
      <c r="I3602" s="71"/>
      <c r="J3602" s="68"/>
      <c r="K3602" s="68"/>
      <c r="L3602" s="72"/>
      <c r="M3602" s="7"/>
      <c r="N3602" s="10" t="str">
        <f t="shared" si="336"/>
        <v/>
      </c>
      <c r="O3602" s="7"/>
      <c r="P3602" s="22" t="str">
        <f t="shared" si="337"/>
        <v/>
      </c>
      <c r="Q3602" s="7"/>
      <c r="S3602" s="17" t="str">
        <f>IF($B3602="", "", IF(COUNTIF($B$11:$B3602, $B3602)&gt;1, "", $B3602))</f>
        <v/>
      </c>
      <c r="T3602" s="10" t="str">
        <f t="shared" si="338"/>
        <v/>
      </c>
      <c r="U3602" s="13">
        <v>3592</v>
      </c>
      <c r="V3602" s="17" t="str">
        <f t="shared" si="339"/>
        <v/>
      </c>
      <c r="X3602" s="10" t="str">
        <f>IF($F3602="", "", IF($D3602="", 'Intro &amp; Setup'!$Z$32, IFERROR(INDEX('Intro &amp; Setup'!$Z$17:$Z$31, MATCH($D3602, 'Intro &amp; Setup'!$S$17:$S$31, 0)), "")))</f>
        <v/>
      </c>
      <c r="Z3602" s="25" t="str">
        <f t="shared" si="340"/>
        <v/>
      </c>
      <c r="AE3602" s="10" t="str">
        <f>IF($B3602="", "", IF($D3602="", 'Intro &amp; Setup'!$AC$32, IFERROR(INDEX('Intro &amp; Setup'!$AC$17:$AC$31, MATCH($D3602, 'Intro &amp; Setup'!$S$17:$S$31, 0)), "")))</f>
        <v/>
      </c>
      <c r="AG3602" s="10" t="str">
        <f t="shared" si="341"/>
        <v/>
      </c>
    </row>
    <row r="3603" spans="1:33" x14ac:dyDescent="0.25">
      <c r="A3603" s="7"/>
      <c r="B3603" s="66"/>
      <c r="C3603" s="67"/>
      <c r="D3603" s="68"/>
      <c r="E3603" s="68"/>
      <c r="F3603" s="69"/>
      <c r="G3603" s="69"/>
      <c r="H3603" s="70"/>
      <c r="I3603" s="71"/>
      <c r="J3603" s="68"/>
      <c r="K3603" s="68"/>
      <c r="L3603" s="72"/>
      <c r="M3603" s="7"/>
      <c r="N3603" s="10" t="str">
        <f t="shared" si="336"/>
        <v/>
      </c>
      <c r="O3603" s="7"/>
      <c r="P3603" s="22" t="str">
        <f t="shared" si="337"/>
        <v/>
      </c>
      <c r="Q3603" s="7"/>
      <c r="S3603" s="17" t="str">
        <f>IF($B3603="", "", IF(COUNTIF($B$11:$B3603, $B3603)&gt;1, "", $B3603))</f>
        <v/>
      </c>
      <c r="T3603" s="10" t="str">
        <f t="shared" si="338"/>
        <v/>
      </c>
      <c r="U3603" s="13">
        <v>3593</v>
      </c>
      <c r="V3603" s="17" t="str">
        <f t="shared" si="339"/>
        <v/>
      </c>
      <c r="X3603" s="10" t="str">
        <f>IF($F3603="", "", IF($D3603="", 'Intro &amp; Setup'!$Z$32, IFERROR(INDEX('Intro &amp; Setup'!$Z$17:$Z$31, MATCH($D3603, 'Intro &amp; Setup'!$S$17:$S$31, 0)), "")))</f>
        <v/>
      </c>
      <c r="Z3603" s="25" t="str">
        <f t="shared" si="340"/>
        <v/>
      </c>
      <c r="AE3603" s="10" t="str">
        <f>IF($B3603="", "", IF($D3603="", 'Intro &amp; Setup'!$AC$32, IFERROR(INDEX('Intro &amp; Setup'!$AC$17:$AC$31, MATCH($D3603, 'Intro &amp; Setup'!$S$17:$S$31, 0)), "")))</f>
        <v/>
      </c>
      <c r="AG3603" s="10" t="str">
        <f t="shared" si="341"/>
        <v/>
      </c>
    </row>
    <row r="3604" spans="1:33" x14ac:dyDescent="0.25">
      <c r="A3604" s="7"/>
      <c r="B3604" s="66"/>
      <c r="C3604" s="67"/>
      <c r="D3604" s="68"/>
      <c r="E3604" s="68"/>
      <c r="F3604" s="69"/>
      <c r="G3604" s="69"/>
      <c r="H3604" s="70"/>
      <c r="I3604" s="71"/>
      <c r="J3604" s="68"/>
      <c r="K3604" s="68"/>
      <c r="L3604" s="72"/>
      <c r="M3604" s="7"/>
      <c r="N3604" s="10" t="str">
        <f t="shared" si="336"/>
        <v/>
      </c>
      <c r="O3604" s="7"/>
      <c r="P3604" s="22" t="str">
        <f t="shared" si="337"/>
        <v/>
      </c>
      <c r="Q3604" s="7"/>
      <c r="S3604" s="17" t="str">
        <f>IF($B3604="", "", IF(COUNTIF($B$11:$B3604, $B3604)&gt;1, "", $B3604))</f>
        <v/>
      </c>
      <c r="T3604" s="10" t="str">
        <f t="shared" si="338"/>
        <v/>
      </c>
      <c r="U3604" s="13">
        <v>3594</v>
      </c>
      <c r="V3604" s="17" t="str">
        <f t="shared" si="339"/>
        <v/>
      </c>
      <c r="X3604" s="10" t="str">
        <f>IF($F3604="", "", IF($D3604="", 'Intro &amp; Setup'!$Z$32, IFERROR(INDEX('Intro &amp; Setup'!$Z$17:$Z$31, MATCH($D3604, 'Intro &amp; Setup'!$S$17:$S$31, 0)), "")))</f>
        <v/>
      </c>
      <c r="Z3604" s="25" t="str">
        <f t="shared" si="340"/>
        <v/>
      </c>
      <c r="AE3604" s="10" t="str">
        <f>IF($B3604="", "", IF($D3604="", 'Intro &amp; Setup'!$AC$32, IFERROR(INDEX('Intro &amp; Setup'!$AC$17:$AC$31, MATCH($D3604, 'Intro &amp; Setup'!$S$17:$S$31, 0)), "")))</f>
        <v/>
      </c>
      <c r="AG3604" s="10" t="str">
        <f t="shared" si="341"/>
        <v/>
      </c>
    </row>
    <row r="3605" spans="1:33" x14ac:dyDescent="0.25">
      <c r="A3605" s="7"/>
      <c r="B3605" s="66"/>
      <c r="C3605" s="67"/>
      <c r="D3605" s="68"/>
      <c r="E3605" s="68"/>
      <c r="F3605" s="69"/>
      <c r="G3605" s="69"/>
      <c r="H3605" s="70"/>
      <c r="I3605" s="71"/>
      <c r="J3605" s="68"/>
      <c r="K3605" s="68"/>
      <c r="L3605" s="72"/>
      <c r="M3605" s="7"/>
      <c r="N3605" s="10" t="str">
        <f t="shared" si="336"/>
        <v/>
      </c>
      <c r="O3605" s="7"/>
      <c r="P3605" s="22" t="str">
        <f t="shared" si="337"/>
        <v/>
      </c>
      <c r="Q3605" s="7"/>
      <c r="S3605" s="17" t="str">
        <f>IF($B3605="", "", IF(COUNTIF($B$11:$B3605, $B3605)&gt;1, "", $B3605))</f>
        <v/>
      </c>
      <c r="T3605" s="10" t="str">
        <f t="shared" si="338"/>
        <v/>
      </c>
      <c r="U3605" s="13">
        <v>3595</v>
      </c>
      <c r="V3605" s="17" t="str">
        <f t="shared" si="339"/>
        <v/>
      </c>
      <c r="X3605" s="10" t="str">
        <f>IF($F3605="", "", IF($D3605="", 'Intro &amp; Setup'!$Z$32, IFERROR(INDEX('Intro &amp; Setup'!$Z$17:$Z$31, MATCH($D3605, 'Intro &amp; Setup'!$S$17:$S$31, 0)), "")))</f>
        <v/>
      </c>
      <c r="Z3605" s="25" t="str">
        <f t="shared" si="340"/>
        <v/>
      </c>
      <c r="AE3605" s="10" t="str">
        <f>IF($B3605="", "", IF($D3605="", 'Intro &amp; Setup'!$AC$32, IFERROR(INDEX('Intro &amp; Setup'!$AC$17:$AC$31, MATCH($D3605, 'Intro &amp; Setup'!$S$17:$S$31, 0)), "")))</f>
        <v/>
      </c>
      <c r="AG3605" s="10" t="str">
        <f t="shared" si="341"/>
        <v/>
      </c>
    </row>
    <row r="3606" spans="1:33" x14ac:dyDescent="0.25">
      <c r="A3606" s="7"/>
      <c r="B3606" s="66"/>
      <c r="C3606" s="67"/>
      <c r="D3606" s="68"/>
      <c r="E3606" s="68"/>
      <c r="F3606" s="69"/>
      <c r="G3606" s="69"/>
      <c r="H3606" s="70"/>
      <c r="I3606" s="71"/>
      <c r="J3606" s="68"/>
      <c r="K3606" s="68"/>
      <c r="L3606" s="72"/>
      <c r="M3606" s="7"/>
      <c r="N3606" s="10" t="str">
        <f t="shared" si="336"/>
        <v/>
      </c>
      <c r="O3606" s="7"/>
      <c r="P3606" s="22" t="str">
        <f t="shared" si="337"/>
        <v/>
      </c>
      <c r="Q3606" s="7"/>
      <c r="S3606" s="17" t="str">
        <f>IF($B3606="", "", IF(COUNTIF($B$11:$B3606, $B3606)&gt;1, "", $B3606))</f>
        <v/>
      </c>
      <c r="T3606" s="10" t="str">
        <f t="shared" si="338"/>
        <v/>
      </c>
      <c r="U3606" s="13">
        <v>3596</v>
      </c>
      <c r="V3606" s="17" t="str">
        <f t="shared" si="339"/>
        <v/>
      </c>
      <c r="X3606" s="10" t="str">
        <f>IF($F3606="", "", IF($D3606="", 'Intro &amp; Setup'!$Z$32, IFERROR(INDEX('Intro &amp; Setup'!$Z$17:$Z$31, MATCH($D3606, 'Intro &amp; Setup'!$S$17:$S$31, 0)), "")))</f>
        <v/>
      </c>
      <c r="Z3606" s="25" t="str">
        <f t="shared" si="340"/>
        <v/>
      </c>
      <c r="AE3606" s="10" t="str">
        <f>IF($B3606="", "", IF($D3606="", 'Intro &amp; Setup'!$AC$32, IFERROR(INDEX('Intro &amp; Setup'!$AC$17:$AC$31, MATCH($D3606, 'Intro &amp; Setup'!$S$17:$S$31, 0)), "")))</f>
        <v/>
      </c>
      <c r="AG3606" s="10" t="str">
        <f t="shared" si="341"/>
        <v/>
      </c>
    </row>
    <row r="3607" spans="1:33" x14ac:dyDescent="0.25">
      <c r="A3607" s="7"/>
      <c r="B3607" s="66"/>
      <c r="C3607" s="67"/>
      <c r="D3607" s="68"/>
      <c r="E3607" s="68"/>
      <c r="F3607" s="69"/>
      <c r="G3607" s="69"/>
      <c r="H3607" s="70"/>
      <c r="I3607" s="71"/>
      <c r="J3607" s="68"/>
      <c r="K3607" s="68"/>
      <c r="L3607" s="72"/>
      <c r="M3607" s="7"/>
      <c r="N3607" s="10" t="str">
        <f t="shared" si="336"/>
        <v/>
      </c>
      <c r="O3607" s="7"/>
      <c r="P3607" s="22" t="str">
        <f t="shared" si="337"/>
        <v/>
      </c>
      <c r="Q3607" s="7"/>
      <c r="S3607" s="17" t="str">
        <f>IF($B3607="", "", IF(COUNTIF($B$11:$B3607, $B3607)&gt;1, "", $B3607))</f>
        <v/>
      </c>
      <c r="T3607" s="10" t="str">
        <f t="shared" si="338"/>
        <v/>
      </c>
      <c r="U3607" s="13">
        <v>3597</v>
      </c>
      <c r="V3607" s="17" t="str">
        <f t="shared" si="339"/>
        <v/>
      </c>
      <c r="X3607" s="10" t="str">
        <f>IF($F3607="", "", IF($D3607="", 'Intro &amp; Setup'!$Z$32, IFERROR(INDEX('Intro &amp; Setup'!$Z$17:$Z$31, MATCH($D3607, 'Intro &amp; Setup'!$S$17:$S$31, 0)), "")))</f>
        <v/>
      </c>
      <c r="Z3607" s="25" t="str">
        <f t="shared" si="340"/>
        <v/>
      </c>
      <c r="AE3607" s="10" t="str">
        <f>IF($B3607="", "", IF($D3607="", 'Intro &amp; Setup'!$AC$32, IFERROR(INDEX('Intro &amp; Setup'!$AC$17:$AC$31, MATCH($D3607, 'Intro &amp; Setup'!$S$17:$S$31, 0)), "")))</f>
        <v/>
      </c>
      <c r="AG3607" s="10" t="str">
        <f t="shared" si="341"/>
        <v/>
      </c>
    </row>
    <row r="3608" spans="1:33" x14ac:dyDescent="0.25">
      <c r="A3608" s="7"/>
      <c r="B3608" s="66"/>
      <c r="C3608" s="67"/>
      <c r="D3608" s="68"/>
      <c r="E3608" s="68"/>
      <c r="F3608" s="69"/>
      <c r="G3608" s="69"/>
      <c r="H3608" s="70"/>
      <c r="I3608" s="71"/>
      <c r="J3608" s="68"/>
      <c r="K3608" s="68"/>
      <c r="L3608" s="72"/>
      <c r="M3608" s="7"/>
      <c r="N3608" s="10" t="str">
        <f t="shared" si="336"/>
        <v/>
      </c>
      <c r="O3608" s="7"/>
      <c r="P3608" s="22" t="str">
        <f t="shared" si="337"/>
        <v/>
      </c>
      <c r="Q3608" s="7"/>
      <c r="S3608" s="17" t="str">
        <f>IF($B3608="", "", IF(COUNTIF($B$11:$B3608, $B3608)&gt;1, "", $B3608))</f>
        <v/>
      </c>
      <c r="T3608" s="10" t="str">
        <f t="shared" si="338"/>
        <v/>
      </c>
      <c r="U3608" s="13">
        <v>3598</v>
      </c>
      <c r="V3608" s="17" t="str">
        <f t="shared" si="339"/>
        <v/>
      </c>
      <c r="X3608" s="10" t="str">
        <f>IF($F3608="", "", IF($D3608="", 'Intro &amp; Setup'!$Z$32, IFERROR(INDEX('Intro &amp; Setup'!$Z$17:$Z$31, MATCH($D3608, 'Intro &amp; Setup'!$S$17:$S$31, 0)), "")))</f>
        <v/>
      </c>
      <c r="Z3608" s="25" t="str">
        <f t="shared" si="340"/>
        <v/>
      </c>
      <c r="AE3608" s="10" t="str">
        <f>IF($B3608="", "", IF($D3608="", 'Intro &amp; Setup'!$AC$32, IFERROR(INDEX('Intro &amp; Setup'!$AC$17:$AC$31, MATCH($D3608, 'Intro &amp; Setup'!$S$17:$S$31, 0)), "")))</f>
        <v/>
      </c>
      <c r="AG3608" s="10" t="str">
        <f t="shared" si="341"/>
        <v/>
      </c>
    </row>
    <row r="3609" spans="1:33" x14ac:dyDescent="0.25">
      <c r="A3609" s="7"/>
      <c r="B3609" s="66"/>
      <c r="C3609" s="67"/>
      <c r="D3609" s="68"/>
      <c r="E3609" s="68"/>
      <c r="F3609" s="69"/>
      <c r="G3609" s="69"/>
      <c r="H3609" s="70"/>
      <c r="I3609" s="71"/>
      <c r="J3609" s="68"/>
      <c r="K3609" s="68"/>
      <c r="L3609" s="72"/>
      <c r="M3609" s="7"/>
      <c r="N3609" s="10" t="str">
        <f t="shared" si="336"/>
        <v/>
      </c>
      <c r="O3609" s="7"/>
      <c r="P3609" s="22" t="str">
        <f t="shared" si="337"/>
        <v/>
      </c>
      <c r="Q3609" s="7"/>
      <c r="S3609" s="17" t="str">
        <f>IF($B3609="", "", IF(COUNTIF($B$11:$B3609, $B3609)&gt;1, "", $B3609))</f>
        <v/>
      </c>
      <c r="T3609" s="10" t="str">
        <f t="shared" si="338"/>
        <v/>
      </c>
      <c r="U3609" s="13">
        <v>3599</v>
      </c>
      <c r="V3609" s="17" t="str">
        <f t="shared" si="339"/>
        <v/>
      </c>
      <c r="X3609" s="10" t="str">
        <f>IF($F3609="", "", IF($D3609="", 'Intro &amp; Setup'!$Z$32, IFERROR(INDEX('Intro &amp; Setup'!$Z$17:$Z$31, MATCH($D3609, 'Intro &amp; Setup'!$S$17:$S$31, 0)), "")))</f>
        <v/>
      </c>
      <c r="Z3609" s="25" t="str">
        <f t="shared" si="340"/>
        <v/>
      </c>
      <c r="AE3609" s="10" t="str">
        <f>IF($B3609="", "", IF($D3609="", 'Intro &amp; Setup'!$AC$32, IFERROR(INDEX('Intro &amp; Setup'!$AC$17:$AC$31, MATCH($D3609, 'Intro &amp; Setup'!$S$17:$S$31, 0)), "")))</f>
        <v/>
      </c>
      <c r="AG3609" s="10" t="str">
        <f t="shared" si="341"/>
        <v/>
      </c>
    </row>
    <row r="3610" spans="1:33" x14ac:dyDescent="0.25">
      <c r="A3610" s="7"/>
      <c r="B3610" s="66"/>
      <c r="C3610" s="67"/>
      <c r="D3610" s="68"/>
      <c r="E3610" s="68"/>
      <c r="F3610" s="69"/>
      <c r="G3610" s="69"/>
      <c r="H3610" s="70"/>
      <c r="I3610" s="71"/>
      <c r="J3610" s="68"/>
      <c r="K3610" s="68"/>
      <c r="L3610" s="72"/>
      <c r="M3610" s="7"/>
      <c r="N3610" s="10" t="str">
        <f t="shared" si="336"/>
        <v/>
      </c>
      <c r="O3610" s="7"/>
      <c r="P3610" s="22" t="str">
        <f t="shared" si="337"/>
        <v/>
      </c>
      <c r="Q3610" s="7"/>
      <c r="S3610" s="17" t="str">
        <f>IF($B3610="", "", IF(COUNTIF($B$11:$B3610, $B3610)&gt;1, "", $B3610))</f>
        <v/>
      </c>
      <c r="T3610" s="10" t="str">
        <f t="shared" si="338"/>
        <v/>
      </c>
      <c r="U3610" s="13">
        <v>3600</v>
      </c>
      <c r="V3610" s="17" t="str">
        <f t="shared" si="339"/>
        <v/>
      </c>
      <c r="X3610" s="10" t="str">
        <f>IF($F3610="", "", IF($D3610="", 'Intro &amp; Setup'!$Z$32, IFERROR(INDEX('Intro &amp; Setup'!$Z$17:$Z$31, MATCH($D3610, 'Intro &amp; Setup'!$S$17:$S$31, 0)), "")))</f>
        <v/>
      </c>
      <c r="Z3610" s="25" t="str">
        <f t="shared" si="340"/>
        <v/>
      </c>
      <c r="AE3610" s="10" t="str">
        <f>IF($B3610="", "", IF($D3610="", 'Intro &amp; Setup'!$AC$32, IFERROR(INDEX('Intro &amp; Setup'!$AC$17:$AC$31, MATCH($D3610, 'Intro &amp; Setup'!$S$17:$S$31, 0)), "")))</f>
        <v/>
      </c>
      <c r="AG3610" s="10" t="str">
        <f t="shared" si="341"/>
        <v/>
      </c>
    </row>
    <row r="3611" spans="1:33" x14ac:dyDescent="0.25">
      <c r="A3611" s="7"/>
      <c r="B3611" s="66"/>
      <c r="C3611" s="67"/>
      <c r="D3611" s="68"/>
      <c r="E3611" s="68"/>
      <c r="F3611" s="69"/>
      <c r="G3611" s="69"/>
      <c r="H3611" s="70"/>
      <c r="I3611" s="71"/>
      <c r="J3611" s="68"/>
      <c r="K3611" s="68"/>
      <c r="L3611" s="72"/>
      <c r="M3611" s="7"/>
      <c r="N3611" s="10" t="str">
        <f t="shared" si="336"/>
        <v/>
      </c>
      <c r="O3611" s="7"/>
      <c r="P3611" s="22" t="str">
        <f t="shared" si="337"/>
        <v/>
      </c>
      <c r="Q3611" s="7"/>
      <c r="S3611" s="17" t="str">
        <f>IF($B3611="", "", IF(COUNTIF($B$11:$B3611, $B3611)&gt;1, "", $B3611))</f>
        <v/>
      </c>
      <c r="T3611" s="10" t="str">
        <f t="shared" si="338"/>
        <v/>
      </c>
      <c r="U3611" s="13">
        <v>3601</v>
      </c>
      <c r="V3611" s="17" t="str">
        <f t="shared" si="339"/>
        <v/>
      </c>
      <c r="X3611" s="10" t="str">
        <f>IF($F3611="", "", IF($D3611="", 'Intro &amp; Setup'!$Z$32, IFERROR(INDEX('Intro &amp; Setup'!$Z$17:$Z$31, MATCH($D3611, 'Intro &amp; Setup'!$S$17:$S$31, 0)), "")))</f>
        <v/>
      </c>
      <c r="Z3611" s="25" t="str">
        <f t="shared" si="340"/>
        <v/>
      </c>
      <c r="AE3611" s="10" t="str">
        <f>IF($B3611="", "", IF($D3611="", 'Intro &amp; Setup'!$AC$32, IFERROR(INDEX('Intro &amp; Setup'!$AC$17:$AC$31, MATCH($D3611, 'Intro &amp; Setup'!$S$17:$S$31, 0)), "")))</f>
        <v/>
      </c>
      <c r="AG3611" s="10" t="str">
        <f t="shared" si="341"/>
        <v/>
      </c>
    </row>
    <row r="3612" spans="1:33" x14ac:dyDescent="0.25">
      <c r="A3612" s="7"/>
      <c r="B3612" s="66"/>
      <c r="C3612" s="67"/>
      <c r="D3612" s="68"/>
      <c r="E3612" s="68"/>
      <c r="F3612" s="69"/>
      <c r="G3612" s="69"/>
      <c r="H3612" s="70"/>
      <c r="I3612" s="71"/>
      <c r="J3612" s="68"/>
      <c r="K3612" s="68"/>
      <c r="L3612" s="72"/>
      <c r="M3612" s="7"/>
      <c r="N3612" s="10" t="str">
        <f t="shared" si="336"/>
        <v/>
      </c>
      <c r="O3612" s="7"/>
      <c r="P3612" s="22" t="str">
        <f t="shared" si="337"/>
        <v/>
      </c>
      <c r="Q3612" s="7"/>
      <c r="S3612" s="17" t="str">
        <f>IF($B3612="", "", IF(COUNTIF($B$11:$B3612, $B3612)&gt;1, "", $B3612))</f>
        <v/>
      </c>
      <c r="T3612" s="10" t="str">
        <f t="shared" si="338"/>
        <v/>
      </c>
      <c r="U3612" s="13">
        <v>3602</v>
      </c>
      <c r="V3612" s="17" t="str">
        <f t="shared" si="339"/>
        <v/>
      </c>
      <c r="X3612" s="10" t="str">
        <f>IF($F3612="", "", IF($D3612="", 'Intro &amp; Setup'!$Z$32, IFERROR(INDEX('Intro &amp; Setup'!$Z$17:$Z$31, MATCH($D3612, 'Intro &amp; Setup'!$S$17:$S$31, 0)), "")))</f>
        <v/>
      </c>
      <c r="Z3612" s="25" t="str">
        <f t="shared" si="340"/>
        <v/>
      </c>
      <c r="AE3612" s="10" t="str">
        <f>IF($B3612="", "", IF($D3612="", 'Intro &amp; Setup'!$AC$32, IFERROR(INDEX('Intro &amp; Setup'!$AC$17:$AC$31, MATCH($D3612, 'Intro &amp; Setup'!$S$17:$S$31, 0)), "")))</f>
        <v/>
      </c>
      <c r="AG3612" s="10" t="str">
        <f t="shared" si="341"/>
        <v/>
      </c>
    </row>
    <row r="3613" spans="1:33" x14ac:dyDescent="0.25">
      <c r="A3613" s="7"/>
      <c r="B3613" s="66"/>
      <c r="C3613" s="67"/>
      <c r="D3613" s="68"/>
      <c r="E3613" s="68"/>
      <c r="F3613" s="69"/>
      <c r="G3613" s="69"/>
      <c r="H3613" s="70"/>
      <c r="I3613" s="71"/>
      <c r="J3613" s="68"/>
      <c r="K3613" s="68"/>
      <c r="L3613" s="72"/>
      <c r="M3613" s="7"/>
      <c r="N3613" s="10" t="str">
        <f t="shared" si="336"/>
        <v/>
      </c>
      <c r="O3613" s="7"/>
      <c r="P3613" s="22" t="str">
        <f t="shared" si="337"/>
        <v/>
      </c>
      <c r="Q3613" s="7"/>
      <c r="S3613" s="17" t="str">
        <f>IF($B3613="", "", IF(COUNTIF($B$11:$B3613, $B3613)&gt;1, "", $B3613))</f>
        <v/>
      </c>
      <c r="T3613" s="10" t="str">
        <f t="shared" si="338"/>
        <v/>
      </c>
      <c r="U3613" s="13">
        <v>3603</v>
      </c>
      <c r="V3613" s="17" t="str">
        <f t="shared" si="339"/>
        <v/>
      </c>
      <c r="X3613" s="10" t="str">
        <f>IF($F3613="", "", IF($D3613="", 'Intro &amp; Setup'!$Z$32, IFERROR(INDEX('Intro &amp; Setup'!$Z$17:$Z$31, MATCH($D3613, 'Intro &amp; Setup'!$S$17:$S$31, 0)), "")))</f>
        <v/>
      </c>
      <c r="Z3613" s="25" t="str">
        <f t="shared" si="340"/>
        <v/>
      </c>
      <c r="AE3613" s="10" t="str">
        <f>IF($B3613="", "", IF($D3613="", 'Intro &amp; Setup'!$AC$32, IFERROR(INDEX('Intro &amp; Setup'!$AC$17:$AC$31, MATCH($D3613, 'Intro &amp; Setup'!$S$17:$S$31, 0)), "")))</f>
        <v/>
      </c>
      <c r="AG3613" s="10" t="str">
        <f t="shared" si="341"/>
        <v/>
      </c>
    </row>
    <row r="3614" spans="1:33" x14ac:dyDescent="0.25">
      <c r="A3614" s="7"/>
      <c r="B3614" s="66"/>
      <c r="C3614" s="67"/>
      <c r="D3614" s="68"/>
      <c r="E3614" s="68"/>
      <c r="F3614" s="69"/>
      <c r="G3614" s="69"/>
      <c r="H3614" s="70"/>
      <c r="I3614" s="71"/>
      <c r="J3614" s="68"/>
      <c r="K3614" s="68"/>
      <c r="L3614" s="72"/>
      <c r="M3614" s="7"/>
      <c r="N3614" s="10" t="str">
        <f t="shared" si="336"/>
        <v/>
      </c>
      <c r="O3614" s="7"/>
      <c r="P3614" s="22" t="str">
        <f t="shared" si="337"/>
        <v/>
      </c>
      <c r="Q3614" s="7"/>
      <c r="S3614" s="17" t="str">
        <f>IF($B3614="", "", IF(COUNTIF($B$11:$B3614, $B3614)&gt;1, "", $B3614))</f>
        <v/>
      </c>
      <c r="T3614" s="10" t="str">
        <f t="shared" si="338"/>
        <v/>
      </c>
      <c r="U3614" s="13">
        <v>3604</v>
      </c>
      <c r="V3614" s="17" t="str">
        <f t="shared" si="339"/>
        <v/>
      </c>
      <c r="X3614" s="10" t="str">
        <f>IF($F3614="", "", IF($D3614="", 'Intro &amp; Setup'!$Z$32, IFERROR(INDEX('Intro &amp; Setup'!$Z$17:$Z$31, MATCH($D3614, 'Intro &amp; Setup'!$S$17:$S$31, 0)), "")))</f>
        <v/>
      </c>
      <c r="Z3614" s="25" t="str">
        <f t="shared" si="340"/>
        <v/>
      </c>
      <c r="AE3614" s="10" t="str">
        <f>IF($B3614="", "", IF($D3614="", 'Intro &amp; Setup'!$AC$32, IFERROR(INDEX('Intro &amp; Setup'!$AC$17:$AC$31, MATCH($D3614, 'Intro &amp; Setup'!$S$17:$S$31, 0)), "")))</f>
        <v/>
      </c>
      <c r="AG3614" s="10" t="str">
        <f t="shared" si="341"/>
        <v/>
      </c>
    </row>
    <row r="3615" spans="1:33" x14ac:dyDescent="0.25">
      <c r="A3615" s="7"/>
      <c r="B3615" s="66"/>
      <c r="C3615" s="67"/>
      <c r="D3615" s="68"/>
      <c r="E3615" s="68"/>
      <c r="F3615" s="69"/>
      <c r="G3615" s="69"/>
      <c r="H3615" s="70"/>
      <c r="I3615" s="71"/>
      <c r="J3615" s="68"/>
      <c r="K3615" s="68"/>
      <c r="L3615" s="72"/>
      <c r="M3615" s="7"/>
      <c r="N3615" s="10" t="str">
        <f t="shared" si="336"/>
        <v/>
      </c>
      <c r="O3615" s="7"/>
      <c r="P3615" s="22" t="str">
        <f t="shared" si="337"/>
        <v/>
      </c>
      <c r="Q3615" s="7"/>
      <c r="S3615" s="17" t="str">
        <f>IF($B3615="", "", IF(COUNTIF($B$11:$B3615, $B3615)&gt;1, "", $B3615))</f>
        <v/>
      </c>
      <c r="T3615" s="10" t="str">
        <f t="shared" si="338"/>
        <v/>
      </c>
      <c r="U3615" s="13">
        <v>3605</v>
      </c>
      <c r="V3615" s="17" t="str">
        <f t="shared" si="339"/>
        <v/>
      </c>
      <c r="X3615" s="10" t="str">
        <f>IF($F3615="", "", IF($D3615="", 'Intro &amp; Setup'!$Z$32, IFERROR(INDEX('Intro &amp; Setup'!$Z$17:$Z$31, MATCH($D3615, 'Intro &amp; Setup'!$S$17:$S$31, 0)), "")))</f>
        <v/>
      </c>
      <c r="Z3615" s="25" t="str">
        <f t="shared" si="340"/>
        <v/>
      </c>
      <c r="AE3615" s="10" t="str">
        <f>IF($B3615="", "", IF($D3615="", 'Intro &amp; Setup'!$AC$32, IFERROR(INDEX('Intro &amp; Setup'!$AC$17:$AC$31, MATCH($D3615, 'Intro &amp; Setup'!$S$17:$S$31, 0)), "")))</f>
        <v/>
      </c>
      <c r="AG3615" s="10" t="str">
        <f t="shared" si="341"/>
        <v/>
      </c>
    </row>
    <row r="3616" spans="1:33" x14ac:dyDescent="0.25">
      <c r="A3616" s="7"/>
      <c r="B3616" s="66"/>
      <c r="C3616" s="67"/>
      <c r="D3616" s="68"/>
      <c r="E3616" s="68"/>
      <c r="F3616" s="69"/>
      <c r="G3616" s="69"/>
      <c r="H3616" s="70"/>
      <c r="I3616" s="71"/>
      <c r="J3616" s="68"/>
      <c r="K3616" s="68"/>
      <c r="L3616" s="72"/>
      <c r="M3616" s="7"/>
      <c r="N3616" s="10" t="str">
        <f t="shared" si="336"/>
        <v/>
      </c>
      <c r="O3616" s="7"/>
      <c r="P3616" s="22" t="str">
        <f t="shared" si="337"/>
        <v/>
      </c>
      <c r="Q3616" s="7"/>
      <c r="S3616" s="17" t="str">
        <f>IF($B3616="", "", IF(COUNTIF($B$11:$B3616, $B3616)&gt;1, "", $B3616))</f>
        <v/>
      </c>
      <c r="T3616" s="10" t="str">
        <f t="shared" si="338"/>
        <v/>
      </c>
      <c r="U3616" s="13">
        <v>3606</v>
      </c>
      <c r="V3616" s="17" t="str">
        <f t="shared" si="339"/>
        <v/>
      </c>
      <c r="X3616" s="10" t="str">
        <f>IF($F3616="", "", IF($D3616="", 'Intro &amp; Setup'!$Z$32, IFERROR(INDEX('Intro &amp; Setup'!$Z$17:$Z$31, MATCH($D3616, 'Intro &amp; Setup'!$S$17:$S$31, 0)), "")))</f>
        <v/>
      </c>
      <c r="Z3616" s="25" t="str">
        <f t="shared" si="340"/>
        <v/>
      </c>
      <c r="AE3616" s="10" t="str">
        <f>IF($B3616="", "", IF($D3616="", 'Intro &amp; Setup'!$AC$32, IFERROR(INDEX('Intro &amp; Setup'!$AC$17:$AC$31, MATCH($D3616, 'Intro &amp; Setup'!$S$17:$S$31, 0)), "")))</f>
        <v/>
      </c>
      <c r="AG3616" s="10" t="str">
        <f t="shared" si="341"/>
        <v/>
      </c>
    </row>
    <row r="3617" spans="1:33" x14ac:dyDescent="0.25">
      <c r="A3617" s="7"/>
      <c r="B3617" s="66"/>
      <c r="C3617" s="67"/>
      <c r="D3617" s="68"/>
      <c r="E3617" s="68"/>
      <c r="F3617" s="69"/>
      <c r="G3617" s="69"/>
      <c r="H3617" s="70"/>
      <c r="I3617" s="71"/>
      <c r="J3617" s="68"/>
      <c r="K3617" s="68"/>
      <c r="L3617" s="72"/>
      <c r="M3617" s="7"/>
      <c r="N3617" s="10" t="str">
        <f t="shared" si="336"/>
        <v/>
      </c>
      <c r="O3617" s="7"/>
      <c r="P3617" s="22" t="str">
        <f t="shared" si="337"/>
        <v/>
      </c>
      <c r="Q3617" s="7"/>
      <c r="S3617" s="17" t="str">
        <f>IF($B3617="", "", IF(COUNTIF($B$11:$B3617, $B3617)&gt;1, "", $B3617))</f>
        <v/>
      </c>
      <c r="T3617" s="10" t="str">
        <f t="shared" si="338"/>
        <v/>
      </c>
      <c r="U3617" s="13">
        <v>3607</v>
      </c>
      <c r="V3617" s="17" t="str">
        <f t="shared" si="339"/>
        <v/>
      </c>
      <c r="X3617" s="10" t="str">
        <f>IF($F3617="", "", IF($D3617="", 'Intro &amp; Setup'!$Z$32, IFERROR(INDEX('Intro &amp; Setup'!$Z$17:$Z$31, MATCH($D3617, 'Intro &amp; Setup'!$S$17:$S$31, 0)), "")))</f>
        <v/>
      </c>
      <c r="Z3617" s="25" t="str">
        <f t="shared" si="340"/>
        <v/>
      </c>
      <c r="AE3617" s="10" t="str">
        <f>IF($B3617="", "", IF($D3617="", 'Intro &amp; Setup'!$AC$32, IFERROR(INDEX('Intro &amp; Setup'!$AC$17:$AC$31, MATCH($D3617, 'Intro &amp; Setup'!$S$17:$S$31, 0)), "")))</f>
        <v/>
      </c>
      <c r="AG3617" s="10" t="str">
        <f t="shared" si="341"/>
        <v/>
      </c>
    </row>
    <row r="3618" spans="1:33" x14ac:dyDescent="0.25">
      <c r="A3618" s="7"/>
      <c r="B3618" s="66"/>
      <c r="C3618" s="67"/>
      <c r="D3618" s="68"/>
      <c r="E3618" s="68"/>
      <c r="F3618" s="69"/>
      <c r="G3618" s="69"/>
      <c r="H3618" s="70"/>
      <c r="I3618" s="71"/>
      <c r="J3618" s="68"/>
      <c r="K3618" s="68"/>
      <c r="L3618" s="72"/>
      <c r="M3618" s="7"/>
      <c r="N3618" s="10" t="str">
        <f t="shared" si="336"/>
        <v/>
      </c>
      <c r="O3618" s="7"/>
      <c r="P3618" s="22" t="str">
        <f t="shared" si="337"/>
        <v/>
      </c>
      <c r="Q3618" s="7"/>
      <c r="S3618" s="17" t="str">
        <f>IF($B3618="", "", IF(COUNTIF($B$11:$B3618, $B3618)&gt;1, "", $B3618))</f>
        <v/>
      </c>
      <c r="T3618" s="10" t="str">
        <f t="shared" si="338"/>
        <v/>
      </c>
      <c r="U3618" s="13">
        <v>3608</v>
      </c>
      <c r="V3618" s="17" t="str">
        <f t="shared" si="339"/>
        <v/>
      </c>
      <c r="X3618" s="10" t="str">
        <f>IF($F3618="", "", IF($D3618="", 'Intro &amp; Setup'!$Z$32, IFERROR(INDEX('Intro &amp; Setup'!$Z$17:$Z$31, MATCH($D3618, 'Intro &amp; Setup'!$S$17:$S$31, 0)), "")))</f>
        <v/>
      </c>
      <c r="Z3618" s="25" t="str">
        <f t="shared" si="340"/>
        <v/>
      </c>
      <c r="AE3618" s="10" t="str">
        <f>IF($B3618="", "", IF($D3618="", 'Intro &amp; Setup'!$AC$32, IFERROR(INDEX('Intro &amp; Setup'!$AC$17:$AC$31, MATCH($D3618, 'Intro &amp; Setup'!$S$17:$S$31, 0)), "")))</f>
        <v/>
      </c>
      <c r="AG3618" s="10" t="str">
        <f t="shared" si="341"/>
        <v/>
      </c>
    </row>
    <row r="3619" spans="1:33" x14ac:dyDescent="0.25">
      <c r="A3619" s="7"/>
      <c r="B3619" s="66"/>
      <c r="C3619" s="67"/>
      <c r="D3619" s="68"/>
      <c r="E3619" s="68"/>
      <c r="F3619" s="69"/>
      <c r="G3619" s="69"/>
      <c r="H3619" s="70"/>
      <c r="I3619" s="71"/>
      <c r="J3619" s="68"/>
      <c r="K3619" s="68"/>
      <c r="L3619" s="72"/>
      <c r="M3619" s="7"/>
      <c r="N3619" s="10" t="str">
        <f t="shared" si="336"/>
        <v/>
      </c>
      <c r="O3619" s="7"/>
      <c r="P3619" s="22" t="str">
        <f t="shared" si="337"/>
        <v/>
      </c>
      <c r="Q3619" s="7"/>
      <c r="S3619" s="17" t="str">
        <f>IF($B3619="", "", IF(COUNTIF($B$11:$B3619, $B3619)&gt;1, "", $B3619))</f>
        <v/>
      </c>
      <c r="T3619" s="10" t="str">
        <f t="shared" si="338"/>
        <v/>
      </c>
      <c r="U3619" s="13">
        <v>3609</v>
      </c>
      <c r="V3619" s="17" t="str">
        <f t="shared" si="339"/>
        <v/>
      </c>
      <c r="X3619" s="10" t="str">
        <f>IF($F3619="", "", IF($D3619="", 'Intro &amp; Setup'!$Z$32, IFERROR(INDEX('Intro &amp; Setup'!$Z$17:$Z$31, MATCH($D3619, 'Intro &amp; Setup'!$S$17:$S$31, 0)), "")))</f>
        <v/>
      </c>
      <c r="Z3619" s="25" t="str">
        <f t="shared" si="340"/>
        <v/>
      </c>
      <c r="AE3619" s="10" t="str">
        <f>IF($B3619="", "", IF($D3619="", 'Intro &amp; Setup'!$AC$32, IFERROR(INDEX('Intro &amp; Setup'!$AC$17:$AC$31, MATCH($D3619, 'Intro &amp; Setup'!$S$17:$S$31, 0)), "")))</f>
        <v/>
      </c>
      <c r="AG3619" s="10" t="str">
        <f t="shared" si="341"/>
        <v/>
      </c>
    </row>
    <row r="3620" spans="1:33" x14ac:dyDescent="0.25">
      <c r="A3620" s="7"/>
      <c r="B3620" s="66"/>
      <c r="C3620" s="67"/>
      <c r="D3620" s="68"/>
      <c r="E3620" s="68"/>
      <c r="F3620" s="69"/>
      <c r="G3620" s="69"/>
      <c r="H3620" s="70"/>
      <c r="I3620" s="71"/>
      <c r="J3620" s="68"/>
      <c r="K3620" s="68"/>
      <c r="L3620" s="72"/>
      <c r="M3620" s="7"/>
      <c r="N3620" s="10" t="str">
        <f t="shared" si="336"/>
        <v/>
      </c>
      <c r="O3620" s="7"/>
      <c r="P3620" s="22" t="str">
        <f t="shared" si="337"/>
        <v/>
      </c>
      <c r="Q3620" s="7"/>
      <c r="S3620" s="17" t="str">
        <f>IF($B3620="", "", IF(COUNTIF($B$11:$B3620, $B3620)&gt;1, "", $B3620))</f>
        <v/>
      </c>
      <c r="T3620" s="10" t="str">
        <f t="shared" si="338"/>
        <v/>
      </c>
      <c r="U3620" s="13">
        <v>3610</v>
      </c>
      <c r="V3620" s="17" t="str">
        <f t="shared" si="339"/>
        <v/>
      </c>
      <c r="X3620" s="10" t="str">
        <f>IF($F3620="", "", IF($D3620="", 'Intro &amp; Setup'!$Z$32, IFERROR(INDEX('Intro &amp; Setup'!$Z$17:$Z$31, MATCH($D3620, 'Intro &amp; Setup'!$S$17:$S$31, 0)), "")))</f>
        <v/>
      </c>
      <c r="Z3620" s="25" t="str">
        <f t="shared" si="340"/>
        <v/>
      </c>
      <c r="AE3620" s="10" t="str">
        <f>IF($B3620="", "", IF($D3620="", 'Intro &amp; Setup'!$AC$32, IFERROR(INDEX('Intro &amp; Setup'!$AC$17:$AC$31, MATCH($D3620, 'Intro &amp; Setup'!$S$17:$S$31, 0)), "")))</f>
        <v/>
      </c>
      <c r="AG3620" s="10" t="str">
        <f t="shared" si="341"/>
        <v/>
      </c>
    </row>
    <row r="3621" spans="1:33" x14ac:dyDescent="0.25">
      <c r="A3621" s="7"/>
      <c r="B3621" s="66"/>
      <c r="C3621" s="67"/>
      <c r="D3621" s="68"/>
      <c r="E3621" s="68"/>
      <c r="F3621" s="69"/>
      <c r="G3621" s="69"/>
      <c r="H3621" s="70"/>
      <c r="I3621" s="71"/>
      <c r="J3621" s="68"/>
      <c r="K3621" s="68"/>
      <c r="L3621" s="72"/>
      <c r="M3621" s="7"/>
      <c r="N3621" s="10" t="str">
        <f t="shared" si="336"/>
        <v/>
      </c>
      <c r="O3621" s="7"/>
      <c r="P3621" s="22" t="str">
        <f t="shared" si="337"/>
        <v/>
      </c>
      <c r="Q3621" s="7"/>
      <c r="S3621" s="17" t="str">
        <f>IF($B3621="", "", IF(COUNTIF($B$11:$B3621, $B3621)&gt;1, "", $B3621))</f>
        <v/>
      </c>
      <c r="T3621" s="10" t="str">
        <f t="shared" si="338"/>
        <v/>
      </c>
      <c r="U3621" s="13">
        <v>3611</v>
      </c>
      <c r="V3621" s="17" t="str">
        <f t="shared" si="339"/>
        <v/>
      </c>
      <c r="X3621" s="10" t="str">
        <f>IF($F3621="", "", IF($D3621="", 'Intro &amp; Setup'!$Z$32, IFERROR(INDEX('Intro &amp; Setup'!$Z$17:$Z$31, MATCH($D3621, 'Intro &amp; Setup'!$S$17:$S$31, 0)), "")))</f>
        <v/>
      </c>
      <c r="Z3621" s="25" t="str">
        <f t="shared" si="340"/>
        <v/>
      </c>
      <c r="AE3621" s="10" t="str">
        <f>IF($B3621="", "", IF($D3621="", 'Intro &amp; Setup'!$AC$32, IFERROR(INDEX('Intro &amp; Setup'!$AC$17:$AC$31, MATCH($D3621, 'Intro &amp; Setup'!$S$17:$S$31, 0)), "")))</f>
        <v/>
      </c>
      <c r="AG3621" s="10" t="str">
        <f t="shared" si="341"/>
        <v/>
      </c>
    </row>
    <row r="3622" spans="1:33" x14ac:dyDescent="0.25">
      <c r="A3622" s="7"/>
      <c r="B3622" s="66"/>
      <c r="C3622" s="67"/>
      <c r="D3622" s="68"/>
      <c r="E3622" s="68"/>
      <c r="F3622" s="69"/>
      <c r="G3622" s="69"/>
      <c r="H3622" s="70"/>
      <c r="I3622" s="71"/>
      <c r="J3622" s="68"/>
      <c r="K3622" s="68"/>
      <c r="L3622" s="72"/>
      <c r="M3622" s="7"/>
      <c r="N3622" s="10" t="str">
        <f t="shared" si="336"/>
        <v/>
      </c>
      <c r="O3622" s="7"/>
      <c r="P3622" s="22" t="str">
        <f t="shared" si="337"/>
        <v/>
      </c>
      <c r="Q3622" s="7"/>
      <c r="S3622" s="17" t="str">
        <f>IF($B3622="", "", IF(COUNTIF($B$11:$B3622, $B3622)&gt;1, "", $B3622))</f>
        <v/>
      </c>
      <c r="T3622" s="10" t="str">
        <f t="shared" si="338"/>
        <v/>
      </c>
      <c r="U3622" s="13">
        <v>3612</v>
      </c>
      <c r="V3622" s="17" t="str">
        <f t="shared" si="339"/>
        <v/>
      </c>
      <c r="X3622" s="10" t="str">
        <f>IF($F3622="", "", IF($D3622="", 'Intro &amp; Setup'!$Z$32, IFERROR(INDEX('Intro &amp; Setup'!$Z$17:$Z$31, MATCH($D3622, 'Intro &amp; Setup'!$S$17:$S$31, 0)), "")))</f>
        <v/>
      </c>
      <c r="Z3622" s="25" t="str">
        <f t="shared" si="340"/>
        <v/>
      </c>
      <c r="AE3622" s="10" t="str">
        <f>IF($B3622="", "", IF($D3622="", 'Intro &amp; Setup'!$AC$32, IFERROR(INDEX('Intro &amp; Setup'!$AC$17:$AC$31, MATCH($D3622, 'Intro &amp; Setup'!$S$17:$S$31, 0)), "")))</f>
        <v/>
      </c>
      <c r="AG3622" s="10" t="str">
        <f t="shared" si="341"/>
        <v/>
      </c>
    </row>
    <row r="3623" spans="1:33" x14ac:dyDescent="0.25">
      <c r="A3623" s="7"/>
      <c r="B3623" s="66"/>
      <c r="C3623" s="67"/>
      <c r="D3623" s="68"/>
      <c r="E3623" s="68"/>
      <c r="F3623" s="69"/>
      <c r="G3623" s="69"/>
      <c r="H3623" s="70"/>
      <c r="I3623" s="71"/>
      <c r="J3623" s="68"/>
      <c r="K3623" s="68"/>
      <c r="L3623" s="72"/>
      <c r="M3623" s="7"/>
      <c r="N3623" s="10" t="str">
        <f t="shared" si="336"/>
        <v/>
      </c>
      <c r="O3623" s="7"/>
      <c r="P3623" s="22" t="str">
        <f t="shared" si="337"/>
        <v/>
      </c>
      <c r="Q3623" s="7"/>
      <c r="S3623" s="17" t="str">
        <f>IF($B3623="", "", IF(COUNTIF($B$11:$B3623, $B3623)&gt;1, "", $B3623))</f>
        <v/>
      </c>
      <c r="T3623" s="10" t="str">
        <f t="shared" si="338"/>
        <v/>
      </c>
      <c r="U3623" s="13">
        <v>3613</v>
      </c>
      <c r="V3623" s="17" t="str">
        <f t="shared" si="339"/>
        <v/>
      </c>
      <c r="X3623" s="10" t="str">
        <f>IF($F3623="", "", IF($D3623="", 'Intro &amp; Setup'!$Z$32, IFERROR(INDEX('Intro &amp; Setup'!$Z$17:$Z$31, MATCH($D3623, 'Intro &amp; Setup'!$S$17:$S$31, 0)), "")))</f>
        <v/>
      </c>
      <c r="Z3623" s="25" t="str">
        <f t="shared" si="340"/>
        <v/>
      </c>
      <c r="AE3623" s="10" t="str">
        <f>IF($B3623="", "", IF($D3623="", 'Intro &amp; Setup'!$AC$32, IFERROR(INDEX('Intro &amp; Setup'!$AC$17:$AC$31, MATCH($D3623, 'Intro &amp; Setup'!$S$17:$S$31, 0)), "")))</f>
        <v/>
      </c>
      <c r="AG3623" s="10" t="str">
        <f t="shared" si="341"/>
        <v/>
      </c>
    </row>
    <row r="3624" spans="1:33" x14ac:dyDescent="0.25">
      <c r="A3624" s="7"/>
      <c r="B3624" s="66"/>
      <c r="C3624" s="67"/>
      <c r="D3624" s="68"/>
      <c r="E3624" s="68"/>
      <c r="F3624" s="69"/>
      <c r="G3624" s="69"/>
      <c r="H3624" s="70"/>
      <c r="I3624" s="71"/>
      <c r="J3624" s="68"/>
      <c r="K3624" s="68"/>
      <c r="L3624" s="72"/>
      <c r="M3624" s="7"/>
      <c r="N3624" s="10" t="str">
        <f t="shared" si="336"/>
        <v/>
      </c>
      <c r="O3624" s="7"/>
      <c r="P3624" s="22" t="str">
        <f t="shared" si="337"/>
        <v/>
      </c>
      <c r="Q3624" s="7"/>
      <c r="S3624" s="17" t="str">
        <f>IF($B3624="", "", IF(COUNTIF($B$11:$B3624, $B3624)&gt;1, "", $B3624))</f>
        <v/>
      </c>
      <c r="T3624" s="10" t="str">
        <f t="shared" si="338"/>
        <v/>
      </c>
      <c r="U3624" s="13">
        <v>3614</v>
      </c>
      <c r="V3624" s="17" t="str">
        <f t="shared" si="339"/>
        <v/>
      </c>
      <c r="X3624" s="10" t="str">
        <f>IF($F3624="", "", IF($D3624="", 'Intro &amp; Setup'!$Z$32, IFERROR(INDEX('Intro &amp; Setup'!$Z$17:$Z$31, MATCH($D3624, 'Intro &amp; Setup'!$S$17:$S$31, 0)), "")))</f>
        <v/>
      </c>
      <c r="Z3624" s="25" t="str">
        <f t="shared" si="340"/>
        <v/>
      </c>
      <c r="AE3624" s="10" t="str">
        <f>IF($B3624="", "", IF($D3624="", 'Intro &amp; Setup'!$AC$32, IFERROR(INDEX('Intro &amp; Setup'!$AC$17:$AC$31, MATCH($D3624, 'Intro &amp; Setup'!$S$17:$S$31, 0)), "")))</f>
        <v/>
      </c>
      <c r="AG3624" s="10" t="str">
        <f t="shared" si="341"/>
        <v/>
      </c>
    </row>
    <row r="3625" spans="1:33" x14ac:dyDescent="0.25">
      <c r="A3625" s="7"/>
      <c r="B3625" s="66"/>
      <c r="C3625" s="67"/>
      <c r="D3625" s="68"/>
      <c r="E3625" s="68"/>
      <c r="F3625" s="69"/>
      <c r="G3625" s="69"/>
      <c r="H3625" s="70"/>
      <c r="I3625" s="71"/>
      <c r="J3625" s="68"/>
      <c r="K3625" s="68"/>
      <c r="L3625" s="72"/>
      <c r="M3625" s="7"/>
      <c r="N3625" s="10" t="str">
        <f t="shared" si="336"/>
        <v/>
      </c>
      <c r="O3625" s="7"/>
      <c r="P3625" s="22" t="str">
        <f t="shared" si="337"/>
        <v/>
      </c>
      <c r="Q3625" s="7"/>
      <c r="S3625" s="17" t="str">
        <f>IF($B3625="", "", IF(COUNTIF($B$11:$B3625, $B3625)&gt;1, "", $B3625))</f>
        <v/>
      </c>
      <c r="T3625" s="10" t="str">
        <f t="shared" si="338"/>
        <v/>
      </c>
      <c r="U3625" s="13">
        <v>3615</v>
      </c>
      <c r="V3625" s="17" t="str">
        <f t="shared" si="339"/>
        <v/>
      </c>
      <c r="X3625" s="10" t="str">
        <f>IF($F3625="", "", IF($D3625="", 'Intro &amp; Setup'!$Z$32, IFERROR(INDEX('Intro &amp; Setup'!$Z$17:$Z$31, MATCH($D3625, 'Intro &amp; Setup'!$S$17:$S$31, 0)), "")))</f>
        <v/>
      </c>
      <c r="Z3625" s="25" t="str">
        <f t="shared" si="340"/>
        <v/>
      </c>
      <c r="AE3625" s="10" t="str">
        <f>IF($B3625="", "", IF($D3625="", 'Intro &amp; Setup'!$AC$32, IFERROR(INDEX('Intro &amp; Setup'!$AC$17:$AC$31, MATCH($D3625, 'Intro &amp; Setup'!$S$17:$S$31, 0)), "")))</f>
        <v/>
      </c>
      <c r="AG3625" s="10" t="str">
        <f t="shared" si="341"/>
        <v/>
      </c>
    </row>
    <row r="3626" spans="1:33" x14ac:dyDescent="0.25">
      <c r="A3626" s="7"/>
      <c r="B3626" s="66"/>
      <c r="C3626" s="67"/>
      <c r="D3626" s="68"/>
      <c r="E3626" s="68"/>
      <c r="F3626" s="69"/>
      <c r="G3626" s="69"/>
      <c r="H3626" s="70"/>
      <c r="I3626" s="71"/>
      <c r="J3626" s="68"/>
      <c r="K3626" s="68"/>
      <c r="L3626" s="72"/>
      <c r="M3626" s="7"/>
      <c r="N3626" s="10" t="str">
        <f t="shared" si="336"/>
        <v/>
      </c>
      <c r="O3626" s="7"/>
      <c r="P3626" s="22" t="str">
        <f t="shared" si="337"/>
        <v/>
      </c>
      <c r="Q3626" s="7"/>
      <c r="S3626" s="17" t="str">
        <f>IF($B3626="", "", IF(COUNTIF($B$11:$B3626, $B3626)&gt;1, "", $B3626))</f>
        <v/>
      </c>
      <c r="T3626" s="10" t="str">
        <f t="shared" si="338"/>
        <v/>
      </c>
      <c r="U3626" s="13">
        <v>3616</v>
      </c>
      <c r="V3626" s="17" t="str">
        <f t="shared" si="339"/>
        <v/>
      </c>
      <c r="X3626" s="10" t="str">
        <f>IF($F3626="", "", IF($D3626="", 'Intro &amp; Setup'!$Z$32, IFERROR(INDEX('Intro &amp; Setup'!$Z$17:$Z$31, MATCH($D3626, 'Intro &amp; Setup'!$S$17:$S$31, 0)), "")))</f>
        <v/>
      </c>
      <c r="Z3626" s="25" t="str">
        <f t="shared" si="340"/>
        <v/>
      </c>
      <c r="AE3626" s="10" t="str">
        <f>IF($B3626="", "", IF($D3626="", 'Intro &amp; Setup'!$AC$32, IFERROR(INDEX('Intro &amp; Setup'!$AC$17:$AC$31, MATCH($D3626, 'Intro &amp; Setup'!$S$17:$S$31, 0)), "")))</f>
        <v/>
      </c>
      <c r="AG3626" s="10" t="str">
        <f t="shared" si="341"/>
        <v/>
      </c>
    </row>
    <row r="3627" spans="1:33" x14ac:dyDescent="0.25">
      <c r="A3627" s="7"/>
      <c r="B3627" s="66"/>
      <c r="C3627" s="67"/>
      <c r="D3627" s="68"/>
      <c r="E3627" s="68"/>
      <c r="F3627" s="69"/>
      <c r="G3627" s="69"/>
      <c r="H3627" s="70"/>
      <c r="I3627" s="71"/>
      <c r="J3627" s="68"/>
      <c r="K3627" s="68"/>
      <c r="L3627" s="72"/>
      <c r="M3627" s="7"/>
      <c r="N3627" s="10" t="str">
        <f t="shared" si="336"/>
        <v/>
      </c>
      <c r="O3627" s="7"/>
      <c r="P3627" s="22" t="str">
        <f t="shared" si="337"/>
        <v/>
      </c>
      <c r="Q3627" s="7"/>
      <c r="S3627" s="17" t="str">
        <f>IF($B3627="", "", IF(COUNTIF($B$11:$B3627, $B3627)&gt;1, "", $B3627))</f>
        <v/>
      </c>
      <c r="T3627" s="10" t="str">
        <f t="shared" si="338"/>
        <v/>
      </c>
      <c r="U3627" s="13">
        <v>3617</v>
      </c>
      <c r="V3627" s="17" t="str">
        <f t="shared" si="339"/>
        <v/>
      </c>
      <c r="X3627" s="10" t="str">
        <f>IF($F3627="", "", IF($D3627="", 'Intro &amp; Setup'!$Z$32, IFERROR(INDEX('Intro &amp; Setup'!$Z$17:$Z$31, MATCH($D3627, 'Intro &amp; Setup'!$S$17:$S$31, 0)), "")))</f>
        <v/>
      </c>
      <c r="Z3627" s="25" t="str">
        <f t="shared" si="340"/>
        <v/>
      </c>
      <c r="AE3627" s="10" t="str">
        <f>IF($B3627="", "", IF($D3627="", 'Intro &amp; Setup'!$AC$32, IFERROR(INDEX('Intro &amp; Setup'!$AC$17:$AC$31, MATCH($D3627, 'Intro &amp; Setup'!$S$17:$S$31, 0)), "")))</f>
        <v/>
      </c>
      <c r="AG3627" s="10" t="str">
        <f t="shared" si="341"/>
        <v/>
      </c>
    </row>
    <row r="3628" spans="1:33" x14ac:dyDescent="0.25">
      <c r="A3628" s="7"/>
      <c r="B3628" s="66"/>
      <c r="C3628" s="67"/>
      <c r="D3628" s="68"/>
      <c r="E3628" s="68"/>
      <c r="F3628" s="69"/>
      <c r="G3628" s="69"/>
      <c r="H3628" s="70"/>
      <c r="I3628" s="71"/>
      <c r="J3628" s="68"/>
      <c r="K3628" s="68"/>
      <c r="L3628" s="72"/>
      <c r="M3628" s="7"/>
      <c r="N3628" s="10" t="str">
        <f t="shared" si="336"/>
        <v/>
      </c>
      <c r="O3628" s="7"/>
      <c r="P3628" s="22" t="str">
        <f t="shared" si="337"/>
        <v/>
      </c>
      <c r="Q3628" s="7"/>
      <c r="S3628" s="17" t="str">
        <f>IF($B3628="", "", IF(COUNTIF($B$11:$B3628, $B3628)&gt;1, "", $B3628))</f>
        <v/>
      </c>
      <c r="T3628" s="10" t="str">
        <f t="shared" si="338"/>
        <v/>
      </c>
      <c r="U3628" s="13">
        <v>3618</v>
      </c>
      <c r="V3628" s="17" t="str">
        <f t="shared" si="339"/>
        <v/>
      </c>
      <c r="X3628" s="10" t="str">
        <f>IF($F3628="", "", IF($D3628="", 'Intro &amp; Setup'!$Z$32, IFERROR(INDEX('Intro &amp; Setup'!$Z$17:$Z$31, MATCH($D3628, 'Intro &amp; Setup'!$S$17:$S$31, 0)), "")))</f>
        <v/>
      </c>
      <c r="Z3628" s="25" t="str">
        <f t="shared" si="340"/>
        <v/>
      </c>
      <c r="AE3628" s="10" t="str">
        <f>IF($B3628="", "", IF($D3628="", 'Intro &amp; Setup'!$AC$32, IFERROR(INDEX('Intro &amp; Setup'!$AC$17:$AC$31, MATCH($D3628, 'Intro &amp; Setup'!$S$17:$S$31, 0)), "")))</f>
        <v/>
      </c>
      <c r="AG3628" s="10" t="str">
        <f t="shared" si="341"/>
        <v/>
      </c>
    </row>
    <row r="3629" spans="1:33" x14ac:dyDescent="0.25">
      <c r="A3629" s="7"/>
      <c r="B3629" s="66"/>
      <c r="C3629" s="67"/>
      <c r="D3629" s="68"/>
      <c r="E3629" s="68"/>
      <c r="F3629" s="69"/>
      <c r="G3629" s="69"/>
      <c r="H3629" s="70"/>
      <c r="I3629" s="71"/>
      <c r="J3629" s="68"/>
      <c r="K3629" s="68"/>
      <c r="L3629" s="72"/>
      <c r="M3629" s="7"/>
      <c r="N3629" s="10" t="str">
        <f t="shared" si="336"/>
        <v/>
      </c>
      <c r="O3629" s="7"/>
      <c r="P3629" s="22" t="str">
        <f t="shared" si="337"/>
        <v/>
      </c>
      <c r="Q3629" s="7"/>
      <c r="S3629" s="17" t="str">
        <f>IF($B3629="", "", IF(COUNTIF($B$11:$B3629, $B3629)&gt;1, "", $B3629))</f>
        <v/>
      </c>
      <c r="T3629" s="10" t="str">
        <f t="shared" si="338"/>
        <v/>
      </c>
      <c r="U3629" s="13">
        <v>3619</v>
      </c>
      <c r="V3629" s="17" t="str">
        <f t="shared" si="339"/>
        <v/>
      </c>
      <c r="X3629" s="10" t="str">
        <f>IF($F3629="", "", IF($D3629="", 'Intro &amp; Setup'!$Z$32, IFERROR(INDEX('Intro &amp; Setup'!$Z$17:$Z$31, MATCH($D3629, 'Intro &amp; Setup'!$S$17:$S$31, 0)), "")))</f>
        <v/>
      </c>
      <c r="Z3629" s="25" t="str">
        <f t="shared" si="340"/>
        <v/>
      </c>
      <c r="AE3629" s="10" t="str">
        <f>IF($B3629="", "", IF($D3629="", 'Intro &amp; Setup'!$AC$32, IFERROR(INDEX('Intro &amp; Setup'!$AC$17:$AC$31, MATCH($D3629, 'Intro &amp; Setup'!$S$17:$S$31, 0)), "")))</f>
        <v/>
      </c>
      <c r="AG3629" s="10" t="str">
        <f t="shared" si="341"/>
        <v/>
      </c>
    </row>
    <row r="3630" spans="1:33" x14ac:dyDescent="0.25">
      <c r="A3630" s="7"/>
      <c r="B3630" s="66"/>
      <c r="C3630" s="67"/>
      <c r="D3630" s="68"/>
      <c r="E3630" s="68"/>
      <c r="F3630" s="69"/>
      <c r="G3630" s="69"/>
      <c r="H3630" s="70"/>
      <c r="I3630" s="71"/>
      <c r="J3630" s="68"/>
      <c r="K3630" s="68"/>
      <c r="L3630" s="72"/>
      <c r="M3630" s="7"/>
      <c r="N3630" s="10" t="str">
        <f t="shared" si="336"/>
        <v/>
      </c>
      <c r="O3630" s="7"/>
      <c r="P3630" s="22" t="str">
        <f t="shared" si="337"/>
        <v/>
      </c>
      <c r="Q3630" s="7"/>
      <c r="S3630" s="17" t="str">
        <f>IF($B3630="", "", IF(COUNTIF($B$11:$B3630, $B3630)&gt;1, "", $B3630))</f>
        <v/>
      </c>
      <c r="T3630" s="10" t="str">
        <f t="shared" si="338"/>
        <v/>
      </c>
      <c r="U3630" s="13">
        <v>3620</v>
      </c>
      <c r="V3630" s="17" t="str">
        <f t="shared" si="339"/>
        <v/>
      </c>
      <c r="X3630" s="10" t="str">
        <f>IF($F3630="", "", IF($D3630="", 'Intro &amp; Setup'!$Z$32, IFERROR(INDEX('Intro &amp; Setup'!$Z$17:$Z$31, MATCH($D3630, 'Intro &amp; Setup'!$S$17:$S$31, 0)), "")))</f>
        <v/>
      </c>
      <c r="Z3630" s="25" t="str">
        <f t="shared" si="340"/>
        <v/>
      </c>
      <c r="AE3630" s="10" t="str">
        <f>IF($B3630="", "", IF($D3630="", 'Intro &amp; Setup'!$AC$32, IFERROR(INDEX('Intro &amp; Setup'!$AC$17:$AC$31, MATCH($D3630, 'Intro &amp; Setup'!$S$17:$S$31, 0)), "")))</f>
        <v/>
      </c>
      <c r="AG3630" s="10" t="str">
        <f t="shared" si="341"/>
        <v/>
      </c>
    </row>
    <row r="3631" spans="1:33" x14ac:dyDescent="0.25">
      <c r="A3631" s="7"/>
      <c r="B3631" s="66"/>
      <c r="C3631" s="67"/>
      <c r="D3631" s="68"/>
      <c r="E3631" s="68"/>
      <c r="F3631" s="69"/>
      <c r="G3631" s="69"/>
      <c r="H3631" s="70"/>
      <c r="I3631" s="71"/>
      <c r="J3631" s="68"/>
      <c r="K3631" s="68"/>
      <c r="L3631" s="72"/>
      <c r="M3631" s="7"/>
      <c r="N3631" s="10" t="str">
        <f t="shared" si="336"/>
        <v/>
      </c>
      <c r="O3631" s="7"/>
      <c r="P3631" s="22" t="str">
        <f t="shared" si="337"/>
        <v/>
      </c>
      <c r="Q3631" s="7"/>
      <c r="S3631" s="17" t="str">
        <f>IF($B3631="", "", IF(COUNTIF($B$11:$B3631, $B3631)&gt;1, "", $B3631))</f>
        <v/>
      </c>
      <c r="T3631" s="10" t="str">
        <f t="shared" si="338"/>
        <v/>
      </c>
      <c r="U3631" s="13">
        <v>3621</v>
      </c>
      <c r="V3631" s="17" t="str">
        <f t="shared" si="339"/>
        <v/>
      </c>
      <c r="X3631" s="10" t="str">
        <f>IF($F3631="", "", IF($D3631="", 'Intro &amp; Setup'!$Z$32, IFERROR(INDEX('Intro &amp; Setup'!$Z$17:$Z$31, MATCH($D3631, 'Intro &amp; Setup'!$S$17:$S$31, 0)), "")))</f>
        <v/>
      </c>
      <c r="Z3631" s="25" t="str">
        <f t="shared" si="340"/>
        <v/>
      </c>
      <c r="AE3631" s="10" t="str">
        <f>IF($B3631="", "", IF($D3631="", 'Intro &amp; Setup'!$AC$32, IFERROR(INDEX('Intro &amp; Setup'!$AC$17:$AC$31, MATCH($D3631, 'Intro &amp; Setup'!$S$17:$S$31, 0)), "")))</f>
        <v/>
      </c>
      <c r="AG3631" s="10" t="str">
        <f t="shared" si="341"/>
        <v/>
      </c>
    </row>
    <row r="3632" spans="1:33" x14ac:dyDescent="0.25">
      <c r="A3632" s="7"/>
      <c r="B3632" s="66"/>
      <c r="C3632" s="67"/>
      <c r="D3632" s="68"/>
      <c r="E3632" s="68"/>
      <c r="F3632" s="69"/>
      <c r="G3632" s="69"/>
      <c r="H3632" s="70"/>
      <c r="I3632" s="71"/>
      <c r="J3632" s="68"/>
      <c r="K3632" s="68"/>
      <c r="L3632" s="72"/>
      <c r="M3632" s="7"/>
      <c r="N3632" s="10" t="str">
        <f t="shared" si="336"/>
        <v/>
      </c>
      <c r="O3632" s="7"/>
      <c r="P3632" s="22" t="str">
        <f t="shared" si="337"/>
        <v/>
      </c>
      <c r="Q3632" s="7"/>
      <c r="S3632" s="17" t="str">
        <f>IF($B3632="", "", IF(COUNTIF($B$11:$B3632, $B3632)&gt;1, "", $B3632))</f>
        <v/>
      </c>
      <c r="T3632" s="10" t="str">
        <f t="shared" si="338"/>
        <v/>
      </c>
      <c r="U3632" s="13">
        <v>3622</v>
      </c>
      <c r="V3632" s="17" t="str">
        <f t="shared" si="339"/>
        <v/>
      </c>
      <c r="X3632" s="10" t="str">
        <f>IF($F3632="", "", IF($D3632="", 'Intro &amp; Setup'!$Z$32, IFERROR(INDEX('Intro &amp; Setup'!$Z$17:$Z$31, MATCH($D3632, 'Intro &amp; Setup'!$S$17:$S$31, 0)), "")))</f>
        <v/>
      </c>
      <c r="Z3632" s="25" t="str">
        <f t="shared" si="340"/>
        <v/>
      </c>
      <c r="AE3632" s="10" t="str">
        <f>IF($B3632="", "", IF($D3632="", 'Intro &amp; Setup'!$AC$32, IFERROR(INDEX('Intro &amp; Setup'!$AC$17:$AC$31, MATCH($D3632, 'Intro &amp; Setup'!$S$17:$S$31, 0)), "")))</f>
        <v/>
      </c>
      <c r="AG3632" s="10" t="str">
        <f t="shared" si="341"/>
        <v/>
      </c>
    </row>
    <row r="3633" spans="1:33" x14ac:dyDescent="0.25">
      <c r="A3633" s="7"/>
      <c r="B3633" s="66"/>
      <c r="C3633" s="67"/>
      <c r="D3633" s="68"/>
      <c r="E3633" s="68"/>
      <c r="F3633" s="69"/>
      <c r="G3633" s="69"/>
      <c r="H3633" s="70"/>
      <c r="I3633" s="71"/>
      <c r="J3633" s="68"/>
      <c r="K3633" s="68"/>
      <c r="L3633" s="72"/>
      <c r="M3633" s="7"/>
      <c r="N3633" s="10" t="str">
        <f t="shared" si="336"/>
        <v/>
      </c>
      <c r="O3633" s="7"/>
      <c r="P3633" s="22" t="str">
        <f t="shared" si="337"/>
        <v/>
      </c>
      <c r="Q3633" s="7"/>
      <c r="S3633" s="17" t="str">
        <f>IF($B3633="", "", IF(COUNTIF($B$11:$B3633, $B3633)&gt;1, "", $B3633))</f>
        <v/>
      </c>
      <c r="T3633" s="10" t="str">
        <f t="shared" si="338"/>
        <v/>
      </c>
      <c r="U3633" s="13">
        <v>3623</v>
      </c>
      <c r="V3633" s="17" t="str">
        <f t="shared" si="339"/>
        <v/>
      </c>
      <c r="X3633" s="10" t="str">
        <f>IF($F3633="", "", IF($D3633="", 'Intro &amp; Setup'!$Z$32, IFERROR(INDEX('Intro &amp; Setup'!$Z$17:$Z$31, MATCH($D3633, 'Intro &amp; Setup'!$S$17:$S$31, 0)), "")))</f>
        <v/>
      </c>
      <c r="Z3633" s="25" t="str">
        <f t="shared" si="340"/>
        <v/>
      </c>
      <c r="AE3633" s="10" t="str">
        <f>IF($B3633="", "", IF($D3633="", 'Intro &amp; Setup'!$AC$32, IFERROR(INDEX('Intro &amp; Setup'!$AC$17:$AC$31, MATCH($D3633, 'Intro &amp; Setup'!$S$17:$S$31, 0)), "")))</f>
        <v/>
      </c>
      <c r="AG3633" s="10" t="str">
        <f t="shared" si="341"/>
        <v/>
      </c>
    </row>
    <row r="3634" spans="1:33" x14ac:dyDescent="0.25">
      <c r="A3634" s="7"/>
      <c r="B3634" s="66"/>
      <c r="C3634" s="67"/>
      <c r="D3634" s="68"/>
      <c r="E3634" s="68"/>
      <c r="F3634" s="69"/>
      <c r="G3634" s="69"/>
      <c r="H3634" s="70"/>
      <c r="I3634" s="71"/>
      <c r="J3634" s="68"/>
      <c r="K3634" s="68"/>
      <c r="L3634" s="72"/>
      <c r="M3634" s="7"/>
      <c r="N3634" s="10" t="str">
        <f t="shared" si="336"/>
        <v/>
      </c>
      <c r="O3634" s="7"/>
      <c r="P3634" s="22" t="str">
        <f t="shared" si="337"/>
        <v/>
      </c>
      <c r="Q3634" s="7"/>
      <c r="S3634" s="17" t="str">
        <f>IF($B3634="", "", IF(COUNTIF($B$11:$B3634, $B3634)&gt;1, "", $B3634))</f>
        <v/>
      </c>
      <c r="T3634" s="10" t="str">
        <f t="shared" si="338"/>
        <v/>
      </c>
      <c r="U3634" s="13">
        <v>3624</v>
      </c>
      <c r="V3634" s="17" t="str">
        <f t="shared" si="339"/>
        <v/>
      </c>
      <c r="X3634" s="10" t="str">
        <f>IF($F3634="", "", IF($D3634="", 'Intro &amp; Setup'!$Z$32, IFERROR(INDEX('Intro &amp; Setup'!$Z$17:$Z$31, MATCH($D3634, 'Intro &amp; Setup'!$S$17:$S$31, 0)), "")))</f>
        <v/>
      </c>
      <c r="Z3634" s="25" t="str">
        <f t="shared" si="340"/>
        <v/>
      </c>
      <c r="AE3634" s="10" t="str">
        <f>IF($B3634="", "", IF($D3634="", 'Intro &amp; Setup'!$AC$32, IFERROR(INDEX('Intro &amp; Setup'!$AC$17:$AC$31, MATCH($D3634, 'Intro &amp; Setup'!$S$17:$S$31, 0)), "")))</f>
        <v/>
      </c>
      <c r="AG3634" s="10" t="str">
        <f t="shared" si="341"/>
        <v/>
      </c>
    </row>
    <row r="3635" spans="1:33" x14ac:dyDescent="0.25">
      <c r="A3635" s="7"/>
      <c r="B3635" s="66"/>
      <c r="C3635" s="67"/>
      <c r="D3635" s="68"/>
      <c r="E3635" s="68"/>
      <c r="F3635" s="69"/>
      <c r="G3635" s="69"/>
      <c r="H3635" s="70"/>
      <c r="I3635" s="71"/>
      <c r="J3635" s="68"/>
      <c r="K3635" s="68"/>
      <c r="L3635" s="72"/>
      <c r="M3635" s="7"/>
      <c r="N3635" s="10" t="str">
        <f t="shared" si="336"/>
        <v/>
      </c>
      <c r="O3635" s="7"/>
      <c r="P3635" s="22" t="str">
        <f t="shared" si="337"/>
        <v/>
      </c>
      <c r="Q3635" s="7"/>
      <c r="S3635" s="17" t="str">
        <f>IF($B3635="", "", IF(COUNTIF($B$11:$B3635, $B3635)&gt;1, "", $B3635))</f>
        <v/>
      </c>
      <c r="T3635" s="10" t="str">
        <f t="shared" si="338"/>
        <v/>
      </c>
      <c r="U3635" s="13">
        <v>3625</v>
      </c>
      <c r="V3635" s="17" t="str">
        <f t="shared" si="339"/>
        <v/>
      </c>
      <c r="X3635" s="10" t="str">
        <f>IF($F3635="", "", IF($D3635="", 'Intro &amp; Setup'!$Z$32, IFERROR(INDEX('Intro &amp; Setup'!$Z$17:$Z$31, MATCH($D3635, 'Intro &amp; Setup'!$S$17:$S$31, 0)), "")))</f>
        <v/>
      </c>
      <c r="Z3635" s="25" t="str">
        <f t="shared" si="340"/>
        <v/>
      </c>
      <c r="AE3635" s="10" t="str">
        <f>IF($B3635="", "", IF($D3635="", 'Intro &amp; Setup'!$AC$32, IFERROR(INDEX('Intro &amp; Setup'!$AC$17:$AC$31, MATCH($D3635, 'Intro &amp; Setup'!$S$17:$S$31, 0)), "")))</f>
        <v/>
      </c>
      <c r="AG3635" s="10" t="str">
        <f t="shared" si="341"/>
        <v/>
      </c>
    </row>
    <row r="3636" spans="1:33" x14ac:dyDescent="0.25">
      <c r="A3636" s="7"/>
      <c r="B3636" s="66"/>
      <c r="C3636" s="67"/>
      <c r="D3636" s="68"/>
      <c r="E3636" s="68"/>
      <c r="F3636" s="69"/>
      <c r="G3636" s="69"/>
      <c r="H3636" s="70"/>
      <c r="I3636" s="71"/>
      <c r="J3636" s="68"/>
      <c r="K3636" s="68"/>
      <c r="L3636" s="72"/>
      <c r="M3636" s="7"/>
      <c r="N3636" s="10" t="str">
        <f t="shared" si="336"/>
        <v/>
      </c>
      <c r="O3636" s="7"/>
      <c r="P3636" s="22" t="str">
        <f t="shared" si="337"/>
        <v/>
      </c>
      <c r="Q3636" s="7"/>
      <c r="S3636" s="17" t="str">
        <f>IF($B3636="", "", IF(COUNTIF($B$11:$B3636, $B3636)&gt;1, "", $B3636))</f>
        <v/>
      </c>
      <c r="T3636" s="10" t="str">
        <f t="shared" si="338"/>
        <v/>
      </c>
      <c r="U3636" s="13">
        <v>3626</v>
      </c>
      <c r="V3636" s="17" t="str">
        <f t="shared" si="339"/>
        <v/>
      </c>
      <c r="X3636" s="10" t="str">
        <f>IF($F3636="", "", IF($D3636="", 'Intro &amp; Setup'!$Z$32, IFERROR(INDEX('Intro &amp; Setup'!$Z$17:$Z$31, MATCH($D3636, 'Intro &amp; Setup'!$S$17:$S$31, 0)), "")))</f>
        <v/>
      </c>
      <c r="Z3636" s="25" t="str">
        <f t="shared" si="340"/>
        <v/>
      </c>
      <c r="AE3636" s="10" t="str">
        <f>IF($B3636="", "", IF($D3636="", 'Intro &amp; Setup'!$AC$32, IFERROR(INDEX('Intro &amp; Setup'!$AC$17:$AC$31, MATCH($D3636, 'Intro &amp; Setup'!$S$17:$S$31, 0)), "")))</f>
        <v/>
      </c>
      <c r="AG3636" s="10" t="str">
        <f t="shared" si="341"/>
        <v/>
      </c>
    </row>
    <row r="3637" spans="1:33" x14ac:dyDescent="0.25">
      <c r="A3637" s="7"/>
      <c r="B3637" s="66"/>
      <c r="C3637" s="67"/>
      <c r="D3637" s="68"/>
      <c r="E3637" s="68"/>
      <c r="F3637" s="69"/>
      <c r="G3637" s="69"/>
      <c r="H3637" s="70"/>
      <c r="I3637" s="71"/>
      <c r="J3637" s="68"/>
      <c r="K3637" s="68"/>
      <c r="L3637" s="72"/>
      <c r="M3637" s="7"/>
      <c r="N3637" s="10" t="str">
        <f t="shared" si="336"/>
        <v/>
      </c>
      <c r="O3637" s="7"/>
      <c r="P3637" s="22" t="str">
        <f t="shared" si="337"/>
        <v/>
      </c>
      <c r="Q3637" s="7"/>
      <c r="S3637" s="17" t="str">
        <f>IF($B3637="", "", IF(COUNTIF($B$11:$B3637, $B3637)&gt;1, "", $B3637))</f>
        <v/>
      </c>
      <c r="T3637" s="10" t="str">
        <f t="shared" si="338"/>
        <v/>
      </c>
      <c r="U3637" s="13">
        <v>3627</v>
      </c>
      <c r="V3637" s="17" t="str">
        <f t="shared" si="339"/>
        <v/>
      </c>
      <c r="X3637" s="10" t="str">
        <f>IF($F3637="", "", IF($D3637="", 'Intro &amp; Setup'!$Z$32, IFERROR(INDEX('Intro &amp; Setup'!$Z$17:$Z$31, MATCH($D3637, 'Intro &amp; Setup'!$S$17:$S$31, 0)), "")))</f>
        <v/>
      </c>
      <c r="Z3637" s="25" t="str">
        <f t="shared" si="340"/>
        <v/>
      </c>
      <c r="AE3637" s="10" t="str">
        <f>IF($B3637="", "", IF($D3637="", 'Intro &amp; Setup'!$AC$32, IFERROR(INDEX('Intro &amp; Setup'!$AC$17:$AC$31, MATCH($D3637, 'Intro &amp; Setup'!$S$17:$S$31, 0)), "")))</f>
        <v/>
      </c>
      <c r="AG3637" s="10" t="str">
        <f t="shared" si="341"/>
        <v/>
      </c>
    </row>
    <row r="3638" spans="1:33" x14ac:dyDescent="0.25">
      <c r="A3638" s="7"/>
      <c r="B3638" s="66"/>
      <c r="C3638" s="67"/>
      <c r="D3638" s="68"/>
      <c r="E3638" s="68"/>
      <c r="F3638" s="69"/>
      <c r="G3638" s="69"/>
      <c r="H3638" s="70"/>
      <c r="I3638" s="71"/>
      <c r="J3638" s="68"/>
      <c r="K3638" s="68"/>
      <c r="L3638" s="72"/>
      <c r="M3638" s="7"/>
      <c r="N3638" s="10" t="str">
        <f t="shared" si="336"/>
        <v/>
      </c>
      <c r="O3638" s="7"/>
      <c r="P3638" s="22" t="str">
        <f t="shared" si="337"/>
        <v/>
      </c>
      <c r="Q3638" s="7"/>
      <c r="S3638" s="17" t="str">
        <f>IF($B3638="", "", IF(COUNTIF($B$11:$B3638, $B3638)&gt;1, "", $B3638))</f>
        <v/>
      </c>
      <c r="T3638" s="10" t="str">
        <f t="shared" si="338"/>
        <v/>
      </c>
      <c r="U3638" s="13">
        <v>3628</v>
      </c>
      <c r="V3638" s="17" t="str">
        <f t="shared" si="339"/>
        <v/>
      </c>
      <c r="X3638" s="10" t="str">
        <f>IF($F3638="", "", IF($D3638="", 'Intro &amp; Setup'!$Z$32, IFERROR(INDEX('Intro &amp; Setup'!$Z$17:$Z$31, MATCH($D3638, 'Intro &amp; Setup'!$S$17:$S$31, 0)), "")))</f>
        <v/>
      </c>
      <c r="Z3638" s="25" t="str">
        <f t="shared" si="340"/>
        <v/>
      </c>
      <c r="AE3638" s="10" t="str">
        <f>IF($B3638="", "", IF($D3638="", 'Intro &amp; Setup'!$AC$32, IFERROR(INDEX('Intro &amp; Setup'!$AC$17:$AC$31, MATCH($D3638, 'Intro &amp; Setup'!$S$17:$S$31, 0)), "")))</f>
        <v/>
      </c>
      <c r="AG3638" s="10" t="str">
        <f t="shared" si="341"/>
        <v/>
      </c>
    </row>
    <row r="3639" spans="1:33" x14ac:dyDescent="0.25">
      <c r="A3639" s="7"/>
      <c r="B3639" s="66"/>
      <c r="C3639" s="67"/>
      <c r="D3639" s="68"/>
      <c r="E3639" s="68"/>
      <c r="F3639" s="69"/>
      <c r="G3639" s="69"/>
      <c r="H3639" s="70"/>
      <c r="I3639" s="71"/>
      <c r="J3639" s="68"/>
      <c r="K3639" s="68"/>
      <c r="L3639" s="72"/>
      <c r="M3639" s="7"/>
      <c r="N3639" s="10" t="str">
        <f t="shared" si="336"/>
        <v/>
      </c>
      <c r="O3639" s="7"/>
      <c r="P3639" s="22" t="str">
        <f t="shared" si="337"/>
        <v/>
      </c>
      <c r="Q3639" s="7"/>
      <c r="S3639" s="17" t="str">
        <f>IF($B3639="", "", IF(COUNTIF($B$11:$B3639, $B3639)&gt;1, "", $B3639))</f>
        <v/>
      </c>
      <c r="T3639" s="10" t="str">
        <f t="shared" si="338"/>
        <v/>
      </c>
      <c r="U3639" s="13">
        <v>3629</v>
      </c>
      <c r="V3639" s="17" t="str">
        <f t="shared" si="339"/>
        <v/>
      </c>
      <c r="X3639" s="10" t="str">
        <f>IF($F3639="", "", IF($D3639="", 'Intro &amp; Setup'!$Z$32, IFERROR(INDEX('Intro &amp; Setup'!$Z$17:$Z$31, MATCH($D3639, 'Intro &amp; Setup'!$S$17:$S$31, 0)), "")))</f>
        <v/>
      </c>
      <c r="Z3639" s="25" t="str">
        <f t="shared" si="340"/>
        <v/>
      </c>
      <c r="AE3639" s="10" t="str">
        <f>IF($B3639="", "", IF($D3639="", 'Intro &amp; Setup'!$AC$32, IFERROR(INDEX('Intro &amp; Setup'!$AC$17:$AC$31, MATCH($D3639, 'Intro &amp; Setup'!$S$17:$S$31, 0)), "")))</f>
        <v/>
      </c>
      <c r="AG3639" s="10" t="str">
        <f t="shared" si="341"/>
        <v/>
      </c>
    </row>
    <row r="3640" spans="1:33" x14ac:dyDescent="0.25">
      <c r="A3640" s="7"/>
      <c r="B3640" s="66"/>
      <c r="C3640" s="67"/>
      <c r="D3640" s="68"/>
      <c r="E3640" s="68"/>
      <c r="F3640" s="69"/>
      <c r="G3640" s="69"/>
      <c r="H3640" s="70"/>
      <c r="I3640" s="71"/>
      <c r="J3640" s="68"/>
      <c r="K3640" s="68"/>
      <c r="L3640" s="72"/>
      <c r="M3640" s="7"/>
      <c r="N3640" s="10" t="str">
        <f t="shared" si="336"/>
        <v/>
      </c>
      <c r="O3640" s="7"/>
      <c r="P3640" s="22" t="str">
        <f t="shared" si="337"/>
        <v/>
      </c>
      <c r="Q3640" s="7"/>
      <c r="S3640" s="17" t="str">
        <f>IF($B3640="", "", IF(COUNTIF($B$11:$B3640, $B3640)&gt;1, "", $B3640))</f>
        <v/>
      </c>
      <c r="T3640" s="10" t="str">
        <f t="shared" si="338"/>
        <v/>
      </c>
      <c r="U3640" s="13">
        <v>3630</v>
      </c>
      <c r="V3640" s="17" t="str">
        <f t="shared" si="339"/>
        <v/>
      </c>
      <c r="X3640" s="10" t="str">
        <f>IF($F3640="", "", IF($D3640="", 'Intro &amp; Setup'!$Z$32, IFERROR(INDEX('Intro &amp; Setup'!$Z$17:$Z$31, MATCH($D3640, 'Intro &amp; Setup'!$S$17:$S$31, 0)), "")))</f>
        <v/>
      </c>
      <c r="Z3640" s="25" t="str">
        <f t="shared" si="340"/>
        <v/>
      </c>
      <c r="AE3640" s="10" t="str">
        <f>IF($B3640="", "", IF($D3640="", 'Intro &amp; Setup'!$AC$32, IFERROR(INDEX('Intro &amp; Setup'!$AC$17:$AC$31, MATCH($D3640, 'Intro &amp; Setup'!$S$17:$S$31, 0)), "")))</f>
        <v/>
      </c>
      <c r="AG3640" s="10" t="str">
        <f t="shared" si="341"/>
        <v/>
      </c>
    </row>
    <row r="3641" spans="1:33" x14ac:dyDescent="0.25">
      <c r="A3641" s="7"/>
      <c r="B3641" s="66"/>
      <c r="C3641" s="67"/>
      <c r="D3641" s="68"/>
      <c r="E3641" s="68"/>
      <c r="F3641" s="69"/>
      <c r="G3641" s="69"/>
      <c r="H3641" s="70"/>
      <c r="I3641" s="71"/>
      <c r="J3641" s="68"/>
      <c r="K3641" s="68"/>
      <c r="L3641" s="72"/>
      <c r="M3641" s="7"/>
      <c r="N3641" s="10" t="str">
        <f t="shared" si="336"/>
        <v/>
      </c>
      <c r="O3641" s="7"/>
      <c r="P3641" s="22" t="str">
        <f t="shared" si="337"/>
        <v/>
      </c>
      <c r="Q3641" s="7"/>
      <c r="S3641" s="17" t="str">
        <f>IF($B3641="", "", IF(COUNTIF($B$11:$B3641, $B3641)&gt;1, "", $B3641))</f>
        <v/>
      </c>
      <c r="T3641" s="10" t="str">
        <f t="shared" si="338"/>
        <v/>
      </c>
      <c r="U3641" s="13">
        <v>3631</v>
      </c>
      <c r="V3641" s="17" t="str">
        <f t="shared" si="339"/>
        <v/>
      </c>
      <c r="X3641" s="10" t="str">
        <f>IF($F3641="", "", IF($D3641="", 'Intro &amp; Setup'!$Z$32, IFERROR(INDEX('Intro &amp; Setup'!$Z$17:$Z$31, MATCH($D3641, 'Intro &amp; Setup'!$S$17:$S$31, 0)), "")))</f>
        <v/>
      </c>
      <c r="Z3641" s="25" t="str">
        <f t="shared" si="340"/>
        <v/>
      </c>
      <c r="AE3641" s="10" t="str">
        <f>IF($B3641="", "", IF($D3641="", 'Intro &amp; Setup'!$AC$32, IFERROR(INDEX('Intro &amp; Setup'!$AC$17:$AC$31, MATCH($D3641, 'Intro &amp; Setup'!$S$17:$S$31, 0)), "")))</f>
        <v/>
      </c>
      <c r="AG3641" s="10" t="str">
        <f t="shared" si="341"/>
        <v/>
      </c>
    </row>
    <row r="3642" spans="1:33" x14ac:dyDescent="0.25">
      <c r="A3642" s="7"/>
      <c r="B3642" s="66"/>
      <c r="C3642" s="67"/>
      <c r="D3642" s="68"/>
      <c r="E3642" s="68"/>
      <c r="F3642" s="69"/>
      <c r="G3642" s="69"/>
      <c r="H3642" s="70"/>
      <c r="I3642" s="71"/>
      <c r="J3642" s="68"/>
      <c r="K3642" s="68"/>
      <c r="L3642" s="72"/>
      <c r="M3642" s="7"/>
      <c r="N3642" s="10" t="str">
        <f t="shared" si="336"/>
        <v/>
      </c>
      <c r="O3642" s="7"/>
      <c r="P3642" s="22" t="str">
        <f t="shared" si="337"/>
        <v/>
      </c>
      <c r="Q3642" s="7"/>
      <c r="S3642" s="17" t="str">
        <f>IF($B3642="", "", IF(COUNTIF($B$11:$B3642, $B3642)&gt;1, "", $B3642))</f>
        <v/>
      </c>
      <c r="T3642" s="10" t="str">
        <f t="shared" si="338"/>
        <v/>
      </c>
      <c r="U3642" s="13">
        <v>3632</v>
      </c>
      <c r="V3642" s="17" t="str">
        <f t="shared" si="339"/>
        <v/>
      </c>
      <c r="X3642" s="10" t="str">
        <f>IF($F3642="", "", IF($D3642="", 'Intro &amp; Setup'!$Z$32, IFERROR(INDEX('Intro &amp; Setup'!$Z$17:$Z$31, MATCH($D3642, 'Intro &amp; Setup'!$S$17:$S$31, 0)), "")))</f>
        <v/>
      </c>
      <c r="Z3642" s="25" t="str">
        <f t="shared" si="340"/>
        <v/>
      </c>
      <c r="AE3642" s="10" t="str">
        <f>IF($B3642="", "", IF($D3642="", 'Intro &amp; Setup'!$AC$32, IFERROR(INDEX('Intro &amp; Setup'!$AC$17:$AC$31, MATCH($D3642, 'Intro &amp; Setup'!$S$17:$S$31, 0)), "")))</f>
        <v/>
      </c>
      <c r="AG3642" s="10" t="str">
        <f t="shared" si="341"/>
        <v/>
      </c>
    </row>
    <row r="3643" spans="1:33" x14ac:dyDescent="0.25">
      <c r="A3643" s="7"/>
      <c r="B3643" s="66"/>
      <c r="C3643" s="67"/>
      <c r="D3643" s="68"/>
      <c r="E3643" s="68"/>
      <c r="F3643" s="69"/>
      <c r="G3643" s="69"/>
      <c r="H3643" s="70"/>
      <c r="I3643" s="71"/>
      <c r="J3643" s="68"/>
      <c r="K3643" s="68"/>
      <c r="L3643" s="72"/>
      <c r="M3643" s="7"/>
      <c r="N3643" s="10" t="str">
        <f t="shared" si="336"/>
        <v/>
      </c>
      <c r="O3643" s="7"/>
      <c r="P3643" s="22" t="str">
        <f t="shared" si="337"/>
        <v/>
      </c>
      <c r="Q3643" s="7"/>
      <c r="S3643" s="17" t="str">
        <f>IF($B3643="", "", IF(COUNTIF($B$11:$B3643, $B3643)&gt;1, "", $B3643))</f>
        <v/>
      </c>
      <c r="T3643" s="10" t="str">
        <f t="shared" si="338"/>
        <v/>
      </c>
      <c r="U3643" s="13">
        <v>3633</v>
      </c>
      <c r="V3643" s="17" t="str">
        <f t="shared" si="339"/>
        <v/>
      </c>
      <c r="X3643" s="10" t="str">
        <f>IF($F3643="", "", IF($D3643="", 'Intro &amp; Setup'!$Z$32, IFERROR(INDEX('Intro &amp; Setup'!$Z$17:$Z$31, MATCH($D3643, 'Intro &amp; Setup'!$S$17:$S$31, 0)), "")))</f>
        <v/>
      </c>
      <c r="Z3643" s="25" t="str">
        <f t="shared" si="340"/>
        <v/>
      </c>
      <c r="AE3643" s="10" t="str">
        <f>IF($B3643="", "", IF($D3643="", 'Intro &amp; Setup'!$AC$32, IFERROR(INDEX('Intro &amp; Setup'!$AC$17:$AC$31, MATCH($D3643, 'Intro &amp; Setup'!$S$17:$S$31, 0)), "")))</f>
        <v/>
      </c>
      <c r="AG3643" s="10" t="str">
        <f t="shared" si="341"/>
        <v/>
      </c>
    </row>
    <row r="3644" spans="1:33" x14ac:dyDescent="0.25">
      <c r="A3644" s="7"/>
      <c r="B3644" s="66"/>
      <c r="C3644" s="67"/>
      <c r="D3644" s="68"/>
      <c r="E3644" s="68"/>
      <c r="F3644" s="69"/>
      <c r="G3644" s="69"/>
      <c r="H3644" s="70"/>
      <c r="I3644" s="71"/>
      <c r="J3644" s="68"/>
      <c r="K3644" s="68"/>
      <c r="L3644" s="72"/>
      <c r="M3644" s="7"/>
      <c r="N3644" s="10" t="str">
        <f t="shared" si="336"/>
        <v/>
      </c>
      <c r="O3644" s="7"/>
      <c r="P3644" s="22" t="str">
        <f t="shared" si="337"/>
        <v/>
      </c>
      <c r="Q3644" s="7"/>
      <c r="S3644" s="17" t="str">
        <f>IF($B3644="", "", IF(COUNTIF($B$11:$B3644, $B3644)&gt;1, "", $B3644))</f>
        <v/>
      </c>
      <c r="T3644" s="10" t="str">
        <f t="shared" si="338"/>
        <v/>
      </c>
      <c r="U3644" s="13">
        <v>3634</v>
      </c>
      <c r="V3644" s="17" t="str">
        <f t="shared" si="339"/>
        <v/>
      </c>
      <c r="X3644" s="10" t="str">
        <f>IF($F3644="", "", IF($D3644="", 'Intro &amp; Setup'!$Z$32, IFERROR(INDEX('Intro &amp; Setup'!$Z$17:$Z$31, MATCH($D3644, 'Intro &amp; Setup'!$S$17:$S$31, 0)), "")))</f>
        <v/>
      </c>
      <c r="Z3644" s="25" t="str">
        <f t="shared" si="340"/>
        <v/>
      </c>
      <c r="AE3644" s="10" t="str">
        <f>IF($B3644="", "", IF($D3644="", 'Intro &amp; Setup'!$AC$32, IFERROR(INDEX('Intro &amp; Setup'!$AC$17:$AC$31, MATCH($D3644, 'Intro &amp; Setup'!$S$17:$S$31, 0)), "")))</f>
        <v/>
      </c>
      <c r="AG3644" s="10" t="str">
        <f t="shared" si="341"/>
        <v/>
      </c>
    </row>
    <row r="3645" spans="1:33" x14ac:dyDescent="0.25">
      <c r="A3645" s="7"/>
      <c r="B3645" s="66"/>
      <c r="C3645" s="67"/>
      <c r="D3645" s="68"/>
      <c r="E3645" s="68"/>
      <c r="F3645" s="69"/>
      <c r="G3645" s="69"/>
      <c r="H3645" s="70"/>
      <c r="I3645" s="71"/>
      <c r="J3645" s="68"/>
      <c r="K3645" s="68"/>
      <c r="L3645" s="72"/>
      <c r="M3645" s="7"/>
      <c r="N3645" s="10" t="str">
        <f t="shared" si="336"/>
        <v/>
      </c>
      <c r="O3645" s="7"/>
      <c r="P3645" s="22" t="str">
        <f t="shared" si="337"/>
        <v/>
      </c>
      <c r="Q3645" s="7"/>
      <c r="S3645" s="17" t="str">
        <f>IF($B3645="", "", IF(COUNTIF($B$11:$B3645, $B3645)&gt;1, "", $B3645))</f>
        <v/>
      </c>
      <c r="T3645" s="10" t="str">
        <f t="shared" si="338"/>
        <v/>
      </c>
      <c r="U3645" s="13">
        <v>3635</v>
      </c>
      <c r="V3645" s="17" t="str">
        <f t="shared" si="339"/>
        <v/>
      </c>
      <c r="X3645" s="10" t="str">
        <f>IF($F3645="", "", IF($D3645="", 'Intro &amp; Setup'!$Z$32, IFERROR(INDEX('Intro &amp; Setup'!$Z$17:$Z$31, MATCH($D3645, 'Intro &amp; Setup'!$S$17:$S$31, 0)), "")))</f>
        <v/>
      </c>
      <c r="Z3645" s="25" t="str">
        <f t="shared" si="340"/>
        <v/>
      </c>
      <c r="AE3645" s="10" t="str">
        <f>IF($B3645="", "", IF($D3645="", 'Intro &amp; Setup'!$AC$32, IFERROR(INDEX('Intro &amp; Setup'!$AC$17:$AC$31, MATCH($D3645, 'Intro &amp; Setup'!$S$17:$S$31, 0)), "")))</f>
        <v/>
      </c>
      <c r="AG3645" s="10" t="str">
        <f t="shared" si="341"/>
        <v/>
      </c>
    </row>
    <row r="3646" spans="1:33" x14ac:dyDescent="0.25">
      <c r="A3646" s="7"/>
      <c r="B3646" s="66"/>
      <c r="C3646" s="67"/>
      <c r="D3646" s="68"/>
      <c r="E3646" s="68"/>
      <c r="F3646" s="69"/>
      <c r="G3646" s="69"/>
      <c r="H3646" s="70"/>
      <c r="I3646" s="71"/>
      <c r="J3646" s="68"/>
      <c r="K3646" s="68"/>
      <c r="L3646" s="72"/>
      <c r="M3646" s="7"/>
      <c r="N3646" s="10" t="str">
        <f t="shared" si="336"/>
        <v/>
      </c>
      <c r="O3646" s="7"/>
      <c r="P3646" s="22" t="str">
        <f t="shared" si="337"/>
        <v/>
      </c>
      <c r="Q3646" s="7"/>
      <c r="S3646" s="17" t="str">
        <f>IF($B3646="", "", IF(COUNTIF($B$11:$B3646, $B3646)&gt;1, "", $B3646))</f>
        <v/>
      </c>
      <c r="T3646" s="10" t="str">
        <f t="shared" si="338"/>
        <v/>
      </c>
      <c r="U3646" s="13">
        <v>3636</v>
      </c>
      <c r="V3646" s="17" t="str">
        <f t="shared" si="339"/>
        <v/>
      </c>
      <c r="X3646" s="10" t="str">
        <f>IF($F3646="", "", IF($D3646="", 'Intro &amp; Setup'!$Z$32, IFERROR(INDEX('Intro &amp; Setup'!$Z$17:$Z$31, MATCH($D3646, 'Intro &amp; Setup'!$S$17:$S$31, 0)), "")))</f>
        <v/>
      </c>
      <c r="Z3646" s="25" t="str">
        <f t="shared" si="340"/>
        <v/>
      </c>
      <c r="AE3646" s="10" t="str">
        <f>IF($B3646="", "", IF($D3646="", 'Intro &amp; Setup'!$AC$32, IFERROR(INDEX('Intro &amp; Setup'!$AC$17:$AC$31, MATCH($D3646, 'Intro &amp; Setup'!$S$17:$S$31, 0)), "")))</f>
        <v/>
      </c>
      <c r="AG3646" s="10" t="str">
        <f t="shared" si="341"/>
        <v/>
      </c>
    </row>
    <row r="3647" spans="1:33" x14ac:dyDescent="0.25">
      <c r="A3647" s="7"/>
      <c r="B3647" s="66"/>
      <c r="C3647" s="67"/>
      <c r="D3647" s="68"/>
      <c r="E3647" s="68"/>
      <c r="F3647" s="69"/>
      <c r="G3647" s="69"/>
      <c r="H3647" s="70"/>
      <c r="I3647" s="71"/>
      <c r="J3647" s="68"/>
      <c r="K3647" s="68"/>
      <c r="L3647" s="72"/>
      <c r="M3647" s="7"/>
      <c r="N3647" s="10" t="str">
        <f t="shared" si="336"/>
        <v/>
      </c>
      <c r="O3647" s="7"/>
      <c r="P3647" s="22" t="str">
        <f t="shared" si="337"/>
        <v/>
      </c>
      <c r="Q3647" s="7"/>
      <c r="S3647" s="17" t="str">
        <f>IF($B3647="", "", IF(COUNTIF($B$11:$B3647, $B3647)&gt;1, "", $B3647))</f>
        <v/>
      </c>
      <c r="T3647" s="10" t="str">
        <f t="shared" si="338"/>
        <v/>
      </c>
      <c r="U3647" s="13">
        <v>3637</v>
      </c>
      <c r="V3647" s="17" t="str">
        <f t="shared" si="339"/>
        <v/>
      </c>
      <c r="X3647" s="10" t="str">
        <f>IF($F3647="", "", IF($D3647="", 'Intro &amp; Setup'!$Z$32, IFERROR(INDEX('Intro &amp; Setup'!$Z$17:$Z$31, MATCH($D3647, 'Intro &amp; Setup'!$S$17:$S$31, 0)), "")))</f>
        <v/>
      </c>
      <c r="Z3647" s="25" t="str">
        <f t="shared" si="340"/>
        <v/>
      </c>
      <c r="AE3647" s="10" t="str">
        <f>IF($B3647="", "", IF($D3647="", 'Intro &amp; Setup'!$AC$32, IFERROR(INDEX('Intro &amp; Setup'!$AC$17:$AC$31, MATCH($D3647, 'Intro &amp; Setup'!$S$17:$S$31, 0)), "")))</f>
        <v/>
      </c>
      <c r="AG3647" s="10" t="str">
        <f t="shared" si="341"/>
        <v/>
      </c>
    </row>
    <row r="3648" spans="1:33" x14ac:dyDescent="0.25">
      <c r="A3648" s="7"/>
      <c r="B3648" s="66"/>
      <c r="C3648" s="67"/>
      <c r="D3648" s="68"/>
      <c r="E3648" s="68"/>
      <c r="F3648" s="69"/>
      <c r="G3648" s="69"/>
      <c r="H3648" s="70"/>
      <c r="I3648" s="71"/>
      <c r="J3648" s="68"/>
      <c r="K3648" s="68"/>
      <c r="L3648" s="72"/>
      <c r="M3648" s="7"/>
      <c r="N3648" s="10" t="str">
        <f t="shared" si="336"/>
        <v/>
      </c>
      <c r="O3648" s="7"/>
      <c r="P3648" s="22" t="str">
        <f t="shared" si="337"/>
        <v/>
      </c>
      <c r="Q3648" s="7"/>
      <c r="S3648" s="17" t="str">
        <f>IF($B3648="", "", IF(COUNTIF($B$11:$B3648, $B3648)&gt;1, "", $B3648))</f>
        <v/>
      </c>
      <c r="T3648" s="10" t="str">
        <f t="shared" si="338"/>
        <v/>
      </c>
      <c r="U3648" s="13">
        <v>3638</v>
      </c>
      <c r="V3648" s="17" t="str">
        <f t="shared" si="339"/>
        <v/>
      </c>
      <c r="X3648" s="10" t="str">
        <f>IF($F3648="", "", IF($D3648="", 'Intro &amp; Setup'!$Z$32, IFERROR(INDEX('Intro &amp; Setup'!$Z$17:$Z$31, MATCH($D3648, 'Intro &amp; Setup'!$S$17:$S$31, 0)), "")))</f>
        <v/>
      </c>
      <c r="Z3648" s="25" t="str">
        <f t="shared" si="340"/>
        <v/>
      </c>
      <c r="AE3648" s="10" t="str">
        <f>IF($B3648="", "", IF($D3648="", 'Intro &amp; Setup'!$AC$32, IFERROR(INDEX('Intro &amp; Setup'!$AC$17:$AC$31, MATCH($D3648, 'Intro &amp; Setup'!$S$17:$S$31, 0)), "")))</f>
        <v/>
      </c>
      <c r="AG3648" s="10" t="str">
        <f t="shared" si="341"/>
        <v/>
      </c>
    </row>
    <row r="3649" spans="1:33" x14ac:dyDescent="0.25">
      <c r="A3649" s="7"/>
      <c r="B3649" s="66"/>
      <c r="C3649" s="67"/>
      <c r="D3649" s="68"/>
      <c r="E3649" s="68"/>
      <c r="F3649" s="69"/>
      <c r="G3649" s="69"/>
      <c r="H3649" s="70"/>
      <c r="I3649" s="71"/>
      <c r="J3649" s="68"/>
      <c r="K3649" s="68"/>
      <c r="L3649" s="72"/>
      <c r="M3649" s="7"/>
      <c r="N3649" s="10" t="str">
        <f t="shared" si="336"/>
        <v/>
      </c>
      <c r="O3649" s="7"/>
      <c r="P3649" s="22" t="str">
        <f t="shared" si="337"/>
        <v/>
      </c>
      <c r="Q3649" s="7"/>
      <c r="S3649" s="17" t="str">
        <f>IF($B3649="", "", IF(COUNTIF($B$11:$B3649, $B3649)&gt;1, "", $B3649))</f>
        <v/>
      </c>
      <c r="T3649" s="10" t="str">
        <f t="shared" si="338"/>
        <v/>
      </c>
      <c r="U3649" s="13">
        <v>3639</v>
      </c>
      <c r="V3649" s="17" t="str">
        <f t="shared" si="339"/>
        <v/>
      </c>
      <c r="X3649" s="10" t="str">
        <f>IF($F3649="", "", IF($D3649="", 'Intro &amp; Setup'!$Z$32, IFERROR(INDEX('Intro &amp; Setup'!$Z$17:$Z$31, MATCH($D3649, 'Intro &amp; Setup'!$S$17:$S$31, 0)), "")))</f>
        <v/>
      </c>
      <c r="Z3649" s="25" t="str">
        <f t="shared" si="340"/>
        <v/>
      </c>
      <c r="AE3649" s="10" t="str">
        <f>IF($B3649="", "", IF($D3649="", 'Intro &amp; Setup'!$AC$32, IFERROR(INDEX('Intro &amp; Setup'!$AC$17:$AC$31, MATCH($D3649, 'Intro &amp; Setup'!$S$17:$S$31, 0)), "")))</f>
        <v/>
      </c>
      <c r="AG3649" s="10" t="str">
        <f t="shared" si="341"/>
        <v/>
      </c>
    </row>
    <row r="3650" spans="1:33" x14ac:dyDescent="0.25">
      <c r="A3650" s="7"/>
      <c r="B3650" s="66"/>
      <c r="C3650" s="67"/>
      <c r="D3650" s="68"/>
      <c r="E3650" s="68"/>
      <c r="F3650" s="69"/>
      <c r="G3650" s="69"/>
      <c r="H3650" s="70"/>
      <c r="I3650" s="71"/>
      <c r="J3650" s="68"/>
      <c r="K3650" s="68"/>
      <c r="L3650" s="72"/>
      <c r="M3650" s="7"/>
      <c r="N3650" s="10" t="str">
        <f t="shared" si="336"/>
        <v/>
      </c>
      <c r="O3650" s="7"/>
      <c r="P3650" s="22" t="str">
        <f t="shared" si="337"/>
        <v/>
      </c>
      <c r="Q3650" s="7"/>
      <c r="S3650" s="17" t="str">
        <f>IF($B3650="", "", IF(COUNTIF($B$11:$B3650, $B3650)&gt;1, "", $B3650))</f>
        <v/>
      </c>
      <c r="T3650" s="10" t="str">
        <f t="shared" si="338"/>
        <v/>
      </c>
      <c r="U3650" s="13">
        <v>3640</v>
      </c>
      <c r="V3650" s="17" t="str">
        <f t="shared" si="339"/>
        <v/>
      </c>
      <c r="X3650" s="10" t="str">
        <f>IF($F3650="", "", IF($D3650="", 'Intro &amp; Setup'!$Z$32, IFERROR(INDEX('Intro &amp; Setup'!$Z$17:$Z$31, MATCH($D3650, 'Intro &amp; Setup'!$S$17:$S$31, 0)), "")))</f>
        <v/>
      </c>
      <c r="Z3650" s="25" t="str">
        <f t="shared" si="340"/>
        <v/>
      </c>
      <c r="AE3650" s="10" t="str">
        <f>IF($B3650="", "", IF($D3650="", 'Intro &amp; Setup'!$AC$32, IFERROR(INDEX('Intro &amp; Setup'!$AC$17:$AC$31, MATCH($D3650, 'Intro &amp; Setup'!$S$17:$S$31, 0)), "")))</f>
        <v/>
      </c>
      <c r="AG3650" s="10" t="str">
        <f t="shared" si="341"/>
        <v/>
      </c>
    </row>
    <row r="3651" spans="1:33" x14ac:dyDescent="0.25">
      <c r="A3651" s="7"/>
      <c r="B3651" s="66"/>
      <c r="C3651" s="67"/>
      <c r="D3651" s="68"/>
      <c r="E3651" s="68"/>
      <c r="F3651" s="69"/>
      <c r="G3651" s="69"/>
      <c r="H3651" s="70"/>
      <c r="I3651" s="71"/>
      <c r="J3651" s="68"/>
      <c r="K3651" s="68"/>
      <c r="L3651" s="72"/>
      <c r="M3651" s="7"/>
      <c r="N3651" s="10" t="str">
        <f t="shared" si="336"/>
        <v/>
      </c>
      <c r="O3651" s="7"/>
      <c r="P3651" s="22" t="str">
        <f t="shared" si="337"/>
        <v/>
      </c>
      <c r="Q3651" s="7"/>
      <c r="S3651" s="17" t="str">
        <f>IF($B3651="", "", IF(COUNTIF($B$11:$B3651, $B3651)&gt;1, "", $B3651))</f>
        <v/>
      </c>
      <c r="T3651" s="10" t="str">
        <f t="shared" si="338"/>
        <v/>
      </c>
      <c r="U3651" s="13">
        <v>3641</v>
      </c>
      <c r="V3651" s="17" t="str">
        <f t="shared" si="339"/>
        <v/>
      </c>
      <c r="X3651" s="10" t="str">
        <f>IF($F3651="", "", IF($D3651="", 'Intro &amp; Setup'!$Z$32, IFERROR(INDEX('Intro &amp; Setup'!$Z$17:$Z$31, MATCH($D3651, 'Intro &amp; Setup'!$S$17:$S$31, 0)), "")))</f>
        <v/>
      </c>
      <c r="Z3651" s="25" t="str">
        <f t="shared" si="340"/>
        <v/>
      </c>
      <c r="AE3651" s="10" t="str">
        <f>IF($B3651="", "", IF($D3651="", 'Intro &amp; Setup'!$AC$32, IFERROR(INDEX('Intro &amp; Setup'!$AC$17:$AC$31, MATCH($D3651, 'Intro &amp; Setup'!$S$17:$S$31, 0)), "")))</f>
        <v/>
      </c>
      <c r="AG3651" s="10" t="str">
        <f t="shared" si="341"/>
        <v/>
      </c>
    </row>
    <row r="3652" spans="1:33" x14ac:dyDescent="0.25">
      <c r="A3652" s="7"/>
      <c r="B3652" s="66"/>
      <c r="C3652" s="67"/>
      <c r="D3652" s="68"/>
      <c r="E3652" s="68"/>
      <c r="F3652" s="69"/>
      <c r="G3652" s="69"/>
      <c r="H3652" s="70"/>
      <c r="I3652" s="71"/>
      <c r="J3652" s="68"/>
      <c r="K3652" s="68"/>
      <c r="L3652" s="72"/>
      <c r="M3652" s="7"/>
      <c r="N3652" s="10" t="str">
        <f t="shared" si="336"/>
        <v/>
      </c>
      <c r="O3652" s="7"/>
      <c r="P3652" s="22" t="str">
        <f t="shared" si="337"/>
        <v/>
      </c>
      <c r="Q3652" s="7"/>
      <c r="S3652" s="17" t="str">
        <f>IF($B3652="", "", IF(COUNTIF($B$11:$B3652, $B3652)&gt;1, "", $B3652))</f>
        <v/>
      </c>
      <c r="T3652" s="10" t="str">
        <f t="shared" si="338"/>
        <v/>
      </c>
      <c r="U3652" s="13">
        <v>3642</v>
      </c>
      <c r="V3652" s="17" t="str">
        <f t="shared" si="339"/>
        <v/>
      </c>
      <c r="X3652" s="10" t="str">
        <f>IF($F3652="", "", IF($D3652="", 'Intro &amp; Setup'!$Z$32, IFERROR(INDEX('Intro &amp; Setup'!$Z$17:$Z$31, MATCH($D3652, 'Intro &amp; Setup'!$S$17:$S$31, 0)), "")))</f>
        <v/>
      </c>
      <c r="Z3652" s="25" t="str">
        <f t="shared" si="340"/>
        <v/>
      </c>
      <c r="AE3652" s="10" t="str">
        <f>IF($B3652="", "", IF($D3652="", 'Intro &amp; Setup'!$AC$32, IFERROR(INDEX('Intro &amp; Setup'!$AC$17:$AC$31, MATCH($D3652, 'Intro &amp; Setup'!$S$17:$S$31, 0)), "")))</f>
        <v/>
      </c>
      <c r="AG3652" s="10" t="str">
        <f t="shared" si="341"/>
        <v/>
      </c>
    </row>
    <row r="3653" spans="1:33" x14ac:dyDescent="0.25">
      <c r="A3653" s="7"/>
      <c r="B3653" s="66"/>
      <c r="C3653" s="67"/>
      <c r="D3653" s="68"/>
      <c r="E3653" s="68"/>
      <c r="F3653" s="69"/>
      <c r="G3653" s="69"/>
      <c r="H3653" s="70"/>
      <c r="I3653" s="71"/>
      <c r="J3653" s="68"/>
      <c r="K3653" s="68"/>
      <c r="L3653" s="72"/>
      <c r="M3653" s="7"/>
      <c r="N3653" s="10" t="str">
        <f t="shared" si="336"/>
        <v/>
      </c>
      <c r="O3653" s="7"/>
      <c r="P3653" s="22" t="str">
        <f t="shared" si="337"/>
        <v/>
      </c>
      <c r="Q3653" s="7"/>
      <c r="S3653" s="17" t="str">
        <f>IF($B3653="", "", IF(COUNTIF($B$11:$B3653, $B3653)&gt;1, "", $B3653))</f>
        <v/>
      </c>
      <c r="T3653" s="10" t="str">
        <f t="shared" si="338"/>
        <v/>
      </c>
      <c r="U3653" s="13">
        <v>3643</v>
      </c>
      <c r="V3653" s="17" t="str">
        <f t="shared" si="339"/>
        <v/>
      </c>
      <c r="X3653" s="10" t="str">
        <f>IF($F3653="", "", IF($D3653="", 'Intro &amp; Setup'!$Z$32, IFERROR(INDEX('Intro &amp; Setup'!$Z$17:$Z$31, MATCH($D3653, 'Intro &amp; Setup'!$S$17:$S$31, 0)), "")))</f>
        <v/>
      </c>
      <c r="Z3653" s="25" t="str">
        <f t="shared" si="340"/>
        <v/>
      </c>
      <c r="AE3653" s="10" t="str">
        <f>IF($B3653="", "", IF($D3653="", 'Intro &amp; Setup'!$AC$32, IFERROR(INDEX('Intro &amp; Setup'!$AC$17:$AC$31, MATCH($D3653, 'Intro &amp; Setup'!$S$17:$S$31, 0)), "")))</f>
        <v/>
      </c>
      <c r="AG3653" s="10" t="str">
        <f t="shared" si="341"/>
        <v/>
      </c>
    </row>
    <row r="3654" spans="1:33" x14ac:dyDescent="0.25">
      <c r="A3654" s="7"/>
      <c r="B3654" s="66"/>
      <c r="C3654" s="67"/>
      <c r="D3654" s="68"/>
      <c r="E3654" s="68"/>
      <c r="F3654" s="69"/>
      <c r="G3654" s="69"/>
      <c r="H3654" s="70"/>
      <c r="I3654" s="71"/>
      <c r="J3654" s="68"/>
      <c r="K3654" s="68"/>
      <c r="L3654" s="72"/>
      <c r="M3654" s="7"/>
      <c r="N3654" s="10" t="str">
        <f t="shared" si="336"/>
        <v/>
      </c>
      <c r="O3654" s="7"/>
      <c r="P3654" s="22" t="str">
        <f t="shared" si="337"/>
        <v/>
      </c>
      <c r="Q3654" s="7"/>
      <c r="S3654" s="17" t="str">
        <f>IF($B3654="", "", IF(COUNTIF($B$11:$B3654, $B3654)&gt;1, "", $B3654))</f>
        <v/>
      </c>
      <c r="T3654" s="10" t="str">
        <f t="shared" si="338"/>
        <v/>
      </c>
      <c r="U3654" s="13">
        <v>3644</v>
      </c>
      <c r="V3654" s="17" t="str">
        <f t="shared" si="339"/>
        <v/>
      </c>
      <c r="X3654" s="10" t="str">
        <f>IF($F3654="", "", IF($D3654="", 'Intro &amp; Setup'!$Z$32, IFERROR(INDEX('Intro &amp; Setup'!$Z$17:$Z$31, MATCH($D3654, 'Intro &amp; Setup'!$S$17:$S$31, 0)), "")))</f>
        <v/>
      </c>
      <c r="Z3654" s="25" t="str">
        <f t="shared" si="340"/>
        <v/>
      </c>
      <c r="AE3654" s="10" t="str">
        <f>IF($B3654="", "", IF($D3654="", 'Intro &amp; Setup'!$AC$32, IFERROR(INDEX('Intro &amp; Setup'!$AC$17:$AC$31, MATCH($D3654, 'Intro &amp; Setup'!$S$17:$S$31, 0)), "")))</f>
        <v/>
      </c>
      <c r="AG3654" s="10" t="str">
        <f t="shared" si="341"/>
        <v/>
      </c>
    </row>
    <row r="3655" spans="1:33" x14ac:dyDescent="0.25">
      <c r="A3655" s="7"/>
      <c r="B3655" s="66"/>
      <c r="C3655" s="67"/>
      <c r="D3655" s="68"/>
      <c r="E3655" s="68"/>
      <c r="F3655" s="69"/>
      <c r="G3655" s="69"/>
      <c r="H3655" s="70"/>
      <c r="I3655" s="71"/>
      <c r="J3655" s="68"/>
      <c r="K3655" s="68"/>
      <c r="L3655" s="72"/>
      <c r="M3655" s="7"/>
      <c r="N3655" s="10" t="str">
        <f t="shared" si="336"/>
        <v/>
      </c>
      <c r="O3655" s="7"/>
      <c r="P3655" s="22" t="str">
        <f t="shared" si="337"/>
        <v/>
      </c>
      <c r="Q3655" s="7"/>
      <c r="S3655" s="17" t="str">
        <f>IF($B3655="", "", IF(COUNTIF($B$11:$B3655, $B3655)&gt;1, "", $B3655))</f>
        <v/>
      </c>
      <c r="T3655" s="10" t="str">
        <f t="shared" si="338"/>
        <v/>
      </c>
      <c r="U3655" s="13">
        <v>3645</v>
      </c>
      <c r="V3655" s="17" t="str">
        <f t="shared" si="339"/>
        <v/>
      </c>
      <c r="X3655" s="10" t="str">
        <f>IF($F3655="", "", IF($D3655="", 'Intro &amp; Setup'!$Z$32, IFERROR(INDEX('Intro &amp; Setup'!$Z$17:$Z$31, MATCH($D3655, 'Intro &amp; Setup'!$S$17:$S$31, 0)), "")))</f>
        <v/>
      </c>
      <c r="Z3655" s="25" t="str">
        <f t="shared" si="340"/>
        <v/>
      </c>
      <c r="AE3655" s="10" t="str">
        <f>IF($B3655="", "", IF($D3655="", 'Intro &amp; Setup'!$AC$32, IFERROR(INDEX('Intro &amp; Setup'!$AC$17:$AC$31, MATCH($D3655, 'Intro &amp; Setup'!$S$17:$S$31, 0)), "")))</f>
        <v/>
      </c>
      <c r="AG3655" s="10" t="str">
        <f t="shared" si="341"/>
        <v/>
      </c>
    </row>
    <row r="3656" spans="1:33" x14ac:dyDescent="0.25">
      <c r="A3656" s="7"/>
      <c r="B3656" s="66"/>
      <c r="C3656" s="67"/>
      <c r="D3656" s="68"/>
      <c r="E3656" s="68"/>
      <c r="F3656" s="69"/>
      <c r="G3656" s="69"/>
      <c r="H3656" s="70"/>
      <c r="I3656" s="71"/>
      <c r="J3656" s="68"/>
      <c r="K3656" s="68"/>
      <c r="L3656" s="72"/>
      <c r="M3656" s="7"/>
      <c r="N3656" s="10" t="str">
        <f t="shared" si="336"/>
        <v/>
      </c>
      <c r="O3656" s="7"/>
      <c r="P3656" s="22" t="str">
        <f t="shared" si="337"/>
        <v/>
      </c>
      <c r="Q3656" s="7"/>
      <c r="S3656" s="17" t="str">
        <f>IF($B3656="", "", IF(COUNTIF($B$11:$B3656, $B3656)&gt;1, "", $B3656))</f>
        <v/>
      </c>
      <c r="T3656" s="10" t="str">
        <f t="shared" si="338"/>
        <v/>
      </c>
      <c r="U3656" s="13">
        <v>3646</v>
      </c>
      <c r="V3656" s="17" t="str">
        <f t="shared" si="339"/>
        <v/>
      </c>
      <c r="X3656" s="10" t="str">
        <f>IF($F3656="", "", IF($D3656="", 'Intro &amp; Setup'!$Z$32, IFERROR(INDEX('Intro &amp; Setup'!$Z$17:$Z$31, MATCH($D3656, 'Intro &amp; Setup'!$S$17:$S$31, 0)), "")))</f>
        <v/>
      </c>
      <c r="Z3656" s="25" t="str">
        <f t="shared" si="340"/>
        <v/>
      </c>
      <c r="AE3656" s="10" t="str">
        <f>IF($B3656="", "", IF($D3656="", 'Intro &amp; Setup'!$AC$32, IFERROR(INDEX('Intro &amp; Setup'!$AC$17:$AC$31, MATCH($D3656, 'Intro &amp; Setup'!$S$17:$S$31, 0)), "")))</f>
        <v/>
      </c>
      <c r="AG3656" s="10" t="str">
        <f t="shared" si="341"/>
        <v/>
      </c>
    </row>
    <row r="3657" spans="1:33" x14ac:dyDescent="0.25">
      <c r="A3657" s="7"/>
      <c r="B3657" s="66"/>
      <c r="C3657" s="67"/>
      <c r="D3657" s="68"/>
      <c r="E3657" s="68"/>
      <c r="F3657" s="69"/>
      <c r="G3657" s="69"/>
      <c r="H3657" s="70"/>
      <c r="I3657" s="71"/>
      <c r="J3657" s="68"/>
      <c r="K3657" s="68"/>
      <c r="L3657" s="72"/>
      <c r="M3657" s="7"/>
      <c r="N3657" s="10" t="str">
        <f t="shared" si="336"/>
        <v/>
      </c>
      <c r="O3657" s="7"/>
      <c r="P3657" s="22" t="str">
        <f t="shared" si="337"/>
        <v/>
      </c>
      <c r="Q3657" s="7"/>
      <c r="S3657" s="17" t="str">
        <f>IF($B3657="", "", IF(COUNTIF($B$11:$B3657, $B3657)&gt;1, "", $B3657))</f>
        <v/>
      </c>
      <c r="T3657" s="10" t="str">
        <f t="shared" si="338"/>
        <v/>
      </c>
      <c r="U3657" s="13">
        <v>3647</v>
      </c>
      <c r="V3657" s="17" t="str">
        <f t="shared" si="339"/>
        <v/>
      </c>
      <c r="X3657" s="10" t="str">
        <f>IF($F3657="", "", IF($D3657="", 'Intro &amp; Setup'!$Z$32, IFERROR(INDEX('Intro &amp; Setup'!$Z$17:$Z$31, MATCH($D3657, 'Intro &amp; Setup'!$S$17:$S$31, 0)), "")))</f>
        <v/>
      </c>
      <c r="Z3657" s="25" t="str">
        <f t="shared" si="340"/>
        <v/>
      </c>
      <c r="AE3657" s="10" t="str">
        <f>IF($B3657="", "", IF($D3657="", 'Intro &amp; Setup'!$AC$32, IFERROR(INDEX('Intro &amp; Setup'!$AC$17:$AC$31, MATCH($D3657, 'Intro &amp; Setup'!$S$17:$S$31, 0)), "")))</f>
        <v/>
      </c>
      <c r="AG3657" s="10" t="str">
        <f t="shared" si="341"/>
        <v/>
      </c>
    </row>
    <row r="3658" spans="1:33" x14ac:dyDescent="0.25">
      <c r="A3658" s="7"/>
      <c r="B3658" s="66"/>
      <c r="C3658" s="67"/>
      <c r="D3658" s="68"/>
      <c r="E3658" s="68"/>
      <c r="F3658" s="69"/>
      <c r="G3658" s="69"/>
      <c r="H3658" s="70"/>
      <c r="I3658" s="71"/>
      <c r="J3658" s="68"/>
      <c r="K3658" s="68"/>
      <c r="L3658" s="72"/>
      <c r="M3658" s="7"/>
      <c r="N3658" s="10" t="str">
        <f t="shared" si="336"/>
        <v/>
      </c>
      <c r="O3658" s="7"/>
      <c r="P3658" s="22" t="str">
        <f t="shared" si="337"/>
        <v/>
      </c>
      <c r="Q3658" s="7"/>
      <c r="S3658" s="17" t="str">
        <f>IF($B3658="", "", IF(COUNTIF($B$11:$B3658, $B3658)&gt;1, "", $B3658))</f>
        <v/>
      </c>
      <c r="T3658" s="10" t="str">
        <f t="shared" si="338"/>
        <v/>
      </c>
      <c r="U3658" s="13">
        <v>3648</v>
      </c>
      <c r="V3658" s="17" t="str">
        <f t="shared" si="339"/>
        <v/>
      </c>
      <c r="X3658" s="10" t="str">
        <f>IF($F3658="", "", IF($D3658="", 'Intro &amp; Setup'!$Z$32, IFERROR(INDEX('Intro &amp; Setup'!$Z$17:$Z$31, MATCH($D3658, 'Intro &amp; Setup'!$S$17:$S$31, 0)), "")))</f>
        <v/>
      </c>
      <c r="Z3658" s="25" t="str">
        <f t="shared" si="340"/>
        <v/>
      </c>
      <c r="AE3658" s="10" t="str">
        <f>IF($B3658="", "", IF($D3658="", 'Intro &amp; Setup'!$AC$32, IFERROR(INDEX('Intro &amp; Setup'!$AC$17:$AC$31, MATCH($D3658, 'Intro &amp; Setup'!$S$17:$S$31, 0)), "")))</f>
        <v/>
      </c>
      <c r="AG3658" s="10" t="str">
        <f t="shared" si="341"/>
        <v/>
      </c>
    </row>
    <row r="3659" spans="1:33" x14ac:dyDescent="0.25">
      <c r="A3659" s="7"/>
      <c r="B3659" s="66"/>
      <c r="C3659" s="67"/>
      <c r="D3659" s="68"/>
      <c r="E3659" s="68"/>
      <c r="F3659" s="69"/>
      <c r="G3659" s="69"/>
      <c r="H3659" s="70"/>
      <c r="I3659" s="71"/>
      <c r="J3659" s="68"/>
      <c r="K3659" s="68"/>
      <c r="L3659" s="72"/>
      <c r="M3659" s="7"/>
      <c r="N3659" s="10" t="str">
        <f t="shared" si="336"/>
        <v/>
      </c>
      <c r="O3659" s="7"/>
      <c r="P3659" s="22" t="str">
        <f t="shared" si="337"/>
        <v/>
      </c>
      <c r="Q3659" s="7"/>
      <c r="S3659" s="17" t="str">
        <f>IF($B3659="", "", IF(COUNTIF($B$11:$B3659, $B3659)&gt;1, "", $B3659))</f>
        <v/>
      </c>
      <c r="T3659" s="10" t="str">
        <f t="shared" si="338"/>
        <v/>
      </c>
      <c r="U3659" s="13">
        <v>3649</v>
      </c>
      <c r="V3659" s="17" t="str">
        <f t="shared" si="339"/>
        <v/>
      </c>
      <c r="X3659" s="10" t="str">
        <f>IF($F3659="", "", IF($D3659="", 'Intro &amp; Setup'!$Z$32, IFERROR(INDEX('Intro &amp; Setup'!$Z$17:$Z$31, MATCH($D3659, 'Intro &amp; Setup'!$S$17:$S$31, 0)), "")))</f>
        <v/>
      </c>
      <c r="Z3659" s="25" t="str">
        <f t="shared" si="340"/>
        <v/>
      </c>
      <c r="AE3659" s="10" t="str">
        <f>IF($B3659="", "", IF($D3659="", 'Intro &amp; Setup'!$AC$32, IFERROR(INDEX('Intro &amp; Setup'!$AC$17:$AC$31, MATCH($D3659, 'Intro &amp; Setup'!$S$17:$S$31, 0)), "")))</f>
        <v/>
      </c>
      <c r="AG3659" s="10" t="str">
        <f t="shared" si="341"/>
        <v/>
      </c>
    </row>
    <row r="3660" spans="1:33" x14ac:dyDescent="0.25">
      <c r="A3660" s="7"/>
      <c r="B3660" s="66"/>
      <c r="C3660" s="67"/>
      <c r="D3660" s="68"/>
      <c r="E3660" s="68"/>
      <c r="F3660" s="69"/>
      <c r="G3660" s="69"/>
      <c r="H3660" s="70"/>
      <c r="I3660" s="71"/>
      <c r="J3660" s="68"/>
      <c r="K3660" s="68"/>
      <c r="L3660" s="72"/>
      <c r="M3660" s="7"/>
      <c r="N3660" s="10" t="str">
        <f t="shared" ref="N3660:N3723" si="342">IF($Z3660="", "", TEXT($Z3660, "mmm yyyy"))</f>
        <v/>
      </c>
      <c r="O3660" s="7"/>
      <c r="P3660" s="22" t="str">
        <f t="shared" ref="P3660:P3723" si="343">IFERROR(IF($F3660="", "", DATE(YEAR($F3660), MONTH($F3660)+$X3660, DAY($F3660))), "")</f>
        <v/>
      </c>
      <c r="Q3660" s="7"/>
      <c r="S3660" s="17" t="str">
        <f>IF($B3660="", "", IF(COUNTIF($B$11:$B3660, $B3660)&gt;1, "", $B3660))</f>
        <v/>
      </c>
      <c r="T3660" s="10" t="str">
        <f t="shared" ref="T3660:T3723" si="344">IF($S3660="", "", COUNTIF($S$11:$S$8010, "&lt;"&amp;$S3660)+1-$T$8)</f>
        <v/>
      </c>
      <c r="U3660" s="13">
        <v>3650</v>
      </c>
      <c r="V3660" s="17" t="str">
        <f t="shared" ref="V3660:V3723" si="345">IFERROR(INDEX($S$11:$S$8010, MATCH($U3660, $T$11:$T$8010, 0)), "")</f>
        <v/>
      </c>
      <c r="X3660" s="10" t="str">
        <f>IF($F3660="", "", IF($D3660="", 'Intro &amp; Setup'!$Z$32, IFERROR(INDEX('Intro &amp; Setup'!$Z$17:$Z$31, MATCH($D3660, 'Intro &amp; Setup'!$S$17:$S$31, 0)), "")))</f>
        <v/>
      </c>
      <c r="Z3660" s="25" t="str">
        <f t="shared" ref="Z3660:Z3723" si="346">IFERROR(IF($G3660="", "", DATE(YEAR($G3660), MONTH($G3660)+1, 1)), "")</f>
        <v/>
      </c>
      <c r="AE3660" s="10" t="str">
        <f>IF($B3660="", "", IF($D3660="", 'Intro &amp; Setup'!$AC$32, IFERROR(INDEX('Intro &amp; Setup'!$AC$17:$AC$31, MATCH($D3660, 'Intro &amp; Setup'!$S$17:$S$31, 0)), "")))</f>
        <v/>
      </c>
      <c r="AG3660" s="10" t="str">
        <f t="shared" ref="AG3660:AG3723" si="347">IF($G3660="", "", IF($N3660=$U$3, $AG$4, IF($N3660=$U$4, $AG$5, IF($G3660&lt;$T$3, $AG$3, ""))))</f>
        <v/>
      </c>
    </row>
    <row r="3661" spans="1:33" x14ac:dyDescent="0.25">
      <c r="A3661" s="7"/>
      <c r="B3661" s="66"/>
      <c r="C3661" s="67"/>
      <c r="D3661" s="68"/>
      <c r="E3661" s="68"/>
      <c r="F3661" s="69"/>
      <c r="G3661" s="69"/>
      <c r="H3661" s="70"/>
      <c r="I3661" s="71"/>
      <c r="J3661" s="68"/>
      <c r="K3661" s="68"/>
      <c r="L3661" s="72"/>
      <c r="M3661" s="7"/>
      <c r="N3661" s="10" t="str">
        <f t="shared" si="342"/>
        <v/>
      </c>
      <c r="O3661" s="7"/>
      <c r="P3661" s="22" t="str">
        <f t="shared" si="343"/>
        <v/>
      </c>
      <c r="Q3661" s="7"/>
      <c r="S3661" s="17" t="str">
        <f>IF($B3661="", "", IF(COUNTIF($B$11:$B3661, $B3661)&gt;1, "", $B3661))</f>
        <v/>
      </c>
      <c r="T3661" s="10" t="str">
        <f t="shared" si="344"/>
        <v/>
      </c>
      <c r="U3661" s="13">
        <v>3651</v>
      </c>
      <c r="V3661" s="17" t="str">
        <f t="shared" si="345"/>
        <v/>
      </c>
      <c r="X3661" s="10" t="str">
        <f>IF($F3661="", "", IF($D3661="", 'Intro &amp; Setup'!$Z$32, IFERROR(INDEX('Intro &amp; Setup'!$Z$17:$Z$31, MATCH($D3661, 'Intro &amp; Setup'!$S$17:$S$31, 0)), "")))</f>
        <v/>
      </c>
      <c r="Z3661" s="25" t="str">
        <f t="shared" si="346"/>
        <v/>
      </c>
      <c r="AE3661" s="10" t="str">
        <f>IF($B3661="", "", IF($D3661="", 'Intro &amp; Setup'!$AC$32, IFERROR(INDEX('Intro &amp; Setup'!$AC$17:$AC$31, MATCH($D3661, 'Intro &amp; Setup'!$S$17:$S$31, 0)), "")))</f>
        <v/>
      </c>
      <c r="AG3661" s="10" t="str">
        <f t="shared" si="347"/>
        <v/>
      </c>
    </row>
    <row r="3662" spans="1:33" x14ac:dyDescent="0.25">
      <c r="A3662" s="7"/>
      <c r="B3662" s="66"/>
      <c r="C3662" s="67"/>
      <c r="D3662" s="68"/>
      <c r="E3662" s="68"/>
      <c r="F3662" s="69"/>
      <c r="G3662" s="69"/>
      <c r="H3662" s="70"/>
      <c r="I3662" s="71"/>
      <c r="J3662" s="68"/>
      <c r="K3662" s="68"/>
      <c r="L3662" s="72"/>
      <c r="M3662" s="7"/>
      <c r="N3662" s="10" t="str">
        <f t="shared" si="342"/>
        <v/>
      </c>
      <c r="O3662" s="7"/>
      <c r="P3662" s="22" t="str">
        <f t="shared" si="343"/>
        <v/>
      </c>
      <c r="Q3662" s="7"/>
      <c r="S3662" s="17" t="str">
        <f>IF($B3662="", "", IF(COUNTIF($B$11:$B3662, $B3662)&gt;1, "", $B3662))</f>
        <v/>
      </c>
      <c r="T3662" s="10" t="str">
        <f t="shared" si="344"/>
        <v/>
      </c>
      <c r="U3662" s="13">
        <v>3652</v>
      </c>
      <c r="V3662" s="17" t="str">
        <f t="shared" si="345"/>
        <v/>
      </c>
      <c r="X3662" s="10" t="str">
        <f>IF($F3662="", "", IF($D3662="", 'Intro &amp; Setup'!$Z$32, IFERROR(INDEX('Intro &amp; Setup'!$Z$17:$Z$31, MATCH($D3662, 'Intro &amp; Setup'!$S$17:$S$31, 0)), "")))</f>
        <v/>
      </c>
      <c r="Z3662" s="25" t="str">
        <f t="shared" si="346"/>
        <v/>
      </c>
      <c r="AE3662" s="10" t="str">
        <f>IF($B3662="", "", IF($D3662="", 'Intro &amp; Setup'!$AC$32, IFERROR(INDEX('Intro &amp; Setup'!$AC$17:$AC$31, MATCH($D3662, 'Intro &amp; Setup'!$S$17:$S$31, 0)), "")))</f>
        <v/>
      </c>
      <c r="AG3662" s="10" t="str">
        <f t="shared" si="347"/>
        <v/>
      </c>
    </row>
    <row r="3663" spans="1:33" x14ac:dyDescent="0.25">
      <c r="A3663" s="7"/>
      <c r="B3663" s="66"/>
      <c r="C3663" s="67"/>
      <c r="D3663" s="68"/>
      <c r="E3663" s="68"/>
      <c r="F3663" s="69"/>
      <c r="G3663" s="69"/>
      <c r="H3663" s="70"/>
      <c r="I3663" s="71"/>
      <c r="J3663" s="68"/>
      <c r="K3663" s="68"/>
      <c r="L3663" s="72"/>
      <c r="M3663" s="7"/>
      <c r="N3663" s="10" t="str">
        <f t="shared" si="342"/>
        <v/>
      </c>
      <c r="O3663" s="7"/>
      <c r="P3663" s="22" t="str">
        <f t="shared" si="343"/>
        <v/>
      </c>
      <c r="Q3663" s="7"/>
      <c r="S3663" s="17" t="str">
        <f>IF($B3663="", "", IF(COUNTIF($B$11:$B3663, $B3663)&gt;1, "", $B3663))</f>
        <v/>
      </c>
      <c r="T3663" s="10" t="str">
        <f t="shared" si="344"/>
        <v/>
      </c>
      <c r="U3663" s="13">
        <v>3653</v>
      </c>
      <c r="V3663" s="17" t="str">
        <f t="shared" si="345"/>
        <v/>
      </c>
      <c r="X3663" s="10" t="str">
        <f>IF($F3663="", "", IF($D3663="", 'Intro &amp; Setup'!$Z$32, IFERROR(INDEX('Intro &amp; Setup'!$Z$17:$Z$31, MATCH($D3663, 'Intro &amp; Setup'!$S$17:$S$31, 0)), "")))</f>
        <v/>
      </c>
      <c r="Z3663" s="25" t="str">
        <f t="shared" si="346"/>
        <v/>
      </c>
      <c r="AE3663" s="10" t="str">
        <f>IF($B3663="", "", IF($D3663="", 'Intro &amp; Setup'!$AC$32, IFERROR(INDEX('Intro &amp; Setup'!$AC$17:$AC$31, MATCH($D3663, 'Intro &amp; Setup'!$S$17:$S$31, 0)), "")))</f>
        <v/>
      </c>
      <c r="AG3663" s="10" t="str">
        <f t="shared" si="347"/>
        <v/>
      </c>
    </row>
    <row r="3664" spans="1:33" x14ac:dyDescent="0.25">
      <c r="A3664" s="7"/>
      <c r="B3664" s="66"/>
      <c r="C3664" s="67"/>
      <c r="D3664" s="68"/>
      <c r="E3664" s="68"/>
      <c r="F3664" s="69"/>
      <c r="G3664" s="69"/>
      <c r="H3664" s="70"/>
      <c r="I3664" s="71"/>
      <c r="J3664" s="68"/>
      <c r="K3664" s="68"/>
      <c r="L3664" s="72"/>
      <c r="M3664" s="7"/>
      <c r="N3664" s="10" t="str">
        <f t="shared" si="342"/>
        <v/>
      </c>
      <c r="O3664" s="7"/>
      <c r="P3664" s="22" t="str">
        <f t="shared" si="343"/>
        <v/>
      </c>
      <c r="Q3664" s="7"/>
      <c r="S3664" s="17" t="str">
        <f>IF($B3664="", "", IF(COUNTIF($B$11:$B3664, $B3664)&gt;1, "", $B3664))</f>
        <v/>
      </c>
      <c r="T3664" s="10" t="str">
        <f t="shared" si="344"/>
        <v/>
      </c>
      <c r="U3664" s="13">
        <v>3654</v>
      </c>
      <c r="V3664" s="17" t="str">
        <f t="shared" si="345"/>
        <v/>
      </c>
      <c r="X3664" s="10" t="str">
        <f>IF($F3664="", "", IF($D3664="", 'Intro &amp; Setup'!$Z$32, IFERROR(INDEX('Intro &amp; Setup'!$Z$17:$Z$31, MATCH($D3664, 'Intro &amp; Setup'!$S$17:$S$31, 0)), "")))</f>
        <v/>
      </c>
      <c r="Z3664" s="25" t="str">
        <f t="shared" si="346"/>
        <v/>
      </c>
      <c r="AE3664" s="10" t="str">
        <f>IF($B3664="", "", IF($D3664="", 'Intro &amp; Setup'!$AC$32, IFERROR(INDEX('Intro &amp; Setup'!$AC$17:$AC$31, MATCH($D3664, 'Intro &amp; Setup'!$S$17:$S$31, 0)), "")))</f>
        <v/>
      </c>
      <c r="AG3664" s="10" t="str">
        <f t="shared" si="347"/>
        <v/>
      </c>
    </row>
    <row r="3665" spans="1:33" x14ac:dyDescent="0.25">
      <c r="A3665" s="7"/>
      <c r="B3665" s="66"/>
      <c r="C3665" s="67"/>
      <c r="D3665" s="68"/>
      <c r="E3665" s="68"/>
      <c r="F3665" s="69"/>
      <c r="G3665" s="69"/>
      <c r="H3665" s="70"/>
      <c r="I3665" s="71"/>
      <c r="J3665" s="68"/>
      <c r="K3665" s="68"/>
      <c r="L3665" s="72"/>
      <c r="M3665" s="7"/>
      <c r="N3665" s="10" t="str">
        <f t="shared" si="342"/>
        <v/>
      </c>
      <c r="O3665" s="7"/>
      <c r="P3665" s="22" t="str">
        <f t="shared" si="343"/>
        <v/>
      </c>
      <c r="Q3665" s="7"/>
      <c r="S3665" s="17" t="str">
        <f>IF($B3665="", "", IF(COUNTIF($B$11:$B3665, $B3665)&gt;1, "", $B3665))</f>
        <v/>
      </c>
      <c r="T3665" s="10" t="str">
        <f t="shared" si="344"/>
        <v/>
      </c>
      <c r="U3665" s="13">
        <v>3655</v>
      </c>
      <c r="V3665" s="17" t="str">
        <f t="shared" si="345"/>
        <v/>
      </c>
      <c r="X3665" s="10" t="str">
        <f>IF($F3665="", "", IF($D3665="", 'Intro &amp; Setup'!$Z$32, IFERROR(INDEX('Intro &amp; Setup'!$Z$17:$Z$31, MATCH($D3665, 'Intro &amp; Setup'!$S$17:$S$31, 0)), "")))</f>
        <v/>
      </c>
      <c r="Z3665" s="25" t="str">
        <f t="shared" si="346"/>
        <v/>
      </c>
      <c r="AE3665" s="10" t="str">
        <f>IF($B3665="", "", IF($D3665="", 'Intro &amp; Setup'!$AC$32, IFERROR(INDEX('Intro &amp; Setup'!$AC$17:$AC$31, MATCH($D3665, 'Intro &amp; Setup'!$S$17:$S$31, 0)), "")))</f>
        <v/>
      </c>
      <c r="AG3665" s="10" t="str">
        <f t="shared" si="347"/>
        <v/>
      </c>
    </row>
    <row r="3666" spans="1:33" x14ac:dyDescent="0.25">
      <c r="A3666" s="7"/>
      <c r="B3666" s="66"/>
      <c r="C3666" s="67"/>
      <c r="D3666" s="68"/>
      <c r="E3666" s="68"/>
      <c r="F3666" s="69"/>
      <c r="G3666" s="69"/>
      <c r="H3666" s="70"/>
      <c r="I3666" s="71"/>
      <c r="J3666" s="68"/>
      <c r="K3666" s="68"/>
      <c r="L3666" s="72"/>
      <c r="M3666" s="7"/>
      <c r="N3666" s="10" t="str">
        <f t="shared" si="342"/>
        <v/>
      </c>
      <c r="O3666" s="7"/>
      <c r="P3666" s="22" t="str">
        <f t="shared" si="343"/>
        <v/>
      </c>
      <c r="Q3666" s="7"/>
      <c r="S3666" s="17" t="str">
        <f>IF($B3666="", "", IF(COUNTIF($B$11:$B3666, $B3666)&gt;1, "", $B3666))</f>
        <v/>
      </c>
      <c r="T3666" s="10" t="str">
        <f t="shared" si="344"/>
        <v/>
      </c>
      <c r="U3666" s="13">
        <v>3656</v>
      </c>
      <c r="V3666" s="17" t="str">
        <f t="shared" si="345"/>
        <v/>
      </c>
      <c r="X3666" s="10" t="str">
        <f>IF($F3666="", "", IF($D3666="", 'Intro &amp; Setup'!$Z$32, IFERROR(INDEX('Intro &amp; Setup'!$Z$17:$Z$31, MATCH($D3666, 'Intro &amp; Setup'!$S$17:$S$31, 0)), "")))</f>
        <v/>
      </c>
      <c r="Z3666" s="25" t="str">
        <f t="shared" si="346"/>
        <v/>
      </c>
      <c r="AE3666" s="10" t="str">
        <f>IF($B3666="", "", IF($D3666="", 'Intro &amp; Setup'!$AC$32, IFERROR(INDEX('Intro &amp; Setup'!$AC$17:$AC$31, MATCH($D3666, 'Intro &amp; Setup'!$S$17:$S$31, 0)), "")))</f>
        <v/>
      </c>
      <c r="AG3666" s="10" t="str">
        <f t="shared" si="347"/>
        <v/>
      </c>
    </row>
    <row r="3667" spans="1:33" x14ac:dyDescent="0.25">
      <c r="A3667" s="7"/>
      <c r="B3667" s="66"/>
      <c r="C3667" s="67"/>
      <c r="D3667" s="68"/>
      <c r="E3667" s="68"/>
      <c r="F3667" s="69"/>
      <c r="G3667" s="69"/>
      <c r="H3667" s="70"/>
      <c r="I3667" s="71"/>
      <c r="J3667" s="68"/>
      <c r="K3667" s="68"/>
      <c r="L3667" s="72"/>
      <c r="M3667" s="7"/>
      <c r="N3667" s="10" t="str">
        <f t="shared" si="342"/>
        <v/>
      </c>
      <c r="O3667" s="7"/>
      <c r="P3667" s="22" t="str">
        <f t="shared" si="343"/>
        <v/>
      </c>
      <c r="Q3667" s="7"/>
      <c r="S3667" s="17" t="str">
        <f>IF($B3667="", "", IF(COUNTIF($B$11:$B3667, $B3667)&gt;1, "", $B3667))</f>
        <v/>
      </c>
      <c r="T3667" s="10" t="str">
        <f t="shared" si="344"/>
        <v/>
      </c>
      <c r="U3667" s="13">
        <v>3657</v>
      </c>
      <c r="V3667" s="17" t="str">
        <f t="shared" si="345"/>
        <v/>
      </c>
      <c r="X3667" s="10" t="str">
        <f>IF($F3667="", "", IF($D3667="", 'Intro &amp; Setup'!$Z$32, IFERROR(INDEX('Intro &amp; Setup'!$Z$17:$Z$31, MATCH($D3667, 'Intro &amp; Setup'!$S$17:$S$31, 0)), "")))</f>
        <v/>
      </c>
      <c r="Z3667" s="25" t="str">
        <f t="shared" si="346"/>
        <v/>
      </c>
      <c r="AE3667" s="10" t="str">
        <f>IF($B3667="", "", IF($D3667="", 'Intro &amp; Setup'!$AC$32, IFERROR(INDEX('Intro &amp; Setup'!$AC$17:$AC$31, MATCH($D3667, 'Intro &amp; Setup'!$S$17:$S$31, 0)), "")))</f>
        <v/>
      </c>
      <c r="AG3667" s="10" t="str">
        <f t="shared" si="347"/>
        <v/>
      </c>
    </row>
    <row r="3668" spans="1:33" x14ac:dyDescent="0.25">
      <c r="A3668" s="7"/>
      <c r="B3668" s="66"/>
      <c r="C3668" s="67"/>
      <c r="D3668" s="68"/>
      <c r="E3668" s="68"/>
      <c r="F3668" s="69"/>
      <c r="G3668" s="69"/>
      <c r="H3668" s="70"/>
      <c r="I3668" s="71"/>
      <c r="J3668" s="68"/>
      <c r="K3668" s="68"/>
      <c r="L3668" s="72"/>
      <c r="M3668" s="7"/>
      <c r="N3668" s="10" t="str">
        <f t="shared" si="342"/>
        <v/>
      </c>
      <c r="O3668" s="7"/>
      <c r="P3668" s="22" t="str">
        <f t="shared" si="343"/>
        <v/>
      </c>
      <c r="Q3668" s="7"/>
      <c r="S3668" s="17" t="str">
        <f>IF($B3668="", "", IF(COUNTIF($B$11:$B3668, $B3668)&gt;1, "", $B3668))</f>
        <v/>
      </c>
      <c r="T3668" s="10" t="str">
        <f t="shared" si="344"/>
        <v/>
      </c>
      <c r="U3668" s="13">
        <v>3658</v>
      </c>
      <c r="V3668" s="17" t="str">
        <f t="shared" si="345"/>
        <v/>
      </c>
      <c r="X3668" s="10" t="str">
        <f>IF($F3668="", "", IF($D3668="", 'Intro &amp; Setup'!$Z$32, IFERROR(INDEX('Intro &amp; Setup'!$Z$17:$Z$31, MATCH($D3668, 'Intro &amp; Setup'!$S$17:$S$31, 0)), "")))</f>
        <v/>
      </c>
      <c r="Z3668" s="25" t="str">
        <f t="shared" si="346"/>
        <v/>
      </c>
      <c r="AE3668" s="10" t="str">
        <f>IF($B3668="", "", IF($D3668="", 'Intro &amp; Setup'!$AC$32, IFERROR(INDEX('Intro &amp; Setup'!$AC$17:$AC$31, MATCH($D3668, 'Intro &amp; Setup'!$S$17:$S$31, 0)), "")))</f>
        <v/>
      </c>
      <c r="AG3668" s="10" t="str">
        <f t="shared" si="347"/>
        <v/>
      </c>
    </row>
    <row r="3669" spans="1:33" x14ac:dyDescent="0.25">
      <c r="A3669" s="7"/>
      <c r="B3669" s="66"/>
      <c r="C3669" s="67"/>
      <c r="D3669" s="68"/>
      <c r="E3669" s="68"/>
      <c r="F3669" s="69"/>
      <c r="G3669" s="69"/>
      <c r="H3669" s="70"/>
      <c r="I3669" s="71"/>
      <c r="J3669" s="68"/>
      <c r="K3669" s="68"/>
      <c r="L3669" s="72"/>
      <c r="M3669" s="7"/>
      <c r="N3669" s="10" t="str">
        <f t="shared" si="342"/>
        <v/>
      </c>
      <c r="O3669" s="7"/>
      <c r="P3669" s="22" t="str">
        <f t="shared" si="343"/>
        <v/>
      </c>
      <c r="Q3669" s="7"/>
      <c r="S3669" s="17" t="str">
        <f>IF($B3669="", "", IF(COUNTIF($B$11:$B3669, $B3669)&gt;1, "", $B3669))</f>
        <v/>
      </c>
      <c r="T3669" s="10" t="str">
        <f t="shared" si="344"/>
        <v/>
      </c>
      <c r="U3669" s="13">
        <v>3659</v>
      </c>
      <c r="V3669" s="17" t="str">
        <f t="shared" si="345"/>
        <v/>
      </c>
      <c r="X3669" s="10" t="str">
        <f>IF($F3669="", "", IF($D3669="", 'Intro &amp; Setup'!$Z$32, IFERROR(INDEX('Intro &amp; Setup'!$Z$17:$Z$31, MATCH($D3669, 'Intro &amp; Setup'!$S$17:$S$31, 0)), "")))</f>
        <v/>
      </c>
      <c r="Z3669" s="25" t="str">
        <f t="shared" si="346"/>
        <v/>
      </c>
      <c r="AE3669" s="10" t="str">
        <f>IF($B3669="", "", IF($D3669="", 'Intro &amp; Setup'!$AC$32, IFERROR(INDEX('Intro &amp; Setup'!$AC$17:$AC$31, MATCH($D3669, 'Intro &amp; Setup'!$S$17:$S$31, 0)), "")))</f>
        <v/>
      </c>
      <c r="AG3669" s="10" t="str">
        <f t="shared" si="347"/>
        <v/>
      </c>
    </row>
    <row r="3670" spans="1:33" x14ac:dyDescent="0.25">
      <c r="A3670" s="7"/>
      <c r="B3670" s="66"/>
      <c r="C3670" s="67"/>
      <c r="D3670" s="68"/>
      <c r="E3670" s="68"/>
      <c r="F3670" s="69"/>
      <c r="G3670" s="69"/>
      <c r="H3670" s="70"/>
      <c r="I3670" s="71"/>
      <c r="J3670" s="68"/>
      <c r="K3670" s="68"/>
      <c r="L3670" s="72"/>
      <c r="M3670" s="7"/>
      <c r="N3670" s="10" t="str">
        <f t="shared" si="342"/>
        <v/>
      </c>
      <c r="O3670" s="7"/>
      <c r="P3670" s="22" t="str">
        <f t="shared" si="343"/>
        <v/>
      </c>
      <c r="Q3670" s="7"/>
      <c r="S3670" s="17" t="str">
        <f>IF($B3670="", "", IF(COUNTIF($B$11:$B3670, $B3670)&gt;1, "", $B3670))</f>
        <v/>
      </c>
      <c r="T3670" s="10" t="str">
        <f t="shared" si="344"/>
        <v/>
      </c>
      <c r="U3670" s="13">
        <v>3660</v>
      </c>
      <c r="V3670" s="17" t="str">
        <f t="shared" si="345"/>
        <v/>
      </c>
      <c r="X3670" s="10" t="str">
        <f>IF($F3670="", "", IF($D3670="", 'Intro &amp; Setup'!$Z$32, IFERROR(INDEX('Intro &amp; Setup'!$Z$17:$Z$31, MATCH($D3670, 'Intro &amp; Setup'!$S$17:$S$31, 0)), "")))</f>
        <v/>
      </c>
      <c r="Z3670" s="25" t="str">
        <f t="shared" si="346"/>
        <v/>
      </c>
      <c r="AE3670" s="10" t="str">
        <f>IF($B3670="", "", IF($D3670="", 'Intro &amp; Setup'!$AC$32, IFERROR(INDEX('Intro &amp; Setup'!$AC$17:$AC$31, MATCH($D3670, 'Intro &amp; Setup'!$S$17:$S$31, 0)), "")))</f>
        <v/>
      </c>
      <c r="AG3670" s="10" t="str">
        <f t="shared" si="347"/>
        <v/>
      </c>
    </row>
    <row r="3671" spans="1:33" x14ac:dyDescent="0.25">
      <c r="A3671" s="7"/>
      <c r="B3671" s="66"/>
      <c r="C3671" s="67"/>
      <c r="D3671" s="68"/>
      <c r="E3671" s="68"/>
      <c r="F3671" s="69"/>
      <c r="G3671" s="69"/>
      <c r="H3671" s="70"/>
      <c r="I3671" s="71"/>
      <c r="J3671" s="68"/>
      <c r="K3671" s="68"/>
      <c r="L3671" s="72"/>
      <c r="M3671" s="7"/>
      <c r="N3671" s="10" t="str">
        <f t="shared" si="342"/>
        <v/>
      </c>
      <c r="O3671" s="7"/>
      <c r="P3671" s="22" t="str">
        <f t="shared" si="343"/>
        <v/>
      </c>
      <c r="Q3671" s="7"/>
      <c r="S3671" s="17" t="str">
        <f>IF($B3671="", "", IF(COUNTIF($B$11:$B3671, $B3671)&gt;1, "", $B3671))</f>
        <v/>
      </c>
      <c r="T3671" s="10" t="str">
        <f t="shared" si="344"/>
        <v/>
      </c>
      <c r="U3671" s="13">
        <v>3661</v>
      </c>
      <c r="V3671" s="17" t="str">
        <f t="shared" si="345"/>
        <v/>
      </c>
      <c r="X3671" s="10" t="str">
        <f>IF($F3671="", "", IF($D3671="", 'Intro &amp; Setup'!$Z$32, IFERROR(INDEX('Intro &amp; Setup'!$Z$17:$Z$31, MATCH($D3671, 'Intro &amp; Setup'!$S$17:$S$31, 0)), "")))</f>
        <v/>
      </c>
      <c r="Z3671" s="25" t="str">
        <f t="shared" si="346"/>
        <v/>
      </c>
      <c r="AE3671" s="10" t="str">
        <f>IF($B3671="", "", IF($D3671="", 'Intro &amp; Setup'!$AC$32, IFERROR(INDEX('Intro &amp; Setup'!$AC$17:$AC$31, MATCH($D3671, 'Intro &amp; Setup'!$S$17:$S$31, 0)), "")))</f>
        <v/>
      </c>
      <c r="AG3671" s="10" t="str">
        <f t="shared" si="347"/>
        <v/>
      </c>
    </row>
    <row r="3672" spans="1:33" x14ac:dyDescent="0.25">
      <c r="A3672" s="7"/>
      <c r="B3672" s="66"/>
      <c r="C3672" s="67"/>
      <c r="D3672" s="68"/>
      <c r="E3672" s="68"/>
      <c r="F3672" s="69"/>
      <c r="G3672" s="69"/>
      <c r="H3672" s="70"/>
      <c r="I3672" s="71"/>
      <c r="J3672" s="68"/>
      <c r="K3672" s="68"/>
      <c r="L3672" s="72"/>
      <c r="M3672" s="7"/>
      <c r="N3672" s="10" t="str">
        <f t="shared" si="342"/>
        <v/>
      </c>
      <c r="O3672" s="7"/>
      <c r="P3672" s="22" t="str">
        <f t="shared" si="343"/>
        <v/>
      </c>
      <c r="Q3672" s="7"/>
      <c r="S3672" s="17" t="str">
        <f>IF($B3672="", "", IF(COUNTIF($B$11:$B3672, $B3672)&gt;1, "", $B3672))</f>
        <v/>
      </c>
      <c r="T3672" s="10" t="str">
        <f t="shared" si="344"/>
        <v/>
      </c>
      <c r="U3672" s="13">
        <v>3662</v>
      </c>
      <c r="V3672" s="17" t="str">
        <f t="shared" si="345"/>
        <v/>
      </c>
      <c r="X3672" s="10" t="str">
        <f>IF($F3672="", "", IF($D3672="", 'Intro &amp; Setup'!$Z$32, IFERROR(INDEX('Intro &amp; Setup'!$Z$17:$Z$31, MATCH($D3672, 'Intro &amp; Setup'!$S$17:$S$31, 0)), "")))</f>
        <v/>
      </c>
      <c r="Z3672" s="25" t="str">
        <f t="shared" si="346"/>
        <v/>
      </c>
      <c r="AE3672" s="10" t="str">
        <f>IF($B3672="", "", IF($D3672="", 'Intro &amp; Setup'!$AC$32, IFERROR(INDEX('Intro &amp; Setup'!$AC$17:$AC$31, MATCH($D3672, 'Intro &amp; Setup'!$S$17:$S$31, 0)), "")))</f>
        <v/>
      </c>
      <c r="AG3672" s="10" t="str">
        <f t="shared" si="347"/>
        <v/>
      </c>
    </row>
    <row r="3673" spans="1:33" x14ac:dyDescent="0.25">
      <c r="A3673" s="7"/>
      <c r="B3673" s="66"/>
      <c r="C3673" s="67"/>
      <c r="D3673" s="68"/>
      <c r="E3673" s="68"/>
      <c r="F3673" s="69"/>
      <c r="G3673" s="69"/>
      <c r="H3673" s="70"/>
      <c r="I3673" s="71"/>
      <c r="J3673" s="68"/>
      <c r="K3673" s="68"/>
      <c r="L3673" s="72"/>
      <c r="M3673" s="7"/>
      <c r="N3673" s="10" t="str">
        <f t="shared" si="342"/>
        <v/>
      </c>
      <c r="O3673" s="7"/>
      <c r="P3673" s="22" t="str">
        <f t="shared" si="343"/>
        <v/>
      </c>
      <c r="Q3673" s="7"/>
      <c r="S3673" s="17" t="str">
        <f>IF($B3673="", "", IF(COUNTIF($B$11:$B3673, $B3673)&gt;1, "", $B3673))</f>
        <v/>
      </c>
      <c r="T3673" s="10" t="str">
        <f t="shared" si="344"/>
        <v/>
      </c>
      <c r="U3673" s="13">
        <v>3663</v>
      </c>
      <c r="V3673" s="17" t="str">
        <f t="shared" si="345"/>
        <v/>
      </c>
      <c r="X3673" s="10" t="str">
        <f>IF($F3673="", "", IF($D3673="", 'Intro &amp; Setup'!$Z$32, IFERROR(INDEX('Intro &amp; Setup'!$Z$17:$Z$31, MATCH($D3673, 'Intro &amp; Setup'!$S$17:$S$31, 0)), "")))</f>
        <v/>
      </c>
      <c r="Z3673" s="25" t="str">
        <f t="shared" si="346"/>
        <v/>
      </c>
      <c r="AE3673" s="10" t="str">
        <f>IF($B3673="", "", IF($D3673="", 'Intro &amp; Setup'!$AC$32, IFERROR(INDEX('Intro &amp; Setup'!$AC$17:$AC$31, MATCH($D3673, 'Intro &amp; Setup'!$S$17:$S$31, 0)), "")))</f>
        <v/>
      </c>
      <c r="AG3673" s="10" t="str">
        <f t="shared" si="347"/>
        <v/>
      </c>
    </row>
    <row r="3674" spans="1:33" x14ac:dyDescent="0.25">
      <c r="A3674" s="7"/>
      <c r="B3674" s="66"/>
      <c r="C3674" s="67"/>
      <c r="D3674" s="68"/>
      <c r="E3674" s="68"/>
      <c r="F3674" s="69"/>
      <c r="G3674" s="69"/>
      <c r="H3674" s="70"/>
      <c r="I3674" s="71"/>
      <c r="J3674" s="68"/>
      <c r="K3674" s="68"/>
      <c r="L3674" s="72"/>
      <c r="M3674" s="7"/>
      <c r="N3674" s="10" t="str">
        <f t="shared" si="342"/>
        <v/>
      </c>
      <c r="O3674" s="7"/>
      <c r="P3674" s="22" t="str">
        <f t="shared" si="343"/>
        <v/>
      </c>
      <c r="Q3674" s="7"/>
      <c r="S3674" s="17" t="str">
        <f>IF($B3674="", "", IF(COUNTIF($B$11:$B3674, $B3674)&gt;1, "", $B3674))</f>
        <v/>
      </c>
      <c r="T3674" s="10" t="str">
        <f t="shared" si="344"/>
        <v/>
      </c>
      <c r="U3674" s="13">
        <v>3664</v>
      </c>
      <c r="V3674" s="17" t="str">
        <f t="shared" si="345"/>
        <v/>
      </c>
      <c r="X3674" s="10" t="str">
        <f>IF($F3674="", "", IF($D3674="", 'Intro &amp; Setup'!$Z$32, IFERROR(INDEX('Intro &amp; Setup'!$Z$17:$Z$31, MATCH($D3674, 'Intro &amp; Setup'!$S$17:$S$31, 0)), "")))</f>
        <v/>
      </c>
      <c r="Z3674" s="25" t="str">
        <f t="shared" si="346"/>
        <v/>
      </c>
      <c r="AE3674" s="10" t="str">
        <f>IF($B3674="", "", IF($D3674="", 'Intro &amp; Setup'!$AC$32, IFERROR(INDEX('Intro &amp; Setup'!$AC$17:$AC$31, MATCH($D3674, 'Intro &amp; Setup'!$S$17:$S$31, 0)), "")))</f>
        <v/>
      </c>
      <c r="AG3674" s="10" t="str">
        <f t="shared" si="347"/>
        <v/>
      </c>
    </row>
    <row r="3675" spans="1:33" x14ac:dyDescent="0.25">
      <c r="A3675" s="7"/>
      <c r="B3675" s="66"/>
      <c r="C3675" s="67"/>
      <c r="D3675" s="68"/>
      <c r="E3675" s="68"/>
      <c r="F3675" s="69"/>
      <c r="G3675" s="69"/>
      <c r="H3675" s="70"/>
      <c r="I3675" s="71"/>
      <c r="J3675" s="68"/>
      <c r="K3675" s="68"/>
      <c r="L3675" s="72"/>
      <c r="M3675" s="7"/>
      <c r="N3675" s="10" t="str">
        <f t="shared" si="342"/>
        <v/>
      </c>
      <c r="O3675" s="7"/>
      <c r="P3675" s="22" t="str">
        <f t="shared" si="343"/>
        <v/>
      </c>
      <c r="Q3675" s="7"/>
      <c r="S3675" s="17" t="str">
        <f>IF($B3675="", "", IF(COUNTIF($B$11:$B3675, $B3675)&gt;1, "", $B3675))</f>
        <v/>
      </c>
      <c r="T3675" s="10" t="str">
        <f t="shared" si="344"/>
        <v/>
      </c>
      <c r="U3675" s="13">
        <v>3665</v>
      </c>
      <c r="V3675" s="17" t="str">
        <f t="shared" si="345"/>
        <v/>
      </c>
      <c r="X3675" s="10" t="str">
        <f>IF($F3675="", "", IF($D3675="", 'Intro &amp; Setup'!$Z$32, IFERROR(INDEX('Intro &amp; Setup'!$Z$17:$Z$31, MATCH($D3675, 'Intro &amp; Setup'!$S$17:$S$31, 0)), "")))</f>
        <v/>
      </c>
      <c r="Z3675" s="25" t="str">
        <f t="shared" si="346"/>
        <v/>
      </c>
      <c r="AE3675" s="10" t="str">
        <f>IF($B3675="", "", IF($D3675="", 'Intro &amp; Setup'!$AC$32, IFERROR(INDEX('Intro &amp; Setup'!$AC$17:$AC$31, MATCH($D3675, 'Intro &amp; Setup'!$S$17:$S$31, 0)), "")))</f>
        <v/>
      </c>
      <c r="AG3675" s="10" t="str">
        <f t="shared" si="347"/>
        <v/>
      </c>
    </row>
    <row r="3676" spans="1:33" x14ac:dyDescent="0.25">
      <c r="A3676" s="7"/>
      <c r="B3676" s="66"/>
      <c r="C3676" s="67"/>
      <c r="D3676" s="68"/>
      <c r="E3676" s="68"/>
      <c r="F3676" s="69"/>
      <c r="G3676" s="69"/>
      <c r="H3676" s="70"/>
      <c r="I3676" s="71"/>
      <c r="J3676" s="68"/>
      <c r="K3676" s="68"/>
      <c r="L3676" s="72"/>
      <c r="M3676" s="7"/>
      <c r="N3676" s="10" t="str">
        <f t="shared" si="342"/>
        <v/>
      </c>
      <c r="O3676" s="7"/>
      <c r="P3676" s="22" t="str">
        <f t="shared" si="343"/>
        <v/>
      </c>
      <c r="Q3676" s="7"/>
      <c r="S3676" s="17" t="str">
        <f>IF($B3676="", "", IF(COUNTIF($B$11:$B3676, $B3676)&gt;1, "", $B3676))</f>
        <v/>
      </c>
      <c r="T3676" s="10" t="str">
        <f t="shared" si="344"/>
        <v/>
      </c>
      <c r="U3676" s="13">
        <v>3666</v>
      </c>
      <c r="V3676" s="17" t="str">
        <f t="shared" si="345"/>
        <v/>
      </c>
      <c r="X3676" s="10" t="str">
        <f>IF($F3676="", "", IF($D3676="", 'Intro &amp; Setup'!$Z$32, IFERROR(INDEX('Intro &amp; Setup'!$Z$17:$Z$31, MATCH($D3676, 'Intro &amp; Setup'!$S$17:$S$31, 0)), "")))</f>
        <v/>
      </c>
      <c r="Z3676" s="25" t="str">
        <f t="shared" si="346"/>
        <v/>
      </c>
      <c r="AE3676" s="10" t="str">
        <f>IF($B3676="", "", IF($D3676="", 'Intro &amp; Setup'!$AC$32, IFERROR(INDEX('Intro &amp; Setup'!$AC$17:$AC$31, MATCH($D3676, 'Intro &amp; Setup'!$S$17:$S$31, 0)), "")))</f>
        <v/>
      </c>
      <c r="AG3676" s="10" t="str">
        <f t="shared" si="347"/>
        <v/>
      </c>
    </row>
    <row r="3677" spans="1:33" x14ac:dyDescent="0.25">
      <c r="A3677" s="7"/>
      <c r="B3677" s="66"/>
      <c r="C3677" s="67"/>
      <c r="D3677" s="68"/>
      <c r="E3677" s="68"/>
      <c r="F3677" s="69"/>
      <c r="G3677" s="69"/>
      <c r="H3677" s="70"/>
      <c r="I3677" s="71"/>
      <c r="J3677" s="68"/>
      <c r="K3677" s="68"/>
      <c r="L3677" s="72"/>
      <c r="M3677" s="7"/>
      <c r="N3677" s="10" t="str">
        <f t="shared" si="342"/>
        <v/>
      </c>
      <c r="O3677" s="7"/>
      <c r="P3677" s="22" t="str">
        <f t="shared" si="343"/>
        <v/>
      </c>
      <c r="Q3677" s="7"/>
      <c r="S3677" s="17" t="str">
        <f>IF($B3677="", "", IF(COUNTIF($B$11:$B3677, $B3677)&gt;1, "", $B3677))</f>
        <v/>
      </c>
      <c r="T3677" s="10" t="str">
        <f t="shared" si="344"/>
        <v/>
      </c>
      <c r="U3677" s="13">
        <v>3667</v>
      </c>
      <c r="V3677" s="17" t="str">
        <f t="shared" si="345"/>
        <v/>
      </c>
      <c r="X3677" s="10" t="str">
        <f>IF($F3677="", "", IF($D3677="", 'Intro &amp; Setup'!$Z$32, IFERROR(INDEX('Intro &amp; Setup'!$Z$17:$Z$31, MATCH($D3677, 'Intro &amp; Setup'!$S$17:$S$31, 0)), "")))</f>
        <v/>
      </c>
      <c r="Z3677" s="25" t="str">
        <f t="shared" si="346"/>
        <v/>
      </c>
      <c r="AE3677" s="10" t="str">
        <f>IF($B3677="", "", IF($D3677="", 'Intro &amp; Setup'!$AC$32, IFERROR(INDEX('Intro &amp; Setup'!$AC$17:$AC$31, MATCH($D3677, 'Intro &amp; Setup'!$S$17:$S$31, 0)), "")))</f>
        <v/>
      </c>
      <c r="AG3677" s="10" t="str">
        <f t="shared" si="347"/>
        <v/>
      </c>
    </row>
    <row r="3678" spans="1:33" x14ac:dyDescent="0.25">
      <c r="A3678" s="7"/>
      <c r="B3678" s="66"/>
      <c r="C3678" s="67"/>
      <c r="D3678" s="68"/>
      <c r="E3678" s="68"/>
      <c r="F3678" s="69"/>
      <c r="G3678" s="69"/>
      <c r="H3678" s="70"/>
      <c r="I3678" s="71"/>
      <c r="J3678" s="68"/>
      <c r="K3678" s="68"/>
      <c r="L3678" s="72"/>
      <c r="M3678" s="7"/>
      <c r="N3678" s="10" t="str">
        <f t="shared" si="342"/>
        <v/>
      </c>
      <c r="O3678" s="7"/>
      <c r="P3678" s="22" t="str">
        <f t="shared" si="343"/>
        <v/>
      </c>
      <c r="Q3678" s="7"/>
      <c r="S3678" s="17" t="str">
        <f>IF($B3678="", "", IF(COUNTIF($B$11:$B3678, $B3678)&gt;1, "", $B3678))</f>
        <v/>
      </c>
      <c r="T3678" s="10" t="str">
        <f t="shared" si="344"/>
        <v/>
      </c>
      <c r="U3678" s="13">
        <v>3668</v>
      </c>
      <c r="V3678" s="17" t="str">
        <f t="shared" si="345"/>
        <v/>
      </c>
      <c r="X3678" s="10" t="str">
        <f>IF($F3678="", "", IF($D3678="", 'Intro &amp; Setup'!$Z$32, IFERROR(INDEX('Intro &amp; Setup'!$Z$17:$Z$31, MATCH($D3678, 'Intro &amp; Setup'!$S$17:$S$31, 0)), "")))</f>
        <v/>
      </c>
      <c r="Z3678" s="25" t="str">
        <f t="shared" si="346"/>
        <v/>
      </c>
      <c r="AE3678" s="10" t="str">
        <f>IF($B3678="", "", IF($D3678="", 'Intro &amp; Setup'!$AC$32, IFERROR(INDEX('Intro &amp; Setup'!$AC$17:$AC$31, MATCH($D3678, 'Intro &amp; Setup'!$S$17:$S$31, 0)), "")))</f>
        <v/>
      </c>
      <c r="AG3678" s="10" t="str">
        <f t="shared" si="347"/>
        <v/>
      </c>
    </row>
    <row r="3679" spans="1:33" x14ac:dyDescent="0.25">
      <c r="A3679" s="7"/>
      <c r="B3679" s="66"/>
      <c r="C3679" s="67"/>
      <c r="D3679" s="68"/>
      <c r="E3679" s="68"/>
      <c r="F3679" s="69"/>
      <c r="G3679" s="69"/>
      <c r="H3679" s="70"/>
      <c r="I3679" s="71"/>
      <c r="J3679" s="68"/>
      <c r="K3679" s="68"/>
      <c r="L3679" s="72"/>
      <c r="M3679" s="7"/>
      <c r="N3679" s="10" t="str">
        <f t="shared" si="342"/>
        <v/>
      </c>
      <c r="O3679" s="7"/>
      <c r="P3679" s="22" t="str">
        <f t="shared" si="343"/>
        <v/>
      </c>
      <c r="Q3679" s="7"/>
      <c r="S3679" s="17" t="str">
        <f>IF($B3679="", "", IF(COUNTIF($B$11:$B3679, $B3679)&gt;1, "", $B3679))</f>
        <v/>
      </c>
      <c r="T3679" s="10" t="str">
        <f t="shared" si="344"/>
        <v/>
      </c>
      <c r="U3679" s="13">
        <v>3669</v>
      </c>
      <c r="V3679" s="17" t="str">
        <f t="shared" si="345"/>
        <v/>
      </c>
      <c r="X3679" s="10" t="str">
        <f>IF($F3679="", "", IF($D3679="", 'Intro &amp; Setup'!$Z$32, IFERROR(INDEX('Intro &amp; Setup'!$Z$17:$Z$31, MATCH($D3679, 'Intro &amp; Setup'!$S$17:$S$31, 0)), "")))</f>
        <v/>
      </c>
      <c r="Z3679" s="25" t="str">
        <f t="shared" si="346"/>
        <v/>
      </c>
      <c r="AE3679" s="10" t="str">
        <f>IF($B3679="", "", IF($D3679="", 'Intro &amp; Setup'!$AC$32, IFERROR(INDEX('Intro &amp; Setup'!$AC$17:$AC$31, MATCH($D3679, 'Intro &amp; Setup'!$S$17:$S$31, 0)), "")))</f>
        <v/>
      </c>
      <c r="AG3679" s="10" t="str">
        <f t="shared" si="347"/>
        <v/>
      </c>
    </row>
    <row r="3680" spans="1:33" x14ac:dyDescent="0.25">
      <c r="A3680" s="7"/>
      <c r="B3680" s="66"/>
      <c r="C3680" s="67"/>
      <c r="D3680" s="68"/>
      <c r="E3680" s="68"/>
      <c r="F3680" s="69"/>
      <c r="G3680" s="69"/>
      <c r="H3680" s="70"/>
      <c r="I3680" s="71"/>
      <c r="J3680" s="68"/>
      <c r="K3680" s="68"/>
      <c r="L3680" s="72"/>
      <c r="M3680" s="7"/>
      <c r="N3680" s="10" t="str">
        <f t="shared" si="342"/>
        <v/>
      </c>
      <c r="O3680" s="7"/>
      <c r="P3680" s="22" t="str">
        <f t="shared" si="343"/>
        <v/>
      </c>
      <c r="Q3680" s="7"/>
      <c r="S3680" s="17" t="str">
        <f>IF($B3680="", "", IF(COUNTIF($B$11:$B3680, $B3680)&gt;1, "", $B3680))</f>
        <v/>
      </c>
      <c r="T3680" s="10" t="str">
        <f t="shared" si="344"/>
        <v/>
      </c>
      <c r="U3680" s="13">
        <v>3670</v>
      </c>
      <c r="V3680" s="17" t="str">
        <f t="shared" si="345"/>
        <v/>
      </c>
      <c r="X3680" s="10" t="str">
        <f>IF($F3680="", "", IF($D3680="", 'Intro &amp; Setup'!$Z$32, IFERROR(INDEX('Intro &amp; Setup'!$Z$17:$Z$31, MATCH($D3680, 'Intro &amp; Setup'!$S$17:$S$31, 0)), "")))</f>
        <v/>
      </c>
      <c r="Z3680" s="25" t="str">
        <f t="shared" si="346"/>
        <v/>
      </c>
      <c r="AE3680" s="10" t="str">
        <f>IF($B3680="", "", IF($D3680="", 'Intro &amp; Setup'!$AC$32, IFERROR(INDEX('Intro &amp; Setup'!$AC$17:$AC$31, MATCH($D3680, 'Intro &amp; Setup'!$S$17:$S$31, 0)), "")))</f>
        <v/>
      </c>
      <c r="AG3680" s="10" t="str">
        <f t="shared" si="347"/>
        <v/>
      </c>
    </row>
    <row r="3681" spans="1:33" x14ac:dyDescent="0.25">
      <c r="A3681" s="7"/>
      <c r="B3681" s="66"/>
      <c r="C3681" s="67"/>
      <c r="D3681" s="68"/>
      <c r="E3681" s="68"/>
      <c r="F3681" s="69"/>
      <c r="G3681" s="69"/>
      <c r="H3681" s="70"/>
      <c r="I3681" s="71"/>
      <c r="J3681" s="68"/>
      <c r="K3681" s="68"/>
      <c r="L3681" s="72"/>
      <c r="M3681" s="7"/>
      <c r="N3681" s="10" t="str">
        <f t="shared" si="342"/>
        <v/>
      </c>
      <c r="O3681" s="7"/>
      <c r="P3681" s="22" t="str">
        <f t="shared" si="343"/>
        <v/>
      </c>
      <c r="Q3681" s="7"/>
      <c r="S3681" s="17" t="str">
        <f>IF($B3681="", "", IF(COUNTIF($B$11:$B3681, $B3681)&gt;1, "", $B3681))</f>
        <v/>
      </c>
      <c r="T3681" s="10" t="str">
        <f t="shared" si="344"/>
        <v/>
      </c>
      <c r="U3681" s="13">
        <v>3671</v>
      </c>
      <c r="V3681" s="17" t="str">
        <f t="shared" si="345"/>
        <v/>
      </c>
      <c r="X3681" s="10" t="str">
        <f>IF($F3681="", "", IF($D3681="", 'Intro &amp; Setup'!$Z$32, IFERROR(INDEX('Intro &amp; Setup'!$Z$17:$Z$31, MATCH($D3681, 'Intro &amp; Setup'!$S$17:$S$31, 0)), "")))</f>
        <v/>
      </c>
      <c r="Z3681" s="25" t="str">
        <f t="shared" si="346"/>
        <v/>
      </c>
      <c r="AE3681" s="10" t="str">
        <f>IF($B3681="", "", IF($D3681="", 'Intro &amp; Setup'!$AC$32, IFERROR(INDEX('Intro &amp; Setup'!$AC$17:$AC$31, MATCH($D3681, 'Intro &amp; Setup'!$S$17:$S$31, 0)), "")))</f>
        <v/>
      </c>
      <c r="AG3681" s="10" t="str">
        <f t="shared" si="347"/>
        <v/>
      </c>
    </row>
    <row r="3682" spans="1:33" x14ac:dyDescent="0.25">
      <c r="A3682" s="7"/>
      <c r="B3682" s="66"/>
      <c r="C3682" s="67"/>
      <c r="D3682" s="68"/>
      <c r="E3682" s="68"/>
      <c r="F3682" s="69"/>
      <c r="G3682" s="69"/>
      <c r="H3682" s="70"/>
      <c r="I3682" s="71"/>
      <c r="J3682" s="68"/>
      <c r="K3682" s="68"/>
      <c r="L3682" s="72"/>
      <c r="M3682" s="7"/>
      <c r="N3682" s="10" t="str">
        <f t="shared" si="342"/>
        <v/>
      </c>
      <c r="O3682" s="7"/>
      <c r="P3682" s="22" t="str">
        <f t="shared" si="343"/>
        <v/>
      </c>
      <c r="Q3682" s="7"/>
      <c r="S3682" s="17" t="str">
        <f>IF($B3682="", "", IF(COUNTIF($B$11:$B3682, $B3682)&gt;1, "", $B3682))</f>
        <v/>
      </c>
      <c r="T3682" s="10" t="str">
        <f t="shared" si="344"/>
        <v/>
      </c>
      <c r="U3682" s="13">
        <v>3672</v>
      </c>
      <c r="V3682" s="17" t="str">
        <f t="shared" si="345"/>
        <v/>
      </c>
      <c r="X3682" s="10" t="str">
        <f>IF($F3682="", "", IF($D3682="", 'Intro &amp; Setup'!$Z$32, IFERROR(INDEX('Intro &amp; Setup'!$Z$17:$Z$31, MATCH($D3682, 'Intro &amp; Setup'!$S$17:$S$31, 0)), "")))</f>
        <v/>
      </c>
      <c r="Z3682" s="25" t="str">
        <f t="shared" si="346"/>
        <v/>
      </c>
      <c r="AE3682" s="10" t="str">
        <f>IF($B3682="", "", IF($D3682="", 'Intro &amp; Setup'!$AC$32, IFERROR(INDEX('Intro &amp; Setup'!$AC$17:$AC$31, MATCH($D3682, 'Intro &amp; Setup'!$S$17:$S$31, 0)), "")))</f>
        <v/>
      </c>
      <c r="AG3682" s="10" t="str">
        <f t="shared" si="347"/>
        <v/>
      </c>
    </row>
    <row r="3683" spans="1:33" x14ac:dyDescent="0.25">
      <c r="A3683" s="7"/>
      <c r="B3683" s="66"/>
      <c r="C3683" s="67"/>
      <c r="D3683" s="68"/>
      <c r="E3683" s="68"/>
      <c r="F3683" s="69"/>
      <c r="G3683" s="69"/>
      <c r="H3683" s="70"/>
      <c r="I3683" s="71"/>
      <c r="J3683" s="68"/>
      <c r="K3683" s="68"/>
      <c r="L3683" s="72"/>
      <c r="M3683" s="7"/>
      <c r="N3683" s="10" t="str">
        <f t="shared" si="342"/>
        <v/>
      </c>
      <c r="O3683" s="7"/>
      <c r="P3683" s="22" t="str">
        <f t="shared" si="343"/>
        <v/>
      </c>
      <c r="Q3683" s="7"/>
      <c r="S3683" s="17" t="str">
        <f>IF($B3683="", "", IF(COUNTIF($B$11:$B3683, $B3683)&gt;1, "", $B3683))</f>
        <v/>
      </c>
      <c r="T3683" s="10" t="str">
        <f t="shared" si="344"/>
        <v/>
      </c>
      <c r="U3683" s="13">
        <v>3673</v>
      </c>
      <c r="V3683" s="17" t="str">
        <f t="shared" si="345"/>
        <v/>
      </c>
      <c r="X3683" s="10" t="str">
        <f>IF($F3683="", "", IF($D3683="", 'Intro &amp; Setup'!$Z$32, IFERROR(INDEX('Intro &amp; Setup'!$Z$17:$Z$31, MATCH($D3683, 'Intro &amp; Setup'!$S$17:$S$31, 0)), "")))</f>
        <v/>
      </c>
      <c r="Z3683" s="25" t="str">
        <f t="shared" si="346"/>
        <v/>
      </c>
      <c r="AE3683" s="10" t="str">
        <f>IF($B3683="", "", IF($D3683="", 'Intro &amp; Setup'!$AC$32, IFERROR(INDEX('Intro &amp; Setup'!$AC$17:$AC$31, MATCH($D3683, 'Intro &amp; Setup'!$S$17:$S$31, 0)), "")))</f>
        <v/>
      </c>
      <c r="AG3683" s="10" t="str">
        <f t="shared" si="347"/>
        <v/>
      </c>
    </row>
    <row r="3684" spans="1:33" x14ac:dyDescent="0.25">
      <c r="A3684" s="7"/>
      <c r="B3684" s="66"/>
      <c r="C3684" s="67"/>
      <c r="D3684" s="68"/>
      <c r="E3684" s="68"/>
      <c r="F3684" s="69"/>
      <c r="G3684" s="69"/>
      <c r="H3684" s="70"/>
      <c r="I3684" s="71"/>
      <c r="J3684" s="68"/>
      <c r="K3684" s="68"/>
      <c r="L3684" s="72"/>
      <c r="M3684" s="7"/>
      <c r="N3684" s="10" t="str">
        <f t="shared" si="342"/>
        <v/>
      </c>
      <c r="O3684" s="7"/>
      <c r="P3684" s="22" t="str">
        <f t="shared" si="343"/>
        <v/>
      </c>
      <c r="Q3684" s="7"/>
      <c r="S3684" s="17" t="str">
        <f>IF($B3684="", "", IF(COUNTIF($B$11:$B3684, $B3684)&gt;1, "", $B3684))</f>
        <v/>
      </c>
      <c r="T3684" s="10" t="str">
        <f t="shared" si="344"/>
        <v/>
      </c>
      <c r="U3684" s="13">
        <v>3674</v>
      </c>
      <c r="V3684" s="17" t="str">
        <f t="shared" si="345"/>
        <v/>
      </c>
      <c r="X3684" s="10" t="str">
        <f>IF($F3684="", "", IF($D3684="", 'Intro &amp; Setup'!$Z$32, IFERROR(INDEX('Intro &amp; Setup'!$Z$17:$Z$31, MATCH($D3684, 'Intro &amp; Setup'!$S$17:$S$31, 0)), "")))</f>
        <v/>
      </c>
      <c r="Z3684" s="25" t="str">
        <f t="shared" si="346"/>
        <v/>
      </c>
      <c r="AE3684" s="10" t="str">
        <f>IF($B3684="", "", IF($D3684="", 'Intro &amp; Setup'!$AC$32, IFERROR(INDEX('Intro &amp; Setup'!$AC$17:$AC$31, MATCH($D3684, 'Intro &amp; Setup'!$S$17:$S$31, 0)), "")))</f>
        <v/>
      </c>
      <c r="AG3684" s="10" t="str">
        <f t="shared" si="347"/>
        <v/>
      </c>
    </row>
    <row r="3685" spans="1:33" x14ac:dyDescent="0.25">
      <c r="A3685" s="7"/>
      <c r="B3685" s="66"/>
      <c r="C3685" s="67"/>
      <c r="D3685" s="68"/>
      <c r="E3685" s="68"/>
      <c r="F3685" s="69"/>
      <c r="G3685" s="69"/>
      <c r="H3685" s="70"/>
      <c r="I3685" s="71"/>
      <c r="J3685" s="68"/>
      <c r="K3685" s="68"/>
      <c r="L3685" s="72"/>
      <c r="M3685" s="7"/>
      <c r="N3685" s="10" t="str">
        <f t="shared" si="342"/>
        <v/>
      </c>
      <c r="O3685" s="7"/>
      <c r="P3685" s="22" t="str">
        <f t="shared" si="343"/>
        <v/>
      </c>
      <c r="Q3685" s="7"/>
      <c r="S3685" s="17" t="str">
        <f>IF($B3685="", "", IF(COUNTIF($B$11:$B3685, $B3685)&gt;1, "", $B3685))</f>
        <v/>
      </c>
      <c r="T3685" s="10" t="str">
        <f t="shared" si="344"/>
        <v/>
      </c>
      <c r="U3685" s="13">
        <v>3675</v>
      </c>
      <c r="V3685" s="17" t="str">
        <f t="shared" si="345"/>
        <v/>
      </c>
      <c r="X3685" s="10" t="str">
        <f>IF($F3685="", "", IF($D3685="", 'Intro &amp; Setup'!$Z$32, IFERROR(INDEX('Intro &amp; Setup'!$Z$17:$Z$31, MATCH($D3685, 'Intro &amp; Setup'!$S$17:$S$31, 0)), "")))</f>
        <v/>
      </c>
      <c r="Z3685" s="25" t="str">
        <f t="shared" si="346"/>
        <v/>
      </c>
      <c r="AE3685" s="10" t="str">
        <f>IF($B3685="", "", IF($D3685="", 'Intro &amp; Setup'!$AC$32, IFERROR(INDEX('Intro &amp; Setup'!$AC$17:$AC$31, MATCH($D3685, 'Intro &amp; Setup'!$S$17:$S$31, 0)), "")))</f>
        <v/>
      </c>
      <c r="AG3685" s="10" t="str">
        <f t="shared" si="347"/>
        <v/>
      </c>
    </row>
    <row r="3686" spans="1:33" x14ac:dyDescent="0.25">
      <c r="A3686" s="7"/>
      <c r="B3686" s="66"/>
      <c r="C3686" s="67"/>
      <c r="D3686" s="68"/>
      <c r="E3686" s="68"/>
      <c r="F3686" s="69"/>
      <c r="G3686" s="69"/>
      <c r="H3686" s="70"/>
      <c r="I3686" s="71"/>
      <c r="J3686" s="68"/>
      <c r="K3686" s="68"/>
      <c r="L3686" s="72"/>
      <c r="M3686" s="7"/>
      <c r="N3686" s="10" t="str">
        <f t="shared" si="342"/>
        <v/>
      </c>
      <c r="O3686" s="7"/>
      <c r="P3686" s="22" t="str">
        <f t="shared" si="343"/>
        <v/>
      </c>
      <c r="Q3686" s="7"/>
      <c r="S3686" s="17" t="str">
        <f>IF($B3686="", "", IF(COUNTIF($B$11:$B3686, $B3686)&gt;1, "", $B3686))</f>
        <v/>
      </c>
      <c r="T3686" s="10" t="str">
        <f t="shared" si="344"/>
        <v/>
      </c>
      <c r="U3686" s="13">
        <v>3676</v>
      </c>
      <c r="V3686" s="17" t="str">
        <f t="shared" si="345"/>
        <v/>
      </c>
      <c r="X3686" s="10" t="str">
        <f>IF($F3686="", "", IF($D3686="", 'Intro &amp; Setup'!$Z$32, IFERROR(INDEX('Intro &amp; Setup'!$Z$17:$Z$31, MATCH($D3686, 'Intro &amp; Setup'!$S$17:$S$31, 0)), "")))</f>
        <v/>
      </c>
      <c r="Z3686" s="25" t="str">
        <f t="shared" si="346"/>
        <v/>
      </c>
      <c r="AE3686" s="10" t="str">
        <f>IF($B3686="", "", IF($D3686="", 'Intro &amp; Setup'!$AC$32, IFERROR(INDEX('Intro &amp; Setup'!$AC$17:$AC$31, MATCH($D3686, 'Intro &amp; Setup'!$S$17:$S$31, 0)), "")))</f>
        <v/>
      </c>
      <c r="AG3686" s="10" t="str">
        <f t="shared" si="347"/>
        <v/>
      </c>
    </row>
    <row r="3687" spans="1:33" x14ac:dyDescent="0.25">
      <c r="A3687" s="7"/>
      <c r="B3687" s="66"/>
      <c r="C3687" s="67"/>
      <c r="D3687" s="68"/>
      <c r="E3687" s="68"/>
      <c r="F3687" s="69"/>
      <c r="G3687" s="69"/>
      <c r="H3687" s="70"/>
      <c r="I3687" s="71"/>
      <c r="J3687" s="68"/>
      <c r="K3687" s="68"/>
      <c r="L3687" s="72"/>
      <c r="M3687" s="7"/>
      <c r="N3687" s="10" t="str">
        <f t="shared" si="342"/>
        <v/>
      </c>
      <c r="O3687" s="7"/>
      <c r="P3687" s="22" t="str">
        <f t="shared" si="343"/>
        <v/>
      </c>
      <c r="Q3687" s="7"/>
      <c r="S3687" s="17" t="str">
        <f>IF($B3687="", "", IF(COUNTIF($B$11:$B3687, $B3687)&gt;1, "", $B3687))</f>
        <v/>
      </c>
      <c r="T3687" s="10" t="str">
        <f t="shared" si="344"/>
        <v/>
      </c>
      <c r="U3687" s="13">
        <v>3677</v>
      </c>
      <c r="V3687" s="17" t="str">
        <f t="shared" si="345"/>
        <v/>
      </c>
      <c r="X3687" s="10" t="str">
        <f>IF($F3687="", "", IF($D3687="", 'Intro &amp; Setup'!$Z$32, IFERROR(INDEX('Intro &amp; Setup'!$Z$17:$Z$31, MATCH($D3687, 'Intro &amp; Setup'!$S$17:$S$31, 0)), "")))</f>
        <v/>
      </c>
      <c r="Z3687" s="25" t="str">
        <f t="shared" si="346"/>
        <v/>
      </c>
      <c r="AE3687" s="10" t="str">
        <f>IF($B3687="", "", IF($D3687="", 'Intro &amp; Setup'!$AC$32, IFERROR(INDEX('Intro &amp; Setup'!$AC$17:$AC$31, MATCH($D3687, 'Intro &amp; Setup'!$S$17:$S$31, 0)), "")))</f>
        <v/>
      </c>
      <c r="AG3687" s="10" t="str">
        <f t="shared" si="347"/>
        <v/>
      </c>
    </row>
    <row r="3688" spans="1:33" x14ac:dyDescent="0.25">
      <c r="A3688" s="7"/>
      <c r="B3688" s="66"/>
      <c r="C3688" s="67"/>
      <c r="D3688" s="68"/>
      <c r="E3688" s="68"/>
      <c r="F3688" s="69"/>
      <c r="G3688" s="69"/>
      <c r="H3688" s="70"/>
      <c r="I3688" s="71"/>
      <c r="J3688" s="68"/>
      <c r="K3688" s="68"/>
      <c r="L3688" s="72"/>
      <c r="M3688" s="7"/>
      <c r="N3688" s="10" t="str">
        <f t="shared" si="342"/>
        <v/>
      </c>
      <c r="O3688" s="7"/>
      <c r="P3688" s="22" t="str">
        <f t="shared" si="343"/>
        <v/>
      </c>
      <c r="Q3688" s="7"/>
      <c r="S3688" s="17" t="str">
        <f>IF($B3688="", "", IF(COUNTIF($B$11:$B3688, $B3688)&gt;1, "", $B3688))</f>
        <v/>
      </c>
      <c r="T3688" s="10" t="str">
        <f t="shared" si="344"/>
        <v/>
      </c>
      <c r="U3688" s="13">
        <v>3678</v>
      </c>
      <c r="V3688" s="17" t="str">
        <f t="shared" si="345"/>
        <v/>
      </c>
      <c r="X3688" s="10" t="str">
        <f>IF($F3688="", "", IF($D3688="", 'Intro &amp; Setup'!$Z$32, IFERROR(INDEX('Intro &amp; Setup'!$Z$17:$Z$31, MATCH($D3688, 'Intro &amp; Setup'!$S$17:$S$31, 0)), "")))</f>
        <v/>
      </c>
      <c r="Z3688" s="25" t="str">
        <f t="shared" si="346"/>
        <v/>
      </c>
      <c r="AE3688" s="10" t="str">
        <f>IF($B3688="", "", IF($D3688="", 'Intro &amp; Setup'!$AC$32, IFERROR(INDEX('Intro &amp; Setup'!$AC$17:$AC$31, MATCH($D3688, 'Intro &amp; Setup'!$S$17:$S$31, 0)), "")))</f>
        <v/>
      </c>
      <c r="AG3688" s="10" t="str">
        <f t="shared" si="347"/>
        <v/>
      </c>
    </row>
    <row r="3689" spans="1:33" x14ac:dyDescent="0.25">
      <c r="A3689" s="7"/>
      <c r="B3689" s="66"/>
      <c r="C3689" s="67"/>
      <c r="D3689" s="68"/>
      <c r="E3689" s="68"/>
      <c r="F3689" s="69"/>
      <c r="G3689" s="69"/>
      <c r="H3689" s="70"/>
      <c r="I3689" s="71"/>
      <c r="J3689" s="68"/>
      <c r="K3689" s="68"/>
      <c r="L3689" s="72"/>
      <c r="M3689" s="7"/>
      <c r="N3689" s="10" t="str">
        <f t="shared" si="342"/>
        <v/>
      </c>
      <c r="O3689" s="7"/>
      <c r="P3689" s="22" t="str">
        <f t="shared" si="343"/>
        <v/>
      </c>
      <c r="Q3689" s="7"/>
      <c r="S3689" s="17" t="str">
        <f>IF($B3689="", "", IF(COUNTIF($B$11:$B3689, $B3689)&gt;1, "", $B3689))</f>
        <v/>
      </c>
      <c r="T3689" s="10" t="str">
        <f t="shared" si="344"/>
        <v/>
      </c>
      <c r="U3689" s="13">
        <v>3679</v>
      </c>
      <c r="V3689" s="17" t="str">
        <f t="shared" si="345"/>
        <v/>
      </c>
      <c r="X3689" s="10" t="str">
        <f>IF($F3689="", "", IF($D3689="", 'Intro &amp; Setup'!$Z$32, IFERROR(INDEX('Intro &amp; Setup'!$Z$17:$Z$31, MATCH($D3689, 'Intro &amp; Setup'!$S$17:$S$31, 0)), "")))</f>
        <v/>
      </c>
      <c r="Z3689" s="25" t="str">
        <f t="shared" si="346"/>
        <v/>
      </c>
      <c r="AE3689" s="10" t="str">
        <f>IF($B3689="", "", IF($D3689="", 'Intro &amp; Setup'!$AC$32, IFERROR(INDEX('Intro &amp; Setup'!$AC$17:$AC$31, MATCH($D3689, 'Intro &amp; Setup'!$S$17:$S$31, 0)), "")))</f>
        <v/>
      </c>
      <c r="AG3689" s="10" t="str">
        <f t="shared" si="347"/>
        <v/>
      </c>
    </row>
    <row r="3690" spans="1:33" x14ac:dyDescent="0.25">
      <c r="A3690" s="7"/>
      <c r="B3690" s="66"/>
      <c r="C3690" s="67"/>
      <c r="D3690" s="68"/>
      <c r="E3690" s="68"/>
      <c r="F3690" s="69"/>
      <c r="G3690" s="69"/>
      <c r="H3690" s="70"/>
      <c r="I3690" s="71"/>
      <c r="J3690" s="68"/>
      <c r="K3690" s="68"/>
      <c r="L3690" s="72"/>
      <c r="M3690" s="7"/>
      <c r="N3690" s="10" t="str">
        <f t="shared" si="342"/>
        <v/>
      </c>
      <c r="O3690" s="7"/>
      <c r="P3690" s="22" t="str">
        <f t="shared" si="343"/>
        <v/>
      </c>
      <c r="Q3690" s="7"/>
      <c r="S3690" s="17" t="str">
        <f>IF($B3690="", "", IF(COUNTIF($B$11:$B3690, $B3690)&gt;1, "", $B3690))</f>
        <v/>
      </c>
      <c r="T3690" s="10" t="str">
        <f t="shared" si="344"/>
        <v/>
      </c>
      <c r="U3690" s="13">
        <v>3680</v>
      </c>
      <c r="V3690" s="17" t="str">
        <f t="shared" si="345"/>
        <v/>
      </c>
      <c r="X3690" s="10" t="str">
        <f>IF($F3690="", "", IF($D3690="", 'Intro &amp; Setup'!$Z$32, IFERROR(INDEX('Intro &amp; Setup'!$Z$17:$Z$31, MATCH($D3690, 'Intro &amp; Setup'!$S$17:$S$31, 0)), "")))</f>
        <v/>
      </c>
      <c r="Z3690" s="25" t="str">
        <f t="shared" si="346"/>
        <v/>
      </c>
      <c r="AE3690" s="10" t="str">
        <f>IF($B3690="", "", IF($D3690="", 'Intro &amp; Setup'!$AC$32, IFERROR(INDEX('Intro &amp; Setup'!$AC$17:$AC$31, MATCH($D3690, 'Intro &amp; Setup'!$S$17:$S$31, 0)), "")))</f>
        <v/>
      </c>
      <c r="AG3690" s="10" t="str">
        <f t="shared" si="347"/>
        <v/>
      </c>
    </row>
    <row r="3691" spans="1:33" x14ac:dyDescent="0.25">
      <c r="A3691" s="7"/>
      <c r="B3691" s="66"/>
      <c r="C3691" s="67"/>
      <c r="D3691" s="68"/>
      <c r="E3691" s="68"/>
      <c r="F3691" s="69"/>
      <c r="G3691" s="69"/>
      <c r="H3691" s="70"/>
      <c r="I3691" s="71"/>
      <c r="J3691" s="68"/>
      <c r="K3691" s="68"/>
      <c r="L3691" s="72"/>
      <c r="M3691" s="7"/>
      <c r="N3691" s="10" t="str">
        <f t="shared" si="342"/>
        <v/>
      </c>
      <c r="O3691" s="7"/>
      <c r="P3691" s="22" t="str">
        <f t="shared" si="343"/>
        <v/>
      </c>
      <c r="Q3691" s="7"/>
      <c r="S3691" s="17" t="str">
        <f>IF($B3691="", "", IF(COUNTIF($B$11:$B3691, $B3691)&gt;1, "", $B3691))</f>
        <v/>
      </c>
      <c r="T3691" s="10" t="str">
        <f t="shared" si="344"/>
        <v/>
      </c>
      <c r="U3691" s="13">
        <v>3681</v>
      </c>
      <c r="V3691" s="17" t="str">
        <f t="shared" si="345"/>
        <v/>
      </c>
      <c r="X3691" s="10" t="str">
        <f>IF($F3691="", "", IF($D3691="", 'Intro &amp; Setup'!$Z$32, IFERROR(INDEX('Intro &amp; Setup'!$Z$17:$Z$31, MATCH($D3691, 'Intro &amp; Setup'!$S$17:$S$31, 0)), "")))</f>
        <v/>
      </c>
      <c r="Z3691" s="25" t="str">
        <f t="shared" si="346"/>
        <v/>
      </c>
      <c r="AE3691" s="10" t="str">
        <f>IF($B3691="", "", IF($D3691="", 'Intro &amp; Setup'!$AC$32, IFERROR(INDEX('Intro &amp; Setup'!$AC$17:$AC$31, MATCH($D3691, 'Intro &amp; Setup'!$S$17:$S$31, 0)), "")))</f>
        <v/>
      </c>
      <c r="AG3691" s="10" t="str">
        <f t="shared" si="347"/>
        <v/>
      </c>
    </row>
    <row r="3692" spans="1:33" x14ac:dyDescent="0.25">
      <c r="A3692" s="7"/>
      <c r="B3692" s="66"/>
      <c r="C3692" s="67"/>
      <c r="D3692" s="68"/>
      <c r="E3692" s="68"/>
      <c r="F3692" s="69"/>
      <c r="G3692" s="69"/>
      <c r="H3692" s="70"/>
      <c r="I3692" s="71"/>
      <c r="J3692" s="68"/>
      <c r="K3692" s="68"/>
      <c r="L3692" s="72"/>
      <c r="M3692" s="7"/>
      <c r="N3692" s="10" t="str">
        <f t="shared" si="342"/>
        <v/>
      </c>
      <c r="O3692" s="7"/>
      <c r="P3692" s="22" t="str">
        <f t="shared" si="343"/>
        <v/>
      </c>
      <c r="Q3692" s="7"/>
      <c r="S3692" s="17" t="str">
        <f>IF($B3692="", "", IF(COUNTIF($B$11:$B3692, $B3692)&gt;1, "", $B3692))</f>
        <v/>
      </c>
      <c r="T3692" s="10" t="str">
        <f t="shared" si="344"/>
        <v/>
      </c>
      <c r="U3692" s="13">
        <v>3682</v>
      </c>
      <c r="V3692" s="17" t="str">
        <f t="shared" si="345"/>
        <v/>
      </c>
      <c r="X3692" s="10" t="str">
        <f>IF($F3692="", "", IF($D3692="", 'Intro &amp; Setup'!$Z$32, IFERROR(INDEX('Intro &amp; Setup'!$Z$17:$Z$31, MATCH($D3692, 'Intro &amp; Setup'!$S$17:$S$31, 0)), "")))</f>
        <v/>
      </c>
      <c r="Z3692" s="25" t="str">
        <f t="shared" si="346"/>
        <v/>
      </c>
      <c r="AE3692" s="10" t="str">
        <f>IF($B3692="", "", IF($D3692="", 'Intro &amp; Setup'!$AC$32, IFERROR(INDEX('Intro &amp; Setup'!$AC$17:$AC$31, MATCH($D3692, 'Intro &amp; Setup'!$S$17:$S$31, 0)), "")))</f>
        <v/>
      </c>
      <c r="AG3692" s="10" t="str">
        <f t="shared" si="347"/>
        <v/>
      </c>
    </row>
    <row r="3693" spans="1:33" x14ac:dyDescent="0.25">
      <c r="A3693" s="7"/>
      <c r="B3693" s="66"/>
      <c r="C3693" s="67"/>
      <c r="D3693" s="68"/>
      <c r="E3693" s="68"/>
      <c r="F3693" s="69"/>
      <c r="G3693" s="69"/>
      <c r="H3693" s="70"/>
      <c r="I3693" s="71"/>
      <c r="J3693" s="68"/>
      <c r="K3693" s="68"/>
      <c r="L3693" s="72"/>
      <c r="M3693" s="7"/>
      <c r="N3693" s="10" t="str">
        <f t="shared" si="342"/>
        <v/>
      </c>
      <c r="O3693" s="7"/>
      <c r="P3693" s="22" t="str">
        <f t="shared" si="343"/>
        <v/>
      </c>
      <c r="Q3693" s="7"/>
      <c r="S3693" s="17" t="str">
        <f>IF($B3693="", "", IF(COUNTIF($B$11:$B3693, $B3693)&gt;1, "", $B3693))</f>
        <v/>
      </c>
      <c r="T3693" s="10" t="str">
        <f t="shared" si="344"/>
        <v/>
      </c>
      <c r="U3693" s="13">
        <v>3683</v>
      </c>
      <c r="V3693" s="17" t="str">
        <f t="shared" si="345"/>
        <v/>
      </c>
      <c r="X3693" s="10" t="str">
        <f>IF($F3693="", "", IF($D3693="", 'Intro &amp; Setup'!$Z$32, IFERROR(INDEX('Intro &amp; Setup'!$Z$17:$Z$31, MATCH($D3693, 'Intro &amp; Setup'!$S$17:$S$31, 0)), "")))</f>
        <v/>
      </c>
      <c r="Z3693" s="25" t="str">
        <f t="shared" si="346"/>
        <v/>
      </c>
      <c r="AE3693" s="10" t="str">
        <f>IF($B3693="", "", IF($D3693="", 'Intro &amp; Setup'!$AC$32, IFERROR(INDEX('Intro &amp; Setup'!$AC$17:$AC$31, MATCH($D3693, 'Intro &amp; Setup'!$S$17:$S$31, 0)), "")))</f>
        <v/>
      </c>
      <c r="AG3693" s="10" t="str">
        <f t="shared" si="347"/>
        <v/>
      </c>
    </row>
    <row r="3694" spans="1:33" x14ac:dyDescent="0.25">
      <c r="A3694" s="7"/>
      <c r="B3694" s="66"/>
      <c r="C3694" s="67"/>
      <c r="D3694" s="68"/>
      <c r="E3694" s="68"/>
      <c r="F3694" s="69"/>
      <c r="G3694" s="69"/>
      <c r="H3694" s="70"/>
      <c r="I3694" s="71"/>
      <c r="J3694" s="68"/>
      <c r="K3694" s="68"/>
      <c r="L3694" s="72"/>
      <c r="M3694" s="7"/>
      <c r="N3694" s="10" t="str">
        <f t="shared" si="342"/>
        <v/>
      </c>
      <c r="O3694" s="7"/>
      <c r="P3694" s="22" t="str">
        <f t="shared" si="343"/>
        <v/>
      </c>
      <c r="Q3694" s="7"/>
      <c r="S3694" s="17" t="str">
        <f>IF($B3694="", "", IF(COUNTIF($B$11:$B3694, $B3694)&gt;1, "", $B3694))</f>
        <v/>
      </c>
      <c r="T3694" s="10" t="str">
        <f t="shared" si="344"/>
        <v/>
      </c>
      <c r="U3694" s="13">
        <v>3684</v>
      </c>
      <c r="V3694" s="17" t="str">
        <f t="shared" si="345"/>
        <v/>
      </c>
      <c r="X3694" s="10" t="str">
        <f>IF($F3694="", "", IF($D3694="", 'Intro &amp; Setup'!$Z$32, IFERROR(INDEX('Intro &amp; Setup'!$Z$17:$Z$31, MATCH($D3694, 'Intro &amp; Setup'!$S$17:$S$31, 0)), "")))</f>
        <v/>
      </c>
      <c r="Z3694" s="25" t="str">
        <f t="shared" si="346"/>
        <v/>
      </c>
      <c r="AE3694" s="10" t="str">
        <f>IF($B3694="", "", IF($D3694="", 'Intro &amp; Setup'!$AC$32, IFERROR(INDEX('Intro &amp; Setup'!$AC$17:$AC$31, MATCH($D3694, 'Intro &amp; Setup'!$S$17:$S$31, 0)), "")))</f>
        <v/>
      </c>
      <c r="AG3694" s="10" t="str">
        <f t="shared" si="347"/>
        <v/>
      </c>
    </row>
    <row r="3695" spans="1:33" x14ac:dyDescent="0.25">
      <c r="A3695" s="7"/>
      <c r="B3695" s="66"/>
      <c r="C3695" s="67"/>
      <c r="D3695" s="68"/>
      <c r="E3695" s="68"/>
      <c r="F3695" s="69"/>
      <c r="G3695" s="69"/>
      <c r="H3695" s="70"/>
      <c r="I3695" s="71"/>
      <c r="J3695" s="68"/>
      <c r="K3695" s="68"/>
      <c r="L3695" s="72"/>
      <c r="M3695" s="7"/>
      <c r="N3695" s="10" t="str">
        <f t="shared" si="342"/>
        <v/>
      </c>
      <c r="O3695" s="7"/>
      <c r="P3695" s="22" t="str">
        <f t="shared" si="343"/>
        <v/>
      </c>
      <c r="Q3695" s="7"/>
      <c r="S3695" s="17" t="str">
        <f>IF($B3695="", "", IF(COUNTIF($B$11:$B3695, $B3695)&gt;1, "", $B3695))</f>
        <v/>
      </c>
      <c r="T3695" s="10" t="str">
        <f t="shared" si="344"/>
        <v/>
      </c>
      <c r="U3695" s="13">
        <v>3685</v>
      </c>
      <c r="V3695" s="17" t="str">
        <f t="shared" si="345"/>
        <v/>
      </c>
      <c r="X3695" s="10" t="str">
        <f>IF($F3695="", "", IF($D3695="", 'Intro &amp; Setup'!$Z$32, IFERROR(INDEX('Intro &amp; Setup'!$Z$17:$Z$31, MATCH($D3695, 'Intro &amp; Setup'!$S$17:$S$31, 0)), "")))</f>
        <v/>
      </c>
      <c r="Z3695" s="25" t="str">
        <f t="shared" si="346"/>
        <v/>
      </c>
      <c r="AE3695" s="10" t="str">
        <f>IF($B3695="", "", IF($D3695="", 'Intro &amp; Setup'!$AC$32, IFERROR(INDEX('Intro &amp; Setup'!$AC$17:$AC$31, MATCH($D3695, 'Intro &amp; Setup'!$S$17:$S$31, 0)), "")))</f>
        <v/>
      </c>
      <c r="AG3695" s="10" t="str">
        <f t="shared" si="347"/>
        <v/>
      </c>
    </row>
    <row r="3696" spans="1:33" x14ac:dyDescent="0.25">
      <c r="A3696" s="7"/>
      <c r="B3696" s="66"/>
      <c r="C3696" s="67"/>
      <c r="D3696" s="68"/>
      <c r="E3696" s="68"/>
      <c r="F3696" s="69"/>
      <c r="G3696" s="69"/>
      <c r="H3696" s="70"/>
      <c r="I3696" s="71"/>
      <c r="J3696" s="68"/>
      <c r="K3696" s="68"/>
      <c r="L3696" s="72"/>
      <c r="M3696" s="7"/>
      <c r="N3696" s="10" t="str">
        <f t="shared" si="342"/>
        <v/>
      </c>
      <c r="O3696" s="7"/>
      <c r="P3696" s="22" t="str">
        <f t="shared" si="343"/>
        <v/>
      </c>
      <c r="Q3696" s="7"/>
      <c r="S3696" s="17" t="str">
        <f>IF($B3696="", "", IF(COUNTIF($B$11:$B3696, $B3696)&gt;1, "", $B3696))</f>
        <v/>
      </c>
      <c r="T3696" s="10" t="str">
        <f t="shared" si="344"/>
        <v/>
      </c>
      <c r="U3696" s="13">
        <v>3686</v>
      </c>
      <c r="V3696" s="17" t="str">
        <f t="shared" si="345"/>
        <v/>
      </c>
      <c r="X3696" s="10" t="str">
        <f>IF($F3696="", "", IF($D3696="", 'Intro &amp; Setup'!$Z$32, IFERROR(INDEX('Intro &amp; Setup'!$Z$17:$Z$31, MATCH($D3696, 'Intro &amp; Setup'!$S$17:$S$31, 0)), "")))</f>
        <v/>
      </c>
      <c r="Z3696" s="25" t="str">
        <f t="shared" si="346"/>
        <v/>
      </c>
      <c r="AE3696" s="10" t="str">
        <f>IF($B3696="", "", IF($D3696="", 'Intro &amp; Setup'!$AC$32, IFERROR(INDEX('Intro &amp; Setup'!$AC$17:$AC$31, MATCH($D3696, 'Intro &amp; Setup'!$S$17:$S$31, 0)), "")))</f>
        <v/>
      </c>
      <c r="AG3696" s="10" t="str">
        <f t="shared" si="347"/>
        <v/>
      </c>
    </row>
    <row r="3697" spans="1:33" x14ac:dyDescent="0.25">
      <c r="A3697" s="7"/>
      <c r="B3697" s="66"/>
      <c r="C3697" s="67"/>
      <c r="D3697" s="68"/>
      <c r="E3697" s="68"/>
      <c r="F3697" s="69"/>
      <c r="G3697" s="69"/>
      <c r="H3697" s="70"/>
      <c r="I3697" s="71"/>
      <c r="J3697" s="68"/>
      <c r="K3697" s="68"/>
      <c r="L3697" s="72"/>
      <c r="M3697" s="7"/>
      <c r="N3697" s="10" t="str">
        <f t="shared" si="342"/>
        <v/>
      </c>
      <c r="O3697" s="7"/>
      <c r="P3697" s="22" t="str">
        <f t="shared" si="343"/>
        <v/>
      </c>
      <c r="Q3697" s="7"/>
      <c r="S3697" s="17" t="str">
        <f>IF($B3697="", "", IF(COUNTIF($B$11:$B3697, $B3697)&gt;1, "", $B3697))</f>
        <v/>
      </c>
      <c r="T3697" s="10" t="str">
        <f t="shared" si="344"/>
        <v/>
      </c>
      <c r="U3697" s="13">
        <v>3687</v>
      </c>
      <c r="V3697" s="17" t="str">
        <f t="shared" si="345"/>
        <v/>
      </c>
      <c r="X3697" s="10" t="str">
        <f>IF($F3697="", "", IF($D3697="", 'Intro &amp; Setup'!$Z$32, IFERROR(INDEX('Intro &amp; Setup'!$Z$17:$Z$31, MATCH($D3697, 'Intro &amp; Setup'!$S$17:$S$31, 0)), "")))</f>
        <v/>
      </c>
      <c r="Z3697" s="25" t="str">
        <f t="shared" si="346"/>
        <v/>
      </c>
      <c r="AE3697" s="10" t="str">
        <f>IF($B3697="", "", IF($D3697="", 'Intro &amp; Setup'!$AC$32, IFERROR(INDEX('Intro &amp; Setup'!$AC$17:$AC$31, MATCH($D3697, 'Intro &amp; Setup'!$S$17:$S$31, 0)), "")))</f>
        <v/>
      </c>
      <c r="AG3697" s="10" t="str">
        <f t="shared" si="347"/>
        <v/>
      </c>
    </row>
    <row r="3698" spans="1:33" x14ac:dyDescent="0.25">
      <c r="A3698" s="7"/>
      <c r="B3698" s="66"/>
      <c r="C3698" s="67"/>
      <c r="D3698" s="68"/>
      <c r="E3698" s="68"/>
      <c r="F3698" s="69"/>
      <c r="G3698" s="69"/>
      <c r="H3698" s="70"/>
      <c r="I3698" s="71"/>
      <c r="J3698" s="68"/>
      <c r="K3698" s="68"/>
      <c r="L3698" s="72"/>
      <c r="M3698" s="7"/>
      <c r="N3698" s="10" t="str">
        <f t="shared" si="342"/>
        <v/>
      </c>
      <c r="O3698" s="7"/>
      <c r="P3698" s="22" t="str">
        <f t="shared" si="343"/>
        <v/>
      </c>
      <c r="Q3698" s="7"/>
      <c r="S3698" s="17" t="str">
        <f>IF($B3698="", "", IF(COUNTIF($B$11:$B3698, $B3698)&gt;1, "", $B3698))</f>
        <v/>
      </c>
      <c r="T3698" s="10" t="str">
        <f t="shared" si="344"/>
        <v/>
      </c>
      <c r="U3698" s="13">
        <v>3688</v>
      </c>
      <c r="V3698" s="17" t="str">
        <f t="shared" si="345"/>
        <v/>
      </c>
      <c r="X3698" s="10" t="str">
        <f>IF($F3698="", "", IF($D3698="", 'Intro &amp; Setup'!$Z$32, IFERROR(INDEX('Intro &amp; Setup'!$Z$17:$Z$31, MATCH($D3698, 'Intro &amp; Setup'!$S$17:$S$31, 0)), "")))</f>
        <v/>
      </c>
      <c r="Z3698" s="25" t="str">
        <f t="shared" si="346"/>
        <v/>
      </c>
      <c r="AE3698" s="10" t="str">
        <f>IF($B3698="", "", IF($D3698="", 'Intro &amp; Setup'!$AC$32, IFERROR(INDEX('Intro &amp; Setup'!$AC$17:$AC$31, MATCH($D3698, 'Intro &amp; Setup'!$S$17:$S$31, 0)), "")))</f>
        <v/>
      </c>
      <c r="AG3698" s="10" t="str">
        <f t="shared" si="347"/>
        <v/>
      </c>
    </row>
    <row r="3699" spans="1:33" x14ac:dyDescent="0.25">
      <c r="A3699" s="7"/>
      <c r="B3699" s="66"/>
      <c r="C3699" s="67"/>
      <c r="D3699" s="68"/>
      <c r="E3699" s="68"/>
      <c r="F3699" s="69"/>
      <c r="G3699" s="69"/>
      <c r="H3699" s="70"/>
      <c r="I3699" s="71"/>
      <c r="J3699" s="68"/>
      <c r="K3699" s="68"/>
      <c r="L3699" s="72"/>
      <c r="M3699" s="7"/>
      <c r="N3699" s="10" t="str">
        <f t="shared" si="342"/>
        <v/>
      </c>
      <c r="O3699" s="7"/>
      <c r="P3699" s="22" t="str">
        <f t="shared" si="343"/>
        <v/>
      </c>
      <c r="Q3699" s="7"/>
      <c r="S3699" s="17" t="str">
        <f>IF($B3699="", "", IF(COUNTIF($B$11:$B3699, $B3699)&gt;1, "", $B3699))</f>
        <v/>
      </c>
      <c r="T3699" s="10" t="str">
        <f t="shared" si="344"/>
        <v/>
      </c>
      <c r="U3699" s="13">
        <v>3689</v>
      </c>
      <c r="V3699" s="17" t="str">
        <f t="shared" si="345"/>
        <v/>
      </c>
      <c r="X3699" s="10" t="str">
        <f>IF($F3699="", "", IF($D3699="", 'Intro &amp; Setup'!$Z$32, IFERROR(INDEX('Intro &amp; Setup'!$Z$17:$Z$31, MATCH($D3699, 'Intro &amp; Setup'!$S$17:$S$31, 0)), "")))</f>
        <v/>
      </c>
      <c r="Z3699" s="25" t="str">
        <f t="shared" si="346"/>
        <v/>
      </c>
      <c r="AE3699" s="10" t="str">
        <f>IF($B3699="", "", IF($D3699="", 'Intro &amp; Setup'!$AC$32, IFERROR(INDEX('Intro &amp; Setup'!$AC$17:$AC$31, MATCH($D3699, 'Intro &amp; Setup'!$S$17:$S$31, 0)), "")))</f>
        <v/>
      </c>
      <c r="AG3699" s="10" t="str">
        <f t="shared" si="347"/>
        <v/>
      </c>
    </row>
    <row r="3700" spans="1:33" x14ac:dyDescent="0.25">
      <c r="A3700" s="7"/>
      <c r="B3700" s="66"/>
      <c r="C3700" s="67"/>
      <c r="D3700" s="68"/>
      <c r="E3700" s="68"/>
      <c r="F3700" s="69"/>
      <c r="G3700" s="69"/>
      <c r="H3700" s="70"/>
      <c r="I3700" s="71"/>
      <c r="J3700" s="68"/>
      <c r="K3700" s="68"/>
      <c r="L3700" s="72"/>
      <c r="M3700" s="7"/>
      <c r="N3700" s="10" t="str">
        <f t="shared" si="342"/>
        <v/>
      </c>
      <c r="O3700" s="7"/>
      <c r="P3700" s="22" t="str">
        <f t="shared" si="343"/>
        <v/>
      </c>
      <c r="Q3700" s="7"/>
      <c r="S3700" s="17" t="str">
        <f>IF($B3700="", "", IF(COUNTIF($B$11:$B3700, $B3700)&gt;1, "", $B3700))</f>
        <v/>
      </c>
      <c r="T3700" s="10" t="str">
        <f t="shared" si="344"/>
        <v/>
      </c>
      <c r="U3700" s="13">
        <v>3690</v>
      </c>
      <c r="V3700" s="17" t="str">
        <f t="shared" si="345"/>
        <v/>
      </c>
      <c r="X3700" s="10" t="str">
        <f>IF($F3700="", "", IF($D3700="", 'Intro &amp; Setup'!$Z$32, IFERROR(INDEX('Intro &amp; Setup'!$Z$17:$Z$31, MATCH($D3700, 'Intro &amp; Setup'!$S$17:$S$31, 0)), "")))</f>
        <v/>
      </c>
      <c r="Z3700" s="25" t="str">
        <f t="shared" si="346"/>
        <v/>
      </c>
      <c r="AE3700" s="10" t="str">
        <f>IF($B3700="", "", IF($D3700="", 'Intro &amp; Setup'!$AC$32, IFERROR(INDEX('Intro &amp; Setup'!$AC$17:$AC$31, MATCH($D3700, 'Intro &amp; Setup'!$S$17:$S$31, 0)), "")))</f>
        <v/>
      </c>
      <c r="AG3700" s="10" t="str">
        <f t="shared" si="347"/>
        <v/>
      </c>
    </row>
    <row r="3701" spans="1:33" x14ac:dyDescent="0.25">
      <c r="A3701" s="7"/>
      <c r="B3701" s="66"/>
      <c r="C3701" s="67"/>
      <c r="D3701" s="68"/>
      <c r="E3701" s="68"/>
      <c r="F3701" s="69"/>
      <c r="G3701" s="69"/>
      <c r="H3701" s="70"/>
      <c r="I3701" s="71"/>
      <c r="J3701" s="68"/>
      <c r="K3701" s="68"/>
      <c r="L3701" s="72"/>
      <c r="M3701" s="7"/>
      <c r="N3701" s="10" t="str">
        <f t="shared" si="342"/>
        <v/>
      </c>
      <c r="O3701" s="7"/>
      <c r="P3701" s="22" t="str">
        <f t="shared" si="343"/>
        <v/>
      </c>
      <c r="Q3701" s="7"/>
      <c r="S3701" s="17" t="str">
        <f>IF($B3701="", "", IF(COUNTIF($B$11:$B3701, $B3701)&gt;1, "", $B3701))</f>
        <v/>
      </c>
      <c r="T3701" s="10" t="str">
        <f t="shared" si="344"/>
        <v/>
      </c>
      <c r="U3701" s="13">
        <v>3691</v>
      </c>
      <c r="V3701" s="17" t="str">
        <f t="shared" si="345"/>
        <v/>
      </c>
      <c r="X3701" s="10" t="str">
        <f>IF($F3701="", "", IF($D3701="", 'Intro &amp; Setup'!$Z$32, IFERROR(INDEX('Intro &amp; Setup'!$Z$17:$Z$31, MATCH($D3701, 'Intro &amp; Setup'!$S$17:$S$31, 0)), "")))</f>
        <v/>
      </c>
      <c r="Z3701" s="25" t="str">
        <f t="shared" si="346"/>
        <v/>
      </c>
      <c r="AE3701" s="10" t="str">
        <f>IF($B3701="", "", IF($D3701="", 'Intro &amp; Setup'!$AC$32, IFERROR(INDEX('Intro &amp; Setup'!$AC$17:$AC$31, MATCH($D3701, 'Intro &amp; Setup'!$S$17:$S$31, 0)), "")))</f>
        <v/>
      </c>
      <c r="AG3701" s="10" t="str">
        <f t="shared" si="347"/>
        <v/>
      </c>
    </row>
    <row r="3702" spans="1:33" x14ac:dyDescent="0.25">
      <c r="A3702" s="7"/>
      <c r="B3702" s="66"/>
      <c r="C3702" s="67"/>
      <c r="D3702" s="68"/>
      <c r="E3702" s="68"/>
      <c r="F3702" s="69"/>
      <c r="G3702" s="69"/>
      <c r="H3702" s="70"/>
      <c r="I3702" s="71"/>
      <c r="J3702" s="68"/>
      <c r="K3702" s="68"/>
      <c r="L3702" s="72"/>
      <c r="M3702" s="7"/>
      <c r="N3702" s="10" t="str">
        <f t="shared" si="342"/>
        <v/>
      </c>
      <c r="O3702" s="7"/>
      <c r="P3702" s="22" t="str">
        <f t="shared" si="343"/>
        <v/>
      </c>
      <c r="Q3702" s="7"/>
      <c r="S3702" s="17" t="str">
        <f>IF($B3702="", "", IF(COUNTIF($B$11:$B3702, $B3702)&gt;1, "", $B3702))</f>
        <v/>
      </c>
      <c r="T3702" s="10" t="str">
        <f t="shared" si="344"/>
        <v/>
      </c>
      <c r="U3702" s="13">
        <v>3692</v>
      </c>
      <c r="V3702" s="17" t="str">
        <f t="shared" si="345"/>
        <v/>
      </c>
      <c r="X3702" s="10" t="str">
        <f>IF($F3702="", "", IF($D3702="", 'Intro &amp; Setup'!$Z$32, IFERROR(INDEX('Intro &amp; Setup'!$Z$17:$Z$31, MATCH($D3702, 'Intro &amp; Setup'!$S$17:$S$31, 0)), "")))</f>
        <v/>
      </c>
      <c r="Z3702" s="25" t="str">
        <f t="shared" si="346"/>
        <v/>
      </c>
      <c r="AE3702" s="10" t="str">
        <f>IF($B3702="", "", IF($D3702="", 'Intro &amp; Setup'!$AC$32, IFERROR(INDEX('Intro &amp; Setup'!$AC$17:$AC$31, MATCH($D3702, 'Intro &amp; Setup'!$S$17:$S$31, 0)), "")))</f>
        <v/>
      </c>
      <c r="AG3702" s="10" t="str">
        <f t="shared" si="347"/>
        <v/>
      </c>
    </row>
    <row r="3703" spans="1:33" x14ac:dyDescent="0.25">
      <c r="A3703" s="7"/>
      <c r="B3703" s="66"/>
      <c r="C3703" s="67"/>
      <c r="D3703" s="68"/>
      <c r="E3703" s="68"/>
      <c r="F3703" s="69"/>
      <c r="G3703" s="69"/>
      <c r="H3703" s="70"/>
      <c r="I3703" s="71"/>
      <c r="J3703" s="68"/>
      <c r="K3703" s="68"/>
      <c r="L3703" s="72"/>
      <c r="M3703" s="7"/>
      <c r="N3703" s="10" t="str">
        <f t="shared" si="342"/>
        <v/>
      </c>
      <c r="O3703" s="7"/>
      <c r="P3703" s="22" t="str">
        <f t="shared" si="343"/>
        <v/>
      </c>
      <c r="Q3703" s="7"/>
      <c r="S3703" s="17" t="str">
        <f>IF($B3703="", "", IF(COUNTIF($B$11:$B3703, $B3703)&gt;1, "", $B3703))</f>
        <v/>
      </c>
      <c r="T3703" s="10" t="str">
        <f t="shared" si="344"/>
        <v/>
      </c>
      <c r="U3703" s="13">
        <v>3693</v>
      </c>
      <c r="V3703" s="17" t="str">
        <f t="shared" si="345"/>
        <v/>
      </c>
      <c r="X3703" s="10" t="str">
        <f>IF($F3703="", "", IF($D3703="", 'Intro &amp; Setup'!$Z$32, IFERROR(INDEX('Intro &amp; Setup'!$Z$17:$Z$31, MATCH($D3703, 'Intro &amp; Setup'!$S$17:$S$31, 0)), "")))</f>
        <v/>
      </c>
      <c r="Z3703" s="25" t="str">
        <f t="shared" si="346"/>
        <v/>
      </c>
      <c r="AE3703" s="10" t="str">
        <f>IF($B3703="", "", IF($D3703="", 'Intro &amp; Setup'!$AC$32, IFERROR(INDEX('Intro &amp; Setup'!$AC$17:$AC$31, MATCH($D3703, 'Intro &amp; Setup'!$S$17:$S$31, 0)), "")))</f>
        <v/>
      </c>
      <c r="AG3703" s="10" t="str">
        <f t="shared" si="347"/>
        <v/>
      </c>
    </row>
    <row r="3704" spans="1:33" x14ac:dyDescent="0.25">
      <c r="A3704" s="7"/>
      <c r="B3704" s="66"/>
      <c r="C3704" s="67"/>
      <c r="D3704" s="68"/>
      <c r="E3704" s="68"/>
      <c r="F3704" s="69"/>
      <c r="G3704" s="69"/>
      <c r="H3704" s="70"/>
      <c r="I3704" s="71"/>
      <c r="J3704" s="68"/>
      <c r="K3704" s="68"/>
      <c r="L3704" s="72"/>
      <c r="M3704" s="7"/>
      <c r="N3704" s="10" t="str">
        <f t="shared" si="342"/>
        <v/>
      </c>
      <c r="O3704" s="7"/>
      <c r="P3704" s="22" t="str">
        <f t="shared" si="343"/>
        <v/>
      </c>
      <c r="Q3704" s="7"/>
      <c r="S3704" s="17" t="str">
        <f>IF($B3704="", "", IF(COUNTIF($B$11:$B3704, $B3704)&gt;1, "", $B3704))</f>
        <v/>
      </c>
      <c r="T3704" s="10" t="str">
        <f t="shared" si="344"/>
        <v/>
      </c>
      <c r="U3704" s="13">
        <v>3694</v>
      </c>
      <c r="V3704" s="17" t="str">
        <f t="shared" si="345"/>
        <v/>
      </c>
      <c r="X3704" s="10" t="str">
        <f>IF($F3704="", "", IF($D3704="", 'Intro &amp; Setup'!$Z$32, IFERROR(INDEX('Intro &amp; Setup'!$Z$17:$Z$31, MATCH($D3704, 'Intro &amp; Setup'!$S$17:$S$31, 0)), "")))</f>
        <v/>
      </c>
      <c r="Z3704" s="25" t="str">
        <f t="shared" si="346"/>
        <v/>
      </c>
      <c r="AE3704" s="10" t="str">
        <f>IF($B3704="", "", IF($D3704="", 'Intro &amp; Setup'!$AC$32, IFERROR(INDEX('Intro &amp; Setup'!$AC$17:$AC$31, MATCH($D3704, 'Intro &amp; Setup'!$S$17:$S$31, 0)), "")))</f>
        <v/>
      </c>
      <c r="AG3704" s="10" t="str">
        <f t="shared" si="347"/>
        <v/>
      </c>
    </row>
    <row r="3705" spans="1:33" x14ac:dyDescent="0.25">
      <c r="A3705" s="7"/>
      <c r="B3705" s="66"/>
      <c r="C3705" s="67"/>
      <c r="D3705" s="68"/>
      <c r="E3705" s="68"/>
      <c r="F3705" s="69"/>
      <c r="G3705" s="69"/>
      <c r="H3705" s="70"/>
      <c r="I3705" s="71"/>
      <c r="J3705" s="68"/>
      <c r="K3705" s="68"/>
      <c r="L3705" s="72"/>
      <c r="M3705" s="7"/>
      <c r="N3705" s="10" t="str">
        <f t="shared" si="342"/>
        <v/>
      </c>
      <c r="O3705" s="7"/>
      <c r="P3705" s="22" t="str">
        <f t="shared" si="343"/>
        <v/>
      </c>
      <c r="Q3705" s="7"/>
      <c r="S3705" s="17" t="str">
        <f>IF($B3705="", "", IF(COUNTIF($B$11:$B3705, $B3705)&gt;1, "", $B3705))</f>
        <v/>
      </c>
      <c r="T3705" s="10" t="str">
        <f t="shared" si="344"/>
        <v/>
      </c>
      <c r="U3705" s="13">
        <v>3695</v>
      </c>
      <c r="V3705" s="17" t="str">
        <f t="shared" si="345"/>
        <v/>
      </c>
      <c r="X3705" s="10" t="str">
        <f>IF($F3705="", "", IF($D3705="", 'Intro &amp; Setup'!$Z$32, IFERROR(INDEX('Intro &amp; Setup'!$Z$17:$Z$31, MATCH($D3705, 'Intro &amp; Setup'!$S$17:$S$31, 0)), "")))</f>
        <v/>
      </c>
      <c r="Z3705" s="25" t="str">
        <f t="shared" si="346"/>
        <v/>
      </c>
      <c r="AE3705" s="10" t="str">
        <f>IF($B3705="", "", IF($D3705="", 'Intro &amp; Setup'!$AC$32, IFERROR(INDEX('Intro &amp; Setup'!$AC$17:$AC$31, MATCH($D3705, 'Intro &amp; Setup'!$S$17:$S$31, 0)), "")))</f>
        <v/>
      </c>
      <c r="AG3705" s="10" t="str">
        <f t="shared" si="347"/>
        <v/>
      </c>
    </row>
    <row r="3706" spans="1:33" x14ac:dyDescent="0.25">
      <c r="A3706" s="7"/>
      <c r="B3706" s="66"/>
      <c r="C3706" s="67"/>
      <c r="D3706" s="68"/>
      <c r="E3706" s="68"/>
      <c r="F3706" s="69"/>
      <c r="G3706" s="69"/>
      <c r="H3706" s="70"/>
      <c r="I3706" s="71"/>
      <c r="J3706" s="68"/>
      <c r="K3706" s="68"/>
      <c r="L3706" s="72"/>
      <c r="M3706" s="7"/>
      <c r="N3706" s="10" t="str">
        <f t="shared" si="342"/>
        <v/>
      </c>
      <c r="O3706" s="7"/>
      <c r="P3706" s="22" t="str">
        <f t="shared" si="343"/>
        <v/>
      </c>
      <c r="Q3706" s="7"/>
      <c r="S3706" s="17" t="str">
        <f>IF($B3706="", "", IF(COUNTIF($B$11:$B3706, $B3706)&gt;1, "", $B3706))</f>
        <v/>
      </c>
      <c r="T3706" s="10" t="str">
        <f t="shared" si="344"/>
        <v/>
      </c>
      <c r="U3706" s="13">
        <v>3696</v>
      </c>
      <c r="V3706" s="17" t="str">
        <f t="shared" si="345"/>
        <v/>
      </c>
      <c r="X3706" s="10" t="str">
        <f>IF($F3706="", "", IF($D3706="", 'Intro &amp; Setup'!$Z$32, IFERROR(INDEX('Intro &amp; Setup'!$Z$17:$Z$31, MATCH($D3706, 'Intro &amp; Setup'!$S$17:$S$31, 0)), "")))</f>
        <v/>
      </c>
      <c r="Z3706" s="25" t="str">
        <f t="shared" si="346"/>
        <v/>
      </c>
      <c r="AE3706" s="10" t="str">
        <f>IF($B3706="", "", IF($D3706="", 'Intro &amp; Setup'!$AC$32, IFERROR(INDEX('Intro &amp; Setup'!$AC$17:$AC$31, MATCH($D3706, 'Intro &amp; Setup'!$S$17:$S$31, 0)), "")))</f>
        <v/>
      </c>
      <c r="AG3706" s="10" t="str">
        <f t="shared" si="347"/>
        <v/>
      </c>
    </row>
    <row r="3707" spans="1:33" x14ac:dyDescent="0.25">
      <c r="A3707" s="7"/>
      <c r="B3707" s="66"/>
      <c r="C3707" s="67"/>
      <c r="D3707" s="68"/>
      <c r="E3707" s="68"/>
      <c r="F3707" s="69"/>
      <c r="G3707" s="69"/>
      <c r="H3707" s="70"/>
      <c r="I3707" s="71"/>
      <c r="J3707" s="68"/>
      <c r="K3707" s="68"/>
      <c r="L3707" s="72"/>
      <c r="M3707" s="7"/>
      <c r="N3707" s="10" t="str">
        <f t="shared" si="342"/>
        <v/>
      </c>
      <c r="O3707" s="7"/>
      <c r="P3707" s="22" t="str">
        <f t="shared" si="343"/>
        <v/>
      </c>
      <c r="Q3707" s="7"/>
      <c r="S3707" s="17" t="str">
        <f>IF($B3707="", "", IF(COUNTIF($B$11:$B3707, $B3707)&gt;1, "", $B3707))</f>
        <v/>
      </c>
      <c r="T3707" s="10" t="str">
        <f t="shared" si="344"/>
        <v/>
      </c>
      <c r="U3707" s="13">
        <v>3697</v>
      </c>
      <c r="V3707" s="17" t="str">
        <f t="shared" si="345"/>
        <v/>
      </c>
      <c r="X3707" s="10" t="str">
        <f>IF($F3707="", "", IF($D3707="", 'Intro &amp; Setup'!$Z$32, IFERROR(INDEX('Intro &amp; Setup'!$Z$17:$Z$31, MATCH($D3707, 'Intro &amp; Setup'!$S$17:$S$31, 0)), "")))</f>
        <v/>
      </c>
      <c r="Z3707" s="25" t="str">
        <f t="shared" si="346"/>
        <v/>
      </c>
      <c r="AE3707" s="10" t="str">
        <f>IF($B3707="", "", IF($D3707="", 'Intro &amp; Setup'!$AC$32, IFERROR(INDEX('Intro &amp; Setup'!$AC$17:$AC$31, MATCH($D3707, 'Intro &amp; Setup'!$S$17:$S$31, 0)), "")))</f>
        <v/>
      </c>
      <c r="AG3707" s="10" t="str">
        <f t="shared" si="347"/>
        <v/>
      </c>
    </row>
    <row r="3708" spans="1:33" x14ac:dyDescent="0.25">
      <c r="A3708" s="7"/>
      <c r="B3708" s="66"/>
      <c r="C3708" s="67"/>
      <c r="D3708" s="68"/>
      <c r="E3708" s="68"/>
      <c r="F3708" s="69"/>
      <c r="G3708" s="69"/>
      <c r="H3708" s="70"/>
      <c r="I3708" s="71"/>
      <c r="J3708" s="68"/>
      <c r="K3708" s="68"/>
      <c r="L3708" s="72"/>
      <c r="M3708" s="7"/>
      <c r="N3708" s="10" t="str">
        <f t="shared" si="342"/>
        <v/>
      </c>
      <c r="O3708" s="7"/>
      <c r="P3708" s="22" t="str">
        <f t="shared" si="343"/>
        <v/>
      </c>
      <c r="Q3708" s="7"/>
      <c r="S3708" s="17" t="str">
        <f>IF($B3708="", "", IF(COUNTIF($B$11:$B3708, $B3708)&gt;1, "", $B3708))</f>
        <v/>
      </c>
      <c r="T3708" s="10" t="str">
        <f t="shared" si="344"/>
        <v/>
      </c>
      <c r="U3708" s="13">
        <v>3698</v>
      </c>
      <c r="V3708" s="17" t="str">
        <f t="shared" si="345"/>
        <v/>
      </c>
      <c r="X3708" s="10" t="str">
        <f>IF($F3708="", "", IF($D3708="", 'Intro &amp; Setup'!$Z$32, IFERROR(INDEX('Intro &amp; Setup'!$Z$17:$Z$31, MATCH($D3708, 'Intro &amp; Setup'!$S$17:$S$31, 0)), "")))</f>
        <v/>
      </c>
      <c r="Z3708" s="25" t="str">
        <f t="shared" si="346"/>
        <v/>
      </c>
      <c r="AE3708" s="10" t="str">
        <f>IF($B3708="", "", IF($D3708="", 'Intro &amp; Setup'!$AC$32, IFERROR(INDEX('Intro &amp; Setup'!$AC$17:$AC$31, MATCH($D3708, 'Intro &amp; Setup'!$S$17:$S$31, 0)), "")))</f>
        <v/>
      </c>
      <c r="AG3708" s="10" t="str">
        <f t="shared" si="347"/>
        <v/>
      </c>
    </row>
    <row r="3709" spans="1:33" x14ac:dyDescent="0.25">
      <c r="A3709" s="7"/>
      <c r="B3709" s="66"/>
      <c r="C3709" s="67"/>
      <c r="D3709" s="68"/>
      <c r="E3709" s="68"/>
      <c r="F3709" s="69"/>
      <c r="G3709" s="69"/>
      <c r="H3709" s="70"/>
      <c r="I3709" s="71"/>
      <c r="J3709" s="68"/>
      <c r="K3709" s="68"/>
      <c r="L3709" s="72"/>
      <c r="M3709" s="7"/>
      <c r="N3709" s="10" t="str">
        <f t="shared" si="342"/>
        <v/>
      </c>
      <c r="O3709" s="7"/>
      <c r="P3709" s="22" t="str">
        <f t="shared" si="343"/>
        <v/>
      </c>
      <c r="Q3709" s="7"/>
      <c r="S3709" s="17" t="str">
        <f>IF($B3709="", "", IF(COUNTIF($B$11:$B3709, $B3709)&gt;1, "", $B3709))</f>
        <v/>
      </c>
      <c r="T3709" s="10" t="str">
        <f t="shared" si="344"/>
        <v/>
      </c>
      <c r="U3709" s="13">
        <v>3699</v>
      </c>
      <c r="V3709" s="17" t="str">
        <f t="shared" si="345"/>
        <v/>
      </c>
      <c r="X3709" s="10" t="str">
        <f>IF($F3709="", "", IF($D3709="", 'Intro &amp; Setup'!$Z$32, IFERROR(INDEX('Intro &amp; Setup'!$Z$17:$Z$31, MATCH($D3709, 'Intro &amp; Setup'!$S$17:$S$31, 0)), "")))</f>
        <v/>
      </c>
      <c r="Z3709" s="25" t="str">
        <f t="shared" si="346"/>
        <v/>
      </c>
      <c r="AE3709" s="10" t="str">
        <f>IF($B3709="", "", IF($D3709="", 'Intro &amp; Setup'!$AC$32, IFERROR(INDEX('Intro &amp; Setup'!$AC$17:$AC$31, MATCH($D3709, 'Intro &amp; Setup'!$S$17:$S$31, 0)), "")))</f>
        <v/>
      </c>
      <c r="AG3709" s="10" t="str">
        <f t="shared" si="347"/>
        <v/>
      </c>
    </row>
    <row r="3710" spans="1:33" x14ac:dyDescent="0.25">
      <c r="A3710" s="7"/>
      <c r="B3710" s="66"/>
      <c r="C3710" s="67"/>
      <c r="D3710" s="68"/>
      <c r="E3710" s="68"/>
      <c r="F3710" s="69"/>
      <c r="G3710" s="69"/>
      <c r="H3710" s="70"/>
      <c r="I3710" s="71"/>
      <c r="J3710" s="68"/>
      <c r="K3710" s="68"/>
      <c r="L3710" s="72"/>
      <c r="M3710" s="7"/>
      <c r="N3710" s="10" t="str">
        <f t="shared" si="342"/>
        <v/>
      </c>
      <c r="O3710" s="7"/>
      <c r="P3710" s="22" t="str">
        <f t="shared" si="343"/>
        <v/>
      </c>
      <c r="Q3710" s="7"/>
      <c r="S3710" s="17" t="str">
        <f>IF($B3710="", "", IF(COUNTIF($B$11:$B3710, $B3710)&gt;1, "", $B3710))</f>
        <v/>
      </c>
      <c r="T3710" s="10" t="str">
        <f t="shared" si="344"/>
        <v/>
      </c>
      <c r="U3710" s="13">
        <v>3700</v>
      </c>
      <c r="V3710" s="17" t="str">
        <f t="shared" si="345"/>
        <v/>
      </c>
      <c r="X3710" s="10" t="str">
        <f>IF($F3710="", "", IF($D3710="", 'Intro &amp; Setup'!$Z$32, IFERROR(INDEX('Intro &amp; Setup'!$Z$17:$Z$31, MATCH($D3710, 'Intro &amp; Setup'!$S$17:$S$31, 0)), "")))</f>
        <v/>
      </c>
      <c r="Z3710" s="25" t="str">
        <f t="shared" si="346"/>
        <v/>
      </c>
      <c r="AE3710" s="10" t="str">
        <f>IF($B3710="", "", IF($D3710="", 'Intro &amp; Setup'!$AC$32, IFERROR(INDEX('Intro &amp; Setup'!$AC$17:$AC$31, MATCH($D3710, 'Intro &amp; Setup'!$S$17:$S$31, 0)), "")))</f>
        <v/>
      </c>
      <c r="AG3710" s="10" t="str">
        <f t="shared" si="347"/>
        <v/>
      </c>
    </row>
    <row r="3711" spans="1:33" x14ac:dyDescent="0.25">
      <c r="A3711" s="7"/>
      <c r="B3711" s="66"/>
      <c r="C3711" s="67"/>
      <c r="D3711" s="68"/>
      <c r="E3711" s="68"/>
      <c r="F3711" s="69"/>
      <c r="G3711" s="69"/>
      <c r="H3711" s="70"/>
      <c r="I3711" s="71"/>
      <c r="J3711" s="68"/>
      <c r="K3711" s="68"/>
      <c r="L3711" s="72"/>
      <c r="M3711" s="7"/>
      <c r="N3711" s="10" t="str">
        <f t="shared" si="342"/>
        <v/>
      </c>
      <c r="O3711" s="7"/>
      <c r="P3711" s="22" t="str">
        <f t="shared" si="343"/>
        <v/>
      </c>
      <c r="Q3711" s="7"/>
      <c r="S3711" s="17" t="str">
        <f>IF($B3711="", "", IF(COUNTIF($B$11:$B3711, $B3711)&gt;1, "", $B3711))</f>
        <v/>
      </c>
      <c r="T3711" s="10" t="str">
        <f t="shared" si="344"/>
        <v/>
      </c>
      <c r="U3711" s="13">
        <v>3701</v>
      </c>
      <c r="V3711" s="17" t="str">
        <f t="shared" si="345"/>
        <v/>
      </c>
      <c r="X3711" s="10" t="str">
        <f>IF($F3711="", "", IF($D3711="", 'Intro &amp; Setup'!$Z$32, IFERROR(INDEX('Intro &amp; Setup'!$Z$17:$Z$31, MATCH($D3711, 'Intro &amp; Setup'!$S$17:$S$31, 0)), "")))</f>
        <v/>
      </c>
      <c r="Z3711" s="25" t="str">
        <f t="shared" si="346"/>
        <v/>
      </c>
      <c r="AE3711" s="10" t="str">
        <f>IF($B3711="", "", IF($D3711="", 'Intro &amp; Setup'!$AC$32, IFERROR(INDEX('Intro &amp; Setup'!$AC$17:$AC$31, MATCH($D3711, 'Intro &amp; Setup'!$S$17:$S$31, 0)), "")))</f>
        <v/>
      </c>
      <c r="AG3711" s="10" t="str">
        <f t="shared" si="347"/>
        <v/>
      </c>
    </row>
    <row r="3712" spans="1:33" x14ac:dyDescent="0.25">
      <c r="A3712" s="7"/>
      <c r="B3712" s="66"/>
      <c r="C3712" s="67"/>
      <c r="D3712" s="68"/>
      <c r="E3712" s="68"/>
      <c r="F3712" s="69"/>
      <c r="G3712" s="69"/>
      <c r="H3712" s="70"/>
      <c r="I3712" s="71"/>
      <c r="J3712" s="68"/>
      <c r="K3712" s="68"/>
      <c r="L3712" s="72"/>
      <c r="M3712" s="7"/>
      <c r="N3712" s="10" t="str">
        <f t="shared" si="342"/>
        <v/>
      </c>
      <c r="O3712" s="7"/>
      <c r="P3712" s="22" t="str">
        <f t="shared" si="343"/>
        <v/>
      </c>
      <c r="Q3712" s="7"/>
      <c r="S3712" s="17" t="str">
        <f>IF($B3712="", "", IF(COUNTIF($B$11:$B3712, $B3712)&gt;1, "", $B3712))</f>
        <v/>
      </c>
      <c r="T3712" s="10" t="str">
        <f t="shared" si="344"/>
        <v/>
      </c>
      <c r="U3712" s="13">
        <v>3702</v>
      </c>
      <c r="V3712" s="17" t="str">
        <f t="shared" si="345"/>
        <v/>
      </c>
      <c r="X3712" s="10" t="str">
        <f>IF($F3712="", "", IF($D3712="", 'Intro &amp; Setup'!$Z$32, IFERROR(INDEX('Intro &amp; Setup'!$Z$17:$Z$31, MATCH($D3712, 'Intro &amp; Setup'!$S$17:$S$31, 0)), "")))</f>
        <v/>
      </c>
      <c r="Z3712" s="25" t="str">
        <f t="shared" si="346"/>
        <v/>
      </c>
      <c r="AE3712" s="10" t="str">
        <f>IF($B3712="", "", IF($D3712="", 'Intro &amp; Setup'!$AC$32, IFERROR(INDEX('Intro &amp; Setup'!$AC$17:$AC$31, MATCH($D3712, 'Intro &amp; Setup'!$S$17:$S$31, 0)), "")))</f>
        <v/>
      </c>
      <c r="AG3712" s="10" t="str">
        <f t="shared" si="347"/>
        <v/>
      </c>
    </row>
    <row r="3713" spans="1:33" x14ac:dyDescent="0.25">
      <c r="A3713" s="7"/>
      <c r="B3713" s="66"/>
      <c r="C3713" s="67"/>
      <c r="D3713" s="68"/>
      <c r="E3713" s="68"/>
      <c r="F3713" s="69"/>
      <c r="G3713" s="69"/>
      <c r="H3713" s="70"/>
      <c r="I3713" s="71"/>
      <c r="J3713" s="68"/>
      <c r="K3713" s="68"/>
      <c r="L3713" s="72"/>
      <c r="M3713" s="7"/>
      <c r="N3713" s="10" t="str">
        <f t="shared" si="342"/>
        <v/>
      </c>
      <c r="O3713" s="7"/>
      <c r="P3713" s="22" t="str">
        <f t="shared" si="343"/>
        <v/>
      </c>
      <c r="Q3713" s="7"/>
      <c r="S3713" s="17" t="str">
        <f>IF($B3713="", "", IF(COUNTIF($B$11:$B3713, $B3713)&gt;1, "", $B3713))</f>
        <v/>
      </c>
      <c r="T3713" s="10" t="str">
        <f t="shared" si="344"/>
        <v/>
      </c>
      <c r="U3713" s="13">
        <v>3703</v>
      </c>
      <c r="V3713" s="17" t="str">
        <f t="shared" si="345"/>
        <v/>
      </c>
      <c r="X3713" s="10" t="str">
        <f>IF($F3713="", "", IF($D3713="", 'Intro &amp; Setup'!$Z$32, IFERROR(INDEX('Intro &amp; Setup'!$Z$17:$Z$31, MATCH($D3713, 'Intro &amp; Setup'!$S$17:$S$31, 0)), "")))</f>
        <v/>
      </c>
      <c r="Z3713" s="25" t="str">
        <f t="shared" si="346"/>
        <v/>
      </c>
      <c r="AE3713" s="10" t="str">
        <f>IF($B3713="", "", IF($D3713="", 'Intro &amp; Setup'!$AC$32, IFERROR(INDEX('Intro &amp; Setup'!$AC$17:$AC$31, MATCH($D3713, 'Intro &amp; Setup'!$S$17:$S$31, 0)), "")))</f>
        <v/>
      </c>
      <c r="AG3713" s="10" t="str">
        <f t="shared" si="347"/>
        <v/>
      </c>
    </row>
    <row r="3714" spans="1:33" x14ac:dyDescent="0.25">
      <c r="A3714" s="7"/>
      <c r="B3714" s="66"/>
      <c r="C3714" s="67"/>
      <c r="D3714" s="68"/>
      <c r="E3714" s="68"/>
      <c r="F3714" s="69"/>
      <c r="G3714" s="69"/>
      <c r="H3714" s="70"/>
      <c r="I3714" s="71"/>
      <c r="J3714" s="68"/>
      <c r="K3714" s="68"/>
      <c r="L3714" s="72"/>
      <c r="M3714" s="7"/>
      <c r="N3714" s="10" t="str">
        <f t="shared" si="342"/>
        <v/>
      </c>
      <c r="O3714" s="7"/>
      <c r="P3714" s="22" t="str">
        <f t="shared" si="343"/>
        <v/>
      </c>
      <c r="Q3714" s="7"/>
      <c r="S3714" s="17" t="str">
        <f>IF($B3714="", "", IF(COUNTIF($B$11:$B3714, $B3714)&gt;1, "", $B3714))</f>
        <v/>
      </c>
      <c r="T3714" s="10" t="str">
        <f t="shared" si="344"/>
        <v/>
      </c>
      <c r="U3714" s="13">
        <v>3704</v>
      </c>
      <c r="V3714" s="17" t="str">
        <f t="shared" si="345"/>
        <v/>
      </c>
      <c r="X3714" s="10" t="str">
        <f>IF($F3714="", "", IF($D3714="", 'Intro &amp; Setup'!$Z$32, IFERROR(INDEX('Intro &amp; Setup'!$Z$17:$Z$31, MATCH($D3714, 'Intro &amp; Setup'!$S$17:$S$31, 0)), "")))</f>
        <v/>
      </c>
      <c r="Z3714" s="25" t="str">
        <f t="shared" si="346"/>
        <v/>
      </c>
      <c r="AE3714" s="10" t="str">
        <f>IF($B3714="", "", IF($D3714="", 'Intro &amp; Setup'!$AC$32, IFERROR(INDEX('Intro &amp; Setup'!$AC$17:$AC$31, MATCH($D3714, 'Intro &amp; Setup'!$S$17:$S$31, 0)), "")))</f>
        <v/>
      </c>
      <c r="AG3714" s="10" t="str">
        <f t="shared" si="347"/>
        <v/>
      </c>
    </row>
    <row r="3715" spans="1:33" x14ac:dyDescent="0.25">
      <c r="A3715" s="7"/>
      <c r="B3715" s="66"/>
      <c r="C3715" s="67"/>
      <c r="D3715" s="68"/>
      <c r="E3715" s="68"/>
      <c r="F3715" s="69"/>
      <c r="G3715" s="69"/>
      <c r="H3715" s="70"/>
      <c r="I3715" s="71"/>
      <c r="J3715" s="68"/>
      <c r="K3715" s="68"/>
      <c r="L3715" s="72"/>
      <c r="M3715" s="7"/>
      <c r="N3715" s="10" t="str">
        <f t="shared" si="342"/>
        <v/>
      </c>
      <c r="O3715" s="7"/>
      <c r="P3715" s="22" t="str">
        <f t="shared" si="343"/>
        <v/>
      </c>
      <c r="Q3715" s="7"/>
      <c r="S3715" s="17" t="str">
        <f>IF($B3715="", "", IF(COUNTIF($B$11:$B3715, $B3715)&gt;1, "", $B3715))</f>
        <v/>
      </c>
      <c r="T3715" s="10" t="str">
        <f t="shared" si="344"/>
        <v/>
      </c>
      <c r="U3715" s="13">
        <v>3705</v>
      </c>
      <c r="V3715" s="17" t="str">
        <f t="shared" si="345"/>
        <v/>
      </c>
      <c r="X3715" s="10" t="str">
        <f>IF($F3715="", "", IF($D3715="", 'Intro &amp; Setup'!$Z$32, IFERROR(INDEX('Intro &amp; Setup'!$Z$17:$Z$31, MATCH($D3715, 'Intro &amp; Setup'!$S$17:$S$31, 0)), "")))</f>
        <v/>
      </c>
      <c r="Z3715" s="25" t="str">
        <f t="shared" si="346"/>
        <v/>
      </c>
      <c r="AE3715" s="10" t="str">
        <f>IF($B3715="", "", IF($D3715="", 'Intro &amp; Setup'!$AC$32, IFERROR(INDEX('Intro &amp; Setup'!$AC$17:$AC$31, MATCH($D3715, 'Intro &amp; Setup'!$S$17:$S$31, 0)), "")))</f>
        <v/>
      </c>
      <c r="AG3715" s="10" t="str">
        <f t="shared" si="347"/>
        <v/>
      </c>
    </row>
    <row r="3716" spans="1:33" x14ac:dyDescent="0.25">
      <c r="A3716" s="7"/>
      <c r="B3716" s="66"/>
      <c r="C3716" s="67"/>
      <c r="D3716" s="68"/>
      <c r="E3716" s="68"/>
      <c r="F3716" s="69"/>
      <c r="G3716" s="69"/>
      <c r="H3716" s="70"/>
      <c r="I3716" s="71"/>
      <c r="J3716" s="68"/>
      <c r="K3716" s="68"/>
      <c r="L3716" s="72"/>
      <c r="M3716" s="7"/>
      <c r="N3716" s="10" t="str">
        <f t="shared" si="342"/>
        <v/>
      </c>
      <c r="O3716" s="7"/>
      <c r="P3716" s="22" t="str">
        <f t="shared" si="343"/>
        <v/>
      </c>
      <c r="Q3716" s="7"/>
      <c r="S3716" s="17" t="str">
        <f>IF($B3716="", "", IF(COUNTIF($B$11:$B3716, $B3716)&gt;1, "", $B3716))</f>
        <v/>
      </c>
      <c r="T3716" s="10" t="str">
        <f t="shared" si="344"/>
        <v/>
      </c>
      <c r="U3716" s="13">
        <v>3706</v>
      </c>
      <c r="V3716" s="17" t="str">
        <f t="shared" si="345"/>
        <v/>
      </c>
      <c r="X3716" s="10" t="str">
        <f>IF($F3716="", "", IF($D3716="", 'Intro &amp; Setup'!$Z$32, IFERROR(INDEX('Intro &amp; Setup'!$Z$17:$Z$31, MATCH($D3716, 'Intro &amp; Setup'!$S$17:$S$31, 0)), "")))</f>
        <v/>
      </c>
      <c r="Z3716" s="25" t="str">
        <f t="shared" si="346"/>
        <v/>
      </c>
      <c r="AE3716" s="10" t="str">
        <f>IF($B3716="", "", IF($D3716="", 'Intro &amp; Setup'!$AC$32, IFERROR(INDEX('Intro &amp; Setup'!$AC$17:$AC$31, MATCH($D3716, 'Intro &amp; Setup'!$S$17:$S$31, 0)), "")))</f>
        <v/>
      </c>
      <c r="AG3716" s="10" t="str">
        <f t="shared" si="347"/>
        <v/>
      </c>
    </row>
    <row r="3717" spans="1:33" x14ac:dyDescent="0.25">
      <c r="A3717" s="7"/>
      <c r="B3717" s="66"/>
      <c r="C3717" s="67"/>
      <c r="D3717" s="68"/>
      <c r="E3717" s="68"/>
      <c r="F3717" s="69"/>
      <c r="G3717" s="69"/>
      <c r="H3717" s="70"/>
      <c r="I3717" s="71"/>
      <c r="J3717" s="68"/>
      <c r="K3717" s="68"/>
      <c r="L3717" s="72"/>
      <c r="M3717" s="7"/>
      <c r="N3717" s="10" t="str">
        <f t="shared" si="342"/>
        <v/>
      </c>
      <c r="O3717" s="7"/>
      <c r="P3717" s="22" t="str">
        <f t="shared" si="343"/>
        <v/>
      </c>
      <c r="Q3717" s="7"/>
      <c r="S3717" s="17" t="str">
        <f>IF($B3717="", "", IF(COUNTIF($B$11:$B3717, $B3717)&gt;1, "", $B3717))</f>
        <v/>
      </c>
      <c r="T3717" s="10" t="str">
        <f t="shared" si="344"/>
        <v/>
      </c>
      <c r="U3717" s="13">
        <v>3707</v>
      </c>
      <c r="V3717" s="17" t="str">
        <f t="shared" si="345"/>
        <v/>
      </c>
      <c r="X3717" s="10" t="str">
        <f>IF($F3717="", "", IF($D3717="", 'Intro &amp; Setup'!$Z$32, IFERROR(INDEX('Intro &amp; Setup'!$Z$17:$Z$31, MATCH($D3717, 'Intro &amp; Setup'!$S$17:$S$31, 0)), "")))</f>
        <v/>
      </c>
      <c r="Z3717" s="25" t="str">
        <f t="shared" si="346"/>
        <v/>
      </c>
      <c r="AE3717" s="10" t="str">
        <f>IF($B3717="", "", IF($D3717="", 'Intro &amp; Setup'!$AC$32, IFERROR(INDEX('Intro &amp; Setup'!$AC$17:$AC$31, MATCH($D3717, 'Intro &amp; Setup'!$S$17:$S$31, 0)), "")))</f>
        <v/>
      </c>
      <c r="AG3717" s="10" t="str">
        <f t="shared" si="347"/>
        <v/>
      </c>
    </row>
    <row r="3718" spans="1:33" x14ac:dyDescent="0.25">
      <c r="A3718" s="7"/>
      <c r="B3718" s="66"/>
      <c r="C3718" s="67"/>
      <c r="D3718" s="68"/>
      <c r="E3718" s="68"/>
      <c r="F3718" s="69"/>
      <c r="G3718" s="69"/>
      <c r="H3718" s="70"/>
      <c r="I3718" s="71"/>
      <c r="J3718" s="68"/>
      <c r="K3718" s="68"/>
      <c r="L3718" s="72"/>
      <c r="M3718" s="7"/>
      <c r="N3718" s="10" t="str">
        <f t="shared" si="342"/>
        <v/>
      </c>
      <c r="O3718" s="7"/>
      <c r="P3718" s="22" t="str">
        <f t="shared" si="343"/>
        <v/>
      </c>
      <c r="Q3718" s="7"/>
      <c r="S3718" s="17" t="str">
        <f>IF($B3718="", "", IF(COUNTIF($B$11:$B3718, $B3718)&gt;1, "", $B3718))</f>
        <v/>
      </c>
      <c r="T3718" s="10" t="str">
        <f t="shared" si="344"/>
        <v/>
      </c>
      <c r="U3718" s="13">
        <v>3708</v>
      </c>
      <c r="V3718" s="17" t="str">
        <f t="shared" si="345"/>
        <v/>
      </c>
      <c r="X3718" s="10" t="str">
        <f>IF($F3718="", "", IF($D3718="", 'Intro &amp; Setup'!$Z$32, IFERROR(INDEX('Intro &amp; Setup'!$Z$17:$Z$31, MATCH($D3718, 'Intro &amp; Setup'!$S$17:$S$31, 0)), "")))</f>
        <v/>
      </c>
      <c r="Z3718" s="25" t="str">
        <f t="shared" si="346"/>
        <v/>
      </c>
      <c r="AE3718" s="10" t="str">
        <f>IF($B3718="", "", IF($D3718="", 'Intro &amp; Setup'!$AC$32, IFERROR(INDEX('Intro &amp; Setup'!$AC$17:$AC$31, MATCH($D3718, 'Intro &amp; Setup'!$S$17:$S$31, 0)), "")))</f>
        <v/>
      </c>
      <c r="AG3718" s="10" t="str">
        <f t="shared" si="347"/>
        <v/>
      </c>
    </row>
    <row r="3719" spans="1:33" x14ac:dyDescent="0.25">
      <c r="A3719" s="7"/>
      <c r="B3719" s="66"/>
      <c r="C3719" s="67"/>
      <c r="D3719" s="68"/>
      <c r="E3719" s="68"/>
      <c r="F3719" s="69"/>
      <c r="G3719" s="69"/>
      <c r="H3719" s="70"/>
      <c r="I3719" s="71"/>
      <c r="J3719" s="68"/>
      <c r="K3719" s="68"/>
      <c r="L3719" s="72"/>
      <c r="M3719" s="7"/>
      <c r="N3719" s="10" t="str">
        <f t="shared" si="342"/>
        <v/>
      </c>
      <c r="O3719" s="7"/>
      <c r="P3719" s="22" t="str">
        <f t="shared" si="343"/>
        <v/>
      </c>
      <c r="Q3719" s="7"/>
      <c r="S3719" s="17" t="str">
        <f>IF($B3719="", "", IF(COUNTIF($B$11:$B3719, $B3719)&gt;1, "", $B3719))</f>
        <v/>
      </c>
      <c r="T3719" s="10" t="str">
        <f t="shared" si="344"/>
        <v/>
      </c>
      <c r="U3719" s="13">
        <v>3709</v>
      </c>
      <c r="V3719" s="17" t="str">
        <f t="shared" si="345"/>
        <v/>
      </c>
      <c r="X3719" s="10" t="str">
        <f>IF($F3719="", "", IF($D3719="", 'Intro &amp; Setup'!$Z$32, IFERROR(INDEX('Intro &amp; Setup'!$Z$17:$Z$31, MATCH($D3719, 'Intro &amp; Setup'!$S$17:$S$31, 0)), "")))</f>
        <v/>
      </c>
      <c r="Z3719" s="25" t="str">
        <f t="shared" si="346"/>
        <v/>
      </c>
      <c r="AE3719" s="10" t="str">
        <f>IF($B3719="", "", IF($D3719="", 'Intro &amp; Setup'!$AC$32, IFERROR(INDEX('Intro &amp; Setup'!$AC$17:$AC$31, MATCH($D3719, 'Intro &amp; Setup'!$S$17:$S$31, 0)), "")))</f>
        <v/>
      </c>
      <c r="AG3719" s="10" t="str">
        <f t="shared" si="347"/>
        <v/>
      </c>
    </row>
    <row r="3720" spans="1:33" x14ac:dyDescent="0.25">
      <c r="A3720" s="7"/>
      <c r="B3720" s="66"/>
      <c r="C3720" s="67"/>
      <c r="D3720" s="68"/>
      <c r="E3720" s="68"/>
      <c r="F3720" s="69"/>
      <c r="G3720" s="69"/>
      <c r="H3720" s="70"/>
      <c r="I3720" s="71"/>
      <c r="J3720" s="68"/>
      <c r="K3720" s="68"/>
      <c r="L3720" s="72"/>
      <c r="M3720" s="7"/>
      <c r="N3720" s="10" t="str">
        <f t="shared" si="342"/>
        <v/>
      </c>
      <c r="O3720" s="7"/>
      <c r="P3720" s="22" t="str">
        <f t="shared" si="343"/>
        <v/>
      </c>
      <c r="Q3720" s="7"/>
      <c r="S3720" s="17" t="str">
        <f>IF($B3720="", "", IF(COUNTIF($B$11:$B3720, $B3720)&gt;1, "", $B3720))</f>
        <v/>
      </c>
      <c r="T3720" s="10" t="str">
        <f t="shared" si="344"/>
        <v/>
      </c>
      <c r="U3720" s="13">
        <v>3710</v>
      </c>
      <c r="V3720" s="17" t="str">
        <f t="shared" si="345"/>
        <v/>
      </c>
      <c r="X3720" s="10" t="str">
        <f>IF($F3720="", "", IF($D3720="", 'Intro &amp; Setup'!$Z$32, IFERROR(INDEX('Intro &amp; Setup'!$Z$17:$Z$31, MATCH($D3720, 'Intro &amp; Setup'!$S$17:$S$31, 0)), "")))</f>
        <v/>
      </c>
      <c r="Z3720" s="25" t="str">
        <f t="shared" si="346"/>
        <v/>
      </c>
      <c r="AE3720" s="10" t="str">
        <f>IF($B3720="", "", IF($D3720="", 'Intro &amp; Setup'!$AC$32, IFERROR(INDEX('Intro &amp; Setup'!$AC$17:$AC$31, MATCH($D3720, 'Intro &amp; Setup'!$S$17:$S$31, 0)), "")))</f>
        <v/>
      </c>
      <c r="AG3720" s="10" t="str">
        <f t="shared" si="347"/>
        <v/>
      </c>
    </row>
    <row r="3721" spans="1:33" x14ac:dyDescent="0.25">
      <c r="A3721" s="7"/>
      <c r="B3721" s="66"/>
      <c r="C3721" s="67"/>
      <c r="D3721" s="68"/>
      <c r="E3721" s="68"/>
      <c r="F3721" s="69"/>
      <c r="G3721" s="69"/>
      <c r="H3721" s="70"/>
      <c r="I3721" s="71"/>
      <c r="J3721" s="68"/>
      <c r="K3721" s="68"/>
      <c r="L3721" s="72"/>
      <c r="M3721" s="7"/>
      <c r="N3721" s="10" t="str">
        <f t="shared" si="342"/>
        <v/>
      </c>
      <c r="O3721" s="7"/>
      <c r="P3721" s="22" t="str">
        <f t="shared" si="343"/>
        <v/>
      </c>
      <c r="Q3721" s="7"/>
      <c r="S3721" s="17" t="str">
        <f>IF($B3721="", "", IF(COUNTIF($B$11:$B3721, $B3721)&gt;1, "", $B3721))</f>
        <v/>
      </c>
      <c r="T3721" s="10" t="str">
        <f t="shared" si="344"/>
        <v/>
      </c>
      <c r="U3721" s="13">
        <v>3711</v>
      </c>
      <c r="V3721" s="17" t="str">
        <f t="shared" si="345"/>
        <v/>
      </c>
      <c r="X3721" s="10" t="str">
        <f>IF($F3721="", "", IF($D3721="", 'Intro &amp; Setup'!$Z$32, IFERROR(INDEX('Intro &amp; Setup'!$Z$17:$Z$31, MATCH($D3721, 'Intro &amp; Setup'!$S$17:$S$31, 0)), "")))</f>
        <v/>
      </c>
      <c r="Z3721" s="25" t="str">
        <f t="shared" si="346"/>
        <v/>
      </c>
      <c r="AE3721" s="10" t="str">
        <f>IF($B3721="", "", IF($D3721="", 'Intro &amp; Setup'!$AC$32, IFERROR(INDEX('Intro &amp; Setup'!$AC$17:$AC$31, MATCH($D3721, 'Intro &amp; Setup'!$S$17:$S$31, 0)), "")))</f>
        <v/>
      </c>
      <c r="AG3721" s="10" t="str">
        <f t="shared" si="347"/>
        <v/>
      </c>
    </row>
    <row r="3722" spans="1:33" x14ac:dyDescent="0.25">
      <c r="A3722" s="7"/>
      <c r="B3722" s="66"/>
      <c r="C3722" s="67"/>
      <c r="D3722" s="68"/>
      <c r="E3722" s="68"/>
      <c r="F3722" s="69"/>
      <c r="G3722" s="69"/>
      <c r="H3722" s="70"/>
      <c r="I3722" s="71"/>
      <c r="J3722" s="68"/>
      <c r="K3722" s="68"/>
      <c r="L3722" s="72"/>
      <c r="M3722" s="7"/>
      <c r="N3722" s="10" t="str">
        <f t="shared" si="342"/>
        <v/>
      </c>
      <c r="O3722" s="7"/>
      <c r="P3722" s="22" t="str">
        <f t="shared" si="343"/>
        <v/>
      </c>
      <c r="Q3722" s="7"/>
      <c r="S3722" s="17" t="str">
        <f>IF($B3722="", "", IF(COUNTIF($B$11:$B3722, $B3722)&gt;1, "", $B3722))</f>
        <v/>
      </c>
      <c r="T3722" s="10" t="str">
        <f t="shared" si="344"/>
        <v/>
      </c>
      <c r="U3722" s="13">
        <v>3712</v>
      </c>
      <c r="V3722" s="17" t="str">
        <f t="shared" si="345"/>
        <v/>
      </c>
      <c r="X3722" s="10" t="str">
        <f>IF($F3722="", "", IF($D3722="", 'Intro &amp; Setup'!$Z$32, IFERROR(INDEX('Intro &amp; Setup'!$Z$17:$Z$31, MATCH($D3722, 'Intro &amp; Setup'!$S$17:$S$31, 0)), "")))</f>
        <v/>
      </c>
      <c r="Z3722" s="25" t="str">
        <f t="shared" si="346"/>
        <v/>
      </c>
      <c r="AE3722" s="10" t="str">
        <f>IF($B3722="", "", IF($D3722="", 'Intro &amp; Setup'!$AC$32, IFERROR(INDEX('Intro &amp; Setup'!$AC$17:$AC$31, MATCH($D3722, 'Intro &amp; Setup'!$S$17:$S$31, 0)), "")))</f>
        <v/>
      </c>
      <c r="AG3722" s="10" t="str">
        <f t="shared" si="347"/>
        <v/>
      </c>
    </row>
    <row r="3723" spans="1:33" x14ac:dyDescent="0.25">
      <c r="A3723" s="7"/>
      <c r="B3723" s="66"/>
      <c r="C3723" s="67"/>
      <c r="D3723" s="68"/>
      <c r="E3723" s="68"/>
      <c r="F3723" s="69"/>
      <c r="G3723" s="69"/>
      <c r="H3723" s="70"/>
      <c r="I3723" s="71"/>
      <c r="J3723" s="68"/>
      <c r="K3723" s="68"/>
      <c r="L3723" s="72"/>
      <c r="M3723" s="7"/>
      <c r="N3723" s="10" t="str">
        <f t="shared" si="342"/>
        <v/>
      </c>
      <c r="O3723" s="7"/>
      <c r="P3723" s="22" t="str">
        <f t="shared" si="343"/>
        <v/>
      </c>
      <c r="Q3723" s="7"/>
      <c r="S3723" s="17" t="str">
        <f>IF($B3723="", "", IF(COUNTIF($B$11:$B3723, $B3723)&gt;1, "", $B3723))</f>
        <v/>
      </c>
      <c r="T3723" s="10" t="str">
        <f t="shared" si="344"/>
        <v/>
      </c>
      <c r="U3723" s="13">
        <v>3713</v>
      </c>
      <c r="V3723" s="17" t="str">
        <f t="shared" si="345"/>
        <v/>
      </c>
      <c r="X3723" s="10" t="str">
        <f>IF($F3723="", "", IF($D3723="", 'Intro &amp; Setup'!$Z$32, IFERROR(INDEX('Intro &amp; Setup'!$Z$17:$Z$31, MATCH($D3723, 'Intro &amp; Setup'!$S$17:$S$31, 0)), "")))</f>
        <v/>
      </c>
      <c r="Z3723" s="25" t="str">
        <f t="shared" si="346"/>
        <v/>
      </c>
      <c r="AE3723" s="10" t="str">
        <f>IF($B3723="", "", IF($D3723="", 'Intro &amp; Setup'!$AC$32, IFERROR(INDEX('Intro &amp; Setup'!$AC$17:$AC$31, MATCH($D3723, 'Intro &amp; Setup'!$S$17:$S$31, 0)), "")))</f>
        <v/>
      </c>
      <c r="AG3723" s="10" t="str">
        <f t="shared" si="347"/>
        <v/>
      </c>
    </row>
    <row r="3724" spans="1:33" x14ac:dyDescent="0.25">
      <c r="A3724" s="7"/>
      <c r="B3724" s="66"/>
      <c r="C3724" s="67"/>
      <c r="D3724" s="68"/>
      <c r="E3724" s="68"/>
      <c r="F3724" s="69"/>
      <c r="G3724" s="69"/>
      <c r="H3724" s="70"/>
      <c r="I3724" s="71"/>
      <c r="J3724" s="68"/>
      <c r="K3724" s="68"/>
      <c r="L3724" s="72"/>
      <c r="M3724" s="7"/>
      <c r="N3724" s="10" t="str">
        <f t="shared" ref="N3724:N3787" si="348">IF($Z3724="", "", TEXT($Z3724, "mmm yyyy"))</f>
        <v/>
      </c>
      <c r="O3724" s="7"/>
      <c r="P3724" s="22" t="str">
        <f t="shared" ref="P3724:P3787" si="349">IFERROR(IF($F3724="", "", DATE(YEAR($F3724), MONTH($F3724)+$X3724, DAY($F3724))), "")</f>
        <v/>
      </c>
      <c r="Q3724" s="7"/>
      <c r="S3724" s="17" t="str">
        <f>IF($B3724="", "", IF(COUNTIF($B$11:$B3724, $B3724)&gt;1, "", $B3724))</f>
        <v/>
      </c>
      <c r="T3724" s="10" t="str">
        <f t="shared" ref="T3724:T3787" si="350">IF($S3724="", "", COUNTIF($S$11:$S$8010, "&lt;"&amp;$S3724)+1-$T$8)</f>
        <v/>
      </c>
      <c r="U3724" s="13">
        <v>3714</v>
      </c>
      <c r="V3724" s="17" t="str">
        <f t="shared" ref="V3724:V3787" si="351">IFERROR(INDEX($S$11:$S$8010, MATCH($U3724, $T$11:$T$8010, 0)), "")</f>
        <v/>
      </c>
      <c r="X3724" s="10" t="str">
        <f>IF($F3724="", "", IF($D3724="", 'Intro &amp; Setup'!$Z$32, IFERROR(INDEX('Intro &amp; Setup'!$Z$17:$Z$31, MATCH($D3724, 'Intro &amp; Setup'!$S$17:$S$31, 0)), "")))</f>
        <v/>
      </c>
      <c r="Z3724" s="25" t="str">
        <f t="shared" ref="Z3724:Z3787" si="352">IFERROR(IF($G3724="", "", DATE(YEAR($G3724), MONTH($G3724)+1, 1)), "")</f>
        <v/>
      </c>
      <c r="AE3724" s="10" t="str">
        <f>IF($B3724="", "", IF($D3724="", 'Intro &amp; Setup'!$AC$32, IFERROR(INDEX('Intro &amp; Setup'!$AC$17:$AC$31, MATCH($D3724, 'Intro &amp; Setup'!$S$17:$S$31, 0)), "")))</f>
        <v/>
      </c>
      <c r="AG3724" s="10" t="str">
        <f t="shared" ref="AG3724:AG3787" si="353">IF($G3724="", "", IF($N3724=$U$3, $AG$4, IF($N3724=$U$4, $AG$5, IF($G3724&lt;$T$3, $AG$3, ""))))</f>
        <v/>
      </c>
    </row>
    <row r="3725" spans="1:33" x14ac:dyDescent="0.25">
      <c r="A3725" s="7"/>
      <c r="B3725" s="66"/>
      <c r="C3725" s="67"/>
      <c r="D3725" s="68"/>
      <c r="E3725" s="68"/>
      <c r="F3725" s="69"/>
      <c r="G3725" s="69"/>
      <c r="H3725" s="70"/>
      <c r="I3725" s="71"/>
      <c r="J3725" s="68"/>
      <c r="K3725" s="68"/>
      <c r="L3725" s="72"/>
      <c r="M3725" s="7"/>
      <c r="N3725" s="10" t="str">
        <f t="shared" si="348"/>
        <v/>
      </c>
      <c r="O3725" s="7"/>
      <c r="P3725" s="22" t="str">
        <f t="shared" si="349"/>
        <v/>
      </c>
      <c r="Q3725" s="7"/>
      <c r="S3725" s="17" t="str">
        <f>IF($B3725="", "", IF(COUNTIF($B$11:$B3725, $B3725)&gt;1, "", $B3725))</f>
        <v/>
      </c>
      <c r="T3725" s="10" t="str">
        <f t="shared" si="350"/>
        <v/>
      </c>
      <c r="U3725" s="13">
        <v>3715</v>
      </c>
      <c r="V3725" s="17" t="str">
        <f t="shared" si="351"/>
        <v/>
      </c>
      <c r="X3725" s="10" t="str">
        <f>IF($F3725="", "", IF($D3725="", 'Intro &amp; Setup'!$Z$32, IFERROR(INDEX('Intro &amp; Setup'!$Z$17:$Z$31, MATCH($D3725, 'Intro &amp; Setup'!$S$17:$S$31, 0)), "")))</f>
        <v/>
      </c>
      <c r="Z3725" s="25" t="str">
        <f t="shared" si="352"/>
        <v/>
      </c>
      <c r="AE3725" s="10" t="str">
        <f>IF($B3725="", "", IF($D3725="", 'Intro &amp; Setup'!$AC$32, IFERROR(INDEX('Intro &amp; Setup'!$AC$17:$AC$31, MATCH($D3725, 'Intro &amp; Setup'!$S$17:$S$31, 0)), "")))</f>
        <v/>
      </c>
      <c r="AG3725" s="10" t="str">
        <f t="shared" si="353"/>
        <v/>
      </c>
    </row>
    <row r="3726" spans="1:33" x14ac:dyDescent="0.25">
      <c r="A3726" s="7"/>
      <c r="B3726" s="66"/>
      <c r="C3726" s="67"/>
      <c r="D3726" s="68"/>
      <c r="E3726" s="68"/>
      <c r="F3726" s="69"/>
      <c r="G3726" s="69"/>
      <c r="H3726" s="70"/>
      <c r="I3726" s="71"/>
      <c r="J3726" s="68"/>
      <c r="K3726" s="68"/>
      <c r="L3726" s="72"/>
      <c r="M3726" s="7"/>
      <c r="N3726" s="10" t="str">
        <f t="shared" si="348"/>
        <v/>
      </c>
      <c r="O3726" s="7"/>
      <c r="P3726" s="22" t="str">
        <f t="shared" si="349"/>
        <v/>
      </c>
      <c r="Q3726" s="7"/>
      <c r="S3726" s="17" t="str">
        <f>IF($B3726="", "", IF(COUNTIF($B$11:$B3726, $B3726)&gt;1, "", $B3726))</f>
        <v/>
      </c>
      <c r="T3726" s="10" t="str">
        <f t="shared" si="350"/>
        <v/>
      </c>
      <c r="U3726" s="13">
        <v>3716</v>
      </c>
      <c r="V3726" s="17" t="str">
        <f t="shared" si="351"/>
        <v/>
      </c>
      <c r="X3726" s="10" t="str">
        <f>IF($F3726="", "", IF($D3726="", 'Intro &amp; Setup'!$Z$32, IFERROR(INDEX('Intro &amp; Setup'!$Z$17:$Z$31, MATCH($D3726, 'Intro &amp; Setup'!$S$17:$S$31, 0)), "")))</f>
        <v/>
      </c>
      <c r="Z3726" s="25" t="str">
        <f t="shared" si="352"/>
        <v/>
      </c>
      <c r="AE3726" s="10" t="str">
        <f>IF($B3726="", "", IF($D3726="", 'Intro &amp; Setup'!$AC$32, IFERROR(INDEX('Intro &amp; Setup'!$AC$17:$AC$31, MATCH($D3726, 'Intro &amp; Setup'!$S$17:$S$31, 0)), "")))</f>
        <v/>
      </c>
      <c r="AG3726" s="10" t="str">
        <f t="shared" si="353"/>
        <v/>
      </c>
    </row>
    <row r="3727" spans="1:33" x14ac:dyDescent="0.25">
      <c r="A3727" s="7"/>
      <c r="B3727" s="66"/>
      <c r="C3727" s="67"/>
      <c r="D3727" s="68"/>
      <c r="E3727" s="68"/>
      <c r="F3727" s="69"/>
      <c r="G3727" s="69"/>
      <c r="H3727" s="70"/>
      <c r="I3727" s="71"/>
      <c r="J3727" s="68"/>
      <c r="K3727" s="68"/>
      <c r="L3727" s="72"/>
      <c r="M3727" s="7"/>
      <c r="N3727" s="10" t="str">
        <f t="shared" si="348"/>
        <v/>
      </c>
      <c r="O3727" s="7"/>
      <c r="P3727" s="22" t="str">
        <f t="shared" si="349"/>
        <v/>
      </c>
      <c r="Q3727" s="7"/>
      <c r="S3727" s="17" t="str">
        <f>IF($B3727="", "", IF(COUNTIF($B$11:$B3727, $B3727)&gt;1, "", $B3727))</f>
        <v/>
      </c>
      <c r="T3727" s="10" t="str">
        <f t="shared" si="350"/>
        <v/>
      </c>
      <c r="U3727" s="13">
        <v>3717</v>
      </c>
      <c r="V3727" s="17" t="str">
        <f t="shared" si="351"/>
        <v/>
      </c>
      <c r="X3727" s="10" t="str">
        <f>IF($F3727="", "", IF($D3727="", 'Intro &amp; Setup'!$Z$32, IFERROR(INDEX('Intro &amp; Setup'!$Z$17:$Z$31, MATCH($D3727, 'Intro &amp; Setup'!$S$17:$S$31, 0)), "")))</f>
        <v/>
      </c>
      <c r="Z3727" s="25" t="str">
        <f t="shared" si="352"/>
        <v/>
      </c>
      <c r="AE3727" s="10" t="str">
        <f>IF($B3727="", "", IF($D3727="", 'Intro &amp; Setup'!$AC$32, IFERROR(INDEX('Intro &amp; Setup'!$AC$17:$AC$31, MATCH($D3727, 'Intro &amp; Setup'!$S$17:$S$31, 0)), "")))</f>
        <v/>
      </c>
      <c r="AG3727" s="10" t="str">
        <f t="shared" si="353"/>
        <v/>
      </c>
    </row>
    <row r="3728" spans="1:33" x14ac:dyDescent="0.25">
      <c r="A3728" s="7"/>
      <c r="B3728" s="66"/>
      <c r="C3728" s="67"/>
      <c r="D3728" s="68"/>
      <c r="E3728" s="68"/>
      <c r="F3728" s="69"/>
      <c r="G3728" s="69"/>
      <c r="H3728" s="70"/>
      <c r="I3728" s="71"/>
      <c r="J3728" s="68"/>
      <c r="K3728" s="68"/>
      <c r="L3728" s="72"/>
      <c r="M3728" s="7"/>
      <c r="N3728" s="10" t="str">
        <f t="shared" si="348"/>
        <v/>
      </c>
      <c r="O3728" s="7"/>
      <c r="P3728" s="22" t="str">
        <f t="shared" si="349"/>
        <v/>
      </c>
      <c r="Q3728" s="7"/>
      <c r="S3728" s="17" t="str">
        <f>IF($B3728="", "", IF(COUNTIF($B$11:$B3728, $B3728)&gt;1, "", $B3728))</f>
        <v/>
      </c>
      <c r="T3728" s="10" t="str">
        <f t="shared" si="350"/>
        <v/>
      </c>
      <c r="U3728" s="13">
        <v>3718</v>
      </c>
      <c r="V3728" s="17" t="str">
        <f t="shared" si="351"/>
        <v/>
      </c>
      <c r="X3728" s="10" t="str">
        <f>IF($F3728="", "", IF($D3728="", 'Intro &amp; Setup'!$Z$32, IFERROR(INDEX('Intro &amp; Setup'!$Z$17:$Z$31, MATCH($D3728, 'Intro &amp; Setup'!$S$17:$S$31, 0)), "")))</f>
        <v/>
      </c>
      <c r="Z3728" s="25" t="str">
        <f t="shared" si="352"/>
        <v/>
      </c>
      <c r="AE3728" s="10" t="str">
        <f>IF($B3728="", "", IF($D3728="", 'Intro &amp; Setup'!$AC$32, IFERROR(INDEX('Intro &amp; Setup'!$AC$17:$AC$31, MATCH($D3728, 'Intro &amp; Setup'!$S$17:$S$31, 0)), "")))</f>
        <v/>
      </c>
      <c r="AG3728" s="10" t="str">
        <f t="shared" si="353"/>
        <v/>
      </c>
    </row>
    <row r="3729" spans="1:33" x14ac:dyDescent="0.25">
      <c r="A3729" s="7"/>
      <c r="B3729" s="66"/>
      <c r="C3729" s="67"/>
      <c r="D3729" s="68"/>
      <c r="E3729" s="68"/>
      <c r="F3729" s="69"/>
      <c r="G3729" s="69"/>
      <c r="H3729" s="70"/>
      <c r="I3729" s="71"/>
      <c r="J3729" s="68"/>
      <c r="K3729" s="68"/>
      <c r="L3729" s="72"/>
      <c r="M3729" s="7"/>
      <c r="N3729" s="10" t="str">
        <f t="shared" si="348"/>
        <v/>
      </c>
      <c r="O3729" s="7"/>
      <c r="P3729" s="22" t="str">
        <f t="shared" si="349"/>
        <v/>
      </c>
      <c r="Q3729" s="7"/>
      <c r="S3729" s="17" t="str">
        <f>IF($B3729="", "", IF(COUNTIF($B$11:$B3729, $B3729)&gt;1, "", $B3729))</f>
        <v/>
      </c>
      <c r="T3729" s="10" t="str">
        <f t="shared" si="350"/>
        <v/>
      </c>
      <c r="U3729" s="13">
        <v>3719</v>
      </c>
      <c r="V3729" s="17" t="str">
        <f t="shared" si="351"/>
        <v/>
      </c>
      <c r="X3729" s="10" t="str">
        <f>IF($F3729="", "", IF($D3729="", 'Intro &amp; Setup'!$Z$32, IFERROR(INDEX('Intro &amp; Setup'!$Z$17:$Z$31, MATCH($D3729, 'Intro &amp; Setup'!$S$17:$S$31, 0)), "")))</f>
        <v/>
      </c>
      <c r="Z3729" s="25" t="str">
        <f t="shared" si="352"/>
        <v/>
      </c>
      <c r="AE3729" s="10" t="str">
        <f>IF($B3729="", "", IF($D3729="", 'Intro &amp; Setup'!$AC$32, IFERROR(INDEX('Intro &amp; Setup'!$AC$17:$AC$31, MATCH($D3729, 'Intro &amp; Setup'!$S$17:$S$31, 0)), "")))</f>
        <v/>
      </c>
      <c r="AG3729" s="10" t="str">
        <f t="shared" si="353"/>
        <v/>
      </c>
    </row>
    <row r="3730" spans="1:33" x14ac:dyDescent="0.25">
      <c r="A3730" s="7"/>
      <c r="B3730" s="66"/>
      <c r="C3730" s="67"/>
      <c r="D3730" s="68"/>
      <c r="E3730" s="68"/>
      <c r="F3730" s="69"/>
      <c r="G3730" s="69"/>
      <c r="H3730" s="70"/>
      <c r="I3730" s="71"/>
      <c r="J3730" s="68"/>
      <c r="K3730" s="68"/>
      <c r="L3730" s="72"/>
      <c r="M3730" s="7"/>
      <c r="N3730" s="10" t="str">
        <f t="shared" si="348"/>
        <v/>
      </c>
      <c r="O3730" s="7"/>
      <c r="P3730" s="22" t="str">
        <f t="shared" si="349"/>
        <v/>
      </c>
      <c r="Q3730" s="7"/>
      <c r="S3730" s="17" t="str">
        <f>IF($B3730="", "", IF(COUNTIF($B$11:$B3730, $B3730)&gt;1, "", $B3730))</f>
        <v/>
      </c>
      <c r="T3730" s="10" t="str">
        <f t="shared" si="350"/>
        <v/>
      </c>
      <c r="U3730" s="13">
        <v>3720</v>
      </c>
      <c r="V3730" s="17" t="str">
        <f t="shared" si="351"/>
        <v/>
      </c>
      <c r="X3730" s="10" t="str">
        <f>IF($F3730="", "", IF($D3730="", 'Intro &amp; Setup'!$Z$32, IFERROR(INDEX('Intro &amp; Setup'!$Z$17:$Z$31, MATCH($D3730, 'Intro &amp; Setup'!$S$17:$S$31, 0)), "")))</f>
        <v/>
      </c>
      <c r="Z3730" s="25" t="str">
        <f t="shared" si="352"/>
        <v/>
      </c>
      <c r="AE3730" s="10" t="str">
        <f>IF($B3730="", "", IF($D3730="", 'Intro &amp; Setup'!$AC$32, IFERROR(INDEX('Intro &amp; Setup'!$AC$17:$AC$31, MATCH($D3730, 'Intro &amp; Setup'!$S$17:$S$31, 0)), "")))</f>
        <v/>
      </c>
      <c r="AG3730" s="10" t="str">
        <f t="shared" si="353"/>
        <v/>
      </c>
    </row>
    <row r="3731" spans="1:33" x14ac:dyDescent="0.25">
      <c r="A3731" s="7"/>
      <c r="B3731" s="66"/>
      <c r="C3731" s="67"/>
      <c r="D3731" s="68"/>
      <c r="E3731" s="68"/>
      <c r="F3731" s="69"/>
      <c r="G3731" s="69"/>
      <c r="H3731" s="70"/>
      <c r="I3731" s="71"/>
      <c r="J3731" s="68"/>
      <c r="K3731" s="68"/>
      <c r="L3731" s="72"/>
      <c r="M3731" s="7"/>
      <c r="N3731" s="10" t="str">
        <f t="shared" si="348"/>
        <v/>
      </c>
      <c r="O3731" s="7"/>
      <c r="P3731" s="22" t="str">
        <f t="shared" si="349"/>
        <v/>
      </c>
      <c r="Q3731" s="7"/>
      <c r="S3731" s="17" t="str">
        <f>IF($B3731="", "", IF(COUNTIF($B$11:$B3731, $B3731)&gt;1, "", $B3731))</f>
        <v/>
      </c>
      <c r="T3731" s="10" t="str">
        <f t="shared" si="350"/>
        <v/>
      </c>
      <c r="U3731" s="13">
        <v>3721</v>
      </c>
      <c r="V3731" s="17" t="str">
        <f t="shared" si="351"/>
        <v/>
      </c>
      <c r="X3731" s="10" t="str">
        <f>IF($F3731="", "", IF($D3731="", 'Intro &amp; Setup'!$Z$32, IFERROR(INDEX('Intro &amp; Setup'!$Z$17:$Z$31, MATCH($D3731, 'Intro &amp; Setup'!$S$17:$S$31, 0)), "")))</f>
        <v/>
      </c>
      <c r="Z3731" s="25" t="str">
        <f t="shared" si="352"/>
        <v/>
      </c>
      <c r="AE3731" s="10" t="str">
        <f>IF($B3731="", "", IF($D3731="", 'Intro &amp; Setup'!$AC$32, IFERROR(INDEX('Intro &amp; Setup'!$AC$17:$AC$31, MATCH($D3731, 'Intro &amp; Setup'!$S$17:$S$31, 0)), "")))</f>
        <v/>
      </c>
      <c r="AG3731" s="10" t="str">
        <f t="shared" si="353"/>
        <v/>
      </c>
    </row>
    <row r="3732" spans="1:33" x14ac:dyDescent="0.25">
      <c r="A3732" s="7"/>
      <c r="B3732" s="66"/>
      <c r="C3732" s="67"/>
      <c r="D3732" s="68"/>
      <c r="E3732" s="68"/>
      <c r="F3732" s="69"/>
      <c r="G3732" s="69"/>
      <c r="H3732" s="70"/>
      <c r="I3732" s="71"/>
      <c r="J3732" s="68"/>
      <c r="K3732" s="68"/>
      <c r="L3732" s="72"/>
      <c r="M3732" s="7"/>
      <c r="N3732" s="10" t="str">
        <f t="shared" si="348"/>
        <v/>
      </c>
      <c r="O3732" s="7"/>
      <c r="P3732" s="22" t="str">
        <f t="shared" si="349"/>
        <v/>
      </c>
      <c r="Q3732" s="7"/>
      <c r="S3732" s="17" t="str">
        <f>IF($B3732="", "", IF(COUNTIF($B$11:$B3732, $B3732)&gt;1, "", $B3732))</f>
        <v/>
      </c>
      <c r="T3732" s="10" t="str">
        <f t="shared" si="350"/>
        <v/>
      </c>
      <c r="U3732" s="13">
        <v>3722</v>
      </c>
      <c r="V3732" s="17" t="str">
        <f t="shared" si="351"/>
        <v/>
      </c>
      <c r="X3732" s="10" t="str">
        <f>IF($F3732="", "", IF($D3732="", 'Intro &amp; Setup'!$Z$32, IFERROR(INDEX('Intro &amp; Setup'!$Z$17:$Z$31, MATCH($D3732, 'Intro &amp; Setup'!$S$17:$S$31, 0)), "")))</f>
        <v/>
      </c>
      <c r="Z3732" s="25" t="str">
        <f t="shared" si="352"/>
        <v/>
      </c>
      <c r="AE3732" s="10" t="str">
        <f>IF($B3732="", "", IF($D3732="", 'Intro &amp; Setup'!$AC$32, IFERROR(INDEX('Intro &amp; Setup'!$AC$17:$AC$31, MATCH($D3732, 'Intro &amp; Setup'!$S$17:$S$31, 0)), "")))</f>
        <v/>
      </c>
      <c r="AG3732" s="10" t="str">
        <f t="shared" si="353"/>
        <v/>
      </c>
    </row>
    <row r="3733" spans="1:33" x14ac:dyDescent="0.25">
      <c r="A3733" s="7"/>
      <c r="B3733" s="66"/>
      <c r="C3733" s="67"/>
      <c r="D3733" s="68"/>
      <c r="E3733" s="68"/>
      <c r="F3733" s="69"/>
      <c r="G3733" s="69"/>
      <c r="H3733" s="70"/>
      <c r="I3733" s="71"/>
      <c r="J3733" s="68"/>
      <c r="K3733" s="68"/>
      <c r="L3733" s="72"/>
      <c r="M3733" s="7"/>
      <c r="N3733" s="10" t="str">
        <f t="shared" si="348"/>
        <v/>
      </c>
      <c r="O3733" s="7"/>
      <c r="P3733" s="22" t="str">
        <f t="shared" si="349"/>
        <v/>
      </c>
      <c r="Q3733" s="7"/>
      <c r="S3733" s="17" t="str">
        <f>IF($B3733="", "", IF(COUNTIF($B$11:$B3733, $B3733)&gt;1, "", $B3733))</f>
        <v/>
      </c>
      <c r="T3733" s="10" t="str">
        <f t="shared" si="350"/>
        <v/>
      </c>
      <c r="U3733" s="13">
        <v>3723</v>
      </c>
      <c r="V3733" s="17" t="str">
        <f t="shared" si="351"/>
        <v/>
      </c>
      <c r="X3733" s="10" t="str">
        <f>IF($F3733="", "", IF($D3733="", 'Intro &amp; Setup'!$Z$32, IFERROR(INDEX('Intro &amp; Setup'!$Z$17:$Z$31, MATCH($D3733, 'Intro &amp; Setup'!$S$17:$S$31, 0)), "")))</f>
        <v/>
      </c>
      <c r="Z3733" s="25" t="str">
        <f t="shared" si="352"/>
        <v/>
      </c>
      <c r="AE3733" s="10" t="str">
        <f>IF($B3733="", "", IF($D3733="", 'Intro &amp; Setup'!$AC$32, IFERROR(INDEX('Intro &amp; Setup'!$AC$17:$AC$31, MATCH($D3733, 'Intro &amp; Setup'!$S$17:$S$31, 0)), "")))</f>
        <v/>
      </c>
      <c r="AG3733" s="10" t="str">
        <f t="shared" si="353"/>
        <v/>
      </c>
    </row>
    <row r="3734" spans="1:33" x14ac:dyDescent="0.25">
      <c r="A3734" s="7"/>
      <c r="B3734" s="66"/>
      <c r="C3734" s="67"/>
      <c r="D3734" s="68"/>
      <c r="E3734" s="68"/>
      <c r="F3734" s="69"/>
      <c r="G3734" s="69"/>
      <c r="H3734" s="70"/>
      <c r="I3734" s="71"/>
      <c r="J3734" s="68"/>
      <c r="K3734" s="68"/>
      <c r="L3734" s="72"/>
      <c r="M3734" s="7"/>
      <c r="N3734" s="10" t="str">
        <f t="shared" si="348"/>
        <v/>
      </c>
      <c r="O3734" s="7"/>
      <c r="P3734" s="22" t="str">
        <f t="shared" si="349"/>
        <v/>
      </c>
      <c r="Q3734" s="7"/>
      <c r="S3734" s="17" t="str">
        <f>IF($B3734="", "", IF(COUNTIF($B$11:$B3734, $B3734)&gt;1, "", $B3734))</f>
        <v/>
      </c>
      <c r="T3734" s="10" t="str">
        <f t="shared" si="350"/>
        <v/>
      </c>
      <c r="U3734" s="13">
        <v>3724</v>
      </c>
      <c r="V3734" s="17" t="str">
        <f t="shared" si="351"/>
        <v/>
      </c>
      <c r="X3734" s="10" t="str">
        <f>IF($F3734="", "", IF($D3734="", 'Intro &amp; Setup'!$Z$32, IFERROR(INDEX('Intro &amp; Setup'!$Z$17:$Z$31, MATCH($D3734, 'Intro &amp; Setup'!$S$17:$S$31, 0)), "")))</f>
        <v/>
      </c>
      <c r="Z3734" s="25" t="str">
        <f t="shared" si="352"/>
        <v/>
      </c>
      <c r="AE3734" s="10" t="str">
        <f>IF($B3734="", "", IF($D3734="", 'Intro &amp; Setup'!$AC$32, IFERROR(INDEX('Intro &amp; Setup'!$AC$17:$AC$31, MATCH($D3734, 'Intro &amp; Setup'!$S$17:$S$31, 0)), "")))</f>
        <v/>
      </c>
      <c r="AG3734" s="10" t="str">
        <f t="shared" si="353"/>
        <v/>
      </c>
    </row>
    <row r="3735" spans="1:33" x14ac:dyDescent="0.25">
      <c r="A3735" s="7"/>
      <c r="B3735" s="66"/>
      <c r="C3735" s="67"/>
      <c r="D3735" s="68"/>
      <c r="E3735" s="68"/>
      <c r="F3735" s="69"/>
      <c r="G3735" s="69"/>
      <c r="H3735" s="70"/>
      <c r="I3735" s="71"/>
      <c r="J3735" s="68"/>
      <c r="K3735" s="68"/>
      <c r="L3735" s="72"/>
      <c r="M3735" s="7"/>
      <c r="N3735" s="10" t="str">
        <f t="shared" si="348"/>
        <v/>
      </c>
      <c r="O3735" s="7"/>
      <c r="P3735" s="22" t="str">
        <f t="shared" si="349"/>
        <v/>
      </c>
      <c r="Q3735" s="7"/>
      <c r="S3735" s="17" t="str">
        <f>IF($B3735="", "", IF(COUNTIF($B$11:$B3735, $B3735)&gt;1, "", $B3735))</f>
        <v/>
      </c>
      <c r="T3735" s="10" t="str">
        <f t="shared" si="350"/>
        <v/>
      </c>
      <c r="U3735" s="13">
        <v>3725</v>
      </c>
      <c r="V3735" s="17" t="str">
        <f t="shared" si="351"/>
        <v/>
      </c>
      <c r="X3735" s="10" t="str">
        <f>IF($F3735="", "", IF($D3735="", 'Intro &amp; Setup'!$Z$32, IFERROR(INDEX('Intro &amp; Setup'!$Z$17:$Z$31, MATCH($D3735, 'Intro &amp; Setup'!$S$17:$S$31, 0)), "")))</f>
        <v/>
      </c>
      <c r="Z3735" s="25" t="str">
        <f t="shared" si="352"/>
        <v/>
      </c>
      <c r="AE3735" s="10" t="str">
        <f>IF($B3735="", "", IF($D3735="", 'Intro &amp; Setup'!$AC$32, IFERROR(INDEX('Intro &amp; Setup'!$AC$17:$AC$31, MATCH($D3735, 'Intro &amp; Setup'!$S$17:$S$31, 0)), "")))</f>
        <v/>
      </c>
      <c r="AG3735" s="10" t="str">
        <f t="shared" si="353"/>
        <v/>
      </c>
    </row>
    <row r="3736" spans="1:33" x14ac:dyDescent="0.25">
      <c r="A3736" s="7"/>
      <c r="B3736" s="66"/>
      <c r="C3736" s="67"/>
      <c r="D3736" s="68"/>
      <c r="E3736" s="68"/>
      <c r="F3736" s="69"/>
      <c r="G3736" s="69"/>
      <c r="H3736" s="70"/>
      <c r="I3736" s="71"/>
      <c r="J3736" s="68"/>
      <c r="K3736" s="68"/>
      <c r="L3736" s="72"/>
      <c r="M3736" s="7"/>
      <c r="N3736" s="10" t="str">
        <f t="shared" si="348"/>
        <v/>
      </c>
      <c r="O3736" s="7"/>
      <c r="P3736" s="22" t="str">
        <f t="shared" si="349"/>
        <v/>
      </c>
      <c r="Q3736" s="7"/>
      <c r="S3736" s="17" t="str">
        <f>IF($B3736="", "", IF(COUNTIF($B$11:$B3736, $B3736)&gt;1, "", $B3736))</f>
        <v/>
      </c>
      <c r="T3736" s="10" t="str">
        <f t="shared" si="350"/>
        <v/>
      </c>
      <c r="U3736" s="13">
        <v>3726</v>
      </c>
      <c r="V3736" s="17" t="str">
        <f t="shared" si="351"/>
        <v/>
      </c>
      <c r="X3736" s="10" t="str">
        <f>IF($F3736="", "", IF($D3736="", 'Intro &amp; Setup'!$Z$32, IFERROR(INDEX('Intro &amp; Setup'!$Z$17:$Z$31, MATCH($D3736, 'Intro &amp; Setup'!$S$17:$S$31, 0)), "")))</f>
        <v/>
      </c>
      <c r="Z3736" s="25" t="str">
        <f t="shared" si="352"/>
        <v/>
      </c>
      <c r="AE3736" s="10" t="str">
        <f>IF($B3736="", "", IF($D3736="", 'Intro &amp; Setup'!$AC$32, IFERROR(INDEX('Intro &amp; Setup'!$AC$17:$AC$31, MATCH($D3736, 'Intro &amp; Setup'!$S$17:$S$31, 0)), "")))</f>
        <v/>
      </c>
      <c r="AG3736" s="10" t="str">
        <f t="shared" si="353"/>
        <v/>
      </c>
    </row>
    <row r="3737" spans="1:33" x14ac:dyDescent="0.25">
      <c r="A3737" s="7"/>
      <c r="B3737" s="66"/>
      <c r="C3737" s="67"/>
      <c r="D3737" s="68"/>
      <c r="E3737" s="68"/>
      <c r="F3737" s="69"/>
      <c r="G3737" s="69"/>
      <c r="H3737" s="70"/>
      <c r="I3737" s="71"/>
      <c r="J3737" s="68"/>
      <c r="K3737" s="68"/>
      <c r="L3737" s="72"/>
      <c r="M3737" s="7"/>
      <c r="N3737" s="10" t="str">
        <f t="shared" si="348"/>
        <v/>
      </c>
      <c r="O3737" s="7"/>
      <c r="P3737" s="22" t="str">
        <f t="shared" si="349"/>
        <v/>
      </c>
      <c r="Q3737" s="7"/>
      <c r="S3737" s="17" t="str">
        <f>IF($B3737="", "", IF(COUNTIF($B$11:$B3737, $B3737)&gt;1, "", $B3737))</f>
        <v/>
      </c>
      <c r="T3737" s="10" t="str">
        <f t="shared" si="350"/>
        <v/>
      </c>
      <c r="U3737" s="13">
        <v>3727</v>
      </c>
      <c r="V3737" s="17" t="str">
        <f t="shared" si="351"/>
        <v/>
      </c>
      <c r="X3737" s="10" t="str">
        <f>IF($F3737="", "", IF($D3737="", 'Intro &amp; Setup'!$Z$32, IFERROR(INDEX('Intro &amp; Setup'!$Z$17:$Z$31, MATCH($D3737, 'Intro &amp; Setup'!$S$17:$S$31, 0)), "")))</f>
        <v/>
      </c>
      <c r="Z3737" s="25" t="str">
        <f t="shared" si="352"/>
        <v/>
      </c>
      <c r="AE3737" s="10" t="str">
        <f>IF($B3737="", "", IF($D3737="", 'Intro &amp; Setup'!$AC$32, IFERROR(INDEX('Intro &amp; Setup'!$AC$17:$AC$31, MATCH($D3737, 'Intro &amp; Setup'!$S$17:$S$31, 0)), "")))</f>
        <v/>
      </c>
      <c r="AG3737" s="10" t="str">
        <f t="shared" si="353"/>
        <v/>
      </c>
    </row>
    <row r="3738" spans="1:33" x14ac:dyDescent="0.25">
      <c r="A3738" s="7"/>
      <c r="B3738" s="66"/>
      <c r="C3738" s="67"/>
      <c r="D3738" s="68"/>
      <c r="E3738" s="68"/>
      <c r="F3738" s="69"/>
      <c r="G3738" s="69"/>
      <c r="H3738" s="70"/>
      <c r="I3738" s="71"/>
      <c r="J3738" s="68"/>
      <c r="K3738" s="68"/>
      <c r="L3738" s="72"/>
      <c r="M3738" s="7"/>
      <c r="N3738" s="10" t="str">
        <f t="shared" si="348"/>
        <v/>
      </c>
      <c r="O3738" s="7"/>
      <c r="P3738" s="22" t="str">
        <f t="shared" si="349"/>
        <v/>
      </c>
      <c r="Q3738" s="7"/>
      <c r="S3738" s="17" t="str">
        <f>IF($B3738="", "", IF(COUNTIF($B$11:$B3738, $B3738)&gt;1, "", $B3738))</f>
        <v/>
      </c>
      <c r="T3738" s="10" t="str">
        <f t="shared" si="350"/>
        <v/>
      </c>
      <c r="U3738" s="13">
        <v>3728</v>
      </c>
      <c r="V3738" s="17" t="str">
        <f t="shared" si="351"/>
        <v/>
      </c>
      <c r="X3738" s="10" t="str">
        <f>IF($F3738="", "", IF($D3738="", 'Intro &amp; Setup'!$Z$32, IFERROR(INDEX('Intro &amp; Setup'!$Z$17:$Z$31, MATCH($D3738, 'Intro &amp; Setup'!$S$17:$S$31, 0)), "")))</f>
        <v/>
      </c>
      <c r="Z3738" s="25" t="str">
        <f t="shared" si="352"/>
        <v/>
      </c>
      <c r="AE3738" s="10" t="str">
        <f>IF($B3738="", "", IF($D3738="", 'Intro &amp; Setup'!$AC$32, IFERROR(INDEX('Intro &amp; Setup'!$AC$17:$AC$31, MATCH($D3738, 'Intro &amp; Setup'!$S$17:$S$31, 0)), "")))</f>
        <v/>
      </c>
      <c r="AG3738" s="10" t="str">
        <f t="shared" si="353"/>
        <v/>
      </c>
    </row>
    <row r="3739" spans="1:33" x14ac:dyDescent="0.25">
      <c r="A3739" s="7"/>
      <c r="B3739" s="66"/>
      <c r="C3739" s="67"/>
      <c r="D3739" s="68"/>
      <c r="E3739" s="68"/>
      <c r="F3739" s="69"/>
      <c r="G3739" s="69"/>
      <c r="H3739" s="70"/>
      <c r="I3739" s="71"/>
      <c r="J3739" s="68"/>
      <c r="K3739" s="68"/>
      <c r="L3739" s="72"/>
      <c r="M3739" s="7"/>
      <c r="N3739" s="10" t="str">
        <f t="shared" si="348"/>
        <v/>
      </c>
      <c r="O3739" s="7"/>
      <c r="P3739" s="22" t="str">
        <f t="shared" si="349"/>
        <v/>
      </c>
      <c r="Q3739" s="7"/>
      <c r="S3739" s="17" t="str">
        <f>IF($B3739="", "", IF(COUNTIF($B$11:$B3739, $B3739)&gt;1, "", $B3739))</f>
        <v/>
      </c>
      <c r="T3739" s="10" t="str">
        <f t="shared" si="350"/>
        <v/>
      </c>
      <c r="U3739" s="13">
        <v>3729</v>
      </c>
      <c r="V3739" s="17" t="str">
        <f t="shared" si="351"/>
        <v/>
      </c>
      <c r="X3739" s="10" t="str">
        <f>IF($F3739="", "", IF($D3739="", 'Intro &amp; Setup'!$Z$32, IFERROR(INDEX('Intro &amp; Setup'!$Z$17:$Z$31, MATCH($D3739, 'Intro &amp; Setup'!$S$17:$S$31, 0)), "")))</f>
        <v/>
      </c>
      <c r="Z3739" s="25" t="str">
        <f t="shared" si="352"/>
        <v/>
      </c>
      <c r="AE3739" s="10" t="str">
        <f>IF($B3739="", "", IF($D3739="", 'Intro &amp; Setup'!$AC$32, IFERROR(INDEX('Intro &amp; Setup'!$AC$17:$AC$31, MATCH($D3739, 'Intro &amp; Setup'!$S$17:$S$31, 0)), "")))</f>
        <v/>
      </c>
      <c r="AG3739" s="10" t="str">
        <f t="shared" si="353"/>
        <v/>
      </c>
    </row>
    <row r="3740" spans="1:33" x14ac:dyDescent="0.25">
      <c r="A3740" s="7"/>
      <c r="B3740" s="66"/>
      <c r="C3740" s="67"/>
      <c r="D3740" s="68"/>
      <c r="E3740" s="68"/>
      <c r="F3740" s="69"/>
      <c r="G3740" s="69"/>
      <c r="H3740" s="70"/>
      <c r="I3740" s="71"/>
      <c r="J3740" s="68"/>
      <c r="K3740" s="68"/>
      <c r="L3740" s="72"/>
      <c r="M3740" s="7"/>
      <c r="N3740" s="10" t="str">
        <f t="shared" si="348"/>
        <v/>
      </c>
      <c r="O3740" s="7"/>
      <c r="P3740" s="22" t="str">
        <f t="shared" si="349"/>
        <v/>
      </c>
      <c r="Q3740" s="7"/>
      <c r="S3740" s="17" t="str">
        <f>IF($B3740="", "", IF(COUNTIF($B$11:$B3740, $B3740)&gt;1, "", $B3740))</f>
        <v/>
      </c>
      <c r="T3740" s="10" t="str">
        <f t="shared" si="350"/>
        <v/>
      </c>
      <c r="U3740" s="13">
        <v>3730</v>
      </c>
      <c r="V3740" s="17" t="str">
        <f t="shared" si="351"/>
        <v/>
      </c>
      <c r="X3740" s="10" t="str">
        <f>IF($F3740="", "", IF($D3740="", 'Intro &amp; Setup'!$Z$32, IFERROR(INDEX('Intro &amp; Setup'!$Z$17:$Z$31, MATCH($D3740, 'Intro &amp; Setup'!$S$17:$S$31, 0)), "")))</f>
        <v/>
      </c>
      <c r="Z3740" s="25" t="str">
        <f t="shared" si="352"/>
        <v/>
      </c>
      <c r="AE3740" s="10" t="str">
        <f>IF($B3740="", "", IF($D3740="", 'Intro &amp; Setup'!$AC$32, IFERROR(INDEX('Intro &amp; Setup'!$AC$17:$AC$31, MATCH($D3740, 'Intro &amp; Setup'!$S$17:$S$31, 0)), "")))</f>
        <v/>
      </c>
      <c r="AG3740" s="10" t="str">
        <f t="shared" si="353"/>
        <v/>
      </c>
    </row>
    <row r="3741" spans="1:33" x14ac:dyDescent="0.25">
      <c r="A3741" s="7"/>
      <c r="B3741" s="66"/>
      <c r="C3741" s="67"/>
      <c r="D3741" s="68"/>
      <c r="E3741" s="68"/>
      <c r="F3741" s="69"/>
      <c r="G3741" s="69"/>
      <c r="H3741" s="70"/>
      <c r="I3741" s="71"/>
      <c r="J3741" s="68"/>
      <c r="K3741" s="68"/>
      <c r="L3741" s="72"/>
      <c r="M3741" s="7"/>
      <c r="N3741" s="10" t="str">
        <f t="shared" si="348"/>
        <v/>
      </c>
      <c r="O3741" s="7"/>
      <c r="P3741" s="22" t="str">
        <f t="shared" si="349"/>
        <v/>
      </c>
      <c r="Q3741" s="7"/>
      <c r="S3741" s="17" t="str">
        <f>IF($B3741="", "", IF(COUNTIF($B$11:$B3741, $B3741)&gt;1, "", $B3741))</f>
        <v/>
      </c>
      <c r="T3741" s="10" t="str">
        <f t="shared" si="350"/>
        <v/>
      </c>
      <c r="U3741" s="13">
        <v>3731</v>
      </c>
      <c r="V3741" s="17" t="str">
        <f t="shared" si="351"/>
        <v/>
      </c>
      <c r="X3741" s="10" t="str">
        <f>IF($F3741="", "", IF($D3741="", 'Intro &amp; Setup'!$Z$32, IFERROR(INDEX('Intro &amp; Setup'!$Z$17:$Z$31, MATCH($D3741, 'Intro &amp; Setup'!$S$17:$S$31, 0)), "")))</f>
        <v/>
      </c>
      <c r="Z3741" s="25" t="str">
        <f t="shared" si="352"/>
        <v/>
      </c>
      <c r="AE3741" s="10" t="str">
        <f>IF($B3741="", "", IF($D3741="", 'Intro &amp; Setup'!$AC$32, IFERROR(INDEX('Intro &amp; Setup'!$AC$17:$AC$31, MATCH($D3741, 'Intro &amp; Setup'!$S$17:$S$31, 0)), "")))</f>
        <v/>
      </c>
      <c r="AG3741" s="10" t="str">
        <f t="shared" si="353"/>
        <v/>
      </c>
    </row>
    <row r="3742" spans="1:33" x14ac:dyDescent="0.25">
      <c r="A3742" s="7"/>
      <c r="B3742" s="66"/>
      <c r="C3742" s="67"/>
      <c r="D3742" s="68"/>
      <c r="E3742" s="68"/>
      <c r="F3742" s="69"/>
      <c r="G3742" s="69"/>
      <c r="H3742" s="70"/>
      <c r="I3742" s="71"/>
      <c r="J3742" s="68"/>
      <c r="K3742" s="68"/>
      <c r="L3742" s="72"/>
      <c r="M3742" s="7"/>
      <c r="N3742" s="10" t="str">
        <f t="shared" si="348"/>
        <v/>
      </c>
      <c r="O3742" s="7"/>
      <c r="P3742" s="22" t="str">
        <f t="shared" si="349"/>
        <v/>
      </c>
      <c r="Q3742" s="7"/>
      <c r="S3742" s="17" t="str">
        <f>IF($B3742="", "", IF(COUNTIF($B$11:$B3742, $B3742)&gt;1, "", $B3742))</f>
        <v/>
      </c>
      <c r="T3742" s="10" t="str">
        <f t="shared" si="350"/>
        <v/>
      </c>
      <c r="U3742" s="13">
        <v>3732</v>
      </c>
      <c r="V3742" s="17" t="str">
        <f t="shared" si="351"/>
        <v/>
      </c>
      <c r="X3742" s="10" t="str">
        <f>IF($F3742="", "", IF($D3742="", 'Intro &amp; Setup'!$Z$32, IFERROR(INDEX('Intro &amp; Setup'!$Z$17:$Z$31, MATCH($D3742, 'Intro &amp; Setup'!$S$17:$S$31, 0)), "")))</f>
        <v/>
      </c>
      <c r="Z3742" s="25" t="str">
        <f t="shared" si="352"/>
        <v/>
      </c>
      <c r="AE3742" s="10" t="str">
        <f>IF($B3742="", "", IF($D3742="", 'Intro &amp; Setup'!$AC$32, IFERROR(INDEX('Intro &amp; Setup'!$AC$17:$AC$31, MATCH($D3742, 'Intro &amp; Setup'!$S$17:$S$31, 0)), "")))</f>
        <v/>
      </c>
      <c r="AG3742" s="10" t="str">
        <f t="shared" si="353"/>
        <v/>
      </c>
    </row>
    <row r="3743" spans="1:33" x14ac:dyDescent="0.25">
      <c r="A3743" s="7"/>
      <c r="B3743" s="66"/>
      <c r="C3743" s="67"/>
      <c r="D3743" s="68"/>
      <c r="E3743" s="68"/>
      <c r="F3743" s="69"/>
      <c r="G3743" s="69"/>
      <c r="H3743" s="70"/>
      <c r="I3743" s="71"/>
      <c r="J3743" s="68"/>
      <c r="K3743" s="68"/>
      <c r="L3743" s="72"/>
      <c r="M3743" s="7"/>
      <c r="N3743" s="10" t="str">
        <f t="shared" si="348"/>
        <v/>
      </c>
      <c r="O3743" s="7"/>
      <c r="P3743" s="22" t="str">
        <f t="shared" si="349"/>
        <v/>
      </c>
      <c r="Q3743" s="7"/>
      <c r="S3743" s="17" t="str">
        <f>IF($B3743="", "", IF(COUNTIF($B$11:$B3743, $B3743)&gt;1, "", $B3743))</f>
        <v/>
      </c>
      <c r="T3743" s="10" t="str">
        <f t="shared" si="350"/>
        <v/>
      </c>
      <c r="U3743" s="13">
        <v>3733</v>
      </c>
      <c r="V3743" s="17" t="str">
        <f t="shared" si="351"/>
        <v/>
      </c>
      <c r="X3743" s="10" t="str">
        <f>IF($F3743="", "", IF($D3743="", 'Intro &amp; Setup'!$Z$32, IFERROR(INDEX('Intro &amp; Setup'!$Z$17:$Z$31, MATCH($D3743, 'Intro &amp; Setup'!$S$17:$S$31, 0)), "")))</f>
        <v/>
      </c>
      <c r="Z3743" s="25" t="str">
        <f t="shared" si="352"/>
        <v/>
      </c>
      <c r="AE3743" s="10" t="str">
        <f>IF($B3743="", "", IF($D3743="", 'Intro &amp; Setup'!$AC$32, IFERROR(INDEX('Intro &amp; Setup'!$AC$17:$AC$31, MATCH($D3743, 'Intro &amp; Setup'!$S$17:$S$31, 0)), "")))</f>
        <v/>
      </c>
      <c r="AG3743" s="10" t="str">
        <f t="shared" si="353"/>
        <v/>
      </c>
    </row>
    <row r="3744" spans="1:33" x14ac:dyDescent="0.25">
      <c r="A3744" s="7"/>
      <c r="B3744" s="66"/>
      <c r="C3744" s="67"/>
      <c r="D3744" s="68"/>
      <c r="E3744" s="68"/>
      <c r="F3744" s="69"/>
      <c r="G3744" s="69"/>
      <c r="H3744" s="70"/>
      <c r="I3744" s="71"/>
      <c r="J3744" s="68"/>
      <c r="K3744" s="68"/>
      <c r="L3744" s="72"/>
      <c r="M3744" s="7"/>
      <c r="N3744" s="10" t="str">
        <f t="shared" si="348"/>
        <v/>
      </c>
      <c r="O3744" s="7"/>
      <c r="P3744" s="22" t="str">
        <f t="shared" si="349"/>
        <v/>
      </c>
      <c r="Q3744" s="7"/>
      <c r="S3744" s="17" t="str">
        <f>IF($B3744="", "", IF(COUNTIF($B$11:$B3744, $B3744)&gt;1, "", $B3744))</f>
        <v/>
      </c>
      <c r="T3744" s="10" t="str">
        <f t="shared" si="350"/>
        <v/>
      </c>
      <c r="U3744" s="13">
        <v>3734</v>
      </c>
      <c r="V3744" s="17" t="str">
        <f t="shared" si="351"/>
        <v/>
      </c>
      <c r="X3744" s="10" t="str">
        <f>IF($F3744="", "", IF($D3744="", 'Intro &amp; Setup'!$Z$32, IFERROR(INDEX('Intro &amp; Setup'!$Z$17:$Z$31, MATCH($D3744, 'Intro &amp; Setup'!$S$17:$S$31, 0)), "")))</f>
        <v/>
      </c>
      <c r="Z3744" s="25" t="str">
        <f t="shared" si="352"/>
        <v/>
      </c>
      <c r="AE3744" s="10" t="str">
        <f>IF($B3744="", "", IF($D3744="", 'Intro &amp; Setup'!$AC$32, IFERROR(INDEX('Intro &amp; Setup'!$AC$17:$AC$31, MATCH($D3744, 'Intro &amp; Setup'!$S$17:$S$31, 0)), "")))</f>
        <v/>
      </c>
      <c r="AG3744" s="10" t="str">
        <f t="shared" si="353"/>
        <v/>
      </c>
    </row>
    <row r="3745" spans="1:33" x14ac:dyDescent="0.25">
      <c r="A3745" s="7"/>
      <c r="B3745" s="66"/>
      <c r="C3745" s="67"/>
      <c r="D3745" s="68"/>
      <c r="E3745" s="68"/>
      <c r="F3745" s="69"/>
      <c r="G3745" s="69"/>
      <c r="H3745" s="70"/>
      <c r="I3745" s="71"/>
      <c r="J3745" s="68"/>
      <c r="K3745" s="68"/>
      <c r="L3745" s="72"/>
      <c r="M3745" s="7"/>
      <c r="N3745" s="10" t="str">
        <f t="shared" si="348"/>
        <v/>
      </c>
      <c r="O3745" s="7"/>
      <c r="P3745" s="22" t="str">
        <f t="shared" si="349"/>
        <v/>
      </c>
      <c r="Q3745" s="7"/>
      <c r="S3745" s="17" t="str">
        <f>IF($B3745="", "", IF(COUNTIF($B$11:$B3745, $B3745)&gt;1, "", $B3745))</f>
        <v/>
      </c>
      <c r="T3745" s="10" t="str">
        <f t="shared" si="350"/>
        <v/>
      </c>
      <c r="U3745" s="13">
        <v>3735</v>
      </c>
      <c r="V3745" s="17" t="str">
        <f t="shared" si="351"/>
        <v/>
      </c>
      <c r="X3745" s="10" t="str">
        <f>IF($F3745="", "", IF($D3745="", 'Intro &amp; Setup'!$Z$32, IFERROR(INDEX('Intro &amp; Setup'!$Z$17:$Z$31, MATCH($D3745, 'Intro &amp; Setup'!$S$17:$S$31, 0)), "")))</f>
        <v/>
      </c>
      <c r="Z3745" s="25" t="str">
        <f t="shared" si="352"/>
        <v/>
      </c>
      <c r="AE3745" s="10" t="str">
        <f>IF($B3745="", "", IF($D3745="", 'Intro &amp; Setup'!$AC$32, IFERROR(INDEX('Intro &amp; Setup'!$AC$17:$AC$31, MATCH($D3745, 'Intro &amp; Setup'!$S$17:$S$31, 0)), "")))</f>
        <v/>
      </c>
      <c r="AG3745" s="10" t="str">
        <f t="shared" si="353"/>
        <v/>
      </c>
    </row>
    <row r="3746" spans="1:33" x14ac:dyDescent="0.25">
      <c r="A3746" s="7"/>
      <c r="B3746" s="66"/>
      <c r="C3746" s="67"/>
      <c r="D3746" s="68"/>
      <c r="E3746" s="68"/>
      <c r="F3746" s="69"/>
      <c r="G3746" s="69"/>
      <c r="H3746" s="70"/>
      <c r="I3746" s="71"/>
      <c r="J3746" s="68"/>
      <c r="K3746" s="68"/>
      <c r="L3746" s="72"/>
      <c r="M3746" s="7"/>
      <c r="N3746" s="10" t="str">
        <f t="shared" si="348"/>
        <v/>
      </c>
      <c r="O3746" s="7"/>
      <c r="P3746" s="22" t="str">
        <f t="shared" si="349"/>
        <v/>
      </c>
      <c r="Q3746" s="7"/>
      <c r="S3746" s="17" t="str">
        <f>IF($B3746="", "", IF(COUNTIF($B$11:$B3746, $B3746)&gt;1, "", $B3746))</f>
        <v/>
      </c>
      <c r="T3746" s="10" t="str">
        <f t="shared" si="350"/>
        <v/>
      </c>
      <c r="U3746" s="13">
        <v>3736</v>
      </c>
      <c r="V3746" s="17" t="str">
        <f t="shared" si="351"/>
        <v/>
      </c>
      <c r="X3746" s="10" t="str">
        <f>IF($F3746="", "", IF($D3746="", 'Intro &amp; Setup'!$Z$32, IFERROR(INDEX('Intro &amp; Setup'!$Z$17:$Z$31, MATCH($D3746, 'Intro &amp; Setup'!$S$17:$S$31, 0)), "")))</f>
        <v/>
      </c>
      <c r="Z3746" s="25" t="str">
        <f t="shared" si="352"/>
        <v/>
      </c>
      <c r="AE3746" s="10" t="str">
        <f>IF($B3746="", "", IF($D3746="", 'Intro &amp; Setup'!$AC$32, IFERROR(INDEX('Intro &amp; Setup'!$AC$17:$AC$31, MATCH($D3746, 'Intro &amp; Setup'!$S$17:$S$31, 0)), "")))</f>
        <v/>
      </c>
      <c r="AG3746" s="10" t="str">
        <f t="shared" si="353"/>
        <v/>
      </c>
    </row>
    <row r="3747" spans="1:33" x14ac:dyDescent="0.25">
      <c r="A3747" s="7"/>
      <c r="B3747" s="66"/>
      <c r="C3747" s="67"/>
      <c r="D3747" s="68"/>
      <c r="E3747" s="68"/>
      <c r="F3747" s="69"/>
      <c r="G3747" s="69"/>
      <c r="H3747" s="70"/>
      <c r="I3747" s="71"/>
      <c r="J3747" s="68"/>
      <c r="K3747" s="68"/>
      <c r="L3747" s="72"/>
      <c r="M3747" s="7"/>
      <c r="N3747" s="10" t="str">
        <f t="shared" si="348"/>
        <v/>
      </c>
      <c r="O3747" s="7"/>
      <c r="P3747" s="22" t="str">
        <f t="shared" si="349"/>
        <v/>
      </c>
      <c r="Q3747" s="7"/>
      <c r="S3747" s="17" t="str">
        <f>IF($B3747="", "", IF(COUNTIF($B$11:$B3747, $B3747)&gt;1, "", $B3747))</f>
        <v/>
      </c>
      <c r="T3747" s="10" t="str">
        <f t="shared" si="350"/>
        <v/>
      </c>
      <c r="U3747" s="13">
        <v>3737</v>
      </c>
      <c r="V3747" s="17" t="str">
        <f t="shared" si="351"/>
        <v/>
      </c>
      <c r="X3747" s="10" t="str">
        <f>IF($F3747="", "", IF($D3747="", 'Intro &amp; Setup'!$Z$32, IFERROR(INDEX('Intro &amp; Setup'!$Z$17:$Z$31, MATCH($D3747, 'Intro &amp; Setup'!$S$17:$S$31, 0)), "")))</f>
        <v/>
      </c>
      <c r="Z3747" s="25" t="str">
        <f t="shared" si="352"/>
        <v/>
      </c>
      <c r="AE3747" s="10" t="str">
        <f>IF($B3747="", "", IF($D3747="", 'Intro &amp; Setup'!$AC$32, IFERROR(INDEX('Intro &amp; Setup'!$AC$17:$AC$31, MATCH($D3747, 'Intro &amp; Setup'!$S$17:$S$31, 0)), "")))</f>
        <v/>
      </c>
      <c r="AG3747" s="10" t="str">
        <f t="shared" si="353"/>
        <v/>
      </c>
    </row>
    <row r="3748" spans="1:33" x14ac:dyDescent="0.25">
      <c r="A3748" s="7"/>
      <c r="B3748" s="66"/>
      <c r="C3748" s="67"/>
      <c r="D3748" s="68"/>
      <c r="E3748" s="68"/>
      <c r="F3748" s="69"/>
      <c r="G3748" s="69"/>
      <c r="H3748" s="70"/>
      <c r="I3748" s="71"/>
      <c r="J3748" s="68"/>
      <c r="K3748" s="68"/>
      <c r="L3748" s="72"/>
      <c r="M3748" s="7"/>
      <c r="N3748" s="10" t="str">
        <f t="shared" si="348"/>
        <v/>
      </c>
      <c r="O3748" s="7"/>
      <c r="P3748" s="22" t="str">
        <f t="shared" si="349"/>
        <v/>
      </c>
      <c r="Q3748" s="7"/>
      <c r="S3748" s="17" t="str">
        <f>IF($B3748="", "", IF(COUNTIF($B$11:$B3748, $B3748)&gt;1, "", $B3748))</f>
        <v/>
      </c>
      <c r="T3748" s="10" t="str">
        <f t="shared" si="350"/>
        <v/>
      </c>
      <c r="U3748" s="13">
        <v>3738</v>
      </c>
      <c r="V3748" s="17" t="str">
        <f t="shared" si="351"/>
        <v/>
      </c>
      <c r="X3748" s="10" t="str">
        <f>IF($F3748="", "", IF($D3748="", 'Intro &amp; Setup'!$Z$32, IFERROR(INDEX('Intro &amp; Setup'!$Z$17:$Z$31, MATCH($D3748, 'Intro &amp; Setup'!$S$17:$S$31, 0)), "")))</f>
        <v/>
      </c>
      <c r="Z3748" s="25" t="str">
        <f t="shared" si="352"/>
        <v/>
      </c>
      <c r="AE3748" s="10" t="str">
        <f>IF($B3748="", "", IF($D3748="", 'Intro &amp; Setup'!$AC$32, IFERROR(INDEX('Intro &amp; Setup'!$AC$17:$AC$31, MATCH($D3748, 'Intro &amp; Setup'!$S$17:$S$31, 0)), "")))</f>
        <v/>
      </c>
      <c r="AG3748" s="10" t="str">
        <f t="shared" si="353"/>
        <v/>
      </c>
    </row>
    <row r="3749" spans="1:33" x14ac:dyDescent="0.25">
      <c r="A3749" s="7"/>
      <c r="B3749" s="66"/>
      <c r="C3749" s="67"/>
      <c r="D3749" s="68"/>
      <c r="E3749" s="68"/>
      <c r="F3749" s="69"/>
      <c r="G3749" s="69"/>
      <c r="H3749" s="70"/>
      <c r="I3749" s="71"/>
      <c r="J3749" s="68"/>
      <c r="K3749" s="68"/>
      <c r="L3749" s="72"/>
      <c r="M3749" s="7"/>
      <c r="N3749" s="10" t="str">
        <f t="shared" si="348"/>
        <v/>
      </c>
      <c r="O3749" s="7"/>
      <c r="P3749" s="22" t="str">
        <f t="shared" si="349"/>
        <v/>
      </c>
      <c r="Q3749" s="7"/>
      <c r="S3749" s="17" t="str">
        <f>IF($B3749="", "", IF(COUNTIF($B$11:$B3749, $B3749)&gt;1, "", $B3749))</f>
        <v/>
      </c>
      <c r="T3749" s="10" t="str">
        <f t="shared" si="350"/>
        <v/>
      </c>
      <c r="U3749" s="13">
        <v>3739</v>
      </c>
      <c r="V3749" s="17" t="str">
        <f t="shared" si="351"/>
        <v/>
      </c>
      <c r="X3749" s="10" t="str">
        <f>IF($F3749="", "", IF($D3749="", 'Intro &amp; Setup'!$Z$32, IFERROR(INDEX('Intro &amp; Setup'!$Z$17:$Z$31, MATCH($D3749, 'Intro &amp; Setup'!$S$17:$S$31, 0)), "")))</f>
        <v/>
      </c>
      <c r="Z3749" s="25" t="str">
        <f t="shared" si="352"/>
        <v/>
      </c>
      <c r="AE3749" s="10" t="str">
        <f>IF($B3749="", "", IF($D3749="", 'Intro &amp; Setup'!$AC$32, IFERROR(INDEX('Intro &amp; Setup'!$AC$17:$AC$31, MATCH($D3749, 'Intro &amp; Setup'!$S$17:$S$31, 0)), "")))</f>
        <v/>
      </c>
      <c r="AG3749" s="10" t="str">
        <f t="shared" si="353"/>
        <v/>
      </c>
    </row>
    <row r="3750" spans="1:33" x14ac:dyDescent="0.25">
      <c r="A3750" s="7"/>
      <c r="B3750" s="66"/>
      <c r="C3750" s="67"/>
      <c r="D3750" s="68"/>
      <c r="E3750" s="68"/>
      <c r="F3750" s="69"/>
      <c r="G3750" s="69"/>
      <c r="H3750" s="70"/>
      <c r="I3750" s="71"/>
      <c r="J3750" s="68"/>
      <c r="K3750" s="68"/>
      <c r="L3750" s="72"/>
      <c r="M3750" s="7"/>
      <c r="N3750" s="10" t="str">
        <f t="shared" si="348"/>
        <v/>
      </c>
      <c r="O3750" s="7"/>
      <c r="P3750" s="22" t="str">
        <f t="shared" si="349"/>
        <v/>
      </c>
      <c r="Q3750" s="7"/>
      <c r="S3750" s="17" t="str">
        <f>IF($B3750="", "", IF(COUNTIF($B$11:$B3750, $B3750)&gt;1, "", $B3750))</f>
        <v/>
      </c>
      <c r="T3750" s="10" t="str">
        <f t="shared" si="350"/>
        <v/>
      </c>
      <c r="U3750" s="13">
        <v>3740</v>
      </c>
      <c r="V3750" s="17" t="str">
        <f t="shared" si="351"/>
        <v/>
      </c>
      <c r="X3750" s="10" t="str">
        <f>IF($F3750="", "", IF($D3750="", 'Intro &amp; Setup'!$Z$32, IFERROR(INDEX('Intro &amp; Setup'!$Z$17:$Z$31, MATCH($D3750, 'Intro &amp; Setup'!$S$17:$S$31, 0)), "")))</f>
        <v/>
      </c>
      <c r="Z3750" s="25" t="str">
        <f t="shared" si="352"/>
        <v/>
      </c>
      <c r="AE3750" s="10" t="str">
        <f>IF($B3750="", "", IF($D3750="", 'Intro &amp; Setup'!$AC$32, IFERROR(INDEX('Intro &amp; Setup'!$AC$17:$AC$31, MATCH($D3750, 'Intro &amp; Setup'!$S$17:$S$31, 0)), "")))</f>
        <v/>
      </c>
      <c r="AG3750" s="10" t="str">
        <f t="shared" si="353"/>
        <v/>
      </c>
    </row>
    <row r="3751" spans="1:33" x14ac:dyDescent="0.25">
      <c r="A3751" s="7"/>
      <c r="B3751" s="66"/>
      <c r="C3751" s="67"/>
      <c r="D3751" s="68"/>
      <c r="E3751" s="68"/>
      <c r="F3751" s="69"/>
      <c r="G3751" s="69"/>
      <c r="H3751" s="70"/>
      <c r="I3751" s="71"/>
      <c r="J3751" s="68"/>
      <c r="K3751" s="68"/>
      <c r="L3751" s="72"/>
      <c r="M3751" s="7"/>
      <c r="N3751" s="10" t="str">
        <f t="shared" si="348"/>
        <v/>
      </c>
      <c r="O3751" s="7"/>
      <c r="P3751" s="22" t="str">
        <f t="shared" si="349"/>
        <v/>
      </c>
      <c r="Q3751" s="7"/>
      <c r="S3751" s="17" t="str">
        <f>IF($B3751="", "", IF(COUNTIF($B$11:$B3751, $B3751)&gt;1, "", $B3751))</f>
        <v/>
      </c>
      <c r="T3751" s="10" t="str">
        <f t="shared" si="350"/>
        <v/>
      </c>
      <c r="U3751" s="13">
        <v>3741</v>
      </c>
      <c r="V3751" s="17" t="str">
        <f t="shared" si="351"/>
        <v/>
      </c>
      <c r="X3751" s="10" t="str">
        <f>IF($F3751="", "", IF($D3751="", 'Intro &amp; Setup'!$Z$32, IFERROR(INDEX('Intro &amp; Setup'!$Z$17:$Z$31, MATCH($D3751, 'Intro &amp; Setup'!$S$17:$S$31, 0)), "")))</f>
        <v/>
      </c>
      <c r="Z3751" s="25" t="str">
        <f t="shared" si="352"/>
        <v/>
      </c>
      <c r="AE3751" s="10" t="str">
        <f>IF($B3751="", "", IF($D3751="", 'Intro &amp; Setup'!$AC$32, IFERROR(INDEX('Intro &amp; Setup'!$AC$17:$AC$31, MATCH($D3751, 'Intro &amp; Setup'!$S$17:$S$31, 0)), "")))</f>
        <v/>
      </c>
      <c r="AG3751" s="10" t="str">
        <f t="shared" si="353"/>
        <v/>
      </c>
    </row>
    <row r="3752" spans="1:33" x14ac:dyDescent="0.25">
      <c r="A3752" s="7"/>
      <c r="B3752" s="66"/>
      <c r="C3752" s="67"/>
      <c r="D3752" s="68"/>
      <c r="E3752" s="68"/>
      <c r="F3752" s="69"/>
      <c r="G3752" s="69"/>
      <c r="H3752" s="70"/>
      <c r="I3752" s="71"/>
      <c r="J3752" s="68"/>
      <c r="K3752" s="68"/>
      <c r="L3752" s="72"/>
      <c r="M3752" s="7"/>
      <c r="N3752" s="10" t="str">
        <f t="shared" si="348"/>
        <v/>
      </c>
      <c r="O3752" s="7"/>
      <c r="P3752" s="22" t="str">
        <f t="shared" si="349"/>
        <v/>
      </c>
      <c r="Q3752" s="7"/>
      <c r="S3752" s="17" t="str">
        <f>IF($B3752="", "", IF(COUNTIF($B$11:$B3752, $B3752)&gt;1, "", $B3752))</f>
        <v/>
      </c>
      <c r="T3752" s="10" t="str">
        <f t="shared" si="350"/>
        <v/>
      </c>
      <c r="U3752" s="13">
        <v>3742</v>
      </c>
      <c r="V3752" s="17" t="str">
        <f t="shared" si="351"/>
        <v/>
      </c>
      <c r="X3752" s="10" t="str">
        <f>IF($F3752="", "", IF($D3752="", 'Intro &amp; Setup'!$Z$32, IFERROR(INDEX('Intro &amp; Setup'!$Z$17:$Z$31, MATCH($D3752, 'Intro &amp; Setup'!$S$17:$S$31, 0)), "")))</f>
        <v/>
      </c>
      <c r="Z3752" s="25" t="str">
        <f t="shared" si="352"/>
        <v/>
      </c>
      <c r="AE3752" s="10" t="str">
        <f>IF($B3752="", "", IF($D3752="", 'Intro &amp; Setup'!$AC$32, IFERROR(INDEX('Intro &amp; Setup'!$AC$17:$AC$31, MATCH($D3752, 'Intro &amp; Setup'!$S$17:$S$31, 0)), "")))</f>
        <v/>
      </c>
      <c r="AG3752" s="10" t="str">
        <f t="shared" si="353"/>
        <v/>
      </c>
    </row>
    <row r="3753" spans="1:33" x14ac:dyDescent="0.25">
      <c r="A3753" s="7"/>
      <c r="B3753" s="66"/>
      <c r="C3753" s="67"/>
      <c r="D3753" s="68"/>
      <c r="E3753" s="68"/>
      <c r="F3753" s="69"/>
      <c r="G3753" s="69"/>
      <c r="H3753" s="70"/>
      <c r="I3753" s="71"/>
      <c r="J3753" s="68"/>
      <c r="K3753" s="68"/>
      <c r="L3753" s="72"/>
      <c r="M3753" s="7"/>
      <c r="N3753" s="10" t="str">
        <f t="shared" si="348"/>
        <v/>
      </c>
      <c r="O3753" s="7"/>
      <c r="P3753" s="22" t="str">
        <f t="shared" si="349"/>
        <v/>
      </c>
      <c r="Q3753" s="7"/>
      <c r="S3753" s="17" t="str">
        <f>IF($B3753="", "", IF(COUNTIF($B$11:$B3753, $B3753)&gt;1, "", $B3753))</f>
        <v/>
      </c>
      <c r="T3753" s="10" t="str">
        <f t="shared" si="350"/>
        <v/>
      </c>
      <c r="U3753" s="13">
        <v>3743</v>
      </c>
      <c r="V3753" s="17" t="str">
        <f t="shared" si="351"/>
        <v/>
      </c>
      <c r="X3753" s="10" t="str">
        <f>IF($F3753="", "", IF($D3753="", 'Intro &amp; Setup'!$Z$32, IFERROR(INDEX('Intro &amp; Setup'!$Z$17:$Z$31, MATCH($D3753, 'Intro &amp; Setup'!$S$17:$S$31, 0)), "")))</f>
        <v/>
      </c>
      <c r="Z3753" s="25" t="str">
        <f t="shared" si="352"/>
        <v/>
      </c>
      <c r="AE3753" s="10" t="str">
        <f>IF($B3753="", "", IF($D3753="", 'Intro &amp; Setup'!$AC$32, IFERROR(INDEX('Intro &amp; Setup'!$AC$17:$AC$31, MATCH($D3753, 'Intro &amp; Setup'!$S$17:$S$31, 0)), "")))</f>
        <v/>
      </c>
      <c r="AG3753" s="10" t="str">
        <f t="shared" si="353"/>
        <v/>
      </c>
    </row>
    <row r="3754" spans="1:33" x14ac:dyDescent="0.25">
      <c r="A3754" s="7"/>
      <c r="B3754" s="66"/>
      <c r="C3754" s="67"/>
      <c r="D3754" s="68"/>
      <c r="E3754" s="68"/>
      <c r="F3754" s="69"/>
      <c r="G3754" s="69"/>
      <c r="H3754" s="70"/>
      <c r="I3754" s="71"/>
      <c r="J3754" s="68"/>
      <c r="K3754" s="68"/>
      <c r="L3754" s="72"/>
      <c r="M3754" s="7"/>
      <c r="N3754" s="10" t="str">
        <f t="shared" si="348"/>
        <v/>
      </c>
      <c r="O3754" s="7"/>
      <c r="P3754" s="22" t="str">
        <f t="shared" si="349"/>
        <v/>
      </c>
      <c r="Q3754" s="7"/>
      <c r="S3754" s="17" t="str">
        <f>IF($B3754="", "", IF(COUNTIF($B$11:$B3754, $B3754)&gt;1, "", $B3754))</f>
        <v/>
      </c>
      <c r="T3754" s="10" t="str">
        <f t="shared" si="350"/>
        <v/>
      </c>
      <c r="U3754" s="13">
        <v>3744</v>
      </c>
      <c r="V3754" s="17" t="str">
        <f t="shared" si="351"/>
        <v/>
      </c>
      <c r="X3754" s="10" t="str">
        <f>IF($F3754="", "", IF($D3754="", 'Intro &amp; Setup'!$Z$32, IFERROR(INDEX('Intro &amp; Setup'!$Z$17:$Z$31, MATCH($D3754, 'Intro &amp; Setup'!$S$17:$S$31, 0)), "")))</f>
        <v/>
      </c>
      <c r="Z3754" s="25" t="str">
        <f t="shared" si="352"/>
        <v/>
      </c>
      <c r="AE3754" s="10" t="str">
        <f>IF($B3754="", "", IF($D3754="", 'Intro &amp; Setup'!$AC$32, IFERROR(INDEX('Intro &amp; Setup'!$AC$17:$AC$31, MATCH($D3754, 'Intro &amp; Setup'!$S$17:$S$31, 0)), "")))</f>
        <v/>
      </c>
      <c r="AG3754" s="10" t="str">
        <f t="shared" si="353"/>
        <v/>
      </c>
    </row>
    <row r="3755" spans="1:33" x14ac:dyDescent="0.25">
      <c r="A3755" s="7"/>
      <c r="B3755" s="66"/>
      <c r="C3755" s="67"/>
      <c r="D3755" s="68"/>
      <c r="E3755" s="68"/>
      <c r="F3755" s="69"/>
      <c r="G3755" s="69"/>
      <c r="H3755" s="70"/>
      <c r="I3755" s="71"/>
      <c r="J3755" s="68"/>
      <c r="K3755" s="68"/>
      <c r="L3755" s="72"/>
      <c r="M3755" s="7"/>
      <c r="N3755" s="10" t="str">
        <f t="shared" si="348"/>
        <v/>
      </c>
      <c r="O3755" s="7"/>
      <c r="P3755" s="22" t="str">
        <f t="shared" si="349"/>
        <v/>
      </c>
      <c r="Q3755" s="7"/>
      <c r="S3755" s="17" t="str">
        <f>IF($B3755="", "", IF(COUNTIF($B$11:$B3755, $B3755)&gt;1, "", $B3755))</f>
        <v/>
      </c>
      <c r="T3755" s="10" t="str">
        <f t="shared" si="350"/>
        <v/>
      </c>
      <c r="U3755" s="13">
        <v>3745</v>
      </c>
      <c r="V3755" s="17" t="str">
        <f t="shared" si="351"/>
        <v/>
      </c>
      <c r="X3755" s="10" t="str">
        <f>IF($F3755="", "", IF($D3755="", 'Intro &amp; Setup'!$Z$32, IFERROR(INDEX('Intro &amp; Setup'!$Z$17:$Z$31, MATCH($D3755, 'Intro &amp; Setup'!$S$17:$S$31, 0)), "")))</f>
        <v/>
      </c>
      <c r="Z3755" s="25" t="str">
        <f t="shared" si="352"/>
        <v/>
      </c>
      <c r="AE3755" s="10" t="str">
        <f>IF($B3755="", "", IF($D3755="", 'Intro &amp; Setup'!$AC$32, IFERROR(INDEX('Intro &amp; Setup'!$AC$17:$AC$31, MATCH($D3755, 'Intro &amp; Setup'!$S$17:$S$31, 0)), "")))</f>
        <v/>
      </c>
      <c r="AG3755" s="10" t="str">
        <f t="shared" si="353"/>
        <v/>
      </c>
    </row>
    <row r="3756" spans="1:33" x14ac:dyDescent="0.25">
      <c r="A3756" s="7"/>
      <c r="B3756" s="66"/>
      <c r="C3756" s="67"/>
      <c r="D3756" s="68"/>
      <c r="E3756" s="68"/>
      <c r="F3756" s="69"/>
      <c r="G3756" s="69"/>
      <c r="H3756" s="70"/>
      <c r="I3756" s="71"/>
      <c r="J3756" s="68"/>
      <c r="K3756" s="68"/>
      <c r="L3756" s="72"/>
      <c r="M3756" s="7"/>
      <c r="N3756" s="10" t="str">
        <f t="shared" si="348"/>
        <v/>
      </c>
      <c r="O3756" s="7"/>
      <c r="P3756" s="22" t="str">
        <f t="shared" si="349"/>
        <v/>
      </c>
      <c r="Q3756" s="7"/>
      <c r="S3756" s="17" t="str">
        <f>IF($B3756="", "", IF(COUNTIF($B$11:$B3756, $B3756)&gt;1, "", $B3756))</f>
        <v/>
      </c>
      <c r="T3756" s="10" t="str">
        <f t="shared" si="350"/>
        <v/>
      </c>
      <c r="U3756" s="13">
        <v>3746</v>
      </c>
      <c r="V3756" s="17" t="str">
        <f t="shared" si="351"/>
        <v/>
      </c>
      <c r="X3756" s="10" t="str">
        <f>IF($F3756="", "", IF($D3756="", 'Intro &amp; Setup'!$Z$32, IFERROR(INDEX('Intro &amp; Setup'!$Z$17:$Z$31, MATCH($D3756, 'Intro &amp; Setup'!$S$17:$S$31, 0)), "")))</f>
        <v/>
      </c>
      <c r="Z3756" s="25" t="str">
        <f t="shared" si="352"/>
        <v/>
      </c>
      <c r="AE3756" s="10" t="str">
        <f>IF($B3756="", "", IF($D3756="", 'Intro &amp; Setup'!$AC$32, IFERROR(INDEX('Intro &amp; Setup'!$AC$17:$AC$31, MATCH($D3756, 'Intro &amp; Setup'!$S$17:$S$31, 0)), "")))</f>
        <v/>
      </c>
      <c r="AG3756" s="10" t="str">
        <f t="shared" si="353"/>
        <v/>
      </c>
    </row>
    <row r="3757" spans="1:33" x14ac:dyDescent="0.25">
      <c r="A3757" s="7"/>
      <c r="B3757" s="66"/>
      <c r="C3757" s="67"/>
      <c r="D3757" s="68"/>
      <c r="E3757" s="68"/>
      <c r="F3757" s="69"/>
      <c r="G3757" s="69"/>
      <c r="H3757" s="70"/>
      <c r="I3757" s="71"/>
      <c r="J3757" s="68"/>
      <c r="K3757" s="68"/>
      <c r="L3757" s="72"/>
      <c r="M3757" s="7"/>
      <c r="N3757" s="10" t="str">
        <f t="shared" si="348"/>
        <v/>
      </c>
      <c r="O3757" s="7"/>
      <c r="P3757" s="22" t="str">
        <f t="shared" si="349"/>
        <v/>
      </c>
      <c r="Q3757" s="7"/>
      <c r="S3757" s="17" t="str">
        <f>IF($B3757="", "", IF(COUNTIF($B$11:$B3757, $B3757)&gt;1, "", $B3757))</f>
        <v/>
      </c>
      <c r="T3757" s="10" t="str">
        <f t="shared" si="350"/>
        <v/>
      </c>
      <c r="U3757" s="13">
        <v>3747</v>
      </c>
      <c r="V3757" s="17" t="str">
        <f t="shared" si="351"/>
        <v/>
      </c>
      <c r="X3757" s="10" t="str">
        <f>IF($F3757="", "", IF($D3757="", 'Intro &amp; Setup'!$Z$32, IFERROR(INDEX('Intro &amp; Setup'!$Z$17:$Z$31, MATCH($D3757, 'Intro &amp; Setup'!$S$17:$S$31, 0)), "")))</f>
        <v/>
      </c>
      <c r="Z3757" s="25" t="str">
        <f t="shared" si="352"/>
        <v/>
      </c>
      <c r="AE3757" s="10" t="str">
        <f>IF($B3757="", "", IF($D3757="", 'Intro &amp; Setup'!$AC$32, IFERROR(INDEX('Intro &amp; Setup'!$AC$17:$AC$31, MATCH($D3757, 'Intro &amp; Setup'!$S$17:$S$31, 0)), "")))</f>
        <v/>
      </c>
      <c r="AG3757" s="10" t="str">
        <f t="shared" si="353"/>
        <v/>
      </c>
    </row>
    <row r="3758" spans="1:33" x14ac:dyDescent="0.25">
      <c r="A3758" s="7"/>
      <c r="B3758" s="66"/>
      <c r="C3758" s="67"/>
      <c r="D3758" s="68"/>
      <c r="E3758" s="68"/>
      <c r="F3758" s="69"/>
      <c r="G3758" s="69"/>
      <c r="H3758" s="70"/>
      <c r="I3758" s="71"/>
      <c r="J3758" s="68"/>
      <c r="K3758" s="68"/>
      <c r="L3758" s="72"/>
      <c r="M3758" s="7"/>
      <c r="N3758" s="10" t="str">
        <f t="shared" si="348"/>
        <v/>
      </c>
      <c r="O3758" s="7"/>
      <c r="P3758" s="22" t="str">
        <f t="shared" si="349"/>
        <v/>
      </c>
      <c r="Q3758" s="7"/>
      <c r="S3758" s="17" t="str">
        <f>IF($B3758="", "", IF(COUNTIF($B$11:$B3758, $B3758)&gt;1, "", $B3758))</f>
        <v/>
      </c>
      <c r="T3758" s="10" t="str">
        <f t="shared" si="350"/>
        <v/>
      </c>
      <c r="U3758" s="13">
        <v>3748</v>
      </c>
      <c r="V3758" s="17" t="str">
        <f t="shared" si="351"/>
        <v/>
      </c>
      <c r="X3758" s="10" t="str">
        <f>IF($F3758="", "", IF($D3758="", 'Intro &amp; Setup'!$Z$32, IFERROR(INDEX('Intro &amp; Setup'!$Z$17:$Z$31, MATCH($D3758, 'Intro &amp; Setup'!$S$17:$S$31, 0)), "")))</f>
        <v/>
      </c>
      <c r="Z3758" s="25" t="str">
        <f t="shared" si="352"/>
        <v/>
      </c>
      <c r="AE3758" s="10" t="str">
        <f>IF($B3758="", "", IF($D3758="", 'Intro &amp; Setup'!$AC$32, IFERROR(INDEX('Intro &amp; Setup'!$AC$17:$AC$31, MATCH($D3758, 'Intro &amp; Setup'!$S$17:$S$31, 0)), "")))</f>
        <v/>
      </c>
      <c r="AG3758" s="10" t="str">
        <f t="shared" si="353"/>
        <v/>
      </c>
    </row>
    <row r="3759" spans="1:33" x14ac:dyDescent="0.25">
      <c r="A3759" s="7"/>
      <c r="B3759" s="66"/>
      <c r="C3759" s="67"/>
      <c r="D3759" s="68"/>
      <c r="E3759" s="68"/>
      <c r="F3759" s="69"/>
      <c r="G3759" s="69"/>
      <c r="H3759" s="70"/>
      <c r="I3759" s="71"/>
      <c r="J3759" s="68"/>
      <c r="K3759" s="68"/>
      <c r="L3759" s="72"/>
      <c r="M3759" s="7"/>
      <c r="N3759" s="10" t="str">
        <f t="shared" si="348"/>
        <v/>
      </c>
      <c r="O3759" s="7"/>
      <c r="P3759" s="22" t="str">
        <f t="shared" si="349"/>
        <v/>
      </c>
      <c r="Q3759" s="7"/>
      <c r="S3759" s="17" t="str">
        <f>IF($B3759="", "", IF(COUNTIF($B$11:$B3759, $B3759)&gt;1, "", $B3759))</f>
        <v/>
      </c>
      <c r="T3759" s="10" t="str">
        <f t="shared" si="350"/>
        <v/>
      </c>
      <c r="U3759" s="13">
        <v>3749</v>
      </c>
      <c r="V3759" s="17" t="str">
        <f t="shared" si="351"/>
        <v/>
      </c>
      <c r="X3759" s="10" t="str">
        <f>IF($F3759="", "", IF($D3759="", 'Intro &amp; Setup'!$Z$32, IFERROR(INDEX('Intro &amp; Setup'!$Z$17:$Z$31, MATCH($D3759, 'Intro &amp; Setup'!$S$17:$S$31, 0)), "")))</f>
        <v/>
      </c>
      <c r="Z3759" s="25" t="str">
        <f t="shared" si="352"/>
        <v/>
      </c>
      <c r="AE3759" s="10" t="str">
        <f>IF($B3759="", "", IF($D3759="", 'Intro &amp; Setup'!$AC$32, IFERROR(INDEX('Intro &amp; Setup'!$AC$17:$AC$31, MATCH($D3759, 'Intro &amp; Setup'!$S$17:$S$31, 0)), "")))</f>
        <v/>
      </c>
      <c r="AG3759" s="10" t="str">
        <f t="shared" si="353"/>
        <v/>
      </c>
    </row>
    <row r="3760" spans="1:33" x14ac:dyDescent="0.25">
      <c r="A3760" s="7"/>
      <c r="B3760" s="66"/>
      <c r="C3760" s="67"/>
      <c r="D3760" s="68"/>
      <c r="E3760" s="68"/>
      <c r="F3760" s="69"/>
      <c r="G3760" s="69"/>
      <c r="H3760" s="70"/>
      <c r="I3760" s="71"/>
      <c r="J3760" s="68"/>
      <c r="K3760" s="68"/>
      <c r="L3760" s="72"/>
      <c r="M3760" s="7"/>
      <c r="N3760" s="10" t="str">
        <f t="shared" si="348"/>
        <v/>
      </c>
      <c r="O3760" s="7"/>
      <c r="P3760" s="22" t="str">
        <f t="shared" si="349"/>
        <v/>
      </c>
      <c r="Q3760" s="7"/>
      <c r="S3760" s="17" t="str">
        <f>IF($B3760="", "", IF(COUNTIF($B$11:$B3760, $B3760)&gt;1, "", $B3760))</f>
        <v/>
      </c>
      <c r="T3760" s="10" t="str">
        <f t="shared" si="350"/>
        <v/>
      </c>
      <c r="U3760" s="13">
        <v>3750</v>
      </c>
      <c r="V3760" s="17" t="str">
        <f t="shared" si="351"/>
        <v/>
      </c>
      <c r="X3760" s="10" t="str">
        <f>IF($F3760="", "", IF($D3760="", 'Intro &amp; Setup'!$Z$32, IFERROR(INDEX('Intro &amp; Setup'!$Z$17:$Z$31, MATCH($D3760, 'Intro &amp; Setup'!$S$17:$S$31, 0)), "")))</f>
        <v/>
      </c>
      <c r="Z3760" s="25" t="str">
        <f t="shared" si="352"/>
        <v/>
      </c>
      <c r="AE3760" s="10" t="str">
        <f>IF($B3760="", "", IF($D3760="", 'Intro &amp; Setup'!$AC$32, IFERROR(INDEX('Intro &amp; Setup'!$AC$17:$AC$31, MATCH($D3760, 'Intro &amp; Setup'!$S$17:$S$31, 0)), "")))</f>
        <v/>
      </c>
      <c r="AG3760" s="10" t="str">
        <f t="shared" si="353"/>
        <v/>
      </c>
    </row>
    <row r="3761" spans="1:33" x14ac:dyDescent="0.25">
      <c r="A3761" s="7"/>
      <c r="B3761" s="66"/>
      <c r="C3761" s="67"/>
      <c r="D3761" s="68"/>
      <c r="E3761" s="68"/>
      <c r="F3761" s="69"/>
      <c r="G3761" s="69"/>
      <c r="H3761" s="70"/>
      <c r="I3761" s="71"/>
      <c r="J3761" s="68"/>
      <c r="K3761" s="68"/>
      <c r="L3761" s="72"/>
      <c r="M3761" s="7"/>
      <c r="N3761" s="10" t="str">
        <f t="shared" si="348"/>
        <v/>
      </c>
      <c r="O3761" s="7"/>
      <c r="P3761" s="22" t="str">
        <f t="shared" si="349"/>
        <v/>
      </c>
      <c r="Q3761" s="7"/>
      <c r="S3761" s="17" t="str">
        <f>IF($B3761="", "", IF(COUNTIF($B$11:$B3761, $B3761)&gt;1, "", $B3761))</f>
        <v/>
      </c>
      <c r="T3761" s="10" t="str">
        <f t="shared" si="350"/>
        <v/>
      </c>
      <c r="U3761" s="13">
        <v>3751</v>
      </c>
      <c r="V3761" s="17" t="str">
        <f t="shared" si="351"/>
        <v/>
      </c>
      <c r="X3761" s="10" t="str">
        <f>IF($F3761="", "", IF($D3761="", 'Intro &amp; Setup'!$Z$32, IFERROR(INDEX('Intro &amp; Setup'!$Z$17:$Z$31, MATCH($D3761, 'Intro &amp; Setup'!$S$17:$S$31, 0)), "")))</f>
        <v/>
      </c>
      <c r="Z3761" s="25" t="str">
        <f t="shared" si="352"/>
        <v/>
      </c>
      <c r="AE3761" s="10" t="str">
        <f>IF($B3761="", "", IF($D3761="", 'Intro &amp; Setup'!$AC$32, IFERROR(INDEX('Intro &amp; Setup'!$AC$17:$AC$31, MATCH($D3761, 'Intro &amp; Setup'!$S$17:$S$31, 0)), "")))</f>
        <v/>
      </c>
      <c r="AG3761" s="10" t="str">
        <f t="shared" si="353"/>
        <v/>
      </c>
    </row>
    <row r="3762" spans="1:33" x14ac:dyDescent="0.25">
      <c r="A3762" s="7"/>
      <c r="B3762" s="66"/>
      <c r="C3762" s="67"/>
      <c r="D3762" s="68"/>
      <c r="E3762" s="68"/>
      <c r="F3762" s="69"/>
      <c r="G3762" s="69"/>
      <c r="H3762" s="70"/>
      <c r="I3762" s="71"/>
      <c r="J3762" s="68"/>
      <c r="K3762" s="68"/>
      <c r="L3762" s="72"/>
      <c r="M3762" s="7"/>
      <c r="N3762" s="10" t="str">
        <f t="shared" si="348"/>
        <v/>
      </c>
      <c r="O3762" s="7"/>
      <c r="P3762" s="22" t="str">
        <f t="shared" si="349"/>
        <v/>
      </c>
      <c r="Q3762" s="7"/>
      <c r="S3762" s="17" t="str">
        <f>IF($B3762="", "", IF(COUNTIF($B$11:$B3762, $B3762)&gt;1, "", $B3762))</f>
        <v/>
      </c>
      <c r="T3762" s="10" t="str">
        <f t="shared" si="350"/>
        <v/>
      </c>
      <c r="U3762" s="13">
        <v>3752</v>
      </c>
      <c r="V3762" s="17" t="str">
        <f t="shared" si="351"/>
        <v/>
      </c>
      <c r="X3762" s="10" t="str">
        <f>IF($F3762="", "", IF($D3762="", 'Intro &amp; Setup'!$Z$32, IFERROR(INDEX('Intro &amp; Setup'!$Z$17:$Z$31, MATCH($D3762, 'Intro &amp; Setup'!$S$17:$S$31, 0)), "")))</f>
        <v/>
      </c>
      <c r="Z3762" s="25" t="str">
        <f t="shared" si="352"/>
        <v/>
      </c>
      <c r="AE3762" s="10" t="str">
        <f>IF($B3762="", "", IF($D3762="", 'Intro &amp; Setup'!$AC$32, IFERROR(INDEX('Intro &amp; Setup'!$AC$17:$AC$31, MATCH($D3762, 'Intro &amp; Setup'!$S$17:$S$31, 0)), "")))</f>
        <v/>
      </c>
      <c r="AG3762" s="10" t="str">
        <f t="shared" si="353"/>
        <v/>
      </c>
    </row>
    <row r="3763" spans="1:33" x14ac:dyDescent="0.25">
      <c r="A3763" s="7"/>
      <c r="B3763" s="66"/>
      <c r="C3763" s="67"/>
      <c r="D3763" s="68"/>
      <c r="E3763" s="68"/>
      <c r="F3763" s="69"/>
      <c r="G3763" s="69"/>
      <c r="H3763" s="70"/>
      <c r="I3763" s="71"/>
      <c r="J3763" s="68"/>
      <c r="K3763" s="68"/>
      <c r="L3763" s="72"/>
      <c r="M3763" s="7"/>
      <c r="N3763" s="10" t="str">
        <f t="shared" si="348"/>
        <v/>
      </c>
      <c r="O3763" s="7"/>
      <c r="P3763" s="22" t="str">
        <f t="shared" si="349"/>
        <v/>
      </c>
      <c r="Q3763" s="7"/>
      <c r="S3763" s="17" t="str">
        <f>IF($B3763="", "", IF(COUNTIF($B$11:$B3763, $B3763)&gt;1, "", $B3763))</f>
        <v/>
      </c>
      <c r="T3763" s="10" t="str">
        <f t="shared" si="350"/>
        <v/>
      </c>
      <c r="U3763" s="13">
        <v>3753</v>
      </c>
      <c r="V3763" s="17" t="str">
        <f t="shared" si="351"/>
        <v/>
      </c>
      <c r="X3763" s="10" t="str">
        <f>IF($F3763="", "", IF($D3763="", 'Intro &amp; Setup'!$Z$32, IFERROR(INDEX('Intro &amp; Setup'!$Z$17:$Z$31, MATCH($D3763, 'Intro &amp; Setup'!$S$17:$S$31, 0)), "")))</f>
        <v/>
      </c>
      <c r="Z3763" s="25" t="str">
        <f t="shared" si="352"/>
        <v/>
      </c>
      <c r="AE3763" s="10" t="str">
        <f>IF($B3763="", "", IF($D3763="", 'Intro &amp; Setup'!$AC$32, IFERROR(INDEX('Intro &amp; Setup'!$AC$17:$AC$31, MATCH($D3763, 'Intro &amp; Setup'!$S$17:$S$31, 0)), "")))</f>
        <v/>
      </c>
      <c r="AG3763" s="10" t="str">
        <f t="shared" si="353"/>
        <v/>
      </c>
    </row>
    <row r="3764" spans="1:33" x14ac:dyDescent="0.25">
      <c r="A3764" s="7"/>
      <c r="B3764" s="66"/>
      <c r="C3764" s="67"/>
      <c r="D3764" s="68"/>
      <c r="E3764" s="68"/>
      <c r="F3764" s="69"/>
      <c r="G3764" s="69"/>
      <c r="H3764" s="70"/>
      <c r="I3764" s="71"/>
      <c r="J3764" s="68"/>
      <c r="K3764" s="68"/>
      <c r="L3764" s="72"/>
      <c r="M3764" s="7"/>
      <c r="N3764" s="10" t="str">
        <f t="shared" si="348"/>
        <v/>
      </c>
      <c r="O3764" s="7"/>
      <c r="P3764" s="22" t="str">
        <f t="shared" si="349"/>
        <v/>
      </c>
      <c r="Q3764" s="7"/>
      <c r="S3764" s="17" t="str">
        <f>IF($B3764="", "", IF(COUNTIF($B$11:$B3764, $B3764)&gt;1, "", $B3764))</f>
        <v/>
      </c>
      <c r="T3764" s="10" t="str">
        <f t="shared" si="350"/>
        <v/>
      </c>
      <c r="U3764" s="13">
        <v>3754</v>
      </c>
      <c r="V3764" s="17" t="str">
        <f t="shared" si="351"/>
        <v/>
      </c>
      <c r="X3764" s="10" t="str">
        <f>IF($F3764="", "", IF($D3764="", 'Intro &amp; Setup'!$Z$32, IFERROR(INDEX('Intro &amp; Setup'!$Z$17:$Z$31, MATCH($D3764, 'Intro &amp; Setup'!$S$17:$S$31, 0)), "")))</f>
        <v/>
      </c>
      <c r="Z3764" s="25" t="str">
        <f t="shared" si="352"/>
        <v/>
      </c>
      <c r="AE3764" s="10" t="str">
        <f>IF($B3764="", "", IF($D3764="", 'Intro &amp; Setup'!$AC$32, IFERROR(INDEX('Intro &amp; Setup'!$AC$17:$AC$31, MATCH($D3764, 'Intro &amp; Setup'!$S$17:$S$31, 0)), "")))</f>
        <v/>
      </c>
      <c r="AG3764" s="10" t="str">
        <f t="shared" si="353"/>
        <v/>
      </c>
    </row>
    <row r="3765" spans="1:33" x14ac:dyDescent="0.25">
      <c r="A3765" s="7"/>
      <c r="B3765" s="66"/>
      <c r="C3765" s="67"/>
      <c r="D3765" s="68"/>
      <c r="E3765" s="68"/>
      <c r="F3765" s="69"/>
      <c r="G3765" s="69"/>
      <c r="H3765" s="70"/>
      <c r="I3765" s="71"/>
      <c r="J3765" s="68"/>
      <c r="K3765" s="68"/>
      <c r="L3765" s="72"/>
      <c r="M3765" s="7"/>
      <c r="N3765" s="10" t="str">
        <f t="shared" si="348"/>
        <v/>
      </c>
      <c r="O3765" s="7"/>
      <c r="P3765" s="22" t="str">
        <f t="shared" si="349"/>
        <v/>
      </c>
      <c r="Q3765" s="7"/>
      <c r="S3765" s="17" t="str">
        <f>IF($B3765="", "", IF(COUNTIF($B$11:$B3765, $B3765)&gt;1, "", $B3765))</f>
        <v/>
      </c>
      <c r="T3765" s="10" t="str">
        <f t="shared" si="350"/>
        <v/>
      </c>
      <c r="U3765" s="13">
        <v>3755</v>
      </c>
      <c r="V3765" s="17" t="str">
        <f t="shared" si="351"/>
        <v/>
      </c>
      <c r="X3765" s="10" t="str">
        <f>IF($F3765="", "", IF($D3765="", 'Intro &amp; Setup'!$Z$32, IFERROR(INDEX('Intro &amp; Setup'!$Z$17:$Z$31, MATCH($D3765, 'Intro &amp; Setup'!$S$17:$S$31, 0)), "")))</f>
        <v/>
      </c>
      <c r="Z3765" s="25" t="str">
        <f t="shared" si="352"/>
        <v/>
      </c>
      <c r="AE3765" s="10" t="str">
        <f>IF($B3765="", "", IF($D3765="", 'Intro &amp; Setup'!$AC$32, IFERROR(INDEX('Intro &amp; Setup'!$AC$17:$AC$31, MATCH($D3765, 'Intro &amp; Setup'!$S$17:$S$31, 0)), "")))</f>
        <v/>
      </c>
      <c r="AG3765" s="10" t="str">
        <f t="shared" si="353"/>
        <v/>
      </c>
    </row>
    <row r="3766" spans="1:33" x14ac:dyDescent="0.25">
      <c r="A3766" s="7"/>
      <c r="B3766" s="66"/>
      <c r="C3766" s="67"/>
      <c r="D3766" s="68"/>
      <c r="E3766" s="68"/>
      <c r="F3766" s="69"/>
      <c r="G3766" s="69"/>
      <c r="H3766" s="70"/>
      <c r="I3766" s="71"/>
      <c r="J3766" s="68"/>
      <c r="K3766" s="68"/>
      <c r="L3766" s="72"/>
      <c r="M3766" s="7"/>
      <c r="N3766" s="10" t="str">
        <f t="shared" si="348"/>
        <v/>
      </c>
      <c r="O3766" s="7"/>
      <c r="P3766" s="22" t="str">
        <f t="shared" si="349"/>
        <v/>
      </c>
      <c r="Q3766" s="7"/>
      <c r="S3766" s="17" t="str">
        <f>IF($B3766="", "", IF(COUNTIF($B$11:$B3766, $B3766)&gt;1, "", $B3766))</f>
        <v/>
      </c>
      <c r="T3766" s="10" t="str">
        <f t="shared" si="350"/>
        <v/>
      </c>
      <c r="U3766" s="13">
        <v>3756</v>
      </c>
      <c r="V3766" s="17" t="str">
        <f t="shared" si="351"/>
        <v/>
      </c>
      <c r="X3766" s="10" t="str">
        <f>IF($F3766="", "", IF($D3766="", 'Intro &amp; Setup'!$Z$32, IFERROR(INDEX('Intro &amp; Setup'!$Z$17:$Z$31, MATCH($D3766, 'Intro &amp; Setup'!$S$17:$S$31, 0)), "")))</f>
        <v/>
      </c>
      <c r="Z3766" s="25" t="str">
        <f t="shared" si="352"/>
        <v/>
      </c>
      <c r="AE3766" s="10" t="str">
        <f>IF($B3766="", "", IF($D3766="", 'Intro &amp; Setup'!$AC$32, IFERROR(INDEX('Intro &amp; Setup'!$AC$17:$AC$31, MATCH($D3766, 'Intro &amp; Setup'!$S$17:$S$31, 0)), "")))</f>
        <v/>
      </c>
      <c r="AG3766" s="10" t="str">
        <f t="shared" si="353"/>
        <v/>
      </c>
    </row>
    <row r="3767" spans="1:33" x14ac:dyDescent="0.25">
      <c r="A3767" s="7"/>
      <c r="B3767" s="66"/>
      <c r="C3767" s="67"/>
      <c r="D3767" s="68"/>
      <c r="E3767" s="68"/>
      <c r="F3767" s="69"/>
      <c r="G3767" s="69"/>
      <c r="H3767" s="70"/>
      <c r="I3767" s="71"/>
      <c r="J3767" s="68"/>
      <c r="K3767" s="68"/>
      <c r="L3767" s="72"/>
      <c r="M3767" s="7"/>
      <c r="N3767" s="10" t="str">
        <f t="shared" si="348"/>
        <v/>
      </c>
      <c r="O3767" s="7"/>
      <c r="P3767" s="22" t="str">
        <f t="shared" si="349"/>
        <v/>
      </c>
      <c r="Q3767" s="7"/>
      <c r="S3767" s="17" t="str">
        <f>IF($B3767="", "", IF(COUNTIF($B$11:$B3767, $B3767)&gt;1, "", $B3767))</f>
        <v/>
      </c>
      <c r="T3767" s="10" t="str">
        <f t="shared" si="350"/>
        <v/>
      </c>
      <c r="U3767" s="13">
        <v>3757</v>
      </c>
      <c r="V3767" s="17" t="str">
        <f t="shared" si="351"/>
        <v/>
      </c>
      <c r="X3767" s="10" t="str">
        <f>IF($F3767="", "", IF($D3767="", 'Intro &amp; Setup'!$Z$32, IFERROR(INDEX('Intro &amp; Setup'!$Z$17:$Z$31, MATCH($D3767, 'Intro &amp; Setup'!$S$17:$S$31, 0)), "")))</f>
        <v/>
      </c>
      <c r="Z3767" s="25" t="str">
        <f t="shared" si="352"/>
        <v/>
      </c>
      <c r="AE3767" s="10" t="str">
        <f>IF($B3767="", "", IF($D3767="", 'Intro &amp; Setup'!$AC$32, IFERROR(INDEX('Intro &amp; Setup'!$AC$17:$AC$31, MATCH($D3767, 'Intro &amp; Setup'!$S$17:$S$31, 0)), "")))</f>
        <v/>
      </c>
      <c r="AG3767" s="10" t="str">
        <f t="shared" si="353"/>
        <v/>
      </c>
    </row>
    <row r="3768" spans="1:33" x14ac:dyDescent="0.25">
      <c r="A3768" s="7"/>
      <c r="B3768" s="66"/>
      <c r="C3768" s="67"/>
      <c r="D3768" s="68"/>
      <c r="E3768" s="68"/>
      <c r="F3768" s="69"/>
      <c r="G3768" s="69"/>
      <c r="H3768" s="70"/>
      <c r="I3768" s="71"/>
      <c r="J3768" s="68"/>
      <c r="K3768" s="68"/>
      <c r="L3768" s="72"/>
      <c r="M3768" s="7"/>
      <c r="N3768" s="10" t="str">
        <f t="shared" si="348"/>
        <v/>
      </c>
      <c r="O3768" s="7"/>
      <c r="P3768" s="22" t="str">
        <f t="shared" si="349"/>
        <v/>
      </c>
      <c r="Q3768" s="7"/>
      <c r="S3768" s="17" t="str">
        <f>IF($B3768="", "", IF(COUNTIF($B$11:$B3768, $B3768)&gt;1, "", $B3768))</f>
        <v/>
      </c>
      <c r="T3768" s="10" t="str">
        <f t="shared" si="350"/>
        <v/>
      </c>
      <c r="U3768" s="13">
        <v>3758</v>
      </c>
      <c r="V3768" s="17" t="str">
        <f t="shared" si="351"/>
        <v/>
      </c>
      <c r="X3768" s="10" t="str">
        <f>IF($F3768="", "", IF($D3768="", 'Intro &amp; Setup'!$Z$32, IFERROR(INDEX('Intro &amp; Setup'!$Z$17:$Z$31, MATCH($D3768, 'Intro &amp; Setup'!$S$17:$S$31, 0)), "")))</f>
        <v/>
      </c>
      <c r="Z3768" s="25" t="str">
        <f t="shared" si="352"/>
        <v/>
      </c>
      <c r="AE3768" s="10" t="str">
        <f>IF($B3768="", "", IF($D3768="", 'Intro &amp; Setup'!$AC$32, IFERROR(INDEX('Intro &amp; Setup'!$AC$17:$AC$31, MATCH($D3768, 'Intro &amp; Setup'!$S$17:$S$31, 0)), "")))</f>
        <v/>
      </c>
      <c r="AG3768" s="10" t="str">
        <f t="shared" si="353"/>
        <v/>
      </c>
    </row>
    <row r="3769" spans="1:33" x14ac:dyDescent="0.25">
      <c r="A3769" s="7"/>
      <c r="B3769" s="66"/>
      <c r="C3769" s="67"/>
      <c r="D3769" s="68"/>
      <c r="E3769" s="68"/>
      <c r="F3769" s="69"/>
      <c r="G3769" s="69"/>
      <c r="H3769" s="70"/>
      <c r="I3769" s="71"/>
      <c r="J3769" s="68"/>
      <c r="K3769" s="68"/>
      <c r="L3769" s="72"/>
      <c r="M3769" s="7"/>
      <c r="N3769" s="10" t="str">
        <f t="shared" si="348"/>
        <v/>
      </c>
      <c r="O3769" s="7"/>
      <c r="P3769" s="22" t="str">
        <f t="shared" si="349"/>
        <v/>
      </c>
      <c r="Q3769" s="7"/>
      <c r="S3769" s="17" t="str">
        <f>IF($B3769="", "", IF(COUNTIF($B$11:$B3769, $B3769)&gt;1, "", $B3769))</f>
        <v/>
      </c>
      <c r="T3769" s="10" t="str">
        <f t="shared" si="350"/>
        <v/>
      </c>
      <c r="U3769" s="13">
        <v>3759</v>
      </c>
      <c r="V3769" s="17" t="str">
        <f t="shared" si="351"/>
        <v/>
      </c>
      <c r="X3769" s="10" t="str">
        <f>IF($F3769="", "", IF($D3769="", 'Intro &amp; Setup'!$Z$32, IFERROR(INDEX('Intro &amp; Setup'!$Z$17:$Z$31, MATCH($D3769, 'Intro &amp; Setup'!$S$17:$S$31, 0)), "")))</f>
        <v/>
      </c>
      <c r="Z3769" s="25" t="str">
        <f t="shared" si="352"/>
        <v/>
      </c>
      <c r="AE3769" s="10" t="str">
        <f>IF($B3769="", "", IF($D3769="", 'Intro &amp; Setup'!$AC$32, IFERROR(INDEX('Intro &amp; Setup'!$AC$17:$AC$31, MATCH($D3769, 'Intro &amp; Setup'!$S$17:$S$31, 0)), "")))</f>
        <v/>
      </c>
      <c r="AG3769" s="10" t="str">
        <f t="shared" si="353"/>
        <v/>
      </c>
    </row>
    <row r="3770" spans="1:33" x14ac:dyDescent="0.25">
      <c r="A3770" s="7"/>
      <c r="B3770" s="66"/>
      <c r="C3770" s="67"/>
      <c r="D3770" s="68"/>
      <c r="E3770" s="68"/>
      <c r="F3770" s="69"/>
      <c r="G3770" s="69"/>
      <c r="H3770" s="70"/>
      <c r="I3770" s="71"/>
      <c r="J3770" s="68"/>
      <c r="K3770" s="68"/>
      <c r="L3770" s="72"/>
      <c r="M3770" s="7"/>
      <c r="N3770" s="10" t="str">
        <f t="shared" si="348"/>
        <v/>
      </c>
      <c r="O3770" s="7"/>
      <c r="P3770" s="22" t="str">
        <f t="shared" si="349"/>
        <v/>
      </c>
      <c r="Q3770" s="7"/>
      <c r="S3770" s="17" t="str">
        <f>IF($B3770="", "", IF(COUNTIF($B$11:$B3770, $B3770)&gt;1, "", $B3770))</f>
        <v/>
      </c>
      <c r="T3770" s="10" t="str">
        <f t="shared" si="350"/>
        <v/>
      </c>
      <c r="U3770" s="13">
        <v>3760</v>
      </c>
      <c r="V3770" s="17" t="str">
        <f t="shared" si="351"/>
        <v/>
      </c>
      <c r="X3770" s="10" t="str">
        <f>IF($F3770="", "", IF($D3770="", 'Intro &amp; Setup'!$Z$32, IFERROR(INDEX('Intro &amp; Setup'!$Z$17:$Z$31, MATCH($D3770, 'Intro &amp; Setup'!$S$17:$S$31, 0)), "")))</f>
        <v/>
      </c>
      <c r="Z3770" s="25" t="str">
        <f t="shared" si="352"/>
        <v/>
      </c>
      <c r="AE3770" s="10" t="str">
        <f>IF($B3770="", "", IF($D3770="", 'Intro &amp; Setup'!$AC$32, IFERROR(INDEX('Intro &amp; Setup'!$AC$17:$AC$31, MATCH($D3770, 'Intro &amp; Setup'!$S$17:$S$31, 0)), "")))</f>
        <v/>
      </c>
      <c r="AG3770" s="10" t="str">
        <f t="shared" si="353"/>
        <v/>
      </c>
    </row>
    <row r="3771" spans="1:33" x14ac:dyDescent="0.25">
      <c r="A3771" s="7"/>
      <c r="B3771" s="66"/>
      <c r="C3771" s="67"/>
      <c r="D3771" s="68"/>
      <c r="E3771" s="68"/>
      <c r="F3771" s="69"/>
      <c r="G3771" s="69"/>
      <c r="H3771" s="70"/>
      <c r="I3771" s="71"/>
      <c r="J3771" s="68"/>
      <c r="K3771" s="68"/>
      <c r="L3771" s="72"/>
      <c r="M3771" s="7"/>
      <c r="N3771" s="10" t="str">
        <f t="shared" si="348"/>
        <v/>
      </c>
      <c r="O3771" s="7"/>
      <c r="P3771" s="22" t="str">
        <f t="shared" si="349"/>
        <v/>
      </c>
      <c r="Q3771" s="7"/>
      <c r="S3771" s="17" t="str">
        <f>IF($B3771="", "", IF(COUNTIF($B$11:$B3771, $B3771)&gt;1, "", $B3771))</f>
        <v/>
      </c>
      <c r="T3771" s="10" t="str">
        <f t="shared" si="350"/>
        <v/>
      </c>
      <c r="U3771" s="13">
        <v>3761</v>
      </c>
      <c r="V3771" s="17" t="str">
        <f t="shared" si="351"/>
        <v/>
      </c>
      <c r="X3771" s="10" t="str">
        <f>IF($F3771="", "", IF($D3771="", 'Intro &amp; Setup'!$Z$32, IFERROR(INDEX('Intro &amp; Setup'!$Z$17:$Z$31, MATCH($D3771, 'Intro &amp; Setup'!$S$17:$S$31, 0)), "")))</f>
        <v/>
      </c>
      <c r="Z3771" s="25" t="str">
        <f t="shared" si="352"/>
        <v/>
      </c>
      <c r="AE3771" s="10" t="str">
        <f>IF($B3771="", "", IF($D3771="", 'Intro &amp; Setup'!$AC$32, IFERROR(INDEX('Intro &amp; Setup'!$AC$17:$AC$31, MATCH($D3771, 'Intro &amp; Setup'!$S$17:$S$31, 0)), "")))</f>
        <v/>
      </c>
      <c r="AG3771" s="10" t="str">
        <f t="shared" si="353"/>
        <v/>
      </c>
    </row>
    <row r="3772" spans="1:33" x14ac:dyDescent="0.25">
      <c r="A3772" s="7"/>
      <c r="B3772" s="66"/>
      <c r="C3772" s="67"/>
      <c r="D3772" s="68"/>
      <c r="E3772" s="68"/>
      <c r="F3772" s="69"/>
      <c r="G3772" s="69"/>
      <c r="H3772" s="70"/>
      <c r="I3772" s="71"/>
      <c r="J3772" s="68"/>
      <c r="K3772" s="68"/>
      <c r="L3772" s="72"/>
      <c r="M3772" s="7"/>
      <c r="N3772" s="10" t="str">
        <f t="shared" si="348"/>
        <v/>
      </c>
      <c r="O3772" s="7"/>
      <c r="P3772" s="22" t="str">
        <f t="shared" si="349"/>
        <v/>
      </c>
      <c r="Q3772" s="7"/>
      <c r="S3772" s="17" t="str">
        <f>IF($B3772="", "", IF(COUNTIF($B$11:$B3772, $B3772)&gt;1, "", $B3772))</f>
        <v/>
      </c>
      <c r="T3772" s="10" t="str">
        <f t="shared" si="350"/>
        <v/>
      </c>
      <c r="U3772" s="13">
        <v>3762</v>
      </c>
      <c r="V3772" s="17" t="str">
        <f t="shared" si="351"/>
        <v/>
      </c>
      <c r="X3772" s="10" t="str">
        <f>IF($F3772="", "", IF($D3772="", 'Intro &amp; Setup'!$Z$32, IFERROR(INDEX('Intro &amp; Setup'!$Z$17:$Z$31, MATCH($D3772, 'Intro &amp; Setup'!$S$17:$S$31, 0)), "")))</f>
        <v/>
      </c>
      <c r="Z3772" s="25" t="str">
        <f t="shared" si="352"/>
        <v/>
      </c>
      <c r="AE3772" s="10" t="str">
        <f>IF($B3772="", "", IF($D3772="", 'Intro &amp; Setup'!$AC$32, IFERROR(INDEX('Intro &amp; Setup'!$AC$17:$AC$31, MATCH($D3772, 'Intro &amp; Setup'!$S$17:$S$31, 0)), "")))</f>
        <v/>
      </c>
      <c r="AG3772" s="10" t="str">
        <f t="shared" si="353"/>
        <v/>
      </c>
    </row>
    <row r="3773" spans="1:33" x14ac:dyDescent="0.25">
      <c r="A3773" s="7"/>
      <c r="B3773" s="66"/>
      <c r="C3773" s="67"/>
      <c r="D3773" s="68"/>
      <c r="E3773" s="68"/>
      <c r="F3773" s="69"/>
      <c r="G3773" s="69"/>
      <c r="H3773" s="70"/>
      <c r="I3773" s="71"/>
      <c r="J3773" s="68"/>
      <c r="K3773" s="68"/>
      <c r="L3773" s="72"/>
      <c r="M3773" s="7"/>
      <c r="N3773" s="10" t="str">
        <f t="shared" si="348"/>
        <v/>
      </c>
      <c r="O3773" s="7"/>
      <c r="P3773" s="22" t="str">
        <f t="shared" si="349"/>
        <v/>
      </c>
      <c r="Q3773" s="7"/>
      <c r="S3773" s="17" t="str">
        <f>IF($B3773="", "", IF(COUNTIF($B$11:$B3773, $B3773)&gt;1, "", $B3773))</f>
        <v/>
      </c>
      <c r="T3773" s="10" t="str">
        <f t="shared" si="350"/>
        <v/>
      </c>
      <c r="U3773" s="13">
        <v>3763</v>
      </c>
      <c r="V3773" s="17" t="str">
        <f t="shared" si="351"/>
        <v/>
      </c>
      <c r="X3773" s="10" t="str">
        <f>IF($F3773="", "", IF($D3773="", 'Intro &amp; Setup'!$Z$32, IFERROR(INDEX('Intro &amp; Setup'!$Z$17:$Z$31, MATCH($D3773, 'Intro &amp; Setup'!$S$17:$S$31, 0)), "")))</f>
        <v/>
      </c>
      <c r="Z3773" s="25" t="str">
        <f t="shared" si="352"/>
        <v/>
      </c>
      <c r="AE3773" s="10" t="str">
        <f>IF($B3773="", "", IF($D3773="", 'Intro &amp; Setup'!$AC$32, IFERROR(INDEX('Intro &amp; Setup'!$AC$17:$AC$31, MATCH($D3773, 'Intro &amp; Setup'!$S$17:$S$31, 0)), "")))</f>
        <v/>
      </c>
      <c r="AG3773" s="10" t="str">
        <f t="shared" si="353"/>
        <v/>
      </c>
    </row>
    <row r="3774" spans="1:33" x14ac:dyDescent="0.25">
      <c r="A3774" s="7"/>
      <c r="B3774" s="66"/>
      <c r="C3774" s="67"/>
      <c r="D3774" s="68"/>
      <c r="E3774" s="68"/>
      <c r="F3774" s="69"/>
      <c r="G3774" s="69"/>
      <c r="H3774" s="70"/>
      <c r="I3774" s="71"/>
      <c r="J3774" s="68"/>
      <c r="K3774" s="68"/>
      <c r="L3774" s="72"/>
      <c r="M3774" s="7"/>
      <c r="N3774" s="10" t="str">
        <f t="shared" si="348"/>
        <v/>
      </c>
      <c r="O3774" s="7"/>
      <c r="P3774" s="22" t="str">
        <f t="shared" si="349"/>
        <v/>
      </c>
      <c r="Q3774" s="7"/>
      <c r="S3774" s="17" t="str">
        <f>IF($B3774="", "", IF(COUNTIF($B$11:$B3774, $B3774)&gt;1, "", $B3774))</f>
        <v/>
      </c>
      <c r="T3774" s="10" t="str">
        <f t="shared" si="350"/>
        <v/>
      </c>
      <c r="U3774" s="13">
        <v>3764</v>
      </c>
      <c r="V3774" s="17" t="str">
        <f t="shared" si="351"/>
        <v/>
      </c>
      <c r="X3774" s="10" t="str">
        <f>IF($F3774="", "", IF($D3774="", 'Intro &amp; Setup'!$Z$32, IFERROR(INDEX('Intro &amp; Setup'!$Z$17:$Z$31, MATCH($D3774, 'Intro &amp; Setup'!$S$17:$S$31, 0)), "")))</f>
        <v/>
      </c>
      <c r="Z3774" s="25" t="str">
        <f t="shared" si="352"/>
        <v/>
      </c>
      <c r="AE3774" s="10" t="str">
        <f>IF($B3774="", "", IF($D3774="", 'Intro &amp; Setup'!$AC$32, IFERROR(INDEX('Intro &amp; Setup'!$AC$17:$AC$31, MATCH($D3774, 'Intro &amp; Setup'!$S$17:$S$31, 0)), "")))</f>
        <v/>
      </c>
      <c r="AG3774" s="10" t="str">
        <f t="shared" si="353"/>
        <v/>
      </c>
    </row>
    <row r="3775" spans="1:33" x14ac:dyDescent="0.25">
      <c r="A3775" s="7"/>
      <c r="B3775" s="66"/>
      <c r="C3775" s="67"/>
      <c r="D3775" s="68"/>
      <c r="E3775" s="68"/>
      <c r="F3775" s="69"/>
      <c r="G3775" s="69"/>
      <c r="H3775" s="70"/>
      <c r="I3775" s="71"/>
      <c r="J3775" s="68"/>
      <c r="K3775" s="68"/>
      <c r="L3775" s="72"/>
      <c r="M3775" s="7"/>
      <c r="N3775" s="10" t="str">
        <f t="shared" si="348"/>
        <v/>
      </c>
      <c r="O3775" s="7"/>
      <c r="P3775" s="22" t="str">
        <f t="shared" si="349"/>
        <v/>
      </c>
      <c r="Q3775" s="7"/>
      <c r="S3775" s="17" t="str">
        <f>IF($B3775="", "", IF(COUNTIF($B$11:$B3775, $B3775)&gt;1, "", $B3775))</f>
        <v/>
      </c>
      <c r="T3775" s="10" t="str">
        <f t="shared" si="350"/>
        <v/>
      </c>
      <c r="U3775" s="13">
        <v>3765</v>
      </c>
      <c r="V3775" s="17" t="str">
        <f t="shared" si="351"/>
        <v/>
      </c>
      <c r="X3775" s="10" t="str">
        <f>IF($F3775="", "", IF($D3775="", 'Intro &amp; Setup'!$Z$32, IFERROR(INDEX('Intro &amp; Setup'!$Z$17:$Z$31, MATCH($D3775, 'Intro &amp; Setup'!$S$17:$S$31, 0)), "")))</f>
        <v/>
      </c>
      <c r="Z3775" s="25" t="str">
        <f t="shared" si="352"/>
        <v/>
      </c>
      <c r="AE3775" s="10" t="str">
        <f>IF($B3775="", "", IF($D3775="", 'Intro &amp; Setup'!$AC$32, IFERROR(INDEX('Intro &amp; Setup'!$AC$17:$AC$31, MATCH($D3775, 'Intro &amp; Setup'!$S$17:$S$31, 0)), "")))</f>
        <v/>
      </c>
      <c r="AG3775" s="10" t="str">
        <f t="shared" si="353"/>
        <v/>
      </c>
    </row>
    <row r="3776" spans="1:33" x14ac:dyDescent="0.25">
      <c r="A3776" s="7"/>
      <c r="B3776" s="66"/>
      <c r="C3776" s="67"/>
      <c r="D3776" s="68"/>
      <c r="E3776" s="68"/>
      <c r="F3776" s="69"/>
      <c r="G3776" s="69"/>
      <c r="H3776" s="70"/>
      <c r="I3776" s="71"/>
      <c r="J3776" s="68"/>
      <c r="K3776" s="68"/>
      <c r="L3776" s="72"/>
      <c r="M3776" s="7"/>
      <c r="N3776" s="10" t="str">
        <f t="shared" si="348"/>
        <v/>
      </c>
      <c r="O3776" s="7"/>
      <c r="P3776" s="22" t="str">
        <f t="shared" si="349"/>
        <v/>
      </c>
      <c r="Q3776" s="7"/>
      <c r="S3776" s="17" t="str">
        <f>IF($B3776="", "", IF(COUNTIF($B$11:$B3776, $B3776)&gt;1, "", $B3776))</f>
        <v/>
      </c>
      <c r="T3776" s="10" t="str">
        <f t="shared" si="350"/>
        <v/>
      </c>
      <c r="U3776" s="13">
        <v>3766</v>
      </c>
      <c r="V3776" s="17" t="str">
        <f t="shared" si="351"/>
        <v/>
      </c>
      <c r="X3776" s="10" t="str">
        <f>IF($F3776="", "", IF($D3776="", 'Intro &amp; Setup'!$Z$32, IFERROR(INDEX('Intro &amp; Setup'!$Z$17:$Z$31, MATCH($D3776, 'Intro &amp; Setup'!$S$17:$S$31, 0)), "")))</f>
        <v/>
      </c>
      <c r="Z3776" s="25" t="str">
        <f t="shared" si="352"/>
        <v/>
      </c>
      <c r="AE3776" s="10" t="str">
        <f>IF($B3776="", "", IF($D3776="", 'Intro &amp; Setup'!$AC$32, IFERROR(INDEX('Intro &amp; Setup'!$AC$17:$AC$31, MATCH($D3776, 'Intro &amp; Setup'!$S$17:$S$31, 0)), "")))</f>
        <v/>
      </c>
      <c r="AG3776" s="10" t="str">
        <f t="shared" si="353"/>
        <v/>
      </c>
    </row>
    <row r="3777" spans="1:33" x14ac:dyDescent="0.25">
      <c r="A3777" s="7"/>
      <c r="B3777" s="66"/>
      <c r="C3777" s="67"/>
      <c r="D3777" s="68"/>
      <c r="E3777" s="68"/>
      <c r="F3777" s="69"/>
      <c r="G3777" s="69"/>
      <c r="H3777" s="70"/>
      <c r="I3777" s="71"/>
      <c r="J3777" s="68"/>
      <c r="K3777" s="68"/>
      <c r="L3777" s="72"/>
      <c r="M3777" s="7"/>
      <c r="N3777" s="10" t="str">
        <f t="shared" si="348"/>
        <v/>
      </c>
      <c r="O3777" s="7"/>
      <c r="P3777" s="22" t="str">
        <f t="shared" si="349"/>
        <v/>
      </c>
      <c r="Q3777" s="7"/>
      <c r="S3777" s="17" t="str">
        <f>IF($B3777="", "", IF(COUNTIF($B$11:$B3777, $B3777)&gt;1, "", $B3777))</f>
        <v/>
      </c>
      <c r="T3777" s="10" t="str">
        <f t="shared" si="350"/>
        <v/>
      </c>
      <c r="U3777" s="13">
        <v>3767</v>
      </c>
      <c r="V3777" s="17" t="str">
        <f t="shared" si="351"/>
        <v/>
      </c>
      <c r="X3777" s="10" t="str">
        <f>IF($F3777="", "", IF($D3777="", 'Intro &amp; Setup'!$Z$32, IFERROR(INDEX('Intro &amp; Setup'!$Z$17:$Z$31, MATCH($D3777, 'Intro &amp; Setup'!$S$17:$S$31, 0)), "")))</f>
        <v/>
      </c>
      <c r="Z3777" s="25" t="str">
        <f t="shared" si="352"/>
        <v/>
      </c>
      <c r="AE3777" s="10" t="str">
        <f>IF($B3777="", "", IF($D3777="", 'Intro &amp; Setup'!$AC$32, IFERROR(INDEX('Intro &amp; Setup'!$AC$17:$AC$31, MATCH($D3777, 'Intro &amp; Setup'!$S$17:$S$31, 0)), "")))</f>
        <v/>
      </c>
      <c r="AG3777" s="10" t="str">
        <f t="shared" si="353"/>
        <v/>
      </c>
    </row>
    <row r="3778" spans="1:33" x14ac:dyDescent="0.25">
      <c r="A3778" s="7"/>
      <c r="B3778" s="66"/>
      <c r="C3778" s="67"/>
      <c r="D3778" s="68"/>
      <c r="E3778" s="68"/>
      <c r="F3778" s="69"/>
      <c r="G3778" s="69"/>
      <c r="H3778" s="70"/>
      <c r="I3778" s="71"/>
      <c r="J3778" s="68"/>
      <c r="K3778" s="68"/>
      <c r="L3778" s="72"/>
      <c r="M3778" s="7"/>
      <c r="N3778" s="10" t="str">
        <f t="shared" si="348"/>
        <v/>
      </c>
      <c r="O3778" s="7"/>
      <c r="P3778" s="22" t="str">
        <f t="shared" si="349"/>
        <v/>
      </c>
      <c r="Q3778" s="7"/>
      <c r="S3778" s="17" t="str">
        <f>IF($B3778="", "", IF(COUNTIF($B$11:$B3778, $B3778)&gt;1, "", $B3778))</f>
        <v/>
      </c>
      <c r="T3778" s="10" t="str">
        <f t="shared" si="350"/>
        <v/>
      </c>
      <c r="U3778" s="13">
        <v>3768</v>
      </c>
      <c r="V3778" s="17" t="str">
        <f t="shared" si="351"/>
        <v/>
      </c>
      <c r="X3778" s="10" t="str">
        <f>IF($F3778="", "", IF($D3778="", 'Intro &amp; Setup'!$Z$32, IFERROR(INDEX('Intro &amp; Setup'!$Z$17:$Z$31, MATCH($D3778, 'Intro &amp; Setup'!$S$17:$S$31, 0)), "")))</f>
        <v/>
      </c>
      <c r="Z3778" s="25" t="str">
        <f t="shared" si="352"/>
        <v/>
      </c>
      <c r="AE3778" s="10" t="str">
        <f>IF($B3778="", "", IF($D3778="", 'Intro &amp; Setup'!$AC$32, IFERROR(INDEX('Intro &amp; Setup'!$AC$17:$AC$31, MATCH($D3778, 'Intro &amp; Setup'!$S$17:$S$31, 0)), "")))</f>
        <v/>
      </c>
      <c r="AG3778" s="10" t="str">
        <f t="shared" si="353"/>
        <v/>
      </c>
    </row>
    <row r="3779" spans="1:33" x14ac:dyDescent="0.25">
      <c r="A3779" s="7"/>
      <c r="B3779" s="66"/>
      <c r="C3779" s="67"/>
      <c r="D3779" s="68"/>
      <c r="E3779" s="68"/>
      <c r="F3779" s="69"/>
      <c r="G3779" s="69"/>
      <c r="H3779" s="70"/>
      <c r="I3779" s="71"/>
      <c r="J3779" s="68"/>
      <c r="K3779" s="68"/>
      <c r="L3779" s="72"/>
      <c r="M3779" s="7"/>
      <c r="N3779" s="10" t="str">
        <f t="shared" si="348"/>
        <v/>
      </c>
      <c r="O3779" s="7"/>
      <c r="P3779" s="22" t="str">
        <f t="shared" si="349"/>
        <v/>
      </c>
      <c r="Q3779" s="7"/>
      <c r="S3779" s="17" t="str">
        <f>IF($B3779="", "", IF(COUNTIF($B$11:$B3779, $B3779)&gt;1, "", $B3779))</f>
        <v/>
      </c>
      <c r="T3779" s="10" t="str">
        <f t="shared" si="350"/>
        <v/>
      </c>
      <c r="U3779" s="13">
        <v>3769</v>
      </c>
      <c r="V3779" s="17" t="str">
        <f t="shared" si="351"/>
        <v/>
      </c>
      <c r="X3779" s="10" t="str">
        <f>IF($F3779="", "", IF($D3779="", 'Intro &amp; Setup'!$Z$32, IFERROR(INDEX('Intro &amp; Setup'!$Z$17:$Z$31, MATCH($D3779, 'Intro &amp; Setup'!$S$17:$S$31, 0)), "")))</f>
        <v/>
      </c>
      <c r="Z3779" s="25" t="str">
        <f t="shared" si="352"/>
        <v/>
      </c>
      <c r="AE3779" s="10" t="str">
        <f>IF($B3779="", "", IF($D3779="", 'Intro &amp; Setup'!$AC$32, IFERROR(INDEX('Intro &amp; Setup'!$AC$17:$AC$31, MATCH($D3779, 'Intro &amp; Setup'!$S$17:$S$31, 0)), "")))</f>
        <v/>
      </c>
      <c r="AG3779" s="10" t="str">
        <f t="shared" si="353"/>
        <v/>
      </c>
    </row>
    <row r="3780" spans="1:33" x14ac:dyDescent="0.25">
      <c r="A3780" s="7"/>
      <c r="B3780" s="66"/>
      <c r="C3780" s="67"/>
      <c r="D3780" s="68"/>
      <c r="E3780" s="68"/>
      <c r="F3780" s="69"/>
      <c r="G3780" s="69"/>
      <c r="H3780" s="70"/>
      <c r="I3780" s="71"/>
      <c r="J3780" s="68"/>
      <c r="K3780" s="68"/>
      <c r="L3780" s="72"/>
      <c r="M3780" s="7"/>
      <c r="N3780" s="10" t="str">
        <f t="shared" si="348"/>
        <v/>
      </c>
      <c r="O3780" s="7"/>
      <c r="P3780" s="22" t="str">
        <f t="shared" si="349"/>
        <v/>
      </c>
      <c r="Q3780" s="7"/>
      <c r="S3780" s="17" t="str">
        <f>IF($B3780="", "", IF(COUNTIF($B$11:$B3780, $B3780)&gt;1, "", $B3780))</f>
        <v/>
      </c>
      <c r="T3780" s="10" t="str">
        <f t="shared" si="350"/>
        <v/>
      </c>
      <c r="U3780" s="13">
        <v>3770</v>
      </c>
      <c r="V3780" s="17" t="str">
        <f t="shared" si="351"/>
        <v/>
      </c>
      <c r="X3780" s="10" t="str">
        <f>IF($F3780="", "", IF($D3780="", 'Intro &amp; Setup'!$Z$32, IFERROR(INDEX('Intro &amp; Setup'!$Z$17:$Z$31, MATCH($D3780, 'Intro &amp; Setup'!$S$17:$S$31, 0)), "")))</f>
        <v/>
      </c>
      <c r="Z3780" s="25" t="str">
        <f t="shared" si="352"/>
        <v/>
      </c>
      <c r="AE3780" s="10" t="str">
        <f>IF($B3780="", "", IF($D3780="", 'Intro &amp; Setup'!$AC$32, IFERROR(INDEX('Intro &amp; Setup'!$AC$17:$AC$31, MATCH($D3780, 'Intro &amp; Setup'!$S$17:$S$31, 0)), "")))</f>
        <v/>
      </c>
      <c r="AG3780" s="10" t="str">
        <f t="shared" si="353"/>
        <v/>
      </c>
    </row>
    <row r="3781" spans="1:33" x14ac:dyDescent="0.25">
      <c r="A3781" s="7"/>
      <c r="B3781" s="66"/>
      <c r="C3781" s="67"/>
      <c r="D3781" s="68"/>
      <c r="E3781" s="68"/>
      <c r="F3781" s="69"/>
      <c r="G3781" s="69"/>
      <c r="H3781" s="70"/>
      <c r="I3781" s="71"/>
      <c r="J3781" s="68"/>
      <c r="K3781" s="68"/>
      <c r="L3781" s="72"/>
      <c r="M3781" s="7"/>
      <c r="N3781" s="10" t="str">
        <f t="shared" si="348"/>
        <v/>
      </c>
      <c r="O3781" s="7"/>
      <c r="P3781" s="22" t="str">
        <f t="shared" si="349"/>
        <v/>
      </c>
      <c r="Q3781" s="7"/>
      <c r="S3781" s="17" t="str">
        <f>IF($B3781="", "", IF(COUNTIF($B$11:$B3781, $B3781)&gt;1, "", $B3781))</f>
        <v/>
      </c>
      <c r="T3781" s="10" t="str">
        <f t="shared" si="350"/>
        <v/>
      </c>
      <c r="U3781" s="13">
        <v>3771</v>
      </c>
      <c r="V3781" s="17" t="str">
        <f t="shared" si="351"/>
        <v/>
      </c>
      <c r="X3781" s="10" t="str">
        <f>IF($F3781="", "", IF($D3781="", 'Intro &amp; Setup'!$Z$32, IFERROR(INDEX('Intro &amp; Setup'!$Z$17:$Z$31, MATCH($D3781, 'Intro &amp; Setup'!$S$17:$S$31, 0)), "")))</f>
        <v/>
      </c>
      <c r="Z3781" s="25" t="str">
        <f t="shared" si="352"/>
        <v/>
      </c>
      <c r="AE3781" s="10" t="str">
        <f>IF($B3781="", "", IF($D3781="", 'Intro &amp; Setup'!$AC$32, IFERROR(INDEX('Intro &amp; Setup'!$AC$17:$AC$31, MATCH($D3781, 'Intro &amp; Setup'!$S$17:$S$31, 0)), "")))</f>
        <v/>
      </c>
      <c r="AG3781" s="10" t="str">
        <f t="shared" si="353"/>
        <v/>
      </c>
    </row>
    <row r="3782" spans="1:33" x14ac:dyDescent="0.25">
      <c r="A3782" s="7"/>
      <c r="B3782" s="66"/>
      <c r="C3782" s="67"/>
      <c r="D3782" s="68"/>
      <c r="E3782" s="68"/>
      <c r="F3782" s="69"/>
      <c r="G3782" s="69"/>
      <c r="H3782" s="70"/>
      <c r="I3782" s="71"/>
      <c r="J3782" s="68"/>
      <c r="K3782" s="68"/>
      <c r="L3782" s="72"/>
      <c r="M3782" s="7"/>
      <c r="N3782" s="10" t="str">
        <f t="shared" si="348"/>
        <v/>
      </c>
      <c r="O3782" s="7"/>
      <c r="P3782" s="22" t="str">
        <f t="shared" si="349"/>
        <v/>
      </c>
      <c r="Q3782" s="7"/>
      <c r="S3782" s="17" t="str">
        <f>IF($B3782="", "", IF(COUNTIF($B$11:$B3782, $B3782)&gt;1, "", $B3782))</f>
        <v/>
      </c>
      <c r="T3782" s="10" t="str">
        <f t="shared" si="350"/>
        <v/>
      </c>
      <c r="U3782" s="13">
        <v>3772</v>
      </c>
      <c r="V3782" s="17" t="str">
        <f t="shared" si="351"/>
        <v/>
      </c>
      <c r="X3782" s="10" t="str">
        <f>IF($F3782="", "", IF($D3782="", 'Intro &amp; Setup'!$Z$32, IFERROR(INDEX('Intro &amp; Setup'!$Z$17:$Z$31, MATCH($D3782, 'Intro &amp; Setup'!$S$17:$S$31, 0)), "")))</f>
        <v/>
      </c>
      <c r="Z3782" s="25" t="str">
        <f t="shared" si="352"/>
        <v/>
      </c>
      <c r="AE3782" s="10" t="str">
        <f>IF($B3782="", "", IF($D3782="", 'Intro &amp; Setup'!$AC$32, IFERROR(INDEX('Intro &amp; Setup'!$AC$17:$AC$31, MATCH($D3782, 'Intro &amp; Setup'!$S$17:$S$31, 0)), "")))</f>
        <v/>
      </c>
      <c r="AG3782" s="10" t="str">
        <f t="shared" si="353"/>
        <v/>
      </c>
    </row>
    <row r="3783" spans="1:33" x14ac:dyDescent="0.25">
      <c r="A3783" s="7"/>
      <c r="B3783" s="66"/>
      <c r="C3783" s="67"/>
      <c r="D3783" s="68"/>
      <c r="E3783" s="68"/>
      <c r="F3783" s="69"/>
      <c r="G3783" s="69"/>
      <c r="H3783" s="70"/>
      <c r="I3783" s="71"/>
      <c r="J3783" s="68"/>
      <c r="K3783" s="68"/>
      <c r="L3783" s="72"/>
      <c r="M3783" s="7"/>
      <c r="N3783" s="10" t="str">
        <f t="shared" si="348"/>
        <v/>
      </c>
      <c r="O3783" s="7"/>
      <c r="P3783" s="22" t="str">
        <f t="shared" si="349"/>
        <v/>
      </c>
      <c r="Q3783" s="7"/>
      <c r="S3783" s="17" t="str">
        <f>IF($B3783="", "", IF(COUNTIF($B$11:$B3783, $B3783)&gt;1, "", $B3783))</f>
        <v/>
      </c>
      <c r="T3783" s="10" t="str">
        <f t="shared" si="350"/>
        <v/>
      </c>
      <c r="U3783" s="13">
        <v>3773</v>
      </c>
      <c r="V3783" s="17" t="str">
        <f t="shared" si="351"/>
        <v/>
      </c>
      <c r="X3783" s="10" t="str">
        <f>IF($F3783="", "", IF($D3783="", 'Intro &amp; Setup'!$Z$32, IFERROR(INDEX('Intro &amp; Setup'!$Z$17:$Z$31, MATCH($D3783, 'Intro &amp; Setup'!$S$17:$S$31, 0)), "")))</f>
        <v/>
      </c>
      <c r="Z3783" s="25" t="str">
        <f t="shared" si="352"/>
        <v/>
      </c>
      <c r="AE3783" s="10" t="str">
        <f>IF($B3783="", "", IF($D3783="", 'Intro &amp; Setup'!$AC$32, IFERROR(INDEX('Intro &amp; Setup'!$AC$17:$AC$31, MATCH($D3783, 'Intro &amp; Setup'!$S$17:$S$31, 0)), "")))</f>
        <v/>
      </c>
      <c r="AG3783" s="10" t="str">
        <f t="shared" si="353"/>
        <v/>
      </c>
    </row>
    <row r="3784" spans="1:33" x14ac:dyDescent="0.25">
      <c r="A3784" s="7"/>
      <c r="B3784" s="66"/>
      <c r="C3784" s="67"/>
      <c r="D3784" s="68"/>
      <c r="E3784" s="68"/>
      <c r="F3784" s="69"/>
      <c r="G3784" s="69"/>
      <c r="H3784" s="70"/>
      <c r="I3784" s="71"/>
      <c r="J3784" s="68"/>
      <c r="K3784" s="68"/>
      <c r="L3784" s="72"/>
      <c r="M3784" s="7"/>
      <c r="N3784" s="10" t="str">
        <f t="shared" si="348"/>
        <v/>
      </c>
      <c r="O3784" s="7"/>
      <c r="P3784" s="22" t="str">
        <f t="shared" si="349"/>
        <v/>
      </c>
      <c r="Q3784" s="7"/>
      <c r="S3784" s="17" t="str">
        <f>IF($B3784="", "", IF(COUNTIF($B$11:$B3784, $B3784)&gt;1, "", $B3784))</f>
        <v/>
      </c>
      <c r="T3784" s="10" t="str">
        <f t="shared" si="350"/>
        <v/>
      </c>
      <c r="U3784" s="13">
        <v>3774</v>
      </c>
      <c r="V3784" s="17" t="str">
        <f t="shared" si="351"/>
        <v/>
      </c>
      <c r="X3784" s="10" t="str">
        <f>IF($F3784="", "", IF($D3784="", 'Intro &amp; Setup'!$Z$32, IFERROR(INDEX('Intro &amp; Setup'!$Z$17:$Z$31, MATCH($D3784, 'Intro &amp; Setup'!$S$17:$S$31, 0)), "")))</f>
        <v/>
      </c>
      <c r="Z3784" s="25" t="str">
        <f t="shared" si="352"/>
        <v/>
      </c>
      <c r="AE3784" s="10" t="str">
        <f>IF($B3784="", "", IF($D3784="", 'Intro &amp; Setup'!$AC$32, IFERROR(INDEX('Intro &amp; Setup'!$AC$17:$AC$31, MATCH($D3784, 'Intro &amp; Setup'!$S$17:$S$31, 0)), "")))</f>
        <v/>
      </c>
      <c r="AG3784" s="10" t="str">
        <f t="shared" si="353"/>
        <v/>
      </c>
    </row>
    <row r="3785" spans="1:33" x14ac:dyDescent="0.25">
      <c r="A3785" s="7"/>
      <c r="B3785" s="66"/>
      <c r="C3785" s="67"/>
      <c r="D3785" s="68"/>
      <c r="E3785" s="68"/>
      <c r="F3785" s="69"/>
      <c r="G3785" s="69"/>
      <c r="H3785" s="70"/>
      <c r="I3785" s="71"/>
      <c r="J3785" s="68"/>
      <c r="K3785" s="68"/>
      <c r="L3785" s="72"/>
      <c r="M3785" s="7"/>
      <c r="N3785" s="10" t="str">
        <f t="shared" si="348"/>
        <v/>
      </c>
      <c r="O3785" s="7"/>
      <c r="P3785" s="22" t="str">
        <f t="shared" si="349"/>
        <v/>
      </c>
      <c r="Q3785" s="7"/>
      <c r="S3785" s="17" t="str">
        <f>IF($B3785="", "", IF(COUNTIF($B$11:$B3785, $B3785)&gt;1, "", $B3785))</f>
        <v/>
      </c>
      <c r="T3785" s="10" t="str">
        <f t="shared" si="350"/>
        <v/>
      </c>
      <c r="U3785" s="13">
        <v>3775</v>
      </c>
      <c r="V3785" s="17" t="str">
        <f t="shared" si="351"/>
        <v/>
      </c>
      <c r="X3785" s="10" t="str">
        <f>IF($F3785="", "", IF($D3785="", 'Intro &amp; Setup'!$Z$32, IFERROR(INDEX('Intro &amp; Setup'!$Z$17:$Z$31, MATCH($D3785, 'Intro &amp; Setup'!$S$17:$S$31, 0)), "")))</f>
        <v/>
      </c>
      <c r="Z3785" s="25" t="str">
        <f t="shared" si="352"/>
        <v/>
      </c>
      <c r="AE3785" s="10" t="str">
        <f>IF($B3785="", "", IF($D3785="", 'Intro &amp; Setup'!$AC$32, IFERROR(INDEX('Intro &amp; Setup'!$AC$17:$AC$31, MATCH($D3785, 'Intro &amp; Setup'!$S$17:$S$31, 0)), "")))</f>
        <v/>
      </c>
      <c r="AG3785" s="10" t="str">
        <f t="shared" si="353"/>
        <v/>
      </c>
    </row>
    <row r="3786" spans="1:33" x14ac:dyDescent="0.25">
      <c r="A3786" s="7"/>
      <c r="B3786" s="66"/>
      <c r="C3786" s="67"/>
      <c r="D3786" s="68"/>
      <c r="E3786" s="68"/>
      <c r="F3786" s="69"/>
      <c r="G3786" s="69"/>
      <c r="H3786" s="70"/>
      <c r="I3786" s="71"/>
      <c r="J3786" s="68"/>
      <c r="K3786" s="68"/>
      <c r="L3786" s="72"/>
      <c r="M3786" s="7"/>
      <c r="N3786" s="10" t="str">
        <f t="shared" si="348"/>
        <v/>
      </c>
      <c r="O3786" s="7"/>
      <c r="P3786" s="22" t="str">
        <f t="shared" si="349"/>
        <v/>
      </c>
      <c r="Q3786" s="7"/>
      <c r="S3786" s="17" t="str">
        <f>IF($B3786="", "", IF(COUNTIF($B$11:$B3786, $B3786)&gt;1, "", $B3786))</f>
        <v/>
      </c>
      <c r="T3786" s="10" t="str">
        <f t="shared" si="350"/>
        <v/>
      </c>
      <c r="U3786" s="13">
        <v>3776</v>
      </c>
      <c r="V3786" s="17" t="str">
        <f t="shared" si="351"/>
        <v/>
      </c>
      <c r="X3786" s="10" t="str">
        <f>IF($F3786="", "", IF($D3786="", 'Intro &amp; Setup'!$Z$32, IFERROR(INDEX('Intro &amp; Setup'!$Z$17:$Z$31, MATCH($D3786, 'Intro &amp; Setup'!$S$17:$S$31, 0)), "")))</f>
        <v/>
      </c>
      <c r="Z3786" s="25" t="str">
        <f t="shared" si="352"/>
        <v/>
      </c>
      <c r="AE3786" s="10" t="str">
        <f>IF($B3786="", "", IF($D3786="", 'Intro &amp; Setup'!$AC$32, IFERROR(INDEX('Intro &amp; Setup'!$AC$17:$AC$31, MATCH($D3786, 'Intro &amp; Setup'!$S$17:$S$31, 0)), "")))</f>
        <v/>
      </c>
      <c r="AG3786" s="10" t="str">
        <f t="shared" si="353"/>
        <v/>
      </c>
    </row>
    <row r="3787" spans="1:33" x14ac:dyDescent="0.25">
      <c r="A3787" s="7"/>
      <c r="B3787" s="66"/>
      <c r="C3787" s="67"/>
      <c r="D3787" s="68"/>
      <c r="E3787" s="68"/>
      <c r="F3787" s="69"/>
      <c r="G3787" s="69"/>
      <c r="H3787" s="70"/>
      <c r="I3787" s="71"/>
      <c r="J3787" s="68"/>
      <c r="K3787" s="68"/>
      <c r="L3787" s="72"/>
      <c r="M3787" s="7"/>
      <c r="N3787" s="10" t="str">
        <f t="shared" si="348"/>
        <v/>
      </c>
      <c r="O3787" s="7"/>
      <c r="P3787" s="22" t="str">
        <f t="shared" si="349"/>
        <v/>
      </c>
      <c r="Q3787" s="7"/>
      <c r="S3787" s="17" t="str">
        <f>IF($B3787="", "", IF(COUNTIF($B$11:$B3787, $B3787)&gt;1, "", $B3787))</f>
        <v/>
      </c>
      <c r="T3787" s="10" t="str">
        <f t="shared" si="350"/>
        <v/>
      </c>
      <c r="U3787" s="13">
        <v>3777</v>
      </c>
      <c r="V3787" s="17" t="str">
        <f t="shared" si="351"/>
        <v/>
      </c>
      <c r="X3787" s="10" t="str">
        <f>IF($F3787="", "", IF($D3787="", 'Intro &amp; Setup'!$Z$32, IFERROR(INDEX('Intro &amp; Setup'!$Z$17:$Z$31, MATCH($D3787, 'Intro &amp; Setup'!$S$17:$S$31, 0)), "")))</f>
        <v/>
      </c>
      <c r="Z3787" s="25" t="str">
        <f t="shared" si="352"/>
        <v/>
      </c>
      <c r="AE3787" s="10" t="str">
        <f>IF($B3787="", "", IF($D3787="", 'Intro &amp; Setup'!$AC$32, IFERROR(INDEX('Intro &amp; Setup'!$AC$17:$AC$31, MATCH($D3787, 'Intro &amp; Setup'!$S$17:$S$31, 0)), "")))</f>
        <v/>
      </c>
      <c r="AG3787" s="10" t="str">
        <f t="shared" si="353"/>
        <v/>
      </c>
    </row>
    <row r="3788" spans="1:33" x14ac:dyDescent="0.25">
      <c r="A3788" s="7"/>
      <c r="B3788" s="66"/>
      <c r="C3788" s="67"/>
      <c r="D3788" s="68"/>
      <c r="E3788" s="68"/>
      <c r="F3788" s="69"/>
      <c r="G3788" s="69"/>
      <c r="H3788" s="70"/>
      <c r="I3788" s="71"/>
      <c r="J3788" s="68"/>
      <c r="K3788" s="68"/>
      <c r="L3788" s="72"/>
      <c r="M3788" s="7"/>
      <c r="N3788" s="10" t="str">
        <f t="shared" ref="N3788:N3851" si="354">IF($Z3788="", "", TEXT($Z3788, "mmm yyyy"))</f>
        <v/>
      </c>
      <c r="O3788" s="7"/>
      <c r="P3788" s="22" t="str">
        <f t="shared" ref="P3788:P3851" si="355">IFERROR(IF($F3788="", "", DATE(YEAR($F3788), MONTH($F3788)+$X3788, DAY($F3788))), "")</f>
        <v/>
      </c>
      <c r="Q3788" s="7"/>
      <c r="S3788" s="17" t="str">
        <f>IF($B3788="", "", IF(COUNTIF($B$11:$B3788, $B3788)&gt;1, "", $B3788))</f>
        <v/>
      </c>
      <c r="T3788" s="10" t="str">
        <f t="shared" ref="T3788:T3851" si="356">IF($S3788="", "", COUNTIF($S$11:$S$8010, "&lt;"&amp;$S3788)+1-$T$8)</f>
        <v/>
      </c>
      <c r="U3788" s="13">
        <v>3778</v>
      </c>
      <c r="V3788" s="17" t="str">
        <f t="shared" ref="V3788:V3851" si="357">IFERROR(INDEX($S$11:$S$8010, MATCH($U3788, $T$11:$T$8010, 0)), "")</f>
        <v/>
      </c>
      <c r="X3788" s="10" t="str">
        <f>IF($F3788="", "", IF($D3788="", 'Intro &amp; Setup'!$Z$32, IFERROR(INDEX('Intro &amp; Setup'!$Z$17:$Z$31, MATCH($D3788, 'Intro &amp; Setup'!$S$17:$S$31, 0)), "")))</f>
        <v/>
      </c>
      <c r="Z3788" s="25" t="str">
        <f t="shared" ref="Z3788:Z3851" si="358">IFERROR(IF($G3788="", "", DATE(YEAR($G3788), MONTH($G3788)+1, 1)), "")</f>
        <v/>
      </c>
      <c r="AE3788" s="10" t="str">
        <f>IF($B3788="", "", IF($D3788="", 'Intro &amp; Setup'!$AC$32, IFERROR(INDEX('Intro &amp; Setup'!$AC$17:$AC$31, MATCH($D3788, 'Intro &amp; Setup'!$S$17:$S$31, 0)), "")))</f>
        <v/>
      </c>
      <c r="AG3788" s="10" t="str">
        <f t="shared" ref="AG3788:AG3851" si="359">IF($G3788="", "", IF($N3788=$U$3, $AG$4, IF($N3788=$U$4, $AG$5, IF($G3788&lt;$T$3, $AG$3, ""))))</f>
        <v/>
      </c>
    </row>
    <row r="3789" spans="1:33" x14ac:dyDescent="0.25">
      <c r="A3789" s="7"/>
      <c r="B3789" s="66"/>
      <c r="C3789" s="67"/>
      <c r="D3789" s="68"/>
      <c r="E3789" s="68"/>
      <c r="F3789" s="69"/>
      <c r="G3789" s="69"/>
      <c r="H3789" s="70"/>
      <c r="I3789" s="71"/>
      <c r="J3789" s="68"/>
      <c r="K3789" s="68"/>
      <c r="L3789" s="72"/>
      <c r="M3789" s="7"/>
      <c r="N3789" s="10" t="str">
        <f t="shared" si="354"/>
        <v/>
      </c>
      <c r="O3789" s="7"/>
      <c r="P3789" s="22" t="str">
        <f t="shared" si="355"/>
        <v/>
      </c>
      <c r="Q3789" s="7"/>
      <c r="S3789" s="17" t="str">
        <f>IF($B3789="", "", IF(COUNTIF($B$11:$B3789, $B3789)&gt;1, "", $B3789))</f>
        <v/>
      </c>
      <c r="T3789" s="10" t="str">
        <f t="shared" si="356"/>
        <v/>
      </c>
      <c r="U3789" s="13">
        <v>3779</v>
      </c>
      <c r="V3789" s="17" t="str">
        <f t="shared" si="357"/>
        <v/>
      </c>
      <c r="X3789" s="10" t="str">
        <f>IF($F3789="", "", IF($D3789="", 'Intro &amp; Setup'!$Z$32, IFERROR(INDEX('Intro &amp; Setup'!$Z$17:$Z$31, MATCH($D3789, 'Intro &amp; Setup'!$S$17:$S$31, 0)), "")))</f>
        <v/>
      </c>
      <c r="Z3789" s="25" t="str">
        <f t="shared" si="358"/>
        <v/>
      </c>
      <c r="AE3789" s="10" t="str">
        <f>IF($B3789="", "", IF($D3789="", 'Intro &amp; Setup'!$AC$32, IFERROR(INDEX('Intro &amp; Setup'!$AC$17:$AC$31, MATCH($D3789, 'Intro &amp; Setup'!$S$17:$S$31, 0)), "")))</f>
        <v/>
      </c>
      <c r="AG3789" s="10" t="str">
        <f t="shared" si="359"/>
        <v/>
      </c>
    </row>
    <row r="3790" spans="1:33" x14ac:dyDescent="0.25">
      <c r="A3790" s="7"/>
      <c r="B3790" s="66"/>
      <c r="C3790" s="67"/>
      <c r="D3790" s="68"/>
      <c r="E3790" s="68"/>
      <c r="F3790" s="69"/>
      <c r="G3790" s="69"/>
      <c r="H3790" s="70"/>
      <c r="I3790" s="71"/>
      <c r="J3790" s="68"/>
      <c r="K3790" s="68"/>
      <c r="L3790" s="72"/>
      <c r="M3790" s="7"/>
      <c r="N3790" s="10" t="str">
        <f t="shared" si="354"/>
        <v/>
      </c>
      <c r="O3790" s="7"/>
      <c r="P3790" s="22" t="str">
        <f t="shared" si="355"/>
        <v/>
      </c>
      <c r="Q3790" s="7"/>
      <c r="S3790" s="17" t="str">
        <f>IF($B3790="", "", IF(COUNTIF($B$11:$B3790, $B3790)&gt;1, "", $B3790))</f>
        <v/>
      </c>
      <c r="T3790" s="10" t="str">
        <f t="shared" si="356"/>
        <v/>
      </c>
      <c r="U3790" s="13">
        <v>3780</v>
      </c>
      <c r="V3790" s="17" t="str">
        <f t="shared" si="357"/>
        <v/>
      </c>
      <c r="X3790" s="10" t="str">
        <f>IF($F3790="", "", IF($D3790="", 'Intro &amp; Setup'!$Z$32, IFERROR(INDEX('Intro &amp; Setup'!$Z$17:$Z$31, MATCH($D3790, 'Intro &amp; Setup'!$S$17:$S$31, 0)), "")))</f>
        <v/>
      </c>
      <c r="Z3790" s="25" t="str">
        <f t="shared" si="358"/>
        <v/>
      </c>
      <c r="AE3790" s="10" t="str">
        <f>IF($B3790="", "", IF($D3790="", 'Intro &amp; Setup'!$AC$32, IFERROR(INDEX('Intro &amp; Setup'!$AC$17:$AC$31, MATCH($D3790, 'Intro &amp; Setup'!$S$17:$S$31, 0)), "")))</f>
        <v/>
      </c>
      <c r="AG3790" s="10" t="str">
        <f t="shared" si="359"/>
        <v/>
      </c>
    </row>
    <row r="3791" spans="1:33" x14ac:dyDescent="0.25">
      <c r="A3791" s="7"/>
      <c r="B3791" s="66"/>
      <c r="C3791" s="67"/>
      <c r="D3791" s="68"/>
      <c r="E3791" s="68"/>
      <c r="F3791" s="69"/>
      <c r="G3791" s="69"/>
      <c r="H3791" s="70"/>
      <c r="I3791" s="71"/>
      <c r="J3791" s="68"/>
      <c r="K3791" s="68"/>
      <c r="L3791" s="72"/>
      <c r="M3791" s="7"/>
      <c r="N3791" s="10" t="str">
        <f t="shared" si="354"/>
        <v/>
      </c>
      <c r="O3791" s="7"/>
      <c r="P3791" s="22" t="str">
        <f t="shared" si="355"/>
        <v/>
      </c>
      <c r="Q3791" s="7"/>
      <c r="S3791" s="17" t="str">
        <f>IF($B3791="", "", IF(COUNTIF($B$11:$B3791, $B3791)&gt;1, "", $B3791))</f>
        <v/>
      </c>
      <c r="T3791" s="10" t="str">
        <f t="shared" si="356"/>
        <v/>
      </c>
      <c r="U3791" s="13">
        <v>3781</v>
      </c>
      <c r="V3791" s="17" t="str">
        <f t="shared" si="357"/>
        <v/>
      </c>
      <c r="X3791" s="10" t="str">
        <f>IF($F3791="", "", IF($D3791="", 'Intro &amp; Setup'!$Z$32, IFERROR(INDEX('Intro &amp; Setup'!$Z$17:$Z$31, MATCH($D3791, 'Intro &amp; Setup'!$S$17:$S$31, 0)), "")))</f>
        <v/>
      </c>
      <c r="Z3791" s="25" t="str">
        <f t="shared" si="358"/>
        <v/>
      </c>
      <c r="AE3791" s="10" t="str">
        <f>IF($B3791="", "", IF($D3791="", 'Intro &amp; Setup'!$AC$32, IFERROR(INDEX('Intro &amp; Setup'!$AC$17:$AC$31, MATCH($D3791, 'Intro &amp; Setup'!$S$17:$S$31, 0)), "")))</f>
        <v/>
      </c>
      <c r="AG3791" s="10" t="str">
        <f t="shared" si="359"/>
        <v/>
      </c>
    </row>
    <row r="3792" spans="1:33" x14ac:dyDescent="0.25">
      <c r="A3792" s="7"/>
      <c r="B3792" s="66"/>
      <c r="C3792" s="67"/>
      <c r="D3792" s="68"/>
      <c r="E3792" s="68"/>
      <c r="F3792" s="69"/>
      <c r="G3792" s="69"/>
      <c r="H3792" s="70"/>
      <c r="I3792" s="71"/>
      <c r="J3792" s="68"/>
      <c r="K3792" s="68"/>
      <c r="L3792" s="72"/>
      <c r="M3792" s="7"/>
      <c r="N3792" s="10" t="str">
        <f t="shared" si="354"/>
        <v/>
      </c>
      <c r="O3792" s="7"/>
      <c r="P3792" s="22" t="str">
        <f t="shared" si="355"/>
        <v/>
      </c>
      <c r="Q3792" s="7"/>
      <c r="S3792" s="17" t="str">
        <f>IF($B3792="", "", IF(COUNTIF($B$11:$B3792, $B3792)&gt;1, "", $B3792))</f>
        <v/>
      </c>
      <c r="T3792" s="10" t="str">
        <f t="shared" si="356"/>
        <v/>
      </c>
      <c r="U3792" s="13">
        <v>3782</v>
      </c>
      <c r="V3792" s="17" t="str">
        <f t="shared" si="357"/>
        <v/>
      </c>
      <c r="X3792" s="10" t="str">
        <f>IF($F3792="", "", IF($D3792="", 'Intro &amp; Setup'!$Z$32, IFERROR(INDEX('Intro &amp; Setup'!$Z$17:$Z$31, MATCH($D3792, 'Intro &amp; Setup'!$S$17:$S$31, 0)), "")))</f>
        <v/>
      </c>
      <c r="Z3792" s="25" t="str">
        <f t="shared" si="358"/>
        <v/>
      </c>
      <c r="AE3792" s="10" t="str">
        <f>IF($B3792="", "", IF($D3792="", 'Intro &amp; Setup'!$AC$32, IFERROR(INDEX('Intro &amp; Setup'!$AC$17:$AC$31, MATCH($D3792, 'Intro &amp; Setup'!$S$17:$S$31, 0)), "")))</f>
        <v/>
      </c>
      <c r="AG3792" s="10" t="str">
        <f t="shared" si="359"/>
        <v/>
      </c>
    </row>
    <row r="3793" spans="1:33" x14ac:dyDescent="0.25">
      <c r="A3793" s="7"/>
      <c r="B3793" s="66"/>
      <c r="C3793" s="67"/>
      <c r="D3793" s="68"/>
      <c r="E3793" s="68"/>
      <c r="F3793" s="69"/>
      <c r="G3793" s="69"/>
      <c r="H3793" s="70"/>
      <c r="I3793" s="71"/>
      <c r="J3793" s="68"/>
      <c r="K3793" s="68"/>
      <c r="L3793" s="72"/>
      <c r="M3793" s="7"/>
      <c r="N3793" s="10" t="str">
        <f t="shared" si="354"/>
        <v/>
      </c>
      <c r="O3793" s="7"/>
      <c r="P3793" s="22" t="str">
        <f t="shared" si="355"/>
        <v/>
      </c>
      <c r="Q3793" s="7"/>
      <c r="S3793" s="17" t="str">
        <f>IF($B3793="", "", IF(COUNTIF($B$11:$B3793, $B3793)&gt;1, "", $B3793))</f>
        <v/>
      </c>
      <c r="T3793" s="10" t="str">
        <f t="shared" si="356"/>
        <v/>
      </c>
      <c r="U3793" s="13">
        <v>3783</v>
      </c>
      <c r="V3793" s="17" t="str">
        <f t="shared" si="357"/>
        <v/>
      </c>
      <c r="X3793" s="10" t="str">
        <f>IF($F3793="", "", IF($D3793="", 'Intro &amp; Setup'!$Z$32, IFERROR(INDEX('Intro &amp; Setup'!$Z$17:$Z$31, MATCH($D3793, 'Intro &amp; Setup'!$S$17:$S$31, 0)), "")))</f>
        <v/>
      </c>
      <c r="Z3793" s="25" t="str">
        <f t="shared" si="358"/>
        <v/>
      </c>
      <c r="AE3793" s="10" t="str">
        <f>IF($B3793="", "", IF($D3793="", 'Intro &amp; Setup'!$AC$32, IFERROR(INDEX('Intro &amp; Setup'!$AC$17:$AC$31, MATCH($D3793, 'Intro &amp; Setup'!$S$17:$S$31, 0)), "")))</f>
        <v/>
      </c>
      <c r="AG3793" s="10" t="str">
        <f t="shared" si="359"/>
        <v/>
      </c>
    </row>
    <row r="3794" spans="1:33" x14ac:dyDescent="0.25">
      <c r="A3794" s="7"/>
      <c r="B3794" s="66"/>
      <c r="C3794" s="67"/>
      <c r="D3794" s="68"/>
      <c r="E3794" s="68"/>
      <c r="F3794" s="69"/>
      <c r="G3794" s="69"/>
      <c r="H3794" s="70"/>
      <c r="I3794" s="71"/>
      <c r="J3794" s="68"/>
      <c r="K3794" s="68"/>
      <c r="L3794" s="72"/>
      <c r="M3794" s="7"/>
      <c r="N3794" s="10" t="str">
        <f t="shared" si="354"/>
        <v/>
      </c>
      <c r="O3794" s="7"/>
      <c r="P3794" s="22" t="str">
        <f t="shared" si="355"/>
        <v/>
      </c>
      <c r="Q3794" s="7"/>
      <c r="S3794" s="17" t="str">
        <f>IF($B3794="", "", IF(COUNTIF($B$11:$B3794, $B3794)&gt;1, "", $B3794))</f>
        <v/>
      </c>
      <c r="T3794" s="10" t="str">
        <f t="shared" si="356"/>
        <v/>
      </c>
      <c r="U3794" s="13">
        <v>3784</v>
      </c>
      <c r="V3794" s="17" t="str">
        <f t="shared" si="357"/>
        <v/>
      </c>
      <c r="X3794" s="10" t="str">
        <f>IF($F3794="", "", IF($D3794="", 'Intro &amp; Setup'!$Z$32, IFERROR(INDEX('Intro &amp; Setup'!$Z$17:$Z$31, MATCH($D3794, 'Intro &amp; Setup'!$S$17:$S$31, 0)), "")))</f>
        <v/>
      </c>
      <c r="Z3794" s="25" t="str">
        <f t="shared" si="358"/>
        <v/>
      </c>
      <c r="AE3794" s="10" t="str">
        <f>IF($B3794="", "", IF($D3794="", 'Intro &amp; Setup'!$AC$32, IFERROR(INDEX('Intro &amp; Setup'!$AC$17:$AC$31, MATCH($D3794, 'Intro &amp; Setup'!$S$17:$S$31, 0)), "")))</f>
        <v/>
      </c>
      <c r="AG3794" s="10" t="str">
        <f t="shared" si="359"/>
        <v/>
      </c>
    </row>
    <row r="3795" spans="1:33" x14ac:dyDescent="0.25">
      <c r="A3795" s="7"/>
      <c r="B3795" s="66"/>
      <c r="C3795" s="67"/>
      <c r="D3795" s="68"/>
      <c r="E3795" s="68"/>
      <c r="F3795" s="69"/>
      <c r="G3795" s="69"/>
      <c r="H3795" s="70"/>
      <c r="I3795" s="71"/>
      <c r="J3795" s="68"/>
      <c r="K3795" s="68"/>
      <c r="L3795" s="72"/>
      <c r="M3795" s="7"/>
      <c r="N3795" s="10" t="str">
        <f t="shared" si="354"/>
        <v/>
      </c>
      <c r="O3795" s="7"/>
      <c r="P3795" s="22" t="str">
        <f t="shared" si="355"/>
        <v/>
      </c>
      <c r="Q3795" s="7"/>
      <c r="S3795" s="17" t="str">
        <f>IF($B3795="", "", IF(COUNTIF($B$11:$B3795, $B3795)&gt;1, "", $B3795))</f>
        <v/>
      </c>
      <c r="T3795" s="10" t="str">
        <f t="shared" si="356"/>
        <v/>
      </c>
      <c r="U3795" s="13">
        <v>3785</v>
      </c>
      <c r="V3795" s="17" t="str">
        <f t="shared" si="357"/>
        <v/>
      </c>
      <c r="X3795" s="10" t="str">
        <f>IF($F3795="", "", IF($D3795="", 'Intro &amp; Setup'!$Z$32, IFERROR(INDEX('Intro &amp; Setup'!$Z$17:$Z$31, MATCH($D3795, 'Intro &amp; Setup'!$S$17:$S$31, 0)), "")))</f>
        <v/>
      </c>
      <c r="Z3795" s="25" t="str">
        <f t="shared" si="358"/>
        <v/>
      </c>
      <c r="AE3795" s="10" t="str">
        <f>IF($B3795="", "", IF($D3795="", 'Intro &amp; Setup'!$AC$32, IFERROR(INDEX('Intro &amp; Setup'!$AC$17:$AC$31, MATCH($D3795, 'Intro &amp; Setup'!$S$17:$S$31, 0)), "")))</f>
        <v/>
      </c>
      <c r="AG3795" s="10" t="str">
        <f t="shared" si="359"/>
        <v/>
      </c>
    </row>
    <row r="3796" spans="1:33" x14ac:dyDescent="0.25">
      <c r="A3796" s="7"/>
      <c r="B3796" s="66"/>
      <c r="C3796" s="67"/>
      <c r="D3796" s="68"/>
      <c r="E3796" s="68"/>
      <c r="F3796" s="69"/>
      <c r="G3796" s="69"/>
      <c r="H3796" s="70"/>
      <c r="I3796" s="71"/>
      <c r="J3796" s="68"/>
      <c r="K3796" s="68"/>
      <c r="L3796" s="72"/>
      <c r="M3796" s="7"/>
      <c r="N3796" s="10" t="str">
        <f t="shared" si="354"/>
        <v/>
      </c>
      <c r="O3796" s="7"/>
      <c r="P3796" s="22" t="str">
        <f t="shared" si="355"/>
        <v/>
      </c>
      <c r="Q3796" s="7"/>
      <c r="S3796" s="17" t="str">
        <f>IF($B3796="", "", IF(COUNTIF($B$11:$B3796, $B3796)&gt;1, "", $B3796))</f>
        <v/>
      </c>
      <c r="T3796" s="10" t="str">
        <f t="shared" si="356"/>
        <v/>
      </c>
      <c r="U3796" s="13">
        <v>3786</v>
      </c>
      <c r="V3796" s="17" t="str">
        <f t="shared" si="357"/>
        <v/>
      </c>
      <c r="X3796" s="10" t="str">
        <f>IF($F3796="", "", IF($D3796="", 'Intro &amp; Setup'!$Z$32, IFERROR(INDEX('Intro &amp; Setup'!$Z$17:$Z$31, MATCH($D3796, 'Intro &amp; Setup'!$S$17:$S$31, 0)), "")))</f>
        <v/>
      </c>
      <c r="Z3796" s="25" t="str">
        <f t="shared" si="358"/>
        <v/>
      </c>
      <c r="AE3796" s="10" t="str">
        <f>IF($B3796="", "", IF($D3796="", 'Intro &amp; Setup'!$AC$32, IFERROR(INDEX('Intro &amp; Setup'!$AC$17:$AC$31, MATCH($D3796, 'Intro &amp; Setup'!$S$17:$S$31, 0)), "")))</f>
        <v/>
      </c>
      <c r="AG3796" s="10" t="str">
        <f t="shared" si="359"/>
        <v/>
      </c>
    </row>
    <row r="3797" spans="1:33" x14ac:dyDescent="0.25">
      <c r="A3797" s="7"/>
      <c r="B3797" s="66"/>
      <c r="C3797" s="67"/>
      <c r="D3797" s="68"/>
      <c r="E3797" s="68"/>
      <c r="F3797" s="69"/>
      <c r="G3797" s="69"/>
      <c r="H3797" s="70"/>
      <c r="I3797" s="71"/>
      <c r="J3797" s="68"/>
      <c r="K3797" s="68"/>
      <c r="L3797" s="72"/>
      <c r="M3797" s="7"/>
      <c r="N3797" s="10" t="str">
        <f t="shared" si="354"/>
        <v/>
      </c>
      <c r="O3797" s="7"/>
      <c r="P3797" s="22" t="str">
        <f t="shared" si="355"/>
        <v/>
      </c>
      <c r="Q3797" s="7"/>
      <c r="S3797" s="17" t="str">
        <f>IF($B3797="", "", IF(COUNTIF($B$11:$B3797, $B3797)&gt;1, "", $B3797))</f>
        <v/>
      </c>
      <c r="T3797" s="10" t="str">
        <f t="shared" si="356"/>
        <v/>
      </c>
      <c r="U3797" s="13">
        <v>3787</v>
      </c>
      <c r="V3797" s="17" t="str">
        <f t="shared" si="357"/>
        <v/>
      </c>
      <c r="X3797" s="10" t="str">
        <f>IF($F3797="", "", IF($D3797="", 'Intro &amp; Setup'!$Z$32, IFERROR(INDEX('Intro &amp; Setup'!$Z$17:$Z$31, MATCH($D3797, 'Intro &amp; Setup'!$S$17:$S$31, 0)), "")))</f>
        <v/>
      </c>
      <c r="Z3797" s="25" t="str">
        <f t="shared" si="358"/>
        <v/>
      </c>
      <c r="AE3797" s="10" t="str">
        <f>IF($B3797="", "", IF($D3797="", 'Intro &amp; Setup'!$AC$32, IFERROR(INDEX('Intro &amp; Setup'!$AC$17:$AC$31, MATCH($D3797, 'Intro &amp; Setup'!$S$17:$S$31, 0)), "")))</f>
        <v/>
      </c>
      <c r="AG3797" s="10" t="str">
        <f t="shared" si="359"/>
        <v/>
      </c>
    </row>
    <row r="3798" spans="1:33" x14ac:dyDescent="0.25">
      <c r="A3798" s="7"/>
      <c r="B3798" s="66"/>
      <c r="C3798" s="67"/>
      <c r="D3798" s="68"/>
      <c r="E3798" s="68"/>
      <c r="F3798" s="69"/>
      <c r="G3798" s="69"/>
      <c r="H3798" s="70"/>
      <c r="I3798" s="71"/>
      <c r="J3798" s="68"/>
      <c r="K3798" s="68"/>
      <c r="L3798" s="72"/>
      <c r="M3798" s="7"/>
      <c r="N3798" s="10" t="str">
        <f t="shared" si="354"/>
        <v/>
      </c>
      <c r="O3798" s="7"/>
      <c r="P3798" s="22" t="str">
        <f t="shared" si="355"/>
        <v/>
      </c>
      <c r="Q3798" s="7"/>
      <c r="S3798" s="17" t="str">
        <f>IF($B3798="", "", IF(COUNTIF($B$11:$B3798, $B3798)&gt;1, "", $B3798))</f>
        <v/>
      </c>
      <c r="T3798" s="10" t="str">
        <f t="shared" si="356"/>
        <v/>
      </c>
      <c r="U3798" s="13">
        <v>3788</v>
      </c>
      <c r="V3798" s="17" t="str">
        <f t="shared" si="357"/>
        <v/>
      </c>
      <c r="X3798" s="10" t="str">
        <f>IF($F3798="", "", IF($D3798="", 'Intro &amp; Setup'!$Z$32, IFERROR(INDEX('Intro &amp; Setup'!$Z$17:$Z$31, MATCH($D3798, 'Intro &amp; Setup'!$S$17:$S$31, 0)), "")))</f>
        <v/>
      </c>
      <c r="Z3798" s="25" t="str">
        <f t="shared" si="358"/>
        <v/>
      </c>
      <c r="AE3798" s="10" t="str">
        <f>IF($B3798="", "", IF($D3798="", 'Intro &amp; Setup'!$AC$32, IFERROR(INDEX('Intro &amp; Setup'!$AC$17:$AC$31, MATCH($D3798, 'Intro &amp; Setup'!$S$17:$S$31, 0)), "")))</f>
        <v/>
      </c>
      <c r="AG3798" s="10" t="str">
        <f t="shared" si="359"/>
        <v/>
      </c>
    </row>
    <row r="3799" spans="1:33" x14ac:dyDescent="0.25">
      <c r="A3799" s="7"/>
      <c r="B3799" s="66"/>
      <c r="C3799" s="67"/>
      <c r="D3799" s="68"/>
      <c r="E3799" s="68"/>
      <c r="F3799" s="69"/>
      <c r="G3799" s="69"/>
      <c r="H3799" s="70"/>
      <c r="I3799" s="71"/>
      <c r="J3799" s="68"/>
      <c r="K3799" s="68"/>
      <c r="L3799" s="72"/>
      <c r="M3799" s="7"/>
      <c r="N3799" s="10" t="str">
        <f t="shared" si="354"/>
        <v/>
      </c>
      <c r="O3799" s="7"/>
      <c r="P3799" s="22" t="str">
        <f t="shared" si="355"/>
        <v/>
      </c>
      <c r="Q3799" s="7"/>
      <c r="S3799" s="17" t="str">
        <f>IF($B3799="", "", IF(COUNTIF($B$11:$B3799, $B3799)&gt;1, "", $B3799))</f>
        <v/>
      </c>
      <c r="T3799" s="10" t="str">
        <f t="shared" si="356"/>
        <v/>
      </c>
      <c r="U3799" s="13">
        <v>3789</v>
      </c>
      <c r="V3799" s="17" t="str">
        <f t="shared" si="357"/>
        <v/>
      </c>
      <c r="X3799" s="10" t="str">
        <f>IF($F3799="", "", IF($D3799="", 'Intro &amp; Setup'!$Z$32, IFERROR(INDEX('Intro &amp; Setup'!$Z$17:$Z$31, MATCH($D3799, 'Intro &amp; Setup'!$S$17:$S$31, 0)), "")))</f>
        <v/>
      </c>
      <c r="Z3799" s="25" t="str">
        <f t="shared" si="358"/>
        <v/>
      </c>
      <c r="AE3799" s="10" t="str">
        <f>IF($B3799="", "", IF($D3799="", 'Intro &amp; Setup'!$AC$32, IFERROR(INDEX('Intro &amp; Setup'!$AC$17:$AC$31, MATCH($D3799, 'Intro &amp; Setup'!$S$17:$S$31, 0)), "")))</f>
        <v/>
      </c>
      <c r="AG3799" s="10" t="str">
        <f t="shared" si="359"/>
        <v/>
      </c>
    </row>
    <row r="3800" spans="1:33" x14ac:dyDescent="0.25">
      <c r="A3800" s="7"/>
      <c r="B3800" s="66"/>
      <c r="C3800" s="67"/>
      <c r="D3800" s="68"/>
      <c r="E3800" s="68"/>
      <c r="F3800" s="69"/>
      <c r="G3800" s="69"/>
      <c r="H3800" s="70"/>
      <c r="I3800" s="71"/>
      <c r="J3800" s="68"/>
      <c r="K3800" s="68"/>
      <c r="L3800" s="72"/>
      <c r="M3800" s="7"/>
      <c r="N3800" s="10" t="str">
        <f t="shared" si="354"/>
        <v/>
      </c>
      <c r="O3800" s="7"/>
      <c r="P3800" s="22" t="str">
        <f t="shared" si="355"/>
        <v/>
      </c>
      <c r="Q3800" s="7"/>
      <c r="S3800" s="17" t="str">
        <f>IF($B3800="", "", IF(COUNTIF($B$11:$B3800, $B3800)&gt;1, "", $B3800))</f>
        <v/>
      </c>
      <c r="T3800" s="10" t="str">
        <f t="shared" si="356"/>
        <v/>
      </c>
      <c r="U3800" s="13">
        <v>3790</v>
      </c>
      <c r="V3800" s="17" t="str">
        <f t="shared" si="357"/>
        <v/>
      </c>
      <c r="X3800" s="10" t="str">
        <f>IF($F3800="", "", IF($D3800="", 'Intro &amp; Setup'!$Z$32, IFERROR(INDEX('Intro &amp; Setup'!$Z$17:$Z$31, MATCH($D3800, 'Intro &amp; Setup'!$S$17:$S$31, 0)), "")))</f>
        <v/>
      </c>
      <c r="Z3800" s="25" t="str">
        <f t="shared" si="358"/>
        <v/>
      </c>
      <c r="AE3800" s="10" t="str">
        <f>IF($B3800="", "", IF($D3800="", 'Intro &amp; Setup'!$AC$32, IFERROR(INDEX('Intro &amp; Setup'!$AC$17:$AC$31, MATCH($D3800, 'Intro &amp; Setup'!$S$17:$S$31, 0)), "")))</f>
        <v/>
      </c>
      <c r="AG3800" s="10" t="str">
        <f t="shared" si="359"/>
        <v/>
      </c>
    </row>
    <row r="3801" spans="1:33" x14ac:dyDescent="0.25">
      <c r="A3801" s="7"/>
      <c r="B3801" s="66"/>
      <c r="C3801" s="67"/>
      <c r="D3801" s="68"/>
      <c r="E3801" s="68"/>
      <c r="F3801" s="69"/>
      <c r="G3801" s="69"/>
      <c r="H3801" s="70"/>
      <c r="I3801" s="71"/>
      <c r="J3801" s="68"/>
      <c r="K3801" s="68"/>
      <c r="L3801" s="72"/>
      <c r="M3801" s="7"/>
      <c r="N3801" s="10" t="str">
        <f t="shared" si="354"/>
        <v/>
      </c>
      <c r="O3801" s="7"/>
      <c r="P3801" s="22" t="str">
        <f t="shared" si="355"/>
        <v/>
      </c>
      <c r="Q3801" s="7"/>
      <c r="S3801" s="17" t="str">
        <f>IF($B3801="", "", IF(COUNTIF($B$11:$B3801, $B3801)&gt;1, "", $B3801))</f>
        <v/>
      </c>
      <c r="T3801" s="10" t="str">
        <f t="shared" si="356"/>
        <v/>
      </c>
      <c r="U3801" s="13">
        <v>3791</v>
      </c>
      <c r="V3801" s="17" t="str">
        <f t="shared" si="357"/>
        <v/>
      </c>
      <c r="X3801" s="10" t="str">
        <f>IF($F3801="", "", IF($D3801="", 'Intro &amp; Setup'!$Z$32, IFERROR(INDEX('Intro &amp; Setup'!$Z$17:$Z$31, MATCH($D3801, 'Intro &amp; Setup'!$S$17:$S$31, 0)), "")))</f>
        <v/>
      </c>
      <c r="Z3801" s="25" t="str">
        <f t="shared" si="358"/>
        <v/>
      </c>
      <c r="AE3801" s="10" t="str">
        <f>IF($B3801="", "", IF($D3801="", 'Intro &amp; Setup'!$AC$32, IFERROR(INDEX('Intro &amp; Setup'!$AC$17:$AC$31, MATCH($D3801, 'Intro &amp; Setup'!$S$17:$S$31, 0)), "")))</f>
        <v/>
      </c>
      <c r="AG3801" s="10" t="str">
        <f t="shared" si="359"/>
        <v/>
      </c>
    </row>
    <row r="3802" spans="1:33" x14ac:dyDescent="0.25">
      <c r="A3802" s="7"/>
      <c r="B3802" s="66"/>
      <c r="C3802" s="67"/>
      <c r="D3802" s="68"/>
      <c r="E3802" s="68"/>
      <c r="F3802" s="69"/>
      <c r="G3802" s="69"/>
      <c r="H3802" s="70"/>
      <c r="I3802" s="71"/>
      <c r="J3802" s="68"/>
      <c r="K3802" s="68"/>
      <c r="L3802" s="72"/>
      <c r="M3802" s="7"/>
      <c r="N3802" s="10" t="str">
        <f t="shared" si="354"/>
        <v/>
      </c>
      <c r="O3802" s="7"/>
      <c r="P3802" s="22" t="str">
        <f t="shared" si="355"/>
        <v/>
      </c>
      <c r="Q3802" s="7"/>
      <c r="S3802" s="17" t="str">
        <f>IF($B3802="", "", IF(COUNTIF($B$11:$B3802, $B3802)&gt;1, "", $B3802))</f>
        <v/>
      </c>
      <c r="T3802" s="10" t="str">
        <f t="shared" si="356"/>
        <v/>
      </c>
      <c r="U3802" s="13">
        <v>3792</v>
      </c>
      <c r="V3802" s="17" t="str">
        <f t="shared" si="357"/>
        <v/>
      </c>
      <c r="X3802" s="10" t="str">
        <f>IF($F3802="", "", IF($D3802="", 'Intro &amp; Setup'!$Z$32, IFERROR(INDEX('Intro &amp; Setup'!$Z$17:$Z$31, MATCH($D3802, 'Intro &amp; Setup'!$S$17:$S$31, 0)), "")))</f>
        <v/>
      </c>
      <c r="Z3802" s="25" t="str">
        <f t="shared" si="358"/>
        <v/>
      </c>
      <c r="AE3802" s="10" t="str">
        <f>IF($B3802="", "", IF($D3802="", 'Intro &amp; Setup'!$AC$32, IFERROR(INDEX('Intro &amp; Setup'!$AC$17:$AC$31, MATCH($D3802, 'Intro &amp; Setup'!$S$17:$S$31, 0)), "")))</f>
        <v/>
      </c>
      <c r="AG3802" s="10" t="str">
        <f t="shared" si="359"/>
        <v/>
      </c>
    </row>
    <row r="3803" spans="1:33" x14ac:dyDescent="0.25">
      <c r="A3803" s="7"/>
      <c r="B3803" s="66"/>
      <c r="C3803" s="67"/>
      <c r="D3803" s="68"/>
      <c r="E3803" s="68"/>
      <c r="F3803" s="69"/>
      <c r="G3803" s="69"/>
      <c r="H3803" s="70"/>
      <c r="I3803" s="71"/>
      <c r="J3803" s="68"/>
      <c r="K3803" s="68"/>
      <c r="L3803" s="72"/>
      <c r="M3803" s="7"/>
      <c r="N3803" s="10" t="str">
        <f t="shared" si="354"/>
        <v/>
      </c>
      <c r="O3803" s="7"/>
      <c r="P3803" s="22" t="str">
        <f t="shared" si="355"/>
        <v/>
      </c>
      <c r="Q3803" s="7"/>
      <c r="S3803" s="17" t="str">
        <f>IF($B3803="", "", IF(COUNTIF($B$11:$B3803, $B3803)&gt;1, "", $B3803))</f>
        <v/>
      </c>
      <c r="T3803" s="10" t="str">
        <f t="shared" si="356"/>
        <v/>
      </c>
      <c r="U3803" s="13">
        <v>3793</v>
      </c>
      <c r="V3803" s="17" t="str">
        <f t="shared" si="357"/>
        <v/>
      </c>
      <c r="X3803" s="10" t="str">
        <f>IF($F3803="", "", IF($D3803="", 'Intro &amp; Setup'!$Z$32, IFERROR(INDEX('Intro &amp; Setup'!$Z$17:$Z$31, MATCH($D3803, 'Intro &amp; Setup'!$S$17:$S$31, 0)), "")))</f>
        <v/>
      </c>
      <c r="Z3803" s="25" t="str">
        <f t="shared" si="358"/>
        <v/>
      </c>
      <c r="AE3803" s="10" t="str">
        <f>IF($B3803="", "", IF($D3803="", 'Intro &amp; Setup'!$AC$32, IFERROR(INDEX('Intro &amp; Setup'!$AC$17:$AC$31, MATCH($D3803, 'Intro &amp; Setup'!$S$17:$S$31, 0)), "")))</f>
        <v/>
      </c>
      <c r="AG3803" s="10" t="str">
        <f t="shared" si="359"/>
        <v/>
      </c>
    </row>
    <row r="3804" spans="1:33" x14ac:dyDescent="0.25">
      <c r="A3804" s="7"/>
      <c r="B3804" s="66"/>
      <c r="C3804" s="67"/>
      <c r="D3804" s="68"/>
      <c r="E3804" s="68"/>
      <c r="F3804" s="69"/>
      <c r="G3804" s="69"/>
      <c r="H3804" s="70"/>
      <c r="I3804" s="71"/>
      <c r="J3804" s="68"/>
      <c r="K3804" s="68"/>
      <c r="L3804" s="72"/>
      <c r="M3804" s="7"/>
      <c r="N3804" s="10" t="str">
        <f t="shared" si="354"/>
        <v/>
      </c>
      <c r="O3804" s="7"/>
      <c r="P3804" s="22" t="str">
        <f t="shared" si="355"/>
        <v/>
      </c>
      <c r="Q3804" s="7"/>
      <c r="S3804" s="17" t="str">
        <f>IF($B3804="", "", IF(COUNTIF($B$11:$B3804, $B3804)&gt;1, "", $B3804))</f>
        <v/>
      </c>
      <c r="T3804" s="10" t="str">
        <f t="shared" si="356"/>
        <v/>
      </c>
      <c r="U3804" s="13">
        <v>3794</v>
      </c>
      <c r="V3804" s="17" t="str">
        <f t="shared" si="357"/>
        <v/>
      </c>
      <c r="X3804" s="10" t="str">
        <f>IF($F3804="", "", IF($D3804="", 'Intro &amp; Setup'!$Z$32, IFERROR(INDEX('Intro &amp; Setup'!$Z$17:$Z$31, MATCH($D3804, 'Intro &amp; Setup'!$S$17:$S$31, 0)), "")))</f>
        <v/>
      </c>
      <c r="Z3804" s="25" t="str">
        <f t="shared" si="358"/>
        <v/>
      </c>
      <c r="AE3804" s="10" t="str">
        <f>IF($B3804="", "", IF($D3804="", 'Intro &amp; Setup'!$AC$32, IFERROR(INDEX('Intro &amp; Setup'!$AC$17:$AC$31, MATCH($D3804, 'Intro &amp; Setup'!$S$17:$S$31, 0)), "")))</f>
        <v/>
      </c>
      <c r="AG3804" s="10" t="str">
        <f t="shared" si="359"/>
        <v/>
      </c>
    </row>
    <row r="3805" spans="1:33" x14ac:dyDescent="0.25">
      <c r="A3805" s="7"/>
      <c r="B3805" s="66"/>
      <c r="C3805" s="67"/>
      <c r="D3805" s="68"/>
      <c r="E3805" s="68"/>
      <c r="F3805" s="69"/>
      <c r="G3805" s="69"/>
      <c r="H3805" s="70"/>
      <c r="I3805" s="71"/>
      <c r="J3805" s="68"/>
      <c r="K3805" s="68"/>
      <c r="L3805" s="72"/>
      <c r="M3805" s="7"/>
      <c r="N3805" s="10" t="str">
        <f t="shared" si="354"/>
        <v/>
      </c>
      <c r="O3805" s="7"/>
      <c r="P3805" s="22" t="str">
        <f t="shared" si="355"/>
        <v/>
      </c>
      <c r="Q3805" s="7"/>
      <c r="S3805" s="17" t="str">
        <f>IF($B3805="", "", IF(COUNTIF($B$11:$B3805, $B3805)&gt;1, "", $B3805))</f>
        <v/>
      </c>
      <c r="T3805" s="10" t="str">
        <f t="shared" si="356"/>
        <v/>
      </c>
      <c r="U3805" s="13">
        <v>3795</v>
      </c>
      <c r="V3805" s="17" t="str">
        <f t="shared" si="357"/>
        <v/>
      </c>
      <c r="X3805" s="10" t="str">
        <f>IF($F3805="", "", IF($D3805="", 'Intro &amp; Setup'!$Z$32, IFERROR(INDEX('Intro &amp; Setup'!$Z$17:$Z$31, MATCH($D3805, 'Intro &amp; Setup'!$S$17:$S$31, 0)), "")))</f>
        <v/>
      </c>
      <c r="Z3805" s="25" t="str">
        <f t="shared" si="358"/>
        <v/>
      </c>
      <c r="AE3805" s="10" t="str">
        <f>IF($B3805="", "", IF($D3805="", 'Intro &amp; Setup'!$AC$32, IFERROR(INDEX('Intro &amp; Setup'!$AC$17:$AC$31, MATCH($D3805, 'Intro &amp; Setup'!$S$17:$S$31, 0)), "")))</f>
        <v/>
      </c>
      <c r="AG3805" s="10" t="str">
        <f t="shared" si="359"/>
        <v/>
      </c>
    </row>
    <row r="3806" spans="1:33" x14ac:dyDescent="0.25">
      <c r="A3806" s="7"/>
      <c r="B3806" s="66"/>
      <c r="C3806" s="67"/>
      <c r="D3806" s="68"/>
      <c r="E3806" s="68"/>
      <c r="F3806" s="69"/>
      <c r="G3806" s="69"/>
      <c r="H3806" s="70"/>
      <c r="I3806" s="71"/>
      <c r="J3806" s="68"/>
      <c r="K3806" s="68"/>
      <c r="L3806" s="72"/>
      <c r="M3806" s="7"/>
      <c r="N3806" s="10" t="str">
        <f t="shared" si="354"/>
        <v/>
      </c>
      <c r="O3806" s="7"/>
      <c r="P3806" s="22" t="str">
        <f t="shared" si="355"/>
        <v/>
      </c>
      <c r="Q3806" s="7"/>
      <c r="S3806" s="17" t="str">
        <f>IF($B3806="", "", IF(COUNTIF($B$11:$B3806, $B3806)&gt;1, "", $B3806))</f>
        <v/>
      </c>
      <c r="T3806" s="10" t="str">
        <f t="shared" si="356"/>
        <v/>
      </c>
      <c r="U3806" s="13">
        <v>3796</v>
      </c>
      <c r="V3806" s="17" t="str">
        <f t="shared" si="357"/>
        <v/>
      </c>
      <c r="X3806" s="10" t="str">
        <f>IF($F3806="", "", IF($D3806="", 'Intro &amp; Setup'!$Z$32, IFERROR(INDEX('Intro &amp; Setup'!$Z$17:$Z$31, MATCH($D3806, 'Intro &amp; Setup'!$S$17:$S$31, 0)), "")))</f>
        <v/>
      </c>
      <c r="Z3806" s="25" t="str">
        <f t="shared" si="358"/>
        <v/>
      </c>
      <c r="AE3806" s="10" t="str">
        <f>IF($B3806="", "", IF($D3806="", 'Intro &amp; Setup'!$AC$32, IFERROR(INDEX('Intro &amp; Setup'!$AC$17:$AC$31, MATCH($D3806, 'Intro &amp; Setup'!$S$17:$S$31, 0)), "")))</f>
        <v/>
      </c>
      <c r="AG3806" s="10" t="str">
        <f t="shared" si="359"/>
        <v/>
      </c>
    </row>
    <row r="3807" spans="1:33" x14ac:dyDescent="0.25">
      <c r="A3807" s="7"/>
      <c r="B3807" s="66"/>
      <c r="C3807" s="67"/>
      <c r="D3807" s="68"/>
      <c r="E3807" s="68"/>
      <c r="F3807" s="69"/>
      <c r="G3807" s="69"/>
      <c r="H3807" s="70"/>
      <c r="I3807" s="71"/>
      <c r="J3807" s="68"/>
      <c r="K3807" s="68"/>
      <c r="L3807" s="72"/>
      <c r="M3807" s="7"/>
      <c r="N3807" s="10" t="str">
        <f t="shared" si="354"/>
        <v/>
      </c>
      <c r="O3807" s="7"/>
      <c r="P3807" s="22" t="str">
        <f t="shared" si="355"/>
        <v/>
      </c>
      <c r="Q3807" s="7"/>
      <c r="S3807" s="17" t="str">
        <f>IF($B3807="", "", IF(COUNTIF($B$11:$B3807, $B3807)&gt;1, "", $B3807))</f>
        <v/>
      </c>
      <c r="T3807" s="10" t="str">
        <f t="shared" si="356"/>
        <v/>
      </c>
      <c r="U3807" s="13">
        <v>3797</v>
      </c>
      <c r="V3807" s="17" t="str">
        <f t="shared" si="357"/>
        <v/>
      </c>
      <c r="X3807" s="10" t="str">
        <f>IF($F3807="", "", IF($D3807="", 'Intro &amp; Setup'!$Z$32, IFERROR(INDEX('Intro &amp; Setup'!$Z$17:$Z$31, MATCH($D3807, 'Intro &amp; Setup'!$S$17:$S$31, 0)), "")))</f>
        <v/>
      </c>
      <c r="Z3807" s="25" t="str">
        <f t="shared" si="358"/>
        <v/>
      </c>
      <c r="AE3807" s="10" t="str">
        <f>IF($B3807="", "", IF($D3807="", 'Intro &amp; Setup'!$AC$32, IFERROR(INDEX('Intro &amp; Setup'!$AC$17:$AC$31, MATCH($D3807, 'Intro &amp; Setup'!$S$17:$S$31, 0)), "")))</f>
        <v/>
      </c>
      <c r="AG3807" s="10" t="str">
        <f t="shared" si="359"/>
        <v/>
      </c>
    </row>
    <row r="3808" spans="1:33" x14ac:dyDescent="0.25">
      <c r="A3808" s="7"/>
      <c r="B3808" s="66"/>
      <c r="C3808" s="67"/>
      <c r="D3808" s="68"/>
      <c r="E3808" s="68"/>
      <c r="F3808" s="69"/>
      <c r="G3808" s="69"/>
      <c r="H3808" s="70"/>
      <c r="I3808" s="71"/>
      <c r="J3808" s="68"/>
      <c r="K3808" s="68"/>
      <c r="L3808" s="72"/>
      <c r="M3808" s="7"/>
      <c r="N3808" s="10" t="str">
        <f t="shared" si="354"/>
        <v/>
      </c>
      <c r="O3808" s="7"/>
      <c r="P3808" s="22" t="str">
        <f t="shared" si="355"/>
        <v/>
      </c>
      <c r="Q3808" s="7"/>
      <c r="S3808" s="17" t="str">
        <f>IF($B3808="", "", IF(COUNTIF($B$11:$B3808, $B3808)&gt;1, "", $B3808))</f>
        <v/>
      </c>
      <c r="T3808" s="10" t="str">
        <f t="shared" si="356"/>
        <v/>
      </c>
      <c r="U3808" s="13">
        <v>3798</v>
      </c>
      <c r="V3808" s="17" t="str">
        <f t="shared" si="357"/>
        <v/>
      </c>
      <c r="X3808" s="10" t="str">
        <f>IF($F3808="", "", IF($D3808="", 'Intro &amp; Setup'!$Z$32, IFERROR(INDEX('Intro &amp; Setup'!$Z$17:$Z$31, MATCH($D3808, 'Intro &amp; Setup'!$S$17:$S$31, 0)), "")))</f>
        <v/>
      </c>
      <c r="Z3808" s="25" t="str">
        <f t="shared" si="358"/>
        <v/>
      </c>
      <c r="AE3808" s="10" t="str">
        <f>IF($B3808="", "", IF($D3808="", 'Intro &amp; Setup'!$AC$32, IFERROR(INDEX('Intro &amp; Setup'!$AC$17:$AC$31, MATCH($D3808, 'Intro &amp; Setup'!$S$17:$S$31, 0)), "")))</f>
        <v/>
      </c>
      <c r="AG3808" s="10" t="str">
        <f t="shared" si="359"/>
        <v/>
      </c>
    </row>
    <row r="3809" spans="1:33" x14ac:dyDescent="0.25">
      <c r="A3809" s="7"/>
      <c r="B3809" s="66"/>
      <c r="C3809" s="67"/>
      <c r="D3809" s="68"/>
      <c r="E3809" s="68"/>
      <c r="F3809" s="69"/>
      <c r="G3809" s="69"/>
      <c r="H3809" s="70"/>
      <c r="I3809" s="71"/>
      <c r="J3809" s="68"/>
      <c r="K3809" s="68"/>
      <c r="L3809" s="72"/>
      <c r="M3809" s="7"/>
      <c r="N3809" s="10" t="str">
        <f t="shared" si="354"/>
        <v/>
      </c>
      <c r="O3809" s="7"/>
      <c r="P3809" s="22" t="str">
        <f t="shared" si="355"/>
        <v/>
      </c>
      <c r="Q3809" s="7"/>
      <c r="S3809" s="17" t="str">
        <f>IF($B3809="", "", IF(COUNTIF($B$11:$B3809, $B3809)&gt;1, "", $B3809))</f>
        <v/>
      </c>
      <c r="T3809" s="10" t="str">
        <f t="shared" si="356"/>
        <v/>
      </c>
      <c r="U3809" s="13">
        <v>3799</v>
      </c>
      <c r="V3809" s="17" t="str">
        <f t="shared" si="357"/>
        <v/>
      </c>
      <c r="X3809" s="10" t="str">
        <f>IF($F3809="", "", IF($D3809="", 'Intro &amp; Setup'!$Z$32, IFERROR(INDEX('Intro &amp; Setup'!$Z$17:$Z$31, MATCH($D3809, 'Intro &amp; Setup'!$S$17:$S$31, 0)), "")))</f>
        <v/>
      </c>
      <c r="Z3809" s="25" t="str">
        <f t="shared" si="358"/>
        <v/>
      </c>
      <c r="AE3809" s="10" t="str">
        <f>IF($B3809="", "", IF($D3809="", 'Intro &amp; Setup'!$AC$32, IFERROR(INDEX('Intro &amp; Setup'!$AC$17:$AC$31, MATCH($D3809, 'Intro &amp; Setup'!$S$17:$S$31, 0)), "")))</f>
        <v/>
      </c>
      <c r="AG3809" s="10" t="str">
        <f t="shared" si="359"/>
        <v/>
      </c>
    </row>
    <row r="3810" spans="1:33" x14ac:dyDescent="0.25">
      <c r="A3810" s="7"/>
      <c r="B3810" s="66"/>
      <c r="C3810" s="67"/>
      <c r="D3810" s="68"/>
      <c r="E3810" s="68"/>
      <c r="F3810" s="69"/>
      <c r="G3810" s="69"/>
      <c r="H3810" s="70"/>
      <c r="I3810" s="71"/>
      <c r="J3810" s="68"/>
      <c r="K3810" s="68"/>
      <c r="L3810" s="72"/>
      <c r="M3810" s="7"/>
      <c r="N3810" s="10" t="str">
        <f t="shared" si="354"/>
        <v/>
      </c>
      <c r="O3810" s="7"/>
      <c r="P3810" s="22" t="str">
        <f t="shared" si="355"/>
        <v/>
      </c>
      <c r="Q3810" s="7"/>
      <c r="S3810" s="17" t="str">
        <f>IF($B3810="", "", IF(COUNTIF($B$11:$B3810, $B3810)&gt;1, "", $B3810))</f>
        <v/>
      </c>
      <c r="T3810" s="10" t="str">
        <f t="shared" si="356"/>
        <v/>
      </c>
      <c r="U3810" s="13">
        <v>3800</v>
      </c>
      <c r="V3810" s="17" t="str">
        <f t="shared" si="357"/>
        <v/>
      </c>
      <c r="X3810" s="10" t="str">
        <f>IF($F3810="", "", IF($D3810="", 'Intro &amp; Setup'!$Z$32, IFERROR(INDEX('Intro &amp; Setup'!$Z$17:$Z$31, MATCH($D3810, 'Intro &amp; Setup'!$S$17:$S$31, 0)), "")))</f>
        <v/>
      </c>
      <c r="Z3810" s="25" t="str">
        <f t="shared" si="358"/>
        <v/>
      </c>
      <c r="AE3810" s="10" t="str">
        <f>IF($B3810="", "", IF($D3810="", 'Intro &amp; Setup'!$AC$32, IFERROR(INDEX('Intro &amp; Setup'!$AC$17:$AC$31, MATCH($D3810, 'Intro &amp; Setup'!$S$17:$S$31, 0)), "")))</f>
        <v/>
      </c>
      <c r="AG3810" s="10" t="str">
        <f t="shared" si="359"/>
        <v/>
      </c>
    </row>
    <row r="3811" spans="1:33" x14ac:dyDescent="0.25">
      <c r="A3811" s="7"/>
      <c r="B3811" s="66"/>
      <c r="C3811" s="67"/>
      <c r="D3811" s="68"/>
      <c r="E3811" s="68"/>
      <c r="F3811" s="69"/>
      <c r="G3811" s="69"/>
      <c r="H3811" s="70"/>
      <c r="I3811" s="71"/>
      <c r="J3811" s="68"/>
      <c r="K3811" s="68"/>
      <c r="L3811" s="72"/>
      <c r="M3811" s="7"/>
      <c r="N3811" s="10" t="str">
        <f t="shared" si="354"/>
        <v/>
      </c>
      <c r="O3811" s="7"/>
      <c r="P3811" s="22" t="str">
        <f t="shared" si="355"/>
        <v/>
      </c>
      <c r="Q3811" s="7"/>
      <c r="S3811" s="17" t="str">
        <f>IF($B3811="", "", IF(COUNTIF($B$11:$B3811, $B3811)&gt;1, "", $B3811))</f>
        <v/>
      </c>
      <c r="T3811" s="10" t="str">
        <f t="shared" si="356"/>
        <v/>
      </c>
      <c r="U3811" s="13">
        <v>3801</v>
      </c>
      <c r="V3811" s="17" t="str">
        <f t="shared" si="357"/>
        <v/>
      </c>
      <c r="X3811" s="10" t="str">
        <f>IF($F3811="", "", IF($D3811="", 'Intro &amp; Setup'!$Z$32, IFERROR(INDEX('Intro &amp; Setup'!$Z$17:$Z$31, MATCH($D3811, 'Intro &amp; Setup'!$S$17:$S$31, 0)), "")))</f>
        <v/>
      </c>
      <c r="Z3811" s="25" t="str">
        <f t="shared" si="358"/>
        <v/>
      </c>
      <c r="AE3811" s="10" t="str">
        <f>IF($B3811="", "", IF($D3811="", 'Intro &amp; Setup'!$AC$32, IFERROR(INDEX('Intro &amp; Setup'!$AC$17:$AC$31, MATCH($D3811, 'Intro &amp; Setup'!$S$17:$S$31, 0)), "")))</f>
        <v/>
      </c>
      <c r="AG3811" s="10" t="str">
        <f t="shared" si="359"/>
        <v/>
      </c>
    </row>
    <row r="3812" spans="1:33" x14ac:dyDescent="0.25">
      <c r="A3812" s="7"/>
      <c r="B3812" s="66"/>
      <c r="C3812" s="67"/>
      <c r="D3812" s="68"/>
      <c r="E3812" s="68"/>
      <c r="F3812" s="69"/>
      <c r="G3812" s="69"/>
      <c r="H3812" s="70"/>
      <c r="I3812" s="71"/>
      <c r="J3812" s="68"/>
      <c r="K3812" s="68"/>
      <c r="L3812" s="72"/>
      <c r="M3812" s="7"/>
      <c r="N3812" s="10" t="str">
        <f t="shared" si="354"/>
        <v/>
      </c>
      <c r="O3812" s="7"/>
      <c r="P3812" s="22" t="str">
        <f t="shared" si="355"/>
        <v/>
      </c>
      <c r="Q3812" s="7"/>
      <c r="S3812" s="17" t="str">
        <f>IF($B3812="", "", IF(COUNTIF($B$11:$B3812, $B3812)&gt;1, "", $B3812))</f>
        <v/>
      </c>
      <c r="T3812" s="10" t="str">
        <f t="shared" si="356"/>
        <v/>
      </c>
      <c r="U3812" s="13">
        <v>3802</v>
      </c>
      <c r="V3812" s="17" t="str">
        <f t="shared" si="357"/>
        <v/>
      </c>
      <c r="X3812" s="10" t="str">
        <f>IF($F3812="", "", IF($D3812="", 'Intro &amp; Setup'!$Z$32, IFERROR(INDEX('Intro &amp; Setup'!$Z$17:$Z$31, MATCH($D3812, 'Intro &amp; Setup'!$S$17:$S$31, 0)), "")))</f>
        <v/>
      </c>
      <c r="Z3812" s="25" t="str">
        <f t="shared" si="358"/>
        <v/>
      </c>
      <c r="AE3812" s="10" t="str">
        <f>IF($B3812="", "", IF($D3812="", 'Intro &amp; Setup'!$AC$32, IFERROR(INDEX('Intro &amp; Setup'!$AC$17:$AC$31, MATCH($D3812, 'Intro &amp; Setup'!$S$17:$S$31, 0)), "")))</f>
        <v/>
      </c>
      <c r="AG3812" s="10" t="str">
        <f t="shared" si="359"/>
        <v/>
      </c>
    </row>
    <row r="3813" spans="1:33" x14ac:dyDescent="0.25">
      <c r="A3813" s="7"/>
      <c r="B3813" s="66"/>
      <c r="C3813" s="67"/>
      <c r="D3813" s="68"/>
      <c r="E3813" s="68"/>
      <c r="F3813" s="69"/>
      <c r="G3813" s="69"/>
      <c r="H3813" s="70"/>
      <c r="I3813" s="71"/>
      <c r="J3813" s="68"/>
      <c r="K3813" s="68"/>
      <c r="L3813" s="72"/>
      <c r="M3813" s="7"/>
      <c r="N3813" s="10" t="str">
        <f t="shared" si="354"/>
        <v/>
      </c>
      <c r="O3813" s="7"/>
      <c r="P3813" s="22" t="str">
        <f t="shared" si="355"/>
        <v/>
      </c>
      <c r="Q3813" s="7"/>
      <c r="S3813" s="17" t="str">
        <f>IF($B3813="", "", IF(COUNTIF($B$11:$B3813, $B3813)&gt;1, "", $B3813))</f>
        <v/>
      </c>
      <c r="T3813" s="10" t="str">
        <f t="shared" si="356"/>
        <v/>
      </c>
      <c r="U3813" s="13">
        <v>3803</v>
      </c>
      <c r="V3813" s="17" t="str">
        <f t="shared" si="357"/>
        <v/>
      </c>
      <c r="X3813" s="10" t="str">
        <f>IF($F3813="", "", IF($D3813="", 'Intro &amp; Setup'!$Z$32, IFERROR(INDEX('Intro &amp; Setup'!$Z$17:$Z$31, MATCH($D3813, 'Intro &amp; Setup'!$S$17:$S$31, 0)), "")))</f>
        <v/>
      </c>
      <c r="Z3813" s="25" t="str">
        <f t="shared" si="358"/>
        <v/>
      </c>
      <c r="AE3813" s="10" t="str">
        <f>IF($B3813="", "", IF($D3813="", 'Intro &amp; Setup'!$AC$32, IFERROR(INDEX('Intro &amp; Setup'!$AC$17:$AC$31, MATCH($D3813, 'Intro &amp; Setup'!$S$17:$S$31, 0)), "")))</f>
        <v/>
      </c>
      <c r="AG3813" s="10" t="str">
        <f t="shared" si="359"/>
        <v/>
      </c>
    </row>
    <row r="3814" spans="1:33" x14ac:dyDescent="0.25">
      <c r="A3814" s="7"/>
      <c r="B3814" s="66"/>
      <c r="C3814" s="67"/>
      <c r="D3814" s="68"/>
      <c r="E3814" s="68"/>
      <c r="F3814" s="69"/>
      <c r="G3814" s="69"/>
      <c r="H3814" s="70"/>
      <c r="I3814" s="71"/>
      <c r="J3814" s="68"/>
      <c r="K3814" s="68"/>
      <c r="L3814" s="72"/>
      <c r="M3814" s="7"/>
      <c r="N3814" s="10" t="str">
        <f t="shared" si="354"/>
        <v/>
      </c>
      <c r="O3814" s="7"/>
      <c r="P3814" s="22" t="str">
        <f t="shared" si="355"/>
        <v/>
      </c>
      <c r="Q3814" s="7"/>
      <c r="S3814" s="17" t="str">
        <f>IF($B3814="", "", IF(COUNTIF($B$11:$B3814, $B3814)&gt;1, "", $B3814))</f>
        <v/>
      </c>
      <c r="T3814" s="10" t="str">
        <f t="shared" si="356"/>
        <v/>
      </c>
      <c r="U3814" s="13">
        <v>3804</v>
      </c>
      <c r="V3814" s="17" t="str">
        <f t="shared" si="357"/>
        <v/>
      </c>
      <c r="X3814" s="10" t="str">
        <f>IF($F3814="", "", IF($D3814="", 'Intro &amp; Setup'!$Z$32, IFERROR(INDEX('Intro &amp; Setup'!$Z$17:$Z$31, MATCH($D3814, 'Intro &amp; Setup'!$S$17:$S$31, 0)), "")))</f>
        <v/>
      </c>
      <c r="Z3814" s="25" t="str">
        <f t="shared" si="358"/>
        <v/>
      </c>
      <c r="AE3814" s="10" t="str">
        <f>IF($B3814="", "", IF($D3814="", 'Intro &amp; Setup'!$AC$32, IFERROR(INDEX('Intro &amp; Setup'!$AC$17:$AC$31, MATCH($D3814, 'Intro &amp; Setup'!$S$17:$S$31, 0)), "")))</f>
        <v/>
      </c>
      <c r="AG3814" s="10" t="str">
        <f t="shared" si="359"/>
        <v/>
      </c>
    </row>
    <row r="3815" spans="1:33" x14ac:dyDescent="0.25">
      <c r="A3815" s="7"/>
      <c r="B3815" s="66"/>
      <c r="C3815" s="67"/>
      <c r="D3815" s="68"/>
      <c r="E3815" s="68"/>
      <c r="F3815" s="69"/>
      <c r="G3815" s="69"/>
      <c r="H3815" s="70"/>
      <c r="I3815" s="71"/>
      <c r="J3815" s="68"/>
      <c r="K3815" s="68"/>
      <c r="L3815" s="72"/>
      <c r="M3815" s="7"/>
      <c r="N3815" s="10" t="str">
        <f t="shared" si="354"/>
        <v/>
      </c>
      <c r="O3815" s="7"/>
      <c r="P3815" s="22" t="str">
        <f t="shared" si="355"/>
        <v/>
      </c>
      <c r="Q3815" s="7"/>
      <c r="S3815" s="17" t="str">
        <f>IF($B3815="", "", IF(COUNTIF($B$11:$B3815, $B3815)&gt;1, "", $B3815))</f>
        <v/>
      </c>
      <c r="T3815" s="10" t="str">
        <f t="shared" si="356"/>
        <v/>
      </c>
      <c r="U3815" s="13">
        <v>3805</v>
      </c>
      <c r="V3815" s="17" t="str">
        <f t="shared" si="357"/>
        <v/>
      </c>
      <c r="X3815" s="10" t="str">
        <f>IF($F3815="", "", IF($D3815="", 'Intro &amp; Setup'!$Z$32, IFERROR(INDEX('Intro &amp; Setup'!$Z$17:$Z$31, MATCH($D3815, 'Intro &amp; Setup'!$S$17:$S$31, 0)), "")))</f>
        <v/>
      </c>
      <c r="Z3815" s="25" t="str">
        <f t="shared" si="358"/>
        <v/>
      </c>
      <c r="AE3815" s="10" t="str">
        <f>IF($B3815="", "", IF($D3815="", 'Intro &amp; Setup'!$AC$32, IFERROR(INDEX('Intro &amp; Setup'!$AC$17:$AC$31, MATCH($D3815, 'Intro &amp; Setup'!$S$17:$S$31, 0)), "")))</f>
        <v/>
      </c>
      <c r="AG3815" s="10" t="str">
        <f t="shared" si="359"/>
        <v/>
      </c>
    </row>
    <row r="3816" spans="1:33" x14ac:dyDescent="0.25">
      <c r="A3816" s="7"/>
      <c r="B3816" s="66"/>
      <c r="C3816" s="67"/>
      <c r="D3816" s="68"/>
      <c r="E3816" s="68"/>
      <c r="F3816" s="69"/>
      <c r="G3816" s="69"/>
      <c r="H3816" s="70"/>
      <c r="I3816" s="71"/>
      <c r="J3816" s="68"/>
      <c r="K3816" s="68"/>
      <c r="L3816" s="72"/>
      <c r="M3816" s="7"/>
      <c r="N3816" s="10" t="str">
        <f t="shared" si="354"/>
        <v/>
      </c>
      <c r="O3816" s="7"/>
      <c r="P3816" s="22" t="str">
        <f t="shared" si="355"/>
        <v/>
      </c>
      <c r="Q3816" s="7"/>
      <c r="S3816" s="17" t="str">
        <f>IF($B3816="", "", IF(COUNTIF($B$11:$B3816, $B3816)&gt;1, "", $B3816))</f>
        <v/>
      </c>
      <c r="T3816" s="10" t="str">
        <f t="shared" si="356"/>
        <v/>
      </c>
      <c r="U3816" s="13">
        <v>3806</v>
      </c>
      <c r="V3816" s="17" t="str">
        <f t="shared" si="357"/>
        <v/>
      </c>
      <c r="X3816" s="10" t="str">
        <f>IF($F3816="", "", IF($D3816="", 'Intro &amp; Setup'!$Z$32, IFERROR(INDEX('Intro &amp; Setup'!$Z$17:$Z$31, MATCH($D3816, 'Intro &amp; Setup'!$S$17:$S$31, 0)), "")))</f>
        <v/>
      </c>
      <c r="Z3816" s="25" t="str">
        <f t="shared" si="358"/>
        <v/>
      </c>
      <c r="AE3816" s="10" t="str">
        <f>IF($B3816="", "", IF($D3816="", 'Intro &amp; Setup'!$AC$32, IFERROR(INDEX('Intro &amp; Setup'!$AC$17:$AC$31, MATCH($D3816, 'Intro &amp; Setup'!$S$17:$S$31, 0)), "")))</f>
        <v/>
      </c>
      <c r="AG3816" s="10" t="str">
        <f t="shared" si="359"/>
        <v/>
      </c>
    </row>
    <row r="3817" spans="1:33" x14ac:dyDescent="0.25">
      <c r="A3817" s="7"/>
      <c r="B3817" s="66"/>
      <c r="C3817" s="67"/>
      <c r="D3817" s="68"/>
      <c r="E3817" s="68"/>
      <c r="F3817" s="69"/>
      <c r="G3817" s="69"/>
      <c r="H3817" s="70"/>
      <c r="I3817" s="71"/>
      <c r="J3817" s="68"/>
      <c r="K3817" s="68"/>
      <c r="L3817" s="72"/>
      <c r="M3817" s="7"/>
      <c r="N3817" s="10" t="str">
        <f t="shared" si="354"/>
        <v/>
      </c>
      <c r="O3817" s="7"/>
      <c r="P3817" s="22" t="str">
        <f t="shared" si="355"/>
        <v/>
      </c>
      <c r="Q3817" s="7"/>
      <c r="S3817" s="17" t="str">
        <f>IF($B3817="", "", IF(COUNTIF($B$11:$B3817, $B3817)&gt;1, "", $B3817))</f>
        <v/>
      </c>
      <c r="T3817" s="10" t="str">
        <f t="shared" si="356"/>
        <v/>
      </c>
      <c r="U3817" s="13">
        <v>3807</v>
      </c>
      <c r="V3817" s="17" t="str">
        <f t="shared" si="357"/>
        <v/>
      </c>
      <c r="X3817" s="10" t="str">
        <f>IF($F3817="", "", IF($D3817="", 'Intro &amp; Setup'!$Z$32, IFERROR(INDEX('Intro &amp; Setup'!$Z$17:$Z$31, MATCH($D3817, 'Intro &amp; Setup'!$S$17:$S$31, 0)), "")))</f>
        <v/>
      </c>
      <c r="Z3817" s="25" t="str">
        <f t="shared" si="358"/>
        <v/>
      </c>
      <c r="AE3817" s="10" t="str">
        <f>IF($B3817="", "", IF($D3817="", 'Intro &amp; Setup'!$AC$32, IFERROR(INDEX('Intro &amp; Setup'!$AC$17:$AC$31, MATCH($D3817, 'Intro &amp; Setup'!$S$17:$S$31, 0)), "")))</f>
        <v/>
      </c>
      <c r="AG3817" s="10" t="str">
        <f t="shared" si="359"/>
        <v/>
      </c>
    </row>
    <row r="3818" spans="1:33" x14ac:dyDescent="0.25">
      <c r="A3818" s="7"/>
      <c r="B3818" s="66"/>
      <c r="C3818" s="67"/>
      <c r="D3818" s="68"/>
      <c r="E3818" s="68"/>
      <c r="F3818" s="69"/>
      <c r="G3818" s="69"/>
      <c r="H3818" s="70"/>
      <c r="I3818" s="71"/>
      <c r="J3818" s="68"/>
      <c r="K3818" s="68"/>
      <c r="L3818" s="72"/>
      <c r="M3818" s="7"/>
      <c r="N3818" s="10" t="str">
        <f t="shared" si="354"/>
        <v/>
      </c>
      <c r="O3818" s="7"/>
      <c r="P3818" s="22" t="str">
        <f t="shared" si="355"/>
        <v/>
      </c>
      <c r="Q3818" s="7"/>
      <c r="S3818" s="17" t="str">
        <f>IF($B3818="", "", IF(COUNTIF($B$11:$B3818, $B3818)&gt;1, "", $B3818))</f>
        <v/>
      </c>
      <c r="T3818" s="10" t="str">
        <f t="shared" si="356"/>
        <v/>
      </c>
      <c r="U3818" s="13">
        <v>3808</v>
      </c>
      <c r="V3818" s="17" t="str">
        <f t="shared" si="357"/>
        <v/>
      </c>
      <c r="X3818" s="10" t="str">
        <f>IF($F3818="", "", IF($D3818="", 'Intro &amp; Setup'!$Z$32, IFERROR(INDEX('Intro &amp; Setup'!$Z$17:$Z$31, MATCH($D3818, 'Intro &amp; Setup'!$S$17:$S$31, 0)), "")))</f>
        <v/>
      </c>
      <c r="Z3818" s="25" t="str">
        <f t="shared" si="358"/>
        <v/>
      </c>
      <c r="AE3818" s="10" t="str">
        <f>IF($B3818="", "", IF($D3818="", 'Intro &amp; Setup'!$AC$32, IFERROR(INDEX('Intro &amp; Setup'!$AC$17:$AC$31, MATCH($D3818, 'Intro &amp; Setup'!$S$17:$S$31, 0)), "")))</f>
        <v/>
      </c>
      <c r="AG3818" s="10" t="str">
        <f t="shared" si="359"/>
        <v/>
      </c>
    </row>
    <row r="3819" spans="1:33" x14ac:dyDescent="0.25">
      <c r="A3819" s="7"/>
      <c r="B3819" s="66"/>
      <c r="C3819" s="67"/>
      <c r="D3819" s="68"/>
      <c r="E3819" s="68"/>
      <c r="F3819" s="69"/>
      <c r="G3819" s="69"/>
      <c r="H3819" s="70"/>
      <c r="I3819" s="71"/>
      <c r="J3819" s="68"/>
      <c r="K3819" s="68"/>
      <c r="L3819" s="72"/>
      <c r="M3819" s="7"/>
      <c r="N3819" s="10" t="str">
        <f t="shared" si="354"/>
        <v/>
      </c>
      <c r="O3819" s="7"/>
      <c r="P3819" s="22" t="str">
        <f t="shared" si="355"/>
        <v/>
      </c>
      <c r="Q3819" s="7"/>
      <c r="S3819" s="17" t="str">
        <f>IF($B3819="", "", IF(COUNTIF($B$11:$B3819, $B3819)&gt;1, "", $B3819))</f>
        <v/>
      </c>
      <c r="T3819" s="10" t="str">
        <f t="shared" si="356"/>
        <v/>
      </c>
      <c r="U3819" s="13">
        <v>3809</v>
      </c>
      <c r="V3819" s="17" t="str">
        <f t="shared" si="357"/>
        <v/>
      </c>
      <c r="X3819" s="10" t="str">
        <f>IF($F3819="", "", IF($D3819="", 'Intro &amp; Setup'!$Z$32, IFERROR(INDEX('Intro &amp; Setup'!$Z$17:$Z$31, MATCH($D3819, 'Intro &amp; Setup'!$S$17:$S$31, 0)), "")))</f>
        <v/>
      </c>
      <c r="Z3819" s="25" t="str">
        <f t="shared" si="358"/>
        <v/>
      </c>
      <c r="AE3819" s="10" t="str">
        <f>IF($B3819="", "", IF($D3819="", 'Intro &amp; Setup'!$AC$32, IFERROR(INDEX('Intro &amp; Setup'!$AC$17:$AC$31, MATCH($D3819, 'Intro &amp; Setup'!$S$17:$S$31, 0)), "")))</f>
        <v/>
      </c>
      <c r="AG3819" s="10" t="str">
        <f t="shared" si="359"/>
        <v/>
      </c>
    </row>
    <row r="3820" spans="1:33" x14ac:dyDescent="0.25">
      <c r="A3820" s="7"/>
      <c r="B3820" s="66"/>
      <c r="C3820" s="67"/>
      <c r="D3820" s="68"/>
      <c r="E3820" s="68"/>
      <c r="F3820" s="69"/>
      <c r="G3820" s="69"/>
      <c r="H3820" s="70"/>
      <c r="I3820" s="71"/>
      <c r="J3820" s="68"/>
      <c r="K3820" s="68"/>
      <c r="L3820" s="72"/>
      <c r="M3820" s="7"/>
      <c r="N3820" s="10" t="str">
        <f t="shared" si="354"/>
        <v/>
      </c>
      <c r="O3820" s="7"/>
      <c r="P3820" s="22" t="str">
        <f t="shared" si="355"/>
        <v/>
      </c>
      <c r="Q3820" s="7"/>
      <c r="S3820" s="17" t="str">
        <f>IF($B3820="", "", IF(COUNTIF($B$11:$B3820, $B3820)&gt;1, "", $B3820))</f>
        <v/>
      </c>
      <c r="T3820" s="10" t="str">
        <f t="shared" si="356"/>
        <v/>
      </c>
      <c r="U3820" s="13">
        <v>3810</v>
      </c>
      <c r="V3820" s="17" t="str">
        <f t="shared" si="357"/>
        <v/>
      </c>
      <c r="X3820" s="10" t="str">
        <f>IF($F3820="", "", IF($D3820="", 'Intro &amp; Setup'!$Z$32, IFERROR(INDEX('Intro &amp; Setup'!$Z$17:$Z$31, MATCH($D3820, 'Intro &amp; Setup'!$S$17:$S$31, 0)), "")))</f>
        <v/>
      </c>
      <c r="Z3820" s="25" t="str">
        <f t="shared" si="358"/>
        <v/>
      </c>
      <c r="AE3820" s="10" t="str">
        <f>IF($B3820="", "", IF($D3820="", 'Intro &amp; Setup'!$AC$32, IFERROR(INDEX('Intro &amp; Setup'!$AC$17:$AC$31, MATCH($D3820, 'Intro &amp; Setup'!$S$17:$S$31, 0)), "")))</f>
        <v/>
      </c>
      <c r="AG3820" s="10" t="str">
        <f t="shared" si="359"/>
        <v/>
      </c>
    </row>
    <row r="3821" spans="1:33" x14ac:dyDescent="0.25">
      <c r="A3821" s="7"/>
      <c r="B3821" s="66"/>
      <c r="C3821" s="67"/>
      <c r="D3821" s="68"/>
      <c r="E3821" s="68"/>
      <c r="F3821" s="69"/>
      <c r="G3821" s="69"/>
      <c r="H3821" s="70"/>
      <c r="I3821" s="71"/>
      <c r="J3821" s="68"/>
      <c r="K3821" s="68"/>
      <c r="L3821" s="72"/>
      <c r="M3821" s="7"/>
      <c r="N3821" s="10" t="str">
        <f t="shared" si="354"/>
        <v/>
      </c>
      <c r="O3821" s="7"/>
      <c r="P3821" s="22" t="str">
        <f t="shared" si="355"/>
        <v/>
      </c>
      <c r="Q3821" s="7"/>
      <c r="S3821" s="17" t="str">
        <f>IF($B3821="", "", IF(COUNTIF($B$11:$B3821, $B3821)&gt;1, "", $B3821))</f>
        <v/>
      </c>
      <c r="T3821" s="10" t="str">
        <f t="shared" si="356"/>
        <v/>
      </c>
      <c r="U3821" s="13">
        <v>3811</v>
      </c>
      <c r="V3821" s="17" t="str">
        <f t="shared" si="357"/>
        <v/>
      </c>
      <c r="X3821" s="10" t="str">
        <f>IF($F3821="", "", IF($D3821="", 'Intro &amp; Setup'!$Z$32, IFERROR(INDEX('Intro &amp; Setup'!$Z$17:$Z$31, MATCH($D3821, 'Intro &amp; Setup'!$S$17:$S$31, 0)), "")))</f>
        <v/>
      </c>
      <c r="Z3821" s="25" t="str">
        <f t="shared" si="358"/>
        <v/>
      </c>
      <c r="AE3821" s="10" t="str">
        <f>IF($B3821="", "", IF($D3821="", 'Intro &amp; Setup'!$AC$32, IFERROR(INDEX('Intro &amp; Setup'!$AC$17:$AC$31, MATCH($D3821, 'Intro &amp; Setup'!$S$17:$S$31, 0)), "")))</f>
        <v/>
      </c>
      <c r="AG3821" s="10" t="str">
        <f t="shared" si="359"/>
        <v/>
      </c>
    </row>
    <row r="3822" spans="1:33" x14ac:dyDescent="0.25">
      <c r="A3822" s="7"/>
      <c r="B3822" s="66"/>
      <c r="C3822" s="67"/>
      <c r="D3822" s="68"/>
      <c r="E3822" s="68"/>
      <c r="F3822" s="69"/>
      <c r="G3822" s="69"/>
      <c r="H3822" s="70"/>
      <c r="I3822" s="71"/>
      <c r="J3822" s="68"/>
      <c r="K3822" s="68"/>
      <c r="L3822" s="72"/>
      <c r="M3822" s="7"/>
      <c r="N3822" s="10" t="str">
        <f t="shared" si="354"/>
        <v/>
      </c>
      <c r="O3822" s="7"/>
      <c r="P3822" s="22" t="str">
        <f t="shared" si="355"/>
        <v/>
      </c>
      <c r="Q3822" s="7"/>
      <c r="S3822" s="17" t="str">
        <f>IF($B3822="", "", IF(COUNTIF($B$11:$B3822, $B3822)&gt;1, "", $B3822))</f>
        <v/>
      </c>
      <c r="T3822" s="10" t="str">
        <f t="shared" si="356"/>
        <v/>
      </c>
      <c r="U3822" s="13">
        <v>3812</v>
      </c>
      <c r="V3822" s="17" t="str">
        <f t="shared" si="357"/>
        <v/>
      </c>
      <c r="X3822" s="10" t="str">
        <f>IF($F3822="", "", IF($D3822="", 'Intro &amp; Setup'!$Z$32, IFERROR(INDEX('Intro &amp; Setup'!$Z$17:$Z$31, MATCH($D3822, 'Intro &amp; Setup'!$S$17:$S$31, 0)), "")))</f>
        <v/>
      </c>
      <c r="Z3822" s="25" t="str">
        <f t="shared" si="358"/>
        <v/>
      </c>
      <c r="AE3822" s="10" t="str">
        <f>IF($B3822="", "", IF($D3822="", 'Intro &amp; Setup'!$AC$32, IFERROR(INDEX('Intro &amp; Setup'!$AC$17:$AC$31, MATCH($D3822, 'Intro &amp; Setup'!$S$17:$S$31, 0)), "")))</f>
        <v/>
      </c>
      <c r="AG3822" s="10" t="str">
        <f t="shared" si="359"/>
        <v/>
      </c>
    </row>
    <row r="3823" spans="1:33" x14ac:dyDescent="0.25">
      <c r="A3823" s="7"/>
      <c r="B3823" s="66"/>
      <c r="C3823" s="67"/>
      <c r="D3823" s="68"/>
      <c r="E3823" s="68"/>
      <c r="F3823" s="69"/>
      <c r="G3823" s="69"/>
      <c r="H3823" s="70"/>
      <c r="I3823" s="71"/>
      <c r="J3823" s="68"/>
      <c r="K3823" s="68"/>
      <c r="L3823" s="72"/>
      <c r="M3823" s="7"/>
      <c r="N3823" s="10" t="str">
        <f t="shared" si="354"/>
        <v/>
      </c>
      <c r="O3823" s="7"/>
      <c r="P3823" s="22" t="str">
        <f t="shared" si="355"/>
        <v/>
      </c>
      <c r="Q3823" s="7"/>
      <c r="S3823" s="17" t="str">
        <f>IF($B3823="", "", IF(COUNTIF($B$11:$B3823, $B3823)&gt;1, "", $B3823))</f>
        <v/>
      </c>
      <c r="T3823" s="10" t="str">
        <f t="shared" si="356"/>
        <v/>
      </c>
      <c r="U3823" s="13">
        <v>3813</v>
      </c>
      <c r="V3823" s="17" t="str">
        <f t="shared" si="357"/>
        <v/>
      </c>
      <c r="X3823" s="10" t="str">
        <f>IF($F3823="", "", IF($D3823="", 'Intro &amp; Setup'!$Z$32, IFERROR(INDEX('Intro &amp; Setup'!$Z$17:$Z$31, MATCH($D3823, 'Intro &amp; Setup'!$S$17:$S$31, 0)), "")))</f>
        <v/>
      </c>
      <c r="Z3823" s="25" t="str">
        <f t="shared" si="358"/>
        <v/>
      </c>
      <c r="AE3823" s="10" t="str">
        <f>IF($B3823="", "", IF($D3823="", 'Intro &amp; Setup'!$AC$32, IFERROR(INDEX('Intro &amp; Setup'!$AC$17:$AC$31, MATCH($D3823, 'Intro &amp; Setup'!$S$17:$S$31, 0)), "")))</f>
        <v/>
      </c>
      <c r="AG3823" s="10" t="str">
        <f t="shared" si="359"/>
        <v/>
      </c>
    </row>
    <row r="3824" spans="1:33" x14ac:dyDescent="0.25">
      <c r="A3824" s="7"/>
      <c r="B3824" s="66"/>
      <c r="C3824" s="67"/>
      <c r="D3824" s="68"/>
      <c r="E3824" s="68"/>
      <c r="F3824" s="69"/>
      <c r="G3824" s="69"/>
      <c r="H3824" s="70"/>
      <c r="I3824" s="71"/>
      <c r="J3824" s="68"/>
      <c r="K3824" s="68"/>
      <c r="L3824" s="72"/>
      <c r="M3824" s="7"/>
      <c r="N3824" s="10" t="str">
        <f t="shared" si="354"/>
        <v/>
      </c>
      <c r="O3824" s="7"/>
      <c r="P3824" s="22" t="str">
        <f t="shared" si="355"/>
        <v/>
      </c>
      <c r="Q3824" s="7"/>
      <c r="S3824" s="17" t="str">
        <f>IF($B3824="", "", IF(COUNTIF($B$11:$B3824, $B3824)&gt;1, "", $B3824))</f>
        <v/>
      </c>
      <c r="T3824" s="10" t="str">
        <f t="shared" si="356"/>
        <v/>
      </c>
      <c r="U3824" s="13">
        <v>3814</v>
      </c>
      <c r="V3824" s="17" t="str">
        <f t="shared" si="357"/>
        <v/>
      </c>
      <c r="X3824" s="10" t="str">
        <f>IF($F3824="", "", IF($D3824="", 'Intro &amp; Setup'!$Z$32, IFERROR(INDEX('Intro &amp; Setup'!$Z$17:$Z$31, MATCH($D3824, 'Intro &amp; Setup'!$S$17:$S$31, 0)), "")))</f>
        <v/>
      </c>
      <c r="Z3824" s="25" t="str">
        <f t="shared" si="358"/>
        <v/>
      </c>
      <c r="AE3824" s="10" t="str">
        <f>IF($B3824="", "", IF($D3824="", 'Intro &amp; Setup'!$AC$32, IFERROR(INDEX('Intro &amp; Setup'!$AC$17:$AC$31, MATCH($D3824, 'Intro &amp; Setup'!$S$17:$S$31, 0)), "")))</f>
        <v/>
      </c>
      <c r="AG3824" s="10" t="str">
        <f t="shared" si="359"/>
        <v/>
      </c>
    </row>
    <row r="3825" spans="1:33" x14ac:dyDescent="0.25">
      <c r="A3825" s="7"/>
      <c r="B3825" s="66"/>
      <c r="C3825" s="67"/>
      <c r="D3825" s="68"/>
      <c r="E3825" s="68"/>
      <c r="F3825" s="69"/>
      <c r="G3825" s="69"/>
      <c r="H3825" s="70"/>
      <c r="I3825" s="71"/>
      <c r="J3825" s="68"/>
      <c r="K3825" s="68"/>
      <c r="L3825" s="72"/>
      <c r="M3825" s="7"/>
      <c r="N3825" s="10" t="str">
        <f t="shared" si="354"/>
        <v/>
      </c>
      <c r="O3825" s="7"/>
      <c r="P3825" s="22" t="str">
        <f t="shared" si="355"/>
        <v/>
      </c>
      <c r="Q3825" s="7"/>
      <c r="S3825" s="17" t="str">
        <f>IF($B3825="", "", IF(COUNTIF($B$11:$B3825, $B3825)&gt;1, "", $B3825))</f>
        <v/>
      </c>
      <c r="T3825" s="10" t="str">
        <f t="shared" si="356"/>
        <v/>
      </c>
      <c r="U3825" s="13">
        <v>3815</v>
      </c>
      <c r="V3825" s="17" t="str">
        <f t="shared" si="357"/>
        <v/>
      </c>
      <c r="X3825" s="10" t="str">
        <f>IF($F3825="", "", IF($D3825="", 'Intro &amp; Setup'!$Z$32, IFERROR(INDEX('Intro &amp; Setup'!$Z$17:$Z$31, MATCH($D3825, 'Intro &amp; Setup'!$S$17:$S$31, 0)), "")))</f>
        <v/>
      </c>
      <c r="Z3825" s="25" t="str">
        <f t="shared" si="358"/>
        <v/>
      </c>
      <c r="AE3825" s="10" t="str">
        <f>IF($B3825="", "", IF($D3825="", 'Intro &amp; Setup'!$AC$32, IFERROR(INDEX('Intro &amp; Setup'!$AC$17:$AC$31, MATCH($D3825, 'Intro &amp; Setup'!$S$17:$S$31, 0)), "")))</f>
        <v/>
      </c>
      <c r="AG3825" s="10" t="str">
        <f t="shared" si="359"/>
        <v/>
      </c>
    </row>
    <row r="3826" spans="1:33" x14ac:dyDescent="0.25">
      <c r="A3826" s="7"/>
      <c r="B3826" s="66"/>
      <c r="C3826" s="67"/>
      <c r="D3826" s="68"/>
      <c r="E3826" s="68"/>
      <c r="F3826" s="69"/>
      <c r="G3826" s="69"/>
      <c r="H3826" s="70"/>
      <c r="I3826" s="71"/>
      <c r="J3826" s="68"/>
      <c r="K3826" s="68"/>
      <c r="L3826" s="72"/>
      <c r="M3826" s="7"/>
      <c r="N3826" s="10" t="str">
        <f t="shared" si="354"/>
        <v/>
      </c>
      <c r="O3826" s="7"/>
      <c r="P3826" s="22" t="str">
        <f t="shared" si="355"/>
        <v/>
      </c>
      <c r="Q3826" s="7"/>
      <c r="S3826" s="17" t="str">
        <f>IF($B3826="", "", IF(COUNTIF($B$11:$B3826, $B3826)&gt;1, "", $B3826))</f>
        <v/>
      </c>
      <c r="T3826" s="10" t="str">
        <f t="shared" si="356"/>
        <v/>
      </c>
      <c r="U3826" s="13">
        <v>3816</v>
      </c>
      <c r="V3826" s="17" t="str">
        <f t="shared" si="357"/>
        <v/>
      </c>
      <c r="X3826" s="10" t="str">
        <f>IF($F3826="", "", IF($D3826="", 'Intro &amp; Setup'!$Z$32, IFERROR(INDEX('Intro &amp; Setup'!$Z$17:$Z$31, MATCH($D3826, 'Intro &amp; Setup'!$S$17:$S$31, 0)), "")))</f>
        <v/>
      </c>
      <c r="Z3826" s="25" t="str">
        <f t="shared" si="358"/>
        <v/>
      </c>
      <c r="AE3826" s="10" t="str">
        <f>IF($B3826="", "", IF($D3826="", 'Intro &amp; Setup'!$AC$32, IFERROR(INDEX('Intro &amp; Setup'!$AC$17:$AC$31, MATCH($D3826, 'Intro &amp; Setup'!$S$17:$S$31, 0)), "")))</f>
        <v/>
      </c>
      <c r="AG3826" s="10" t="str">
        <f t="shared" si="359"/>
        <v/>
      </c>
    </row>
    <row r="3827" spans="1:33" x14ac:dyDescent="0.25">
      <c r="A3827" s="7"/>
      <c r="B3827" s="66"/>
      <c r="C3827" s="67"/>
      <c r="D3827" s="68"/>
      <c r="E3827" s="68"/>
      <c r="F3827" s="69"/>
      <c r="G3827" s="69"/>
      <c r="H3827" s="70"/>
      <c r="I3827" s="71"/>
      <c r="J3827" s="68"/>
      <c r="K3827" s="68"/>
      <c r="L3827" s="72"/>
      <c r="M3827" s="7"/>
      <c r="N3827" s="10" t="str">
        <f t="shared" si="354"/>
        <v/>
      </c>
      <c r="O3827" s="7"/>
      <c r="P3827" s="22" t="str">
        <f t="shared" si="355"/>
        <v/>
      </c>
      <c r="Q3827" s="7"/>
      <c r="S3827" s="17" t="str">
        <f>IF($B3827="", "", IF(COUNTIF($B$11:$B3827, $B3827)&gt;1, "", $B3827))</f>
        <v/>
      </c>
      <c r="T3827" s="10" t="str">
        <f t="shared" si="356"/>
        <v/>
      </c>
      <c r="U3827" s="13">
        <v>3817</v>
      </c>
      <c r="V3827" s="17" t="str">
        <f t="shared" si="357"/>
        <v/>
      </c>
      <c r="X3827" s="10" t="str">
        <f>IF($F3827="", "", IF($D3827="", 'Intro &amp; Setup'!$Z$32, IFERROR(INDEX('Intro &amp; Setup'!$Z$17:$Z$31, MATCH($D3827, 'Intro &amp; Setup'!$S$17:$S$31, 0)), "")))</f>
        <v/>
      </c>
      <c r="Z3827" s="25" t="str">
        <f t="shared" si="358"/>
        <v/>
      </c>
      <c r="AE3827" s="10" t="str">
        <f>IF($B3827="", "", IF($D3827="", 'Intro &amp; Setup'!$AC$32, IFERROR(INDEX('Intro &amp; Setup'!$AC$17:$AC$31, MATCH($D3827, 'Intro &amp; Setup'!$S$17:$S$31, 0)), "")))</f>
        <v/>
      </c>
      <c r="AG3827" s="10" t="str">
        <f t="shared" si="359"/>
        <v/>
      </c>
    </row>
    <row r="3828" spans="1:33" x14ac:dyDescent="0.25">
      <c r="A3828" s="7"/>
      <c r="B3828" s="66"/>
      <c r="C3828" s="67"/>
      <c r="D3828" s="68"/>
      <c r="E3828" s="68"/>
      <c r="F3828" s="69"/>
      <c r="G3828" s="69"/>
      <c r="H3828" s="70"/>
      <c r="I3828" s="71"/>
      <c r="J3828" s="68"/>
      <c r="K3828" s="68"/>
      <c r="L3828" s="72"/>
      <c r="M3828" s="7"/>
      <c r="N3828" s="10" t="str">
        <f t="shared" si="354"/>
        <v/>
      </c>
      <c r="O3828" s="7"/>
      <c r="P3828" s="22" t="str">
        <f t="shared" si="355"/>
        <v/>
      </c>
      <c r="Q3828" s="7"/>
      <c r="S3828" s="17" t="str">
        <f>IF($B3828="", "", IF(COUNTIF($B$11:$B3828, $B3828)&gt;1, "", $B3828))</f>
        <v/>
      </c>
      <c r="T3828" s="10" t="str">
        <f t="shared" si="356"/>
        <v/>
      </c>
      <c r="U3828" s="13">
        <v>3818</v>
      </c>
      <c r="V3828" s="17" t="str">
        <f t="shared" si="357"/>
        <v/>
      </c>
      <c r="X3828" s="10" t="str">
        <f>IF($F3828="", "", IF($D3828="", 'Intro &amp; Setup'!$Z$32, IFERROR(INDEX('Intro &amp; Setup'!$Z$17:$Z$31, MATCH($D3828, 'Intro &amp; Setup'!$S$17:$S$31, 0)), "")))</f>
        <v/>
      </c>
      <c r="Z3828" s="25" t="str">
        <f t="shared" si="358"/>
        <v/>
      </c>
      <c r="AE3828" s="10" t="str">
        <f>IF($B3828="", "", IF($D3828="", 'Intro &amp; Setup'!$AC$32, IFERROR(INDEX('Intro &amp; Setup'!$AC$17:$AC$31, MATCH($D3828, 'Intro &amp; Setup'!$S$17:$S$31, 0)), "")))</f>
        <v/>
      </c>
      <c r="AG3828" s="10" t="str">
        <f t="shared" si="359"/>
        <v/>
      </c>
    </row>
    <row r="3829" spans="1:33" x14ac:dyDescent="0.25">
      <c r="A3829" s="7"/>
      <c r="B3829" s="66"/>
      <c r="C3829" s="67"/>
      <c r="D3829" s="68"/>
      <c r="E3829" s="68"/>
      <c r="F3829" s="69"/>
      <c r="G3829" s="69"/>
      <c r="H3829" s="70"/>
      <c r="I3829" s="71"/>
      <c r="J3829" s="68"/>
      <c r="K3829" s="68"/>
      <c r="L3829" s="72"/>
      <c r="M3829" s="7"/>
      <c r="N3829" s="10" t="str">
        <f t="shared" si="354"/>
        <v/>
      </c>
      <c r="O3829" s="7"/>
      <c r="P3829" s="22" t="str">
        <f t="shared" si="355"/>
        <v/>
      </c>
      <c r="Q3829" s="7"/>
      <c r="S3829" s="17" t="str">
        <f>IF($B3829="", "", IF(COUNTIF($B$11:$B3829, $B3829)&gt;1, "", $B3829))</f>
        <v/>
      </c>
      <c r="T3829" s="10" t="str">
        <f t="shared" si="356"/>
        <v/>
      </c>
      <c r="U3829" s="13">
        <v>3819</v>
      </c>
      <c r="V3829" s="17" t="str">
        <f t="shared" si="357"/>
        <v/>
      </c>
      <c r="X3829" s="10" t="str">
        <f>IF($F3829="", "", IF($D3829="", 'Intro &amp; Setup'!$Z$32, IFERROR(INDEX('Intro &amp; Setup'!$Z$17:$Z$31, MATCH($D3829, 'Intro &amp; Setup'!$S$17:$S$31, 0)), "")))</f>
        <v/>
      </c>
      <c r="Z3829" s="25" t="str">
        <f t="shared" si="358"/>
        <v/>
      </c>
      <c r="AE3829" s="10" t="str">
        <f>IF($B3829="", "", IF($D3829="", 'Intro &amp; Setup'!$AC$32, IFERROR(INDEX('Intro &amp; Setup'!$AC$17:$AC$31, MATCH($D3829, 'Intro &amp; Setup'!$S$17:$S$31, 0)), "")))</f>
        <v/>
      </c>
      <c r="AG3829" s="10" t="str">
        <f t="shared" si="359"/>
        <v/>
      </c>
    </row>
    <row r="3830" spans="1:33" x14ac:dyDescent="0.25">
      <c r="A3830" s="7"/>
      <c r="B3830" s="66"/>
      <c r="C3830" s="67"/>
      <c r="D3830" s="68"/>
      <c r="E3830" s="68"/>
      <c r="F3830" s="69"/>
      <c r="G3830" s="69"/>
      <c r="H3830" s="70"/>
      <c r="I3830" s="71"/>
      <c r="J3830" s="68"/>
      <c r="K3830" s="68"/>
      <c r="L3830" s="72"/>
      <c r="M3830" s="7"/>
      <c r="N3830" s="10" t="str">
        <f t="shared" si="354"/>
        <v/>
      </c>
      <c r="O3830" s="7"/>
      <c r="P3830" s="22" t="str">
        <f t="shared" si="355"/>
        <v/>
      </c>
      <c r="Q3830" s="7"/>
      <c r="S3830" s="17" t="str">
        <f>IF($B3830="", "", IF(COUNTIF($B$11:$B3830, $B3830)&gt;1, "", $B3830))</f>
        <v/>
      </c>
      <c r="T3830" s="10" t="str">
        <f t="shared" si="356"/>
        <v/>
      </c>
      <c r="U3830" s="13">
        <v>3820</v>
      </c>
      <c r="V3830" s="17" t="str">
        <f t="shared" si="357"/>
        <v/>
      </c>
      <c r="X3830" s="10" t="str">
        <f>IF($F3830="", "", IF($D3830="", 'Intro &amp; Setup'!$Z$32, IFERROR(INDEX('Intro &amp; Setup'!$Z$17:$Z$31, MATCH($D3830, 'Intro &amp; Setup'!$S$17:$S$31, 0)), "")))</f>
        <v/>
      </c>
      <c r="Z3830" s="25" t="str">
        <f t="shared" si="358"/>
        <v/>
      </c>
      <c r="AE3830" s="10" t="str">
        <f>IF($B3830="", "", IF($D3830="", 'Intro &amp; Setup'!$AC$32, IFERROR(INDEX('Intro &amp; Setup'!$AC$17:$AC$31, MATCH($D3830, 'Intro &amp; Setup'!$S$17:$S$31, 0)), "")))</f>
        <v/>
      </c>
      <c r="AG3830" s="10" t="str">
        <f t="shared" si="359"/>
        <v/>
      </c>
    </row>
    <row r="3831" spans="1:33" x14ac:dyDescent="0.25">
      <c r="A3831" s="7"/>
      <c r="B3831" s="66"/>
      <c r="C3831" s="67"/>
      <c r="D3831" s="68"/>
      <c r="E3831" s="68"/>
      <c r="F3831" s="69"/>
      <c r="G3831" s="69"/>
      <c r="H3831" s="70"/>
      <c r="I3831" s="71"/>
      <c r="J3831" s="68"/>
      <c r="K3831" s="68"/>
      <c r="L3831" s="72"/>
      <c r="M3831" s="7"/>
      <c r="N3831" s="10" t="str">
        <f t="shared" si="354"/>
        <v/>
      </c>
      <c r="O3831" s="7"/>
      <c r="P3831" s="22" t="str">
        <f t="shared" si="355"/>
        <v/>
      </c>
      <c r="Q3831" s="7"/>
      <c r="S3831" s="17" t="str">
        <f>IF($B3831="", "", IF(COUNTIF($B$11:$B3831, $B3831)&gt;1, "", $B3831))</f>
        <v/>
      </c>
      <c r="T3831" s="10" t="str">
        <f t="shared" si="356"/>
        <v/>
      </c>
      <c r="U3831" s="13">
        <v>3821</v>
      </c>
      <c r="V3831" s="17" t="str">
        <f t="shared" si="357"/>
        <v/>
      </c>
      <c r="X3831" s="10" t="str">
        <f>IF($F3831="", "", IF($D3831="", 'Intro &amp; Setup'!$Z$32, IFERROR(INDEX('Intro &amp; Setup'!$Z$17:$Z$31, MATCH($D3831, 'Intro &amp; Setup'!$S$17:$S$31, 0)), "")))</f>
        <v/>
      </c>
      <c r="Z3831" s="25" t="str">
        <f t="shared" si="358"/>
        <v/>
      </c>
      <c r="AE3831" s="10" t="str">
        <f>IF($B3831="", "", IF($D3831="", 'Intro &amp; Setup'!$AC$32, IFERROR(INDEX('Intro &amp; Setup'!$AC$17:$AC$31, MATCH($D3831, 'Intro &amp; Setup'!$S$17:$S$31, 0)), "")))</f>
        <v/>
      </c>
      <c r="AG3831" s="10" t="str">
        <f t="shared" si="359"/>
        <v/>
      </c>
    </row>
    <row r="3832" spans="1:33" x14ac:dyDescent="0.25">
      <c r="A3832" s="7"/>
      <c r="B3832" s="66"/>
      <c r="C3832" s="67"/>
      <c r="D3832" s="68"/>
      <c r="E3832" s="68"/>
      <c r="F3832" s="69"/>
      <c r="G3832" s="69"/>
      <c r="H3832" s="70"/>
      <c r="I3832" s="71"/>
      <c r="J3832" s="68"/>
      <c r="K3832" s="68"/>
      <c r="L3832" s="72"/>
      <c r="M3832" s="7"/>
      <c r="N3832" s="10" t="str">
        <f t="shared" si="354"/>
        <v/>
      </c>
      <c r="O3832" s="7"/>
      <c r="P3832" s="22" t="str">
        <f t="shared" si="355"/>
        <v/>
      </c>
      <c r="Q3832" s="7"/>
      <c r="S3832" s="17" t="str">
        <f>IF($B3832="", "", IF(COUNTIF($B$11:$B3832, $B3832)&gt;1, "", $B3832))</f>
        <v/>
      </c>
      <c r="T3832" s="10" t="str">
        <f t="shared" si="356"/>
        <v/>
      </c>
      <c r="U3832" s="13">
        <v>3822</v>
      </c>
      <c r="V3832" s="17" t="str">
        <f t="shared" si="357"/>
        <v/>
      </c>
      <c r="X3832" s="10" t="str">
        <f>IF($F3832="", "", IF($D3832="", 'Intro &amp; Setup'!$Z$32, IFERROR(INDEX('Intro &amp; Setup'!$Z$17:$Z$31, MATCH($D3832, 'Intro &amp; Setup'!$S$17:$S$31, 0)), "")))</f>
        <v/>
      </c>
      <c r="Z3832" s="25" t="str">
        <f t="shared" si="358"/>
        <v/>
      </c>
      <c r="AE3832" s="10" t="str">
        <f>IF($B3832="", "", IF($D3832="", 'Intro &amp; Setup'!$AC$32, IFERROR(INDEX('Intro &amp; Setup'!$AC$17:$AC$31, MATCH($D3832, 'Intro &amp; Setup'!$S$17:$S$31, 0)), "")))</f>
        <v/>
      </c>
      <c r="AG3832" s="10" t="str">
        <f t="shared" si="359"/>
        <v/>
      </c>
    </row>
    <row r="3833" spans="1:33" x14ac:dyDescent="0.25">
      <c r="A3833" s="7"/>
      <c r="B3833" s="66"/>
      <c r="C3833" s="67"/>
      <c r="D3833" s="68"/>
      <c r="E3833" s="68"/>
      <c r="F3833" s="69"/>
      <c r="G3833" s="69"/>
      <c r="H3833" s="70"/>
      <c r="I3833" s="71"/>
      <c r="J3833" s="68"/>
      <c r="K3833" s="68"/>
      <c r="L3833" s="72"/>
      <c r="M3833" s="7"/>
      <c r="N3833" s="10" t="str">
        <f t="shared" si="354"/>
        <v/>
      </c>
      <c r="O3833" s="7"/>
      <c r="P3833" s="22" t="str">
        <f t="shared" si="355"/>
        <v/>
      </c>
      <c r="Q3833" s="7"/>
      <c r="S3833" s="17" t="str">
        <f>IF($B3833="", "", IF(COUNTIF($B$11:$B3833, $B3833)&gt;1, "", $B3833))</f>
        <v/>
      </c>
      <c r="T3833" s="10" t="str">
        <f t="shared" si="356"/>
        <v/>
      </c>
      <c r="U3833" s="13">
        <v>3823</v>
      </c>
      <c r="V3833" s="17" t="str">
        <f t="shared" si="357"/>
        <v/>
      </c>
      <c r="X3833" s="10" t="str">
        <f>IF($F3833="", "", IF($D3833="", 'Intro &amp; Setup'!$Z$32, IFERROR(INDEX('Intro &amp; Setup'!$Z$17:$Z$31, MATCH($D3833, 'Intro &amp; Setup'!$S$17:$S$31, 0)), "")))</f>
        <v/>
      </c>
      <c r="Z3833" s="25" t="str">
        <f t="shared" si="358"/>
        <v/>
      </c>
      <c r="AE3833" s="10" t="str">
        <f>IF($B3833="", "", IF($D3833="", 'Intro &amp; Setup'!$AC$32, IFERROR(INDEX('Intro &amp; Setup'!$AC$17:$AC$31, MATCH($D3833, 'Intro &amp; Setup'!$S$17:$S$31, 0)), "")))</f>
        <v/>
      </c>
      <c r="AG3833" s="10" t="str">
        <f t="shared" si="359"/>
        <v/>
      </c>
    </row>
    <row r="3834" spans="1:33" x14ac:dyDescent="0.25">
      <c r="A3834" s="7"/>
      <c r="B3834" s="66"/>
      <c r="C3834" s="67"/>
      <c r="D3834" s="68"/>
      <c r="E3834" s="68"/>
      <c r="F3834" s="69"/>
      <c r="G3834" s="69"/>
      <c r="H3834" s="70"/>
      <c r="I3834" s="71"/>
      <c r="J3834" s="68"/>
      <c r="K3834" s="68"/>
      <c r="L3834" s="72"/>
      <c r="M3834" s="7"/>
      <c r="N3834" s="10" t="str">
        <f t="shared" si="354"/>
        <v/>
      </c>
      <c r="O3834" s="7"/>
      <c r="P3834" s="22" t="str">
        <f t="shared" si="355"/>
        <v/>
      </c>
      <c r="Q3834" s="7"/>
      <c r="S3834" s="17" t="str">
        <f>IF($B3834="", "", IF(COUNTIF($B$11:$B3834, $B3834)&gt;1, "", $B3834))</f>
        <v/>
      </c>
      <c r="T3834" s="10" t="str">
        <f t="shared" si="356"/>
        <v/>
      </c>
      <c r="U3834" s="13">
        <v>3824</v>
      </c>
      <c r="V3834" s="17" t="str">
        <f t="shared" si="357"/>
        <v/>
      </c>
      <c r="X3834" s="10" t="str">
        <f>IF($F3834="", "", IF($D3834="", 'Intro &amp; Setup'!$Z$32, IFERROR(INDEX('Intro &amp; Setup'!$Z$17:$Z$31, MATCH($D3834, 'Intro &amp; Setup'!$S$17:$S$31, 0)), "")))</f>
        <v/>
      </c>
      <c r="Z3834" s="25" t="str">
        <f t="shared" si="358"/>
        <v/>
      </c>
      <c r="AE3834" s="10" t="str">
        <f>IF($B3834="", "", IF($D3834="", 'Intro &amp; Setup'!$AC$32, IFERROR(INDEX('Intro &amp; Setup'!$AC$17:$AC$31, MATCH($D3834, 'Intro &amp; Setup'!$S$17:$S$31, 0)), "")))</f>
        <v/>
      </c>
      <c r="AG3834" s="10" t="str">
        <f t="shared" si="359"/>
        <v/>
      </c>
    </row>
    <row r="3835" spans="1:33" x14ac:dyDescent="0.25">
      <c r="A3835" s="7"/>
      <c r="B3835" s="66"/>
      <c r="C3835" s="67"/>
      <c r="D3835" s="68"/>
      <c r="E3835" s="68"/>
      <c r="F3835" s="69"/>
      <c r="G3835" s="69"/>
      <c r="H3835" s="70"/>
      <c r="I3835" s="71"/>
      <c r="J3835" s="68"/>
      <c r="K3835" s="68"/>
      <c r="L3835" s="72"/>
      <c r="M3835" s="7"/>
      <c r="N3835" s="10" t="str">
        <f t="shared" si="354"/>
        <v/>
      </c>
      <c r="O3835" s="7"/>
      <c r="P3835" s="22" t="str">
        <f t="shared" si="355"/>
        <v/>
      </c>
      <c r="Q3835" s="7"/>
      <c r="S3835" s="17" t="str">
        <f>IF($B3835="", "", IF(COUNTIF($B$11:$B3835, $B3835)&gt;1, "", $B3835))</f>
        <v/>
      </c>
      <c r="T3835" s="10" t="str">
        <f t="shared" si="356"/>
        <v/>
      </c>
      <c r="U3835" s="13">
        <v>3825</v>
      </c>
      <c r="V3835" s="17" t="str">
        <f t="shared" si="357"/>
        <v/>
      </c>
      <c r="X3835" s="10" t="str">
        <f>IF($F3835="", "", IF($D3835="", 'Intro &amp; Setup'!$Z$32, IFERROR(INDEX('Intro &amp; Setup'!$Z$17:$Z$31, MATCH($D3835, 'Intro &amp; Setup'!$S$17:$S$31, 0)), "")))</f>
        <v/>
      </c>
      <c r="Z3835" s="25" t="str">
        <f t="shared" si="358"/>
        <v/>
      </c>
      <c r="AE3835" s="10" t="str">
        <f>IF($B3835="", "", IF($D3835="", 'Intro &amp; Setup'!$AC$32, IFERROR(INDEX('Intro &amp; Setup'!$AC$17:$AC$31, MATCH($D3835, 'Intro &amp; Setup'!$S$17:$S$31, 0)), "")))</f>
        <v/>
      </c>
      <c r="AG3835" s="10" t="str">
        <f t="shared" si="359"/>
        <v/>
      </c>
    </row>
    <row r="3836" spans="1:33" x14ac:dyDescent="0.25">
      <c r="A3836" s="7"/>
      <c r="B3836" s="66"/>
      <c r="C3836" s="67"/>
      <c r="D3836" s="68"/>
      <c r="E3836" s="68"/>
      <c r="F3836" s="69"/>
      <c r="G3836" s="69"/>
      <c r="H3836" s="70"/>
      <c r="I3836" s="71"/>
      <c r="J3836" s="68"/>
      <c r="K3836" s="68"/>
      <c r="L3836" s="72"/>
      <c r="M3836" s="7"/>
      <c r="N3836" s="10" t="str">
        <f t="shared" si="354"/>
        <v/>
      </c>
      <c r="O3836" s="7"/>
      <c r="P3836" s="22" t="str">
        <f t="shared" si="355"/>
        <v/>
      </c>
      <c r="Q3836" s="7"/>
      <c r="S3836" s="17" t="str">
        <f>IF($B3836="", "", IF(COUNTIF($B$11:$B3836, $B3836)&gt;1, "", $B3836))</f>
        <v/>
      </c>
      <c r="T3836" s="10" t="str">
        <f t="shared" si="356"/>
        <v/>
      </c>
      <c r="U3836" s="13">
        <v>3826</v>
      </c>
      <c r="V3836" s="17" t="str">
        <f t="shared" si="357"/>
        <v/>
      </c>
      <c r="X3836" s="10" t="str">
        <f>IF($F3836="", "", IF($D3836="", 'Intro &amp; Setup'!$Z$32, IFERROR(INDEX('Intro &amp; Setup'!$Z$17:$Z$31, MATCH($D3836, 'Intro &amp; Setup'!$S$17:$S$31, 0)), "")))</f>
        <v/>
      </c>
      <c r="Z3836" s="25" t="str">
        <f t="shared" si="358"/>
        <v/>
      </c>
      <c r="AE3836" s="10" t="str">
        <f>IF($B3836="", "", IF($D3836="", 'Intro &amp; Setup'!$AC$32, IFERROR(INDEX('Intro &amp; Setup'!$AC$17:$AC$31, MATCH($D3836, 'Intro &amp; Setup'!$S$17:$S$31, 0)), "")))</f>
        <v/>
      </c>
      <c r="AG3836" s="10" t="str">
        <f t="shared" si="359"/>
        <v/>
      </c>
    </row>
    <row r="3837" spans="1:33" x14ac:dyDescent="0.25">
      <c r="A3837" s="7"/>
      <c r="B3837" s="66"/>
      <c r="C3837" s="67"/>
      <c r="D3837" s="68"/>
      <c r="E3837" s="68"/>
      <c r="F3837" s="69"/>
      <c r="G3837" s="69"/>
      <c r="H3837" s="70"/>
      <c r="I3837" s="71"/>
      <c r="J3837" s="68"/>
      <c r="K3837" s="68"/>
      <c r="L3837" s="72"/>
      <c r="M3837" s="7"/>
      <c r="N3837" s="10" t="str">
        <f t="shared" si="354"/>
        <v/>
      </c>
      <c r="O3837" s="7"/>
      <c r="P3837" s="22" t="str">
        <f t="shared" si="355"/>
        <v/>
      </c>
      <c r="Q3837" s="7"/>
      <c r="S3837" s="17" t="str">
        <f>IF($B3837="", "", IF(COUNTIF($B$11:$B3837, $B3837)&gt;1, "", $B3837))</f>
        <v/>
      </c>
      <c r="T3837" s="10" t="str">
        <f t="shared" si="356"/>
        <v/>
      </c>
      <c r="U3837" s="13">
        <v>3827</v>
      </c>
      <c r="V3837" s="17" t="str">
        <f t="shared" si="357"/>
        <v/>
      </c>
      <c r="X3837" s="10" t="str">
        <f>IF($F3837="", "", IF($D3837="", 'Intro &amp; Setup'!$Z$32, IFERROR(INDEX('Intro &amp; Setup'!$Z$17:$Z$31, MATCH($D3837, 'Intro &amp; Setup'!$S$17:$S$31, 0)), "")))</f>
        <v/>
      </c>
      <c r="Z3837" s="25" t="str">
        <f t="shared" si="358"/>
        <v/>
      </c>
      <c r="AE3837" s="10" t="str">
        <f>IF($B3837="", "", IF($D3837="", 'Intro &amp; Setup'!$AC$32, IFERROR(INDEX('Intro &amp; Setup'!$AC$17:$AC$31, MATCH($D3837, 'Intro &amp; Setup'!$S$17:$S$31, 0)), "")))</f>
        <v/>
      </c>
      <c r="AG3837" s="10" t="str">
        <f t="shared" si="359"/>
        <v/>
      </c>
    </row>
    <row r="3838" spans="1:33" x14ac:dyDescent="0.25">
      <c r="A3838" s="7"/>
      <c r="B3838" s="66"/>
      <c r="C3838" s="67"/>
      <c r="D3838" s="68"/>
      <c r="E3838" s="68"/>
      <c r="F3838" s="69"/>
      <c r="G3838" s="69"/>
      <c r="H3838" s="70"/>
      <c r="I3838" s="71"/>
      <c r="J3838" s="68"/>
      <c r="K3838" s="68"/>
      <c r="L3838" s="72"/>
      <c r="M3838" s="7"/>
      <c r="N3838" s="10" t="str">
        <f t="shared" si="354"/>
        <v/>
      </c>
      <c r="O3838" s="7"/>
      <c r="P3838" s="22" t="str">
        <f t="shared" si="355"/>
        <v/>
      </c>
      <c r="Q3838" s="7"/>
      <c r="S3838" s="17" t="str">
        <f>IF($B3838="", "", IF(COUNTIF($B$11:$B3838, $B3838)&gt;1, "", $B3838))</f>
        <v/>
      </c>
      <c r="T3838" s="10" t="str">
        <f t="shared" si="356"/>
        <v/>
      </c>
      <c r="U3838" s="13">
        <v>3828</v>
      </c>
      <c r="V3838" s="17" t="str">
        <f t="shared" si="357"/>
        <v/>
      </c>
      <c r="X3838" s="10" t="str">
        <f>IF($F3838="", "", IF($D3838="", 'Intro &amp; Setup'!$Z$32, IFERROR(INDEX('Intro &amp; Setup'!$Z$17:$Z$31, MATCH($D3838, 'Intro &amp; Setup'!$S$17:$S$31, 0)), "")))</f>
        <v/>
      </c>
      <c r="Z3838" s="25" t="str">
        <f t="shared" si="358"/>
        <v/>
      </c>
      <c r="AE3838" s="10" t="str">
        <f>IF($B3838="", "", IF($D3838="", 'Intro &amp; Setup'!$AC$32, IFERROR(INDEX('Intro &amp; Setup'!$AC$17:$AC$31, MATCH($D3838, 'Intro &amp; Setup'!$S$17:$S$31, 0)), "")))</f>
        <v/>
      </c>
      <c r="AG3838" s="10" t="str">
        <f t="shared" si="359"/>
        <v/>
      </c>
    </row>
    <row r="3839" spans="1:33" x14ac:dyDescent="0.25">
      <c r="A3839" s="7"/>
      <c r="B3839" s="66"/>
      <c r="C3839" s="67"/>
      <c r="D3839" s="68"/>
      <c r="E3839" s="68"/>
      <c r="F3839" s="69"/>
      <c r="G3839" s="69"/>
      <c r="H3839" s="70"/>
      <c r="I3839" s="71"/>
      <c r="J3839" s="68"/>
      <c r="K3839" s="68"/>
      <c r="L3839" s="72"/>
      <c r="M3839" s="7"/>
      <c r="N3839" s="10" t="str">
        <f t="shared" si="354"/>
        <v/>
      </c>
      <c r="O3839" s="7"/>
      <c r="P3839" s="22" t="str">
        <f t="shared" si="355"/>
        <v/>
      </c>
      <c r="Q3839" s="7"/>
      <c r="S3839" s="17" t="str">
        <f>IF($B3839="", "", IF(COUNTIF($B$11:$B3839, $B3839)&gt;1, "", $B3839))</f>
        <v/>
      </c>
      <c r="T3839" s="10" t="str">
        <f t="shared" si="356"/>
        <v/>
      </c>
      <c r="U3839" s="13">
        <v>3829</v>
      </c>
      <c r="V3839" s="17" t="str">
        <f t="shared" si="357"/>
        <v/>
      </c>
      <c r="X3839" s="10" t="str">
        <f>IF($F3839="", "", IF($D3839="", 'Intro &amp; Setup'!$Z$32, IFERROR(INDEX('Intro &amp; Setup'!$Z$17:$Z$31, MATCH($D3839, 'Intro &amp; Setup'!$S$17:$S$31, 0)), "")))</f>
        <v/>
      </c>
      <c r="Z3839" s="25" t="str">
        <f t="shared" si="358"/>
        <v/>
      </c>
      <c r="AE3839" s="10" t="str">
        <f>IF($B3839="", "", IF($D3839="", 'Intro &amp; Setup'!$AC$32, IFERROR(INDEX('Intro &amp; Setup'!$AC$17:$AC$31, MATCH($D3839, 'Intro &amp; Setup'!$S$17:$S$31, 0)), "")))</f>
        <v/>
      </c>
      <c r="AG3839" s="10" t="str">
        <f t="shared" si="359"/>
        <v/>
      </c>
    </row>
    <row r="3840" spans="1:33" x14ac:dyDescent="0.25">
      <c r="A3840" s="7"/>
      <c r="B3840" s="66"/>
      <c r="C3840" s="67"/>
      <c r="D3840" s="68"/>
      <c r="E3840" s="68"/>
      <c r="F3840" s="69"/>
      <c r="G3840" s="69"/>
      <c r="H3840" s="70"/>
      <c r="I3840" s="71"/>
      <c r="J3840" s="68"/>
      <c r="K3840" s="68"/>
      <c r="L3840" s="72"/>
      <c r="M3840" s="7"/>
      <c r="N3840" s="10" t="str">
        <f t="shared" si="354"/>
        <v/>
      </c>
      <c r="O3840" s="7"/>
      <c r="P3840" s="22" t="str">
        <f t="shared" si="355"/>
        <v/>
      </c>
      <c r="Q3840" s="7"/>
      <c r="S3840" s="17" t="str">
        <f>IF($B3840="", "", IF(COUNTIF($B$11:$B3840, $B3840)&gt;1, "", $B3840))</f>
        <v/>
      </c>
      <c r="T3840" s="10" t="str">
        <f t="shared" si="356"/>
        <v/>
      </c>
      <c r="U3840" s="13">
        <v>3830</v>
      </c>
      <c r="V3840" s="17" t="str">
        <f t="shared" si="357"/>
        <v/>
      </c>
      <c r="X3840" s="10" t="str">
        <f>IF($F3840="", "", IF($D3840="", 'Intro &amp; Setup'!$Z$32, IFERROR(INDEX('Intro &amp; Setup'!$Z$17:$Z$31, MATCH($D3840, 'Intro &amp; Setup'!$S$17:$S$31, 0)), "")))</f>
        <v/>
      </c>
      <c r="Z3840" s="25" t="str">
        <f t="shared" si="358"/>
        <v/>
      </c>
      <c r="AE3840" s="10" t="str">
        <f>IF($B3840="", "", IF($D3840="", 'Intro &amp; Setup'!$AC$32, IFERROR(INDEX('Intro &amp; Setup'!$AC$17:$AC$31, MATCH($D3840, 'Intro &amp; Setup'!$S$17:$S$31, 0)), "")))</f>
        <v/>
      </c>
      <c r="AG3840" s="10" t="str">
        <f t="shared" si="359"/>
        <v/>
      </c>
    </row>
    <row r="3841" spans="1:33" x14ac:dyDescent="0.25">
      <c r="A3841" s="7"/>
      <c r="B3841" s="66"/>
      <c r="C3841" s="67"/>
      <c r="D3841" s="68"/>
      <c r="E3841" s="68"/>
      <c r="F3841" s="69"/>
      <c r="G3841" s="69"/>
      <c r="H3841" s="70"/>
      <c r="I3841" s="71"/>
      <c r="J3841" s="68"/>
      <c r="K3841" s="68"/>
      <c r="L3841" s="72"/>
      <c r="M3841" s="7"/>
      <c r="N3841" s="10" t="str">
        <f t="shared" si="354"/>
        <v/>
      </c>
      <c r="O3841" s="7"/>
      <c r="P3841" s="22" t="str">
        <f t="shared" si="355"/>
        <v/>
      </c>
      <c r="Q3841" s="7"/>
      <c r="S3841" s="17" t="str">
        <f>IF($B3841="", "", IF(COUNTIF($B$11:$B3841, $B3841)&gt;1, "", $B3841))</f>
        <v/>
      </c>
      <c r="T3841" s="10" t="str">
        <f t="shared" si="356"/>
        <v/>
      </c>
      <c r="U3841" s="13">
        <v>3831</v>
      </c>
      <c r="V3841" s="17" t="str">
        <f t="shared" si="357"/>
        <v/>
      </c>
      <c r="X3841" s="10" t="str">
        <f>IF($F3841="", "", IF($D3841="", 'Intro &amp; Setup'!$Z$32, IFERROR(INDEX('Intro &amp; Setup'!$Z$17:$Z$31, MATCH($D3841, 'Intro &amp; Setup'!$S$17:$S$31, 0)), "")))</f>
        <v/>
      </c>
      <c r="Z3841" s="25" t="str">
        <f t="shared" si="358"/>
        <v/>
      </c>
      <c r="AE3841" s="10" t="str">
        <f>IF($B3841="", "", IF($D3841="", 'Intro &amp; Setup'!$AC$32, IFERROR(INDEX('Intro &amp; Setup'!$AC$17:$AC$31, MATCH($D3841, 'Intro &amp; Setup'!$S$17:$S$31, 0)), "")))</f>
        <v/>
      </c>
      <c r="AG3841" s="10" t="str">
        <f t="shared" si="359"/>
        <v/>
      </c>
    </row>
    <row r="3842" spans="1:33" x14ac:dyDescent="0.25">
      <c r="A3842" s="7"/>
      <c r="B3842" s="66"/>
      <c r="C3842" s="67"/>
      <c r="D3842" s="68"/>
      <c r="E3842" s="68"/>
      <c r="F3842" s="69"/>
      <c r="G3842" s="69"/>
      <c r="H3842" s="70"/>
      <c r="I3842" s="71"/>
      <c r="J3842" s="68"/>
      <c r="K3842" s="68"/>
      <c r="L3842" s="72"/>
      <c r="M3842" s="7"/>
      <c r="N3842" s="10" t="str">
        <f t="shared" si="354"/>
        <v/>
      </c>
      <c r="O3842" s="7"/>
      <c r="P3842" s="22" t="str">
        <f t="shared" si="355"/>
        <v/>
      </c>
      <c r="Q3842" s="7"/>
      <c r="S3842" s="17" t="str">
        <f>IF($B3842="", "", IF(COUNTIF($B$11:$B3842, $B3842)&gt;1, "", $B3842))</f>
        <v/>
      </c>
      <c r="T3842" s="10" t="str">
        <f t="shared" si="356"/>
        <v/>
      </c>
      <c r="U3842" s="13">
        <v>3832</v>
      </c>
      <c r="V3842" s="17" t="str">
        <f t="shared" si="357"/>
        <v/>
      </c>
      <c r="X3842" s="10" t="str">
        <f>IF($F3842="", "", IF($D3842="", 'Intro &amp; Setup'!$Z$32, IFERROR(INDEX('Intro &amp; Setup'!$Z$17:$Z$31, MATCH($D3842, 'Intro &amp; Setup'!$S$17:$S$31, 0)), "")))</f>
        <v/>
      </c>
      <c r="Z3842" s="25" t="str">
        <f t="shared" si="358"/>
        <v/>
      </c>
      <c r="AE3842" s="10" t="str">
        <f>IF($B3842="", "", IF($D3842="", 'Intro &amp; Setup'!$AC$32, IFERROR(INDEX('Intro &amp; Setup'!$AC$17:$AC$31, MATCH($D3842, 'Intro &amp; Setup'!$S$17:$S$31, 0)), "")))</f>
        <v/>
      </c>
      <c r="AG3842" s="10" t="str">
        <f t="shared" si="359"/>
        <v/>
      </c>
    </row>
    <row r="3843" spans="1:33" x14ac:dyDescent="0.25">
      <c r="A3843" s="7"/>
      <c r="B3843" s="66"/>
      <c r="C3843" s="67"/>
      <c r="D3843" s="68"/>
      <c r="E3843" s="68"/>
      <c r="F3843" s="69"/>
      <c r="G3843" s="69"/>
      <c r="H3843" s="70"/>
      <c r="I3843" s="71"/>
      <c r="J3843" s="68"/>
      <c r="K3843" s="68"/>
      <c r="L3843" s="72"/>
      <c r="M3843" s="7"/>
      <c r="N3843" s="10" t="str">
        <f t="shared" si="354"/>
        <v/>
      </c>
      <c r="O3843" s="7"/>
      <c r="P3843" s="22" t="str">
        <f t="shared" si="355"/>
        <v/>
      </c>
      <c r="Q3843" s="7"/>
      <c r="S3843" s="17" t="str">
        <f>IF($B3843="", "", IF(COUNTIF($B$11:$B3843, $B3843)&gt;1, "", $B3843))</f>
        <v/>
      </c>
      <c r="T3843" s="10" t="str">
        <f t="shared" si="356"/>
        <v/>
      </c>
      <c r="U3843" s="13">
        <v>3833</v>
      </c>
      <c r="V3843" s="17" t="str">
        <f t="shared" si="357"/>
        <v/>
      </c>
      <c r="X3843" s="10" t="str">
        <f>IF($F3843="", "", IF($D3843="", 'Intro &amp; Setup'!$Z$32, IFERROR(INDEX('Intro &amp; Setup'!$Z$17:$Z$31, MATCH($D3843, 'Intro &amp; Setup'!$S$17:$S$31, 0)), "")))</f>
        <v/>
      </c>
      <c r="Z3843" s="25" t="str">
        <f t="shared" si="358"/>
        <v/>
      </c>
      <c r="AE3843" s="10" t="str">
        <f>IF($B3843="", "", IF($D3843="", 'Intro &amp; Setup'!$AC$32, IFERROR(INDEX('Intro &amp; Setup'!$AC$17:$AC$31, MATCH($D3843, 'Intro &amp; Setup'!$S$17:$S$31, 0)), "")))</f>
        <v/>
      </c>
      <c r="AG3843" s="10" t="str">
        <f t="shared" si="359"/>
        <v/>
      </c>
    </row>
    <row r="3844" spans="1:33" x14ac:dyDescent="0.25">
      <c r="A3844" s="7"/>
      <c r="B3844" s="66"/>
      <c r="C3844" s="67"/>
      <c r="D3844" s="68"/>
      <c r="E3844" s="68"/>
      <c r="F3844" s="69"/>
      <c r="G3844" s="69"/>
      <c r="H3844" s="70"/>
      <c r="I3844" s="71"/>
      <c r="J3844" s="68"/>
      <c r="K3844" s="68"/>
      <c r="L3844" s="72"/>
      <c r="M3844" s="7"/>
      <c r="N3844" s="10" t="str">
        <f t="shared" si="354"/>
        <v/>
      </c>
      <c r="O3844" s="7"/>
      <c r="P3844" s="22" t="str">
        <f t="shared" si="355"/>
        <v/>
      </c>
      <c r="Q3844" s="7"/>
      <c r="S3844" s="17" t="str">
        <f>IF($B3844="", "", IF(COUNTIF($B$11:$B3844, $B3844)&gt;1, "", $B3844))</f>
        <v/>
      </c>
      <c r="T3844" s="10" t="str">
        <f t="shared" si="356"/>
        <v/>
      </c>
      <c r="U3844" s="13">
        <v>3834</v>
      </c>
      <c r="V3844" s="17" t="str">
        <f t="shared" si="357"/>
        <v/>
      </c>
      <c r="X3844" s="10" t="str">
        <f>IF($F3844="", "", IF($D3844="", 'Intro &amp; Setup'!$Z$32, IFERROR(INDEX('Intro &amp; Setup'!$Z$17:$Z$31, MATCH($D3844, 'Intro &amp; Setup'!$S$17:$S$31, 0)), "")))</f>
        <v/>
      </c>
      <c r="Z3844" s="25" t="str">
        <f t="shared" si="358"/>
        <v/>
      </c>
      <c r="AE3844" s="10" t="str">
        <f>IF($B3844="", "", IF($D3844="", 'Intro &amp; Setup'!$AC$32, IFERROR(INDEX('Intro &amp; Setup'!$AC$17:$AC$31, MATCH($D3844, 'Intro &amp; Setup'!$S$17:$S$31, 0)), "")))</f>
        <v/>
      </c>
      <c r="AG3844" s="10" t="str">
        <f t="shared" si="359"/>
        <v/>
      </c>
    </row>
    <row r="3845" spans="1:33" x14ac:dyDescent="0.25">
      <c r="A3845" s="7"/>
      <c r="B3845" s="66"/>
      <c r="C3845" s="67"/>
      <c r="D3845" s="68"/>
      <c r="E3845" s="68"/>
      <c r="F3845" s="69"/>
      <c r="G3845" s="69"/>
      <c r="H3845" s="70"/>
      <c r="I3845" s="71"/>
      <c r="J3845" s="68"/>
      <c r="K3845" s="68"/>
      <c r="L3845" s="72"/>
      <c r="M3845" s="7"/>
      <c r="N3845" s="10" t="str">
        <f t="shared" si="354"/>
        <v/>
      </c>
      <c r="O3845" s="7"/>
      <c r="P3845" s="22" t="str">
        <f t="shared" si="355"/>
        <v/>
      </c>
      <c r="Q3845" s="7"/>
      <c r="S3845" s="17" t="str">
        <f>IF($B3845="", "", IF(COUNTIF($B$11:$B3845, $B3845)&gt;1, "", $B3845))</f>
        <v/>
      </c>
      <c r="T3845" s="10" t="str">
        <f t="shared" si="356"/>
        <v/>
      </c>
      <c r="U3845" s="13">
        <v>3835</v>
      </c>
      <c r="V3845" s="17" t="str">
        <f t="shared" si="357"/>
        <v/>
      </c>
      <c r="X3845" s="10" t="str">
        <f>IF($F3845="", "", IF($D3845="", 'Intro &amp; Setup'!$Z$32, IFERROR(INDEX('Intro &amp; Setup'!$Z$17:$Z$31, MATCH($D3845, 'Intro &amp; Setup'!$S$17:$S$31, 0)), "")))</f>
        <v/>
      </c>
      <c r="Z3845" s="25" t="str">
        <f t="shared" si="358"/>
        <v/>
      </c>
      <c r="AE3845" s="10" t="str">
        <f>IF($B3845="", "", IF($D3845="", 'Intro &amp; Setup'!$AC$32, IFERROR(INDEX('Intro &amp; Setup'!$AC$17:$AC$31, MATCH($D3845, 'Intro &amp; Setup'!$S$17:$S$31, 0)), "")))</f>
        <v/>
      </c>
      <c r="AG3845" s="10" t="str">
        <f t="shared" si="359"/>
        <v/>
      </c>
    </row>
    <row r="3846" spans="1:33" x14ac:dyDescent="0.25">
      <c r="A3846" s="7"/>
      <c r="B3846" s="66"/>
      <c r="C3846" s="67"/>
      <c r="D3846" s="68"/>
      <c r="E3846" s="68"/>
      <c r="F3846" s="69"/>
      <c r="G3846" s="69"/>
      <c r="H3846" s="70"/>
      <c r="I3846" s="71"/>
      <c r="J3846" s="68"/>
      <c r="K3846" s="68"/>
      <c r="L3846" s="72"/>
      <c r="M3846" s="7"/>
      <c r="N3846" s="10" t="str">
        <f t="shared" si="354"/>
        <v/>
      </c>
      <c r="O3846" s="7"/>
      <c r="P3846" s="22" t="str">
        <f t="shared" si="355"/>
        <v/>
      </c>
      <c r="Q3846" s="7"/>
      <c r="S3846" s="17" t="str">
        <f>IF($B3846="", "", IF(COUNTIF($B$11:$B3846, $B3846)&gt;1, "", $B3846))</f>
        <v/>
      </c>
      <c r="T3846" s="10" t="str">
        <f t="shared" si="356"/>
        <v/>
      </c>
      <c r="U3846" s="13">
        <v>3836</v>
      </c>
      <c r="V3846" s="17" t="str">
        <f t="shared" si="357"/>
        <v/>
      </c>
      <c r="X3846" s="10" t="str">
        <f>IF($F3846="", "", IF($D3846="", 'Intro &amp; Setup'!$Z$32, IFERROR(INDEX('Intro &amp; Setup'!$Z$17:$Z$31, MATCH($D3846, 'Intro &amp; Setup'!$S$17:$S$31, 0)), "")))</f>
        <v/>
      </c>
      <c r="Z3846" s="25" t="str">
        <f t="shared" si="358"/>
        <v/>
      </c>
      <c r="AE3846" s="10" t="str">
        <f>IF($B3846="", "", IF($D3846="", 'Intro &amp; Setup'!$AC$32, IFERROR(INDEX('Intro &amp; Setup'!$AC$17:$AC$31, MATCH($D3846, 'Intro &amp; Setup'!$S$17:$S$31, 0)), "")))</f>
        <v/>
      </c>
      <c r="AG3846" s="10" t="str">
        <f t="shared" si="359"/>
        <v/>
      </c>
    </row>
    <row r="3847" spans="1:33" x14ac:dyDescent="0.25">
      <c r="A3847" s="7"/>
      <c r="B3847" s="66"/>
      <c r="C3847" s="67"/>
      <c r="D3847" s="68"/>
      <c r="E3847" s="68"/>
      <c r="F3847" s="69"/>
      <c r="G3847" s="69"/>
      <c r="H3847" s="70"/>
      <c r="I3847" s="71"/>
      <c r="J3847" s="68"/>
      <c r="K3847" s="68"/>
      <c r="L3847" s="72"/>
      <c r="M3847" s="7"/>
      <c r="N3847" s="10" t="str">
        <f t="shared" si="354"/>
        <v/>
      </c>
      <c r="O3847" s="7"/>
      <c r="P3847" s="22" t="str">
        <f t="shared" si="355"/>
        <v/>
      </c>
      <c r="Q3847" s="7"/>
      <c r="S3847" s="17" t="str">
        <f>IF($B3847="", "", IF(COUNTIF($B$11:$B3847, $B3847)&gt;1, "", $B3847))</f>
        <v/>
      </c>
      <c r="T3847" s="10" t="str">
        <f t="shared" si="356"/>
        <v/>
      </c>
      <c r="U3847" s="13">
        <v>3837</v>
      </c>
      <c r="V3847" s="17" t="str">
        <f t="shared" si="357"/>
        <v/>
      </c>
      <c r="X3847" s="10" t="str">
        <f>IF($F3847="", "", IF($D3847="", 'Intro &amp; Setup'!$Z$32, IFERROR(INDEX('Intro &amp; Setup'!$Z$17:$Z$31, MATCH($D3847, 'Intro &amp; Setup'!$S$17:$S$31, 0)), "")))</f>
        <v/>
      </c>
      <c r="Z3847" s="25" t="str">
        <f t="shared" si="358"/>
        <v/>
      </c>
      <c r="AE3847" s="10" t="str">
        <f>IF($B3847="", "", IF($D3847="", 'Intro &amp; Setup'!$AC$32, IFERROR(INDEX('Intro &amp; Setup'!$AC$17:$AC$31, MATCH($D3847, 'Intro &amp; Setup'!$S$17:$S$31, 0)), "")))</f>
        <v/>
      </c>
      <c r="AG3847" s="10" t="str">
        <f t="shared" si="359"/>
        <v/>
      </c>
    </row>
    <row r="3848" spans="1:33" x14ac:dyDescent="0.25">
      <c r="A3848" s="7"/>
      <c r="B3848" s="66"/>
      <c r="C3848" s="67"/>
      <c r="D3848" s="68"/>
      <c r="E3848" s="68"/>
      <c r="F3848" s="69"/>
      <c r="G3848" s="69"/>
      <c r="H3848" s="70"/>
      <c r="I3848" s="71"/>
      <c r="J3848" s="68"/>
      <c r="K3848" s="68"/>
      <c r="L3848" s="72"/>
      <c r="M3848" s="7"/>
      <c r="N3848" s="10" t="str">
        <f t="shared" si="354"/>
        <v/>
      </c>
      <c r="O3848" s="7"/>
      <c r="P3848" s="22" t="str">
        <f t="shared" si="355"/>
        <v/>
      </c>
      <c r="Q3848" s="7"/>
      <c r="S3848" s="17" t="str">
        <f>IF($B3848="", "", IF(COUNTIF($B$11:$B3848, $B3848)&gt;1, "", $B3848))</f>
        <v/>
      </c>
      <c r="T3848" s="10" t="str">
        <f t="shared" si="356"/>
        <v/>
      </c>
      <c r="U3848" s="13">
        <v>3838</v>
      </c>
      <c r="V3848" s="17" t="str">
        <f t="shared" si="357"/>
        <v/>
      </c>
      <c r="X3848" s="10" t="str">
        <f>IF($F3848="", "", IF($D3848="", 'Intro &amp; Setup'!$Z$32, IFERROR(INDEX('Intro &amp; Setup'!$Z$17:$Z$31, MATCH($D3848, 'Intro &amp; Setup'!$S$17:$S$31, 0)), "")))</f>
        <v/>
      </c>
      <c r="Z3848" s="25" t="str">
        <f t="shared" si="358"/>
        <v/>
      </c>
      <c r="AE3848" s="10" t="str">
        <f>IF($B3848="", "", IF($D3848="", 'Intro &amp; Setup'!$AC$32, IFERROR(INDEX('Intro &amp; Setup'!$AC$17:$AC$31, MATCH($D3848, 'Intro &amp; Setup'!$S$17:$S$31, 0)), "")))</f>
        <v/>
      </c>
      <c r="AG3848" s="10" t="str">
        <f t="shared" si="359"/>
        <v/>
      </c>
    </row>
    <row r="3849" spans="1:33" x14ac:dyDescent="0.25">
      <c r="A3849" s="7"/>
      <c r="B3849" s="66"/>
      <c r="C3849" s="67"/>
      <c r="D3849" s="68"/>
      <c r="E3849" s="68"/>
      <c r="F3849" s="69"/>
      <c r="G3849" s="69"/>
      <c r="H3849" s="70"/>
      <c r="I3849" s="71"/>
      <c r="J3849" s="68"/>
      <c r="K3849" s="68"/>
      <c r="L3849" s="72"/>
      <c r="M3849" s="7"/>
      <c r="N3849" s="10" t="str">
        <f t="shared" si="354"/>
        <v/>
      </c>
      <c r="O3849" s="7"/>
      <c r="P3849" s="22" t="str">
        <f t="shared" si="355"/>
        <v/>
      </c>
      <c r="Q3849" s="7"/>
      <c r="S3849" s="17" t="str">
        <f>IF($B3849="", "", IF(COUNTIF($B$11:$B3849, $B3849)&gt;1, "", $B3849))</f>
        <v/>
      </c>
      <c r="T3849" s="10" t="str">
        <f t="shared" si="356"/>
        <v/>
      </c>
      <c r="U3849" s="13">
        <v>3839</v>
      </c>
      <c r="V3849" s="17" t="str">
        <f t="shared" si="357"/>
        <v/>
      </c>
      <c r="X3849" s="10" t="str">
        <f>IF($F3849="", "", IF($D3849="", 'Intro &amp; Setup'!$Z$32, IFERROR(INDEX('Intro &amp; Setup'!$Z$17:$Z$31, MATCH($D3849, 'Intro &amp; Setup'!$S$17:$S$31, 0)), "")))</f>
        <v/>
      </c>
      <c r="Z3849" s="25" t="str">
        <f t="shared" si="358"/>
        <v/>
      </c>
      <c r="AE3849" s="10" t="str">
        <f>IF($B3849="", "", IF($D3849="", 'Intro &amp; Setup'!$AC$32, IFERROR(INDEX('Intro &amp; Setup'!$AC$17:$AC$31, MATCH($D3849, 'Intro &amp; Setup'!$S$17:$S$31, 0)), "")))</f>
        <v/>
      </c>
      <c r="AG3849" s="10" t="str">
        <f t="shared" si="359"/>
        <v/>
      </c>
    </row>
    <row r="3850" spans="1:33" x14ac:dyDescent="0.25">
      <c r="A3850" s="7"/>
      <c r="B3850" s="66"/>
      <c r="C3850" s="67"/>
      <c r="D3850" s="68"/>
      <c r="E3850" s="68"/>
      <c r="F3850" s="69"/>
      <c r="G3850" s="69"/>
      <c r="H3850" s="70"/>
      <c r="I3850" s="71"/>
      <c r="J3850" s="68"/>
      <c r="K3850" s="68"/>
      <c r="L3850" s="72"/>
      <c r="M3850" s="7"/>
      <c r="N3850" s="10" t="str">
        <f t="shared" si="354"/>
        <v/>
      </c>
      <c r="O3850" s="7"/>
      <c r="P3850" s="22" t="str">
        <f t="shared" si="355"/>
        <v/>
      </c>
      <c r="Q3850" s="7"/>
      <c r="S3850" s="17" t="str">
        <f>IF($B3850="", "", IF(COUNTIF($B$11:$B3850, $B3850)&gt;1, "", $B3850))</f>
        <v/>
      </c>
      <c r="T3850" s="10" t="str">
        <f t="shared" si="356"/>
        <v/>
      </c>
      <c r="U3850" s="13">
        <v>3840</v>
      </c>
      <c r="V3850" s="17" t="str">
        <f t="shared" si="357"/>
        <v/>
      </c>
      <c r="X3850" s="10" t="str">
        <f>IF($F3850="", "", IF($D3850="", 'Intro &amp; Setup'!$Z$32, IFERROR(INDEX('Intro &amp; Setup'!$Z$17:$Z$31, MATCH($D3850, 'Intro &amp; Setup'!$S$17:$S$31, 0)), "")))</f>
        <v/>
      </c>
      <c r="Z3850" s="25" t="str">
        <f t="shared" si="358"/>
        <v/>
      </c>
      <c r="AE3850" s="10" t="str">
        <f>IF($B3850="", "", IF($D3850="", 'Intro &amp; Setup'!$AC$32, IFERROR(INDEX('Intro &amp; Setup'!$AC$17:$AC$31, MATCH($D3850, 'Intro &amp; Setup'!$S$17:$S$31, 0)), "")))</f>
        <v/>
      </c>
      <c r="AG3850" s="10" t="str">
        <f t="shared" si="359"/>
        <v/>
      </c>
    </row>
    <row r="3851" spans="1:33" x14ac:dyDescent="0.25">
      <c r="A3851" s="7"/>
      <c r="B3851" s="66"/>
      <c r="C3851" s="67"/>
      <c r="D3851" s="68"/>
      <c r="E3851" s="68"/>
      <c r="F3851" s="69"/>
      <c r="G3851" s="69"/>
      <c r="H3851" s="70"/>
      <c r="I3851" s="71"/>
      <c r="J3851" s="68"/>
      <c r="K3851" s="68"/>
      <c r="L3851" s="72"/>
      <c r="M3851" s="7"/>
      <c r="N3851" s="10" t="str">
        <f t="shared" si="354"/>
        <v/>
      </c>
      <c r="O3851" s="7"/>
      <c r="P3851" s="22" t="str">
        <f t="shared" si="355"/>
        <v/>
      </c>
      <c r="Q3851" s="7"/>
      <c r="S3851" s="17" t="str">
        <f>IF($B3851="", "", IF(COUNTIF($B$11:$B3851, $B3851)&gt;1, "", $B3851))</f>
        <v/>
      </c>
      <c r="T3851" s="10" t="str">
        <f t="shared" si="356"/>
        <v/>
      </c>
      <c r="U3851" s="13">
        <v>3841</v>
      </c>
      <c r="V3851" s="17" t="str">
        <f t="shared" si="357"/>
        <v/>
      </c>
      <c r="X3851" s="10" t="str">
        <f>IF($F3851="", "", IF($D3851="", 'Intro &amp; Setup'!$Z$32, IFERROR(INDEX('Intro &amp; Setup'!$Z$17:$Z$31, MATCH($D3851, 'Intro &amp; Setup'!$S$17:$S$31, 0)), "")))</f>
        <v/>
      </c>
      <c r="Z3851" s="25" t="str">
        <f t="shared" si="358"/>
        <v/>
      </c>
      <c r="AE3851" s="10" t="str">
        <f>IF($B3851="", "", IF($D3851="", 'Intro &amp; Setup'!$AC$32, IFERROR(INDEX('Intro &amp; Setup'!$AC$17:$AC$31, MATCH($D3851, 'Intro &amp; Setup'!$S$17:$S$31, 0)), "")))</f>
        <v/>
      </c>
      <c r="AG3851" s="10" t="str">
        <f t="shared" si="359"/>
        <v/>
      </c>
    </row>
    <row r="3852" spans="1:33" x14ac:dyDescent="0.25">
      <c r="A3852" s="7"/>
      <c r="B3852" s="66"/>
      <c r="C3852" s="67"/>
      <c r="D3852" s="68"/>
      <c r="E3852" s="68"/>
      <c r="F3852" s="69"/>
      <c r="G3852" s="69"/>
      <c r="H3852" s="70"/>
      <c r="I3852" s="71"/>
      <c r="J3852" s="68"/>
      <c r="K3852" s="68"/>
      <c r="L3852" s="72"/>
      <c r="M3852" s="7"/>
      <c r="N3852" s="10" t="str">
        <f t="shared" ref="N3852:N3915" si="360">IF($Z3852="", "", TEXT($Z3852, "mmm yyyy"))</f>
        <v/>
      </c>
      <c r="O3852" s="7"/>
      <c r="P3852" s="22" t="str">
        <f t="shared" ref="P3852:P3915" si="361">IFERROR(IF($F3852="", "", DATE(YEAR($F3852), MONTH($F3852)+$X3852, DAY($F3852))), "")</f>
        <v/>
      </c>
      <c r="Q3852" s="7"/>
      <c r="S3852" s="17" t="str">
        <f>IF($B3852="", "", IF(COUNTIF($B$11:$B3852, $B3852)&gt;1, "", $B3852))</f>
        <v/>
      </c>
      <c r="T3852" s="10" t="str">
        <f t="shared" ref="T3852:T3915" si="362">IF($S3852="", "", COUNTIF($S$11:$S$8010, "&lt;"&amp;$S3852)+1-$T$8)</f>
        <v/>
      </c>
      <c r="U3852" s="13">
        <v>3842</v>
      </c>
      <c r="V3852" s="17" t="str">
        <f t="shared" ref="V3852:V3915" si="363">IFERROR(INDEX($S$11:$S$8010, MATCH($U3852, $T$11:$T$8010, 0)), "")</f>
        <v/>
      </c>
      <c r="X3852" s="10" t="str">
        <f>IF($F3852="", "", IF($D3852="", 'Intro &amp; Setup'!$Z$32, IFERROR(INDEX('Intro &amp; Setup'!$Z$17:$Z$31, MATCH($D3852, 'Intro &amp; Setup'!$S$17:$S$31, 0)), "")))</f>
        <v/>
      </c>
      <c r="Z3852" s="25" t="str">
        <f t="shared" ref="Z3852:Z3915" si="364">IFERROR(IF($G3852="", "", DATE(YEAR($G3852), MONTH($G3852)+1, 1)), "")</f>
        <v/>
      </c>
      <c r="AE3852" s="10" t="str">
        <f>IF($B3852="", "", IF($D3852="", 'Intro &amp; Setup'!$AC$32, IFERROR(INDEX('Intro &amp; Setup'!$AC$17:$AC$31, MATCH($D3852, 'Intro &amp; Setup'!$S$17:$S$31, 0)), "")))</f>
        <v/>
      </c>
      <c r="AG3852" s="10" t="str">
        <f t="shared" ref="AG3852:AG3915" si="365">IF($G3852="", "", IF($N3852=$U$3, $AG$4, IF($N3852=$U$4, $AG$5, IF($G3852&lt;$T$3, $AG$3, ""))))</f>
        <v/>
      </c>
    </row>
    <row r="3853" spans="1:33" x14ac:dyDescent="0.25">
      <c r="A3853" s="7"/>
      <c r="B3853" s="66"/>
      <c r="C3853" s="67"/>
      <c r="D3853" s="68"/>
      <c r="E3853" s="68"/>
      <c r="F3853" s="69"/>
      <c r="G3853" s="69"/>
      <c r="H3853" s="70"/>
      <c r="I3853" s="71"/>
      <c r="J3853" s="68"/>
      <c r="K3853" s="68"/>
      <c r="L3853" s="72"/>
      <c r="M3853" s="7"/>
      <c r="N3853" s="10" t="str">
        <f t="shared" si="360"/>
        <v/>
      </c>
      <c r="O3853" s="7"/>
      <c r="P3853" s="22" t="str">
        <f t="shared" si="361"/>
        <v/>
      </c>
      <c r="Q3853" s="7"/>
      <c r="S3853" s="17" t="str">
        <f>IF($B3853="", "", IF(COUNTIF($B$11:$B3853, $B3853)&gt;1, "", $B3853))</f>
        <v/>
      </c>
      <c r="T3853" s="10" t="str">
        <f t="shared" si="362"/>
        <v/>
      </c>
      <c r="U3853" s="13">
        <v>3843</v>
      </c>
      <c r="V3853" s="17" t="str">
        <f t="shared" si="363"/>
        <v/>
      </c>
      <c r="X3853" s="10" t="str">
        <f>IF($F3853="", "", IF($D3853="", 'Intro &amp; Setup'!$Z$32, IFERROR(INDEX('Intro &amp; Setup'!$Z$17:$Z$31, MATCH($D3853, 'Intro &amp; Setup'!$S$17:$S$31, 0)), "")))</f>
        <v/>
      </c>
      <c r="Z3853" s="25" t="str">
        <f t="shared" si="364"/>
        <v/>
      </c>
      <c r="AE3853" s="10" t="str">
        <f>IF($B3853="", "", IF($D3853="", 'Intro &amp; Setup'!$AC$32, IFERROR(INDEX('Intro &amp; Setup'!$AC$17:$AC$31, MATCH($D3853, 'Intro &amp; Setup'!$S$17:$S$31, 0)), "")))</f>
        <v/>
      </c>
      <c r="AG3853" s="10" t="str">
        <f t="shared" si="365"/>
        <v/>
      </c>
    </row>
    <row r="3854" spans="1:33" x14ac:dyDescent="0.25">
      <c r="A3854" s="7"/>
      <c r="B3854" s="66"/>
      <c r="C3854" s="67"/>
      <c r="D3854" s="68"/>
      <c r="E3854" s="68"/>
      <c r="F3854" s="69"/>
      <c r="G3854" s="69"/>
      <c r="H3854" s="70"/>
      <c r="I3854" s="71"/>
      <c r="J3854" s="68"/>
      <c r="K3854" s="68"/>
      <c r="L3854" s="72"/>
      <c r="M3854" s="7"/>
      <c r="N3854" s="10" t="str">
        <f t="shared" si="360"/>
        <v/>
      </c>
      <c r="O3854" s="7"/>
      <c r="P3854" s="22" t="str">
        <f t="shared" si="361"/>
        <v/>
      </c>
      <c r="Q3854" s="7"/>
      <c r="S3854" s="17" t="str">
        <f>IF($B3854="", "", IF(COUNTIF($B$11:$B3854, $B3854)&gt;1, "", $B3854))</f>
        <v/>
      </c>
      <c r="T3854" s="10" t="str">
        <f t="shared" si="362"/>
        <v/>
      </c>
      <c r="U3854" s="13">
        <v>3844</v>
      </c>
      <c r="V3854" s="17" t="str">
        <f t="shared" si="363"/>
        <v/>
      </c>
      <c r="X3854" s="10" t="str">
        <f>IF($F3854="", "", IF($D3854="", 'Intro &amp; Setup'!$Z$32, IFERROR(INDEX('Intro &amp; Setup'!$Z$17:$Z$31, MATCH($D3854, 'Intro &amp; Setup'!$S$17:$S$31, 0)), "")))</f>
        <v/>
      </c>
      <c r="Z3854" s="25" t="str">
        <f t="shared" si="364"/>
        <v/>
      </c>
      <c r="AE3854" s="10" t="str">
        <f>IF($B3854="", "", IF($D3854="", 'Intro &amp; Setup'!$AC$32, IFERROR(INDEX('Intro &amp; Setup'!$AC$17:$AC$31, MATCH($D3854, 'Intro &amp; Setup'!$S$17:$S$31, 0)), "")))</f>
        <v/>
      </c>
      <c r="AG3854" s="10" t="str">
        <f t="shared" si="365"/>
        <v/>
      </c>
    </row>
    <row r="3855" spans="1:33" x14ac:dyDescent="0.25">
      <c r="A3855" s="7"/>
      <c r="B3855" s="66"/>
      <c r="C3855" s="67"/>
      <c r="D3855" s="68"/>
      <c r="E3855" s="68"/>
      <c r="F3855" s="69"/>
      <c r="G3855" s="69"/>
      <c r="H3855" s="70"/>
      <c r="I3855" s="71"/>
      <c r="J3855" s="68"/>
      <c r="K3855" s="68"/>
      <c r="L3855" s="72"/>
      <c r="M3855" s="7"/>
      <c r="N3855" s="10" t="str">
        <f t="shared" si="360"/>
        <v/>
      </c>
      <c r="O3855" s="7"/>
      <c r="P3855" s="22" t="str">
        <f t="shared" si="361"/>
        <v/>
      </c>
      <c r="Q3855" s="7"/>
      <c r="S3855" s="17" t="str">
        <f>IF($B3855="", "", IF(COUNTIF($B$11:$B3855, $B3855)&gt;1, "", $B3855))</f>
        <v/>
      </c>
      <c r="T3855" s="10" t="str">
        <f t="shared" si="362"/>
        <v/>
      </c>
      <c r="U3855" s="13">
        <v>3845</v>
      </c>
      <c r="V3855" s="17" t="str">
        <f t="shared" si="363"/>
        <v/>
      </c>
      <c r="X3855" s="10" t="str">
        <f>IF($F3855="", "", IF($D3855="", 'Intro &amp; Setup'!$Z$32, IFERROR(INDEX('Intro &amp; Setup'!$Z$17:$Z$31, MATCH($D3855, 'Intro &amp; Setup'!$S$17:$S$31, 0)), "")))</f>
        <v/>
      </c>
      <c r="Z3855" s="25" t="str">
        <f t="shared" si="364"/>
        <v/>
      </c>
      <c r="AE3855" s="10" t="str">
        <f>IF($B3855="", "", IF($D3855="", 'Intro &amp; Setup'!$AC$32, IFERROR(INDEX('Intro &amp; Setup'!$AC$17:$AC$31, MATCH($D3855, 'Intro &amp; Setup'!$S$17:$S$31, 0)), "")))</f>
        <v/>
      </c>
      <c r="AG3855" s="10" t="str">
        <f t="shared" si="365"/>
        <v/>
      </c>
    </row>
    <row r="3856" spans="1:33" x14ac:dyDescent="0.25">
      <c r="A3856" s="7"/>
      <c r="B3856" s="66"/>
      <c r="C3856" s="67"/>
      <c r="D3856" s="68"/>
      <c r="E3856" s="68"/>
      <c r="F3856" s="69"/>
      <c r="G3856" s="69"/>
      <c r="H3856" s="70"/>
      <c r="I3856" s="71"/>
      <c r="J3856" s="68"/>
      <c r="K3856" s="68"/>
      <c r="L3856" s="72"/>
      <c r="M3856" s="7"/>
      <c r="N3856" s="10" t="str">
        <f t="shared" si="360"/>
        <v/>
      </c>
      <c r="O3856" s="7"/>
      <c r="P3856" s="22" t="str">
        <f t="shared" si="361"/>
        <v/>
      </c>
      <c r="Q3856" s="7"/>
      <c r="S3856" s="17" t="str">
        <f>IF($B3856="", "", IF(COUNTIF($B$11:$B3856, $B3856)&gt;1, "", $B3856))</f>
        <v/>
      </c>
      <c r="T3856" s="10" t="str">
        <f t="shared" si="362"/>
        <v/>
      </c>
      <c r="U3856" s="13">
        <v>3846</v>
      </c>
      <c r="V3856" s="17" t="str">
        <f t="shared" si="363"/>
        <v/>
      </c>
      <c r="X3856" s="10" t="str">
        <f>IF($F3856="", "", IF($D3856="", 'Intro &amp; Setup'!$Z$32, IFERROR(INDEX('Intro &amp; Setup'!$Z$17:$Z$31, MATCH($D3856, 'Intro &amp; Setup'!$S$17:$S$31, 0)), "")))</f>
        <v/>
      </c>
      <c r="Z3856" s="25" t="str">
        <f t="shared" si="364"/>
        <v/>
      </c>
      <c r="AE3856" s="10" t="str">
        <f>IF($B3856="", "", IF($D3856="", 'Intro &amp; Setup'!$AC$32, IFERROR(INDEX('Intro &amp; Setup'!$AC$17:$AC$31, MATCH($D3856, 'Intro &amp; Setup'!$S$17:$S$31, 0)), "")))</f>
        <v/>
      </c>
      <c r="AG3856" s="10" t="str">
        <f t="shared" si="365"/>
        <v/>
      </c>
    </row>
    <row r="3857" spans="1:33" x14ac:dyDescent="0.25">
      <c r="A3857" s="7"/>
      <c r="B3857" s="66"/>
      <c r="C3857" s="67"/>
      <c r="D3857" s="68"/>
      <c r="E3857" s="68"/>
      <c r="F3857" s="69"/>
      <c r="G3857" s="69"/>
      <c r="H3857" s="70"/>
      <c r="I3857" s="71"/>
      <c r="J3857" s="68"/>
      <c r="K3857" s="68"/>
      <c r="L3857" s="72"/>
      <c r="M3857" s="7"/>
      <c r="N3857" s="10" t="str">
        <f t="shared" si="360"/>
        <v/>
      </c>
      <c r="O3857" s="7"/>
      <c r="P3857" s="22" t="str">
        <f t="shared" si="361"/>
        <v/>
      </c>
      <c r="Q3857" s="7"/>
      <c r="S3857" s="17" t="str">
        <f>IF($B3857="", "", IF(COUNTIF($B$11:$B3857, $B3857)&gt;1, "", $B3857))</f>
        <v/>
      </c>
      <c r="T3857" s="10" t="str">
        <f t="shared" si="362"/>
        <v/>
      </c>
      <c r="U3857" s="13">
        <v>3847</v>
      </c>
      <c r="V3857" s="17" t="str">
        <f t="shared" si="363"/>
        <v/>
      </c>
      <c r="X3857" s="10" t="str">
        <f>IF($F3857="", "", IF($D3857="", 'Intro &amp; Setup'!$Z$32, IFERROR(INDEX('Intro &amp; Setup'!$Z$17:$Z$31, MATCH($D3857, 'Intro &amp; Setup'!$S$17:$S$31, 0)), "")))</f>
        <v/>
      </c>
      <c r="Z3857" s="25" t="str">
        <f t="shared" si="364"/>
        <v/>
      </c>
      <c r="AE3857" s="10" t="str">
        <f>IF($B3857="", "", IF($D3857="", 'Intro &amp; Setup'!$AC$32, IFERROR(INDEX('Intro &amp; Setup'!$AC$17:$AC$31, MATCH($D3857, 'Intro &amp; Setup'!$S$17:$S$31, 0)), "")))</f>
        <v/>
      </c>
      <c r="AG3857" s="10" t="str">
        <f t="shared" si="365"/>
        <v/>
      </c>
    </row>
    <row r="3858" spans="1:33" x14ac:dyDescent="0.25">
      <c r="A3858" s="7"/>
      <c r="B3858" s="66"/>
      <c r="C3858" s="67"/>
      <c r="D3858" s="68"/>
      <c r="E3858" s="68"/>
      <c r="F3858" s="69"/>
      <c r="G3858" s="69"/>
      <c r="H3858" s="70"/>
      <c r="I3858" s="71"/>
      <c r="J3858" s="68"/>
      <c r="K3858" s="68"/>
      <c r="L3858" s="72"/>
      <c r="M3858" s="7"/>
      <c r="N3858" s="10" t="str">
        <f t="shared" si="360"/>
        <v/>
      </c>
      <c r="O3858" s="7"/>
      <c r="P3858" s="22" t="str">
        <f t="shared" si="361"/>
        <v/>
      </c>
      <c r="Q3858" s="7"/>
      <c r="S3858" s="17" t="str">
        <f>IF($B3858="", "", IF(COUNTIF($B$11:$B3858, $B3858)&gt;1, "", $B3858))</f>
        <v/>
      </c>
      <c r="T3858" s="10" t="str">
        <f t="shared" si="362"/>
        <v/>
      </c>
      <c r="U3858" s="13">
        <v>3848</v>
      </c>
      <c r="V3858" s="17" t="str">
        <f t="shared" si="363"/>
        <v/>
      </c>
      <c r="X3858" s="10" t="str">
        <f>IF($F3858="", "", IF($D3858="", 'Intro &amp; Setup'!$Z$32, IFERROR(INDEX('Intro &amp; Setup'!$Z$17:$Z$31, MATCH($D3858, 'Intro &amp; Setup'!$S$17:$S$31, 0)), "")))</f>
        <v/>
      </c>
      <c r="Z3858" s="25" t="str">
        <f t="shared" si="364"/>
        <v/>
      </c>
      <c r="AE3858" s="10" t="str">
        <f>IF($B3858="", "", IF($D3858="", 'Intro &amp; Setup'!$AC$32, IFERROR(INDEX('Intro &amp; Setup'!$AC$17:$AC$31, MATCH($D3858, 'Intro &amp; Setup'!$S$17:$S$31, 0)), "")))</f>
        <v/>
      </c>
      <c r="AG3858" s="10" t="str">
        <f t="shared" si="365"/>
        <v/>
      </c>
    </row>
    <row r="3859" spans="1:33" x14ac:dyDescent="0.25">
      <c r="A3859" s="7"/>
      <c r="B3859" s="66"/>
      <c r="C3859" s="67"/>
      <c r="D3859" s="68"/>
      <c r="E3859" s="68"/>
      <c r="F3859" s="69"/>
      <c r="G3859" s="69"/>
      <c r="H3859" s="70"/>
      <c r="I3859" s="71"/>
      <c r="J3859" s="68"/>
      <c r="K3859" s="68"/>
      <c r="L3859" s="72"/>
      <c r="M3859" s="7"/>
      <c r="N3859" s="10" t="str">
        <f t="shared" si="360"/>
        <v/>
      </c>
      <c r="O3859" s="7"/>
      <c r="P3859" s="22" t="str">
        <f t="shared" si="361"/>
        <v/>
      </c>
      <c r="Q3859" s="7"/>
      <c r="S3859" s="17" t="str">
        <f>IF($B3859="", "", IF(COUNTIF($B$11:$B3859, $B3859)&gt;1, "", $B3859))</f>
        <v/>
      </c>
      <c r="T3859" s="10" t="str">
        <f t="shared" si="362"/>
        <v/>
      </c>
      <c r="U3859" s="13">
        <v>3849</v>
      </c>
      <c r="V3859" s="17" t="str">
        <f t="shared" si="363"/>
        <v/>
      </c>
      <c r="X3859" s="10" t="str">
        <f>IF($F3859="", "", IF($D3859="", 'Intro &amp; Setup'!$Z$32, IFERROR(INDEX('Intro &amp; Setup'!$Z$17:$Z$31, MATCH($D3859, 'Intro &amp; Setup'!$S$17:$S$31, 0)), "")))</f>
        <v/>
      </c>
      <c r="Z3859" s="25" t="str">
        <f t="shared" si="364"/>
        <v/>
      </c>
      <c r="AE3859" s="10" t="str">
        <f>IF($B3859="", "", IF($D3859="", 'Intro &amp; Setup'!$AC$32, IFERROR(INDEX('Intro &amp; Setup'!$AC$17:$AC$31, MATCH($D3859, 'Intro &amp; Setup'!$S$17:$S$31, 0)), "")))</f>
        <v/>
      </c>
      <c r="AG3859" s="10" t="str">
        <f t="shared" si="365"/>
        <v/>
      </c>
    </row>
    <row r="3860" spans="1:33" x14ac:dyDescent="0.25">
      <c r="A3860" s="7"/>
      <c r="B3860" s="66"/>
      <c r="C3860" s="67"/>
      <c r="D3860" s="68"/>
      <c r="E3860" s="68"/>
      <c r="F3860" s="69"/>
      <c r="G3860" s="69"/>
      <c r="H3860" s="70"/>
      <c r="I3860" s="71"/>
      <c r="J3860" s="68"/>
      <c r="K3860" s="68"/>
      <c r="L3860" s="72"/>
      <c r="M3860" s="7"/>
      <c r="N3860" s="10" t="str">
        <f t="shared" si="360"/>
        <v/>
      </c>
      <c r="O3860" s="7"/>
      <c r="P3860" s="22" t="str">
        <f t="shared" si="361"/>
        <v/>
      </c>
      <c r="Q3860" s="7"/>
      <c r="S3860" s="17" t="str">
        <f>IF($B3860="", "", IF(COUNTIF($B$11:$B3860, $B3860)&gt;1, "", $B3860))</f>
        <v/>
      </c>
      <c r="T3860" s="10" t="str">
        <f t="shared" si="362"/>
        <v/>
      </c>
      <c r="U3860" s="13">
        <v>3850</v>
      </c>
      <c r="V3860" s="17" t="str">
        <f t="shared" si="363"/>
        <v/>
      </c>
      <c r="X3860" s="10" t="str">
        <f>IF($F3860="", "", IF($D3860="", 'Intro &amp; Setup'!$Z$32, IFERROR(INDEX('Intro &amp; Setup'!$Z$17:$Z$31, MATCH($D3860, 'Intro &amp; Setup'!$S$17:$S$31, 0)), "")))</f>
        <v/>
      </c>
      <c r="Z3860" s="25" t="str">
        <f t="shared" si="364"/>
        <v/>
      </c>
      <c r="AE3860" s="10" t="str">
        <f>IF($B3860="", "", IF($D3860="", 'Intro &amp; Setup'!$AC$32, IFERROR(INDEX('Intro &amp; Setup'!$AC$17:$AC$31, MATCH($D3860, 'Intro &amp; Setup'!$S$17:$S$31, 0)), "")))</f>
        <v/>
      </c>
      <c r="AG3860" s="10" t="str">
        <f t="shared" si="365"/>
        <v/>
      </c>
    </row>
    <row r="3861" spans="1:33" x14ac:dyDescent="0.25">
      <c r="A3861" s="7"/>
      <c r="B3861" s="66"/>
      <c r="C3861" s="67"/>
      <c r="D3861" s="68"/>
      <c r="E3861" s="68"/>
      <c r="F3861" s="69"/>
      <c r="G3861" s="69"/>
      <c r="H3861" s="70"/>
      <c r="I3861" s="71"/>
      <c r="J3861" s="68"/>
      <c r="K3861" s="68"/>
      <c r="L3861" s="72"/>
      <c r="M3861" s="7"/>
      <c r="N3861" s="10" t="str">
        <f t="shared" si="360"/>
        <v/>
      </c>
      <c r="O3861" s="7"/>
      <c r="P3861" s="22" t="str">
        <f t="shared" si="361"/>
        <v/>
      </c>
      <c r="Q3861" s="7"/>
      <c r="S3861" s="17" t="str">
        <f>IF($B3861="", "", IF(COUNTIF($B$11:$B3861, $B3861)&gt;1, "", $B3861))</f>
        <v/>
      </c>
      <c r="T3861" s="10" t="str">
        <f t="shared" si="362"/>
        <v/>
      </c>
      <c r="U3861" s="13">
        <v>3851</v>
      </c>
      <c r="V3861" s="17" t="str">
        <f t="shared" si="363"/>
        <v/>
      </c>
      <c r="X3861" s="10" t="str">
        <f>IF($F3861="", "", IF($D3861="", 'Intro &amp; Setup'!$Z$32, IFERROR(INDEX('Intro &amp; Setup'!$Z$17:$Z$31, MATCH($D3861, 'Intro &amp; Setup'!$S$17:$S$31, 0)), "")))</f>
        <v/>
      </c>
      <c r="Z3861" s="25" t="str">
        <f t="shared" si="364"/>
        <v/>
      </c>
      <c r="AE3861" s="10" t="str">
        <f>IF($B3861="", "", IF($D3861="", 'Intro &amp; Setup'!$AC$32, IFERROR(INDEX('Intro &amp; Setup'!$AC$17:$AC$31, MATCH($D3861, 'Intro &amp; Setup'!$S$17:$S$31, 0)), "")))</f>
        <v/>
      </c>
      <c r="AG3861" s="10" t="str">
        <f t="shared" si="365"/>
        <v/>
      </c>
    </row>
    <row r="3862" spans="1:33" x14ac:dyDescent="0.25">
      <c r="A3862" s="7"/>
      <c r="B3862" s="66"/>
      <c r="C3862" s="67"/>
      <c r="D3862" s="68"/>
      <c r="E3862" s="68"/>
      <c r="F3862" s="69"/>
      <c r="G3862" s="69"/>
      <c r="H3862" s="70"/>
      <c r="I3862" s="71"/>
      <c r="J3862" s="68"/>
      <c r="K3862" s="68"/>
      <c r="L3862" s="72"/>
      <c r="M3862" s="7"/>
      <c r="N3862" s="10" t="str">
        <f t="shared" si="360"/>
        <v/>
      </c>
      <c r="O3862" s="7"/>
      <c r="P3862" s="22" t="str">
        <f t="shared" si="361"/>
        <v/>
      </c>
      <c r="Q3862" s="7"/>
      <c r="S3862" s="17" t="str">
        <f>IF($B3862="", "", IF(COUNTIF($B$11:$B3862, $B3862)&gt;1, "", $B3862))</f>
        <v/>
      </c>
      <c r="T3862" s="10" t="str">
        <f t="shared" si="362"/>
        <v/>
      </c>
      <c r="U3862" s="13">
        <v>3852</v>
      </c>
      <c r="V3862" s="17" t="str">
        <f t="shared" si="363"/>
        <v/>
      </c>
      <c r="X3862" s="10" t="str">
        <f>IF($F3862="", "", IF($D3862="", 'Intro &amp; Setup'!$Z$32, IFERROR(INDEX('Intro &amp; Setup'!$Z$17:$Z$31, MATCH($D3862, 'Intro &amp; Setup'!$S$17:$S$31, 0)), "")))</f>
        <v/>
      </c>
      <c r="Z3862" s="25" t="str">
        <f t="shared" si="364"/>
        <v/>
      </c>
      <c r="AE3862" s="10" t="str">
        <f>IF($B3862="", "", IF($D3862="", 'Intro &amp; Setup'!$AC$32, IFERROR(INDEX('Intro &amp; Setup'!$AC$17:$AC$31, MATCH($D3862, 'Intro &amp; Setup'!$S$17:$S$31, 0)), "")))</f>
        <v/>
      </c>
      <c r="AG3862" s="10" t="str">
        <f t="shared" si="365"/>
        <v/>
      </c>
    </row>
    <row r="3863" spans="1:33" x14ac:dyDescent="0.25">
      <c r="A3863" s="7"/>
      <c r="B3863" s="66"/>
      <c r="C3863" s="67"/>
      <c r="D3863" s="68"/>
      <c r="E3863" s="68"/>
      <c r="F3863" s="69"/>
      <c r="G3863" s="69"/>
      <c r="H3863" s="70"/>
      <c r="I3863" s="71"/>
      <c r="J3863" s="68"/>
      <c r="K3863" s="68"/>
      <c r="L3863" s="72"/>
      <c r="M3863" s="7"/>
      <c r="N3863" s="10" t="str">
        <f t="shared" si="360"/>
        <v/>
      </c>
      <c r="O3863" s="7"/>
      <c r="P3863" s="22" t="str">
        <f t="shared" si="361"/>
        <v/>
      </c>
      <c r="Q3863" s="7"/>
      <c r="S3863" s="17" t="str">
        <f>IF($B3863="", "", IF(COUNTIF($B$11:$B3863, $B3863)&gt;1, "", $B3863))</f>
        <v/>
      </c>
      <c r="T3863" s="10" t="str">
        <f t="shared" si="362"/>
        <v/>
      </c>
      <c r="U3863" s="13">
        <v>3853</v>
      </c>
      <c r="V3863" s="17" t="str">
        <f t="shared" si="363"/>
        <v/>
      </c>
      <c r="X3863" s="10" t="str">
        <f>IF($F3863="", "", IF($D3863="", 'Intro &amp; Setup'!$Z$32, IFERROR(INDEX('Intro &amp; Setup'!$Z$17:$Z$31, MATCH($D3863, 'Intro &amp; Setup'!$S$17:$S$31, 0)), "")))</f>
        <v/>
      </c>
      <c r="Z3863" s="25" t="str">
        <f t="shared" si="364"/>
        <v/>
      </c>
      <c r="AE3863" s="10" t="str">
        <f>IF($B3863="", "", IF($D3863="", 'Intro &amp; Setup'!$AC$32, IFERROR(INDEX('Intro &amp; Setup'!$AC$17:$AC$31, MATCH($D3863, 'Intro &amp; Setup'!$S$17:$S$31, 0)), "")))</f>
        <v/>
      </c>
      <c r="AG3863" s="10" t="str">
        <f t="shared" si="365"/>
        <v/>
      </c>
    </row>
    <row r="3864" spans="1:33" x14ac:dyDescent="0.25">
      <c r="A3864" s="7"/>
      <c r="B3864" s="66"/>
      <c r="C3864" s="67"/>
      <c r="D3864" s="68"/>
      <c r="E3864" s="68"/>
      <c r="F3864" s="69"/>
      <c r="G3864" s="69"/>
      <c r="H3864" s="70"/>
      <c r="I3864" s="71"/>
      <c r="J3864" s="68"/>
      <c r="K3864" s="68"/>
      <c r="L3864" s="72"/>
      <c r="M3864" s="7"/>
      <c r="N3864" s="10" t="str">
        <f t="shared" si="360"/>
        <v/>
      </c>
      <c r="O3864" s="7"/>
      <c r="P3864" s="22" t="str">
        <f t="shared" si="361"/>
        <v/>
      </c>
      <c r="Q3864" s="7"/>
      <c r="S3864" s="17" t="str">
        <f>IF($B3864="", "", IF(COUNTIF($B$11:$B3864, $B3864)&gt;1, "", $B3864))</f>
        <v/>
      </c>
      <c r="T3864" s="10" t="str">
        <f t="shared" si="362"/>
        <v/>
      </c>
      <c r="U3864" s="13">
        <v>3854</v>
      </c>
      <c r="V3864" s="17" t="str">
        <f t="shared" si="363"/>
        <v/>
      </c>
      <c r="X3864" s="10" t="str">
        <f>IF($F3864="", "", IF($D3864="", 'Intro &amp; Setup'!$Z$32, IFERROR(INDEX('Intro &amp; Setup'!$Z$17:$Z$31, MATCH($D3864, 'Intro &amp; Setup'!$S$17:$S$31, 0)), "")))</f>
        <v/>
      </c>
      <c r="Z3864" s="25" t="str">
        <f t="shared" si="364"/>
        <v/>
      </c>
      <c r="AE3864" s="10" t="str">
        <f>IF($B3864="", "", IF($D3864="", 'Intro &amp; Setup'!$AC$32, IFERROR(INDEX('Intro &amp; Setup'!$AC$17:$AC$31, MATCH($D3864, 'Intro &amp; Setup'!$S$17:$S$31, 0)), "")))</f>
        <v/>
      </c>
      <c r="AG3864" s="10" t="str">
        <f t="shared" si="365"/>
        <v/>
      </c>
    </row>
    <row r="3865" spans="1:33" x14ac:dyDescent="0.25">
      <c r="A3865" s="7"/>
      <c r="B3865" s="66"/>
      <c r="C3865" s="67"/>
      <c r="D3865" s="68"/>
      <c r="E3865" s="68"/>
      <c r="F3865" s="69"/>
      <c r="G3865" s="69"/>
      <c r="H3865" s="70"/>
      <c r="I3865" s="71"/>
      <c r="J3865" s="68"/>
      <c r="K3865" s="68"/>
      <c r="L3865" s="72"/>
      <c r="M3865" s="7"/>
      <c r="N3865" s="10" t="str">
        <f t="shared" si="360"/>
        <v/>
      </c>
      <c r="O3865" s="7"/>
      <c r="P3865" s="22" t="str">
        <f t="shared" si="361"/>
        <v/>
      </c>
      <c r="Q3865" s="7"/>
      <c r="S3865" s="17" t="str">
        <f>IF($B3865="", "", IF(COUNTIF($B$11:$B3865, $B3865)&gt;1, "", $B3865))</f>
        <v/>
      </c>
      <c r="T3865" s="10" t="str">
        <f t="shared" si="362"/>
        <v/>
      </c>
      <c r="U3865" s="13">
        <v>3855</v>
      </c>
      <c r="V3865" s="17" t="str">
        <f t="shared" si="363"/>
        <v/>
      </c>
      <c r="X3865" s="10" t="str">
        <f>IF($F3865="", "", IF($D3865="", 'Intro &amp; Setup'!$Z$32, IFERROR(INDEX('Intro &amp; Setup'!$Z$17:$Z$31, MATCH($D3865, 'Intro &amp; Setup'!$S$17:$S$31, 0)), "")))</f>
        <v/>
      </c>
      <c r="Z3865" s="25" t="str">
        <f t="shared" si="364"/>
        <v/>
      </c>
      <c r="AE3865" s="10" t="str">
        <f>IF($B3865="", "", IF($D3865="", 'Intro &amp; Setup'!$AC$32, IFERROR(INDEX('Intro &amp; Setup'!$AC$17:$AC$31, MATCH($D3865, 'Intro &amp; Setup'!$S$17:$S$31, 0)), "")))</f>
        <v/>
      </c>
      <c r="AG3865" s="10" t="str">
        <f t="shared" si="365"/>
        <v/>
      </c>
    </row>
    <row r="3866" spans="1:33" x14ac:dyDescent="0.25">
      <c r="A3866" s="7"/>
      <c r="B3866" s="66"/>
      <c r="C3866" s="67"/>
      <c r="D3866" s="68"/>
      <c r="E3866" s="68"/>
      <c r="F3866" s="69"/>
      <c r="G3866" s="69"/>
      <c r="H3866" s="70"/>
      <c r="I3866" s="71"/>
      <c r="J3866" s="68"/>
      <c r="K3866" s="68"/>
      <c r="L3866" s="72"/>
      <c r="M3866" s="7"/>
      <c r="N3866" s="10" t="str">
        <f t="shared" si="360"/>
        <v/>
      </c>
      <c r="O3866" s="7"/>
      <c r="P3866" s="22" t="str">
        <f t="shared" si="361"/>
        <v/>
      </c>
      <c r="Q3866" s="7"/>
      <c r="S3866" s="17" t="str">
        <f>IF($B3866="", "", IF(COUNTIF($B$11:$B3866, $B3866)&gt;1, "", $B3866))</f>
        <v/>
      </c>
      <c r="T3866" s="10" t="str">
        <f t="shared" si="362"/>
        <v/>
      </c>
      <c r="U3866" s="13">
        <v>3856</v>
      </c>
      <c r="V3866" s="17" t="str">
        <f t="shared" si="363"/>
        <v/>
      </c>
      <c r="X3866" s="10" t="str">
        <f>IF($F3866="", "", IF($D3866="", 'Intro &amp; Setup'!$Z$32, IFERROR(INDEX('Intro &amp; Setup'!$Z$17:$Z$31, MATCH($D3866, 'Intro &amp; Setup'!$S$17:$S$31, 0)), "")))</f>
        <v/>
      </c>
      <c r="Z3866" s="25" t="str">
        <f t="shared" si="364"/>
        <v/>
      </c>
      <c r="AE3866" s="10" t="str">
        <f>IF($B3866="", "", IF($D3866="", 'Intro &amp; Setup'!$AC$32, IFERROR(INDEX('Intro &amp; Setup'!$AC$17:$AC$31, MATCH($D3866, 'Intro &amp; Setup'!$S$17:$S$31, 0)), "")))</f>
        <v/>
      </c>
      <c r="AG3866" s="10" t="str">
        <f t="shared" si="365"/>
        <v/>
      </c>
    </row>
    <row r="3867" spans="1:33" x14ac:dyDescent="0.25">
      <c r="A3867" s="7"/>
      <c r="B3867" s="66"/>
      <c r="C3867" s="67"/>
      <c r="D3867" s="68"/>
      <c r="E3867" s="68"/>
      <c r="F3867" s="69"/>
      <c r="G3867" s="69"/>
      <c r="H3867" s="70"/>
      <c r="I3867" s="71"/>
      <c r="J3867" s="68"/>
      <c r="K3867" s="68"/>
      <c r="L3867" s="72"/>
      <c r="M3867" s="7"/>
      <c r="N3867" s="10" t="str">
        <f t="shared" si="360"/>
        <v/>
      </c>
      <c r="O3867" s="7"/>
      <c r="P3867" s="22" t="str">
        <f t="shared" si="361"/>
        <v/>
      </c>
      <c r="Q3867" s="7"/>
      <c r="S3867" s="17" t="str">
        <f>IF($B3867="", "", IF(COUNTIF($B$11:$B3867, $B3867)&gt;1, "", $B3867))</f>
        <v/>
      </c>
      <c r="T3867" s="10" t="str">
        <f t="shared" si="362"/>
        <v/>
      </c>
      <c r="U3867" s="13">
        <v>3857</v>
      </c>
      <c r="V3867" s="17" t="str">
        <f t="shared" si="363"/>
        <v/>
      </c>
      <c r="X3867" s="10" t="str">
        <f>IF($F3867="", "", IF($D3867="", 'Intro &amp; Setup'!$Z$32, IFERROR(INDEX('Intro &amp; Setup'!$Z$17:$Z$31, MATCH($D3867, 'Intro &amp; Setup'!$S$17:$S$31, 0)), "")))</f>
        <v/>
      </c>
      <c r="Z3867" s="25" t="str">
        <f t="shared" si="364"/>
        <v/>
      </c>
      <c r="AE3867" s="10" t="str">
        <f>IF($B3867="", "", IF($D3867="", 'Intro &amp; Setup'!$AC$32, IFERROR(INDEX('Intro &amp; Setup'!$AC$17:$AC$31, MATCH($D3867, 'Intro &amp; Setup'!$S$17:$S$31, 0)), "")))</f>
        <v/>
      </c>
      <c r="AG3867" s="10" t="str">
        <f t="shared" si="365"/>
        <v/>
      </c>
    </row>
    <row r="3868" spans="1:33" x14ac:dyDescent="0.25">
      <c r="A3868" s="7"/>
      <c r="B3868" s="66"/>
      <c r="C3868" s="67"/>
      <c r="D3868" s="68"/>
      <c r="E3868" s="68"/>
      <c r="F3868" s="69"/>
      <c r="G3868" s="69"/>
      <c r="H3868" s="70"/>
      <c r="I3868" s="71"/>
      <c r="J3868" s="68"/>
      <c r="K3868" s="68"/>
      <c r="L3868" s="72"/>
      <c r="M3868" s="7"/>
      <c r="N3868" s="10" t="str">
        <f t="shared" si="360"/>
        <v/>
      </c>
      <c r="O3868" s="7"/>
      <c r="P3868" s="22" t="str">
        <f t="shared" si="361"/>
        <v/>
      </c>
      <c r="Q3868" s="7"/>
      <c r="S3868" s="17" t="str">
        <f>IF($B3868="", "", IF(COUNTIF($B$11:$B3868, $B3868)&gt;1, "", $B3868))</f>
        <v/>
      </c>
      <c r="T3868" s="10" t="str">
        <f t="shared" si="362"/>
        <v/>
      </c>
      <c r="U3868" s="13">
        <v>3858</v>
      </c>
      <c r="V3868" s="17" t="str">
        <f t="shared" si="363"/>
        <v/>
      </c>
      <c r="X3868" s="10" t="str">
        <f>IF($F3868="", "", IF($D3868="", 'Intro &amp; Setup'!$Z$32, IFERROR(INDEX('Intro &amp; Setup'!$Z$17:$Z$31, MATCH($D3868, 'Intro &amp; Setup'!$S$17:$S$31, 0)), "")))</f>
        <v/>
      </c>
      <c r="Z3868" s="25" t="str">
        <f t="shared" si="364"/>
        <v/>
      </c>
      <c r="AE3868" s="10" t="str">
        <f>IF($B3868="", "", IF($D3868="", 'Intro &amp; Setup'!$AC$32, IFERROR(INDEX('Intro &amp; Setup'!$AC$17:$AC$31, MATCH($D3868, 'Intro &amp; Setup'!$S$17:$S$31, 0)), "")))</f>
        <v/>
      </c>
      <c r="AG3868" s="10" t="str">
        <f t="shared" si="365"/>
        <v/>
      </c>
    </row>
    <row r="3869" spans="1:33" x14ac:dyDescent="0.25">
      <c r="A3869" s="7"/>
      <c r="B3869" s="66"/>
      <c r="C3869" s="67"/>
      <c r="D3869" s="68"/>
      <c r="E3869" s="68"/>
      <c r="F3869" s="69"/>
      <c r="G3869" s="69"/>
      <c r="H3869" s="70"/>
      <c r="I3869" s="71"/>
      <c r="J3869" s="68"/>
      <c r="K3869" s="68"/>
      <c r="L3869" s="72"/>
      <c r="M3869" s="7"/>
      <c r="N3869" s="10" t="str">
        <f t="shared" si="360"/>
        <v/>
      </c>
      <c r="O3869" s="7"/>
      <c r="P3869" s="22" t="str">
        <f t="shared" si="361"/>
        <v/>
      </c>
      <c r="Q3869" s="7"/>
      <c r="S3869" s="17" t="str">
        <f>IF($B3869="", "", IF(COUNTIF($B$11:$B3869, $B3869)&gt;1, "", $B3869))</f>
        <v/>
      </c>
      <c r="T3869" s="10" t="str">
        <f t="shared" si="362"/>
        <v/>
      </c>
      <c r="U3869" s="13">
        <v>3859</v>
      </c>
      <c r="V3869" s="17" t="str">
        <f t="shared" si="363"/>
        <v/>
      </c>
      <c r="X3869" s="10" t="str">
        <f>IF($F3869="", "", IF($D3869="", 'Intro &amp; Setup'!$Z$32, IFERROR(INDEX('Intro &amp; Setup'!$Z$17:$Z$31, MATCH($D3869, 'Intro &amp; Setup'!$S$17:$S$31, 0)), "")))</f>
        <v/>
      </c>
      <c r="Z3869" s="25" t="str">
        <f t="shared" si="364"/>
        <v/>
      </c>
      <c r="AE3869" s="10" t="str">
        <f>IF($B3869="", "", IF($D3869="", 'Intro &amp; Setup'!$AC$32, IFERROR(INDEX('Intro &amp; Setup'!$AC$17:$AC$31, MATCH($D3869, 'Intro &amp; Setup'!$S$17:$S$31, 0)), "")))</f>
        <v/>
      </c>
      <c r="AG3869" s="10" t="str">
        <f t="shared" si="365"/>
        <v/>
      </c>
    </row>
    <row r="3870" spans="1:33" x14ac:dyDescent="0.25">
      <c r="A3870" s="7"/>
      <c r="B3870" s="66"/>
      <c r="C3870" s="67"/>
      <c r="D3870" s="68"/>
      <c r="E3870" s="68"/>
      <c r="F3870" s="69"/>
      <c r="G3870" s="69"/>
      <c r="H3870" s="70"/>
      <c r="I3870" s="71"/>
      <c r="J3870" s="68"/>
      <c r="K3870" s="68"/>
      <c r="L3870" s="72"/>
      <c r="M3870" s="7"/>
      <c r="N3870" s="10" t="str">
        <f t="shared" si="360"/>
        <v/>
      </c>
      <c r="O3870" s="7"/>
      <c r="P3870" s="22" t="str">
        <f t="shared" si="361"/>
        <v/>
      </c>
      <c r="Q3870" s="7"/>
      <c r="S3870" s="17" t="str">
        <f>IF($B3870="", "", IF(COUNTIF($B$11:$B3870, $B3870)&gt;1, "", $B3870))</f>
        <v/>
      </c>
      <c r="T3870" s="10" t="str">
        <f t="shared" si="362"/>
        <v/>
      </c>
      <c r="U3870" s="13">
        <v>3860</v>
      </c>
      <c r="V3870" s="17" t="str">
        <f t="shared" si="363"/>
        <v/>
      </c>
      <c r="X3870" s="10" t="str">
        <f>IF($F3870="", "", IF($D3870="", 'Intro &amp; Setup'!$Z$32, IFERROR(INDEX('Intro &amp; Setup'!$Z$17:$Z$31, MATCH($D3870, 'Intro &amp; Setup'!$S$17:$S$31, 0)), "")))</f>
        <v/>
      </c>
      <c r="Z3870" s="25" t="str">
        <f t="shared" si="364"/>
        <v/>
      </c>
      <c r="AE3870" s="10" t="str">
        <f>IF($B3870="", "", IF($D3870="", 'Intro &amp; Setup'!$AC$32, IFERROR(INDEX('Intro &amp; Setup'!$AC$17:$AC$31, MATCH($D3870, 'Intro &amp; Setup'!$S$17:$S$31, 0)), "")))</f>
        <v/>
      </c>
      <c r="AG3870" s="10" t="str">
        <f t="shared" si="365"/>
        <v/>
      </c>
    </row>
    <row r="3871" spans="1:33" x14ac:dyDescent="0.25">
      <c r="A3871" s="7"/>
      <c r="B3871" s="66"/>
      <c r="C3871" s="67"/>
      <c r="D3871" s="68"/>
      <c r="E3871" s="68"/>
      <c r="F3871" s="69"/>
      <c r="G3871" s="69"/>
      <c r="H3871" s="70"/>
      <c r="I3871" s="71"/>
      <c r="J3871" s="68"/>
      <c r="K3871" s="68"/>
      <c r="L3871" s="72"/>
      <c r="M3871" s="7"/>
      <c r="N3871" s="10" t="str">
        <f t="shared" si="360"/>
        <v/>
      </c>
      <c r="O3871" s="7"/>
      <c r="P3871" s="22" t="str">
        <f t="shared" si="361"/>
        <v/>
      </c>
      <c r="Q3871" s="7"/>
      <c r="S3871" s="17" t="str">
        <f>IF($B3871="", "", IF(COUNTIF($B$11:$B3871, $B3871)&gt;1, "", $B3871))</f>
        <v/>
      </c>
      <c r="T3871" s="10" t="str">
        <f t="shared" si="362"/>
        <v/>
      </c>
      <c r="U3871" s="13">
        <v>3861</v>
      </c>
      <c r="V3871" s="17" t="str">
        <f t="shared" si="363"/>
        <v/>
      </c>
      <c r="X3871" s="10" t="str">
        <f>IF($F3871="", "", IF($D3871="", 'Intro &amp; Setup'!$Z$32, IFERROR(INDEX('Intro &amp; Setup'!$Z$17:$Z$31, MATCH($D3871, 'Intro &amp; Setup'!$S$17:$S$31, 0)), "")))</f>
        <v/>
      </c>
      <c r="Z3871" s="25" t="str">
        <f t="shared" si="364"/>
        <v/>
      </c>
      <c r="AE3871" s="10" t="str">
        <f>IF($B3871="", "", IF($D3871="", 'Intro &amp; Setup'!$AC$32, IFERROR(INDEX('Intro &amp; Setup'!$AC$17:$AC$31, MATCH($D3871, 'Intro &amp; Setup'!$S$17:$S$31, 0)), "")))</f>
        <v/>
      </c>
      <c r="AG3871" s="10" t="str">
        <f t="shared" si="365"/>
        <v/>
      </c>
    </row>
    <row r="3872" spans="1:33" x14ac:dyDescent="0.25">
      <c r="A3872" s="7"/>
      <c r="B3872" s="66"/>
      <c r="C3872" s="67"/>
      <c r="D3872" s="68"/>
      <c r="E3872" s="68"/>
      <c r="F3872" s="69"/>
      <c r="G3872" s="69"/>
      <c r="H3872" s="70"/>
      <c r="I3872" s="71"/>
      <c r="J3872" s="68"/>
      <c r="K3872" s="68"/>
      <c r="L3872" s="72"/>
      <c r="M3872" s="7"/>
      <c r="N3872" s="10" t="str">
        <f t="shared" si="360"/>
        <v/>
      </c>
      <c r="O3872" s="7"/>
      <c r="P3872" s="22" t="str">
        <f t="shared" si="361"/>
        <v/>
      </c>
      <c r="Q3872" s="7"/>
      <c r="S3872" s="17" t="str">
        <f>IF($B3872="", "", IF(COUNTIF($B$11:$B3872, $B3872)&gt;1, "", $B3872))</f>
        <v/>
      </c>
      <c r="T3872" s="10" t="str">
        <f t="shared" si="362"/>
        <v/>
      </c>
      <c r="U3872" s="13">
        <v>3862</v>
      </c>
      <c r="V3872" s="17" t="str">
        <f t="shared" si="363"/>
        <v/>
      </c>
      <c r="X3872" s="10" t="str">
        <f>IF($F3872="", "", IF($D3872="", 'Intro &amp; Setup'!$Z$32, IFERROR(INDEX('Intro &amp; Setup'!$Z$17:$Z$31, MATCH($D3872, 'Intro &amp; Setup'!$S$17:$S$31, 0)), "")))</f>
        <v/>
      </c>
      <c r="Z3872" s="25" t="str">
        <f t="shared" si="364"/>
        <v/>
      </c>
      <c r="AE3872" s="10" t="str">
        <f>IF($B3872="", "", IF($D3872="", 'Intro &amp; Setup'!$AC$32, IFERROR(INDEX('Intro &amp; Setup'!$AC$17:$AC$31, MATCH($D3872, 'Intro &amp; Setup'!$S$17:$S$31, 0)), "")))</f>
        <v/>
      </c>
      <c r="AG3872" s="10" t="str">
        <f t="shared" si="365"/>
        <v/>
      </c>
    </row>
    <row r="3873" spans="1:33" x14ac:dyDescent="0.25">
      <c r="A3873" s="7"/>
      <c r="B3873" s="66"/>
      <c r="C3873" s="67"/>
      <c r="D3873" s="68"/>
      <c r="E3873" s="68"/>
      <c r="F3873" s="69"/>
      <c r="G3873" s="69"/>
      <c r="H3873" s="70"/>
      <c r="I3873" s="71"/>
      <c r="J3873" s="68"/>
      <c r="K3873" s="68"/>
      <c r="L3873" s="72"/>
      <c r="M3873" s="7"/>
      <c r="N3873" s="10" t="str">
        <f t="shared" si="360"/>
        <v/>
      </c>
      <c r="O3873" s="7"/>
      <c r="P3873" s="22" t="str">
        <f t="shared" si="361"/>
        <v/>
      </c>
      <c r="Q3873" s="7"/>
      <c r="S3873" s="17" t="str">
        <f>IF($B3873="", "", IF(COUNTIF($B$11:$B3873, $B3873)&gt;1, "", $B3873))</f>
        <v/>
      </c>
      <c r="T3873" s="10" t="str">
        <f t="shared" si="362"/>
        <v/>
      </c>
      <c r="U3873" s="13">
        <v>3863</v>
      </c>
      <c r="V3873" s="17" t="str">
        <f t="shared" si="363"/>
        <v/>
      </c>
      <c r="X3873" s="10" t="str">
        <f>IF($F3873="", "", IF($D3873="", 'Intro &amp; Setup'!$Z$32, IFERROR(INDEX('Intro &amp; Setup'!$Z$17:$Z$31, MATCH($D3873, 'Intro &amp; Setup'!$S$17:$S$31, 0)), "")))</f>
        <v/>
      </c>
      <c r="Z3873" s="25" t="str">
        <f t="shared" si="364"/>
        <v/>
      </c>
      <c r="AE3873" s="10" t="str">
        <f>IF($B3873="", "", IF($D3873="", 'Intro &amp; Setup'!$AC$32, IFERROR(INDEX('Intro &amp; Setup'!$AC$17:$AC$31, MATCH($D3873, 'Intro &amp; Setup'!$S$17:$S$31, 0)), "")))</f>
        <v/>
      </c>
      <c r="AG3873" s="10" t="str">
        <f t="shared" si="365"/>
        <v/>
      </c>
    </row>
    <row r="3874" spans="1:33" x14ac:dyDescent="0.25">
      <c r="A3874" s="7"/>
      <c r="B3874" s="66"/>
      <c r="C3874" s="67"/>
      <c r="D3874" s="68"/>
      <c r="E3874" s="68"/>
      <c r="F3874" s="69"/>
      <c r="G3874" s="69"/>
      <c r="H3874" s="70"/>
      <c r="I3874" s="71"/>
      <c r="J3874" s="68"/>
      <c r="K3874" s="68"/>
      <c r="L3874" s="72"/>
      <c r="M3874" s="7"/>
      <c r="N3874" s="10" t="str">
        <f t="shared" si="360"/>
        <v/>
      </c>
      <c r="O3874" s="7"/>
      <c r="P3874" s="22" t="str">
        <f t="shared" si="361"/>
        <v/>
      </c>
      <c r="Q3874" s="7"/>
      <c r="S3874" s="17" t="str">
        <f>IF($B3874="", "", IF(COUNTIF($B$11:$B3874, $B3874)&gt;1, "", $B3874))</f>
        <v/>
      </c>
      <c r="T3874" s="10" t="str">
        <f t="shared" si="362"/>
        <v/>
      </c>
      <c r="U3874" s="13">
        <v>3864</v>
      </c>
      <c r="V3874" s="17" t="str">
        <f t="shared" si="363"/>
        <v/>
      </c>
      <c r="X3874" s="10" t="str">
        <f>IF($F3874="", "", IF($D3874="", 'Intro &amp; Setup'!$Z$32, IFERROR(INDEX('Intro &amp; Setup'!$Z$17:$Z$31, MATCH($D3874, 'Intro &amp; Setup'!$S$17:$S$31, 0)), "")))</f>
        <v/>
      </c>
      <c r="Z3874" s="25" t="str">
        <f t="shared" si="364"/>
        <v/>
      </c>
      <c r="AE3874" s="10" t="str">
        <f>IF($B3874="", "", IF($D3874="", 'Intro &amp; Setup'!$AC$32, IFERROR(INDEX('Intro &amp; Setup'!$AC$17:$AC$31, MATCH($D3874, 'Intro &amp; Setup'!$S$17:$S$31, 0)), "")))</f>
        <v/>
      </c>
      <c r="AG3874" s="10" t="str">
        <f t="shared" si="365"/>
        <v/>
      </c>
    </row>
    <row r="3875" spans="1:33" x14ac:dyDescent="0.25">
      <c r="A3875" s="7"/>
      <c r="B3875" s="66"/>
      <c r="C3875" s="67"/>
      <c r="D3875" s="68"/>
      <c r="E3875" s="68"/>
      <c r="F3875" s="69"/>
      <c r="G3875" s="69"/>
      <c r="H3875" s="70"/>
      <c r="I3875" s="71"/>
      <c r="J3875" s="68"/>
      <c r="K3875" s="68"/>
      <c r="L3875" s="72"/>
      <c r="M3875" s="7"/>
      <c r="N3875" s="10" t="str">
        <f t="shared" si="360"/>
        <v/>
      </c>
      <c r="O3875" s="7"/>
      <c r="P3875" s="22" t="str">
        <f t="shared" si="361"/>
        <v/>
      </c>
      <c r="Q3875" s="7"/>
      <c r="S3875" s="17" t="str">
        <f>IF($B3875="", "", IF(COUNTIF($B$11:$B3875, $B3875)&gt;1, "", $B3875))</f>
        <v/>
      </c>
      <c r="T3875" s="10" t="str">
        <f t="shared" si="362"/>
        <v/>
      </c>
      <c r="U3875" s="13">
        <v>3865</v>
      </c>
      <c r="V3875" s="17" t="str">
        <f t="shared" si="363"/>
        <v/>
      </c>
      <c r="X3875" s="10" t="str">
        <f>IF($F3875="", "", IF($D3875="", 'Intro &amp; Setup'!$Z$32, IFERROR(INDEX('Intro &amp; Setup'!$Z$17:$Z$31, MATCH($D3875, 'Intro &amp; Setup'!$S$17:$S$31, 0)), "")))</f>
        <v/>
      </c>
      <c r="Z3875" s="25" t="str">
        <f t="shared" si="364"/>
        <v/>
      </c>
      <c r="AE3875" s="10" t="str">
        <f>IF($B3875="", "", IF($D3875="", 'Intro &amp; Setup'!$AC$32, IFERROR(INDEX('Intro &amp; Setup'!$AC$17:$AC$31, MATCH($D3875, 'Intro &amp; Setup'!$S$17:$S$31, 0)), "")))</f>
        <v/>
      </c>
      <c r="AG3875" s="10" t="str">
        <f t="shared" si="365"/>
        <v/>
      </c>
    </row>
    <row r="3876" spans="1:33" x14ac:dyDescent="0.25">
      <c r="A3876" s="7"/>
      <c r="B3876" s="66"/>
      <c r="C3876" s="67"/>
      <c r="D3876" s="68"/>
      <c r="E3876" s="68"/>
      <c r="F3876" s="69"/>
      <c r="G3876" s="69"/>
      <c r="H3876" s="70"/>
      <c r="I3876" s="71"/>
      <c r="J3876" s="68"/>
      <c r="K3876" s="68"/>
      <c r="L3876" s="72"/>
      <c r="M3876" s="7"/>
      <c r="N3876" s="10" t="str">
        <f t="shared" si="360"/>
        <v/>
      </c>
      <c r="O3876" s="7"/>
      <c r="P3876" s="22" t="str">
        <f t="shared" si="361"/>
        <v/>
      </c>
      <c r="Q3876" s="7"/>
      <c r="S3876" s="17" t="str">
        <f>IF($B3876="", "", IF(COUNTIF($B$11:$B3876, $B3876)&gt;1, "", $B3876))</f>
        <v/>
      </c>
      <c r="T3876" s="10" t="str">
        <f t="shared" si="362"/>
        <v/>
      </c>
      <c r="U3876" s="13">
        <v>3866</v>
      </c>
      <c r="V3876" s="17" t="str">
        <f t="shared" si="363"/>
        <v/>
      </c>
      <c r="X3876" s="10" t="str">
        <f>IF($F3876="", "", IF($D3876="", 'Intro &amp; Setup'!$Z$32, IFERROR(INDEX('Intro &amp; Setup'!$Z$17:$Z$31, MATCH($D3876, 'Intro &amp; Setup'!$S$17:$S$31, 0)), "")))</f>
        <v/>
      </c>
      <c r="Z3876" s="25" t="str">
        <f t="shared" si="364"/>
        <v/>
      </c>
      <c r="AE3876" s="10" t="str">
        <f>IF($B3876="", "", IF($D3876="", 'Intro &amp; Setup'!$AC$32, IFERROR(INDEX('Intro &amp; Setup'!$AC$17:$AC$31, MATCH($D3876, 'Intro &amp; Setup'!$S$17:$S$31, 0)), "")))</f>
        <v/>
      </c>
      <c r="AG3876" s="10" t="str">
        <f t="shared" si="365"/>
        <v/>
      </c>
    </row>
    <row r="3877" spans="1:33" x14ac:dyDescent="0.25">
      <c r="A3877" s="7"/>
      <c r="B3877" s="66"/>
      <c r="C3877" s="67"/>
      <c r="D3877" s="68"/>
      <c r="E3877" s="68"/>
      <c r="F3877" s="69"/>
      <c r="G3877" s="69"/>
      <c r="H3877" s="70"/>
      <c r="I3877" s="71"/>
      <c r="J3877" s="68"/>
      <c r="K3877" s="68"/>
      <c r="L3877" s="72"/>
      <c r="M3877" s="7"/>
      <c r="N3877" s="10" t="str">
        <f t="shared" si="360"/>
        <v/>
      </c>
      <c r="O3877" s="7"/>
      <c r="P3877" s="22" t="str">
        <f t="shared" si="361"/>
        <v/>
      </c>
      <c r="Q3877" s="7"/>
      <c r="S3877" s="17" t="str">
        <f>IF($B3877="", "", IF(COUNTIF($B$11:$B3877, $B3877)&gt;1, "", $B3877))</f>
        <v/>
      </c>
      <c r="T3877" s="10" t="str">
        <f t="shared" si="362"/>
        <v/>
      </c>
      <c r="U3877" s="13">
        <v>3867</v>
      </c>
      <c r="V3877" s="17" t="str">
        <f t="shared" si="363"/>
        <v/>
      </c>
      <c r="X3877" s="10" t="str">
        <f>IF($F3877="", "", IF($D3877="", 'Intro &amp; Setup'!$Z$32, IFERROR(INDEX('Intro &amp; Setup'!$Z$17:$Z$31, MATCH($D3877, 'Intro &amp; Setup'!$S$17:$S$31, 0)), "")))</f>
        <v/>
      </c>
      <c r="Z3877" s="25" t="str">
        <f t="shared" si="364"/>
        <v/>
      </c>
      <c r="AE3877" s="10" t="str">
        <f>IF($B3877="", "", IF($D3877="", 'Intro &amp; Setup'!$AC$32, IFERROR(INDEX('Intro &amp; Setup'!$AC$17:$AC$31, MATCH($D3877, 'Intro &amp; Setup'!$S$17:$S$31, 0)), "")))</f>
        <v/>
      </c>
      <c r="AG3877" s="10" t="str">
        <f t="shared" si="365"/>
        <v/>
      </c>
    </row>
    <row r="3878" spans="1:33" x14ac:dyDescent="0.25">
      <c r="A3878" s="7"/>
      <c r="B3878" s="66"/>
      <c r="C3878" s="67"/>
      <c r="D3878" s="68"/>
      <c r="E3878" s="68"/>
      <c r="F3878" s="69"/>
      <c r="G3878" s="69"/>
      <c r="H3878" s="70"/>
      <c r="I3878" s="71"/>
      <c r="J3878" s="68"/>
      <c r="K3878" s="68"/>
      <c r="L3878" s="72"/>
      <c r="M3878" s="7"/>
      <c r="N3878" s="10" t="str">
        <f t="shared" si="360"/>
        <v/>
      </c>
      <c r="O3878" s="7"/>
      <c r="P3878" s="22" t="str">
        <f t="shared" si="361"/>
        <v/>
      </c>
      <c r="Q3878" s="7"/>
      <c r="S3878" s="17" t="str">
        <f>IF($B3878="", "", IF(COUNTIF($B$11:$B3878, $B3878)&gt;1, "", $B3878))</f>
        <v/>
      </c>
      <c r="T3878" s="10" t="str">
        <f t="shared" si="362"/>
        <v/>
      </c>
      <c r="U3878" s="13">
        <v>3868</v>
      </c>
      <c r="V3878" s="17" t="str">
        <f t="shared" si="363"/>
        <v/>
      </c>
      <c r="X3878" s="10" t="str">
        <f>IF($F3878="", "", IF($D3878="", 'Intro &amp; Setup'!$Z$32, IFERROR(INDEX('Intro &amp; Setup'!$Z$17:$Z$31, MATCH($D3878, 'Intro &amp; Setup'!$S$17:$S$31, 0)), "")))</f>
        <v/>
      </c>
      <c r="Z3878" s="25" t="str">
        <f t="shared" si="364"/>
        <v/>
      </c>
      <c r="AE3878" s="10" t="str">
        <f>IF($B3878="", "", IF($D3878="", 'Intro &amp; Setup'!$AC$32, IFERROR(INDEX('Intro &amp; Setup'!$AC$17:$AC$31, MATCH($D3878, 'Intro &amp; Setup'!$S$17:$S$31, 0)), "")))</f>
        <v/>
      </c>
      <c r="AG3878" s="10" t="str">
        <f t="shared" si="365"/>
        <v/>
      </c>
    </row>
    <row r="3879" spans="1:33" x14ac:dyDescent="0.25">
      <c r="A3879" s="7"/>
      <c r="B3879" s="66"/>
      <c r="C3879" s="67"/>
      <c r="D3879" s="68"/>
      <c r="E3879" s="68"/>
      <c r="F3879" s="69"/>
      <c r="G3879" s="69"/>
      <c r="H3879" s="70"/>
      <c r="I3879" s="71"/>
      <c r="J3879" s="68"/>
      <c r="K3879" s="68"/>
      <c r="L3879" s="72"/>
      <c r="M3879" s="7"/>
      <c r="N3879" s="10" t="str">
        <f t="shared" si="360"/>
        <v/>
      </c>
      <c r="O3879" s="7"/>
      <c r="P3879" s="22" t="str">
        <f t="shared" si="361"/>
        <v/>
      </c>
      <c r="Q3879" s="7"/>
      <c r="S3879" s="17" t="str">
        <f>IF($B3879="", "", IF(COUNTIF($B$11:$B3879, $B3879)&gt;1, "", $B3879))</f>
        <v/>
      </c>
      <c r="T3879" s="10" t="str">
        <f t="shared" si="362"/>
        <v/>
      </c>
      <c r="U3879" s="13">
        <v>3869</v>
      </c>
      <c r="V3879" s="17" t="str">
        <f t="shared" si="363"/>
        <v/>
      </c>
      <c r="X3879" s="10" t="str">
        <f>IF($F3879="", "", IF($D3879="", 'Intro &amp; Setup'!$Z$32, IFERROR(INDEX('Intro &amp; Setup'!$Z$17:$Z$31, MATCH($D3879, 'Intro &amp; Setup'!$S$17:$S$31, 0)), "")))</f>
        <v/>
      </c>
      <c r="Z3879" s="25" t="str">
        <f t="shared" si="364"/>
        <v/>
      </c>
      <c r="AE3879" s="10" t="str">
        <f>IF($B3879="", "", IF($D3879="", 'Intro &amp; Setup'!$AC$32, IFERROR(INDEX('Intro &amp; Setup'!$AC$17:$AC$31, MATCH($D3879, 'Intro &amp; Setup'!$S$17:$S$31, 0)), "")))</f>
        <v/>
      </c>
      <c r="AG3879" s="10" t="str">
        <f t="shared" si="365"/>
        <v/>
      </c>
    </row>
    <row r="3880" spans="1:33" x14ac:dyDescent="0.25">
      <c r="A3880" s="7"/>
      <c r="B3880" s="66"/>
      <c r="C3880" s="67"/>
      <c r="D3880" s="68"/>
      <c r="E3880" s="68"/>
      <c r="F3880" s="69"/>
      <c r="G3880" s="69"/>
      <c r="H3880" s="70"/>
      <c r="I3880" s="71"/>
      <c r="J3880" s="68"/>
      <c r="K3880" s="68"/>
      <c r="L3880" s="72"/>
      <c r="M3880" s="7"/>
      <c r="N3880" s="10" t="str">
        <f t="shared" si="360"/>
        <v/>
      </c>
      <c r="O3880" s="7"/>
      <c r="P3880" s="22" t="str">
        <f t="shared" si="361"/>
        <v/>
      </c>
      <c r="Q3880" s="7"/>
      <c r="S3880" s="17" t="str">
        <f>IF($B3880="", "", IF(COUNTIF($B$11:$B3880, $B3880)&gt;1, "", $B3880))</f>
        <v/>
      </c>
      <c r="T3880" s="10" t="str">
        <f t="shared" si="362"/>
        <v/>
      </c>
      <c r="U3880" s="13">
        <v>3870</v>
      </c>
      <c r="V3880" s="17" t="str">
        <f t="shared" si="363"/>
        <v/>
      </c>
      <c r="X3880" s="10" t="str">
        <f>IF($F3880="", "", IF($D3880="", 'Intro &amp; Setup'!$Z$32, IFERROR(INDEX('Intro &amp; Setup'!$Z$17:$Z$31, MATCH($D3880, 'Intro &amp; Setup'!$S$17:$S$31, 0)), "")))</f>
        <v/>
      </c>
      <c r="Z3880" s="25" t="str">
        <f t="shared" si="364"/>
        <v/>
      </c>
      <c r="AE3880" s="10" t="str">
        <f>IF($B3880="", "", IF($D3880="", 'Intro &amp; Setup'!$AC$32, IFERROR(INDEX('Intro &amp; Setup'!$AC$17:$AC$31, MATCH($D3880, 'Intro &amp; Setup'!$S$17:$S$31, 0)), "")))</f>
        <v/>
      </c>
      <c r="AG3880" s="10" t="str">
        <f t="shared" si="365"/>
        <v/>
      </c>
    </row>
    <row r="3881" spans="1:33" x14ac:dyDescent="0.25">
      <c r="A3881" s="7"/>
      <c r="B3881" s="66"/>
      <c r="C3881" s="67"/>
      <c r="D3881" s="68"/>
      <c r="E3881" s="68"/>
      <c r="F3881" s="69"/>
      <c r="G3881" s="69"/>
      <c r="H3881" s="70"/>
      <c r="I3881" s="71"/>
      <c r="J3881" s="68"/>
      <c r="K3881" s="68"/>
      <c r="L3881" s="72"/>
      <c r="M3881" s="7"/>
      <c r="N3881" s="10" t="str">
        <f t="shared" si="360"/>
        <v/>
      </c>
      <c r="O3881" s="7"/>
      <c r="P3881" s="22" t="str">
        <f t="shared" si="361"/>
        <v/>
      </c>
      <c r="Q3881" s="7"/>
      <c r="S3881" s="17" t="str">
        <f>IF($B3881="", "", IF(COUNTIF($B$11:$B3881, $B3881)&gt;1, "", $B3881))</f>
        <v/>
      </c>
      <c r="T3881" s="10" t="str">
        <f t="shared" si="362"/>
        <v/>
      </c>
      <c r="U3881" s="13">
        <v>3871</v>
      </c>
      <c r="V3881" s="17" t="str">
        <f t="shared" si="363"/>
        <v/>
      </c>
      <c r="X3881" s="10" t="str">
        <f>IF($F3881="", "", IF($D3881="", 'Intro &amp; Setup'!$Z$32, IFERROR(INDEX('Intro &amp; Setup'!$Z$17:$Z$31, MATCH($D3881, 'Intro &amp; Setup'!$S$17:$S$31, 0)), "")))</f>
        <v/>
      </c>
      <c r="Z3881" s="25" t="str">
        <f t="shared" si="364"/>
        <v/>
      </c>
      <c r="AE3881" s="10" t="str">
        <f>IF($B3881="", "", IF($D3881="", 'Intro &amp; Setup'!$AC$32, IFERROR(INDEX('Intro &amp; Setup'!$AC$17:$AC$31, MATCH($D3881, 'Intro &amp; Setup'!$S$17:$S$31, 0)), "")))</f>
        <v/>
      </c>
      <c r="AG3881" s="10" t="str">
        <f t="shared" si="365"/>
        <v/>
      </c>
    </row>
    <row r="3882" spans="1:33" x14ac:dyDescent="0.25">
      <c r="A3882" s="7"/>
      <c r="B3882" s="66"/>
      <c r="C3882" s="67"/>
      <c r="D3882" s="68"/>
      <c r="E3882" s="68"/>
      <c r="F3882" s="69"/>
      <c r="G3882" s="69"/>
      <c r="H3882" s="70"/>
      <c r="I3882" s="71"/>
      <c r="J3882" s="68"/>
      <c r="K3882" s="68"/>
      <c r="L3882" s="72"/>
      <c r="M3882" s="7"/>
      <c r="N3882" s="10" t="str">
        <f t="shared" si="360"/>
        <v/>
      </c>
      <c r="O3882" s="7"/>
      <c r="P3882" s="22" t="str">
        <f t="shared" si="361"/>
        <v/>
      </c>
      <c r="Q3882" s="7"/>
      <c r="S3882" s="17" t="str">
        <f>IF($B3882="", "", IF(COUNTIF($B$11:$B3882, $B3882)&gt;1, "", $B3882))</f>
        <v/>
      </c>
      <c r="T3882" s="10" t="str">
        <f t="shared" si="362"/>
        <v/>
      </c>
      <c r="U3882" s="13">
        <v>3872</v>
      </c>
      <c r="V3882" s="17" t="str">
        <f t="shared" si="363"/>
        <v/>
      </c>
      <c r="X3882" s="10" t="str">
        <f>IF($F3882="", "", IF($D3882="", 'Intro &amp; Setup'!$Z$32, IFERROR(INDEX('Intro &amp; Setup'!$Z$17:$Z$31, MATCH($D3882, 'Intro &amp; Setup'!$S$17:$S$31, 0)), "")))</f>
        <v/>
      </c>
      <c r="Z3882" s="25" t="str">
        <f t="shared" si="364"/>
        <v/>
      </c>
      <c r="AE3882" s="10" t="str">
        <f>IF($B3882="", "", IF($D3882="", 'Intro &amp; Setup'!$AC$32, IFERROR(INDEX('Intro &amp; Setup'!$AC$17:$AC$31, MATCH($D3882, 'Intro &amp; Setup'!$S$17:$S$31, 0)), "")))</f>
        <v/>
      </c>
      <c r="AG3882" s="10" t="str">
        <f t="shared" si="365"/>
        <v/>
      </c>
    </row>
    <row r="3883" spans="1:33" x14ac:dyDescent="0.25">
      <c r="A3883" s="7"/>
      <c r="B3883" s="66"/>
      <c r="C3883" s="67"/>
      <c r="D3883" s="68"/>
      <c r="E3883" s="68"/>
      <c r="F3883" s="69"/>
      <c r="G3883" s="69"/>
      <c r="H3883" s="70"/>
      <c r="I3883" s="71"/>
      <c r="J3883" s="68"/>
      <c r="K3883" s="68"/>
      <c r="L3883" s="72"/>
      <c r="M3883" s="7"/>
      <c r="N3883" s="10" t="str">
        <f t="shared" si="360"/>
        <v/>
      </c>
      <c r="O3883" s="7"/>
      <c r="P3883" s="22" t="str">
        <f t="shared" si="361"/>
        <v/>
      </c>
      <c r="Q3883" s="7"/>
      <c r="S3883" s="17" t="str">
        <f>IF($B3883="", "", IF(COUNTIF($B$11:$B3883, $B3883)&gt;1, "", $B3883))</f>
        <v/>
      </c>
      <c r="T3883" s="10" t="str">
        <f t="shared" si="362"/>
        <v/>
      </c>
      <c r="U3883" s="13">
        <v>3873</v>
      </c>
      <c r="V3883" s="17" t="str">
        <f t="shared" si="363"/>
        <v/>
      </c>
      <c r="X3883" s="10" t="str">
        <f>IF($F3883="", "", IF($D3883="", 'Intro &amp; Setup'!$Z$32, IFERROR(INDEX('Intro &amp; Setup'!$Z$17:$Z$31, MATCH($D3883, 'Intro &amp; Setup'!$S$17:$S$31, 0)), "")))</f>
        <v/>
      </c>
      <c r="Z3883" s="25" t="str">
        <f t="shared" si="364"/>
        <v/>
      </c>
      <c r="AE3883" s="10" t="str">
        <f>IF($B3883="", "", IF($D3883="", 'Intro &amp; Setup'!$AC$32, IFERROR(INDEX('Intro &amp; Setup'!$AC$17:$AC$31, MATCH($D3883, 'Intro &amp; Setup'!$S$17:$S$31, 0)), "")))</f>
        <v/>
      </c>
      <c r="AG3883" s="10" t="str">
        <f t="shared" si="365"/>
        <v/>
      </c>
    </row>
    <row r="3884" spans="1:33" x14ac:dyDescent="0.25">
      <c r="A3884" s="7"/>
      <c r="B3884" s="66"/>
      <c r="C3884" s="67"/>
      <c r="D3884" s="68"/>
      <c r="E3884" s="68"/>
      <c r="F3884" s="69"/>
      <c r="G3884" s="69"/>
      <c r="H3884" s="70"/>
      <c r="I3884" s="71"/>
      <c r="J3884" s="68"/>
      <c r="K3884" s="68"/>
      <c r="L3884" s="72"/>
      <c r="M3884" s="7"/>
      <c r="N3884" s="10" t="str">
        <f t="shared" si="360"/>
        <v/>
      </c>
      <c r="O3884" s="7"/>
      <c r="P3884" s="22" t="str">
        <f t="shared" si="361"/>
        <v/>
      </c>
      <c r="Q3884" s="7"/>
      <c r="S3884" s="17" t="str">
        <f>IF($B3884="", "", IF(COUNTIF($B$11:$B3884, $B3884)&gt;1, "", $B3884))</f>
        <v/>
      </c>
      <c r="T3884" s="10" t="str">
        <f t="shared" si="362"/>
        <v/>
      </c>
      <c r="U3884" s="13">
        <v>3874</v>
      </c>
      <c r="V3884" s="17" t="str">
        <f t="shared" si="363"/>
        <v/>
      </c>
      <c r="X3884" s="10" t="str">
        <f>IF($F3884="", "", IF($D3884="", 'Intro &amp; Setup'!$Z$32, IFERROR(INDEX('Intro &amp; Setup'!$Z$17:$Z$31, MATCH($D3884, 'Intro &amp; Setup'!$S$17:$S$31, 0)), "")))</f>
        <v/>
      </c>
      <c r="Z3884" s="25" t="str">
        <f t="shared" si="364"/>
        <v/>
      </c>
      <c r="AE3884" s="10" t="str">
        <f>IF($B3884="", "", IF($D3884="", 'Intro &amp; Setup'!$AC$32, IFERROR(INDEX('Intro &amp; Setup'!$AC$17:$AC$31, MATCH($D3884, 'Intro &amp; Setup'!$S$17:$S$31, 0)), "")))</f>
        <v/>
      </c>
      <c r="AG3884" s="10" t="str">
        <f t="shared" si="365"/>
        <v/>
      </c>
    </row>
    <row r="3885" spans="1:33" x14ac:dyDescent="0.25">
      <c r="A3885" s="7"/>
      <c r="B3885" s="66"/>
      <c r="C3885" s="67"/>
      <c r="D3885" s="68"/>
      <c r="E3885" s="68"/>
      <c r="F3885" s="69"/>
      <c r="G3885" s="69"/>
      <c r="H3885" s="70"/>
      <c r="I3885" s="71"/>
      <c r="J3885" s="68"/>
      <c r="K3885" s="68"/>
      <c r="L3885" s="72"/>
      <c r="M3885" s="7"/>
      <c r="N3885" s="10" t="str">
        <f t="shared" si="360"/>
        <v/>
      </c>
      <c r="O3885" s="7"/>
      <c r="P3885" s="22" t="str">
        <f t="shared" si="361"/>
        <v/>
      </c>
      <c r="Q3885" s="7"/>
      <c r="S3885" s="17" t="str">
        <f>IF($B3885="", "", IF(COUNTIF($B$11:$B3885, $B3885)&gt;1, "", $B3885))</f>
        <v/>
      </c>
      <c r="T3885" s="10" t="str">
        <f t="shared" si="362"/>
        <v/>
      </c>
      <c r="U3885" s="13">
        <v>3875</v>
      </c>
      <c r="V3885" s="17" t="str">
        <f t="shared" si="363"/>
        <v/>
      </c>
      <c r="X3885" s="10" t="str">
        <f>IF($F3885="", "", IF($D3885="", 'Intro &amp; Setup'!$Z$32, IFERROR(INDEX('Intro &amp; Setup'!$Z$17:$Z$31, MATCH($D3885, 'Intro &amp; Setup'!$S$17:$S$31, 0)), "")))</f>
        <v/>
      </c>
      <c r="Z3885" s="25" t="str">
        <f t="shared" si="364"/>
        <v/>
      </c>
      <c r="AE3885" s="10" t="str">
        <f>IF($B3885="", "", IF($D3885="", 'Intro &amp; Setup'!$AC$32, IFERROR(INDEX('Intro &amp; Setup'!$AC$17:$AC$31, MATCH($D3885, 'Intro &amp; Setup'!$S$17:$S$31, 0)), "")))</f>
        <v/>
      </c>
      <c r="AG3885" s="10" t="str">
        <f t="shared" si="365"/>
        <v/>
      </c>
    </row>
    <row r="3886" spans="1:33" x14ac:dyDescent="0.25">
      <c r="A3886" s="7"/>
      <c r="B3886" s="66"/>
      <c r="C3886" s="67"/>
      <c r="D3886" s="68"/>
      <c r="E3886" s="68"/>
      <c r="F3886" s="69"/>
      <c r="G3886" s="69"/>
      <c r="H3886" s="70"/>
      <c r="I3886" s="71"/>
      <c r="J3886" s="68"/>
      <c r="K3886" s="68"/>
      <c r="L3886" s="72"/>
      <c r="M3886" s="7"/>
      <c r="N3886" s="10" t="str">
        <f t="shared" si="360"/>
        <v/>
      </c>
      <c r="O3886" s="7"/>
      <c r="P3886" s="22" t="str">
        <f t="shared" si="361"/>
        <v/>
      </c>
      <c r="Q3886" s="7"/>
      <c r="S3886" s="17" t="str">
        <f>IF($B3886="", "", IF(COUNTIF($B$11:$B3886, $B3886)&gt;1, "", $B3886))</f>
        <v/>
      </c>
      <c r="T3886" s="10" t="str">
        <f t="shared" si="362"/>
        <v/>
      </c>
      <c r="U3886" s="13">
        <v>3876</v>
      </c>
      <c r="V3886" s="17" t="str">
        <f t="shared" si="363"/>
        <v/>
      </c>
      <c r="X3886" s="10" t="str">
        <f>IF($F3886="", "", IF($D3886="", 'Intro &amp; Setup'!$Z$32, IFERROR(INDEX('Intro &amp; Setup'!$Z$17:$Z$31, MATCH($D3886, 'Intro &amp; Setup'!$S$17:$S$31, 0)), "")))</f>
        <v/>
      </c>
      <c r="Z3886" s="25" t="str">
        <f t="shared" si="364"/>
        <v/>
      </c>
      <c r="AE3886" s="10" t="str">
        <f>IF($B3886="", "", IF($D3886="", 'Intro &amp; Setup'!$AC$32, IFERROR(INDEX('Intro &amp; Setup'!$AC$17:$AC$31, MATCH($D3886, 'Intro &amp; Setup'!$S$17:$S$31, 0)), "")))</f>
        <v/>
      </c>
      <c r="AG3886" s="10" t="str">
        <f t="shared" si="365"/>
        <v/>
      </c>
    </row>
    <row r="3887" spans="1:33" x14ac:dyDescent="0.25">
      <c r="A3887" s="7"/>
      <c r="B3887" s="66"/>
      <c r="C3887" s="67"/>
      <c r="D3887" s="68"/>
      <c r="E3887" s="68"/>
      <c r="F3887" s="69"/>
      <c r="G3887" s="69"/>
      <c r="H3887" s="70"/>
      <c r="I3887" s="71"/>
      <c r="J3887" s="68"/>
      <c r="K3887" s="68"/>
      <c r="L3887" s="72"/>
      <c r="M3887" s="7"/>
      <c r="N3887" s="10" t="str">
        <f t="shared" si="360"/>
        <v/>
      </c>
      <c r="O3887" s="7"/>
      <c r="P3887" s="22" t="str">
        <f t="shared" si="361"/>
        <v/>
      </c>
      <c r="Q3887" s="7"/>
      <c r="S3887" s="17" t="str">
        <f>IF($B3887="", "", IF(COUNTIF($B$11:$B3887, $B3887)&gt;1, "", $B3887))</f>
        <v/>
      </c>
      <c r="T3887" s="10" t="str">
        <f t="shared" si="362"/>
        <v/>
      </c>
      <c r="U3887" s="13">
        <v>3877</v>
      </c>
      <c r="V3887" s="17" t="str">
        <f t="shared" si="363"/>
        <v/>
      </c>
      <c r="X3887" s="10" t="str">
        <f>IF($F3887="", "", IF($D3887="", 'Intro &amp; Setup'!$Z$32, IFERROR(INDEX('Intro &amp; Setup'!$Z$17:$Z$31, MATCH($D3887, 'Intro &amp; Setup'!$S$17:$S$31, 0)), "")))</f>
        <v/>
      </c>
      <c r="Z3887" s="25" t="str">
        <f t="shared" si="364"/>
        <v/>
      </c>
      <c r="AE3887" s="10" t="str">
        <f>IF($B3887="", "", IF($D3887="", 'Intro &amp; Setup'!$AC$32, IFERROR(INDEX('Intro &amp; Setup'!$AC$17:$AC$31, MATCH($D3887, 'Intro &amp; Setup'!$S$17:$S$31, 0)), "")))</f>
        <v/>
      </c>
      <c r="AG3887" s="10" t="str">
        <f t="shared" si="365"/>
        <v/>
      </c>
    </row>
    <row r="3888" spans="1:33" x14ac:dyDescent="0.25">
      <c r="A3888" s="7"/>
      <c r="B3888" s="66"/>
      <c r="C3888" s="67"/>
      <c r="D3888" s="68"/>
      <c r="E3888" s="68"/>
      <c r="F3888" s="69"/>
      <c r="G3888" s="69"/>
      <c r="H3888" s="70"/>
      <c r="I3888" s="71"/>
      <c r="J3888" s="68"/>
      <c r="K3888" s="68"/>
      <c r="L3888" s="72"/>
      <c r="M3888" s="7"/>
      <c r="N3888" s="10" t="str">
        <f t="shared" si="360"/>
        <v/>
      </c>
      <c r="O3888" s="7"/>
      <c r="P3888" s="22" t="str">
        <f t="shared" si="361"/>
        <v/>
      </c>
      <c r="Q3888" s="7"/>
      <c r="S3888" s="17" t="str">
        <f>IF($B3888="", "", IF(COUNTIF($B$11:$B3888, $B3888)&gt;1, "", $B3888))</f>
        <v/>
      </c>
      <c r="T3888" s="10" t="str">
        <f t="shared" si="362"/>
        <v/>
      </c>
      <c r="U3888" s="13">
        <v>3878</v>
      </c>
      <c r="V3888" s="17" t="str">
        <f t="shared" si="363"/>
        <v/>
      </c>
      <c r="X3888" s="10" t="str">
        <f>IF($F3888="", "", IF($D3888="", 'Intro &amp; Setup'!$Z$32, IFERROR(INDEX('Intro &amp; Setup'!$Z$17:$Z$31, MATCH($D3888, 'Intro &amp; Setup'!$S$17:$S$31, 0)), "")))</f>
        <v/>
      </c>
      <c r="Z3888" s="25" t="str">
        <f t="shared" si="364"/>
        <v/>
      </c>
      <c r="AE3888" s="10" t="str">
        <f>IF($B3888="", "", IF($D3888="", 'Intro &amp; Setup'!$AC$32, IFERROR(INDEX('Intro &amp; Setup'!$AC$17:$AC$31, MATCH($D3888, 'Intro &amp; Setup'!$S$17:$S$31, 0)), "")))</f>
        <v/>
      </c>
      <c r="AG3888" s="10" t="str">
        <f t="shared" si="365"/>
        <v/>
      </c>
    </row>
    <row r="3889" spans="1:33" x14ac:dyDescent="0.25">
      <c r="A3889" s="7"/>
      <c r="B3889" s="66"/>
      <c r="C3889" s="67"/>
      <c r="D3889" s="68"/>
      <c r="E3889" s="68"/>
      <c r="F3889" s="69"/>
      <c r="G3889" s="69"/>
      <c r="H3889" s="70"/>
      <c r="I3889" s="71"/>
      <c r="J3889" s="68"/>
      <c r="K3889" s="68"/>
      <c r="L3889" s="72"/>
      <c r="M3889" s="7"/>
      <c r="N3889" s="10" t="str">
        <f t="shared" si="360"/>
        <v/>
      </c>
      <c r="O3889" s="7"/>
      <c r="P3889" s="22" t="str">
        <f t="shared" si="361"/>
        <v/>
      </c>
      <c r="Q3889" s="7"/>
      <c r="S3889" s="17" t="str">
        <f>IF($B3889="", "", IF(COUNTIF($B$11:$B3889, $B3889)&gt;1, "", $B3889))</f>
        <v/>
      </c>
      <c r="T3889" s="10" t="str">
        <f t="shared" si="362"/>
        <v/>
      </c>
      <c r="U3889" s="13">
        <v>3879</v>
      </c>
      <c r="V3889" s="17" t="str">
        <f t="shared" si="363"/>
        <v/>
      </c>
      <c r="X3889" s="10" t="str">
        <f>IF($F3889="", "", IF($D3889="", 'Intro &amp; Setup'!$Z$32, IFERROR(INDEX('Intro &amp; Setup'!$Z$17:$Z$31, MATCH($D3889, 'Intro &amp; Setup'!$S$17:$S$31, 0)), "")))</f>
        <v/>
      </c>
      <c r="Z3889" s="25" t="str">
        <f t="shared" si="364"/>
        <v/>
      </c>
      <c r="AE3889" s="10" t="str">
        <f>IF($B3889="", "", IF($D3889="", 'Intro &amp; Setup'!$AC$32, IFERROR(INDEX('Intro &amp; Setup'!$AC$17:$AC$31, MATCH($D3889, 'Intro &amp; Setup'!$S$17:$S$31, 0)), "")))</f>
        <v/>
      </c>
      <c r="AG3889" s="10" t="str">
        <f t="shared" si="365"/>
        <v/>
      </c>
    </row>
    <row r="3890" spans="1:33" x14ac:dyDescent="0.25">
      <c r="A3890" s="7"/>
      <c r="B3890" s="66"/>
      <c r="C3890" s="67"/>
      <c r="D3890" s="68"/>
      <c r="E3890" s="68"/>
      <c r="F3890" s="69"/>
      <c r="G3890" s="69"/>
      <c r="H3890" s="70"/>
      <c r="I3890" s="71"/>
      <c r="J3890" s="68"/>
      <c r="K3890" s="68"/>
      <c r="L3890" s="72"/>
      <c r="M3890" s="7"/>
      <c r="N3890" s="10" t="str">
        <f t="shared" si="360"/>
        <v/>
      </c>
      <c r="O3890" s="7"/>
      <c r="P3890" s="22" t="str">
        <f t="shared" si="361"/>
        <v/>
      </c>
      <c r="Q3890" s="7"/>
      <c r="S3890" s="17" t="str">
        <f>IF($B3890="", "", IF(COUNTIF($B$11:$B3890, $B3890)&gt;1, "", $B3890))</f>
        <v/>
      </c>
      <c r="T3890" s="10" t="str">
        <f t="shared" si="362"/>
        <v/>
      </c>
      <c r="U3890" s="13">
        <v>3880</v>
      </c>
      <c r="V3890" s="17" t="str">
        <f t="shared" si="363"/>
        <v/>
      </c>
      <c r="X3890" s="10" t="str">
        <f>IF($F3890="", "", IF($D3890="", 'Intro &amp; Setup'!$Z$32, IFERROR(INDEX('Intro &amp; Setup'!$Z$17:$Z$31, MATCH($D3890, 'Intro &amp; Setup'!$S$17:$S$31, 0)), "")))</f>
        <v/>
      </c>
      <c r="Z3890" s="25" t="str">
        <f t="shared" si="364"/>
        <v/>
      </c>
      <c r="AE3890" s="10" t="str">
        <f>IF($B3890="", "", IF($D3890="", 'Intro &amp; Setup'!$AC$32, IFERROR(INDEX('Intro &amp; Setup'!$AC$17:$AC$31, MATCH($D3890, 'Intro &amp; Setup'!$S$17:$S$31, 0)), "")))</f>
        <v/>
      </c>
      <c r="AG3890" s="10" t="str">
        <f t="shared" si="365"/>
        <v/>
      </c>
    </row>
    <row r="3891" spans="1:33" x14ac:dyDescent="0.25">
      <c r="A3891" s="7"/>
      <c r="B3891" s="66"/>
      <c r="C3891" s="67"/>
      <c r="D3891" s="68"/>
      <c r="E3891" s="68"/>
      <c r="F3891" s="69"/>
      <c r="G3891" s="69"/>
      <c r="H3891" s="70"/>
      <c r="I3891" s="71"/>
      <c r="J3891" s="68"/>
      <c r="K3891" s="68"/>
      <c r="L3891" s="72"/>
      <c r="M3891" s="7"/>
      <c r="N3891" s="10" t="str">
        <f t="shared" si="360"/>
        <v/>
      </c>
      <c r="O3891" s="7"/>
      <c r="P3891" s="22" t="str">
        <f t="shared" si="361"/>
        <v/>
      </c>
      <c r="Q3891" s="7"/>
      <c r="S3891" s="17" t="str">
        <f>IF($B3891="", "", IF(COUNTIF($B$11:$B3891, $B3891)&gt;1, "", $B3891))</f>
        <v/>
      </c>
      <c r="T3891" s="10" t="str">
        <f t="shared" si="362"/>
        <v/>
      </c>
      <c r="U3891" s="13">
        <v>3881</v>
      </c>
      <c r="V3891" s="17" t="str">
        <f t="shared" si="363"/>
        <v/>
      </c>
      <c r="X3891" s="10" t="str">
        <f>IF($F3891="", "", IF($D3891="", 'Intro &amp; Setup'!$Z$32, IFERROR(INDEX('Intro &amp; Setup'!$Z$17:$Z$31, MATCH($D3891, 'Intro &amp; Setup'!$S$17:$S$31, 0)), "")))</f>
        <v/>
      </c>
      <c r="Z3891" s="25" t="str">
        <f t="shared" si="364"/>
        <v/>
      </c>
      <c r="AE3891" s="10" t="str">
        <f>IF($B3891="", "", IF($D3891="", 'Intro &amp; Setup'!$AC$32, IFERROR(INDEX('Intro &amp; Setup'!$AC$17:$AC$31, MATCH($D3891, 'Intro &amp; Setup'!$S$17:$S$31, 0)), "")))</f>
        <v/>
      </c>
      <c r="AG3891" s="10" t="str">
        <f t="shared" si="365"/>
        <v/>
      </c>
    </row>
    <row r="3892" spans="1:33" x14ac:dyDescent="0.25">
      <c r="A3892" s="7"/>
      <c r="B3892" s="66"/>
      <c r="C3892" s="67"/>
      <c r="D3892" s="68"/>
      <c r="E3892" s="68"/>
      <c r="F3892" s="69"/>
      <c r="G3892" s="69"/>
      <c r="H3892" s="70"/>
      <c r="I3892" s="71"/>
      <c r="J3892" s="68"/>
      <c r="K3892" s="68"/>
      <c r="L3892" s="72"/>
      <c r="M3892" s="7"/>
      <c r="N3892" s="10" t="str">
        <f t="shared" si="360"/>
        <v/>
      </c>
      <c r="O3892" s="7"/>
      <c r="P3892" s="22" t="str">
        <f t="shared" si="361"/>
        <v/>
      </c>
      <c r="Q3892" s="7"/>
      <c r="S3892" s="17" t="str">
        <f>IF($B3892="", "", IF(COUNTIF($B$11:$B3892, $B3892)&gt;1, "", $B3892))</f>
        <v/>
      </c>
      <c r="T3892" s="10" t="str">
        <f t="shared" si="362"/>
        <v/>
      </c>
      <c r="U3892" s="13">
        <v>3882</v>
      </c>
      <c r="V3892" s="17" t="str">
        <f t="shared" si="363"/>
        <v/>
      </c>
      <c r="X3892" s="10" t="str">
        <f>IF($F3892="", "", IF($D3892="", 'Intro &amp; Setup'!$Z$32, IFERROR(INDEX('Intro &amp; Setup'!$Z$17:$Z$31, MATCH($D3892, 'Intro &amp; Setup'!$S$17:$S$31, 0)), "")))</f>
        <v/>
      </c>
      <c r="Z3892" s="25" t="str">
        <f t="shared" si="364"/>
        <v/>
      </c>
      <c r="AE3892" s="10" t="str">
        <f>IF($B3892="", "", IF($D3892="", 'Intro &amp; Setup'!$AC$32, IFERROR(INDEX('Intro &amp; Setup'!$AC$17:$AC$31, MATCH($D3892, 'Intro &amp; Setup'!$S$17:$S$31, 0)), "")))</f>
        <v/>
      </c>
      <c r="AG3892" s="10" t="str">
        <f t="shared" si="365"/>
        <v/>
      </c>
    </row>
    <row r="3893" spans="1:33" x14ac:dyDescent="0.25">
      <c r="A3893" s="7"/>
      <c r="B3893" s="66"/>
      <c r="C3893" s="67"/>
      <c r="D3893" s="68"/>
      <c r="E3893" s="68"/>
      <c r="F3893" s="69"/>
      <c r="G3893" s="69"/>
      <c r="H3893" s="70"/>
      <c r="I3893" s="71"/>
      <c r="J3893" s="68"/>
      <c r="K3893" s="68"/>
      <c r="L3893" s="72"/>
      <c r="M3893" s="7"/>
      <c r="N3893" s="10" t="str">
        <f t="shared" si="360"/>
        <v/>
      </c>
      <c r="O3893" s="7"/>
      <c r="P3893" s="22" t="str">
        <f t="shared" si="361"/>
        <v/>
      </c>
      <c r="Q3893" s="7"/>
      <c r="S3893" s="17" t="str">
        <f>IF($B3893="", "", IF(COUNTIF($B$11:$B3893, $B3893)&gt;1, "", $B3893))</f>
        <v/>
      </c>
      <c r="T3893" s="10" t="str">
        <f t="shared" si="362"/>
        <v/>
      </c>
      <c r="U3893" s="13">
        <v>3883</v>
      </c>
      <c r="V3893" s="17" t="str">
        <f t="shared" si="363"/>
        <v/>
      </c>
      <c r="X3893" s="10" t="str">
        <f>IF($F3893="", "", IF($D3893="", 'Intro &amp; Setup'!$Z$32, IFERROR(INDEX('Intro &amp; Setup'!$Z$17:$Z$31, MATCH($D3893, 'Intro &amp; Setup'!$S$17:$S$31, 0)), "")))</f>
        <v/>
      </c>
      <c r="Z3893" s="25" t="str">
        <f t="shared" si="364"/>
        <v/>
      </c>
      <c r="AE3893" s="10" t="str">
        <f>IF($B3893="", "", IF($D3893="", 'Intro &amp; Setup'!$AC$32, IFERROR(INDEX('Intro &amp; Setup'!$AC$17:$AC$31, MATCH($D3893, 'Intro &amp; Setup'!$S$17:$S$31, 0)), "")))</f>
        <v/>
      </c>
      <c r="AG3893" s="10" t="str">
        <f t="shared" si="365"/>
        <v/>
      </c>
    </row>
    <row r="3894" spans="1:33" x14ac:dyDescent="0.25">
      <c r="A3894" s="7"/>
      <c r="B3894" s="66"/>
      <c r="C3894" s="67"/>
      <c r="D3894" s="68"/>
      <c r="E3894" s="68"/>
      <c r="F3894" s="69"/>
      <c r="G3894" s="69"/>
      <c r="H3894" s="70"/>
      <c r="I3894" s="71"/>
      <c r="J3894" s="68"/>
      <c r="K3894" s="68"/>
      <c r="L3894" s="72"/>
      <c r="M3894" s="7"/>
      <c r="N3894" s="10" t="str">
        <f t="shared" si="360"/>
        <v/>
      </c>
      <c r="O3894" s="7"/>
      <c r="P3894" s="22" t="str">
        <f t="shared" si="361"/>
        <v/>
      </c>
      <c r="Q3894" s="7"/>
      <c r="S3894" s="17" t="str">
        <f>IF($B3894="", "", IF(COUNTIF($B$11:$B3894, $B3894)&gt;1, "", $B3894))</f>
        <v/>
      </c>
      <c r="T3894" s="10" t="str">
        <f t="shared" si="362"/>
        <v/>
      </c>
      <c r="U3894" s="13">
        <v>3884</v>
      </c>
      <c r="V3894" s="17" t="str">
        <f t="shared" si="363"/>
        <v/>
      </c>
      <c r="X3894" s="10" t="str">
        <f>IF($F3894="", "", IF($D3894="", 'Intro &amp; Setup'!$Z$32, IFERROR(INDEX('Intro &amp; Setup'!$Z$17:$Z$31, MATCH($D3894, 'Intro &amp; Setup'!$S$17:$S$31, 0)), "")))</f>
        <v/>
      </c>
      <c r="Z3894" s="25" t="str">
        <f t="shared" si="364"/>
        <v/>
      </c>
      <c r="AE3894" s="10" t="str">
        <f>IF($B3894="", "", IF($D3894="", 'Intro &amp; Setup'!$AC$32, IFERROR(INDEX('Intro &amp; Setup'!$AC$17:$AC$31, MATCH($D3894, 'Intro &amp; Setup'!$S$17:$S$31, 0)), "")))</f>
        <v/>
      </c>
      <c r="AG3894" s="10" t="str">
        <f t="shared" si="365"/>
        <v/>
      </c>
    </row>
    <row r="3895" spans="1:33" x14ac:dyDescent="0.25">
      <c r="A3895" s="7"/>
      <c r="B3895" s="66"/>
      <c r="C3895" s="67"/>
      <c r="D3895" s="68"/>
      <c r="E3895" s="68"/>
      <c r="F3895" s="69"/>
      <c r="G3895" s="69"/>
      <c r="H3895" s="70"/>
      <c r="I3895" s="71"/>
      <c r="J3895" s="68"/>
      <c r="K3895" s="68"/>
      <c r="L3895" s="72"/>
      <c r="M3895" s="7"/>
      <c r="N3895" s="10" t="str">
        <f t="shared" si="360"/>
        <v/>
      </c>
      <c r="O3895" s="7"/>
      <c r="P3895" s="22" t="str">
        <f t="shared" si="361"/>
        <v/>
      </c>
      <c r="Q3895" s="7"/>
      <c r="S3895" s="17" t="str">
        <f>IF($B3895="", "", IF(COUNTIF($B$11:$B3895, $B3895)&gt;1, "", $B3895))</f>
        <v/>
      </c>
      <c r="T3895" s="10" t="str">
        <f t="shared" si="362"/>
        <v/>
      </c>
      <c r="U3895" s="13">
        <v>3885</v>
      </c>
      <c r="V3895" s="17" t="str">
        <f t="shared" si="363"/>
        <v/>
      </c>
      <c r="X3895" s="10" t="str">
        <f>IF($F3895="", "", IF($D3895="", 'Intro &amp; Setup'!$Z$32, IFERROR(INDEX('Intro &amp; Setup'!$Z$17:$Z$31, MATCH($D3895, 'Intro &amp; Setup'!$S$17:$S$31, 0)), "")))</f>
        <v/>
      </c>
      <c r="Z3895" s="25" t="str">
        <f t="shared" si="364"/>
        <v/>
      </c>
      <c r="AE3895" s="10" t="str">
        <f>IF($B3895="", "", IF($D3895="", 'Intro &amp; Setup'!$AC$32, IFERROR(INDEX('Intro &amp; Setup'!$AC$17:$AC$31, MATCH($D3895, 'Intro &amp; Setup'!$S$17:$S$31, 0)), "")))</f>
        <v/>
      </c>
      <c r="AG3895" s="10" t="str">
        <f t="shared" si="365"/>
        <v/>
      </c>
    </row>
    <row r="3896" spans="1:33" x14ac:dyDescent="0.25">
      <c r="A3896" s="7"/>
      <c r="B3896" s="66"/>
      <c r="C3896" s="67"/>
      <c r="D3896" s="68"/>
      <c r="E3896" s="68"/>
      <c r="F3896" s="69"/>
      <c r="G3896" s="69"/>
      <c r="H3896" s="70"/>
      <c r="I3896" s="71"/>
      <c r="J3896" s="68"/>
      <c r="K3896" s="68"/>
      <c r="L3896" s="72"/>
      <c r="M3896" s="7"/>
      <c r="N3896" s="10" t="str">
        <f t="shared" si="360"/>
        <v/>
      </c>
      <c r="O3896" s="7"/>
      <c r="P3896" s="22" t="str">
        <f t="shared" si="361"/>
        <v/>
      </c>
      <c r="Q3896" s="7"/>
      <c r="S3896" s="17" t="str">
        <f>IF($B3896="", "", IF(COUNTIF($B$11:$B3896, $B3896)&gt;1, "", $B3896))</f>
        <v/>
      </c>
      <c r="T3896" s="10" t="str">
        <f t="shared" si="362"/>
        <v/>
      </c>
      <c r="U3896" s="13">
        <v>3886</v>
      </c>
      <c r="V3896" s="17" t="str">
        <f t="shared" si="363"/>
        <v/>
      </c>
      <c r="X3896" s="10" t="str">
        <f>IF($F3896="", "", IF($D3896="", 'Intro &amp; Setup'!$Z$32, IFERROR(INDEX('Intro &amp; Setup'!$Z$17:$Z$31, MATCH($D3896, 'Intro &amp; Setup'!$S$17:$S$31, 0)), "")))</f>
        <v/>
      </c>
      <c r="Z3896" s="25" t="str">
        <f t="shared" si="364"/>
        <v/>
      </c>
      <c r="AE3896" s="10" t="str">
        <f>IF($B3896="", "", IF($D3896="", 'Intro &amp; Setup'!$AC$32, IFERROR(INDEX('Intro &amp; Setup'!$AC$17:$AC$31, MATCH($D3896, 'Intro &amp; Setup'!$S$17:$S$31, 0)), "")))</f>
        <v/>
      </c>
      <c r="AG3896" s="10" t="str">
        <f t="shared" si="365"/>
        <v/>
      </c>
    </row>
    <row r="3897" spans="1:33" x14ac:dyDescent="0.25">
      <c r="A3897" s="7"/>
      <c r="B3897" s="66"/>
      <c r="C3897" s="67"/>
      <c r="D3897" s="68"/>
      <c r="E3897" s="68"/>
      <c r="F3897" s="69"/>
      <c r="G3897" s="69"/>
      <c r="H3897" s="70"/>
      <c r="I3897" s="71"/>
      <c r="J3897" s="68"/>
      <c r="K3897" s="68"/>
      <c r="L3897" s="72"/>
      <c r="M3897" s="7"/>
      <c r="N3897" s="10" t="str">
        <f t="shared" si="360"/>
        <v/>
      </c>
      <c r="O3897" s="7"/>
      <c r="P3897" s="22" t="str">
        <f t="shared" si="361"/>
        <v/>
      </c>
      <c r="Q3897" s="7"/>
      <c r="S3897" s="17" t="str">
        <f>IF($B3897="", "", IF(COUNTIF($B$11:$B3897, $B3897)&gt;1, "", $B3897))</f>
        <v/>
      </c>
      <c r="T3897" s="10" t="str">
        <f t="shared" si="362"/>
        <v/>
      </c>
      <c r="U3897" s="13">
        <v>3887</v>
      </c>
      <c r="V3897" s="17" t="str">
        <f t="shared" si="363"/>
        <v/>
      </c>
      <c r="X3897" s="10" t="str">
        <f>IF($F3897="", "", IF($D3897="", 'Intro &amp; Setup'!$Z$32, IFERROR(INDEX('Intro &amp; Setup'!$Z$17:$Z$31, MATCH($D3897, 'Intro &amp; Setup'!$S$17:$S$31, 0)), "")))</f>
        <v/>
      </c>
      <c r="Z3897" s="25" t="str">
        <f t="shared" si="364"/>
        <v/>
      </c>
      <c r="AE3897" s="10" t="str">
        <f>IF($B3897="", "", IF($D3897="", 'Intro &amp; Setup'!$AC$32, IFERROR(INDEX('Intro &amp; Setup'!$AC$17:$AC$31, MATCH($D3897, 'Intro &amp; Setup'!$S$17:$S$31, 0)), "")))</f>
        <v/>
      </c>
      <c r="AG3897" s="10" t="str">
        <f t="shared" si="365"/>
        <v/>
      </c>
    </row>
    <row r="3898" spans="1:33" x14ac:dyDescent="0.25">
      <c r="A3898" s="7"/>
      <c r="B3898" s="66"/>
      <c r="C3898" s="67"/>
      <c r="D3898" s="68"/>
      <c r="E3898" s="68"/>
      <c r="F3898" s="69"/>
      <c r="G3898" s="69"/>
      <c r="H3898" s="70"/>
      <c r="I3898" s="71"/>
      <c r="J3898" s="68"/>
      <c r="K3898" s="68"/>
      <c r="L3898" s="72"/>
      <c r="M3898" s="7"/>
      <c r="N3898" s="10" t="str">
        <f t="shared" si="360"/>
        <v/>
      </c>
      <c r="O3898" s="7"/>
      <c r="P3898" s="22" t="str">
        <f t="shared" si="361"/>
        <v/>
      </c>
      <c r="Q3898" s="7"/>
      <c r="S3898" s="17" t="str">
        <f>IF($B3898="", "", IF(COUNTIF($B$11:$B3898, $B3898)&gt;1, "", $B3898))</f>
        <v/>
      </c>
      <c r="T3898" s="10" t="str">
        <f t="shared" si="362"/>
        <v/>
      </c>
      <c r="U3898" s="13">
        <v>3888</v>
      </c>
      <c r="V3898" s="17" t="str">
        <f t="shared" si="363"/>
        <v/>
      </c>
      <c r="X3898" s="10" t="str">
        <f>IF($F3898="", "", IF($D3898="", 'Intro &amp; Setup'!$Z$32, IFERROR(INDEX('Intro &amp; Setup'!$Z$17:$Z$31, MATCH($D3898, 'Intro &amp; Setup'!$S$17:$S$31, 0)), "")))</f>
        <v/>
      </c>
      <c r="Z3898" s="25" t="str">
        <f t="shared" si="364"/>
        <v/>
      </c>
      <c r="AE3898" s="10" t="str">
        <f>IF($B3898="", "", IF($D3898="", 'Intro &amp; Setup'!$AC$32, IFERROR(INDEX('Intro &amp; Setup'!$AC$17:$AC$31, MATCH($D3898, 'Intro &amp; Setup'!$S$17:$S$31, 0)), "")))</f>
        <v/>
      </c>
      <c r="AG3898" s="10" t="str">
        <f t="shared" si="365"/>
        <v/>
      </c>
    </row>
    <row r="3899" spans="1:33" x14ac:dyDescent="0.25">
      <c r="A3899" s="7"/>
      <c r="B3899" s="66"/>
      <c r="C3899" s="67"/>
      <c r="D3899" s="68"/>
      <c r="E3899" s="68"/>
      <c r="F3899" s="69"/>
      <c r="G3899" s="69"/>
      <c r="H3899" s="70"/>
      <c r="I3899" s="71"/>
      <c r="J3899" s="68"/>
      <c r="K3899" s="68"/>
      <c r="L3899" s="72"/>
      <c r="M3899" s="7"/>
      <c r="N3899" s="10" t="str">
        <f t="shared" si="360"/>
        <v/>
      </c>
      <c r="O3899" s="7"/>
      <c r="P3899" s="22" t="str">
        <f t="shared" si="361"/>
        <v/>
      </c>
      <c r="Q3899" s="7"/>
      <c r="S3899" s="17" t="str">
        <f>IF($B3899="", "", IF(COUNTIF($B$11:$B3899, $B3899)&gt;1, "", $B3899))</f>
        <v/>
      </c>
      <c r="T3899" s="10" t="str">
        <f t="shared" si="362"/>
        <v/>
      </c>
      <c r="U3899" s="13">
        <v>3889</v>
      </c>
      <c r="V3899" s="17" t="str">
        <f t="shared" si="363"/>
        <v/>
      </c>
      <c r="X3899" s="10" t="str">
        <f>IF($F3899="", "", IF($D3899="", 'Intro &amp; Setup'!$Z$32, IFERROR(INDEX('Intro &amp; Setup'!$Z$17:$Z$31, MATCH($D3899, 'Intro &amp; Setup'!$S$17:$S$31, 0)), "")))</f>
        <v/>
      </c>
      <c r="Z3899" s="25" t="str">
        <f t="shared" si="364"/>
        <v/>
      </c>
      <c r="AE3899" s="10" t="str">
        <f>IF($B3899="", "", IF($D3899="", 'Intro &amp; Setup'!$AC$32, IFERROR(INDEX('Intro &amp; Setup'!$AC$17:$AC$31, MATCH($D3899, 'Intro &amp; Setup'!$S$17:$S$31, 0)), "")))</f>
        <v/>
      </c>
      <c r="AG3899" s="10" t="str">
        <f t="shared" si="365"/>
        <v/>
      </c>
    </row>
    <row r="3900" spans="1:33" x14ac:dyDescent="0.25">
      <c r="A3900" s="7"/>
      <c r="B3900" s="66"/>
      <c r="C3900" s="67"/>
      <c r="D3900" s="68"/>
      <c r="E3900" s="68"/>
      <c r="F3900" s="69"/>
      <c r="G3900" s="69"/>
      <c r="H3900" s="70"/>
      <c r="I3900" s="71"/>
      <c r="J3900" s="68"/>
      <c r="K3900" s="68"/>
      <c r="L3900" s="72"/>
      <c r="M3900" s="7"/>
      <c r="N3900" s="10" t="str">
        <f t="shared" si="360"/>
        <v/>
      </c>
      <c r="O3900" s="7"/>
      <c r="P3900" s="22" t="str">
        <f t="shared" si="361"/>
        <v/>
      </c>
      <c r="Q3900" s="7"/>
      <c r="S3900" s="17" t="str">
        <f>IF($B3900="", "", IF(COUNTIF($B$11:$B3900, $B3900)&gt;1, "", $B3900))</f>
        <v/>
      </c>
      <c r="T3900" s="10" t="str">
        <f t="shared" si="362"/>
        <v/>
      </c>
      <c r="U3900" s="13">
        <v>3890</v>
      </c>
      <c r="V3900" s="17" t="str">
        <f t="shared" si="363"/>
        <v/>
      </c>
      <c r="X3900" s="10" t="str">
        <f>IF($F3900="", "", IF($D3900="", 'Intro &amp; Setup'!$Z$32, IFERROR(INDEX('Intro &amp; Setup'!$Z$17:$Z$31, MATCH($D3900, 'Intro &amp; Setup'!$S$17:$S$31, 0)), "")))</f>
        <v/>
      </c>
      <c r="Z3900" s="25" t="str">
        <f t="shared" si="364"/>
        <v/>
      </c>
      <c r="AE3900" s="10" t="str">
        <f>IF($B3900="", "", IF($D3900="", 'Intro &amp; Setup'!$AC$32, IFERROR(INDEX('Intro &amp; Setup'!$AC$17:$AC$31, MATCH($D3900, 'Intro &amp; Setup'!$S$17:$S$31, 0)), "")))</f>
        <v/>
      </c>
      <c r="AG3900" s="10" t="str">
        <f t="shared" si="365"/>
        <v/>
      </c>
    </row>
    <row r="3901" spans="1:33" x14ac:dyDescent="0.25">
      <c r="A3901" s="7"/>
      <c r="B3901" s="66"/>
      <c r="C3901" s="67"/>
      <c r="D3901" s="68"/>
      <c r="E3901" s="68"/>
      <c r="F3901" s="69"/>
      <c r="G3901" s="69"/>
      <c r="H3901" s="70"/>
      <c r="I3901" s="71"/>
      <c r="J3901" s="68"/>
      <c r="K3901" s="68"/>
      <c r="L3901" s="72"/>
      <c r="M3901" s="7"/>
      <c r="N3901" s="10" t="str">
        <f t="shared" si="360"/>
        <v/>
      </c>
      <c r="O3901" s="7"/>
      <c r="P3901" s="22" t="str">
        <f t="shared" si="361"/>
        <v/>
      </c>
      <c r="Q3901" s="7"/>
      <c r="S3901" s="17" t="str">
        <f>IF($B3901="", "", IF(COUNTIF($B$11:$B3901, $B3901)&gt;1, "", $B3901))</f>
        <v/>
      </c>
      <c r="T3901" s="10" t="str">
        <f t="shared" si="362"/>
        <v/>
      </c>
      <c r="U3901" s="13">
        <v>3891</v>
      </c>
      <c r="V3901" s="17" t="str">
        <f t="shared" si="363"/>
        <v/>
      </c>
      <c r="X3901" s="10" t="str">
        <f>IF($F3901="", "", IF($D3901="", 'Intro &amp; Setup'!$Z$32, IFERROR(INDEX('Intro &amp; Setup'!$Z$17:$Z$31, MATCH($D3901, 'Intro &amp; Setup'!$S$17:$S$31, 0)), "")))</f>
        <v/>
      </c>
      <c r="Z3901" s="25" t="str">
        <f t="shared" si="364"/>
        <v/>
      </c>
      <c r="AE3901" s="10" t="str">
        <f>IF($B3901="", "", IF($D3901="", 'Intro &amp; Setup'!$AC$32, IFERROR(INDEX('Intro &amp; Setup'!$AC$17:$AC$31, MATCH($D3901, 'Intro &amp; Setup'!$S$17:$S$31, 0)), "")))</f>
        <v/>
      </c>
      <c r="AG3901" s="10" t="str">
        <f t="shared" si="365"/>
        <v/>
      </c>
    </row>
    <row r="3902" spans="1:33" x14ac:dyDescent="0.25">
      <c r="A3902" s="7"/>
      <c r="B3902" s="66"/>
      <c r="C3902" s="67"/>
      <c r="D3902" s="68"/>
      <c r="E3902" s="68"/>
      <c r="F3902" s="69"/>
      <c r="G3902" s="69"/>
      <c r="H3902" s="70"/>
      <c r="I3902" s="71"/>
      <c r="J3902" s="68"/>
      <c r="K3902" s="68"/>
      <c r="L3902" s="72"/>
      <c r="M3902" s="7"/>
      <c r="N3902" s="10" t="str">
        <f t="shared" si="360"/>
        <v/>
      </c>
      <c r="O3902" s="7"/>
      <c r="P3902" s="22" t="str">
        <f t="shared" si="361"/>
        <v/>
      </c>
      <c r="Q3902" s="7"/>
      <c r="S3902" s="17" t="str">
        <f>IF($B3902="", "", IF(COUNTIF($B$11:$B3902, $B3902)&gt;1, "", $B3902))</f>
        <v/>
      </c>
      <c r="T3902" s="10" t="str">
        <f t="shared" si="362"/>
        <v/>
      </c>
      <c r="U3902" s="13">
        <v>3892</v>
      </c>
      <c r="V3902" s="17" t="str">
        <f t="shared" si="363"/>
        <v/>
      </c>
      <c r="X3902" s="10" t="str">
        <f>IF($F3902="", "", IF($D3902="", 'Intro &amp; Setup'!$Z$32, IFERROR(INDEX('Intro &amp; Setup'!$Z$17:$Z$31, MATCH($D3902, 'Intro &amp; Setup'!$S$17:$S$31, 0)), "")))</f>
        <v/>
      </c>
      <c r="Z3902" s="25" t="str">
        <f t="shared" si="364"/>
        <v/>
      </c>
      <c r="AE3902" s="10" t="str">
        <f>IF($B3902="", "", IF($D3902="", 'Intro &amp; Setup'!$AC$32, IFERROR(INDEX('Intro &amp; Setup'!$AC$17:$AC$31, MATCH($D3902, 'Intro &amp; Setup'!$S$17:$S$31, 0)), "")))</f>
        <v/>
      </c>
      <c r="AG3902" s="10" t="str">
        <f t="shared" si="365"/>
        <v/>
      </c>
    </row>
    <row r="3903" spans="1:33" x14ac:dyDescent="0.25">
      <c r="A3903" s="7"/>
      <c r="B3903" s="66"/>
      <c r="C3903" s="67"/>
      <c r="D3903" s="68"/>
      <c r="E3903" s="68"/>
      <c r="F3903" s="69"/>
      <c r="G3903" s="69"/>
      <c r="H3903" s="70"/>
      <c r="I3903" s="71"/>
      <c r="J3903" s="68"/>
      <c r="K3903" s="68"/>
      <c r="L3903" s="72"/>
      <c r="M3903" s="7"/>
      <c r="N3903" s="10" t="str">
        <f t="shared" si="360"/>
        <v/>
      </c>
      <c r="O3903" s="7"/>
      <c r="P3903" s="22" t="str">
        <f t="shared" si="361"/>
        <v/>
      </c>
      <c r="Q3903" s="7"/>
      <c r="S3903" s="17" t="str">
        <f>IF($B3903="", "", IF(COUNTIF($B$11:$B3903, $B3903)&gt;1, "", $B3903))</f>
        <v/>
      </c>
      <c r="T3903" s="10" t="str">
        <f t="shared" si="362"/>
        <v/>
      </c>
      <c r="U3903" s="13">
        <v>3893</v>
      </c>
      <c r="V3903" s="17" t="str">
        <f t="shared" si="363"/>
        <v/>
      </c>
      <c r="X3903" s="10" t="str">
        <f>IF($F3903="", "", IF($D3903="", 'Intro &amp; Setup'!$Z$32, IFERROR(INDEX('Intro &amp; Setup'!$Z$17:$Z$31, MATCH($D3903, 'Intro &amp; Setup'!$S$17:$S$31, 0)), "")))</f>
        <v/>
      </c>
      <c r="Z3903" s="25" t="str">
        <f t="shared" si="364"/>
        <v/>
      </c>
      <c r="AE3903" s="10" t="str">
        <f>IF($B3903="", "", IF($D3903="", 'Intro &amp; Setup'!$AC$32, IFERROR(INDEX('Intro &amp; Setup'!$AC$17:$AC$31, MATCH($D3903, 'Intro &amp; Setup'!$S$17:$S$31, 0)), "")))</f>
        <v/>
      </c>
      <c r="AG3903" s="10" t="str">
        <f t="shared" si="365"/>
        <v/>
      </c>
    </row>
    <row r="3904" spans="1:33" x14ac:dyDescent="0.25">
      <c r="A3904" s="7"/>
      <c r="B3904" s="66"/>
      <c r="C3904" s="67"/>
      <c r="D3904" s="68"/>
      <c r="E3904" s="68"/>
      <c r="F3904" s="69"/>
      <c r="G3904" s="69"/>
      <c r="H3904" s="70"/>
      <c r="I3904" s="71"/>
      <c r="J3904" s="68"/>
      <c r="K3904" s="68"/>
      <c r="L3904" s="72"/>
      <c r="M3904" s="7"/>
      <c r="N3904" s="10" t="str">
        <f t="shared" si="360"/>
        <v/>
      </c>
      <c r="O3904" s="7"/>
      <c r="P3904" s="22" t="str">
        <f t="shared" si="361"/>
        <v/>
      </c>
      <c r="Q3904" s="7"/>
      <c r="S3904" s="17" t="str">
        <f>IF($B3904="", "", IF(COUNTIF($B$11:$B3904, $B3904)&gt;1, "", $B3904))</f>
        <v/>
      </c>
      <c r="T3904" s="10" t="str">
        <f t="shared" si="362"/>
        <v/>
      </c>
      <c r="U3904" s="13">
        <v>3894</v>
      </c>
      <c r="V3904" s="17" t="str">
        <f t="shared" si="363"/>
        <v/>
      </c>
      <c r="X3904" s="10" t="str">
        <f>IF($F3904="", "", IF($D3904="", 'Intro &amp; Setup'!$Z$32, IFERROR(INDEX('Intro &amp; Setup'!$Z$17:$Z$31, MATCH($D3904, 'Intro &amp; Setup'!$S$17:$S$31, 0)), "")))</f>
        <v/>
      </c>
      <c r="Z3904" s="25" t="str">
        <f t="shared" si="364"/>
        <v/>
      </c>
      <c r="AE3904" s="10" t="str">
        <f>IF($B3904="", "", IF($D3904="", 'Intro &amp; Setup'!$AC$32, IFERROR(INDEX('Intro &amp; Setup'!$AC$17:$AC$31, MATCH($D3904, 'Intro &amp; Setup'!$S$17:$S$31, 0)), "")))</f>
        <v/>
      </c>
      <c r="AG3904" s="10" t="str">
        <f t="shared" si="365"/>
        <v/>
      </c>
    </row>
    <row r="3905" spans="1:33" x14ac:dyDescent="0.25">
      <c r="A3905" s="7"/>
      <c r="B3905" s="66"/>
      <c r="C3905" s="67"/>
      <c r="D3905" s="68"/>
      <c r="E3905" s="68"/>
      <c r="F3905" s="69"/>
      <c r="G3905" s="69"/>
      <c r="H3905" s="70"/>
      <c r="I3905" s="71"/>
      <c r="J3905" s="68"/>
      <c r="K3905" s="68"/>
      <c r="L3905" s="72"/>
      <c r="M3905" s="7"/>
      <c r="N3905" s="10" t="str">
        <f t="shared" si="360"/>
        <v/>
      </c>
      <c r="O3905" s="7"/>
      <c r="P3905" s="22" t="str">
        <f t="shared" si="361"/>
        <v/>
      </c>
      <c r="Q3905" s="7"/>
      <c r="S3905" s="17" t="str">
        <f>IF($B3905="", "", IF(COUNTIF($B$11:$B3905, $B3905)&gt;1, "", $B3905))</f>
        <v/>
      </c>
      <c r="T3905" s="10" t="str">
        <f t="shared" si="362"/>
        <v/>
      </c>
      <c r="U3905" s="13">
        <v>3895</v>
      </c>
      <c r="V3905" s="17" t="str">
        <f t="shared" si="363"/>
        <v/>
      </c>
      <c r="X3905" s="10" t="str">
        <f>IF($F3905="", "", IF($D3905="", 'Intro &amp; Setup'!$Z$32, IFERROR(INDEX('Intro &amp; Setup'!$Z$17:$Z$31, MATCH($D3905, 'Intro &amp; Setup'!$S$17:$S$31, 0)), "")))</f>
        <v/>
      </c>
      <c r="Z3905" s="25" t="str">
        <f t="shared" si="364"/>
        <v/>
      </c>
      <c r="AE3905" s="10" t="str">
        <f>IF($B3905="", "", IF($D3905="", 'Intro &amp; Setup'!$AC$32, IFERROR(INDEX('Intro &amp; Setup'!$AC$17:$AC$31, MATCH($D3905, 'Intro &amp; Setup'!$S$17:$S$31, 0)), "")))</f>
        <v/>
      </c>
      <c r="AG3905" s="10" t="str">
        <f t="shared" si="365"/>
        <v/>
      </c>
    </row>
    <row r="3906" spans="1:33" x14ac:dyDescent="0.25">
      <c r="A3906" s="7"/>
      <c r="B3906" s="66"/>
      <c r="C3906" s="67"/>
      <c r="D3906" s="68"/>
      <c r="E3906" s="68"/>
      <c r="F3906" s="69"/>
      <c r="G3906" s="69"/>
      <c r="H3906" s="70"/>
      <c r="I3906" s="71"/>
      <c r="J3906" s="68"/>
      <c r="K3906" s="68"/>
      <c r="L3906" s="72"/>
      <c r="M3906" s="7"/>
      <c r="N3906" s="10" t="str">
        <f t="shared" si="360"/>
        <v/>
      </c>
      <c r="O3906" s="7"/>
      <c r="P3906" s="22" t="str">
        <f t="shared" si="361"/>
        <v/>
      </c>
      <c r="Q3906" s="7"/>
      <c r="S3906" s="17" t="str">
        <f>IF($B3906="", "", IF(COUNTIF($B$11:$B3906, $B3906)&gt;1, "", $B3906))</f>
        <v/>
      </c>
      <c r="T3906" s="10" t="str">
        <f t="shared" si="362"/>
        <v/>
      </c>
      <c r="U3906" s="13">
        <v>3896</v>
      </c>
      <c r="V3906" s="17" t="str">
        <f t="shared" si="363"/>
        <v/>
      </c>
      <c r="X3906" s="10" t="str">
        <f>IF($F3906="", "", IF($D3906="", 'Intro &amp; Setup'!$Z$32, IFERROR(INDEX('Intro &amp; Setup'!$Z$17:$Z$31, MATCH($D3906, 'Intro &amp; Setup'!$S$17:$S$31, 0)), "")))</f>
        <v/>
      </c>
      <c r="Z3906" s="25" t="str">
        <f t="shared" si="364"/>
        <v/>
      </c>
      <c r="AE3906" s="10" t="str">
        <f>IF($B3906="", "", IF($D3906="", 'Intro &amp; Setup'!$AC$32, IFERROR(INDEX('Intro &amp; Setup'!$AC$17:$AC$31, MATCH($D3906, 'Intro &amp; Setup'!$S$17:$S$31, 0)), "")))</f>
        <v/>
      </c>
      <c r="AG3906" s="10" t="str">
        <f t="shared" si="365"/>
        <v/>
      </c>
    </row>
    <row r="3907" spans="1:33" x14ac:dyDescent="0.25">
      <c r="A3907" s="7"/>
      <c r="B3907" s="66"/>
      <c r="C3907" s="67"/>
      <c r="D3907" s="68"/>
      <c r="E3907" s="68"/>
      <c r="F3907" s="69"/>
      <c r="G3907" s="69"/>
      <c r="H3907" s="70"/>
      <c r="I3907" s="71"/>
      <c r="J3907" s="68"/>
      <c r="K3907" s="68"/>
      <c r="L3907" s="72"/>
      <c r="M3907" s="7"/>
      <c r="N3907" s="10" t="str">
        <f t="shared" si="360"/>
        <v/>
      </c>
      <c r="O3907" s="7"/>
      <c r="P3907" s="22" t="str">
        <f t="shared" si="361"/>
        <v/>
      </c>
      <c r="Q3907" s="7"/>
      <c r="S3907" s="17" t="str">
        <f>IF($B3907="", "", IF(COUNTIF($B$11:$B3907, $B3907)&gt;1, "", $B3907))</f>
        <v/>
      </c>
      <c r="T3907" s="10" t="str">
        <f t="shared" si="362"/>
        <v/>
      </c>
      <c r="U3907" s="13">
        <v>3897</v>
      </c>
      <c r="V3907" s="17" t="str">
        <f t="shared" si="363"/>
        <v/>
      </c>
      <c r="X3907" s="10" t="str">
        <f>IF($F3907="", "", IF($D3907="", 'Intro &amp; Setup'!$Z$32, IFERROR(INDEX('Intro &amp; Setup'!$Z$17:$Z$31, MATCH($D3907, 'Intro &amp; Setup'!$S$17:$S$31, 0)), "")))</f>
        <v/>
      </c>
      <c r="Z3907" s="25" t="str">
        <f t="shared" si="364"/>
        <v/>
      </c>
      <c r="AE3907" s="10" t="str">
        <f>IF($B3907="", "", IF($D3907="", 'Intro &amp; Setup'!$AC$32, IFERROR(INDEX('Intro &amp; Setup'!$AC$17:$AC$31, MATCH($D3907, 'Intro &amp; Setup'!$S$17:$S$31, 0)), "")))</f>
        <v/>
      </c>
      <c r="AG3907" s="10" t="str">
        <f t="shared" si="365"/>
        <v/>
      </c>
    </row>
    <row r="3908" spans="1:33" x14ac:dyDescent="0.25">
      <c r="A3908" s="7"/>
      <c r="B3908" s="66"/>
      <c r="C3908" s="67"/>
      <c r="D3908" s="68"/>
      <c r="E3908" s="68"/>
      <c r="F3908" s="69"/>
      <c r="G3908" s="69"/>
      <c r="H3908" s="70"/>
      <c r="I3908" s="71"/>
      <c r="J3908" s="68"/>
      <c r="K3908" s="68"/>
      <c r="L3908" s="72"/>
      <c r="M3908" s="7"/>
      <c r="N3908" s="10" t="str">
        <f t="shared" si="360"/>
        <v/>
      </c>
      <c r="O3908" s="7"/>
      <c r="P3908" s="22" t="str">
        <f t="shared" si="361"/>
        <v/>
      </c>
      <c r="Q3908" s="7"/>
      <c r="S3908" s="17" t="str">
        <f>IF($B3908="", "", IF(COUNTIF($B$11:$B3908, $B3908)&gt;1, "", $B3908))</f>
        <v/>
      </c>
      <c r="T3908" s="10" t="str">
        <f t="shared" si="362"/>
        <v/>
      </c>
      <c r="U3908" s="13">
        <v>3898</v>
      </c>
      <c r="V3908" s="17" t="str">
        <f t="shared" si="363"/>
        <v/>
      </c>
      <c r="X3908" s="10" t="str">
        <f>IF($F3908="", "", IF($D3908="", 'Intro &amp; Setup'!$Z$32, IFERROR(INDEX('Intro &amp; Setup'!$Z$17:$Z$31, MATCH($D3908, 'Intro &amp; Setup'!$S$17:$S$31, 0)), "")))</f>
        <v/>
      </c>
      <c r="Z3908" s="25" t="str">
        <f t="shared" si="364"/>
        <v/>
      </c>
      <c r="AE3908" s="10" t="str">
        <f>IF($B3908="", "", IF($D3908="", 'Intro &amp; Setup'!$AC$32, IFERROR(INDEX('Intro &amp; Setup'!$AC$17:$AC$31, MATCH($D3908, 'Intro &amp; Setup'!$S$17:$S$31, 0)), "")))</f>
        <v/>
      </c>
      <c r="AG3908" s="10" t="str">
        <f t="shared" si="365"/>
        <v/>
      </c>
    </row>
    <row r="3909" spans="1:33" x14ac:dyDescent="0.25">
      <c r="A3909" s="7"/>
      <c r="B3909" s="66"/>
      <c r="C3909" s="67"/>
      <c r="D3909" s="68"/>
      <c r="E3909" s="68"/>
      <c r="F3909" s="69"/>
      <c r="G3909" s="69"/>
      <c r="H3909" s="70"/>
      <c r="I3909" s="71"/>
      <c r="J3909" s="68"/>
      <c r="K3909" s="68"/>
      <c r="L3909" s="72"/>
      <c r="M3909" s="7"/>
      <c r="N3909" s="10" t="str">
        <f t="shared" si="360"/>
        <v/>
      </c>
      <c r="O3909" s="7"/>
      <c r="P3909" s="22" t="str">
        <f t="shared" si="361"/>
        <v/>
      </c>
      <c r="Q3909" s="7"/>
      <c r="S3909" s="17" t="str">
        <f>IF($B3909="", "", IF(COUNTIF($B$11:$B3909, $B3909)&gt;1, "", $B3909))</f>
        <v/>
      </c>
      <c r="T3909" s="10" t="str">
        <f t="shared" si="362"/>
        <v/>
      </c>
      <c r="U3909" s="13">
        <v>3899</v>
      </c>
      <c r="V3909" s="17" t="str">
        <f t="shared" si="363"/>
        <v/>
      </c>
      <c r="X3909" s="10" t="str">
        <f>IF($F3909="", "", IF($D3909="", 'Intro &amp; Setup'!$Z$32, IFERROR(INDEX('Intro &amp; Setup'!$Z$17:$Z$31, MATCH($D3909, 'Intro &amp; Setup'!$S$17:$S$31, 0)), "")))</f>
        <v/>
      </c>
      <c r="Z3909" s="25" t="str">
        <f t="shared" si="364"/>
        <v/>
      </c>
      <c r="AE3909" s="10" t="str">
        <f>IF($B3909="", "", IF($D3909="", 'Intro &amp; Setup'!$AC$32, IFERROR(INDEX('Intro &amp; Setup'!$AC$17:$AC$31, MATCH($D3909, 'Intro &amp; Setup'!$S$17:$S$31, 0)), "")))</f>
        <v/>
      </c>
      <c r="AG3909" s="10" t="str">
        <f t="shared" si="365"/>
        <v/>
      </c>
    </row>
    <row r="3910" spans="1:33" x14ac:dyDescent="0.25">
      <c r="A3910" s="7"/>
      <c r="B3910" s="66"/>
      <c r="C3910" s="67"/>
      <c r="D3910" s="68"/>
      <c r="E3910" s="68"/>
      <c r="F3910" s="69"/>
      <c r="G3910" s="69"/>
      <c r="H3910" s="70"/>
      <c r="I3910" s="71"/>
      <c r="J3910" s="68"/>
      <c r="K3910" s="68"/>
      <c r="L3910" s="72"/>
      <c r="M3910" s="7"/>
      <c r="N3910" s="10" t="str">
        <f t="shared" si="360"/>
        <v/>
      </c>
      <c r="O3910" s="7"/>
      <c r="P3910" s="22" t="str">
        <f t="shared" si="361"/>
        <v/>
      </c>
      <c r="Q3910" s="7"/>
      <c r="S3910" s="17" t="str">
        <f>IF($B3910="", "", IF(COUNTIF($B$11:$B3910, $B3910)&gt;1, "", $B3910))</f>
        <v/>
      </c>
      <c r="T3910" s="10" t="str">
        <f t="shared" si="362"/>
        <v/>
      </c>
      <c r="U3910" s="13">
        <v>3900</v>
      </c>
      <c r="V3910" s="17" t="str">
        <f t="shared" si="363"/>
        <v/>
      </c>
      <c r="X3910" s="10" t="str">
        <f>IF($F3910="", "", IF($D3910="", 'Intro &amp; Setup'!$Z$32, IFERROR(INDEX('Intro &amp; Setup'!$Z$17:$Z$31, MATCH($D3910, 'Intro &amp; Setup'!$S$17:$S$31, 0)), "")))</f>
        <v/>
      </c>
      <c r="Z3910" s="25" t="str">
        <f t="shared" si="364"/>
        <v/>
      </c>
      <c r="AE3910" s="10" t="str">
        <f>IF($B3910="", "", IF($D3910="", 'Intro &amp; Setup'!$AC$32, IFERROR(INDEX('Intro &amp; Setup'!$AC$17:$AC$31, MATCH($D3910, 'Intro &amp; Setup'!$S$17:$S$31, 0)), "")))</f>
        <v/>
      </c>
      <c r="AG3910" s="10" t="str">
        <f t="shared" si="365"/>
        <v/>
      </c>
    </row>
    <row r="3911" spans="1:33" x14ac:dyDescent="0.25">
      <c r="A3911" s="7"/>
      <c r="B3911" s="66"/>
      <c r="C3911" s="67"/>
      <c r="D3911" s="68"/>
      <c r="E3911" s="68"/>
      <c r="F3911" s="69"/>
      <c r="G3911" s="69"/>
      <c r="H3911" s="70"/>
      <c r="I3911" s="71"/>
      <c r="J3911" s="68"/>
      <c r="K3911" s="68"/>
      <c r="L3911" s="72"/>
      <c r="M3911" s="7"/>
      <c r="N3911" s="10" t="str">
        <f t="shared" si="360"/>
        <v/>
      </c>
      <c r="O3911" s="7"/>
      <c r="P3911" s="22" t="str">
        <f t="shared" si="361"/>
        <v/>
      </c>
      <c r="Q3911" s="7"/>
      <c r="S3911" s="17" t="str">
        <f>IF($B3911="", "", IF(COUNTIF($B$11:$B3911, $B3911)&gt;1, "", $B3911))</f>
        <v/>
      </c>
      <c r="T3911" s="10" t="str">
        <f t="shared" si="362"/>
        <v/>
      </c>
      <c r="U3911" s="13">
        <v>3901</v>
      </c>
      <c r="V3911" s="17" t="str">
        <f t="shared" si="363"/>
        <v/>
      </c>
      <c r="X3911" s="10" t="str">
        <f>IF($F3911="", "", IF($D3911="", 'Intro &amp; Setup'!$Z$32, IFERROR(INDEX('Intro &amp; Setup'!$Z$17:$Z$31, MATCH($D3911, 'Intro &amp; Setup'!$S$17:$S$31, 0)), "")))</f>
        <v/>
      </c>
      <c r="Z3911" s="25" t="str">
        <f t="shared" si="364"/>
        <v/>
      </c>
      <c r="AE3911" s="10" t="str">
        <f>IF($B3911="", "", IF($D3911="", 'Intro &amp; Setup'!$AC$32, IFERROR(INDEX('Intro &amp; Setup'!$AC$17:$AC$31, MATCH($D3911, 'Intro &amp; Setup'!$S$17:$S$31, 0)), "")))</f>
        <v/>
      </c>
      <c r="AG3911" s="10" t="str">
        <f t="shared" si="365"/>
        <v/>
      </c>
    </row>
    <row r="3912" spans="1:33" x14ac:dyDescent="0.25">
      <c r="A3912" s="7"/>
      <c r="B3912" s="66"/>
      <c r="C3912" s="67"/>
      <c r="D3912" s="68"/>
      <c r="E3912" s="68"/>
      <c r="F3912" s="69"/>
      <c r="G3912" s="69"/>
      <c r="H3912" s="70"/>
      <c r="I3912" s="71"/>
      <c r="J3912" s="68"/>
      <c r="K3912" s="68"/>
      <c r="L3912" s="72"/>
      <c r="M3912" s="7"/>
      <c r="N3912" s="10" t="str">
        <f t="shared" si="360"/>
        <v/>
      </c>
      <c r="O3912" s="7"/>
      <c r="P3912" s="22" t="str">
        <f t="shared" si="361"/>
        <v/>
      </c>
      <c r="Q3912" s="7"/>
      <c r="S3912" s="17" t="str">
        <f>IF($B3912="", "", IF(COUNTIF($B$11:$B3912, $B3912)&gt;1, "", $B3912))</f>
        <v/>
      </c>
      <c r="T3912" s="10" t="str">
        <f t="shared" si="362"/>
        <v/>
      </c>
      <c r="U3912" s="13">
        <v>3902</v>
      </c>
      <c r="V3912" s="17" t="str">
        <f t="shared" si="363"/>
        <v/>
      </c>
      <c r="X3912" s="10" t="str">
        <f>IF($F3912="", "", IF($D3912="", 'Intro &amp; Setup'!$Z$32, IFERROR(INDEX('Intro &amp; Setup'!$Z$17:$Z$31, MATCH($D3912, 'Intro &amp; Setup'!$S$17:$S$31, 0)), "")))</f>
        <v/>
      </c>
      <c r="Z3912" s="25" t="str">
        <f t="shared" si="364"/>
        <v/>
      </c>
      <c r="AE3912" s="10" t="str">
        <f>IF($B3912="", "", IF($D3912="", 'Intro &amp; Setup'!$AC$32, IFERROR(INDEX('Intro &amp; Setup'!$AC$17:$AC$31, MATCH($D3912, 'Intro &amp; Setup'!$S$17:$S$31, 0)), "")))</f>
        <v/>
      </c>
      <c r="AG3912" s="10" t="str">
        <f t="shared" si="365"/>
        <v/>
      </c>
    </row>
    <row r="3913" spans="1:33" x14ac:dyDescent="0.25">
      <c r="A3913" s="7"/>
      <c r="B3913" s="66"/>
      <c r="C3913" s="67"/>
      <c r="D3913" s="68"/>
      <c r="E3913" s="68"/>
      <c r="F3913" s="69"/>
      <c r="G3913" s="69"/>
      <c r="H3913" s="70"/>
      <c r="I3913" s="71"/>
      <c r="J3913" s="68"/>
      <c r="K3913" s="68"/>
      <c r="L3913" s="72"/>
      <c r="M3913" s="7"/>
      <c r="N3913" s="10" t="str">
        <f t="shared" si="360"/>
        <v/>
      </c>
      <c r="O3913" s="7"/>
      <c r="P3913" s="22" t="str">
        <f t="shared" si="361"/>
        <v/>
      </c>
      <c r="Q3913" s="7"/>
      <c r="S3913" s="17" t="str">
        <f>IF($B3913="", "", IF(COUNTIF($B$11:$B3913, $B3913)&gt;1, "", $B3913))</f>
        <v/>
      </c>
      <c r="T3913" s="10" t="str">
        <f t="shared" si="362"/>
        <v/>
      </c>
      <c r="U3913" s="13">
        <v>3903</v>
      </c>
      <c r="V3913" s="17" t="str">
        <f t="shared" si="363"/>
        <v/>
      </c>
      <c r="X3913" s="10" t="str">
        <f>IF($F3913="", "", IF($D3913="", 'Intro &amp; Setup'!$Z$32, IFERROR(INDEX('Intro &amp; Setup'!$Z$17:$Z$31, MATCH($D3913, 'Intro &amp; Setup'!$S$17:$S$31, 0)), "")))</f>
        <v/>
      </c>
      <c r="Z3913" s="25" t="str">
        <f t="shared" si="364"/>
        <v/>
      </c>
      <c r="AE3913" s="10" t="str">
        <f>IF($B3913="", "", IF($D3913="", 'Intro &amp; Setup'!$AC$32, IFERROR(INDEX('Intro &amp; Setup'!$AC$17:$AC$31, MATCH($D3913, 'Intro &amp; Setup'!$S$17:$S$31, 0)), "")))</f>
        <v/>
      </c>
      <c r="AG3913" s="10" t="str">
        <f t="shared" si="365"/>
        <v/>
      </c>
    </row>
    <row r="3914" spans="1:33" x14ac:dyDescent="0.25">
      <c r="A3914" s="7"/>
      <c r="B3914" s="66"/>
      <c r="C3914" s="67"/>
      <c r="D3914" s="68"/>
      <c r="E3914" s="68"/>
      <c r="F3914" s="69"/>
      <c r="G3914" s="69"/>
      <c r="H3914" s="70"/>
      <c r="I3914" s="71"/>
      <c r="J3914" s="68"/>
      <c r="K3914" s="68"/>
      <c r="L3914" s="72"/>
      <c r="M3914" s="7"/>
      <c r="N3914" s="10" t="str">
        <f t="shared" si="360"/>
        <v/>
      </c>
      <c r="O3914" s="7"/>
      <c r="P3914" s="22" t="str">
        <f t="shared" si="361"/>
        <v/>
      </c>
      <c r="Q3914" s="7"/>
      <c r="S3914" s="17" t="str">
        <f>IF($B3914="", "", IF(COUNTIF($B$11:$B3914, $B3914)&gt;1, "", $B3914))</f>
        <v/>
      </c>
      <c r="T3914" s="10" t="str">
        <f t="shared" si="362"/>
        <v/>
      </c>
      <c r="U3914" s="13">
        <v>3904</v>
      </c>
      <c r="V3914" s="17" t="str">
        <f t="shared" si="363"/>
        <v/>
      </c>
      <c r="X3914" s="10" t="str">
        <f>IF($F3914="", "", IF($D3914="", 'Intro &amp; Setup'!$Z$32, IFERROR(INDEX('Intro &amp; Setup'!$Z$17:$Z$31, MATCH($D3914, 'Intro &amp; Setup'!$S$17:$S$31, 0)), "")))</f>
        <v/>
      </c>
      <c r="Z3914" s="25" t="str">
        <f t="shared" si="364"/>
        <v/>
      </c>
      <c r="AE3914" s="10" t="str">
        <f>IF($B3914="", "", IF($D3914="", 'Intro &amp; Setup'!$AC$32, IFERROR(INDEX('Intro &amp; Setup'!$AC$17:$AC$31, MATCH($D3914, 'Intro &amp; Setup'!$S$17:$S$31, 0)), "")))</f>
        <v/>
      </c>
      <c r="AG3914" s="10" t="str">
        <f t="shared" si="365"/>
        <v/>
      </c>
    </row>
    <row r="3915" spans="1:33" x14ac:dyDescent="0.25">
      <c r="A3915" s="7"/>
      <c r="B3915" s="66"/>
      <c r="C3915" s="67"/>
      <c r="D3915" s="68"/>
      <c r="E3915" s="68"/>
      <c r="F3915" s="69"/>
      <c r="G3915" s="69"/>
      <c r="H3915" s="70"/>
      <c r="I3915" s="71"/>
      <c r="J3915" s="68"/>
      <c r="K3915" s="68"/>
      <c r="L3915" s="72"/>
      <c r="M3915" s="7"/>
      <c r="N3915" s="10" t="str">
        <f t="shared" si="360"/>
        <v/>
      </c>
      <c r="O3915" s="7"/>
      <c r="P3915" s="22" t="str">
        <f t="shared" si="361"/>
        <v/>
      </c>
      <c r="Q3915" s="7"/>
      <c r="S3915" s="17" t="str">
        <f>IF($B3915="", "", IF(COUNTIF($B$11:$B3915, $B3915)&gt;1, "", $B3915))</f>
        <v/>
      </c>
      <c r="T3915" s="10" t="str">
        <f t="shared" si="362"/>
        <v/>
      </c>
      <c r="U3915" s="13">
        <v>3905</v>
      </c>
      <c r="V3915" s="17" t="str">
        <f t="shared" si="363"/>
        <v/>
      </c>
      <c r="X3915" s="10" t="str">
        <f>IF($F3915="", "", IF($D3915="", 'Intro &amp; Setup'!$Z$32, IFERROR(INDEX('Intro &amp; Setup'!$Z$17:$Z$31, MATCH($D3915, 'Intro &amp; Setup'!$S$17:$S$31, 0)), "")))</f>
        <v/>
      </c>
      <c r="Z3915" s="25" t="str">
        <f t="shared" si="364"/>
        <v/>
      </c>
      <c r="AE3915" s="10" t="str">
        <f>IF($B3915="", "", IF($D3915="", 'Intro &amp; Setup'!$AC$32, IFERROR(INDEX('Intro &amp; Setup'!$AC$17:$AC$31, MATCH($D3915, 'Intro &amp; Setup'!$S$17:$S$31, 0)), "")))</f>
        <v/>
      </c>
      <c r="AG3915" s="10" t="str">
        <f t="shared" si="365"/>
        <v/>
      </c>
    </row>
    <row r="3916" spans="1:33" x14ac:dyDescent="0.25">
      <c r="A3916" s="7"/>
      <c r="B3916" s="66"/>
      <c r="C3916" s="67"/>
      <c r="D3916" s="68"/>
      <c r="E3916" s="68"/>
      <c r="F3916" s="69"/>
      <c r="G3916" s="69"/>
      <c r="H3916" s="70"/>
      <c r="I3916" s="71"/>
      <c r="J3916" s="68"/>
      <c r="K3916" s="68"/>
      <c r="L3916" s="72"/>
      <c r="M3916" s="7"/>
      <c r="N3916" s="10" t="str">
        <f t="shared" ref="N3916:N3979" si="366">IF($Z3916="", "", TEXT($Z3916, "mmm yyyy"))</f>
        <v/>
      </c>
      <c r="O3916" s="7"/>
      <c r="P3916" s="22" t="str">
        <f t="shared" ref="P3916:P3979" si="367">IFERROR(IF($F3916="", "", DATE(YEAR($F3916), MONTH($F3916)+$X3916, DAY($F3916))), "")</f>
        <v/>
      </c>
      <c r="Q3916" s="7"/>
      <c r="S3916" s="17" t="str">
        <f>IF($B3916="", "", IF(COUNTIF($B$11:$B3916, $B3916)&gt;1, "", $B3916))</f>
        <v/>
      </c>
      <c r="T3916" s="10" t="str">
        <f t="shared" ref="T3916:T3979" si="368">IF($S3916="", "", COUNTIF($S$11:$S$8010, "&lt;"&amp;$S3916)+1-$T$8)</f>
        <v/>
      </c>
      <c r="U3916" s="13">
        <v>3906</v>
      </c>
      <c r="V3916" s="17" t="str">
        <f t="shared" ref="V3916:V3979" si="369">IFERROR(INDEX($S$11:$S$8010, MATCH($U3916, $T$11:$T$8010, 0)), "")</f>
        <v/>
      </c>
      <c r="X3916" s="10" t="str">
        <f>IF($F3916="", "", IF($D3916="", 'Intro &amp; Setup'!$Z$32, IFERROR(INDEX('Intro &amp; Setup'!$Z$17:$Z$31, MATCH($D3916, 'Intro &amp; Setup'!$S$17:$S$31, 0)), "")))</f>
        <v/>
      </c>
      <c r="Z3916" s="25" t="str">
        <f t="shared" ref="Z3916:Z3979" si="370">IFERROR(IF($G3916="", "", DATE(YEAR($G3916), MONTH($G3916)+1, 1)), "")</f>
        <v/>
      </c>
      <c r="AE3916" s="10" t="str">
        <f>IF($B3916="", "", IF($D3916="", 'Intro &amp; Setup'!$AC$32, IFERROR(INDEX('Intro &amp; Setup'!$AC$17:$AC$31, MATCH($D3916, 'Intro &amp; Setup'!$S$17:$S$31, 0)), "")))</f>
        <v/>
      </c>
      <c r="AG3916" s="10" t="str">
        <f t="shared" ref="AG3916:AG3979" si="371">IF($G3916="", "", IF($N3916=$U$3, $AG$4, IF($N3916=$U$4, $AG$5, IF($G3916&lt;$T$3, $AG$3, ""))))</f>
        <v/>
      </c>
    </row>
    <row r="3917" spans="1:33" x14ac:dyDescent="0.25">
      <c r="A3917" s="7"/>
      <c r="B3917" s="66"/>
      <c r="C3917" s="67"/>
      <c r="D3917" s="68"/>
      <c r="E3917" s="68"/>
      <c r="F3917" s="69"/>
      <c r="G3917" s="69"/>
      <c r="H3917" s="70"/>
      <c r="I3917" s="71"/>
      <c r="J3917" s="68"/>
      <c r="K3917" s="68"/>
      <c r="L3917" s="72"/>
      <c r="M3917" s="7"/>
      <c r="N3917" s="10" t="str">
        <f t="shared" si="366"/>
        <v/>
      </c>
      <c r="O3917" s="7"/>
      <c r="P3917" s="22" t="str">
        <f t="shared" si="367"/>
        <v/>
      </c>
      <c r="Q3917" s="7"/>
      <c r="S3917" s="17" t="str">
        <f>IF($B3917="", "", IF(COUNTIF($B$11:$B3917, $B3917)&gt;1, "", $B3917))</f>
        <v/>
      </c>
      <c r="T3917" s="10" t="str">
        <f t="shared" si="368"/>
        <v/>
      </c>
      <c r="U3917" s="13">
        <v>3907</v>
      </c>
      <c r="V3917" s="17" t="str">
        <f t="shared" si="369"/>
        <v/>
      </c>
      <c r="X3917" s="10" t="str">
        <f>IF($F3917="", "", IF($D3917="", 'Intro &amp; Setup'!$Z$32, IFERROR(INDEX('Intro &amp; Setup'!$Z$17:$Z$31, MATCH($D3917, 'Intro &amp; Setup'!$S$17:$S$31, 0)), "")))</f>
        <v/>
      </c>
      <c r="Z3917" s="25" t="str">
        <f t="shared" si="370"/>
        <v/>
      </c>
      <c r="AE3917" s="10" t="str">
        <f>IF($B3917="", "", IF($D3917="", 'Intro &amp; Setup'!$AC$32, IFERROR(INDEX('Intro &amp; Setup'!$AC$17:$AC$31, MATCH($D3917, 'Intro &amp; Setup'!$S$17:$S$31, 0)), "")))</f>
        <v/>
      </c>
      <c r="AG3917" s="10" t="str">
        <f t="shared" si="371"/>
        <v/>
      </c>
    </row>
    <row r="3918" spans="1:33" x14ac:dyDescent="0.25">
      <c r="A3918" s="7"/>
      <c r="B3918" s="66"/>
      <c r="C3918" s="67"/>
      <c r="D3918" s="68"/>
      <c r="E3918" s="68"/>
      <c r="F3918" s="69"/>
      <c r="G3918" s="69"/>
      <c r="H3918" s="70"/>
      <c r="I3918" s="71"/>
      <c r="J3918" s="68"/>
      <c r="K3918" s="68"/>
      <c r="L3918" s="72"/>
      <c r="M3918" s="7"/>
      <c r="N3918" s="10" t="str">
        <f t="shared" si="366"/>
        <v/>
      </c>
      <c r="O3918" s="7"/>
      <c r="P3918" s="22" t="str">
        <f t="shared" si="367"/>
        <v/>
      </c>
      <c r="Q3918" s="7"/>
      <c r="S3918" s="17" t="str">
        <f>IF($B3918="", "", IF(COUNTIF($B$11:$B3918, $B3918)&gt;1, "", $B3918))</f>
        <v/>
      </c>
      <c r="T3918" s="10" t="str">
        <f t="shared" si="368"/>
        <v/>
      </c>
      <c r="U3918" s="13">
        <v>3908</v>
      </c>
      <c r="V3918" s="17" t="str">
        <f t="shared" si="369"/>
        <v/>
      </c>
      <c r="X3918" s="10" t="str">
        <f>IF($F3918="", "", IF($D3918="", 'Intro &amp; Setup'!$Z$32, IFERROR(INDEX('Intro &amp; Setup'!$Z$17:$Z$31, MATCH($D3918, 'Intro &amp; Setup'!$S$17:$S$31, 0)), "")))</f>
        <v/>
      </c>
      <c r="Z3918" s="25" t="str">
        <f t="shared" si="370"/>
        <v/>
      </c>
      <c r="AE3918" s="10" t="str">
        <f>IF($B3918="", "", IF($D3918="", 'Intro &amp; Setup'!$AC$32, IFERROR(INDEX('Intro &amp; Setup'!$AC$17:$AC$31, MATCH($D3918, 'Intro &amp; Setup'!$S$17:$S$31, 0)), "")))</f>
        <v/>
      </c>
      <c r="AG3918" s="10" t="str">
        <f t="shared" si="371"/>
        <v/>
      </c>
    </row>
    <row r="3919" spans="1:33" x14ac:dyDescent="0.25">
      <c r="A3919" s="7"/>
      <c r="B3919" s="66"/>
      <c r="C3919" s="67"/>
      <c r="D3919" s="68"/>
      <c r="E3919" s="68"/>
      <c r="F3919" s="69"/>
      <c r="G3919" s="69"/>
      <c r="H3919" s="70"/>
      <c r="I3919" s="71"/>
      <c r="J3919" s="68"/>
      <c r="K3919" s="68"/>
      <c r="L3919" s="72"/>
      <c r="M3919" s="7"/>
      <c r="N3919" s="10" t="str">
        <f t="shared" si="366"/>
        <v/>
      </c>
      <c r="O3919" s="7"/>
      <c r="P3919" s="22" t="str">
        <f t="shared" si="367"/>
        <v/>
      </c>
      <c r="Q3919" s="7"/>
      <c r="S3919" s="17" t="str">
        <f>IF($B3919="", "", IF(COUNTIF($B$11:$B3919, $B3919)&gt;1, "", $B3919))</f>
        <v/>
      </c>
      <c r="T3919" s="10" t="str">
        <f t="shared" si="368"/>
        <v/>
      </c>
      <c r="U3919" s="13">
        <v>3909</v>
      </c>
      <c r="V3919" s="17" t="str">
        <f t="shared" si="369"/>
        <v/>
      </c>
      <c r="X3919" s="10" t="str">
        <f>IF($F3919="", "", IF($D3919="", 'Intro &amp; Setup'!$Z$32, IFERROR(INDEX('Intro &amp; Setup'!$Z$17:$Z$31, MATCH($D3919, 'Intro &amp; Setup'!$S$17:$S$31, 0)), "")))</f>
        <v/>
      </c>
      <c r="Z3919" s="25" t="str">
        <f t="shared" si="370"/>
        <v/>
      </c>
      <c r="AE3919" s="10" t="str">
        <f>IF($B3919="", "", IF($D3919="", 'Intro &amp; Setup'!$AC$32, IFERROR(INDEX('Intro &amp; Setup'!$AC$17:$AC$31, MATCH($D3919, 'Intro &amp; Setup'!$S$17:$S$31, 0)), "")))</f>
        <v/>
      </c>
      <c r="AG3919" s="10" t="str">
        <f t="shared" si="371"/>
        <v/>
      </c>
    </row>
    <row r="3920" spans="1:33" x14ac:dyDescent="0.25">
      <c r="A3920" s="7"/>
      <c r="B3920" s="66"/>
      <c r="C3920" s="67"/>
      <c r="D3920" s="68"/>
      <c r="E3920" s="68"/>
      <c r="F3920" s="69"/>
      <c r="G3920" s="69"/>
      <c r="H3920" s="70"/>
      <c r="I3920" s="71"/>
      <c r="J3920" s="68"/>
      <c r="K3920" s="68"/>
      <c r="L3920" s="72"/>
      <c r="M3920" s="7"/>
      <c r="N3920" s="10" t="str">
        <f t="shared" si="366"/>
        <v/>
      </c>
      <c r="O3920" s="7"/>
      <c r="P3920" s="22" t="str">
        <f t="shared" si="367"/>
        <v/>
      </c>
      <c r="Q3920" s="7"/>
      <c r="S3920" s="17" t="str">
        <f>IF($B3920="", "", IF(COUNTIF($B$11:$B3920, $B3920)&gt;1, "", $B3920))</f>
        <v/>
      </c>
      <c r="T3920" s="10" t="str">
        <f t="shared" si="368"/>
        <v/>
      </c>
      <c r="U3920" s="13">
        <v>3910</v>
      </c>
      <c r="V3920" s="17" t="str">
        <f t="shared" si="369"/>
        <v/>
      </c>
      <c r="X3920" s="10" t="str">
        <f>IF($F3920="", "", IF($D3920="", 'Intro &amp; Setup'!$Z$32, IFERROR(INDEX('Intro &amp; Setup'!$Z$17:$Z$31, MATCH($D3920, 'Intro &amp; Setup'!$S$17:$S$31, 0)), "")))</f>
        <v/>
      </c>
      <c r="Z3920" s="25" t="str">
        <f t="shared" si="370"/>
        <v/>
      </c>
      <c r="AE3920" s="10" t="str">
        <f>IF($B3920="", "", IF($D3920="", 'Intro &amp; Setup'!$AC$32, IFERROR(INDEX('Intro &amp; Setup'!$AC$17:$AC$31, MATCH($D3920, 'Intro &amp; Setup'!$S$17:$S$31, 0)), "")))</f>
        <v/>
      </c>
      <c r="AG3920" s="10" t="str">
        <f t="shared" si="371"/>
        <v/>
      </c>
    </row>
    <row r="3921" spans="1:33" x14ac:dyDescent="0.25">
      <c r="A3921" s="7"/>
      <c r="B3921" s="66"/>
      <c r="C3921" s="67"/>
      <c r="D3921" s="68"/>
      <c r="E3921" s="68"/>
      <c r="F3921" s="69"/>
      <c r="G3921" s="69"/>
      <c r="H3921" s="70"/>
      <c r="I3921" s="71"/>
      <c r="J3921" s="68"/>
      <c r="K3921" s="68"/>
      <c r="L3921" s="72"/>
      <c r="M3921" s="7"/>
      <c r="N3921" s="10" t="str">
        <f t="shared" si="366"/>
        <v/>
      </c>
      <c r="O3921" s="7"/>
      <c r="P3921" s="22" t="str">
        <f t="shared" si="367"/>
        <v/>
      </c>
      <c r="Q3921" s="7"/>
      <c r="S3921" s="17" t="str">
        <f>IF($B3921="", "", IF(COUNTIF($B$11:$B3921, $B3921)&gt;1, "", $B3921))</f>
        <v/>
      </c>
      <c r="T3921" s="10" t="str">
        <f t="shared" si="368"/>
        <v/>
      </c>
      <c r="U3921" s="13">
        <v>3911</v>
      </c>
      <c r="V3921" s="17" t="str">
        <f t="shared" si="369"/>
        <v/>
      </c>
      <c r="X3921" s="10" t="str">
        <f>IF($F3921="", "", IF($D3921="", 'Intro &amp; Setup'!$Z$32, IFERROR(INDEX('Intro &amp; Setup'!$Z$17:$Z$31, MATCH($D3921, 'Intro &amp; Setup'!$S$17:$S$31, 0)), "")))</f>
        <v/>
      </c>
      <c r="Z3921" s="25" t="str">
        <f t="shared" si="370"/>
        <v/>
      </c>
      <c r="AE3921" s="10" t="str">
        <f>IF($B3921="", "", IF($D3921="", 'Intro &amp; Setup'!$AC$32, IFERROR(INDEX('Intro &amp; Setup'!$AC$17:$AC$31, MATCH($D3921, 'Intro &amp; Setup'!$S$17:$S$31, 0)), "")))</f>
        <v/>
      </c>
      <c r="AG3921" s="10" t="str">
        <f t="shared" si="371"/>
        <v/>
      </c>
    </row>
    <row r="3922" spans="1:33" x14ac:dyDescent="0.25">
      <c r="A3922" s="7"/>
      <c r="B3922" s="66"/>
      <c r="C3922" s="67"/>
      <c r="D3922" s="68"/>
      <c r="E3922" s="68"/>
      <c r="F3922" s="69"/>
      <c r="G3922" s="69"/>
      <c r="H3922" s="70"/>
      <c r="I3922" s="71"/>
      <c r="J3922" s="68"/>
      <c r="K3922" s="68"/>
      <c r="L3922" s="72"/>
      <c r="M3922" s="7"/>
      <c r="N3922" s="10" t="str">
        <f t="shared" si="366"/>
        <v/>
      </c>
      <c r="O3922" s="7"/>
      <c r="P3922" s="22" t="str">
        <f t="shared" si="367"/>
        <v/>
      </c>
      <c r="Q3922" s="7"/>
      <c r="S3922" s="17" t="str">
        <f>IF($B3922="", "", IF(COUNTIF($B$11:$B3922, $B3922)&gt;1, "", $B3922))</f>
        <v/>
      </c>
      <c r="T3922" s="10" t="str">
        <f t="shared" si="368"/>
        <v/>
      </c>
      <c r="U3922" s="13">
        <v>3912</v>
      </c>
      <c r="V3922" s="17" t="str">
        <f t="shared" si="369"/>
        <v/>
      </c>
      <c r="X3922" s="10" t="str">
        <f>IF($F3922="", "", IF($D3922="", 'Intro &amp; Setup'!$Z$32, IFERROR(INDEX('Intro &amp; Setup'!$Z$17:$Z$31, MATCH($D3922, 'Intro &amp; Setup'!$S$17:$S$31, 0)), "")))</f>
        <v/>
      </c>
      <c r="Z3922" s="25" t="str">
        <f t="shared" si="370"/>
        <v/>
      </c>
      <c r="AE3922" s="10" t="str">
        <f>IF($B3922="", "", IF($D3922="", 'Intro &amp; Setup'!$AC$32, IFERROR(INDEX('Intro &amp; Setup'!$AC$17:$AC$31, MATCH($D3922, 'Intro &amp; Setup'!$S$17:$S$31, 0)), "")))</f>
        <v/>
      </c>
      <c r="AG3922" s="10" t="str">
        <f t="shared" si="371"/>
        <v/>
      </c>
    </row>
    <row r="3923" spans="1:33" x14ac:dyDescent="0.25">
      <c r="A3923" s="7"/>
      <c r="B3923" s="66"/>
      <c r="C3923" s="67"/>
      <c r="D3923" s="68"/>
      <c r="E3923" s="68"/>
      <c r="F3923" s="69"/>
      <c r="G3923" s="69"/>
      <c r="H3923" s="70"/>
      <c r="I3923" s="71"/>
      <c r="J3923" s="68"/>
      <c r="K3923" s="68"/>
      <c r="L3923" s="72"/>
      <c r="M3923" s="7"/>
      <c r="N3923" s="10" t="str">
        <f t="shared" si="366"/>
        <v/>
      </c>
      <c r="O3923" s="7"/>
      <c r="P3923" s="22" t="str">
        <f t="shared" si="367"/>
        <v/>
      </c>
      <c r="Q3923" s="7"/>
      <c r="S3923" s="17" t="str">
        <f>IF($B3923="", "", IF(COUNTIF($B$11:$B3923, $B3923)&gt;1, "", $B3923))</f>
        <v/>
      </c>
      <c r="T3923" s="10" t="str">
        <f t="shared" si="368"/>
        <v/>
      </c>
      <c r="U3923" s="13">
        <v>3913</v>
      </c>
      <c r="V3923" s="17" t="str">
        <f t="shared" si="369"/>
        <v/>
      </c>
      <c r="X3923" s="10" t="str">
        <f>IF($F3923="", "", IF($D3923="", 'Intro &amp; Setup'!$Z$32, IFERROR(INDEX('Intro &amp; Setup'!$Z$17:$Z$31, MATCH($D3923, 'Intro &amp; Setup'!$S$17:$S$31, 0)), "")))</f>
        <v/>
      </c>
      <c r="Z3923" s="25" t="str">
        <f t="shared" si="370"/>
        <v/>
      </c>
      <c r="AE3923" s="10" t="str">
        <f>IF($B3923="", "", IF($D3923="", 'Intro &amp; Setup'!$AC$32, IFERROR(INDEX('Intro &amp; Setup'!$AC$17:$AC$31, MATCH($D3923, 'Intro &amp; Setup'!$S$17:$S$31, 0)), "")))</f>
        <v/>
      </c>
      <c r="AG3923" s="10" t="str">
        <f t="shared" si="371"/>
        <v/>
      </c>
    </row>
    <row r="3924" spans="1:33" x14ac:dyDescent="0.25">
      <c r="A3924" s="7"/>
      <c r="B3924" s="66"/>
      <c r="C3924" s="67"/>
      <c r="D3924" s="68"/>
      <c r="E3924" s="68"/>
      <c r="F3924" s="69"/>
      <c r="G3924" s="69"/>
      <c r="H3924" s="70"/>
      <c r="I3924" s="71"/>
      <c r="J3924" s="68"/>
      <c r="K3924" s="68"/>
      <c r="L3924" s="72"/>
      <c r="M3924" s="7"/>
      <c r="N3924" s="10" t="str">
        <f t="shared" si="366"/>
        <v/>
      </c>
      <c r="O3924" s="7"/>
      <c r="P3924" s="22" t="str">
        <f t="shared" si="367"/>
        <v/>
      </c>
      <c r="Q3924" s="7"/>
      <c r="S3924" s="17" t="str">
        <f>IF($B3924="", "", IF(COUNTIF($B$11:$B3924, $B3924)&gt;1, "", $B3924))</f>
        <v/>
      </c>
      <c r="T3924" s="10" t="str">
        <f t="shared" si="368"/>
        <v/>
      </c>
      <c r="U3924" s="13">
        <v>3914</v>
      </c>
      <c r="V3924" s="17" t="str">
        <f t="shared" si="369"/>
        <v/>
      </c>
      <c r="X3924" s="10" t="str">
        <f>IF($F3924="", "", IF($D3924="", 'Intro &amp; Setup'!$Z$32, IFERROR(INDEX('Intro &amp; Setup'!$Z$17:$Z$31, MATCH($D3924, 'Intro &amp; Setup'!$S$17:$S$31, 0)), "")))</f>
        <v/>
      </c>
      <c r="Z3924" s="25" t="str">
        <f t="shared" si="370"/>
        <v/>
      </c>
      <c r="AE3924" s="10" t="str">
        <f>IF($B3924="", "", IF($D3924="", 'Intro &amp; Setup'!$AC$32, IFERROR(INDEX('Intro &amp; Setup'!$AC$17:$AC$31, MATCH($D3924, 'Intro &amp; Setup'!$S$17:$S$31, 0)), "")))</f>
        <v/>
      </c>
      <c r="AG3924" s="10" t="str">
        <f t="shared" si="371"/>
        <v/>
      </c>
    </row>
    <row r="3925" spans="1:33" x14ac:dyDescent="0.25">
      <c r="A3925" s="7"/>
      <c r="B3925" s="66"/>
      <c r="C3925" s="67"/>
      <c r="D3925" s="68"/>
      <c r="E3925" s="68"/>
      <c r="F3925" s="69"/>
      <c r="G3925" s="69"/>
      <c r="H3925" s="70"/>
      <c r="I3925" s="71"/>
      <c r="J3925" s="68"/>
      <c r="K3925" s="68"/>
      <c r="L3925" s="72"/>
      <c r="M3925" s="7"/>
      <c r="N3925" s="10" t="str">
        <f t="shared" si="366"/>
        <v/>
      </c>
      <c r="O3925" s="7"/>
      <c r="P3925" s="22" t="str">
        <f t="shared" si="367"/>
        <v/>
      </c>
      <c r="Q3925" s="7"/>
      <c r="S3925" s="17" t="str">
        <f>IF($B3925="", "", IF(COUNTIF($B$11:$B3925, $B3925)&gt;1, "", $B3925))</f>
        <v/>
      </c>
      <c r="T3925" s="10" t="str">
        <f t="shared" si="368"/>
        <v/>
      </c>
      <c r="U3925" s="13">
        <v>3915</v>
      </c>
      <c r="V3925" s="17" t="str">
        <f t="shared" si="369"/>
        <v/>
      </c>
      <c r="X3925" s="10" t="str">
        <f>IF($F3925="", "", IF($D3925="", 'Intro &amp; Setup'!$Z$32, IFERROR(INDEX('Intro &amp; Setup'!$Z$17:$Z$31, MATCH($D3925, 'Intro &amp; Setup'!$S$17:$S$31, 0)), "")))</f>
        <v/>
      </c>
      <c r="Z3925" s="25" t="str">
        <f t="shared" si="370"/>
        <v/>
      </c>
      <c r="AE3925" s="10" t="str">
        <f>IF($B3925="", "", IF($D3925="", 'Intro &amp; Setup'!$AC$32, IFERROR(INDEX('Intro &amp; Setup'!$AC$17:$AC$31, MATCH($D3925, 'Intro &amp; Setup'!$S$17:$S$31, 0)), "")))</f>
        <v/>
      </c>
      <c r="AG3925" s="10" t="str">
        <f t="shared" si="371"/>
        <v/>
      </c>
    </row>
    <row r="3926" spans="1:33" x14ac:dyDescent="0.25">
      <c r="A3926" s="7"/>
      <c r="B3926" s="66"/>
      <c r="C3926" s="67"/>
      <c r="D3926" s="68"/>
      <c r="E3926" s="68"/>
      <c r="F3926" s="69"/>
      <c r="G3926" s="69"/>
      <c r="H3926" s="70"/>
      <c r="I3926" s="71"/>
      <c r="J3926" s="68"/>
      <c r="K3926" s="68"/>
      <c r="L3926" s="72"/>
      <c r="M3926" s="7"/>
      <c r="N3926" s="10" t="str">
        <f t="shared" si="366"/>
        <v/>
      </c>
      <c r="O3926" s="7"/>
      <c r="P3926" s="22" t="str">
        <f t="shared" si="367"/>
        <v/>
      </c>
      <c r="Q3926" s="7"/>
      <c r="S3926" s="17" t="str">
        <f>IF($B3926="", "", IF(COUNTIF($B$11:$B3926, $B3926)&gt;1, "", $B3926))</f>
        <v/>
      </c>
      <c r="T3926" s="10" t="str">
        <f t="shared" si="368"/>
        <v/>
      </c>
      <c r="U3926" s="13">
        <v>3916</v>
      </c>
      <c r="V3926" s="17" t="str">
        <f t="shared" si="369"/>
        <v/>
      </c>
      <c r="X3926" s="10" t="str">
        <f>IF($F3926="", "", IF($D3926="", 'Intro &amp; Setup'!$Z$32, IFERROR(INDEX('Intro &amp; Setup'!$Z$17:$Z$31, MATCH($D3926, 'Intro &amp; Setup'!$S$17:$S$31, 0)), "")))</f>
        <v/>
      </c>
      <c r="Z3926" s="25" t="str">
        <f t="shared" si="370"/>
        <v/>
      </c>
      <c r="AE3926" s="10" t="str">
        <f>IF($B3926="", "", IF($D3926="", 'Intro &amp; Setup'!$AC$32, IFERROR(INDEX('Intro &amp; Setup'!$AC$17:$AC$31, MATCH($D3926, 'Intro &amp; Setup'!$S$17:$S$31, 0)), "")))</f>
        <v/>
      </c>
      <c r="AG3926" s="10" t="str">
        <f t="shared" si="371"/>
        <v/>
      </c>
    </row>
    <row r="3927" spans="1:33" x14ac:dyDescent="0.25">
      <c r="A3927" s="7"/>
      <c r="B3927" s="66"/>
      <c r="C3927" s="67"/>
      <c r="D3927" s="68"/>
      <c r="E3927" s="68"/>
      <c r="F3927" s="69"/>
      <c r="G3927" s="69"/>
      <c r="H3927" s="70"/>
      <c r="I3927" s="71"/>
      <c r="J3927" s="68"/>
      <c r="K3927" s="68"/>
      <c r="L3927" s="72"/>
      <c r="M3927" s="7"/>
      <c r="N3927" s="10" t="str">
        <f t="shared" si="366"/>
        <v/>
      </c>
      <c r="O3927" s="7"/>
      <c r="P3927" s="22" t="str">
        <f t="shared" si="367"/>
        <v/>
      </c>
      <c r="Q3927" s="7"/>
      <c r="S3927" s="17" t="str">
        <f>IF($B3927="", "", IF(COUNTIF($B$11:$B3927, $B3927)&gt;1, "", $B3927))</f>
        <v/>
      </c>
      <c r="T3927" s="10" t="str">
        <f t="shared" si="368"/>
        <v/>
      </c>
      <c r="U3927" s="13">
        <v>3917</v>
      </c>
      <c r="V3927" s="17" t="str">
        <f t="shared" si="369"/>
        <v/>
      </c>
      <c r="X3927" s="10" t="str">
        <f>IF($F3927="", "", IF($D3927="", 'Intro &amp; Setup'!$Z$32, IFERROR(INDEX('Intro &amp; Setup'!$Z$17:$Z$31, MATCH($D3927, 'Intro &amp; Setup'!$S$17:$S$31, 0)), "")))</f>
        <v/>
      </c>
      <c r="Z3927" s="25" t="str">
        <f t="shared" si="370"/>
        <v/>
      </c>
      <c r="AE3927" s="10" t="str">
        <f>IF($B3927="", "", IF($D3927="", 'Intro &amp; Setup'!$AC$32, IFERROR(INDEX('Intro &amp; Setup'!$AC$17:$AC$31, MATCH($D3927, 'Intro &amp; Setup'!$S$17:$S$31, 0)), "")))</f>
        <v/>
      </c>
      <c r="AG3927" s="10" t="str">
        <f t="shared" si="371"/>
        <v/>
      </c>
    </row>
    <row r="3928" spans="1:33" x14ac:dyDescent="0.25">
      <c r="A3928" s="7"/>
      <c r="B3928" s="66"/>
      <c r="C3928" s="67"/>
      <c r="D3928" s="68"/>
      <c r="E3928" s="68"/>
      <c r="F3928" s="69"/>
      <c r="G3928" s="69"/>
      <c r="H3928" s="70"/>
      <c r="I3928" s="71"/>
      <c r="J3928" s="68"/>
      <c r="K3928" s="68"/>
      <c r="L3928" s="72"/>
      <c r="M3928" s="7"/>
      <c r="N3928" s="10" t="str">
        <f t="shared" si="366"/>
        <v/>
      </c>
      <c r="O3928" s="7"/>
      <c r="P3928" s="22" t="str">
        <f t="shared" si="367"/>
        <v/>
      </c>
      <c r="Q3928" s="7"/>
      <c r="S3928" s="17" t="str">
        <f>IF($B3928="", "", IF(COUNTIF($B$11:$B3928, $B3928)&gt;1, "", $B3928))</f>
        <v/>
      </c>
      <c r="T3928" s="10" t="str">
        <f t="shared" si="368"/>
        <v/>
      </c>
      <c r="U3928" s="13">
        <v>3918</v>
      </c>
      <c r="V3928" s="17" t="str">
        <f t="shared" si="369"/>
        <v/>
      </c>
      <c r="X3928" s="10" t="str">
        <f>IF($F3928="", "", IF($D3928="", 'Intro &amp; Setup'!$Z$32, IFERROR(INDEX('Intro &amp; Setup'!$Z$17:$Z$31, MATCH($D3928, 'Intro &amp; Setup'!$S$17:$S$31, 0)), "")))</f>
        <v/>
      </c>
      <c r="Z3928" s="25" t="str">
        <f t="shared" si="370"/>
        <v/>
      </c>
      <c r="AE3928" s="10" t="str">
        <f>IF($B3928="", "", IF($D3928="", 'Intro &amp; Setup'!$AC$32, IFERROR(INDEX('Intro &amp; Setup'!$AC$17:$AC$31, MATCH($D3928, 'Intro &amp; Setup'!$S$17:$S$31, 0)), "")))</f>
        <v/>
      </c>
      <c r="AG3928" s="10" t="str">
        <f t="shared" si="371"/>
        <v/>
      </c>
    </row>
    <row r="3929" spans="1:33" x14ac:dyDescent="0.25">
      <c r="A3929" s="7"/>
      <c r="B3929" s="66"/>
      <c r="C3929" s="67"/>
      <c r="D3929" s="68"/>
      <c r="E3929" s="68"/>
      <c r="F3929" s="69"/>
      <c r="G3929" s="69"/>
      <c r="H3929" s="70"/>
      <c r="I3929" s="71"/>
      <c r="J3929" s="68"/>
      <c r="K3929" s="68"/>
      <c r="L3929" s="72"/>
      <c r="M3929" s="7"/>
      <c r="N3929" s="10" t="str">
        <f t="shared" si="366"/>
        <v/>
      </c>
      <c r="O3929" s="7"/>
      <c r="P3929" s="22" t="str">
        <f t="shared" si="367"/>
        <v/>
      </c>
      <c r="Q3929" s="7"/>
      <c r="S3929" s="17" t="str">
        <f>IF($B3929="", "", IF(COUNTIF($B$11:$B3929, $B3929)&gt;1, "", $B3929))</f>
        <v/>
      </c>
      <c r="T3929" s="10" t="str">
        <f t="shared" si="368"/>
        <v/>
      </c>
      <c r="U3929" s="13">
        <v>3919</v>
      </c>
      <c r="V3929" s="17" t="str">
        <f t="shared" si="369"/>
        <v/>
      </c>
      <c r="X3929" s="10" t="str">
        <f>IF($F3929="", "", IF($D3929="", 'Intro &amp; Setup'!$Z$32, IFERROR(INDEX('Intro &amp; Setup'!$Z$17:$Z$31, MATCH($D3929, 'Intro &amp; Setup'!$S$17:$S$31, 0)), "")))</f>
        <v/>
      </c>
      <c r="Z3929" s="25" t="str">
        <f t="shared" si="370"/>
        <v/>
      </c>
      <c r="AE3929" s="10" t="str">
        <f>IF($B3929="", "", IF($D3929="", 'Intro &amp; Setup'!$AC$32, IFERROR(INDEX('Intro &amp; Setup'!$AC$17:$AC$31, MATCH($D3929, 'Intro &amp; Setup'!$S$17:$S$31, 0)), "")))</f>
        <v/>
      </c>
      <c r="AG3929" s="10" t="str">
        <f t="shared" si="371"/>
        <v/>
      </c>
    </row>
    <row r="3930" spans="1:33" x14ac:dyDescent="0.25">
      <c r="A3930" s="7"/>
      <c r="B3930" s="66"/>
      <c r="C3930" s="67"/>
      <c r="D3930" s="68"/>
      <c r="E3930" s="68"/>
      <c r="F3930" s="69"/>
      <c r="G3930" s="69"/>
      <c r="H3930" s="70"/>
      <c r="I3930" s="71"/>
      <c r="J3930" s="68"/>
      <c r="K3930" s="68"/>
      <c r="L3930" s="72"/>
      <c r="M3930" s="7"/>
      <c r="N3930" s="10" t="str">
        <f t="shared" si="366"/>
        <v/>
      </c>
      <c r="O3930" s="7"/>
      <c r="P3930" s="22" t="str">
        <f t="shared" si="367"/>
        <v/>
      </c>
      <c r="Q3930" s="7"/>
      <c r="S3930" s="17" t="str">
        <f>IF($B3930="", "", IF(COUNTIF($B$11:$B3930, $B3930)&gt;1, "", $B3930))</f>
        <v/>
      </c>
      <c r="T3930" s="10" t="str">
        <f t="shared" si="368"/>
        <v/>
      </c>
      <c r="U3930" s="13">
        <v>3920</v>
      </c>
      <c r="V3930" s="17" t="str">
        <f t="shared" si="369"/>
        <v/>
      </c>
      <c r="X3930" s="10" t="str">
        <f>IF($F3930="", "", IF($D3930="", 'Intro &amp; Setup'!$Z$32, IFERROR(INDEX('Intro &amp; Setup'!$Z$17:$Z$31, MATCH($D3930, 'Intro &amp; Setup'!$S$17:$S$31, 0)), "")))</f>
        <v/>
      </c>
      <c r="Z3930" s="25" t="str">
        <f t="shared" si="370"/>
        <v/>
      </c>
      <c r="AE3930" s="10" t="str">
        <f>IF($B3930="", "", IF($D3930="", 'Intro &amp; Setup'!$AC$32, IFERROR(INDEX('Intro &amp; Setup'!$AC$17:$AC$31, MATCH($D3930, 'Intro &amp; Setup'!$S$17:$S$31, 0)), "")))</f>
        <v/>
      </c>
      <c r="AG3930" s="10" t="str">
        <f t="shared" si="371"/>
        <v/>
      </c>
    </row>
    <row r="3931" spans="1:33" x14ac:dyDescent="0.25">
      <c r="A3931" s="7"/>
      <c r="B3931" s="66"/>
      <c r="C3931" s="67"/>
      <c r="D3931" s="68"/>
      <c r="E3931" s="68"/>
      <c r="F3931" s="69"/>
      <c r="G3931" s="69"/>
      <c r="H3931" s="70"/>
      <c r="I3931" s="71"/>
      <c r="J3931" s="68"/>
      <c r="K3931" s="68"/>
      <c r="L3931" s="72"/>
      <c r="M3931" s="7"/>
      <c r="N3931" s="10" t="str">
        <f t="shared" si="366"/>
        <v/>
      </c>
      <c r="O3931" s="7"/>
      <c r="P3931" s="22" t="str">
        <f t="shared" si="367"/>
        <v/>
      </c>
      <c r="Q3931" s="7"/>
      <c r="S3931" s="17" t="str">
        <f>IF($B3931="", "", IF(COUNTIF($B$11:$B3931, $B3931)&gt;1, "", $B3931))</f>
        <v/>
      </c>
      <c r="T3931" s="10" t="str">
        <f t="shared" si="368"/>
        <v/>
      </c>
      <c r="U3931" s="13">
        <v>3921</v>
      </c>
      <c r="V3931" s="17" t="str">
        <f t="shared" si="369"/>
        <v/>
      </c>
      <c r="X3931" s="10" t="str">
        <f>IF($F3931="", "", IF($D3931="", 'Intro &amp; Setup'!$Z$32, IFERROR(INDEX('Intro &amp; Setup'!$Z$17:$Z$31, MATCH($D3931, 'Intro &amp; Setup'!$S$17:$S$31, 0)), "")))</f>
        <v/>
      </c>
      <c r="Z3931" s="25" t="str">
        <f t="shared" si="370"/>
        <v/>
      </c>
      <c r="AE3931" s="10" t="str">
        <f>IF($B3931="", "", IF($D3931="", 'Intro &amp; Setup'!$AC$32, IFERROR(INDEX('Intro &amp; Setup'!$AC$17:$AC$31, MATCH($D3931, 'Intro &amp; Setup'!$S$17:$S$31, 0)), "")))</f>
        <v/>
      </c>
      <c r="AG3931" s="10" t="str">
        <f t="shared" si="371"/>
        <v/>
      </c>
    </row>
    <row r="3932" spans="1:33" x14ac:dyDescent="0.25">
      <c r="A3932" s="7"/>
      <c r="B3932" s="66"/>
      <c r="C3932" s="67"/>
      <c r="D3932" s="68"/>
      <c r="E3932" s="68"/>
      <c r="F3932" s="69"/>
      <c r="G3932" s="69"/>
      <c r="H3932" s="70"/>
      <c r="I3932" s="71"/>
      <c r="J3932" s="68"/>
      <c r="K3932" s="68"/>
      <c r="L3932" s="72"/>
      <c r="M3932" s="7"/>
      <c r="N3932" s="10" t="str">
        <f t="shared" si="366"/>
        <v/>
      </c>
      <c r="O3932" s="7"/>
      <c r="P3932" s="22" t="str">
        <f t="shared" si="367"/>
        <v/>
      </c>
      <c r="Q3932" s="7"/>
      <c r="S3932" s="17" t="str">
        <f>IF($B3932="", "", IF(COUNTIF($B$11:$B3932, $B3932)&gt;1, "", $B3932))</f>
        <v/>
      </c>
      <c r="T3932" s="10" t="str">
        <f t="shared" si="368"/>
        <v/>
      </c>
      <c r="U3932" s="13">
        <v>3922</v>
      </c>
      <c r="V3932" s="17" t="str">
        <f t="shared" si="369"/>
        <v/>
      </c>
      <c r="X3932" s="10" t="str">
        <f>IF($F3932="", "", IF($D3932="", 'Intro &amp; Setup'!$Z$32, IFERROR(INDEX('Intro &amp; Setup'!$Z$17:$Z$31, MATCH($D3932, 'Intro &amp; Setup'!$S$17:$S$31, 0)), "")))</f>
        <v/>
      </c>
      <c r="Z3932" s="25" t="str">
        <f t="shared" si="370"/>
        <v/>
      </c>
      <c r="AE3932" s="10" t="str">
        <f>IF($B3932="", "", IF($D3932="", 'Intro &amp; Setup'!$AC$32, IFERROR(INDEX('Intro &amp; Setup'!$AC$17:$AC$31, MATCH($D3932, 'Intro &amp; Setup'!$S$17:$S$31, 0)), "")))</f>
        <v/>
      </c>
      <c r="AG3932" s="10" t="str">
        <f t="shared" si="371"/>
        <v/>
      </c>
    </row>
    <row r="3933" spans="1:33" x14ac:dyDescent="0.25">
      <c r="A3933" s="7"/>
      <c r="B3933" s="66"/>
      <c r="C3933" s="67"/>
      <c r="D3933" s="68"/>
      <c r="E3933" s="68"/>
      <c r="F3933" s="69"/>
      <c r="G3933" s="69"/>
      <c r="H3933" s="70"/>
      <c r="I3933" s="71"/>
      <c r="J3933" s="68"/>
      <c r="K3933" s="68"/>
      <c r="L3933" s="72"/>
      <c r="M3933" s="7"/>
      <c r="N3933" s="10" t="str">
        <f t="shared" si="366"/>
        <v/>
      </c>
      <c r="O3933" s="7"/>
      <c r="P3933" s="22" t="str">
        <f t="shared" si="367"/>
        <v/>
      </c>
      <c r="Q3933" s="7"/>
      <c r="S3933" s="17" t="str">
        <f>IF($B3933="", "", IF(COUNTIF($B$11:$B3933, $B3933)&gt;1, "", $B3933))</f>
        <v/>
      </c>
      <c r="T3933" s="10" t="str">
        <f t="shared" si="368"/>
        <v/>
      </c>
      <c r="U3933" s="13">
        <v>3923</v>
      </c>
      <c r="V3933" s="17" t="str">
        <f t="shared" si="369"/>
        <v/>
      </c>
      <c r="X3933" s="10" t="str">
        <f>IF($F3933="", "", IF($D3933="", 'Intro &amp; Setup'!$Z$32, IFERROR(INDEX('Intro &amp; Setup'!$Z$17:$Z$31, MATCH($D3933, 'Intro &amp; Setup'!$S$17:$S$31, 0)), "")))</f>
        <v/>
      </c>
      <c r="Z3933" s="25" t="str">
        <f t="shared" si="370"/>
        <v/>
      </c>
      <c r="AE3933" s="10" t="str">
        <f>IF($B3933="", "", IF($D3933="", 'Intro &amp; Setup'!$AC$32, IFERROR(INDEX('Intro &amp; Setup'!$AC$17:$AC$31, MATCH($D3933, 'Intro &amp; Setup'!$S$17:$S$31, 0)), "")))</f>
        <v/>
      </c>
      <c r="AG3933" s="10" t="str">
        <f t="shared" si="371"/>
        <v/>
      </c>
    </row>
    <row r="3934" spans="1:33" x14ac:dyDescent="0.25">
      <c r="A3934" s="7"/>
      <c r="B3934" s="66"/>
      <c r="C3934" s="67"/>
      <c r="D3934" s="68"/>
      <c r="E3934" s="68"/>
      <c r="F3934" s="69"/>
      <c r="G3934" s="69"/>
      <c r="H3934" s="70"/>
      <c r="I3934" s="71"/>
      <c r="J3934" s="68"/>
      <c r="K3934" s="68"/>
      <c r="L3934" s="72"/>
      <c r="M3934" s="7"/>
      <c r="N3934" s="10" t="str">
        <f t="shared" si="366"/>
        <v/>
      </c>
      <c r="O3934" s="7"/>
      <c r="P3934" s="22" t="str">
        <f t="shared" si="367"/>
        <v/>
      </c>
      <c r="Q3934" s="7"/>
      <c r="S3934" s="17" t="str">
        <f>IF($B3934="", "", IF(COUNTIF($B$11:$B3934, $B3934)&gt;1, "", $B3934))</f>
        <v/>
      </c>
      <c r="T3934" s="10" t="str">
        <f t="shared" si="368"/>
        <v/>
      </c>
      <c r="U3934" s="13">
        <v>3924</v>
      </c>
      <c r="V3934" s="17" t="str">
        <f t="shared" si="369"/>
        <v/>
      </c>
      <c r="X3934" s="10" t="str">
        <f>IF($F3934="", "", IF($D3934="", 'Intro &amp; Setup'!$Z$32, IFERROR(INDEX('Intro &amp; Setup'!$Z$17:$Z$31, MATCH($D3934, 'Intro &amp; Setup'!$S$17:$S$31, 0)), "")))</f>
        <v/>
      </c>
      <c r="Z3934" s="25" t="str">
        <f t="shared" si="370"/>
        <v/>
      </c>
      <c r="AE3934" s="10" t="str">
        <f>IF($B3934="", "", IF($D3934="", 'Intro &amp; Setup'!$AC$32, IFERROR(INDEX('Intro &amp; Setup'!$AC$17:$AC$31, MATCH($D3934, 'Intro &amp; Setup'!$S$17:$S$31, 0)), "")))</f>
        <v/>
      </c>
      <c r="AG3934" s="10" t="str">
        <f t="shared" si="371"/>
        <v/>
      </c>
    </row>
    <row r="3935" spans="1:33" x14ac:dyDescent="0.25">
      <c r="A3935" s="7"/>
      <c r="B3935" s="66"/>
      <c r="C3935" s="67"/>
      <c r="D3935" s="68"/>
      <c r="E3935" s="68"/>
      <c r="F3935" s="69"/>
      <c r="G3935" s="69"/>
      <c r="H3935" s="70"/>
      <c r="I3935" s="71"/>
      <c r="J3935" s="68"/>
      <c r="K3935" s="68"/>
      <c r="L3935" s="72"/>
      <c r="M3935" s="7"/>
      <c r="N3935" s="10" t="str">
        <f t="shared" si="366"/>
        <v/>
      </c>
      <c r="O3935" s="7"/>
      <c r="P3935" s="22" t="str">
        <f t="shared" si="367"/>
        <v/>
      </c>
      <c r="Q3935" s="7"/>
      <c r="S3935" s="17" t="str">
        <f>IF($B3935="", "", IF(COUNTIF($B$11:$B3935, $B3935)&gt;1, "", $B3935))</f>
        <v/>
      </c>
      <c r="T3935" s="10" t="str">
        <f t="shared" si="368"/>
        <v/>
      </c>
      <c r="U3935" s="13">
        <v>3925</v>
      </c>
      <c r="V3935" s="17" t="str">
        <f t="shared" si="369"/>
        <v/>
      </c>
      <c r="X3935" s="10" t="str">
        <f>IF($F3935="", "", IF($D3935="", 'Intro &amp; Setup'!$Z$32, IFERROR(INDEX('Intro &amp; Setup'!$Z$17:$Z$31, MATCH($D3935, 'Intro &amp; Setup'!$S$17:$S$31, 0)), "")))</f>
        <v/>
      </c>
      <c r="Z3935" s="25" t="str">
        <f t="shared" si="370"/>
        <v/>
      </c>
      <c r="AE3935" s="10" t="str">
        <f>IF($B3935="", "", IF($D3935="", 'Intro &amp; Setup'!$AC$32, IFERROR(INDEX('Intro &amp; Setup'!$AC$17:$AC$31, MATCH($D3935, 'Intro &amp; Setup'!$S$17:$S$31, 0)), "")))</f>
        <v/>
      </c>
      <c r="AG3935" s="10" t="str">
        <f t="shared" si="371"/>
        <v/>
      </c>
    </row>
    <row r="3936" spans="1:33" x14ac:dyDescent="0.25">
      <c r="A3936" s="7"/>
      <c r="B3936" s="66"/>
      <c r="C3936" s="67"/>
      <c r="D3936" s="68"/>
      <c r="E3936" s="68"/>
      <c r="F3936" s="69"/>
      <c r="G3936" s="69"/>
      <c r="H3936" s="70"/>
      <c r="I3936" s="71"/>
      <c r="J3936" s="68"/>
      <c r="K3936" s="68"/>
      <c r="L3936" s="72"/>
      <c r="M3936" s="7"/>
      <c r="N3936" s="10" t="str">
        <f t="shared" si="366"/>
        <v/>
      </c>
      <c r="O3936" s="7"/>
      <c r="P3936" s="22" t="str">
        <f t="shared" si="367"/>
        <v/>
      </c>
      <c r="Q3936" s="7"/>
      <c r="S3936" s="17" t="str">
        <f>IF($B3936="", "", IF(COUNTIF($B$11:$B3936, $B3936)&gt;1, "", $B3936))</f>
        <v/>
      </c>
      <c r="T3936" s="10" t="str">
        <f t="shared" si="368"/>
        <v/>
      </c>
      <c r="U3936" s="13">
        <v>3926</v>
      </c>
      <c r="V3936" s="17" t="str">
        <f t="shared" si="369"/>
        <v/>
      </c>
      <c r="X3936" s="10" t="str">
        <f>IF($F3936="", "", IF($D3936="", 'Intro &amp; Setup'!$Z$32, IFERROR(INDEX('Intro &amp; Setup'!$Z$17:$Z$31, MATCH($D3936, 'Intro &amp; Setup'!$S$17:$S$31, 0)), "")))</f>
        <v/>
      </c>
      <c r="Z3936" s="25" t="str">
        <f t="shared" si="370"/>
        <v/>
      </c>
      <c r="AE3936" s="10" t="str">
        <f>IF($B3936="", "", IF($D3936="", 'Intro &amp; Setup'!$AC$32, IFERROR(INDEX('Intro &amp; Setup'!$AC$17:$AC$31, MATCH($D3936, 'Intro &amp; Setup'!$S$17:$S$31, 0)), "")))</f>
        <v/>
      </c>
      <c r="AG3936" s="10" t="str">
        <f t="shared" si="371"/>
        <v/>
      </c>
    </row>
    <row r="3937" spans="1:33" x14ac:dyDescent="0.25">
      <c r="A3937" s="7"/>
      <c r="B3937" s="66"/>
      <c r="C3937" s="67"/>
      <c r="D3937" s="68"/>
      <c r="E3937" s="68"/>
      <c r="F3937" s="69"/>
      <c r="G3937" s="69"/>
      <c r="H3937" s="70"/>
      <c r="I3937" s="71"/>
      <c r="J3937" s="68"/>
      <c r="K3937" s="68"/>
      <c r="L3937" s="72"/>
      <c r="M3937" s="7"/>
      <c r="N3937" s="10" t="str">
        <f t="shared" si="366"/>
        <v/>
      </c>
      <c r="O3937" s="7"/>
      <c r="P3937" s="22" t="str">
        <f t="shared" si="367"/>
        <v/>
      </c>
      <c r="Q3937" s="7"/>
      <c r="S3937" s="17" t="str">
        <f>IF($B3937="", "", IF(COUNTIF($B$11:$B3937, $B3937)&gt;1, "", $B3937))</f>
        <v/>
      </c>
      <c r="T3937" s="10" t="str">
        <f t="shared" si="368"/>
        <v/>
      </c>
      <c r="U3937" s="13">
        <v>3927</v>
      </c>
      <c r="V3937" s="17" t="str">
        <f t="shared" si="369"/>
        <v/>
      </c>
      <c r="X3937" s="10" t="str">
        <f>IF($F3937="", "", IF($D3937="", 'Intro &amp; Setup'!$Z$32, IFERROR(INDEX('Intro &amp; Setup'!$Z$17:$Z$31, MATCH($D3937, 'Intro &amp; Setup'!$S$17:$S$31, 0)), "")))</f>
        <v/>
      </c>
      <c r="Z3937" s="25" t="str">
        <f t="shared" si="370"/>
        <v/>
      </c>
      <c r="AE3937" s="10" t="str">
        <f>IF($B3937="", "", IF($D3937="", 'Intro &amp; Setup'!$AC$32, IFERROR(INDEX('Intro &amp; Setup'!$AC$17:$AC$31, MATCH($D3937, 'Intro &amp; Setup'!$S$17:$S$31, 0)), "")))</f>
        <v/>
      </c>
      <c r="AG3937" s="10" t="str">
        <f t="shared" si="371"/>
        <v/>
      </c>
    </row>
    <row r="3938" spans="1:33" x14ac:dyDescent="0.25">
      <c r="A3938" s="7"/>
      <c r="B3938" s="66"/>
      <c r="C3938" s="67"/>
      <c r="D3938" s="68"/>
      <c r="E3938" s="68"/>
      <c r="F3938" s="69"/>
      <c r="G3938" s="69"/>
      <c r="H3938" s="70"/>
      <c r="I3938" s="71"/>
      <c r="J3938" s="68"/>
      <c r="K3938" s="68"/>
      <c r="L3938" s="72"/>
      <c r="M3938" s="7"/>
      <c r="N3938" s="10" t="str">
        <f t="shared" si="366"/>
        <v/>
      </c>
      <c r="O3938" s="7"/>
      <c r="P3938" s="22" t="str">
        <f t="shared" si="367"/>
        <v/>
      </c>
      <c r="Q3938" s="7"/>
      <c r="S3938" s="17" t="str">
        <f>IF($B3938="", "", IF(COUNTIF($B$11:$B3938, $B3938)&gt;1, "", $B3938))</f>
        <v/>
      </c>
      <c r="T3938" s="10" t="str">
        <f t="shared" si="368"/>
        <v/>
      </c>
      <c r="U3938" s="13">
        <v>3928</v>
      </c>
      <c r="V3938" s="17" t="str">
        <f t="shared" si="369"/>
        <v/>
      </c>
      <c r="X3938" s="10" t="str">
        <f>IF($F3938="", "", IF($D3938="", 'Intro &amp; Setup'!$Z$32, IFERROR(INDEX('Intro &amp; Setup'!$Z$17:$Z$31, MATCH($D3938, 'Intro &amp; Setup'!$S$17:$S$31, 0)), "")))</f>
        <v/>
      </c>
      <c r="Z3938" s="25" t="str">
        <f t="shared" si="370"/>
        <v/>
      </c>
      <c r="AE3938" s="10" t="str">
        <f>IF($B3938="", "", IF($D3938="", 'Intro &amp; Setup'!$AC$32, IFERROR(INDEX('Intro &amp; Setup'!$AC$17:$AC$31, MATCH($D3938, 'Intro &amp; Setup'!$S$17:$S$31, 0)), "")))</f>
        <v/>
      </c>
      <c r="AG3938" s="10" t="str">
        <f t="shared" si="371"/>
        <v/>
      </c>
    </row>
    <row r="3939" spans="1:33" x14ac:dyDescent="0.25">
      <c r="A3939" s="7"/>
      <c r="B3939" s="66"/>
      <c r="C3939" s="67"/>
      <c r="D3939" s="68"/>
      <c r="E3939" s="68"/>
      <c r="F3939" s="69"/>
      <c r="G3939" s="69"/>
      <c r="H3939" s="70"/>
      <c r="I3939" s="71"/>
      <c r="J3939" s="68"/>
      <c r="K3939" s="68"/>
      <c r="L3939" s="72"/>
      <c r="M3939" s="7"/>
      <c r="N3939" s="10" t="str">
        <f t="shared" si="366"/>
        <v/>
      </c>
      <c r="O3939" s="7"/>
      <c r="P3939" s="22" t="str">
        <f t="shared" si="367"/>
        <v/>
      </c>
      <c r="Q3939" s="7"/>
      <c r="S3939" s="17" t="str">
        <f>IF($B3939="", "", IF(COUNTIF($B$11:$B3939, $B3939)&gt;1, "", $B3939))</f>
        <v/>
      </c>
      <c r="T3939" s="10" t="str">
        <f t="shared" si="368"/>
        <v/>
      </c>
      <c r="U3939" s="13">
        <v>3929</v>
      </c>
      <c r="V3939" s="17" t="str">
        <f t="shared" si="369"/>
        <v/>
      </c>
      <c r="X3939" s="10" t="str">
        <f>IF($F3939="", "", IF($D3939="", 'Intro &amp; Setup'!$Z$32, IFERROR(INDEX('Intro &amp; Setup'!$Z$17:$Z$31, MATCH($D3939, 'Intro &amp; Setup'!$S$17:$S$31, 0)), "")))</f>
        <v/>
      </c>
      <c r="Z3939" s="25" t="str">
        <f t="shared" si="370"/>
        <v/>
      </c>
      <c r="AE3939" s="10" t="str">
        <f>IF($B3939="", "", IF($D3939="", 'Intro &amp; Setup'!$AC$32, IFERROR(INDEX('Intro &amp; Setup'!$AC$17:$AC$31, MATCH($D3939, 'Intro &amp; Setup'!$S$17:$S$31, 0)), "")))</f>
        <v/>
      </c>
      <c r="AG3939" s="10" t="str">
        <f t="shared" si="371"/>
        <v/>
      </c>
    </row>
    <row r="3940" spans="1:33" x14ac:dyDescent="0.25">
      <c r="A3940" s="7"/>
      <c r="B3940" s="66"/>
      <c r="C3940" s="67"/>
      <c r="D3940" s="68"/>
      <c r="E3940" s="68"/>
      <c r="F3940" s="69"/>
      <c r="G3940" s="69"/>
      <c r="H3940" s="70"/>
      <c r="I3940" s="71"/>
      <c r="J3940" s="68"/>
      <c r="K3940" s="68"/>
      <c r="L3940" s="72"/>
      <c r="M3940" s="7"/>
      <c r="N3940" s="10" t="str">
        <f t="shared" si="366"/>
        <v/>
      </c>
      <c r="O3940" s="7"/>
      <c r="P3940" s="22" t="str">
        <f t="shared" si="367"/>
        <v/>
      </c>
      <c r="Q3940" s="7"/>
      <c r="S3940" s="17" t="str">
        <f>IF($B3940="", "", IF(COUNTIF($B$11:$B3940, $B3940)&gt;1, "", $B3940))</f>
        <v/>
      </c>
      <c r="T3940" s="10" t="str">
        <f t="shared" si="368"/>
        <v/>
      </c>
      <c r="U3940" s="13">
        <v>3930</v>
      </c>
      <c r="V3940" s="17" t="str">
        <f t="shared" si="369"/>
        <v/>
      </c>
      <c r="X3940" s="10" t="str">
        <f>IF($F3940="", "", IF($D3940="", 'Intro &amp; Setup'!$Z$32, IFERROR(INDEX('Intro &amp; Setup'!$Z$17:$Z$31, MATCH($D3940, 'Intro &amp; Setup'!$S$17:$S$31, 0)), "")))</f>
        <v/>
      </c>
      <c r="Z3940" s="25" t="str">
        <f t="shared" si="370"/>
        <v/>
      </c>
      <c r="AE3940" s="10" t="str">
        <f>IF($B3940="", "", IF($D3940="", 'Intro &amp; Setup'!$AC$32, IFERROR(INDEX('Intro &amp; Setup'!$AC$17:$AC$31, MATCH($D3940, 'Intro &amp; Setup'!$S$17:$S$31, 0)), "")))</f>
        <v/>
      </c>
      <c r="AG3940" s="10" t="str">
        <f t="shared" si="371"/>
        <v/>
      </c>
    </row>
    <row r="3941" spans="1:33" x14ac:dyDescent="0.25">
      <c r="A3941" s="7"/>
      <c r="B3941" s="66"/>
      <c r="C3941" s="67"/>
      <c r="D3941" s="68"/>
      <c r="E3941" s="68"/>
      <c r="F3941" s="69"/>
      <c r="G3941" s="69"/>
      <c r="H3941" s="70"/>
      <c r="I3941" s="71"/>
      <c r="J3941" s="68"/>
      <c r="K3941" s="68"/>
      <c r="L3941" s="72"/>
      <c r="M3941" s="7"/>
      <c r="N3941" s="10" t="str">
        <f t="shared" si="366"/>
        <v/>
      </c>
      <c r="O3941" s="7"/>
      <c r="P3941" s="22" t="str">
        <f t="shared" si="367"/>
        <v/>
      </c>
      <c r="Q3941" s="7"/>
      <c r="S3941" s="17" t="str">
        <f>IF($B3941="", "", IF(COUNTIF($B$11:$B3941, $B3941)&gt;1, "", $B3941))</f>
        <v/>
      </c>
      <c r="T3941" s="10" t="str">
        <f t="shared" si="368"/>
        <v/>
      </c>
      <c r="U3941" s="13">
        <v>3931</v>
      </c>
      <c r="V3941" s="17" t="str">
        <f t="shared" si="369"/>
        <v/>
      </c>
      <c r="X3941" s="10" t="str">
        <f>IF($F3941="", "", IF($D3941="", 'Intro &amp; Setup'!$Z$32, IFERROR(INDEX('Intro &amp; Setup'!$Z$17:$Z$31, MATCH($D3941, 'Intro &amp; Setup'!$S$17:$S$31, 0)), "")))</f>
        <v/>
      </c>
      <c r="Z3941" s="25" t="str">
        <f t="shared" si="370"/>
        <v/>
      </c>
      <c r="AE3941" s="10" t="str">
        <f>IF($B3941="", "", IF($D3941="", 'Intro &amp; Setup'!$AC$32, IFERROR(INDEX('Intro &amp; Setup'!$AC$17:$AC$31, MATCH($D3941, 'Intro &amp; Setup'!$S$17:$S$31, 0)), "")))</f>
        <v/>
      </c>
      <c r="AG3941" s="10" t="str">
        <f t="shared" si="371"/>
        <v/>
      </c>
    </row>
    <row r="3942" spans="1:33" x14ac:dyDescent="0.25">
      <c r="A3942" s="7"/>
      <c r="B3942" s="66"/>
      <c r="C3942" s="67"/>
      <c r="D3942" s="68"/>
      <c r="E3942" s="68"/>
      <c r="F3942" s="69"/>
      <c r="G3942" s="69"/>
      <c r="H3942" s="70"/>
      <c r="I3942" s="71"/>
      <c r="J3942" s="68"/>
      <c r="K3942" s="68"/>
      <c r="L3942" s="72"/>
      <c r="M3942" s="7"/>
      <c r="N3942" s="10" t="str">
        <f t="shared" si="366"/>
        <v/>
      </c>
      <c r="O3942" s="7"/>
      <c r="P3942" s="22" t="str">
        <f t="shared" si="367"/>
        <v/>
      </c>
      <c r="Q3942" s="7"/>
      <c r="S3942" s="17" t="str">
        <f>IF($B3942="", "", IF(COUNTIF($B$11:$B3942, $B3942)&gt;1, "", $B3942))</f>
        <v/>
      </c>
      <c r="T3942" s="10" t="str">
        <f t="shared" si="368"/>
        <v/>
      </c>
      <c r="U3942" s="13">
        <v>3932</v>
      </c>
      <c r="V3942" s="17" t="str">
        <f t="shared" si="369"/>
        <v/>
      </c>
      <c r="X3942" s="10" t="str">
        <f>IF($F3942="", "", IF($D3942="", 'Intro &amp; Setup'!$Z$32, IFERROR(INDEX('Intro &amp; Setup'!$Z$17:$Z$31, MATCH($D3942, 'Intro &amp; Setup'!$S$17:$S$31, 0)), "")))</f>
        <v/>
      </c>
      <c r="Z3942" s="25" t="str">
        <f t="shared" si="370"/>
        <v/>
      </c>
      <c r="AE3942" s="10" t="str">
        <f>IF($B3942="", "", IF($D3942="", 'Intro &amp; Setup'!$AC$32, IFERROR(INDEX('Intro &amp; Setup'!$AC$17:$AC$31, MATCH($D3942, 'Intro &amp; Setup'!$S$17:$S$31, 0)), "")))</f>
        <v/>
      </c>
      <c r="AG3942" s="10" t="str">
        <f t="shared" si="371"/>
        <v/>
      </c>
    </row>
    <row r="3943" spans="1:33" x14ac:dyDescent="0.25">
      <c r="A3943" s="7"/>
      <c r="B3943" s="66"/>
      <c r="C3943" s="67"/>
      <c r="D3943" s="68"/>
      <c r="E3943" s="68"/>
      <c r="F3943" s="69"/>
      <c r="G3943" s="69"/>
      <c r="H3943" s="70"/>
      <c r="I3943" s="71"/>
      <c r="J3943" s="68"/>
      <c r="K3943" s="68"/>
      <c r="L3943" s="72"/>
      <c r="M3943" s="7"/>
      <c r="N3943" s="10" t="str">
        <f t="shared" si="366"/>
        <v/>
      </c>
      <c r="O3943" s="7"/>
      <c r="P3943" s="22" t="str">
        <f t="shared" si="367"/>
        <v/>
      </c>
      <c r="Q3943" s="7"/>
      <c r="S3943" s="17" t="str">
        <f>IF($B3943="", "", IF(COUNTIF($B$11:$B3943, $B3943)&gt;1, "", $B3943))</f>
        <v/>
      </c>
      <c r="T3943" s="10" t="str">
        <f t="shared" si="368"/>
        <v/>
      </c>
      <c r="U3943" s="13">
        <v>3933</v>
      </c>
      <c r="V3943" s="17" t="str">
        <f t="shared" si="369"/>
        <v/>
      </c>
      <c r="X3943" s="10" t="str">
        <f>IF($F3943="", "", IF($D3943="", 'Intro &amp; Setup'!$Z$32, IFERROR(INDEX('Intro &amp; Setup'!$Z$17:$Z$31, MATCH($D3943, 'Intro &amp; Setup'!$S$17:$S$31, 0)), "")))</f>
        <v/>
      </c>
      <c r="Z3943" s="25" t="str">
        <f t="shared" si="370"/>
        <v/>
      </c>
      <c r="AE3943" s="10" t="str">
        <f>IF($B3943="", "", IF($D3943="", 'Intro &amp; Setup'!$AC$32, IFERROR(INDEX('Intro &amp; Setup'!$AC$17:$AC$31, MATCH($D3943, 'Intro &amp; Setup'!$S$17:$S$31, 0)), "")))</f>
        <v/>
      </c>
      <c r="AG3943" s="10" t="str">
        <f t="shared" si="371"/>
        <v/>
      </c>
    </row>
    <row r="3944" spans="1:33" x14ac:dyDescent="0.25">
      <c r="A3944" s="7"/>
      <c r="B3944" s="66"/>
      <c r="C3944" s="67"/>
      <c r="D3944" s="68"/>
      <c r="E3944" s="68"/>
      <c r="F3944" s="69"/>
      <c r="G3944" s="69"/>
      <c r="H3944" s="70"/>
      <c r="I3944" s="71"/>
      <c r="J3944" s="68"/>
      <c r="K3944" s="68"/>
      <c r="L3944" s="72"/>
      <c r="M3944" s="7"/>
      <c r="N3944" s="10" t="str">
        <f t="shared" si="366"/>
        <v/>
      </c>
      <c r="O3944" s="7"/>
      <c r="P3944" s="22" t="str">
        <f t="shared" si="367"/>
        <v/>
      </c>
      <c r="Q3944" s="7"/>
      <c r="S3944" s="17" t="str">
        <f>IF($B3944="", "", IF(COUNTIF($B$11:$B3944, $B3944)&gt;1, "", $B3944))</f>
        <v/>
      </c>
      <c r="T3944" s="10" t="str">
        <f t="shared" si="368"/>
        <v/>
      </c>
      <c r="U3944" s="13">
        <v>3934</v>
      </c>
      <c r="V3944" s="17" t="str">
        <f t="shared" si="369"/>
        <v/>
      </c>
      <c r="X3944" s="10" t="str">
        <f>IF($F3944="", "", IF($D3944="", 'Intro &amp; Setup'!$Z$32, IFERROR(INDEX('Intro &amp; Setup'!$Z$17:$Z$31, MATCH($D3944, 'Intro &amp; Setup'!$S$17:$S$31, 0)), "")))</f>
        <v/>
      </c>
      <c r="Z3944" s="25" t="str">
        <f t="shared" si="370"/>
        <v/>
      </c>
      <c r="AE3944" s="10" t="str">
        <f>IF($B3944="", "", IF($D3944="", 'Intro &amp; Setup'!$AC$32, IFERROR(INDEX('Intro &amp; Setup'!$AC$17:$AC$31, MATCH($D3944, 'Intro &amp; Setup'!$S$17:$S$31, 0)), "")))</f>
        <v/>
      </c>
      <c r="AG3944" s="10" t="str">
        <f t="shared" si="371"/>
        <v/>
      </c>
    </row>
    <row r="3945" spans="1:33" x14ac:dyDescent="0.25">
      <c r="A3945" s="7"/>
      <c r="B3945" s="66"/>
      <c r="C3945" s="67"/>
      <c r="D3945" s="68"/>
      <c r="E3945" s="68"/>
      <c r="F3945" s="69"/>
      <c r="G3945" s="69"/>
      <c r="H3945" s="70"/>
      <c r="I3945" s="71"/>
      <c r="J3945" s="68"/>
      <c r="K3945" s="68"/>
      <c r="L3945" s="72"/>
      <c r="M3945" s="7"/>
      <c r="N3945" s="10" t="str">
        <f t="shared" si="366"/>
        <v/>
      </c>
      <c r="O3945" s="7"/>
      <c r="P3945" s="22" t="str">
        <f t="shared" si="367"/>
        <v/>
      </c>
      <c r="Q3945" s="7"/>
      <c r="S3945" s="17" t="str">
        <f>IF($B3945="", "", IF(COUNTIF($B$11:$B3945, $B3945)&gt;1, "", $B3945))</f>
        <v/>
      </c>
      <c r="T3945" s="10" t="str">
        <f t="shared" si="368"/>
        <v/>
      </c>
      <c r="U3945" s="13">
        <v>3935</v>
      </c>
      <c r="V3945" s="17" t="str">
        <f t="shared" si="369"/>
        <v/>
      </c>
      <c r="X3945" s="10" t="str">
        <f>IF($F3945="", "", IF($D3945="", 'Intro &amp; Setup'!$Z$32, IFERROR(INDEX('Intro &amp; Setup'!$Z$17:$Z$31, MATCH($D3945, 'Intro &amp; Setup'!$S$17:$S$31, 0)), "")))</f>
        <v/>
      </c>
      <c r="Z3945" s="25" t="str">
        <f t="shared" si="370"/>
        <v/>
      </c>
      <c r="AE3945" s="10" t="str">
        <f>IF($B3945="", "", IF($D3945="", 'Intro &amp; Setup'!$AC$32, IFERROR(INDEX('Intro &amp; Setup'!$AC$17:$AC$31, MATCH($D3945, 'Intro &amp; Setup'!$S$17:$S$31, 0)), "")))</f>
        <v/>
      </c>
      <c r="AG3945" s="10" t="str">
        <f t="shared" si="371"/>
        <v/>
      </c>
    </row>
    <row r="3946" spans="1:33" x14ac:dyDescent="0.25">
      <c r="A3946" s="7"/>
      <c r="B3946" s="66"/>
      <c r="C3946" s="67"/>
      <c r="D3946" s="68"/>
      <c r="E3946" s="68"/>
      <c r="F3946" s="69"/>
      <c r="G3946" s="69"/>
      <c r="H3946" s="70"/>
      <c r="I3946" s="71"/>
      <c r="J3946" s="68"/>
      <c r="K3946" s="68"/>
      <c r="L3946" s="72"/>
      <c r="M3946" s="7"/>
      <c r="N3946" s="10" t="str">
        <f t="shared" si="366"/>
        <v/>
      </c>
      <c r="O3946" s="7"/>
      <c r="P3946" s="22" t="str">
        <f t="shared" si="367"/>
        <v/>
      </c>
      <c r="Q3946" s="7"/>
      <c r="S3946" s="17" t="str">
        <f>IF($B3946="", "", IF(COUNTIF($B$11:$B3946, $B3946)&gt;1, "", $B3946))</f>
        <v/>
      </c>
      <c r="T3946" s="10" t="str">
        <f t="shared" si="368"/>
        <v/>
      </c>
      <c r="U3946" s="13">
        <v>3936</v>
      </c>
      <c r="V3946" s="17" t="str">
        <f t="shared" si="369"/>
        <v/>
      </c>
      <c r="X3946" s="10" t="str">
        <f>IF($F3946="", "", IF($D3946="", 'Intro &amp; Setup'!$Z$32, IFERROR(INDEX('Intro &amp; Setup'!$Z$17:$Z$31, MATCH($D3946, 'Intro &amp; Setup'!$S$17:$S$31, 0)), "")))</f>
        <v/>
      </c>
      <c r="Z3946" s="25" t="str">
        <f t="shared" si="370"/>
        <v/>
      </c>
      <c r="AE3946" s="10" t="str">
        <f>IF($B3946="", "", IF($D3946="", 'Intro &amp; Setup'!$AC$32, IFERROR(INDEX('Intro &amp; Setup'!$AC$17:$AC$31, MATCH($D3946, 'Intro &amp; Setup'!$S$17:$S$31, 0)), "")))</f>
        <v/>
      </c>
      <c r="AG3946" s="10" t="str">
        <f t="shared" si="371"/>
        <v/>
      </c>
    </row>
    <row r="3947" spans="1:33" x14ac:dyDescent="0.25">
      <c r="A3947" s="7"/>
      <c r="B3947" s="66"/>
      <c r="C3947" s="67"/>
      <c r="D3947" s="68"/>
      <c r="E3947" s="68"/>
      <c r="F3947" s="69"/>
      <c r="G3947" s="69"/>
      <c r="H3947" s="70"/>
      <c r="I3947" s="71"/>
      <c r="J3947" s="68"/>
      <c r="K3947" s="68"/>
      <c r="L3947" s="72"/>
      <c r="M3947" s="7"/>
      <c r="N3947" s="10" t="str">
        <f t="shared" si="366"/>
        <v/>
      </c>
      <c r="O3947" s="7"/>
      <c r="P3947" s="22" t="str">
        <f t="shared" si="367"/>
        <v/>
      </c>
      <c r="Q3947" s="7"/>
      <c r="S3947" s="17" t="str">
        <f>IF($B3947="", "", IF(COUNTIF($B$11:$B3947, $B3947)&gt;1, "", $B3947))</f>
        <v/>
      </c>
      <c r="T3947" s="10" t="str">
        <f t="shared" si="368"/>
        <v/>
      </c>
      <c r="U3947" s="13">
        <v>3937</v>
      </c>
      <c r="V3947" s="17" t="str">
        <f t="shared" si="369"/>
        <v/>
      </c>
      <c r="X3947" s="10" t="str">
        <f>IF($F3947="", "", IF($D3947="", 'Intro &amp; Setup'!$Z$32, IFERROR(INDEX('Intro &amp; Setup'!$Z$17:$Z$31, MATCH($D3947, 'Intro &amp; Setup'!$S$17:$S$31, 0)), "")))</f>
        <v/>
      </c>
      <c r="Z3947" s="25" t="str">
        <f t="shared" si="370"/>
        <v/>
      </c>
      <c r="AE3947" s="10" t="str">
        <f>IF($B3947="", "", IF($D3947="", 'Intro &amp; Setup'!$AC$32, IFERROR(INDEX('Intro &amp; Setup'!$AC$17:$AC$31, MATCH($D3947, 'Intro &amp; Setup'!$S$17:$S$31, 0)), "")))</f>
        <v/>
      </c>
      <c r="AG3947" s="10" t="str">
        <f t="shared" si="371"/>
        <v/>
      </c>
    </row>
    <row r="3948" spans="1:33" x14ac:dyDescent="0.25">
      <c r="A3948" s="7"/>
      <c r="B3948" s="66"/>
      <c r="C3948" s="67"/>
      <c r="D3948" s="68"/>
      <c r="E3948" s="68"/>
      <c r="F3948" s="69"/>
      <c r="G3948" s="69"/>
      <c r="H3948" s="70"/>
      <c r="I3948" s="71"/>
      <c r="J3948" s="68"/>
      <c r="K3948" s="68"/>
      <c r="L3948" s="72"/>
      <c r="M3948" s="7"/>
      <c r="N3948" s="10" t="str">
        <f t="shared" si="366"/>
        <v/>
      </c>
      <c r="O3948" s="7"/>
      <c r="P3948" s="22" t="str">
        <f t="shared" si="367"/>
        <v/>
      </c>
      <c r="Q3948" s="7"/>
      <c r="S3948" s="17" t="str">
        <f>IF($B3948="", "", IF(COUNTIF($B$11:$B3948, $B3948)&gt;1, "", $B3948))</f>
        <v/>
      </c>
      <c r="T3948" s="10" t="str">
        <f t="shared" si="368"/>
        <v/>
      </c>
      <c r="U3948" s="13">
        <v>3938</v>
      </c>
      <c r="V3948" s="17" t="str">
        <f t="shared" si="369"/>
        <v/>
      </c>
      <c r="X3948" s="10" t="str">
        <f>IF($F3948="", "", IF($D3948="", 'Intro &amp; Setup'!$Z$32, IFERROR(INDEX('Intro &amp; Setup'!$Z$17:$Z$31, MATCH($D3948, 'Intro &amp; Setup'!$S$17:$S$31, 0)), "")))</f>
        <v/>
      </c>
      <c r="Z3948" s="25" t="str">
        <f t="shared" si="370"/>
        <v/>
      </c>
      <c r="AE3948" s="10" t="str">
        <f>IF($B3948="", "", IF($D3948="", 'Intro &amp; Setup'!$AC$32, IFERROR(INDEX('Intro &amp; Setup'!$AC$17:$AC$31, MATCH($D3948, 'Intro &amp; Setup'!$S$17:$S$31, 0)), "")))</f>
        <v/>
      </c>
      <c r="AG3948" s="10" t="str">
        <f t="shared" si="371"/>
        <v/>
      </c>
    </row>
    <row r="3949" spans="1:33" x14ac:dyDescent="0.25">
      <c r="A3949" s="7"/>
      <c r="B3949" s="66"/>
      <c r="C3949" s="67"/>
      <c r="D3949" s="68"/>
      <c r="E3949" s="68"/>
      <c r="F3949" s="69"/>
      <c r="G3949" s="69"/>
      <c r="H3949" s="70"/>
      <c r="I3949" s="71"/>
      <c r="J3949" s="68"/>
      <c r="K3949" s="68"/>
      <c r="L3949" s="72"/>
      <c r="M3949" s="7"/>
      <c r="N3949" s="10" t="str">
        <f t="shared" si="366"/>
        <v/>
      </c>
      <c r="O3949" s="7"/>
      <c r="P3949" s="22" t="str">
        <f t="shared" si="367"/>
        <v/>
      </c>
      <c r="Q3949" s="7"/>
      <c r="S3949" s="17" t="str">
        <f>IF($B3949="", "", IF(COUNTIF($B$11:$B3949, $B3949)&gt;1, "", $B3949))</f>
        <v/>
      </c>
      <c r="T3949" s="10" t="str">
        <f t="shared" si="368"/>
        <v/>
      </c>
      <c r="U3949" s="13">
        <v>3939</v>
      </c>
      <c r="V3949" s="17" t="str">
        <f t="shared" si="369"/>
        <v/>
      </c>
      <c r="X3949" s="10" t="str">
        <f>IF($F3949="", "", IF($D3949="", 'Intro &amp; Setup'!$Z$32, IFERROR(INDEX('Intro &amp; Setup'!$Z$17:$Z$31, MATCH($D3949, 'Intro &amp; Setup'!$S$17:$S$31, 0)), "")))</f>
        <v/>
      </c>
      <c r="Z3949" s="25" t="str">
        <f t="shared" si="370"/>
        <v/>
      </c>
      <c r="AE3949" s="10" t="str">
        <f>IF($B3949="", "", IF($D3949="", 'Intro &amp; Setup'!$AC$32, IFERROR(INDEX('Intro &amp; Setup'!$AC$17:$AC$31, MATCH($D3949, 'Intro &amp; Setup'!$S$17:$S$31, 0)), "")))</f>
        <v/>
      </c>
      <c r="AG3949" s="10" t="str">
        <f t="shared" si="371"/>
        <v/>
      </c>
    </row>
    <row r="3950" spans="1:33" x14ac:dyDescent="0.25">
      <c r="A3950" s="7"/>
      <c r="B3950" s="66"/>
      <c r="C3950" s="67"/>
      <c r="D3950" s="68"/>
      <c r="E3950" s="68"/>
      <c r="F3950" s="69"/>
      <c r="G3950" s="69"/>
      <c r="H3950" s="70"/>
      <c r="I3950" s="71"/>
      <c r="J3950" s="68"/>
      <c r="K3950" s="68"/>
      <c r="L3950" s="72"/>
      <c r="M3950" s="7"/>
      <c r="N3950" s="10" t="str">
        <f t="shared" si="366"/>
        <v/>
      </c>
      <c r="O3950" s="7"/>
      <c r="P3950" s="22" t="str">
        <f t="shared" si="367"/>
        <v/>
      </c>
      <c r="Q3950" s="7"/>
      <c r="S3950" s="17" t="str">
        <f>IF($B3950="", "", IF(COUNTIF($B$11:$B3950, $B3950)&gt;1, "", $B3950))</f>
        <v/>
      </c>
      <c r="T3950" s="10" t="str">
        <f t="shared" si="368"/>
        <v/>
      </c>
      <c r="U3950" s="13">
        <v>3940</v>
      </c>
      <c r="V3950" s="17" t="str">
        <f t="shared" si="369"/>
        <v/>
      </c>
      <c r="X3950" s="10" t="str">
        <f>IF($F3950="", "", IF($D3950="", 'Intro &amp; Setup'!$Z$32, IFERROR(INDEX('Intro &amp; Setup'!$Z$17:$Z$31, MATCH($D3950, 'Intro &amp; Setup'!$S$17:$S$31, 0)), "")))</f>
        <v/>
      </c>
      <c r="Z3950" s="25" t="str">
        <f t="shared" si="370"/>
        <v/>
      </c>
      <c r="AE3950" s="10" t="str">
        <f>IF($B3950="", "", IF($D3950="", 'Intro &amp; Setup'!$AC$32, IFERROR(INDEX('Intro &amp; Setup'!$AC$17:$AC$31, MATCH($D3950, 'Intro &amp; Setup'!$S$17:$S$31, 0)), "")))</f>
        <v/>
      </c>
      <c r="AG3950" s="10" t="str">
        <f t="shared" si="371"/>
        <v/>
      </c>
    </row>
    <row r="3951" spans="1:33" x14ac:dyDescent="0.25">
      <c r="A3951" s="7"/>
      <c r="B3951" s="66"/>
      <c r="C3951" s="67"/>
      <c r="D3951" s="68"/>
      <c r="E3951" s="68"/>
      <c r="F3951" s="69"/>
      <c r="G3951" s="69"/>
      <c r="H3951" s="70"/>
      <c r="I3951" s="71"/>
      <c r="J3951" s="68"/>
      <c r="K3951" s="68"/>
      <c r="L3951" s="72"/>
      <c r="M3951" s="7"/>
      <c r="N3951" s="10" t="str">
        <f t="shared" si="366"/>
        <v/>
      </c>
      <c r="O3951" s="7"/>
      <c r="P3951" s="22" t="str">
        <f t="shared" si="367"/>
        <v/>
      </c>
      <c r="Q3951" s="7"/>
      <c r="S3951" s="17" t="str">
        <f>IF($B3951="", "", IF(COUNTIF($B$11:$B3951, $B3951)&gt;1, "", $B3951))</f>
        <v/>
      </c>
      <c r="T3951" s="10" t="str">
        <f t="shared" si="368"/>
        <v/>
      </c>
      <c r="U3951" s="13">
        <v>3941</v>
      </c>
      <c r="V3951" s="17" t="str">
        <f t="shared" si="369"/>
        <v/>
      </c>
      <c r="X3951" s="10" t="str">
        <f>IF($F3951="", "", IF($D3951="", 'Intro &amp; Setup'!$Z$32, IFERROR(INDEX('Intro &amp; Setup'!$Z$17:$Z$31, MATCH($D3951, 'Intro &amp; Setup'!$S$17:$S$31, 0)), "")))</f>
        <v/>
      </c>
      <c r="Z3951" s="25" t="str">
        <f t="shared" si="370"/>
        <v/>
      </c>
      <c r="AE3951" s="10" t="str">
        <f>IF($B3951="", "", IF($D3951="", 'Intro &amp; Setup'!$AC$32, IFERROR(INDEX('Intro &amp; Setup'!$AC$17:$AC$31, MATCH($D3951, 'Intro &amp; Setup'!$S$17:$S$31, 0)), "")))</f>
        <v/>
      </c>
      <c r="AG3951" s="10" t="str">
        <f t="shared" si="371"/>
        <v/>
      </c>
    </row>
    <row r="3952" spans="1:33" x14ac:dyDescent="0.25">
      <c r="A3952" s="7"/>
      <c r="B3952" s="66"/>
      <c r="C3952" s="67"/>
      <c r="D3952" s="68"/>
      <c r="E3952" s="68"/>
      <c r="F3952" s="69"/>
      <c r="G3952" s="69"/>
      <c r="H3952" s="70"/>
      <c r="I3952" s="71"/>
      <c r="J3952" s="68"/>
      <c r="K3952" s="68"/>
      <c r="L3952" s="72"/>
      <c r="M3952" s="7"/>
      <c r="N3952" s="10" t="str">
        <f t="shared" si="366"/>
        <v/>
      </c>
      <c r="O3952" s="7"/>
      <c r="P3952" s="22" t="str">
        <f t="shared" si="367"/>
        <v/>
      </c>
      <c r="Q3952" s="7"/>
      <c r="S3952" s="17" t="str">
        <f>IF($B3952="", "", IF(COUNTIF($B$11:$B3952, $B3952)&gt;1, "", $B3952))</f>
        <v/>
      </c>
      <c r="T3952" s="10" t="str">
        <f t="shared" si="368"/>
        <v/>
      </c>
      <c r="U3952" s="13">
        <v>3942</v>
      </c>
      <c r="V3952" s="17" t="str">
        <f t="shared" si="369"/>
        <v/>
      </c>
      <c r="X3952" s="10" t="str">
        <f>IF($F3952="", "", IF($D3952="", 'Intro &amp; Setup'!$Z$32, IFERROR(INDEX('Intro &amp; Setup'!$Z$17:$Z$31, MATCH($D3952, 'Intro &amp; Setup'!$S$17:$S$31, 0)), "")))</f>
        <v/>
      </c>
      <c r="Z3952" s="25" t="str">
        <f t="shared" si="370"/>
        <v/>
      </c>
      <c r="AE3952" s="10" t="str">
        <f>IF($B3952="", "", IF($D3952="", 'Intro &amp; Setup'!$AC$32, IFERROR(INDEX('Intro &amp; Setup'!$AC$17:$AC$31, MATCH($D3952, 'Intro &amp; Setup'!$S$17:$S$31, 0)), "")))</f>
        <v/>
      </c>
      <c r="AG3952" s="10" t="str">
        <f t="shared" si="371"/>
        <v/>
      </c>
    </row>
    <row r="3953" spans="1:33" x14ac:dyDescent="0.25">
      <c r="A3953" s="7"/>
      <c r="B3953" s="66"/>
      <c r="C3953" s="67"/>
      <c r="D3953" s="68"/>
      <c r="E3953" s="68"/>
      <c r="F3953" s="69"/>
      <c r="G3953" s="69"/>
      <c r="H3953" s="70"/>
      <c r="I3953" s="71"/>
      <c r="J3953" s="68"/>
      <c r="K3953" s="68"/>
      <c r="L3953" s="72"/>
      <c r="M3953" s="7"/>
      <c r="N3953" s="10" t="str">
        <f t="shared" si="366"/>
        <v/>
      </c>
      <c r="O3953" s="7"/>
      <c r="P3953" s="22" t="str">
        <f t="shared" si="367"/>
        <v/>
      </c>
      <c r="Q3953" s="7"/>
      <c r="S3953" s="17" t="str">
        <f>IF($B3953="", "", IF(COUNTIF($B$11:$B3953, $B3953)&gt;1, "", $B3953))</f>
        <v/>
      </c>
      <c r="T3953" s="10" t="str">
        <f t="shared" si="368"/>
        <v/>
      </c>
      <c r="U3953" s="13">
        <v>3943</v>
      </c>
      <c r="V3953" s="17" t="str">
        <f t="shared" si="369"/>
        <v/>
      </c>
      <c r="X3953" s="10" t="str">
        <f>IF($F3953="", "", IF($D3953="", 'Intro &amp; Setup'!$Z$32, IFERROR(INDEX('Intro &amp; Setup'!$Z$17:$Z$31, MATCH($D3953, 'Intro &amp; Setup'!$S$17:$S$31, 0)), "")))</f>
        <v/>
      </c>
      <c r="Z3953" s="25" t="str">
        <f t="shared" si="370"/>
        <v/>
      </c>
      <c r="AE3953" s="10" t="str">
        <f>IF($B3953="", "", IF($D3953="", 'Intro &amp; Setup'!$AC$32, IFERROR(INDEX('Intro &amp; Setup'!$AC$17:$AC$31, MATCH($D3953, 'Intro &amp; Setup'!$S$17:$S$31, 0)), "")))</f>
        <v/>
      </c>
      <c r="AG3953" s="10" t="str">
        <f t="shared" si="371"/>
        <v/>
      </c>
    </row>
    <row r="3954" spans="1:33" x14ac:dyDescent="0.25">
      <c r="A3954" s="7"/>
      <c r="B3954" s="66"/>
      <c r="C3954" s="67"/>
      <c r="D3954" s="68"/>
      <c r="E3954" s="68"/>
      <c r="F3954" s="69"/>
      <c r="G3954" s="69"/>
      <c r="H3954" s="70"/>
      <c r="I3954" s="71"/>
      <c r="J3954" s="68"/>
      <c r="K3954" s="68"/>
      <c r="L3954" s="72"/>
      <c r="M3954" s="7"/>
      <c r="N3954" s="10" t="str">
        <f t="shared" si="366"/>
        <v/>
      </c>
      <c r="O3954" s="7"/>
      <c r="P3954" s="22" t="str">
        <f t="shared" si="367"/>
        <v/>
      </c>
      <c r="Q3954" s="7"/>
      <c r="S3954" s="17" t="str">
        <f>IF($B3954="", "", IF(COUNTIF($B$11:$B3954, $B3954)&gt;1, "", $B3954))</f>
        <v/>
      </c>
      <c r="T3954" s="10" t="str">
        <f t="shared" si="368"/>
        <v/>
      </c>
      <c r="U3954" s="13">
        <v>3944</v>
      </c>
      <c r="V3954" s="17" t="str">
        <f t="shared" si="369"/>
        <v/>
      </c>
      <c r="X3954" s="10" t="str">
        <f>IF($F3954="", "", IF($D3954="", 'Intro &amp; Setup'!$Z$32, IFERROR(INDEX('Intro &amp; Setup'!$Z$17:$Z$31, MATCH($D3954, 'Intro &amp; Setup'!$S$17:$S$31, 0)), "")))</f>
        <v/>
      </c>
      <c r="Z3954" s="25" t="str">
        <f t="shared" si="370"/>
        <v/>
      </c>
      <c r="AE3954" s="10" t="str">
        <f>IF($B3954="", "", IF($D3954="", 'Intro &amp; Setup'!$AC$32, IFERROR(INDEX('Intro &amp; Setup'!$AC$17:$AC$31, MATCH($D3954, 'Intro &amp; Setup'!$S$17:$S$31, 0)), "")))</f>
        <v/>
      </c>
      <c r="AG3954" s="10" t="str">
        <f t="shared" si="371"/>
        <v/>
      </c>
    </row>
    <row r="3955" spans="1:33" x14ac:dyDescent="0.25">
      <c r="A3955" s="7"/>
      <c r="B3955" s="66"/>
      <c r="C3955" s="67"/>
      <c r="D3955" s="68"/>
      <c r="E3955" s="68"/>
      <c r="F3955" s="69"/>
      <c r="G3955" s="69"/>
      <c r="H3955" s="70"/>
      <c r="I3955" s="71"/>
      <c r="J3955" s="68"/>
      <c r="K3955" s="68"/>
      <c r="L3955" s="72"/>
      <c r="M3955" s="7"/>
      <c r="N3955" s="10" t="str">
        <f t="shared" si="366"/>
        <v/>
      </c>
      <c r="O3955" s="7"/>
      <c r="P3955" s="22" t="str">
        <f t="shared" si="367"/>
        <v/>
      </c>
      <c r="Q3955" s="7"/>
      <c r="S3955" s="17" t="str">
        <f>IF($B3955="", "", IF(COUNTIF($B$11:$B3955, $B3955)&gt;1, "", $B3955))</f>
        <v/>
      </c>
      <c r="T3955" s="10" t="str">
        <f t="shared" si="368"/>
        <v/>
      </c>
      <c r="U3955" s="13">
        <v>3945</v>
      </c>
      <c r="V3955" s="17" t="str">
        <f t="shared" si="369"/>
        <v/>
      </c>
      <c r="X3955" s="10" t="str">
        <f>IF($F3955="", "", IF($D3955="", 'Intro &amp; Setup'!$Z$32, IFERROR(INDEX('Intro &amp; Setup'!$Z$17:$Z$31, MATCH($D3955, 'Intro &amp; Setup'!$S$17:$S$31, 0)), "")))</f>
        <v/>
      </c>
      <c r="Z3955" s="25" t="str">
        <f t="shared" si="370"/>
        <v/>
      </c>
      <c r="AE3955" s="10" t="str">
        <f>IF($B3955="", "", IF($D3955="", 'Intro &amp; Setup'!$AC$32, IFERROR(INDEX('Intro &amp; Setup'!$AC$17:$AC$31, MATCH($D3955, 'Intro &amp; Setup'!$S$17:$S$31, 0)), "")))</f>
        <v/>
      </c>
      <c r="AG3955" s="10" t="str">
        <f t="shared" si="371"/>
        <v/>
      </c>
    </row>
    <row r="3956" spans="1:33" x14ac:dyDescent="0.25">
      <c r="A3956" s="7"/>
      <c r="B3956" s="66"/>
      <c r="C3956" s="67"/>
      <c r="D3956" s="68"/>
      <c r="E3956" s="68"/>
      <c r="F3956" s="69"/>
      <c r="G3956" s="69"/>
      <c r="H3956" s="70"/>
      <c r="I3956" s="71"/>
      <c r="J3956" s="68"/>
      <c r="K3956" s="68"/>
      <c r="L3956" s="72"/>
      <c r="M3956" s="7"/>
      <c r="N3956" s="10" t="str">
        <f t="shared" si="366"/>
        <v/>
      </c>
      <c r="O3956" s="7"/>
      <c r="P3956" s="22" t="str">
        <f t="shared" si="367"/>
        <v/>
      </c>
      <c r="Q3956" s="7"/>
      <c r="S3956" s="17" t="str">
        <f>IF($B3956="", "", IF(COUNTIF($B$11:$B3956, $B3956)&gt;1, "", $B3956))</f>
        <v/>
      </c>
      <c r="T3956" s="10" t="str">
        <f t="shared" si="368"/>
        <v/>
      </c>
      <c r="U3956" s="13">
        <v>3946</v>
      </c>
      <c r="V3956" s="17" t="str">
        <f t="shared" si="369"/>
        <v/>
      </c>
      <c r="X3956" s="10" t="str">
        <f>IF($F3956="", "", IF($D3956="", 'Intro &amp; Setup'!$Z$32, IFERROR(INDEX('Intro &amp; Setup'!$Z$17:$Z$31, MATCH($D3956, 'Intro &amp; Setup'!$S$17:$S$31, 0)), "")))</f>
        <v/>
      </c>
      <c r="Z3956" s="25" t="str">
        <f t="shared" si="370"/>
        <v/>
      </c>
      <c r="AE3956" s="10" t="str">
        <f>IF($B3956="", "", IF($D3956="", 'Intro &amp; Setup'!$AC$32, IFERROR(INDEX('Intro &amp; Setup'!$AC$17:$AC$31, MATCH($D3956, 'Intro &amp; Setup'!$S$17:$S$31, 0)), "")))</f>
        <v/>
      </c>
      <c r="AG3956" s="10" t="str">
        <f t="shared" si="371"/>
        <v/>
      </c>
    </row>
    <row r="3957" spans="1:33" x14ac:dyDescent="0.25">
      <c r="A3957" s="7"/>
      <c r="B3957" s="66"/>
      <c r="C3957" s="67"/>
      <c r="D3957" s="68"/>
      <c r="E3957" s="68"/>
      <c r="F3957" s="69"/>
      <c r="G3957" s="69"/>
      <c r="H3957" s="70"/>
      <c r="I3957" s="71"/>
      <c r="J3957" s="68"/>
      <c r="K3957" s="68"/>
      <c r="L3957" s="72"/>
      <c r="M3957" s="7"/>
      <c r="N3957" s="10" t="str">
        <f t="shared" si="366"/>
        <v/>
      </c>
      <c r="O3957" s="7"/>
      <c r="P3957" s="22" t="str">
        <f t="shared" si="367"/>
        <v/>
      </c>
      <c r="Q3957" s="7"/>
      <c r="S3957" s="17" t="str">
        <f>IF($B3957="", "", IF(COUNTIF($B$11:$B3957, $B3957)&gt;1, "", $B3957))</f>
        <v/>
      </c>
      <c r="T3957" s="10" t="str">
        <f t="shared" si="368"/>
        <v/>
      </c>
      <c r="U3957" s="13">
        <v>3947</v>
      </c>
      <c r="V3957" s="17" t="str">
        <f t="shared" si="369"/>
        <v/>
      </c>
      <c r="X3957" s="10" t="str">
        <f>IF($F3957="", "", IF($D3957="", 'Intro &amp; Setup'!$Z$32, IFERROR(INDEX('Intro &amp; Setup'!$Z$17:$Z$31, MATCH($D3957, 'Intro &amp; Setup'!$S$17:$S$31, 0)), "")))</f>
        <v/>
      </c>
      <c r="Z3957" s="25" t="str">
        <f t="shared" si="370"/>
        <v/>
      </c>
      <c r="AE3957" s="10" t="str">
        <f>IF($B3957="", "", IF($D3957="", 'Intro &amp; Setup'!$AC$32, IFERROR(INDEX('Intro &amp; Setup'!$AC$17:$AC$31, MATCH($D3957, 'Intro &amp; Setup'!$S$17:$S$31, 0)), "")))</f>
        <v/>
      </c>
      <c r="AG3957" s="10" t="str">
        <f t="shared" si="371"/>
        <v/>
      </c>
    </row>
    <row r="3958" spans="1:33" x14ac:dyDescent="0.25">
      <c r="A3958" s="7"/>
      <c r="B3958" s="66"/>
      <c r="C3958" s="67"/>
      <c r="D3958" s="68"/>
      <c r="E3958" s="68"/>
      <c r="F3958" s="69"/>
      <c r="G3958" s="69"/>
      <c r="H3958" s="70"/>
      <c r="I3958" s="71"/>
      <c r="J3958" s="68"/>
      <c r="K3958" s="68"/>
      <c r="L3958" s="72"/>
      <c r="M3958" s="7"/>
      <c r="N3958" s="10" t="str">
        <f t="shared" si="366"/>
        <v/>
      </c>
      <c r="O3958" s="7"/>
      <c r="P3958" s="22" t="str">
        <f t="shared" si="367"/>
        <v/>
      </c>
      <c r="Q3958" s="7"/>
      <c r="S3958" s="17" t="str">
        <f>IF($B3958="", "", IF(COUNTIF($B$11:$B3958, $B3958)&gt;1, "", $B3958))</f>
        <v/>
      </c>
      <c r="T3958" s="10" t="str">
        <f t="shared" si="368"/>
        <v/>
      </c>
      <c r="U3958" s="13">
        <v>3948</v>
      </c>
      <c r="V3958" s="17" t="str">
        <f t="shared" si="369"/>
        <v/>
      </c>
      <c r="X3958" s="10" t="str">
        <f>IF($F3958="", "", IF($D3958="", 'Intro &amp; Setup'!$Z$32, IFERROR(INDEX('Intro &amp; Setup'!$Z$17:$Z$31, MATCH($D3958, 'Intro &amp; Setup'!$S$17:$S$31, 0)), "")))</f>
        <v/>
      </c>
      <c r="Z3958" s="25" t="str">
        <f t="shared" si="370"/>
        <v/>
      </c>
      <c r="AE3958" s="10" t="str">
        <f>IF($B3958="", "", IF($D3958="", 'Intro &amp; Setup'!$AC$32, IFERROR(INDEX('Intro &amp; Setup'!$AC$17:$AC$31, MATCH($D3958, 'Intro &amp; Setup'!$S$17:$S$31, 0)), "")))</f>
        <v/>
      </c>
      <c r="AG3958" s="10" t="str">
        <f t="shared" si="371"/>
        <v/>
      </c>
    </row>
    <row r="3959" spans="1:33" x14ac:dyDescent="0.25">
      <c r="A3959" s="7"/>
      <c r="B3959" s="66"/>
      <c r="C3959" s="67"/>
      <c r="D3959" s="68"/>
      <c r="E3959" s="68"/>
      <c r="F3959" s="69"/>
      <c r="G3959" s="69"/>
      <c r="H3959" s="70"/>
      <c r="I3959" s="71"/>
      <c r="J3959" s="68"/>
      <c r="K3959" s="68"/>
      <c r="L3959" s="72"/>
      <c r="M3959" s="7"/>
      <c r="N3959" s="10" t="str">
        <f t="shared" si="366"/>
        <v/>
      </c>
      <c r="O3959" s="7"/>
      <c r="P3959" s="22" t="str">
        <f t="shared" si="367"/>
        <v/>
      </c>
      <c r="Q3959" s="7"/>
      <c r="S3959" s="17" t="str">
        <f>IF($B3959="", "", IF(COUNTIF($B$11:$B3959, $B3959)&gt;1, "", $B3959))</f>
        <v/>
      </c>
      <c r="T3959" s="10" t="str">
        <f t="shared" si="368"/>
        <v/>
      </c>
      <c r="U3959" s="13">
        <v>3949</v>
      </c>
      <c r="V3959" s="17" t="str">
        <f t="shared" si="369"/>
        <v/>
      </c>
      <c r="X3959" s="10" t="str">
        <f>IF($F3959="", "", IF($D3959="", 'Intro &amp; Setup'!$Z$32, IFERROR(INDEX('Intro &amp; Setup'!$Z$17:$Z$31, MATCH($D3959, 'Intro &amp; Setup'!$S$17:$S$31, 0)), "")))</f>
        <v/>
      </c>
      <c r="Z3959" s="25" t="str">
        <f t="shared" si="370"/>
        <v/>
      </c>
      <c r="AE3959" s="10" t="str">
        <f>IF($B3959="", "", IF($D3959="", 'Intro &amp; Setup'!$AC$32, IFERROR(INDEX('Intro &amp; Setup'!$AC$17:$AC$31, MATCH($D3959, 'Intro &amp; Setup'!$S$17:$S$31, 0)), "")))</f>
        <v/>
      </c>
      <c r="AG3959" s="10" t="str">
        <f t="shared" si="371"/>
        <v/>
      </c>
    </row>
    <row r="3960" spans="1:33" x14ac:dyDescent="0.25">
      <c r="A3960" s="7"/>
      <c r="B3960" s="66"/>
      <c r="C3960" s="67"/>
      <c r="D3960" s="68"/>
      <c r="E3960" s="68"/>
      <c r="F3960" s="69"/>
      <c r="G3960" s="69"/>
      <c r="H3960" s="70"/>
      <c r="I3960" s="71"/>
      <c r="J3960" s="68"/>
      <c r="K3960" s="68"/>
      <c r="L3960" s="72"/>
      <c r="M3960" s="7"/>
      <c r="N3960" s="10" t="str">
        <f t="shared" si="366"/>
        <v/>
      </c>
      <c r="O3960" s="7"/>
      <c r="P3960" s="22" t="str">
        <f t="shared" si="367"/>
        <v/>
      </c>
      <c r="Q3960" s="7"/>
      <c r="S3960" s="17" t="str">
        <f>IF($B3960="", "", IF(COUNTIF($B$11:$B3960, $B3960)&gt;1, "", $B3960))</f>
        <v/>
      </c>
      <c r="T3960" s="10" t="str">
        <f t="shared" si="368"/>
        <v/>
      </c>
      <c r="U3960" s="13">
        <v>3950</v>
      </c>
      <c r="V3960" s="17" t="str">
        <f t="shared" si="369"/>
        <v/>
      </c>
      <c r="X3960" s="10" t="str">
        <f>IF($F3960="", "", IF($D3960="", 'Intro &amp; Setup'!$Z$32, IFERROR(INDEX('Intro &amp; Setup'!$Z$17:$Z$31, MATCH($D3960, 'Intro &amp; Setup'!$S$17:$S$31, 0)), "")))</f>
        <v/>
      </c>
      <c r="Z3960" s="25" t="str">
        <f t="shared" si="370"/>
        <v/>
      </c>
      <c r="AE3960" s="10" t="str">
        <f>IF($B3960="", "", IF($D3960="", 'Intro &amp; Setup'!$AC$32, IFERROR(INDEX('Intro &amp; Setup'!$AC$17:$AC$31, MATCH($D3960, 'Intro &amp; Setup'!$S$17:$S$31, 0)), "")))</f>
        <v/>
      </c>
      <c r="AG3960" s="10" t="str">
        <f t="shared" si="371"/>
        <v/>
      </c>
    </row>
    <row r="3961" spans="1:33" x14ac:dyDescent="0.25">
      <c r="A3961" s="7"/>
      <c r="B3961" s="66"/>
      <c r="C3961" s="67"/>
      <c r="D3961" s="68"/>
      <c r="E3961" s="68"/>
      <c r="F3961" s="69"/>
      <c r="G3961" s="69"/>
      <c r="H3961" s="70"/>
      <c r="I3961" s="71"/>
      <c r="J3961" s="68"/>
      <c r="K3961" s="68"/>
      <c r="L3961" s="72"/>
      <c r="M3961" s="7"/>
      <c r="N3961" s="10" t="str">
        <f t="shared" si="366"/>
        <v/>
      </c>
      <c r="O3961" s="7"/>
      <c r="P3961" s="22" t="str">
        <f t="shared" si="367"/>
        <v/>
      </c>
      <c r="Q3961" s="7"/>
      <c r="S3961" s="17" t="str">
        <f>IF($B3961="", "", IF(COUNTIF($B$11:$B3961, $B3961)&gt;1, "", $B3961))</f>
        <v/>
      </c>
      <c r="T3961" s="10" t="str">
        <f t="shared" si="368"/>
        <v/>
      </c>
      <c r="U3961" s="13">
        <v>3951</v>
      </c>
      <c r="V3961" s="17" t="str">
        <f t="shared" si="369"/>
        <v/>
      </c>
      <c r="X3961" s="10" t="str">
        <f>IF($F3961="", "", IF($D3961="", 'Intro &amp; Setup'!$Z$32, IFERROR(INDEX('Intro &amp; Setup'!$Z$17:$Z$31, MATCH($D3961, 'Intro &amp; Setup'!$S$17:$S$31, 0)), "")))</f>
        <v/>
      </c>
      <c r="Z3961" s="25" t="str">
        <f t="shared" si="370"/>
        <v/>
      </c>
      <c r="AE3961" s="10" t="str">
        <f>IF($B3961="", "", IF($D3961="", 'Intro &amp; Setup'!$AC$32, IFERROR(INDEX('Intro &amp; Setup'!$AC$17:$AC$31, MATCH($D3961, 'Intro &amp; Setup'!$S$17:$S$31, 0)), "")))</f>
        <v/>
      </c>
      <c r="AG3961" s="10" t="str">
        <f t="shared" si="371"/>
        <v/>
      </c>
    </row>
    <row r="3962" spans="1:33" x14ac:dyDescent="0.25">
      <c r="A3962" s="7"/>
      <c r="B3962" s="66"/>
      <c r="C3962" s="67"/>
      <c r="D3962" s="68"/>
      <c r="E3962" s="68"/>
      <c r="F3962" s="69"/>
      <c r="G3962" s="69"/>
      <c r="H3962" s="70"/>
      <c r="I3962" s="71"/>
      <c r="J3962" s="68"/>
      <c r="K3962" s="68"/>
      <c r="L3962" s="72"/>
      <c r="M3962" s="7"/>
      <c r="N3962" s="10" t="str">
        <f t="shared" si="366"/>
        <v/>
      </c>
      <c r="O3962" s="7"/>
      <c r="P3962" s="22" t="str">
        <f t="shared" si="367"/>
        <v/>
      </c>
      <c r="Q3962" s="7"/>
      <c r="S3962" s="17" t="str">
        <f>IF($B3962="", "", IF(COUNTIF($B$11:$B3962, $B3962)&gt;1, "", $B3962))</f>
        <v/>
      </c>
      <c r="T3962" s="10" t="str">
        <f t="shared" si="368"/>
        <v/>
      </c>
      <c r="U3962" s="13">
        <v>3952</v>
      </c>
      <c r="V3962" s="17" t="str">
        <f t="shared" si="369"/>
        <v/>
      </c>
      <c r="X3962" s="10" t="str">
        <f>IF($F3962="", "", IF($D3962="", 'Intro &amp; Setup'!$Z$32, IFERROR(INDEX('Intro &amp; Setup'!$Z$17:$Z$31, MATCH($D3962, 'Intro &amp; Setup'!$S$17:$S$31, 0)), "")))</f>
        <v/>
      </c>
      <c r="Z3962" s="25" t="str">
        <f t="shared" si="370"/>
        <v/>
      </c>
      <c r="AE3962" s="10" t="str">
        <f>IF($B3962="", "", IF($D3962="", 'Intro &amp; Setup'!$AC$32, IFERROR(INDEX('Intro &amp; Setup'!$AC$17:$AC$31, MATCH($D3962, 'Intro &amp; Setup'!$S$17:$S$31, 0)), "")))</f>
        <v/>
      </c>
      <c r="AG3962" s="10" t="str">
        <f t="shared" si="371"/>
        <v/>
      </c>
    </row>
    <row r="3963" spans="1:33" x14ac:dyDescent="0.25">
      <c r="A3963" s="7"/>
      <c r="B3963" s="66"/>
      <c r="C3963" s="67"/>
      <c r="D3963" s="68"/>
      <c r="E3963" s="68"/>
      <c r="F3963" s="69"/>
      <c r="G3963" s="69"/>
      <c r="H3963" s="70"/>
      <c r="I3963" s="71"/>
      <c r="J3963" s="68"/>
      <c r="K3963" s="68"/>
      <c r="L3963" s="72"/>
      <c r="M3963" s="7"/>
      <c r="N3963" s="10" t="str">
        <f t="shared" si="366"/>
        <v/>
      </c>
      <c r="O3963" s="7"/>
      <c r="P3963" s="22" t="str">
        <f t="shared" si="367"/>
        <v/>
      </c>
      <c r="Q3963" s="7"/>
      <c r="S3963" s="17" t="str">
        <f>IF($B3963="", "", IF(COUNTIF($B$11:$B3963, $B3963)&gt;1, "", $B3963))</f>
        <v/>
      </c>
      <c r="T3963" s="10" t="str">
        <f t="shared" si="368"/>
        <v/>
      </c>
      <c r="U3963" s="13">
        <v>3953</v>
      </c>
      <c r="V3963" s="17" t="str">
        <f t="shared" si="369"/>
        <v/>
      </c>
      <c r="X3963" s="10" t="str">
        <f>IF($F3963="", "", IF($D3963="", 'Intro &amp; Setup'!$Z$32, IFERROR(INDEX('Intro &amp; Setup'!$Z$17:$Z$31, MATCH($D3963, 'Intro &amp; Setup'!$S$17:$S$31, 0)), "")))</f>
        <v/>
      </c>
      <c r="Z3963" s="25" t="str">
        <f t="shared" si="370"/>
        <v/>
      </c>
      <c r="AE3963" s="10" t="str">
        <f>IF($B3963="", "", IF($D3963="", 'Intro &amp; Setup'!$AC$32, IFERROR(INDEX('Intro &amp; Setup'!$AC$17:$AC$31, MATCH($D3963, 'Intro &amp; Setup'!$S$17:$S$31, 0)), "")))</f>
        <v/>
      </c>
      <c r="AG3963" s="10" t="str">
        <f t="shared" si="371"/>
        <v/>
      </c>
    </row>
    <row r="3964" spans="1:33" x14ac:dyDescent="0.25">
      <c r="A3964" s="7"/>
      <c r="B3964" s="66"/>
      <c r="C3964" s="67"/>
      <c r="D3964" s="68"/>
      <c r="E3964" s="68"/>
      <c r="F3964" s="69"/>
      <c r="G3964" s="69"/>
      <c r="H3964" s="70"/>
      <c r="I3964" s="71"/>
      <c r="J3964" s="68"/>
      <c r="K3964" s="68"/>
      <c r="L3964" s="72"/>
      <c r="M3964" s="7"/>
      <c r="N3964" s="10" t="str">
        <f t="shared" si="366"/>
        <v/>
      </c>
      <c r="O3964" s="7"/>
      <c r="P3964" s="22" t="str">
        <f t="shared" si="367"/>
        <v/>
      </c>
      <c r="Q3964" s="7"/>
      <c r="S3964" s="17" t="str">
        <f>IF($B3964="", "", IF(COUNTIF($B$11:$B3964, $B3964)&gt;1, "", $B3964))</f>
        <v/>
      </c>
      <c r="T3964" s="10" t="str">
        <f t="shared" si="368"/>
        <v/>
      </c>
      <c r="U3964" s="13">
        <v>3954</v>
      </c>
      <c r="V3964" s="17" t="str">
        <f t="shared" si="369"/>
        <v/>
      </c>
      <c r="X3964" s="10" t="str">
        <f>IF($F3964="", "", IF($D3964="", 'Intro &amp; Setup'!$Z$32, IFERROR(INDEX('Intro &amp; Setup'!$Z$17:$Z$31, MATCH($D3964, 'Intro &amp; Setup'!$S$17:$S$31, 0)), "")))</f>
        <v/>
      </c>
      <c r="Z3964" s="25" t="str">
        <f t="shared" si="370"/>
        <v/>
      </c>
      <c r="AE3964" s="10" t="str">
        <f>IF($B3964="", "", IF($D3964="", 'Intro &amp; Setup'!$AC$32, IFERROR(INDEX('Intro &amp; Setup'!$AC$17:$AC$31, MATCH($D3964, 'Intro &amp; Setup'!$S$17:$S$31, 0)), "")))</f>
        <v/>
      </c>
      <c r="AG3964" s="10" t="str">
        <f t="shared" si="371"/>
        <v/>
      </c>
    </row>
    <row r="3965" spans="1:33" x14ac:dyDescent="0.25">
      <c r="A3965" s="7"/>
      <c r="B3965" s="66"/>
      <c r="C3965" s="67"/>
      <c r="D3965" s="68"/>
      <c r="E3965" s="68"/>
      <c r="F3965" s="69"/>
      <c r="G3965" s="69"/>
      <c r="H3965" s="70"/>
      <c r="I3965" s="71"/>
      <c r="J3965" s="68"/>
      <c r="K3965" s="68"/>
      <c r="L3965" s="72"/>
      <c r="M3965" s="7"/>
      <c r="N3965" s="10" t="str">
        <f t="shared" si="366"/>
        <v/>
      </c>
      <c r="O3965" s="7"/>
      <c r="P3965" s="22" t="str">
        <f t="shared" si="367"/>
        <v/>
      </c>
      <c r="Q3965" s="7"/>
      <c r="S3965" s="17" t="str">
        <f>IF($B3965="", "", IF(COUNTIF($B$11:$B3965, $B3965)&gt;1, "", $B3965))</f>
        <v/>
      </c>
      <c r="T3965" s="10" t="str">
        <f t="shared" si="368"/>
        <v/>
      </c>
      <c r="U3965" s="13">
        <v>3955</v>
      </c>
      <c r="V3965" s="17" t="str">
        <f t="shared" si="369"/>
        <v/>
      </c>
      <c r="X3965" s="10" t="str">
        <f>IF($F3965="", "", IF($D3965="", 'Intro &amp; Setup'!$Z$32, IFERROR(INDEX('Intro &amp; Setup'!$Z$17:$Z$31, MATCH($D3965, 'Intro &amp; Setup'!$S$17:$S$31, 0)), "")))</f>
        <v/>
      </c>
      <c r="Z3965" s="25" t="str">
        <f t="shared" si="370"/>
        <v/>
      </c>
      <c r="AE3965" s="10" t="str">
        <f>IF($B3965="", "", IF($D3965="", 'Intro &amp; Setup'!$AC$32, IFERROR(INDEX('Intro &amp; Setup'!$AC$17:$AC$31, MATCH($D3965, 'Intro &amp; Setup'!$S$17:$S$31, 0)), "")))</f>
        <v/>
      </c>
      <c r="AG3965" s="10" t="str">
        <f t="shared" si="371"/>
        <v/>
      </c>
    </row>
    <row r="3966" spans="1:33" x14ac:dyDescent="0.25">
      <c r="A3966" s="7"/>
      <c r="B3966" s="66"/>
      <c r="C3966" s="67"/>
      <c r="D3966" s="68"/>
      <c r="E3966" s="68"/>
      <c r="F3966" s="69"/>
      <c r="G3966" s="69"/>
      <c r="H3966" s="70"/>
      <c r="I3966" s="71"/>
      <c r="J3966" s="68"/>
      <c r="K3966" s="68"/>
      <c r="L3966" s="72"/>
      <c r="M3966" s="7"/>
      <c r="N3966" s="10" t="str">
        <f t="shared" si="366"/>
        <v/>
      </c>
      <c r="O3966" s="7"/>
      <c r="P3966" s="22" t="str">
        <f t="shared" si="367"/>
        <v/>
      </c>
      <c r="Q3966" s="7"/>
      <c r="S3966" s="17" t="str">
        <f>IF($B3966="", "", IF(COUNTIF($B$11:$B3966, $B3966)&gt;1, "", $B3966))</f>
        <v/>
      </c>
      <c r="T3966" s="10" t="str">
        <f t="shared" si="368"/>
        <v/>
      </c>
      <c r="U3966" s="13">
        <v>3956</v>
      </c>
      <c r="V3966" s="17" t="str">
        <f t="shared" si="369"/>
        <v/>
      </c>
      <c r="X3966" s="10" t="str">
        <f>IF($F3966="", "", IF($D3966="", 'Intro &amp; Setup'!$Z$32, IFERROR(INDEX('Intro &amp; Setup'!$Z$17:$Z$31, MATCH($D3966, 'Intro &amp; Setup'!$S$17:$S$31, 0)), "")))</f>
        <v/>
      </c>
      <c r="Z3966" s="25" t="str">
        <f t="shared" si="370"/>
        <v/>
      </c>
      <c r="AE3966" s="10" t="str">
        <f>IF($B3966="", "", IF($D3966="", 'Intro &amp; Setup'!$AC$32, IFERROR(INDEX('Intro &amp; Setup'!$AC$17:$AC$31, MATCH($D3966, 'Intro &amp; Setup'!$S$17:$S$31, 0)), "")))</f>
        <v/>
      </c>
      <c r="AG3966" s="10" t="str">
        <f t="shared" si="371"/>
        <v/>
      </c>
    </row>
    <row r="3967" spans="1:33" x14ac:dyDescent="0.25">
      <c r="A3967" s="7"/>
      <c r="B3967" s="66"/>
      <c r="C3967" s="67"/>
      <c r="D3967" s="68"/>
      <c r="E3967" s="68"/>
      <c r="F3967" s="69"/>
      <c r="G3967" s="69"/>
      <c r="H3967" s="70"/>
      <c r="I3967" s="71"/>
      <c r="J3967" s="68"/>
      <c r="K3967" s="68"/>
      <c r="L3967" s="72"/>
      <c r="M3967" s="7"/>
      <c r="N3967" s="10" t="str">
        <f t="shared" si="366"/>
        <v/>
      </c>
      <c r="O3967" s="7"/>
      <c r="P3967" s="22" t="str">
        <f t="shared" si="367"/>
        <v/>
      </c>
      <c r="Q3967" s="7"/>
      <c r="S3967" s="17" t="str">
        <f>IF($B3967="", "", IF(COUNTIF($B$11:$B3967, $B3967)&gt;1, "", $B3967))</f>
        <v/>
      </c>
      <c r="T3967" s="10" t="str">
        <f t="shared" si="368"/>
        <v/>
      </c>
      <c r="U3967" s="13">
        <v>3957</v>
      </c>
      <c r="V3967" s="17" t="str">
        <f t="shared" si="369"/>
        <v/>
      </c>
      <c r="X3967" s="10" t="str">
        <f>IF($F3967="", "", IF($D3967="", 'Intro &amp; Setup'!$Z$32, IFERROR(INDEX('Intro &amp; Setup'!$Z$17:$Z$31, MATCH($D3967, 'Intro &amp; Setup'!$S$17:$S$31, 0)), "")))</f>
        <v/>
      </c>
      <c r="Z3967" s="25" t="str">
        <f t="shared" si="370"/>
        <v/>
      </c>
      <c r="AE3967" s="10" t="str">
        <f>IF($B3967="", "", IF($D3967="", 'Intro &amp; Setup'!$AC$32, IFERROR(INDEX('Intro &amp; Setup'!$AC$17:$AC$31, MATCH($D3967, 'Intro &amp; Setup'!$S$17:$S$31, 0)), "")))</f>
        <v/>
      </c>
      <c r="AG3967" s="10" t="str">
        <f t="shared" si="371"/>
        <v/>
      </c>
    </row>
    <row r="3968" spans="1:33" x14ac:dyDescent="0.25">
      <c r="A3968" s="7"/>
      <c r="B3968" s="66"/>
      <c r="C3968" s="67"/>
      <c r="D3968" s="68"/>
      <c r="E3968" s="68"/>
      <c r="F3968" s="69"/>
      <c r="G3968" s="69"/>
      <c r="H3968" s="70"/>
      <c r="I3968" s="71"/>
      <c r="J3968" s="68"/>
      <c r="K3968" s="68"/>
      <c r="L3968" s="72"/>
      <c r="M3968" s="7"/>
      <c r="N3968" s="10" t="str">
        <f t="shared" si="366"/>
        <v/>
      </c>
      <c r="O3968" s="7"/>
      <c r="P3968" s="22" t="str">
        <f t="shared" si="367"/>
        <v/>
      </c>
      <c r="Q3968" s="7"/>
      <c r="S3968" s="17" t="str">
        <f>IF($B3968="", "", IF(COUNTIF($B$11:$B3968, $B3968)&gt;1, "", $B3968))</f>
        <v/>
      </c>
      <c r="T3968" s="10" t="str">
        <f t="shared" si="368"/>
        <v/>
      </c>
      <c r="U3968" s="13">
        <v>3958</v>
      </c>
      <c r="V3968" s="17" t="str">
        <f t="shared" si="369"/>
        <v/>
      </c>
      <c r="X3968" s="10" t="str">
        <f>IF($F3968="", "", IF($D3968="", 'Intro &amp; Setup'!$Z$32, IFERROR(INDEX('Intro &amp; Setup'!$Z$17:$Z$31, MATCH($D3968, 'Intro &amp; Setup'!$S$17:$S$31, 0)), "")))</f>
        <v/>
      </c>
      <c r="Z3968" s="25" t="str">
        <f t="shared" si="370"/>
        <v/>
      </c>
      <c r="AE3968" s="10" t="str">
        <f>IF($B3968="", "", IF($D3968="", 'Intro &amp; Setup'!$AC$32, IFERROR(INDEX('Intro &amp; Setup'!$AC$17:$AC$31, MATCH($D3968, 'Intro &amp; Setup'!$S$17:$S$31, 0)), "")))</f>
        <v/>
      </c>
      <c r="AG3968" s="10" t="str">
        <f t="shared" si="371"/>
        <v/>
      </c>
    </row>
    <row r="3969" spans="1:33" x14ac:dyDescent="0.25">
      <c r="A3969" s="7"/>
      <c r="B3969" s="66"/>
      <c r="C3969" s="67"/>
      <c r="D3969" s="68"/>
      <c r="E3969" s="68"/>
      <c r="F3969" s="69"/>
      <c r="G3969" s="69"/>
      <c r="H3969" s="70"/>
      <c r="I3969" s="71"/>
      <c r="J3969" s="68"/>
      <c r="K3969" s="68"/>
      <c r="L3969" s="72"/>
      <c r="M3969" s="7"/>
      <c r="N3969" s="10" t="str">
        <f t="shared" si="366"/>
        <v/>
      </c>
      <c r="O3969" s="7"/>
      <c r="P3969" s="22" t="str">
        <f t="shared" si="367"/>
        <v/>
      </c>
      <c r="Q3969" s="7"/>
      <c r="S3969" s="17" t="str">
        <f>IF($B3969="", "", IF(COUNTIF($B$11:$B3969, $B3969)&gt;1, "", $B3969))</f>
        <v/>
      </c>
      <c r="T3969" s="10" t="str">
        <f t="shared" si="368"/>
        <v/>
      </c>
      <c r="U3969" s="13">
        <v>3959</v>
      </c>
      <c r="V3969" s="17" t="str">
        <f t="shared" si="369"/>
        <v/>
      </c>
      <c r="X3969" s="10" t="str">
        <f>IF($F3969="", "", IF($D3969="", 'Intro &amp; Setup'!$Z$32, IFERROR(INDEX('Intro &amp; Setup'!$Z$17:$Z$31, MATCH($D3969, 'Intro &amp; Setup'!$S$17:$S$31, 0)), "")))</f>
        <v/>
      </c>
      <c r="Z3969" s="25" t="str">
        <f t="shared" si="370"/>
        <v/>
      </c>
      <c r="AE3969" s="10" t="str">
        <f>IF($B3969="", "", IF($D3969="", 'Intro &amp; Setup'!$AC$32, IFERROR(INDEX('Intro &amp; Setup'!$AC$17:$AC$31, MATCH($D3969, 'Intro &amp; Setup'!$S$17:$S$31, 0)), "")))</f>
        <v/>
      </c>
      <c r="AG3969" s="10" t="str">
        <f t="shared" si="371"/>
        <v/>
      </c>
    </row>
    <row r="3970" spans="1:33" x14ac:dyDescent="0.25">
      <c r="A3970" s="7"/>
      <c r="B3970" s="66"/>
      <c r="C3970" s="67"/>
      <c r="D3970" s="68"/>
      <c r="E3970" s="68"/>
      <c r="F3970" s="69"/>
      <c r="G3970" s="69"/>
      <c r="H3970" s="70"/>
      <c r="I3970" s="71"/>
      <c r="J3970" s="68"/>
      <c r="K3970" s="68"/>
      <c r="L3970" s="72"/>
      <c r="M3970" s="7"/>
      <c r="N3970" s="10" t="str">
        <f t="shared" si="366"/>
        <v/>
      </c>
      <c r="O3970" s="7"/>
      <c r="P3970" s="22" t="str">
        <f t="shared" si="367"/>
        <v/>
      </c>
      <c r="Q3970" s="7"/>
      <c r="S3970" s="17" t="str">
        <f>IF($B3970="", "", IF(COUNTIF($B$11:$B3970, $B3970)&gt;1, "", $B3970))</f>
        <v/>
      </c>
      <c r="T3970" s="10" t="str">
        <f t="shared" si="368"/>
        <v/>
      </c>
      <c r="U3970" s="13">
        <v>3960</v>
      </c>
      <c r="V3970" s="17" t="str">
        <f t="shared" si="369"/>
        <v/>
      </c>
      <c r="X3970" s="10" t="str">
        <f>IF($F3970="", "", IF($D3970="", 'Intro &amp; Setup'!$Z$32, IFERROR(INDEX('Intro &amp; Setup'!$Z$17:$Z$31, MATCH($D3970, 'Intro &amp; Setup'!$S$17:$S$31, 0)), "")))</f>
        <v/>
      </c>
      <c r="Z3970" s="25" t="str">
        <f t="shared" si="370"/>
        <v/>
      </c>
      <c r="AE3970" s="10" t="str">
        <f>IF($B3970="", "", IF($D3970="", 'Intro &amp; Setup'!$AC$32, IFERROR(INDEX('Intro &amp; Setup'!$AC$17:$AC$31, MATCH($D3970, 'Intro &amp; Setup'!$S$17:$S$31, 0)), "")))</f>
        <v/>
      </c>
      <c r="AG3970" s="10" t="str">
        <f t="shared" si="371"/>
        <v/>
      </c>
    </row>
    <row r="3971" spans="1:33" x14ac:dyDescent="0.25">
      <c r="A3971" s="7"/>
      <c r="B3971" s="66"/>
      <c r="C3971" s="67"/>
      <c r="D3971" s="68"/>
      <c r="E3971" s="68"/>
      <c r="F3971" s="69"/>
      <c r="G3971" s="69"/>
      <c r="H3971" s="70"/>
      <c r="I3971" s="71"/>
      <c r="J3971" s="68"/>
      <c r="K3971" s="68"/>
      <c r="L3971" s="72"/>
      <c r="M3971" s="7"/>
      <c r="N3971" s="10" t="str">
        <f t="shared" si="366"/>
        <v/>
      </c>
      <c r="O3971" s="7"/>
      <c r="P3971" s="22" t="str">
        <f t="shared" si="367"/>
        <v/>
      </c>
      <c r="Q3971" s="7"/>
      <c r="S3971" s="17" t="str">
        <f>IF($B3971="", "", IF(COUNTIF($B$11:$B3971, $B3971)&gt;1, "", $B3971))</f>
        <v/>
      </c>
      <c r="T3971" s="10" t="str">
        <f t="shared" si="368"/>
        <v/>
      </c>
      <c r="U3971" s="13">
        <v>3961</v>
      </c>
      <c r="V3971" s="17" t="str">
        <f t="shared" si="369"/>
        <v/>
      </c>
      <c r="X3971" s="10" t="str">
        <f>IF($F3971="", "", IF($D3971="", 'Intro &amp; Setup'!$Z$32, IFERROR(INDEX('Intro &amp; Setup'!$Z$17:$Z$31, MATCH($D3971, 'Intro &amp; Setup'!$S$17:$S$31, 0)), "")))</f>
        <v/>
      </c>
      <c r="Z3971" s="25" t="str">
        <f t="shared" si="370"/>
        <v/>
      </c>
      <c r="AE3971" s="10" t="str">
        <f>IF($B3971="", "", IF($D3971="", 'Intro &amp; Setup'!$AC$32, IFERROR(INDEX('Intro &amp; Setup'!$AC$17:$AC$31, MATCH($D3971, 'Intro &amp; Setup'!$S$17:$S$31, 0)), "")))</f>
        <v/>
      </c>
      <c r="AG3971" s="10" t="str">
        <f t="shared" si="371"/>
        <v/>
      </c>
    </row>
    <row r="3972" spans="1:33" x14ac:dyDescent="0.25">
      <c r="A3972" s="7"/>
      <c r="B3972" s="66"/>
      <c r="C3972" s="67"/>
      <c r="D3972" s="68"/>
      <c r="E3972" s="68"/>
      <c r="F3972" s="69"/>
      <c r="G3972" s="69"/>
      <c r="H3972" s="70"/>
      <c r="I3972" s="71"/>
      <c r="J3972" s="68"/>
      <c r="K3972" s="68"/>
      <c r="L3972" s="72"/>
      <c r="M3972" s="7"/>
      <c r="N3972" s="10" t="str">
        <f t="shared" si="366"/>
        <v/>
      </c>
      <c r="O3972" s="7"/>
      <c r="P3972" s="22" t="str">
        <f t="shared" si="367"/>
        <v/>
      </c>
      <c r="Q3972" s="7"/>
      <c r="S3972" s="17" t="str">
        <f>IF($B3972="", "", IF(COUNTIF($B$11:$B3972, $B3972)&gt;1, "", $B3972))</f>
        <v/>
      </c>
      <c r="T3972" s="10" t="str">
        <f t="shared" si="368"/>
        <v/>
      </c>
      <c r="U3972" s="13">
        <v>3962</v>
      </c>
      <c r="V3972" s="17" t="str">
        <f t="shared" si="369"/>
        <v/>
      </c>
      <c r="X3972" s="10" t="str">
        <f>IF($F3972="", "", IF($D3972="", 'Intro &amp; Setup'!$Z$32, IFERROR(INDEX('Intro &amp; Setup'!$Z$17:$Z$31, MATCH($D3972, 'Intro &amp; Setup'!$S$17:$S$31, 0)), "")))</f>
        <v/>
      </c>
      <c r="Z3972" s="25" t="str">
        <f t="shared" si="370"/>
        <v/>
      </c>
      <c r="AE3972" s="10" t="str">
        <f>IF($B3972="", "", IF($D3972="", 'Intro &amp; Setup'!$AC$32, IFERROR(INDEX('Intro &amp; Setup'!$AC$17:$AC$31, MATCH($D3972, 'Intro &amp; Setup'!$S$17:$S$31, 0)), "")))</f>
        <v/>
      </c>
      <c r="AG3972" s="10" t="str">
        <f t="shared" si="371"/>
        <v/>
      </c>
    </row>
    <row r="3973" spans="1:33" x14ac:dyDescent="0.25">
      <c r="A3973" s="7"/>
      <c r="B3973" s="66"/>
      <c r="C3973" s="67"/>
      <c r="D3973" s="68"/>
      <c r="E3973" s="68"/>
      <c r="F3973" s="69"/>
      <c r="G3973" s="69"/>
      <c r="H3973" s="70"/>
      <c r="I3973" s="71"/>
      <c r="J3973" s="68"/>
      <c r="K3973" s="68"/>
      <c r="L3973" s="72"/>
      <c r="M3973" s="7"/>
      <c r="N3973" s="10" t="str">
        <f t="shared" si="366"/>
        <v/>
      </c>
      <c r="O3973" s="7"/>
      <c r="P3973" s="22" t="str">
        <f t="shared" si="367"/>
        <v/>
      </c>
      <c r="Q3973" s="7"/>
      <c r="S3973" s="17" t="str">
        <f>IF($B3973="", "", IF(COUNTIF($B$11:$B3973, $B3973)&gt;1, "", $B3973))</f>
        <v/>
      </c>
      <c r="T3973" s="10" t="str">
        <f t="shared" si="368"/>
        <v/>
      </c>
      <c r="U3973" s="13">
        <v>3963</v>
      </c>
      <c r="V3973" s="17" t="str">
        <f t="shared" si="369"/>
        <v/>
      </c>
      <c r="X3973" s="10" t="str">
        <f>IF($F3973="", "", IF($D3973="", 'Intro &amp; Setup'!$Z$32, IFERROR(INDEX('Intro &amp; Setup'!$Z$17:$Z$31, MATCH($D3973, 'Intro &amp; Setup'!$S$17:$S$31, 0)), "")))</f>
        <v/>
      </c>
      <c r="Z3973" s="25" t="str">
        <f t="shared" si="370"/>
        <v/>
      </c>
      <c r="AE3973" s="10" t="str">
        <f>IF($B3973="", "", IF($D3973="", 'Intro &amp; Setup'!$AC$32, IFERROR(INDEX('Intro &amp; Setup'!$AC$17:$AC$31, MATCH($D3973, 'Intro &amp; Setup'!$S$17:$S$31, 0)), "")))</f>
        <v/>
      </c>
      <c r="AG3973" s="10" t="str">
        <f t="shared" si="371"/>
        <v/>
      </c>
    </row>
    <row r="3974" spans="1:33" x14ac:dyDescent="0.25">
      <c r="A3974" s="7"/>
      <c r="B3974" s="66"/>
      <c r="C3974" s="67"/>
      <c r="D3974" s="68"/>
      <c r="E3974" s="68"/>
      <c r="F3974" s="69"/>
      <c r="G3974" s="69"/>
      <c r="H3974" s="70"/>
      <c r="I3974" s="71"/>
      <c r="J3974" s="68"/>
      <c r="K3974" s="68"/>
      <c r="L3974" s="72"/>
      <c r="M3974" s="7"/>
      <c r="N3974" s="10" t="str">
        <f t="shared" si="366"/>
        <v/>
      </c>
      <c r="O3974" s="7"/>
      <c r="P3974" s="22" t="str">
        <f t="shared" si="367"/>
        <v/>
      </c>
      <c r="Q3974" s="7"/>
      <c r="S3974" s="17" t="str">
        <f>IF($B3974="", "", IF(COUNTIF($B$11:$B3974, $B3974)&gt;1, "", $B3974))</f>
        <v/>
      </c>
      <c r="T3974" s="10" t="str">
        <f t="shared" si="368"/>
        <v/>
      </c>
      <c r="U3974" s="13">
        <v>3964</v>
      </c>
      <c r="V3974" s="17" t="str">
        <f t="shared" si="369"/>
        <v/>
      </c>
      <c r="X3974" s="10" t="str">
        <f>IF($F3974="", "", IF($D3974="", 'Intro &amp; Setup'!$Z$32, IFERROR(INDEX('Intro &amp; Setup'!$Z$17:$Z$31, MATCH($D3974, 'Intro &amp; Setup'!$S$17:$S$31, 0)), "")))</f>
        <v/>
      </c>
      <c r="Z3974" s="25" t="str">
        <f t="shared" si="370"/>
        <v/>
      </c>
      <c r="AE3974" s="10" t="str">
        <f>IF($B3974="", "", IF($D3974="", 'Intro &amp; Setup'!$AC$32, IFERROR(INDEX('Intro &amp; Setup'!$AC$17:$AC$31, MATCH($D3974, 'Intro &amp; Setup'!$S$17:$S$31, 0)), "")))</f>
        <v/>
      </c>
      <c r="AG3974" s="10" t="str">
        <f t="shared" si="371"/>
        <v/>
      </c>
    </row>
    <row r="3975" spans="1:33" x14ac:dyDescent="0.25">
      <c r="A3975" s="7"/>
      <c r="B3975" s="66"/>
      <c r="C3975" s="67"/>
      <c r="D3975" s="68"/>
      <c r="E3975" s="68"/>
      <c r="F3975" s="69"/>
      <c r="G3975" s="69"/>
      <c r="H3975" s="70"/>
      <c r="I3975" s="71"/>
      <c r="J3975" s="68"/>
      <c r="K3975" s="68"/>
      <c r="L3975" s="72"/>
      <c r="M3975" s="7"/>
      <c r="N3975" s="10" t="str">
        <f t="shared" si="366"/>
        <v/>
      </c>
      <c r="O3975" s="7"/>
      <c r="P3975" s="22" t="str">
        <f t="shared" si="367"/>
        <v/>
      </c>
      <c r="Q3975" s="7"/>
      <c r="S3975" s="17" t="str">
        <f>IF($B3975="", "", IF(COUNTIF($B$11:$B3975, $B3975)&gt;1, "", $B3975))</f>
        <v/>
      </c>
      <c r="T3975" s="10" t="str">
        <f t="shared" si="368"/>
        <v/>
      </c>
      <c r="U3975" s="13">
        <v>3965</v>
      </c>
      <c r="V3975" s="17" t="str">
        <f t="shared" si="369"/>
        <v/>
      </c>
      <c r="X3975" s="10" t="str">
        <f>IF($F3975="", "", IF($D3975="", 'Intro &amp; Setup'!$Z$32, IFERROR(INDEX('Intro &amp; Setup'!$Z$17:$Z$31, MATCH($D3975, 'Intro &amp; Setup'!$S$17:$S$31, 0)), "")))</f>
        <v/>
      </c>
      <c r="Z3975" s="25" t="str">
        <f t="shared" si="370"/>
        <v/>
      </c>
      <c r="AE3975" s="10" t="str">
        <f>IF($B3975="", "", IF($D3975="", 'Intro &amp; Setup'!$AC$32, IFERROR(INDEX('Intro &amp; Setup'!$AC$17:$AC$31, MATCH($D3975, 'Intro &amp; Setup'!$S$17:$S$31, 0)), "")))</f>
        <v/>
      </c>
      <c r="AG3975" s="10" t="str">
        <f t="shared" si="371"/>
        <v/>
      </c>
    </row>
    <row r="3976" spans="1:33" x14ac:dyDescent="0.25">
      <c r="A3976" s="7"/>
      <c r="B3976" s="66"/>
      <c r="C3976" s="67"/>
      <c r="D3976" s="68"/>
      <c r="E3976" s="68"/>
      <c r="F3976" s="69"/>
      <c r="G3976" s="69"/>
      <c r="H3976" s="70"/>
      <c r="I3976" s="71"/>
      <c r="J3976" s="68"/>
      <c r="K3976" s="68"/>
      <c r="L3976" s="72"/>
      <c r="M3976" s="7"/>
      <c r="N3976" s="10" t="str">
        <f t="shared" si="366"/>
        <v/>
      </c>
      <c r="O3976" s="7"/>
      <c r="P3976" s="22" t="str">
        <f t="shared" si="367"/>
        <v/>
      </c>
      <c r="Q3976" s="7"/>
      <c r="S3976" s="17" t="str">
        <f>IF($B3976="", "", IF(COUNTIF($B$11:$B3976, $B3976)&gt;1, "", $B3976))</f>
        <v/>
      </c>
      <c r="T3976" s="10" t="str">
        <f t="shared" si="368"/>
        <v/>
      </c>
      <c r="U3976" s="13">
        <v>3966</v>
      </c>
      <c r="V3976" s="17" t="str">
        <f t="shared" si="369"/>
        <v/>
      </c>
      <c r="X3976" s="10" t="str">
        <f>IF($F3976="", "", IF($D3976="", 'Intro &amp; Setup'!$Z$32, IFERROR(INDEX('Intro &amp; Setup'!$Z$17:$Z$31, MATCH($D3976, 'Intro &amp; Setup'!$S$17:$S$31, 0)), "")))</f>
        <v/>
      </c>
      <c r="Z3976" s="25" t="str">
        <f t="shared" si="370"/>
        <v/>
      </c>
      <c r="AE3976" s="10" t="str">
        <f>IF($B3976="", "", IF($D3976="", 'Intro &amp; Setup'!$AC$32, IFERROR(INDEX('Intro &amp; Setup'!$AC$17:$AC$31, MATCH($D3976, 'Intro &amp; Setup'!$S$17:$S$31, 0)), "")))</f>
        <v/>
      </c>
      <c r="AG3976" s="10" t="str">
        <f t="shared" si="371"/>
        <v/>
      </c>
    </row>
    <row r="3977" spans="1:33" x14ac:dyDescent="0.25">
      <c r="A3977" s="7"/>
      <c r="B3977" s="66"/>
      <c r="C3977" s="67"/>
      <c r="D3977" s="68"/>
      <c r="E3977" s="68"/>
      <c r="F3977" s="69"/>
      <c r="G3977" s="69"/>
      <c r="H3977" s="70"/>
      <c r="I3977" s="71"/>
      <c r="J3977" s="68"/>
      <c r="K3977" s="68"/>
      <c r="L3977" s="72"/>
      <c r="M3977" s="7"/>
      <c r="N3977" s="10" t="str">
        <f t="shared" si="366"/>
        <v/>
      </c>
      <c r="O3977" s="7"/>
      <c r="P3977" s="22" t="str">
        <f t="shared" si="367"/>
        <v/>
      </c>
      <c r="Q3977" s="7"/>
      <c r="S3977" s="17" t="str">
        <f>IF($B3977="", "", IF(COUNTIF($B$11:$B3977, $B3977)&gt;1, "", $B3977))</f>
        <v/>
      </c>
      <c r="T3977" s="10" t="str">
        <f t="shared" si="368"/>
        <v/>
      </c>
      <c r="U3977" s="13">
        <v>3967</v>
      </c>
      <c r="V3977" s="17" t="str">
        <f t="shared" si="369"/>
        <v/>
      </c>
      <c r="X3977" s="10" t="str">
        <f>IF($F3977="", "", IF($D3977="", 'Intro &amp; Setup'!$Z$32, IFERROR(INDEX('Intro &amp; Setup'!$Z$17:$Z$31, MATCH($D3977, 'Intro &amp; Setup'!$S$17:$S$31, 0)), "")))</f>
        <v/>
      </c>
      <c r="Z3977" s="25" t="str">
        <f t="shared" si="370"/>
        <v/>
      </c>
      <c r="AE3977" s="10" t="str">
        <f>IF($B3977="", "", IF($D3977="", 'Intro &amp; Setup'!$AC$32, IFERROR(INDEX('Intro &amp; Setup'!$AC$17:$AC$31, MATCH($D3977, 'Intro &amp; Setup'!$S$17:$S$31, 0)), "")))</f>
        <v/>
      </c>
      <c r="AG3977" s="10" t="str">
        <f t="shared" si="371"/>
        <v/>
      </c>
    </row>
    <row r="3978" spans="1:33" x14ac:dyDescent="0.25">
      <c r="A3978" s="7"/>
      <c r="B3978" s="66"/>
      <c r="C3978" s="67"/>
      <c r="D3978" s="68"/>
      <c r="E3978" s="68"/>
      <c r="F3978" s="69"/>
      <c r="G3978" s="69"/>
      <c r="H3978" s="70"/>
      <c r="I3978" s="71"/>
      <c r="J3978" s="68"/>
      <c r="K3978" s="68"/>
      <c r="L3978" s="72"/>
      <c r="M3978" s="7"/>
      <c r="N3978" s="10" t="str">
        <f t="shared" si="366"/>
        <v/>
      </c>
      <c r="O3978" s="7"/>
      <c r="P3978" s="22" t="str">
        <f t="shared" si="367"/>
        <v/>
      </c>
      <c r="Q3978" s="7"/>
      <c r="S3978" s="17" t="str">
        <f>IF($B3978="", "", IF(COUNTIF($B$11:$B3978, $B3978)&gt;1, "", $B3978))</f>
        <v/>
      </c>
      <c r="T3978" s="10" t="str">
        <f t="shared" si="368"/>
        <v/>
      </c>
      <c r="U3978" s="13">
        <v>3968</v>
      </c>
      <c r="V3978" s="17" t="str">
        <f t="shared" si="369"/>
        <v/>
      </c>
      <c r="X3978" s="10" t="str">
        <f>IF($F3978="", "", IF($D3978="", 'Intro &amp; Setup'!$Z$32, IFERROR(INDEX('Intro &amp; Setup'!$Z$17:$Z$31, MATCH($D3978, 'Intro &amp; Setup'!$S$17:$S$31, 0)), "")))</f>
        <v/>
      </c>
      <c r="Z3978" s="25" t="str">
        <f t="shared" si="370"/>
        <v/>
      </c>
      <c r="AE3978" s="10" t="str">
        <f>IF($B3978="", "", IF($D3978="", 'Intro &amp; Setup'!$AC$32, IFERROR(INDEX('Intro &amp; Setup'!$AC$17:$AC$31, MATCH($D3978, 'Intro &amp; Setup'!$S$17:$S$31, 0)), "")))</f>
        <v/>
      </c>
      <c r="AG3978" s="10" t="str">
        <f t="shared" si="371"/>
        <v/>
      </c>
    </row>
    <row r="3979" spans="1:33" x14ac:dyDescent="0.25">
      <c r="A3979" s="7"/>
      <c r="B3979" s="66"/>
      <c r="C3979" s="67"/>
      <c r="D3979" s="68"/>
      <c r="E3979" s="68"/>
      <c r="F3979" s="69"/>
      <c r="G3979" s="69"/>
      <c r="H3979" s="70"/>
      <c r="I3979" s="71"/>
      <c r="J3979" s="68"/>
      <c r="K3979" s="68"/>
      <c r="L3979" s="72"/>
      <c r="M3979" s="7"/>
      <c r="N3979" s="10" t="str">
        <f t="shared" si="366"/>
        <v/>
      </c>
      <c r="O3979" s="7"/>
      <c r="P3979" s="22" t="str">
        <f t="shared" si="367"/>
        <v/>
      </c>
      <c r="Q3979" s="7"/>
      <c r="S3979" s="17" t="str">
        <f>IF($B3979="", "", IF(COUNTIF($B$11:$B3979, $B3979)&gt;1, "", $B3979))</f>
        <v/>
      </c>
      <c r="T3979" s="10" t="str">
        <f t="shared" si="368"/>
        <v/>
      </c>
      <c r="U3979" s="13">
        <v>3969</v>
      </c>
      <c r="V3979" s="17" t="str">
        <f t="shared" si="369"/>
        <v/>
      </c>
      <c r="X3979" s="10" t="str">
        <f>IF($F3979="", "", IF($D3979="", 'Intro &amp; Setup'!$Z$32, IFERROR(INDEX('Intro &amp; Setup'!$Z$17:$Z$31, MATCH($D3979, 'Intro &amp; Setup'!$S$17:$S$31, 0)), "")))</f>
        <v/>
      </c>
      <c r="Z3979" s="25" t="str">
        <f t="shared" si="370"/>
        <v/>
      </c>
      <c r="AE3979" s="10" t="str">
        <f>IF($B3979="", "", IF($D3979="", 'Intro &amp; Setup'!$AC$32, IFERROR(INDEX('Intro &amp; Setup'!$AC$17:$AC$31, MATCH($D3979, 'Intro &amp; Setup'!$S$17:$S$31, 0)), "")))</f>
        <v/>
      </c>
      <c r="AG3979" s="10" t="str">
        <f t="shared" si="371"/>
        <v/>
      </c>
    </row>
    <row r="3980" spans="1:33" x14ac:dyDescent="0.25">
      <c r="A3980" s="7"/>
      <c r="B3980" s="66"/>
      <c r="C3980" s="67"/>
      <c r="D3980" s="68"/>
      <c r="E3980" s="68"/>
      <c r="F3980" s="69"/>
      <c r="G3980" s="69"/>
      <c r="H3980" s="70"/>
      <c r="I3980" s="71"/>
      <c r="J3980" s="68"/>
      <c r="K3980" s="68"/>
      <c r="L3980" s="72"/>
      <c r="M3980" s="7"/>
      <c r="N3980" s="10" t="str">
        <f t="shared" ref="N3980:N4043" si="372">IF($Z3980="", "", TEXT($Z3980, "mmm yyyy"))</f>
        <v/>
      </c>
      <c r="O3980" s="7"/>
      <c r="P3980" s="22" t="str">
        <f t="shared" ref="P3980:P4043" si="373">IFERROR(IF($F3980="", "", DATE(YEAR($F3980), MONTH($F3980)+$X3980, DAY($F3980))), "")</f>
        <v/>
      </c>
      <c r="Q3980" s="7"/>
      <c r="S3980" s="17" t="str">
        <f>IF($B3980="", "", IF(COUNTIF($B$11:$B3980, $B3980)&gt;1, "", $B3980))</f>
        <v/>
      </c>
      <c r="T3980" s="10" t="str">
        <f t="shared" ref="T3980:T4043" si="374">IF($S3980="", "", COUNTIF($S$11:$S$8010, "&lt;"&amp;$S3980)+1-$T$8)</f>
        <v/>
      </c>
      <c r="U3980" s="13">
        <v>3970</v>
      </c>
      <c r="V3980" s="17" t="str">
        <f t="shared" ref="V3980:V4043" si="375">IFERROR(INDEX($S$11:$S$8010, MATCH($U3980, $T$11:$T$8010, 0)), "")</f>
        <v/>
      </c>
      <c r="X3980" s="10" t="str">
        <f>IF($F3980="", "", IF($D3980="", 'Intro &amp; Setup'!$Z$32, IFERROR(INDEX('Intro &amp; Setup'!$Z$17:$Z$31, MATCH($D3980, 'Intro &amp; Setup'!$S$17:$S$31, 0)), "")))</f>
        <v/>
      </c>
      <c r="Z3980" s="25" t="str">
        <f t="shared" ref="Z3980:Z4043" si="376">IFERROR(IF($G3980="", "", DATE(YEAR($G3980), MONTH($G3980)+1, 1)), "")</f>
        <v/>
      </c>
      <c r="AE3980" s="10" t="str">
        <f>IF($B3980="", "", IF($D3980="", 'Intro &amp; Setup'!$AC$32, IFERROR(INDEX('Intro &amp; Setup'!$AC$17:$AC$31, MATCH($D3980, 'Intro &amp; Setup'!$S$17:$S$31, 0)), "")))</f>
        <v/>
      </c>
      <c r="AG3980" s="10" t="str">
        <f t="shared" ref="AG3980:AG4043" si="377">IF($G3980="", "", IF($N3980=$U$3, $AG$4, IF($N3980=$U$4, $AG$5, IF($G3980&lt;$T$3, $AG$3, ""))))</f>
        <v/>
      </c>
    </row>
    <row r="3981" spans="1:33" x14ac:dyDescent="0.25">
      <c r="A3981" s="7"/>
      <c r="B3981" s="66"/>
      <c r="C3981" s="67"/>
      <c r="D3981" s="68"/>
      <c r="E3981" s="68"/>
      <c r="F3981" s="69"/>
      <c r="G3981" s="69"/>
      <c r="H3981" s="70"/>
      <c r="I3981" s="71"/>
      <c r="J3981" s="68"/>
      <c r="K3981" s="68"/>
      <c r="L3981" s="72"/>
      <c r="M3981" s="7"/>
      <c r="N3981" s="10" t="str">
        <f t="shared" si="372"/>
        <v/>
      </c>
      <c r="O3981" s="7"/>
      <c r="P3981" s="22" t="str">
        <f t="shared" si="373"/>
        <v/>
      </c>
      <c r="Q3981" s="7"/>
      <c r="S3981" s="17" t="str">
        <f>IF($B3981="", "", IF(COUNTIF($B$11:$B3981, $B3981)&gt;1, "", $B3981))</f>
        <v/>
      </c>
      <c r="T3981" s="10" t="str">
        <f t="shared" si="374"/>
        <v/>
      </c>
      <c r="U3981" s="13">
        <v>3971</v>
      </c>
      <c r="V3981" s="17" t="str">
        <f t="shared" si="375"/>
        <v/>
      </c>
      <c r="X3981" s="10" t="str">
        <f>IF($F3981="", "", IF($D3981="", 'Intro &amp; Setup'!$Z$32, IFERROR(INDEX('Intro &amp; Setup'!$Z$17:$Z$31, MATCH($D3981, 'Intro &amp; Setup'!$S$17:$S$31, 0)), "")))</f>
        <v/>
      </c>
      <c r="Z3981" s="25" t="str">
        <f t="shared" si="376"/>
        <v/>
      </c>
      <c r="AE3981" s="10" t="str">
        <f>IF($B3981="", "", IF($D3981="", 'Intro &amp; Setup'!$AC$32, IFERROR(INDEX('Intro &amp; Setup'!$AC$17:$AC$31, MATCH($D3981, 'Intro &amp; Setup'!$S$17:$S$31, 0)), "")))</f>
        <v/>
      </c>
      <c r="AG3981" s="10" t="str">
        <f t="shared" si="377"/>
        <v/>
      </c>
    </row>
    <row r="3982" spans="1:33" x14ac:dyDescent="0.25">
      <c r="A3982" s="7"/>
      <c r="B3982" s="66"/>
      <c r="C3982" s="67"/>
      <c r="D3982" s="68"/>
      <c r="E3982" s="68"/>
      <c r="F3982" s="69"/>
      <c r="G3982" s="69"/>
      <c r="H3982" s="70"/>
      <c r="I3982" s="71"/>
      <c r="J3982" s="68"/>
      <c r="K3982" s="68"/>
      <c r="L3982" s="72"/>
      <c r="M3982" s="7"/>
      <c r="N3982" s="10" t="str">
        <f t="shared" si="372"/>
        <v/>
      </c>
      <c r="O3982" s="7"/>
      <c r="P3982" s="22" t="str">
        <f t="shared" si="373"/>
        <v/>
      </c>
      <c r="Q3982" s="7"/>
      <c r="S3982" s="17" t="str">
        <f>IF($B3982="", "", IF(COUNTIF($B$11:$B3982, $B3982)&gt;1, "", $B3982))</f>
        <v/>
      </c>
      <c r="T3982" s="10" t="str">
        <f t="shared" si="374"/>
        <v/>
      </c>
      <c r="U3982" s="13">
        <v>3972</v>
      </c>
      <c r="V3982" s="17" t="str">
        <f t="shared" si="375"/>
        <v/>
      </c>
      <c r="X3982" s="10" t="str">
        <f>IF($F3982="", "", IF($D3982="", 'Intro &amp; Setup'!$Z$32, IFERROR(INDEX('Intro &amp; Setup'!$Z$17:$Z$31, MATCH($D3982, 'Intro &amp; Setup'!$S$17:$S$31, 0)), "")))</f>
        <v/>
      </c>
      <c r="Z3982" s="25" t="str">
        <f t="shared" si="376"/>
        <v/>
      </c>
      <c r="AE3982" s="10" t="str">
        <f>IF($B3982="", "", IF($D3982="", 'Intro &amp; Setup'!$AC$32, IFERROR(INDEX('Intro &amp; Setup'!$AC$17:$AC$31, MATCH($D3982, 'Intro &amp; Setup'!$S$17:$S$31, 0)), "")))</f>
        <v/>
      </c>
      <c r="AG3982" s="10" t="str">
        <f t="shared" si="377"/>
        <v/>
      </c>
    </row>
    <row r="3983" spans="1:33" x14ac:dyDescent="0.25">
      <c r="A3983" s="7"/>
      <c r="B3983" s="66"/>
      <c r="C3983" s="67"/>
      <c r="D3983" s="68"/>
      <c r="E3983" s="68"/>
      <c r="F3983" s="69"/>
      <c r="G3983" s="69"/>
      <c r="H3983" s="70"/>
      <c r="I3983" s="71"/>
      <c r="J3983" s="68"/>
      <c r="K3983" s="68"/>
      <c r="L3983" s="72"/>
      <c r="M3983" s="7"/>
      <c r="N3983" s="10" t="str">
        <f t="shared" si="372"/>
        <v/>
      </c>
      <c r="O3983" s="7"/>
      <c r="P3983" s="22" t="str">
        <f t="shared" si="373"/>
        <v/>
      </c>
      <c r="Q3983" s="7"/>
      <c r="S3983" s="17" t="str">
        <f>IF($B3983="", "", IF(COUNTIF($B$11:$B3983, $B3983)&gt;1, "", $B3983))</f>
        <v/>
      </c>
      <c r="T3983" s="10" t="str">
        <f t="shared" si="374"/>
        <v/>
      </c>
      <c r="U3983" s="13">
        <v>3973</v>
      </c>
      <c r="V3983" s="17" t="str">
        <f t="shared" si="375"/>
        <v/>
      </c>
      <c r="X3983" s="10" t="str">
        <f>IF($F3983="", "", IF($D3983="", 'Intro &amp; Setup'!$Z$32, IFERROR(INDEX('Intro &amp; Setup'!$Z$17:$Z$31, MATCH($D3983, 'Intro &amp; Setup'!$S$17:$S$31, 0)), "")))</f>
        <v/>
      </c>
      <c r="Z3983" s="25" t="str">
        <f t="shared" si="376"/>
        <v/>
      </c>
      <c r="AE3983" s="10" t="str">
        <f>IF($B3983="", "", IF($D3983="", 'Intro &amp; Setup'!$AC$32, IFERROR(INDEX('Intro &amp; Setup'!$AC$17:$AC$31, MATCH($D3983, 'Intro &amp; Setup'!$S$17:$S$31, 0)), "")))</f>
        <v/>
      </c>
      <c r="AG3983" s="10" t="str">
        <f t="shared" si="377"/>
        <v/>
      </c>
    </row>
    <row r="3984" spans="1:33" x14ac:dyDescent="0.25">
      <c r="A3984" s="7"/>
      <c r="B3984" s="66"/>
      <c r="C3984" s="67"/>
      <c r="D3984" s="68"/>
      <c r="E3984" s="68"/>
      <c r="F3984" s="69"/>
      <c r="G3984" s="69"/>
      <c r="H3984" s="70"/>
      <c r="I3984" s="71"/>
      <c r="J3984" s="68"/>
      <c r="K3984" s="68"/>
      <c r="L3984" s="72"/>
      <c r="M3984" s="7"/>
      <c r="N3984" s="10" t="str">
        <f t="shared" si="372"/>
        <v/>
      </c>
      <c r="O3984" s="7"/>
      <c r="P3984" s="22" t="str">
        <f t="shared" si="373"/>
        <v/>
      </c>
      <c r="Q3984" s="7"/>
      <c r="S3984" s="17" t="str">
        <f>IF($B3984="", "", IF(COUNTIF($B$11:$B3984, $B3984)&gt;1, "", $B3984))</f>
        <v/>
      </c>
      <c r="T3984" s="10" t="str">
        <f t="shared" si="374"/>
        <v/>
      </c>
      <c r="U3984" s="13">
        <v>3974</v>
      </c>
      <c r="V3984" s="17" t="str">
        <f t="shared" si="375"/>
        <v/>
      </c>
      <c r="X3984" s="10" t="str">
        <f>IF($F3984="", "", IF($D3984="", 'Intro &amp; Setup'!$Z$32, IFERROR(INDEX('Intro &amp; Setup'!$Z$17:$Z$31, MATCH($D3984, 'Intro &amp; Setup'!$S$17:$S$31, 0)), "")))</f>
        <v/>
      </c>
      <c r="Z3984" s="25" t="str">
        <f t="shared" si="376"/>
        <v/>
      </c>
      <c r="AE3984" s="10" t="str">
        <f>IF($B3984="", "", IF($D3984="", 'Intro &amp; Setup'!$AC$32, IFERROR(INDEX('Intro &amp; Setup'!$AC$17:$AC$31, MATCH($D3984, 'Intro &amp; Setup'!$S$17:$S$31, 0)), "")))</f>
        <v/>
      </c>
      <c r="AG3984" s="10" t="str">
        <f t="shared" si="377"/>
        <v/>
      </c>
    </row>
    <row r="3985" spans="1:33" x14ac:dyDescent="0.25">
      <c r="A3985" s="7"/>
      <c r="B3985" s="66"/>
      <c r="C3985" s="67"/>
      <c r="D3985" s="68"/>
      <c r="E3985" s="68"/>
      <c r="F3985" s="69"/>
      <c r="G3985" s="69"/>
      <c r="H3985" s="70"/>
      <c r="I3985" s="71"/>
      <c r="J3985" s="68"/>
      <c r="K3985" s="68"/>
      <c r="L3985" s="72"/>
      <c r="M3985" s="7"/>
      <c r="N3985" s="10" t="str">
        <f t="shared" si="372"/>
        <v/>
      </c>
      <c r="O3985" s="7"/>
      <c r="P3985" s="22" t="str">
        <f t="shared" si="373"/>
        <v/>
      </c>
      <c r="Q3985" s="7"/>
      <c r="S3985" s="17" t="str">
        <f>IF($B3985="", "", IF(COUNTIF($B$11:$B3985, $B3985)&gt;1, "", $B3985))</f>
        <v/>
      </c>
      <c r="T3985" s="10" t="str">
        <f t="shared" si="374"/>
        <v/>
      </c>
      <c r="U3985" s="13">
        <v>3975</v>
      </c>
      <c r="V3985" s="17" t="str">
        <f t="shared" si="375"/>
        <v/>
      </c>
      <c r="X3985" s="10" t="str">
        <f>IF($F3985="", "", IF($D3985="", 'Intro &amp; Setup'!$Z$32, IFERROR(INDEX('Intro &amp; Setup'!$Z$17:$Z$31, MATCH($D3985, 'Intro &amp; Setup'!$S$17:$S$31, 0)), "")))</f>
        <v/>
      </c>
      <c r="Z3985" s="25" t="str">
        <f t="shared" si="376"/>
        <v/>
      </c>
      <c r="AE3985" s="10" t="str">
        <f>IF($B3985="", "", IF($D3985="", 'Intro &amp; Setup'!$AC$32, IFERROR(INDEX('Intro &amp; Setup'!$AC$17:$AC$31, MATCH($D3985, 'Intro &amp; Setup'!$S$17:$S$31, 0)), "")))</f>
        <v/>
      </c>
      <c r="AG3985" s="10" t="str">
        <f t="shared" si="377"/>
        <v/>
      </c>
    </row>
    <row r="3986" spans="1:33" x14ac:dyDescent="0.25">
      <c r="A3986" s="7"/>
      <c r="B3986" s="66"/>
      <c r="C3986" s="67"/>
      <c r="D3986" s="68"/>
      <c r="E3986" s="68"/>
      <c r="F3986" s="69"/>
      <c r="G3986" s="69"/>
      <c r="H3986" s="70"/>
      <c r="I3986" s="71"/>
      <c r="J3986" s="68"/>
      <c r="K3986" s="68"/>
      <c r="L3986" s="72"/>
      <c r="M3986" s="7"/>
      <c r="N3986" s="10" t="str">
        <f t="shared" si="372"/>
        <v/>
      </c>
      <c r="O3986" s="7"/>
      <c r="P3986" s="22" t="str">
        <f t="shared" si="373"/>
        <v/>
      </c>
      <c r="Q3986" s="7"/>
      <c r="S3986" s="17" t="str">
        <f>IF($B3986="", "", IF(COUNTIF($B$11:$B3986, $B3986)&gt;1, "", $B3986))</f>
        <v/>
      </c>
      <c r="T3986" s="10" t="str">
        <f t="shared" si="374"/>
        <v/>
      </c>
      <c r="U3986" s="13">
        <v>3976</v>
      </c>
      <c r="V3986" s="17" t="str">
        <f t="shared" si="375"/>
        <v/>
      </c>
      <c r="X3986" s="10" t="str">
        <f>IF($F3986="", "", IF($D3986="", 'Intro &amp; Setup'!$Z$32, IFERROR(INDEX('Intro &amp; Setup'!$Z$17:$Z$31, MATCH($D3986, 'Intro &amp; Setup'!$S$17:$S$31, 0)), "")))</f>
        <v/>
      </c>
      <c r="Z3986" s="25" t="str">
        <f t="shared" si="376"/>
        <v/>
      </c>
      <c r="AE3986" s="10" t="str">
        <f>IF($B3986="", "", IF($D3986="", 'Intro &amp; Setup'!$AC$32, IFERROR(INDEX('Intro &amp; Setup'!$AC$17:$AC$31, MATCH($D3986, 'Intro &amp; Setup'!$S$17:$S$31, 0)), "")))</f>
        <v/>
      </c>
      <c r="AG3986" s="10" t="str">
        <f t="shared" si="377"/>
        <v/>
      </c>
    </row>
    <row r="3987" spans="1:33" x14ac:dyDescent="0.25">
      <c r="A3987" s="7"/>
      <c r="B3987" s="66"/>
      <c r="C3987" s="67"/>
      <c r="D3987" s="68"/>
      <c r="E3987" s="68"/>
      <c r="F3987" s="69"/>
      <c r="G3987" s="69"/>
      <c r="H3987" s="70"/>
      <c r="I3987" s="71"/>
      <c r="J3987" s="68"/>
      <c r="K3987" s="68"/>
      <c r="L3987" s="72"/>
      <c r="M3987" s="7"/>
      <c r="N3987" s="10" t="str">
        <f t="shared" si="372"/>
        <v/>
      </c>
      <c r="O3987" s="7"/>
      <c r="P3987" s="22" t="str">
        <f t="shared" si="373"/>
        <v/>
      </c>
      <c r="Q3987" s="7"/>
      <c r="S3987" s="17" t="str">
        <f>IF($B3987="", "", IF(COUNTIF($B$11:$B3987, $B3987)&gt;1, "", $B3987))</f>
        <v/>
      </c>
      <c r="T3987" s="10" t="str">
        <f t="shared" si="374"/>
        <v/>
      </c>
      <c r="U3987" s="13">
        <v>3977</v>
      </c>
      <c r="V3987" s="17" t="str">
        <f t="shared" si="375"/>
        <v/>
      </c>
      <c r="X3987" s="10" t="str">
        <f>IF($F3987="", "", IF($D3987="", 'Intro &amp; Setup'!$Z$32, IFERROR(INDEX('Intro &amp; Setup'!$Z$17:$Z$31, MATCH($D3987, 'Intro &amp; Setup'!$S$17:$S$31, 0)), "")))</f>
        <v/>
      </c>
      <c r="Z3987" s="25" t="str">
        <f t="shared" si="376"/>
        <v/>
      </c>
      <c r="AE3987" s="10" t="str">
        <f>IF($B3987="", "", IF($D3987="", 'Intro &amp; Setup'!$AC$32, IFERROR(INDEX('Intro &amp; Setup'!$AC$17:$AC$31, MATCH($D3987, 'Intro &amp; Setup'!$S$17:$S$31, 0)), "")))</f>
        <v/>
      </c>
      <c r="AG3987" s="10" t="str">
        <f t="shared" si="377"/>
        <v/>
      </c>
    </row>
    <row r="3988" spans="1:33" x14ac:dyDescent="0.25">
      <c r="A3988" s="7"/>
      <c r="B3988" s="66"/>
      <c r="C3988" s="67"/>
      <c r="D3988" s="68"/>
      <c r="E3988" s="68"/>
      <c r="F3988" s="69"/>
      <c r="G3988" s="69"/>
      <c r="H3988" s="70"/>
      <c r="I3988" s="71"/>
      <c r="J3988" s="68"/>
      <c r="K3988" s="68"/>
      <c r="L3988" s="72"/>
      <c r="M3988" s="7"/>
      <c r="N3988" s="10" t="str">
        <f t="shared" si="372"/>
        <v/>
      </c>
      <c r="O3988" s="7"/>
      <c r="P3988" s="22" t="str">
        <f t="shared" si="373"/>
        <v/>
      </c>
      <c r="Q3988" s="7"/>
      <c r="S3988" s="17" t="str">
        <f>IF($B3988="", "", IF(COUNTIF($B$11:$B3988, $B3988)&gt;1, "", $B3988))</f>
        <v/>
      </c>
      <c r="T3988" s="10" t="str">
        <f t="shared" si="374"/>
        <v/>
      </c>
      <c r="U3988" s="13">
        <v>3978</v>
      </c>
      <c r="V3988" s="17" t="str">
        <f t="shared" si="375"/>
        <v/>
      </c>
      <c r="X3988" s="10" t="str">
        <f>IF($F3988="", "", IF($D3988="", 'Intro &amp; Setup'!$Z$32, IFERROR(INDEX('Intro &amp; Setup'!$Z$17:$Z$31, MATCH($D3988, 'Intro &amp; Setup'!$S$17:$S$31, 0)), "")))</f>
        <v/>
      </c>
      <c r="Z3988" s="25" t="str">
        <f t="shared" si="376"/>
        <v/>
      </c>
      <c r="AE3988" s="10" t="str">
        <f>IF($B3988="", "", IF($D3988="", 'Intro &amp; Setup'!$AC$32, IFERROR(INDEX('Intro &amp; Setup'!$AC$17:$AC$31, MATCH($D3988, 'Intro &amp; Setup'!$S$17:$S$31, 0)), "")))</f>
        <v/>
      </c>
      <c r="AG3988" s="10" t="str">
        <f t="shared" si="377"/>
        <v/>
      </c>
    </row>
    <row r="3989" spans="1:33" x14ac:dyDescent="0.25">
      <c r="A3989" s="7"/>
      <c r="B3989" s="66"/>
      <c r="C3989" s="67"/>
      <c r="D3989" s="68"/>
      <c r="E3989" s="68"/>
      <c r="F3989" s="69"/>
      <c r="G3989" s="69"/>
      <c r="H3989" s="70"/>
      <c r="I3989" s="71"/>
      <c r="J3989" s="68"/>
      <c r="K3989" s="68"/>
      <c r="L3989" s="72"/>
      <c r="M3989" s="7"/>
      <c r="N3989" s="10" t="str">
        <f t="shared" si="372"/>
        <v/>
      </c>
      <c r="O3989" s="7"/>
      <c r="P3989" s="22" t="str">
        <f t="shared" si="373"/>
        <v/>
      </c>
      <c r="Q3989" s="7"/>
      <c r="S3989" s="17" t="str">
        <f>IF($B3989="", "", IF(COUNTIF($B$11:$B3989, $B3989)&gt;1, "", $B3989))</f>
        <v/>
      </c>
      <c r="T3989" s="10" t="str">
        <f t="shared" si="374"/>
        <v/>
      </c>
      <c r="U3989" s="13">
        <v>3979</v>
      </c>
      <c r="V3989" s="17" t="str">
        <f t="shared" si="375"/>
        <v/>
      </c>
      <c r="X3989" s="10" t="str">
        <f>IF($F3989="", "", IF($D3989="", 'Intro &amp; Setup'!$Z$32, IFERROR(INDEX('Intro &amp; Setup'!$Z$17:$Z$31, MATCH($D3989, 'Intro &amp; Setup'!$S$17:$S$31, 0)), "")))</f>
        <v/>
      </c>
      <c r="Z3989" s="25" t="str">
        <f t="shared" si="376"/>
        <v/>
      </c>
      <c r="AE3989" s="10" t="str">
        <f>IF($B3989="", "", IF($D3989="", 'Intro &amp; Setup'!$AC$32, IFERROR(INDEX('Intro &amp; Setup'!$AC$17:$AC$31, MATCH($D3989, 'Intro &amp; Setup'!$S$17:$S$31, 0)), "")))</f>
        <v/>
      </c>
      <c r="AG3989" s="10" t="str">
        <f t="shared" si="377"/>
        <v/>
      </c>
    </row>
    <row r="3990" spans="1:33" x14ac:dyDescent="0.25">
      <c r="A3990" s="7"/>
      <c r="B3990" s="66"/>
      <c r="C3990" s="67"/>
      <c r="D3990" s="68"/>
      <c r="E3990" s="68"/>
      <c r="F3990" s="69"/>
      <c r="G3990" s="69"/>
      <c r="H3990" s="70"/>
      <c r="I3990" s="71"/>
      <c r="J3990" s="68"/>
      <c r="K3990" s="68"/>
      <c r="L3990" s="72"/>
      <c r="M3990" s="7"/>
      <c r="N3990" s="10" t="str">
        <f t="shared" si="372"/>
        <v/>
      </c>
      <c r="O3990" s="7"/>
      <c r="P3990" s="22" t="str">
        <f t="shared" si="373"/>
        <v/>
      </c>
      <c r="Q3990" s="7"/>
      <c r="S3990" s="17" t="str">
        <f>IF($B3990="", "", IF(COUNTIF($B$11:$B3990, $B3990)&gt;1, "", $B3990))</f>
        <v/>
      </c>
      <c r="T3990" s="10" t="str">
        <f t="shared" si="374"/>
        <v/>
      </c>
      <c r="U3990" s="13">
        <v>3980</v>
      </c>
      <c r="V3990" s="17" t="str">
        <f t="shared" si="375"/>
        <v/>
      </c>
      <c r="X3990" s="10" t="str">
        <f>IF($F3990="", "", IF($D3990="", 'Intro &amp; Setup'!$Z$32, IFERROR(INDEX('Intro &amp; Setup'!$Z$17:$Z$31, MATCH($D3990, 'Intro &amp; Setup'!$S$17:$S$31, 0)), "")))</f>
        <v/>
      </c>
      <c r="Z3990" s="25" t="str">
        <f t="shared" si="376"/>
        <v/>
      </c>
      <c r="AE3990" s="10" t="str">
        <f>IF($B3990="", "", IF($D3990="", 'Intro &amp; Setup'!$AC$32, IFERROR(INDEX('Intro &amp; Setup'!$AC$17:$AC$31, MATCH($D3990, 'Intro &amp; Setup'!$S$17:$S$31, 0)), "")))</f>
        <v/>
      </c>
      <c r="AG3990" s="10" t="str">
        <f t="shared" si="377"/>
        <v/>
      </c>
    </row>
    <row r="3991" spans="1:33" x14ac:dyDescent="0.25">
      <c r="A3991" s="7"/>
      <c r="B3991" s="66"/>
      <c r="C3991" s="67"/>
      <c r="D3991" s="68"/>
      <c r="E3991" s="68"/>
      <c r="F3991" s="69"/>
      <c r="G3991" s="69"/>
      <c r="H3991" s="70"/>
      <c r="I3991" s="71"/>
      <c r="J3991" s="68"/>
      <c r="K3991" s="68"/>
      <c r="L3991" s="72"/>
      <c r="M3991" s="7"/>
      <c r="N3991" s="10" t="str">
        <f t="shared" si="372"/>
        <v/>
      </c>
      <c r="O3991" s="7"/>
      <c r="P3991" s="22" t="str">
        <f t="shared" si="373"/>
        <v/>
      </c>
      <c r="Q3991" s="7"/>
      <c r="S3991" s="17" t="str">
        <f>IF($B3991="", "", IF(COUNTIF($B$11:$B3991, $B3991)&gt;1, "", $B3991))</f>
        <v/>
      </c>
      <c r="T3991" s="10" t="str">
        <f t="shared" si="374"/>
        <v/>
      </c>
      <c r="U3991" s="13">
        <v>3981</v>
      </c>
      <c r="V3991" s="17" t="str">
        <f t="shared" si="375"/>
        <v/>
      </c>
      <c r="X3991" s="10" t="str">
        <f>IF($F3991="", "", IF($D3991="", 'Intro &amp; Setup'!$Z$32, IFERROR(INDEX('Intro &amp; Setup'!$Z$17:$Z$31, MATCH($D3991, 'Intro &amp; Setup'!$S$17:$S$31, 0)), "")))</f>
        <v/>
      </c>
      <c r="Z3991" s="25" t="str">
        <f t="shared" si="376"/>
        <v/>
      </c>
      <c r="AE3991" s="10" t="str">
        <f>IF($B3991="", "", IF($D3991="", 'Intro &amp; Setup'!$AC$32, IFERROR(INDEX('Intro &amp; Setup'!$AC$17:$AC$31, MATCH($D3991, 'Intro &amp; Setup'!$S$17:$S$31, 0)), "")))</f>
        <v/>
      </c>
      <c r="AG3991" s="10" t="str">
        <f t="shared" si="377"/>
        <v/>
      </c>
    </row>
    <row r="3992" spans="1:33" x14ac:dyDescent="0.25">
      <c r="A3992" s="7"/>
      <c r="B3992" s="66"/>
      <c r="C3992" s="67"/>
      <c r="D3992" s="68"/>
      <c r="E3992" s="68"/>
      <c r="F3992" s="69"/>
      <c r="G3992" s="69"/>
      <c r="H3992" s="70"/>
      <c r="I3992" s="71"/>
      <c r="J3992" s="68"/>
      <c r="K3992" s="68"/>
      <c r="L3992" s="72"/>
      <c r="M3992" s="7"/>
      <c r="N3992" s="10" t="str">
        <f t="shared" si="372"/>
        <v/>
      </c>
      <c r="O3992" s="7"/>
      <c r="P3992" s="22" t="str">
        <f t="shared" si="373"/>
        <v/>
      </c>
      <c r="Q3992" s="7"/>
      <c r="S3992" s="17" t="str">
        <f>IF($B3992="", "", IF(COUNTIF($B$11:$B3992, $B3992)&gt;1, "", $B3992))</f>
        <v/>
      </c>
      <c r="T3992" s="10" t="str">
        <f t="shared" si="374"/>
        <v/>
      </c>
      <c r="U3992" s="13">
        <v>3982</v>
      </c>
      <c r="V3992" s="17" t="str">
        <f t="shared" si="375"/>
        <v/>
      </c>
      <c r="X3992" s="10" t="str">
        <f>IF($F3992="", "", IF($D3992="", 'Intro &amp; Setup'!$Z$32, IFERROR(INDEX('Intro &amp; Setup'!$Z$17:$Z$31, MATCH($D3992, 'Intro &amp; Setup'!$S$17:$S$31, 0)), "")))</f>
        <v/>
      </c>
      <c r="Z3992" s="25" t="str">
        <f t="shared" si="376"/>
        <v/>
      </c>
      <c r="AE3992" s="10" t="str">
        <f>IF($B3992="", "", IF($D3992="", 'Intro &amp; Setup'!$AC$32, IFERROR(INDEX('Intro &amp; Setup'!$AC$17:$AC$31, MATCH($D3992, 'Intro &amp; Setup'!$S$17:$S$31, 0)), "")))</f>
        <v/>
      </c>
      <c r="AG3992" s="10" t="str">
        <f t="shared" si="377"/>
        <v/>
      </c>
    </row>
    <row r="3993" spans="1:33" x14ac:dyDescent="0.25">
      <c r="A3993" s="7"/>
      <c r="B3993" s="66"/>
      <c r="C3993" s="67"/>
      <c r="D3993" s="68"/>
      <c r="E3993" s="68"/>
      <c r="F3993" s="69"/>
      <c r="G3993" s="69"/>
      <c r="H3993" s="70"/>
      <c r="I3993" s="71"/>
      <c r="J3993" s="68"/>
      <c r="K3993" s="68"/>
      <c r="L3993" s="72"/>
      <c r="M3993" s="7"/>
      <c r="N3993" s="10" t="str">
        <f t="shared" si="372"/>
        <v/>
      </c>
      <c r="O3993" s="7"/>
      <c r="P3993" s="22" t="str">
        <f t="shared" si="373"/>
        <v/>
      </c>
      <c r="Q3993" s="7"/>
      <c r="S3993" s="17" t="str">
        <f>IF($B3993="", "", IF(COUNTIF($B$11:$B3993, $B3993)&gt;1, "", $B3993))</f>
        <v/>
      </c>
      <c r="T3993" s="10" t="str">
        <f t="shared" si="374"/>
        <v/>
      </c>
      <c r="U3993" s="13">
        <v>3983</v>
      </c>
      <c r="V3993" s="17" t="str">
        <f t="shared" si="375"/>
        <v/>
      </c>
      <c r="X3993" s="10" t="str">
        <f>IF($F3993="", "", IF($D3993="", 'Intro &amp; Setup'!$Z$32, IFERROR(INDEX('Intro &amp; Setup'!$Z$17:$Z$31, MATCH($D3993, 'Intro &amp; Setup'!$S$17:$S$31, 0)), "")))</f>
        <v/>
      </c>
      <c r="Z3993" s="25" t="str">
        <f t="shared" si="376"/>
        <v/>
      </c>
      <c r="AE3993" s="10" t="str">
        <f>IF($B3993="", "", IF($D3993="", 'Intro &amp; Setup'!$AC$32, IFERROR(INDEX('Intro &amp; Setup'!$AC$17:$AC$31, MATCH($D3993, 'Intro &amp; Setup'!$S$17:$S$31, 0)), "")))</f>
        <v/>
      </c>
      <c r="AG3993" s="10" t="str">
        <f t="shared" si="377"/>
        <v/>
      </c>
    </row>
    <row r="3994" spans="1:33" x14ac:dyDescent="0.25">
      <c r="A3994" s="7"/>
      <c r="B3994" s="66"/>
      <c r="C3994" s="67"/>
      <c r="D3994" s="68"/>
      <c r="E3994" s="68"/>
      <c r="F3994" s="69"/>
      <c r="G3994" s="69"/>
      <c r="H3994" s="70"/>
      <c r="I3994" s="71"/>
      <c r="J3994" s="68"/>
      <c r="K3994" s="68"/>
      <c r="L3994" s="72"/>
      <c r="M3994" s="7"/>
      <c r="N3994" s="10" t="str">
        <f t="shared" si="372"/>
        <v/>
      </c>
      <c r="O3994" s="7"/>
      <c r="P3994" s="22" t="str">
        <f t="shared" si="373"/>
        <v/>
      </c>
      <c r="Q3994" s="7"/>
      <c r="S3994" s="17" t="str">
        <f>IF($B3994="", "", IF(COUNTIF($B$11:$B3994, $B3994)&gt;1, "", $B3994))</f>
        <v/>
      </c>
      <c r="T3994" s="10" t="str">
        <f t="shared" si="374"/>
        <v/>
      </c>
      <c r="U3994" s="13">
        <v>3984</v>
      </c>
      <c r="V3994" s="17" t="str">
        <f t="shared" si="375"/>
        <v/>
      </c>
      <c r="X3994" s="10" t="str">
        <f>IF($F3994="", "", IF($D3994="", 'Intro &amp; Setup'!$Z$32, IFERROR(INDEX('Intro &amp; Setup'!$Z$17:$Z$31, MATCH($D3994, 'Intro &amp; Setup'!$S$17:$S$31, 0)), "")))</f>
        <v/>
      </c>
      <c r="Z3994" s="25" t="str">
        <f t="shared" si="376"/>
        <v/>
      </c>
      <c r="AE3994" s="10" t="str">
        <f>IF($B3994="", "", IF($D3994="", 'Intro &amp; Setup'!$AC$32, IFERROR(INDEX('Intro &amp; Setup'!$AC$17:$AC$31, MATCH($D3994, 'Intro &amp; Setup'!$S$17:$S$31, 0)), "")))</f>
        <v/>
      </c>
      <c r="AG3994" s="10" t="str">
        <f t="shared" si="377"/>
        <v/>
      </c>
    </row>
    <row r="3995" spans="1:33" x14ac:dyDescent="0.25">
      <c r="A3995" s="7"/>
      <c r="B3995" s="66"/>
      <c r="C3995" s="67"/>
      <c r="D3995" s="68"/>
      <c r="E3995" s="68"/>
      <c r="F3995" s="69"/>
      <c r="G3995" s="69"/>
      <c r="H3995" s="70"/>
      <c r="I3995" s="71"/>
      <c r="J3995" s="68"/>
      <c r="K3995" s="68"/>
      <c r="L3995" s="72"/>
      <c r="M3995" s="7"/>
      <c r="N3995" s="10" t="str">
        <f t="shared" si="372"/>
        <v/>
      </c>
      <c r="O3995" s="7"/>
      <c r="P3995" s="22" t="str">
        <f t="shared" si="373"/>
        <v/>
      </c>
      <c r="Q3995" s="7"/>
      <c r="S3995" s="17" t="str">
        <f>IF($B3995="", "", IF(COUNTIF($B$11:$B3995, $B3995)&gt;1, "", $B3995))</f>
        <v/>
      </c>
      <c r="T3995" s="10" t="str">
        <f t="shared" si="374"/>
        <v/>
      </c>
      <c r="U3995" s="13">
        <v>3985</v>
      </c>
      <c r="V3995" s="17" t="str">
        <f t="shared" si="375"/>
        <v/>
      </c>
      <c r="X3995" s="10" t="str">
        <f>IF($F3995="", "", IF($D3995="", 'Intro &amp; Setup'!$Z$32, IFERROR(INDEX('Intro &amp; Setup'!$Z$17:$Z$31, MATCH($D3995, 'Intro &amp; Setup'!$S$17:$S$31, 0)), "")))</f>
        <v/>
      </c>
      <c r="Z3995" s="25" t="str">
        <f t="shared" si="376"/>
        <v/>
      </c>
      <c r="AE3995" s="10" t="str">
        <f>IF($B3995="", "", IF($D3995="", 'Intro &amp; Setup'!$AC$32, IFERROR(INDEX('Intro &amp; Setup'!$AC$17:$AC$31, MATCH($D3995, 'Intro &amp; Setup'!$S$17:$S$31, 0)), "")))</f>
        <v/>
      </c>
      <c r="AG3995" s="10" t="str">
        <f t="shared" si="377"/>
        <v/>
      </c>
    </row>
    <row r="3996" spans="1:33" x14ac:dyDescent="0.25">
      <c r="A3996" s="7"/>
      <c r="B3996" s="66"/>
      <c r="C3996" s="67"/>
      <c r="D3996" s="68"/>
      <c r="E3996" s="68"/>
      <c r="F3996" s="69"/>
      <c r="G3996" s="69"/>
      <c r="H3996" s="70"/>
      <c r="I3996" s="71"/>
      <c r="J3996" s="68"/>
      <c r="K3996" s="68"/>
      <c r="L3996" s="72"/>
      <c r="M3996" s="7"/>
      <c r="N3996" s="10" t="str">
        <f t="shared" si="372"/>
        <v/>
      </c>
      <c r="O3996" s="7"/>
      <c r="P3996" s="22" t="str">
        <f t="shared" si="373"/>
        <v/>
      </c>
      <c r="Q3996" s="7"/>
      <c r="S3996" s="17" t="str">
        <f>IF($B3996="", "", IF(COUNTIF($B$11:$B3996, $B3996)&gt;1, "", $B3996))</f>
        <v/>
      </c>
      <c r="T3996" s="10" t="str">
        <f t="shared" si="374"/>
        <v/>
      </c>
      <c r="U3996" s="13">
        <v>3986</v>
      </c>
      <c r="V3996" s="17" t="str">
        <f t="shared" si="375"/>
        <v/>
      </c>
      <c r="X3996" s="10" t="str">
        <f>IF($F3996="", "", IF($D3996="", 'Intro &amp; Setup'!$Z$32, IFERROR(INDEX('Intro &amp; Setup'!$Z$17:$Z$31, MATCH($D3996, 'Intro &amp; Setup'!$S$17:$S$31, 0)), "")))</f>
        <v/>
      </c>
      <c r="Z3996" s="25" t="str">
        <f t="shared" si="376"/>
        <v/>
      </c>
      <c r="AE3996" s="10" t="str">
        <f>IF($B3996="", "", IF($D3996="", 'Intro &amp; Setup'!$AC$32, IFERROR(INDEX('Intro &amp; Setup'!$AC$17:$AC$31, MATCH($D3996, 'Intro &amp; Setup'!$S$17:$S$31, 0)), "")))</f>
        <v/>
      </c>
      <c r="AG3996" s="10" t="str">
        <f t="shared" si="377"/>
        <v/>
      </c>
    </row>
    <row r="3997" spans="1:33" x14ac:dyDescent="0.25">
      <c r="A3997" s="7"/>
      <c r="B3997" s="66"/>
      <c r="C3997" s="67"/>
      <c r="D3997" s="68"/>
      <c r="E3997" s="68"/>
      <c r="F3997" s="69"/>
      <c r="G3997" s="69"/>
      <c r="H3997" s="70"/>
      <c r="I3997" s="71"/>
      <c r="J3997" s="68"/>
      <c r="K3997" s="68"/>
      <c r="L3997" s="72"/>
      <c r="M3997" s="7"/>
      <c r="N3997" s="10" t="str">
        <f t="shared" si="372"/>
        <v/>
      </c>
      <c r="O3997" s="7"/>
      <c r="P3997" s="22" t="str">
        <f t="shared" si="373"/>
        <v/>
      </c>
      <c r="Q3997" s="7"/>
      <c r="S3997" s="17" t="str">
        <f>IF($B3997="", "", IF(COUNTIF($B$11:$B3997, $B3997)&gt;1, "", $B3997))</f>
        <v/>
      </c>
      <c r="T3997" s="10" t="str">
        <f t="shared" si="374"/>
        <v/>
      </c>
      <c r="U3997" s="13">
        <v>3987</v>
      </c>
      <c r="V3997" s="17" t="str">
        <f t="shared" si="375"/>
        <v/>
      </c>
      <c r="X3997" s="10" t="str">
        <f>IF($F3997="", "", IF($D3997="", 'Intro &amp; Setup'!$Z$32, IFERROR(INDEX('Intro &amp; Setup'!$Z$17:$Z$31, MATCH($D3997, 'Intro &amp; Setup'!$S$17:$S$31, 0)), "")))</f>
        <v/>
      </c>
      <c r="Z3997" s="25" t="str">
        <f t="shared" si="376"/>
        <v/>
      </c>
      <c r="AE3997" s="10" t="str">
        <f>IF($B3997="", "", IF($D3997="", 'Intro &amp; Setup'!$AC$32, IFERROR(INDEX('Intro &amp; Setup'!$AC$17:$AC$31, MATCH($D3997, 'Intro &amp; Setup'!$S$17:$S$31, 0)), "")))</f>
        <v/>
      </c>
      <c r="AG3997" s="10" t="str">
        <f t="shared" si="377"/>
        <v/>
      </c>
    </row>
    <row r="3998" spans="1:33" x14ac:dyDescent="0.25">
      <c r="A3998" s="7"/>
      <c r="B3998" s="66"/>
      <c r="C3998" s="67"/>
      <c r="D3998" s="68"/>
      <c r="E3998" s="68"/>
      <c r="F3998" s="69"/>
      <c r="G3998" s="69"/>
      <c r="H3998" s="70"/>
      <c r="I3998" s="71"/>
      <c r="J3998" s="68"/>
      <c r="K3998" s="68"/>
      <c r="L3998" s="72"/>
      <c r="M3998" s="7"/>
      <c r="N3998" s="10" t="str">
        <f t="shared" si="372"/>
        <v/>
      </c>
      <c r="O3998" s="7"/>
      <c r="P3998" s="22" t="str">
        <f t="shared" si="373"/>
        <v/>
      </c>
      <c r="Q3998" s="7"/>
      <c r="S3998" s="17" t="str">
        <f>IF($B3998="", "", IF(COUNTIF($B$11:$B3998, $B3998)&gt;1, "", $B3998))</f>
        <v/>
      </c>
      <c r="T3998" s="10" t="str">
        <f t="shared" si="374"/>
        <v/>
      </c>
      <c r="U3998" s="13">
        <v>3988</v>
      </c>
      <c r="V3998" s="17" t="str">
        <f t="shared" si="375"/>
        <v/>
      </c>
      <c r="X3998" s="10" t="str">
        <f>IF($F3998="", "", IF($D3998="", 'Intro &amp; Setup'!$Z$32, IFERROR(INDEX('Intro &amp; Setup'!$Z$17:$Z$31, MATCH($D3998, 'Intro &amp; Setup'!$S$17:$S$31, 0)), "")))</f>
        <v/>
      </c>
      <c r="Z3998" s="25" t="str">
        <f t="shared" si="376"/>
        <v/>
      </c>
      <c r="AE3998" s="10" t="str">
        <f>IF($B3998="", "", IF($D3998="", 'Intro &amp; Setup'!$AC$32, IFERROR(INDEX('Intro &amp; Setup'!$AC$17:$AC$31, MATCH($D3998, 'Intro &amp; Setup'!$S$17:$S$31, 0)), "")))</f>
        <v/>
      </c>
      <c r="AG3998" s="10" t="str">
        <f t="shared" si="377"/>
        <v/>
      </c>
    </row>
    <row r="3999" spans="1:33" x14ac:dyDescent="0.25">
      <c r="A3999" s="7"/>
      <c r="B3999" s="66"/>
      <c r="C3999" s="67"/>
      <c r="D3999" s="68"/>
      <c r="E3999" s="68"/>
      <c r="F3999" s="69"/>
      <c r="G3999" s="69"/>
      <c r="H3999" s="70"/>
      <c r="I3999" s="71"/>
      <c r="J3999" s="68"/>
      <c r="K3999" s="68"/>
      <c r="L3999" s="72"/>
      <c r="M3999" s="7"/>
      <c r="N3999" s="10" t="str">
        <f t="shared" si="372"/>
        <v/>
      </c>
      <c r="O3999" s="7"/>
      <c r="P3999" s="22" t="str">
        <f t="shared" si="373"/>
        <v/>
      </c>
      <c r="Q3999" s="7"/>
      <c r="S3999" s="17" t="str">
        <f>IF($B3999="", "", IF(COUNTIF($B$11:$B3999, $B3999)&gt;1, "", $B3999))</f>
        <v/>
      </c>
      <c r="T3999" s="10" t="str">
        <f t="shared" si="374"/>
        <v/>
      </c>
      <c r="U3999" s="13">
        <v>3989</v>
      </c>
      <c r="V3999" s="17" t="str">
        <f t="shared" si="375"/>
        <v/>
      </c>
      <c r="X3999" s="10" t="str">
        <f>IF($F3999="", "", IF($D3999="", 'Intro &amp; Setup'!$Z$32, IFERROR(INDEX('Intro &amp; Setup'!$Z$17:$Z$31, MATCH($D3999, 'Intro &amp; Setup'!$S$17:$S$31, 0)), "")))</f>
        <v/>
      </c>
      <c r="Z3999" s="25" t="str">
        <f t="shared" si="376"/>
        <v/>
      </c>
      <c r="AE3999" s="10" t="str">
        <f>IF($B3999="", "", IF($D3999="", 'Intro &amp; Setup'!$AC$32, IFERROR(INDEX('Intro &amp; Setup'!$AC$17:$AC$31, MATCH($D3999, 'Intro &amp; Setup'!$S$17:$S$31, 0)), "")))</f>
        <v/>
      </c>
      <c r="AG3999" s="10" t="str">
        <f t="shared" si="377"/>
        <v/>
      </c>
    </row>
    <row r="4000" spans="1:33" x14ac:dyDescent="0.25">
      <c r="A4000" s="7"/>
      <c r="B4000" s="66"/>
      <c r="C4000" s="67"/>
      <c r="D4000" s="68"/>
      <c r="E4000" s="68"/>
      <c r="F4000" s="69"/>
      <c r="G4000" s="69"/>
      <c r="H4000" s="70"/>
      <c r="I4000" s="71"/>
      <c r="J4000" s="68"/>
      <c r="K4000" s="68"/>
      <c r="L4000" s="72"/>
      <c r="M4000" s="7"/>
      <c r="N4000" s="10" t="str">
        <f t="shared" si="372"/>
        <v/>
      </c>
      <c r="O4000" s="7"/>
      <c r="P4000" s="22" t="str">
        <f t="shared" si="373"/>
        <v/>
      </c>
      <c r="Q4000" s="7"/>
      <c r="S4000" s="17" t="str">
        <f>IF($B4000="", "", IF(COUNTIF($B$11:$B4000, $B4000)&gt;1, "", $B4000))</f>
        <v/>
      </c>
      <c r="T4000" s="10" t="str">
        <f t="shared" si="374"/>
        <v/>
      </c>
      <c r="U4000" s="13">
        <v>3990</v>
      </c>
      <c r="V4000" s="17" t="str">
        <f t="shared" si="375"/>
        <v/>
      </c>
      <c r="X4000" s="10" t="str">
        <f>IF($F4000="", "", IF($D4000="", 'Intro &amp; Setup'!$Z$32, IFERROR(INDEX('Intro &amp; Setup'!$Z$17:$Z$31, MATCH($D4000, 'Intro &amp; Setup'!$S$17:$S$31, 0)), "")))</f>
        <v/>
      </c>
      <c r="Z4000" s="25" t="str">
        <f t="shared" si="376"/>
        <v/>
      </c>
      <c r="AE4000" s="10" t="str">
        <f>IF($B4000="", "", IF($D4000="", 'Intro &amp; Setup'!$AC$32, IFERROR(INDEX('Intro &amp; Setup'!$AC$17:$AC$31, MATCH($D4000, 'Intro &amp; Setup'!$S$17:$S$31, 0)), "")))</f>
        <v/>
      </c>
      <c r="AG4000" s="10" t="str">
        <f t="shared" si="377"/>
        <v/>
      </c>
    </row>
    <row r="4001" spans="1:33" x14ac:dyDescent="0.25">
      <c r="A4001" s="7"/>
      <c r="B4001" s="66"/>
      <c r="C4001" s="67"/>
      <c r="D4001" s="68"/>
      <c r="E4001" s="68"/>
      <c r="F4001" s="69"/>
      <c r="G4001" s="69"/>
      <c r="H4001" s="70"/>
      <c r="I4001" s="71"/>
      <c r="J4001" s="68"/>
      <c r="K4001" s="68"/>
      <c r="L4001" s="72"/>
      <c r="M4001" s="7"/>
      <c r="N4001" s="10" t="str">
        <f t="shared" si="372"/>
        <v/>
      </c>
      <c r="O4001" s="7"/>
      <c r="P4001" s="22" t="str">
        <f t="shared" si="373"/>
        <v/>
      </c>
      <c r="Q4001" s="7"/>
      <c r="S4001" s="17" t="str">
        <f>IF($B4001="", "", IF(COUNTIF($B$11:$B4001, $B4001)&gt;1, "", $B4001))</f>
        <v/>
      </c>
      <c r="T4001" s="10" t="str">
        <f t="shared" si="374"/>
        <v/>
      </c>
      <c r="U4001" s="13">
        <v>3991</v>
      </c>
      <c r="V4001" s="17" t="str">
        <f t="shared" si="375"/>
        <v/>
      </c>
      <c r="X4001" s="10" t="str">
        <f>IF($F4001="", "", IF($D4001="", 'Intro &amp; Setup'!$Z$32, IFERROR(INDEX('Intro &amp; Setup'!$Z$17:$Z$31, MATCH($D4001, 'Intro &amp; Setup'!$S$17:$S$31, 0)), "")))</f>
        <v/>
      </c>
      <c r="Z4001" s="25" t="str">
        <f t="shared" si="376"/>
        <v/>
      </c>
      <c r="AE4001" s="10" t="str">
        <f>IF($B4001="", "", IF($D4001="", 'Intro &amp; Setup'!$AC$32, IFERROR(INDEX('Intro &amp; Setup'!$AC$17:$AC$31, MATCH($D4001, 'Intro &amp; Setup'!$S$17:$S$31, 0)), "")))</f>
        <v/>
      </c>
      <c r="AG4001" s="10" t="str">
        <f t="shared" si="377"/>
        <v/>
      </c>
    </row>
    <row r="4002" spans="1:33" x14ac:dyDescent="0.25">
      <c r="A4002" s="7"/>
      <c r="B4002" s="66"/>
      <c r="C4002" s="67"/>
      <c r="D4002" s="68"/>
      <c r="E4002" s="68"/>
      <c r="F4002" s="69"/>
      <c r="G4002" s="69"/>
      <c r="H4002" s="70"/>
      <c r="I4002" s="71"/>
      <c r="J4002" s="68"/>
      <c r="K4002" s="68"/>
      <c r="L4002" s="72"/>
      <c r="M4002" s="7"/>
      <c r="N4002" s="10" t="str">
        <f t="shared" si="372"/>
        <v/>
      </c>
      <c r="O4002" s="7"/>
      <c r="P4002" s="22" t="str">
        <f t="shared" si="373"/>
        <v/>
      </c>
      <c r="Q4002" s="7"/>
      <c r="S4002" s="17" t="str">
        <f>IF($B4002="", "", IF(COUNTIF($B$11:$B4002, $B4002)&gt;1, "", $B4002))</f>
        <v/>
      </c>
      <c r="T4002" s="10" t="str">
        <f t="shared" si="374"/>
        <v/>
      </c>
      <c r="U4002" s="13">
        <v>3992</v>
      </c>
      <c r="V4002" s="17" t="str">
        <f t="shared" si="375"/>
        <v/>
      </c>
      <c r="X4002" s="10" t="str">
        <f>IF($F4002="", "", IF($D4002="", 'Intro &amp; Setup'!$Z$32, IFERROR(INDEX('Intro &amp; Setup'!$Z$17:$Z$31, MATCH($D4002, 'Intro &amp; Setup'!$S$17:$S$31, 0)), "")))</f>
        <v/>
      </c>
      <c r="Z4002" s="25" t="str">
        <f t="shared" si="376"/>
        <v/>
      </c>
      <c r="AE4002" s="10" t="str">
        <f>IF($B4002="", "", IF($D4002="", 'Intro &amp; Setup'!$AC$32, IFERROR(INDEX('Intro &amp; Setup'!$AC$17:$AC$31, MATCH($D4002, 'Intro &amp; Setup'!$S$17:$S$31, 0)), "")))</f>
        <v/>
      </c>
      <c r="AG4002" s="10" t="str">
        <f t="shared" si="377"/>
        <v/>
      </c>
    </row>
    <row r="4003" spans="1:33" x14ac:dyDescent="0.25">
      <c r="A4003" s="7"/>
      <c r="B4003" s="66"/>
      <c r="C4003" s="67"/>
      <c r="D4003" s="68"/>
      <c r="E4003" s="68"/>
      <c r="F4003" s="69"/>
      <c r="G4003" s="69"/>
      <c r="H4003" s="70"/>
      <c r="I4003" s="71"/>
      <c r="J4003" s="68"/>
      <c r="K4003" s="68"/>
      <c r="L4003" s="72"/>
      <c r="M4003" s="7"/>
      <c r="N4003" s="10" t="str">
        <f t="shared" si="372"/>
        <v/>
      </c>
      <c r="O4003" s="7"/>
      <c r="P4003" s="22" t="str">
        <f t="shared" si="373"/>
        <v/>
      </c>
      <c r="Q4003" s="7"/>
      <c r="S4003" s="17" t="str">
        <f>IF($B4003="", "", IF(COUNTIF($B$11:$B4003, $B4003)&gt;1, "", $B4003))</f>
        <v/>
      </c>
      <c r="T4003" s="10" t="str">
        <f t="shared" si="374"/>
        <v/>
      </c>
      <c r="U4003" s="13">
        <v>3993</v>
      </c>
      <c r="V4003" s="17" t="str">
        <f t="shared" si="375"/>
        <v/>
      </c>
      <c r="X4003" s="10" t="str">
        <f>IF($F4003="", "", IF($D4003="", 'Intro &amp; Setup'!$Z$32, IFERROR(INDEX('Intro &amp; Setup'!$Z$17:$Z$31, MATCH($D4003, 'Intro &amp; Setup'!$S$17:$S$31, 0)), "")))</f>
        <v/>
      </c>
      <c r="Z4003" s="25" t="str">
        <f t="shared" si="376"/>
        <v/>
      </c>
      <c r="AE4003" s="10" t="str">
        <f>IF($B4003="", "", IF($D4003="", 'Intro &amp; Setup'!$AC$32, IFERROR(INDEX('Intro &amp; Setup'!$AC$17:$AC$31, MATCH($D4003, 'Intro &amp; Setup'!$S$17:$S$31, 0)), "")))</f>
        <v/>
      </c>
      <c r="AG4003" s="10" t="str">
        <f t="shared" si="377"/>
        <v/>
      </c>
    </row>
    <row r="4004" spans="1:33" x14ac:dyDescent="0.25">
      <c r="A4004" s="7"/>
      <c r="B4004" s="66"/>
      <c r="C4004" s="67"/>
      <c r="D4004" s="68"/>
      <c r="E4004" s="68"/>
      <c r="F4004" s="69"/>
      <c r="G4004" s="69"/>
      <c r="H4004" s="70"/>
      <c r="I4004" s="71"/>
      <c r="J4004" s="68"/>
      <c r="K4004" s="68"/>
      <c r="L4004" s="72"/>
      <c r="M4004" s="7"/>
      <c r="N4004" s="10" t="str">
        <f t="shared" si="372"/>
        <v/>
      </c>
      <c r="O4004" s="7"/>
      <c r="P4004" s="22" t="str">
        <f t="shared" si="373"/>
        <v/>
      </c>
      <c r="Q4004" s="7"/>
      <c r="S4004" s="17" t="str">
        <f>IF($B4004="", "", IF(COUNTIF($B$11:$B4004, $B4004)&gt;1, "", $B4004))</f>
        <v/>
      </c>
      <c r="T4004" s="10" t="str">
        <f t="shared" si="374"/>
        <v/>
      </c>
      <c r="U4004" s="13">
        <v>3994</v>
      </c>
      <c r="V4004" s="17" t="str">
        <f t="shared" si="375"/>
        <v/>
      </c>
      <c r="X4004" s="10" t="str">
        <f>IF($F4004="", "", IF($D4004="", 'Intro &amp; Setup'!$Z$32, IFERROR(INDEX('Intro &amp; Setup'!$Z$17:$Z$31, MATCH($D4004, 'Intro &amp; Setup'!$S$17:$S$31, 0)), "")))</f>
        <v/>
      </c>
      <c r="Z4004" s="25" t="str">
        <f t="shared" si="376"/>
        <v/>
      </c>
      <c r="AE4004" s="10" t="str">
        <f>IF($B4004="", "", IF($D4004="", 'Intro &amp; Setup'!$AC$32, IFERROR(INDEX('Intro &amp; Setup'!$AC$17:$AC$31, MATCH($D4004, 'Intro &amp; Setup'!$S$17:$S$31, 0)), "")))</f>
        <v/>
      </c>
      <c r="AG4004" s="10" t="str">
        <f t="shared" si="377"/>
        <v/>
      </c>
    </row>
    <row r="4005" spans="1:33" x14ac:dyDescent="0.25">
      <c r="A4005" s="7"/>
      <c r="B4005" s="66"/>
      <c r="C4005" s="67"/>
      <c r="D4005" s="68"/>
      <c r="E4005" s="68"/>
      <c r="F4005" s="69"/>
      <c r="G4005" s="69"/>
      <c r="H4005" s="70"/>
      <c r="I4005" s="71"/>
      <c r="J4005" s="68"/>
      <c r="K4005" s="68"/>
      <c r="L4005" s="72"/>
      <c r="M4005" s="7"/>
      <c r="N4005" s="10" t="str">
        <f t="shared" si="372"/>
        <v/>
      </c>
      <c r="O4005" s="7"/>
      <c r="P4005" s="22" t="str">
        <f t="shared" si="373"/>
        <v/>
      </c>
      <c r="Q4005" s="7"/>
      <c r="S4005" s="17" t="str">
        <f>IF($B4005="", "", IF(COUNTIF($B$11:$B4005, $B4005)&gt;1, "", $B4005))</f>
        <v/>
      </c>
      <c r="T4005" s="10" t="str">
        <f t="shared" si="374"/>
        <v/>
      </c>
      <c r="U4005" s="13">
        <v>3995</v>
      </c>
      <c r="V4005" s="17" t="str">
        <f t="shared" si="375"/>
        <v/>
      </c>
      <c r="X4005" s="10" t="str">
        <f>IF($F4005="", "", IF($D4005="", 'Intro &amp; Setup'!$Z$32, IFERROR(INDEX('Intro &amp; Setup'!$Z$17:$Z$31, MATCH($D4005, 'Intro &amp; Setup'!$S$17:$S$31, 0)), "")))</f>
        <v/>
      </c>
      <c r="Z4005" s="25" t="str">
        <f t="shared" si="376"/>
        <v/>
      </c>
      <c r="AE4005" s="10" t="str">
        <f>IF($B4005="", "", IF($D4005="", 'Intro &amp; Setup'!$AC$32, IFERROR(INDEX('Intro &amp; Setup'!$AC$17:$AC$31, MATCH($D4005, 'Intro &amp; Setup'!$S$17:$S$31, 0)), "")))</f>
        <v/>
      </c>
      <c r="AG4005" s="10" t="str">
        <f t="shared" si="377"/>
        <v/>
      </c>
    </row>
    <row r="4006" spans="1:33" x14ac:dyDescent="0.25">
      <c r="A4006" s="7"/>
      <c r="B4006" s="66"/>
      <c r="C4006" s="67"/>
      <c r="D4006" s="68"/>
      <c r="E4006" s="68"/>
      <c r="F4006" s="69"/>
      <c r="G4006" s="69"/>
      <c r="H4006" s="70"/>
      <c r="I4006" s="71"/>
      <c r="J4006" s="68"/>
      <c r="K4006" s="68"/>
      <c r="L4006" s="72"/>
      <c r="M4006" s="7"/>
      <c r="N4006" s="10" t="str">
        <f t="shared" si="372"/>
        <v/>
      </c>
      <c r="O4006" s="7"/>
      <c r="P4006" s="22" t="str">
        <f t="shared" si="373"/>
        <v/>
      </c>
      <c r="Q4006" s="7"/>
      <c r="S4006" s="17" t="str">
        <f>IF($B4006="", "", IF(COUNTIF($B$11:$B4006, $B4006)&gt;1, "", $B4006))</f>
        <v/>
      </c>
      <c r="T4006" s="10" t="str">
        <f t="shared" si="374"/>
        <v/>
      </c>
      <c r="U4006" s="13">
        <v>3996</v>
      </c>
      <c r="V4006" s="17" t="str">
        <f t="shared" si="375"/>
        <v/>
      </c>
      <c r="X4006" s="10" t="str">
        <f>IF($F4006="", "", IF($D4006="", 'Intro &amp; Setup'!$Z$32, IFERROR(INDEX('Intro &amp; Setup'!$Z$17:$Z$31, MATCH($D4006, 'Intro &amp; Setup'!$S$17:$S$31, 0)), "")))</f>
        <v/>
      </c>
      <c r="Z4006" s="25" t="str">
        <f t="shared" si="376"/>
        <v/>
      </c>
      <c r="AE4006" s="10" t="str">
        <f>IF($B4006="", "", IF($D4006="", 'Intro &amp; Setup'!$AC$32, IFERROR(INDEX('Intro &amp; Setup'!$AC$17:$AC$31, MATCH($D4006, 'Intro &amp; Setup'!$S$17:$S$31, 0)), "")))</f>
        <v/>
      </c>
      <c r="AG4006" s="10" t="str">
        <f t="shared" si="377"/>
        <v/>
      </c>
    </row>
    <row r="4007" spans="1:33" x14ac:dyDescent="0.25">
      <c r="A4007" s="7"/>
      <c r="B4007" s="66"/>
      <c r="C4007" s="67"/>
      <c r="D4007" s="68"/>
      <c r="E4007" s="68"/>
      <c r="F4007" s="69"/>
      <c r="G4007" s="69"/>
      <c r="H4007" s="70"/>
      <c r="I4007" s="71"/>
      <c r="J4007" s="68"/>
      <c r="K4007" s="68"/>
      <c r="L4007" s="72"/>
      <c r="M4007" s="7"/>
      <c r="N4007" s="10" t="str">
        <f t="shared" si="372"/>
        <v/>
      </c>
      <c r="O4007" s="7"/>
      <c r="P4007" s="22" t="str">
        <f t="shared" si="373"/>
        <v/>
      </c>
      <c r="Q4007" s="7"/>
      <c r="S4007" s="17" t="str">
        <f>IF($B4007="", "", IF(COUNTIF($B$11:$B4007, $B4007)&gt;1, "", $B4007))</f>
        <v/>
      </c>
      <c r="T4007" s="10" t="str">
        <f t="shared" si="374"/>
        <v/>
      </c>
      <c r="U4007" s="13">
        <v>3997</v>
      </c>
      <c r="V4007" s="17" t="str">
        <f t="shared" si="375"/>
        <v/>
      </c>
      <c r="X4007" s="10" t="str">
        <f>IF($F4007="", "", IF($D4007="", 'Intro &amp; Setup'!$Z$32, IFERROR(INDEX('Intro &amp; Setup'!$Z$17:$Z$31, MATCH($D4007, 'Intro &amp; Setup'!$S$17:$S$31, 0)), "")))</f>
        <v/>
      </c>
      <c r="Z4007" s="25" t="str">
        <f t="shared" si="376"/>
        <v/>
      </c>
      <c r="AE4007" s="10" t="str">
        <f>IF($B4007="", "", IF($D4007="", 'Intro &amp; Setup'!$AC$32, IFERROR(INDEX('Intro &amp; Setup'!$AC$17:$AC$31, MATCH($D4007, 'Intro &amp; Setup'!$S$17:$S$31, 0)), "")))</f>
        <v/>
      </c>
      <c r="AG4007" s="10" t="str">
        <f t="shared" si="377"/>
        <v/>
      </c>
    </row>
    <row r="4008" spans="1:33" x14ac:dyDescent="0.25">
      <c r="A4008" s="7"/>
      <c r="B4008" s="66"/>
      <c r="C4008" s="67"/>
      <c r="D4008" s="68"/>
      <c r="E4008" s="68"/>
      <c r="F4008" s="69"/>
      <c r="G4008" s="69"/>
      <c r="H4008" s="70"/>
      <c r="I4008" s="71"/>
      <c r="J4008" s="68"/>
      <c r="K4008" s="68"/>
      <c r="L4008" s="72"/>
      <c r="M4008" s="7"/>
      <c r="N4008" s="10" t="str">
        <f t="shared" si="372"/>
        <v/>
      </c>
      <c r="O4008" s="7"/>
      <c r="P4008" s="22" t="str">
        <f t="shared" si="373"/>
        <v/>
      </c>
      <c r="Q4008" s="7"/>
      <c r="S4008" s="17" t="str">
        <f>IF($B4008="", "", IF(COUNTIF($B$11:$B4008, $B4008)&gt;1, "", $B4008))</f>
        <v/>
      </c>
      <c r="T4008" s="10" t="str">
        <f t="shared" si="374"/>
        <v/>
      </c>
      <c r="U4008" s="13">
        <v>3998</v>
      </c>
      <c r="V4008" s="17" t="str">
        <f t="shared" si="375"/>
        <v/>
      </c>
      <c r="X4008" s="10" t="str">
        <f>IF($F4008="", "", IF($D4008="", 'Intro &amp; Setup'!$Z$32, IFERROR(INDEX('Intro &amp; Setup'!$Z$17:$Z$31, MATCH($D4008, 'Intro &amp; Setup'!$S$17:$S$31, 0)), "")))</f>
        <v/>
      </c>
      <c r="Z4008" s="25" t="str">
        <f t="shared" si="376"/>
        <v/>
      </c>
      <c r="AE4008" s="10" t="str">
        <f>IF($B4008="", "", IF($D4008="", 'Intro &amp; Setup'!$AC$32, IFERROR(INDEX('Intro &amp; Setup'!$AC$17:$AC$31, MATCH($D4008, 'Intro &amp; Setup'!$S$17:$S$31, 0)), "")))</f>
        <v/>
      </c>
      <c r="AG4008" s="10" t="str">
        <f t="shared" si="377"/>
        <v/>
      </c>
    </row>
    <row r="4009" spans="1:33" x14ac:dyDescent="0.25">
      <c r="A4009" s="7"/>
      <c r="B4009" s="66"/>
      <c r="C4009" s="67"/>
      <c r="D4009" s="68"/>
      <c r="E4009" s="68"/>
      <c r="F4009" s="69"/>
      <c r="G4009" s="69"/>
      <c r="H4009" s="70"/>
      <c r="I4009" s="71"/>
      <c r="J4009" s="68"/>
      <c r="K4009" s="68"/>
      <c r="L4009" s="72"/>
      <c r="M4009" s="7"/>
      <c r="N4009" s="10" t="str">
        <f t="shared" si="372"/>
        <v/>
      </c>
      <c r="O4009" s="7"/>
      <c r="P4009" s="22" t="str">
        <f t="shared" si="373"/>
        <v/>
      </c>
      <c r="Q4009" s="7"/>
      <c r="S4009" s="17" t="str">
        <f>IF($B4009="", "", IF(COUNTIF($B$11:$B4009, $B4009)&gt;1, "", $B4009))</f>
        <v/>
      </c>
      <c r="T4009" s="10" t="str">
        <f t="shared" si="374"/>
        <v/>
      </c>
      <c r="U4009" s="13">
        <v>3999</v>
      </c>
      <c r="V4009" s="17" t="str">
        <f t="shared" si="375"/>
        <v/>
      </c>
      <c r="X4009" s="10" t="str">
        <f>IF($F4009="", "", IF($D4009="", 'Intro &amp; Setup'!$Z$32, IFERROR(INDEX('Intro &amp; Setup'!$Z$17:$Z$31, MATCH($D4009, 'Intro &amp; Setup'!$S$17:$S$31, 0)), "")))</f>
        <v/>
      </c>
      <c r="Z4009" s="25" t="str">
        <f t="shared" si="376"/>
        <v/>
      </c>
      <c r="AE4009" s="10" t="str">
        <f>IF($B4009="", "", IF($D4009="", 'Intro &amp; Setup'!$AC$32, IFERROR(INDEX('Intro &amp; Setup'!$AC$17:$AC$31, MATCH($D4009, 'Intro &amp; Setup'!$S$17:$S$31, 0)), "")))</f>
        <v/>
      </c>
      <c r="AG4009" s="10" t="str">
        <f t="shared" si="377"/>
        <v/>
      </c>
    </row>
    <row r="4010" spans="1:33" x14ac:dyDescent="0.25">
      <c r="A4010" s="7"/>
      <c r="B4010" s="66"/>
      <c r="C4010" s="67"/>
      <c r="D4010" s="68"/>
      <c r="E4010" s="68"/>
      <c r="F4010" s="69"/>
      <c r="G4010" s="69"/>
      <c r="H4010" s="70"/>
      <c r="I4010" s="71"/>
      <c r="J4010" s="68"/>
      <c r="K4010" s="68"/>
      <c r="L4010" s="72"/>
      <c r="M4010" s="7"/>
      <c r="N4010" s="10" t="str">
        <f t="shared" si="372"/>
        <v/>
      </c>
      <c r="O4010" s="7"/>
      <c r="P4010" s="22" t="str">
        <f t="shared" si="373"/>
        <v/>
      </c>
      <c r="Q4010" s="7"/>
      <c r="S4010" s="17" t="str">
        <f>IF($B4010="", "", IF(COUNTIF($B$11:$B4010, $B4010)&gt;1, "", $B4010))</f>
        <v/>
      </c>
      <c r="T4010" s="10" t="str">
        <f t="shared" si="374"/>
        <v/>
      </c>
      <c r="U4010" s="13">
        <v>4000</v>
      </c>
      <c r="V4010" s="17" t="str">
        <f t="shared" si="375"/>
        <v/>
      </c>
      <c r="X4010" s="10" t="str">
        <f>IF($F4010="", "", IF($D4010="", 'Intro &amp; Setup'!$Z$32, IFERROR(INDEX('Intro &amp; Setup'!$Z$17:$Z$31, MATCH($D4010, 'Intro &amp; Setup'!$S$17:$S$31, 0)), "")))</f>
        <v/>
      </c>
      <c r="Z4010" s="25" t="str">
        <f t="shared" si="376"/>
        <v/>
      </c>
      <c r="AE4010" s="10" t="str">
        <f>IF($B4010="", "", IF($D4010="", 'Intro &amp; Setup'!$AC$32, IFERROR(INDEX('Intro &amp; Setup'!$AC$17:$AC$31, MATCH($D4010, 'Intro &amp; Setup'!$S$17:$S$31, 0)), "")))</f>
        <v/>
      </c>
      <c r="AG4010" s="10" t="str">
        <f t="shared" si="377"/>
        <v/>
      </c>
    </row>
    <row r="4011" spans="1:33" x14ac:dyDescent="0.25">
      <c r="A4011" s="7"/>
      <c r="B4011" s="66"/>
      <c r="C4011" s="67"/>
      <c r="D4011" s="68"/>
      <c r="E4011" s="68"/>
      <c r="F4011" s="69"/>
      <c r="G4011" s="69"/>
      <c r="H4011" s="70"/>
      <c r="I4011" s="71"/>
      <c r="J4011" s="68"/>
      <c r="K4011" s="68"/>
      <c r="L4011" s="72"/>
      <c r="M4011" s="7"/>
      <c r="N4011" s="10" t="str">
        <f t="shared" si="372"/>
        <v/>
      </c>
      <c r="O4011" s="7"/>
      <c r="P4011" s="22" t="str">
        <f t="shared" si="373"/>
        <v/>
      </c>
      <c r="Q4011" s="7"/>
      <c r="S4011" s="17" t="str">
        <f>IF($B4011="", "", IF(COUNTIF($B$11:$B4011, $B4011)&gt;1, "", $B4011))</f>
        <v/>
      </c>
      <c r="T4011" s="10" t="str">
        <f t="shared" si="374"/>
        <v/>
      </c>
      <c r="U4011" s="13">
        <v>4001</v>
      </c>
      <c r="V4011" s="17" t="str">
        <f t="shared" si="375"/>
        <v/>
      </c>
      <c r="X4011" s="10" t="str">
        <f>IF($F4011="", "", IF($D4011="", 'Intro &amp; Setup'!$Z$32, IFERROR(INDEX('Intro &amp; Setup'!$Z$17:$Z$31, MATCH($D4011, 'Intro &amp; Setup'!$S$17:$S$31, 0)), "")))</f>
        <v/>
      </c>
      <c r="Z4011" s="25" t="str">
        <f t="shared" si="376"/>
        <v/>
      </c>
      <c r="AE4011" s="10" t="str">
        <f>IF($B4011="", "", IF($D4011="", 'Intro &amp; Setup'!$AC$32, IFERROR(INDEX('Intro &amp; Setup'!$AC$17:$AC$31, MATCH($D4011, 'Intro &amp; Setup'!$S$17:$S$31, 0)), "")))</f>
        <v/>
      </c>
      <c r="AG4011" s="10" t="str">
        <f t="shared" si="377"/>
        <v/>
      </c>
    </row>
    <row r="4012" spans="1:33" x14ac:dyDescent="0.25">
      <c r="A4012" s="7"/>
      <c r="B4012" s="66"/>
      <c r="C4012" s="67"/>
      <c r="D4012" s="68"/>
      <c r="E4012" s="68"/>
      <c r="F4012" s="69"/>
      <c r="G4012" s="69"/>
      <c r="H4012" s="70"/>
      <c r="I4012" s="71"/>
      <c r="J4012" s="68"/>
      <c r="K4012" s="68"/>
      <c r="L4012" s="72"/>
      <c r="M4012" s="7"/>
      <c r="N4012" s="10" t="str">
        <f t="shared" si="372"/>
        <v/>
      </c>
      <c r="O4012" s="7"/>
      <c r="P4012" s="22" t="str">
        <f t="shared" si="373"/>
        <v/>
      </c>
      <c r="Q4012" s="7"/>
      <c r="S4012" s="17" t="str">
        <f>IF($B4012="", "", IF(COUNTIF($B$11:$B4012, $B4012)&gt;1, "", $B4012))</f>
        <v/>
      </c>
      <c r="T4012" s="10" t="str">
        <f t="shared" si="374"/>
        <v/>
      </c>
      <c r="U4012" s="13">
        <v>4002</v>
      </c>
      <c r="V4012" s="17" t="str">
        <f t="shared" si="375"/>
        <v/>
      </c>
      <c r="X4012" s="10" t="str">
        <f>IF($F4012="", "", IF($D4012="", 'Intro &amp; Setup'!$Z$32, IFERROR(INDEX('Intro &amp; Setup'!$Z$17:$Z$31, MATCH($D4012, 'Intro &amp; Setup'!$S$17:$S$31, 0)), "")))</f>
        <v/>
      </c>
      <c r="Z4012" s="25" t="str">
        <f t="shared" si="376"/>
        <v/>
      </c>
      <c r="AE4012" s="10" t="str">
        <f>IF($B4012="", "", IF($D4012="", 'Intro &amp; Setup'!$AC$32, IFERROR(INDEX('Intro &amp; Setup'!$AC$17:$AC$31, MATCH($D4012, 'Intro &amp; Setup'!$S$17:$S$31, 0)), "")))</f>
        <v/>
      </c>
      <c r="AG4012" s="10" t="str">
        <f t="shared" si="377"/>
        <v/>
      </c>
    </row>
    <row r="4013" spans="1:33" x14ac:dyDescent="0.25">
      <c r="A4013" s="7"/>
      <c r="B4013" s="66"/>
      <c r="C4013" s="67"/>
      <c r="D4013" s="68"/>
      <c r="E4013" s="68"/>
      <c r="F4013" s="69"/>
      <c r="G4013" s="69"/>
      <c r="H4013" s="70"/>
      <c r="I4013" s="71"/>
      <c r="J4013" s="68"/>
      <c r="K4013" s="68"/>
      <c r="L4013" s="72"/>
      <c r="M4013" s="7"/>
      <c r="N4013" s="10" t="str">
        <f t="shared" si="372"/>
        <v/>
      </c>
      <c r="O4013" s="7"/>
      <c r="P4013" s="22" t="str">
        <f t="shared" si="373"/>
        <v/>
      </c>
      <c r="Q4013" s="7"/>
      <c r="S4013" s="17" t="str">
        <f>IF($B4013="", "", IF(COUNTIF($B$11:$B4013, $B4013)&gt;1, "", $B4013))</f>
        <v/>
      </c>
      <c r="T4013" s="10" t="str">
        <f t="shared" si="374"/>
        <v/>
      </c>
      <c r="U4013" s="13">
        <v>4003</v>
      </c>
      <c r="V4013" s="17" t="str">
        <f t="shared" si="375"/>
        <v/>
      </c>
      <c r="X4013" s="10" t="str">
        <f>IF($F4013="", "", IF($D4013="", 'Intro &amp; Setup'!$Z$32, IFERROR(INDEX('Intro &amp; Setup'!$Z$17:$Z$31, MATCH($D4013, 'Intro &amp; Setup'!$S$17:$S$31, 0)), "")))</f>
        <v/>
      </c>
      <c r="Z4013" s="25" t="str">
        <f t="shared" si="376"/>
        <v/>
      </c>
      <c r="AE4013" s="10" t="str">
        <f>IF($B4013="", "", IF($D4013="", 'Intro &amp; Setup'!$AC$32, IFERROR(INDEX('Intro &amp; Setup'!$AC$17:$AC$31, MATCH($D4013, 'Intro &amp; Setup'!$S$17:$S$31, 0)), "")))</f>
        <v/>
      </c>
      <c r="AG4013" s="10" t="str">
        <f t="shared" si="377"/>
        <v/>
      </c>
    </row>
    <row r="4014" spans="1:33" x14ac:dyDescent="0.25">
      <c r="A4014" s="7"/>
      <c r="B4014" s="66"/>
      <c r="C4014" s="67"/>
      <c r="D4014" s="68"/>
      <c r="E4014" s="68"/>
      <c r="F4014" s="69"/>
      <c r="G4014" s="69"/>
      <c r="H4014" s="70"/>
      <c r="I4014" s="71"/>
      <c r="J4014" s="68"/>
      <c r="K4014" s="68"/>
      <c r="L4014" s="72"/>
      <c r="M4014" s="7"/>
      <c r="N4014" s="10" t="str">
        <f t="shared" si="372"/>
        <v/>
      </c>
      <c r="O4014" s="7"/>
      <c r="P4014" s="22" t="str">
        <f t="shared" si="373"/>
        <v/>
      </c>
      <c r="Q4014" s="7"/>
      <c r="S4014" s="17" t="str">
        <f>IF($B4014="", "", IF(COUNTIF($B$11:$B4014, $B4014)&gt;1, "", $B4014))</f>
        <v/>
      </c>
      <c r="T4014" s="10" t="str">
        <f t="shared" si="374"/>
        <v/>
      </c>
      <c r="U4014" s="13">
        <v>4004</v>
      </c>
      <c r="V4014" s="17" t="str">
        <f t="shared" si="375"/>
        <v/>
      </c>
      <c r="X4014" s="10" t="str">
        <f>IF($F4014="", "", IF($D4014="", 'Intro &amp; Setup'!$Z$32, IFERROR(INDEX('Intro &amp; Setup'!$Z$17:$Z$31, MATCH($D4014, 'Intro &amp; Setup'!$S$17:$S$31, 0)), "")))</f>
        <v/>
      </c>
      <c r="Z4014" s="25" t="str">
        <f t="shared" si="376"/>
        <v/>
      </c>
      <c r="AE4014" s="10" t="str">
        <f>IF($B4014="", "", IF($D4014="", 'Intro &amp; Setup'!$AC$32, IFERROR(INDEX('Intro &amp; Setup'!$AC$17:$AC$31, MATCH($D4014, 'Intro &amp; Setup'!$S$17:$S$31, 0)), "")))</f>
        <v/>
      </c>
      <c r="AG4014" s="10" t="str">
        <f t="shared" si="377"/>
        <v/>
      </c>
    </row>
    <row r="4015" spans="1:33" x14ac:dyDescent="0.25">
      <c r="A4015" s="7"/>
      <c r="B4015" s="66"/>
      <c r="C4015" s="67"/>
      <c r="D4015" s="68"/>
      <c r="E4015" s="68"/>
      <c r="F4015" s="69"/>
      <c r="G4015" s="69"/>
      <c r="H4015" s="70"/>
      <c r="I4015" s="71"/>
      <c r="J4015" s="68"/>
      <c r="K4015" s="68"/>
      <c r="L4015" s="72"/>
      <c r="M4015" s="7"/>
      <c r="N4015" s="10" t="str">
        <f t="shared" si="372"/>
        <v/>
      </c>
      <c r="O4015" s="7"/>
      <c r="P4015" s="22" t="str">
        <f t="shared" si="373"/>
        <v/>
      </c>
      <c r="Q4015" s="7"/>
      <c r="S4015" s="17" t="str">
        <f>IF($B4015="", "", IF(COUNTIF($B$11:$B4015, $B4015)&gt;1, "", $B4015))</f>
        <v/>
      </c>
      <c r="T4015" s="10" t="str">
        <f t="shared" si="374"/>
        <v/>
      </c>
      <c r="U4015" s="13">
        <v>4005</v>
      </c>
      <c r="V4015" s="17" t="str">
        <f t="shared" si="375"/>
        <v/>
      </c>
      <c r="X4015" s="10" t="str">
        <f>IF($F4015="", "", IF($D4015="", 'Intro &amp; Setup'!$Z$32, IFERROR(INDEX('Intro &amp; Setup'!$Z$17:$Z$31, MATCH($D4015, 'Intro &amp; Setup'!$S$17:$S$31, 0)), "")))</f>
        <v/>
      </c>
      <c r="Z4015" s="25" t="str">
        <f t="shared" si="376"/>
        <v/>
      </c>
      <c r="AE4015" s="10" t="str">
        <f>IF($B4015="", "", IF($D4015="", 'Intro &amp; Setup'!$AC$32, IFERROR(INDEX('Intro &amp; Setup'!$AC$17:$AC$31, MATCH($D4015, 'Intro &amp; Setup'!$S$17:$S$31, 0)), "")))</f>
        <v/>
      </c>
      <c r="AG4015" s="10" t="str">
        <f t="shared" si="377"/>
        <v/>
      </c>
    </row>
    <row r="4016" spans="1:33" x14ac:dyDescent="0.25">
      <c r="A4016" s="7"/>
      <c r="B4016" s="66"/>
      <c r="C4016" s="67"/>
      <c r="D4016" s="68"/>
      <c r="E4016" s="68"/>
      <c r="F4016" s="69"/>
      <c r="G4016" s="69"/>
      <c r="H4016" s="70"/>
      <c r="I4016" s="71"/>
      <c r="J4016" s="68"/>
      <c r="K4016" s="68"/>
      <c r="L4016" s="72"/>
      <c r="M4016" s="7"/>
      <c r="N4016" s="10" t="str">
        <f t="shared" si="372"/>
        <v/>
      </c>
      <c r="O4016" s="7"/>
      <c r="P4016" s="22" t="str">
        <f t="shared" si="373"/>
        <v/>
      </c>
      <c r="Q4016" s="7"/>
      <c r="S4016" s="17" t="str">
        <f>IF($B4016="", "", IF(COUNTIF($B$11:$B4016, $B4016)&gt;1, "", $B4016))</f>
        <v/>
      </c>
      <c r="T4016" s="10" t="str">
        <f t="shared" si="374"/>
        <v/>
      </c>
      <c r="U4016" s="13">
        <v>4006</v>
      </c>
      <c r="V4016" s="17" t="str">
        <f t="shared" si="375"/>
        <v/>
      </c>
      <c r="X4016" s="10" t="str">
        <f>IF($F4016="", "", IF($D4016="", 'Intro &amp; Setup'!$Z$32, IFERROR(INDEX('Intro &amp; Setup'!$Z$17:$Z$31, MATCH($D4016, 'Intro &amp; Setup'!$S$17:$S$31, 0)), "")))</f>
        <v/>
      </c>
      <c r="Z4016" s="25" t="str">
        <f t="shared" si="376"/>
        <v/>
      </c>
      <c r="AE4016" s="10" t="str">
        <f>IF($B4016="", "", IF($D4016="", 'Intro &amp; Setup'!$AC$32, IFERROR(INDEX('Intro &amp; Setup'!$AC$17:$AC$31, MATCH($D4016, 'Intro &amp; Setup'!$S$17:$S$31, 0)), "")))</f>
        <v/>
      </c>
      <c r="AG4016" s="10" t="str">
        <f t="shared" si="377"/>
        <v/>
      </c>
    </row>
    <row r="4017" spans="1:33" x14ac:dyDescent="0.25">
      <c r="A4017" s="7"/>
      <c r="B4017" s="66"/>
      <c r="C4017" s="67"/>
      <c r="D4017" s="68"/>
      <c r="E4017" s="68"/>
      <c r="F4017" s="69"/>
      <c r="G4017" s="69"/>
      <c r="H4017" s="70"/>
      <c r="I4017" s="71"/>
      <c r="J4017" s="68"/>
      <c r="K4017" s="68"/>
      <c r="L4017" s="72"/>
      <c r="M4017" s="7"/>
      <c r="N4017" s="10" t="str">
        <f t="shared" si="372"/>
        <v/>
      </c>
      <c r="O4017" s="7"/>
      <c r="P4017" s="22" t="str">
        <f t="shared" si="373"/>
        <v/>
      </c>
      <c r="Q4017" s="7"/>
      <c r="S4017" s="17" t="str">
        <f>IF($B4017="", "", IF(COUNTIF($B$11:$B4017, $B4017)&gt;1, "", $B4017))</f>
        <v/>
      </c>
      <c r="T4017" s="10" t="str">
        <f t="shared" si="374"/>
        <v/>
      </c>
      <c r="U4017" s="13">
        <v>4007</v>
      </c>
      <c r="V4017" s="17" t="str">
        <f t="shared" si="375"/>
        <v/>
      </c>
      <c r="X4017" s="10" t="str">
        <f>IF($F4017="", "", IF($D4017="", 'Intro &amp; Setup'!$Z$32, IFERROR(INDEX('Intro &amp; Setup'!$Z$17:$Z$31, MATCH($D4017, 'Intro &amp; Setup'!$S$17:$S$31, 0)), "")))</f>
        <v/>
      </c>
      <c r="Z4017" s="25" t="str">
        <f t="shared" si="376"/>
        <v/>
      </c>
      <c r="AE4017" s="10" t="str">
        <f>IF($B4017="", "", IF($D4017="", 'Intro &amp; Setup'!$AC$32, IFERROR(INDEX('Intro &amp; Setup'!$AC$17:$AC$31, MATCH($D4017, 'Intro &amp; Setup'!$S$17:$S$31, 0)), "")))</f>
        <v/>
      </c>
      <c r="AG4017" s="10" t="str">
        <f t="shared" si="377"/>
        <v/>
      </c>
    </row>
    <row r="4018" spans="1:33" x14ac:dyDescent="0.25">
      <c r="A4018" s="7"/>
      <c r="B4018" s="66"/>
      <c r="C4018" s="67"/>
      <c r="D4018" s="68"/>
      <c r="E4018" s="68"/>
      <c r="F4018" s="69"/>
      <c r="G4018" s="69"/>
      <c r="H4018" s="70"/>
      <c r="I4018" s="71"/>
      <c r="J4018" s="68"/>
      <c r="K4018" s="68"/>
      <c r="L4018" s="72"/>
      <c r="M4018" s="7"/>
      <c r="N4018" s="10" t="str">
        <f t="shared" si="372"/>
        <v/>
      </c>
      <c r="O4018" s="7"/>
      <c r="P4018" s="22" t="str">
        <f t="shared" si="373"/>
        <v/>
      </c>
      <c r="Q4018" s="7"/>
      <c r="S4018" s="17" t="str">
        <f>IF($B4018="", "", IF(COUNTIF($B$11:$B4018, $B4018)&gt;1, "", $B4018))</f>
        <v/>
      </c>
      <c r="T4018" s="10" t="str">
        <f t="shared" si="374"/>
        <v/>
      </c>
      <c r="U4018" s="13">
        <v>4008</v>
      </c>
      <c r="V4018" s="17" t="str">
        <f t="shared" si="375"/>
        <v/>
      </c>
      <c r="X4018" s="10" t="str">
        <f>IF($F4018="", "", IF($D4018="", 'Intro &amp; Setup'!$Z$32, IFERROR(INDEX('Intro &amp; Setup'!$Z$17:$Z$31, MATCH($D4018, 'Intro &amp; Setup'!$S$17:$S$31, 0)), "")))</f>
        <v/>
      </c>
      <c r="Z4018" s="25" t="str">
        <f t="shared" si="376"/>
        <v/>
      </c>
      <c r="AE4018" s="10" t="str">
        <f>IF($B4018="", "", IF($D4018="", 'Intro &amp; Setup'!$AC$32, IFERROR(INDEX('Intro &amp; Setup'!$AC$17:$AC$31, MATCH($D4018, 'Intro &amp; Setup'!$S$17:$S$31, 0)), "")))</f>
        <v/>
      </c>
      <c r="AG4018" s="10" t="str">
        <f t="shared" si="377"/>
        <v/>
      </c>
    </row>
    <row r="4019" spans="1:33" x14ac:dyDescent="0.25">
      <c r="A4019" s="7"/>
      <c r="B4019" s="66"/>
      <c r="C4019" s="67"/>
      <c r="D4019" s="68"/>
      <c r="E4019" s="68"/>
      <c r="F4019" s="69"/>
      <c r="G4019" s="69"/>
      <c r="H4019" s="70"/>
      <c r="I4019" s="71"/>
      <c r="J4019" s="68"/>
      <c r="K4019" s="68"/>
      <c r="L4019" s="72"/>
      <c r="M4019" s="7"/>
      <c r="N4019" s="10" t="str">
        <f t="shared" si="372"/>
        <v/>
      </c>
      <c r="O4019" s="7"/>
      <c r="P4019" s="22" t="str">
        <f t="shared" si="373"/>
        <v/>
      </c>
      <c r="Q4019" s="7"/>
      <c r="S4019" s="17" t="str">
        <f>IF($B4019="", "", IF(COUNTIF($B$11:$B4019, $B4019)&gt;1, "", $B4019))</f>
        <v/>
      </c>
      <c r="T4019" s="10" t="str">
        <f t="shared" si="374"/>
        <v/>
      </c>
      <c r="U4019" s="13">
        <v>4009</v>
      </c>
      <c r="V4019" s="17" t="str">
        <f t="shared" si="375"/>
        <v/>
      </c>
      <c r="X4019" s="10" t="str">
        <f>IF($F4019="", "", IF($D4019="", 'Intro &amp; Setup'!$Z$32, IFERROR(INDEX('Intro &amp; Setup'!$Z$17:$Z$31, MATCH($D4019, 'Intro &amp; Setup'!$S$17:$S$31, 0)), "")))</f>
        <v/>
      </c>
      <c r="Z4019" s="25" t="str">
        <f t="shared" si="376"/>
        <v/>
      </c>
      <c r="AE4019" s="10" t="str">
        <f>IF($B4019="", "", IF($D4019="", 'Intro &amp; Setup'!$AC$32, IFERROR(INDEX('Intro &amp; Setup'!$AC$17:$AC$31, MATCH($D4019, 'Intro &amp; Setup'!$S$17:$S$31, 0)), "")))</f>
        <v/>
      </c>
      <c r="AG4019" s="10" t="str">
        <f t="shared" si="377"/>
        <v/>
      </c>
    </row>
    <row r="4020" spans="1:33" x14ac:dyDescent="0.25">
      <c r="A4020" s="7"/>
      <c r="B4020" s="66"/>
      <c r="C4020" s="67"/>
      <c r="D4020" s="68"/>
      <c r="E4020" s="68"/>
      <c r="F4020" s="69"/>
      <c r="G4020" s="69"/>
      <c r="H4020" s="70"/>
      <c r="I4020" s="71"/>
      <c r="J4020" s="68"/>
      <c r="K4020" s="68"/>
      <c r="L4020" s="72"/>
      <c r="M4020" s="7"/>
      <c r="N4020" s="10" t="str">
        <f t="shared" si="372"/>
        <v/>
      </c>
      <c r="O4020" s="7"/>
      <c r="P4020" s="22" t="str">
        <f t="shared" si="373"/>
        <v/>
      </c>
      <c r="Q4020" s="7"/>
      <c r="S4020" s="17" t="str">
        <f>IF($B4020="", "", IF(COUNTIF($B$11:$B4020, $B4020)&gt;1, "", $B4020))</f>
        <v/>
      </c>
      <c r="T4020" s="10" t="str">
        <f t="shared" si="374"/>
        <v/>
      </c>
      <c r="U4020" s="13">
        <v>4010</v>
      </c>
      <c r="V4020" s="17" t="str">
        <f t="shared" si="375"/>
        <v/>
      </c>
      <c r="X4020" s="10" t="str">
        <f>IF($F4020="", "", IF($D4020="", 'Intro &amp; Setup'!$Z$32, IFERROR(INDEX('Intro &amp; Setup'!$Z$17:$Z$31, MATCH($D4020, 'Intro &amp; Setup'!$S$17:$S$31, 0)), "")))</f>
        <v/>
      </c>
      <c r="Z4020" s="25" t="str">
        <f t="shared" si="376"/>
        <v/>
      </c>
      <c r="AE4020" s="10" t="str">
        <f>IF($B4020="", "", IF($D4020="", 'Intro &amp; Setup'!$AC$32, IFERROR(INDEX('Intro &amp; Setup'!$AC$17:$AC$31, MATCH($D4020, 'Intro &amp; Setup'!$S$17:$S$31, 0)), "")))</f>
        <v/>
      </c>
      <c r="AG4020" s="10" t="str">
        <f t="shared" si="377"/>
        <v/>
      </c>
    </row>
    <row r="4021" spans="1:33" x14ac:dyDescent="0.25">
      <c r="A4021" s="7"/>
      <c r="B4021" s="66"/>
      <c r="C4021" s="67"/>
      <c r="D4021" s="68"/>
      <c r="E4021" s="68"/>
      <c r="F4021" s="69"/>
      <c r="G4021" s="69"/>
      <c r="H4021" s="70"/>
      <c r="I4021" s="71"/>
      <c r="J4021" s="68"/>
      <c r="K4021" s="68"/>
      <c r="L4021" s="72"/>
      <c r="M4021" s="7"/>
      <c r="N4021" s="10" t="str">
        <f t="shared" si="372"/>
        <v/>
      </c>
      <c r="O4021" s="7"/>
      <c r="P4021" s="22" t="str">
        <f t="shared" si="373"/>
        <v/>
      </c>
      <c r="Q4021" s="7"/>
      <c r="S4021" s="17" t="str">
        <f>IF($B4021="", "", IF(COUNTIF($B$11:$B4021, $B4021)&gt;1, "", $B4021))</f>
        <v/>
      </c>
      <c r="T4021" s="10" t="str">
        <f t="shared" si="374"/>
        <v/>
      </c>
      <c r="U4021" s="13">
        <v>4011</v>
      </c>
      <c r="V4021" s="17" t="str">
        <f t="shared" si="375"/>
        <v/>
      </c>
      <c r="X4021" s="10" t="str">
        <f>IF($F4021="", "", IF($D4021="", 'Intro &amp; Setup'!$Z$32, IFERROR(INDEX('Intro &amp; Setup'!$Z$17:$Z$31, MATCH($D4021, 'Intro &amp; Setup'!$S$17:$S$31, 0)), "")))</f>
        <v/>
      </c>
      <c r="Z4021" s="25" t="str">
        <f t="shared" si="376"/>
        <v/>
      </c>
      <c r="AE4021" s="10" t="str">
        <f>IF($B4021="", "", IF($D4021="", 'Intro &amp; Setup'!$AC$32, IFERROR(INDEX('Intro &amp; Setup'!$AC$17:$AC$31, MATCH($D4021, 'Intro &amp; Setup'!$S$17:$S$31, 0)), "")))</f>
        <v/>
      </c>
      <c r="AG4021" s="10" t="str">
        <f t="shared" si="377"/>
        <v/>
      </c>
    </row>
    <row r="4022" spans="1:33" x14ac:dyDescent="0.25">
      <c r="A4022" s="7"/>
      <c r="B4022" s="66"/>
      <c r="C4022" s="67"/>
      <c r="D4022" s="68"/>
      <c r="E4022" s="68"/>
      <c r="F4022" s="69"/>
      <c r="G4022" s="69"/>
      <c r="H4022" s="70"/>
      <c r="I4022" s="71"/>
      <c r="J4022" s="68"/>
      <c r="K4022" s="68"/>
      <c r="L4022" s="72"/>
      <c r="M4022" s="7"/>
      <c r="N4022" s="10" t="str">
        <f t="shared" si="372"/>
        <v/>
      </c>
      <c r="O4022" s="7"/>
      <c r="P4022" s="22" t="str">
        <f t="shared" si="373"/>
        <v/>
      </c>
      <c r="Q4022" s="7"/>
      <c r="S4022" s="17" t="str">
        <f>IF($B4022="", "", IF(COUNTIF($B$11:$B4022, $B4022)&gt;1, "", $B4022))</f>
        <v/>
      </c>
      <c r="T4022" s="10" t="str">
        <f t="shared" si="374"/>
        <v/>
      </c>
      <c r="U4022" s="13">
        <v>4012</v>
      </c>
      <c r="V4022" s="17" t="str">
        <f t="shared" si="375"/>
        <v/>
      </c>
      <c r="X4022" s="10" t="str">
        <f>IF($F4022="", "", IF($D4022="", 'Intro &amp; Setup'!$Z$32, IFERROR(INDEX('Intro &amp; Setup'!$Z$17:$Z$31, MATCH($D4022, 'Intro &amp; Setup'!$S$17:$S$31, 0)), "")))</f>
        <v/>
      </c>
      <c r="Z4022" s="25" t="str">
        <f t="shared" si="376"/>
        <v/>
      </c>
      <c r="AE4022" s="10" t="str">
        <f>IF($B4022="", "", IF($D4022="", 'Intro &amp; Setup'!$AC$32, IFERROR(INDEX('Intro &amp; Setup'!$AC$17:$AC$31, MATCH($D4022, 'Intro &amp; Setup'!$S$17:$S$31, 0)), "")))</f>
        <v/>
      </c>
      <c r="AG4022" s="10" t="str">
        <f t="shared" si="377"/>
        <v/>
      </c>
    </row>
    <row r="4023" spans="1:33" x14ac:dyDescent="0.25">
      <c r="A4023" s="7"/>
      <c r="B4023" s="66"/>
      <c r="C4023" s="67"/>
      <c r="D4023" s="68"/>
      <c r="E4023" s="68"/>
      <c r="F4023" s="69"/>
      <c r="G4023" s="69"/>
      <c r="H4023" s="70"/>
      <c r="I4023" s="71"/>
      <c r="J4023" s="68"/>
      <c r="K4023" s="68"/>
      <c r="L4023" s="72"/>
      <c r="M4023" s="7"/>
      <c r="N4023" s="10" t="str">
        <f t="shared" si="372"/>
        <v/>
      </c>
      <c r="O4023" s="7"/>
      <c r="P4023" s="22" t="str">
        <f t="shared" si="373"/>
        <v/>
      </c>
      <c r="Q4023" s="7"/>
      <c r="S4023" s="17" t="str">
        <f>IF($B4023="", "", IF(COUNTIF($B$11:$B4023, $B4023)&gt;1, "", $B4023))</f>
        <v/>
      </c>
      <c r="T4023" s="10" t="str">
        <f t="shared" si="374"/>
        <v/>
      </c>
      <c r="U4023" s="13">
        <v>4013</v>
      </c>
      <c r="V4023" s="17" t="str">
        <f t="shared" si="375"/>
        <v/>
      </c>
      <c r="X4023" s="10" t="str">
        <f>IF($F4023="", "", IF($D4023="", 'Intro &amp; Setup'!$Z$32, IFERROR(INDEX('Intro &amp; Setup'!$Z$17:$Z$31, MATCH($D4023, 'Intro &amp; Setup'!$S$17:$S$31, 0)), "")))</f>
        <v/>
      </c>
      <c r="Z4023" s="25" t="str">
        <f t="shared" si="376"/>
        <v/>
      </c>
      <c r="AE4023" s="10" t="str">
        <f>IF($B4023="", "", IF($D4023="", 'Intro &amp; Setup'!$AC$32, IFERROR(INDEX('Intro &amp; Setup'!$AC$17:$AC$31, MATCH($D4023, 'Intro &amp; Setup'!$S$17:$S$31, 0)), "")))</f>
        <v/>
      </c>
      <c r="AG4023" s="10" t="str">
        <f t="shared" si="377"/>
        <v/>
      </c>
    </row>
    <row r="4024" spans="1:33" x14ac:dyDescent="0.25">
      <c r="A4024" s="7"/>
      <c r="B4024" s="66"/>
      <c r="C4024" s="67"/>
      <c r="D4024" s="68"/>
      <c r="E4024" s="68"/>
      <c r="F4024" s="69"/>
      <c r="G4024" s="69"/>
      <c r="H4024" s="70"/>
      <c r="I4024" s="71"/>
      <c r="J4024" s="68"/>
      <c r="K4024" s="68"/>
      <c r="L4024" s="72"/>
      <c r="M4024" s="7"/>
      <c r="N4024" s="10" t="str">
        <f t="shared" si="372"/>
        <v/>
      </c>
      <c r="O4024" s="7"/>
      <c r="P4024" s="22" t="str">
        <f t="shared" si="373"/>
        <v/>
      </c>
      <c r="Q4024" s="7"/>
      <c r="S4024" s="17" t="str">
        <f>IF($B4024="", "", IF(COUNTIF($B$11:$B4024, $B4024)&gt;1, "", $B4024))</f>
        <v/>
      </c>
      <c r="T4024" s="10" t="str">
        <f t="shared" si="374"/>
        <v/>
      </c>
      <c r="U4024" s="13">
        <v>4014</v>
      </c>
      <c r="V4024" s="17" t="str">
        <f t="shared" si="375"/>
        <v/>
      </c>
      <c r="X4024" s="10" t="str">
        <f>IF($F4024="", "", IF($D4024="", 'Intro &amp; Setup'!$Z$32, IFERROR(INDEX('Intro &amp; Setup'!$Z$17:$Z$31, MATCH($D4024, 'Intro &amp; Setup'!$S$17:$S$31, 0)), "")))</f>
        <v/>
      </c>
      <c r="Z4024" s="25" t="str">
        <f t="shared" si="376"/>
        <v/>
      </c>
      <c r="AE4024" s="10" t="str">
        <f>IF($B4024="", "", IF($D4024="", 'Intro &amp; Setup'!$AC$32, IFERROR(INDEX('Intro &amp; Setup'!$AC$17:$AC$31, MATCH($D4024, 'Intro &amp; Setup'!$S$17:$S$31, 0)), "")))</f>
        <v/>
      </c>
      <c r="AG4024" s="10" t="str">
        <f t="shared" si="377"/>
        <v/>
      </c>
    </row>
    <row r="4025" spans="1:33" x14ac:dyDescent="0.25">
      <c r="A4025" s="7"/>
      <c r="B4025" s="66"/>
      <c r="C4025" s="67"/>
      <c r="D4025" s="68"/>
      <c r="E4025" s="68"/>
      <c r="F4025" s="69"/>
      <c r="G4025" s="69"/>
      <c r="H4025" s="70"/>
      <c r="I4025" s="71"/>
      <c r="J4025" s="68"/>
      <c r="K4025" s="68"/>
      <c r="L4025" s="72"/>
      <c r="M4025" s="7"/>
      <c r="N4025" s="10" t="str">
        <f t="shared" si="372"/>
        <v/>
      </c>
      <c r="O4025" s="7"/>
      <c r="P4025" s="22" t="str">
        <f t="shared" si="373"/>
        <v/>
      </c>
      <c r="Q4025" s="7"/>
      <c r="S4025" s="17" t="str">
        <f>IF($B4025="", "", IF(COUNTIF($B$11:$B4025, $B4025)&gt;1, "", $B4025))</f>
        <v/>
      </c>
      <c r="T4025" s="10" t="str">
        <f t="shared" si="374"/>
        <v/>
      </c>
      <c r="U4025" s="13">
        <v>4015</v>
      </c>
      <c r="V4025" s="17" t="str">
        <f t="shared" si="375"/>
        <v/>
      </c>
      <c r="X4025" s="10" t="str">
        <f>IF($F4025="", "", IF($D4025="", 'Intro &amp; Setup'!$Z$32, IFERROR(INDEX('Intro &amp; Setup'!$Z$17:$Z$31, MATCH($D4025, 'Intro &amp; Setup'!$S$17:$S$31, 0)), "")))</f>
        <v/>
      </c>
      <c r="Z4025" s="25" t="str">
        <f t="shared" si="376"/>
        <v/>
      </c>
      <c r="AE4025" s="10" t="str">
        <f>IF($B4025="", "", IF($D4025="", 'Intro &amp; Setup'!$AC$32, IFERROR(INDEX('Intro &amp; Setup'!$AC$17:$AC$31, MATCH($D4025, 'Intro &amp; Setup'!$S$17:$S$31, 0)), "")))</f>
        <v/>
      </c>
      <c r="AG4025" s="10" t="str">
        <f t="shared" si="377"/>
        <v/>
      </c>
    </row>
    <row r="4026" spans="1:33" x14ac:dyDescent="0.25">
      <c r="A4026" s="7"/>
      <c r="B4026" s="66"/>
      <c r="C4026" s="67"/>
      <c r="D4026" s="68"/>
      <c r="E4026" s="68"/>
      <c r="F4026" s="69"/>
      <c r="G4026" s="69"/>
      <c r="H4026" s="70"/>
      <c r="I4026" s="71"/>
      <c r="J4026" s="68"/>
      <c r="K4026" s="68"/>
      <c r="L4026" s="72"/>
      <c r="M4026" s="7"/>
      <c r="N4026" s="10" t="str">
        <f t="shared" si="372"/>
        <v/>
      </c>
      <c r="O4026" s="7"/>
      <c r="P4026" s="22" t="str">
        <f t="shared" si="373"/>
        <v/>
      </c>
      <c r="Q4026" s="7"/>
      <c r="S4026" s="17" t="str">
        <f>IF($B4026="", "", IF(COUNTIF($B$11:$B4026, $B4026)&gt;1, "", $B4026))</f>
        <v/>
      </c>
      <c r="T4026" s="10" t="str">
        <f t="shared" si="374"/>
        <v/>
      </c>
      <c r="U4026" s="13">
        <v>4016</v>
      </c>
      <c r="V4026" s="17" t="str">
        <f t="shared" si="375"/>
        <v/>
      </c>
      <c r="X4026" s="10" t="str">
        <f>IF($F4026="", "", IF($D4026="", 'Intro &amp; Setup'!$Z$32, IFERROR(INDEX('Intro &amp; Setup'!$Z$17:$Z$31, MATCH($D4026, 'Intro &amp; Setup'!$S$17:$S$31, 0)), "")))</f>
        <v/>
      </c>
      <c r="Z4026" s="25" t="str">
        <f t="shared" si="376"/>
        <v/>
      </c>
      <c r="AE4026" s="10" t="str">
        <f>IF($B4026="", "", IF($D4026="", 'Intro &amp; Setup'!$AC$32, IFERROR(INDEX('Intro &amp; Setup'!$AC$17:$AC$31, MATCH($D4026, 'Intro &amp; Setup'!$S$17:$S$31, 0)), "")))</f>
        <v/>
      </c>
      <c r="AG4026" s="10" t="str">
        <f t="shared" si="377"/>
        <v/>
      </c>
    </row>
    <row r="4027" spans="1:33" x14ac:dyDescent="0.25">
      <c r="A4027" s="7"/>
      <c r="B4027" s="66"/>
      <c r="C4027" s="67"/>
      <c r="D4027" s="68"/>
      <c r="E4027" s="68"/>
      <c r="F4027" s="69"/>
      <c r="G4027" s="69"/>
      <c r="H4027" s="70"/>
      <c r="I4027" s="71"/>
      <c r="J4027" s="68"/>
      <c r="K4027" s="68"/>
      <c r="L4027" s="72"/>
      <c r="M4027" s="7"/>
      <c r="N4027" s="10" t="str">
        <f t="shared" si="372"/>
        <v/>
      </c>
      <c r="O4027" s="7"/>
      <c r="P4027" s="22" t="str">
        <f t="shared" si="373"/>
        <v/>
      </c>
      <c r="Q4027" s="7"/>
      <c r="S4027" s="17" t="str">
        <f>IF($B4027="", "", IF(COUNTIF($B$11:$B4027, $B4027)&gt;1, "", $B4027))</f>
        <v/>
      </c>
      <c r="T4027" s="10" t="str">
        <f t="shared" si="374"/>
        <v/>
      </c>
      <c r="U4027" s="13">
        <v>4017</v>
      </c>
      <c r="V4027" s="17" t="str">
        <f t="shared" si="375"/>
        <v/>
      </c>
      <c r="X4027" s="10" t="str">
        <f>IF($F4027="", "", IF($D4027="", 'Intro &amp; Setup'!$Z$32, IFERROR(INDEX('Intro &amp; Setup'!$Z$17:$Z$31, MATCH($D4027, 'Intro &amp; Setup'!$S$17:$S$31, 0)), "")))</f>
        <v/>
      </c>
      <c r="Z4027" s="25" t="str">
        <f t="shared" si="376"/>
        <v/>
      </c>
      <c r="AE4027" s="10" t="str">
        <f>IF($B4027="", "", IF($D4027="", 'Intro &amp; Setup'!$AC$32, IFERROR(INDEX('Intro &amp; Setup'!$AC$17:$AC$31, MATCH($D4027, 'Intro &amp; Setup'!$S$17:$S$31, 0)), "")))</f>
        <v/>
      </c>
      <c r="AG4027" s="10" t="str">
        <f t="shared" si="377"/>
        <v/>
      </c>
    </row>
    <row r="4028" spans="1:33" x14ac:dyDescent="0.25">
      <c r="A4028" s="7"/>
      <c r="B4028" s="66"/>
      <c r="C4028" s="67"/>
      <c r="D4028" s="68"/>
      <c r="E4028" s="68"/>
      <c r="F4028" s="69"/>
      <c r="G4028" s="69"/>
      <c r="H4028" s="70"/>
      <c r="I4028" s="71"/>
      <c r="J4028" s="68"/>
      <c r="K4028" s="68"/>
      <c r="L4028" s="72"/>
      <c r="M4028" s="7"/>
      <c r="N4028" s="10" t="str">
        <f t="shared" si="372"/>
        <v/>
      </c>
      <c r="O4028" s="7"/>
      <c r="P4028" s="22" t="str">
        <f t="shared" si="373"/>
        <v/>
      </c>
      <c r="Q4028" s="7"/>
      <c r="S4028" s="17" t="str">
        <f>IF($B4028="", "", IF(COUNTIF($B$11:$B4028, $B4028)&gt;1, "", $B4028))</f>
        <v/>
      </c>
      <c r="T4028" s="10" t="str">
        <f t="shared" si="374"/>
        <v/>
      </c>
      <c r="U4028" s="13">
        <v>4018</v>
      </c>
      <c r="V4028" s="17" t="str">
        <f t="shared" si="375"/>
        <v/>
      </c>
      <c r="X4028" s="10" t="str">
        <f>IF($F4028="", "", IF($D4028="", 'Intro &amp; Setup'!$Z$32, IFERROR(INDEX('Intro &amp; Setup'!$Z$17:$Z$31, MATCH($D4028, 'Intro &amp; Setup'!$S$17:$S$31, 0)), "")))</f>
        <v/>
      </c>
      <c r="Z4028" s="25" t="str">
        <f t="shared" si="376"/>
        <v/>
      </c>
      <c r="AE4028" s="10" t="str">
        <f>IF($B4028="", "", IF($D4028="", 'Intro &amp; Setup'!$AC$32, IFERROR(INDEX('Intro &amp; Setup'!$AC$17:$AC$31, MATCH($D4028, 'Intro &amp; Setup'!$S$17:$S$31, 0)), "")))</f>
        <v/>
      </c>
      <c r="AG4028" s="10" t="str">
        <f t="shared" si="377"/>
        <v/>
      </c>
    </row>
    <row r="4029" spans="1:33" x14ac:dyDescent="0.25">
      <c r="A4029" s="7"/>
      <c r="B4029" s="66"/>
      <c r="C4029" s="67"/>
      <c r="D4029" s="68"/>
      <c r="E4029" s="68"/>
      <c r="F4029" s="69"/>
      <c r="G4029" s="69"/>
      <c r="H4029" s="70"/>
      <c r="I4029" s="71"/>
      <c r="J4029" s="68"/>
      <c r="K4029" s="68"/>
      <c r="L4029" s="72"/>
      <c r="M4029" s="7"/>
      <c r="N4029" s="10" t="str">
        <f t="shared" si="372"/>
        <v/>
      </c>
      <c r="O4029" s="7"/>
      <c r="P4029" s="22" t="str">
        <f t="shared" si="373"/>
        <v/>
      </c>
      <c r="Q4029" s="7"/>
      <c r="S4029" s="17" t="str">
        <f>IF($B4029="", "", IF(COUNTIF($B$11:$B4029, $B4029)&gt;1, "", $B4029))</f>
        <v/>
      </c>
      <c r="T4029" s="10" t="str">
        <f t="shared" si="374"/>
        <v/>
      </c>
      <c r="U4029" s="13">
        <v>4019</v>
      </c>
      <c r="V4029" s="17" t="str">
        <f t="shared" si="375"/>
        <v/>
      </c>
      <c r="X4029" s="10" t="str">
        <f>IF($F4029="", "", IF($D4029="", 'Intro &amp; Setup'!$Z$32, IFERROR(INDEX('Intro &amp; Setup'!$Z$17:$Z$31, MATCH($D4029, 'Intro &amp; Setup'!$S$17:$S$31, 0)), "")))</f>
        <v/>
      </c>
      <c r="Z4029" s="25" t="str">
        <f t="shared" si="376"/>
        <v/>
      </c>
      <c r="AE4029" s="10" t="str">
        <f>IF($B4029="", "", IF($D4029="", 'Intro &amp; Setup'!$AC$32, IFERROR(INDEX('Intro &amp; Setup'!$AC$17:$AC$31, MATCH($D4029, 'Intro &amp; Setup'!$S$17:$S$31, 0)), "")))</f>
        <v/>
      </c>
      <c r="AG4029" s="10" t="str">
        <f t="shared" si="377"/>
        <v/>
      </c>
    </row>
    <row r="4030" spans="1:33" x14ac:dyDescent="0.25">
      <c r="A4030" s="7"/>
      <c r="B4030" s="66"/>
      <c r="C4030" s="67"/>
      <c r="D4030" s="68"/>
      <c r="E4030" s="68"/>
      <c r="F4030" s="69"/>
      <c r="G4030" s="69"/>
      <c r="H4030" s="70"/>
      <c r="I4030" s="71"/>
      <c r="J4030" s="68"/>
      <c r="K4030" s="68"/>
      <c r="L4030" s="72"/>
      <c r="M4030" s="7"/>
      <c r="N4030" s="10" t="str">
        <f t="shared" si="372"/>
        <v/>
      </c>
      <c r="O4030" s="7"/>
      <c r="P4030" s="22" t="str">
        <f t="shared" si="373"/>
        <v/>
      </c>
      <c r="Q4030" s="7"/>
      <c r="S4030" s="17" t="str">
        <f>IF($B4030="", "", IF(COUNTIF($B$11:$B4030, $B4030)&gt;1, "", $B4030))</f>
        <v/>
      </c>
      <c r="T4030" s="10" t="str">
        <f t="shared" si="374"/>
        <v/>
      </c>
      <c r="U4030" s="13">
        <v>4020</v>
      </c>
      <c r="V4030" s="17" t="str">
        <f t="shared" si="375"/>
        <v/>
      </c>
      <c r="X4030" s="10" t="str">
        <f>IF($F4030="", "", IF($D4030="", 'Intro &amp; Setup'!$Z$32, IFERROR(INDEX('Intro &amp; Setup'!$Z$17:$Z$31, MATCH($D4030, 'Intro &amp; Setup'!$S$17:$S$31, 0)), "")))</f>
        <v/>
      </c>
      <c r="Z4030" s="25" t="str">
        <f t="shared" si="376"/>
        <v/>
      </c>
      <c r="AE4030" s="10" t="str">
        <f>IF($B4030="", "", IF($D4030="", 'Intro &amp; Setup'!$AC$32, IFERROR(INDEX('Intro &amp; Setup'!$AC$17:$AC$31, MATCH($D4030, 'Intro &amp; Setup'!$S$17:$S$31, 0)), "")))</f>
        <v/>
      </c>
      <c r="AG4030" s="10" t="str">
        <f t="shared" si="377"/>
        <v/>
      </c>
    </row>
    <row r="4031" spans="1:33" x14ac:dyDescent="0.25">
      <c r="A4031" s="7"/>
      <c r="B4031" s="66"/>
      <c r="C4031" s="67"/>
      <c r="D4031" s="68"/>
      <c r="E4031" s="68"/>
      <c r="F4031" s="69"/>
      <c r="G4031" s="69"/>
      <c r="H4031" s="70"/>
      <c r="I4031" s="71"/>
      <c r="J4031" s="68"/>
      <c r="K4031" s="68"/>
      <c r="L4031" s="72"/>
      <c r="M4031" s="7"/>
      <c r="N4031" s="10" t="str">
        <f t="shared" si="372"/>
        <v/>
      </c>
      <c r="O4031" s="7"/>
      <c r="P4031" s="22" t="str">
        <f t="shared" si="373"/>
        <v/>
      </c>
      <c r="Q4031" s="7"/>
      <c r="S4031" s="17" t="str">
        <f>IF($B4031="", "", IF(COUNTIF($B$11:$B4031, $B4031)&gt;1, "", $B4031))</f>
        <v/>
      </c>
      <c r="T4031" s="10" t="str">
        <f t="shared" si="374"/>
        <v/>
      </c>
      <c r="U4031" s="13">
        <v>4021</v>
      </c>
      <c r="V4031" s="17" t="str">
        <f t="shared" si="375"/>
        <v/>
      </c>
      <c r="X4031" s="10" t="str">
        <f>IF($F4031="", "", IF($D4031="", 'Intro &amp; Setup'!$Z$32, IFERROR(INDEX('Intro &amp; Setup'!$Z$17:$Z$31, MATCH($D4031, 'Intro &amp; Setup'!$S$17:$S$31, 0)), "")))</f>
        <v/>
      </c>
      <c r="Z4031" s="25" t="str">
        <f t="shared" si="376"/>
        <v/>
      </c>
      <c r="AE4031" s="10" t="str">
        <f>IF($B4031="", "", IF($D4031="", 'Intro &amp; Setup'!$AC$32, IFERROR(INDEX('Intro &amp; Setup'!$AC$17:$AC$31, MATCH($D4031, 'Intro &amp; Setup'!$S$17:$S$31, 0)), "")))</f>
        <v/>
      </c>
      <c r="AG4031" s="10" t="str">
        <f t="shared" si="377"/>
        <v/>
      </c>
    </row>
    <row r="4032" spans="1:33" x14ac:dyDescent="0.25">
      <c r="A4032" s="7"/>
      <c r="B4032" s="66"/>
      <c r="C4032" s="67"/>
      <c r="D4032" s="68"/>
      <c r="E4032" s="68"/>
      <c r="F4032" s="69"/>
      <c r="G4032" s="69"/>
      <c r="H4032" s="70"/>
      <c r="I4032" s="71"/>
      <c r="J4032" s="68"/>
      <c r="K4032" s="68"/>
      <c r="L4032" s="72"/>
      <c r="M4032" s="7"/>
      <c r="N4032" s="10" t="str">
        <f t="shared" si="372"/>
        <v/>
      </c>
      <c r="O4032" s="7"/>
      <c r="P4032" s="22" t="str">
        <f t="shared" si="373"/>
        <v/>
      </c>
      <c r="Q4032" s="7"/>
      <c r="S4032" s="17" t="str">
        <f>IF($B4032="", "", IF(COUNTIF($B$11:$B4032, $B4032)&gt;1, "", $B4032))</f>
        <v/>
      </c>
      <c r="T4032" s="10" t="str">
        <f t="shared" si="374"/>
        <v/>
      </c>
      <c r="U4032" s="13">
        <v>4022</v>
      </c>
      <c r="V4032" s="17" t="str">
        <f t="shared" si="375"/>
        <v/>
      </c>
      <c r="X4032" s="10" t="str">
        <f>IF($F4032="", "", IF($D4032="", 'Intro &amp; Setup'!$Z$32, IFERROR(INDEX('Intro &amp; Setup'!$Z$17:$Z$31, MATCH($D4032, 'Intro &amp; Setup'!$S$17:$S$31, 0)), "")))</f>
        <v/>
      </c>
      <c r="Z4032" s="25" t="str">
        <f t="shared" si="376"/>
        <v/>
      </c>
      <c r="AE4032" s="10" t="str">
        <f>IF($B4032="", "", IF($D4032="", 'Intro &amp; Setup'!$AC$32, IFERROR(INDEX('Intro &amp; Setup'!$AC$17:$AC$31, MATCH($D4032, 'Intro &amp; Setup'!$S$17:$S$31, 0)), "")))</f>
        <v/>
      </c>
      <c r="AG4032" s="10" t="str">
        <f t="shared" si="377"/>
        <v/>
      </c>
    </row>
    <row r="4033" spans="1:33" x14ac:dyDescent="0.25">
      <c r="A4033" s="7"/>
      <c r="B4033" s="66"/>
      <c r="C4033" s="67"/>
      <c r="D4033" s="68"/>
      <c r="E4033" s="68"/>
      <c r="F4033" s="69"/>
      <c r="G4033" s="69"/>
      <c r="H4033" s="70"/>
      <c r="I4033" s="71"/>
      <c r="J4033" s="68"/>
      <c r="K4033" s="68"/>
      <c r="L4033" s="72"/>
      <c r="M4033" s="7"/>
      <c r="N4033" s="10" t="str">
        <f t="shared" si="372"/>
        <v/>
      </c>
      <c r="O4033" s="7"/>
      <c r="P4033" s="22" t="str">
        <f t="shared" si="373"/>
        <v/>
      </c>
      <c r="Q4033" s="7"/>
      <c r="S4033" s="17" t="str">
        <f>IF($B4033="", "", IF(COUNTIF($B$11:$B4033, $B4033)&gt;1, "", $B4033))</f>
        <v/>
      </c>
      <c r="T4033" s="10" t="str">
        <f t="shared" si="374"/>
        <v/>
      </c>
      <c r="U4033" s="13">
        <v>4023</v>
      </c>
      <c r="V4033" s="17" t="str">
        <f t="shared" si="375"/>
        <v/>
      </c>
      <c r="X4033" s="10" t="str">
        <f>IF($F4033="", "", IF($D4033="", 'Intro &amp; Setup'!$Z$32, IFERROR(INDEX('Intro &amp; Setup'!$Z$17:$Z$31, MATCH($D4033, 'Intro &amp; Setup'!$S$17:$S$31, 0)), "")))</f>
        <v/>
      </c>
      <c r="Z4033" s="25" t="str">
        <f t="shared" si="376"/>
        <v/>
      </c>
      <c r="AE4033" s="10" t="str">
        <f>IF($B4033="", "", IF($D4033="", 'Intro &amp; Setup'!$AC$32, IFERROR(INDEX('Intro &amp; Setup'!$AC$17:$AC$31, MATCH($D4033, 'Intro &amp; Setup'!$S$17:$S$31, 0)), "")))</f>
        <v/>
      </c>
      <c r="AG4033" s="10" t="str">
        <f t="shared" si="377"/>
        <v/>
      </c>
    </row>
    <row r="4034" spans="1:33" x14ac:dyDescent="0.25">
      <c r="A4034" s="7"/>
      <c r="B4034" s="66"/>
      <c r="C4034" s="67"/>
      <c r="D4034" s="68"/>
      <c r="E4034" s="68"/>
      <c r="F4034" s="69"/>
      <c r="G4034" s="69"/>
      <c r="H4034" s="70"/>
      <c r="I4034" s="71"/>
      <c r="J4034" s="68"/>
      <c r="K4034" s="68"/>
      <c r="L4034" s="72"/>
      <c r="M4034" s="7"/>
      <c r="N4034" s="10" t="str">
        <f t="shared" si="372"/>
        <v/>
      </c>
      <c r="O4034" s="7"/>
      <c r="P4034" s="22" t="str">
        <f t="shared" si="373"/>
        <v/>
      </c>
      <c r="Q4034" s="7"/>
      <c r="S4034" s="17" t="str">
        <f>IF($B4034="", "", IF(COUNTIF($B$11:$B4034, $B4034)&gt;1, "", $B4034))</f>
        <v/>
      </c>
      <c r="T4034" s="10" t="str">
        <f t="shared" si="374"/>
        <v/>
      </c>
      <c r="U4034" s="13">
        <v>4024</v>
      </c>
      <c r="V4034" s="17" t="str">
        <f t="shared" si="375"/>
        <v/>
      </c>
      <c r="X4034" s="10" t="str">
        <f>IF($F4034="", "", IF($D4034="", 'Intro &amp; Setup'!$Z$32, IFERROR(INDEX('Intro &amp; Setup'!$Z$17:$Z$31, MATCH($D4034, 'Intro &amp; Setup'!$S$17:$S$31, 0)), "")))</f>
        <v/>
      </c>
      <c r="Z4034" s="25" t="str">
        <f t="shared" si="376"/>
        <v/>
      </c>
      <c r="AE4034" s="10" t="str">
        <f>IF($B4034="", "", IF($D4034="", 'Intro &amp; Setup'!$AC$32, IFERROR(INDEX('Intro &amp; Setup'!$AC$17:$AC$31, MATCH($D4034, 'Intro &amp; Setup'!$S$17:$S$31, 0)), "")))</f>
        <v/>
      </c>
      <c r="AG4034" s="10" t="str">
        <f t="shared" si="377"/>
        <v/>
      </c>
    </row>
    <row r="4035" spans="1:33" x14ac:dyDescent="0.25">
      <c r="A4035" s="7"/>
      <c r="B4035" s="66"/>
      <c r="C4035" s="67"/>
      <c r="D4035" s="68"/>
      <c r="E4035" s="68"/>
      <c r="F4035" s="69"/>
      <c r="G4035" s="69"/>
      <c r="H4035" s="70"/>
      <c r="I4035" s="71"/>
      <c r="J4035" s="68"/>
      <c r="K4035" s="68"/>
      <c r="L4035" s="72"/>
      <c r="M4035" s="7"/>
      <c r="N4035" s="10" t="str">
        <f t="shared" si="372"/>
        <v/>
      </c>
      <c r="O4035" s="7"/>
      <c r="P4035" s="22" t="str">
        <f t="shared" si="373"/>
        <v/>
      </c>
      <c r="Q4035" s="7"/>
      <c r="S4035" s="17" t="str">
        <f>IF($B4035="", "", IF(COUNTIF($B$11:$B4035, $B4035)&gt;1, "", $B4035))</f>
        <v/>
      </c>
      <c r="T4035" s="10" t="str">
        <f t="shared" si="374"/>
        <v/>
      </c>
      <c r="U4035" s="13">
        <v>4025</v>
      </c>
      <c r="V4035" s="17" t="str">
        <f t="shared" si="375"/>
        <v/>
      </c>
      <c r="X4035" s="10" t="str">
        <f>IF($F4035="", "", IF($D4035="", 'Intro &amp; Setup'!$Z$32, IFERROR(INDEX('Intro &amp; Setup'!$Z$17:$Z$31, MATCH($D4035, 'Intro &amp; Setup'!$S$17:$S$31, 0)), "")))</f>
        <v/>
      </c>
      <c r="Z4035" s="25" t="str">
        <f t="shared" si="376"/>
        <v/>
      </c>
      <c r="AE4035" s="10" t="str">
        <f>IF($B4035="", "", IF($D4035="", 'Intro &amp; Setup'!$AC$32, IFERROR(INDEX('Intro &amp; Setup'!$AC$17:$AC$31, MATCH($D4035, 'Intro &amp; Setup'!$S$17:$S$31, 0)), "")))</f>
        <v/>
      </c>
      <c r="AG4035" s="10" t="str">
        <f t="shared" si="377"/>
        <v/>
      </c>
    </row>
    <row r="4036" spans="1:33" x14ac:dyDescent="0.25">
      <c r="A4036" s="7"/>
      <c r="B4036" s="66"/>
      <c r="C4036" s="67"/>
      <c r="D4036" s="68"/>
      <c r="E4036" s="68"/>
      <c r="F4036" s="69"/>
      <c r="G4036" s="69"/>
      <c r="H4036" s="70"/>
      <c r="I4036" s="71"/>
      <c r="J4036" s="68"/>
      <c r="K4036" s="68"/>
      <c r="L4036" s="72"/>
      <c r="M4036" s="7"/>
      <c r="N4036" s="10" t="str">
        <f t="shared" si="372"/>
        <v/>
      </c>
      <c r="O4036" s="7"/>
      <c r="P4036" s="22" t="str">
        <f t="shared" si="373"/>
        <v/>
      </c>
      <c r="Q4036" s="7"/>
      <c r="S4036" s="17" t="str">
        <f>IF($B4036="", "", IF(COUNTIF($B$11:$B4036, $B4036)&gt;1, "", $B4036))</f>
        <v/>
      </c>
      <c r="T4036" s="10" t="str">
        <f t="shared" si="374"/>
        <v/>
      </c>
      <c r="U4036" s="13">
        <v>4026</v>
      </c>
      <c r="V4036" s="17" t="str">
        <f t="shared" si="375"/>
        <v/>
      </c>
      <c r="X4036" s="10" t="str">
        <f>IF($F4036="", "", IF($D4036="", 'Intro &amp; Setup'!$Z$32, IFERROR(INDEX('Intro &amp; Setup'!$Z$17:$Z$31, MATCH($D4036, 'Intro &amp; Setup'!$S$17:$S$31, 0)), "")))</f>
        <v/>
      </c>
      <c r="Z4036" s="25" t="str">
        <f t="shared" si="376"/>
        <v/>
      </c>
      <c r="AE4036" s="10" t="str">
        <f>IF($B4036="", "", IF($D4036="", 'Intro &amp; Setup'!$AC$32, IFERROR(INDEX('Intro &amp; Setup'!$AC$17:$AC$31, MATCH($D4036, 'Intro &amp; Setup'!$S$17:$S$31, 0)), "")))</f>
        <v/>
      </c>
      <c r="AG4036" s="10" t="str">
        <f t="shared" si="377"/>
        <v/>
      </c>
    </row>
    <row r="4037" spans="1:33" x14ac:dyDescent="0.25">
      <c r="A4037" s="7"/>
      <c r="B4037" s="66"/>
      <c r="C4037" s="67"/>
      <c r="D4037" s="68"/>
      <c r="E4037" s="68"/>
      <c r="F4037" s="69"/>
      <c r="G4037" s="69"/>
      <c r="H4037" s="70"/>
      <c r="I4037" s="71"/>
      <c r="J4037" s="68"/>
      <c r="K4037" s="68"/>
      <c r="L4037" s="72"/>
      <c r="M4037" s="7"/>
      <c r="N4037" s="10" t="str">
        <f t="shared" si="372"/>
        <v/>
      </c>
      <c r="O4037" s="7"/>
      <c r="P4037" s="22" t="str">
        <f t="shared" si="373"/>
        <v/>
      </c>
      <c r="Q4037" s="7"/>
      <c r="S4037" s="17" t="str">
        <f>IF($B4037="", "", IF(COUNTIF($B$11:$B4037, $B4037)&gt;1, "", $B4037))</f>
        <v/>
      </c>
      <c r="T4037" s="10" t="str">
        <f t="shared" si="374"/>
        <v/>
      </c>
      <c r="U4037" s="13">
        <v>4027</v>
      </c>
      <c r="V4037" s="17" t="str">
        <f t="shared" si="375"/>
        <v/>
      </c>
      <c r="X4037" s="10" t="str">
        <f>IF($F4037="", "", IF($D4037="", 'Intro &amp; Setup'!$Z$32, IFERROR(INDEX('Intro &amp; Setup'!$Z$17:$Z$31, MATCH($D4037, 'Intro &amp; Setup'!$S$17:$S$31, 0)), "")))</f>
        <v/>
      </c>
      <c r="Z4037" s="25" t="str">
        <f t="shared" si="376"/>
        <v/>
      </c>
      <c r="AE4037" s="10" t="str">
        <f>IF($B4037="", "", IF($D4037="", 'Intro &amp; Setup'!$AC$32, IFERROR(INDEX('Intro &amp; Setup'!$AC$17:$AC$31, MATCH($D4037, 'Intro &amp; Setup'!$S$17:$S$31, 0)), "")))</f>
        <v/>
      </c>
      <c r="AG4037" s="10" t="str">
        <f t="shared" si="377"/>
        <v/>
      </c>
    </row>
    <row r="4038" spans="1:33" x14ac:dyDescent="0.25">
      <c r="A4038" s="7"/>
      <c r="B4038" s="66"/>
      <c r="C4038" s="67"/>
      <c r="D4038" s="68"/>
      <c r="E4038" s="68"/>
      <c r="F4038" s="69"/>
      <c r="G4038" s="69"/>
      <c r="H4038" s="70"/>
      <c r="I4038" s="71"/>
      <c r="J4038" s="68"/>
      <c r="K4038" s="68"/>
      <c r="L4038" s="72"/>
      <c r="M4038" s="7"/>
      <c r="N4038" s="10" t="str">
        <f t="shared" si="372"/>
        <v/>
      </c>
      <c r="O4038" s="7"/>
      <c r="P4038" s="22" t="str">
        <f t="shared" si="373"/>
        <v/>
      </c>
      <c r="Q4038" s="7"/>
      <c r="S4038" s="17" t="str">
        <f>IF($B4038="", "", IF(COUNTIF($B$11:$B4038, $B4038)&gt;1, "", $B4038))</f>
        <v/>
      </c>
      <c r="T4038" s="10" t="str">
        <f t="shared" si="374"/>
        <v/>
      </c>
      <c r="U4038" s="13">
        <v>4028</v>
      </c>
      <c r="V4038" s="17" t="str">
        <f t="shared" si="375"/>
        <v/>
      </c>
      <c r="X4038" s="10" t="str">
        <f>IF($F4038="", "", IF($D4038="", 'Intro &amp; Setup'!$Z$32, IFERROR(INDEX('Intro &amp; Setup'!$Z$17:$Z$31, MATCH($D4038, 'Intro &amp; Setup'!$S$17:$S$31, 0)), "")))</f>
        <v/>
      </c>
      <c r="Z4038" s="25" t="str">
        <f t="shared" si="376"/>
        <v/>
      </c>
      <c r="AE4038" s="10" t="str">
        <f>IF($B4038="", "", IF($D4038="", 'Intro &amp; Setup'!$AC$32, IFERROR(INDEX('Intro &amp; Setup'!$AC$17:$AC$31, MATCH($D4038, 'Intro &amp; Setup'!$S$17:$S$31, 0)), "")))</f>
        <v/>
      </c>
      <c r="AG4038" s="10" t="str">
        <f t="shared" si="377"/>
        <v/>
      </c>
    </row>
    <row r="4039" spans="1:33" x14ac:dyDescent="0.25">
      <c r="A4039" s="7"/>
      <c r="B4039" s="66"/>
      <c r="C4039" s="67"/>
      <c r="D4039" s="68"/>
      <c r="E4039" s="68"/>
      <c r="F4039" s="69"/>
      <c r="G4039" s="69"/>
      <c r="H4039" s="70"/>
      <c r="I4039" s="71"/>
      <c r="J4039" s="68"/>
      <c r="K4039" s="68"/>
      <c r="L4039" s="72"/>
      <c r="M4039" s="7"/>
      <c r="N4039" s="10" t="str">
        <f t="shared" si="372"/>
        <v/>
      </c>
      <c r="O4039" s="7"/>
      <c r="P4039" s="22" t="str">
        <f t="shared" si="373"/>
        <v/>
      </c>
      <c r="Q4039" s="7"/>
      <c r="S4039" s="17" t="str">
        <f>IF($B4039="", "", IF(COUNTIF($B$11:$B4039, $B4039)&gt;1, "", $B4039))</f>
        <v/>
      </c>
      <c r="T4039" s="10" t="str">
        <f t="shared" si="374"/>
        <v/>
      </c>
      <c r="U4039" s="13">
        <v>4029</v>
      </c>
      <c r="V4039" s="17" t="str">
        <f t="shared" si="375"/>
        <v/>
      </c>
      <c r="X4039" s="10" t="str">
        <f>IF($F4039="", "", IF($D4039="", 'Intro &amp; Setup'!$Z$32, IFERROR(INDEX('Intro &amp; Setup'!$Z$17:$Z$31, MATCH($D4039, 'Intro &amp; Setup'!$S$17:$S$31, 0)), "")))</f>
        <v/>
      </c>
      <c r="Z4039" s="25" t="str">
        <f t="shared" si="376"/>
        <v/>
      </c>
      <c r="AE4039" s="10" t="str">
        <f>IF($B4039="", "", IF($D4039="", 'Intro &amp; Setup'!$AC$32, IFERROR(INDEX('Intro &amp; Setup'!$AC$17:$AC$31, MATCH($D4039, 'Intro &amp; Setup'!$S$17:$S$31, 0)), "")))</f>
        <v/>
      </c>
      <c r="AG4039" s="10" t="str">
        <f t="shared" si="377"/>
        <v/>
      </c>
    </row>
    <row r="4040" spans="1:33" x14ac:dyDescent="0.25">
      <c r="A4040" s="7"/>
      <c r="B4040" s="66"/>
      <c r="C4040" s="67"/>
      <c r="D4040" s="68"/>
      <c r="E4040" s="68"/>
      <c r="F4040" s="69"/>
      <c r="G4040" s="69"/>
      <c r="H4040" s="70"/>
      <c r="I4040" s="71"/>
      <c r="J4040" s="68"/>
      <c r="K4040" s="68"/>
      <c r="L4040" s="72"/>
      <c r="M4040" s="7"/>
      <c r="N4040" s="10" t="str">
        <f t="shared" si="372"/>
        <v/>
      </c>
      <c r="O4040" s="7"/>
      <c r="P4040" s="22" t="str">
        <f t="shared" si="373"/>
        <v/>
      </c>
      <c r="Q4040" s="7"/>
      <c r="S4040" s="17" t="str">
        <f>IF($B4040="", "", IF(COUNTIF($B$11:$B4040, $B4040)&gt;1, "", $B4040))</f>
        <v/>
      </c>
      <c r="T4040" s="10" t="str">
        <f t="shared" si="374"/>
        <v/>
      </c>
      <c r="U4040" s="13">
        <v>4030</v>
      </c>
      <c r="V4040" s="17" t="str">
        <f t="shared" si="375"/>
        <v/>
      </c>
      <c r="X4040" s="10" t="str">
        <f>IF($F4040="", "", IF($D4040="", 'Intro &amp; Setup'!$Z$32, IFERROR(INDEX('Intro &amp; Setup'!$Z$17:$Z$31, MATCH($D4040, 'Intro &amp; Setup'!$S$17:$S$31, 0)), "")))</f>
        <v/>
      </c>
      <c r="Z4040" s="25" t="str">
        <f t="shared" si="376"/>
        <v/>
      </c>
      <c r="AE4040" s="10" t="str">
        <f>IF($B4040="", "", IF($D4040="", 'Intro &amp; Setup'!$AC$32, IFERROR(INDEX('Intro &amp; Setup'!$AC$17:$AC$31, MATCH($D4040, 'Intro &amp; Setup'!$S$17:$S$31, 0)), "")))</f>
        <v/>
      </c>
      <c r="AG4040" s="10" t="str">
        <f t="shared" si="377"/>
        <v/>
      </c>
    </row>
    <row r="4041" spans="1:33" x14ac:dyDescent="0.25">
      <c r="A4041" s="7"/>
      <c r="B4041" s="66"/>
      <c r="C4041" s="67"/>
      <c r="D4041" s="68"/>
      <c r="E4041" s="68"/>
      <c r="F4041" s="69"/>
      <c r="G4041" s="69"/>
      <c r="H4041" s="70"/>
      <c r="I4041" s="71"/>
      <c r="J4041" s="68"/>
      <c r="K4041" s="68"/>
      <c r="L4041" s="72"/>
      <c r="M4041" s="7"/>
      <c r="N4041" s="10" t="str">
        <f t="shared" si="372"/>
        <v/>
      </c>
      <c r="O4041" s="7"/>
      <c r="P4041" s="22" t="str">
        <f t="shared" si="373"/>
        <v/>
      </c>
      <c r="Q4041" s="7"/>
      <c r="S4041" s="17" t="str">
        <f>IF($B4041="", "", IF(COUNTIF($B$11:$B4041, $B4041)&gt;1, "", $B4041))</f>
        <v/>
      </c>
      <c r="T4041" s="10" t="str">
        <f t="shared" si="374"/>
        <v/>
      </c>
      <c r="U4041" s="13">
        <v>4031</v>
      </c>
      <c r="V4041" s="17" t="str">
        <f t="shared" si="375"/>
        <v/>
      </c>
      <c r="X4041" s="10" t="str">
        <f>IF($F4041="", "", IF($D4041="", 'Intro &amp; Setup'!$Z$32, IFERROR(INDEX('Intro &amp; Setup'!$Z$17:$Z$31, MATCH($D4041, 'Intro &amp; Setup'!$S$17:$S$31, 0)), "")))</f>
        <v/>
      </c>
      <c r="Z4041" s="25" t="str">
        <f t="shared" si="376"/>
        <v/>
      </c>
      <c r="AE4041" s="10" t="str">
        <f>IF($B4041="", "", IF($D4041="", 'Intro &amp; Setup'!$AC$32, IFERROR(INDEX('Intro &amp; Setup'!$AC$17:$AC$31, MATCH($D4041, 'Intro &amp; Setup'!$S$17:$S$31, 0)), "")))</f>
        <v/>
      </c>
      <c r="AG4041" s="10" t="str">
        <f t="shared" si="377"/>
        <v/>
      </c>
    </row>
    <row r="4042" spans="1:33" x14ac:dyDescent="0.25">
      <c r="A4042" s="7"/>
      <c r="B4042" s="66"/>
      <c r="C4042" s="67"/>
      <c r="D4042" s="68"/>
      <c r="E4042" s="68"/>
      <c r="F4042" s="69"/>
      <c r="G4042" s="69"/>
      <c r="H4042" s="70"/>
      <c r="I4042" s="71"/>
      <c r="J4042" s="68"/>
      <c r="K4042" s="68"/>
      <c r="L4042" s="72"/>
      <c r="M4042" s="7"/>
      <c r="N4042" s="10" t="str">
        <f t="shared" si="372"/>
        <v/>
      </c>
      <c r="O4042" s="7"/>
      <c r="P4042" s="22" t="str">
        <f t="shared" si="373"/>
        <v/>
      </c>
      <c r="Q4042" s="7"/>
      <c r="S4042" s="17" t="str">
        <f>IF($B4042="", "", IF(COUNTIF($B$11:$B4042, $B4042)&gt;1, "", $B4042))</f>
        <v/>
      </c>
      <c r="T4042" s="10" t="str">
        <f t="shared" si="374"/>
        <v/>
      </c>
      <c r="U4042" s="13">
        <v>4032</v>
      </c>
      <c r="V4042" s="17" t="str">
        <f t="shared" si="375"/>
        <v/>
      </c>
      <c r="X4042" s="10" t="str">
        <f>IF($F4042="", "", IF($D4042="", 'Intro &amp; Setup'!$Z$32, IFERROR(INDEX('Intro &amp; Setup'!$Z$17:$Z$31, MATCH($D4042, 'Intro &amp; Setup'!$S$17:$S$31, 0)), "")))</f>
        <v/>
      </c>
      <c r="Z4042" s="25" t="str">
        <f t="shared" si="376"/>
        <v/>
      </c>
      <c r="AE4042" s="10" t="str">
        <f>IF($B4042="", "", IF($D4042="", 'Intro &amp; Setup'!$AC$32, IFERROR(INDEX('Intro &amp; Setup'!$AC$17:$AC$31, MATCH($D4042, 'Intro &amp; Setup'!$S$17:$S$31, 0)), "")))</f>
        <v/>
      </c>
      <c r="AG4042" s="10" t="str">
        <f t="shared" si="377"/>
        <v/>
      </c>
    </row>
    <row r="4043" spans="1:33" x14ac:dyDescent="0.25">
      <c r="A4043" s="7"/>
      <c r="B4043" s="66"/>
      <c r="C4043" s="67"/>
      <c r="D4043" s="68"/>
      <c r="E4043" s="68"/>
      <c r="F4043" s="69"/>
      <c r="G4043" s="69"/>
      <c r="H4043" s="70"/>
      <c r="I4043" s="71"/>
      <c r="J4043" s="68"/>
      <c r="K4043" s="68"/>
      <c r="L4043" s="72"/>
      <c r="M4043" s="7"/>
      <c r="N4043" s="10" t="str">
        <f t="shared" si="372"/>
        <v/>
      </c>
      <c r="O4043" s="7"/>
      <c r="P4043" s="22" t="str">
        <f t="shared" si="373"/>
        <v/>
      </c>
      <c r="Q4043" s="7"/>
      <c r="S4043" s="17" t="str">
        <f>IF($B4043="", "", IF(COUNTIF($B$11:$B4043, $B4043)&gt;1, "", $B4043))</f>
        <v/>
      </c>
      <c r="T4043" s="10" t="str">
        <f t="shared" si="374"/>
        <v/>
      </c>
      <c r="U4043" s="13">
        <v>4033</v>
      </c>
      <c r="V4043" s="17" t="str">
        <f t="shared" si="375"/>
        <v/>
      </c>
      <c r="X4043" s="10" t="str">
        <f>IF($F4043="", "", IF($D4043="", 'Intro &amp; Setup'!$Z$32, IFERROR(INDEX('Intro &amp; Setup'!$Z$17:$Z$31, MATCH($D4043, 'Intro &amp; Setup'!$S$17:$S$31, 0)), "")))</f>
        <v/>
      </c>
      <c r="Z4043" s="25" t="str">
        <f t="shared" si="376"/>
        <v/>
      </c>
      <c r="AE4043" s="10" t="str">
        <f>IF($B4043="", "", IF($D4043="", 'Intro &amp; Setup'!$AC$32, IFERROR(INDEX('Intro &amp; Setup'!$AC$17:$AC$31, MATCH($D4043, 'Intro &amp; Setup'!$S$17:$S$31, 0)), "")))</f>
        <v/>
      </c>
      <c r="AG4043" s="10" t="str">
        <f t="shared" si="377"/>
        <v/>
      </c>
    </row>
    <row r="4044" spans="1:33" x14ac:dyDescent="0.25">
      <c r="A4044" s="7"/>
      <c r="B4044" s="66"/>
      <c r="C4044" s="67"/>
      <c r="D4044" s="68"/>
      <c r="E4044" s="68"/>
      <c r="F4044" s="69"/>
      <c r="G4044" s="69"/>
      <c r="H4044" s="70"/>
      <c r="I4044" s="71"/>
      <c r="J4044" s="68"/>
      <c r="K4044" s="68"/>
      <c r="L4044" s="72"/>
      <c r="M4044" s="7"/>
      <c r="N4044" s="10" t="str">
        <f t="shared" ref="N4044:N4107" si="378">IF($Z4044="", "", TEXT($Z4044, "mmm yyyy"))</f>
        <v/>
      </c>
      <c r="O4044" s="7"/>
      <c r="P4044" s="22" t="str">
        <f t="shared" ref="P4044:P4107" si="379">IFERROR(IF($F4044="", "", DATE(YEAR($F4044), MONTH($F4044)+$X4044, DAY($F4044))), "")</f>
        <v/>
      </c>
      <c r="Q4044" s="7"/>
      <c r="S4044" s="17" t="str">
        <f>IF($B4044="", "", IF(COUNTIF($B$11:$B4044, $B4044)&gt;1, "", $B4044))</f>
        <v/>
      </c>
      <c r="T4044" s="10" t="str">
        <f t="shared" ref="T4044:T4107" si="380">IF($S4044="", "", COUNTIF($S$11:$S$8010, "&lt;"&amp;$S4044)+1-$T$8)</f>
        <v/>
      </c>
      <c r="U4044" s="13">
        <v>4034</v>
      </c>
      <c r="V4044" s="17" t="str">
        <f t="shared" ref="V4044:V4107" si="381">IFERROR(INDEX($S$11:$S$8010, MATCH($U4044, $T$11:$T$8010, 0)), "")</f>
        <v/>
      </c>
      <c r="X4044" s="10" t="str">
        <f>IF($F4044="", "", IF($D4044="", 'Intro &amp; Setup'!$Z$32, IFERROR(INDEX('Intro &amp; Setup'!$Z$17:$Z$31, MATCH($D4044, 'Intro &amp; Setup'!$S$17:$S$31, 0)), "")))</f>
        <v/>
      </c>
      <c r="Z4044" s="25" t="str">
        <f t="shared" ref="Z4044:Z4107" si="382">IFERROR(IF($G4044="", "", DATE(YEAR($G4044), MONTH($G4044)+1, 1)), "")</f>
        <v/>
      </c>
      <c r="AE4044" s="10" t="str">
        <f>IF($B4044="", "", IF($D4044="", 'Intro &amp; Setup'!$AC$32, IFERROR(INDEX('Intro &amp; Setup'!$AC$17:$AC$31, MATCH($D4044, 'Intro &amp; Setup'!$S$17:$S$31, 0)), "")))</f>
        <v/>
      </c>
      <c r="AG4044" s="10" t="str">
        <f t="shared" ref="AG4044:AG4107" si="383">IF($G4044="", "", IF($N4044=$U$3, $AG$4, IF($N4044=$U$4, $AG$5, IF($G4044&lt;$T$3, $AG$3, ""))))</f>
        <v/>
      </c>
    </row>
    <row r="4045" spans="1:33" x14ac:dyDescent="0.25">
      <c r="A4045" s="7"/>
      <c r="B4045" s="66"/>
      <c r="C4045" s="67"/>
      <c r="D4045" s="68"/>
      <c r="E4045" s="68"/>
      <c r="F4045" s="69"/>
      <c r="G4045" s="69"/>
      <c r="H4045" s="70"/>
      <c r="I4045" s="71"/>
      <c r="J4045" s="68"/>
      <c r="K4045" s="68"/>
      <c r="L4045" s="72"/>
      <c r="M4045" s="7"/>
      <c r="N4045" s="10" t="str">
        <f t="shared" si="378"/>
        <v/>
      </c>
      <c r="O4045" s="7"/>
      <c r="P4045" s="22" t="str">
        <f t="shared" si="379"/>
        <v/>
      </c>
      <c r="Q4045" s="7"/>
      <c r="S4045" s="17" t="str">
        <f>IF($B4045="", "", IF(COUNTIF($B$11:$B4045, $B4045)&gt;1, "", $B4045))</f>
        <v/>
      </c>
      <c r="T4045" s="10" t="str">
        <f t="shared" si="380"/>
        <v/>
      </c>
      <c r="U4045" s="13">
        <v>4035</v>
      </c>
      <c r="V4045" s="17" t="str">
        <f t="shared" si="381"/>
        <v/>
      </c>
      <c r="X4045" s="10" t="str">
        <f>IF($F4045="", "", IF($D4045="", 'Intro &amp; Setup'!$Z$32, IFERROR(INDEX('Intro &amp; Setup'!$Z$17:$Z$31, MATCH($D4045, 'Intro &amp; Setup'!$S$17:$S$31, 0)), "")))</f>
        <v/>
      </c>
      <c r="Z4045" s="25" t="str">
        <f t="shared" si="382"/>
        <v/>
      </c>
      <c r="AE4045" s="10" t="str">
        <f>IF($B4045="", "", IF($D4045="", 'Intro &amp; Setup'!$AC$32, IFERROR(INDEX('Intro &amp; Setup'!$AC$17:$AC$31, MATCH($D4045, 'Intro &amp; Setup'!$S$17:$S$31, 0)), "")))</f>
        <v/>
      </c>
      <c r="AG4045" s="10" t="str">
        <f t="shared" si="383"/>
        <v/>
      </c>
    </row>
    <row r="4046" spans="1:33" x14ac:dyDescent="0.25">
      <c r="A4046" s="7"/>
      <c r="B4046" s="66"/>
      <c r="C4046" s="67"/>
      <c r="D4046" s="68"/>
      <c r="E4046" s="68"/>
      <c r="F4046" s="69"/>
      <c r="G4046" s="69"/>
      <c r="H4046" s="70"/>
      <c r="I4046" s="71"/>
      <c r="J4046" s="68"/>
      <c r="K4046" s="68"/>
      <c r="L4046" s="72"/>
      <c r="M4046" s="7"/>
      <c r="N4046" s="10" t="str">
        <f t="shared" si="378"/>
        <v/>
      </c>
      <c r="O4046" s="7"/>
      <c r="P4046" s="22" t="str">
        <f t="shared" si="379"/>
        <v/>
      </c>
      <c r="Q4046" s="7"/>
      <c r="S4046" s="17" t="str">
        <f>IF($B4046="", "", IF(COUNTIF($B$11:$B4046, $B4046)&gt;1, "", $B4046))</f>
        <v/>
      </c>
      <c r="T4046" s="10" t="str">
        <f t="shared" si="380"/>
        <v/>
      </c>
      <c r="U4046" s="13">
        <v>4036</v>
      </c>
      <c r="V4046" s="17" t="str">
        <f t="shared" si="381"/>
        <v/>
      </c>
      <c r="X4046" s="10" t="str">
        <f>IF($F4046="", "", IF($D4046="", 'Intro &amp; Setup'!$Z$32, IFERROR(INDEX('Intro &amp; Setup'!$Z$17:$Z$31, MATCH($D4046, 'Intro &amp; Setup'!$S$17:$S$31, 0)), "")))</f>
        <v/>
      </c>
      <c r="Z4046" s="25" t="str">
        <f t="shared" si="382"/>
        <v/>
      </c>
      <c r="AE4046" s="10" t="str">
        <f>IF($B4046="", "", IF($D4046="", 'Intro &amp; Setup'!$AC$32, IFERROR(INDEX('Intro &amp; Setup'!$AC$17:$AC$31, MATCH($D4046, 'Intro &amp; Setup'!$S$17:$S$31, 0)), "")))</f>
        <v/>
      </c>
      <c r="AG4046" s="10" t="str">
        <f t="shared" si="383"/>
        <v/>
      </c>
    </row>
    <row r="4047" spans="1:33" x14ac:dyDescent="0.25">
      <c r="A4047" s="7"/>
      <c r="B4047" s="66"/>
      <c r="C4047" s="67"/>
      <c r="D4047" s="68"/>
      <c r="E4047" s="68"/>
      <c r="F4047" s="69"/>
      <c r="G4047" s="69"/>
      <c r="H4047" s="70"/>
      <c r="I4047" s="71"/>
      <c r="J4047" s="68"/>
      <c r="K4047" s="68"/>
      <c r="L4047" s="72"/>
      <c r="M4047" s="7"/>
      <c r="N4047" s="10" t="str">
        <f t="shared" si="378"/>
        <v/>
      </c>
      <c r="O4047" s="7"/>
      <c r="P4047" s="22" t="str">
        <f t="shared" si="379"/>
        <v/>
      </c>
      <c r="Q4047" s="7"/>
      <c r="S4047" s="17" t="str">
        <f>IF($B4047="", "", IF(COUNTIF($B$11:$B4047, $B4047)&gt;1, "", $B4047))</f>
        <v/>
      </c>
      <c r="T4047" s="10" t="str">
        <f t="shared" si="380"/>
        <v/>
      </c>
      <c r="U4047" s="13">
        <v>4037</v>
      </c>
      <c r="V4047" s="17" t="str">
        <f t="shared" si="381"/>
        <v/>
      </c>
      <c r="X4047" s="10" t="str">
        <f>IF($F4047="", "", IF($D4047="", 'Intro &amp; Setup'!$Z$32, IFERROR(INDEX('Intro &amp; Setup'!$Z$17:$Z$31, MATCH($D4047, 'Intro &amp; Setup'!$S$17:$S$31, 0)), "")))</f>
        <v/>
      </c>
      <c r="Z4047" s="25" t="str">
        <f t="shared" si="382"/>
        <v/>
      </c>
      <c r="AE4047" s="10" t="str">
        <f>IF($B4047="", "", IF($D4047="", 'Intro &amp; Setup'!$AC$32, IFERROR(INDEX('Intro &amp; Setup'!$AC$17:$AC$31, MATCH($D4047, 'Intro &amp; Setup'!$S$17:$S$31, 0)), "")))</f>
        <v/>
      </c>
      <c r="AG4047" s="10" t="str">
        <f t="shared" si="383"/>
        <v/>
      </c>
    </row>
    <row r="4048" spans="1:33" x14ac:dyDescent="0.25">
      <c r="A4048" s="7"/>
      <c r="B4048" s="66"/>
      <c r="C4048" s="67"/>
      <c r="D4048" s="68"/>
      <c r="E4048" s="68"/>
      <c r="F4048" s="69"/>
      <c r="G4048" s="69"/>
      <c r="H4048" s="70"/>
      <c r="I4048" s="71"/>
      <c r="J4048" s="68"/>
      <c r="K4048" s="68"/>
      <c r="L4048" s="72"/>
      <c r="M4048" s="7"/>
      <c r="N4048" s="10" t="str">
        <f t="shared" si="378"/>
        <v/>
      </c>
      <c r="O4048" s="7"/>
      <c r="P4048" s="22" t="str">
        <f t="shared" si="379"/>
        <v/>
      </c>
      <c r="Q4048" s="7"/>
      <c r="S4048" s="17" t="str">
        <f>IF($B4048="", "", IF(COUNTIF($B$11:$B4048, $B4048)&gt;1, "", $B4048))</f>
        <v/>
      </c>
      <c r="T4048" s="10" t="str">
        <f t="shared" si="380"/>
        <v/>
      </c>
      <c r="U4048" s="13">
        <v>4038</v>
      </c>
      <c r="V4048" s="17" t="str">
        <f t="shared" si="381"/>
        <v/>
      </c>
      <c r="X4048" s="10" t="str">
        <f>IF($F4048="", "", IF($D4048="", 'Intro &amp; Setup'!$Z$32, IFERROR(INDEX('Intro &amp; Setup'!$Z$17:$Z$31, MATCH($D4048, 'Intro &amp; Setup'!$S$17:$S$31, 0)), "")))</f>
        <v/>
      </c>
      <c r="Z4048" s="25" t="str">
        <f t="shared" si="382"/>
        <v/>
      </c>
      <c r="AE4048" s="10" t="str">
        <f>IF($B4048="", "", IF($D4048="", 'Intro &amp; Setup'!$AC$32, IFERROR(INDEX('Intro &amp; Setup'!$AC$17:$AC$31, MATCH($D4048, 'Intro &amp; Setup'!$S$17:$S$31, 0)), "")))</f>
        <v/>
      </c>
      <c r="AG4048" s="10" t="str">
        <f t="shared" si="383"/>
        <v/>
      </c>
    </row>
    <row r="4049" spans="1:33" x14ac:dyDescent="0.25">
      <c r="A4049" s="7"/>
      <c r="B4049" s="66"/>
      <c r="C4049" s="67"/>
      <c r="D4049" s="68"/>
      <c r="E4049" s="68"/>
      <c r="F4049" s="69"/>
      <c r="G4049" s="69"/>
      <c r="H4049" s="70"/>
      <c r="I4049" s="71"/>
      <c r="J4049" s="68"/>
      <c r="K4049" s="68"/>
      <c r="L4049" s="72"/>
      <c r="M4049" s="7"/>
      <c r="N4049" s="10" t="str">
        <f t="shared" si="378"/>
        <v/>
      </c>
      <c r="O4049" s="7"/>
      <c r="P4049" s="22" t="str">
        <f t="shared" si="379"/>
        <v/>
      </c>
      <c r="Q4049" s="7"/>
      <c r="S4049" s="17" t="str">
        <f>IF($B4049="", "", IF(COUNTIF($B$11:$B4049, $B4049)&gt;1, "", $B4049))</f>
        <v/>
      </c>
      <c r="T4049" s="10" t="str">
        <f t="shared" si="380"/>
        <v/>
      </c>
      <c r="U4049" s="13">
        <v>4039</v>
      </c>
      <c r="V4049" s="17" t="str">
        <f t="shared" si="381"/>
        <v/>
      </c>
      <c r="X4049" s="10" t="str">
        <f>IF($F4049="", "", IF($D4049="", 'Intro &amp; Setup'!$Z$32, IFERROR(INDEX('Intro &amp; Setup'!$Z$17:$Z$31, MATCH($D4049, 'Intro &amp; Setup'!$S$17:$S$31, 0)), "")))</f>
        <v/>
      </c>
      <c r="Z4049" s="25" t="str">
        <f t="shared" si="382"/>
        <v/>
      </c>
      <c r="AE4049" s="10" t="str">
        <f>IF($B4049="", "", IF($D4049="", 'Intro &amp; Setup'!$AC$32, IFERROR(INDEX('Intro &amp; Setup'!$AC$17:$AC$31, MATCH($D4049, 'Intro &amp; Setup'!$S$17:$S$31, 0)), "")))</f>
        <v/>
      </c>
      <c r="AG4049" s="10" t="str">
        <f t="shared" si="383"/>
        <v/>
      </c>
    </row>
    <row r="4050" spans="1:33" x14ac:dyDescent="0.25">
      <c r="A4050" s="7"/>
      <c r="B4050" s="66"/>
      <c r="C4050" s="67"/>
      <c r="D4050" s="68"/>
      <c r="E4050" s="68"/>
      <c r="F4050" s="69"/>
      <c r="G4050" s="69"/>
      <c r="H4050" s="70"/>
      <c r="I4050" s="71"/>
      <c r="J4050" s="68"/>
      <c r="K4050" s="68"/>
      <c r="L4050" s="72"/>
      <c r="M4050" s="7"/>
      <c r="N4050" s="10" t="str">
        <f t="shared" si="378"/>
        <v/>
      </c>
      <c r="O4050" s="7"/>
      <c r="P4050" s="22" t="str">
        <f t="shared" si="379"/>
        <v/>
      </c>
      <c r="Q4050" s="7"/>
      <c r="S4050" s="17" t="str">
        <f>IF($B4050="", "", IF(COUNTIF($B$11:$B4050, $B4050)&gt;1, "", $B4050))</f>
        <v/>
      </c>
      <c r="T4050" s="10" t="str">
        <f t="shared" si="380"/>
        <v/>
      </c>
      <c r="U4050" s="13">
        <v>4040</v>
      </c>
      <c r="V4050" s="17" t="str">
        <f t="shared" si="381"/>
        <v/>
      </c>
      <c r="X4050" s="10" t="str">
        <f>IF($F4050="", "", IF($D4050="", 'Intro &amp; Setup'!$Z$32, IFERROR(INDEX('Intro &amp; Setup'!$Z$17:$Z$31, MATCH($D4050, 'Intro &amp; Setup'!$S$17:$S$31, 0)), "")))</f>
        <v/>
      </c>
      <c r="Z4050" s="25" t="str">
        <f t="shared" si="382"/>
        <v/>
      </c>
      <c r="AE4050" s="10" t="str">
        <f>IF($B4050="", "", IF($D4050="", 'Intro &amp; Setup'!$AC$32, IFERROR(INDEX('Intro &amp; Setup'!$AC$17:$AC$31, MATCH($D4050, 'Intro &amp; Setup'!$S$17:$S$31, 0)), "")))</f>
        <v/>
      </c>
      <c r="AG4050" s="10" t="str">
        <f t="shared" si="383"/>
        <v/>
      </c>
    </row>
    <row r="4051" spans="1:33" x14ac:dyDescent="0.25">
      <c r="A4051" s="7"/>
      <c r="B4051" s="66"/>
      <c r="C4051" s="67"/>
      <c r="D4051" s="68"/>
      <c r="E4051" s="68"/>
      <c r="F4051" s="69"/>
      <c r="G4051" s="69"/>
      <c r="H4051" s="70"/>
      <c r="I4051" s="71"/>
      <c r="J4051" s="68"/>
      <c r="K4051" s="68"/>
      <c r="L4051" s="72"/>
      <c r="M4051" s="7"/>
      <c r="N4051" s="10" t="str">
        <f t="shared" si="378"/>
        <v/>
      </c>
      <c r="O4051" s="7"/>
      <c r="P4051" s="22" t="str">
        <f t="shared" si="379"/>
        <v/>
      </c>
      <c r="Q4051" s="7"/>
      <c r="S4051" s="17" t="str">
        <f>IF($B4051="", "", IF(COUNTIF($B$11:$B4051, $B4051)&gt;1, "", $B4051))</f>
        <v/>
      </c>
      <c r="T4051" s="10" t="str">
        <f t="shared" si="380"/>
        <v/>
      </c>
      <c r="U4051" s="13">
        <v>4041</v>
      </c>
      <c r="V4051" s="17" t="str">
        <f t="shared" si="381"/>
        <v/>
      </c>
      <c r="X4051" s="10" t="str">
        <f>IF($F4051="", "", IF($D4051="", 'Intro &amp; Setup'!$Z$32, IFERROR(INDEX('Intro &amp; Setup'!$Z$17:$Z$31, MATCH($D4051, 'Intro &amp; Setup'!$S$17:$S$31, 0)), "")))</f>
        <v/>
      </c>
      <c r="Z4051" s="25" t="str">
        <f t="shared" si="382"/>
        <v/>
      </c>
      <c r="AE4051" s="10" t="str">
        <f>IF($B4051="", "", IF($D4051="", 'Intro &amp; Setup'!$AC$32, IFERROR(INDEX('Intro &amp; Setup'!$AC$17:$AC$31, MATCH($D4051, 'Intro &amp; Setup'!$S$17:$S$31, 0)), "")))</f>
        <v/>
      </c>
      <c r="AG4051" s="10" t="str">
        <f t="shared" si="383"/>
        <v/>
      </c>
    </row>
    <row r="4052" spans="1:33" x14ac:dyDescent="0.25">
      <c r="A4052" s="7"/>
      <c r="B4052" s="66"/>
      <c r="C4052" s="67"/>
      <c r="D4052" s="68"/>
      <c r="E4052" s="68"/>
      <c r="F4052" s="69"/>
      <c r="G4052" s="69"/>
      <c r="H4052" s="70"/>
      <c r="I4052" s="71"/>
      <c r="J4052" s="68"/>
      <c r="K4052" s="68"/>
      <c r="L4052" s="72"/>
      <c r="M4052" s="7"/>
      <c r="N4052" s="10" t="str">
        <f t="shared" si="378"/>
        <v/>
      </c>
      <c r="O4052" s="7"/>
      <c r="P4052" s="22" t="str">
        <f t="shared" si="379"/>
        <v/>
      </c>
      <c r="Q4052" s="7"/>
      <c r="S4052" s="17" t="str">
        <f>IF($B4052="", "", IF(COUNTIF($B$11:$B4052, $B4052)&gt;1, "", $B4052))</f>
        <v/>
      </c>
      <c r="T4052" s="10" t="str">
        <f t="shared" si="380"/>
        <v/>
      </c>
      <c r="U4052" s="13">
        <v>4042</v>
      </c>
      <c r="V4052" s="17" t="str">
        <f t="shared" si="381"/>
        <v/>
      </c>
      <c r="X4052" s="10" t="str">
        <f>IF($F4052="", "", IF($D4052="", 'Intro &amp; Setup'!$Z$32, IFERROR(INDEX('Intro &amp; Setup'!$Z$17:$Z$31, MATCH($D4052, 'Intro &amp; Setup'!$S$17:$S$31, 0)), "")))</f>
        <v/>
      </c>
      <c r="Z4052" s="25" t="str">
        <f t="shared" si="382"/>
        <v/>
      </c>
      <c r="AE4052" s="10" t="str">
        <f>IF($B4052="", "", IF($D4052="", 'Intro &amp; Setup'!$AC$32, IFERROR(INDEX('Intro &amp; Setup'!$AC$17:$AC$31, MATCH($D4052, 'Intro &amp; Setup'!$S$17:$S$31, 0)), "")))</f>
        <v/>
      </c>
      <c r="AG4052" s="10" t="str">
        <f t="shared" si="383"/>
        <v/>
      </c>
    </row>
    <row r="4053" spans="1:33" x14ac:dyDescent="0.25">
      <c r="A4053" s="7"/>
      <c r="B4053" s="66"/>
      <c r="C4053" s="67"/>
      <c r="D4053" s="68"/>
      <c r="E4053" s="68"/>
      <c r="F4053" s="69"/>
      <c r="G4053" s="69"/>
      <c r="H4053" s="70"/>
      <c r="I4053" s="71"/>
      <c r="J4053" s="68"/>
      <c r="K4053" s="68"/>
      <c r="L4053" s="72"/>
      <c r="M4053" s="7"/>
      <c r="N4053" s="10" t="str">
        <f t="shared" si="378"/>
        <v/>
      </c>
      <c r="O4053" s="7"/>
      <c r="P4053" s="22" t="str">
        <f t="shared" si="379"/>
        <v/>
      </c>
      <c r="Q4053" s="7"/>
      <c r="S4053" s="17" t="str">
        <f>IF($B4053="", "", IF(COUNTIF($B$11:$B4053, $B4053)&gt;1, "", $B4053))</f>
        <v/>
      </c>
      <c r="T4053" s="10" t="str">
        <f t="shared" si="380"/>
        <v/>
      </c>
      <c r="U4053" s="13">
        <v>4043</v>
      </c>
      <c r="V4053" s="17" t="str">
        <f t="shared" si="381"/>
        <v/>
      </c>
      <c r="X4053" s="10" t="str">
        <f>IF($F4053="", "", IF($D4053="", 'Intro &amp; Setup'!$Z$32, IFERROR(INDEX('Intro &amp; Setup'!$Z$17:$Z$31, MATCH($D4053, 'Intro &amp; Setup'!$S$17:$S$31, 0)), "")))</f>
        <v/>
      </c>
      <c r="Z4053" s="25" t="str">
        <f t="shared" si="382"/>
        <v/>
      </c>
      <c r="AE4053" s="10" t="str">
        <f>IF($B4053="", "", IF($D4053="", 'Intro &amp; Setup'!$AC$32, IFERROR(INDEX('Intro &amp; Setup'!$AC$17:$AC$31, MATCH($D4053, 'Intro &amp; Setup'!$S$17:$S$31, 0)), "")))</f>
        <v/>
      </c>
      <c r="AG4053" s="10" t="str">
        <f t="shared" si="383"/>
        <v/>
      </c>
    </row>
    <row r="4054" spans="1:33" x14ac:dyDescent="0.25">
      <c r="A4054" s="7"/>
      <c r="B4054" s="66"/>
      <c r="C4054" s="67"/>
      <c r="D4054" s="68"/>
      <c r="E4054" s="68"/>
      <c r="F4054" s="69"/>
      <c r="G4054" s="69"/>
      <c r="H4054" s="70"/>
      <c r="I4054" s="71"/>
      <c r="J4054" s="68"/>
      <c r="K4054" s="68"/>
      <c r="L4054" s="72"/>
      <c r="M4054" s="7"/>
      <c r="N4054" s="10" t="str">
        <f t="shared" si="378"/>
        <v/>
      </c>
      <c r="O4054" s="7"/>
      <c r="P4054" s="22" t="str">
        <f t="shared" si="379"/>
        <v/>
      </c>
      <c r="Q4054" s="7"/>
      <c r="S4054" s="17" t="str">
        <f>IF($B4054="", "", IF(COUNTIF($B$11:$B4054, $B4054)&gt;1, "", $B4054))</f>
        <v/>
      </c>
      <c r="T4054" s="10" t="str">
        <f t="shared" si="380"/>
        <v/>
      </c>
      <c r="U4054" s="13">
        <v>4044</v>
      </c>
      <c r="V4054" s="17" t="str">
        <f t="shared" si="381"/>
        <v/>
      </c>
      <c r="X4054" s="10" t="str">
        <f>IF($F4054="", "", IF($D4054="", 'Intro &amp; Setup'!$Z$32, IFERROR(INDEX('Intro &amp; Setup'!$Z$17:$Z$31, MATCH($D4054, 'Intro &amp; Setup'!$S$17:$S$31, 0)), "")))</f>
        <v/>
      </c>
      <c r="Z4054" s="25" t="str">
        <f t="shared" si="382"/>
        <v/>
      </c>
      <c r="AE4054" s="10" t="str">
        <f>IF($B4054="", "", IF($D4054="", 'Intro &amp; Setup'!$AC$32, IFERROR(INDEX('Intro &amp; Setup'!$AC$17:$AC$31, MATCH($D4054, 'Intro &amp; Setup'!$S$17:$S$31, 0)), "")))</f>
        <v/>
      </c>
      <c r="AG4054" s="10" t="str">
        <f t="shared" si="383"/>
        <v/>
      </c>
    </row>
    <row r="4055" spans="1:33" x14ac:dyDescent="0.25">
      <c r="A4055" s="7"/>
      <c r="B4055" s="66"/>
      <c r="C4055" s="67"/>
      <c r="D4055" s="68"/>
      <c r="E4055" s="68"/>
      <c r="F4055" s="69"/>
      <c r="G4055" s="69"/>
      <c r="H4055" s="70"/>
      <c r="I4055" s="71"/>
      <c r="J4055" s="68"/>
      <c r="K4055" s="68"/>
      <c r="L4055" s="72"/>
      <c r="M4055" s="7"/>
      <c r="N4055" s="10" t="str">
        <f t="shared" si="378"/>
        <v/>
      </c>
      <c r="O4055" s="7"/>
      <c r="P4055" s="22" t="str">
        <f t="shared" si="379"/>
        <v/>
      </c>
      <c r="Q4055" s="7"/>
      <c r="S4055" s="17" t="str">
        <f>IF($B4055="", "", IF(COUNTIF($B$11:$B4055, $B4055)&gt;1, "", $B4055))</f>
        <v/>
      </c>
      <c r="T4055" s="10" t="str">
        <f t="shared" si="380"/>
        <v/>
      </c>
      <c r="U4055" s="13">
        <v>4045</v>
      </c>
      <c r="V4055" s="17" t="str">
        <f t="shared" si="381"/>
        <v/>
      </c>
      <c r="X4055" s="10" t="str">
        <f>IF($F4055="", "", IF($D4055="", 'Intro &amp; Setup'!$Z$32, IFERROR(INDEX('Intro &amp; Setup'!$Z$17:$Z$31, MATCH($D4055, 'Intro &amp; Setup'!$S$17:$S$31, 0)), "")))</f>
        <v/>
      </c>
      <c r="Z4055" s="25" t="str">
        <f t="shared" si="382"/>
        <v/>
      </c>
      <c r="AE4055" s="10" t="str">
        <f>IF($B4055="", "", IF($D4055="", 'Intro &amp; Setup'!$AC$32, IFERROR(INDEX('Intro &amp; Setup'!$AC$17:$AC$31, MATCH($D4055, 'Intro &amp; Setup'!$S$17:$S$31, 0)), "")))</f>
        <v/>
      </c>
      <c r="AG4055" s="10" t="str">
        <f t="shared" si="383"/>
        <v/>
      </c>
    </row>
    <row r="4056" spans="1:33" x14ac:dyDescent="0.25">
      <c r="A4056" s="7"/>
      <c r="B4056" s="66"/>
      <c r="C4056" s="67"/>
      <c r="D4056" s="68"/>
      <c r="E4056" s="68"/>
      <c r="F4056" s="69"/>
      <c r="G4056" s="69"/>
      <c r="H4056" s="70"/>
      <c r="I4056" s="71"/>
      <c r="J4056" s="68"/>
      <c r="K4056" s="68"/>
      <c r="L4056" s="72"/>
      <c r="M4056" s="7"/>
      <c r="N4056" s="10" t="str">
        <f t="shared" si="378"/>
        <v/>
      </c>
      <c r="O4056" s="7"/>
      <c r="P4056" s="22" t="str">
        <f t="shared" si="379"/>
        <v/>
      </c>
      <c r="Q4056" s="7"/>
      <c r="S4056" s="17" t="str">
        <f>IF($B4056="", "", IF(COUNTIF($B$11:$B4056, $B4056)&gt;1, "", $B4056))</f>
        <v/>
      </c>
      <c r="T4056" s="10" t="str">
        <f t="shared" si="380"/>
        <v/>
      </c>
      <c r="U4056" s="13">
        <v>4046</v>
      </c>
      <c r="V4056" s="17" t="str">
        <f t="shared" si="381"/>
        <v/>
      </c>
      <c r="X4056" s="10" t="str">
        <f>IF($F4056="", "", IF($D4056="", 'Intro &amp; Setup'!$Z$32, IFERROR(INDEX('Intro &amp; Setup'!$Z$17:$Z$31, MATCH($D4056, 'Intro &amp; Setup'!$S$17:$S$31, 0)), "")))</f>
        <v/>
      </c>
      <c r="Z4056" s="25" t="str">
        <f t="shared" si="382"/>
        <v/>
      </c>
      <c r="AE4056" s="10" t="str">
        <f>IF($B4056="", "", IF($D4056="", 'Intro &amp; Setup'!$AC$32, IFERROR(INDEX('Intro &amp; Setup'!$AC$17:$AC$31, MATCH($D4056, 'Intro &amp; Setup'!$S$17:$S$31, 0)), "")))</f>
        <v/>
      </c>
      <c r="AG4056" s="10" t="str">
        <f t="shared" si="383"/>
        <v/>
      </c>
    </row>
    <row r="4057" spans="1:33" x14ac:dyDescent="0.25">
      <c r="A4057" s="7"/>
      <c r="B4057" s="66"/>
      <c r="C4057" s="67"/>
      <c r="D4057" s="68"/>
      <c r="E4057" s="68"/>
      <c r="F4057" s="69"/>
      <c r="G4057" s="69"/>
      <c r="H4057" s="70"/>
      <c r="I4057" s="71"/>
      <c r="J4057" s="68"/>
      <c r="K4057" s="68"/>
      <c r="L4057" s="72"/>
      <c r="M4057" s="7"/>
      <c r="N4057" s="10" t="str">
        <f t="shared" si="378"/>
        <v/>
      </c>
      <c r="O4057" s="7"/>
      <c r="P4057" s="22" t="str">
        <f t="shared" si="379"/>
        <v/>
      </c>
      <c r="Q4057" s="7"/>
      <c r="S4057" s="17" t="str">
        <f>IF($B4057="", "", IF(COUNTIF($B$11:$B4057, $B4057)&gt;1, "", $B4057))</f>
        <v/>
      </c>
      <c r="T4057" s="10" t="str">
        <f t="shared" si="380"/>
        <v/>
      </c>
      <c r="U4057" s="13">
        <v>4047</v>
      </c>
      <c r="V4057" s="17" t="str">
        <f t="shared" si="381"/>
        <v/>
      </c>
      <c r="X4057" s="10" t="str">
        <f>IF($F4057="", "", IF($D4057="", 'Intro &amp; Setup'!$Z$32, IFERROR(INDEX('Intro &amp; Setup'!$Z$17:$Z$31, MATCH($D4057, 'Intro &amp; Setup'!$S$17:$S$31, 0)), "")))</f>
        <v/>
      </c>
      <c r="Z4057" s="25" t="str">
        <f t="shared" si="382"/>
        <v/>
      </c>
      <c r="AE4057" s="10" t="str">
        <f>IF($B4057="", "", IF($D4057="", 'Intro &amp; Setup'!$AC$32, IFERROR(INDEX('Intro &amp; Setup'!$AC$17:$AC$31, MATCH($D4057, 'Intro &amp; Setup'!$S$17:$S$31, 0)), "")))</f>
        <v/>
      </c>
      <c r="AG4057" s="10" t="str">
        <f t="shared" si="383"/>
        <v/>
      </c>
    </row>
    <row r="4058" spans="1:33" x14ac:dyDescent="0.25">
      <c r="A4058" s="7"/>
      <c r="B4058" s="66"/>
      <c r="C4058" s="67"/>
      <c r="D4058" s="68"/>
      <c r="E4058" s="68"/>
      <c r="F4058" s="69"/>
      <c r="G4058" s="69"/>
      <c r="H4058" s="70"/>
      <c r="I4058" s="71"/>
      <c r="J4058" s="68"/>
      <c r="K4058" s="68"/>
      <c r="L4058" s="72"/>
      <c r="M4058" s="7"/>
      <c r="N4058" s="10" t="str">
        <f t="shared" si="378"/>
        <v/>
      </c>
      <c r="O4058" s="7"/>
      <c r="P4058" s="22" t="str">
        <f t="shared" si="379"/>
        <v/>
      </c>
      <c r="Q4058" s="7"/>
      <c r="S4058" s="17" t="str">
        <f>IF($B4058="", "", IF(COUNTIF($B$11:$B4058, $B4058)&gt;1, "", $B4058))</f>
        <v/>
      </c>
      <c r="T4058" s="10" t="str">
        <f t="shared" si="380"/>
        <v/>
      </c>
      <c r="U4058" s="13">
        <v>4048</v>
      </c>
      <c r="V4058" s="17" t="str">
        <f t="shared" si="381"/>
        <v/>
      </c>
      <c r="X4058" s="10" t="str">
        <f>IF($F4058="", "", IF($D4058="", 'Intro &amp; Setup'!$Z$32, IFERROR(INDEX('Intro &amp; Setup'!$Z$17:$Z$31, MATCH($D4058, 'Intro &amp; Setup'!$S$17:$S$31, 0)), "")))</f>
        <v/>
      </c>
      <c r="Z4058" s="25" t="str">
        <f t="shared" si="382"/>
        <v/>
      </c>
      <c r="AE4058" s="10" t="str">
        <f>IF($B4058="", "", IF($D4058="", 'Intro &amp; Setup'!$AC$32, IFERROR(INDEX('Intro &amp; Setup'!$AC$17:$AC$31, MATCH($D4058, 'Intro &amp; Setup'!$S$17:$S$31, 0)), "")))</f>
        <v/>
      </c>
      <c r="AG4058" s="10" t="str">
        <f t="shared" si="383"/>
        <v/>
      </c>
    </row>
    <row r="4059" spans="1:33" x14ac:dyDescent="0.25">
      <c r="A4059" s="7"/>
      <c r="B4059" s="66"/>
      <c r="C4059" s="67"/>
      <c r="D4059" s="68"/>
      <c r="E4059" s="68"/>
      <c r="F4059" s="69"/>
      <c r="G4059" s="69"/>
      <c r="H4059" s="70"/>
      <c r="I4059" s="71"/>
      <c r="J4059" s="68"/>
      <c r="K4059" s="68"/>
      <c r="L4059" s="72"/>
      <c r="M4059" s="7"/>
      <c r="N4059" s="10" t="str">
        <f t="shared" si="378"/>
        <v/>
      </c>
      <c r="O4059" s="7"/>
      <c r="P4059" s="22" t="str">
        <f t="shared" si="379"/>
        <v/>
      </c>
      <c r="Q4059" s="7"/>
      <c r="S4059" s="17" t="str">
        <f>IF($B4059="", "", IF(COUNTIF($B$11:$B4059, $B4059)&gt;1, "", $B4059))</f>
        <v/>
      </c>
      <c r="T4059" s="10" t="str">
        <f t="shared" si="380"/>
        <v/>
      </c>
      <c r="U4059" s="13">
        <v>4049</v>
      </c>
      <c r="V4059" s="17" t="str">
        <f t="shared" si="381"/>
        <v/>
      </c>
      <c r="X4059" s="10" t="str">
        <f>IF($F4059="", "", IF($D4059="", 'Intro &amp; Setup'!$Z$32, IFERROR(INDEX('Intro &amp; Setup'!$Z$17:$Z$31, MATCH($D4059, 'Intro &amp; Setup'!$S$17:$S$31, 0)), "")))</f>
        <v/>
      </c>
      <c r="Z4059" s="25" t="str">
        <f t="shared" si="382"/>
        <v/>
      </c>
      <c r="AE4059" s="10" t="str">
        <f>IF($B4059="", "", IF($D4059="", 'Intro &amp; Setup'!$AC$32, IFERROR(INDEX('Intro &amp; Setup'!$AC$17:$AC$31, MATCH($D4059, 'Intro &amp; Setup'!$S$17:$S$31, 0)), "")))</f>
        <v/>
      </c>
      <c r="AG4059" s="10" t="str">
        <f t="shared" si="383"/>
        <v/>
      </c>
    </row>
    <row r="4060" spans="1:33" x14ac:dyDescent="0.25">
      <c r="A4060" s="7"/>
      <c r="B4060" s="66"/>
      <c r="C4060" s="67"/>
      <c r="D4060" s="68"/>
      <c r="E4060" s="68"/>
      <c r="F4060" s="69"/>
      <c r="G4060" s="69"/>
      <c r="H4060" s="70"/>
      <c r="I4060" s="71"/>
      <c r="J4060" s="68"/>
      <c r="K4060" s="68"/>
      <c r="L4060" s="72"/>
      <c r="M4060" s="7"/>
      <c r="N4060" s="10" t="str">
        <f t="shared" si="378"/>
        <v/>
      </c>
      <c r="O4060" s="7"/>
      <c r="P4060" s="22" t="str">
        <f t="shared" si="379"/>
        <v/>
      </c>
      <c r="Q4060" s="7"/>
      <c r="S4060" s="17" t="str">
        <f>IF($B4060="", "", IF(COUNTIF($B$11:$B4060, $B4060)&gt;1, "", $B4060))</f>
        <v/>
      </c>
      <c r="T4060" s="10" t="str">
        <f t="shared" si="380"/>
        <v/>
      </c>
      <c r="U4060" s="13">
        <v>4050</v>
      </c>
      <c r="V4060" s="17" t="str">
        <f t="shared" si="381"/>
        <v/>
      </c>
      <c r="X4060" s="10" t="str">
        <f>IF($F4060="", "", IF($D4060="", 'Intro &amp; Setup'!$Z$32, IFERROR(INDEX('Intro &amp; Setup'!$Z$17:$Z$31, MATCH($D4060, 'Intro &amp; Setup'!$S$17:$S$31, 0)), "")))</f>
        <v/>
      </c>
      <c r="Z4060" s="25" t="str">
        <f t="shared" si="382"/>
        <v/>
      </c>
      <c r="AE4060" s="10" t="str">
        <f>IF($B4060="", "", IF($D4060="", 'Intro &amp; Setup'!$AC$32, IFERROR(INDEX('Intro &amp; Setup'!$AC$17:$AC$31, MATCH($D4060, 'Intro &amp; Setup'!$S$17:$S$31, 0)), "")))</f>
        <v/>
      </c>
      <c r="AG4060" s="10" t="str">
        <f t="shared" si="383"/>
        <v/>
      </c>
    </row>
    <row r="4061" spans="1:33" x14ac:dyDescent="0.25">
      <c r="A4061" s="7"/>
      <c r="B4061" s="66"/>
      <c r="C4061" s="67"/>
      <c r="D4061" s="68"/>
      <c r="E4061" s="68"/>
      <c r="F4061" s="69"/>
      <c r="G4061" s="69"/>
      <c r="H4061" s="70"/>
      <c r="I4061" s="71"/>
      <c r="J4061" s="68"/>
      <c r="K4061" s="68"/>
      <c r="L4061" s="72"/>
      <c r="M4061" s="7"/>
      <c r="N4061" s="10" t="str">
        <f t="shared" si="378"/>
        <v/>
      </c>
      <c r="O4061" s="7"/>
      <c r="P4061" s="22" t="str">
        <f t="shared" si="379"/>
        <v/>
      </c>
      <c r="Q4061" s="7"/>
      <c r="S4061" s="17" t="str">
        <f>IF($B4061="", "", IF(COUNTIF($B$11:$B4061, $B4061)&gt;1, "", $B4061))</f>
        <v/>
      </c>
      <c r="T4061" s="10" t="str">
        <f t="shared" si="380"/>
        <v/>
      </c>
      <c r="U4061" s="13">
        <v>4051</v>
      </c>
      <c r="V4061" s="17" t="str">
        <f t="shared" si="381"/>
        <v/>
      </c>
      <c r="X4061" s="10" t="str">
        <f>IF($F4061="", "", IF($D4061="", 'Intro &amp; Setup'!$Z$32, IFERROR(INDEX('Intro &amp; Setup'!$Z$17:$Z$31, MATCH($D4061, 'Intro &amp; Setup'!$S$17:$S$31, 0)), "")))</f>
        <v/>
      </c>
      <c r="Z4061" s="25" t="str">
        <f t="shared" si="382"/>
        <v/>
      </c>
      <c r="AE4061" s="10" t="str">
        <f>IF($B4061="", "", IF($D4061="", 'Intro &amp; Setup'!$AC$32, IFERROR(INDEX('Intro &amp; Setup'!$AC$17:$AC$31, MATCH($D4061, 'Intro &amp; Setup'!$S$17:$S$31, 0)), "")))</f>
        <v/>
      </c>
      <c r="AG4061" s="10" t="str">
        <f t="shared" si="383"/>
        <v/>
      </c>
    </row>
    <row r="4062" spans="1:33" x14ac:dyDescent="0.25">
      <c r="A4062" s="7"/>
      <c r="B4062" s="66"/>
      <c r="C4062" s="67"/>
      <c r="D4062" s="68"/>
      <c r="E4062" s="68"/>
      <c r="F4062" s="69"/>
      <c r="G4062" s="69"/>
      <c r="H4062" s="70"/>
      <c r="I4062" s="71"/>
      <c r="J4062" s="68"/>
      <c r="K4062" s="68"/>
      <c r="L4062" s="72"/>
      <c r="M4062" s="7"/>
      <c r="N4062" s="10" t="str">
        <f t="shared" si="378"/>
        <v/>
      </c>
      <c r="O4062" s="7"/>
      <c r="P4062" s="22" t="str">
        <f t="shared" si="379"/>
        <v/>
      </c>
      <c r="Q4062" s="7"/>
      <c r="S4062" s="17" t="str">
        <f>IF($B4062="", "", IF(COUNTIF($B$11:$B4062, $B4062)&gt;1, "", $B4062))</f>
        <v/>
      </c>
      <c r="T4062" s="10" t="str">
        <f t="shared" si="380"/>
        <v/>
      </c>
      <c r="U4062" s="13">
        <v>4052</v>
      </c>
      <c r="V4062" s="17" t="str">
        <f t="shared" si="381"/>
        <v/>
      </c>
      <c r="X4062" s="10" t="str">
        <f>IF($F4062="", "", IF($D4062="", 'Intro &amp; Setup'!$Z$32, IFERROR(INDEX('Intro &amp; Setup'!$Z$17:$Z$31, MATCH($D4062, 'Intro &amp; Setup'!$S$17:$S$31, 0)), "")))</f>
        <v/>
      </c>
      <c r="Z4062" s="25" t="str">
        <f t="shared" si="382"/>
        <v/>
      </c>
      <c r="AE4062" s="10" t="str">
        <f>IF($B4062="", "", IF($D4062="", 'Intro &amp; Setup'!$AC$32, IFERROR(INDEX('Intro &amp; Setup'!$AC$17:$AC$31, MATCH($D4062, 'Intro &amp; Setup'!$S$17:$S$31, 0)), "")))</f>
        <v/>
      </c>
      <c r="AG4062" s="10" t="str">
        <f t="shared" si="383"/>
        <v/>
      </c>
    </row>
    <row r="4063" spans="1:33" x14ac:dyDescent="0.25">
      <c r="A4063" s="7"/>
      <c r="B4063" s="66"/>
      <c r="C4063" s="67"/>
      <c r="D4063" s="68"/>
      <c r="E4063" s="68"/>
      <c r="F4063" s="69"/>
      <c r="G4063" s="69"/>
      <c r="H4063" s="70"/>
      <c r="I4063" s="71"/>
      <c r="J4063" s="68"/>
      <c r="K4063" s="68"/>
      <c r="L4063" s="72"/>
      <c r="M4063" s="7"/>
      <c r="N4063" s="10" t="str">
        <f t="shared" si="378"/>
        <v/>
      </c>
      <c r="O4063" s="7"/>
      <c r="P4063" s="22" t="str">
        <f t="shared" si="379"/>
        <v/>
      </c>
      <c r="Q4063" s="7"/>
      <c r="S4063" s="17" t="str">
        <f>IF($B4063="", "", IF(COUNTIF($B$11:$B4063, $B4063)&gt;1, "", $B4063))</f>
        <v/>
      </c>
      <c r="T4063" s="10" t="str">
        <f t="shared" si="380"/>
        <v/>
      </c>
      <c r="U4063" s="13">
        <v>4053</v>
      </c>
      <c r="V4063" s="17" t="str">
        <f t="shared" si="381"/>
        <v/>
      </c>
      <c r="X4063" s="10" t="str">
        <f>IF($F4063="", "", IF($D4063="", 'Intro &amp; Setup'!$Z$32, IFERROR(INDEX('Intro &amp; Setup'!$Z$17:$Z$31, MATCH($D4063, 'Intro &amp; Setup'!$S$17:$S$31, 0)), "")))</f>
        <v/>
      </c>
      <c r="Z4063" s="25" t="str">
        <f t="shared" si="382"/>
        <v/>
      </c>
      <c r="AE4063" s="10" t="str">
        <f>IF($B4063="", "", IF($D4063="", 'Intro &amp; Setup'!$AC$32, IFERROR(INDEX('Intro &amp; Setup'!$AC$17:$AC$31, MATCH($D4063, 'Intro &amp; Setup'!$S$17:$S$31, 0)), "")))</f>
        <v/>
      </c>
      <c r="AG4063" s="10" t="str">
        <f t="shared" si="383"/>
        <v/>
      </c>
    </row>
    <row r="4064" spans="1:33" x14ac:dyDescent="0.25">
      <c r="A4064" s="7"/>
      <c r="B4064" s="66"/>
      <c r="C4064" s="67"/>
      <c r="D4064" s="68"/>
      <c r="E4064" s="68"/>
      <c r="F4064" s="69"/>
      <c r="G4064" s="69"/>
      <c r="H4064" s="70"/>
      <c r="I4064" s="71"/>
      <c r="J4064" s="68"/>
      <c r="K4064" s="68"/>
      <c r="L4064" s="72"/>
      <c r="M4064" s="7"/>
      <c r="N4064" s="10" t="str">
        <f t="shared" si="378"/>
        <v/>
      </c>
      <c r="O4064" s="7"/>
      <c r="P4064" s="22" t="str">
        <f t="shared" si="379"/>
        <v/>
      </c>
      <c r="Q4064" s="7"/>
      <c r="S4064" s="17" t="str">
        <f>IF($B4064="", "", IF(COUNTIF($B$11:$B4064, $B4064)&gt;1, "", $B4064))</f>
        <v/>
      </c>
      <c r="T4064" s="10" t="str">
        <f t="shared" si="380"/>
        <v/>
      </c>
      <c r="U4064" s="13">
        <v>4054</v>
      </c>
      <c r="V4064" s="17" t="str">
        <f t="shared" si="381"/>
        <v/>
      </c>
      <c r="X4064" s="10" t="str">
        <f>IF($F4064="", "", IF($D4064="", 'Intro &amp; Setup'!$Z$32, IFERROR(INDEX('Intro &amp; Setup'!$Z$17:$Z$31, MATCH($D4064, 'Intro &amp; Setup'!$S$17:$S$31, 0)), "")))</f>
        <v/>
      </c>
      <c r="Z4064" s="25" t="str">
        <f t="shared" si="382"/>
        <v/>
      </c>
      <c r="AE4064" s="10" t="str">
        <f>IF($B4064="", "", IF($D4064="", 'Intro &amp; Setup'!$AC$32, IFERROR(INDEX('Intro &amp; Setup'!$AC$17:$AC$31, MATCH($D4064, 'Intro &amp; Setup'!$S$17:$S$31, 0)), "")))</f>
        <v/>
      </c>
      <c r="AG4064" s="10" t="str">
        <f t="shared" si="383"/>
        <v/>
      </c>
    </row>
    <row r="4065" spans="1:33" x14ac:dyDescent="0.25">
      <c r="A4065" s="7"/>
      <c r="B4065" s="66"/>
      <c r="C4065" s="67"/>
      <c r="D4065" s="68"/>
      <c r="E4065" s="68"/>
      <c r="F4065" s="69"/>
      <c r="G4065" s="69"/>
      <c r="H4065" s="70"/>
      <c r="I4065" s="71"/>
      <c r="J4065" s="68"/>
      <c r="K4065" s="68"/>
      <c r="L4065" s="72"/>
      <c r="M4065" s="7"/>
      <c r="N4065" s="10" t="str">
        <f t="shared" si="378"/>
        <v/>
      </c>
      <c r="O4065" s="7"/>
      <c r="P4065" s="22" t="str">
        <f t="shared" si="379"/>
        <v/>
      </c>
      <c r="Q4065" s="7"/>
      <c r="S4065" s="17" t="str">
        <f>IF($B4065="", "", IF(COUNTIF($B$11:$B4065, $B4065)&gt;1, "", $B4065))</f>
        <v/>
      </c>
      <c r="T4065" s="10" t="str">
        <f t="shared" si="380"/>
        <v/>
      </c>
      <c r="U4065" s="13">
        <v>4055</v>
      </c>
      <c r="V4065" s="17" t="str">
        <f t="shared" si="381"/>
        <v/>
      </c>
      <c r="X4065" s="10" t="str">
        <f>IF($F4065="", "", IF($D4065="", 'Intro &amp; Setup'!$Z$32, IFERROR(INDEX('Intro &amp; Setup'!$Z$17:$Z$31, MATCH($D4065, 'Intro &amp; Setup'!$S$17:$S$31, 0)), "")))</f>
        <v/>
      </c>
      <c r="Z4065" s="25" t="str">
        <f t="shared" si="382"/>
        <v/>
      </c>
      <c r="AE4065" s="10" t="str">
        <f>IF($B4065="", "", IF($D4065="", 'Intro &amp; Setup'!$AC$32, IFERROR(INDEX('Intro &amp; Setup'!$AC$17:$AC$31, MATCH($D4065, 'Intro &amp; Setup'!$S$17:$S$31, 0)), "")))</f>
        <v/>
      </c>
      <c r="AG4065" s="10" t="str">
        <f t="shared" si="383"/>
        <v/>
      </c>
    </row>
    <row r="4066" spans="1:33" x14ac:dyDescent="0.25">
      <c r="A4066" s="7"/>
      <c r="B4066" s="66"/>
      <c r="C4066" s="67"/>
      <c r="D4066" s="68"/>
      <c r="E4066" s="68"/>
      <c r="F4066" s="69"/>
      <c r="G4066" s="69"/>
      <c r="H4066" s="70"/>
      <c r="I4066" s="71"/>
      <c r="J4066" s="68"/>
      <c r="K4066" s="68"/>
      <c r="L4066" s="72"/>
      <c r="M4066" s="7"/>
      <c r="N4066" s="10" t="str">
        <f t="shared" si="378"/>
        <v/>
      </c>
      <c r="O4066" s="7"/>
      <c r="P4066" s="22" t="str">
        <f t="shared" si="379"/>
        <v/>
      </c>
      <c r="Q4066" s="7"/>
      <c r="S4066" s="17" t="str">
        <f>IF($B4066="", "", IF(COUNTIF($B$11:$B4066, $B4066)&gt;1, "", $B4066))</f>
        <v/>
      </c>
      <c r="T4066" s="10" t="str">
        <f t="shared" si="380"/>
        <v/>
      </c>
      <c r="U4066" s="13">
        <v>4056</v>
      </c>
      <c r="V4066" s="17" t="str">
        <f t="shared" si="381"/>
        <v/>
      </c>
      <c r="X4066" s="10" t="str">
        <f>IF($F4066="", "", IF($D4066="", 'Intro &amp; Setup'!$Z$32, IFERROR(INDEX('Intro &amp; Setup'!$Z$17:$Z$31, MATCH($D4066, 'Intro &amp; Setup'!$S$17:$S$31, 0)), "")))</f>
        <v/>
      </c>
      <c r="Z4066" s="25" t="str">
        <f t="shared" si="382"/>
        <v/>
      </c>
      <c r="AE4066" s="10" t="str">
        <f>IF($B4066="", "", IF($D4066="", 'Intro &amp; Setup'!$AC$32, IFERROR(INDEX('Intro &amp; Setup'!$AC$17:$AC$31, MATCH($D4066, 'Intro &amp; Setup'!$S$17:$S$31, 0)), "")))</f>
        <v/>
      </c>
      <c r="AG4066" s="10" t="str">
        <f t="shared" si="383"/>
        <v/>
      </c>
    </row>
    <row r="4067" spans="1:33" x14ac:dyDescent="0.25">
      <c r="A4067" s="7"/>
      <c r="B4067" s="66"/>
      <c r="C4067" s="67"/>
      <c r="D4067" s="68"/>
      <c r="E4067" s="68"/>
      <c r="F4067" s="69"/>
      <c r="G4067" s="69"/>
      <c r="H4067" s="70"/>
      <c r="I4067" s="71"/>
      <c r="J4067" s="68"/>
      <c r="K4067" s="68"/>
      <c r="L4067" s="72"/>
      <c r="M4067" s="7"/>
      <c r="N4067" s="10" t="str">
        <f t="shared" si="378"/>
        <v/>
      </c>
      <c r="O4067" s="7"/>
      <c r="P4067" s="22" t="str">
        <f t="shared" si="379"/>
        <v/>
      </c>
      <c r="Q4067" s="7"/>
      <c r="S4067" s="17" t="str">
        <f>IF($B4067="", "", IF(COUNTIF($B$11:$B4067, $B4067)&gt;1, "", $B4067))</f>
        <v/>
      </c>
      <c r="T4067" s="10" t="str">
        <f t="shared" si="380"/>
        <v/>
      </c>
      <c r="U4067" s="13">
        <v>4057</v>
      </c>
      <c r="V4067" s="17" t="str">
        <f t="shared" si="381"/>
        <v/>
      </c>
      <c r="X4067" s="10" t="str">
        <f>IF($F4067="", "", IF($D4067="", 'Intro &amp; Setup'!$Z$32, IFERROR(INDEX('Intro &amp; Setup'!$Z$17:$Z$31, MATCH($D4067, 'Intro &amp; Setup'!$S$17:$S$31, 0)), "")))</f>
        <v/>
      </c>
      <c r="Z4067" s="25" t="str">
        <f t="shared" si="382"/>
        <v/>
      </c>
      <c r="AE4067" s="10" t="str">
        <f>IF($B4067="", "", IF($D4067="", 'Intro &amp; Setup'!$AC$32, IFERROR(INDEX('Intro &amp; Setup'!$AC$17:$AC$31, MATCH($D4067, 'Intro &amp; Setup'!$S$17:$S$31, 0)), "")))</f>
        <v/>
      </c>
      <c r="AG4067" s="10" t="str">
        <f t="shared" si="383"/>
        <v/>
      </c>
    </row>
    <row r="4068" spans="1:33" x14ac:dyDescent="0.25">
      <c r="A4068" s="7"/>
      <c r="B4068" s="66"/>
      <c r="C4068" s="67"/>
      <c r="D4068" s="68"/>
      <c r="E4068" s="68"/>
      <c r="F4068" s="69"/>
      <c r="G4068" s="69"/>
      <c r="H4068" s="70"/>
      <c r="I4068" s="71"/>
      <c r="J4068" s="68"/>
      <c r="K4068" s="68"/>
      <c r="L4068" s="72"/>
      <c r="M4068" s="7"/>
      <c r="N4068" s="10" t="str">
        <f t="shared" si="378"/>
        <v/>
      </c>
      <c r="O4068" s="7"/>
      <c r="P4068" s="22" t="str">
        <f t="shared" si="379"/>
        <v/>
      </c>
      <c r="Q4068" s="7"/>
      <c r="S4068" s="17" t="str">
        <f>IF($B4068="", "", IF(COUNTIF($B$11:$B4068, $B4068)&gt;1, "", $B4068))</f>
        <v/>
      </c>
      <c r="T4068" s="10" t="str">
        <f t="shared" si="380"/>
        <v/>
      </c>
      <c r="U4068" s="13">
        <v>4058</v>
      </c>
      <c r="V4068" s="17" t="str">
        <f t="shared" si="381"/>
        <v/>
      </c>
      <c r="X4068" s="10" t="str">
        <f>IF($F4068="", "", IF($D4068="", 'Intro &amp; Setup'!$Z$32, IFERROR(INDEX('Intro &amp; Setup'!$Z$17:$Z$31, MATCH($D4068, 'Intro &amp; Setup'!$S$17:$S$31, 0)), "")))</f>
        <v/>
      </c>
      <c r="Z4068" s="25" t="str">
        <f t="shared" si="382"/>
        <v/>
      </c>
      <c r="AE4068" s="10" t="str">
        <f>IF($B4068="", "", IF($D4068="", 'Intro &amp; Setup'!$AC$32, IFERROR(INDEX('Intro &amp; Setup'!$AC$17:$AC$31, MATCH($D4068, 'Intro &amp; Setup'!$S$17:$S$31, 0)), "")))</f>
        <v/>
      </c>
      <c r="AG4068" s="10" t="str">
        <f t="shared" si="383"/>
        <v/>
      </c>
    </row>
    <row r="4069" spans="1:33" x14ac:dyDescent="0.25">
      <c r="A4069" s="7"/>
      <c r="B4069" s="66"/>
      <c r="C4069" s="67"/>
      <c r="D4069" s="68"/>
      <c r="E4069" s="68"/>
      <c r="F4069" s="69"/>
      <c r="G4069" s="69"/>
      <c r="H4069" s="70"/>
      <c r="I4069" s="71"/>
      <c r="J4069" s="68"/>
      <c r="K4069" s="68"/>
      <c r="L4069" s="72"/>
      <c r="M4069" s="7"/>
      <c r="N4069" s="10" t="str">
        <f t="shared" si="378"/>
        <v/>
      </c>
      <c r="O4069" s="7"/>
      <c r="P4069" s="22" t="str">
        <f t="shared" si="379"/>
        <v/>
      </c>
      <c r="Q4069" s="7"/>
      <c r="S4069" s="17" t="str">
        <f>IF($B4069="", "", IF(COUNTIF($B$11:$B4069, $B4069)&gt;1, "", $B4069))</f>
        <v/>
      </c>
      <c r="T4069" s="10" t="str">
        <f t="shared" si="380"/>
        <v/>
      </c>
      <c r="U4069" s="13">
        <v>4059</v>
      </c>
      <c r="V4069" s="17" t="str">
        <f t="shared" si="381"/>
        <v/>
      </c>
      <c r="X4069" s="10" t="str">
        <f>IF($F4069="", "", IF($D4069="", 'Intro &amp; Setup'!$Z$32, IFERROR(INDEX('Intro &amp; Setup'!$Z$17:$Z$31, MATCH($D4069, 'Intro &amp; Setup'!$S$17:$S$31, 0)), "")))</f>
        <v/>
      </c>
      <c r="Z4069" s="25" t="str">
        <f t="shared" si="382"/>
        <v/>
      </c>
      <c r="AE4069" s="10" t="str">
        <f>IF($B4069="", "", IF($D4069="", 'Intro &amp; Setup'!$AC$32, IFERROR(INDEX('Intro &amp; Setup'!$AC$17:$AC$31, MATCH($D4069, 'Intro &amp; Setup'!$S$17:$S$31, 0)), "")))</f>
        <v/>
      </c>
      <c r="AG4069" s="10" t="str">
        <f t="shared" si="383"/>
        <v/>
      </c>
    </row>
    <row r="4070" spans="1:33" x14ac:dyDescent="0.25">
      <c r="A4070" s="7"/>
      <c r="B4070" s="66"/>
      <c r="C4070" s="67"/>
      <c r="D4070" s="68"/>
      <c r="E4070" s="68"/>
      <c r="F4070" s="69"/>
      <c r="G4070" s="69"/>
      <c r="H4070" s="70"/>
      <c r="I4070" s="71"/>
      <c r="J4070" s="68"/>
      <c r="K4070" s="68"/>
      <c r="L4070" s="72"/>
      <c r="M4070" s="7"/>
      <c r="N4070" s="10" t="str">
        <f t="shared" si="378"/>
        <v/>
      </c>
      <c r="O4070" s="7"/>
      <c r="P4070" s="22" t="str">
        <f t="shared" si="379"/>
        <v/>
      </c>
      <c r="Q4070" s="7"/>
      <c r="S4070" s="17" t="str">
        <f>IF($B4070="", "", IF(COUNTIF($B$11:$B4070, $B4070)&gt;1, "", $B4070))</f>
        <v/>
      </c>
      <c r="T4070" s="10" t="str">
        <f t="shared" si="380"/>
        <v/>
      </c>
      <c r="U4070" s="13">
        <v>4060</v>
      </c>
      <c r="V4070" s="17" t="str">
        <f t="shared" si="381"/>
        <v/>
      </c>
      <c r="X4070" s="10" t="str">
        <f>IF($F4070="", "", IF($D4070="", 'Intro &amp; Setup'!$Z$32, IFERROR(INDEX('Intro &amp; Setup'!$Z$17:$Z$31, MATCH($D4070, 'Intro &amp; Setup'!$S$17:$S$31, 0)), "")))</f>
        <v/>
      </c>
      <c r="Z4070" s="25" t="str">
        <f t="shared" si="382"/>
        <v/>
      </c>
      <c r="AE4070" s="10" t="str">
        <f>IF($B4070="", "", IF($D4070="", 'Intro &amp; Setup'!$AC$32, IFERROR(INDEX('Intro &amp; Setup'!$AC$17:$AC$31, MATCH($D4070, 'Intro &amp; Setup'!$S$17:$S$31, 0)), "")))</f>
        <v/>
      </c>
      <c r="AG4070" s="10" t="str">
        <f t="shared" si="383"/>
        <v/>
      </c>
    </row>
    <row r="4071" spans="1:33" x14ac:dyDescent="0.25">
      <c r="A4071" s="7"/>
      <c r="B4071" s="66"/>
      <c r="C4071" s="67"/>
      <c r="D4071" s="68"/>
      <c r="E4071" s="68"/>
      <c r="F4071" s="69"/>
      <c r="G4071" s="69"/>
      <c r="H4071" s="70"/>
      <c r="I4071" s="71"/>
      <c r="J4071" s="68"/>
      <c r="K4071" s="68"/>
      <c r="L4071" s="72"/>
      <c r="M4071" s="7"/>
      <c r="N4071" s="10" t="str">
        <f t="shared" si="378"/>
        <v/>
      </c>
      <c r="O4071" s="7"/>
      <c r="P4071" s="22" t="str">
        <f t="shared" si="379"/>
        <v/>
      </c>
      <c r="Q4071" s="7"/>
      <c r="S4071" s="17" t="str">
        <f>IF($B4071="", "", IF(COUNTIF($B$11:$B4071, $B4071)&gt;1, "", $B4071))</f>
        <v/>
      </c>
      <c r="T4071" s="10" t="str">
        <f t="shared" si="380"/>
        <v/>
      </c>
      <c r="U4071" s="13">
        <v>4061</v>
      </c>
      <c r="V4071" s="17" t="str">
        <f t="shared" si="381"/>
        <v/>
      </c>
      <c r="X4071" s="10" t="str">
        <f>IF($F4071="", "", IF($D4071="", 'Intro &amp; Setup'!$Z$32, IFERROR(INDEX('Intro &amp; Setup'!$Z$17:$Z$31, MATCH($D4071, 'Intro &amp; Setup'!$S$17:$S$31, 0)), "")))</f>
        <v/>
      </c>
      <c r="Z4071" s="25" t="str">
        <f t="shared" si="382"/>
        <v/>
      </c>
      <c r="AE4071" s="10" t="str">
        <f>IF($B4071="", "", IF($D4071="", 'Intro &amp; Setup'!$AC$32, IFERROR(INDEX('Intro &amp; Setup'!$AC$17:$AC$31, MATCH($D4071, 'Intro &amp; Setup'!$S$17:$S$31, 0)), "")))</f>
        <v/>
      </c>
      <c r="AG4071" s="10" t="str">
        <f t="shared" si="383"/>
        <v/>
      </c>
    </row>
    <row r="4072" spans="1:33" x14ac:dyDescent="0.25">
      <c r="A4072" s="7"/>
      <c r="B4072" s="66"/>
      <c r="C4072" s="67"/>
      <c r="D4072" s="68"/>
      <c r="E4072" s="68"/>
      <c r="F4072" s="69"/>
      <c r="G4072" s="69"/>
      <c r="H4072" s="70"/>
      <c r="I4072" s="71"/>
      <c r="J4072" s="68"/>
      <c r="K4072" s="68"/>
      <c r="L4072" s="72"/>
      <c r="M4072" s="7"/>
      <c r="N4072" s="10" t="str">
        <f t="shared" si="378"/>
        <v/>
      </c>
      <c r="O4072" s="7"/>
      <c r="P4072" s="22" t="str">
        <f t="shared" si="379"/>
        <v/>
      </c>
      <c r="Q4072" s="7"/>
      <c r="S4072" s="17" t="str">
        <f>IF($B4072="", "", IF(COUNTIF($B$11:$B4072, $B4072)&gt;1, "", $B4072))</f>
        <v/>
      </c>
      <c r="T4072" s="10" t="str">
        <f t="shared" si="380"/>
        <v/>
      </c>
      <c r="U4072" s="13">
        <v>4062</v>
      </c>
      <c r="V4072" s="17" t="str">
        <f t="shared" si="381"/>
        <v/>
      </c>
      <c r="X4072" s="10" t="str">
        <f>IF($F4072="", "", IF($D4072="", 'Intro &amp; Setup'!$Z$32, IFERROR(INDEX('Intro &amp; Setup'!$Z$17:$Z$31, MATCH($D4072, 'Intro &amp; Setup'!$S$17:$S$31, 0)), "")))</f>
        <v/>
      </c>
      <c r="Z4072" s="25" t="str">
        <f t="shared" si="382"/>
        <v/>
      </c>
      <c r="AE4072" s="10" t="str">
        <f>IF($B4072="", "", IF($D4072="", 'Intro &amp; Setup'!$AC$32, IFERROR(INDEX('Intro &amp; Setup'!$AC$17:$AC$31, MATCH($D4072, 'Intro &amp; Setup'!$S$17:$S$31, 0)), "")))</f>
        <v/>
      </c>
      <c r="AG4072" s="10" t="str">
        <f t="shared" si="383"/>
        <v/>
      </c>
    </row>
    <row r="4073" spans="1:33" x14ac:dyDescent="0.25">
      <c r="A4073" s="7"/>
      <c r="B4073" s="66"/>
      <c r="C4073" s="67"/>
      <c r="D4073" s="68"/>
      <c r="E4073" s="68"/>
      <c r="F4073" s="69"/>
      <c r="G4073" s="69"/>
      <c r="H4073" s="70"/>
      <c r="I4073" s="71"/>
      <c r="J4073" s="68"/>
      <c r="K4073" s="68"/>
      <c r="L4073" s="72"/>
      <c r="M4073" s="7"/>
      <c r="N4073" s="10" t="str">
        <f t="shared" si="378"/>
        <v/>
      </c>
      <c r="O4073" s="7"/>
      <c r="P4073" s="22" t="str">
        <f t="shared" si="379"/>
        <v/>
      </c>
      <c r="Q4073" s="7"/>
      <c r="S4073" s="17" t="str">
        <f>IF($B4073="", "", IF(COUNTIF($B$11:$B4073, $B4073)&gt;1, "", $B4073))</f>
        <v/>
      </c>
      <c r="T4073" s="10" t="str">
        <f t="shared" si="380"/>
        <v/>
      </c>
      <c r="U4073" s="13">
        <v>4063</v>
      </c>
      <c r="V4073" s="17" t="str">
        <f t="shared" si="381"/>
        <v/>
      </c>
      <c r="X4073" s="10" t="str">
        <f>IF($F4073="", "", IF($D4073="", 'Intro &amp; Setup'!$Z$32, IFERROR(INDEX('Intro &amp; Setup'!$Z$17:$Z$31, MATCH($D4073, 'Intro &amp; Setup'!$S$17:$S$31, 0)), "")))</f>
        <v/>
      </c>
      <c r="Z4073" s="25" t="str">
        <f t="shared" si="382"/>
        <v/>
      </c>
      <c r="AE4073" s="10" t="str">
        <f>IF($B4073="", "", IF($D4073="", 'Intro &amp; Setup'!$AC$32, IFERROR(INDEX('Intro &amp; Setup'!$AC$17:$AC$31, MATCH($D4073, 'Intro &amp; Setup'!$S$17:$S$31, 0)), "")))</f>
        <v/>
      </c>
      <c r="AG4073" s="10" t="str">
        <f t="shared" si="383"/>
        <v/>
      </c>
    </row>
    <row r="4074" spans="1:33" x14ac:dyDescent="0.25">
      <c r="A4074" s="7"/>
      <c r="B4074" s="66"/>
      <c r="C4074" s="67"/>
      <c r="D4074" s="68"/>
      <c r="E4074" s="68"/>
      <c r="F4074" s="69"/>
      <c r="G4074" s="69"/>
      <c r="H4074" s="70"/>
      <c r="I4074" s="71"/>
      <c r="J4074" s="68"/>
      <c r="K4074" s="68"/>
      <c r="L4074" s="72"/>
      <c r="M4074" s="7"/>
      <c r="N4074" s="10" t="str">
        <f t="shared" si="378"/>
        <v/>
      </c>
      <c r="O4074" s="7"/>
      <c r="P4074" s="22" t="str">
        <f t="shared" si="379"/>
        <v/>
      </c>
      <c r="Q4074" s="7"/>
      <c r="S4074" s="17" t="str">
        <f>IF($B4074="", "", IF(COUNTIF($B$11:$B4074, $B4074)&gt;1, "", $B4074))</f>
        <v/>
      </c>
      <c r="T4074" s="10" t="str">
        <f t="shared" si="380"/>
        <v/>
      </c>
      <c r="U4074" s="13">
        <v>4064</v>
      </c>
      <c r="V4074" s="17" t="str">
        <f t="shared" si="381"/>
        <v/>
      </c>
      <c r="X4074" s="10" t="str">
        <f>IF($F4074="", "", IF($D4074="", 'Intro &amp; Setup'!$Z$32, IFERROR(INDEX('Intro &amp; Setup'!$Z$17:$Z$31, MATCH($D4074, 'Intro &amp; Setup'!$S$17:$S$31, 0)), "")))</f>
        <v/>
      </c>
      <c r="Z4074" s="25" t="str">
        <f t="shared" si="382"/>
        <v/>
      </c>
      <c r="AE4074" s="10" t="str">
        <f>IF($B4074="", "", IF($D4074="", 'Intro &amp; Setup'!$AC$32, IFERROR(INDEX('Intro &amp; Setup'!$AC$17:$AC$31, MATCH($D4074, 'Intro &amp; Setup'!$S$17:$S$31, 0)), "")))</f>
        <v/>
      </c>
      <c r="AG4074" s="10" t="str">
        <f t="shared" si="383"/>
        <v/>
      </c>
    </row>
    <row r="4075" spans="1:33" x14ac:dyDescent="0.25">
      <c r="A4075" s="7"/>
      <c r="B4075" s="66"/>
      <c r="C4075" s="67"/>
      <c r="D4075" s="68"/>
      <c r="E4075" s="68"/>
      <c r="F4075" s="69"/>
      <c r="G4075" s="69"/>
      <c r="H4075" s="70"/>
      <c r="I4075" s="71"/>
      <c r="J4075" s="68"/>
      <c r="K4075" s="68"/>
      <c r="L4075" s="72"/>
      <c r="M4075" s="7"/>
      <c r="N4075" s="10" t="str">
        <f t="shared" si="378"/>
        <v/>
      </c>
      <c r="O4075" s="7"/>
      <c r="P4075" s="22" t="str">
        <f t="shared" si="379"/>
        <v/>
      </c>
      <c r="Q4075" s="7"/>
      <c r="S4075" s="17" t="str">
        <f>IF($B4075="", "", IF(COUNTIF($B$11:$B4075, $B4075)&gt;1, "", $B4075))</f>
        <v/>
      </c>
      <c r="T4075" s="10" t="str">
        <f t="shared" si="380"/>
        <v/>
      </c>
      <c r="U4075" s="13">
        <v>4065</v>
      </c>
      <c r="V4075" s="17" t="str">
        <f t="shared" si="381"/>
        <v/>
      </c>
      <c r="X4075" s="10" t="str">
        <f>IF($F4075="", "", IF($D4075="", 'Intro &amp; Setup'!$Z$32, IFERROR(INDEX('Intro &amp; Setup'!$Z$17:$Z$31, MATCH($D4075, 'Intro &amp; Setup'!$S$17:$S$31, 0)), "")))</f>
        <v/>
      </c>
      <c r="Z4075" s="25" t="str">
        <f t="shared" si="382"/>
        <v/>
      </c>
      <c r="AE4075" s="10" t="str">
        <f>IF($B4075="", "", IF($D4075="", 'Intro &amp; Setup'!$AC$32, IFERROR(INDEX('Intro &amp; Setup'!$AC$17:$AC$31, MATCH($D4075, 'Intro &amp; Setup'!$S$17:$S$31, 0)), "")))</f>
        <v/>
      </c>
      <c r="AG4075" s="10" t="str">
        <f t="shared" si="383"/>
        <v/>
      </c>
    </row>
    <row r="4076" spans="1:33" x14ac:dyDescent="0.25">
      <c r="A4076" s="7"/>
      <c r="B4076" s="66"/>
      <c r="C4076" s="67"/>
      <c r="D4076" s="68"/>
      <c r="E4076" s="68"/>
      <c r="F4076" s="69"/>
      <c r="G4076" s="69"/>
      <c r="H4076" s="70"/>
      <c r="I4076" s="71"/>
      <c r="J4076" s="68"/>
      <c r="K4076" s="68"/>
      <c r="L4076" s="72"/>
      <c r="M4076" s="7"/>
      <c r="N4076" s="10" t="str">
        <f t="shared" si="378"/>
        <v/>
      </c>
      <c r="O4076" s="7"/>
      <c r="P4076" s="22" t="str">
        <f t="shared" si="379"/>
        <v/>
      </c>
      <c r="Q4076" s="7"/>
      <c r="S4076" s="17" t="str">
        <f>IF($B4076="", "", IF(COUNTIF($B$11:$B4076, $B4076)&gt;1, "", $B4076))</f>
        <v/>
      </c>
      <c r="T4076" s="10" t="str">
        <f t="shared" si="380"/>
        <v/>
      </c>
      <c r="U4076" s="13">
        <v>4066</v>
      </c>
      <c r="V4076" s="17" t="str">
        <f t="shared" si="381"/>
        <v/>
      </c>
      <c r="X4076" s="10" t="str">
        <f>IF($F4076="", "", IF($D4076="", 'Intro &amp; Setup'!$Z$32, IFERROR(INDEX('Intro &amp; Setup'!$Z$17:$Z$31, MATCH($D4076, 'Intro &amp; Setup'!$S$17:$S$31, 0)), "")))</f>
        <v/>
      </c>
      <c r="Z4076" s="25" t="str">
        <f t="shared" si="382"/>
        <v/>
      </c>
      <c r="AE4076" s="10" t="str">
        <f>IF($B4076="", "", IF($D4076="", 'Intro &amp; Setup'!$AC$32, IFERROR(INDEX('Intro &amp; Setup'!$AC$17:$AC$31, MATCH($D4076, 'Intro &amp; Setup'!$S$17:$S$31, 0)), "")))</f>
        <v/>
      </c>
      <c r="AG4076" s="10" t="str">
        <f t="shared" si="383"/>
        <v/>
      </c>
    </row>
    <row r="4077" spans="1:33" x14ac:dyDescent="0.25">
      <c r="A4077" s="7"/>
      <c r="B4077" s="66"/>
      <c r="C4077" s="67"/>
      <c r="D4077" s="68"/>
      <c r="E4077" s="68"/>
      <c r="F4077" s="69"/>
      <c r="G4077" s="69"/>
      <c r="H4077" s="70"/>
      <c r="I4077" s="71"/>
      <c r="J4077" s="68"/>
      <c r="K4077" s="68"/>
      <c r="L4077" s="72"/>
      <c r="M4077" s="7"/>
      <c r="N4077" s="10" t="str">
        <f t="shared" si="378"/>
        <v/>
      </c>
      <c r="O4077" s="7"/>
      <c r="P4077" s="22" t="str">
        <f t="shared" si="379"/>
        <v/>
      </c>
      <c r="Q4077" s="7"/>
      <c r="S4077" s="17" t="str">
        <f>IF($B4077="", "", IF(COUNTIF($B$11:$B4077, $B4077)&gt;1, "", $B4077))</f>
        <v/>
      </c>
      <c r="T4077" s="10" t="str">
        <f t="shared" si="380"/>
        <v/>
      </c>
      <c r="U4077" s="13">
        <v>4067</v>
      </c>
      <c r="V4077" s="17" t="str">
        <f t="shared" si="381"/>
        <v/>
      </c>
      <c r="X4077" s="10" t="str">
        <f>IF($F4077="", "", IF($D4077="", 'Intro &amp; Setup'!$Z$32, IFERROR(INDEX('Intro &amp; Setup'!$Z$17:$Z$31, MATCH($D4077, 'Intro &amp; Setup'!$S$17:$S$31, 0)), "")))</f>
        <v/>
      </c>
      <c r="Z4077" s="25" t="str">
        <f t="shared" si="382"/>
        <v/>
      </c>
      <c r="AE4077" s="10" t="str">
        <f>IF($B4077="", "", IF($D4077="", 'Intro &amp; Setup'!$AC$32, IFERROR(INDEX('Intro &amp; Setup'!$AC$17:$AC$31, MATCH($D4077, 'Intro &amp; Setup'!$S$17:$S$31, 0)), "")))</f>
        <v/>
      </c>
      <c r="AG4077" s="10" t="str">
        <f t="shared" si="383"/>
        <v/>
      </c>
    </row>
    <row r="4078" spans="1:33" x14ac:dyDescent="0.25">
      <c r="A4078" s="7"/>
      <c r="B4078" s="66"/>
      <c r="C4078" s="67"/>
      <c r="D4078" s="68"/>
      <c r="E4078" s="68"/>
      <c r="F4078" s="69"/>
      <c r="G4078" s="69"/>
      <c r="H4078" s="70"/>
      <c r="I4078" s="71"/>
      <c r="J4078" s="68"/>
      <c r="K4078" s="68"/>
      <c r="L4078" s="72"/>
      <c r="M4078" s="7"/>
      <c r="N4078" s="10" t="str">
        <f t="shared" si="378"/>
        <v/>
      </c>
      <c r="O4078" s="7"/>
      <c r="P4078" s="22" t="str">
        <f t="shared" si="379"/>
        <v/>
      </c>
      <c r="Q4078" s="7"/>
      <c r="S4078" s="17" t="str">
        <f>IF($B4078="", "", IF(COUNTIF($B$11:$B4078, $B4078)&gt;1, "", $B4078))</f>
        <v/>
      </c>
      <c r="T4078" s="10" t="str">
        <f t="shared" si="380"/>
        <v/>
      </c>
      <c r="U4078" s="13">
        <v>4068</v>
      </c>
      <c r="V4078" s="17" t="str">
        <f t="shared" si="381"/>
        <v/>
      </c>
      <c r="X4078" s="10" t="str">
        <f>IF($F4078="", "", IF($D4078="", 'Intro &amp; Setup'!$Z$32, IFERROR(INDEX('Intro &amp; Setup'!$Z$17:$Z$31, MATCH($D4078, 'Intro &amp; Setup'!$S$17:$S$31, 0)), "")))</f>
        <v/>
      </c>
      <c r="Z4078" s="25" t="str">
        <f t="shared" si="382"/>
        <v/>
      </c>
      <c r="AE4078" s="10" t="str">
        <f>IF($B4078="", "", IF($D4078="", 'Intro &amp; Setup'!$AC$32, IFERROR(INDEX('Intro &amp; Setup'!$AC$17:$AC$31, MATCH($D4078, 'Intro &amp; Setup'!$S$17:$S$31, 0)), "")))</f>
        <v/>
      </c>
      <c r="AG4078" s="10" t="str">
        <f t="shared" si="383"/>
        <v/>
      </c>
    </row>
    <row r="4079" spans="1:33" x14ac:dyDescent="0.25">
      <c r="A4079" s="7"/>
      <c r="B4079" s="66"/>
      <c r="C4079" s="67"/>
      <c r="D4079" s="68"/>
      <c r="E4079" s="68"/>
      <c r="F4079" s="69"/>
      <c r="G4079" s="69"/>
      <c r="H4079" s="70"/>
      <c r="I4079" s="71"/>
      <c r="J4079" s="68"/>
      <c r="K4079" s="68"/>
      <c r="L4079" s="72"/>
      <c r="M4079" s="7"/>
      <c r="N4079" s="10" t="str">
        <f t="shared" si="378"/>
        <v/>
      </c>
      <c r="O4079" s="7"/>
      <c r="P4079" s="22" t="str">
        <f t="shared" si="379"/>
        <v/>
      </c>
      <c r="Q4079" s="7"/>
      <c r="S4079" s="17" t="str">
        <f>IF($B4079="", "", IF(COUNTIF($B$11:$B4079, $B4079)&gt;1, "", $B4079))</f>
        <v/>
      </c>
      <c r="T4079" s="10" t="str">
        <f t="shared" si="380"/>
        <v/>
      </c>
      <c r="U4079" s="13">
        <v>4069</v>
      </c>
      <c r="V4079" s="17" t="str">
        <f t="shared" si="381"/>
        <v/>
      </c>
      <c r="X4079" s="10" t="str">
        <f>IF($F4079="", "", IF($D4079="", 'Intro &amp; Setup'!$Z$32, IFERROR(INDEX('Intro &amp; Setup'!$Z$17:$Z$31, MATCH($D4079, 'Intro &amp; Setup'!$S$17:$S$31, 0)), "")))</f>
        <v/>
      </c>
      <c r="Z4079" s="25" t="str">
        <f t="shared" si="382"/>
        <v/>
      </c>
      <c r="AE4079" s="10" t="str">
        <f>IF($B4079="", "", IF($D4079="", 'Intro &amp; Setup'!$AC$32, IFERROR(INDEX('Intro &amp; Setup'!$AC$17:$AC$31, MATCH($D4079, 'Intro &amp; Setup'!$S$17:$S$31, 0)), "")))</f>
        <v/>
      </c>
      <c r="AG4079" s="10" t="str">
        <f t="shared" si="383"/>
        <v/>
      </c>
    </row>
    <row r="4080" spans="1:33" x14ac:dyDescent="0.25">
      <c r="A4080" s="7"/>
      <c r="B4080" s="66"/>
      <c r="C4080" s="67"/>
      <c r="D4080" s="68"/>
      <c r="E4080" s="68"/>
      <c r="F4080" s="69"/>
      <c r="G4080" s="69"/>
      <c r="H4080" s="70"/>
      <c r="I4080" s="71"/>
      <c r="J4080" s="68"/>
      <c r="K4080" s="68"/>
      <c r="L4080" s="72"/>
      <c r="M4080" s="7"/>
      <c r="N4080" s="10" t="str">
        <f t="shared" si="378"/>
        <v/>
      </c>
      <c r="O4080" s="7"/>
      <c r="P4080" s="22" t="str">
        <f t="shared" si="379"/>
        <v/>
      </c>
      <c r="Q4080" s="7"/>
      <c r="S4080" s="17" t="str">
        <f>IF($B4080="", "", IF(COUNTIF($B$11:$B4080, $B4080)&gt;1, "", $B4080))</f>
        <v/>
      </c>
      <c r="T4080" s="10" t="str">
        <f t="shared" si="380"/>
        <v/>
      </c>
      <c r="U4080" s="13">
        <v>4070</v>
      </c>
      <c r="V4080" s="17" t="str">
        <f t="shared" si="381"/>
        <v/>
      </c>
      <c r="X4080" s="10" t="str">
        <f>IF($F4080="", "", IF($D4080="", 'Intro &amp; Setup'!$Z$32, IFERROR(INDEX('Intro &amp; Setup'!$Z$17:$Z$31, MATCH($D4080, 'Intro &amp; Setup'!$S$17:$S$31, 0)), "")))</f>
        <v/>
      </c>
      <c r="Z4080" s="25" t="str">
        <f t="shared" si="382"/>
        <v/>
      </c>
      <c r="AE4080" s="10" t="str">
        <f>IF($B4080="", "", IF($D4080="", 'Intro &amp; Setup'!$AC$32, IFERROR(INDEX('Intro &amp; Setup'!$AC$17:$AC$31, MATCH($D4080, 'Intro &amp; Setup'!$S$17:$S$31, 0)), "")))</f>
        <v/>
      </c>
      <c r="AG4080" s="10" t="str">
        <f t="shared" si="383"/>
        <v/>
      </c>
    </row>
    <row r="4081" spans="1:33" x14ac:dyDescent="0.25">
      <c r="A4081" s="7"/>
      <c r="B4081" s="66"/>
      <c r="C4081" s="67"/>
      <c r="D4081" s="68"/>
      <c r="E4081" s="68"/>
      <c r="F4081" s="69"/>
      <c r="G4081" s="69"/>
      <c r="H4081" s="70"/>
      <c r="I4081" s="71"/>
      <c r="J4081" s="68"/>
      <c r="K4081" s="68"/>
      <c r="L4081" s="72"/>
      <c r="M4081" s="7"/>
      <c r="N4081" s="10" t="str">
        <f t="shared" si="378"/>
        <v/>
      </c>
      <c r="O4081" s="7"/>
      <c r="P4081" s="22" t="str">
        <f t="shared" si="379"/>
        <v/>
      </c>
      <c r="Q4081" s="7"/>
      <c r="S4081" s="17" t="str">
        <f>IF($B4081="", "", IF(COUNTIF($B$11:$B4081, $B4081)&gt;1, "", $B4081))</f>
        <v/>
      </c>
      <c r="T4081" s="10" t="str">
        <f t="shared" si="380"/>
        <v/>
      </c>
      <c r="U4081" s="13">
        <v>4071</v>
      </c>
      <c r="V4081" s="17" t="str">
        <f t="shared" si="381"/>
        <v/>
      </c>
      <c r="X4081" s="10" t="str">
        <f>IF($F4081="", "", IF($D4081="", 'Intro &amp; Setup'!$Z$32, IFERROR(INDEX('Intro &amp; Setup'!$Z$17:$Z$31, MATCH($D4081, 'Intro &amp; Setup'!$S$17:$S$31, 0)), "")))</f>
        <v/>
      </c>
      <c r="Z4081" s="25" t="str">
        <f t="shared" si="382"/>
        <v/>
      </c>
      <c r="AE4081" s="10" t="str">
        <f>IF($B4081="", "", IF($D4081="", 'Intro &amp; Setup'!$AC$32, IFERROR(INDEX('Intro &amp; Setup'!$AC$17:$AC$31, MATCH($D4081, 'Intro &amp; Setup'!$S$17:$S$31, 0)), "")))</f>
        <v/>
      </c>
      <c r="AG4081" s="10" t="str">
        <f t="shared" si="383"/>
        <v/>
      </c>
    </row>
    <row r="4082" spans="1:33" x14ac:dyDescent="0.25">
      <c r="A4082" s="7"/>
      <c r="B4082" s="66"/>
      <c r="C4082" s="67"/>
      <c r="D4082" s="68"/>
      <c r="E4082" s="68"/>
      <c r="F4082" s="69"/>
      <c r="G4082" s="69"/>
      <c r="H4082" s="70"/>
      <c r="I4082" s="71"/>
      <c r="J4082" s="68"/>
      <c r="K4082" s="68"/>
      <c r="L4082" s="72"/>
      <c r="M4082" s="7"/>
      <c r="N4082" s="10" t="str">
        <f t="shared" si="378"/>
        <v/>
      </c>
      <c r="O4082" s="7"/>
      <c r="P4082" s="22" t="str">
        <f t="shared" si="379"/>
        <v/>
      </c>
      <c r="Q4082" s="7"/>
      <c r="S4082" s="17" t="str">
        <f>IF($B4082="", "", IF(COUNTIF($B$11:$B4082, $B4082)&gt;1, "", $B4082))</f>
        <v/>
      </c>
      <c r="T4082" s="10" t="str">
        <f t="shared" si="380"/>
        <v/>
      </c>
      <c r="U4082" s="13">
        <v>4072</v>
      </c>
      <c r="V4082" s="17" t="str">
        <f t="shared" si="381"/>
        <v/>
      </c>
      <c r="X4082" s="10" t="str">
        <f>IF($F4082="", "", IF($D4082="", 'Intro &amp; Setup'!$Z$32, IFERROR(INDEX('Intro &amp; Setup'!$Z$17:$Z$31, MATCH($D4082, 'Intro &amp; Setup'!$S$17:$S$31, 0)), "")))</f>
        <v/>
      </c>
      <c r="Z4082" s="25" t="str">
        <f t="shared" si="382"/>
        <v/>
      </c>
      <c r="AE4082" s="10" t="str">
        <f>IF($B4082="", "", IF($D4082="", 'Intro &amp; Setup'!$AC$32, IFERROR(INDEX('Intro &amp; Setup'!$AC$17:$AC$31, MATCH($D4082, 'Intro &amp; Setup'!$S$17:$S$31, 0)), "")))</f>
        <v/>
      </c>
      <c r="AG4082" s="10" t="str">
        <f t="shared" si="383"/>
        <v/>
      </c>
    </row>
    <row r="4083" spans="1:33" x14ac:dyDescent="0.25">
      <c r="A4083" s="7"/>
      <c r="B4083" s="66"/>
      <c r="C4083" s="67"/>
      <c r="D4083" s="68"/>
      <c r="E4083" s="68"/>
      <c r="F4083" s="69"/>
      <c r="G4083" s="69"/>
      <c r="H4083" s="70"/>
      <c r="I4083" s="71"/>
      <c r="J4083" s="68"/>
      <c r="K4083" s="68"/>
      <c r="L4083" s="72"/>
      <c r="M4083" s="7"/>
      <c r="N4083" s="10" t="str">
        <f t="shared" si="378"/>
        <v/>
      </c>
      <c r="O4083" s="7"/>
      <c r="P4083" s="22" t="str">
        <f t="shared" si="379"/>
        <v/>
      </c>
      <c r="Q4083" s="7"/>
      <c r="S4083" s="17" t="str">
        <f>IF($B4083="", "", IF(COUNTIF($B$11:$B4083, $B4083)&gt;1, "", $B4083))</f>
        <v/>
      </c>
      <c r="T4083" s="10" t="str">
        <f t="shared" si="380"/>
        <v/>
      </c>
      <c r="U4083" s="13">
        <v>4073</v>
      </c>
      <c r="V4083" s="17" t="str">
        <f t="shared" si="381"/>
        <v/>
      </c>
      <c r="X4083" s="10" t="str">
        <f>IF($F4083="", "", IF($D4083="", 'Intro &amp; Setup'!$Z$32, IFERROR(INDEX('Intro &amp; Setup'!$Z$17:$Z$31, MATCH($D4083, 'Intro &amp; Setup'!$S$17:$S$31, 0)), "")))</f>
        <v/>
      </c>
      <c r="Z4083" s="25" t="str">
        <f t="shared" si="382"/>
        <v/>
      </c>
      <c r="AE4083" s="10" t="str">
        <f>IF($B4083="", "", IF($D4083="", 'Intro &amp; Setup'!$AC$32, IFERROR(INDEX('Intro &amp; Setup'!$AC$17:$AC$31, MATCH($D4083, 'Intro &amp; Setup'!$S$17:$S$31, 0)), "")))</f>
        <v/>
      </c>
      <c r="AG4083" s="10" t="str">
        <f t="shared" si="383"/>
        <v/>
      </c>
    </row>
    <row r="4084" spans="1:33" x14ac:dyDescent="0.25">
      <c r="A4084" s="7"/>
      <c r="B4084" s="66"/>
      <c r="C4084" s="67"/>
      <c r="D4084" s="68"/>
      <c r="E4084" s="68"/>
      <c r="F4084" s="69"/>
      <c r="G4084" s="69"/>
      <c r="H4084" s="70"/>
      <c r="I4084" s="71"/>
      <c r="J4084" s="68"/>
      <c r="K4084" s="68"/>
      <c r="L4084" s="72"/>
      <c r="M4084" s="7"/>
      <c r="N4084" s="10" t="str">
        <f t="shared" si="378"/>
        <v/>
      </c>
      <c r="O4084" s="7"/>
      <c r="P4084" s="22" t="str">
        <f t="shared" si="379"/>
        <v/>
      </c>
      <c r="Q4084" s="7"/>
      <c r="S4084" s="17" t="str">
        <f>IF($B4084="", "", IF(COUNTIF($B$11:$B4084, $B4084)&gt;1, "", $B4084))</f>
        <v/>
      </c>
      <c r="T4084" s="10" t="str">
        <f t="shared" si="380"/>
        <v/>
      </c>
      <c r="U4084" s="13">
        <v>4074</v>
      </c>
      <c r="V4084" s="17" t="str">
        <f t="shared" si="381"/>
        <v/>
      </c>
      <c r="X4084" s="10" t="str">
        <f>IF($F4084="", "", IF($D4084="", 'Intro &amp; Setup'!$Z$32, IFERROR(INDEX('Intro &amp; Setup'!$Z$17:$Z$31, MATCH($D4084, 'Intro &amp; Setup'!$S$17:$S$31, 0)), "")))</f>
        <v/>
      </c>
      <c r="Z4084" s="25" t="str">
        <f t="shared" si="382"/>
        <v/>
      </c>
      <c r="AE4084" s="10" t="str">
        <f>IF($B4084="", "", IF($D4084="", 'Intro &amp; Setup'!$AC$32, IFERROR(INDEX('Intro &amp; Setup'!$AC$17:$AC$31, MATCH($D4084, 'Intro &amp; Setup'!$S$17:$S$31, 0)), "")))</f>
        <v/>
      </c>
      <c r="AG4084" s="10" t="str">
        <f t="shared" si="383"/>
        <v/>
      </c>
    </row>
    <row r="4085" spans="1:33" x14ac:dyDescent="0.25">
      <c r="A4085" s="7"/>
      <c r="B4085" s="66"/>
      <c r="C4085" s="67"/>
      <c r="D4085" s="68"/>
      <c r="E4085" s="68"/>
      <c r="F4085" s="69"/>
      <c r="G4085" s="69"/>
      <c r="H4085" s="70"/>
      <c r="I4085" s="71"/>
      <c r="J4085" s="68"/>
      <c r="K4085" s="68"/>
      <c r="L4085" s="72"/>
      <c r="M4085" s="7"/>
      <c r="N4085" s="10" t="str">
        <f t="shared" si="378"/>
        <v/>
      </c>
      <c r="O4085" s="7"/>
      <c r="P4085" s="22" t="str">
        <f t="shared" si="379"/>
        <v/>
      </c>
      <c r="Q4085" s="7"/>
      <c r="S4085" s="17" t="str">
        <f>IF($B4085="", "", IF(COUNTIF($B$11:$B4085, $B4085)&gt;1, "", $B4085))</f>
        <v/>
      </c>
      <c r="T4085" s="10" t="str">
        <f t="shared" si="380"/>
        <v/>
      </c>
      <c r="U4085" s="13">
        <v>4075</v>
      </c>
      <c r="V4085" s="17" t="str">
        <f t="shared" si="381"/>
        <v/>
      </c>
      <c r="X4085" s="10" t="str">
        <f>IF($F4085="", "", IF($D4085="", 'Intro &amp; Setup'!$Z$32, IFERROR(INDEX('Intro &amp; Setup'!$Z$17:$Z$31, MATCH($D4085, 'Intro &amp; Setup'!$S$17:$S$31, 0)), "")))</f>
        <v/>
      </c>
      <c r="Z4085" s="25" t="str">
        <f t="shared" si="382"/>
        <v/>
      </c>
      <c r="AE4085" s="10" t="str">
        <f>IF($B4085="", "", IF($D4085="", 'Intro &amp; Setup'!$AC$32, IFERROR(INDEX('Intro &amp; Setup'!$AC$17:$AC$31, MATCH($D4085, 'Intro &amp; Setup'!$S$17:$S$31, 0)), "")))</f>
        <v/>
      </c>
      <c r="AG4085" s="10" t="str">
        <f t="shared" si="383"/>
        <v/>
      </c>
    </row>
    <row r="4086" spans="1:33" x14ac:dyDescent="0.25">
      <c r="A4086" s="7"/>
      <c r="B4086" s="66"/>
      <c r="C4086" s="67"/>
      <c r="D4086" s="68"/>
      <c r="E4086" s="68"/>
      <c r="F4086" s="69"/>
      <c r="G4086" s="69"/>
      <c r="H4086" s="70"/>
      <c r="I4086" s="71"/>
      <c r="J4086" s="68"/>
      <c r="K4086" s="68"/>
      <c r="L4086" s="72"/>
      <c r="M4086" s="7"/>
      <c r="N4086" s="10" t="str">
        <f t="shared" si="378"/>
        <v/>
      </c>
      <c r="O4086" s="7"/>
      <c r="P4086" s="22" t="str">
        <f t="shared" si="379"/>
        <v/>
      </c>
      <c r="Q4086" s="7"/>
      <c r="S4086" s="17" t="str">
        <f>IF($B4086="", "", IF(COUNTIF($B$11:$B4086, $B4086)&gt;1, "", $B4086))</f>
        <v/>
      </c>
      <c r="T4086" s="10" t="str">
        <f t="shared" si="380"/>
        <v/>
      </c>
      <c r="U4086" s="13">
        <v>4076</v>
      </c>
      <c r="V4086" s="17" t="str">
        <f t="shared" si="381"/>
        <v/>
      </c>
      <c r="X4086" s="10" t="str">
        <f>IF($F4086="", "", IF($D4086="", 'Intro &amp; Setup'!$Z$32, IFERROR(INDEX('Intro &amp; Setup'!$Z$17:$Z$31, MATCH($D4086, 'Intro &amp; Setup'!$S$17:$S$31, 0)), "")))</f>
        <v/>
      </c>
      <c r="Z4086" s="25" t="str">
        <f t="shared" si="382"/>
        <v/>
      </c>
      <c r="AE4086" s="10" t="str">
        <f>IF($B4086="", "", IF($D4086="", 'Intro &amp; Setup'!$AC$32, IFERROR(INDEX('Intro &amp; Setup'!$AC$17:$AC$31, MATCH($D4086, 'Intro &amp; Setup'!$S$17:$S$31, 0)), "")))</f>
        <v/>
      </c>
      <c r="AG4086" s="10" t="str">
        <f t="shared" si="383"/>
        <v/>
      </c>
    </row>
    <row r="4087" spans="1:33" x14ac:dyDescent="0.25">
      <c r="A4087" s="7"/>
      <c r="B4087" s="66"/>
      <c r="C4087" s="67"/>
      <c r="D4087" s="68"/>
      <c r="E4087" s="68"/>
      <c r="F4087" s="69"/>
      <c r="G4087" s="69"/>
      <c r="H4087" s="70"/>
      <c r="I4087" s="71"/>
      <c r="J4087" s="68"/>
      <c r="K4087" s="68"/>
      <c r="L4087" s="72"/>
      <c r="M4087" s="7"/>
      <c r="N4087" s="10" t="str">
        <f t="shared" si="378"/>
        <v/>
      </c>
      <c r="O4087" s="7"/>
      <c r="P4087" s="22" t="str">
        <f t="shared" si="379"/>
        <v/>
      </c>
      <c r="Q4087" s="7"/>
      <c r="S4087" s="17" t="str">
        <f>IF($B4087="", "", IF(COUNTIF($B$11:$B4087, $B4087)&gt;1, "", $B4087))</f>
        <v/>
      </c>
      <c r="T4087" s="10" t="str">
        <f t="shared" si="380"/>
        <v/>
      </c>
      <c r="U4087" s="13">
        <v>4077</v>
      </c>
      <c r="V4087" s="17" t="str">
        <f t="shared" si="381"/>
        <v/>
      </c>
      <c r="X4087" s="10" t="str">
        <f>IF($F4087="", "", IF($D4087="", 'Intro &amp; Setup'!$Z$32, IFERROR(INDEX('Intro &amp; Setup'!$Z$17:$Z$31, MATCH($D4087, 'Intro &amp; Setup'!$S$17:$S$31, 0)), "")))</f>
        <v/>
      </c>
      <c r="Z4087" s="25" t="str">
        <f t="shared" si="382"/>
        <v/>
      </c>
      <c r="AE4087" s="10" t="str">
        <f>IF($B4087="", "", IF($D4087="", 'Intro &amp; Setup'!$AC$32, IFERROR(INDEX('Intro &amp; Setup'!$AC$17:$AC$31, MATCH($D4087, 'Intro &amp; Setup'!$S$17:$S$31, 0)), "")))</f>
        <v/>
      </c>
      <c r="AG4087" s="10" t="str">
        <f t="shared" si="383"/>
        <v/>
      </c>
    </row>
    <row r="4088" spans="1:33" x14ac:dyDescent="0.25">
      <c r="A4088" s="7"/>
      <c r="B4088" s="66"/>
      <c r="C4088" s="67"/>
      <c r="D4088" s="68"/>
      <c r="E4088" s="68"/>
      <c r="F4088" s="69"/>
      <c r="G4088" s="69"/>
      <c r="H4088" s="70"/>
      <c r="I4088" s="71"/>
      <c r="J4088" s="68"/>
      <c r="K4088" s="68"/>
      <c r="L4088" s="72"/>
      <c r="M4088" s="7"/>
      <c r="N4088" s="10" t="str">
        <f t="shared" si="378"/>
        <v/>
      </c>
      <c r="O4088" s="7"/>
      <c r="P4088" s="22" t="str">
        <f t="shared" si="379"/>
        <v/>
      </c>
      <c r="Q4088" s="7"/>
      <c r="S4088" s="17" t="str">
        <f>IF($B4088="", "", IF(COUNTIF($B$11:$B4088, $B4088)&gt;1, "", $B4088))</f>
        <v/>
      </c>
      <c r="T4088" s="10" t="str">
        <f t="shared" si="380"/>
        <v/>
      </c>
      <c r="U4088" s="13">
        <v>4078</v>
      </c>
      <c r="V4088" s="17" t="str">
        <f t="shared" si="381"/>
        <v/>
      </c>
      <c r="X4088" s="10" t="str">
        <f>IF($F4088="", "", IF($D4088="", 'Intro &amp; Setup'!$Z$32, IFERROR(INDEX('Intro &amp; Setup'!$Z$17:$Z$31, MATCH($D4088, 'Intro &amp; Setup'!$S$17:$S$31, 0)), "")))</f>
        <v/>
      </c>
      <c r="Z4088" s="25" t="str">
        <f t="shared" si="382"/>
        <v/>
      </c>
      <c r="AE4088" s="10" t="str">
        <f>IF($B4088="", "", IF($D4088="", 'Intro &amp; Setup'!$AC$32, IFERROR(INDEX('Intro &amp; Setup'!$AC$17:$AC$31, MATCH($D4088, 'Intro &amp; Setup'!$S$17:$S$31, 0)), "")))</f>
        <v/>
      </c>
      <c r="AG4088" s="10" t="str">
        <f t="shared" si="383"/>
        <v/>
      </c>
    </row>
    <row r="4089" spans="1:33" x14ac:dyDescent="0.25">
      <c r="A4089" s="7"/>
      <c r="B4089" s="66"/>
      <c r="C4089" s="67"/>
      <c r="D4089" s="68"/>
      <c r="E4089" s="68"/>
      <c r="F4089" s="69"/>
      <c r="G4089" s="69"/>
      <c r="H4089" s="70"/>
      <c r="I4089" s="71"/>
      <c r="J4089" s="68"/>
      <c r="K4089" s="68"/>
      <c r="L4089" s="72"/>
      <c r="M4089" s="7"/>
      <c r="N4089" s="10" t="str">
        <f t="shared" si="378"/>
        <v/>
      </c>
      <c r="O4089" s="7"/>
      <c r="P4089" s="22" t="str">
        <f t="shared" si="379"/>
        <v/>
      </c>
      <c r="Q4089" s="7"/>
      <c r="S4089" s="17" t="str">
        <f>IF($B4089="", "", IF(COUNTIF($B$11:$B4089, $B4089)&gt;1, "", $B4089))</f>
        <v/>
      </c>
      <c r="T4089" s="10" t="str">
        <f t="shared" si="380"/>
        <v/>
      </c>
      <c r="U4089" s="13">
        <v>4079</v>
      </c>
      <c r="V4089" s="17" t="str">
        <f t="shared" si="381"/>
        <v/>
      </c>
      <c r="X4089" s="10" t="str">
        <f>IF($F4089="", "", IF($D4089="", 'Intro &amp; Setup'!$Z$32, IFERROR(INDEX('Intro &amp; Setup'!$Z$17:$Z$31, MATCH($D4089, 'Intro &amp; Setup'!$S$17:$S$31, 0)), "")))</f>
        <v/>
      </c>
      <c r="Z4089" s="25" t="str">
        <f t="shared" si="382"/>
        <v/>
      </c>
      <c r="AE4089" s="10" t="str">
        <f>IF($B4089="", "", IF($D4089="", 'Intro &amp; Setup'!$AC$32, IFERROR(INDEX('Intro &amp; Setup'!$AC$17:$AC$31, MATCH($D4089, 'Intro &amp; Setup'!$S$17:$S$31, 0)), "")))</f>
        <v/>
      </c>
      <c r="AG4089" s="10" t="str">
        <f t="shared" si="383"/>
        <v/>
      </c>
    </row>
    <row r="4090" spans="1:33" x14ac:dyDescent="0.25">
      <c r="A4090" s="7"/>
      <c r="B4090" s="66"/>
      <c r="C4090" s="67"/>
      <c r="D4090" s="68"/>
      <c r="E4090" s="68"/>
      <c r="F4090" s="69"/>
      <c r="G4090" s="69"/>
      <c r="H4090" s="70"/>
      <c r="I4090" s="71"/>
      <c r="J4090" s="68"/>
      <c r="K4090" s="68"/>
      <c r="L4090" s="72"/>
      <c r="M4090" s="7"/>
      <c r="N4090" s="10" t="str">
        <f t="shared" si="378"/>
        <v/>
      </c>
      <c r="O4090" s="7"/>
      <c r="P4090" s="22" t="str">
        <f t="shared" si="379"/>
        <v/>
      </c>
      <c r="Q4090" s="7"/>
      <c r="S4090" s="17" t="str">
        <f>IF($B4090="", "", IF(COUNTIF($B$11:$B4090, $B4090)&gt;1, "", $B4090))</f>
        <v/>
      </c>
      <c r="T4090" s="10" t="str">
        <f t="shared" si="380"/>
        <v/>
      </c>
      <c r="U4090" s="13">
        <v>4080</v>
      </c>
      <c r="V4090" s="17" t="str">
        <f t="shared" si="381"/>
        <v/>
      </c>
      <c r="X4090" s="10" t="str">
        <f>IF($F4090="", "", IF($D4090="", 'Intro &amp; Setup'!$Z$32, IFERROR(INDEX('Intro &amp; Setup'!$Z$17:$Z$31, MATCH($D4090, 'Intro &amp; Setup'!$S$17:$S$31, 0)), "")))</f>
        <v/>
      </c>
      <c r="Z4090" s="25" t="str">
        <f t="shared" si="382"/>
        <v/>
      </c>
      <c r="AE4090" s="10" t="str">
        <f>IF($B4090="", "", IF($D4090="", 'Intro &amp; Setup'!$AC$32, IFERROR(INDEX('Intro &amp; Setup'!$AC$17:$AC$31, MATCH($D4090, 'Intro &amp; Setup'!$S$17:$S$31, 0)), "")))</f>
        <v/>
      </c>
      <c r="AG4090" s="10" t="str">
        <f t="shared" si="383"/>
        <v/>
      </c>
    </row>
    <row r="4091" spans="1:33" x14ac:dyDescent="0.25">
      <c r="A4091" s="7"/>
      <c r="B4091" s="66"/>
      <c r="C4091" s="67"/>
      <c r="D4091" s="68"/>
      <c r="E4091" s="68"/>
      <c r="F4091" s="69"/>
      <c r="G4091" s="69"/>
      <c r="H4091" s="70"/>
      <c r="I4091" s="71"/>
      <c r="J4091" s="68"/>
      <c r="K4091" s="68"/>
      <c r="L4091" s="72"/>
      <c r="M4091" s="7"/>
      <c r="N4091" s="10" t="str">
        <f t="shared" si="378"/>
        <v/>
      </c>
      <c r="O4091" s="7"/>
      <c r="P4091" s="22" t="str">
        <f t="shared" si="379"/>
        <v/>
      </c>
      <c r="Q4091" s="7"/>
      <c r="S4091" s="17" t="str">
        <f>IF($B4091="", "", IF(COUNTIF($B$11:$B4091, $B4091)&gt;1, "", $B4091))</f>
        <v/>
      </c>
      <c r="T4091" s="10" t="str">
        <f t="shared" si="380"/>
        <v/>
      </c>
      <c r="U4091" s="13">
        <v>4081</v>
      </c>
      <c r="V4091" s="17" t="str">
        <f t="shared" si="381"/>
        <v/>
      </c>
      <c r="X4091" s="10" t="str">
        <f>IF($F4091="", "", IF($D4091="", 'Intro &amp; Setup'!$Z$32, IFERROR(INDEX('Intro &amp; Setup'!$Z$17:$Z$31, MATCH($D4091, 'Intro &amp; Setup'!$S$17:$S$31, 0)), "")))</f>
        <v/>
      </c>
      <c r="Z4091" s="25" t="str">
        <f t="shared" si="382"/>
        <v/>
      </c>
      <c r="AE4091" s="10" t="str">
        <f>IF($B4091="", "", IF($D4091="", 'Intro &amp; Setup'!$AC$32, IFERROR(INDEX('Intro &amp; Setup'!$AC$17:$AC$31, MATCH($D4091, 'Intro &amp; Setup'!$S$17:$S$31, 0)), "")))</f>
        <v/>
      </c>
      <c r="AG4091" s="10" t="str">
        <f t="shared" si="383"/>
        <v/>
      </c>
    </row>
    <row r="4092" spans="1:33" x14ac:dyDescent="0.25">
      <c r="A4092" s="7"/>
      <c r="B4092" s="66"/>
      <c r="C4092" s="67"/>
      <c r="D4092" s="68"/>
      <c r="E4092" s="68"/>
      <c r="F4092" s="69"/>
      <c r="G4092" s="69"/>
      <c r="H4092" s="70"/>
      <c r="I4092" s="71"/>
      <c r="J4092" s="68"/>
      <c r="K4092" s="68"/>
      <c r="L4092" s="72"/>
      <c r="M4092" s="7"/>
      <c r="N4092" s="10" t="str">
        <f t="shared" si="378"/>
        <v/>
      </c>
      <c r="O4092" s="7"/>
      <c r="P4092" s="22" t="str">
        <f t="shared" si="379"/>
        <v/>
      </c>
      <c r="Q4092" s="7"/>
      <c r="S4092" s="17" t="str">
        <f>IF($B4092="", "", IF(COUNTIF($B$11:$B4092, $B4092)&gt;1, "", $B4092))</f>
        <v/>
      </c>
      <c r="T4092" s="10" t="str">
        <f t="shared" si="380"/>
        <v/>
      </c>
      <c r="U4092" s="13">
        <v>4082</v>
      </c>
      <c r="V4092" s="17" t="str">
        <f t="shared" si="381"/>
        <v/>
      </c>
      <c r="X4092" s="10" t="str">
        <f>IF($F4092="", "", IF($D4092="", 'Intro &amp; Setup'!$Z$32, IFERROR(INDEX('Intro &amp; Setup'!$Z$17:$Z$31, MATCH($D4092, 'Intro &amp; Setup'!$S$17:$S$31, 0)), "")))</f>
        <v/>
      </c>
      <c r="Z4092" s="25" t="str">
        <f t="shared" si="382"/>
        <v/>
      </c>
      <c r="AE4092" s="10" t="str">
        <f>IF($B4092="", "", IF($D4092="", 'Intro &amp; Setup'!$AC$32, IFERROR(INDEX('Intro &amp; Setup'!$AC$17:$AC$31, MATCH($D4092, 'Intro &amp; Setup'!$S$17:$S$31, 0)), "")))</f>
        <v/>
      </c>
      <c r="AG4092" s="10" t="str">
        <f t="shared" si="383"/>
        <v/>
      </c>
    </row>
    <row r="4093" spans="1:33" x14ac:dyDescent="0.25">
      <c r="A4093" s="7"/>
      <c r="B4093" s="66"/>
      <c r="C4093" s="67"/>
      <c r="D4093" s="68"/>
      <c r="E4093" s="68"/>
      <c r="F4093" s="69"/>
      <c r="G4093" s="69"/>
      <c r="H4093" s="70"/>
      <c r="I4093" s="71"/>
      <c r="J4093" s="68"/>
      <c r="K4093" s="68"/>
      <c r="L4093" s="72"/>
      <c r="M4093" s="7"/>
      <c r="N4093" s="10" t="str">
        <f t="shared" si="378"/>
        <v/>
      </c>
      <c r="O4093" s="7"/>
      <c r="P4093" s="22" t="str">
        <f t="shared" si="379"/>
        <v/>
      </c>
      <c r="Q4093" s="7"/>
      <c r="S4093" s="17" t="str">
        <f>IF($B4093="", "", IF(COUNTIF($B$11:$B4093, $B4093)&gt;1, "", $B4093))</f>
        <v/>
      </c>
      <c r="T4093" s="10" t="str">
        <f t="shared" si="380"/>
        <v/>
      </c>
      <c r="U4093" s="13">
        <v>4083</v>
      </c>
      <c r="V4093" s="17" t="str">
        <f t="shared" si="381"/>
        <v/>
      </c>
      <c r="X4093" s="10" t="str">
        <f>IF($F4093="", "", IF($D4093="", 'Intro &amp; Setup'!$Z$32, IFERROR(INDEX('Intro &amp; Setup'!$Z$17:$Z$31, MATCH($D4093, 'Intro &amp; Setup'!$S$17:$S$31, 0)), "")))</f>
        <v/>
      </c>
      <c r="Z4093" s="25" t="str">
        <f t="shared" si="382"/>
        <v/>
      </c>
      <c r="AE4093" s="10" t="str">
        <f>IF($B4093="", "", IF($D4093="", 'Intro &amp; Setup'!$AC$32, IFERROR(INDEX('Intro &amp; Setup'!$AC$17:$AC$31, MATCH($D4093, 'Intro &amp; Setup'!$S$17:$S$31, 0)), "")))</f>
        <v/>
      </c>
      <c r="AG4093" s="10" t="str">
        <f t="shared" si="383"/>
        <v/>
      </c>
    </row>
    <row r="4094" spans="1:33" x14ac:dyDescent="0.25">
      <c r="A4094" s="7"/>
      <c r="B4094" s="66"/>
      <c r="C4094" s="67"/>
      <c r="D4094" s="68"/>
      <c r="E4094" s="68"/>
      <c r="F4094" s="69"/>
      <c r="G4094" s="69"/>
      <c r="H4094" s="70"/>
      <c r="I4094" s="71"/>
      <c r="J4094" s="68"/>
      <c r="K4094" s="68"/>
      <c r="L4094" s="72"/>
      <c r="M4094" s="7"/>
      <c r="N4094" s="10" t="str">
        <f t="shared" si="378"/>
        <v/>
      </c>
      <c r="O4094" s="7"/>
      <c r="P4094" s="22" t="str">
        <f t="shared" si="379"/>
        <v/>
      </c>
      <c r="Q4094" s="7"/>
      <c r="S4094" s="17" t="str">
        <f>IF($B4094="", "", IF(COUNTIF($B$11:$B4094, $B4094)&gt;1, "", $B4094))</f>
        <v/>
      </c>
      <c r="T4094" s="10" t="str">
        <f t="shared" si="380"/>
        <v/>
      </c>
      <c r="U4094" s="13">
        <v>4084</v>
      </c>
      <c r="V4094" s="17" t="str">
        <f t="shared" si="381"/>
        <v/>
      </c>
      <c r="X4094" s="10" t="str">
        <f>IF($F4094="", "", IF($D4094="", 'Intro &amp; Setup'!$Z$32, IFERROR(INDEX('Intro &amp; Setup'!$Z$17:$Z$31, MATCH($D4094, 'Intro &amp; Setup'!$S$17:$S$31, 0)), "")))</f>
        <v/>
      </c>
      <c r="Z4094" s="25" t="str">
        <f t="shared" si="382"/>
        <v/>
      </c>
      <c r="AE4094" s="10" t="str">
        <f>IF($B4094="", "", IF($D4094="", 'Intro &amp; Setup'!$AC$32, IFERROR(INDEX('Intro &amp; Setup'!$AC$17:$AC$31, MATCH($D4094, 'Intro &amp; Setup'!$S$17:$S$31, 0)), "")))</f>
        <v/>
      </c>
      <c r="AG4094" s="10" t="str">
        <f t="shared" si="383"/>
        <v/>
      </c>
    </row>
    <row r="4095" spans="1:33" x14ac:dyDescent="0.25">
      <c r="A4095" s="7"/>
      <c r="B4095" s="66"/>
      <c r="C4095" s="67"/>
      <c r="D4095" s="68"/>
      <c r="E4095" s="68"/>
      <c r="F4095" s="69"/>
      <c r="G4095" s="69"/>
      <c r="H4095" s="70"/>
      <c r="I4095" s="71"/>
      <c r="J4095" s="68"/>
      <c r="K4095" s="68"/>
      <c r="L4095" s="72"/>
      <c r="M4095" s="7"/>
      <c r="N4095" s="10" t="str">
        <f t="shared" si="378"/>
        <v/>
      </c>
      <c r="O4095" s="7"/>
      <c r="P4095" s="22" t="str">
        <f t="shared" si="379"/>
        <v/>
      </c>
      <c r="Q4095" s="7"/>
      <c r="S4095" s="17" t="str">
        <f>IF($B4095="", "", IF(COUNTIF($B$11:$B4095, $B4095)&gt;1, "", $B4095))</f>
        <v/>
      </c>
      <c r="T4095" s="10" t="str">
        <f t="shared" si="380"/>
        <v/>
      </c>
      <c r="U4095" s="13">
        <v>4085</v>
      </c>
      <c r="V4095" s="17" t="str">
        <f t="shared" si="381"/>
        <v/>
      </c>
      <c r="X4095" s="10" t="str">
        <f>IF($F4095="", "", IF($D4095="", 'Intro &amp; Setup'!$Z$32, IFERROR(INDEX('Intro &amp; Setup'!$Z$17:$Z$31, MATCH($D4095, 'Intro &amp; Setup'!$S$17:$S$31, 0)), "")))</f>
        <v/>
      </c>
      <c r="Z4095" s="25" t="str">
        <f t="shared" si="382"/>
        <v/>
      </c>
      <c r="AE4095" s="10" t="str">
        <f>IF($B4095="", "", IF($D4095="", 'Intro &amp; Setup'!$AC$32, IFERROR(INDEX('Intro &amp; Setup'!$AC$17:$AC$31, MATCH($D4095, 'Intro &amp; Setup'!$S$17:$S$31, 0)), "")))</f>
        <v/>
      </c>
      <c r="AG4095" s="10" t="str">
        <f t="shared" si="383"/>
        <v/>
      </c>
    </row>
    <row r="4096" spans="1:33" x14ac:dyDescent="0.25">
      <c r="A4096" s="7"/>
      <c r="B4096" s="66"/>
      <c r="C4096" s="67"/>
      <c r="D4096" s="68"/>
      <c r="E4096" s="68"/>
      <c r="F4096" s="69"/>
      <c r="G4096" s="69"/>
      <c r="H4096" s="70"/>
      <c r="I4096" s="71"/>
      <c r="J4096" s="68"/>
      <c r="K4096" s="68"/>
      <c r="L4096" s="72"/>
      <c r="M4096" s="7"/>
      <c r="N4096" s="10" t="str">
        <f t="shared" si="378"/>
        <v/>
      </c>
      <c r="O4096" s="7"/>
      <c r="P4096" s="22" t="str">
        <f t="shared" si="379"/>
        <v/>
      </c>
      <c r="Q4096" s="7"/>
      <c r="S4096" s="17" t="str">
        <f>IF($B4096="", "", IF(COUNTIF($B$11:$B4096, $B4096)&gt;1, "", $B4096))</f>
        <v/>
      </c>
      <c r="T4096" s="10" t="str">
        <f t="shared" si="380"/>
        <v/>
      </c>
      <c r="U4096" s="13">
        <v>4086</v>
      </c>
      <c r="V4096" s="17" t="str">
        <f t="shared" si="381"/>
        <v/>
      </c>
      <c r="X4096" s="10" t="str">
        <f>IF($F4096="", "", IF($D4096="", 'Intro &amp; Setup'!$Z$32, IFERROR(INDEX('Intro &amp; Setup'!$Z$17:$Z$31, MATCH($D4096, 'Intro &amp; Setup'!$S$17:$S$31, 0)), "")))</f>
        <v/>
      </c>
      <c r="Z4096" s="25" t="str">
        <f t="shared" si="382"/>
        <v/>
      </c>
      <c r="AE4096" s="10" t="str">
        <f>IF($B4096="", "", IF($D4096="", 'Intro &amp; Setup'!$AC$32, IFERROR(INDEX('Intro &amp; Setup'!$AC$17:$AC$31, MATCH($D4096, 'Intro &amp; Setup'!$S$17:$S$31, 0)), "")))</f>
        <v/>
      </c>
      <c r="AG4096" s="10" t="str">
        <f t="shared" si="383"/>
        <v/>
      </c>
    </row>
    <row r="4097" spans="1:33" x14ac:dyDescent="0.25">
      <c r="A4097" s="7"/>
      <c r="B4097" s="66"/>
      <c r="C4097" s="67"/>
      <c r="D4097" s="68"/>
      <c r="E4097" s="68"/>
      <c r="F4097" s="69"/>
      <c r="G4097" s="69"/>
      <c r="H4097" s="70"/>
      <c r="I4097" s="71"/>
      <c r="J4097" s="68"/>
      <c r="K4097" s="68"/>
      <c r="L4097" s="72"/>
      <c r="M4097" s="7"/>
      <c r="N4097" s="10" t="str">
        <f t="shared" si="378"/>
        <v/>
      </c>
      <c r="O4097" s="7"/>
      <c r="P4097" s="22" t="str">
        <f t="shared" si="379"/>
        <v/>
      </c>
      <c r="Q4097" s="7"/>
      <c r="S4097" s="17" t="str">
        <f>IF($B4097="", "", IF(COUNTIF($B$11:$B4097, $B4097)&gt;1, "", $B4097))</f>
        <v/>
      </c>
      <c r="T4097" s="10" t="str">
        <f t="shared" si="380"/>
        <v/>
      </c>
      <c r="U4097" s="13">
        <v>4087</v>
      </c>
      <c r="V4097" s="17" t="str">
        <f t="shared" si="381"/>
        <v/>
      </c>
      <c r="X4097" s="10" t="str">
        <f>IF($F4097="", "", IF($D4097="", 'Intro &amp; Setup'!$Z$32, IFERROR(INDEX('Intro &amp; Setup'!$Z$17:$Z$31, MATCH($D4097, 'Intro &amp; Setup'!$S$17:$S$31, 0)), "")))</f>
        <v/>
      </c>
      <c r="Z4097" s="25" t="str">
        <f t="shared" si="382"/>
        <v/>
      </c>
      <c r="AE4097" s="10" t="str">
        <f>IF($B4097="", "", IF($D4097="", 'Intro &amp; Setup'!$AC$32, IFERROR(INDEX('Intro &amp; Setup'!$AC$17:$AC$31, MATCH($D4097, 'Intro &amp; Setup'!$S$17:$S$31, 0)), "")))</f>
        <v/>
      </c>
      <c r="AG4097" s="10" t="str">
        <f t="shared" si="383"/>
        <v/>
      </c>
    </row>
    <row r="4098" spans="1:33" x14ac:dyDescent="0.25">
      <c r="A4098" s="7"/>
      <c r="B4098" s="66"/>
      <c r="C4098" s="67"/>
      <c r="D4098" s="68"/>
      <c r="E4098" s="68"/>
      <c r="F4098" s="69"/>
      <c r="G4098" s="69"/>
      <c r="H4098" s="70"/>
      <c r="I4098" s="71"/>
      <c r="J4098" s="68"/>
      <c r="K4098" s="68"/>
      <c r="L4098" s="72"/>
      <c r="M4098" s="7"/>
      <c r="N4098" s="10" t="str">
        <f t="shared" si="378"/>
        <v/>
      </c>
      <c r="O4098" s="7"/>
      <c r="P4098" s="22" t="str">
        <f t="shared" si="379"/>
        <v/>
      </c>
      <c r="Q4098" s="7"/>
      <c r="S4098" s="17" t="str">
        <f>IF($B4098="", "", IF(COUNTIF($B$11:$B4098, $B4098)&gt;1, "", $B4098))</f>
        <v/>
      </c>
      <c r="T4098" s="10" t="str">
        <f t="shared" si="380"/>
        <v/>
      </c>
      <c r="U4098" s="13">
        <v>4088</v>
      </c>
      <c r="V4098" s="17" t="str">
        <f t="shared" si="381"/>
        <v/>
      </c>
      <c r="X4098" s="10" t="str">
        <f>IF($F4098="", "", IF($D4098="", 'Intro &amp; Setup'!$Z$32, IFERROR(INDEX('Intro &amp; Setup'!$Z$17:$Z$31, MATCH($D4098, 'Intro &amp; Setup'!$S$17:$S$31, 0)), "")))</f>
        <v/>
      </c>
      <c r="Z4098" s="25" t="str">
        <f t="shared" si="382"/>
        <v/>
      </c>
      <c r="AE4098" s="10" t="str">
        <f>IF($B4098="", "", IF($D4098="", 'Intro &amp; Setup'!$AC$32, IFERROR(INDEX('Intro &amp; Setup'!$AC$17:$AC$31, MATCH($D4098, 'Intro &amp; Setup'!$S$17:$S$31, 0)), "")))</f>
        <v/>
      </c>
      <c r="AG4098" s="10" t="str">
        <f t="shared" si="383"/>
        <v/>
      </c>
    </row>
    <row r="4099" spans="1:33" x14ac:dyDescent="0.25">
      <c r="A4099" s="7"/>
      <c r="B4099" s="66"/>
      <c r="C4099" s="67"/>
      <c r="D4099" s="68"/>
      <c r="E4099" s="68"/>
      <c r="F4099" s="69"/>
      <c r="G4099" s="69"/>
      <c r="H4099" s="70"/>
      <c r="I4099" s="71"/>
      <c r="J4099" s="68"/>
      <c r="K4099" s="68"/>
      <c r="L4099" s="72"/>
      <c r="M4099" s="7"/>
      <c r="N4099" s="10" t="str">
        <f t="shared" si="378"/>
        <v/>
      </c>
      <c r="O4099" s="7"/>
      <c r="P4099" s="22" t="str">
        <f t="shared" si="379"/>
        <v/>
      </c>
      <c r="Q4099" s="7"/>
      <c r="S4099" s="17" t="str">
        <f>IF($B4099="", "", IF(COUNTIF($B$11:$B4099, $B4099)&gt;1, "", $B4099))</f>
        <v/>
      </c>
      <c r="T4099" s="10" t="str">
        <f t="shared" si="380"/>
        <v/>
      </c>
      <c r="U4099" s="13">
        <v>4089</v>
      </c>
      <c r="V4099" s="17" t="str">
        <f t="shared" si="381"/>
        <v/>
      </c>
      <c r="X4099" s="10" t="str">
        <f>IF($F4099="", "", IF($D4099="", 'Intro &amp; Setup'!$Z$32, IFERROR(INDEX('Intro &amp; Setup'!$Z$17:$Z$31, MATCH($D4099, 'Intro &amp; Setup'!$S$17:$S$31, 0)), "")))</f>
        <v/>
      </c>
      <c r="Z4099" s="25" t="str">
        <f t="shared" si="382"/>
        <v/>
      </c>
      <c r="AE4099" s="10" t="str">
        <f>IF($B4099="", "", IF($D4099="", 'Intro &amp; Setup'!$AC$32, IFERROR(INDEX('Intro &amp; Setup'!$AC$17:$AC$31, MATCH($D4099, 'Intro &amp; Setup'!$S$17:$S$31, 0)), "")))</f>
        <v/>
      </c>
      <c r="AG4099" s="10" t="str">
        <f t="shared" si="383"/>
        <v/>
      </c>
    </row>
    <row r="4100" spans="1:33" x14ac:dyDescent="0.25">
      <c r="A4100" s="7"/>
      <c r="B4100" s="66"/>
      <c r="C4100" s="67"/>
      <c r="D4100" s="68"/>
      <c r="E4100" s="68"/>
      <c r="F4100" s="69"/>
      <c r="G4100" s="69"/>
      <c r="H4100" s="70"/>
      <c r="I4100" s="71"/>
      <c r="J4100" s="68"/>
      <c r="K4100" s="68"/>
      <c r="L4100" s="72"/>
      <c r="M4100" s="7"/>
      <c r="N4100" s="10" t="str">
        <f t="shared" si="378"/>
        <v/>
      </c>
      <c r="O4100" s="7"/>
      <c r="P4100" s="22" t="str">
        <f t="shared" si="379"/>
        <v/>
      </c>
      <c r="Q4100" s="7"/>
      <c r="S4100" s="17" t="str">
        <f>IF($B4100="", "", IF(COUNTIF($B$11:$B4100, $B4100)&gt;1, "", $B4100))</f>
        <v/>
      </c>
      <c r="T4100" s="10" t="str">
        <f t="shared" si="380"/>
        <v/>
      </c>
      <c r="U4100" s="13">
        <v>4090</v>
      </c>
      <c r="V4100" s="17" t="str">
        <f t="shared" si="381"/>
        <v/>
      </c>
      <c r="X4100" s="10" t="str">
        <f>IF($F4100="", "", IF($D4100="", 'Intro &amp; Setup'!$Z$32, IFERROR(INDEX('Intro &amp; Setup'!$Z$17:$Z$31, MATCH($D4100, 'Intro &amp; Setup'!$S$17:$S$31, 0)), "")))</f>
        <v/>
      </c>
      <c r="Z4100" s="25" t="str">
        <f t="shared" si="382"/>
        <v/>
      </c>
      <c r="AE4100" s="10" t="str">
        <f>IF($B4100="", "", IF($D4100="", 'Intro &amp; Setup'!$AC$32, IFERROR(INDEX('Intro &amp; Setup'!$AC$17:$AC$31, MATCH($D4100, 'Intro &amp; Setup'!$S$17:$S$31, 0)), "")))</f>
        <v/>
      </c>
      <c r="AG4100" s="10" t="str">
        <f t="shared" si="383"/>
        <v/>
      </c>
    </row>
    <row r="4101" spans="1:33" x14ac:dyDescent="0.25">
      <c r="A4101" s="7"/>
      <c r="B4101" s="66"/>
      <c r="C4101" s="67"/>
      <c r="D4101" s="68"/>
      <c r="E4101" s="68"/>
      <c r="F4101" s="69"/>
      <c r="G4101" s="69"/>
      <c r="H4101" s="70"/>
      <c r="I4101" s="71"/>
      <c r="J4101" s="68"/>
      <c r="K4101" s="68"/>
      <c r="L4101" s="72"/>
      <c r="M4101" s="7"/>
      <c r="N4101" s="10" t="str">
        <f t="shared" si="378"/>
        <v/>
      </c>
      <c r="O4101" s="7"/>
      <c r="P4101" s="22" t="str">
        <f t="shared" si="379"/>
        <v/>
      </c>
      <c r="Q4101" s="7"/>
      <c r="S4101" s="17" t="str">
        <f>IF($B4101="", "", IF(COUNTIF($B$11:$B4101, $B4101)&gt;1, "", $B4101))</f>
        <v/>
      </c>
      <c r="T4101" s="10" t="str">
        <f t="shared" si="380"/>
        <v/>
      </c>
      <c r="U4101" s="13">
        <v>4091</v>
      </c>
      <c r="V4101" s="17" t="str">
        <f t="shared" si="381"/>
        <v/>
      </c>
      <c r="X4101" s="10" t="str">
        <f>IF($F4101="", "", IF($D4101="", 'Intro &amp; Setup'!$Z$32, IFERROR(INDEX('Intro &amp; Setup'!$Z$17:$Z$31, MATCH($D4101, 'Intro &amp; Setup'!$S$17:$S$31, 0)), "")))</f>
        <v/>
      </c>
      <c r="Z4101" s="25" t="str">
        <f t="shared" si="382"/>
        <v/>
      </c>
      <c r="AE4101" s="10" t="str">
        <f>IF($B4101="", "", IF($D4101="", 'Intro &amp; Setup'!$AC$32, IFERROR(INDEX('Intro &amp; Setup'!$AC$17:$AC$31, MATCH($D4101, 'Intro &amp; Setup'!$S$17:$S$31, 0)), "")))</f>
        <v/>
      </c>
      <c r="AG4101" s="10" t="str">
        <f t="shared" si="383"/>
        <v/>
      </c>
    </row>
    <row r="4102" spans="1:33" x14ac:dyDescent="0.25">
      <c r="A4102" s="7"/>
      <c r="B4102" s="66"/>
      <c r="C4102" s="67"/>
      <c r="D4102" s="68"/>
      <c r="E4102" s="68"/>
      <c r="F4102" s="69"/>
      <c r="G4102" s="69"/>
      <c r="H4102" s="70"/>
      <c r="I4102" s="71"/>
      <c r="J4102" s="68"/>
      <c r="K4102" s="68"/>
      <c r="L4102" s="72"/>
      <c r="M4102" s="7"/>
      <c r="N4102" s="10" t="str">
        <f t="shared" si="378"/>
        <v/>
      </c>
      <c r="O4102" s="7"/>
      <c r="P4102" s="22" t="str">
        <f t="shared" si="379"/>
        <v/>
      </c>
      <c r="Q4102" s="7"/>
      <c r="S4102" s="17" t="str">
        <f>IF($B4102="", "", IF(COUNTIF($B$11:$B4102, $B4102)&gt;1, "", $B4102))</f>
        <v/>
      </c>
      <c r="T4102" s="10" t="str">
        <f t="shared" si="380"/>
        <v/>
      </c>
      <c r="U4102" s="13">
        <v>4092</v>
      </c>
      <c r="V4102" s="17" t="str">
        <f t="shared" si="381"/>
        <v/>
      </c>
      <c r="X4102" s="10" t="str">
        <f>IF($F4102="", "", IF($D4102="", 'Intro &amp; Setup'!$Z$32, IFERROR(INDEX('Intro &amp; Setup'!$Z$17:$Z$31, MATCH($D4102, 'Intro &amp; Setup'!$S$17:$S$31, 0)), "")))</f>
        <v/>
      </c>
      <c r="Z4102" s="25" t="str">
        <f t="shared" si="382"/>
        <v/>
      </c>
      <c r="AE4102" s="10" t="str">
        <f>IF($B4102="", "", IF($D4102="", 'Intro &amp; Setup'!$AC$32, IFERROR(INDEX('Intro &amp; Setup'!$AC$17:$AC$31, MATCH($D4102, 'Intro &amp; Setup'!$S$17:$S$31, 0)), "")))</f>
        <v/>
      </c>
      <c r="AG4102" s="10" t="str">
        <f t="shared" si="383"/>
        <v/>
      </c>
    </row>
    <row r="4103" spans="1:33" x14ac:dyDescent="0.25">
      <c r="A4103" s="7"/>
      <c r="B4103" s="66"/>
      <c r="C4103" s="67"/>
      <c r="D4103" s="68"/>
      <c r="E4103" s="68"/>
      <c r="F4103" s="69"/>
      <c r="G4103" s="69"/>
      <c r="H4103" s="70"/>
      <c r="I4103" s="71"/>
      <c r="J4103" s="68"/>
      <c r="K4103" s="68"/>
      <c r="L4103" s="72"/>
      <c r="M4103" s="7"/>
      <c r="N4103" s="10" t="str">
        <f t="shared" si="378"/>
        <v/>
      </c>
      <c r="O4103" s="7"/>
      <c r="P4103" s="22" t="str">
        <f t="shared" si="379"/>
        <v/>
      </c>
      <c r="Q4103" s="7"/>
      <c r="S4103" s="17" t="str">
        <f>IF($B4103="", "", IF(COUNTIF($B$11:$B4103, $B4103)&gt;1, "", $B4103))</f>
        <v/>
      </c>
      <c r="T4103" s="10" t="str">
        <f t="shared" si="380"/>
        <v/>
      </c>
      <c r="U4103" s="13">
        <v>4093</v>
      </c>
      <c r="V4103" s="17" t="str">
        <f t="shared" si="381"/>
        <v/>
      </c>
      <c r="X4103" s="10" t="str">
        <f>IF($F4103="", "", IF($D4103="", 'Intro &amp; Setup'!$Z$32, IFERROR(INDEX('Intro &amp; Setup'!$Z$17:$Z$31, MATCH($D4103, 'Intro &amp; Setup'!$S$17:$S$31, 0)), "")))</f>
        <v/>
      </c>
      <c r="Z4103" s="25" t="str">
        <f t="shared" si="382"/>
        <v/>
      </c>
      <c r="AE4103" s="10" t="str">
        <f>IF($B4103="", "", IF($D4103="", 'Intro &amp; Setup'!$AC$32, IFERROR(INDEX('Intro &amp; Setup'!$AC$17:$AC$31, MATCH($D4103, 'Intro &amp; Setup'!$S$17:$S$31, 0)), "")))</f>
        <v/>
      </c>
      <c r="AG4103" s="10" t="str">
        <f t="shared" si="383"/>
        <v/>
      </c>
    </row>
    <row r="4104" spans="1:33" x14ac:dyDescent="0.25">
      <c r="A4104" s="7"/>
      <c r="B4104" s="66"/>
      <c r="C4104" s="67"/>
      <c r="D4104" s="68"/>
      <c r="E4104" s="68"/>
      <c r="F4104" s="69"/>
      <c r="G4104" s="69"/>
      <c r="H4104" s="70"/>
      <c r="I4104" s="71"/>
      <c r="J4104" s="68"/>
      <c r="K4104" s="68"/>
      <c r="L4104" s="72"/>
      <c r="M4104" s="7"/>
      <c r="N4104" s="10" t="str">
        <f t="shared" si="378"/>
        <v/>
      </c>
      <c r="O4104" s="7"/>
      <c r="P4104" s="22" t="str">
        <f t="shared" si="379"/>
        <v/>
      </c>
      <c r="Q4104" s="7"/>
      <c r="S4104" s="17" t="str">
        <f>IF($B4104="", "", IF(COUNTIF($B$11:$B4104, $B4104)&gt;1, "", $B4104))</f>
        <v/>
      </c>
      <c r="T4104" s="10" t="str">
        <f t="shared" si="380"/>
        <v/>
      </c>
      <c r="U4104" s="13">
        <v>4094</v>
      </c>
      <c r="V4104" s="17" t="str">
        <f t="shared" si="381"/>
        <v/>
      </c>
      <c r="X4104" s="10" t="str">
        <f>IF($F4104="", "", IF($D4104="", 'Intro &amp; Setup'!$Z$32, IFERROR(INDEX('Intro &amp; Setup'!$Z$17:$Z$31, MATCH($D4104, 'Intro &amp; Setup'!$S$17:$S$31, 0)), "")))</f>
        <v/>
      </c>
      <c r="Z4104" s="25" t="str">
        <f t="shared" si="382"/>
        <v/>
      </c>
      <c r="AE4104" s="10" t="str">
        <f>IF($B4104="", "", IF($D4104="", 'Intro &amp; Setup'!$AC$32, IFERROR(INDEX('Intro &amp; Setup'!$AC$17:$AC$31, MATCH($D4104, 'Intro &amp; Setup'!$S$17:$S$31, 0)), "")))</f>
        <v/>
      </c>
      <c r="AG4104" s="10" t="str">
        <f t="shared" si="383"/>
        <v/>
      </c>
    </row>
    <row r="4105" spans="1:33" x14ac:dyDescent="0.25">
      <c r="A4105" s="7"/>
      <c r="B4105" s="66"/>
      <c r="C4105" s="67"/>
      <c r="D4105" s="68"/>
      <c r="E4105" s="68"/>
      <c r="F4105" s="69"/>
      <c r="G4105" s="69"/>
      <c r="H4105" s="70"/>
      <c r="I4105" s="71"/>
      <c r="J4105" s="68"/>
      <c r="K4105" s="68"/>
      <c r="L4105" s="72"/>
      <c r="M4105" s="7"/>
      <c r="N4105" s="10" t="str">
        <f t="shared" si="378"/>
        <v/>
      </c>
      <c r="O4105" s="7"/>
      <c r="P4105" s="22" t="str">
        <f t="shared" si="379"/>
        <v/>
      </c>
      <c r="Q4105" s="7"/>
      <c r="S4105" s="17" t="str">
        <f>IF($B4105="", "", IF(COUNTIF($B$11:$B4105, $B4105)&gt;1, "", $B4105))</f>
        <v/>
      </c>
      <c r="T4105" s="10" t="str">
        <f t="shared" si="380"/>
        <v/>
      </c>
      <c r="U4105" s="13">
        <v>4095</v>
      </c>
      <c r="V4105" s="17" t="str">
        <f t="shared" si="381"/>
        <v/>
      </c>
      <c r="X4105" s="10" t="str">
        <f>IF($F4105="", "", IF($D4105="", 'Intro &amp; Setup'!$Z$32, IFERROR(INDEX('Intro &amp; Setup'!$Z$17:$Z$31, MATCH($D4105, 'Intro &amp; Setup'!$S$17:$S$31, 0)), "")))</f>
        <v/>
      </c>
      <c r="Z4105" s="25" t="str">
        <f t="shared" si="382"/>
        <v/>
      </c>
      <c r="AE4105" s="10" t="str">
        <f>IF($B4105="", "", IF($D4105="", 'Intro &amp; Setup'!$AC$32, IFERROR(INDEX('Intro &amp; Setup'!$AC$17:$AC$31, MATCH($D4105, 'Intro &amp; Setup'!$S$17:$S$31, 0)), "")))</f>
        <v/>
      </c>
      <c r="AG4105" s="10" t="str">
        <f t="shared" si="383"/>
        <v/>
      </c>
    </row>
    <row r="4106" spans="1:33" x14ac:dyDescent="0.25">
      <c r="A4106" s="7"/>
      <c r="B4106" s="66"/>
      <c r="C4106" s="67"/>
      <c r="D4106" s="68"/>
      <c r="E4106" s="68"/>
      <c r="F4106" s="69"/>
      <c r="G4106" s="69"/>
      <c r="H4106" s="70"/>
      <c r="I4106" s="71"/>
      <c r="J4106" s="68"/>
      <c r="K4106" s="68"/>
      <c r="L4106" s="72"/>
      <c r="M4106" s="7"/>
      <c r="N4106" s="10" t="str">
        <f t="shared" si="378"/>
        <v/>
      </c>
      <c r="O4106" s="7"/>
      <c r="P4106" s="22" t="str">
        <f t="shared" si="379"/>
        <v/>
      </c>
      <c r="Q4106" s="7"/>
      <c r="S4106" s="17" t="str">
        <f>IF($B4106="", "", IF(COUNTIF($B$11:$B4106, $B4106)&gt;1, "", $B4106))</f>
        <v/>
      </c>
      <c r="T4106" s="10" t="str">
        <f t="shared" si="380"/>
        <v/>
      </c>
      <c r="U4106" s="13">
        <v>4096</v>
      </c>
      <c r="V4106" s="17" t="str">
        <f t="shared" si="381"/>
        <v/>
      </c>
      <c r="X4106" s="10" t="str">
        <f>IF($F4106="", "", IF($D4106="", 'Intro &amp; Setup'!$Z$32, IFERROR(INDEX('Intro &amp; Setup'!$Z$17:$Z$31, MATCH($D4106, 'Intro &amp; Setup'!$S$17:$S$31, 0)), "")))</f>
        <v/>
      </c>
      <c r="Z4106" s="25" t="str">
        <f t="shared" si="382"/>
        <v/>
      </c>
      <c r="AE4106" s="10" t="str">
        <f>IF($B4106="", "", IF($D4106="", 'Intro &amp; Setup'!$AC$32, IFERROR(INDEX('Intro &amp; Setup'!$AC$17:$AC$31, MATCH($D4106, 'Intro &amp; Setup'!$S$17:$S$31, 0)), "")))</f>
        <v/>
      </c>
      <c r="AG4106" s="10" t="str">
        <f t="shared" si="383"/>
        <v/>
      </c>
    </row>
    <row r="4107" spans="1:33" x14ac:dyDescent="0.25">
      <c r="A4107" s="7"/>
      <c r="B4107" s="66"/>
      <c r="C4107" s="67"/>
      <c r="D4107" s="68"/>
      <c r="E4107" s="68"/>
      <c r="F4107" s="69"/>
      <c r="G4107" s="69"/>
      <c r="H4107" s="70"/>
      <c r="I4107" s="71"/>
      <c r="J4107" s="68"/>
      <c r="K4107" s="68"/>
      <c r="L4107" s="72"/>
      <c r="M4107" s="7"/>
      <c r="N4107" s="10" t="str">
        <f t="shared" si="378"/>
        <v/>
      </c>
      <c r="O4107" s="7"/>
      <c r="P4107" s="22" t="str">
        <f t="shared" si="379"/>
        <v/>
      </c>
      <c r="Q4107" s="7"/>
      <c r="S4107" s="17" t="str">
        <f>IF($B4107="", "", IF(COUNTIF($B$11:$B4107, $B4107)&gt;1, "", $B4107))</f>
        <v/>
      </c>
      <c r="T4107" s="10" t="str">
        <f t="shared" si="380"/>
        <v/>
      </c>
      <c r="U4107" s="13">
        <v>4097</v>
      </c>
      <c r="V4107" s="17" t="str">
        <f t="shared" si="381"/>
        <v/>
      </c>
      <c r="X4107" s="10" t="str">
        <f>IF($F4107="", "", IF($D4107="", 'Intro &amp; Setup'!$Z$32, IFERROR(INDEX('Intro &amp; Setup'!$Z$17:$Z$31, MATCH($D4107, 'Intro &amp; Setup'!$S$17:$S$31, 0)), "")))</f>
        <v/>
      </c>
      <c r="Z4107" s="25" t="str">
        <f t="shared" si="382"/>
        <v/>
      </c>
      <c r="AE4107" s="10" t="str">
        <f>IF($B4107="", "", IF($D4107="", 'Intro &amp; Setup'!$AC$32, IFERROR(INDEX('Intro &amp; Setup'!$AC$17:$AC$31, MATCH($D4107, 'Intro &amp; Setup'!$S$17:$S$31, 0)), "")))</f>
        <v/>
      </c>
      <c r="AG4107" s="10" t="str">
        <f t="shared" si="383"/>
        <v/>
      </c>
    </row>
    <row r="4108" spans="1:33" x14ac:dyDescent="0.25">
      <c r="A4108" s="7"/>
      <c r="B4108" s="66"/>
      <c r="C4108" s="67"/>
      <c r="D4108" s="68"/>
      <c r="E4108" s="68"/>
      <c r="F4108" s="69"/>
      <c r="G4108" s="69"/>
      <c r="H4108" s="70"/>
      <c r="I4108" s="71"/>
      <c r="J4108" s="68"/>
      <c r="K4108" s="68"/>
      <c r="L4108" s="72"/>
      <c r="M4108" s="7"/>
      <c r="N4108" s="10" t="str">
        <f t="shared" ref="N4108:N4171" si="384">IF($Z4108="", "", TEXT($Z4108, "mmm yyyy"))</f>
        <v/>
      </c>
      <c r="O4108" s="7"/>
      <c r="P4108" s="22" t="str">
        <f t="shared" ref="P4108:P4171" si="385">IFERROR(IF($F4108="", "", DATE(YEAR($F4108), MONTH($F4108)+$X4108, DAY($F4108))), "")</f>
        <v/>
      </c>
      <c r="Q4108" s="7"/>
      <c r="S4108" s="17" t="str">
        <f>IF($B4108="", "", IF(COUNTIF($B$11:$B4108, $B4108)&gt;1, "", $B4108))</f>
        <v/>
      </c>
      <c r="T4108" s="10" t="str">
        <f t="shared" ref="T4108:T4171" si="386">IF($S4108="", "", COUNTIF($S$11:$S$8010, "&lt;"&amp;$S4108)+1-$T$8)</f>
        <v/>
      </c>
      <c r="U4108" s="13">
        <v>4098</v>
      </c>
      <c r="V4108" s="17" t="str">
        <f t="shared" ref="V4108:V4171" si="387">IFERROR(INDEX($S$11:$S$8010, MATCH($U4108, $T$11:$T$8010, 0)), "")</f>
        <v/>
      </c>
      <c r="X4108" s="10" t="str">
        <f>IF($F4108="", "", IF($D4108="", 'Intro &amp; Setup'!$Z$32, IFERROR(INDEX('Intro &amp; Setup'!$Z$17:$Z$31, MATCH($D4108, 'Intro &amp; Setup'!$S$17:$S$31, 0)), "")))</f>
        <v/>
      </c>
      <c r="Z4108" s="25" t="str">
        <f t="shared" ref="Z4108:Z4171" si="388">IFERROR(IF($G4108="", "", DATE(YEAR($G4108), MONTH($G4108)+1, 1)), "")</f>
        <v/>
      </c>
      <c r="AE4108" s="10" t="str">
        <f>IF($B4108="", "", IF($D4108="", 'Intro &amp; Setup'!$AC$32, IFERROR(INDEX('Intro &amp; Setup'!$AC$17:$AC$31, MATCH($D4108, 'Intro &amp; Setup'!$S$17:$S$31, 0)), "")))</f>
        <v/>
      </c>
      <c r="AG4108" s="10" t="str">
        <f t="shared" ref="AG4108:AG4171" si="389">IF($G4108="", "", IF($N4108=$U$3, $AG$4, IF($N4108=$U$4, $AG$5, IF($G4108&lt;$T$3, $AG$3, ""))))</f>
        <v/>
      </c>
    </row>
    <row r="4109" spans="1:33" x14ac:dyDescent="0.25">
      <c r="A4109" s="7"/>
      <c r="B4109" s="66"/>
      <c r="C4109" s="67"/>
      <c r="D4109" s="68"/>
      <c r="E4109" s="68"/>
      <c r="F4109" s="69"/>
      <c r="G4109" s="69"/>
      <c r="H4109" s="70"/>
      <c r="I4109" s="71"/>
      <c r="J4109" s="68"/>
      <c r="K4109" s="68"/>
      <c r="L4109" s="72"/>
      <c r="M4109" s="7"/>
      <c r="N4109" s="10" t="str">
        <f t="shared" si="384"/>
        <v/>
      </c>
      <c r="O4109" s="7"/>
      <c r="P4109" s="22" t="str">
        <f t="shared" si="385"/>
        <v/>
      </c>
      <c r="Q4109" s="7"/>
      <c r="S4109" s="17" t="str">
        <f>IF($B4109="", "", IF(COUNTIF($B$11:$B4109, $B4109)&gt;1, "", $B4109))</f>
        <v/>
      </c>
      <c r="T4109" s="10" t="str">
        <f t="shared" si="386"/>
        <v/>
      </c>
      <c r="U4109" s="13">
        <v>4099</v>
      </c>
      <c r="V4109" s="17" t="str">
        <f t="shared" si="387"/>
        <v/>
      </c>
      <c r="X4109" s="10" t="str">
        <f>IF($F4109="", "", IF($D4109="", 'Intro &amp; Setup'!$Z$32, IFERROR(INDEX('Intro &amp; Setup'!$Z$17:$Z$31, MATCH($D4109, 'Intro &amp; Setup'!$S$17:$S$31, 0)), "")))</f>
        <v/>
      </c>
      <c r="Z4109" s="25" t="str">
        <f t="shared" si="388"/>
        <v/>
      </c>
      <c r="AE4109" s="10" t="str">
        <f>IF($B4109="", "", IF($D4109="", 'Intro &amp; Setup'!$AC$32, IFERROR(INDEX('Intro &amp; Setup'!$AC$17:$AC$31, MATCH($D4109, 'Intro &amp; Setup'!$S$17:$S$31, 0)), "")))</f>
        <v/>
      </c>
      <c r="AG4109" s="10" t="str">
        <f t="shared" si="389"/>
        <v/>
      </c>
    </row>
    <row r="4110" spans="1:33" x14ac:dyDescent="0.25">
      <c r="A4110" s="7"/>
      <c r="B4110" s="66"/>
      <c r="C4110" s="67"/>
      <c r="D4110" s="68"/>
      <c r="E4110" s="68"/>
      <c r="F4110" s="69"/>
      <c r="G4110" s="69"/>
      <c r="H4110" s="70"/>
      <c r="I4110" s="71"/>
      <c r="J4110" s="68"/>
      <c r="K4110" s="68"/>
      <c r="L4110" s="72"/>
      <c r="M4110" s="7"/>
      <c r="N4110" s="10" t="str">
        <f t="shared" si="384"/>
        <v/>
      </c>
      <c r="O4110" s="7"/>
      <c r="P4110" s="22" t="str">
        <f t="shared" si="385"/>
        <v/>
      </c>
      <c r="Q4110" s="7"/>
      <c r="S4110" s="17" t="str">
        <f>IF($B4110="", "", IF(COUNTIF($B$11:$B4110, $B4110)&gt;1, "", $B4110))</f>
        <v/>
      </c>
      <c r="T4110" s="10" t="str">
        <f t="shared" si="386"/>
        <v/>
      </c>
      <c r="U4110" s="13">
        <v>4100</v>
      </c>
      <c r="V4110" s="17" t="str">
        <f t="shared" si="387"/>
        <v/>
      </c>
      <c r="X4110" s="10" t="str">
        <f>IF($F4110="", "", IF($D4110="", 'Intro &amp; Setup'!$Z$32, IFERROR(INDEX('Intro &amp; Setup'!$Z$17:$Z$31, MATCH($D4110, 'Intro &amp; Setup'!$S$17:$S$31, 0)), "")))</f>
        <v/>
      </c>
      <c r="Z4110" s="25" t="str">
        <f t="shared" si="388"/>
        <v/>
      </c>
      <c r="AE4110" s="10" t="str">
        <f>IF($B4110="", "", IF($D4110="", 'Intro &amp; Setup'!$AC$32, IFERROR(INDEX('Intro &amp; Setup'!$AC$17:$AC$31, MATCH($D4110, 'Intro &amp; Setup'!$S$17:$S$31, 0)), "")))</f>
        <v/>
      </c>
      <c r="AG4110" s="10" t="str">
        <f t="shared" si="389"/>
        <v/>
      </c>
    </row>
    <row r="4111" spans="1:33" x14ac:dyDescent="0.25">
      <c r="A4111" s="7"/>
      <c r="B4111" s="66"/>
      <c r="C4111" s="67"/>
      <c r="D4111" s="68"/>
      <c r="E4111" s="68"/>
      <c r="F4111" s="69"/>
      <c r="G4111" s="69"/>
      <c r="H4111" s="70"/>
      <c r="I4111" s="71"/>
      <c r="J4111" s="68"/>
      <c r="K4111" s="68"/>
      <c r="L4111" s="72"/>
      <c r="M4111" s="7"/>
      <c r="N4111" s="10" t="str">
        <f t="shared" si="384"/>
        <v/>
      </c>
      <c r="O4111" s="7"/>
      <c r="P4111" s="22" t="str">
        <f t="shared" si="385"/>
        <v/>
      </c>
      <c r="Q4111" s="7"/>
      <c r="S4111" s="17" t="str">
        <f>IF($B4111="", "", IF(COUNTIF($B$11:$B4111, $B4111)&gt;1, "", $B4111))</f>
        <v/>
      </c>
      <c r="T4111" s="10" t="str">
        <f t="shared" si="386"/>
        <v/>
      </c>
      <c r="U4111" s="13">
        <v>4101</v>
      </c>
      <c r="V4111" s="17" t="str">
        <f t="shared" si="387"/>
        <v/>
      </c>
      <c r="X4111" s="10" t="str">
        <f>IF($F4111="", "", IF($D4111="", 'Intro &amp; Setup'!$Z$32, IFERROR(INDEX('Intro &amp; Setup'!$Z$17:$Z$31, MATCH($D4111, 'Intro &amp; Setup'!$S$17:$S$31, 0)), "")))</f>
        <v/>
      </c>
      <c r="Z4111" s="25" t="str">
        <f t="shared" si="388"/>
        <v/>
      </c>
      <c r="AE4111" s="10" t="str">
        <f>IF($B4111="", "", IF($D4111="", 'Intro &amp; Setup'!$AC$32, IFERROR(INDEX('Intro &amp; Setup'!$AC$17:$AC$31, MATCH($D4111, 'Intro &amp; Setup'!$S$17:$S$31, 0)), "")))</f>
        <v/>
      </c>
      <c r="AG4111" s="10" t="str">
        <f t="shared" si="389"/>
        <v/>
      </c>
    </row>
    <row r="4112" spans="1:33" x14ac:dyDescent="0.25">
      <c r="A4112" s="7"/>
      <c r="B4112" s="66"/>
      <c r="C4112" s="67"/>
      <c r="D4112" s="68"/>
      <c r="E4112" s="68"/>
      <c r="F4112" s="69"/>
      <c r="G4112" s="69"/>
      <c r="H4112" s="70"/>
      <c r="I4112" s="71"/>
      <c r="J4112" s="68"/>
      <c r="K4112" s="68"/>
      <c r="L4112" s="72"/>
      <c r="M4112" s="7"/>
      <c r="N4112" s="10" t="str">
        <f t="shared" si="384"/>
        <v/>
      </c>
      <c r="O4112" s="7"/>
      <c r="P4112" s="22" t="str">
        <f t="shared" si="385"/>
        <v/>
      </c>
      <c r="Q4112" s="7"/>
      <c r="S4112" s="17" t="str">
        <f>IF($B4112="", "", IF(COUNTIF($B$11:$B4112, $B4112)&gt;1, "", $B4112))</f>
        <v/>
      </c>
      <c r="T4112" s="10" t="str">
        <f t="shared" si="386"/>
        <v/>
      </c>
      <c r="U4112" s="13">
        <v>4102</v>
      </c>
      <c r="V4112" s="17" t="str">
        <f t="shared" si="387"/>
        <v/>
      </c>
      <c r="X4112" s="10" t="str">
        <f>IF($F4112="", "", IF($D4112="", 'Intro &amp; Setup'!$Z$32, IFERROR(INDEX('Intro &amp; Setup'!$Z$17:$Z$31, MATCH($D4112, 'Intro &amp; Setup'!$S$17:$S$31, 0)), "")))</f>
        <v/>
      </c>
      <c r="Z4112" s="25" t="str">
        <f t="shared" si="388"/>
        <v/>
      </c>
      <c r="AE4112" s="10" t="str">
        <f>IF($B4112="", "", IF($D4112="", 'Intro &amp; Setup'!$AC$32, IFERROR(INDEX('Intro &amp; Setup'!$AC$17:$AC$31, MATCH($D4112, 'Intro &amp; Setup'!$S$17:$S$31, 0)), "")))</f>
        <v/>
      </c>
      <c r="AG4112" s="10" t="str">
        <f t="shared" si="389"/>
        <v/>
      </c>
    </row>
    <row r="4113" spans="1:33" x14ac:dyDescent="0.25">
      <c r="A4113" s="7"/>
      <c r="B4113" s="66"/>
      <c r="C4113" s="67"/>
      <c r="D4113" s="68"/>
      <c r="E4113" s="68"/>
      <c r="F4113" s="69"/>
      <c r="G4113" s="69"/>
      <c r="H4113" s="70"/>
      <c r="I4113" s="71"/>
      <c r="J4113" s="68"/>
      <c r="K4113" s="68"/>
      <c r="L4113" s="72"/>
      <c r="M4113" s="7"/>
      <c r="N4113" s="10" t="str">
        <f t="shared" si="384"/>
        <v/>
      </c>
      <c r="O4113" s="7"/>
      <c r="P4113" s="22" t="str">
        <f t="shared" si="385"/>
        <v/>
      </c>
      <c r="Q4113" s="7"/>
      <c r="S4113" s="17" t="str">
        <f>IF($B4113="", "", IF(COUNTIF($B$11:$B4113, $B4113)&gt;1, "", $B4113))</f>
        <v/>
      </c>
      <c r="T4113" s="10" t="str">
        <f t="shared" si="386"/>
        <v/>
      </c>
      <c r="U4113" s="13">
        <v>4103</v>
      </c>
      <c r="V4113" s="17" t="str">
        <f t="shared" si="387"/>
        <v/>
      </c>
      <c r="X4113" s="10" t="str">
        <f>IF($F4113="", "", IF($D4113="", 'Intro &amp; Setup'!$Z$32, IFERROR(INDEX('Intro &amp; Setup'!$Z$17:$Z$31, MATCH($D4113, 'Intro &amp; Setup'!$S$17:$S$31, 0)), "")))</f>
        <v/>
      </c>
      <c r="Z4113" s="25" t="str">
        <f t="shared" si="388"/>
        <v/>
      </c>
      <c r="AE4113" s="10" t="str">
        <f>IF($B4113="", "", IF($D4113="", 'Intro &amp; Setup'!$AC$32, IFERROR(INDEX('Intro &amp; Setup'!$AC$17:$AC$31, MATCH($D4113, 'Intro &amp; Setup'!$S$17:$S$31, 0)), "")))</f>
        <v/>
      </c>
      <c r="AG4113" s="10" t="str">
        <f t="shared" si="389"/>
        <v/>
      </c>
    </row>
    <row r="4114" spans="1:33" x14ac:dyDescent="0.25">
      <c r="A4114" s="7"/>
      <c r="B4114" s="66"/>
      <c r="C4114" s="67"/>
      <c r="D4114" s="68"/>
      <c r="E4114" s="68"/>
      <c r="F4114" s="69"/>
      <c r="G4114" s="69"/>
      <c r="H4114" s="70"/>
      <c r="I4114" s="71"/>
      <c r="J4114" s="68"/>
      <c r="K4114" s="68"/>
      <c r="L4114" s="72"/>
      <c r="M4114" s="7"/>
      <c r="N4114" s="10" t="str">
        <f t="shared" si="384"/>
        <v/>
      </c>
      <c r="O4114" s="7"/>
      <c r="P4114" s="22" t="str">
        <f t="shared" si="385"/>
        <v/>
      </c>
      <c r="Q4114" s="7"/>
      <c r="S4114" s="17" t="str">
        <f>IF($B4114="", "", IF(COUNTIF($B$11:$B4114, $B4114)&gt;1, "", $B4114))</f>
        <v/>
      </c>
      <c r="T4114" s="10" t="str">
        <f t="shared" si="386"/>
        <v/>
      </c>
      <c r="U4114" s="13">
        <v>4104</v>
      </c>
      <c r="V4114" s="17" t="str">
        <f t="shared" si="387"/>
        <v/>
      </c>
      <c r="X4114" s="10" t="str">
        <f>IF($F4114="", "", IF($D4114="", 'Intro &amp; Setup'!$Z$32, IFERROR(INDEX('Intro &amp; Setup'!$Z$17:$Z$31, MATCH($D4114, 'Intro &amp; Setup'!$S$17:$S$31, 0)), "")))</f>
        <v/>
      </c>
      <c r="Z4114" s="25" t="str">
        <f t="shared" si="388"/>
        <v/>
      </c>
      <c r="AE4114" s="10" t="str">
        <f>IF($B4114="", "", IF($D4114="", 'Intro &amp; Setup'!$AC$32, IFERROR(INDEX('Intro &amp; Setup'!$AC$17:$AC$31, MATCH($D4114, 'Intro &amp; Setup'!$S$17:$S$31, 0)), "")))</f>
        <v/>
      </c>
      <c r="AG4114" s="10" t="str">
        <f t="shared" si="389"/>
        <v/>
      </c>
    </row>
    <row r="4115" spans="1:33" x14ac:dyDescent="0.25">
      <c r="A4115" s="7"/>
      <c r="B4115" s="66"/>
      <c r="C4115" s="67"/>
      <c r="D4115" s="68"/>
      <c r="E4115" s="68"/>
      <c r="F4115" s="69"/>
      <c r="G4115" s="69"/>
      <c r="H4115" s="70"/>
      <c r="I4115" s="71"/>
      <c r="J4115" s="68"/>
      <c r="K4115" s="68"/>
      <c r="L4115" s="72"/>
      <c r="M4115" s="7"/>
      <c r="N4115" s="10" t="str">
        <f t="shared" si="384"/>
        <v/>
      </c>
      <c r="O4115" s="7"/>
      <c r="P4115" s="22" t="str">
        <f t="shared" si="385"/>
        <v/>
      </c>
      <c r="Q4115" s="7"/>
      <c r="S4115" s="17" t="str">
        <f>IF($B4115="", "", IF(COUNTIF($B$11:$B4115, $B4115)&gt;1, "", $B4115))</f>
        <v/>
      </c>
      <c r="T4115" s="10" t="str">
        <f t="shared" si="386"/>
        <v/>
      </c>
      <c r="U4115" s="13">
        <v>4105</v>
      </c>
      <c r="V4115" s="17" t="str">
        <f t="shared" si="387"/>
        <v/>
      </c>
      <c r="X4115" s="10" t="str">
        <f>IF($F4115="", "", IF($D4115="", 'Intro &amp; Setup'!$Z$32, IFERROR(INDEX('Intro &amp; Setup'!$Z$17:$Z$31, MATCH($D4115, 'Intro &amp; Setup'!$S$17:$S$31, 0)), "")))</f>
        <v/>
      </c>
      <c r="Z4115" s="25" t="str">
        <f t="shared" si="388"/>
        <v/>
      </c>
      <c r="AE4115" s="10" t="str">
        <f>IF($B4115="", "", IF($D4115="", 'Intro &amp; Setup'!$AC$32, IFERROR(INDEX('Intro &amp; Setup'!$AC$17:$AC$31, MATCH($D4115, 'Intro &amp; Setup'!$S$17:$S$31, 0)), "")))</f>
        <v/>
      </c>
      <c r="AG4115" s="10" t="str">
        <f t="shared" si="389"/>
        <v/>
      </c>
    </row>
    <row r="4116" spans="1:33" x14ac:dyDescent="0.25">
      <c r="A4116" s="7"/>
      <c r="B4116" s="66"/>
      <c r="C4116" s="67"/>
      <c r="D4116" s="68"/>
      <c r="E4116" s="68"/>
      <c r="F4116" s="69"/>
      <c r="G4116" s="69"/>
      <c r="H4116" s="70"/>
      <c r="I4116" s="71"/>
      <c r="J4116" s="68"/>
      <c r="K4116" s="68"/>
      <c r="L4116" s="72"/>
      <c r="M4116" s="7"/>
      <c r="N4116" s="10" t="str">
        <f t="shared" si="384"/>
        <v/>
      </c>
      <c r="O4116" s="7"/>
      <c r="P4116" s="22" t="str">
        <f t="shared" si="385"/>
        <v/>
      </c>
      <c r="Q4116" s="7"/>
      <c r="S4116" s="17" t="str">
        <f>IF($B4116="", "", IF(COUNTIF($B$11:$B4116, $B4116)&gt;1, "", $B4116))</f>
        <v/>
      </c>
      <c r="T4116" s="10" t="str">
        <f t="shared" si="386"/>
        <v/>
      </c>
      <c r="U4116" s="13">
        <v>4106</v>
      </c>
      <c r="V4116" s="17" t="str">
        <f t="shared" si="387"/>
        <v/>
      </c>
      <c r="X4116" s="10" t="str">
        <f>IF($F4116="", "", IF($D4116="", 'Intro &amp; Setup'!$Z$32, IFERROR(INDEX('Intro &amp; Setup'!$Z$17:$Z$31, MATCH($D4116, 'Intro &amp; Setup'!$S$17:$S$31, 0)), "")))</f>
        <v/>
      </c>
      <c r="Z4116" s="25" t="str">
        <f t="shared" si="388"/>
        <v/>
      </c>
      <c r="AE4116" s="10" t="str">
        <f>IF($B4116="", "", IF($D4116="", 'Intro &amp; Setup'!$AC$32, IFERROR(INDEX('Intro &amp; Setup'!$AC$17:$AC$31, MATCH($D4116, 'Intro &amp; Setup'!$S$17:$S$31, 0)), "")))</f>
        <v/>
      </c>
      <c r="AG4116" s="10" t="str">
        <f t="shared" si="389"/>
        <v/>
      </c>
    </row>
    <row r="4117" spans="1:33" x14ac:dyDescent="0.25">
      <c r="A4117" s="7"/>
      <c r="B4117" s="66"/>
      <c r="C4117" s="67"/>
      <c r="D4117" s="68"/>
      <c r="E4117" s="68"/>
      <c r="F4117" s="69"/>
      <c r="G4117" s="69"/>
      <c r="H4117" s="70"/>
      <c r="I4117" s="71"/>
      <c r="J4117" s="68"/>
      <c r="K4117" s="68"/>
      <c r="L4117" s="72"/>
      <c r="M4117" s="7"/>
      <c r="N4117" s="10" t="str">
        <f t="shared" si="384"/>
        <v/>
      </c>
      <c r="O4117" s="7"/>
      <c r="P4117" s="22" t="str">
        <f t="shared" si="385"/>
        <v/>
      </c>
      <c r="Q4117" s="7"/>
      <c r="S4117" s="17" t="str">
        <f>IF($B4117="", "", IF(COUNTIF($B$11:$B4117, $B4117)&gt;1, "", $B4117))</f>
        <v/>
      </c>
      <c r="T4117" s="10" t="str">
        <f t="shared" si="386"/>
        <v/>
      </c>
      <c r="U4117" s="13">
        <v>4107</v>
      </c>
      <c r="V4117" s="17" t="str">
        <f t="shared" si="387"/>
        <v/>
      </c>
      <c r="X4117" s="10" t="str">
        <f>IF($F4117="", "", IF($D4117="", 'Intro &amp; Setup'!$Z$32, IFERROR(INDEX('Intro &amp; Setup'!$Z$17:$Z$31, MATCH($D4117, 'Intro &amp; Setup'!$S$17:$S$31, 0)), "")))</f>
        <v/>
      </c>
      <c r="Z4117" s="25" t="str">
        <f t="shared" si="388"/>
        <v/>
      </c>
      <c r="AE4117" s="10" t="str">
        <f>IF($B4117="", "", IF($D4117="", 'Intro &amp; Setup'!$AC$32, IFERROR(INDEX('Intro &amp; Setup'!$AC$17:$AC$31, MATCH($D4117, 'Intro &amp; Setup'!$S$17:$S$31, 0)), "")))</f>
        <v/>
      </c>
      <c r="AG4117" s="10" t="str">
        <f t="shared" si="389"/>
        <v/>
      </c>
    </row>
    <row r="4118" spans="1:33" x14ac:dyDescent="0.25">
      <c r="A4118" s="7"/>
      <c r="B4118" s="66"/>
      <c r="C4118" s="67"/>
      <c r="D4118" s="68"/>
      <c r="E4118" s="68"/>
      <c r="F4118" s="69"/>
      <c r="G4118" s="69"/>
      <c r="H4118" s="70"/>
      <c r="I4118" s="71"/>
      <c r="J4118" s="68"/>
      <c r="K4118" s="68"/>
      <c r="L4118" s="72"/>
      <c r="M4118" s="7"/>
      <c r="N4118" s="10" t="str">
        <f t="shared" si="384"/>
        <v/>
      </c>
      <c r="O4118" s="7"/>
      <c r="P4118" s="22" t="str">
        <f t="shared" si="385"/>
        <v/>
      </c>
      <c r="Q4118" s="7"/>
      <c r="S4118" s="17" t="str">
        <f>IF($B4118="", "", IF(COUNTIF($B$11:$B4118, $B4118)&gt;1, "", $B4118))</f>
        <v/>
      </c>
      <c r="T4118" s="10" t="str">
        <f t="shared" si="386"/>
        <v/>
      </c>
      <c r="U4118" s="13">
        <v>4108</v>
      </c>
      <c r="V4118" s="17" t="str">
        <f t="shared" si="387"/>
        <v/>
      </c>
      <c r="X4118" s="10" t="str">
        <f>IF($F4118="", "", IF($D4118="", 'Intro &amp; Setup'!$Z$32, IFERROR(INDEX('Intro &amp; Setup'!$Z$17:$Z$31, MATCH($D4118, 'Intro &amp; Setup'!$S$17:$S$31, 0)), "")))</f>
        <v/>
      </c>
      <c r="Z4118" s="25" t="str">
        <f t="shared" si="388"/>
        <v/>
      </c>
      <c r="AE4118" s="10" t="str">
        <f>IF($B4118="", "", IF($D4118="", 'Intro &amp; Setup'!$AC$32, IFERROR(INDEX('Intro &amp; Setup'!$AC$17:$AC$31, MATCH($D4118, 'Intro &amp; Setup'!$S$17:$S$31, 0)), "")))</f>
        <v/>
      </c>
      <c r="AG4118" s="10" t="str">
        <f t="shared" si="389"/>
        <v/>
      </c>
    </row>
    <row r="4119" spans="1:33" x14ac:dyDescent="0.25">
      <c r="A4119" s="7"/>
      <c r="B4119" s="66"/>
      <c r="C4119" s="67"/>
      <c r="D4119" s="68"/>
      <c r="E4119" s="68"/>
      <c r="F4119" s="69"/>
      <c r="G4119" s="69"/>
      <c r="H4119" s="70"/>
      <c r="I4119" s="71"/>
      <c r="J4119" s="68"/>
      <c r="K4119" s="68"/>
      <c r="L4119" s="72"/>
      <c r="M4119" s="7"/>
      <c r="N4119" s="10" t="str">
        <f t="shared" si="384"/>
        <v/>
      </c>
      <c r="O4119" s="7"/>
      <c r="P4119" s="22" t="str">
        <f t="shared" si="385"/>
        <v/>
      </c>
      <c r="Q4119" s="7"/>
      <c r="S4119" s="17" t="str">
        <f>IF($B4119="", "", IF(COUNTIF($B$11:$B4119, $B4119)&gt;1, "", $B4119))</f>
        <v/>
      </c>
      <c r="T4119" s="10" t="str">
        <f t="shared" si="386"/>
        <v/>
      </c>
      <c r="U4119" s="13">
        <v>4109</v>
      </c>
      <c r="V4119" s="17" t="str">
        <f t="shared" si="387"/>
        <v/>
      </c>
      <c r="X4119" s="10" t="str">
        <f>IF($F4119="", "", IF($D4119="", 'Intro &amp; Setup'!$Z$32, IFERROR(INDEX('Intro &amp; Setup'!$Z$17:$Z$31, MATCH($D4119, 'Intro &amp; Setup'!$S$17:$S$31, 0)), "")))</f>
        <v/>
      </c>
      <c r="Z4119" s="25" t="str">
        <f t="shared" si="388"/>
        <v/>
      </c>
      <c r="AE4119" s="10" t="str">
        <f>IF($B4119="", "", IF($D4119="", 'Intro &amp; Setup'!$AC$32, IFERROR(INDEX('Intro &amp; Setup'!$AC$17:$AC$31, MATCH($D4119, 'Intro &amp; Setup'!$S$17:$S$31, 0)), "")))</f>
        <v/>
      </c>
      <c r="AG4119" s="10" t="str">
        <f t="shared" si="389"/>
        <v/>
      </c>
    </row>
    <row r="4120" spans="1:33" x14ac:dyDescent="0.25">
      <c r="A4120" s="7"/>
      <c r="B4120" s="66"/>
      <c r="C4120" s="67"/>
      <c r="D4120" s="68"/>
      <c r="E4120" s="68"/>
      <c r="F4120" s="69"/>
      <c r="G4120" s="69"/>
      <c r="H4120" s="70"/>
      <c r="I4120" s="71"/>
      <c r="J4120" s="68"/>
      <c r="K4120" s="68"/>
      <c r="L4120" s="72"/>
      <c r="M4120" s="7"/>
      <c r="N4120" s="10" t="str">
        <f t="shared" si="384"/>
        <v/>
      </c>
      <c r="O4120" s="7"/>
      <c r="P4120" s="22" t="str">
        <f t="shared" si="385"/>
        <v/>
      </c>
      <c r="Q4120" s="7"/>
      <c r="S4120" s="17" t="str">
        <f>IF($B4120="", "", IF(COUNTIF($B$11:$B4120, $B4120)&gt;1, "", $B4120))</f>
        <v/>
      </c>
      <c r="T4120" s="10" t="str">
        <f t="shared" si="386"/>
        <v/>
      </c>
      <c r="U4120" s="13">
        <v>4110</v>
      </c>
      <c r="V4120" s="17" t="str">
        <f t="shared" si="387"/>
        <v/>
      </c>
      <c r="X4120" s="10" t="str">
        <f>IF($F4120="", "", IF($D4120="", 'Intro &amp; Setup'!$Z$32, IFERROR(INDEX('Intro &amp; Setup'!$Z$17:$Z$31, MATCH($D4120, 'Intro &amp; Setup'!$S$17:$S$31, 0)), "")))</f>
        <v/>
      </c>
      <c r="Z4120" s="25" t="str">
        <f t="shared" si="388"/>
        <v/>
      </c>
      <c r="AE4120" s="10" t="str">
        <f>IF($B4120="", "", IF($D4120="", 'Intro &amp; Setup'!$AC$32, IFERROR(INDEX('Intro &amp; Setup'!$AC$17:$AC$31, MATCH($D4120, 'Intro &amp; Setup'!$S$17:$S$31, 0)), "")))</f>
        <v/>
      </c>
      <c r="AG4120" s="10" t="str">
        <f t="shared" si="389"/>
        <v/>
      </c>
    </row>
    <row r="4121" spans="1:33" x14ac:dyDescent="0.25">
      <c r="A4121" s="7"/>
      <c r="B4121" s="66"/>
      <c r="C4121" s="67"/>
      <c r="D4121" s="68"/>
      <c r="E4121" s="68"/>
      <c r="F4121" s="69"/>
      <c r="G4121" s="69"/>
      <c r="H4121" s="70"/>
      <c r="I4121" s="71"/>
      <c r="J4121" s="68"/>
      <c r="K4121" s="68"/>
      <c r="L4121" s="72"/>
      <c r="M4121" s="7"/>
      <c r="N4121" s="10" t="str">
        <f t="shared" si="384"/>
        <v/>
      </c>
      <c r="O4121" s="7"/>
      <c r="P4121" s="22" t="str">
        <f t="shared" si="385"/>
        <v/>
      </c>
      <c r="Q4121" s="7"/>
      <c r="S4121" s="17" t="str">
        <f>IF($B4121="", "", IF(COUNTIF($B$11:$B4121, $B4121)&gt;1, "", $B4121))</f>
        <v/>
      </c>
      <c r="T4121" s="10" t="str">
        <f t="shared" si="386"/>
        <v/>
      </c>
      <c r="U4121" s="13">
        <v>4111</v>
      </c>
      <c r="V4121" s="17" t="str">
        <f t="shared" si="387"/>
        <v/>
      </c>
      <c r="X4121" s="10" t="str">
        <f>IF($F4121="", "", IF($D4121="", 'Intro &amp; Setup'!$Z$32, IFERROR(INDEX('Intro &amp; Setup'!$Z$17:$Z$31, MATCH($D4121, 'Intro &amp; Setup'!$S$17:$S$31, 0)), "")))</f>
        <v/>
      </c>
      <c r="Z4121" s="25" t="str">
        <f t="shared" si="388"/>
        <v/>
      </c>
      <c r="AE4121" s="10" t="str">
        <f>IF($B4121="", "", IF($D4121="", 'Intro &amp; Setup'!$AC$32, IFERROR(INDEX('Intro &amp; Setup'!$AC$17:$AC$31, MATCH($D4121, 'Intro &amp; Setup'!$S$17:$S$31, 0)), "")))</f>
        <v/>
      </c>
      <c r="AG4121" s="10" t="str">
        <f t="shared" si="389"/>
        <v/>
      </c>
    </row>
    <row r="4122" spans="1:33" x14ac:dyDescent="0.25">
      <c r="A4122" s="7"/>
      <c r="B4122" s="66"/>
      <c r="C4122" s="67"/>
      <c r="D4122" s="68"/>
      <c r="E4122" s="68"/>
      <c r="F4122" s="69"/>
      <c r="G4122" s="69"/>
      <c r="H4122" s="70"/>
      <c r="I4122" s="71"/>
      <c r="J4122" s="68"/>
      <c r="K4122" s="68"/>
      <c r="L4122" s="72"/>
      <c r="M4122" s="7"/>
      <c r="N4122" s="10" t="str">
        <f t="shared" si="384"/>
        <v/>
      </c>
      <c r="O4122" s="7"/>
      <c r="P4122" s="22" t="str">
        <f t="shared" si="385"/>
        <v/>
      </c>
      <c r="Q4122" s="7"/>
      <c r="S4122" s="17" t="str">
        <f>IF($B4122="", "", IF(COUNTIF($B$11:$B4122, $B4122)&gt;1, "", $B4122))</f>
        <v/>
      </c>
      <c r="T4122" s="10" t="str">
        <f t="shared" si="386"/>
        <v/>
      </c>
      <c r="U4122" s="13">
        <v>4112</v>
      </c>
      <c r="V4122" s="17" t="str">
        <f t="shared" si="387"/>
        <v/>
      </c>
      <c r="X4122" s="10" t="str">
        <f>IF($F4122="", "", IF($D4122="", 'Intro &amp; Setup'!$Z$32, IFERROR(INDEX('Intro &amp; Setup'!$Z$17:$Z$31, MATCH($D4122, 'Intro &amp; Setup'!$S$17:$S$31, 0)), "")))</f>
        <v/>
      </c>
      <c r="Z4122" s="25" t="str">
        <f t="shared" si="388"/>
        <v/>
      </c>
      <c r="AE4122" s="10" t="str">
        <f>IF($B4122="", "", IF($D4122="", 'Intro &amp; Setup'!$AC$32, IFERROR(INDEX('Intro &amp; Setup'!$AC$17:$AC$31, MATCH($D4122, 'Intro &amp; Setup'!$S$17:$S$31, 0)), "")))</f>
        <v/>
      </c>
      <c r="AG4122" s="10" t="str">
        <f t="shared" si="389"/>
        <v/>
      </c>
    </row>
    <row r="4123" spans="1:33" x14ac:dyDescent="0.25">
      <c r="A4123" s="7"/>
      <c r="B4123" s="66"/>
      <c r="C4123" s="67"/>
      <c r="D4123" s="68"/>
      <c r="E4123" s="68"/>
      <c r="F4123" s="69"/>
      <c r="G4123" s="69"/>
      <c r="H4123" s="70"/>
      <c r="I4123" s="71"/>
      <c r="J4123" s="68"/>
      <c r="K4123" s="68"/>
      <c r="L4123" s="72"/>
      <c r="M4123" s="7"/>
      <c r="N4123" s="10" t="str">
        <f t="shared" si="384"/>
        <v/>
      </c>
      <c r="O4123" s="7"/>
      <c r="P4123" s="22" t="str">
        <f t="shared" si="385"/>
        <v/>
      </c>
      <c r="Q4123" s="7"/>
      <c r="S4123" s="17" t="str">
        <f>IF($B4123="", "", IF(COUNTIF($B$11:$B4123, $B4123)&gt;1, "", $B4123))</f>
        <v/>
      </c>
      <c r="T4123" s="10" t="str">
        <f t="shared" si="386"/>
        <v/>
      </c>
      <c r="U4123" s="13">
        <v>4113</v>
      </c>
      <c r="V4123" s="17" t="str">
        <f t="shared" si="387"/>
        <v/>
      </c>
      <c r="X4123" s="10" t="str">
        <f>IF($F4123="", "", IF($D4123="", 'Intro &amp; Setup'!$Z$32, IFERROR(INDEX('Intro &amp; Setup'!$Z$17:$Z$31, MATCH($D4123, 'Intro &amp; Setup'!$S$17:$S$31, 0)), "")))</f>
        <v/>
      </c>
      <c r="Z4123" s="25" t="str">
        <f t="shared" si="388"/>
        <v/>
      </c>
      <c r="AE4123" s="10" t="str">
        <f>IF($B4123="", "", IF($D4123="", 'Intro &amp; Setup'!$AC$32, IFERROR(INDEX('Intro &amp; Setup'!$AC$17:$AC$31, MATCH($D4123, 'Intro &amp; Setup'!$S$17:$S$31, 0)), "")))</f>
        <v/>
      </c>
      <c r="AG4123" s="10" t="str">
        <f t="shared" si="389"/>
        <v/>
      </c>
    </row>
    <row r="4124" spans="1:33" x14ac:dyDescent="0.25">
      <c r="A4124" s="7"/>
      <c r="B4124" s="66"/>
      <c r="C4124" s="67"/>
      <c r="D4124" s="68"/>
      <c r="E4124" s="68"/>
      <c r="F4124" s="69"/>
      <c r="G4124" s="69"/>
      <c r="H4124" s="70"/>
      <c r="I4124" s="71"/>
      <c r="J4124" s="68"/>
      <c r="K4124" s="68"/>
      <c r="L4124" s="72"/>
      <c r="M4124" s="7"/>
      <c r="N4124" s="10" t="str">
        <f t="shared" si="384"/>
        <v/>
      </c>
      <c r="O4124" s="7"/>
      <c r="P4124" s="22" t="str">
        <f t="shared" si="385"/>
        <v/>
      </c>
      <c r="Q4124" s="7"/>
      <c r="S4124" s="17" t="str">
        <f>IF($B4124="", "", IF(COUNTIF($B$11:$B4124, $B4124)&gt;1, "", $B4124))</f>
        <v/>
      </c>
      <c r="T4124" s="10" t="str">
        <f t="shared" si="386"/>
        <v/>
      </c>
      <c r="U4124" s="13">
        <v>4114</v>
      </c>
      <c r="V4124" s="17" t="str">
        <f t="shared" si="387"/>
        <v/>
      </c>
      <c r="X4124" s="10" t="str">
        <f>IF($F4124="", "", IF($D4124="", 'Intro &amp; Setup'!$Z$32, IFERROR(INDEX('Intro &amp; Setup'!$Z$17:$Z$31, MATCH($D4124, 'Intro &amp; Setup'!$S$17:$S$31, 0)), "")))</f>
        <v/>
      </c>
      <c r="Z4124" s="25" t="str">
        <f t="shared" si="388"/>
        <v/>
      </c>
      <c r="AE4124" s="10" t="str">
        <f>IF($B4124="", "", IF($D4124="", 'Intro &amp; Setup'!$AC$32, IFERROR(INDEX('Intro &amp; Setup'!$AC$17:$AC$31, MATCH($D4124, 'Intro &amp; Setup'!$S$17:$S$31, 0)), "")))</f>
        <v/>
      </c>
      <c r="AG4124" s="10" t="str">
        <f t="shared" si="389"/>
        <v/>
      </c>
    </row>
    <row r="4125" spans="1:33" x14ac:dyDescent="0.25">
      <c r="A4125" s="7"/>
      <c r="B4125" s="66"/>
      <c r="C4125" s="67"/>
      <c r="D4125" s="68"/>
      <c r="E4125" s="68"/>
      <c r="F4125" s="69"/>
      <c r="G4125" s="69"/>
      <c r="H4125" s="70"/>
      <c r="I4125" s="71"/>
      <c r="J4125" s="68"/>
      <c r="K4125" s="68"/>
      <c r="L4125" s="72"/>
      <c r="M4125" s="7"/>
      <c r="N4125" s="10" t="str">
        <f t="shared" si="384"/>
        <v/>
      </c>
      <c r="O4125" s="7"/>
      <c r="P4125" s="22" t="str">
        <f t="shared" si="385"/>
        <v/>
      </c>
      <c r="Q4125" s="7"/>
      <c r="S4125" s="17" t="str">
        <f>IF($B4125="", "", IF(COUNTIF($B$11:$B4125, $B4125)&gt;1, "", $B4125))</f>
        <v/>
      </c>
      <c r="T4125" s="10" t="str">
        <f t="shared" si="386"/>
        <v/>
      </c>
      <c r="U4125" s="13">
        <v>4115</v>
      </c>
      <c r="V4125" s="17" t="str">
        <f t="shared" si="387"/>
        <v/>
      </c>
      <c r="X4125" s="10" t="str">
        <f>IF($F4125="", "", IF($D4125="", 'Intro &amp; Setup'!$Z$32, IFERROR(INDEX('Intro &amp; Setup'!$Z$17:$Z$31, MATCH($D4125, 'Intro &amp; Setup'!$S$17:$S$31, 0)), "")))</f>
        <v/>
      </c>
      <c r="Z4125" s="25" t="str">
        <f t="shared" si="388"/>
        <v/>
      </c>
      <c r="AE4125" s="10" t="str">
        <f>IF($B4125="", "", IF($D4125="", 'Intro &amp; Setup'!$AC$32, IFERROR(INDEX('Intro &amp; Setup'!$AC$17:$AC$31, MATCH($D4125, 'Intro &amp; Setup'!$S$17:$S$31, 0)), "")))</f>
        <v/>
      </c>
      <c r="AG4125" s="10" t="str">
        <f t="shared" si="389"/>
        <v/>
      </c>
    </row>
    <row r="4126" spans="1:33" x14ac:dyDescent="0.25">
      <c r="A4126" s="7"/>
      <c r="B4126" s="66"/>
      <c r="C4126" s="67"/>
      <c r="D4126" s="68"/>
      <c r="E4126" s="68"/>
      <c r="F4126" s="69"/>
      <c r="G4126" s="69"/>
      <c r="H4126" s="70"/>
      <c r="I4126" s="71"/>
      <c r="J4126" s="68"/>
      <c r="K4126" s="68"/>
      <c r="L4126" s="72"/>
      <c r="M4126" s="7"/>
      <c r="N4126" s="10" t="str">
        <f t="shared" si="384"/>
        <v/>
      </c>
      <c r="O4126" s="7"/>
      <c r="P4126" s="22" t="str">
        <f t="shared" si="385"/>
        <v/>
      </c>
      <c r="Q4126" s="7"/>
      <c r="S4126" s="17" t="str">
        <f>IF($B4126="", "", IF(COUNTIF($B$11:$B4126, $B4126)&gt;1, "", $B4126))</f>
        <v/>
      </c>
      <c r="T4126" s="10" t="str">
        <f t="shared" si="386"/>
        <v/>
      </c>
      <c r="U4126" s="13">
        <v>4116</v>
      </c>
      <c r="V4126" s="17" t="str">
        <f t="shared" si="387"/>
        <v/>
      </c>
      <c r="X4126" s="10" t="str">
        <f>IF($F4126="", "", IF($D4126="", 'Intro &amp; Setup'!$Z$32, IFERROR(INDEX('Intro &amp; Setup'!$Z$17:$Z$31, MATCH($D4126, 'Intro &amp; Setup'!$S$17:$S$31, 0)), "")))</f>
        <v/>
      </c>
      <c r="Z4126" s="25" t="str">
        <f t="shared" si="388"/>
        <v/>
      </c>
      <c r="AE4126" s="10" t="str">
        <f>IF($B4126="", "", IF($D4126="", 'Intro &amp; Setup'!$AC$32, IFERROR(INDEX('Intro &amp; Setup'!$AC$17:$AC$31, MATCH($D4126, 'Intro &amp; Setup'!$S$17:$S$31, 0)), "")))</f>
        <v/>
      </c>
      <c r="AG4126" s="10" t="str">
        <f t="shared" si="389"/>
        <v/>
      </c>
    </row>
    <row r="4127" spans="1:33" x14ac:dyDescent="0.25">
      <c r="A4127" s="7"/>
      <c r="B4127" s="66"/>
      <c r="C4127" s="67"/>
      <c r="D4127" s="68"/>
      <c r="E4127" s="68"/>
      <c r="F4127" s="69"/>
      <c r="G4127" s="69"/>
      <c r="H4127" s="70"/>
      <c r="I4127" s="71"/>
      <c r="J4127" s="68"/>
      <c r="K4127" s="68"/>
      <c r="L4127" s="72"/>
      <c r="M4127" s="7"/>
      <c r="N4127" s="10" t="str">
        <f t="shared" si="384"/>
        <v/>
      </c>
      <c r="O4127" s="7"/>
      <c r="P4127" s="22" t="str">
        <f t="shared" si="385"/>
        <v/>
      </c>
      <c r="Q4127" s="7"/>
      <c r="S4127" s="17" t="str">
        <f>IF($B4127="", "", IF(COUNTIF($B$11:$B4127, $B4127)&gt;1, "", $B4127))</f>
        <v/>
      </c>
      <c r="T4127" s="10" t="str">
        <f t="shared" si="386"/>
        <v/>
      </c>
      <c r="U4127" s="13">
        <v>4117</v>
      </c>
      <c r="V4127" s="17" t="str">
        <f t="shared" si="387"/>
        <v/>
      </c>
      <c r="X4127" s="10" t="str">
        <f>IF($F4127="", "", IF($D4127="", 'Intro &amp; Setup'!$Z$32, IFERROR(INDEX('Intro &amp; Setup'!$Z$17:$Z$31, MATCH($D4127, 'Intro &amp; Setup'!$S$17:$S$31, 0)), "")))</f>
        <v/>
      </c>
      <c r="Z4127" s="25" t="str">
        <f t="shared" si="388"/>
        <v/>
      </c>
      <c r="AE4127" s="10" t="str">
        <f>IF($B4127="", "", IF($D4127="", 'Intro &amp; Setup'!$AC$32, IFERROR(INDEX('Intro &amp; Setup'!$AC$17:$AC$31, MATCH($D4127, 'Intro &amp; Setup'!$S$17:$S$31, 0)), "")))</f>
        <v/>
      </c>
      <c r="AG4127" s="10" t="str">
        <f t="shared" si="389"/>
        <v/>
      </c>
    </row>
    <row r="4128" spans="1:33" x14ac:dyDescent="0.25">
      <c r="A4128" s="7"/>
      <c r="B4128" s="66"/>
      <c r="C4128" s="67"/>
      <c r="D4128" s="68"/>
      <c r="E4128" s="68"/>
      <c r="F4128" s="69"/>
      <c r="G4128" s="69"/>
      <c r="H4128" s="70"/>
      <c r="I4128" s="71"/>
      <c r="J4128" s="68"/>
      <c r="K4128" s="68"/>
      <c r="L4128" s="72"/>
      <c r="M4128" s="7"/>
      <c r="N4128" s="10" t="str">
        <f t="shared" si="384"/>
        <v/>
      </c>
      <c r="O4128" s="7"/>
      <c r="P4128" s="22" t="str">
        <f t="shared" si="385"/>
        <v/>
      </c>
      <c r="Q4128" s="7"/>
      <c r="S4128" s="17" t="str">
        <f>IF($B4128="", "", IF(COUNTIF($B$11:$B4128, $B4128)&gt;1, "", $B4128))</f>
        <v/>
      </c>
      <c r="T4128" s="10" t="str">
        <f t="shared" si="386"/>
        <v/>
      </c>
      <c r="U4128" s="13">
        <v>4118</v>
      </c>
      <c r="V4128" s="17" t="str">
        <f t="shared" si="387"/>
        <v/>
      </c>
      <c r="X4128" s="10" t="str">
        <f>IF($F4128="", "", IF($D4128="", 'Intro &amp; Setup'!$Z$32, IFERROR(INDEX('Intro &amp; Setup'!$Z$17:$Z$31, MATCH($D4128, 'Intro &amp; Setup'!$S$17:$S$31, 0)), "")))</f>
        <v/>
      </c>
      <c r="Z4128" s="25" t="str">
        <f t="shared" si="388"/>
        <v/>
      </c>
      <c r="AE4128" s="10" t="str">
        <f>IF($B4128="", "", IF($D4128="", 'Intro &amp; Setup'!$AC$32, IFERROR(INDEX('Intro &amp; Setup'!$AC$17:$AC$31, MATCH($D4128, 'Intro &amp; Setup'!$S$17:$S$31, 0)), "")))</f>
        <v/>
      </c>
      <c r="AG4128" s="10" t="str">
        <f t="shared" si="389"/>
        <v/>
      </c>
    </row>
    <row r="4129" spans="1:33" x14ac:dyDescent="0.25">
      <c r="A4129" s="7"/>
      <c r="B4129" s="66"/>
      <c r="C4129" s="67"/>
      <c r="D4129" s="68"/>
      <c r="E4129" s="68"/>
      <c r="F4129" s="69"/>
      <c r="G4129" s="69"/>
      <c r="H4129" s="70"/>
      <c r="I4129" s="71"/>
      <c r="J4129" s="68"/>
      <c r="K4129" s="68"/>
      <c r="L4129" s="72"/>
      <c r="M4129" s="7"/>
      <c r="N4129" s="10" t="str">
        <f t="shared" si="384"/>
        <v/>
      </c>
      <c r="O4129" s="7"/>
      <c r="P4129" s="22" t="str">
        <f t="shared" si="385"/>
        <v/>
      </c>
      <c r="Q4129" s="7"/>
      <c r="S4129" s="17" t="str">
        <f>IF($B4129="", "", IF(COUNTIF($B$11:$B4129, $B4129)&gt;1, "", $B4129))</f>
        <v/>
      </c>
      <c r="T4129" s="10" t="str">
        <f t="shared" si="386"/>
        <v/>
      </c>
      <c r="U4129" s="13">
        <v>4119</v>
      </c>
      <c r="V4129" s="17" t="str">
        <f t="shared" si="387"/>
        <v/>
      </c>
      <c r="X4129" s="10" t="str">
        <f>IF($F4129="", "", IF($D4129="", 'Intro &amp; Setup'!$Z$32, IFERROR(INDEX('Intro &amp; Setup'!$Z$17:$Z$31, MATCH($D4129, 'Intro &amp; Setup'!$S$17:$S$31, 0)), "")))</f>
        <v/>
      </c>
      <c r="Z4129" s="25" t="str">
        <f t="shared" si="388"/>
        <v/>
      </c>
      <c r="AE4129" s="10" t="str">
        <f>IF($B4129="", "", IF($D4129="", 'Intro &amp; Setup'!$AC$32, IFERROR(INDEX('Intro &amp; Setup'!$AC$17:$AC$31, MATCH($D4129, 'Intro &amp; Setup'!$S$17:$S$31, 0)), "")))</f>
        <v/>
      </c>
      <c r="AG4129" s="10" t="str">
        <f t="shared" si="389"/>
        <v/>
      </c>
    </row>
    <row r="4130" spans="1:33" x14ac:dyDescent="0.25">
      <c r="A4130" s="7"/>
      <c r="B4130" s="66"/>
      <c r="C4130" s="67"/>
      <c r="D4130" s="68"/>
      <c r="E4130" s="68"/>
      <c r="F4130" s="69"/>
      <c r="G4130" s="69"/>
      <c r="H4130" s="70"/>
      <c r="I4130" s="71"/>
      <c r="J4130" s="68"/>
      <c r="K4130" s="68"/>
      <c r="L4130" s="72"/>
      <c r="M4130" s="7"/>
      <c r="N4130" s="10" t="str">
        <f t="shared" si="384"/>
        <v/>
      </c>
      <c r="O4130" s="7"/>
      <c r="P4130" s="22" t="str">
        <f t="shared" si="385"/>
        <v/>
      </c>
      <c r="Q4130" s="7"/>
      <c r="S4130" s="17" t="str">
        <f>IF($B4130="", "", IF(COUNTIF($B$11:$B4130, $B4130)&gt;1, "", $B4130))</f>
        <v/>
      </c>
      <c r="T4130" s="10" t="str">
        <f t="shared" si="386"/>
        <v/>
      </c>
      <c r="U4130" s="13">
        <v>4120</v>
      </c>
      <c r="V4130" s="17" t="str">
        <f t="shared" si="387"/>
        <v/>
      </c>
      <c r="X4130" s="10" t="str">
        <f>IF($F4130="", "", IF($D4130="", 'Intro &amp; Setup'!$Z$32, IFERROR(INDEX('Intro &amp; Setup'!$Z$17:$Z$31, MATCH($D4130, 'Intro &amp; Setup'!$S$17:$S$31, 0)), "")))</f>
        <v/>
      </c>
      <c r="Z4130" s="25" t="str">
        <f t="shared" si="388"/>
        <v/>
      </c>
      <c r="AE4130" s="10" t="str">
        <f>IF($B4130="", "", IF($D4130="", 'Intro &amp; Setup'!$AC$32, IFERROR(INDEX('Intro &amp; Setup'!$AC$17:$AC$31, MATCH($D4130, 'Intro &amp; Setup'!$S$17:$S$31, 0)), "")))</f>
        <v/>
      </c>
      <c r="AG4130" s="10" t="str">
        <f t="shared" si="389"/>
        <v/>
      </c>
    </row>
    <row r="4131" spans="1:33" x14ac:dyDescent="0.25">
      <c r="A4131" s="7"/>
      <c r="B4131" s="66"/>
      <c r="C4131" s="67"/>
      <c r="D4131" s="68"/>
      <c r="E4131" s="68"/>
      <c r="F4131" s="69"/>
      <c r="G4131" s="69"/>
      <c r="H4131" s="70"/>
      <c r="I4131" s="71"/>
      <c r="J4131" s="68"/>
      <c r="K4131" s="68"/>
      <c r="L4131" s="72"/>
      <c r="M4131" s="7"/>
      <c r="N4131" s="10" t="str">
        <f t="shared" si="384"/>
        <v/>
      </c>
      <c r="O4131" s="7"/>
      <c r="P4131" s="22" t="str">
        <f t="shared" si="385"/>
        <v/>
      </c>
      <c r="Q4131" s="7"/>
      <c r="S4131" s="17" t="str">
        <f>IF($B4131="", "", IF(COUNTIF($B$11:$B4131, $B4131)&gt;1, "", $B4131))</f>
        <v/>
      </c>
      <c r="T4131" s="10" t="str">
        <f t="shared" si="386"/>
        <v/>
      </c>
      <c r="U4131" s="13">
        <v>4121</v>
      </c>
      <c r="V4131" s="17" t="str">
        <f t="shared" si="387"/>
        <v/>
      </c>
      <c r="X4131" s="10" t="str">
        <f>IF($F4131="", "", IF($D4131="", 'Intro &amp; Setup'!$Z$32, IFERROR(INDEX('Intro &amp; Setup'!$Z$17:$Z$31, MATCH($D4131, 'Intro &amp; Setup'!$S$17:$S$31, 0)), "")))</f>
        <v/>
      </c>
      <c r="Z4131" s="25" t="str">
        <f t="shared" si="388"/>
        <v/>
      </c>
      <c r="AE4131" s="10" t="str">
        <f>IF($B4131="", "", IF($D4131="", 'Intro &amp; Setup'!$AC$32, IFERROR(INDEX('Intro &amp; Setup'!$AC$17:$AC$31, MATCH($D4131, 'Intro &amp; Setup'!$S$17:$S$31, 0)), "")))</f>
        <v/>
      </c>
      <c r="AG4131" s="10" t="str">
        <f t="shared" si="389"/>
        <v/>
      </c>
    </row>
    <row r="4132" spans="1:33" x14ac:dyDescent="0.25">
      <c r="A4132" s="7"/>
      <c r="B4132" s="66"/>
      <c r="C4132" s="67"/>
      <c r="D4132" s="68"/>
      <c r="E4132" s="68"/>
      <c r="F4132" s="69"/>
      <c r="G4132" s="69"/>
      <c r="H4132" s="70"/>
      <c r="I4132" s="71"/>
      <c r="J4132" s="68"/>
      <c r="K4132" s="68"/>
      <c r="L4132" s="72"/>
      <c r="M4132" s="7"/>
      <c r="N4132" s="10" t="str">
        <f t="shared" si="384"/>
        <v/>
      </c>
      <c r="O4132" s="7"/>
      <c r="P4132" s="22" t="str">
        <f t="shared" si="385"/>
        <v/>
      </c>
      <c r="Q4132" s="7"/>
      <c r="S4132" s="17" t="str">
        <f>IF($B4132="", "", IF(COUNTIF($B$11:$B4132, $B4132)&gt;1, "", $B4132))</f>
        <v/>
      </c>
      <c r="T4132" s="10" t="str">
        <f t="shared" si="386"/>
        <v/>
      </c>
      <c r="U4132" s="13">
        <v>4122</v>
      </c>
      <c r="V4132" s="17" t="str">
        <f t="shared" si="387"/>
        <v/>
      </c>
      <c r="X4132" s="10" t="str">
        <f>IF($F4132="", "", IF($D4132="", 'Intro &amp; Setup'!$Z$32, IFERROR(INDEX('Intro &amp; Setup'!$Z$17:$Z$31, MATCH($D4132, 'Intro &amp; Setup'!$S$17:$S$31, 0)), "")))</f>
        <v/>
      </c>
      <c r="Z4132" s="25" t="str">
        <f t="shared" si="388"/>
        <v/>
      </c>
      <c r="AE4132" s="10" t="str">
        <f>IF($B4132="", "", IF($D4132="", 'Intro &amp; Setup'!$AC$32, IFERROR(INDEX('Intro &amp; Setup'!$AC$17:$AC$31, MATCH($D4132, 'Intro &amp; Setup'!$S$17:$S$31, 0)), "")))</f>
        <v/>
      </c>
      <c r="AG4132" s="10" t="str">
        <f t="shared" si="389"/>
        <v/>
      </c>
    </row>
    <row r="4133" spans="1:33" x14ac:dyDescent="0.25">
      <c r="A4133" s="7"/>
      <c r="B4133" s="66"/>
      <c r="C4133" s="67"/>
      <c r="D4133" s="68"/>
      <c r="E4133" s="68"/>
      <c r="F4133" s="69"/>
      <c r="G4133" s="69"/>
      <c r="H4133" s="70"/>
      <c r="I4133" s="71"/>
      <c r="J4133" s="68"/>
      <c r="K4133" s="68"/>
      <c r="L4133" s="72"/>
      <c r="M4133" s="7"/>
      <c r="N4133" s="10" t="str">
        <f t="shared" si="384"/>
        <v/>
      </c>
      <c r="O4133" s="7"/>
      <c r="P4133" s="22" t="str">
        <f t="shared" si="385"/>
        <v/>
      </c>
      <c r="Q4133" s="7"/>
      <c r="S4133" s="17" t="str">
        <f>IF($B4133="", "", IF(COUNTIF($B$11:$B4133, $B4133)&gt;1, "", $B4133))</f>
        <v/>
      </c>
      <c r="T4133" s="10" t="str">
        <f t="shared" si="386"/>
        <v/>
      </c>
      <c r="U4133" s="13">
        <v>4123</v>
      </c>
      <c r="V4133" s="17" t="str">
        <f t="shared" si="387"/>
        <v/>
      </c>
      <c r="X4133" s="10" t="str">
        <f>IF($F4133="", "", IF($D4133="", 'Intro &amp; Setup'!$Z$32, IFERROR(INDEX('Intro &amp; Setup'!$Z$17:$Z$31, MATCH($D4133, 'Intro &amp; Setup'!$S$17:$S$31, 0)), "")))</f>
        <v/>
      </c>
      <c r="Z4133" s="25" t="str">
        <f t="shared" si="388"/>
        <v/>
      </c>
      <c r="AE4133" s="10" t="str">
        <f>IF($B4133="", "", IF($D4133="", 'Intro &amp; Setup'!$AC$32, IFERROR(INDEX('Intro &amp; Setup'!$AC$17:$AC$31, MATCH($D4133, 'Intro &amp; Setup'!$S$17:$S$31, 0)), "")))</f>
        <v/>
      </c>
      <c r="AG4133" s="10" t="str">
        <f t="shared" si="389"/>
        <v/>
      </c>
    </row>
    <row r="4134" spans="1:33" x14ac:dyDescent="0.25">
      <c r="A4134" s="7"/>
      <c r="B4134" s="66"/>
      <c r="C4134" s="67"/>
      <c r="D4134" s="68"/>
      <c r="E4134" s="68"/>
      <c r="F4134" s="69"/>
      <c r="G4134" s="69"/>
      <c r="H4134" s="70"/>
      <c r="I4134" s="71"/>
      <c r="J4134" s="68"/>
      <c r="K4134" s="68"/>
      <c r="L4134" s="72"/>
      <c r="M4134" s="7"/>
      <c r="N4134" s="10" t="str">
        <f t="shared" si="384"/>
        <v/>
      </c>
      <c r="O4134" s="7"/>
      <c r="P4134" s="22" t="str">
        <f t="shared" si="385"/>
        <v/>
      </c>
      <c r="Q4134" s="7"/>
      <c r="S4134" s="17" t="str">
        <f>IF($B4134="", "", IF(COUNTIF($B$11:$B4134, $B4134)&gt;1, "", $B4134))</f>
        <v/>
      </c>
      <c r="T4134" s="10" t="str">
        <f t="shared" si="386"/>
        <v/>
      </c>
      <c r="U4134" s="13">
        <v>4124</v>
      </c>
      <c r="V4134" s="17" t="str">
        <f t="shared" si="387"/>
        <v/>
      </c>
      <c r="X4134" s="10" t="str">
        <f>IF($F4134="", "", IF($D4134="", 'Intro &amp; Setup'!$Z$32, IFERROR(INDEX('Intro &amp; Setup'!$Z$17:$Z$31, MATCH($D4134, 'Intro &amp; Setup'!$S$17:$S$31, 0)), "")))</f>
        <v/>
      </c>
      <c r="Z4134" s="25" t="str">
        <f t="shared" si="388"/>
        <v/>
      </c>
      <c r="AE4134" s="10" t="str">
        <f>IF($B4134="", "", IF($D4134="", 'Intro &amp; Setup'!$AC$32, IFERROR(INDEX('Intro &amp; Setup'!$AC$17:$AC$31, MATCH($D4134, 'Intro &amp; Setup'!$S$17:$S$31, 0)), "")))</f>
        <v/>
      </c>
      <c r="AG4134" s="10" t="str">
        <f t="shared" si="389"/>
        <v/>
      </c>
    </row>
    <row r="4135" spans="1:33" x14ac:dyDescent="0.25">
      <c r="A4135" s="7"/>
      <c r="B4135" s="66"/>
      <c r="C4135" s="67"/>
      <c r="D4135" s="68"/>
      <c r="E4135" s="68"/>
      <c r="F4135" s="69"/>
      <c r="G4135" s="69"/>
      <c r="H4135" s="70"/>
      <c r="I4135" s="71"/>
      <c r="J4135" s="68"/>
      <c r="K4135" s="68"/>
      <c r="L4135" s="72"/>
      <c r="M4135" s="7"/>
      <c r="N4135" s="10" t="str">
        <f t="shared" si="384"/>
        <v/>
      </c>
      <c r="O4135" s="7"/>
      <c r="P4135" s="22" t="str">
        <f t="shared" si="385"/>
        <v/>
      </c>
      <c r="Q4135" s="7"/>
      <c r="S4135" s="17" t="str">
        <f>IF($B4135="", "", IF(COUNTIF($B$11:$B4135, $B4135)&gt;1, "", $B4135))</f>
        <v/>
      </c>
      <c r="T4135" s="10" t="str">
        <f t="shared" si="386"/>
        <v/>
      </c>
      <c r="U4135" s="13">
        <v>4125</v>
      </c>
      <c r="V4135" s="17" t="str">
        <f t="shared" si="387"/>
        <v/>
      </c>
      <c r="X4135" s="10" t="str">
        <f>IF($F4135="", "", IF($D4135="", 'Intro &amp; Setup'!$Z$32, IFERROR(INDEX('Intro &amp; Setup'!$Z$17:$Z$31, MATCH($D4135, 'Intro &amp; Setup'!$S$17:$S$31, 0)), "")))</f>
        <v/>
      </c>
      <c r="Z4135" s="25" t="str">
        <f t="shared" si="388"/>
        <v/>
      </c>
      <c r="AE4135" s="10" t="str">
        <f>IF($B4135="", "", IF($D4135="", 'Intro &amp; Setup'!$AC$32, IFERROR(INDEX('Intro &amp; Setup'!$AC$17:$AC$31, MATCH($D4135, 'Intro &amp; Setup'!$S$17:$S$31, 0)), "")))</f>
        <v/>
      </c>
      <c r="AG4135" s="10" t="str">
        <f t="shared" si="389"/>
        <v/>
      </c>
    </row>
    <row r="4136" spans="1:33" x14ac:dyDescent="0.25">
      <c r="A4136" s="7"/>
      <c r="B4136" s="66"/>
      <c r="C4136" s="67"/>
      <c r="D4136" s="68"/>
      <c r="E4136" s="68"/>
      <c r="F4136" s="69"/>
      <c r="G4136" s="69"/>
      <c r="H4136" s="70"/>
      <c r="I4136" s="71"/>
      <c r="J4136" s="68"/>
      <c r="K4136" s="68"/>
      <c r="L4136" s="72"/>
      <c r="M4136" s="7"/>
      <c r="N4136" s="10" t="str">
        <f t="shared" si="384"/>
        <v/>
      </c>
      <c r="O4136" s="7"/>
      <c r="P4136" s="22" t="str">
        <f t="shared" si="385"/>
        <v/>
      </c>
      <c r="Q4136" s="7"/>
      <c r="S4136" s="17" t="str">
        <f>IF($B4136="", "", IF(COUNTIF($B$11:$B4136, $B4136)&gt;1, "", $B4136))</f>
        <v/>
      </c>
      <c r="T4136" s="10" t="str">
        <f t="shared" si="386"/>
        <v/>
      </c>
      <c r="U4136" s="13">
        <v>4126</v>
      </c>
      <c r="V4136" s="17" t="str">
        <f t="shared" si="387"/>
        <v/>
      </c>
      <c r="X4136" s="10" t="str">
        <f>IF($F4136="", "", IF($D4136="", 'Intro &amp; Setup'!$Z$32, IFERROR(INDEX('Intro &amp; Setup'!$Z$17:$Z$31, MATCH($D4136, 'Intro &amp; Setup'!$S$17:$S$31, 0)), "")))</f>
        <v/>
      </c>
      <c r="Z4136" s="25" t="str">
        <f t="shared" si="388"/>
        <v/>
      </c>
      <c r="AE4136" s="10" t="str">
        <f>IF($B4136="", "", IF($D4136="", 'Intro &amp; Setup'!$AC$32, IFERROR(INDEX('Intro &amp; Setup'!$AC$17:$AC$31, MATCH($D4136, 'Intro &amp; Setup'!$S$17:$S$31, 0)), "")))</f>
        <v/>
      </c>
      <c r="AG4136" s="10" t="str">
        <f t="shared" si="389"/>
        <v/>
      </c>
    </row>
    <row r="4137" spans="1:33" x14ac:dyDescent="0.25">
      <c r="A4137" s="7"/>
      <c r="B4137" s="66"/>
      <c r="C4137" s="67"/>
      <c r="D4137" s="68"/>
      <c r="E4137" s="68"/>
      <c r="F4137" s="69"/>
      <c r="G4137" s="69"/>
      <c r="H4137" s="70"/>
      <c r="I4137" s="71"/>
      <c r="J4137" s="68"/>
      <c r="K4137" s="68"/>
      <c r="L4137" s="72"/>
      <c r="M4137" s="7"/>
      <c r="N4137" s="10" t="str">
        <f t="shared" si="384"/>
        <v/>
      </c>
      <c r="O4137" s="7"/>
      <c r="P4137" s="22" t="str">
        <f t="shared" si="385"/>
        <v/>
      </c>
      <c r="Q4137" s="7"/>
      <c r="S4137" s="17" t="str">
        <f>IF($B4137="", "", IF(COUNTIF($B$11:$B4137, $B4137)&gt;1, "", $B4137))</f>
        <v/>
      </c>
      <c r="T4137" s="10" t="str">
        <f t="shared" si="386"/>
        <v/>
      </c>
      <c r="U4137" s="13">
        <v>4127</v>
      </c>
      <c r="V4137" s="17" t="str">
        <f t="shared" si="387"/>
        <v/>
      </c>
      <c r="X4137" s="10" t="str">
        <f>IF($F4137="", "", IF($D4137="", 'Intro &amp; Setup'!$Z$32, IFERROR(INDEX('Intro &amp; Setup'!$Z$17:$Z$31, MATCH($D4137, 'Intro &amp; Setup'!$S$17:$S$31, 0)), "")))</f>
        <v/>
      </c>
      <c r="Z4137" s="25" t="str">
        <f t="shared" si="388"/>
        <v/>
      </c>
      <c r="AE4137" s="10" t="str">
        <f>IF($B4137="", "", IF($D4137="", 'Intro &amp; Setup'!$AC$32, IFERROR(INDEX('Intro &amp; Setup'!$AC$17:$AC$31, MATCH($D4137, 'Intro &amp; Setup'!$S$17:$S$31, 0)), "")))</f>
        <v/>
      </c>
      <c r="AG4137" s="10" t="str">
        <f t="shared" si="389"/>
        <v/>
      </c>
    </row>
    <row r="4138" spans="1:33" x14ac:dyDescent="0.25">
      <c r="A4138" s="7"/>
      <c r="B4138" s="66"/>
      <c r="C4138" s="67"/>
      <c r="D4138" s="68"/>
      <c r="E4138" s="68"/>
      <c r="F4138" s="69"/>
      <c r="G4138" s="69"/>
      <c r="H4138" s="70"/>
      <c r="I4138" s="71"/>
      <c r="J4138" s="68"/>
      <c r="K4138" s="68"/>
      <c r="L4138" s="72"/>
      <c r="M4138" s="7"/>
      <c r="N4138" s="10" t="str">
        <f t="shared" si="384"/>
        <v/>
      </c>
      <c r="O4138" s="7"/>
      <c r="P4138" s="22" t="str">
        <f t="shared" si="385"/>
        <v/>
      </c>
      <c r="Q4138" s="7"/>
      <c r="S4138" s="17" t="str">
        <f>IF($B4138="", "", IF(COUNTIF($B$11:$B4138, $B4138)&gt;1, "", $B4138))</f>
        <v/>
      </c>
      <c r="T4138" s="10" t="str">
        <f t="shared" si="386"/>
        <v/>
      </c>
      <c r="U4138" s="13">
        <v>4128</v>
      </c>
      <c r="V4138" s="17" t="str">
        <f t="shared" si="387"/>
        <v/>
      </c>
      <c r="X4138" s="10" t="str">
        <f>IF($F4138="", "", IF($D4138="", 'Intro &amp; Setup'!$Z$32, IFERROR(INDEX('Intro &amp; Setup'!$Z$17:$Z$31, MATCH($D4138, 'Intro &amp; Setup'!$S$17:$S$31, 0)), "")))</f>
        <v/>
      </c>
      <c r="Z4138" s="25" t="str">
        <f t="shared" si="388"/>
        <v/>
      </c>
      <c r="AE4138" s="10" t="str">
        <f>IF($B4138="", "", IF($D4138="", 'Intro &amp; Setup'!$AC$32, IFERROR(INDEX('Intro &amp; Setup'!$AC$17:$AC$31, MATCH($D4138, 'Intro &amp; Setup'!$S$17:$S$31, 0)), "")))</f>
        <v/>
      </c>
      <c r="AG4138" s="10" t="str">
        <f t="shared" si="389"/>
        <v/>
      </c>
    </row>
    <row r="4139" spans="1:33" x14ac:dyDescent="0.25">
      <c r="A4139" s="7"/>
      <c r="B4139" s="66"/>
      <c r="C4139" s="67"/>
      <c r="D4139" s="68"/>
      <c r="E4139" s="68"/>
      <c r="F4139" s="69"/>
      <c r="G4139" s="69"/>
      <c r="H4139" s="70"/>
      <c r="I4139" s="71"/>
      <c r="J4139" s="68"/>
      <c r="K4139" s="68"/>
      <c r="L4139" s="72"/>
      <c r="M4139" s="7"/>
      <c r="N4139" s="10" t="str">
        <f t="shared" si="384"/>
        <v/>
      </c>
      <c r="O4139" s="7"/>
      <c r="P4139" s="22" t="str">
        <f t="shared" si="385"/>
        <v/>
      </c>
      <c r="Q4139" s="7"/>
      <c r="S4139" s="17" t="str">
        <f>IF($B4139="", "", IF(COUNTIF($B$11:$B4139, $B4139)&gt;1, "", $B4139))</f>
        <v/>
      </c>
      <c r="T4139" s="10" t="str">
        <f t="shared" si="386"/>
        <v/>
      </c>
      <c r="U4139" s="13">
        <v>4129</v>
      </c>
      <c r="V4139" s="17" t="str">
        <f t="shared" si="387"/>
        <v/>
      </c>
      <c r="X4139" s="10" t="str">
        <f>IF($F4139="", "", IF($D4139="", 'Intro &amp; Setup'!$Z$32, IFERROR(INDEX('Intro &amp; Setup'!$Z$17:$Z$31, MATCH($D4139, 'Intro &amp; Setup'!$S$17:$S$31, 0)), "")))</f>
        <v/>
      </c>
      <c r="Z4139" s="25" t="str">
        <f t="shared" si="388"/>
        <v/>
      </c>
      <c r="AE4139" s="10" t="str">
        <f>IF($B4139="", "", IF($D4139="", 'Intro &amp; Setup'!$AC$32, IFERROR(INDEX('Intro &amp; Setup'!$AC$17:$AC$31, MATCH($D4139, 'Intro &amp; Setup'!$S$17:$S$31, 0)), "")))</f>
        <v/>
      </c>
      <c r="AG4139" s="10" t="str">
        <f t="shared" si="389"/>
        <v/>
      </c>
    </row>
    <row r="4140" spans="1:33" x14ac:dyDescent="0.25">
      <c r="A4140" s="7"/>
      <c r="B4140" s="66"/>
      <c r="C4140" s="67"/>
      <c r="D4140" s="68"/>
      <c r="E4140" s="68"/>
      <c r="F4140" s="69"/>
      <c r="G4140" s="69"/>
      <c r="H4140" s="70"/>
      <c r="I4140" s="71"/>
      <c r="J4140" s="68"/>
      <c r="K4140" s="68"/>
      <c r="L4140" s="72"/>
      <c r="M4140" s="7"/>
      <c r="N4140" s="10" t="str">
        <f t="shared" si="384"/>
        <v/>
      </c>
      <c r="O4140" s="7"/>
      <c r="P4140" s="22" t="str">
        <f t="shared" si="385"/>
        <v/>
      </c>
      <c r="Q4140" s="7"/>
      <c r="S4140" s="17" t="str">
        <f>IF($B4140="", "", IF(COUNTIF($B$11:$B4140, $B4140)&gt;1, "", $B4140))</f>
        <v/>
      </c>
      <c r="T4140" s="10" t="str">
        <f t="shared" si="386"/>
        <v/>
      </c>
      <c r="U4140" s="13">
        <v>4130</v>
      </c>
      <c r="V4140" s="17" t="str">
        <f t="shared" si="387"/>
        <v/>
      </c>
      <c r="X4140" s="10" t="str">
        <f>IF($F4140="", "", IF($D4140="", 'Intro &amp; Setup'!$Z$32, IFERROR(INDEX('Intro &amp; Setup'!$Z$17:$Z$31, MATCH($D4140, 'Intro &amp; Setup'!$S$17:$S$31, 0)), "")))</f>
        <v/>
      </c>
      <c r="Z4140" s="25" t="str">
        <f t="shared" si="388"/>
        <v/>
      </c>
      <c r="AE4140" s="10" t="str">
        <f>IF($B4140="", "", IF($D4140="", 'Intro &amp; Setup'!$AC$32, IFERROR(INDEX('Intro &amp; Setup'!$AC$17:$AC$31, MATCH($D4140, 'Intro &amp; Setup'!$S$17:$S$31, 0)), "")))</f>
        <v/>
      </c>
      <c r="AG4140" s="10" t="str">
        <f t="shared" si="389"/>
        <v/>
      </c>
    </row>
    <row r="4141" spans="1:33" x14ac:dyDescent="0.25">
      <c r="A4141" s="7"/>
      <c r="B4141" s="66"/>
      <c r="C4141" s="67"/>
      <c r="D4141" s="68"/>
      <c r="E4141" s="68"/>
      <c r="F4141" s="69"/>
      <c r="G4141" s="69"/>
      <c r="H4141" s="70"/>
      <c r="I4141" s="71"/>
      <c r="J4141" s="68"/>
      <c r="K4141" s="68"/>
      <c r="L4141" s="72"/>
      <c r="M4141" s="7"/>
      <c r="N4141" s="10" t="str">
        <f t="shared" si="384"/>
        <v/>
      </c>
      <c r="O4141" s="7"/>
      <c r="P4141" s="22" t="str">
        <f t="shared" si="385"/>
        <v/>
      </c>
      <c r="Q4141" s="7"/>
      <c r="S4141" s="17" t="str">
        <f>IF($B4141="", "", IF(COUNTIF($B$11:$B4141, $B4141)&gt;1, "", $B4141))</f>
        <v/>
      </c>
      <c r="T4141" s="10" t="str">
        <f t="shared" si="386"/>
        <v/>
      </c>
      <c r="U4141" s="13">
        <v>4131</v>
      </c>
      <c r="V4141" s="17" t="str">
        <f t="shared" si="387"/>
        <v/>
      </c>
      <c r="X4141" s="10" t="str">
        <f>IF($F4141="", "", IF($D4141="", 'Intro &amp; Setup'!$Z$32, IFERROR(INDEX('Intro &amp; Setup'!$Z$17:$Z$31, MATCH($D4141, 'Intro &amp; Setup'!$S$17:$S$31, 0)), "")))</f>
        <v/>
      </c>
      <c r="Z4141" s="25" t="str">
        <f t="shared" si="388"/>
        <v/>
      </c>
      <c r="AE4141" s="10" t="str">
        <f>IF($B4141="", "", IF($D4141="", 'Intro &amp; Setup'!$AC$32, IFERROR(INDEX('Intro &amp; Setup'!$AC$17:$AC$31, MATCH($D4141, 'Intro &amp; Setup'!$S$17:$S$31, 0)), "")))</f>
        <v/>
      </c>
      <c r="AG4141" s="10" t="str">
        <f t="shared" si="389"/>
        <v/>
      </c>
    </row>
    <row r="4142" spans="1:33" x14ac:dyDescent="0.25">
      <c r="A4142" s="7"/>
      <c r="B4142" s="66"/>
      <c r="C4142" s="67"/>
      <c r="D4142" s="68"/>
      <c r="E4142" s="68"/>
      <c r="F4142" s="69"/>
      <c r="G4142" s="69"/>
      <c r="H4142" s="70"/>
      <c r="I4142" s="71"/>
      <c r="J4142" s="68"/>
      <c r="K4142" s="68"/>
      <c r="L4142" s="72"/>
      <c r="M4142" s="7"/>
      <c r="N4142" s="10" t="str">
        <f t="shared" si="384"/>
        <v/>
      </c>
      <c r="O4142" s="7"/>
      <c r="P4142" s="22" t="str">
        <f t="shared" si="385"/>
        <v/>
      </c>
      <c r="Q4142" s="7"/>
      <c r="S4142" s="17" t="str">
        <f>IF($B4142="", "", IF(COUNTIF($B$11:$B4142, $B4142)&gt;1, "", $B4142))</f>
        <v/>
      </c>
      <c r="T4142" s="10" t="str">
        <f t="shared" si="386"/>
        <v/>
      </c>
      <c r="U4142" s="13">
        <v>4132</v>
      </c>
      <c r="V4142" s="17" t="str">
        <f t="shared" si="387"/>
        <v/>
      </c>
      <c r="X4142" s="10" t="str">
        <f>IF($F4142="", "", IF($D4142="", 'Intro &amp; Setup'!$Z$32, IFERROR(INDEX('Intro &amp; Setup'!$Z$17:$Z$31, MATCH($D4142, 'Intro &amp; Setup'!$S$17:$S$31, 0)), "")))</f>
        <v/>
      </c>
      <c r="Z4142" s="25" t="str">
        <f t="shared" si="388"/>
        <v/>
      </c>
      <c r="AE4142" s="10" t="str">
        <f>IF($B4142="", "", IF($D4142="", 'Intro &amp; Setup'!$AC$32, IFERROR(INDEX('Intro &amp; Setup'!$AC$17:$AC$31, MATCH($D4142, 'Intro &amp; Setup'!$S$17:$S$31, 0)), "")))</f>
        <v/>
      </c>
      <c r="AG4142" s="10" t="str">
        <f t="shared" si="389"/>
        <v/>
      </c>
    </row>
    <row r="4143" spans="1:33" x14ac:dyDescent="0.25">
      <c r="A4143" s="7"/>
      <c r="B4143" s="66"/>
      <c r="C4143" s="67"/>
      <c r="D4143" s="68"/>
      <c r="E4143" s="68"/>
      <c r="F4143" s="69"/>
      <c r="G4143" s="69"/>
      <c r="H4143" s="70"/>
      <c r="I4143" s="71"/>
      <c r="J4143" s="68"/>
      <c r="K4143" s="68"/>
      <c r="L4143" s="72"/>
      <c r="M4143" s="7"/>
      <c r="N4143" s="10" t="str">
        <f t="shared" si="384"/>
        <v/>
      </c>
      <c r="O4143" s="7"/>
      <c r="P4143" s="22" t="str">
        <f t="shared" si="385"/>
        <v/>
      </c>
      <c r="Q4143" s="7"/>
      <c r="S4143" s="17" t="str">
        <f>IF($B4143="", "", IF(COUNTIF($B$11:$B4143, $B4143)&gt;1, "", $B4143))</f>
        <v/>
      </c>
      <c r="T4143" s="10" t="str">
        <f t="shared" si="386"/>
        <v/>
      </c>
      <c r="U4143" s="13">
        <v>4133</v>
      </c>
      <c r="V4143" s="17" t="str">
        <f t="shared" si="387"/>
        <v/>
      </c>
      <c r="X4143" s="10" t="str">
        <f>IF($F4143="", "", IF($D4143="", 'Intro &amp; Setup'!$Z$32, IFERROR(INDEX('Intro &amp; Setup'!$Z$17:$Z$31, MATCH($D4143, 'Intro &amp; Setup'!$S$17:$S$31, 0)), "")))</f>
        <v/>
      </c>
      <c r="Z4143" s="25" t="str">
        <f t="shared" si="388"/>
        <v/>
      </c>
      <c r="AE4143" s="10" t="str">
        <f>IF($B4143="", "", IF($D4143="", 'Intro &amp; Setup'!$AC$32, IFERROR(INDEX('Intro &amp; Setup'!$AC$17:$AC$31, MATCH($D4143, 'Intro &amp; Setup'!$S$17:$S$31, 0)), "")))</f>
        <v/>
      </c>
      <c r="AG4143" s="10" t="str">
        <f t="shared" si="389"/>
        <v/>
      </c>
    </row>
    <row r="4144" spans="1:33" x14ac:dyDescent="0.25">
      <c r="A4144" s="7"/>
      <c r="B4144" s="66"/>
      <c r="C4144" s="67"/>
      <c r="D4144" s="68"/>
      <c r="E4144" s="68"/>
      <c r="F4144" s="69"/>
      <c r="G4144" s="69"/>
      <c r="H4144" s="70"/>
      <c r="I4144" s="71"/>
      <c r="J4144" s="68"/>
      <c r="K4144" s="68"/>
      <c r="L4144" s="72"/>
      <c r="M4144" s="7"/>
      <c r="N4144" s="10" t="str">
        <f t="shared" si="384"/>
        <v/>
      </c>
      <c r="O4144" s="7"/>
      <c r="P4144" s="22" t="str">
        <f t="shared" si="385"/>
        <v/>
      </c>
      <c r="Q4144" s="7"/>
      <c r="S4144" s="17" t="str">
        <f>IF($B4144="", "", IF(COUNTIF($B$11:$B4144, $B4144)&gt;1, "", $B4144))</f>
        <v/>
      </c>
      <c r="T4144" s="10" t="str">
        <f t="shared" si="386"/>
        <v/>
      </c>
      <c r="U4144" s="13">
        <v>4134</v>
      </c>
      <c r="V4144" s="17" t="str">
        <f t="shared" si="387"/>
        <v/>
      </c>
      <c r="X4144" s="10" t="str">
        <f>IF($F4144="", "", IF($D4144="", 'Intro &amp; Setup'!$Z$32, IFERROR(INDEX('Intro &amp; Setup'!$Z$17:$Z$31, MATCH($D4144, 'Intro &amp; Setup'!$S$17:$S$31, 0)), "")))</f>
        <v/>
      </c>
      <c r="Z4144" s="25" t="str">
        <f t="shared" si="388"/>
        <v/>
      </c>
      <c r="AE4144" s="10" t="str">
        <f>IF($B4144="", "", IF($D4144="", 'Intro &amp; Setup'!$AC$32, IFERROR(INDEX('Intro &amp; Setup'!$AC$17:$AC$31, MATCH($D4144, 'Intro &amp; Setup'!$S$17:$S$31, 0)), "")))</f>
        <v/>
      </c>
      <c r="AG4144" s="10" t="str">
        <f t="shared" si="389"/>
        <v/>
      </c>
    </row>
    <row r="4145" spans="1:33" x14ac:dyDescent="0.25">
      <c r="A4145" s="7"/>
      <c r="B4145" s="66"/>
      <c r="C4145" s="67"/>
      <c r="D4145" s="68"/>
      <c r="E4145" s="68"/>
      <c r="F4145" s="69"/>
      <c r="G4145" s="69"/>
      <c r="H4145" s="70"/>
      <c r="I4145" s="71"/>
      <c r="J4145" s="68"/>
      <c r="K4145" s="68"/>
      <c r="L4145" s="72"/>
      <c r="M4145" s="7"/>
      <c r="N4145" s="10" t="str">
        <f t="shared" si="384"/>
        <v/>
      </c>
      <c r="O4145" s="7"/>
      <c r="P4145" s="22" t="str">
        <f t="shared" si="385"/>
        <v/>
      </c>
      <c r="Q4145" s="7"/>
      <c r="S4145" s="17" t="str">
        <f>IF($B4145="", "", IF(COUNTIF($B$11:$B4145, $B4145)&gt;1, "", $B4145))</f>
        <v/>
      </c>
      <c r="T4145" s="10" t="str">
        <f t="shared" si="386"/>
        <v/>
      </c>
      <c r="U4145" s="13">
        <v>4135</v>
      </c>
      <c r="V4145" s="17" t="str">
        <f t="shared" si="387"/>
        <v/>
      </c>
      <c r="X4145" s="10" t="str">
        <f>IF($F4145="", "", IF($D4145="", 'Intro &amp; Setup'!$Z$32, IFERROR(INDEX('Intro &amp; Setup'!$Z$17:$Z$31, MATCH($D4145, 'Intro &amp; Setup'!$S$17:$S$31, 0)), "")))</f>
        <v/>
      </c>
      <c r="Z4145" s="25" t="str">
        <f t="shared" si="388"/>
        <v/>
      </c>
      <c r="AE4145" s="10" t="str">
        <f>IF($B4145="", "", IF($D4145="", 'Intro &amp; Setup'!$AC$32, IFERROR(INDEX('Intro &amp; Setup'!$AC$17:$AC$31, MATCH($D4145, 'Intro &amp; Setup'!$S$17:$S$31, 0)), "")))</f>
        <v/>
      </c>
      <c r="AG4145" s="10" t="str">
        <f t="shared" si="389"/>
        <v/>
      </c>
    </row>
    <row r="4146" spans="1:33" x14ac:dyDescent="0.25">
      <c r="A4146" s="7"/>
      <c r="B4146" s="66"/>
      <c r="C4146" s="67"/>
      <c r="D4146" s="68"/>
      <c r="E4146" s="68"/>
      <c r="F4146" s="69"/>
      <c r="G4146" s="69"/>
      <c r="H4146" s="70"/>
      <c r="I4146" s="71"/>
      <c r="J4146" s="68"/>
      <c r="K4146" s="68"/>
      <c r="L4146" s="72"/>
      <c r="M4146" s="7"/>
      <c r="N4146" s="10" t="str">
        <f t="shared" si="384"/>
        <v/>
      </c>
      <c r="O4146" s="7"/>
      <c r="P4146" s="22" t="str">
        <f t="shared" si="385"/>
        <v/>
      </c>
      <c r="Q4146" s="7"/>
      <c r="S4146" s="17" t="str">
        <f>IF($B4146="", "", IF(COUNTIF($B$11:$B4146, $B4146)&gt;1, "", $B4146))</f>
        <v/>
      </c>
      <c r="T4146" s="10" t="str">
        <f t="shared" si="386"/>
        <v/>
      </c>
      <c r="U4146" s="13">
        <v>4136</v>
      </c>
      <c r="V4146" s="17" t="str">
        <f t="shared" si="387"/>
        <v/>
      </c>
      <c r="X4146" s="10" t="str">
        <f>IF($F4146="", "", IF($D4146="", 'Intro &amp; Setup'!$Z$32, IFERROR(INDEX('Intro &amp; Setup'!$Z$17:$Z$31, MATCH($D4146, 'Intro &amp; Setup'!$S$17:$S$31, 0)), "")))</f>
        <v/>
      </c>
      <c r="Z4146" s="25" t="str">
        <f t="shared" si="388"/>
        <v/>
      </c>
      <c r="AE4146" s="10" t="str">
        <f>IF($B4146="", "", IF($D4146="", 'Intro &amp; Setup'!$AC$32, IFERROR(INDEX('Intro &amp; Setup'!$AC$17:$AC$31, MATCH($D4146, 'Intro &amp; Setup'!$S$17:$S$31, 0)), "")))</f>
        <v/>
      </c>
      <c r="AG4146" s="10" t="str">
        <f t="shared" si="389"/>
        <v/>
      </c>
    </row>
    <row r="4147" spans="1:33" x14ac:dyDescent="0.25">
      <c r="A4147" s="7"/>
      <c r="B4147" s="66"/>
      <c r="C4147" s="67"/>
      <c r="D4147" s="68"/>
      <c r="E4147" s="68"/>
      <c r="F4147" s="69"/>
      <c r="G4147" s="69"/>
      <c r="H4147" s="70"/>
      <c r="I4147" s="71"/>
      <c r="J4147" s="68"/>
      <c r="K4147" s="68"/>
      <c r="L4147" s="72"/>
      <c r="M4147" s="7"/>
      <c r="N4147" s="10" t="str">
        <f t="shared" si="384"/>
        <v/>
      </c>
      <c r="O4147" s="7"/>
      <c r="P4147" s="22" t="str">
        <f t="shared" si="385"/>
        <v/>
      </c>
      <c r="Q4147" s="7"/>
      <c r="S4147" s="17" t="str">
        <f>IF($B4147="", "", IF(COUNTIF($B$11:$B4147, $B4147)&gt;1, "", $B4147))</f>
        <v/>
      </c>
      <c r="T4147" s="10" t="str">
        <f t="shared" si="386"/>
        <v/>
      </c>
      <c r="U4147" s="13">
        <v>4137</v>
      </c>
      <c r="V4147" s="17" t="str">
        <f t="shared" si="387"/>
        <v/>
      </c>
      <c r="X4147" s="10" t="str">
        <f>IF($F4147="", "", IF($D4147="", 'Intro &amp; Setup'!$Z$32, IFERROR(INDEX('Intro &amp; Setup'!$Z$17:$Z$31, MATCH($D4147, 'Intro &amp; Setup'!$S$17:$S$31, 0)), "")))</f>
        <v/>
      </c>
      <c r="Z4147" s="25" t="str">
        <f t="shared" si="388"/>
        <v/>
      </c>
      <c r="AE4147" s="10" t="str">
        <f>IF($B4147="", "", IF($D4147="", 'Intro &amp; Setup'!$AC$32, IFERROR(INDEX('Intro &amp; Setup'!$AC$17:$AC$31, MATCH($D4147, 'Intro &amp; Setup'!$S$17:$S$31, 0)), "")))</f>
        <v/>
      </c>
      <c r="AG4147" s="10" t="str">
        <f t="shared" si="389"/>
        <v/>
      </c>
    </row>
    <row r="4148" spans="1:33" x14ac:dyDescent="0.25">
      <c r="A4148" s="7"/>
      <c r="B4148" s="66"/>
      <c r="C4148" s="67"/>
      <c r="D4148" s="68"/>
      <c r="E4148" s="68"/>
      <c r="F4148" s="69"/>
      <c r="G4148" s="69"/>
      <c r="H4148" s="70"/>
      <c r="I4148" s="71"/>
      <c r="J4148" s="68"/>
      <c r="K4148" s="68"/>
      <c r="L4148" s="72"/>
      <c r="M4148" s="7"/>
      <c r="N4148" s="10" t="str">
        <f t="shared" si="384"/>
        <v/>
      </c>
      <c r="O4148" s="7"/>
      <c r="P4148" s="22" t="str">
        <f t="shared" si="385"/>
        <v/>
      </c>
      <c r="Q4148" s="7"/>
      <c r="S4148" s="17" t="str">
        <f>IF($B4148="", "", IF(COUNTIF($B$11:$B4148, $B4148)&gt;1, "", $B4148))</f>
        <v/>
      </c>
      <c r="T4148" s="10" t="str">
        <f t="shared" si="386"/>
        <v/>
      </c>
      <c r="U4148" s="13">
        <v>4138</v>
      </c>
      <c r="V4148" s="17" t="str">
        <f t="shared" si="387"/>
        <v/>
      </c>
      <c r="X4148" s="10" t="str">
        <f>IF($F4148="", "", IF($D4148="", 'Intro &amp; Setup'!$Z$32, IFERROR(INDEX('Intro &amp; Setup'!$Z$17:$Z$31, MATCH($D4148, 'Intro &amp; Setup'!$S$17:$S$31, 0)), "")))</f>
        <v/>
      </c>
      <c r="Z4148" s="25" t="str">
        <f t="shared" si="388"/>
        <v/>
      </c>
      <c r="AE4148" s="10" t="str">
        <f>IF($B4148="", "", IF($D4148="", 'Intro &amp; Setup'!$AC$32, IFERROR(INDEX('Intro &amp; Setup'!$AC$17:$AC$31, MATCH($D4148, 'Intro &amp; Setup'!$S$17:$S$31, 0)), "")))</f>
        <v/>
      </c>
      <c r="AG4148" s="10" t="str">
        <f t="shared" si="389"/>
        <v/>
      </c>
    </row>
    <row r="4149" spans="1:33" x14ac:dyDescent="0.25">
      <c r="A4149" s="7"/>
      <c r="B4149" s="66"/>
      <c r="C4149" s="67"/>
      <c r="D4149" s="68"/>
      <c r="E4149" s="68"/>
      <c r="F4149" s="69"/>
      <c r="G4149" s="69"/>
      <c r="H4149" s="70"/>
      <c r="I4149" s="71"/>
      <c r="J4149" s="68"/>
      <c r="K4149" s="68"/>
      <c r="L4149" s="72"/>
      <c r="M4149" s="7"/>
      <c r="N4149" s="10" t="str">
        <f t="shared" si="384"/>
        <v/>
      </c>
      <c r="O4149" s="7"/>
      <c r="P4149" s="22" t="str">
        <f t="shared" si="385"/>
        <v/>
      </c>
      <c r="Q4149" s="7"/>
      <c r="S4149" s="17" t="str">
        <f>IF($B4149="", "", IF(COUNTIF($B$11:$B4149, $B4149)&gt;1, "", $B4149))</f>
        <v/>
      </c>
      <c r="T4149" s="10" t="str">
        <f t="shared" si="386"/>
        <v/>
      </c>
      <c r="U4149" s="13">
        <v>4139</v>
      </c>
      <c r="V4149" s="17" t="str">
        <f t="shared" si="387"/>
        <v/>
      </c>
      <c r="X4149" s="10" t="str">
        <f>IF($F4149="", "", IF($D4149="", 'Intro &amp; Setup'!$Z$32, IFERROR(INDEX('Intro &amp; Setup'!$Z$17:$Z$31, MATCH($D4149, 'Intro &amp; Setup'!$S$17:$S$31, 0)), "")))</f>
        <v/>
      </c>
      <c r="Z4149" s="25" t="str">
        <f t="shared" si="388"/>
        <v/>
      </c>
      <c r="AE4149" s="10" t="str">
        <f>IF($B4149="", "", IF($D4149="", 'Intro &amp; Setup'!$AC$32, IFERROR(INDEX('Intro &amp; Setup'!$AC$17:$AC$31, MATCH($D4149, 'Intro &amp; Setup'!$S$17:$S$31, 0)), "")))</f>
        <v/>
      </c>
      <c r="AG4149" s="10" t="str">
        <f t="shared" si="389"/>
        <v/>
      </c>
    </row>
    <row r="4150" spans="1:33" x14ac:dyDescent="0.25">
      <c r="A4150" s="7"/>
      <c r="B4150" s="66"/>
      <c r="C4150" s="67"/>
      <c r="D4150" s="68"/>
      <c r="E4150" s="68"/>
      <c r="F4150" s="69"/>
      <c r="G4150" s="69"/>
      <c r="H4150" s="70"/>
      <c r="I4150" s="71"/>
      <c r="J4150" s="68"/>
      <c r="K4150" s="68"/>
      <c r="L4150" s="72"/>
      <c r="M4150" s="7"/>
      <c r="N4150" s="10" t="str">
        <f t="shared" si="384"/>
        <v/>
      </c>
      <c r="O4150" s="7"/>
      <c r="P4150" s="22" t="str">
        <f t="shared" si="385"/>
        <v/>
      </c>
      <c r="Q4150" s="7"/>
      <c r="S4150" s="17" t="str">
        <f>IF($B4150="", "", IF(COUNTIF($B$11:$B4150, $B4150)&gt;1, "", $B4150))</f>
        <v/>
      </c>
      <c r="T4150" s="10" t="str">
        <f t="shared" si="386"/>
        <v/>
      </c>
      <c r="U4150" s="13">
        <v>4140</v>
      </c>
      <c r="V4150" s="17" t="str">
        <f t="shared" si="387"/>
        <v/>
      </c>
      <c r="X4150" s="10" t="str">
        <f>IF($F4150="", "", IF($D4150="", 'Intro &amp; Setup'!$Z$32, IFERROR(INDEX('Intro &amp; Setup'!$Z$17:$Z$31, MATCH($D4150, 'Intro &amp; Setup'!$S$17:$S$31, 0)), "")))</f>
        <v/>
      </c>
      <c r="Z4150" s="25" t="str">
        <f t="shared" si="388"/>
        <v/>
      </c>
      <c r="AE4150" s="10" t="str">
        <f>IF($B4150="", "", IF($D4150="", 'Intro &amp; Setup'!$AC$32, IFERROR(INDEX('Intro &amp; Setup'!$AC$17:$AC$31, MATCH($D4150, 'Intro &amp; Setup'!$S$17:$S$31, 0)), "")))</f>
        <v/>
      </c>
      <c r="AG4150" s="10" t="str">
        <f t="shared" si="389"/>
        <v/>
      </c>
    </row>
    <row r="4151" spans="1:33" x14ac:dyDescent="0.25">
      <c r="A4151" s="7"/>
      <c r="B4151" s="66"/>
      <c r="C4151" s="67"/>
      <c r="D4151" s="68"/>
      <c r="E4151" s="68"/>
      <c r="F4151" s="69"/>
      <c r="G4151" s="69"/>
      <c r="H4151" s="70"/>
      <c r="I4151" s="71"/>
      <c r="J4151" s="68"/>
      <c r="K4151" s="68"/>
      <c r="L4151" s="72"/>
      <c r="M4151" s="7"/>
      <c r="N4151" s="10" t="str">
        <f t="shared" si="384"/>
        <v/>
      </c>
      <c r="O4151" s="7"/>
      <c r="P4151" s="22" t="str">
        <f t="shared" si="385"/>
        <v/>
      </c>
      <c r="Q4151" s="7"/>
      <c r="S4151" s="17" t="str">
        <f>IF($B4151="", "", IF(COUNTIF($B$11:$B4151, $B4151)&gt;1, "", $B4151))</f>
        <v/>
      </c>
      <c r="T4151" s="10" t="str">
        <f t="shared" si="386"/>
        <v/>
      </c>
      <c r="U4151" s="13">
        <v>4141</v>
      </c>
      <c r="V4151" s="17" t="str">
        <f t="shared" si="387"/>
        <v/>
      </c>
      <c r="X4151" s="10" t="str">
        <f>IF($F4151="", "", IF($D4151="", 'Intro &amp; Setup'!$Z$32, IFERROR(INDEX('Intro &amp; Setup'!$Z$17:$Z$31, MATCH($D4151, 'Intro &amp; Setup'!$S$17:$S$31, 0)), "")))</f>
        <v/>
      </c>
      <c r="Z4151" s="25" t="str">
        <f t="shared" si="388"/>
        <v/>
      </c>
      <c r="AE4151" s="10" t="str">
        <f>IF($B4151="", "", IF($D4151="", 'Intro &amp; Setup'!$AC$32, IFERROR(INDEX('Intro &amp; Setup'!$AC$17:$AC$31, MATCH($D4151, 'Intro &amp; Setup'!$S$17:$S$31, 0)), "")))</f>
        <v/>
      </c>
      <c r="AG4151" s="10" t="str">
        <f t="shared" si="389"/>
        <v/>
      </c>
    </row>
    <row r="4152" spans="1:33" x14ac:dyDescent="0.25">
      <c r="A4152" s="7"/>
      <c r="B4152" s="66"/>
      <c r="C4152" s="67"/>
      <c r="D4152" s="68"/>
      <c r="E4152" s="68"/>
      <c r="F4152" s="69"/>
      <c r="G4152" s="69"/>
      <c r="H4152" s="70"/>
      <c r="I4152" s="71"/>
      <c r="J4152" s="68"/>
      <c r="K4152" s="68"/>
      <c r="L4152" s="72"/>
      <c r="M4152" s="7"/>
      <c r="N4152" s="10" t="str">
        <f t="shared" si="384"/>
        <v/>
      </c>
      <c r="O4152" s="7"/>
      <c r="P4152" s="22" t="str">
        <f t="shared" si="385"/>
        <v/>
      </c>
      <c r="Q4152" s="7"/>
      <c r="S4152" s="17" t="str">
        <f>IF($B4152="", "", IF(COUNTIF($B$11:$B4152, $B4152)&gt;1, "", $B4152))</f>
        <v/>
      </c>
      <c r="T4152" s="10" t="str">
        <f t="shared" si="386"/>
        <v/>
      </c>
      <c r="U4152" s="13">
        <v>4142</v>
      </c>
      <c r="V4152" s="17" t="str">
        <f t="shared" si="387"/>
        <v/>
      </c>
      <c r="X4152" s="10" t="str">
        <f>IF($F4152="", "", IF($D4152="", 'Intro &amp; Setup'!$Z$32, IFERROR(INDEX('Intro &amp; Setup'!$Z$17:$Z$31, MATCH($D4152, 'Intro &amp; Setup'!$S$17:$S$31, 0)), "")))</f>
        <v/>
      </c>
      <c r="Z4152" s="25" t="str">
        <f t="shared" si="388"/>
        <v/>
      </c>
      <c r="AE4152" s="10" t="str">
        <f>IF($B4152="", "", IF($D4152="", 'Intro &amp; Setup'!$AC$32, IFERROR(INDEX('Intro &amp; Setup'!$AC$17:$AC$31, MATCH($D4152, 'Intro &amp; Setup'!$S$17:$S$31, 0)), "")))</f>
        <v/>
      </c>
      <c r="AG4152" s="10" t="str">
        <f t="shared" si="389"/>
        <v/>
      </c>
    </row>
    <row r="4153" spans="1:33" x14ac:dyDescent="0.25">
      <c r="A4153" s="7"/>
      <c r="B4153" s="66"/>
      <c r="C4153" s="67"/>
      <c r="D4153" s="68"/>
      <c r="E4153" s="68"/>
      <c r="F4153" s="69"/>
      <c r="G4153" s="69"/>
      <c r="H4153" s="70"/>
      <c r="I4153" s="71"/>
      <c r="J4153" s="68"/>
      <c r="K4153" s="68"/>
      <c r="L4153" s="72"/>
      <c r="M4153" s="7"/>
      <c r="N4153" s="10" t="str">
        <f t="shared" si="384"/>
        <v/>
      </c>
      <c r="O4153" s="7"/>
      <c r="P4153" s="22" t="str">
        <f t="shared" si="385"/>
        <v/>
      </c>
      <c r="Q4153" s="7"/>
      <c r="S4153" s="17" t="str">
        <f>IF($B4153="", "", IF(COUNTIF($B$11:$B4153, $B4153)&gt;1, "", $B4153))</f>
        <v/>
      </c>
      <c r="T4153" s="10" t="str">
        <f t="shared" si="386"/>
        <v/>
      </c>
      <c r="U4153" s="13">
        <v>4143</v>
      </c>
      <c r="V4153" s="17" t="str">
        <f t="shared" si="387"/>
        <v/>
      </c>
      <c r="X4153" s="10" t="str">
        <f>IF($F4153="", "", IF($D4153="", 'Intro &amp; Setup'!$Z$32, IFERROR(INDEX('Intro &amp; Setup'!$Z$17:$Z$31, MATCH($D4153, 'Intro &amp; Setup'!$S$17:$S$31, 0)), "")))</f>
        <v/>
      </c>
      <c r="Z4153" s="25" t="str">
        <f t="shared" si="388"/>
        <v/>
      </c>
      <c r="AE4153" s="10" t="str">
        <f>IF($B4153="", "", IF($D4153="", 'Intro &amp; Setup'!$AC$32, IFERROR(INDEX('Intro &amp; Setup'!$AC$17:$AC$31, MATCH($D4153, 'Intro &amp; Setup'!$S$17:$S$31, 0)), "")))</f>
        <v/>
      </c>
      <c r="AG4153" s="10" t="str">
        <f t="shared" si="389"/>
        <v/>
      </c>
    </row>
    <row r="4154" spans="1:33" x14ac:dyDescent="0.25">
      <c r="A4154" s="7"/>
      <c r="B4154" s="66"/>
      <c r="C4154" s="67"/>
      <c r="D4154" s="68"/>
      <c r="E4154" s="68"/>
      <c r="F4154" s="69"/>
      <c r="G4154" s="69"/>
      <c r="H4154" s="70"/>
      <c r="I4154" s="71"/>
      <c r="J4154" s="68"/>
      <c r="K4154" s="68"/>
      <c r="L4154" s="72"/>
      <c r="M4154" s="7"/>
      <c r="N4154" s="10" t="str">
        <f t="shared" si="384"/>
        <v/>
      </c>
      <c r="O4154" s="7"/>
      <c r="P4154" s="22" t="str">
        <f t="shared" si="385"/>
        <v/>
      </c>
      <c r="Q4154" s="7"/>
      <c r="S4154" s="17" t="str">
        <f>IF($B4154="", "", IF(COUNTIF($B$11:$B4154, $B4154)&gt;1, "", $B4154))</f>
        <v/>
      </c>
      <c r="T4154" s="10" t="str">
        <f t="shared" si="386"/>
        <v/>
      </c>
      <c r="U4154" s="13">
        <v>4144</v>
      </c>
      <c r="V4154" s="17" t="str">
        <f t="shared" si="387"/>
        <v/>
      </c>
      <c r="X4154" s="10" t="str">
        <f>IF($F4154="", "", IF($D4154="", 'Intro &amp; Setup'!$Z$32, IFERROR(INDEX('Intro &amp; Setup'!$Z$17:$Z$31, MATCH($D4154, 'Intro &amp; Setup'!$S$17:$S$31, 0)), "")))</f>
        <v/>
      </c>
      <c r="Z4154" s="25" t="str">
        <f t="shared" si="388"/>
        <v/>
      </c>
      <c r="AE4154" s="10" t="str">
        <f>IF($B4154="", "", IF($D4154="", 'Intro &amp; Setup'!$AC$32, IFERROR(INDEX('Intro &amp; Setup'!$AC$17:$AC$31, MATCH($D4154, 'Intro &amp; Setup'!$S$17:$S$31, 0)), "")))</f>
        <v/>
      </c>
      <c r="AG4154" s="10" t="str">
        <f t="shared" si="389"/>
        <v/>
      </c>
    </row>
    <row r="4155" spans="1:33" x14ac:dyDescent="0.25">
      <c r="A4155" s="7"/>
      <c r="B4155" s="66"/>
      <c r="C4155" s="67"/>
      <c r="D4155" s="68"/>
      <c r="E4155" s="68"/>
      <c r="F4155" s="69"/>
      <c r="G4155" s="69"/>
      <c r="H4155" s="70"/>
      <c r="I4155" s="71"/>
      <c r="J4155" s="68"/>
      <c r="K4155" s="68"/>
      <c r="L4155" s="72"/>
      <c r="M4155" s="7"/>
      <c r="N4155" s="10" t="str">
        <f t="shared" si="384"/>
        <v/>
      </c>
      <c r="O4155" s="7"/>
      <c r="P4155" s="22" t="str">
        <f t="shared" si="385"/>
        <v/>
      </c>
      <c r="Q4155" s="7"/>
      <c r="S4155" s="17" t="str">
        <f>IF($B4155="", "", IF(COUNTIF($B$11:$B4155, $B4155)&gt;1, "", $B4155))</f>
        <v/>
      </c>
      <c r="T4155" s="10" t="str">
        <f t="shared" si="386"/>
        <v/>
      </c>
      <c r="U4155" s="13">
        <v>4145</v>
      </c>
      <c r="V4155" s="17" t="str">
        <f t="shared" si="387"/>
        <v/>
      </c>
      <c r="X4155" s="10" t="str">
        <f>IF($F4155="", "", IF($D4155="", 'Intro &amp; Setup'!$Z$32, IFERROR(INDEX('Intro &amp; Setup'!$Z$17:$Z$31, MATCH($D4155, 'Intro &amp; Setup'!$S$17:$S$31, 0)), "")))</f>
        <v/>
      </c>
      <c r="Z4155" s="25" t="str">
        <f t="shared" si="388"/>
        <v/>
      </c>
      <c r="AE4155" s="10" t="str">
        <f>IF($B4155="", "", IF($D4155="", 'Intro &amp; Setup'!$AC$32, IFERROR(INDEX('Intro &amp; Setup'!$AC$17:$AC$31, MATCH($D4155, 'Intro &amp; Setup'!$S$17:$S$31, 0)), "")))</f>
        <v/>
      </c>
      <c r="AG4155" s="10" t="str">
        <f t="shared" si="389"/>
        <v/>
      </c>
    </row>
    <row r="4156" spans="1:33" x14ac:dyDescent="0.25">
      <c r="A4156" s="7"/>
      <c r="B4156" s="66"/>
      <c r="C4156" s="67"/>
      <c r="D4156" s="68"/>
      <c r="E4156" s="68"/>
      <c r="F4156" s="69"/>
      <c r="G4156" s="69"/>
      <c r="H4156" s="70"/>
      <c r="I4156" s="71"/>
      <c r="J4156" s="68"/>
      <c r="K4156" s="68"/>
      <c r="L4156" s="72"/>
      <c r="M4156" s="7"/>
      <c r="N4156" s="10" t="str">
        <f t="shared" si="384"/>
        <v/>
      </c>
      <c r="O4156" s="7"/>
      <c r="P4156" s="22" t="str">
        <f t="shared" si="385"/>
        <v/>
      </c>
      <c r="Q4156" s="7"/>
      <c r="S4156" s="17" t="str">
        <f>IF($B4156="", "", IF(COUNTIF($B$11:$B4156, $B4156)&gt;1, "", $B4156))</f>
        <v/>
      </c>
      <c r="T4156" s="10" t="str">
        <f t="shared" si="386"/>
        <v/>
      </c>
      <c r="U4156" s="13">
        <v>4146</v>
      </c>
      <c r="V4156" s="17" t="str">
        <f t="shared" si="387"/>
        <v/>
      </c>
      <c r="X4156" s="10" t="str">
        <f>IF($F4156="", "", IF($D4156="", 'Intro &amp; Setup'!$Z$32, IFERROR(INDEX('Intro &amp; Setup'!$Z$17:$Z$31, MATCH($D4156, 'Intro &amp; Setup'!$S$17:$S$31, 0)), "")))</f>
        <v/>
      </c>
      <c r="Z4156" s="25" t="str">
        <f t="shared" si="388"/>
        <v/>
      </c>
      <c r="AE4156" s="10" t="str">
        <f>IF($B4156="", "", IF($D4156="", 'Intro &amp; Setup'!$AC$32, IFERROR(INDEX('Intro &amp; Setup'!$AC$17:$AC$31, MATCH($D4156, 'Intro &amp; Setup'!$S$17:$S$31, 0)), "")))</f>
        <v/>
      </c>
      <c r="AG4156" s="10" t="str">
        <f t="shared" si="389"/>
        <v/>
      </c>
    </row>
    <row r="4157" spans="1:33" x14ac:dyDescent="0.25">
      <c r="A4157" s="7"/>
      <c r="B4157" s="66"/>
      <c r="C4157" s="67"/>
      <c r="D4157" s="68"/>
      <c r="E4157" s="68"/>
      <c r="F4157" s="69"/>
      <c r="G4157" s="69"/>
      <c r="H4157" s="70"/>
      <c r="I4157" s="71"/>
      <c r="J4157" s="68"/>
      <c r="K4157" s="68"/>
      <c r="L4157" s="72"/>
      <c r="M4157" s="7"/>
      <c r="N4157" s="10" t="str">
        <f t="shared" si="384"/>
        <v/>
      </c>
      <c r="O4157" s="7"/>
      <c r="P4157" s="22" t="str">
        <f t="shared" si="385"/>
        <v/>
      </c>
      <c r="Q4157" s="7"/>
      <c r="S4157" s="17" t="str">
        <f>IF($B4157="", "", IF(COUNTIF($B$11:$B4157, $B4157)&gt;1, "", $B4157))</f>
        <v/>
      </c>
      <c r="T4157" s="10" t="str">
        <f t="shared" si="386"/>
        <v/>
      </c>
      <c r="U4157" s="13">
        <v>4147</v>
      </c>
      <c r="V4157" s="17" t="str">
        <f t="shared" si="387"/>
        <v/>
      </c>
      <c r="X4157" s="10" t="str">
        <f>IF($F4157="", "", IF($D4157="", 'Intro &amp; Setup'!$Z$32, IFERROR(INDEX('Intro &amp; Setup'!$Z$17:$Z$31, MATCH($D4157, 'Intro &amp; Setup'!$S$17:$S$31, 0)), "")))</f>
        <v/>
      </c>
      <c r="Z4157" s="25" t="str">
        <f t="shared" si="388"/>
        <v/>
      </c>
      <c r="AE4157" s="10" t="str">
        <f>IF($B4157="", "", IF($D4157="", 'Intro &amp; Setup'!$AC$32, IFERROR(INDEX('Intro &amp; Setup'!$AC$17:$AC$31, MATCH($D4157, 'Intro &amp; Setup'!$S$17:$S$31, 0)), "")))</f>
        <v/>
      </c>
      <c r="AG4157" s="10" t="str">
        <f t="shared" si="389"/>
        <v/>
      </c>
    </row>
    <row r="4158" spans="1:33" x14ac:dyDescent="0.25">
      <c r="A4158" s="7"/>
      <c r="B4158" s="66"/>
      <c r="C4158" s="67"/>
      <c r="D4158" s="68"/>
      <c r="E4158" s="68"/>
      <c r="F4158" s="69"/>
      <c r="G4158" s="69"/>
      <c r="H4158" s="70"/>
      <c r="I4158" s="71"/>
      <c r="J4158" s="68"/>
      <c r="K4158" s="68"/>
      <c r="L4158" s="72"/>
      <c r="M4158" s="7"/>
      <c r="N4158" s="10" t="str">
        <f t="shared" si="384"/>
        <v/>
      </c>
      <c r="O4158" s="7"/>
      <c r="P4158" s="22" t="str">
        <f t="shared" si="385"/>
        <v/>
      </c>
      <c r="Q4158" s="7"/>
      <c r="S4158" s="17" t="str">
        <f>IF($B4158="", "", IF(COUNTIF($B$11:$B4158, $B4158)&gt;1, "", $B4158))</f>
        <v/>
      </c>
      <c r="T4158" s="10" t="str">
        <f t="shared" si="386"/>
        <v/>
      </c>
      <c r="U4158" s="13">
        <v>4148</v>
      </c>
      <c r="V4158" s="17" t="str">
        <f t="shared" si="387"/>
        <v/>
      </c>
      <c r="X4158" s="10" t="str">
        <f>IF($F4158="", "", IF($D4158="", 'Intro &amp; Setup'!$Z$32, IFERROR(INDEX('Intro &amp; Setup'!$Z$17:$Z$31, MATCH($D4158, 'Intro &amp; Setup'!$S$17:$S$31, 0)), "")))</f>
        <v/>
      </c>
      <c r="Z4158" s="25" t="str">
        <f t="shared" si="388"/>
        <v/>
      </c>
      <c r="AE4158" s="10" t="str">
        <f>IF($B4158="", "", IF($D4158="", 'Intro &amp; Setup'!$AC$32, IFERROR(INDEX('Intro &amp; Setup'!$AC$17:$AC$31, MATCH($D4158, 'Intro &amp; Setup'!$S$17:$S$31, 0)), "")))</f>
        <v/>
      </c>
      <c r="AG4158" s="10" t="str">
        <f t="shared" si="389"/>
        <v/>
      </c>
    </row>
    <row r="4159" spans="1:33" x14ac:dyDescent="0.25">
      <c r="A4159" s="7"/>
      <c r="B4159" s="66"/>
      <c r="C4159" s="67"/>
      <c r="D4159" s="68"/>
      <c r="E4159" s="68"/>
      <c r="F4159" s="69"/>
      <c r="G4159" s="69"/>
      <c r="H4159" s="70"/>
      <c r="I4159" s="71"/>
      <c r="J4159" s="68"/>
      <c r="K4159" s="68"/>
      <c r="L4159" s="72"/>
      <c r="M4159" s="7"/>
      <c r="N4159" s="10" t="str">
        <f t="shared" si="384"/>
        <v/>
      </c>
      <c r="O4159" s="7"/>
      <c r="P4159" s="22" t="str">
        <f t="shared" si="385"/>
        <v/>
      </c>
      <c r="Q4159" s="7"/>
      <c r="S4159" s="17" t="str">
        <f>IF($B4159="", "", IF(COUNTIF($B$11:$B4159, $B4159)&gt;1, "", $B4159))</f>
        <v/>
      </c>
      <c r="T4159" s="10" t="str">
        <f t="shared" si="386"/>
        <v/>
      </c>
      <c r="U4159" s="13">
        <v>4149</v>
      </c>
      <c r="V4159" s="17" t="str">
        <f t="shared" si="387"/>
        <v/>
      </c>
      <c r="X4159" s="10" t="str">
        <f>IF($F4159="", "", IF($D4159="", 'Intro &amp; Setup'!$Z$32, IFERROR(INDEX('Intro &amp; Setup'!$Z$17:$Z$31, MATCH($D4159, 'Intro &amp; Setup'!$S$17:$S$31, 0)), "")))</f>
        <v/>
      </c>
      <c r="Z4159" s="25" t="str">
        <f t="shared" si="388"/>
        <v/>
      </c>
      <c r="AE4159" s="10" t="str">
        <f>IF($B4159="", "", IF($D4159="", 'Intro &amp; Setup'!$AC$32, IFERROR(INDEX('Intro &amp; Setup'!$AC$17:$AC$31, MATCH($D4159, 'Intro &amp; Setup'!$S$17:$S$31, 0)), "")))</f>
        <v/>
      </c>
      <c r="AG4159" s="10" t="str">
        <f t="shared" si="389"/>
        <v/>
      </c>
    </row>
    <row r="4160" spans="1:33" x14ac:dyDescent="0.25">
      <c r="A4160" s="7"/>
      <c r="B4160" s="66"/>
      <c r="C4160" s="67"/>
      <c r="D4160" s="68"/>
      <c r="E4160" s="68"/>
      <c r="F4160" s="69"/>
      <c r="G4160" s="69"/>
      <c r="H4160" s="70"/>
      <c r="I4160" s="71"/>
      <c r="J4160" s="68"/>
      <c r="K4160" s="68"/>
      <c r="L4160" s="72"/>
      <c r="M4160" s="7"/>
      <c r="N4160" s="10" t="str">
        <f t="shared" si="384"/>
        <v/>
      </c>
      <c r="O4160" s="7"/>
      <c r="P4160" s="22" t="str">
        <f t="shared" si="385"/>
        <v/>
      </c>
      <c r="Q4160" s="7"/>
      <c r="S4160" s="17" t="str">
        <f>IF($B4160="", "", IF(COUNTIF($B$11:$B4160, $B4160)&gt;1, "", $B4160))</f>
        <v/>
      </c>
      <c r="T4160" s="10" t="str">
        <f t="shared" si="386"/>
        <v/>
      </c>
      <c r="U4160" s="13">
        <v>4150</v>
      </c>
      <c r="V4160" s="17" t="str">
        <f t="shared" si="387"/>
        <v/>
      </c>
      <c r="X4160" s="10" t="str">
        <f>IF($F4160="", "", IF($D4160="", 'Intro &amp; Setup'!$Z$32, IFERROR(INDEX('Intro &amp; Setup'!$Z$17:$Z$31, MATCH($D4160, 'Intro &amp; Setup'!$S$17:$S$31, 0)), "")))</f>
        <v/>
      </c>
      <c r="Z4160" s="25" t="str">
        <f t="shared" si="388"/>
        <v/>
      </c>
      <c r="AE4160" s="10" t="str">
        <f>IF($B4160="", "", IF($D4160="", 'Intro &amp; Setup'!$AC$32, IFERROR(INDEX('Intro &amp; Setup'!$AC$17:$AC$31, MATCH($D4160, 'Intro &amp; Setup'!$S$17:$S$31, 0)), "")))</f>
        <v/>
      </c>
      <c r="AG4160" s="10" t="str">
        <f t="shared" si="389"/>
        <v/>
      </c>
    </row>
    <row r="4161" spans="1:33" x14ac:dyDescent="0.25">
      <c r="A4161" s="7"/>
      <c r="B4161" s="66"/>
      <c r="C4161" s="67"/>
      <c r="D4161" s="68"/>
      <c r="E4161" s="68"/>
      <c r="F4161" s="69"/>
      <c r="G4161" s="69"/>
      <c r="H4161" s="70"/>
      <c r="I4161" s="71"/>
      <c r="J4161" s="68"/>
      <c r="K4161" s="68"/>
      <c r="L4161" s="72"/>
      <c r="M4161" s="7"/>
      <c r="N4161" s="10" t="str">
        <f t="shared" si="384"/>
        <v/>
      </c>
      <c r="O4161" s="7"/>
      <c r="P4161" s="22" t="str">
        <f t="shared" si="385"/>
        <v/>
      </c>
      <c r="Q4161" s="7"/>
      <c r="S4161" s="17" t="str">
        <f>IF($B4161="", "", IF(COUNTIF($B$11:$B4161, $B4161)&gt;1, "", $B4161))</f>
        <v/>
      </c>
      <c r="T4161" s="10" t="str">
        <f t="shared" si="386"/>
        <v/>
      </c>
      <c r="U4161" s="13">
        <v>4151</v>
      </c>
      <c r="V4161" s="17" t="str">
        <f t="shared" si="387"/>
        <v/>
      </c>
      <c r="X4161" s="10" t="str">
        <f>IF($F4161="", "", IF($D4161="", 'Intro &amp; Setup'!$Z$32, IFERROR(INDEX('Intro &amp; Setup'!$Z$17:$Z$31, MATCH($D4161, 'Intro &amp; Setup'!$S$17:$S$31, 0)), "")))</f>
        <v/>
      </c>
      <c r="Z4161" s="25" t="str">
        <f t="shared" si="388"/>
        <v/>
      </c>
      <c r="AE4161" s="10" t="str">
        <f>IF($B4161="", "", IF($D4161="", 'Intro &amp; Setup'!$AC$32, IFERROR(INDEX('Intro &amp; Setup'!$AC$17:$AC$31, MATCH($D4161, 'Intro &amp; Setup'!$S$17:$S$31, 0)), "")))</f>
        <v/>
      </c>
      <c r="AG4161" s="10" t="str">
        <f t="shared" si="389"/>
        <v/>
      </c>
    </row>
    <row r="4162" spans="1:33" x14ac:dyDescent="0.25">
      <c r="A4162" s="7"/>
      <c r="B4162" s="66"/>
      <c r="C4162" s="67"/>
      <c r="D4162" s="68"/>
      <c r="E4162" s="68"/>
      <c r="F4162" s="69"/>
      <c r="G4162" s="69"/>
      <c r="H4162" s="70"/>
      <c r="I4162" s="71"/>
      <c r="J4162" s="68"/>
      <c r="K4162" s="68"/>
      <c r="L4162" s="72"/>
      <c r="M4162" s="7"/>
      <c r="N4162" s="10" t="str">
        <f t="shared" si="384"/>
        <v/>
      </c>
      <c r="O4162" s="7"/>
      <c r="P4162" s="22" t="str">
        <f t="shared" si="385"/>
        <v/>
      </c>
      <c r="Q4162" s="7"/>
      <c r="S4162" s="17" t="str">
        <f>IF($B4162="", "", IF(COUNTIF($B$11:$B4162, $B4162)&gt;1, "", $B4162))</f>
        <v/>
      </c>
      <c r="T4162" s="10" t="str">
        <f t="shared" si="386"/>
        <v/>
      </c>
      <c r="U4162" s="13">
        <v>4152</v>
      </c>
      <c r="V4162" s="17" t="str">
        <f t="shared" si="387"/>
        <v/>
      </c>
      <c r="X4162" s="10" t="str">
        <f>IF($F4162="", "", IF($D4162="", 'Intro &amp; Setup'!$Z$32, IFERROR(INDEX('Intro &amp; Setup'!$Z$17:$Z$31, MATCH($D4162, 'Intro &amp; Setup'!$S$17:$S$31, 0)), "")))</f>
        <v/>
      </c>
      <c r="Z4162" s="25" t="str">
        <f t="shared" si="388"/>
        <v/>
      </c>
      <c r="AE4162" s="10" t="str">
        <f>IF($B4162="", "", IF($D4162="", 'Intro &amp; Setup'!$AC$32, IFERROR(INDEX('Intro &amp; Setup'!$AC$17:$AC$31, MATCH($D4162, 'Intro &amp; Setup'!$S$17:$S$31, 0)), "")))</f>
        <v/>
      </c>
      <c r="AG4162" s="10" t="str">
        <f t="shared" si="389"/>
        <v/>
      </c>
    </row>
    <row r="4163" spans="1:33" x14ac:dyDescent="0.25">
      <c r="A4163" s="7"/>
      <c r="B4163" s="66"/>
      <c r="C4163" s="67"/>
      <c r="D4163" s="68"/>
      <c r="E4163" s="68"/>
      <c r="F4163" s="69"/>
      <c r="G4163" s="69"/>
      <c r="H4163" s="70"/>
      <c r="I4163" s="71"/>
      <c r="J4163" s="68"/>
      <c r="K4163" s="68"/>
      <c r="L4163" s="72"/>
      <c r="M4163" s="7"/>
      <c r="N4163" s="10" t="str">
        <f t="shared" si="384"/>
        <v/>
      </c>
      <c r="O4163" s="7"/>
      <c r="P4163" s="22" t="str">
        <f t="shared" si="385"/>
        <v/>
      </c>
      <c r="Q4163" s="7"/>
      <c r="S4163" s="17" t="str">
        <f>IF($B4163="", "", IF(COUNTIF($B$11:$B4163, $B4163)&gt;1, "", $B4163))</f>
        <v/>
      </c>
      <c r="T4163" s="10" t="str">
        <f t="shared" si="386"/>
        <v/>
      </c>
      <c r="U4163" s="13">
        <v>4153</v>
      </c>
      <c r="V4163" s="17" t="str">
        <f t="shared" si="387"/>
        <v/>
      </c>
      <c r="X4163" s="10" t="str">
        <f>IF($F4163="", "", IF($D4163="", 'Intro &amp; Setup'!$Z$32, IFERROR(INDEX('Intro &amp; Setup'!$Z$17:$Z$31, MATCH($D4163, 'Intro &amp; Setup'!$S$17:$S$31, 0)), "")))</f>
        <v/>
      </c>
      <c r="Z4163" s="25" t="str">
        <f t="shared" si="388"/>
        <v/>
      </c>
      <c r="AE4163" s="10" t="str">
        <f>IF($B4163="", "", IF($D4163="", 'Intro &amp; Setup'!$AC$32, IFERROR(INDEX('Intro &amp; Setup'!$AC$17:$AC$31, MATCH($D4163, 'Intro &amp; Setup'!$S$17:$S$31, 0)), "")))</f>
        <v/>
      </c>
      <c r="AG4163" s="10" t="str">
        <f t="shared" si="389"/>
        <v/>
      </c>
    </row>
    <row r="4164" spans="1:33" x14ac:dyDescent="0.25">
      <c r="A4164" s="7"/>
      <c r="B4164" s="66"/>
      <c r="C4164" s="67"/>
      <c r="D4164" s="68"/>
      <c r="E4164" s="68"/>
      <c r="F4164" s="69"/>
      <c r="G4164" s="69"/>
      <c r="H4164" s="70"/>
      <c r="I4164" s="71"/>
      <c r="J4164" s="68"/>
      <c r="K4164" s="68"/>
      <c r="L4164" s="72"/>
      <c r="M4164" s="7"/>
      <c r="N4164" s="10" t="str">
        <f t="shared" si="384"/>
        <v/>
      </c>
      <c r="O4164" s="7"/>
      <c r="P4164" s="22" t="str">
        <f t="shared" si="385"/>
        <v/>
      </c>
      <c r="Q4164" s="7"/>
      <c r="S4164" s="17" t="str">
        <f>IF($B4164="", "", IF(COUNTIF($B$11:$B4164, $B4164)&gt;1, "", $B4164))</f>
        <v/>
      </c>
      <c r="T4164" s="10" t="str">
        <f t="shared" si="386"/>
        <v/>
      </c>
      <c r="U4164" s="13">
        <v>4154</v>
      </c>
      <c r="V4164" s="17" t="str">
        <f t="shared" si="387"/>
        <v/>
      </c>
      <c r="X4164" s="10" t="str">
        <f>IF($F4164="", "", IF($D4164="", 'Intro &amp; Setup'!$Z$32, IFERROR(INDEX('Intro &amp; Setup'!$Z$17:$Z$31, MATCH($D4164, 'Intro &amp; Setup'!$S$17:$S$31, 0)), "")))</f>
        <v/>
      </c>
      <c r="Z4164" s="25" t="str">
        <f t="shared" si="388"/>
        <v/>
      </c>
      <c r="AE4164" s="10" t="str">
        <f>IF($B4164="", "", IF($D4164="", 'Intro &amp; Setup'!$AC$32, IFERROR(INDEX('Intro &amp; Setup'!$AC$17:$AC$31, MATCH($D4164, 'Intro &amp; Setup'!$S$17:$S$31, 0)), "")))</f>
        <v/>
      </c>
      <c r="AG4164" s="10" t="str">
        <f t="shared" si="389"/>
        <v/>
      </c>
    </row>
    <row r="4165" spans="1:33" x14ac:dyDescent="0.25">
      <c r="A4165" s="7"/>
      <c r="B4165" s="66"/>
      <c r="C4165" s="67"/>
      <c r="D4165" s="68"/>
      <c r="E4165" s="68"/>
      <c r="F4165" s="69"/>
      <c r="G4165" s="69"/>
      <c r="H4165" s="70"/>
      <c r="I4165" s="71"/>
      <c r="J4165" s="68"/>
      <c r="K4165" s="68"/>
      <c r="L4165" s="72"/>
      <c r="M4165" s="7"/>
      <c r="N4165" s="10" t="str">
        <f t="shared" si="384"/>
        <v/>
      </c>
      <c r="O4165" s="7"/>
      <c r="P4165" s="22" t="str">
        <f t="shared" si="385"/>
        <v/>
      </c>
      <c r="Q4165" s="7"/>
      <c r="S4165" s="17" t="str">
        <f>IF($B4165="", "", IF(COUNTIF($B$11:$B4165, $B4165)&gt;1, "", $B4165))</f>
        <v/>
      </c>
      <c r="T4165" s="10" t="str">
        <f t="shared" si="386"/>
        <v/>
      </c>
      <c r="U4165" s="13">
        <v>4155</v>
      </c>
      <c r="V4165" s="17" t="str">
        <f t="shared" si="387"/>
        <v/>
      </c>
      <c r="X4165" s="10" t="str">
        <f>IF($F4165="", "", IF($D4165="", 'Intro &amp; Setup'!$Z$32, IFERROR(INDEX('Intro &amp; Setup'!$Z$17:$Z$31, MATCH($D4165, 'Intro &amp; Setup'!$S$17:$S$31, 0)), "")))</f>
        <v/>
      </c>
      <c r="Z4165" s="25" t="str">
        <f t="shared" si="388"/>
        <v/>
      </c>
      <c r="AE4165" s="10" t="str">
        <f>IF($B4165="", "", IF($D4165="", 'Intro &amp; Setup'!$AC$32, IFERROR(INDEX('Intro &amp; Setup'!$AC$17:$AC$31, MATCH($D4165, 'Intro &amp; Setup'!$S$17:$S$31, 0)), "")))</f>
        <v/>
      </c>
      <c r="AG4165" s="10" t="str">
        <f t="shared" si="389"/>
        <v/>
      </c>
    </row>
    <row r="4166" spans="1:33" x14ac:dyDescent="0.25">
      <c r="A4166" s="7"/>
      <c r="B4166" s="66"/>
      <c r="C4166" s="67"/>
      <c r="D4166" s="68"/>
      <c r="E4166" s="68"/>
      <c r="F4166" s="69"/>
      <c r="G4166" s="69"/>
      <c r="H4166" s="70"/>
      <c r="I4166" s="71"/>
      <c r="J4166" s="68"/>
      <c r="K4166" s="68"/>
      <c r="L4166" s="72"/>
      <c r="M4166" s="7"/>
      <c r="N4166" s="10" t="str">
        <f t="shared" si="384"/>
        <v/>
      </c>
      <c r="O4166" s="7"/>
      <c r="P4166" s="22" t="str">
        <f t="shared" si="385"/>
        <v/>
      </c>
      <c r="Q4166" s="7"/>
      <c r="S4166" s="17" t="str">
        <f>IF($B4166="", "", IF(COUNTIF($B$11:$B4166, $B4166)&gt;1, "", $B4166))</f>
        <v/>
      </c>
      <c r="T4166" s="10" t="str">
        <f t="shared" si="386"/>
        <v/>
      </c>
      <c r="U4166" s="13">
        <v>4156</v>
      </c>
      <c r="V4166" s="17" t="str">
        <f t="shared" si="387"/>
        <v/>
      </c>
      <c r="X4166" s="10" t="str">
        <f>IF($F4166="", "", IF($D4166="", 'Intro &amp; Setup'!$Z$32, IFERROR(INDEX('Intro &amp; Setup'!$Z$17:$Z$31, MATCH($D4166, 'Intro &amp; Setup'!$S$17:$S$31, 0)), "")))</f>
        <v/>
      </c>
      <c r="Z4166" s="25" t="str">
        <f t="shared" si="388"/>
        <v/>
      </c>
      <c r="AE4166" s="10" t="str">
        <f>IF($B4166="", "", IF($D4166="", 'Intro &amp; Setup'!$AC$32, IFERROR(INDEX('Intro &amp; Setup'!$AC$17:$AC$31, MATCH($D4166, 'Intro &amp; Setup'!$S$17:$S$31, 0)), "")))</f>
        <v/>
      </c>
      <c r="AG4166" s="10" t="str">
        <f t="shared" si="389"/>
        <v/>
      </c>
    </row>
    <row r="4167" spans="1:33" x14ac:dyDescent="0.25">
      <c r="A4167" s="7"/>
      <c r="B4167" s="66"/>
      <c r="C4167" s="67"/>
      <c r="D4167" s="68"/>
      <c r="E4167" s="68"/>
      <c r="F4167" s="69"/>
      <c r="G4167" s="69"/>
      <c r="H4167" s="70"/>
      <c r="I4167" s="71"/>
      <c r="J4167" s="68"/>
      <c r="K4167" s="68"/>
      <c r="L4167" s="72"/>
      <c r="M4167" s="7"/>
      <c r="N4167" s="10" t="str">
        <f t="shared" si="384"/>
        <v/>
      </c>
      <c r="O4167" s="7"/>
      <c r="P4167" s="22" t="str">
        <f t="shared" si="385"/>
        <v/>
      </c>
      <c r="Q4167" s="7"/>
      <c r="S4167" s="17" t="str">
        <f>IF($B4167="", "", IF(COUNTIF($B$11:$B4167, $B4167)&gt;1, "", $B4167))</f>
        <v/>
      </c>
      <c r="T4167" s="10" t="str">
        <f t="shared" si="386"/>
        <v/>
      </c>
      <c r="U4167" s="13">
        <v>4157</v>
      </c>
      <c r="V4167" s="17" t="str">
        <f t="shared" si="387"/>
        <v/>
      </c>
      <c r="X4167" s="10" t="str">
        <f>IF($F4167="", "", IF($D4167="", 'Intro &amp; Setup'!$Z$32, IFERROR(INDEX('Intro &amp; Setup'!$Z$17:$Z$31, MATCH($D4167, 'Intro &amp; Setup'!$S$17:$S$31, 0)), "")))</f>
        <v/>
      </c>
      <c r="Z4167" s="25" t="str">
        <f t="shared" si="388"/>
        <v/>
      </c>
      <c r="AE4167" s="10" t="str">
        <f>IF($B4167="", "", IF($D4167="", 'Intro &amp; Setup'!$AC$32, IFERROR(INDEX('Intro &amp; Setup'!$AC$17:$AC$31, MATCH($D4167, 'Intro &amp; Setup'!$S$17:$S$31, 0)), "")))</f>
        <v/>
      </c>
      <c r="AG4167" s="10" t="str">
        <f t="shared" si="389"/>
        <v/>
      </c>
    </row>
    <row r="4168" spans="1:33" x14ac:dyDescent="0.25">
      <c r="A4168" s="7"/>
      <c r="B4168" s="66"/>
      <c r="C4168" s="67"/>
      <c r="D4168" s="68"/>
      <c r="E4168" s="68"/>
      <c r="F4168" s="69"/>
      <c r="G4168" s="69"/>
      <c r="H4168" s="70"/>
      <c r="I4168" s="71"/>
      <c r="J4168" s="68"/>
      <c r="K4168" s="68"/>
      <c r="L4168" s="72"/>
      <c r="M4168" s="7"/>
      <c r="N4168" s="10" t="str">
        <f t="shared" si="384"/>
        <v/>
      </c>
      <c r="O4168" s="7"/>
      <c r="P4168" s="22" t="str">
        <f t="shared" si="385"/>
        <v/>
      </c>
      <c r="Q4168" s="7"/>
      <c r="S4168" s="17" t="str">
        <f>IF($B4168="", "", IF(COUNTIF($B$11:$B4168, $B4168)&gt;1, "", $B4168))</f>
        <v/>
      </c>
      <c r="T4168" s="10" t="str">
        <f t="shared" si="386"/>
        <v/>
      </c>
      <c r="U4168" s="13">
        <v>4158</v>
      </c>
      <c r="V4168" s="17" t="str">
        <f t="shared" si="387"/>
        <v/>
      </c>
      <c r="X4168" s="10" t="str">
        <f>IF($F4168="", "", IF($D4168="", 'Intro &amp; Setup'!$Z$32, IFERROR(INDEX('Intro &amp; Setup'!$Z$17:$Z$31, MATCH($D4168, 'Intro &amp; Setup'!$S$17:$S$31, 0)), "")))</f>
        <v/>
      </c>
      <c r="Z4168" s="25" t="str">
        <f t="shared" si="388"/>
        <v/>
      </c>
      <c r="AE4168" s="10" t="str">
        <f>IF($B4168="", "", IF($D4168="", 'Intro &amp; Setup'!$AC$32, IFERROR(INDEX('Intro &amp; Setup'!$AC$17:$AC$31, MATCH($D4168, 'Intro &amp; Setup'!$S$17:$S$31, 0)), "")))</f>
        <v/>
      </c>
      <c r="AG4168" s="10" t="str">
        <f t="shared" si="389"/>
        <v/>
      </c>
    </row>
    <row r="4169" spans="1:33" x14ac:dyDescent="0.25">
      <c r="A4169" s="7"/>
      <c r="B4169" s="66"/>
      <c r="C4169" s="67"/>
      <c r="D4169" s="68"/>
      <c r="E4169" s="68"/>
      <c r="F4169" s="69"/>
      <c r="G4169" s="69"/>
      <c r="H4169" s="70"/>
      <c r="I4169" s="71"/>
      <c r="J4169" s="68"/>
      <c r="K4169" s="68"/>
      <c r="L4169" s="72"/>
      <c r="M4169" s="7"/>
      <c r="N4169" s="10" t="str">
        <f t="shared" si="384"/>
        <v/>
      </c>
      <c r="O4169" s="7"/>
      <c r="P4169" s="22" t="str">
        <f t="shared" si="385"/>
        <v/>
      </c>
      <c r="Q4169" s="7"/>
      <c r="S4169" s="17" t="str">
        <f>IF($B4169="", "", IF(COUNTIF($B$11:$B4169, $B4169)&gt;1, "", $B4169))</f>
        <v/>
      </c>
      <c r="T4169" s="10" t="str">
        <f t="shared" si="386"/>
        <v/>
      </c>
      <c r="U4169" s="13">
        <v>4159</v>
      </c>
      <c r="V4169" s="17" t="str">
        <f t="shared" si="387"/>
        <v/>
      </c>
      <c r="X4169" s="10" t="str">
        <f>IF($F4169="", "", IF($D4169="", 'Intro &amp; Setup'!$Z$32, IFERROR(INDEX('Intro &amp; Setup'!$Z$17:$Z$31, MATCH($D4169, 'Intro &amp; Setup'!$S$17:$S$31, 0)), "")))</f>
        <v/>
      </c>
      <c r="Z4169" s="25" t="str">
        <f t="shared" si="388"/>
        <v/>
      </c>
      <c r="AE4169" s="10" t="str">
        <f>IF($B4169="", "", IF($D4169="", 'Intro &amp; Setup'!$AC$32, IFERROR(INDEX('Intro &amp; Setup'!$AC$17:$AC$31, MATCH($D4169, 'Intro &amp; Setup'!$S$17:$S$31, 0)), "")))</f>
        <v/>
      </c>
      <c r="AG4169" s="10" t="str">
        <f t="shared" si="389"/>
        <v/>
      </c>
    </row>
    <row r="4170" spans="1:33" x14ac:dyDescent="0.25">
      <c r="A4170" s="7"/>
      <c r="B4170" s="66"/>
      <c r="C4170" s="67"/>
      <c r="D4170" s="68"/>
      <c r="E4170" s="68"/>
      <c r="F4170" s="69"/>
      <c r="G4170" s="69"/>
      <c r="H4170" s="70"/>
      <c r="I4170" s="71"/>
      <c r="J4170" s="68"/>
      <c r="K4170" s="68"/>
      <c r="L4170" s="72"/>
      <c r="M4170" s="7"/>
      <c r="N4170" s="10" t="str">
        <f t="shared" si="384"/>
        <v/>
      </c>
      <c r="O4170" s="7"/>
      <c r="P4170" s="22" t="str">
        <f t="shared" si="385"/>
        <v/>
      </c>
      <c r="Q4170" s="7"/>
      <c r="S4170" s="17" t="str">
        <f>IF($B4170="", "", IF(COUNTIF($B$11:$B4170, $B4170)&gt;1, "", $B4170))</f>
        <v/>
      </c>
      <c r="T4170" s="10" t="str">
        <f t="shared" si="386"/>
        <v/>
      </c>
      <c r="U4170" s="13">
        <v>4160</v>
      </c>
      <c r="V4170" s="17" t="str">
        <f t="shared" si="387"/>
        <v/>
      </c>
      <c r="X4170" s="10" t="str">
        <f>IF($F4170="", "", IF($D4170="", 'Intro &amp; Setup'!$Z$32, IFERROR(INDEX('Intro &amp; Setup'!$Z$17:$Z$31, MATCH($D4170, 'Intro &amp; Setup'!$S$17:$S$31, 0)), "")))</f>
        <v/>
      </c>
      <c r="Z4170" s="25" t="str">
        <f t="shared" si="388"/>
        <v/>
      </c>
      <c r="AE4170" s="10" t="str">
        <f>IF($B4170="", "", IF($D4170="", 'Intro &amp; Setup'!$AC$32, IFERROR(INDEX('Intro &amp; Setup'!$AC$17:$AC$31, MATCH($D4170, 'Intro &amp; Setup'!$S$17:$S$31, 0)), "")))</f>
        <v/>
      </c>
      <c r="AG4170" s="10" t="str">
        <f t="shared" si="389"/>
        <v/>
      </c>
    </row>
    <row r="4171" spans="1:33" x14ac:dyDescent="0.25">
      <c r="A4171" s="7"/>
      <c r="B4171" s="66"/>
      <c r="C4171" s="67"/>
      <c r="D4171" s="68"/>
      <c r="E4171" s="68"/>
      <c r="F4171" s="69"/>
      <c r="G4171" s="69"/>
      <c r="H4171" s="70"/>
      <c r="I4171" s="71"/>
      <c r="J4171" s="68"/>
      <c r="K4171" s="68"/>
      <c r="L4171" s="72"/>
      <c r="M4171" s="7"/>
      <c r="N4171" s="10" t="str">
        <f t="shared" si="384"/>
        <v/>
      </c>
      <c r="O4171" s="7"/>
      <c r="P4171" s="22" t="str">
        <f t="shared" si="385"/>
        <v/>
      </c>
      <c r="Q4171" s="7"/>
      <c r="S4171" s="17" t="str">
        <f>IF($B4171="", "", IF(COUNTIF($B$11:$B4171, $B4171)&gt;1, "", $B4171))</f>
        <v/>
      </c>
      <c r="T4171" s="10" t="str">
        <f t="shared" si="386"/>
        <v/>
      </c>
      <c r="U4171" s="13">
        <v>4161</v>
      </c>
      <c r="V4171" s="17" t="str">
        <f t="shared" si="387"/>
        <v/>
      </c>
      <c r="X4171" s="10" t="str">
        <f>IF($F4171="", "", IF($D4171="", 'Intro &amp; Setup'!$Z$32, IFERROR(INDEX('Intro &amp; Setup'!$Z$17:$Z$31, MATCH($D4171, 'Intro &amp; Setup'!$S$17:$S$31, 0)), "")))</f>
        <v/>
      </c>
      <c r="Z4171" s="25" t="str">
        <f t="shared" si="388"/>
        <v/>
      </c>
      <c r="AE4171" s="10" t="str">
        <f>IF($B4171="", "", IF($D4171="", 'Intro &amp; Setup'!$AC$32, IFERROR(INDEX('Intro &amp; Setup'!$AC$17:$AC$31, MATCH($D4171, 'Intro &amp; Setup'!$S$17:$S$31, 0)), "")))</f>
        <v/>
      </c>
      <c r="AG4171" s="10" t="str">
        <f t="shared" si="389"/>
        <v/>
      </c>
    </row>
    <row r="4172" spans="1:33" x14ac:dyDescent="0.25">
      <c r="A4172" s="7"/>
      <c r="B4172" s="66"/>
      <c r="C4172" s="67"/>
      <c r="D4172" s="68"/>
      <c r="E4172" s="68"/>
      <c r="F4172" s="69"/>
      <c r="G4172" s="69"/>
      <c r="H4172" s="70"/>
      <c r="I4172" s="71"/>
      <c r="J4172" s="68"/>
      <c r="K4172" s="68"/>
      <c r="L4172" s="72"/>
      <c r="M4172" s="7"/>
      <c r="N4172" s="10" t="str">
        <f t="shared" ref="N4172:N4235" si="390">IF($Z4172="", "", TEXT($Z4172, "mmm yyyy"))</f>
        <v/>
      </c>
      <c r="O4172" s="7"/>
      <c r="P4172" s="22" t="str">
        <f t="shared" ref="P4172:P4235" si="391">IFERROR(IF($F4172="", "", DATE(YEAR($F4172), MONTH($F4172)+$X4172, DAY($F4172))), "")</f>
        <v/>
      </c>
      <c r="Q4172" s="7"/>
      <c r="S4172" s="17" t="str">
        <f>IF($B4172="", "", IF(COUNTIF($B$11:$B4172, $B4172)&gt;1, "", $B4172))</f>
        <v/>
      </c>
      <c r="T4172" s="10" t="str">
        <f t="shared" ref="T4172:T4235" si="392">IF($S4172="", "", COUNTIF($S$11:$S$8010, "&lt;"&amp;$S4172)+1-$T$8)</f>
        <v/>
      </c>
      <c r="U4172" s="13">
        <v>4162</v>
      </c>
      <c r="V4172" s="17" t="str">
        <f t="shared" ref="V4172:V4235" si="393">IFERROR(INDEX($S$11:$S$8010, MATCH($U4172, $T$11:$T$8010, 0)), "")</f>
        <v/>
      </c>
      <c r="X4172" s="10" t="str">
        <f>IF($F4172="", "", IF($D4172="", 'Intro &amp; Setup'!$Z$32, IFERROR(INDEX('Intro &amp; Setup'!$Z$17:$Z$31, MATCH($D4172, 'Intro &amp; Setup'!$S$17:$S$31, 0)), "")))</f>
        <v/>
      </c>
      <c r="Z4172" s="25" t="str">
        <f t="shared" ref="Z4172:Z4235" si="394">IFERROR(IF($G4172="", "", DATE(YEAR($G4172), MONTH($G4172)+1, 1)), "")</f>
        <v/>
      </c>
      <c r="AE4172" s="10" t="str">
        <f>IF($B4172="", "", IF($D4172="", 'Intro &amp; Setup'!$AC$32, IFERROR(INDEX('Intro &amp; Setup'!$AC$17:$AC$31, MATCH($D4172, 'Intro &amp; Setup'!$S$17:$S$31, 0)), "")))</f>
        <v/>
      </c>
      <c r="AG4172" s="10" t="str">
        <f t="shared" ref="AG4172:AG4235" si="395">IF($G4172="", "", IF($N4172=$U$3, $AG$4, IF($N4172=$U$4, $AG$5, IF($G4172&lt;$T$3, $AG$3, ""))))</f>
        <v/>
      </c>
    </row>
    <row r="4173" spans="1:33" x14ac:dyDescent="0.25">
      <c r="A4173" s="7"/>
      <c r="B4173" s="66"/>
      <c r="C4173" s="67"/>
      <c r="D4173" s="68"/>
      <c r="E4173" s="68"/>
      <c r="F4173" s="69"/>
      <c r="G4173" s="69"/>
      <c r="H4173" s="70"/>
      <c r="I4173" s="71"/>
      <c r="J4173" s="68"/>
      <c r="K4173" s="68"/>
      <c r="L4173" s="72"/>
      <c r="M4173" s="7"/>
      <c r="N4173" s="10" t="str">
        <f t="shared" si="390"/>
        <v/>
      </c>
      <c r="O4173" s="7"/>
      <c r="P4173" s="22" t="str">
        <f t="shared" si="391"/>
        <v/>
      </c>
      <c r="Q4173" s="7"/>
      <c r="S4173" s="17" t="str">
        <f>IF($B4173="", "", IF(COUNTIF($B$11:$B4173, $B4173)&gt;1, "", $B4173))</f>
        <v/>
      </c>
      <c r="T4173" s="10" t="str">
        <f t="shared" si="392"/>
        <v/>
      </c>
      <c r="U4173" s="13">
        <v>4163</v>
      </c>
      <c r="V4173" s="17" t="str">
        <f t="shared" si="393"/>
        <v/>
      </c>
      <c r="X4173" s="10" t="str">
        <f>IF($F4173="", "", IF($D4173="", 'Intro &amp; Setup'!$Z$32, IFERROR(INDEX('Intro &amp; Setup'!$Z$17:$Z$31, MATCH($D4173, 'Intro &amp; Setup'!$S$17:$S$31, 0)), "")))</f>
        <v/>
      </c>
      <c r="Z4173" s="25" t="str">
        <f t="shared" si="394"/>
        <v/>
      </c>
      <c r="AE4173" s="10" t="str">
        <f>IF($B4173="", "", IF($D4173="", 'Intro &amp; Setup'!$AC$32, IFERROR(INDEX('Intro &amp; Setup'!$AC$17:$AC$31, MATCH($D4173, 'Intro &amp; Setup'!$S$17:$S$31, 0)), "")))</f>
        <v/>
      </c>
      <c r="AG4173" s="10" t="str">
        <f t="shared" si="395"/>
        <v/>
      </c>
    </row>
    <row r="4174" spans="1:33" x14ac:dyDescent="0.25">
      <c r="A4174" s="7"/>
      <c r="B4174" s="66"/>
      <c r="C4174" s="67"/>
      <c r="D4174" s="68"/>
      <c r="E4174" s="68"/>
      <c r="F4174" s="69"/>
      <c r="G4174" s="69"/>
      <c r="H4174" s="70"/>
      <c r="I4174" s="71"/>
      <c r="J4174" s="68"/>
      <c r="K4174" s="68"/>
      <c r="L4174" s="72"/>
      <c r="M4174" s="7"/>
      <c r="N4174" s="10" t="str">
        <f t="shared" si="390"/>
        <v/>
      </c>
      <c r="O4174" s="7"/>
      <c r="P4174" s="22" t="str">
        <f t="shared" si="391"/>
        <v/>
      </c>
      <c r="Q4174" s="7"/>
      <c r="S4174" s="17" t="str">
        <f>IF($B4174="", "", IF(COUNTIF($B$11:$B4174, $B4174)&gt;1, "", $B4174))</f>
        <v/>
      </c>
      <c r="T4174" s="10" t="str">
        <f t="shared" si="392"/>
        <v/>
      </c>
      <c r="U4174" s="13">
        <v>4164</v>
      </c>
      <c r="V4174" s="17" t="str">
        <f t="shared" si="393"/>
        <v/>
      </c>
      <c r="X4174" s="10" t="str">
        <f>IF($F4174="", "", IF($D4174="", 'Intro &amp; Setup'!$Z$32, IFERROR(INDEX('Intro &amp; Setup'!$Z$17:$Z$31, MATCH($D4174, 'Intro &amp; Setup'!$S$17:$S$31, 0)), "")))</f>
        <v/>
      </c>
      <c r="Z4174" s="25" t="str">
        <f t="shared" si="394"/>
        <v/>
      </c>
      <c r="AE4174" s="10" t="str">
        <f>IF($B4174="", "", IF($D4174="", 'Intro &amp; Setup'!$AC$32, IFERROR(INDEX('Intro &amp; Setup'!$AC$17:$AC$31, MATCH($D4174, 'Intro &amp; Setup'!$S$17:$S$31, 0)), "")))</f>
        <v/>
      </c>
      <c r="AG4174" s="10" t="str">
        <f t="shared" si="395"/>
        <v/>
      </c>
    </row>
    <row r="4175" spans="1:33" x14ac:dyDescent="0.25">
      <c r="A4175" s="7"/>
      <c r="B4175" s="66"/>
      <c r="C4175" s="67"/>
      <c r="D4175" s="68"/>
      <c r="E4175" s="68"/>
      <c r="F4175" s="69"/>
      <c r="G4175" s="69"/>
      <c r="H4175" s="70"/>
      <c r="I4175" s="71"/>
      <c r="J4175" s="68"/>
      <c r="K4175" s="68"/>
      <c r="L4175" s="72"/>
      <c r="M4175" s="7"/>
      <c r="N4175" s="10" t="str">
        <f t="shared" si="390"/>
        <v/>
      </c>
      <c r="O4175" s="7"/>
      <c r="P4175" s="22" t="str">
        <f t="shared" si="391"/>
        <v/>
      </c>
      <c r="Q4175" s="7"/>
      <c r="S4175" s="17" t="str">
        <f>IF($B4175="", "", IF(COUNTIF($B$11:$B4175, $B4175)&gt;1, "", $B4175))</f>
        <v/>
      </c>
      <c r="T4175" s="10" t="str">
        <f t="shared" si="392"/>
        <v/>
      </c>
      <c r="U4175" s="13">
        <v>4165</v>
      </c>
      <c r="V4175" s="17" t="str">
        <f t="shared" si="393"/>
        <v/>
      </c>
      <c r="X4175" s="10" t="str">
        <f>IF($F4175="", "", IF($D4175="", 'Intro &amp; Setup'!$Z$32, IFERROR(INDEX('Intro &amp; Setup'!$Z$17:$Z$31, MATCH($D4175, 'Intro &amp; Setup'!$S$17:$S$31, 0)), "")))</f>
        <v/>
      </c>
      <c r="Z4175" s="25" t="str">
        <f t="shared" si="394"/>
        <v/>
      </c>
      <c r="AE4175" s="10" t="str">
        <f>IF($B4175="", "", IF($D4175="", 'Intro &amp; Setup'!$AC$32, IFERROR(INDEX('Intro &amp; Setup'!$AC$17:$AC$31, MATCH($D4175, 'Intro &amp; Setup'!$S$17:$S$31, 0)), "")))</f>
        <v/>
      </c>
      <c r="AG4175" s="10" t="str">
        <f t="shared" si="395"/>
        <v/>
      </c>
    </row>
    <row r="4176" spans="1:33" x14ac:dyDescent="0.25">
      <c r="A4176" s="7"/>
      <c r="B4176" s="66"/>
      <c r="C4176" s="67"/>
      <c r="D4176" s="68"/>
      <c r="E4176" s="68"/>
      <c r="F4176" s="69"/>
      <c r="G4176" s="69"/>
      <c r="H4176" s="70"/>
      <c r="I4176" s="71"/>
      <c r="J4176" s="68"/>
      <c r="K4176" s="68"/>
      <c r="L4176" s="72"/>
      <c r="M4176" s="7"/>
      <c r="N4176" s="10" t="str">
        <f t="shared" si="390"/>
        <v/>
      </c>
      <c r="O4176" s="7"/>
      <c r="P4176" s="22" t="str">
        <f t="shared" si="391"/>
        <v/>
      </c>
      <c r="Q4176" s="7"/>
      <c r="S4176" s="17" t="str">
        <f>IF($B4176="", "", IF(COUNTIF($B$11:$B4176, $B4176)&gt;1, "", $B4176))</f>
        <v/>
      </c>
      <c r="T4176" s="10" t="str">
        <f t="shared" si="392"/>
        <v/>
      </c>
      <c r="U4176" s="13">
        <v>4166</v>
      </c>
      <c r="V4176" s="17" t="str">
        <f t="shared" si="393"/>
        <v/>
      </c>
      <c r="X4176" s="10" t="str">
        <f>IF($F4176="", "", IF($D4176="", 'Intro &amp; Setup'!$Z$32, IFERROR(INDEX('Intro &amp; Setup'!$Z$17:$Z$31, MATCH($D4176, 'Intro &amp; Setup'!$S$17:$S$31, 0)), "")))</f>
        <v/>
      </c>
      <c r="Z4176" s="25" t="str">
        <f t="shared" si="394"/>
        <v/>
      </c>
      <c r="AE4176" s="10" t="str">
        <f>IF($B4176="", "", IF($D4176="", 'Intro &amp; Setup'!$AC$32, IFERROR(INDEX('Intro &amp; Setup'!$AC$17:$AC$31, MATCH($D4176, 'Intro &amp; Setup'!$S$17:$S$31, 0)), "")))</f>
        <v/>
      </c>
      <c r="AG4176" s="10" t="str">
        <f t="shared" si="395"/>
        <v/>
      </c>
    </row>
    <row r="4177" spans="1:33" x14ac:dyDescent="0.25">
      <c r="A4177" s="7"/>
      <c r="B4177" s="66"/>
      <c r="C4177" s="67"/>
      <c r="D4177" s="68"/>
      <c r="E4177" s="68"/>
      <c r="F4177" s="69"/>
      <c r="G4177" s="69"/>
      <c r="H4177" s="70"/>
      <c r="I4177" s="71"/>
      <c r="J4177" s="68"/>
      <c r="K4177" s="68"/>
      <c r="L4177" s="72"/>
      <c r="M4177" s="7"/>
      <c r="N4177" s="10" t="str">
        <f t="shared" si="390"/>
        <v/>
      </c>
      <c r="O4177" s="7"/>
      <c r="P4177" s="22" t="str">
        <f t="shared" si="391"/>
        <v/>
      </c>
      <c r="Q4177" s="7"/>
      <c r="S4177" s="17" t="str">
        <f>IF($B4177="", "", IF(COUNTIF($B$11:$B4177, $B4177)&gt;1, "", $B4177))</f>
        <v/>
      </c>
      <c r="T4177" s="10" t="str">
        <f t="shared" si="392"/>
        <v/>
      </c>
      <c r="U4177" s="13">
        <v>4167</v>
      </c>
      <c r="V4177" s="17" t="str">
        <f t="shared" si="393"/>
        <v/>
      </c>
      <c r="X4177" s="10" t="str">
        <f>IF($F4177="", "", IF($D4177="", 'Intro &amp; Setup'!$Z$32, IFERROR(INDEX('Intro &amp; Setup'!$Z$17:$Z$31, MATCH($D4177, 'Intro &amp; Setup'!$S$17:$S$31, 0)), "")))</f>
        <v/>
      </c>
      <c r="Z4177" s="25" t="str">
        <f t="shared" si="394"/>
        <v/>
      </c>
      <c r="AE4177" s="10" t="str">
        <f>IF($B4177="", "", IF($D4177="", 'Intro &amp; Setup'!$AC$32, IFERROR(INDEX('Intro &amp; Setup'!$AC$17:$AC$31, MATCH($D4177, 'Intro &amp; Setup'!$S$17:$S$31, 0)), "")))</f>
        <v/>
      </c>
      <c r="AG4177" s="10" t="str">
        <f t="shared" si="395"/>
        <v/>
      </c>
    </row>
    <row r="4178" spans="1:33" x14ac:dyDescent="0.25">
      <c r="A4178" s="7"/>
      <c r="B4178" s="66"/>
      <c r="C4178" s="67"/>
      <c r="D4178" s="68"/>
      <c r="E4178" s="68"/>
      <c r="F4178" s="69"/>
      <c r="G4178" s="69"/>
      <c r="H4178" s="70"/>
      <c r="I4178" s="71"/>
      <c r="J4178" s="68"/>
      <c r="K4178" s="68"/>
      <c r="L4178" s="72"/>
      <c r="M4178" s="7"/>
      <c r="N4178" s="10" t="str">
        <f t="shared" si="390"/>
        <v/>
      </c>
      <c r="O4178" s="7"/>
      <c r="P4178" s="22" t="str">
        <f t="shared" si="391"/>
        <v/>
      </c>
      <c r="Q4178" s="7"/>
      <c r="S4178" s="17" t="str">
        <f>IF($B4178="", "", IF(COUNTIF($B$11:$B4178, $B4178)&gt;1, "", $B4178))</f>
        <v/>
      </c>
      <c r="T4178" s="10" t="str">
        <f t="shared" si="392"/>
        <v/>
      </c>
      <c r="U4178" s="13">
        <v>4168</v>
      </c>
      <c r="V4178" s="17" t="str">
        <f t="shared" si="393"/>
        <v/>
      </c>
      <c r="X4178" s="10" t="str">
        <f>IF($F4178="", "", IF($D4178="", 'Intro &amp; Setup'!$Z$32, IFERROR(INDEX('Intro &amp; Setup'!$Z$17:$Z$31, MATCH($D4178, 'Intro &amp; Setup'!$S$17:$S$31, 0)), "")))</f>
        <v/>
      </c>
      <c r="Z4178" s="25" t="str">
        <f t="shared" si="394"/>
        <v/>
      </c>
      <c r="AE4178" s="10" t="str">
        <f>IF($B4178="", "", IF($D4178="", 'Intro &amp; Setup'!$AC$32, IFERROR(INDEX('Intro &amp; Setup'!$AC$17:$AC$31, MATCH($D4178, 'Intro &amp; Setup'!$S$17:$S$31, 0)), "")))</f>
        <v/>
      </c>
      <c r="AG4178" s="10" t="str">
        <f t="shared" si="395"/>
        <v/>
      </c>
    </row>
    <row r="4179" spans="1:33" x14ac:dyDescent="0.25">
      <c r="A4179" s="7"/>
      <c r="B4179" s="66"/>
      <c r="C4179" s="67"/>
      <c r="D4179" s="68"/>
      <c r="E4179" s="68"/>
      <c r="F4179" s="69"/>
      <c r="G4179" s="69"/>
      <c r="H4179" s="70"/>
      <c r="I4179" s="71"/>
      <c r="J4179" s="68"/>
      <c r="K4179" s="68"/>
      <c r="L4179" s="72"/>
      <c r="M4179" s="7"/>
      <c r="N4179" s="10" t="str">
        <f t="shared" si="390"/>
        <v/>
      </c>
      <c r="O4179" s="7"/>
      <c r="P4179" s="22" t="str">
        <f t="shared" si="391"/>
        <v/>
      </c>
      <c r="Q4179" s="7"/>
      <c r="S4179" s="17" t="str">
        <f>IF($B4179="", "", IF(COUNTIF($B$11:$B4179, $B4179)&gt;1, "", $B4179))</f>
        <v/>
      </c>
      <c r="T4179" s="10" t="str">
        <f t="shared" si="392"/>
        <v/>
      </c>
      <c r="U4179" s="13">
        <v>4169</v>
      </c>
      <c r="V4179" s="17" t="str">
        <f t="shared" si="393"/>
        <v/>
      </c>
      <c r="X4179" s="10" t="str">
        <f>IF($F4179="", "", IF($D4179="", 'Intro &amp; Setup'!$Z$32, IFERROR(INDEX('Intro &amp; Setup'!$Z$17:$Z$31, MATCH($D4179, 'Intro &amp; Setup'!$S$17:$S$31, 0)), "")))</f>
        <v/>
      </c>
      <c r="Z4179" s="25" t="str">
        <f t="shared" si="394"/>
        <v/>
      </c>
      <c r="AE4179" s="10" t="str">
        <f>IF($B4179="", "", IF($D4179="", 'Intro &amp; Setup'!$AC$32, IFERROR(INDEX('Intro &amp; Setup'!$AC$17:$AC$31, MATCH($D4179, 'Intro &amp; Setup'!$S$17:$S$31, 0)), "")))</f>
        <v/>
      </c>
      <c r="AG4179" s="10" t="str">
        <f t="shared" si="395"/>
        <v/>
      </c>
    </row>
    <row r="4180" spans="1:33" x14ac:dyDescent="0.25">
      <c r="A4180" s="7"/>
      <c r="B4180" s="66"/>
      <c r="C4180" s="67"/>
      <c r="D4180" s="68"/>
      <c r="E4180" s="68"/>
      <c r="F4180" s="69"/>
      <c r="G4180" s="69"/>
      <c r="H4180" s="70"/>
      <c r="I4180" s="71"/>
      <c r="J4180" s="68"/>
      <c r="K4180" s="68"/>
      <c r="L4180" s="72"/>
      <c r="M4180" s="7"/>
      <c r="N4180" s="10" t="str">
        <f t="shared" si="390"/>
        <v/>
      </c>
      <c r="O4180" s="7"/>
      <c r="P4180" s="22" t="str">
        <f t="shared" si="391"/>
        <v/>
      </c>
      <c r="Q4180" s="7"/>
      <c r="S4180" s="17" t="str">
        <f>IF($B4180="", "", IF(COUNTIF($B$11:$B4180, $B4180)&gt;1, "", $B4180))</f>
        <v/>
      </c>
      <c r="T4180" s="10" t="str">
        <f t="shared" si="392"/>
        <v/>
      </c>
      <c r="U4180" s="13">
        <v>4170</v>
      </c>
      <c r="V4180" s="17" t="str">
        <f t="shared" si="393"/>
        <v/>
      </c>
      <c r="X4180" s="10" t="str">
        <f>IF($F4180="", "", IF($D4180="", 'Intro &amp; Setup'!$Z$32, IFERROR(INDEX('Intro &amp; Setup'!$Z$17:$Z$31, MATCH($D4180, 'Intro &amp; Setup'!$S$17:$S$31, 0)), "")))</f>
        <v/>
      </c>
      <c r="Z4180" s="25" t="str">
        <f t="shared" si="394"/>
        <v/>
      </c>
      <c r="AE4180" s="10" t="str">
        <f>IF($B4180="", "", IF($D4180="", 'Intro &amp; Setup'!$AC$32, IFERROR(INDEX('Intro &amp; Setup'!$AC$17:$AC$31, MATCH($D4180, 'Intro &amp; Setup'!$S$17:$S$31, 0)), "")))</f>
        <v/>
      </c>
      <c r="AG4180" s="10" t="str">
        <f t="shared" si="395"/>
        <v/>
      </c>
    </row>
    <row r="4181" spans="1:33" x14ac:dyDescent="0.25">
      <c r="A4181" s="7"/>
      <c r="B4181" s="66"/>
      <c r="C4181" s="67"/>
      <c r="D4181" s="68"/>
      <c r="E4181" s="68"/>
      <c r="F4181" s="69"/>
      <c r="G4181" s="69"/>
      <c r="H4181" s="70"/>
      <c r="I4181" s="71"/>
      <c r="J4181" s="68"/>
      <c r="K4181" s="68"/>
      <c r="L4181" s="72"/>
      <c r="M4181" s="7"/>
      <c r="N4181" s="10" t="str">
        <f t="shared" si="390"/>
        <v/>
      </c>
      <c r="O4181" s="7"/>
      <c r="P4181" s="22" t="str">
        <f t="shared" si="391"/>
        <v/>
      </c>
      <c r="Q4181" s="7"/>
      <c r="S4181" s="17" t="str">
        <f>IF($B4181="", "", IF(COUNTIF($B$11:$B4181, $B4181)&gt;1, "", $B4181))</f>
        <v/>
      </c>
      <c r="T4181" s="10" t="str">
        <f t="shared" si="392"/>
        <v/>
      </c>
      <c r="U4181" s="13">
        <v>4171</v>
      </c>
      <c r="V4181" s="17" t="str">
        <f t="shared" si="393"/>
        <v/>
      </c>
      <c r="X4181" s="10" t="str">
        <f>IF($F4181="", "", IF($D4181="", 'Intro &amp; Setup'!$Z$32, IFERROR(INDEX('Intro &amp; Setup'!$Z$17:$Z$31, MATCH($D4181, 'Intro &amp; Setup'!$S$17:$S$31, 0)), "")))</f>
        <v/>
      </c>
      <c r="Z4181" s="25" t="str">
        <f t="shared" si="394"/>
        <v/>
      </c>
      <c r="AE4181" s="10" t="str">
        <f>IF($B4181="", "", IF($D4181="", 'Intro &amp; Setup'!$AC$32, IFERROR(INDEX('Intro &amp; Setup'!$AC$17:$AC$31, MATCH($D4181, 'Intro &amp; Setup'!$S$17:$S$31, 0)), "")))</f>
        <v/>
      </c>
      <c r="AG4181" s="10" t="str">
        <f t="shared" si="395"/>
        <v/>
      </c>
    </row>
    <row r="4182" spans="1:33" x14ac:dyDescent="0.25">
      <c r="A4182" s="7"/>
      <c r="B4182" s="66"/>
      <c r="C4182" s="67"/>
      <c r="D4182" s="68"/>
      <c r="E4182" s="68"/>
      <c r="F4182" s="69"/>
      <c r="G4182" s="69"/>
      <c r="H4182" s="70"/>
      <c r="I4182" s="71"/>
      <c r="J4182" s="68"/>
      <c r="K4182" s="68"/>
      <c r="L4182" s="72"/>
      <c r="M4182" s="7"/>
      <c r="N4182" s="10" t="str">
        <f t="shared" si="390"/>
        <v/>
      </c>
      <c r="O4182" s="7"/>
      <c r="P4182" s="22" t="str">
        <f t="shared" si="391"/>
        <v/>
      </c>
      <c r="Q4182" s="7"/>
      <c r="S4182" s="17" t="str">
        <f>IF($B4182="", "", IF(COUNTIF($B$11:$B4182, $B4182)&gt;1, "", $B4182))</f>
        <v/>
      </c>
      <c r="T4182" s="10" t="str">
        <f t="shared" si="392"/>
        <v/>
      </c>
      <c r="U4182" s="13">
        <v>4172</v>
      </c>
      <c r="V4182" s="17" t="str">
        <f t="shared" si="393"/>
        <v/>
      </c>
      <c r="X4182" s="10" t="str">
        <f>IF($F4182="", "", IF($D4182="", 'Intro &amp; Setup'!$Z$32, IFERROR(INDEX('Intro &amp; Setup'!$Z$17:$Z$31, MATCH($D4182, 'Intro &amp; Setup'!$S$17:$S$31, 0)), "")))</f>
        <v/>
      </c>
      <c r="Z4182" s="25" t="str">
        <f t="shared" si="394"/>
        <v/>
      </c>
      <c r="AE4182" s="10" t="str">
        <f>IF($B4182="", "", IF($D4182="", 'Intro &amp; Setup'!$AC$32, IFERROR(INDEX('Intro &amp; Setup'!$AC$17:$AC$31, MATCH($D4182, 'Intro &amp; Setup'!$S$17:$S$31, 0)), "")))</f>
        <v/>
      </c>
      <c r="AG4182" s="10" t="str">
        <f t="shared" si="395"/>
        <v/>
      </c>
    </row>
    <row r="4183" spans="1:33" x14ac:dyDescent="0.25">
      <c r="A4183" s="7"/>
      <c r="B4183" s="66"/>
      <c r="C4183" s="67"/>
      <c r="D4183" s="68"/>
      <c r="E4183" s="68"/>
      <c r="F4183" s="69"/>
      <c r="G4183" s="69"/>
      <c r="H4183" s="70"/>
      <c r="I4183" s="71"/>
      <c r="J4183" s="68"/>
      <c r="K4183" s="68"/>
      <c r="L4183" s="72"/>
      <c r="M4183" s="7"/>
      <c r="N4183" s="10" t="str">
        <f t="shared" si="390"/>
        <v/>
      </c>
      <c r="O4183" s="7"/>
      <c r="P4183" s="22" t="str">
        <f t="shared" si="391"/>
        <v/>
      </c>
      <c r="Q4183" s="7"/>
      <c r="S4183" s="17" t="str">
        <f>IF($B4183="", "", IF(COUNTIF($B$11:$B4183, $B4183)&gt;1, "", $B4183))</f>
        <v/>
      </c>
      <c r="T4183" s="10" t="str">
        <f t="shared" si="392"/>
        <v/>
      </c>
      <c r="U4183" s="13">
        <v>4173</v>
      </c>
      <c r="V4183" s="17" t="str">
        <f t="shared" si="393"/>
        <v/>
      </c>
      <c r="X4183" s="10" t="str">
        <f>IF($F4183="", "", IF($D4183="", 'Intro &amp; Setup'!$Z$32, IFERROR(INDEX('Intro &amp; Setup'!$Z$17:$Z$31, MATCH($D4183, 'Intro &amp; Setup'!$S$17:$S$31, 0)), "")))</f>
        <v/>
      </c>
      <c r="Z4183" s="25" t="str">
        <f t="shared" si="394"/>
        <v/>
      </c>
      <c r="AE4183" s="10" t="str">
        <f>IF($B4183="", "", IF($D4183="", 'Intro &amp; Setup'!$AC$32, IFERROR(INDEX('Intro &amp; Setup'!$AC$17:$AC$31, MATCH($D4183, 'Intro &amp; Setup'!$S$17:$S$31, 0)), "")))</f>
        <v/>
      </c>
      <c r="AG4183" s="10" t="str">
        <f t="shared" si="395"/>
        <v/>
      </c>
    </row>
    <row r="4184" spans="1:33" x14ac:dyDescent="0.25">
      <c r="A4184" s="7"/>
      <c r="B4184" s="66"/>
      <c r="C4184" s="67"/>
      <c r="D4184" s="68"/>
      <c r="E4184" s="68"/>
      <c r="F4184" s="69"/>
      <c r="G4184" s="69"/>
      <c r="H4184" s="70"/>
      <c r="I4184" s="71"/>
      <c r="J4184" s="68"/>
      <c r="K4184" s="68"/>
      <c r="L4184" s="72"/>
      <c r="M4184" s="7"/>
      <c r="N4184" s="10" t="str">
        <f t="shared" si="390"/>
        <v/>
      </c>
      <c r="O4184" s="7"/>
      <c r="P4184" s="22" t="str">
        <f t="shared" si="391"/>
        <v/>
      </c>
      <c r="Q4184" s="7"/>
      <c r="S4184" s="17" t="str">
        <f>IF($B4184="", "", IF(COUNTIF($B$11:$B4184, $B4184)&gt;1, "", $B4184))</f>
        <v/>
      </c>
      <c r="T4184" s="10" t="str">
        <f t="shared" si="392"/>
        <v/>
      </c>
      <c r="U4184" s="13">
        <v>4174</v>
      </c>
      <c r="V4184" s="17" t="str">
        <f t="shared" si="393"/>
        <v/>
      </c>
      <c r="X4184" s="10" t="str">
        <f>IF($F4184="", "", IF($D4184="", 'Intro &amp; Setup'!$Z$32, IFERROR(INDEX('Intro &amp; Setup'!$Z$17:$Z$31, MATCH($D4184, 'Intro &amp; Setup'!$S$17:$S$31, 0)), "")))</f>
        <v/>
      </c>
      <c r="Z4184" s="25" t="str">
        <f t="shared" si="394"/>
        <v/>
      </c>
      <c r="AE4184" s="10" t="str">
        <f>IF($B4184="", "", IF($D4184="", 'Intro &amp; Setup'!$AC$32, IFERROR(INDEX('Intro &amp; Setup'!$AC$17:$AC$31, MATCH($D4184, 'Intro &amp; Setup'!$S$17:$S$31, 0)), "")))</f>
        <v/>
      </c>
      <c r="AG4184" s="10" t="str">
        <f t="shared" si="395"/>
        <v/>
      </c>
    </row>
    <row r="4185" spans="1:33" x14ac:dyDescent="0.25">
      <c r="A4185" s="7"/>
      <c r="B4185" s="66"/>
      <c r="C4185" s="67"/>
      <c r="D4185" s="68"/>
      <c r="E4185" s="68"/>
      <c r="F4185" s="69"/>
      <c r="G4185" s="69"/>
      <c r="H4185" s="70"/>
      <c r="I4185" s="71"/>
      <c r="J4185" s="68"/>
      <c r="K4185" s="68"/>
      <c r="L4185" s="72"/>
      <c r="M4185" s="7"/>
      <c r="N4185" s="10" t="str">
        <f t="shared" si="390"/>
        <v/>
      </c>
      <c r="O4185" s="7"/>
      <c r="P4185" s="22" t="str">
        <f t="shared" si="391"/>
        <v/>
      </c>
      <c r="Q4185" s="7"/>
      <c r="S4185" s="17" t="str">
        <f>IF($B4185="", "", IF(COUNTIF($B$11:$B4185, $B4185)&gt;1, "", $B4185))</f>
        <v/>
      </c>
      <c r="T4185" s="10" t="str">
        <f t="shared" si="392"/>
        <v/>
      </c>
      <c r="U4185" s="13">
        <v>4175</v>
      </c>
      <c r="V4185" s="17" t="str">
        <f t="shared" si="393"/>
        <v/>
      </c>
      <c r="X4185" s="10" t="str">
        <f>IF($F4185="", "", IF($D4185="", 'Intro &amp; Setup'!$Z$32, IFERROR(INDEX('Intro &amp; Setup'!$Z$17:$Z$31, MATCH($D4185, 'Intro &amp; Setup'!$S$17:$S$31, 0)), "")))</f>
        <v/>
      </c>
      <c r="Z4185" s="25" t="str">
        <f t="shared" si="394"/>
        <v/>
      </c>
      <c r="AE4185" s="10" t="str">
        <f>IF($B4185="", "", IF($D4185="", 'Intro &amp; Setup'!$AC$32, IFERROR(INDEX('Intro &amp; Setup'!$AC$17:$AC$31, MATCH($D4185, 'Intro &amp; Setup'!$S$17:$S$31, 0)), "")))</f>
        <v/>
      </c>
      <c r="AG4185" s="10" t="str">
        <f t="shared" si="395"/>
        <v/>
      </c>
    </row>
    <row r="4186" spans="1:33" x14ac:dyDescent="0.25">
      <c r="A4186" s="7"/>
      <c r="B4186" s="66"/>
      <c r="C4186" s="67"/>
      <c r="D4186" s="68"/>
      <c r="E4186" s="68"/>
      <c r="F4186" s="69"/>
      <c r="G4186" s="69"/>
      <c r="H4186" s="70"/>
      <c r="I4186" s="71"/>
      <c r="J4186" s="68"/>
      <c r="K4186" s="68"/>
      <c r="L4186" s="72"/>
      <c r="M4186" s="7"/>
      <c r="N4186" s="10" t="str">
        <f t="shared" si="390"/>
        <v/>
      </c>
      <c r="O4186" s="7"/>
      <c r="P4186" s="22" t="str">
        <f t="shared" si="391"/>
        <v/>
      </c>
      <c r="Q4186" s="7"/>
      <c r="S4186" s="17" t="str">
        <f>IF($B4186="", "", IF(COUNTIF($B$11:$B4186, $B4186)&gt;1, "", $B4186))</f>
        <v/>
      </c>
      <c r="T4186" s="10" t="str">
        <f t="shared" si="392"/>
        <v/>
      </c>
      <c r="U4186" s="13">
        <v>4176</v>
      </c>
      <c r="V4186" s="17" t="str">
        <f t="shared" si="393"/>
        <v/>
      </c>
      <c r="X4186" s="10" t="str">
        <f>IF($F4186="", "", IF($D4186="", 'Intro &amp; Setup'!$Z$32, IFERROR(INDEX('Intro &amp; Setup'!$Z$17:$Z$31, MATCH($D4186, 'Intro &amp; Setup'!$S$17:$S$31, 0)), "")))</f>
        <v/>
      </c>
      <c r="Z4186" s="25" t="str">
        <f t="shared" si="394"/>
        <v/>
      </c>
      <c r="AE4186" s="10" t="str">
        <f>IF($B4186="", "", IF($D4186="", 'Intro &amp; Setup'!$AC$32, IFERROR(INDEX('Intro &amp; Setup'!$AC$17:$AC$31, MATCH($D4186, 'Intro &amp; Setup'!$S$17:$S$31, 0)), "")))</f>
        <v/>
      </c>
      <c r="AG4186" s="10" t="str">
        <f t="shared" si="395"/>
        <v/>
      </c>
    </row>
    <row r="4187" spans="1:33" x14ac:dyDescent="0.25">
      <c r="A4187" s="7"/>
      <c r="B4187" s="66"/>
      <c r="C4187" s="67"/>
      <c r="D4187" s="68"/>
      <c r="E4187" s="68"/>
      <c r="F4187" s="69"/>
      <c r="G4187" s="69"/>
      <c r="H4187" s="70"/>
      <c r="I4187" s="71"/>
      <c r="J4187" s="68"/>
      <c r="K4187" s="68"/>
      <c r="L4187" s="72"/>
      <c r="M4187" s="7"/>
      <c r="N4187" s="10" t="str">
        <f t="shared" si="390"/>
        <v/>
      </c>
      <c r="O4187" s="7"/>
      <c r="P4187" s="22" t="str">
        <f t="shared" si="391"/>
        <v/>
      </c>
      <c r="Q4187" s="7"/>
      <c r="S4187" s="17" t="str">
        <f>IF($B4187="", "", IF(COUNTIF($B$11:$B4187, $B4187)&gt;1, "", $B4187))</f>
        <v/>
      </c>
      <c r="T4187" s="10" t="str">
        <f t="shared" si="392"/>
        <v/>
      </c>
      <c r="U4187" s="13">
        <v>4177</v>
      </c>
      <c r="V4187" s="17" t="str">
        <f t="shared" si="393"/>
        <v/>
      </c>
      <c r="X4187" s="10" t="str">
        <f>IF($F4187="", "", IF($D4187="", 'Intro &amp; Setup'!$Z$32, IFERROR(INDEX('Intro &amp; Setup'!$Z$17:$Z$31, MATCH($D4187, 'Intro &amp; Setup'!$S$17:$S$31, 0)), "")))</f>
        <v/>
      </c>
      <c r="Z4187" s="25" t="str">
        <f t="shared" si="394"/>
        <v/>
      </c>
      <c r="AE4187" s="10" t="str">
        <f>IF($B4187="", "", IF($D4187="", 'Intro &amp; Setup'!$AC$32, IFERROR(INDEX('Intro &amp; Setup'!$AC$17:$AC$31, MATCH($D4187, 'Intro &amp; Setup'!$S$17:$S$31, 0)), "")))</f>
        <v/>
      </c>
      <c r="AG4187" s="10" t="str">
        <f t="shared" si="395"/>
        <v/>
      </c>
    </row>
    <row r="4188" spans="1:33" x14ac:dyDescent="0.25">
      <c r="A4188" s="7"/>
      <c r="B4188" s="66"/>
      <c r="C4188" s="67"/>
      <c r="D4188" s="68"/>
      <c r="E4188" s="68"/>
      <c r="F4188" s="69"/>
      <c r="G4188" s="69"/>
      <c r="H4188" s="70"/>
      <c r="I4188" s="71"/>
      <c r="J4188" s="68"/>
      <c r="K4188" s="68"/>
      <c r="L4188" s="72"/>
      <c r="M4188" s="7"/>
      <c r="N4188" s="10" t="str">
        <f t="shared" si="390"/>
        <v/>
      </c>
      <c r="O4188" s="7"/>
      <c r="P4188" s="22" t="str">
        <f t="shared" si="391"/>
        <v/>
      </c>
      <c r="Q4188" s="7"/>
      <c r="S4188" s="17" t="str">
        <f>IF($B4188="", "", IF(COUNTIF($B$11:$B4188, $B4188)&gt;1, "", $B4188))</f>
        <v/>
      </c>
      <c r="T4188" s="10" t="str">
        <f t="shared" si="392"/>
        <v/>
      </c>
      <c r="U4188" s="13">
        <v>4178</v>
      </c>
      <c r="V4188" s="17" t="str">
        <f t="shared" si="393"/>
        <v/>
      </c>
      <c r="X4188" s="10" t="str">
        <f>IF($F4188="", "", IF($D4188="", 'Intro &amp; Setup'!$Z$32, IFERROR(INDEX('Intro &amp; Setup'!$Z$17:$Z$31, MATCH($D4188, 'Intro &amp; Setup'!$S$17:$S$31, 0)), "")))</f>
        <v/>
      </c>
      <c r="Z4188" s="25" t="str">
        <f t="shared" si="394"/>
        <v/>
      </c>
      <c r="AE4188" s="10" t="str">
        <f>IF($B4188="", "", IF($D4188="", 'Intro &amp; Setup'!$AC$32, IFERROR(INDEX('Intro &amp; Setup'!$AC$17:$AC$31, MATCH($D4188, 'Intro &amp; Setup'!$S$17:$S$31, 0)), "")))</f>
        <v/>
      </c>
      <c r="AG4188" s="10" t="str">
        <f t="shared" si="395"/>
        <v/>
      </c>
    </row>
    <row r="4189" spans="1:33" x14ac:dyDescent="0.25">
      <c r="A4189" s="7"/>
      <c r="B4189" s="66"/>
      <c r="C4189" s="67"/>
      <c r="D4189" s="68"/>
      <c r="E4189" s="68"/>
      <c r="F4189" s="69"/>
      <c r="G4189" s="69"/>
      <c r="H4189" s="70"/>
      <c r="I4189" s="71"/>
      <c r="J4189" s="68"/>
      <c r="K4189" s="68"/>
      <c r="L4189" s="72"/>
      <c r="M4189" s="7"/>
      <c r="N4189" s="10" t="str">
        <f t="shared" si="390"/>
        <v/>
      </c>
      <c r="O4189" s="7"/>
      <c r="P4189" s="22" t="str">
        <f t="shared" si="391"/>
        <v/>
      </c>
      <c r="Q4189" s="7"/>
      <c r="S4189" s="17" t="str">
        <f>IF($B4189="", "", IF(COUNTIF($B$11:$B4189, $B4189)&gt;1, "", $B4189))</f>
        <v/>
      </c>
      <c r="T4189" s="10" t="str">
        <f t="shared" si="392"/>
        <v/>
      </c>
      <c r="U4189" s="13">
        <v>4179</v>
      </c>
      <c r="V4189" s="17" t="str">
        <f t="shared" si="393"/>
        <v/>
      </c>
      <c r="X4189" s="10" t="str">
        <f>IF($F4189="", "", IF($D4189="", 'Intro &amp; Setup'!$Z$32, IFERROR(INDEX('Intro &amp; Setup'!$Z$17:$Z$31, MATCH($D4189, 'Intro &amp; Setup'!$S$17:$S$31, 0)), "")))</f>
        <v/>
      </c>
      <c r="Z4189" s="25" t="str">
        <f t="shared" si="394"/>
        <v/>
      </c>
      <c r="AE4189" s="10" t="str">
        <f>IF($B4189="", "", IF($D4189="", 'Intro &amp; Setup'!$AC$32, IFERROR(INDEX('Intro &amp; Setup'!$AC$17:$AC$31, MATCH($D4189, 'Intro &amp; Setup'!$S$17:$S$31, 0)), "")))</f>
        <v/>
      </c>
      <c r="AG4189" s="10" t="str">
        <f t="shared" si="395"/>
        <v/>
      </c>
    </row>
    <row r="4190" spans="1:33" x14ac:dyDescent="0.25">
      <c r="A4190" s="7"/>
      <c r="B4190" s="66"/>
      <c r="C4190" s="67"/>
      <c r="D4190" s="68"/>
      <c r="E4190" s="68"/>
      <c r="F4190" s="69"/>
      <c r="G4190" s="69"/>
      <c r="H4190" s="70"/>
      <c r="I4190" s="71"/>
      <c r="J4190" s="68"/>
      <c r="K4190" s="68"/>
      <c r="L4190" s="72"/>
      <c r="M4190" s="7"/>
      <c r="N4190" s="10" t="str">
        <f t="shared" si="390"/>
        <v/>
      </c>
      <c r="O4190" s="7"/>
      <c r="P4190" s="22" t="str">
        <f t="shared" si="391"/>
        <v/>
      </c>
      <c r="Q4190" s="7"/>
      <c r="S4190" s="17" t="str">
        <f>IF($B4190="", "", IF(COUNTIF($B$11:$B4190, $B4190)&gt;1, "", $B4190))</f>
        <v/>
      </c>
      <c r="T4190" s="10" t="str">
        <f t="shared" si="392"/>
        <v/>
      </c>
      <c r="U4190" s="13">
        <v>4180</v>
      </c>
      <c r="V4190" s="17" t="str">
        <f t="shared" si="393"/>
        <v/>
      </c>
      <c r="X4190" s="10" t="str">
        <f>IF($F4190="", "", IF($D4190="", 'Intro &amp; Setup'!$Z$32, IFERROR(INDEX('Intro &amp; Setup'!$Z$17:$Z$31, MATCH($D4190, 'Intro &amp; Setup'!$S$17:$S$31, 0)), "")))</f>
        <v/>
      </c>
      <c r="Z4190" s="25" t="str">
        <f t="shared" si="394"/>
        <v/>
      </c>
      <c r="AE4190" s="10" t="str">
        <f>IF($B4190="", "", IF($D4190="", 'Intro &amp; Setup'!$AC$32, IFERROR(INDEX('Intro &amp; Setup'!$AC$17:$AC$31, MATCH($D4190, 'Intro &amp; Setup'!$S$17:$S$31, 0)), "")))</f>
        <v/>
      </c>
      <c r="AG4190" s="10" t="str">
        <f t="shared" si="395"/>
        <v/>
      </c>
    </row>
    <row r="4191" spans="1:33" x14ac:dyDescent="0.25">
      <c r="A4191" s="7"/>
      <c r="B4191" s="66"/>
      <c r="C4191" s="67"/>
      <c r="D4191" s="68"/>
      <c r="E4191" s="68"/>
      <c r="F4191" s="69"/>
      <c r="G4191" s="69"/>
      <c r="H4191" s="70"/>
      <c r="I4191" s="71"/>
      <c r="J4191" s="68"/>
      <c r="K4191" s="68"/>
      <c r="L4191" s="72"/>
      <c r="M4191" s="7"/>
      <c r="N4191" s="10" t="str">
        <f t="shared" si="390"/>
        <v/>
      </c>
      <c r="O4191" s="7"/>
      <c r="P4191" s="22" t="str">
        <f t="shared" si="391"/>
        <v/>
      </c>
      <c r="Q4191" s="7"/>
      <c r="S4191" s="17" t="str">
        <f>IF($B4191="", "", IF(COUNTIF($B$11:$B4191, $B4191)&gt;1, "", $B4191))</f>
        <v/>
      </c>
      <c r="T4191" s="10" t="str">
        <f t="shared" si="392"/>
        <v/>
      </c>
      <c r="U4191" s="13">
        <v>4181</v>
      </c>
      <c r="V4191" s="17" t="str">
        <f t="shared" si="393"/>
        <v/>
      </c>
      <c r="X4191" s="10" t="str">
        <f>IF($F4191="", "", IF($D4191="", 'Intro &amp; Setup'!$Z$32, IFERROR(INDEX('Intro &amp; Setup'!$Z$17:$Z$31, MATCH($D4191, 'Intro &amp; Setup'!$S$17:$S$31, 0)), "")))</f>
        <v/>
      </c>
      <c r="Z4191" s="25" t="str">
        <f t="shared" si="394"/>
        <v/>
      </c>
      <c r="AE4191" s="10" t="str">
        <f>IF($B4191="", "", IF($D4191="", 'Intro &amp; Setup'!$AC$32, IFERROR(INDEX('Intro &amp; Setup'!$AC$17:$AC$31, MATCH($D4191, 'Intro &amp; Setup'!$S$17:$S$31, 0)), "")))</f>
        <v/>
      </c>
      <c r="AG4191" s="10" t="str">
        <f t="shared" si="395"/>
        <v/>
      </c>
    </row>
    <row r="4192" spans="1:33" x14ac:dyDescent="0.25">
      <c r="A4192" s="7"/>
      <c r="B4192" s="66"/>
      <c r="C4192" s="67"/>
      <c r="D4192" s="68"/>
      <c r="E4192" s="68"/>
      <c r="F4192" s="69"/>
      <c r="G4192" s="69"/>
      <c r="H4192" s="70"/>
      <c r="I4192" s="71"/>
      <c r="J4192" s="68"/>
      <c r="K4192" s="68"/>
      <c r="L4192" s="72"/>
      <c r="M4192" s="7"/>
      <c r="N4192" s="10" t="str">
        <f t="shared" si="390"/>
        <v/>
      </c>
      <c r="O4192" s="7"/>
      <c r="P4192" s="22" t="str">
        <f t="shared" si="391"/>
        <v/>
      </c>
      <c r="Q4192" s="7"/>
      <c r="S4192" s="17" t="str">
        <f>IF($B4192="", "", IF(COUNTIF($B$11:$B4192, $B4192)&gt;1, "", $B4192))</f>
        <v/>
      </c>
      <c r="T4192" s="10" t="str">
        <f t="shared" si="392"/>
        <v/>
      </c>
      <c r="U4192" s="13">
        <v>4182</v>
      </c>
      <c r="V4192" s="17" t="str">
        <f t="shared" si="393"/>
        <v/>
      </c>
      <c r="X4192" s="10" t="str">
        <f>IF($F4192="", "", IF($D4192="", 'Intro &amp; Setup'!$Z$32, IFERROR(INDEX('Intro &amp; Setup'!$Z$17:$Z$31, MATCH($D4192, 'Intro &amp; Setup'!$S$17:$S$31, 0)), "")))</f>
        <v/>
      </c>
      <c r="Z4192" s="25" t="str">
        <f t="shared" si="394"/>
        <v/>
      </c>
      <c r="AE4192" s="10" t="str">
        <f>IF($B4192="", "", IF($D4192="", 'Intro &amp; Setup'!$AC$32, IFERROR(INDEX('Intro &amp; Setup'!$AC$17:$AC$31, MATCH($D4192, 'Intro &amp; Setup'!$S$17:$S$31, 0)), "")))</f>
        <v/>
      </c>
      <c r="AG4192" s="10" t="str">
        <f t="shared" si="395"/>
        <v/>
      </c>
    </row>
    <row r="4193" spans="1:33" x14ac:dyDescent="0.25">
      <c r="A4193" s="7"/>
      <c r="B4193" s="66"/>
      <c r="C4193" s="67"/>
      <c r="D4193" s="68"/>
      <c r="E4193" s="68"/>
      <c r="F4193" s="69"/>
      <c r="G4193" s="69"/>
      <c r="H4193" s="70"/>
      <c r="I4193" s="71"/>
      <c r="J4193" s="68"/>
      <c r="K4193" s="68"/>
      <c r="L4193" s="72"/>
      <c r="M4193" s="7"/>
      <c r="N4193" s="10" t="str">
        <f t="shared" si="390"/>
        <v/>
      </c>
      <c r="O4193" s="7"/>
      <c r="P4193" s="22" t="str">
        <f t="shared" si="391"/>
        <v/>
      </c>
      <c r="Q4193" s="7"/>
      <c r="S4193" s="17" t="str">
        <f>IF($B4193="", "", IF(COUNTIF($B$11:$B4193, $B4193)&gt;1, "", $B4193))</f>
        <v/>
      </c>
      <c r="T4193" s="10" t="str">
        <f t="shared" si="392"/>
        <v/>
      </c>
      <c r="U4193" s="13">
        <v>4183</v>
      </c>
      <c r="V4193" s="17" t="str">
        <f t="shared" si="393"/>
        <v/>
      </c>
      <c r="X4193" s="10" t="str">
        <f>IF($F4193="", "", IF($D4193="", 'Intro &amp; Setup'!$Z$32, IFERROR(INDEX('Intro &amp; Setup'!$Z$17:$Z$31, MATCH($D4193, 'Intro &amp; Setup'!$S$17:$S$31, 0)), "")))</f>
        <v/>
      </c>
      <c r="Z4193" s="25" t="str">
        <f t="shared" si="394"/>
        <v/>
      </c>
      <c r="AE4193" s="10" t="str">
        <f>IF($B4193="", "", IF($D4193="", 'Intro &amp; Setup'!$AC$32, IFERROR(INDEX('Intro &amp; Setup'!$AC$17:$AC$31, MATCH($D4193, 'Intro &amp; Setup'!$S$17:$S$31, 0)), "")))</f>
        <v/>
      </c>
      <c r="AG4193" s="10" t="str">
        <f t="shared" si="395"/>
        <v/>
      </c>
    </row>
    <row r="4194" spans="1:33" x14ac:dyDescent="0.25">
      <c r="A4194" s="7"/>
      <c r="B4194" s="66"/>
      <c r="C4194" s="67"/>
      <c r="D4194" s="68"/>
      <c r="E4194" s="68"/>
      <c r="F4194" s="69"/>
      <c r="G4194" s="69"/>
      <c r="H4194" s="70"/>
      <c r="I4194" s="71"/>
      <c r="J4194" s="68"/>
      <c r="K4194" s="68"/>
      <c r="L4194" s="72"/>
      <c r="M4194" s="7"/>
      <c r="N4194" s="10" t="str">
        <f t="shared" si="390"/>
        <v/>
      </c>
      <c r="O4194" s="7"/>
      <c r="P4194" s="22" t="str">
        <f t="shared" si="391"/>
        <v/>
      </c>
      <c r="Q4194" s="7"/>
      <c r="S4194" s="17" t="str">
        <f>IF($B4194="", "", IF(COUNTIF($B$11:$B4194, $B4194)&gt;1, "", $B4194))</f>
        <v/>
      </c>
      <c r="T4194" s="10" t="str">
        <f t="shared" si="392"/>
        <v/>
      </c>
      <c r="U4194" s="13">
        <v>4184</v>
      </c>
      <c r="V4194" s="17" t="str">
        <f t="shared" si="393"/>
        <v/>
      </c>
      <c r="X4194" s="10" t="str">
        <f>IF($F4194="", "", IF($D4194="", 'Intro &amp; Setup'!$Z$32, IFERROR(INDEX('Intro &amp; Setup'!$Z$17:$Z$31, MATCH($D4194, 'Intro &amp; Setup'!$S$17:$S$31, 0)), "")))</f>
        <v/>
      </c>
      <c r="Z4194" s="25" t="str">
        <f t="shared" si="394"/>
        <v/>
      </c>
      <c r="AE4194" s="10" t="str">
        <f>IF($B4194="", "", IF($D4194="", 'Intro &amp; Setup'!$AC$32, IFERROR(INDEX('Intro &amp; Setup'!$AC$17:$AC$31, MATCH($D4194, 'Intro &amp; Setup'!$S$17:$S$31, 0)), "")))</f>
        <v/>
      </c>
      <c r="AG4194" s="10" t="str">
        <f t="shared" si="395"/>
        <v/>
      </c>
    </row>
    <row r="4195" spans="1:33" x14ac:dyDescent="0.25">
      <c r="A4195" s="7"/>
      <c r="B4195" s="66"/>
      <c r="C4195" s="67"/>
      <c r="D4195" s="68"/>
      <c r="E4195" s="68"/>
      <c r="F4195" s="69"/>
      <c r="G4195" s="69"/>
      <c r="H4195" s="70"/>
      <c r="I4195" s="71"/>
      <c r="J4195" s="68"/>
      <c r="K4195" s="68"/>
      <c r="L4195" s="72"/>
      <c r="M4195" s="7"/>
      <c r="N4195" s="10" t="str">
        <f t="shared" si="390"/>
        <v/>
      </c>
      <c r="O4195" s="7"/>
      <c r="P4195" s="22" t="str">
        <f t="shared" si="391"/>
        <v/>
      </c>
      <c r="Q4195" s="7"/>
      <c r="S4195" s="17" t="str">
        <f>IF($B4195="", "", IF(COUNTIF($B$11:$B4195, $B4195)&gt;1, "", $B4195))</f>
        <v/>
      </c>
      <c r="T4195" s="10" t="str">
        <f t="shared" si="392"/>
        <v/>
      </c>
      <c r="U4195" s="13">
        <v>4185</v>
      </c>
      <c r="V4195" s="17" t="str">
        <f t="shared" si="393"/>
        <v/>
      </c>
      <c r="X4195" s="10" t="str">
        <f>IF($F4195="", "", IF($D4195="", 'Intro &amp; Setup'!$Z$32, IFERROR(INDEX('Intro &amp; Setup'!$Z$17:$Z$31, MATCH($D4195, 'Intro &amp; Setup'!$S$17:$S$31, 0)), "")))</f>
        <v/>
      </c>
      <c r="Z4195" s="25" t="str">
        <f t="shared" si="394"/>
        <v/>
      </c>
      <c r="AE4195" s="10" t="str">
        <f>IF($B4195="", "", IF($D4195="", 'Intro &amp; Setup'!$AC$32, IFERROR(INDEX('Intro &amp; Setup'!$AC$17:$AC$31, MATCH($D4195, 'Intro &amp; Setup'!$S$17:$S$31, 0)), "")))</f>
        <v/>
      </c>
      <c r="AG4195" s="10" t="str">
        <f t="shared" si="395"/>
        <v/>
      </c>
    </row>
    <row r="4196" spans="1:33" x14ac:dyDescent="0.25">
      <c r="A4196" s="7"/>
      <c r="B4196" s="66"/>
      <c r="C4196" s="67"/>
      <c r="D4196" s="68"/>
      <c r="E4196" s="68"/>
      <c r="F4196" s="69"/>
      <c r="G4196" s="69"/>
      <c r="H4196" s="70"/>
      <c r="I4196" s="71"/>
      <c r="J4196" s="68"/>
      <c r="K4196" s="68"/>
      <c r="L4196" s="72"/>
      <c r="M4196" s="7"/>
      <c r="N4196" s="10" t="str">
        <f t="shared" si="390"/>
        <v/>
      </c>
      <c r="O4196" s="7"/>
      <c r="P4196" s="22" t="str">
        <f t="shared" si="391"/>
        <v/>
      </c>
      <c r="Q4196" s="7"/>
      <c r="S4196" s="17" t="str">
        <f>IF($B4196="", "", IF(COUNTIF($B$11:$B4196, $B4196)&gt;1, "", $B4196))</f>
        <v/>
      </c>
      <c r="T4196" s="10" t="str">
        <f t="shared" si="392"/>
        <v/>
      </c>
      <c r="U4196" s="13">
        <v>4186</v>
      </c>
      <c r="V4196" s="17" t="str">
        <f t="shared" si="393"/>
        <v/>
      </c>
      <c r="X4196" s="10" t="str">
        <f>IF($F4196="", "", IF($D4196="", 'Intro &amp; Setup'!$Z$32, IFERROR(INDEX('Intro &amp; Setup'!$Z$17:$Z$31, MATCH($D4196, 'Intro &amp; Setup'!$S$17:$S$31, 0)), "")))</f>
        <v/>
      </c>
      <c r="Z4196" s="25" t="str">
        <f t="shared" si="394"/>
        <v/>
      </c>
      <c r="AE4196" s="10" t="str">
        <f>IF($B4196="", "", IF($D4196="", 'Intro &amp; Setup'!$AC$32, IFERROR(INDEX('Intro &amp; Setup'!$AC$17:$AC$31, MATCH($D4196, 'Intro &amp; Setup'!$S$17:$S$31, 0)), "")))</f>
        <v/>
      </c>
      <c r="AG4196" s="10" t="str">
        <f t="shared" si="395"/>
        <v/>
      </c>
    </row>
    <row r="4197" spans="1:33" x14ac:dyDescent="0.25">
      <c r="A4197" s="7"/>
      <c r="B4197" s="66"/>
      <c r="C4197" s="67"/>
      <c r="D4197" s="68"/>
      <c r="E4197" s="68"/>
      <c r="F4197" s="69"/>
      <c r="G4197" s="69"/>
      <c r="H4197" s="70"/>
      <c r="I4197" s="71"/>
      <c r="J4197" s="68"/>
      <c r="K4197" s="68"/>
      <c r="L4197" s="72"/>
      <c r="M4197" s="7"/>
      <c r="N4197" s="10" t="str">
        <f t="shared" si="390"/>
        <v/>
      </c>
      <c r="O4197" s="7"/>
      <c r="P4197" s="22" t="str">
        <f t="shared" si="391"/>
        <v/>
      </c>
      <c r="Q4197" s="7"/>
      <c r="S4197" s="17" t="str">
        <f>IF($B4197="", "", IF(COUNTIF($B$11:$B4197, $B4197)&gt;1, "", $B4197))</f>
        <v/>
      </c>
      <c r="T4197" s="10" t="str">
        <f t="shared" si="392"/>
        <v/>
      </c>
      <c r="U4197" s="13">
        <v>4187</v>
      </c>
      <c r="V4197" s="17" t="str">
        <f t="shared" si="393"/>
        <v/>
      </c>
      <c r="X4197" s="10" t="str">
        <f>IF($F4197="", "", IF($D4197="", 'Intro &amp; Setup'!$Z$32, IFERROR(INDEX('Intro &amp; Setup'!$Z$17:$Z$31, MATCH($D4197, 'Intro &amp; Setup'!$S$17:$S$31, 0)), "")))</f>
        <v/>
      </c>
      <c r="Z4197" s="25" t="str">
        <f t="shared" si="394"/>
        <v/>
      </c>
      <c r="AE4197" s="10" t="str">
        <f>IF($B4197="", "", IF($D4197="", 'Intro &amp; Setup'!$AC$32, IFERROR(INDEX('Intro &amp; Setup'!$AC$17:$AC$31, MATCH($D4197, 'Intro &amp; Setup'!$S$17:$S$31, 0)), "")))</f>
        <v/>
      </c>
      <c r="AG4197" s="10" t="str">
        <f t="shared" si="395"/>
        <v/>
      </c>
    </row>
    <row r="4198" spans="1:33" x14ac:dyDescent="0.25">
      <c r="A4198" s="7"/>
      <c r="B4198" s="66"/>
      <c r="C4198" s="67"/>
      <c r="D4198" s="68"/>
      <c r="E4198" s="68"/>
      <c r="F4198" s="69"/>
      <c r="G4198" s="69"/>
      <c r="H4198" s="70"/>
      <c r="I4198" s="71"/>
      <c r="J4198" s="68"/>
      <c r="K4198" s="68"/>
      <c r="L4198" s="72"/>
      <c r="M4198" s="7"/>
      <c r="N4198" s="10" t="str">
        <f t="shared" si="390"/>
        <v/>
      </c>
      <c r="O4198" s="7"/>
      <c r="P4198" s="22" t="str">
        <f t="shared" si="391"/>
        <v/>
      </c>
      <c r="Q4198" s="7"/>
      <c r="S4198" s="17" t="str">
        <f>IF($B4198="", "", IF(COUNTIF($B$11:$B4198, $B4198)&gt;1, "", $B4198))</f>
        <v/>
      </c>
      <c r="T4198" s="10" t="str">
        <f t="shared" si="392"/>
        <v/>
      </c>
      <c r="U4198" s="13">
        <v>4188</v>
      </c>
      <c r="V4198" s="17" t="str">
        <f t="shared" si="393"/>
        <v/>
      </c>
      <c r="X4198" s="10" t="str">
        <f>IF($F4198="", "", IF($D4198="", 'Intro &amp; Setup'!$Z$32, IFERROR(INDEX('Intro &amp; Setup'!$Z$17:$Z$31, MATCH($D4198, 'Intro &amp; Setup'!$S$17:$S$31, 0)), "")))</f>
        <v/>
      </c>
      <c r="Z4198" s="25" t="str">
        <f t="shared" si="394"/>
        <v/>
      </c>
      <c r="AE4198" s="10" t="str">
        <f>IF($B4198="", "", IF($D4198="", 'Intro &amp; Setup'!$AC$32, IFERROR(INDEX('Intro &amp; Setup'!$AC$17:$AC$31, MATCH($D4198, 'Intro &amp; Setup'!$S$17:$S$31, 0)), "")))</f>
        <v/>
      </c>
      <c r="AG4198" s="10" t="str">
        <f t="shared" si="395"/>
        <v/>
      </c>
    </row>
    <row r="4199" spans="1:33" x14ac:dyDescent="0.25">
      <c r="A4199" s="7"/>
      <c r="B4199" s="66"/>
      <c r="C4199" s="67"/>
      <c r="D4199" s="68"/>
      <c r="E4199" s="68"/>
      <c r="F4199" s="69"/>
      <c r="G4199" s="69"/>
      <c r="H4199" s="70"/>
      <c r="I4199" s="71"/>
      <c r="J4199" s="68"/>
      <c r="K4199" s="68"/>
      <c r="L4199" s="72"/>
      <c r="M4199" s="7"/>
      <c r="N4199" s="10" t="str">
        <f t="shared" si="390"/>
        <v/>
      </c>
      <c r="O4199" s="7"/>
      <c r="P4199" s="22" t="str">
        <f t="shared" si="391"/>
        <v/>
      </c>
      <c r="Q4199" s="7"/>
      <c r="S4199" s="17" t="str">
        <f>IF($B4199="", "", IF(COUNTIF($B$11:$B4199, $B4199)&gt;1, "", $B4199))</f>
        <v/>
      </c>
      <c r="T4199" s="10" t="str">
        <f t="shared" si="392"/>
        <v/>
      </c>
      <c r="U4199" s="13">
        <v>4189</v>
      </c>
      <c r="V4199" s="17" t="str">
        <f t="shared" si="393"/>
        <v/>
      </c>
      <c r="X4199" s="10" t="str">
        <f>IF($F4199="", "", IF($D4199="", 'Intro &amp; Setup'!$Z$32, IFERROR(INDEX('Intro &amp; Setup'!$Z$17:$Z$31, MATCH($D4199, 'Intro &amp; Setup'!$S$17:$S$31, 0)), "")))</f>
        <v/>
      </c>
      <c r="Z4199" s="25" t="str">
        <f t="shared" si="394"/>
        <v/>
      </c>
      <c r="AE4199" s="10" t="str">
        <f>IF($B4199="", "", IF($D4199="", 'Intro &amp; Setup'!$AC$32, IFERROR(INDEX('Intro &amp; Setup'!$AC$17:$AC$31, MATCH($D4199, 'Intro &amp; Setup'!$S$17:$S$31, 0)), "")))</f>
        <v/>
      </c>
      <c r="AG4199" s="10" t="str">
        <f t="shared" si="395"/>
        <v/>
      </c>
    </row>
    <row r="4200" spans="1:33" x14ac:dyDescent="0.25">
      <c r="A4200" s="7"/>
      <c r="B4200" s="66"/>
      <c r="C4200" s="67"/>
      <c r="D4200" s="68"/>
      <c r="E4200" s="68"/>
      <c r="F4200" s="69"/>
      <c r="G4200" s="69"/>
      <c r="H4200" s="70"/>
      <c r="I4200" s="71"/>
      <c r="J4200" s="68"/>
      <c r="K4200" s="68"/>
      <c r="L4200" s="72"/>
      <c r="M4200" s="7"/>
      <c r="N4200" s="10" t="str">
        <f t="shared" si="390"/>
        <v/>
      </c>
      <c r="O4200" s="7"/>
      <c r="P4200" s="22" t="str">
        <f t="shared" si="391"/>
        <v/>
      </c>
      <c r="Q4200" s="7"/>
      <c r="S4200" s="17" t="str">
        <f>IF($B4200="", "", IF(COUNTIF($B$11:$B4200, $B4200)&gt;1, "", $B4200))</f>
        <v/>
      </c>
      <c r="T4200" s="10" t="str">
        <f t="shared" si="392"/>
        <v/>
      </c>
      <c r="U4200" s="13">
        <v>4190</v>
      </c>
      <c r="V4200" s="17" t="str">
        <f t="shared" si="393"/>
        <v/>
      </c>
      <c r="X4200" s="10" t="str">
        <f>IF($F4200="", "", IF($D4200="", 'Intro &amp; Setup'!$Z$32, IFERROR(INDEX('Intro &amp; Setup'!$Z$17:$Z$31, MATCH($D4200, 'Intro &amp; Setup'!$S$17:$S$31, 0)), "")))</f>
        <v/>
      </c>
      <c r="Z4200" s="25" t="str">
        <f t="shared" si="394"/>
        <v/>
      </c>
      <c r="AE4200" s="10" t="str">
        <f>IF($B4200="", "", IF($D4200="", 'Intro &amp; Setup'!$AC$32, IFERROR(INDEX('Intro &amp; Setup'!$AC$17:$AC$31, MATCH($D4200, 'Intro &amp; Setup'!$S$17:$S$31, 0)), "")))</f>
        <v/>
      </c>
      <c r="AG4200" s="10" t="str">
        <f t="shared" si="395"/>
        <v/>
      </c>
    </row>
    <row r="4201" spans="1:33" x14ac:dyDescent="0.25">
      <c r="A4201" s="7"/>
      <c r="B4201" s="66"/>
      <c r="C4201" s="67"/>
      <c r="D4201" s="68"/>
      <c r="E4201" s="68"/>
      <c r="F4201" s="69"/>
      <c r="G4201" s="69"/>
      <c r="H4201" s="70"/>
      <c r="I4201" s="71"/>
      <c r="J4201" s="68"/>
      <c r="K4201" s="68"/>
      <c r="L4201" s="72"/>
      <c r="M4201" s="7"/>
      <c r="N4201" s="10" t="str">
        <f t="shared" si="390"/>
        <v/>
      </c>
      <c r="O4201" s="7"/>
      <c r="P4201" s="22" t="str">
        <f t="shared" si="391"/>
        <v/>
      </c>
      <c r="Q4201" s="7"/>
      <c r="S4201" s="17" t="str">
        <f>IF($B4201="", "", IF(COUNTIF($B$11:$B4201, $B4201)&gt;1, "", $B4201))</f>
        <v/>
      </c>
      <c r="T4201" s="10" t="str">
        <f t="shared" si="392"/>
        <v/>
      </c>
      <c r="U4201" s="13">
        <v>4191</v>
      </c>
      <c r="V4201" s="17" t="str">
        <f t="shared" si="393"/>
        <v/>
      </c>
      <c r="X4201" s="10" t="str">
        <f>IF($F4201="", "", IF($D4201="", 'Intro &amp; Setup'!$Z$32, IFERROR(INDEX('Intro &amp; Setup'!$Z$17:$Z$31, MATCH($D4201, 'Intro &amp; Setup'!$S$17:$S$31, 0)), "")))</f>
        <v/>
      </c>
      <c r="Z4201" s="25" t="str">
        <f t="shared" si="394"/>
        <v/>
      </c>
      <c r="AE4201" s="10" t="str">
        <f>IF($B4201="", "", IF($D4201="", 'Intro &amp; Setup'!$AC$32, IFERROR(INDEX('Intro &amp; Setup'!$AC$17:$AC$31, MATCH($D4201, 'Intro &amp; Setup'!$S$17:$S$31, 0)), "")))</f>
        <v/>
      </c>
      <c r="AG4201" s="10" t="str">
        <f t="shared" si="395"/>
        <v/>
      </c>
    </row>
    <row r="4202" spans="1:33" x14ac:dyDescent="0.25">
      <c r="A4202" s="7"/>
      <c r="B4202" s="66"/>
      <c r="C4202" s="67"/>
      <c r="D4202" s="68"/>
      <c r="E4202" s="68"/>
      <c r="F4202" s="69"/>
      <c r="G4202" s="69"/>
      <c r="H4202" s="70"/>
      <c r="I4202" s="71"/>
      <c r="J4202" s="68"/>
      <c r="K4202" s="68"/>
      <c r="L4202" s="72"/>
      <c r="M4202" s="7"/>
      <c r="N4202" s="10" t="str">
        <f t="shared" si="390"/>
        <v/>
      </c>
      <c r="O4202" s="7"/>
      <c r="P4202" s="22" t="str">
        <f t="shared" si="391"/>
        <v/>
      </c>
      <c r="Q4202" s="7"/>
      <c r="S4202" s="17" t="str">
        <f>IF($B4202="", "", IF(COUNTIF($B$11:$B4202, $B4202)&gt;1, "", $B4202))</f>
        <v/>
      </c>
      <c r="T4202" s="10" t="str">
        <f t="shared" si="392"/>
        <v/>
      </c>
      <c r="U4202" s="13">
        <v>4192</v>
      </c>
      <c r="V4202" s="17" t="str">
        <f t="shared" si="393"/>
        <v/>
      </c>
      <c r="X4202" s="10" t="str">
        <f>IF($F4202="", "", IF($D4202="", 'Intro &amp; Setup'!$Z$32, IFERROR(INDEX('Intro &amp; Setup'!$Z$17:$Z$31, MATCH($D4202, 'Intro &amp; Setup'!$S$17:$S$31, 0)), "")))</f>
        <v/>
      </c>
      <c r="Z4202" s="25" t="str">
        <f t="shared" si="394"/>
        <v/>
      </c>
      <c r="AE4202" s="10" t="str">
        <f>IF($B4202="", "", IF($D4202="", 'Intro &amp; Setup'!$AC$32, IFERROR(INDEX('Intro &amp; Setup'!$AC$17:$AC$31, MATCH($D4202, 'Intro &amp; Setup'!$S$17:$S$31, 0)), "")))</f>
        <v/>
      </c>
      <c r="AG4202" s="10" t="str">
        <f t="shared" si="395"/>
        <v/>
      </c>
    </row>
    <row r="4203" spans="1:33" x14ac:dyDescent="0.25">
      <c r="A4203" s="7"/>
      <c r="B4203" s="66"/>
      <c r="C4203" s="67"/>
      <c r="D4203" s="68"/>
      <c r="E4203" s="68"/>
      <c r="F4203" s="69"/>
      <c r="G4203" s="69"/>
      <c r="H4203" s="70"/>
      <c r="I4203" s="71"/>
      <c r="J4203" s="68"/>
      <c r="K4203" s="68"/>
      <c r="L4203" s="72"/>
      <c r="M4203" s="7"/>
      <c r="N4203" s="10" t="str">
        <f t="shared" si="390"/>
        <v/>
      </c>
      <c r="O4203" s="7"/>
      <c r="P4203" s="22" t="str">
        <f t="shared" si="391"/>
        <v/>
      </c>
      <c r="Q4203" s="7"/>
      <c r="S4203" s="17" t="str">
        <f>IF($B4203="", "", IF(COUNTIF($B$11:$B4203, $B4203)&gt;1, "", $B4203))</f>
        <v/>
      </c>
      <c r="T4203" s="10" t="str">
        <f t="shared" si="392"/>
        <v/>
      </c>
      <c r="U4203" s="13">
        <v>4193</v>
      </c>
      <c r="V4203" s="17" t="str">
        <f t="shared" si="393"/>
        <v/>
      </c>
      <c r="X4203" s="10" t="str">
        <f>IF($F4203="", "", IF($D4203="", 'Intro &amp; Setup'!$Z$32, IFERROR(INDEX('Intro &amp; Setup'!$Z$17:$Z$31, MATCH($D4203, 'Intro &amp; Setup'!$S$17:$S$31, 0)), "")))</f>
        <v/>
      </c>
      <c r="Z4203" s="25" t="str">
        <f t="shared" si="394"/>
        <v/>
      </c>
      <c r="AE4203" s="10" t="str">
        <f>IF($B4203="", "", IF($D4203="", 'Intro &amp; Setup'!$AC$32, IFERROR(INDEX('Intro &amp; Setup'!$AC$17:$AC$31, MATCH($D4203, 'Intro &amp; Setup'!$S$17:$S$31, 0)), "")))</f>
        <v/>
      </c>
      <c r="AG4203" s="10" t="str">
        <f t="shared" si="395"/>
        <v/>
      </c>
    </row>
    <row r="4204" spans="1:33" x14ac:dyDescent="0.25">
      <c r="A4204" s="7"/>
      <c r="B4204" s="66"/>
      <c r="C4204" s="67"/>
      <c r="D4204" s="68"/>
      <c r="E4204" s="68"/>
      <c r="F4204" s="69"/>
      <c r="G4204" s="69"/>
      <c r="H4204" s="70"/>
      <c r="I4204" s="71"/>
      <c r="J4204" s="68"/>
      <c r="K4204" s="68"/>
      <c r="L4204" s="72"/>
      <c r="M4204" s="7"/>
      <c r="N4204" s="10" t="str">
        <f t="shared" si="390"/>
        <v/>
      </c>
      <c r="O4204" s="7"/>
      <c r="P4204" s="22" t="str">
        <f t="shared" si="391"/>
        <v/>
      </c>
      <c r="Q4204" s="7"/>
      <c r="S4204" s="17" t="str">
        <f>IF($B4204="", "", IF(COUNTIF($B$11:$B4204, $B4204)&gt;1, "", $B4204))</f>
        <v/>
      </c>
      <c r="T4204" s="10" t="str">
        <f t="shared" si="392"/>
        <v/>
      </c>
      <c r="U4204" s="13">
        <v>4194</v>
      </c>
      <c r="V4204" s="17" t="str">
        <f t="shared" si="393"/>
        <v/>
      </c>
      <c r="X4204" s="10" t="str">
        <f>IF($F4204="", "", IF($D4204="", 'Intro &amp; Setup'!$Z$32, IFERROR(INDEX('Intro &amp; Setup'!$Z$17:$Z$31, MATCH($D4204, 'Intro &amp; Setup'!$S$17:$S$31, 0)), "")))</f>
        <v/>
      </c>
      <c r="Z4204" s="25" t="str">
        <f t="shared" si="394"/>
        <v/>
      </c>
      <c r="AE4204" s="10" t="str">
        <f>IF($B4204="", "", IF($D4204="", 'Intro &amp; Setup'!$AC$32, IFERROR(INDEX('Intro &amp; Setup'!$AC$17:$AC$31, MATCH($D4204, 'Intro &amp; Setup'!$S$17:$S$31, 0)), "")))</f>
        <v/>
      </c>
      <c r="AG4204" s="10" t="str">
        <f t="shared" si="395"/>
        <v/>
      </c>
    </row>
    <row r="4205" spans="1:33" x14ac:dyDescent="0.25">
      <c r="A4205" s="7"/>
      <c r="B4205" s="66"/>
      <c r="C4205" s="67"/>
      <c r="D4205" s="68"/>
      <c r="E4205" s="68"/>
      <c r="F4205" s="69"/>
      <c r="G4205" s="69"/>
      <c r="H4205" s="70"/>
      <c r="I4205" s="71"/>
      <c r="J4205" s="68"/>
      <c r="K4205" s="68"/>
      <c r="L4205" s="72"/>
      <c r="M4205" s="7"/>
      <c r="N4205" s="10" t="str">
        <f t="shared" si="390"/>
        <v/>
      </c>
      <c r="O4205" s="7"/>
      <c r="P4205" s="22" t="str">
        <f t="shared" si="391"/>
        <v/>
      </c>
      <c r="Q4205" s="7"/>
      <c r="S4205" s="17" t="str">
        <f>IF($B4205="", "", IF(COUNTIF($B$11:$B4205, $B4205)&gt;1, "", $B4205))</f>
        <v/>
      </c>
      <c r="T4205" s="10" t="str">
        <f t="shared" si="392"/>
        <v/>
      </c>
      <c r="U4205" s="13">
        <v>4195</v>
      </c>
      <c r="V4205" s="17" t="str">
        <f t="shared" si="393"/>
        <v/>
      </c>
      <c r="X4205" s="10" t="str">
        <f>IF($F4205="", "", IF($D4205="", 'Intro &amp; Setup'!$Z$32, IFERROR(INDEX('Intro &amp; Setup'!$Z$17:$Z$31, MATCH($D4205, 'Intro &amp; Setup'!$S$17:$S$31, 0)), "")))</f>
        <v/>
      </c>
      <c r="Z4205" s="25" t="str">
        <f t="shared" si="394"/>
        <v/>
      </c>
      <c r="AE4205" s="10" t="str">
        <f>IF($B4205="", "", IF($D4205="", 'Intro &amp; Setup'!$AC$32, IFERROR(INDEX('Intro &amp; Setup'!$AC$17:$AC$31, MATCH($D4205, 'Intro &amp; Setup'!$S$17:$S$31, 0)), "")))</f>
        <v/>
      </c>
      <c r="AG4205" s="10" t="str">
        <f t="shared" si="395"/>
        <v/>
      </c>
    </row>
    <row r="4206" spans="1:33" x14ac:dyDescent="0.25">
      <c r="A4206" s="7"/>
      <c r="B4206" s="66"/>
      <c r="C4206" s="67"/>
      <c r="D4206" s="68"/>
      <c r="E4206" s="68"/>
      <c r="F4206" s="69"/>
      <c r="G4206" s="69"/>
      <c r="H4206" s="70"/>
      <c r="I4206" s="71"/>
      <c r="J4206" s="68"/>
      <c r="K4206" s="68"/>
      <c r="L4206" s="72"/>
      <c r="M4206" s="7"/>
      <c r="N4206" s="10" t="str">
        <f t="shared" si="390"/>
        <v/>
      </c>
      <c r="O4206" s="7"/>
      <c r="P4206" s="22" t="str">
        <f t="shared" si="391"/>
        <v/>
      </c>
      <c r="Q4206" s="7"/>
      <c r="S4206" s="17" t="str">
        <f>IF($B4206="", "", IF(COUNTIF($B$11:$B4206, $B4206)&gt;1, "", $B4206))</f>
        <v/>
      </c>
      <c r="T4206" s="10" t="str">
        <f t="shared" si="392"/>
        <v/>
      </c>
      <c r="U4206" s="13">
        <v>4196</v>
      </c>
      <c r="V4206" s="17" t="str">
        <f t="shared" si="393"/>
        <v/>
      </c>
      <c r="X4206" s="10" t="str">
        <f>IF($F4206="", "", IF($D4206="", 'Intro &amp; Setup'!$Z$32, IFERROR(INDEX('Intro &amp; Setup'!$Z$17:$Z$31, MATCH($D4206, 'Intro &amp; Setup'!$S$17:$S$31, 0)), "")))</f>
        <v/>
      </c>
      <c r="Z4206" s="25" t="str">
        <f t="shared" si="394"/>
        <v/>
      </c>
      <c r="AE4206" s="10" t="str">
        <f>IF($B4206="", "", IF($D4206="", 'Intro &amp; Setup'!$AC$32, IFERROR(INDEX('Intro &amp; Setup'!$AC$17:$AC$31, MATCH($D4206, 'Intro &amp; Setup'!$S$17:$S$31, 0)), "")))</f>
        <v/>
      </c>
      <c r="AG4206" s="10" t="str">
        <f t="shared" si="395"/>
        <v/>
      </c>
    </row>
    <row r="4207" spans="1:33" x14ac:dyDescent="0.25">
      <c r="A4207" s="7"/>
      <c r="B4207" s="66"/>
      <c r="C4207" s="67"/>
      <c r="D4207" s="68"/>
      <c r="E4207" s="68"/>
      <c r="F4207" s="69"/>
      <c r="G4207" s="69"/>
      <c r="H4207" s="70"/>
      <c r="I4207" s="71"/>
      <c r="J4207" s="68"/>
      <c r="K4207" s="68"/>
      <c r="L4207" s="72"/>
      <c r="M4207" s="7"/>
      <c r="N4207" s="10" t="str">
        <f t="shared" si="390"/>
        <v/>
      </c>
      <c r="O4207" s="7"/>
      <c r="P4207" s="22" t="str">
        <f t="shared" si="391"/>
        <v/>
      </c>
      <c r="Q4207" s="7"/>
      <c r="S4207" s="17" t="str">
        <f>IF($B4207="", "", IF(COUNTIF($B$11:$B4207, $B4207)&gt;1, "", $B4207))</f>
        <v/>
      </c>
      <c r="T4207" s="10" t="str">
        <f t="shared" si="392"/>
        <v/>
      </c>
      <c r="U4207" s="13">
        <v>4197</v>
      </c>
      <c r="V4207" s="17" t="str">
        <f t="shared" si="393"/>
        <v/>
      </c>
      <c r="X4207" s="10" t="str">
        <f>IF($F4207="", "", IF($D4207="", 'Intro &amp; Setup'!$Z$32, IFERROR(INDEX('Intro &amp; Setup'!$Z$17:$Z$31, MATCH($D4207, 'Intro &amp; Setup'!$S$17:$S$31, 0)), "")))</f>
        <v/>
      </c>
      <c r="Z4207" s="25" t="str">
        <f t="shared" si="394"/>
        <v/>
      </c>
      <c r="AE4207" s="10" t="str">
        <f>IF($B4207="", "", IF($D4207="", 'Intro &amp; Setup'!$AC$32, IFERROR(INDEX('Intro &amp; Setup'!$AC$17:$AC$31, MATCH($D4207, 'Intro &amp; Setup'!$S$17:$S$31, 0)), "")))</f>
        <v/>
      </c>
      <c r="AG4207" s="10" t="str">
        <f t="shared" si="395"/>
        <v/>
      </c>
    </row>
    <row r="4208" spans="1:33" x14ac:dyDescent="0.25">
      <c r="A4208" s="7"/>
      <c r="B4208" s="66"/>
      <c r="C4208" s="67"/>
      <c r="D4208" s="68"/>
      <c r="E4208" s="68"/>
      <c r="F4208" s="69"/>
      <c r="G4208" s="69"/>
      <c r="H4208" s="70"/>
      <c r="I4208" s="71"/>
      <c r="J4208" s="68"/>
      <c r="K4208" s="68"/>
      <c r="L4208" s="72"/>
      <c r="M4208" s="7"/>
      <c r="N4208" s="10" t="str">
        <f t="shared" si="390"/>
        <v/>
      </c>
      <c r="O4208" s="7"/>
      <c r="P4208" s="22" t="str">
        <f t="shared" si="391"/>
        <v/>
      </c>
      <c r="Q4208" s="7"/>
      <c r="S4208" s="17" t="str">
        <f>IF($B4208="", "", IF(COUNTIF($B$11:$B4208, $B4208)&gt;1, "", $B4208))</f>
        <v/>
      </c>
      <c r="T4208" s="10" t="str">
        <f t="shared" si="392"/>
        <v/>
      </c>
      <c r="U4208" s="13">
        <v>4198</v>
      </c>
      <c r="V4208" s="17" t="str">
        <f t="shared" si="393"/>
        <v/>
      </c>
      <c r="X4208" s="10" t="str">
        <f>IF($F4208="", "", IF($D4208="", 'Intro &amp; Setup'!$Z$32, IFERROR(INDEX('Intro &amp; Setup'!$Z$17:$Z$31, MATCH($D4208, 'Intro &amp; Setup'!$S$17:$S$31, 0)), "")))</f>
        <v/>
      </c>
      <c r="Z4208" s="25" t="str">
        <f t="shared" si="394"/>
        <v/>
      </c>
      <c r="AE4208" s="10" t="str">
        <f>IF($B4208="", "", IF($D4208="", 'Intro &amp; Setup'!$AC$32, IFERROR(INDEX('Intro &amp; Setup'!$AC$17:$AC$31, MATCH($D4208, 'Intro &amp; Setup'!$S$17:$S$31, 0)), "")))</f>
        <v/>
      </c>
      <c r="AG4208" s="10" t="str">
        <f t="shared" si="395"/>
        <v/>
      </c>
    </row>
    <row r="4209" spans="1:33" x14ac:dyDescent="0.25">
      <c r="A4209" s="7"/>
      <c r="B4209" s="66"/>
      <c r="C4209" s="67"/>
      <c r="D4209" s="68"/>
      <c r="E4209" s="68"/>
      <c r="F4209" s="69"/>
      <c r="G4209" s="69"/>
      <c r="H4209" s="70"/>
      <c r="I4209" s="71"/>
      <c r="J4209" s="68"/>
      <c r="K4209" s="68"/>
      <c r="L4209" s="72"/>
      <c r="M4209" s="7"/>
      <c r="N4209" s="10" t="str">
        <f t="shared" si="390"/>
        <v/>
      </c>
      <c r="O4209" s="7"/>
      <c r="P4209" s="22" t="str">
        <f t="shared" si="391"/>
        <v/>
      </c>
      <c r="Q4209" s="7"/>
      <c r="S4209" s="17" t="str">
        <f>IF($B4209="", "", IF(COUNTIF($B$11:$B4209, $B4209)&gt;1, "", $B4209))</f>
        <v/>
      </c>
      <c r="T4209" s="10" t="str">
        <f t="shared" si="392"/>
        <v/>
      </c>
      <c r="U4209" s="13">
        <v>4199</v>
      </c>
      <c r="V4209" s="17" t="str">
        <f t="shared" si="393"/>
        <v/>
      </c>
      <c r="X4209" s="10" t="str">
        <f>IF($F4209="", "", IF($D4209="", 'Intro &amp; Setup'!$Z$32, IFERROR(INDEX('Intro &amp; Setup'!$Z$17:$Z$31, MATCH($D4209, 'Intro &amp; Setup'!$S$17:$S$31, 0)), "")))</f>
        <v/>
      </c>
      <c r="Z4209" s="25" t="str">
        <f t="shared" si="394"/>
        <v/>
      </c>
      <c r="AE4209" s="10" t="str">
        <f>IF($B4209="", "", IF($D4209="", 'Intro &amp; Setup'!$AC$32, IFERROR(INDEX('Intro &amp; Setup'!$AC$17:$AC$31, MATCH($D4209, 'Intro &amp; Setup'!$S$17:$S$31, 0)), "")))</f>
        <v/>
      </c>
      <c r="AG4209" s="10" t="str">
        <f t="shared" si="395"/>
        <v/>
      </c>
    </row>
    <row r="4210" spans="1:33" x14ac:dyDescent="0.25">
      <c r="A4210" s="7"/>
      <c r="B4210" s="66"/>
      <c r="C4210" s="67"/>
      <c r="D4210" s="68"/>
      <c r="E4210" s="68"/>
      <c r="F4210" s="69"/>
      <c r="G4210" s="69"/>
      <c r="H4210" s="70"/>
      <c r="I4210" s="71"/>
      <c r="J4210" s="68"/>
      <c r="K4210" s="68"/>
      <c r="L4210" s="72"/>
      <c r="M4210" s="7"/>
      <c r="N4210" s="10" t="str">
        <f t="shared" si="390"/>
        <v/>
      </c>
      <c r="O4210" s="7"/>
      <c r="P4210" s="22" t="str">
        <f t="shared" si="391"/>
        <v/>
      </c>
      <c r="Q4210" s="7"/>
      <c r="S4210" s="17" t="str">
        <f>IF($B4210="", "", IF(COUNTIF($B$11:$B4210, $B4210)&gt;1, "", $B4210))</f>
        <v/>
      </c>
      <c r="T4210" s="10" t="str">
        <f t="shared" si="392"/>
        <v/>
      </c>
      <c r="U4210" s="13">
        <v>4200</v>
      </c>
      <c r="V4210" s="17" t="str">
        <f t="shared" si="393"/>
        <v/>
      </c>
      <c r="X4210" s="10" t="str">
        <f>IF($F4210="", "", IF($D4210="", 'Intro &amp; Setup'!$Z$32, IFERROR(INDEX('Intro &amp; Setup'!$Z$17:$Z$31, MATCH($D4210, 'Intro &amp; Setup'!$S$17:$S$31, 0)), "")))</f>
        <v/>
      </c>
      <c r="Z4210" s="25" t="str">
        <f t="shared" si="394"/>
        <v/>
      </c>
      <c r="AE4210" s="10" t="str">
        <f>IF($B4210="", "", IF($D4210="", 'Intro &amp; Setup'!$AC$32, IFERROR(INDEX('Intro &amp; Setup'!$AC$17:$AC$31, MATCH($D4210, 'Intro &amp; Setup'!$S$17:$S$31, 0)), "")))</f>
        <v/>
      </c>
      <c r="AG4210" s="10" t="str">
        <f t="shared" si="395"/>
        <v/>
      </c>
    </row>
    <row r="4211" spans="1:33" x14ac:dyDescent="0.25">
      <c r="A4211" s="7"/>
      <c r="B4211" s="66"/>
      <c r="C4211" s="67"/>
      <c r="D4211" s="68"/>
      <c r="E4211" s="68"/>
      <c r="F4211" s="69"/>
      <c r="G4211" s="69"/>
      <c r="H4211" s="70"/>
      <c r="I4211" s="71"/>
      <c r="J4211" s="68"/>
      <c r="K4211" s="68"/>
      <c r="L4211" s="72"/>
      <c r="M4211" s="7"/>
      <c r="N4211" s="10" t="str">
        <f t="shared" si="390"/>
        <v/>
      </c>
      <c r="O4211" s="7"/>
      <c r="P4211" s="22" t="str">
        <f t="shared" si="391"/>
        <v/>
      </c>
      <c r="Q4211" s="7"/>
      <c r="S4211" s="17" t="str">
        <f>IF($B4211="", "", IF(COUNTIF($B$11:$B4211, $B4211)&gt;1, "", $B4211))</f>
        <v/>
      </c>
      <c r="T4211" s="10" t="str">
        <f t="shared" si="392"/>
        <v/>
      </c>
      <c r="U4211" s="13">
        <v>4201</v>
      </c>
      <c r="V4211" s="17" t="str">
        <f t="shared" si="393"/>
        <v/>
      </c>
      <c r="X4211" s="10" t="str">
        <f>IF($F4211="", "", IF($D4211="", 'Intro &amp; Setup'!$Z$32, IFERROR(INDEX('Intro &amp; Setup'!$Z$17:$Z$31, MATCH($D4211, 'Intro &amp; Setup'!$S$17:$S$31, 0)), "")))</f>
        <v/>
      </c>
      <c r="Z4211" s="25" t="str">
        <f t="shared" si="394"/>
        <v/>
      </c>
      <c r="AE4211" s="10" t="str">
        <f>IF($B4211="", "", IF($D4211="", 'Intro &amp; Setup'!$AC$32, IFERROR(INDEX('Intro &amp; Setup'!$AC$17:$AC$31, MATCH($D4211, 'Intro &amp; Setup'!$S$17:$S$31, 0)), "")))</f>
        <v/>
      </c>
      <c r="AG4211" s="10" t="str">
        <f t="shared" si="395"/>
        <v/>
      </c>
    </row>
    <row r="4212" spans="1:33" x14ac:dyDescent="0.25">
      <c r="A4212" s="7"/>
      <c r="B4212" s="66"/>
      <c r="C4212" s="67"/>
      <c r="D4212" s="68"/>
      <c r="E4212" s="68"/>
      <c r="F4212" s="69"/>
      <c r="G4212" s="69"/>
      <c r="H4212" s="70"/>
      <c r="I4212" s="71"/>
      <c r="J4212" s="68"/>
      <c r="K4212" s="68"/>
      <c r="L4212" s="72"/>
      <c r="M4212" s="7"/>
      <c r="N4212" s="10" t="str">
        <f t="shared" si="390"/>
        <v/>
      </c>
      <c r="O4212" s="7"/>
      <c r="P4212" s="22" t="str">
        <f t="shared" si="391"/>
        <v/>
      </c>
      <c r="Q4212" s="7"/>
      <c r="S4212" s="17" t="str">
        <f>IF($B4212="", "", IF(COUNTIF($B$11:$B4212, $B4212)&gt;1, "", $B4212))</f>
        <v/>
      </c>
      <c r="T4212" s="10" t="str">
        <f t="shared" si="392"/>
        <v/>
      </c>
      <c r="U4212" s="13">
        <v>4202</v>
      </c>
      <c r="V4212" s="17" t="str">
        <f t="shared" si="393"/>
        <v/>
      </c>
      <c r="X4212" s="10" t="str">
        <f>IF($F4212="", "", IF($D4212="", 'Intro &amp; Setup'!$Z$32, IFERROR(INDEX('Intro &amp; Setup'!$Z$17:$Z$31, MATCH($D4212, 'Intro &amp; Setup'!$S$17:$S$31, 0)), "")))</f>
        <v/>
      </c>
      <c r="Z4212" s="25" t="str">
        <f t="shared" si="394"/>
        <v/>
      </c>
      <c r="AE4212" s="10" t="str">
        <f>IF($B4212="", "", IF($D4212="", 'Intro &amp; Setup'!$AC$32, IFERROR(INDEX('Intro &amp; Setup'!$AC$17:$AC$31, MATCH($D4212, 'Intro &amp; Setup'!$S$17:$S$31, 0)), "")))</f>
        <v/>
      </c>
      <c r="AG4212" s="10" t="str">
        <f t="shared" si="395"/>
        <v/>
      </c>
    </row>
    <row r="4213" spans="1:33" x14ac:dyDescent="0.25">
      <c r="A4213" s="7"/>
      <c r="B4213" s="66"/>
      <c r="C4213" s="67"/>
      <c r="D4213" s="68"/>
      <c r="E4213" s="68"/>
      <c r="F4213" s="69"/>
      <c r="G4213" s="69"/>
      <c r="H4213" s="70"/>
      <c r="I4213" s="71"/>
      <c r="J4213" s="68"/>
      <c r="K4213" s="68"/>
      <c r="L4213" s="72"/>
      <c r="M4213" s="7"/>
      <c r="N4213" s="10" t="str">
        <f t="shared" si="390"/>
        <v/>
      </c>
      <c r="O4213" s="7"/>
      <c r="P4213" s="22" t="str">
        <f t="shared" si="391"/>
        <v/>
      </c>
      <c r="Q4213" s="7"/>
      <c r="S4213" s="17" t="str">
        <f>IF($B4213="", "", IF(COUNTIF($B$11:$B4213, $B4213)&gt;1, "", $B4213))</f>
        <v/>
      </c>
      <c r="T4213" s="10" t="str">
        <f t="shared" si="392"/>
        <v/>
      </c>
      <c r="U4213" s="13">
        <v>4203</v>
      </c>
      <c r="V4213" s="17" t="str">
        <f t="shared" si="393"/>
        <v/>
      </c>
      <c r="X4213" s="10" t="str">
        <f>IF($F4213="", "", IF($D4213="", 'Intro &amp; Setup'!$Z$32, IFERROR(INDEX('Intro &amp; Setup'!$Z$17:$Z$31, MATCH($D4213, 'Intro &amp; Setup'!$S$17:$S$31, 0)), "")))</f>
        <v/>
      </c>
      <c r="Z4213" s="25" t="str">
        <f t="shared" si="394"/>
        <v/>
      </c>
      <c r="AE4213" s="10" t="str">
        <f>IF($B4213="", "", IF($D4213="", 'Intro &amp; Setup'!$AC$32, IFERROR(INDEX('Intro &amp; Setup'!$AC$17:$AC$31, MATCH($D4213, 'Intro &amp; Setup'!$S$17:$S$31, 0)), "")))</f>
        <v/>
      </c>
      <c r="AG4213" s="10" t="str">
        <f t="shared" si="395"/>
        <v/>
      </c>
    </row>
    <row r="4214" spans="1:33" x14ac:dyDescent="0.25">
      <c r="A4214" s="7"/>
      <c r="B4214" s="66"/>
      <c r="C4214" s="67"/>
      <c r="D4214" s="68"/>
      <c r="E4214" s="68"/>
      <c r="F4214" s="69"/>
      <c r="G4214" s="69"/>
      <c r="H4214" s="70"/>
      <c r="I4214" s="71"/>
      <c r="J4214" s="68"/>
      <c r="K4214" s="68"/>
      <c r="L4214" s="72"/>
      <c r="M4214" s="7"/>
      <c r="N4214" s="10" t="str">
        <f t="shared" si="390"/>
        <v/>
      </c>
      <c r="O4214" s="7"/>
      <c r="P4214" s="22" t="str">
        <f t="shared" si="391"/>
        <v/>
      </c>
      <c r="Q4214" s="7"/>
      <c r="S4214" s="17" t="str">
        <f>IF($B4214="", "", IF(COUNTIF($B$11:$B4214, $B4214)&gt;1, "", $B4214))</f>
        <v/>
      </c>
      <c r="T4214" s="10" t="str">
        <f t="shared" si="392"/>
        <v/>
      </c>
      <c r="U4214" s="13">
        <v>4204</v>
      </c>
      <c r="V4214" s="17" t="str">
        <f t="shared" si="393"/>
        <v/>
      </c>
      <c r="X4214" s="10" t="str">
        <f>IF($F4214="", "", IF($D4214="", 'Intro &amp; Setup'!$Z$32, IFERROR(INDEX('Intro &amp; Setup'!$Z$17:$Z$31, MATCH($D4214, 'Intro &amp; Setup'!$S$17:$S$31, 0)), "")))</f>
        <v/>
      </c>
      <c r="Z4214" s="25" t="str">
        <f t="shared" si="394"/>
        <v/>
      </c>
      <c r="AE4214" s="10" t="str">
        <f>IF($B4214="", "", IF($D4214="", 'Intro &amp; Setup'!$AC$32, IFERROR(INDEX('Intro &amp; Setup'!$AC$17:$AC$31, MATCH($D4214, 'Intro &amp; Setup'!$S$17:$S$31, 0)), "")))</f>
        <v/>
      </c>
      <c r="AG4214" s="10" t="str">
        <f t="shared" si="395"/>
        <v/>
      </c>
    </row>
    <row r="4215" spans="1:33" x14ac:dyDescent="0.25">
      <c r="A4215" s="7"/>
      <c r="B4215" s="66"/>
      <c r="C4215" s="67"/>
      <c r="D4215" s="68"/>
      <c r="E4215" s="68"/>
      <c r="F4215" s="69"/>
      <c r="G4215" s="69"/>
      <c r="H4215" s="70"/>
      <c r="I4215" s="71"/>
      <c r="J4215" s="68"/>
      <c r="K4215" s="68"/>
      <c r="L4215" s="72"/>
      <c r="M4215" s="7"/>
      <c r="N4215" s="10" t="str">
        <f t="shared" si="390"/>
        <v/>
      </c>
      <c r="O4215" s="7"/>
      <c r="P4215" s="22" t="str">
        <f t="shared" si="391"/>
        <v/>
      </c>
      <c r="Q4215" s="7"/>
      <c r="S4215" s="17" t="str">
        <f>IF($B4215="", "", IF(COUNTIF($B$11:$B4215, $B4215)&gt;1, "", $B4215))</f>
        <v/>
      </c>
      <c r="T4215" s="10" t="str">
        <f t="shared" si="392"/>
        <v/>
      </c>
      <c r="U4215" s="13">
        <v>4205</v>
      </c>
      <c r="V4215" s="17" t="str">
        <f t="shared" si="393"/>
        <v/>
      </c>
      <c r="X4215" s="10" t="str">
        <f>IF($F4215="", "", IF($D4215="", 'Intro &amp; Setup'!$Z$32, IFERROR(INDEX('Intro &amp; Setup'!$Z$17:$Z$31, MATCH($D4215, 'Intro &amp; Setup'!$S$17:$S$31, 0)), "")))</f>
        <v/>
      </c>
      <c r="Z4215" s="25" t="str">
        <f t="shared" si="394"/>
        <v/>
      </c>
      <c r="AE4215" s="10" t="str">
        <f>IF($B4215="", "", IF($D4215="", 'Intro &amp; Setup'!$AC$32, IFERROR(INDEX('Intro &amp; Setup'!$AC$17:$AC$31, MATCH($D4215, 'Intro &amp; Setup'!$S$17:$S$31, 0)), "")))</f>
        <v/>
      </c>
      <c r="AG4215" s="10" t="str">
        <f t="shared" si="395"/>
        <v/>
      </c>
    </row>
    <row r="4216" spans="1:33" x14ac:dyDescent="0.25">
      <c r="A4216" s="7"/>
      <c r="B4216" s="66"/>
      <c r="C4216" s="67"/>
      <c r="D4216" s="68"/>
      <c r="E4216" s="68"/>
      <c r="F4216" s="69"/>
      <c r="G4216" s="69"/>
      <c r="H4216" s="70"/>
      <c r="I4216" s="71"/>
      <c r="J4216" s="68"/>
      <c r="K4216" s="68"/>
      <c r="L4216" s="72"/>
      <c r="M4216" s="7"/>
      <c r="N4216" s="10" t="str">
        <f t="shared" si="390"/>
        <v/>
      </c>
      <c r="O4216" s="7"/>
      <c r="P4216" s="22" t="str">
        <f t="shared" si="391"/>
        <v/>
      </c>
      <c r="Q4216" s="7"/>
      <c r="S4216" s="17" t="str">
        <f>IF($B4216="", "", IF(COUNTIF($B$11:$B4216, $B4216)&gt;1, "", $B4216))</f>
        <v/>
      </c>
      <c r="T4216" s="10" t="str">
        <f t="shared" si="392"/>
        <v/>
      </c>
      <c r="U4216" s="13">
        <v>4206</v>
      </c>
      <c r="V4216" s="17" t="str">
        <f t="shared" si="393"/>
        <v/>
      </c>
      <c r="X4216" s="10" t="str">
        <f>IF($F4216="", "", IF($D4216="", 'Intro &amp; Setup'!$Z$32, IFERROR(INDEX('Intro &amp; Setup'!$Z$17:$Z$31, MATCH($D4216, 'Intro &amp; Setup'!$S$17:$S$31, 0)), "")))</f>
        <v/>
      </c>
      <c r="Z4216" s="25" t="str">
        <f t="shared" si="394"/>
        <v/>
      </c>
      <c r="AE4216" s="10" t="str">
        <f>IF($B4216="", "", IF($D4216="", 'Intro &amp; Setup'!$AC$32, IFERROR(INDEX('Intro &amp; Setup'!$AC$17:$AC$31, MATCH($D4216, 'Intro &amp; Setup'!$S$17:$S$31, 0)), "")))</f>
        <v/>
      </c>
      <c r="AG4216" s="10" t="str">
        <f t="shared" si="395"/>
        <v/>
      </c>
    </row>
    <row r="4217" spans="1:33" x14ac:dyDescent="0.25">
      <c r="A4217" s="7"/>
      <c r="B4217" s="66"/>
      <c r="C4217" s="67"/>
      <c r="D4217" s="68"/>
      <c r="E4217" s="68"/>
      <c r="F4217" s="69"/>
      <c r="G4217" s="69"/>
      <c r="H4217" s="70"/>
      <c r="I4217" s="71"/>
      <c r="J4217" s="68"/>
      <c r="K4217" s="68"/>
      <c r="L4217" s="72"/>
      <c r="M4217" s="7"/>
      <c r="N4217" s="10" t="str">
        <f t="shared" si="390"/>
        <v/>
      </c>
      <c r="O4217" s="7"/>
      <c r="P4217" s="22" t="str">
        <f t="shared" si="391"/>
        <v/>
      </c>
      <c r="Q4217" s="7"/>
      <c r="S4217" s="17" t="str">
        <f>IF($B4217="", "", IF(COUNTIF($B$11:$B4217, $B4217)&gt;1, "", $B4217))</f>
        <v/>
      </c>
      <c r="T4217" s="10" t="str">
        <f t="shared" si="392"/>
        <v/>
      </c>
      <c r="U4217" s="13">
        <v>4207</v>
      </c>
      <c r="V4217" s="17" t="str">
        <f t="shared" si="393"/>
        <v/>
      </c>
      <c r="X4217" s="10" t="str">
        <f>IF($F4217="", "", IF($D4217="", 'Intro &amp; Setup'!$Z$32, IFERROR(INDEX('Intro &amp; Setup'!$Z$17:$Z$31, MATCH($D4217, 'Intro &amp; Setup'!$S$17:$S$31, 0)), "")))</f>
        <v/>
      </c>
      <c r="Z4217" s="25" t="str">
        <f t="shared" si="394"/>
        <v/>
      </c>
      <c r="AE4217" s="10" t="str">
        <f>IF($B4217="", "", IF($D4217="", 'Intro &amp; Setup'!$AC$32, IFERROR(INDEX('Intro &amp; Setup'!$AC$17:$AC$31, MATCH($D4217, 'Intro &amp; Setup'!$S$17:$S$31, 0)), "")))</f>
        <v/>
      </c>
      <c r="AG4217" s="10" t="str">
        <f t="shared" si="395"/>
        <v/>
      </c>
    </row>
    <row r="4218" spans="1:33" x14ac:dyDescent="0.25">
      <c r="A4218" s="7"/>
      <c r="B4218" s="66"/>
      <c r="C4218" s="67"/>
      <c r="D4218" s="68"/>
      <c r="E4218" s="68"/>
      <c r="F4218" s="69"/>
      <c r="G4218" s="69"/>
      <c r="H4218" s="70"/>
      <c r="I4218" s="71"/>
      <c r="J4218" s="68"/>
      <c r="K4218" s="68"/>
      <c r="L4218" s="72"/>
      <c r="M4218" s="7"/>
      <c r="N4218" s="10" t="str">
        <f t="shared" si="390"/>
        <v/>
      </c>
      <c r="O4218" s="7"/>
      <c r="P4218" s="22" t="str">
        <f t="shared" si="391"/>
        <v/>
      </c>
      <c r="Q4218" s="7"/>
      <c r="S4218" s="17" t="str">
        <f>IF($B4218="", "", IF(COUNTIF($B$11:$B4218, $B4218)&gt;1, "", $B4218))</f>
        <v/>
      </c>
      <c r="T4218" s="10" t="str">
        <f t="shared" si="392"/>
        <v/>
      </c>
      <c r="U4218" s="13">
        <v>4208</v>
      </c>
      <c r="V4218" s="17" t="str">
        <f t="shared" si="393"/>
        <v/>
      </c>
      <c r="X4218" s="10" t="str">
        <f>IF($F4218="", "", IF($D4218="", 'Intro &amp; Setup'!$Z$32, IFERROR(INDEX('Intro &amp; Setup'!$Z$17:$Z$31, MATCH($D4218, 'Intro &amp; Setup'!$S$17:$S$31, 0)), "")))</f>
        <v/>
      </c>
      <c r="Z4218" s="25" t="str">
        <f t="shared" si="394"/>
        <v/>
      </c>
      <c r="AE4218" s="10" t="str">
        <f>IF($B4218="", "", IF($D4218="", 'Intro &amp; Setup'!$AC$32, IFERROR(INDEX('Intro &amp; Setup'!$AC$17:$AC$31, MATCH($D4218, 'Intro &amp; Setup'!$S$17:$S$31, 0)), "")))</f>
        <v/>
      </c>
      <c r="AG4218" s="10" t="str">
        <f t="shared" si="395"/>
        <v/>
      </c>
    </row>
    <row r="4219" spans="1:33" x14ac:dyDescent="0.25">
      <c r="A4219" s="7"/>
      <c r="B4219" s="66"/>
      <c r="C4219" s="67"/>
      <c r="D4219" s="68"/>
      <c r="E4219" s="68"/>
      <c r="F4219" s="69"/>
      <c r="G4219" s="69"/>
      <c r="H4219" s="70"/>
      <c r="I4219" s="71"/>
      <c r="J4219" s="68"/>
      <c r="K4219" s="68"/>
      <c r="L4219" s="72"/>
      <c r="M4219" s="7"/>
      <c r="N4219" s="10" t="str">
        <f t="shared" si="390"/>
        <v/>
      </c>
      <c r="O4219" s="7"/>
      <c r="P4219" s="22" t="str">
        <f t="shared" si="391"/>
        <v/>
      </c>
      <c r="Q4219" s="7"/>
      <c r="S4219" s="17" t="str">
        <f>IF($B4219="", "", IF(COUNTIF($B$11:$B4219, $B4219)&gt;1, "", $B4219))</f>
        <v/>
      </c>
      <c r="T4219" s="10" t="str">
        <f t="shared" si="392"/>
        <v/>
      </c>
      <c r="U4219" s="13">
        <v>4209</v>
      </c>
      <c r="V4219" s="17" t="str">
        <f t="shared" si="393"/>
        <v/>
      </c>
      <c r="X4219" s="10" t="str">
        <f>IF($F4219="", "", IF($D4219="", 'Intro &amp; Setup'!$Z$32, IFERROR(INDEX('Intro &amp; Setup'!$Z$17:$Z$31, MATCH($D4219, 'Intro &amp; Setup'!$S$17:$S$31, 0)), "")))</f>
        <v/>
      </c>
      <c r="Z4219" s="25" t="str">
        <f t="shared" si="394"/>
        <v/>
      </c>
      <c r="AE4219" s="10" t="str">
        <f>IF($B4219="", "", IF($D4219="", 'Intro &amp; Setup'!$AC$32, IFERROR(INDEX('Intro &amp; Setup'!$AC$17:$AC$31, MATCH($D4219, 'Intro &amp; Setup'!$S$17:$S$31, 0)), "")))</f>
        <v/>
      </c>
      <c r="AG4219" s="10" t="str">
        <f t="shared" si="395"/>
        <v/>
      </c>
    </row>
    <row r="4220" spans="1:33" x14ac:dyDescent="0.25">
      <c r="A4220" s="7"/>
      <c r="B4220" s="66"/>
      <c r="C4220" s="67"/>
      <c r="D4220" s="68"/>
      <c r="E4220" s="68"/>
      <c r="F4220" s="69"/>
      <c r="G4220" s="69"/>
      <c r="H4220" s="70"/>
      <c r="I4220" s="71"/>
      <c r="J4220" s="68"/>
      <c r="K4220" s="68"/>
      <c r="L4220" s="72"/>
      <c r="M4220" s="7"/>
      <c r="N4220" s="10" t="str">
        <f t="shared" si="390"/>
        <v/>
      </c>
      <c r="O4220" s="7"/>
      <c r="P4220" s="22" t="str">
        <f t="shared" si="391"/>
        <v/>
      </c>
      <c r="Q4220" s="7"/>
      <c r="S4220" s="17" t="str">
        <f>IF($B4220="", "", IF(COUNTIF($B$11:$B4220, $B4220)&gt;1, "", $B4220))</f>
        <v/>
      </c>
      <c r="T4220" s="10" t="str">
        <f t="shared" si="392"/>
        <v/>
      </c>
      <c r="U4220" s="13">
        <v>4210</v>
      </c>
      <c r="V4220" s="17" t="str">
        <f t="shared" si="393"/>
        <v/>
      </c>
      <c r="X4220" s="10" t="str">
        <f>IF($F4220="", "", IF($D4220="", 'Intro &amp; Setup'!$Z$32, IFERROR(INDEX('Intro &amp; Setup'!$Z$17:$Z$31, MATCH($D4220, 'Intro &amp; Setup'!$S$17:$S$31, 0)), "")))</f>
        <v/>
      </c>
      <c r="Z4220" s="25" t="str">
        <f t="shared" si="394"/>
        <v/>
      </c>
      <c r="AE4220" s="10" t="str">
        <f>IF($B4220="", "", IF($D4220="", 'Intro &amp; Setup'!$AC$32, IFERROR(INDEX('Intro &amp; Setup'!$AC$17:$AC$31, MATCH($D4220, 'Intro &amp; Setup'!$S$17:$S$31, 0)), "")))</f>
        <v/>
      </c>
      <c r="AG4220" s="10" t="str">
        <f t="shared" si="395"/>
        <v/>
      </c>
    </row>
    <row r="4221" spans="1:33" x14ac:dyDescent="0.25">
      <c r="A4221" s="7"/>
      <c r="B4221" s="66"/>
      <c r="C4221" s="67"/>
      <c r="D4221" s="68"/>
      <c r="E4221" s="68"/>
      <c r="F4221" s="69"/>
      <c r="G4221" s="69"/>
      <c r="H4221" s="70"/>
      <c r="I4221" s="71"/>
      <c r="J4221" s="68"/>
      <c r="K4221" s="68"/>
      <c r="L4221" s="72"/>
      <c r="M4221" s="7"/>
      <c r="N4221" s="10" t="str">
        <f t="shared" si="390"/>
        <v/>
      </c>
      <c r="O4221" s="7"/>
      <c r="P4221" s="22" t="str">
        <f t="shared" si="391"/>
        <v/>
      </c>
      <c r="Q4221" s="7"/>
      <c r="S4221" s="17" t="str">
        <f>IF($B4221="", "", IF(COUNTIF($B$11:$B4221, $B4221)&gt;1, "", $B4221))</f>
        <v/>
      </c>
      <c r="T4221" s="10" t="str">
        <f t="shared" si="392"/>
        <v/>
      </c>
      <c r="U4221" s="13">
        <v>4211</v>
      </c>
      <c r="V4221" s="17" t="str">
        <f t="shared" si="393"/>
        <v/>
      </c>
      <c r="X4221" s="10" t="str">
        <f>IF($F4221="", "", IF($D4221="", 'Intro &amp; Setup'!$Z$32, IFERROR(INDEX('Intro &amp; Setup'!$Z$17:$Z$31, MATCH($D4221, 'Intro &amp; Setup'!$S$17:$S$31, 0)), "")))</f>
        <v/>
      </c>
      <c r="Z4221" s="25" t="str">
        <f t="shared" si="394"/>
        <v/>
      </c>
      <c r="AE4221" s="10" t="str">
        <f>IF($B4221="", "", IF($D4221="", 'Intro &amp; Setup'!$AC$32, IFERROR(INDEX('Intro &amp; Setup'!$AC$17:$AC$31, MATCH($D4221, 'Intro &amp; Setup'!$S$17:$S$31, 0)), "")))</f>
        <v/>
      </c>
      <c r="AG4221" s="10" t="str">
        <f t="shared" si="395"/>
        <v/>
      </c>
    </row>
    <row r="4222" spans="1:33" x14ac:dyDescent="0.25">
      <c r="A4222" s="7"/>
      <c r="B4222" s="66"/>
      <c r="C4222" s="67"/>
      <c r="D4222" s="68"/>
      <c r="E4222" s="68"/>
      <c r="F4222" s="69"/>
      <c r="G4222" s="69"/>
      <c r="H4222" s="70"/>
      <c r="I4222" s="71"/>
      <c r="J4222" s="68"/>
      <c r="K4222" s="68"/>
      <c r="L4222" s="72"/>
      <c r="M4222" s="7"/>
      <c r="N4222" s="10" t="str">
        <f t="shared" si="390"/>
        <v/>
      </c>
      <c r="O4222" s="7"/>
      <c r="P4222" s="22" t="str">
        <f t="shared" si="391"/>
        <v/>
      </c>
      <c r="Q4222" s="7"/>
      <c r="S4222" s="17" t="str">
        <f>IF($B4222="", "", IF(COUNTIF($B$11:$B4222, $B4222)&gt;1, "", $B4222))</f>
        <v/>
      </c>
      <c r="T4222" s="10" t="str">
        <f t="shared" si="392"/>
        <v/>
      </c>
      <c r="U4222" s="13">
        <v>4212</v>
      </c>
      <c r="V4222" s="17" t="str">
        <f t="shared" si="393"/>
        <v/>
      </c>
      <c r="X4222" s="10" t="str">
        <f>IF($F4222="", "", IF($D4222="", 'Intro &amp; Setup'!$Z$32, IFERROR(INDEX('Intro &amp; Setup'!$Z$17:$Z$31, MATCH($D4222, 'Intro &amp; Setup'!$S$17:$S$31, 0)), "")))</f>
        <v/>
      </c>
      <c r="Z4222" s="25" t="str">
        <f t="shared" si="394"/>
        <v/>
      </c>
      <c r="AE4222" s="10" t="str">
        <f>IF($B4222="", "", IF($D4222="", 'Intro &amp; Setup'!$AC$32, IFERROR(INDEX('Intro &amp; Setup'!$AC$17:$AC$31, MATCH($D4222, 'Intro &amp; Setup'!$S$17:$S$31, 0)), "")))</f>
        <v/>
      </c>
      <c r="AG4222" s="10" t="str">
        <f t="shared" si="395"/>
        <v/>
      </c>
    </row>
    <row r="4223" spans="1:33" x14ac:dyDescent="0.25">
      <c r="A4223" s="7"/>
      <c r="B4223" s="66"/>
      <c r="C4223" s="67"/>
      <c r="D4223" s="68"/>
      <c r="E4223" s="68"/>
      <c r="F4223" s="69"/>
      <c r="G4223" s="69"/>
      <c r="H4223" s="70"/>
      <c r="I4223" s="71"/>
      <c r="J4223" s="68"/>
      <c r="K4223" s="68"/>
      <c r="L4223" s="72"/>
      <c r="M4223" s="7"/>
      <c r="N4223" s="10" t="str">
        <f t="shared" si="390"/>
        <v/>
      </c>
      <c r="O4223" s="7"/>
      <c r="P4223" s="22" t="str">
        <f t="shared" si="391"/>
        <v/>
      </c>
      <c r="Q4223" s="7"/>
      <c r="S4223" s="17" t="str">
        <f>IF($B4223="", "", IF(COUNTIF($B$11:$B4223, $B4223)&gt;1, "", $B4223))</f>
        <v/>
      </c>
      <c r="T4223" s="10" t="str">
        <f t="shared" si="392"/>
        <v/>
      </c>
      <c r="U4223" s="13">
        <v>4213</v>
      </c>
      <c r="V4223" s="17" t="str">
        <f t="shared" si="393"/>
        <v/>
      </c>
      <c r="X4223" s="10" t="str">
        <f>IF($F4223="", "", IF($D4223="", 'Intro &amp; Setup'!$Z$32, IFERROR(INDEX('Intro &amp; Setup'!$Z$17:$Z$31, MATCH($D4223, 'Intro &amp; Setup'!$S$17:$S$31, 0)), "")))</f>
        <v/>
      </c>
      <c r="Z4223" s="25" t="str">
        <f t="shared" si="394"/>
        <v/>
      </c>
      <c r="AE4223" s="10" t="str">
        <f>IF($B4223="", "", IF($D4223="", 'Intro &amp; Setup'!$AC$32, IFERROR(INDEX('Intro &amp; Setup'!$AC$17:$AC$31, MATCH($D4223, 'Intro &amp; Setup'!$S$17:$S$31, 0)), "")))</f>
        <v/>
      </c>
      <c r="AG4223" s="10" t="str">
        <f t="shared" si="395"/>
        <v/>
      </c>
    </row>
    <row r="4224" spans="1:33" x14ac:dyDescent="0.25">
      <c r="A4224" s="7"/>
      <c r="B4224" s="66"/>
      <c r="C4224" s="67"/>
      <c r="D4224" s="68"/>
      <c r="E4224" s="68"/>
      <c r="F4224" s="69"/>
      <c r="G4224" s="69"/>
      <c r="H4224" s="70"/>
      <c r="I4224" s="71"/>
      <c r="J4224" s="68"/>
      <c r="K4224" s="68"/>
      <c r="L4224" s="72"/>
      <c r="M4224" s="7"/>
      <c r="N4224" s="10" t="str">
        <f t="shared" si="390"/>
        <v/>
      </c>
      <c r="O4224" s="7"/>
      <c r="P4224" s="22" t="str">
        <f t="shared" si="391"/>
        <v/>
      </c>
      <c r="Q4224" s="7"/>
      <c r="S4224" s="17" t="str">
        <f>IF($B4224="", "", IF(COUNTIF($B$11:$B4224, $B4224)&gt;1, "", $B4224))</f>
        <v/>
      </c>
      <c r="T4224" s="10" t="str">
        <f t="shared" si="392"/>
        <v/>
      </c>
      <c r="U4224" s="13">
        <v>4214</v>
      </c>
      <c r="V4224" s="17" t="str">
        <f t="shared" si="393"/>
        <v/>
      </c>
      <c r="X4224" s="10" t="str">
        <f>IF($F4224="", "", IF($D4224="", 'Intro &amp; Setup'!$Z$32, IFERROR(INDEX('Intro &amp; Setup'!$Z$17:$Z$31, MATCH($D4224, 'Intro &amp; Setup'!$S$17:$S$31, 0)), "")))</f>
        <v/>
      </c>
      <c r="Z4224" s="25" t="str">
        <f t="shared" si="394"/>
        <v/>
      </c>
      <c r="AE4224" s="10" t="str">
        <f>IF($B4224="", "", IF($D4224="", 'Intro &amp; Setup'!$AC$32, IFERROR(INDEX('Intro &amp; Setup'!$AC$17:$AC$31, MATCH($D4224, 'Intro &amp; Setup'!$S$17:$S$31, 0)), "")))</f>
        <v/>
      </c>
      <c r="AG4224" s="10" t="str">
        <f t="shared" si="395"/>
        <v/>
      </c>
    </row>
    <row r="4225" spans="1:33" x14ac:dyDescent="0.25">
      <c r="A4225" s="7"/>
      <c r="B4225" s="66"/>
      <c r="C4225" s="67"/>
      <c r="D4225" s="68"/>
      <c r="E4225" s="68"/>
      <c r="F4225" s="69"/>
      <c r="G4225" s="69"/>
      <c r="H4225" s="70"/>
      <c r="I4225" s="71"/>
      <c r="J4225" s="68"/>
      <c r="K4225" s="68"/>
      <c r="L4225" s="72"/>
      <c r="M4225" s="7"/>
      <c r="N4225" s="10" t="str">
        <f t="shared" si="390"/>
        <v/>
      </c>
      <c r="O4225" s="7"/>
      <c r="P4225" s="22" t="str">
        <f t="shared" si="391"/>
        <v/>
      </c>
      <c r="Q4225" s="7"/>
      <c r="S4225" s="17" t="str">
        <f>IF($B4225="", "", IF(COUNTIF($B$11:$B4225, $B4225)&gt;1, "", $B4225))</f>
        <v/>
      </c>
      <c r="T4225" s="10" t="str">
        <f t="shared" si="392"/>
        <v/>
      </c>
      <c r="U4225" s="13">
        <v>4215</v>
      </c>
      <c r="V4225" s="17" t="str">
        <f t="shared" si="393"/>
        <v/>
      </c>
      <c r="X4225" s="10" t="str">
        <f>IF($F4225="", "", IF($D4225="", 'Intro &amp; Setup'!$Z$32, IFERROR(INDEX('Intro &amp; Setup'!$Z$17:$Z$31, MATCH($D4225, 'Intro &amp; Setup'!$S$17:$S$31, 0)), "")))</f>
        <v/>
      </c>
      <c r="Z4225" s="25" t="str">
        <f t="shared" si="394"/>
        <v/>
      </c>
      <c r="AE4225" s="10" t="str">
        <f>IF($B4225="", "", IF($D4225="", 'Intro &amp; Setup'!$AC$32, IFERROR(INDEX('Intro &amp; Setup'!$AC$17:$AC$31, MATCH($D4225, 'Intro &amp; Setup'!$S$17:$S$31, 0)), "")))</f>
        <v/>
      </c>
      <c r="AG4225" s="10" t="str">
        <f t="shared" si="395"/>
        <v/>
      </c>
    </row>
    <row r="4226" spans="1:33" x14ac:dyDescent="0.25">
      <c r="A4226" s="7"/>
      <c r="B4226" s="66"/>
      <c r="C4226" s="67"/>
      <c r="D4226" s="68"/>
      <c r="E4226" s="68"/>
      <c r="F4226" s="69"/>
      <c r="G4226" s="69"/>
      <c r="H4226" s="70"/>
      <c r="I4226" s="71"/>
      <c r="J4226" s="68"/>
      <c r="K4226" s="68"/>
      <c r="L4226" s="72"/>
      <c r="M4226" s="7"/>
      <c r="N4226" s="10" t="str">
        <f t="shared" si="390"/>
        <v/>
      </c>
      <c r="O4226" s="7"/>
      <c r="P4226" s="22" t="str">
        <f t="shared" si="391"/>
        <v/>
      </c>
      <c r="Q4226" s="7"/>
      <c r="S4226" s="17" t="str">
        <f>IF($B4226="", "", IF(COUNTIF($B$11:$B4226, $B4226)&gt;1, "", $B4226))</f>
        <v/>
      </c>
      <c r="T4226" s="10" t="str">
        <f t="shared" si="392"/>
        <v/>
      </c>
      <c r="U4226" s="13">
        <v>4216</v>
      </c>
      <c r="V4226" s="17" t="str">
        <f t="shared" si="393"/>
        <v/>
      </c>
      <c r="X4226" s="10" t="str">
        <f>IF($F4226="", "", IF($D4226="", 'Intro &amp; Setup'!$Z$32, IFERROR(INDEX('Intro &amp; Setup'!$Z$17:$Z$31, MATCH($D4226, 'Intro &amp; Setup'!$S$17:$S$31, 0)), "")))</f>
        <v/>
      </c>
      <c r="Z4226" s="25" t="str">
        <f t="shared" si="394"/>
        <v/>
      </c>
      <c r="AE4226" s="10" t="str">
        <f>IF($B4226="", "", IF($D4226="", 'Intro &amp; Setup'!$AC$32, IFERROR(INDEX('Intro &amp; Setup'!$AC$17:$AC$31, MATCH($D4226, 'Intro &amp; Setup'!$S$17:$S$31, 0)), "")))</f>
        <v/>
      </c>
      <c r="AG4226" s="10" t="str">
        <f t="shared" si="395"/>
        <v/>
      </c>
    </row>
    <row r="4227" spans="1:33" x14ac:dyDescent="0.25">
      <c r="A4227" s="7"/>
      <c r="B4227" s="66"/>
      <c r="C4227" s="67"/>
      <c r="D4227" s="68"/>
      <c r="E4227" s="68"/>
      <c r="F4227" s="69"/>
      <c r="G4227" s="69"/>
      <c r="H4227" s="70"/>
      <c r="I4227" s="71"/>
      <c r="J4227" s="68"/>
      <c r="K4227" s="68"/>
      <c r="L4227" s="72"/>
      <c r="M4227" s="7"/>
      <c r="N4227" s="10" t="str">
        <f t="shared" si="390"/>
        <v/>
      </c>
      <c r="O4227" s="7"/>
      <c r="P4227" s="22" t="str">
        <f t="shared" si="391"/>
        <v/>
      </c>
      <c r="Q4227" s="7"/>
      <c r="S4227" s="17" t="str">
        <f>IF($B4227="", "", IF(COUNTIF($B$11:$B4227, $B4227)&gt;1, "", $B4227))</f>
        <v/>
      </c>
      <c r="T4227" s="10" t="str">
        <f t="shared" si="392"/>
        <v/>
      </c>
      <c r="U4227" s="13">
        <v>4217</v>
      </c>
      <c r="V4227" s="17" t="str">
        <f t="shared" si="393"/>
        <v/>
      </c>
      <c r="X4227" s="10" t="str">
        <f>IF($F4227="", "", IF($D4227="", 'Intro &amp; Setup'!$Z$32, IFERROR(INDEX('Intro &amp; Setup'!$Z$17:$Z$31, MATCH($D4227, 'Intro &amp; Setup'!$S$17:$S$31, 0)), "")))</f>
        <v/>
      </c>
      <c r="Z4227" s="25" t="str">
        <f t="shared" si="394"/>
        <v/>
      </c>
      <c r="AE4227" s="10" t="str">
        <f>IF($B4227="", "", IF($D4227="", 'Intro &amp; Setup'!$AC$32, IFERROR(INDEX('Intro &amp; Setup'!$AC$17:$AC$31, MATCH($D4227, 'Intro &amp; Setup'!$S$17:$S$31, 0)), "")))</f>
        <v/>
      </c>
      <c r="AG4227" s="10" t="str">
        <f t="shared" si="395"/>
        <v/>
      </c>
    </row>
    <row r="4228" spans="1:33" x14ac:dyDescent="0.25">
      <c r="A4228" s="7"/>
      <c r="B4228" s="66"/>
      <c r="C4228" s="67"/>
      <c r="D4228" s="68"/>
      <c r="E4228" s="68"/>
      <c r="F4228" s="69"/>
      <c r="G4228" s="69"/>
      <c r="H4228" s="70"/>
      <c r="I4228" s="71"/>
      <c r="J4228" s="68"/>
      <c r="K4228" s="68"/>
      <c r="L4228" s="72"/>
      <c r="M4228" s="7"/>
      <c r="N4228" s="10" t="str">
        <f t="shared" si="390"/>
        <v/>
      </c>
      <c r="O4228" s="7"/>
      <c r="P4228" s="22" t="str">
        <f t="shared" si="391"/>
        <v/>
      </c>
      <c r="Q4228" s="7"/>
      <c r="S4228" s="17" t="str">
        <f>IF($B4228="", "", IF(COUNTIF($B$11:$B4228, $B4228)&gt;1, "", $B4228))</f>
        <v/>
      </c>
      <c r="T4228" s="10" t="str">
        <f t="shared" si="392"/>
        <v/>
      </c>
      <c r="U4228" s="13">
        <v>4218</v>
      </c>
      <c r="V4228" s="17" t="str">
        <f t="shared" si="393"/>
        <v/>
      </c>
      <c r="X4228" s="10" t="str">
        <f>IF($F4228="", "", IF($D4228="", 'Intro &amp; Setup'!$Z$32, IFERROR(INDEX('Intro &amp; Setup'!$Z$17:$Z$31, MATCH($D4228, 'Intro &amp; Setup'!$S$17:$S$31, 0)), "")))</f>
        <v/>
      </c>
      <c r="Z4228" s="25" t="str">
        <f t="shared" si="394"/>
        <v/>
      </c>
      <c r="AE4228" s="10" t="str">
        <f>IF($B4228="", "", IF($D4228="", 'Intro &amp; Setup'!$AC$32, IFERROR(INDEX('Intro &amp; Setup'!$AC$17:$AC$31, MATCH($D4228, 'Intro &amp; Setup'!$S$17:$S$31, 0)), "")))</f>
        <v/>
      </c>
      <c r="AG4228" s="10" t="str">
        <f t="shared" si="395"/>
        <v/>
      </c>
    </row>
    <row r="4229" spans="1:33" x14ac:dyDescent="0.25">
      <c r="A4229" s="7"/>
      <c r="B4229" s="66"/>
      <c r="C4229" s="67"/>
      <c r="D4229" s="68"/>
      <c r="E4229" s="68"/>
      <c r="F4229" s="69"/>
      <c r="G4229" s="69"/>
      <c r="H4229" s="70"/>
      <c r="I4229" s="71"/>
      <c r="J4229" s="68"/>
      <c r="K4229" s="68"/>
      <c r="L4229" s="72"/>
      <c r="M4229" s="7"/>
      <c r="N4229" s="10" t="str">
        <f t="shared" si="390"/>
        <v/>
      </c>
      <c r="O4229" s="7"/>
      <c r="P4229" s="22" t="str">
        <f t="shared" si="391"/>
        <v/>
      </c>
      <c r="Q4229" s="7"/>
      <c r="S4229" s="17" t="str">
        <f>IF($B4229="", "", IF(COUNTIF($B$11:$B4229, $B4229)&gt;1, "", $B4229))</f>
        <v/>
      </c>
      <c r="T4229" s="10" t="str">
        <f t="shared" si="392"/>
        <v/>
      </c>
      <c r="U4229" s="13">
        <v>4219</v>
      </c>
      <c r="V4229" s="17" t="str">
        <f t="shared" si="393"/>
        <v/>
      </c>
      <c r="X4229" s="10" t="str">
        <f>IF($F4229="", "", IF($D4229="", 'Intro &amp; Setup'!$Z$32, IFERROR(INDEX('Intro &amp; Setup'!$Z$17:$Z$31, MATCH($D4229, 'Intro &amp; Setup'!$S$17:$S$31, 0)), "")))</f>
        <v/>
      </c>
      <c r="Z4229" s="25" t="str">
        <f t="shared" si="394"/>
        <v/>
      </c>
      <c r="AE4229" s="10" t="str">
        <f>IF($B4229="", "", IF($D4229="", 'Intro &amp; Setup'!$AC$32, IFERROR(INDEX('Intro &amp; Setup'!$AC$17:$AC$31, MATCH($D4229, 'Intro &amp; Setup'!$S$17:$S$31, 0)), "")))</f>
        <v/>
      </c>
      <c r="AG4229" s="10" t="str">
        <f t="shared" si="395"/>
        <v/>
      </c>
    </row>
    <row r="4230" spans="1:33" x14ac:dyDescent="0.25">
      <c r="A4230" s="7"/>
      <c r="B4230" s="66"/>
      <c r="C4230" s="67"/>
      <c r="D4230" s="68"/>
      <c r="E4230" s="68"/>
      <c r="F4230" s="69"/>
      <c r="G4230" s="69"/>
      <c r="H4230" s="70"/>
      <c r="I4230" s="71"/>
      <c r="J4230" s="68"/>
      <c r="K4230" s="68"/>
      <c r="L4230" s="72"/>
      <c r="M4230" s="7"/>
      <c r="N4230" s="10" t="str">
        <f t="shared" si="390"/>
        <v/>
      </c>
      <c r="O4230" s="7"/>
      <c r="P4230" s="22" t="str">
        <f t="shared" si="391"/>
        <v/>
      </c>
      <c r="Q4230" s="7"/>
      <c r="S4230" s="17" t="str">
        <f>IF($B4230="", "", IF(COUNTIF($B$11:$B4230, $B4230)&gt;1, "", $B4230))</f>
        <v/>
      </c>
      <c r="T4230" s="10" t="str">
        <f t="shared" si="392"/>
        <v/>
      </c>
      <c r="U4230" s="13">
        <v>4220</v>
      </c>
      <c r="V4230" s="17" t="str">
        <f t="shared" si="393"/>
        <v/>
      </c>
      <c r="X4230" s="10" t="str">
        <f>IF($F4230="", "", IF($D4230="", 'Intro &amp; Setup'!$Z$32, IFERROR(INDEX('Intro &amp; Setup'!$Z$17:$Z$31, MATCH($D4230, 'Intro &amp; Setup'!$S$17:$S$31, 0)), "")))</f>
        <v/>
      </c>
      <c r="Z4230" s="25" t="str">
        <f t="shared" si="394"/>
        <v/>
      </c>
      <c r="AE4230" s="10" t="str">
        <f>IF($B4230="", "", IF($D4230="", 'Intro &amp; Setup'!$AC$32, IFERROR(INDEX('Intro &amp; Setup'!$AC$17:$AC$31, MATCH($D4230, 'Intro &amp; Setup'!$S$17:$S$31, 0)), "")))</f>
        <v/>
      </c>
      <c r="AG4230" s="10" t="str">
        <f t="shared" si="395"/>
        <v/>
      </c>
    </row>
    <row r="4231" spans="1:33" x14ac:dyDescent="0.25">
      <c r="A4231" s="7"/>
      <c r="B4231" s="66"/>
      <c r="C4231" s="67"/>
      <c r="D4231" s="68"/>
      <c r="E4231" s="68"/>
      <c r="F4231" s="69"/>
      <c r="G4231" s="69"/>
      <c r="H4231" s="70"/>
      <c r="I4231" s="71"/>
      <c r="J4231" s="68"/>
      <c r="K4231" s="68"/>
      <c r="L4231" s="72"/>
      <c r="M4231" s="7"/>
      <c r="N4231" s="10" t="str">
        <f t="shared" si="390"/>
        <v/>
      </c>
      <c r="O4231" s="7"/>
      <c r="P4231" s="22" t="str">
        <f t="shared" si="391"/>
        <v/>
      </c>
      <c r="Q4231" s="7"/>
      <c r="S4231" s="17" t="str">
        <f>IF($B4231="", "", IF(COUNTIF($B$11:$B4231, $B4231)&gt;1, "", $B4231))</f>
        <v/>
      </c>
      <c r="T4231" s="10" t="str">
        <f t="shared" si="392"/>
        <v/>
      </c>
      <c r="U4231" s="13">
        <v>4221</v>
      </c>
      <c r="V4231" s="17" t="str">
        <f t="shared" si="393"/>
        <v/>
      </c>
      <c r="X4231" s="10" t="str">
        <f>IF($F4231="", "", IF($D4231="", 'Intro &amp; Setup'!$Z$32, IFERROR(INDEX('Intro &amp; Setup'!$Z$17:$Z$31, MATCH($D4231, 'Intro &amp; Setup'!$S$17:$S$31, 0)), "")))</f>
        <v/>
      </c>
      <c r="Z4231" s="25" t="str">
        <f t="shared" si="394"/>
        <v/>
      </c>
      <c r="AE4231" s="10" t="str">
        <f>IF($B4231="", "", IF($D4231="", 'Intro &amp; Setup'!$AC$32, IFERROR(INDEX('Intro &amp; Setup'!$AC$17:$AC$31, MATCH($D4231, 'Intro &amp; Setup'!$S$17:$S$31, 0)), "")))</f>
        <v/>
      </c>
      <c r="AG4231" s="10" t="str">
        <f t="shared" si="395"/>
        <v/>
      </c>
    </row>
    <row r="4232" spans="1:33" x14ac:dyDescent="0.25">
      <c r="A4232" s="7"/>
      <c r="B4232" s="66"/>
      <c r="C4232" s="67"/>
      <c r="D4232" s="68"/>
      <c r="E4232" s="68"/>
      <c r="F4232" s="69"/>
      <c r="G4232" s="69"/>
      <c r="H4232" s="70"/>
      <c r="I4232" s="71"/>
      <c r="J4232" s="68"/>
      <c r="K4232" s="68"/>
      <c r="L4232" s="72"/>
      <c r="M4232" s="7"/>
      <c r="N4232" s="10" t="str">
        <f t="shared" si="390"/>
        <v/>
      </c>
      <c r="O4232" s="7"/>
      <c r="P4232" s="22" t="str">
        <f t="shared" si="391"/>
        <v/>
      </c>
      <c r="Q4232" s="7"/>
      <c r="S4232" s="17" t="str">
        <f>IF($B4232="", "", IF(COUNTIF($B$11:$B4232, $B4232)&gt;1, "", $B4232))</f>
        <v/>
      </c>
      <c r="T4232" s="10" t="str">
        <f t="shared" si="392"/>
        <v/>
      </c>
      <c r="U4232" s="13">
        <v>4222</v>
      </c>
      <c r="V4232" s="17" t="str">
        <f t="shared" si="393"/>
        <v/>
      </c>
      <c r="X4232" s="10" t="str">
        <f>IF($F4232="", "", IF($D4232="", 'Intro &amp; Setup'!$Z$32, IFERROR(INDEX('Intro &amp; Setup'!$Z$17:$Z$31, MATCH($D4232, 'Intro &amp; Setup'!$S$17:$S$31, 0)), "")))</f>
        <v/>
      </c>
      <c r="Z4232" s="25" t="str">
        <f t="shared" si="394"/>
        <v/>
      </c>
      <c r="AE4232" s="10" t="str">
        <f>IF($B4232="", "", IF($D4232="", 'Intro &amp; Setup'!$AC$32, IFERROR(INDEX('Intro &amp; Setup'!$AC$17:$AC$31, MATCH($D4232, 'Intro &amp; Setup'!$S$17:$S$31, 0)), "")))</f>
        <v/>
      </c>
      <c r="AG4232" s="10" t="str">
        <f t="shared" si="395"/>
        <v/>
      </c>
    </row>
    <row r="4233" spans="1:33" x14ac:dyDescent="0.25">
      <c r="A4233" s="7"/>
      <c r="B4233" s="66"/>
      <c r="C4233" s="67"/>
      <c r="D4233" s="68"/>
      <c r="E4233" s="68"/>
      <c r="F4233" s="69"/>
      <c r="G4233" s="69"/>
      <c r="H4233" s="70"/>
      <c r="I4233" s="71"/>
      <c r="J4233" s="68"/>
      <c r="K4233" s="68"/>
      <c r="L4233" s="72"/>
      <c r="M4233" s="7"/>
      <c r="N4233" s="10" t="str">
        <f t="shared" si="390"/>
        <v/>
      </c>
      <c r="O4233" s="7"/>
      <c r="P4233" s="22" t="str">
        <f t="shared" si="391"/>
        <v/>
      </c>
      <c r="Q4233" s="7"/>
      <c r="S4233" s="17" t="str">
        <f>IF($B4233="", "", IF(COUNTIF($B$11:$B4233, $B4233)&gt;1, "", $B4233))</f>
        <v/>
      </c>
      <c r="T4233" s="10" t="str">
        <f t="shared" si="392"/>
        <v/>
      </c>
      <c r="U4233" s="13">
        <v>4223</v>
      </c>
      <c r="V4233" s="17" t="str">
        <f t="shared" si="393"/>
        <v/>
      </c>
      <c r="X4233" s="10" t="str">
        <f>IF($F4233="", "", IF($D4233="", 'Intro &amp; Setup'!$Z$32, IFERROR(INDEX('Intro &amp; Setup'!$Z$17:$Z$31, MATCH($D4233, 'Intro &amp; Setup'!$S$17:$S$31, 0)), "")))</f>
        <v/>
      </c>
      <c r="Z4233" s="25" t="str">
        <f t="shared" si="394"/>
        <v/>
      </c>
      <c r="AE4233" s="10" t="str">
        <f>IF($B4233="", "", IF($D4233="", 'Intro &amp; Setup'!$AC$32, IFERROR(INDEX('Intro &amp; Setup'!$AC$17:$AC$31, MATCH($D4233, 'Intro &amp; Setup'!$S$17:$S$31, 0)), "")))</f>
        <v/>
      </c>
      <c r="AG4233" s="10" t="str">
        <f t="shared" si="395"/>
        <v/>
      </c>
    </row>
    <row r="4234" spans="1:33" x14ac:dyDescent="0.25">
      <c r="A4234" s="7"/>
      <c r="B4234" s="66"/>
      <c r="C4234" s="67"/>
      <c r="D4234" s="68"/>
      <c r="E4234" s="68"/>
      <c r="F4234" s="69"/>
      <c r="G4234" s="69"/>
      <c r="H4234" s="70"/>
      <c r="I4234" s="71"/>
      <c r="J4234" s="68"/>
      <c r="K4234" s="68"/>
      <c r="L4234" s="72"/>
      <c r="M4234" s="7"/>
      <c r="N4234" s="10" t="str">
        <f t="shared" si="390"/>
        <v/>
      </c>
      <c r="O4234" s="7"/>
      <c r="P4234" s="22" t="str">
        <f t="shared" si="391"/>
        <v/>
      </c>
      <c r="Q4234" s="7"/>
      <c r="S4234" s="17" t="str">
        <f>IF($B4234="", "", IF(COUNTIF($B$11:$B4234, $B4234)&gt;1, "", $B4234))</f>
        <v/>
      </c>
      <c r="T4234" s="10" t="str">
        <f t="shared" si="392"/>
        <v/>
      </c>
      <c r="U4234" s="13">
        <v>4224</v>
      </c>
      <c r="V4234" s="17" t="str">
        <f t="shared" si="393"/>
        <v/>
      </c>
      <c r="X4234" s="10" t="str">
        <f>IF($F4234="", "", IF($D4234="", 'Intro &amp; Setup'!$Z$32, IFERROR(INDEX('Intro &amp; Setup'!$Z$17:$Z$31, MATCH($D4234, 'Intro &amp; Setup'!$S$17:$S$31, 0)), "")))</f>
        <v/>
      </c>
      <c r="Z4234" s="25" t="str">
        <f t="shared" si="394"/>
        <v/>
      </c>
      <c r="AE4234" s="10" t="str">
        <f>IF($B4234="", "", IF($D4234="", 'Intro &amp; Setup'!$AC$32, IFERROR(INDEX('Intro &amp; Setup'!$AC$17:$AC$31, MATCH($D4234, 'Intro &amp; Setup'!$S$17:$S$31, 0)), "")))</f>
        <v/>
      </c>
      <c r="AG4234" s="10" t="str">
        <f t="shared" si="395"/>
        <v/>
      </c>
    </row>
    <row r="4235" spans="1:33" x14ac:dyDescent="0.25">
      <c r="A4235" s="7"/>
      <c r="B4235" s="66"/>
      <c r="C4235" s="67"/>
      <c r="D4235" s="68"/>
      <c r="E4235" s="68"/>
      <c r="F4235" s="69"/>
      <c r="G4235" s="69"/>
      <c r="H4235" s="70"/>
      <c r="I4235" s="71"/>
      <c r="J4235" s="68"/>
      <c r="K4235" s="68"/>
      <c r="L4235" s="72"/>
      <c r="M4235" s="7"/>
      <c r="N4235" s="10" t="str">
        <f t="shared" si="390"/>
        <v/>
      </c>
      <c r="O4235" s="7"/>
      <c r="P4235" s="22" t="str">
        <f t="shared" si="391"/>
        <v/>
      </c>
      <c r="Q4235" s="7"/>
      <c r="S4235" s="17" t="str">
        <f>IF($B4235="", "", IF(COUNTIF($B$11:$B4235, $B4235)&gt;1, "", $B4235))</f>
        <v/>
      </c>
      <c r="T4235" s="10" t="str">
        <f t="shared" si="392"/>
        <v/>
      </c>
      <c r="U4235" s="13">
        <v>4225</v>
      </c>
      <c r="V4235" s="17" t="str">
        <f t="shared" si="393"/>
        <v/>
      </c>
      <c r="X4235" s="10" t="str">
        <f>IF($F4235="", "", IF($D4235="", 'Intro &amp; Setup'!$Z$32, IFERROR(INDEX('Intro &amp; Setup'!$Z$17:$Z$31, MATCH($D4235, 'Intro &amp; Setup'!$S$17:$S$31, 0)), "")))</f>
        <v/>
      </c>
      <c r="Z4235" s="25" t="str">
        <f t="shared" si="394"/>
        <v/>
      </c>
      <c r="AE4235" s="10" t="str">
        <f>IF($B4235="", "", IF($D4235="", 'Intro &amp; Setup'!$AC$32, IFERROR(INDEX('Intro &amp; Setup'!$AC$17:$AC$31, MATCH($D4235, 'Intro &amp; Setup'!$S$17:$S$31, 0)), "")))</f>
        <v/>
      </c>
      <c r="AG4235" s="10" t="str">
        <f t="shared" si="395"/>
        <v/>
      </c>
    </row>
    <row r="4236" spans="1:33" x14ac:dyDescent="0.25">
      <c r="A4236" s="7"/>
      <c r="B4236" s="66"/>
      <c r="C4236" s="67"/>
      <c r="D4236" s="68"/>
      <c r="E4236" s="68"/>
      <c r="F4236" s="69"/>
      <c r="G4236" s="69"/>
      <c r="H4236" s="70"/>
      <c r="I4236" s="71"/>
      <c r="J4236" s="68"/>
      <c r="K4236" s="68"/>
      <c r="L4236" s="72"/>
      <c r="M4236" s="7"/>
      <c r="N4236" s="10" t="str">
        <f t="shared" ref="N4236:N4299" si="396">IF($Z4236="", "", TEXT($Z4236, "mmm yyyy"))</f>
        <v/>
      </c>
      <c r="O4236" s="7"/>
      <c r="P4236" s="22" t="str">
        <f t="shared" ref="P4236:P4299" si="397">IFERROR(IF($F4236="", "", DATE(YEAR($F4236), MONTH($F4236)+$X4236, DAY($F4236))), "")</f>
        <v/>
      </c>
      <c r="Q4236" s="7"/>
      <c r="S4236" s="17" t="str">
        <f>IF($B4236="", "", IF(COUNTIF($B$11:$B4236, $B4236)&gt;1, "", $B4236))</f>
        <v/>
      </c>
      <c r="T4236" s="10" t="str">
        <f t="shared" ref="T4236:T4299" si="398">IF($S4236="", "", COUNTIF($S$11:$S$8010, "&lt;"&amp;$S4236)+1-$T$8)</f>
        <v/>
      </c>
      <c r="U4236" s="13">
        <v>4226</v>
      </c>
      <c r="V4236" s="17" t="str">
        <f t="shared" ref="V4236:V4299" si="399">IFERROR(INDEX($S$11:$S$8010, MATCH($U4236, $T$11:$T$8010, 0)), "")</f>
        <v/>
      </c>
      <c r="X4236" s="10" t="str">
        <f>IF($F4236="", "", IF($D4236="", 'Intro &amp; Setup'!$Z$32, IFERROR(INDEX('Intro &amp; Setup'!$Z$17:$Z$31, MATCH($D4236, 'Intro &amp; Setup'!$S$17:$S$31, 0)), "")))</f>
        <v/>
      </c>
      <c r="Z4236" s="25" t="str">
        <f t="shared" ref="Z4236:Z4299" si="400">IFERROR(IF($G4236="", "", DATE(YEAR($G4236), MONTH($G4236)+1, 1)), "")</f>
        <v/>
      </c>
      <c r="AE4236" s="10" t="str">
        <f>IF($B4236="", "", IF($D4236="", 'Intro &amp; Setup'!$AC$32, IFERROR(INDEX('Intro &amp; Setup'!$AC$17:$AC$31, MATCH($D4236, 'Intro &amp; Setup'!$S$17:$S$31, 0)), "")))</f>
        <v/>
      </c>
      <c r="AG4236" s="10" t="str">
        <f t="shared" ref="AG4236:AG4299" si="401">IF($G4236="", "", IF($N4236=$U$3, $AG$4, IF($N4236=$U$4, $AG$5, IF($G4236&lt;$T$3, $AG$3, ""))))</f>
        <v/>
      </c>
    </row>
    <row r="4237" spans="1:33" x14ac:dyDescent="0.25">
      <c r="A4237" s="7"/>
      <c r="B4237" s="66"/>
      <c r="C4237" s="67"/>
      <c r="D4237" s="68"/>
      <c r="E4237" s="68"/>
      <c r="F4237" s="69"/>
      <c r="G4237" s="69"/>
      <c r="H4237" s="70"/>
      <c r="I4237" s="71"/>
      <c r="J4237" s="68"/>
      <c r="K4237" s="68"/>
      <c r="L4237" s="72"/>
      <c r="M4237" s="7"/>
      <c r="N4237" s="10" t="str">
        <f t="shared" si="396"/>
        <v/>
      </c>
      <c r="O4237" s="7"/>
      <c r="P4237" s="22" t="str">
        <f t="shared" si="397"/>
        <v/>
      </c>
      <c r="Q4237" s="7"/>
      <c r="S4237" s="17" t="str">
        <f>IF($B4237="", "", IF(COUNTIF($B$11:$B4237, $B4237)&gt;1, "", $B4237))</f>
        <v/>
      </c>
      <c r="T4237" s="10" t="str">
        <f t="shared" si="398"/>
        <v/>
      </c>
      <c r="U4237" s="13">
        <v>4227</v>
      </c>
      <c r="V4237" s="17" t="str">
        <f t="shared" si="399"/>
        <v/>
      </c>
      <c r="X4237" s="10" t="str">
        <f>IF($F4237="", "", IF($D4237="", 'Intro &amp; Setup'!$Z$32, IFERROR(INDEX('Intro &amp; Setup'!$Z$17:$Z$31, MATCH($D4237, 'Intro &amp; Setup'!$S$17:$S$31, 0)), "")))</f>
        <v/>
      </c>
      <c r="Z4237" s="25" t="str">
        <f t="shared" si="400"/>
        <v/>
      </c>
      <c r="AE4237" s="10" t="str">
        <f>IF($B4237="", "", IF($D4237="", 'Intro &amp; Setup'!$AC$32, IFERROR(INDEX('Intro &amp; Setup'!$AC$17:$AC$31, MATCH($D4237, 'Intro &amp; Setup'!$S$17:$S$31, 0)), "")))</f>
        <v/>
      </c>
      <c r="AG4237" s="10" t="str">
        <f t="shared" si="401"/>
        <v/>
      </c>
    </row>
    <row r="4238" spans="1:33" x14ac:dyDescent="0.25">
      <c r="A4238" s="7"/>
      <c r="B4238" s="66"/>
      <c r="C4238" s="67"/>
      <c r="D4238" s="68"/>
      <c r="E4238" s="68"/>
      <c r="F4238" s="69"/>
      <c r="G4238" s="69"/>
      <c r="H4238" s="70"/>
      <c r="I4238" s="71"/>
      <c r="J4238" s="68"/>
      <c r="K4238" s="68"/>
      <c r="L4238" s="72"/>
      <c r="M4238" s="7"/>
      <c r="N4238" s="10" t="str">
        <f t="shared" si="396"/>
        <v/>
      </c>
      <c r="O4238" s="7"/>
      <c r="P4238" s="22" t="str">
        <f t="shared" si="397"/>
        <v/>
      </c>
      <c r="Q4238" s="7"/>
      <c r="S4238" s="17" t="str">
        <f>IF($B4238="", "", IF(COUNTIF($B$11:$B4238, $B4238)&gt;1, "", $B4238))</f>
        <v/>
      </c>
      <c r="T4238" s="10" t="str">
        <f t="shared" si="398"/>
        <v/>
      </c>
      <c r="U4238" s="13">
        <v>4228</v>
      </c>
      <c r="V4238" s="17" t="str">
        <f t="shared" si="399"/>
        <v/>
      </c>
      <c r="X4238" s="10" t="str">
        <f>IF($F4238="", "", IF($D4238="", 'Intro &amp; Setup'!$Z$32, IFERROR(INDEX('Intro &amp; Setup'!$Z$17:$Z$31, MATCH($D4238, 'Intro &amp; Setup'!$S$17:$S$31, 0)), "")))</f>
        <v/>
      </c>
      <c r="Z4238" s="25" t="str">
        <f t="shared" si="400"/>
        <v/>
      </c>
      <c r="AE4238" s="10" t="str">
        <f>IF($B4238="", "", IF($D4238="", 'Intro &amp; Setup'!$AC$32, IFERROR(INDEX('Intro &amp; Setup'!$AC$17:$AC$31, MATCH($D4238, 'Intro &amp; Setup'!$S$17:$S$31, 0)), "")))</f>
        <v/>
      </c>
      <c r="AG4238" s="10" t="str">
        <f t="shared" si="401"/>
        <v/>
      </c>
    </row>
    <row r="4239" spans="1:33" x14ac:dyDescent="0.25">
      <c r="A4239" s="7"/>
      <c r="B4239" s="66"/>
      <c r="C4239" s="67"/>
      <c r="D4239" s="68"/>
      <c r="E4239" s="68"/>
      <c r="F4239" s="69"/>
      <c r="G4239" s="69"/>
      <c r="H4239" s="70"/>
      <c r="I4239" s="71"/>
      <c r="J4239" s="68"/>
      <c r="K4239" s="68"/>
      <c r="L4239" s="72"/>
      <c r="M4239" s="7"/>
      <c r="N4239" s="10" t="str">
        <f t="shared" si="396"/>
        <v/>
      </c>
      <c r="O4239" s="7"/>
      <c r="P4239" s="22" t="str">
        <f t="shared" si="397"/>
        <v/>
      </c>
      <c r="Q4239" s="7"/>
      <c r="S4239" s="17" t="str">
        <f>IF($B4239="", "", IF(COUNTIF($B$11:$B4239, $B4239)&gt;1, "", $B4239))</f>
        <v/>
      </c>
      <c r="T4239" s="10" t="str">
        <f t="shared" si="398"/>
        <v/>
      </c>
      <c r="U4239" s="13">
        <v>4229</v>
      </c>
      <c r="V4239" s="17" t="str">
        <f t="shared" si="399"/>
        <v/>
      </c>
      <c r="X4239" s="10" t="str">
        <f>IF($F4239="", "", IF($D4239="", 'Intro &amp; Setup'!$Z$32, IFERROR(INDEX('Intro &amp; Setup'!$Z$17:$Z$31, MATCH($D4239, 'Intro &amp; Setup'!$S$17:$S$31, 0)), "")))</f>
        <v/>
      </c>
      <c r="Z4239" s="25" t="str">
        <f t="shared" si="400"/>
        <v/>
      </c>
      <c r="AE4239" s="10" t="str">
        <f>IF($B4239="", "", IF($D4239="", 'Intro &amp; Setup'!$AC$32, IFERROR(INDEX('Intro &amp; Setup'!$AC$17:$AC$31, MATCH($D4239, 'Intro &amp; Setup'!$S$17:$S$31, 0)), "")))</f>
        <v/>
      </c>
      <c r="AG4239" s="10" t="str">
        <f t="shared" si="401"/>
        <v/>
      </c>
    </row>
    <row r="4240" spans="1:33" x14ac:dyDescent="0.25">
      <c r="A4240" s="7"/>
      <c r="B4240" s="66"/>
      <c r="C4240" s="67"/>
      <c r="D4240" s="68"/>
      <c r="E4240" s="68"/>
      <c r="F4240" s="69"/>
      <c r="G4240" s="69"/>
      <c r="H4240" s="70"/>
      <c r="I4240" s="71"/>
      <c r="J4240" s="68"/>
      <c r="K4240" s="68"/>
      <c r="L4240" s="72"/>
      <c r="M4240" s="7"/>
      <c r="N4240" s="10" t="str">
        <f t="shared" si="396"/>
        <v/>
      </c>
      <c r="O4240" s="7"/>
      <c r="P4240" s="22" t="str">
        <f t="shared" si="397"/>
        <v/>
      </c>
      <c r="Q4240" s="7"/>
      <c r="S4240" s="17" t="str">
        <f>IF($B4240="", "", IF(COUNTIF($B$11:$B4240, $B4240)&gt;1, "", $B4240))</f>
        <v/>
      </c>
      <c r="T4240" s="10" t="str">
        <f t="shared" si="398"/>
        <v/>
      </c>
      <c r="U4240" s="13">
        <v>4230</v>
      </c>
      <c r="V4240" s="17" t="str">
        <f t="shared" si="399"/>
        <v/>
      </c>
      <c r="X4240" s="10" t="str">
        <f>IF($F4240="", "", IF($D4240="", 'Intro &amp; Setup'!$Z$32, IFERROR(INDEX('Intro &amp; Setup'!$Z$17:$Z$31, MATCH($D4240, 'Intro &amp; Setup'!$S$17:$S$31, 0)), "")))</f>
        <v/>
      </c>
      <c r="Z4240" s="25" t="str">
        <f t="shared" si="400"/>
        <v/>
      </c>
      <c r="AE4240" s="10" t="str">
        <f>IF($B4240="", "", IF($D4240="", 'Intro &amp; Setup'!$AC$32, IFERROR(INDEX('Intro &amp; Setup'!$AC$17:$AC$31, MATCH($D4240, 'Intro &amp; Setup'!$S$17:$S$31, 0)), "")))</f>
        <v/>
      </c>
      <c r="AG4240" s="10" t="str">
        <f t="shared" si="401"/>
        <v/>
      </c>
    </row>
    <row r="4241" spans="1:33" x14ac:dyDescent="0.25">
      <c r="A4241" s="7"/>
      <c r="B4241" s="66"/>
      <c r="C4241" s="67"/>
      <c r="D4241" s="68"/>
      <c r="E4241" s="68"/>
      <c r="F4241" s="69"/>
      <c r="G4241" s="69"/>
      <c r="H4241" s="70"/>
      <c r="I4241" s="71"/>
      <c r="J4241" s="68"/>
      <c r="K4241" s="68"/>
      <c r="L4241" s="72"/>
      <c r="M4241" s="7"/>
      <c r="N4241" s="10" t="str">
        <f t="shared" si="396"/>
        <v/>
      </c>
      <c r="O4241" s="7"/>
      <c r="P4241" s="22" t="str">
        <f t="shared" si="397"/>
        <v/>
      </c>
      <c r="Q4241" s="7"/>
      <c r="S4241" s="17" t="str">
        <f>IF($B4241="", "", IF(COUNTIF($B$11:$B4241, $B4241)&gt;1, "", $B4241))</f>
        <v/>
      </c>
      <c r="T4241" s="10" t="str">
        <f t="shared" si="398"/>
        <v/>
      </c>
      <c r="U4241" s="13">
        <v>4231</v>
      </c>
      <c r="V4241" s="17" t="str">
        <f t="shared" si="399"/>
        <v/>
      </c>
      <c r="X4241" s="10" t="str">
        <f>IF($F4241="", "", IF($D4241="", 'Intro &amp; Setup'!$Z$32, IFERROR(INDEX('Intro &amp; Setup'!$Z$17:$Z$31, MATCH($D4241, 'Intro &amp; Setup'!$S$17:$S$31, 0)), "")))</f>
        <v/>
      </c>
      <c r="Z4241" s="25" t="str">
        <f t="shared" si="400"/>
        <v/>
      </c>
      <c r="AE4241" s="10" t="str">
        <f>IF($B4241="", "", IF($D4241="", 'Intro &amp; Setup'!$AC$32, IFERROR(INDEX('Intro &amp; Setup'!$AC$17:$AC$31, MATCH($D4241, 'Intro &amp; Setup'!$S$17:$S$31, 0)), "")))</f>
        <v/>
      </c>
      <c r="AG4241" s="10" t="str">
        <f t="shared" si="401"/>
        <v/>
      </c>
    </row>
    <row r="4242" spans="1:33" x14ac:dyDescent="0.25">
      <c r="A4242" s="7"/>
      <c r="B4242" s="66"/>
      <c r="C4242" s="67"/>
      <c r="D4242" s="68"/>
      <c r="E4242" s="68"/>
      <c r="F4242" s="69"/>
      <c r="G4242" s="69"/>
      <c r="H4242" s="70"/>
      <c r="I4242" s="71"/>
      <c r="J4242" s="68"/>
      <c r="K4242" s="68"/>
      <c r="L4242" s="72"/>
      <c r="M4242" s="7"/>
      <c r="N4242" s="10" t="str">
        <f t="shared" si="396"/>
        <v/>
      </c>
      <c r="O4242" s="7"/>
      <c r="P4242" s="22" t="str">
        <f t="shared" si="397"/>
        <v/>
      </c>
      <c r="Q4242" s="7"/>
      <c r="S4242" s="17" t="str">
        <f>IF($B4242="", "", IF(COUNTIF($B$11:$B4242, $B4242)&gt;1, "", $B4242))</f>
        <v/>
      </c>
      <c r="T4242" s="10" t="str">
        <f t="shared" si="398"/>
        <v/>
      </c>
      <c r="U4242" s="13">
        <v>4232</v>
      </c>
      <c r="V4242" s="17" t="str">
        <f t="shared" si="399"/>
        <v/>
      </c>
      <c r="X4242" s="10" t="str">
        <f>IF($F4242="", "", IF($D4242="", 'Intro &amp; Setup'!$Z$32, IFERROR(INDEX('Intro &amp; Setup'!$Z$17:$Z$31, MATCH($D4242, 'Intro &amp; Setup'!$S$17:$S$31, 0)), "")))</f>
        <v/>
      </c>
      <c r="Z4242" s="25" t="str">
        <f t="shared" si="400"/>
        <v/>
      </c>
      <c r="AE4242" s="10" t="str">
        <f>IF($B4242="", "", IF($D4242="", 'Intro &amp; Setup'!$AC$32, IFERROR(INDEX('Intro &amp; Setup'!$AC$17:$AC$31, MATCH($D4242, 'Intro &amp; Setup'!$S$17:$S$31, 0)), "")))</f>
        <v/>
      </c>
      <c r="AG4242" s="10" t="str">
        <f t="shared" si="401"/>
        <v/>
      </c>
    </row>
    <row r="4243" spans="1:33" x14ac:dyDescent="0.25">
      <c r="A4243" s="7"/>
      <c r="B4243" s="66"/>
      <c r="C4243" s="67"/>
      <c r="D4243" s="68"/>
      <c r="E4243" s="68"/>
      <c r="F4243" s="69"/>
      <c r="G4243" s="69"/>
      <c r="H4243" s="70"/>
      <c r="I4243" s="71"/>
      <c r="J4243" s="68"/>
      <c r="K4243" s="68"/>
      <c r="L4243" s="72"/>
      <c r="M4243" s="7"/>
      <c r="N4243" s="10" t="str">
        <f t="shared" si="396"/>
        <v/>
      </c>
      <c r="O4243" s="7"/>
      <c r="P4243" s="22" t="str">
        <f t="shared" si="397"/>
        <v/>
      </c>
      <c r="Q4243" s="7"/>
      <c r="S4243" s="17" t="str">
        <f>IF($B4243="", "", IF(COUNTIF($B$11:$B4243, $B4243)&gt;1, "", $B4243))</f>
        <v/>
      </c>
      <c r="T4243" s="10" t="str">
        <f t="shared" si="398"/>
        <v/>
      </c>
      <c r="U4243" s="13">
        <v>4233</v>
      </c>
      <c r="V4243" s="17" t="str">
        <f t="shared" si="399"/>
        <v/>
      </c>
      <c r="X4243" s="10" t="str">
        <f>IF($F4243="", "", IF($D4243="", 'Intro &amp; Setup'!$Z$32, IFERROR(INDEX('Intro &amp; Setup'!$Z$17:$Z$31, MATCH($D4243, 'Intro &amp; Setup'!$S$17:$S$31, 0)), "")))</f>
        <v/>
      </c>
      <c r="Z4243" s="25" t="str">
        <f t="shared" si="400"/>
        <v/>
      </c>
      <c r="AE4243" s="10" t="str">
        <f>IF($B4243="", "", IF($D4243="", 'Intro &amp; Setup'!$AC$32, IFERROR(INDEX('Intro &amp; Setup'!$AC$17:$AC$31, MATCH($D4243, 'Intro &amp; Setup'!$S$17:$S$31, 0)), "")))</f>
        <v/>
      </c>
      <c r="AG4243" s="10" t="str">
        <f t="shared" si="401"/>
        <v/>
      </c>
    </row>
    <row r="4244" spans="1:33" x14ac:dyDescent="0.25">
      <c r="A4244" s="7"/>
      <c r="B4244" s="66"/>
      <c r="C4244" s="67"/>
      <c r="D4244" s="68"/>
      <c r="E4244" s="68"/>
      <c r="F4244" s="69"/>
      <c r="G4244" s="69"/>
      <c r="H4244" s="70"/>
      <c r="I4244" s="71"/>
      <c r="J4244" s="68"/>
      <c r="K4244" s="68"/>
      <c r="L4244" s="72"/>
      <c r="M4244" s="7"/>
      <c r="N4244" s="10" t="str">
        <f t="shared" si="396"/>
        <v/>
      </c>
      <c r="O4244" s="7"/>
      <c r="P4244" s="22" t="str">
        <f t="shared" si="397"/>
        <v/>
      </c>
      <c r="Q4244" s="7"/>
      <c r="S4244" s="17" t="str">
        <f>IF($B4244="", "", IF(COUNTIF($B$11:$B4244, $B4244)&gt;1, "", $B4244))</f>
        <v/>
      </c>
      <c r="T4244" s="10" t="str">
        <f t="shared" si="398"/>
        <v/>
      </c>
      <c r="U4244" s="13">
        <v>4234</v>
      </c>
      <c r="V4244" s="17" t="str">
        <f t="shared" si="399"/>
        <v/>
      </c>
      <c r="X4244" s="10" t="str">
        <f>IF($F4244="", "", IF($D4244="", 'Intro &amp; Setup'!$Z$32, IFERROR(INDEX('Intro &amp; Setup'!$Z$17:$Z$31, MATCH($D4244, 'Intro &amp; Setup'!$S$17:$S$31, 0)), "")))</f>
        <v/>
      </c>
      <c r="Z4244" s="25" t="str">
        <f t="shared" si="400"/>
        <v/>
      </c>
      <c r="AE4244" s="10" t="str">
        <f>IF($B4244="", "", IF($D4244="", 'Intro &amp; Setup'!$AC$32, IFERROR(INDEX('Intro &amp; Setup'!$AC$17:$AC$31, MATCH($D4244, 'Intro &amp; Setup'!$S$17:$S$31, 0)), "")))</f>
        <v/>
      </c>
      <c r="AG4244" s="10" t="str">
        <f t="shared" si="401"/>
        <v/>
      </c>
    </row>
    <row r="4245" spans="1:33" x14ac:dyDescent="0.25">
      <c r="A4245" s="7"/>
      <c r="B4245" s="66"/>
      <c r="C4245" s="67"/>
      <c r="D4245" s="68"/>
      <c r="E4245" s="68"/>
      <c r="F4245" s="69"/>
      <c r="G4245" s="69"/>
      <c r="H4245" s="70"/>
      <c r="I4245" s="71"/>
      <c r="J4245" s="68"/>
      <c r="K4245" s="68"/>
      <c r="L4245" s="72"/>
      <c r="M4245" s="7"/>
      <c r="N4245" s="10" t="str">
        <f t="shared" si="396"/>
        <v/>
      </c>
      <c r="O4245" s="7"/>
      <c r="P4245" s="22" t="str">
        <f t="shared" si="397"/>
        <v/>
      </c>
      <c r="Q4245" s="7"/>
      <c r="S4245" s="17" t="str">
        <f>IF($B4245="", "", IF(COUNTIF($B$11:$B4245, $B4245)&gt;1, "", $B4245))</f>
        <v/>
      </c>
      <c r="T4245" s="10" t="str">
        <f t="shared" si="398"/>
        <v/>
      </c>
      <c r="U4245" s="13">
        <v>4235</v>
      </c>
      <c r="V4245" s="17" t="str">
        <f t="shared" si="399"/>
        <v/>
      </c>
      <c r="X4245" s="10" t="str">
        <f>IF($F4245="", "", IF($D4245="", 'Intro &amp; Setup'!$Z$32, IFERROR(INDEX('Intro &amp; Setup'!$Z$17:$Z$31, MATCH($D4245, 'Intro &amp; Setup'!$S$17:$S$31, 0)), "")))</f>
        <v/>
      </c>
      <c r="Z4245" s="25" t="str">
        <f t="shared" si="400"/>
        <v/>
      </c>
      <c r="AE4245" s="10" t="str">
        <f>IF($B4245="", "", IF($D4245="", 'Intro &amp; Setup'!$AC$32, IFERROR(INDEX('Intro &amp; Setup'!$AC$17:$AC$31, MATCH($D4245, 'Intro &amp; Setup'!$S$17:$S$31, 0)), "")))</f>
        <v/>
      </c>
      <c r="AG4245" s="10" t="str">
        <f t="shared" si="401"/>
        <v/>
      </c>
    </row>
    <row r="4246" spans="1:33" x14ac:dyDescent="0.25">
      <c r="A4246" s="7"/>
      <c r="B4246" s="66"/>
      <c r="C4246" s="67"/>
      <c r="D4246" s="68"/>
      <c r="E4246" s="68"/>
      <c r="F4246" s="69"/>
      <c r="G4246" s="69"/>
      <c r="H4246" s="70"/>
      <c r="I4246" s="71"/>
      <c r="J4246" s="68"/>
      <c r="K4246" s="68"/>
      <c r="L4246" s="72"/>
      <c r="M4246" s="7"/>
      <c r="N4246" s="10" t="str">
        <f t="shared" si="396"/>
        <v/>
      </c>
      <c r="O4246" s="7"/>
      <c r="P4246" s="22" t="str">
        <f t="shared" si="397"/>
        <v/>
      </c>
      <c r="Q4246" s="7"/>
      <c r="S4246" s="17" t="str">
        <f>IF($B4246="", "", IF(COUNTIF($B$11:$B4246, $B4246)&gt;1, "", $B4246))</f>
        <v/>
      </c>
      <c r="T4246" s="10" t="str">
        <f t="shared" si="398"/>
        <v/>
      </c>
      <c r="U4246" s="13">
        <v>4236</v>
      </c>
      <c r="V4246" s="17" t="str">
        <f t="shared" si="399"/>
        <v/>
      </c>
      <c r="X4246" s="10" t="str">
        <f>IF($F4246="", "", IF($D4246="", 'Intro &amp; Setup'!$Z$32, IFERROR(INDEX('Intro &amp; Setup'!$Z$17:$Z$31, MATCH($D4246, 'Intro &amp; Setup'!$S$17:$S$31, 0)), "")))</f>
        <v/>
      </c>
      <c r="Z4246" s="25" t="str">
        <f t="shared" si="400"/>
        <v/>
      </c>
      <c r="AE4246" s="10" t="str">
        <f>IF($B4246="", "", IF($D4246="", 'Intro &amp; Setup'!$AC$32, IFERROR(INDEX('Intro &amp; Setup'!$AC$17:$AC$31, MATCH($D4246, 'Intro &amp; Setup'!$S$17:$S$31, 0)), "")))</f>
        <v/>
      </c>
      <c r="AG4246" s="10" t="str">
        <f t="shared" si="401"/>
        <v/>
      </c>
    </row>
    <row r="4247" spans="1:33" x14ac:dyDescent="0.25">
      <c r="A4247" s="7"/>
      <c r="B4247" s="66"/>
      <c r="C4247" s="67"/>
      <c r="D4247" s="68"/>
      <c r="E4247" s="68"/>
      <c r="F4247" s="69"/>
      <c r="G4247" s="69"/>
      <c r="H4247" s="70"/>
      <c r="I4247" s="71"/>
      <c r="J4247" s="68"/>
      <c r="K4247" s="68"/>
      <c r="L4247" s="72"/>
      <c r="M4247" s="7"/>
      <c r="N4247" s="10" t="str">
        <f t="shared" si="396"/>
        <v/>
      </c>
      <c r="O4247" s="7"/>
      <c r="P4247" s="22" t="str">
        <f t="shared" si="397"/>
        <v/>
      </c>
      <c r="Q4247" s="7"/>
      <c r="S4247" s="17" t="str">
        <f>IF($B4247="", "", IF(COUNTIF($B$11:$B4247, $B4247)&gt;1, "", $B4247))</f>
        <v/>
      </c>
      <c r="T4247" s="10" t="str">
        <f t="shared" si="398"/>
        <v/>
      </c>
      <c r="U4247" s="13">
        <v>4237</v>
      </c>
      <c r="V4247" s="17" t="str">
        <f t="shared" si="399"/>
        <v/>
      </c>
      <c r="X4247" s="10" t="str">
        <f>IF($F4247="", "", IF($D4247="", 'Intro &amp; Setup'!$Z$32, IFERROR(INDEX('Intro &amp; Setup'!$Z$17:$Z$31, MATCH($D4247, 'Intro &amp; Setup'!$S$17:$S$31, 0)), "")))</f>
        <v/>
      </c>
      <c r="Z4247" s="25" t="str">
        <f t="shared" si="400"/>
        <v/>
      </c>
      <c r="AE4247" s="10" t="str">
        <f>IF($B4247="", "", IF($D4247="", 'Intro &amp; Setup'!$AC$32, IFERROR(INDEX('Intro &amp; Setup'!$AC$17:$AC$31, MATCH($D4247, 'Intro &amp; Setup'!$S$17:$S$31, 0)), "")))</f>
        <v/>
      </c>
      <c r="AG4247" s="10" t="str">
        <f t="shared" si="401"/>
        <v/>
      </c>
    </row>
    <row r="4248" spans="1:33" x14ac:dyDescent="0.25">
      <c r="A4248" s="7"/>
      <c r="B4248" s="66"/>
      <c r="C4248" s="67"/>
      <c r="D4248" s="68"/>
      <c r="E4248" s="68"/>
      <c r="F4248" s="69"/>
      <c r="G4248" s="69"/>
      <c r="H4248" s="70"/>
      <c r="I4248" s="71"/>
      <c r="J4248" s="68"/>
      <c r="K4248" s="68"/>
      <c r="L4248" s="72"/>
      <c r="M4248" s="7"/>
      <c r="N4248" s="10" t="str">
        <f t="shared" si="396"/>
        <v/>
      </c>
      <c r="O4248" s="7"/>
      <c r="P4248" s="22" t="str">
        <f t="shared" si="397"/>
        <v/>
      </c>
      <c r="Q4248" s="7"/>
      <c r="S4248" s="17" t="str">
        <f>IF($B4248="", "", IF(COUNTIF($B$11:$B4248, $B4248)&gt;1, "", $B4248))</f>
        <v/>
      </c>
      <c r="T4248" s="10" t="str">
        <f t="shared" si="398"/>
        <v/>
      </c>
      <c r="U4248" s="13">
        <v>4238</v>
      </c>
      <c r="V4248" s="17" t="str">
        <f t="shared" si="399"/>
        <v/>
      </c>
      <c r="X4248" s="10" t="str">
        <f>IF($F4248="", "", IF($D4248="", 'Intro &amp; Setup'!$Z$32, IFERROR(INDEX('Intro &amp; Setup'!$Z$17:$Z$31, MATCH($D4248, 'Intro &amp; Setup'!$S$17:$S$31, 0)), "")))</f>
        <v/>
      </c>
      <c r="Z4248" s="25" t="str">
        <f t="shared" si="400"/>
        <v/>
      </c>
      <c r="AE4248" s="10" t="str">
        <f>IF($B4248="", "", IF($D4248="", 'Intro &amp; Setup'!$AC$32, IFERROR(INDEX('Intro &amp; Setup'!$AC$17:$AC$31, MATCH($D4248, 'Intro &amp; Setup'!$S$17:$S$31, 0)), "")))</f>
        <v/>
      </c>
      <c r="AG4248" s="10" t="str">
        <f t="shared" si="401"/>
        <v/>
      </c>
    </row>
    <row r="4249" spans="1:33" x14ac:dyDescent="0.25">
      <c r="A4249" s="7"/>
      <c r="B4249" s="66"/>
      <c r="C4249" s="67"/>
      <c r="D4249" s="68"/>
      <c r="E4249" s="68"/>
      <c r="F4249" s="69"/>
      <c r="G4249" s="69"/>
      <c r="H4249" s="70"/>
      <c r="I4249" s="71"/>
      <c r="J4249" s="68"/>
      <c r="K4249" s="68"/>
      <c r="L4249" s="72"/>
      <c r="M4249" s="7"/>
      <c r="N4249" s="10" t="str">
        <f t="shared" si="396"/>
        <v/>
      </c>
      <c r="O4249" s="7"/>
      <c r="P4249" s="22" t="str">
        <f t="shared" si="397"/>
        <v/>
      </c>
      <c r="Q4249" s="7"/>
      <c r="S4249" s="17" t="str">
        <f>IF($B4249="", "", IF(COUNTIF($B$11:$B4249, $B4249)&gt;1, "", $B4249))</f>
        <v/>
      </c>
      <c r="T4249" s="10" t="str">
        <f t="shared" si="398"/>
        <v/>
      </c>
      <c r="U4249" s="13">
        <v>4239</v>
      </c>
      <c r="V4249" s="17" t="str">
        <f t="shared" si="399"/>
        <v/>
      </c>
      <c r="X4249" s="10" t="str">
        <f>IF($F4249="", "", IF($D4249="", 'Intro &amp; Setup'!$Z$32, IFERROR(INDEX('Intro &amp; Setup'!$Z$17:$Z$31, MATCH($D4249, 'Intro &amp; Setup'!$S$17:$S$31, 0)), "")))</f>
        <v/>
      </c>
      <c r="Z4249" s="25" t="str">
        <f t="shared" si="400"/>
        <v/>
      </c>
      <c r="AE4249" s="10" t="str">
        <f>IF($B4249="", "", IF($D4249="", 'Intro &amp; Setup'!$AC$32, IFERROR(INDEX('Intro &amp; Setup'!$AC$17:$AC$31, MATCH($D4249, 'Intro &amp; Setup'!$S$17:$S$31, 0)), "")))</f>
        <v/>
      </c>
      <c r="AG4249" s="10" t="str">
        <f t="shared" si="401"/>
        <v/>
      </c>
    </row>
    <row r="4250" spans="1:33" x14ac:dyDescent="0.25">
      <c r="A4250" s="7"/>
      <c r="B4250" s="66"/>
      <c r="C4250" s="67"/>
      <c r="D4250" s="68"/>
      <c r="E4250" s="68"/>
      <c r="F4250" s="69"/>
      <c r="G4250" s="69"/>
      <c r="H4250" s="70"/>
      <c r="I4250" s="71"/>
      <c r="J4250" s="68"/>
      <c r="K4250" s="68"/>
      <c r="L4250" s="72"/>
      <c r="M4250" s="7"/>
      <c r="N4250" s="10" t="str">
        <f t="shared" si="396"/>
        <v/>
      </c>
      <c r="O4250" s="7"/>
      <c r="P4250" s="22" t="str">
        <f t="shared" si="397"/>
        <v/>
      </c>
      <c r="Q4250" s="7"/>
      <c r="S4250" s="17" t="str">
        <f>IF($B4250="", "", IF(COUNTIF($B$11:$B4250, $B4250)&gt;1, "", $B4250))</f>
        <v/>
      </c>
      <c r="T4250" s="10" t="str">
        <f t="shared" si="398"/>
        <v/>
      </c>
      <c r="U4250" s="13">
        <v>4240</v>
      </c>
      <c r="V4250" s="17" t="str">
        <f t="shared" si="399"/>
        <v/>
      </c>
      <c r="X4250" s="10" t="str">
        <f>IF($F4250="", "", IF($D4250="", 'Intro &amp; Setup'!$Z$32, IFERROR(INDEX('Intro &amp; Setup'!$Z$17:$Z$31, MATCH($D4250, 'Intro &amp; Setup'!$S$17:$S$31, 0)), "")))</f>
        <v/>
      </c>
      <c r="Z4250" s="25" t="str">
        <f t="shared" si="400"/>
        <v/>
      </c>
      <c r="AE4250" s="10" t="str">
        <f>IF($B4250="", "", IF($D4250="", 'Intro &amp; Setup'!$AC$32, IFERROR(INDEX('Intro &amp; Setup'!$AC$17:$AC$31, MATCH($D4250, 'Intro &amp; Setup'!$S$17:$S$31, 0)), "")))</f>
        <v/>
      </c>
      <c r="AG4250" s="10" t="str">
        <f t="shared" si="401"/>
        <v/>
      </c>
    </row>
    <row r="4251" spans="1:33" x14ac:dyDescent="0.25">
      <c r="A4251" s="7"/>
      <c r="B4251" s="66"/>
      <c r="C4251" s="67"/>
      <c r="D4251" s="68"/>
      <c r="E4251" s="68"/>
      <c r="F4251" s="69"/>
      <c r="G4251" s="69"/>
      <c r="H4251" s="70"/>
      <c r="I4251" s="71"/>
      <c r="J4251" s="68"/>
      <c r="K4251" s="68"/>
      <c r="L4251" s="72"/>
      <c r="M4251" s="7"/>
      <c r="N4251" s="10" t="str">
        <f t="shared" si="396"/>
        <v/>
      </c>
      <c r="O4251" s="7"/>
      <c r="P4251" s="22" t="str">
        <f t="shared" si="397"/>
        <v/>
      </c>
      <c r="Q4251" s="7"/>
      <c r="S4251" s="17" t="str">
        <f>IF($B4251="", "", IF(COUNTIF($B$11:$B4251, $B4251)&gt;1, "", $B4251))</f>
        <v/>
      </c>
      <c r="T4251" s="10" t="str">
        <f t="shared" si="398"/>
        <v/>
      </c>
      <c r="U4251" s="13">
        <v>4241</v>
      </c>
      <c r="V4251" s="17" t="str">
        <f t="shared" si="399"/>
        <v/>
      </c>
      <c r="X4251" s="10" t="str">
        <f>IF($F4251="", "", IF($D4251="", 'Intro &amp; Setup'!$Z$32, IFERROR(INDEX('Intro &amp; Setup'!$Z$17:$Z$31, MATCH($D4251, 'Intro &amp; Setup'!$S$17:$S$31, 0)), "")))</f>
        <v/>
      </c>
      <c r="Z4251" s="25" t="str">
        <f t="shared" si="400"/>
        <v/>
      </c>
      <c r="AE4251" s="10" t="str">
        <f>IF($B4251="", "", IF($D4251="", 'Intro &amp; Setup'!$AC$32, IFERROR(INDEX('Intro &amp; Setup'!$AC$17:$AC$31, MATCH($D4251, 'Intro &amp; Setup'!$S$17:$S$31, 0)), "")))</f>
        <v/>
      </c>
      <c r="AG4251" s="10" t="str">
        <f t="shared" si="401"/>
        <v/>
      </c>
    </row>
    <row r="4252" spans="1:33" x14ac:dyDescent="0.25">
      <c r="A4252" s="7"/>
      <c r="B4252" s="66"/>
      <c r="C4252" s="67"/>
      <c r="D4252" s="68"/>
      <c r="E4252" s="68"/>
      <c r="F4252" s="69"/>
      <c r="G4252" s="69"/>
      <c r="H4252" s="70"/>
      <c r="I4252" s="71"/>
      <c r="J4252" s="68"/>
      <c r="K4252" s="68"/>
      <c r="L4252" s="72"/>
      <c r="M4252" s="7"/>
      <c r="N4252" s="10" t="str">
        <f t="shared" si="396"/>
        <v/>
      </c>
      <c r="O4252" s="7"/>
      <c r="P4252" s="22" t="str">
        <f t="shared" si="397"/>
        <v/>
      </c>
      <c r="Q4252" s="7"/>
      <c r="S4252" s="17" t="str">
        <f>IF($B4252="", "", IF(COUNTIF($B$11:$B4252, $B4252)&gt;1, "", $B4252))</f>
        <v/>
      </c>
      <c r="T4252" s="10" t="str">
        <f t="shared" si="398"/>
        <v/>
      </c>
      <c r="U4252" s="13">
        <v>4242</v>
      </c>
      <c r="V4252" s="17" t="str">
        <f t="shared" si="399"/>
        <v/>
      </c>
      <c r="X4252" s="10" t="str">
        <f>IF($F4252="", "", IF($D4252="", 'Intro &amp; Setup'!$Z$32, IFERROR(INDEX('Intro &amp; Setup'!$Z$17:$Z$31, MATCH($D4252, 'Intro &amp; Setup'!$S$17:$S$31, 0)), "")))</f>
        <v/>
      </c>
      <c r="Z4252" s="25" t="str">
        <f t="shared" si="400"/>
        <v/>
      </c>
      <c r="AE4252" s="10" t="str">
        <f>IF($B4252="", "", IF($D4252="", 'Intro &amp; Setup'!$AC$32, IFERROR(INDEX('Intro &amp; Setup'!$AC$17:$AC$31, MATCH($D4252, 'Intro &amp; Setup'!$S$17:$S$31, 0)), "")))</f>
        <v/>
      </c>
      <c r="AG4252" s="10" t="str">
        <f t="shared" si="401"/>
        <v/>
      </c>
    </row>
    <row r="4253" spans="1:33" x14ac:dyDescent="0.25">
      <c r="A4253" s="7"/>
      <c r="B4253" s="66"/>
      <c r="C4253" s="67"/>
      <c r="D4253" s="68"/>
      <c r="E4253" s="68"/>
      <c r="F4253" s="69"/>
      <c r="G4253" s="69"/>
      <c r="H4253" s="70"/>
      <c r="I4253" s="71"/>
      <c r="J4253" s="68"/>
      <c r="K4253" s="68"/>
      <c r="L4253" s="72"/>
      <c r="M4253" s="7"/>
      <c r="N4253" s="10" t="str">
        <f t="shared" si="396"/>
        <v/>
      </c>
      <c r="O4253" s="7"/>
      <c r="P4253" s="22" t="str">
        <f t="shared" si="397"/>
        <v/>
      </c>
      <c r="Q4253" s="7"/>
      <c r="S4253" s="17" t="str">
        <f>IF($B4253="", "", IF(COUNTIF($B$11:$B4253, $B4253)&gt;1, "", $B4253))</f>
        <v/>
      </c>
      <c r="T4253" s="10" t="str">
        <f t="shared" si="398"/>
        <v/>
      </c>
      <c r="U4253" s="13">
        <v>4243</v>
      </c>
      <c r="V4253" s="17" t="str">
        <f t="shared" si="399"/>
        <v/>
      </c>
      <c r="X4253" s="10" t="str">
        <f>IF($F4253="", "", IF($D4253="", 'Intro &amp; Setup'!$Z$32, IFERROR(INDEX('Intro &amp; Setup'!$Z$17:$Z$31, MATCH($D4253, 'Intro &amp; Setup'!$S$17:$S$31, 0)), "")))</f>
        <v/>
      </c>
      <c r="Z4253" s="25" t="str">
        <f t="shared" si="400"/>
        <v/>
      </c>
      <c r="AE4253" s="10" t="str">
        <f>IF($B4253="", "", IF($D4253="", 'Intro &amp; Setup'!$AC$32, IFERROR(INDEX('Intro &amp; Setup'!$AC$17:$AC$31, MATCH($D4253, 'Intro &amp; Setup'!$S$17:$S$31, 0)), "")))</f>
        <v/>
      </c>
      <c r="AG4253" s="10" t="str">
        <f t="shared" si="401"/>
        <v/>
      </c>
    </row>
    <row r="4254" spans="1:33" x14ac:dyDescent="0.25">
      <c r="A4254" s="7"/>
      <c r="B4254" s="66"/>
      <c r="C4254" s="67"/>
      <c r="D4254" s="68"/>
      <c r="E4254" s="68"/>
      <c r="F4254" s="69"/>
      <c r="G4254" s="69"/>
      <c r="H4254" s="70"/>
      <c r="I4254" s="71"/>
      <c r="J4254" s="68"/>
      <c r="K4254" s="68"/>
      <c r="L4254" s="72"/>
      <c r="M4254" s="7"/>
      <c r="N4254" s="10" t="str">
        <f t="shared" si="396"/>
        <v/>
      </c>
      <c r="O4254" s="7"/>
      <c r="P4254" s="22" t="str">
        <f t="shared" si="397"/>
        <v/>
      </c>
      <c r="Q4254" s="7"/>
      <c r="S4254" s="17" t="str">
        <f>IF($B4254="", "", IF(COUNTIF($B$11:$B4254, $B4254)&gt;1, "", $B4254))</f>
        <v/>
      </c>
      <c r="T4254" s="10" t="str">
        <f t="shared" si="398"/>
        <v/>
      </c>
      <c r="U4254" s="13">
        <v>4244</v>
      </c>
      <c r="V4254" s="17" t="str">
        <f t="shared" si="399"/>
        <v/>
      </c>
      <c r="X4254" s="10" t="str">
        <f>IF($F4254="", "", IF($D4254="", 'Intro &amp; Setup'!$Z$32, IFERROR(INDEX('Intro &amp; Setup'!$Z$17:$Z$31, MATCH($D4254, 'Intro &amp; Setup'!$S$17:$S$31, 0)), "")))</f>
        <v/>
      </c>
      <c r="Z4254" s="25" t="str">
        <f t="shared" si="400"/>
        <v/>
      </c>
      <c r="AE4254" s="10" t="str">
        <f>IF($B4254="", "", IF($D4254="", 'Intro &amp; Setup'!$AC$32, IFERROR(INDEX('Intro &amp; Setup'!$AC$17:$AC$31, MATCH($D4254, 'Intro &amp; Setup'!$S$17:$S$31, 0)), "")))</f>
        <v/>
      </c>
      <c r="AG4254" s="10" t="str">
        <f t="shared" si="401"/>
        <v/>
      </c>
    </row>
    <row r="4255" spans="1:33" x14ac:dyDescent="0.25">
      <c r="A4255" s="7"/>
      <c r="B4255" s="66"/>
      <c r="C4255" s="67"/>
      <c r="D4255" s="68"/>
      <c r="E4255" s="68"/>
      <c r="F4255" s="69"/>
      <c r="G4255" s="69"/>
      <c r="H4255" s="70"/>
      <c r="I4255" s="71"/>
      <c r="J4255" s="68"/>
      <c r="K4255" s="68"/>
      <c r="L4255" s="72"/>
      <c r="M4255" s="7"/>
      <c r="N4255" s="10" t="str">
        <f t="shared" si="396"/>
        <v/>
      </c>
      <c r="O4255" s="7"/>
      <c r="P4255" s="22" t="str">
        <f t="shared" si="397"/>
        <v/>
      </c>
      <c r="Q4255" s="7"/>
      <c r="S4255" s="17" t="str">
        <f>IF($B4255="", "", IF(COUNTIF($B$11:$B4255, $B4255)&gt;1, "", $B4255))</f>
        <v/>
      </c>
      <c r="T4255" s="10" t="str">
        <f t="shared" si="398"/>
        <v/>
      </c>
      <c r="U4255" s="13">
        <v>4245</v>
      </c>
      <c r="V4255" s="17" t="str">
        <f t="shared" si="399"/>
        <v/>
      </c>
      <c r="X4255" s="10" t="str">
        <f>IF($F4255="", "", IF($D4255="", 'Intro &amp; Setup'!$Z$32, IFERROR(INDEX('Intro &amp; Setup'!$Z$17:$Z$31, MATCH($D4255, 'Intro &amp; Setup'!$S$17:$S$31, 0)), "")))</f>
        <v/>
      </c>
      <c r="Z4255" s="25" t="str">
        <f t="shared" si="400"/>
        <v/>
      </c>
      <c r="AE4255" s="10" t="str">
        <f>IF($B4255="", "", IF($D4255="", 'Intro &amp; Setup'!$AC$32, IFERROR(INDEX('Intro &amp; Setup'!$AC$17:$AC$31, MATCH($D4255, 'Intro &amp; Setup'!$S$17:$S$31, 0)), "")))</f>
        <v/>
      </c>
      <c r="AG4255" s="10" t="str">
        <f t="shared" si="401"/>
        <v/>
      </c>
    </row>
    <row r="4256" spans="1:33" x14ac:dyDescent="0.25">
      <c r="A4256" s="7"/>
      <c r="B4256" s="66"/>
      <c r="C4256" s="67"/>
      <c r="D4256" s="68"/>
      <c r="E4256" s="68"/>
      <c r="F4256" s="69"/>
      <c r="G4256" s="69"/>
      <c r="H4256" s="70"/>
      <c r="I4256" s="71"/>
      <c r="J4256" s="68"/>
      <c r="K4256" s="68"/>
      <c r="L4256" s="72"/>
      <c r="M4256" s="7"/>
      <c r="N4256" s="10" t="str">
        <f t="shared" si="396"/>
        <v/>
      </c>
      <c r="O4256" s="7"/>
      <c r="P4256" s="22" t="str">
        <f t="shared" si="397"/>
        <v/>
      </c>
      <c r="Q4256" s="7"/>
      <c r="S4256" s="17" t="str">
        <f>IF($B4256="", "", IF(COUNTIF($B$11:$B4256, $B4256)&gt;1, "", $B4256))</f>
        <v/>
      </c>
      <c r="T4256" s="10" t="str">
        <f t="shared" si="398"/>
        <v/>
      </c>
      <c r="U4256" s="13">
        <v>4246</v>
      </c>
      <c r="V4256" s="17" t="str">
        <f t="shared" si="399"/>
        <v/>
      </c>
      <c r="X4256" s="10" t="str">
        <f>IF($F4256="", "", IF($D4256="", 'Intro &amp; Setup'!$Z$32, IFERROR(INDEX('Intro &amp; Setup'!$Z$17:$Z$31, MATCH($D4256, 'Intro &amp; Setup'!$S$17:$S$31, 0)), "")))</f>
        <v/>
      </c>
      <c r="Z4256" s="25" t="str">
        <f t="shared" si="400"/>
        <v/>
      </c>
      <c r="AE4256" s="10" t="str">
        <f>IF($B4256="", "", IF($D4256="", 'Intro &amp; Setup'!$AC$32, IFERROR(INDEX('Intro &amp; Setup'!$AC$17:$AC$31, MATCH($D4256, 'Intro &amp; Setup'!$S$17:$S$31, 0)), "")))</f>
        <v/>
      </c>
      <c r="AG4256" s="10" t="str">
        <f t="shared" si="401"/>
        <v/>
      </c>
    </row>
    <row r="4257" spans="1:33" x14ac:dyDescent="0.25">
      <c r="A4257" s="7"/>
      <c r="B4257" s="66"/>
      <c r="C4257" s="67"/>
      <c r="D4257" s="68"/>
      <c r="E4257" s="68"/>
      <c r="F4257" s="69"/>
      <c r="G4257" s="69"/>
      <c r="H4257" s="70"/>
      <c r="I4257" s="71"/>
      <c r="J4257" s="68"/>
      <c r="K4257" s="68"/>
      <c r="L4257" s="72"/>
      <c r="M4257" s="7"/>
      <c r="N4257" s="10" t="str">
        <f t="shared" si="396"/>
        <v/>
      </c>
      <c r="O4257" s="7"/>
      <c r="P4257" s="22" t="str">
        <f t="shared" si="397"/>
        <v/>
      </c>
      <c r="Q4257" s="7"/>
      <c r="S4257" s="17" t="str">
        <f>IF($B4257="", "", IF(COUNTIF($B$11:$B4257, $B4257)&gt;1, "", $B4257))</f>
        <v/>
      </c>
      <c r="T4257" s="10" t="str">
        <f t="shared" si="398"/>
        <v/>
      </c>
      <c r="U4257" s="13">
        <v>4247</v>
      </c>
      <c r="V4257" s="17" t="str">
        <f t="shared" si="399"/>
        <v/>
      </c>
      <c r="X4257" s="10" t="str">
        <f>IF($F4257="", "", IF($D4257="", 'Intro &amp; Setup'!$Z$32, IFERROR(INDEX('Intro &amp; Setup'!$Z$17:$Z$31, MATCH($D4257, 'Intro &amp; Setup'!$S$17:$S$31, 0)), "")))</f>
        <v/>
      </c>
      <c r="Z4257" s="25" t="str">
        <f t="shared" si="400"/>
        <v/>
      </c>
      <c r="AE4257" s="10" t="str">
        <f>IF($B4257="", "", IF($D4257="", 'Intro &amp; Setup'!$AC$32, IFERROR(INDEX('Intro &amp; Setup'!$AC$17:$AC$31, MATCH($D4257, 'Intro &amp; Setup'!$S$17:$S$31, 0)), "")))</f>
        <v/>
      </c>
      <c r="AG4257" s="10" t="str">
        <f t="shared" si="401"/>
        <v/>
      </c>
    </row>
    <row r="4258" spans="1:33" x14ac:dyDescent="0.25">
      <c r="A4258" s="7"/>
      <c r="B4258" s="66"/>
      <c r="C4258" s="67"/>
      <c r="D4258" s="68"/>
      <c r="E4258" s="68"/>
      <c r="F4258" s="69"/>
      <c r="G4258" s="69"/>
      <c r="H4258" s="70"/>
      <c r="I4258" s="71"/>
      <c r="J4258" s="68"/>
      <c r="K4258" s="68"/>
      <c r="L4258" s="72"/>
      <c r="M4258" s="7"/>
      <c r="N4258" s="10" t="str">
        <f t="shared" si="396"/>
        <v/>
      </c>
      <c r="O4258" s="7"/>
      <c r="P4258" s="22" t="str">
        <f t="shared" si="397"/>
        <v/>
      </c>
      <c r="Q4258" s="7"/>
      <c r="S4258" s="17" t="str">
        <f>IF($B4258="", "", IF(COUNTIF($B$11:$B4258, $B4258)&gt;1, "", $B4258))</f>
        <v/>
      </c>
      <c r="T4258" s="10" t="str">
        <f t="shared" si="398"/>
        <v/>
      </c>
      <c r="U4258" s="13">
        <v>4248</v>
      </c>
      <c r="V4258" s="17" t="str">
        <f t="shared" si="399"/>
        <v/>
      </c>
      <c r="X4258" s="10" t="str">
        <f>IF($F4258="", "", IF($D4258="", 'Intro &amp; Setup'!$Z$32, IFERROR(INDEX('Intro &amp; Setup'!$Z$17:$Z$31, MATCH($D4258, 'Intro &amp; Setup'!$S$17:$S$31, 0)), "")))</f>
        <v/>
      </c>
      <c r="Z4258" s="25" t="str">
        <f t="shared" si="400"/>
        <v/>
      </c>
      <c r="AE4258" s="10" t="str">
        <f>IF($B4258="", "", IF($D4258="", 'Intro &amp; Setup'!$AC$32, IFERROR(INDEX('Intro &amp; Setup'!$AC$17:$AC$31, MATCH($D4258, 'Intro &amp; Setup'!$S$17:$S$31, 0)), "")))</f>
        <v/>
      </c>
      <c r="AG4258" s="10" t="str">
        <f t="shared" si="401"/>
        <v/>
      </c>
    </row>
    <row r="4259" spans="1:33" x14ac:dyDescent="0.25">
      <c r="A4259" s="7"/>
      <c r="B4259" s="66"/>
      <c r="C4259" s="67"/>
      <c r="D4259" s="68"/>
      <c r="E4259" s="68"/>
      <c r="F4259" s="69"/>
      <c r="G4259" s="69"/>
      <c r="H4259" s="70"/>
      <c r="I4259" s="71"/>
      <c r="J4259" s="68"/>
      <c r="K4259" s="68"/>
      <c r="L4259" s="72"/>
      <c r="M4259" s="7"/>
      <c r="N4259" s="10" t="str">
        <f t="shared" si="396"/>
        <v/>
      </c>
      <c r="O4259" s="7"/>
      <c r="P4259" s="22" t="str">
        <f t="shared" si="397"/>
        <v/>
      </c>
      <c r="Q4259" s="7"/>
      <c r="S4259" s="17" t="str">
        <f>IF($B4259="", "", IF(COUNTIF($B$11:$B4259, $B4259)&gt;1, "", $B4259))</f>
        <v/>
      </c>
      <c r="T4259" s="10" t="str">
        <f t="shared" si="398"/>
        <v/>
      </c>
      <c r="U4259" s="13">
        <v>4249</v>
      </c>
      <c r="V4259" s="17" t="str">
        <f t="shared" si="399"/>
        <v/>
      </c>
      <c r="X4259" s="10" t="str">
        <f>IF($F4259="", "", IF($D4259="", 'Intro &amp; Setup'!$Z$32, IFERROR(INDEX('Intro &amp; Setup'!$Z$17:$Z$31, MATCH($D4259, 'Intro &amp; Setup'!$S$17:$S$31, 0)), "")))</f>
        <v/>
      </c>
      <c r="Z4259" s="25" t="str">
        <f t="shared" si="400"/>
        <v/>
      </c>
      <c r="AE4259" s="10" t="str">
        <f>IF($B4259="", "", IF($D4259="", 'Intro &amp; Setup'!$AC$32, IFERROR(INDEX('Intro &amp; Setup'!$AC$17:$AC$31, MATCH($D4259, 'Intro &amp; Setup'!$S$17:$S$31, 0)), "")))</f>
        <v/>
      </c>
      <c r="AG4259" s="10" t="str">
        <f t="shared" si="401"/>
        <v/>
      </c>
    </row>
    <row r="4260" spans="1:33" x14ac:dyDescent="0.25">
      <c r="A4260" s="7"/>
      <c r="B4260" s="66"/>
      <c r="C4260" s="67"/>
      <c r="D4260" s="68"/>
      <c r="E4260" s="68"/>
      <c r="F4260" s="69"/>
      <c r="G4260" s="69"/>
      <c r="H4260" s="70"/>
      <c r="I4260" s="71"/>
      <c r="J4260" s="68"/>
      <c r="K4260" s="68"/>
      <c r="L4260" s="72"/>
      <c r="M4260" s="7"/>
      <c r="N4260" s="10" t="str">
        <f t="shared" si="396"/>
        <v/>
      </c>
      <c r="O4260" s="7"/>
      <c r="P4260" s="22" t="str">
        <f t="shared" si="397"/>
        <v/>
      </c>
      <c r="Q4260" s="7"/>
      <c r="S4260" s="17" t="str">
        <f>IF($B4260="", "", IF(COUNTIF($B$11:$B4260, $B4260)&gt;1, "", $B4260))</f>
        <v/>
      </c>
      <c r="T4260" s="10" t="str">
        <f t="shared" si="398"/>
        <v/>
      </c>
      <c r="U4260" s="13">
        <v>4250</v>
      </c>
      <c r="V4260" s="17" t="str">
        <f t="shared" si="399"/>
        <v/>
      </c>
      <c r="X4260" s="10" t="str">
        <f>IF($F4260="", "", IF($D4260="", 'Intro &amp; Setup'!$Z$32, IFERROR(INDEX('Intro &amp; Setup'!$Z$17:$Z$31, MATCH($D4260, 'Intro &amp; Setup'!$S$17:$S$31, 0)), "")))</f>
        <v/>
      </c>
      <c r="Z4260" s="25" t="str">
        <f t="shared" si="400"/>
        <v/>
      </c>
      <c r="AE4260" s="10" t="str">
        <f>IF($B4260="", "", IF($D4260="", 'Intro &amp; Setup'!$AC$32, IFERROR(INDEX('Intro &amp; Setup'!$AC$17:$AC$31, MATCH($D4260, 'Intro &amp; Setup'!$S$17:$S$31, 0)), "")))</f>
        <v/>
      </c>
      <c r="AG4260" s="10" t="str">
        <f t="shared" si="401"/>
        <v/>
      </c>
    </row>
    <row r="4261" spans="1:33" x14ac:dyDescent="0.25">
      <c r="A4261" s="7"/>
      <c r="B4261" s="66"/>
      <c r="C4261" s="67"/>
      <c r="D4261" s="68"/>
      <c r="E4261" s="68"/>
      <c r="F4261" s="69"/>
      <c r="G4261" s="69"/>
      <c r="H4261" s="70"/>
      <c r="I4261" s="71"/>
      <c r="J4261" s="68"/>
      <c r="K4261" s="68"/>
      <c r="L4261" s="72"/>
      <c r="M4261" s="7"/>
      <c r="N4261" s="10" t="str">
        <f t="shared" si="396"/>
        <v/>
      </c>
      <c r="O4261" s="7"/>
      <c r="P4261" s="22" t="str">
        <f t="shared" si="397"/>
        <v/>
      </c>
      <c r="Q4261" s="7"/>
      <c r="S4261" s="17" t="str">
        <f>IF($B4261="", "", IF(COUNTIF($B$11:$B4261, $B4261)&gt;1, "", $B4261))</f>
        <v/>
      </c>
      <c r="T4261" s="10" t="str">
        <f t="shared" si="398"/>
        <v/>
      </c>
      <c r="U4261" s="13">
        <v>4251</v>
      </c>
      <c r="V4261" s="17" t="str">
        <f t="shared" si="399"/>
        <v/>
      </c>
      <c r="X4261" s="10" t="str">
        <f>IF($F4261="", "", IF($D4261="", 'Intro &amp; Setup'!$Z$32, IFERROR(INDEX('Intro &amp; Setup'!$Z$17:$Z$31, MATCH($D4261, 'Intro &amp; Setup'!$S$17:$S$31, 0)), "")))</f>
        <v/>
      </c>
      <c r="Z4261" s="25" t="str">
        <f t="shared" si="400"/>
        <v/>
      </c>
      <c r="AE4261" s="10" t="str">
        <f>IF($B4261="", "", IF($D4261="", 'Intro &amp; Setup'!$AC$32, IFERROR(INDEX('Intro &amp; Setup'!$AC$17:$AC$31, MATCH($D4261, 'Intro &amp; Setup'!$S$17:$S$31, 0)), "")))</f>
        <v/>
      </c>
      <c r="AG4261" s="10" t="str">
        <f t="shared" si="401"/>
        <v/>
      </c>
    </row>
    <row r="4262" spans="1:33" x14ac:dyDescent="0.25">
      <c r="A4262" s="7"/>
      <c r="B4262" s="66"/>
      <c r="C4262" s="67"/>
      <c r="D4262" s="68"/>
      <c r="E4262" s="68"/>
      <c r="F4262" s="69"/>
      <c r="G4262" s="69"/>
      <c r="H4262" s="70"/>
      <c r="I4262" s="71"/>
      <c r="J4262" s="68"/>
      <c r="K4262" s="68"/>
      <c r="L4262" s="72"/>
      <c r="M4262" s="7"/>
      <c r="N4262" s="10" t="str">
        <f t="shared" si="396"/>
        <v/>
      </c>
      <c r="O4262" s="7"/>
      <c r="P4262" s="22" t="str">
        <f t="shared" si="397"/>
        <v/>
      </c>
      <c r="Q4262" s="7"/>
      <c r="S4262" s="17" t="str">
        <f>IF($B4262="", "", IF(COUNTIF($B$11:$B4262, $B4262)&gt;1, "", $B4262))</f>
        <v/>
      </c>
      <c r="T4262" s="10" t="str">
        <f t="shared" si="398"/>
        <v/>
      </c>
      <c r="U4262" s="13">
        <v>4252</v>
      </c>
      <c r="V4262" s="17" t="str">
        <f t="shared" si="399"/>
        <v/>
      </c>
      <c r="X4262" s="10" t="str">
        <f>IF($F4262="", "", IF($D4262="", 'Intro &amp; Setup'!$Z$32, IFERROR(INDEX('Intro &amp; Setup'!$Z$17:$Z$31, MATCH($D4262, 'Intro &amp; Setup'!$S$17:$S$31, 0)), "")))</f>
        <v/>
      </c>
      <c r="Z4262" s="25" t="str">
        <f t="shared" si="400"/>
        <v/>
      </c>
      <c r="AE4262" s="10" t="str">
        <f>IF($B4262="", "", IF($D4262="", 'Intro &amp; Setup'!$AC$32, IFERROR(INDEX('Intro &amp; Setup'!$AC$17:$AC$31, MATCH($D4262, 'Intro &amp; Setup'!$S$17:$S$31, 0)), "")))</f>
        <v/>
      </c>
      <c r="AG4262" s="10" t="str">
        <f t="shared" si="401"/>
        <v/>
      </c>
    </row>
    <row r="4263" spans="1:33" x14ac:dyDescent="0.25">
      <c r="A4263" s="7"/>
      <c r="B4263" s="66"/>
      <c r="C4263" s="67"/>
      <c r="D4263" s="68"/>
      <c r="E4263" s="68"/>
      <c r="F4263" s="69"/>
      <c r="G4263" s="69"/>
      <c r="H4263" s="70"/>
      <c r="I4263" s="71"/>
      <c r="J4263" s="68"/>
      <c r="K4263" s="68"/>
      <c r="L4263" s="72"/>
      <c r="M4263" s="7"/>
      <c r="N4263" s="10" t="str">
        <f t="shared" si="396"/>
        <v/>
      </c>
      <c r="O4263" s="7"/>
      <c r="P4263" s="22" t="str">
        <f t="shared" si="397"/>
        <v/>
      </c>
      <c r="Q4263" s="7"/>
      <c r="S4263" s="17" t="str">
        <f>IF($B4263="", "", IF(COUNTIF($B$11:$B4263, $B4263)&gt;1, "", $B4263))</f>
        <v/>
      </c>
      <c r="T4263" s="10" t="str">
        <f t="shared" si="398"/>
        <v/>
      </c>
      <c r="U4263" s="13">
        <v>4253</v>
      </c>
      <c r="V4263" s="17" t="str">
        <f t="shared" si="399"/>
        <v/>
      </c>
      <c r="X4263" s="10" t="str">
        <f>IF($F4263="", "", IF($D4263="", 'Intro &amp; Setup'!$Z$32, IFERROR(INDEX('Intro &amp; Setup'!$Z$17:$Z$31, MATCH($D4263, 'Intro &amp; Setup'!$S$17:$S$31, 0)), "")))</f>
        <v/>
      </c>
      <c r="Z4263" s="25" t="str">
        <f t="shared" si="400"/>
        <v/>
      </c>
      <c r="AE4263" s="10" t="str">
        <f>IF($B4263="", "", IF($D4263="", 'Intro &amp; Setup'!$AC$32, IFERROR(INDEX('Intro &amp; Setup'!$AC$17:$AC$31, MATCH($D4263, 'Intro &amp; Setup'!$S$17:$S$31, 0)), "")))</f>
        <v/>
      </c>
      <c r="AG4263" s="10" t="str">
        <f t="shared" si="401"/>
        <v/>
      </c>
    </row>
    <row r="4264" spans="1:33" x14ac:dyDescent="0.25">
      <c r="A4264" s="7"/>
      <c r="B4264" s="66"/>
      <c r="C4264" s="67"/>
      <c r="D4264" s="68"/>
      <c r="E4264" s="68"/>
      <c r="F4264" s="69"/>
      <c r="G4264" s="69"/>
      <c r="H4264" s="70"/>
      <c r="I4264" s="71"/>
      <c r="J4264" s="68"/>
      <c r="K4264" s="68"/>
      <c r="L4264" s="72"/>
      <c r="M4264" s="7"/>
      <c r="N4264" s="10" t="str">
        <f t="shared" si="396"/>
        <v/>
      </c>
      <c r="O4264" s="7"/>
      <c r="P4264" s="22" t="str">
        <f t="shared" si="397"/>
        <v/>
      </c>
      <c r="Q4264" s="7"/>
      <c r="S4264" s="17" t="str">
        <f>IF($B4264="", "", IF(COUNTIF($B$11:$B4264, $B4264)&gt;1, "", $B4264))</f>
        <v/>
      </c>
      <c r="T4264" s="10" t="str">
        <f t="shared" si="398"/>
        <v/>
      </c>
      <c r="U4264" s="13">
        <v>4254</v>
      </c>
      <c r="V4264" s="17" t="str">
        <f t="shared" si="399"/>
        <v/>
      </c>
      <c r="X4264" s="10" t="str">
        <f>IF($F4264="", "", IF($D4264="", 'Intro &amp; Setup'!$Z$32, IFERROR(INDEX('Intro &amp; Setup'!$Z$17:$Z$31, MATCH($D4264, 'Intro &amp; Setup'!$S$17:$S$31, 0)), "")))</f>
        <v/>
      </c>
      <c r="Z4264" s="25" t="str">
        <f t="shared" si="400"/>
        <v/>
      </c>
      <c r="AE4264" s="10" t="str">
        <f>IF($B4264="", "", IF($D4264="", 'Intro &amp; Setup'!$AC$32, IFERROR(INDEX('Intro &amp; Setup'!$AC$17:$AC$31, MATCH($D4264, 'Intro &amp; Setup'!$S$17:$S$31, 0)), "")))</f>
        <v/>
      </c>
      <c r="AG4264" s="10" t="str">
        <f t="shared" si="401"/>
        <v/>
      </c>
    </row>
    <row r="4265" spans="1:33" x14ac:dyDescent="0.25">
      <c r="A4265" s="7"/>
      <c r="B4265" s="66"/>
      <c r="C4265" s="67"/>
      <c r="D4265" s="68"/>
      <c r="E4265" s="68"/>
      <c r="F4265" s="69"/>
      <c r="G4265" s="69"/>
      <c r="H4265" s="70"/>
      <c r="I4265" s="71"/>
      <c r="J4265" s="68"/>
      <c r="K4265" s="68"/>
      <c r="L4265" s="72"/>
      <c r="M4265" s="7"/>
      <c r="N4265" s="10" t="str">
        <f t="shared" si="396"/>
        <v/>
      </c>
      <c r="O4265" s="7"/>
      <c r="P4265" s="22" t="str">
        <f t="shared" si="397"/>
        <v/>
      </c>
      <c r="Q4265" s="7"/>
      <c r="S4265" s="17" t="str">
        <f>IF($B4265="", "", IF(COUNTIF($B$11:$B4265, $B4265)&gt;1, "", $B4265))</f>
        <v/>
      </c>
      <c r="T4265" s="10" t="str">
        <f t="shared" si="398"/>
        <v/>
      </c>
      <c r="U4265" s="13">
        <v>4255</v>
      </c>
      <c r="V4265" s="17" t="str">
        <f t="shared" si="399"/>
        <v/>
      </c>
      <c r="X4265" s="10" t="str">
        <f>IF($F4265="", "", IF($D4265="", 'Intro &amp; Setup'!$Z$32, IFERROR(INDEX('Intro &amp; Setup'!$Z$17:$Z$31, MATCH($D4265, 'Intro &amp; Setup'!$S$17:$S$31, 0)), "")))</f>
        <v/>
      </c>
      <c r="Z4265" s="25" t="str">
        <f t="shared" si="400"/>
        <v/>
      </c>
      <c r="AE4265" s="10" t="str">
        <f>IF($B4265="", "", IF($D4265="", 'Intro &amp; Setup'!$AC$32, IFERROR(INDEX('Intro &amp; Setup'!$AC$17:$AC$31, MATCH($D4265, 'Intro &amp; Setup'!$S$17:$S$31, 0)), "")))</f>
        <v/>
      </c>
      <c r="AG4265" s="10" t="str">
        <f t="shared" si="401"/>
        <v/>
      </c>
    </row>
    <row r="4266" spans="1:33" x14ac:dyDescent="0.25">
      <c r="A4266" s="7"/>
      <c r="B4266" s="66"/>
      <c r="C4266" s="67"/>
      <c r="D4266" s="68"/>
      <c r="E4266" s="68"/>
      <c r="F4266" s="69"/>
      <c r="G4266" s="69"/>
      <c r="H4266" s="70"/>
      <c r="I4266" s="71"/>
      <c r="J4266" s="68"/>
      <c r="K4266" s="68"/>
      <c r="L4266" s="72"/>
      <c r="M4266" s="7"/>
      <c r="N4266" s="10" t="str">
        <f t="shared" si="396"/>
        <v/>
      </c>
      <c r="O4266" s="7"/>
      <c r="P4266" s="22" t="str">
        <f t="shared" si="397"/>
        <v/>
      </c>
      <c r="Q4266" s="7"/>
      <c r="S4266" s="17" t="str">
        <f>IF($B4266="", "", IF(COUNTIF($B$11:$B4266, $B4266)&gt;1, "", $B4266))</f>
        <v/>
      </c>
      <c r="T4266" s="10" t="str">
        <f t="shared" si="398"/>
        <v/>
      </c>
      <c r="U4266" s="13">
        <v>4256</v>
      </c>
      <c r="V4266" s="17" t="str">
        <f t="shared" si="399"/>
        <v/>
      </c>
      <c r="X4266" s="10" t="str">
        <f>IF($F4266="", "", IF($D4266="", 'Intro &amp; Setup'!$Z$32, IFERROR(INDEX('Intro &amp; Setup'!$Z$17:$Z$31, MATCH($D4266, 'Intro &amp; Setup'!$S$17:$S$31, 0)), "")))</f>
        <v/>
      </c>
      <c r="Z4266" s="25" t="str">
        <f t="shared" si="400"/>
        <v/>
      </c>
      <c r="AE4266" s="10" t="str">
        <f>IF($B4266="", "", IF($D4266="", 'Intro &amp; Setup'!$AC$32, IFERROR(INDEX('Intro &amp; Setup'!$AC$17:$AC$31, MATCH($D4266, 'Intro &amp; Setup'!$S$17:$S$31, 0)), "")))</f>
        <v/>
      </c>
      <c r="AG4266" s="10" t="str">
        <f t="shared" si="401"/>
        <v/>
      </c>
    </row>
    <row r="4267" spans="1:33" x14ac:dyDescent="0.25">
      <c r="A4267" s="7"/>
      <c r="B4267" s="66"/>
      <c r="C4267" s="67"/>
      <c r="D4267" s="68"/>
      <c r="E4267" s="68"/>
      <c r="F4267" s="69"/>
      <c r="G4267" s="69"/>
      <c r="H4267" s="70"/>
      <c r="I4267" s="71"/>
      <c r="J4267" s="68"/>
      <c r="K4267" s="68"/>
      <c r="L4267" s="72"/>
      <c r="M4267" s="7"/>
      <c r="N4267" s="10" t="str">
        <f t="shared" si="396"/>
        <v/>
      </c>
      <c r="O4267" s="7"/>
      <c r="P4267" s="22" t="str">
        <f t="shared" si="397"/>
        <v/>
      </c>
      <c r="Q4267" s="7"/>
      <c r="S4267" s="17" t="str">
        <f>IF($B4267="", "", IF(COUNTIF($B$11:$B4267, $B4267)&gt;1, "", $B4267))</f>
        <v/>
      </c>
      <c r="T4267" s="10" t="str">
        <f t="shared" si="398"/>
        <v/>
      </c>
      <c r="U4267" s="13">
        <v>4257</v>
      </c>
      <c r="V4267" s="17" t="str">
        <f t="shared" si="399"/>
        <v/>
      </c>
      <c r="X4267" s="10" t="str">
        <f>IF($F4267="", "", IF($D4267="", 'Intro &amp; Setup'!$Z$32, IFERROR(INDEX('Intro &amp; Setup'!$Z$17:$Z$31, MATCH($D4267, 'Intro &amp; Setup'!$S$17:$S$31, 0)), "")))</f>
        <v/>
      </c>
      <c r="Z4267" s="25" t="str">
        <f t="shared" si="400"/>
        <v/>
      </c>
      <c r="AE4267" s="10" t="str">
        <f>IF($B4267="", "", IF($D4267="", 'Intro &amp; Setup'!$AC$32, IFERROR(INDEX('Intro &amp; Setup'!$AC$17:$AC$31, MATCH($D4267, 'Intro &amp; Setup'!$S$17:$S$31, 0)), "")))</f>
        <v/>
      </c>
      <c r="AG4267" s="10" t="str">
        <f t="shared" si="401"/>
        <v/>
      </c>
    </row>
    <row r="4268" spans="1:33" x14ac:dyDescent="0.25">
      <c r="A4268" s="7"/>
      <c r="B4268" s="66"/>
      <c r="C4268" s="67"/>
      <c r="D4268" s="68"/>
      <c r="E4268" s="68"/>
      <c r="F4268" s="69"/>
      <c r="G4268" s="69"/>
      <c r="H4268" s="70"/>
      <c r="I4268" s="71"/>
      <c r="J4268" s="68"/>
      <c r="K4268" s="68"/>
      <c r="L4268" s="72"/>
      <c r="M4268" s="7"/>
      <c r="N4268" s="10" t="str">
        <f t="shared" si="396"/>
        <v/>
      </c>
      <c r="O4268" s="7"/>
      <c r="P4268" s="22" t="str">
        <f t="shared" si="397"/>
        <v/>
      </c>
      <c r="Q4268" s="7"/>
      <c r="S4268" s="17" t="str">
        <f>IF($B4268="", "", IF(COUNTIF($B$11:$B4268, $B4268)&gt;1, "", $B4268))</f>
        <v/>
      </c>
      <c r="T4268" s="10" t="str">
        <f t="shared" si="398"/>
        <v/>
      </c>
      <c r="U4268" s="13">
        <v>4258</v>
      </c>
      <c r="V4268" s="17" t="str">
        <f t="shared" si="399"/>
        <v/>
      </c>
      <c r="X4268" s="10" t="str">
        <f>IF($F4268="", "", IF($D4268="", 'Intro &amp; Setup'!$Z$32, IFERROR(INDEX('Intro &amp; Setup'!$Z$17:$Z$31, MATCH($D4268, 'Intro &amp; Setup'!$S$17:$S$31, 0)), "")))</f>
        <v/>
      </c>
      <c r="Z4268" s="25" t="str">
        <f t="shared" si="400"/>
        <v/>
      </c>
      <c r="AE4268" s="10" t="str">
        <f>IF($B4268="", "", IF($D4268="", 'Intro &amp; Setup'!$AC$32, IFERROR(INDEX('Intro &amp; Setup'!$AC$17:$AC$31, MATCH($D4268, 'Intro &amp; Setup'!$S$17:$S$31, 0)), "")))</f>
        <v/>
      </c>
      <c r="AG4268" s="10" t="str">
        <f t="shared" si="401"/>
        <v/>
      </c>
    </row>
    <row r="4269" spans="1:33" x14ac:dyDescent="0.25">
      <c r="A4269" s="7"/>
      <c r="B4269" s="66"/>
      <c r="C4269" s="67"/>
      <c r="D4269" s="68"/>
      <c r="E4269" s="68"/>
      <c r="F4269" s="69"/>
      <c r="G4269" s="69"/>
      <c r="H4269" s="70"/>
      <c r="I4269" s="71"/>
      <c r="J4269" s="68"/>
      <c r="K4269" s="68"/>
      <c r="L4269" s="72"/>
      <c r="M4269" s="7"/>
      <c r="N4269" s="10" t="str">
        <f t="shared" si="396"/>
        <v/>
      </c>
      <c r="O4269" s="7"/>
      <c r="P4269" s="22" t="str">
        <f t="shared" si="397"/>
        <v/>
      </c>
      <c r="Q4269" s="7"/>
      <c r="S4269" s="17" t="str">
        <f>IF($B4269="", "", IF(COUNTIF($B$11:$B4269, $B4269)&gt;1, "", $B4269))</f>
        <v/>
      </c>
      <c r="T4269" s="10" t="str">
        <f t="shared" si="398"/>
        <v/>
      </c>
      <c r="U4269" s="13">
        <v>4259</v>
      </c>
      <c r="V4269" s="17" t="str">
        <f t="shared" si="399"/>
        <v/>
      </c>
      <c r="X4269" s="10" t="str">
        <f>IF($F4269="", "", IF($D4269="", 'Intro &amp; Setup'!$Z$32, IFERROR(INDEX('Intro &amp; Setup'!$Z$17:$Z$31, MATCH($D4269, 'Intro &amp; Setup'!$S$17:$S$31, 0)), "")))</f>
        <v/>
      </c>
      <c r="Z4269" s="25" t="str">
        <f t="shared" si="400"/>
        <v/>
      </c>
      <c r="AE4269" s="10" t="str">
        <f>IF($B4269="", "", IF($D4269="", 'Intro &amp; Setup'!$AC$32, IFERROR(INDEX('Intro &amp; Setup'!$AC$17:$AC$31, MATCH($D4269, 'Intro &amp; Setup'!$S$17:$S$31, 0)), "")))</f>
        <v/>
      </c>
      <c r="AG4269" s="10" t="str">
        <f t="shared" si="401"/>
        <v/>
      </c>
    </row>
    <row r="4270" spans="1:33" x14ac:dyDescent="0.25">
      <c r="A4270" s="7"/>
      <c r="B4270" s="66"/>
      <c r="C4270" s="67"/>
      <c r="D4270" s="68"/>
      <c r="E4270" s="68"/>
      <c r="F4270" s="69"/>
      <c r="G4270" s="69"/>
      <c r="H4270" s="70"/>
      <c r="I4270" s="71"/>
      <c r="J4270" s="68"/>
      <c r="K4270" s="68"/>
      <c r="L4270" s="72"/>
      <c r="M4270" s="7"/>
      <c r="N4270" s="10" t="str">
        <f t="shared" si="396"/>
        <v/>
      </c>
      <c r="O4270" s="7"/>
      <c r="P4270" s="22" t="str">
        <f t="shared" si="397"/>
        <v/>
      </c>
      <c r="Q4270" s="7"/>
      <c r="S4270" s="17" t="str">
        <f>IF($B4270="", "", IF(COUNTIF($B$11:$B4270, $B4270)&gt;1, "", $B4270))</f>
        <v/>
      </c>
      <c r="T4270" s="10" t="str">
        <f t="shared" si="398"/>
        <v/>
      </c>
      <c r="U4270" s="13">
        <v>4260</v>
      </c>
      <c r="V4270" s="17" t="str">
        <f t="shared" si="399"/>
        <v/>
      </c>
      <c r="X4270" s="10" t="str">
        <f>IF($F4270="", "", IF($D4270="", 'Intro &amp; Setup'!$Z$32, IFERROR(INDEX('Intro &amp; Setup'!$Z$17:$Z$31, MATCH($D4270, 'Intro &amp; Setup'!$S$17:$S$31, 0)), "")))</f>
        <v/>
      </c>
      <c r="Z4270" s="25" t="str">
        <f t="shared" si="400"/>
        <v/>
      </c>
      <c r="AE4270" s="10" t="str">
        <f>IF($B4270="", "", IF($D4270="", 'Intro &amp; Setup'!$AC$32, IFERROR(INDEX('Intro &amp; Setup'!$AC$17:$AC$31, MATCH($D4270, 'Intro &amp; Setup'!$S$17:$S$31, 0)), "")))</f>
        <v/>
      </c>
      <c r="AG4270" s="10" t="str">
        <f t="shared" si="401"/>
        <v/>
      </c>
    </row>
    <row r="4271" spans="1:33" x14ac:dyDescent="0.25">
      <c r="A4271" s="7"/>
      <c r="B4271" s="66"/>
      <c r="C4271" s="67"/>
      <c r="D4271" s="68"/>
      <c r="E4271" s="68"/>
      <c r="F4271" s="69"/>
      <c r="G4271" s="69"/>
      <c r="H4271" s="70"/>
      <c r="I4271" s="71"/>
      <c r="J4271" s="68"/>
      <c r="K4271" s="68"/>
      <c r="L4271" s="72"/>
      <c r="M4271" s="7"/>
      <c r="N4271" s="10" t="str">
        <f t="shared" si="396"/>
        <v/>
      </c>
      <c r="O4271" s="7"/>
      <c r="P4271" s="22" t="str">
        <f t="shared" si="397"/>
        <v/>
      </c>
      <c r="Q4271" s="7"/>
      <c r="S4271" s="17" t="str">
        <f>IF($B4271="", "", IF(COUNTIF($B$11:$B4271, $B4271)&gt;1, "", $B4271))</f>
        <v/>
      </c>
      <c r="T4271" s="10" t="str">
        <f t="shared" si="398"/>
        <v/>
      </c>
      <c r="U4271" s="13">
        <v>4261</v>
      </c>
      <c r="V4271" s="17" t="str">
        <f t="shared" si="399"/>
        <v/>
      </c>
      <c r="X4271" s="10" t="str">
        <f>IF($F4271="", "", IF($D4271="", 'Intro &amp; Setup'!$Z$32, IFERROR(INDEX('Intro &amp; Setup'!$Z$17:$Z$31, MATCH($D4271, 'Intro &amp; Setup'!$S$17:$S$31, 0)), "")))</f>
        <v/>
      </c>
      <c r="Z4271" s="25" t="str">
        <f t="shared" si="400"/>
        <v/>
      </c>
      <c r="AE4271" s="10" t="str">
        <f>IF($B4271="", "", IF($D4271="", 'Intro &amp; Setup'!$AC$32, IFERROR(INDEX('Intro &amp; Setup'!$AC$17:$AC$31, MATCH($D4271, 'Intro &amp; Setup'!$S$17:$S$31, 0)), "")))</f>
        <v/>
      </c>
      <c r="AG4271" s="10" t="str">
        <f t="shared" si="401"/>
        <v/>
      </c>
    </row>
    <row r="4272" spans="1:33" x14ac:dyDescent="0.25">
      <c r="A4272" s="7"/>
      <c r="B4272" s="66"/>
      <c r="C4272" s="67"/>
      <c r="D4272" s="68"/>
      <c r="E4272" s="68"/>
      <c r="F4272" s="69"/>
      <c r="G4272" s="69"/>
      <c r="H4272" s="70"/>
      <c r="I4272" s="71"/>
      <c r="J4272" s="68"/>
      <c r="K4272" s="68"/>
      <c r="L4272" s="72"/>
      <c r="M4272" s="7"/>
      <c r="N4272" s="10" t="str">
        <f t="shared" si="396"/>
        <v/>
      </c>
      <c r="O4272" s="7"/>
      <c r="P4272" s="22" t="str">
        <f t="shared" si="397"/>
        <v/>
      </c>
      <c r="Q4272" s="7"/>
      <c r="S4272" s="17" t="str">
        <f>IF($B4272="", "", IF(COUNTIF($B$11:$B4272, $B4272)&gt;1, "", $B4272))</f>
        <v/>
      </c>
      <c r="T4272" s="10" t="str">
        <f t="shared" si="398"/>
        <v/>
      </c>
      <c r="U4272" s="13">
        <v>4262</v>
      </c>
      <c r="V4272" s="17" t="str">
        <f t="shared" si="399"/>
        <v/>
      </c>
      <c r="X4272" s="10" t="str">
        <f>IF($F4272="", "", IF($D4272="", 'Intro &amp; Setup'!$Z$32, IFERROR(INDEX('Intro &amp; Setup'!$Z$17:$Z$31, MATCH($D4272, 'Intro &amp; Setup'!$S$17:$S$31, 0)), "")))</f>
        <v/>
      </c>
      <c r="Z4272" s="25" t="str">
        <f t="shared" si="400"/>
        <v/>
      </c>
      <c r="AE4272" s="10" t="str">
        <f>IF($B4272="", "", IF($D4272="", 'Intro &amp; Setup'!$AC$32, IFERROR(INDEX('Intro &amp; Setup'!$AC$17:$AC$31, MATCH($D4272, 'Intro &amp; Setup'!$S$17:$S$31, 0)), "")))</f>
        <v/>
      </c>
      <c r="AG4272" s="10" t="str">
        <f t="shared" si="401"/>
        <v/>
      </c>
    </row>
    <row r="4273" spans="1:33" x14ac:dyDescent="0.25">
      <c r="A4273" s="7"/>
      <c r="B4273" s="66"/>
      <c r="C4273" s="67"/>
      <c r="D4273" s="68"/>
      <c r="E4273" s="68"/>
      <c r="F4273" s="69"/>
      <c r="G4273" s="69"/>
      <c r="H4273" s="70"/>
      <c r="I4273" s="71"/>
      <c r="J4273" s="68"/>
      <c r="K4273" s="68"/>
      <c r="L4273" s="72"/>
      <c r="M4273" s="7"/>
      <c r="N4273" s="10" t="str">
        <f t="shared" si="396"/>
        <v/>
      </c>
      <c r="O4273" s="7"/>
      <c r="P4273" s="22" t="str">
        <f t="shared" si="397"/>
        <v/>
      </c>
      <c r="Q4273" s="7"/>
      <c r="S4273" s="17" t="str">
        <f>IF($B4273="", "", IF(COUNTIF($B$11:$B4273, $B4273)&gt;1, "", $B4273))</f>
        <v/>
      </c>
      <c r="T4273" s="10" t="str">
        <f t="shared" si="398"/>
        <v/>
      </c>
      <c r="U4273" s="13">
        <v>4263</v>
      </c>
      <c r="V4273" s="17" t="str">
        <f t="shared" si="399"/>
        <v/>
      </c>
      <c r="X4273" s="10" t="str">
        <f>IF($F4273="", "", IF($D4273="", 'Intro &amp; Setup'!$Z$32, IFERROR(INDEX('Intro &amp; Setup'!$Z$17:$Z$31, MATCH($D4273, 'Intro &amp; Setup'!$S$17:$S$31, 0)), "")))</f>
        <v/>
      </c>
      <c r="Z4273" s="25" t="str">
        <f t="shared" si="400"/>
        <v/>
      </c>
      <c r="AE4273" s="10" t="str">
        <f>IF($B4273="", "", IF($D4273="", 'Intro &amp; Setup'!$AC$32, IFERROR(INDEX('Intro &amp; Setup'!$AC$17:$AC$31, MATCH($D4273, 'Intro &amp; Setup'!$S$17:$S$31, 0)), "")))</f>
        <v/>
      </c>
      <c r="AG4273" s="10" t="str">
        <f t="shared" si="401"/>
        <v/>
      </c>
    </row>
    <row r="4274" spans="1:33" x14ac:dyDescent="0.25">
      <c r="A4274" s="7"/>
      <c r="B4274" s="66"/>
      <c r="C4274" s="67"/>
      <c r="D4274" s="68"/>
      <c r="E4274" s="68"/>
      <c r="F4274" s="69"/>
      <c r="G4274" s="69"/>
      <c r="H4274" s="70"/>
      <c r="I4274" s="71"/>
      <c r="J4274" s="68"/>
      <c r="K4274" s="68"/>
      <c r="L4274" s="72"/>
      <c r="M4274" s="7"/>
      <c r="N4274" s="10" t="str">
        <f t="shared" si="396"/>
        <v/>
      </c>
      <c r="O4274" s="7"/>
      <c r="P4274" s="22" t="str">
        <f t="shared" si="397"/>
        <v/>
      </c>
      <c r="Q4274" s="7"/>
      <c r="S4274" s="17" t="str">
        <f>IF($B4274="", "", IF(COUNTIF($B$11:$B4274, $B4274)&gt;1, "", $B4274))</f>
        <v/>
      </c>
      <c r="T4274" s="10" t="str">
        <f t="shared" si="398"/>
        <v/>
      </c>
      <c r="U4274" s="13">
        <v>4264</v>
      </c>
      <c r="V4274" s="17" t="str">
        <f t="shared" si="399"/>
        <v/>
      </c>
      <c r="X4274" s="10" t="str">
        <f>IF($F4274="", "", IF($D4274="", 'Intro &amp; Setup'!$Z$32, IFERROR(INDEX('Intro &amp; Setup'!$Z$17:$Z$31, MATCH($D4274, 'Intro &amp; Setup'!$S$17:$S$31, 0)), "")))</f>
        <v/>
      </c>
      <c r="Z4274" s="25" t="str">
        <f t="shared" si="400"/>
        <v/>
      </c>
      <c r="AE4274" s="10" t="str">
        <f>IF($B4274="", "", IF($D4274="", 'Intro &amp; Setup'!$AC$32, IFERROR(INDEX('Intro &amp; Setup'!$AC$17:$AC$31, MATCH($D4274, 'Intro &amp; Setup'!$S$17:$S$31, 0)), "")))</f>
        <v/>
      </c>
      <c r="AG4274" s="10" t="str">
        <f t="shared" si="401"/>
        <v/>
      </c>
    </row>
    <row r="4275" spans="1:33" x14ac:dyDescent="0.25">
      <c r="A4275" s="7"/>
      <c r="B4275" s="66"/>
      <c r="C4275" s="67"/>
      <c r="D4275" s="68"/>
      <c r="E4275" s="68"/>
      <c r="F4275" s="69"/>
      <c r="G4275" s="69"/>
      <c r="H4275" s="70"/>
      <c r="I4275" s="71"/>
      <c r="J4275" s="68"/>
      <c r="K4275" s="68"/>
      <c r="L4275" s="72"/>
      <c r="M4275" s="7"/>
      <c r="N4275" s="10" t="str">
        <f t="shared" si="396"/>
        <v/>
      </c>
      <c r="O4275" s="7"/>
      <c r="P4275" s="22" t="str">
        <f t="shared" si="397"/>
        <v/>
      </c>
      <c r="Q4275" s="7"/>
      <c r="S4275" s="17" t="str">
        <f>IF($B4275="", "", IF(COUNTIF($B$11:$B4275, $B4275)&gt;1, "", $B4275))</f>
        <v/>
      </c>
      <c r="T4275" s="10" t="str">
        <f t="shared" si="398"/>
        <v/>
      </c>
      <c r="U4275" s="13">
        <v>4265</v>
      </c>
      <c r="V4275" s="17" t="str">
        <f t="shared" si="399"/>
        <v/>
      </c>
      <c r="X4275" s="10" t="str">
        <f>IF($F4275="", "", IF($D4275="", 'Intro &amp; Setup'!$Z$32, IFERROR(INDEX('Intro &amp; Setup'!$Z$17:$Z$31, MATCH($D4275, 'Intro &amp; Setup'!$S$17:$S$31, 0)), "")))</f>
        <v/>
      </c>
      <c r="Z4275" s="25" t="str">
        <f t="shared" si="400"/>
        <v/>
      </c>
      <c r="AE4275" s="10" t="str">
        <f>IF($B4275="", "", IF($D4275="", 'Intro &amp; Setup'!$AC$32, IFERROR(INDEX('Intro &amp; Setup'!$AC$17:$AC$31, MATCH($D4275, 'Intro &amp; Setup'!$S$17:$S$31, 0)), "")))</f>
        <v/>
      </c>
      <c r="AG4275" s="10" t="str">
        <f t="shared" si="401"/>
        <v/>
      </c>
    </row>
    <row r="4276" spans="1:33" x14ac:dyDescent="0.25">
      <c r="A4276" s="7"/>
      <c r="B4276" s="66"/>
      <c r="C4276" s="67"/>
      <c r="D4276" s="68"/>
      <c r="E4276" s="68"/>
      <c r="F4276" s="69"/>
      <c r="G4276" s="69"/>
      <c r="H4276" s="70"/>
      <c r="I4276" s="71"/>
      <c r="J4276" s="68"/>
      <c r="K4276" s="68"/>
      <c r="L4276" s="72"/>
      <c r="M4276" s="7"/>
      <c r="N4276" s="10" t="str">
        <f t="shared" si="396"/>
        <v/>
      </c>
      <c r="O4276" s="7"/>
      <c r="P4276" s="22" t="str">
        <f t="shared" si="397"/>
        <v/>
      </c>
      <c r="Q4276" s="7"/>
      <c r="S4276" s="17" t="str">
        <f>IF($B4276="", "", IF(COUNTIF($B$11:$B4276, $B4276)&gt;1, "", $B4276))</f>
        <v/>
      </c>
      <c r="T4276" s="10" t="str">
        <f t="shared" si="398"/>
        <v/>
      </c>
      <c r="U4276" s="13">
        <v>4266</v>
      </c>
      <c r="V4276" s="17" t="str">
        <f t="shared" si="399"/>
        <v/>
      </c>
      <c r="X4276" s="10" t="str">
        <f>IF($F4276="", "", IF($D4276="", 'Intro &amp; Setup'!$Z$32, IFERROR(INDEX('Intro &amp; Setup'!$Z$17:$Z$31, MATCH($D4276, 'Intro &amp; Setup'!$S$17:$S$31, 0)), "")))</f>
        <v/>
      </c>
      <c r="Z4276" s="25" t="str">
        <f t="shared" si="400"/>
        <v/>
      </c>
      <c r="AE4276" s="10" t="str">
        <f>IF($B4276="", "", IF($D4276="", 'Intro &amp; Setup'!$AC$32, IFERROR(INDEX('Intro &amp; Setup'!$AC$17:$AC$31, MATCH($D4276, 'Intro &amp; Setup'!$S$17:$S$31, 0)), "")))</f>
        <v/>
      </c>
      <c r="AG4276" s="10" t="str">
        <f t="shared" si="401"/>
        <v/>
      </c>
    </row>
    <row r="4277" spans="1:33" x14ac:dyDescent="0.25">
      <c r="A4277" s="7"/>
      <c r="B4277" s="66"/>
      <c r="C4277" s="67"/>
      <c r="D4277" s="68"/>
      <c r="E4277" s="68"/>
      <c r="F4277" s="69"/>
      <c r="G4277" s="69"/>
      <c r="H4277" s="70"/>
      <c r="I4277" s="71"/>
      <c r="J4277" s="68"/>
      <c r="K4277" s="68"/>
      <c r="L4277" s="72"/>
      <c r="M4277" s="7"/>
      <c r="N4277" s="10" t="str">
        <f t="shared" si="396"/>
        <v/>
      </c>
      <c r="O4277" s="7"/>
      <c r="P4277" s="22" t="str">
        <f t="shared" si="397"/>
        <v/>
      </c>
      <c r="Q4277" s="7"/>
      <c r="S4277" s="17" t="str">
        <f>IF($B4277="", "", IF(COUNTIF($B$11:$B4277, $B4277)&gt;1, "", $B4277))</f>
        <v/>
      </c>
      <c r="T4277" s="10" t="str">
        <f t="shared" si="398"/>
        <v/>
      </c>
      <c r="U4277" s="13">
        <v>4267</v>
      </c>
      <c r="V4277" s="17" t="str">
        <f t="shared" si="399"/>
        <v/>
      </c>
      <c r="X4277" s="10" t="str">
        <f>IF($F4277="", "", IF($D4277="", 'Intro &amp; Setup'!$Z$32, IFERROR(INDEX('Intro &amp; Setup'!$Z$17:$Z$31, MATCH($D4277, 'Intro &amp; Setup'!$S$17:$S$31, 0)), "")))</f>
        <v/>
      </c>
      <c r="Z4277" s="25" t="str">
        <f t="shared" si="400"/>
        <v/>
      </c>
      <c r="AE4277" s="10" t="str">
        <f>IF($B4277="", "", IF($D4277="", 'Intro &amp; Setup'!$AC$32, IFERROR(INDEX('Intro &amp; Setup'!$AC$17:$AC$31, MATCH($D4277, 'Intro &amp; Setup'!$S$17:$S$31, 0)), "")))</f>
        <v/>
      </c>
      <c r="AG4277" s="10" t="str">
        <f t="shared" si="401"/>
        <v/>
      </c>
    </row>
    <row r="4278" spans="1:33" x14ac:dyDescent="0.25">
      <c r="A4278" s="7"/>
      <c r="B4278" s="66"/>
      <c r="C4278" s="67"/>
      <c r="D4278" s="68"/>
      <c r="E4278" s="68"/>
      <c r="F4278" s="69"/>
      <c r="G4278" s="69"/>
      <c r="H4278" s="70"/>
      <c r="I4278" s="71"/>
      <c r="J4278" s="68"/>
      <c r="K4278" s="68"/>
      <c r="L4278" s="72"/>
      <c r="M4278" s="7"/>
      <c r="N4278" s="10" t="str">
        <f t="shared" si="396"/>
        <v/>
      </c>
      <c r="O4278" s="7"/>
      <c r="P4278" s="22" t="str">
        <f t="shared" si="397"/>
        <v/>
      </c>
      <c r="Q4278" s="7"/>
      <c r="S4278" s="17" t="str">
        <f>IF($B4278="", "", IF(COUNTIF($B$11:$B4278, $B4278)&gt;1, "", $B4278))</f>
        <v/>
      </c>
      <c r="T4278" s="10" t="str">
        <f t="shared" si="398"/>
        <v/>
      </c>
      <c r="U4278" s="13">
        <v>4268</v>
      </c>
      <c r="V4278" s="17" t="str">
        <f t="shared" si="399"/>
        <v/>
      </c>
      <c r="X4278" s="10" t="str">
        <f>IF($F4278="", "", IF($D4278="", 'Intro &amp; Setup'!$Z$32, IFERROR(INDEX('Intro &amp; Setup'!$Z$17:$Z$31, MATCH($D4278, 'Intro &amp; Setup'!$S$17:$S$31, 0)), "")))</f>
        <v/>
      </c>
      <c r="Z4278" s="25" t="str">
        <f t="shared" si="400"/>
        <v/>
      </c>
      <c r="AE4278" s="10" t="str">
        <f>IF($B4278="", "", IF($D4278="", 'Intro &amp; Setup'!$AC$32, IFERROR(INDEX('Intro &amp; Setup'!$AC$17:$AC$31, MATCH($D4278, 'Intro &amp; Setup'!$S$17:$S$31, 0)), "")))</f>
        <v/>
      </c>
      <c r="AG4278" s="10" t="str">
        <f t="shared" si="401"/>
        <v/>
      </c>
    </row>
    <row r="4279" spans="1:33" x14ac:dyDescent="0.25">
      <c r="A4279" s="7"/>
      <c r="B4279" s="66"/>
      <c r="C4279" s="67"/>
      <c r="D4279" s="68"/>
      <c r="E4279" s="68"/>
      <c r="F4279" s="69"/>
      <c r="G4279" s="69"/>
      <c r="H4279" s="70"/>
      <c r="I4279" s="71"/>
      <c r="J4279" s="68"/>
      <c r="K4279" s="68"/>
      <c r="L4279" s="72"/>
      <c r="M4279" s="7"/>
      <c r="N4279" s="10" t="str">
        <f t="shared" si="396"/>
        <v/>
      </c>
      <c r="O4279" s="7"/>
      <c r="P4279" s="22" t="str">
        <f t="shared" si="397"/>
        <v/>
      </c>
      <c r="Q4279" s="7"/>
      <c r="S4279" s="17" t="str">
        <f>IF($B4279="", "", IF(COUNTIF($B$11:$B4279, $B4279)&gt;1, "", $B4279))</f>
        <v/>
      </c>
      <c r="T4279" s="10" t="str">
        <f t="shared" si="398"/>
        <v/>
      </c>
      <c r="U4279" s="13">
        <v>4269</v>
      </c>
      <c r="V4279" s="17" t="str">
        <f t="shared" si="399"/>
        <v/>
      </c>
      <c r="X4279" s="10" t="str">
        <f>IF($F4279="", "", IF($D4279="", 'Intro &amp; Setup'!$Z$32, IFERROR(INDEX('Intro &amp; Setup'!$Z$17:$Z$31, MATCH($D4279, 'Intro &amp; Setup'!$S$17:$S$31, 0)), "")))</f>
        <v/>
      </c>
      <c r="Z4279" s="25" t="str">
        <f t="shared" si="400"/>
        <v/>
      </c>
      <c r="AE4279" s="10" t="str">
        <f>IF($B4279="", "", IF($D4279="", 'Intro &amp; Setup'!$AC$32, IFERROR(INDEX('Intro &amp; Setup'!$AC$17:$AC$31, MATCH($D4279, 'Intro &amp; Setup'!$S$17:$S$31, 0)), "")))</f>
        <v/>
      </c>
      <c r="AG4279" s="10" t="str">
        <f t="shared" si="401"/>
        <v/>
      </c>
    </row>
    <row r="4280" spans="1:33" x14ac:dyDescent="0.25">
      <c r="A4280" s="7"/>
      <c r="B4280" s="66"/>
      <c r="C4280" s="67"/>
      <c r="D4280" s="68"/>
      <c r="E4280" s="68"/>
      <c r="F4280" s="69"/>
      <c r="G4280" s="69"/>
      <c r="H4280" s="70"/>
      <c r="I4280" s="71"/>
      <c r="J4280" s="68"/>
      <c r="K4280" s="68"/>
      <c r="L4280" s="72"/>
      <c r="M4280" s="7"/>
      <c r="N4280" s="10" t="str">
        <f t="shared" si="396"/>
        <v/>
      </c>
      <c r="O4280" s="7"/>
      <c r="P4280" s="22" t="str">
        <f t="shared" si="397"/>
        <v/>
      </c>
      <c r="Q4280" s="7"/>
      <c r="S4280" s="17" t="str">
        <f>IF($B4280="", "", IF(COUNTIF($B$11:$B4280, $B4280)&gt;1, "", $B4280))</f>
        <v/>
      </c>
      <c r="T4280" s="10" t="str">
        <f t="shared" si="398"/>
        <v/>
      </c>
      <c r="U4280" s="13">
        <v>4270</v>
      </c>
      <c r="V4280" s="17" t="str">
        <f t="shared" si="399"/>
        <v/>
      </c>
      <c r="X4280" s="10" t="str">
        <f>IF($F4280="", "", IF($D4280="", 'Intro &amp; Setup'!$Z$32, IFERROR(INDEX('Intro &amp; Setup'!$Z$17:$Z$31, MATCH($D4280, 'Intro &amp; Setup'!$S$17:$S$31, 0)), "")))</f>
        <v/>
      </c>
      <c r="Z4280" s="25" t="str">
        <f t="shared" si="400"/>
        <v/>
      </c>
      <c r="AE4280" s="10" t="str">
        <f>IF($B4280="", "", IF($D4280="", 'Intro &amp; Setup'!$AC$32, IFERROR(INDEX('Intro &amp; Setup'!$AC$17:$AC$31, MATCH($D4280, 'Intro &amp; Setup'!$S$17:$S$31, 0)), "")))</f>
        <v/>
      </c>
      <c r="AG4280" s="10" t="str">
        <f t="shared" si="401"/>
        <v/>
      </c>
    </row>
    <row r="4281" spans="1:33" x14ac:dyDescent="0.25">
      <c r="A4281" s="7"/>
      <c r="B4281" s="66"/>
      <c r="C4281" s="67"/>
      <c r="D4281" s="68"/>
      <c r="E4281" s="68"/>
      <c r="F4281" s="69"/>
      <c r="G4281" s="69"/>
      <c r="H4281" s="70"/>
      <c r="I4281" s="71"/>
      <c r="J4281" s="68"/>
      <c r="K4281" s="68"/>
      <c r="L4281" s="72"/>
      <c r="M4281" s="7"/>
      <c r="N4281" s="10" t="str">
        <f t="shared" si="396"/>
        <v/>
      </c>
      <c r="O4281" s="7"/>
      <c r="P4281" s="22" t="str">
        <f t="shared" si="397"/>
        <v/>
      </c>
      <c r="Q4281" s="7"/>
      <c r="S4281" s="17" t="str">
        <f>IF($B4281="", "", IF(COUNTIF($B$11:$B4281, $B4281)&gt;1, "", $B4281))</f>
        <v/>
      </c>
      <c r="T4281" s="10" t="str">
        <f t="shared" si="398"/>
        <v/>
      </c>
      <c r="U4281" s="13">
        <v>4271</v>
      </c>
      <c r="V4281" s="17" t="str">
        <f t="shared" si="399"/>
        <v/>
      </c>
      <c r="X4281" s="10" t="str">
        <f>IF($F4281="", "", IF($D4281="", 'Intro &amp; Setup'!$Z$32, IFERROR(INDEX('Intro &amp; Setup'!$Z$17:$Z$31, MATCH($D4281, 'Intro &amp; Setup'!$S$17:$S$31, 0)), "")))</f>
        <v/>
      </c>
      <c r="Z4281" s="25" t="str">
        <f t="shared" si="400"/>
        <v/>
      </c>
      <c r="AE4281" s="10" t="str">
        <f>IF($B4281="", "", IF($D4281="", 'Intro &amp; Setup'!$AC$32, IFERROR(INDEX('Intro &amp; Setup'!$AC$17:$AC$31, MATCH($D4281, 'Intro &amp; Setup'!$S$17:$S$31, 0)), "")))</f>
        <v/>
      </c>
      <c r="AG4281" s="10" t="str">
        <f t="shared" si="401"/>
        <v/>
      </c>
    </row>
    <row r="4282" spans="1:33" x14ac:dyDescent="0.25">
      <c r="A4282" s="7"/>
      <c r="B4282" s="66"/>
      <c r="C4282" s="67"/>
      <c r="D4282" s="68"/>
      <c r="E4282" s="68"/>
      <c r="F4282" s="69"/>
      <c r="G4282" s="69"/>
      <c r="H4282" s="70"/>
      <c r="I4282" s="71"/>
      <c r="J4282" s="68"/>
      <c r="K4282" s="68"/>
      <c r="L4282" s="72"/>
      <c r="M4282" s="7"/>
      <c r="N4282" s="10" t="str">
        <f t="shared" si="396"/>
        <v/>
      </c>
      <c r="O4282" s="7"/>
      <c r="P4282" s="22" t="str">
        <f t="shared" si="397"/>
        <v/>
      </c>
      <c r="Q4282" s="7"/>
      <c r="S4282" s="17" t="str">
        <f>IF($B4282="", "", IF(COUNTIF($B$11:$B4282, $B4282)&gt;1, "", $B4282))</f>
        <v/>
      </c>
      <c r="T4282" s="10" t="str">
        <f t="shared" si="398"/>
        <v/>
      </c>
      <c r="U4282" s="13">
        <v>4272</v>
      </c>
      <c r="V4282" s="17" t="str">
        <f t="shared" si="399"/>
        <v/>
      </c>
      <c r="X4282" s="10" t="str">
        <f>IF($F4282="", "", IF($D4282="", 'Intro &amp; Setup'!$Z$32, IFERROR(INDEX('Intro &amp; Setup'!$Z$17:$Z$31, MATCH($D4282, 'Intro &amp; Setup'!$S$17:$S$31, 0)), "")))</f>
        <v/>
      </c>
      <c r="Z4282" s="25" t="str">
        <f t="shared" si="400"/>
        <v/>
      </c>
      <c r="AE4282" s="10" t="str">
        <f>IF($B4282="", "", IF($D4282="", 'Intro &amp; Setup'!$AC$32, IFERROR(INDEX('Intro &amp; Setup'!$AC$17:$AC$31, MATCH($D4282, 'Intro &amp; Setup'!$S$17:$S$31, 0)), "")))</f>
        <v/>
      </c>
      <c r="AG4282" s="10" t="str">
        <f t="shared" si="401"/>
        <v/>
      </c>
    </row>
    <row r="4283" spans="1:33" x14ac:dyDescent="0.25">
      <c r="A4283" s="7"/>
      <c r="B4283" s="66"/>
      <c r="C4283" s="67"/>
      <c r="D4283" s="68"/>
      <c r="E4283" s="68"/>
      <c r="F4283" s="69"/>
      <c r="G4283" s="69"/>
      <c r="H4283" s="70"/>
      <c r="I4283" s="71"/>
      <c r="J4283" s="68"/>
      <c r="K4283" s="68"/>
      <c r="L4283" s="72"/>
      <c r="M4283" s="7"/>
      <c r="N4283" s="10" t="str">
        <f t="shared" si="396"/>
        <v/>
      </c>
      <c r="O4283" s="7"/>
      <c r="P4283" s="22" t="str">
        <f t="shared" si="397"/>
        <v/>
      </c>
      <c r="Q4283" s="7"/>
      <c r="S4283" s="17" t="str">
        <f>IF($B4283="", "", IF(COUNTIF($B$11:$B4283, $B4283)&gt;1, "", $B4283))</f>
        <v/>
      </c>
      <c r="T4283" s="10" t="str">
        <f t="shared" si="398"/>
        <v/>
      </c>
      <c r="U4283" s="13">
        <v>4273</v>
      </c>
      <c r="V4283" s="17" t="str">
        <f t="shared" si="399"/>
        <v/>
      </c>
      <c r="X4283" s="10" t="str">
        <f>IF($F4283="", "", IF($D4283="", 'Intro &amp; Setup'!$Z$32, IFERROR(INDEX('Intro &amp; Setup'!$Z$17:$Z$31, MATCH($D4283, 'Intro &amp; Setup'!$S$17:$S$31, 0)), "")))</f>
        <v/>
      </c>
      <c r="Z4283" s="25" t="str">
        <f t="shared" si="400"/>
        <v/>
      </c>
      <c r="AE4283" s="10" t="str">
        <f>IF($B4283="", "", IF($D4283="", 'Intro &amp; Setup'!$AC$32, IFERROR(INDEX('Intro &amp; Setup'!$AC$17:$AC$31, MATCH($D4283, 'Intro &amp; Setup'!$S$17:$S$31, 0)), "")))</f>
        <v/>
      </c>
      <c r="AG4283" s="10" t="str">
        <f t="shared" si="401"/>
        <v/>
      </c>
    </row>
    <row r="4284" spans="1:33" x14ac:dyDescent="0.25">
      <c r="A4284" s="7"/>
      <c r="B4284" s="66"/>
      <c r="C4284" s="67"/>
      <c r="D4284" s="68"/>
      <c r="E4284" s="68"/>
      <c r="F4284" s="69"/>
      <c r="G4284" s="69"/>
      <c r="H4284" s="70"/>
      <c r="I4284" s="71"/>
      <c r="J4284" s="68"/>
      <c r="K4284" s="68"/>
      <c r="L4284" s="72"/>
      <c r="M4284" s="7"/>
      <c r="N4284" s="10" t="str">
        <f t="shared" si="396"/>
        <v/>
      </c>
      <c r="O4284" s="7"/>
      <c r="P4284" s="22" t="str">
        <f t="shared" si="397"/>
        <v/>
      </c>
      <c r="Q4284" s="7"/>
      <c r="S4284" s="17" t="str">
        <f>IF($B4284="", "", IF(COUNTIF($B$11:$B4284, $B4284)&gt;1, "", $B4284))</f>
        <v/>
      </c>
      <c r="T4284" s="10" t="str">
        <f t="shared" si="398"/>
        <v/>
      </c>
      <c r="U4284" s="13">
        <v>4274</v>
      </c>
      <c r="V4284" s="17" t="str">
        <f t="shared" si="399"/>
        <v/>
      </c>
      <c r="X4284" s="10" t="str">
        <f>IF($F4284="", "", IF($D4284="", 'Intro &amp; Setup'!$Z$32, IFERROR(INDEX('Intro &amp; Setup'!$Z$17:$Z$31, MATCH($D4284, 'Intro &amp; Setup'!$S$17:$S$31, 0)), "")))</f>
        <v/>
      </c>
      <c r="Z4284" s="25" t="str">
        <f t="shared" si="400"/>
        <v/>
      </c>
      <c r="AE4284" s="10" t="str">
        <f>IF($B4284="", "", IF($D4284="", 'Intro &amp; Setup'!$AC$32, IFERROR(INDEX('Intro &amp; Setup'!$AC$17:$AC$31, MATCH($D4284, 'Intro &amp; Setup'!$S$17:$S$31, 0)), "")))</f>
        <v/>
      </c>
      <c r="AG4284" s="10" t="str">
        <f t="shared" si="401"/>
        <v/>
      </c>
    </row>
    <row r="4285" spans="1:33" x14ac:dyDescent="0.25">
      <c r="A4285" s="7"/>
      <c r="B4285" s="66"/>
      <c r="C4285" s="67"/>
      <c r="D4285" s="68"/>
      <c r="E4285" s="68"/>
      <c r="F4285" s="69"/>
      <c r="G4285" s="69"/>
      <c r="H4285" s="70"/>
      <c r="I4285" s="71"/>
      <c r="J4285" s="68"/>
      <c r="K4285" s="68"/>
      <c r="L4285" s="72"/>
      <c r="M4285" s="7"/>
      <c r="N4285" s="10" t="str">
        <f t="shared" si="396"/>
        <v/>
      </c>
      <c r="O4285" s="7"/>
      <c r="P4285" s="22" t="str">
        <f t="shared" si="397"/>
        <v/>
      </c>
      <c r="Q4285" s="7"/>
      <c r="S4285" s="17" t="str">
        <f>IF($B4285="", "", IF(COUNTIF($B$11:$B4285, $B4285)&gt;1, "", $B4285))</f>
        <v/>
      </c>
      <c r="T4285" s="10" t="str">
        <f t="shared" si="398"/>
        <v/>
      </c>
      <c r="U4285" s="13">
        <v>4275</v>
      </c>
      <c r="V4285" s="17" t="str">
        <f t="shared" si="399"/>
        <v/>
      </c>
      <c r="X4285" s="10" t="str">
        <f>IF($F4285="", "", IF($D4285="", 'Intro &amp; Setup'!$Z$32, IFERROR(INDEX('Intro &amp; Setup'!$Z$17:$Z$31, MATCH($D4285, 'Intro &amp; Setup'!$S$17:$S$31, 0)), "")))</f>
        <v/>
      </c>
      <c r="Z4285" s="25" t="str">
        <f t="shared" si="400"/>
        <v/>
      </c>
      <c r="AE4285" s="10" t="str">
        <f>IF($B4285="", "", IF($D4285="", 'Intro &amp; Setup'!$AC$32, IFERROR(INDEX('Intro &amp; Setup'!$AC$17:$AC$31, MATCH($D4285, 'Intro &amp; Setup'!$S$17:$S$31, 0)), "")))</f>
        <v/>
      </c>
      <c r="AG4285" s="10" t="str">
        <f t="shared" si="401"/>
        <v/>
      </c>
    </row>
    <row r="4286" spans="1:33" x14ac:dyDescent="0.25">
      <c r="A4286" s="7"/>
      <c r="B4286" s="66"/>
      <c r="C4286" s="67"/>
      <c r="D4286" s="68"/>
      <c r="E4286" s="68"/>
      <c r="F4286" s="69"/>
      <c r="G4286" s="69"/>
      <c r="H4286" s="70"/>
      <c r="I4286" s="71"/>
      <c r="J4286" s="68"/>
      <c r="K4286" s="68"/>
      <c r="L4286" s="72"/>
      <c r="M4286" s="7"/>
      <c r="N4286" s="10" t="str">
        <f t="shared" si="396"/>
        <v/>
      </c>
      <c r="O4286" s="7"/>
      <c r="P4286" s="22" t="str">
        <f t="shared" si="397"/>
        <v/>
      </c>
      <c r="Q4286" s="7"/>
      <c r="S4286" s="17" t="str">
        <f>IF($B4286="", "", IF(COUNTIF($B$11:$B4286, $B4286)&gt;1, "", $B4286))</f>
        <v/>
      </c>
      <c r="T4286" s="10" t="str">
        <f t="shared" si="398"/>
        <v/>
      </c>
      <c r="U4286" s="13">
        <v>4276</v>
      </c>
      <c r="V4286" s="17" t="str">
        <f t="shared" si="399"/>
        <v/>
      </c>
      <c r="X4286" s="10" t="str">
        <f>IF($F4286="", "", IF($D4286="", 'Intro &amp; Setup'!$Z$32, IFERROR(INDEX('Intro &amp; Setup'!$Z$17:$Z$31, MATCH($D4286, 'Intro &amp; Setup'!$S$17:$S$31, 0)), "")))</f>
        <v/>
      </c>
      <c r="Z4286" s="25" t="str">
        <f t="shared" si="400"/>
        <v/>
      </c>
      <c r="AE4286" s="10" t="str">
        <f>IF($B4286="", "", IF($D4286="", 'Intro &amp; Setup'!$AC$32, IFERROR(INDEX('Intro &amp; Setup'!$AC$17:$AC$31, MATCH($D4286, 'Intro &amp; Setup'!$S$17:$S$31, 0)), "")))</f>
        <v/>
      </c>
      <c r="AG4286" s="10" t="str">
        <f t="shared" si="401"/>
        <v/>
      </c>
    </row>
    <row r="4287" spans="1:33" x14ac:dyDescent="0.25">
      <c r="A4287" s="7"/>
      <c r="B4287" s="66"/>
      <c r="C4287" s="67"/>
      <c r="D4287" s="68"/>
      <c r="E4287" s="68"/>
      <c r="F4287" s="69"/>
      <c r="G4287" s="69"/>
      <c r="H4287" s="70"/>
      <c r="I4287" s="71"/>
      <c r="J4287" s="68"/>
      <c r="K4287" s="68"/>
      <c r="L4287" s="72"/>
      <c r="M4287" s="7"/>
      <c r="N4287" s="10" t="str">
        <f t="shared" si="396"/>
        <v/>
      </c>
      <c r="O4287" s="7"/>
      <c r="P4287" s="22" t="str">
        <f t="shared" si="397"/>
        <v/>
      </c>
      <c r="Q4287" s="7"/>
      <c r="S4287" s="17" t="str">
        <f>IF($B4287="", "", IF(COUNTIF($B$11:$B4287, $B4287)&gt;1, "", $B4287))</f>
        <v/>
      </c>
      <c r="T4287" s="10" t="str">
        <f t="shared" si="398"/>
        <v/>
      </c>
      <c r="U4287" s="13">
        <v>4277</v>
      </c>
      <c r="V4287" s="17" t="str">
        <f t="shared" si="399"/>
        <v/>
      </c>
      <c r="X4287" s="10" t="str">
        <f>IF($F4287="", "", IF($D4287="", 'Intro &amp; Setup'!$Z$32, IFERROR(INDEX('Intro &amp; Setup'!$Z$17:$Z$31, MATCH($D4287, 'Intro &amp; Setup'!$S$17:$S$31, 0)), "")))</f>
        <v/>
      </c>
      <c r="Z4287" s="25" t="str">
        <f t="shared" si="400"/>
        <v/>
      </c>
      <c r="AE4287" s="10" t="str">
        <f>IF($B4287="", "", IF($D4287="", 'Intro &amp; Setup'!$AC$32, IFERROR(INDEX('Intro &amp; Setup'!$AC$17:$AC$31, MATCH($D4287, 'Intro &amp; Setup'!$S$17:$S$31, 0)), "")))</f>
        <v/>
      </c>
      <c r="AG4287" s="10" t="str">
        <f t="shared" si="401"/>
        <v/>
      </c>
    </row>
    <row r="4288" spans="1:33" x14ac:dyDescent="0.25">
      <c r="A4288" s="7"/>
      <c r="B4288" s="66"/>
      <c r="C4288" s="67"/>
      <c r="D4288" s="68"/>
      <c r="E4288" s="68"/>
      <c r="F4288" s="69"/>
      <c r="G4288" s="69"/>
      <c r="H4288" s="70"/>
      <c r="I4288" s="71"/>
      <c r="J4288" s="68"/>
      <c r="K4288" s="68"/>
      <c r="L4288" s="72"/>
      <c r="M4288" s="7"/>
      <c r="N4288" s="10" t="str">
        <f t="shared" si="396"/>
        <v/>
      </c>
      <c r="O4288" s="7"/>
      <c r="P4288" s="22" t="str">
        <f t="shared" si="397"/>
        <v/>
      </c>
      <c r="Q4288" s="7"/>
      <c r="S4288" s="17" t="str">
        <f>IF($B4288="", "", IF(COUNTIF($B$11:$B4288, $B4288)&gt;1, "", $B4288))</f>
        <v/>
      </c>
      <c r="T4288" s="10" t="str">
        <f t="shared" si="398"/>
        <v/>
      </c>
      <c r="U4288" s="13">
        <v>4278</v>
      </c>
      <c r="V4288" s="17" t="str">
        <f t="shared" si="399"/>
        <v/>
      </c>
      <c r="X4288" s="10" t="str">
        <f>IF($F4288="", "", IF($D4288="", 'Intro &amp; Setup'!$Z$32, IFERROR(INDEX('Intro &amp; Setup'!$Z$17:$Z$31, MATCH($D4288, 'Intro &amp; Setup'!$S$17:$S$31, 0)), "")))</f>
        <v/>
      </c>
      <c r="Z4288" s="25" t="str">
        <f t="shared" si="400"/>
        <v/>
      </c>
      <c r="AE4288" s="10" t="str">
        <f>IF($B4288="", "", IF($D4288="", 'Intro &amp; Setup'!$AC$32, IFERROR(INDEX('Intro &amp; Setup'!$AC$17:$AC$31, MATCH($D4288, 'Intro &amp; Setup'!$S$17:$S$31, 0)), "")))</f>
        <v/>
      </c>
      <c r="AG4288" s="10" t="str">
        <f t="shared" si="401"/>
        <v/>
      </c>
    </row>
    <row r="4289" spans="1:33" x14ac:dyDescent="0.25">
      <c r="A4289" s="7"/>
      <c r="B4289" s="66"/>
      <c r="C4289" s="67"/>
      <c r="D4289" s="68"/>
      <c r="E4289" s="68"/>
      <c r="F4289" s="69"/>
      <c r="G4289" s="69"/>
      <c r="H4289" s="70"/>
      <c r="I4289" s="71"/>
      <c r="J4289" s="68"/>
      <c r="K4289" s="68"/>
      <c r="L4289" s="72"/>
      <c r="M4289" s="7"/>
      <c r="N4289" s="10" t="str">
        <f t="shared" si="396"/>
        <v/>
      </c>
      <c r="O4289" s="7"/>
      <c r="P4289" s="22" t="str">
        <f t="shared" si="397"/>
        <v/>
      </c>
      <c r="Q4289" s="7"/>
      <c r="S4289" s="17" t="str">
        <f>IF($B4289="", "", IF(COUNTIF($B$11:$B4289, $B4289)&gt;1, "", $B4289))</f>
        <v/>
      </c>
      <c r="T4289" s="10" t="str">
        <f t="shared" si="398"/>
        <v/>
      </c>
      <c r="U4289" s="13">
        <v>4279</v>
      </c>
      <c r="V4289" s="17" t="str">
        <f t="shared" si="399"/>
        <v/>
      </c>
      <c r="X4289" s="10" t="str">
        <f>IF($F4289="", "", IF($D4289="", 'Intro &amp; Setup'!$Z$32, IFERROR(INDEX('Intro &amp; Setup'!$Z$17:$Z$31, MATCH($D4289, 'Intro &amp; Setup'!$S$17:$S$31, 0)), "")))</f>
        <v/>
      </c>
      <c r="Z4289" s="25" t="str">
        <f t="shared" si="400"/>
        <v/>
      </c>
      <c r="AE4289" s="10" t="str">
        <f>IF($B4289="", "", IF($D4289="", 'Intro &amp; Setup'!$AC$32, IFERROR(INDEX('Intro &amp; Setup'!$AC$17:$AC$31, MATCH($D4289, 'Intro &amp; Setup'!$S$17:$S$31, 0)), "")))</f>
        <v/>
      </c>
      <c r="AG4289" s="10" t="str">
        <f t="shared" si="401"/>
        <v/>
      </c>
    </row>
    <row r="4290" spans="1:33" x14ac:dyDescent="0.25">
      <c r="A4290" s="7"/>
      <c r="B4290" s="66"/>
      <c r="C4290" s="67"/>
      <c r="D4290" s="68"/>
      <c r="E4290" s="68"/>
      <c r="F4290" s="69"/>
      <c r="G4290" s="69"/>
      <c r="H4290" s="70"/>
      <c r="I4290" s="71"/>
      <c r="J4290" s="68"/>
      <c r="K4290" s="68"/>
      <c r="L4290" s="72"/>
      <c r="M4290" s="7"/>
      <c r="N4290" s="10" t="str">
        <f t="shared" si="396"/>
        <v/>
      </c>
      <c r="O4290" s="7"/>
      <c r="P4290" s="22" t="str">
        <f t="shared" si="397"/>
        <v/>
      </c>
      <c r="Q4290" s="7"/>
      <c r="S4290" s="17" t="str">
        <f>IF($B4290="", "", IF(COUNTIF($B$11:$B4290, $B4290)&gt;1, "", $B4290))</f>
        <v/>
      </c>
      <c r="T4290" s="10" t="str">
        <f t="shared" si="398"/>
        <v/>
      </c>
      <c r="U4290" s="13">
        <v>4280</v>
      </c>
      <c r="V4290" s="17" t="str">
        <f t="shared" si="399"/>
        <v/>
      </c>
      <c r="X4290" s="10" t="str">
        <f>IF($F4290="", "", IF($D4290="", 'Intro &amp; Setup'!$Z$32, IFERROR(INDEX('Intro &amp; Setup'!$Z$17:$Z$31, MATCH($D4290, 'Intro &amp; Setup'!$S$17:$S$31, 0)), "")))</f>
        <v/>
      </c>
      <c r="Z4290" s="25" t="str">
        <f t="shared" si="400"/>
        <v/>
      </c>
      <c r="AE4290" s="10" t="str">
        <f>IF($B4290="", "", IF($D4290="", 'Intro &amp; Setup'!$AC$32, IFERROR(INDEX('Intro &amp; Setup'!$AC$17:$AC$31, MATCH($D4290, 'Intro &amp; Setup'!$S$17:$S$31, 0)), "")))</f>
        <v/>
      </c>
      <c r="AG4290" s="10" t="str">
        <f t="shared" si="401"/>
        <v/>
      </c>
    </row>
    <row r="4291" spans="1:33" x14ac:dyDescent="0.25">
      <c r="A4291" s="7"/>
      <c r="B4291" s="66"/>
      <c r="C4291" s="67"/>
      <c r="D4291" s="68"/>
      <c r="E4291" s="68"/>
      <c r="F4291" s="69"/>
      <c r="G4291" s="69"/>
      <c r="H4291" s="70"/>
      <c r="I4291" s="71"/>
      <c r="J4291" s="68"/>
      <c r="K4291" s="68"/>
      <c r="L4291" s="72"/>
      <c r="M4291" s="7"/>
      <c r="N4291" s="10" t="str">
        <f t="shared" si="396"/>
        <v/>
      </c>
      <c r="O4291" s="7"/>
      <c r="P4291" s="22" t="str">
        <f t="shared" si="397"/>
        <v/>
      </c>
      <c r="Q4291" s="7"/>
      <c r="S4291" s="17" t="str">
        <f>IF($B4291="", "", IF(COUNTIF($B$11:$B4291, $B4291)&gt;1, "", $B4291))</f>
        <v/>
      </c>
      <c r="T4291" s="10" t="str">
        <f t="shared" si="398"/>
        <v/>
      </c>
      <c r="U4291" s="13">
        <v>4281</v>
      </c>
      <c r="V4291" s="17" t="str">
        <f t="shared" si="399"/>
        <v/>
      </c>
      <c r="X4291" s="10" t="str">
        <f>IF($F4291="", "", IF($D4291="", 'Intro &amp; Setup'!$Z$32, IFERROR(INDEX('Intro &amp; Setup'!$Z$17:$Z$31, MATCH($D4291, 'Intro &amp; Setup'!$S$17:$S$31, 0)), "")))</f>
        <v/>
      </c>
      <c r="Z4291" s="25" t="str">
        <f t="shared" si="400"/>
        <v/>
      </c>
      <c r="AE4291" s="10" t="str">
        <f>IF($B4291="", "", IF($D4291="", 'Intro &amp; Setup'!$AC$32, IFERROR(INDEX('Intro &amp; Setup'!$AC$17:$AC$31, MATCH($D4291, 'Intro &amp; Setup'!$S$17:$S$31, 0)), "")))</f>
        <v/>
      </c>
      <c r="AG4291" s="10" t="str">
        <f t="shared" si="401"/>
        <v/>
      </c>
    </row>
    <row r="4292" spans="1:33" x14ac:dyDescent="0.25">
      <c r="A4292" s="7"/>
      <c r="B4292" s="66"/>
      <c r="C4292" s="67"/>
      <c r="D4292" s="68"/>
      <c r="E4292" s="68"/>
      <c r="F4292" s="69"/>
      <c r="G4292" s="69"/>
      <c r="H4292" s="70"/>
      <c r="I4292" s="71"/>
      <c r="J4292" s="68"/>
      <c r="K4292" s="68"/>
      <c r="L4292" s="72"/>
      <c r="M4292" s="7"/>
      <c r="N4292" s="10" t="str">
        <f t="shared" si="396"/>
        <v/>
      </c>
      <c r="O4292" s="7"/>
      <c r="P4292" s="22" t="str">
        <f t="shared" si="397"/>
        <v/>
      </c>
      <c r="Q4292" s="7"/>
      <c r="S4292" s="17" t="str">
        <f>IF($B4292="", "", IF(COUNTIF($B$11:$B4292, $B4292)&gt;1, "", $B4292))</f>
        <v/>
      </c>
      <c r="T4292" s="10" t="str">
        <f t="shared" si="398"/>
        <v/>
      </c>
      <c r="U4292" s="13">
        <v>4282</v>
      </c>
      <c r="V4292" s="17" t="str">
        <f t="shared" si="399"/>
        <v/>
      </c>
      <c r="X4292" s="10" t="str">
        <f>IF($F4292="", "", IF($D4292="", 'Intro &amp; Setup'!$Z$32, IFERROR(INDEX('Intro &amp; Setup'!$Z$17:$Z$31, MATCH($D4292, 'Intro &amp; Setup'!$S$17:$S$31, 0)), "")))</f>
        <v/>
      </c>
      <c r="Z4292" s="25" t="str">
        <f t="shared" si="400"/>
        <v/>
      </c>
      <c r="AE4292" s="10" t="str">
        <f>IF($B4292="", "", IF($D4292="", 'Intro &amp; Setup'!$AC$32, IFERROR(INDEX('Intro &amp; Setup'!$AC$17:$AC$31, MATCH($D4292, 'Intro &amp; Setup'!$S$17:$S$31, 0)), "")))</f>
        <v/>
      </c>
      <c r="AG4292" s="10" t="str">
        <f t="shared" si="401"/>
        <v/>
      </c>
    </row>
    <row r="4293" spans="1:33" x14ac:dyDescent="0.25">
      <c r="A4293" s="7"/>
      <c r="B4293" s="66"/>
      <c r="C4293" s="67"/>
      <c r="D4293" s="68"/>
      <c r="E4293" s="68"/>
      <c r="F4293" s="69"/>
      <c r="G4293" s="69"/>
      <c r="H4293" s="70"/>
      <c r="I4293" s="71"/>
      <c r="J4293" s="68"/>
      <c r="K4293" s="68"/>
      <c r="L4293" s="72"/>
      <c r="M4293" s="7"/>
      <c r="N4293" s="10" t="str">
        <f t="shared" si="396"/>
        <v/>
      </c>
      <c r="O4293" s="7"/>
      <c r="P4293" s="22" t="str">
        <f t="shared" si="397"/>
        <v/>
      </c>
      <c r="Q4293" s="7"/>
      <c r="S4293" s="17" t="str">
        <f>IF($B4293="", "", IF(COUNTIF($B$11:$B4293, $B4293)&gt;1, "", $B4293))</f>
        <v/>
      </c>
      <c r="T4293" s="10" t="str">
        <f t="shared" si="398"/>
        <v/>
      </c>
      <c r="U4293" s="13">
        <v>4283</v>
      </c>
      <c r="V4293" s="17" t="str">
        <f t="shared" si="399"/>
        <v/>
      </c>
      <c r="X4293" s="10" t="str">
        <f>IF($F4293="", "", IF($D4293="", 'Intro &amp; Setup'!$Z$32, IFERROR(INDEX('Intro &amp; Setup'!$Z$17:$Z$31, MATCH($D4293, 'Intro &amp; Setup'!$S$17:$S$31, 0)), "")))</f>
        <v/>
      </c>
      <c r="Z4293" s="25" t="str">
        <f t="shared" si="400"/>
        <v/>
      </c>
      <c r="AE4293" s="10" t="str">
        <f>IF($B4293="", "", IF($D4293="", 'Intro &amp; Setup'!$AC$32, IFERROR(INDEX('Intro &amp; Setup'!$AC$17:$AC$31, MATCH($D4293, 'Intro &amp; Setup'!$S$17:$S$31, 0)), "")))</f>
        <v/>
      </c>
      <c r="AG4293" s="10" t="str">
        <f t="shared" si="401"/>
        <v/>
      </c>
    </row>
    <row r="4294" spans="1:33" x14ac:dyDescent="0.25">
      <c r="A4294" s="7"/>
      <c r="B4294" s="66"/>
      <c r="C4294" s="67"/>
      <c r="D4294" s="68"/>
      <c r="E4294" s="68"/>
      <c r="F4294" s="69"/>
      <c r="G4294" s="69"/>
      <c r="H4294" s="70"/>
      <c r="I4294" s="71"/>
      <c r="J4294" s="68"/>
      <c r="K4294" s="68"/>
      <c r="L4294" s="72"/>
      <c r="M4294" s="7"/>
      <c r="N4294" s="10" t="str">
        <f t="shared" si="396"/>
        <v/>
      </c>
      <c r="O4294" s="7"/>
      <c r="P4294" s="22" t="str">
        <f t="shared" si="397"/>
        <v/>
      </c>
      <c r="Q4294" s="7"/>
      <c r="S4294" s="17" t="str">
        <f>IF($B4294="", "", IF(COUNTIF($B$11:$B4294, $B4294)&gt;1, "", $B4294))</f>
        <v/>
      </c>
      <c r="T4294" s="10" t="str">
        <f t="shared" si="398"/>
        <v/>
      </c>
      <c r="U4294" s="13">
        <v>4284</v>
      </c>
      <c r="V4294" s="17" t="str">
        <f t="shared" si="399"/>
        <v/>
      </c>
      <c r="X4294" s="10" t="str">
        <f>IF($F4294="", "", IF($D4294="", 'Intro &amp; Setup'!$Z$32, IFERROR(INDEX('Intro &amp; Setup'!$Z$17:$Z$31, MATCH($D4294, 'Intro &amp; Setup'!$S$17:$S$31, 0)), "")))</f>
        <v/>
      </c>
      <c r="Z4294" s="25" t="str">
        <f t="shared" si="400"/>
        <v/>
      </c>
      <c r="AE4294" s="10" t="str">
        <f>IF($B4294="", "", IF($D4294="", 'Intro &amp; Setup'!$AC$32, IFERROR(INDEX('Intro &amp; Setup'!$AC$17:$AC$31, MATCH($D4294, 'Intro &amp; Setup'!$S$17:$S$31, 0)), "")))</f>
        <v/>
      </c>
      <c r="AG4294" s="10" t="str">
        <f t="shared" si="401"/>
        <v/>
      </c>
    </row>
    <row r="4295" spans="1:33" x14ac:dyDescent="0.25">
      <c r="A4295" s="7"/>
      <c r="B4295" s="66"/>
      <c r="C4295" s="67"/>
      <c r="D4295" s="68"/>
      <c r="E4295" s="68"/>
      <c r="F4295" s="69"/>
      <c r="G4295" s="69"/>
      <c r="H4295" s="70"/>
      <c r="I4295" s="71"/>
      <c r="J4295" s="68"/>
      <c r="K4295" s="68"/>
      <c r="L4295" s="72"/>
      <c r="M4295" s="7"/>
      <c r="N4295" s="10" t="str">
        <f t="shared" si="396"/>
        <v/>
      </c>
      <c r="O4295" s="7"/>
      <c r="P4295" s="22" t="str">
        <f t="shared" si="397"/>
        <v/>
      </c>
      <c r="Q4295" s="7"/>
      <c r="S4295" s="17" t="str">
        <f>IF($B4295="", "", IF(COUNTIF($B$11:$B4295, $B4295)&gt;1, "", $B4295))</f>
        <v/>
      </c>
      <c r="T4295" s="10" t="str">
        <f t="shared" si="398"/>
        <v/>
      </c>
      <c r="U4295" s="13">
        <v>4285</v>
      </c>
      <c r="V4295" s="17" t="str">
        <f t="shared" si="399"/>
        <v/>
      </c>
      <c r="X4295" s="10" t="str">
        <f>IF($F4295="", "", IF($D4295="", 'Intro &amp; Setup'!$Z$32, IFERROR(INDEX('Intro &amp; Setup'!$Z$17:$Z$31, MATCH($D4295, 'Intro &amp; Setup'!$S$17:$S$31, 0)), "")))</f>
        <v/>
      </c>
      <c r="Z4295" s="25" t="str">
        <f t="shared" si="400"/>
        <v/>
      </c>
      <c r="AE4295" s="10" t="str">
        <f>IF($B4295="", "", IF($D4295="", 'Intro &amp; Setup'!$AC$32, IFERROR(INDEX('Intro &amp; Setup'!$AC$17:$AC$31, MATCH($D4295, 'Intro &amp; Setup'!$S$17:$S$31, 0)), "")))</f>
        <v/>
      </c>
      <c r="AG4295" s="10" t="str">
        <f t="shared" si="401"/>
        <v/>
      </c>
    </row>
    <row r="4296" spans="1:33" x14ac:dyDescent="0.25">
      <c r="A4296" s="7"/>
      <c r="B4296" s="66"/>
      <c r="C4296" s="67"/>
      <c r="D4296" s="68"/>
      <c r="E4296" s="68"/>
      <c r="F4296" s="69"/>
      <c r="G4296" s="69"/>
      <c r="H4296" s="70"/>
      <c r="I4296" s="71"/>
      <c r="J4296" s="68"/>
      <c r="K4296" s="68"/>
      <c r="L4296" s="72"/>
      <c r="M4296" s="7"/>
      <c r="N4296" s="10" t="str">
        <f t="shared" si="396"/>
        <v/>
      </c>
      <c r="O4296" s="7"/>
      <c r="P4296" s="22" t="str">
        <f t="shared" si="397"/>
        <v/>
      </c>
      <c r="Q4296" s="7"/>
      <c r="S4296" s="17" t="str">
        <f>IF($B4296="", "", IF(COUNTIF($B$11:$B4296, $B4296)&gt;1, "", $B4296))</f>
        <v/>
      </c>
      <c r="T4296" s="10" t="str">
        <f t="shared" si="398"/>
        <v/>
      </c>
      <c r="U4296" s="13">
        <v>4286</v>
      </c>
      <c r="V4296" s="17" t="str">
        <f t="shared" si="399"/>
        <v/>
      </c>
      <c r="X4296" s="10" t="str">
        <f>IF($F4296="", "", IF($D4296="", 'Intro &amp; Setup'!$Z$32, IFERROR(INDEX('Intro &amp; Setup'!$Z$17:$Z$31, MATCH($D4296, 'Intro &amp; Setup'!$S$17:$S$31, 0)), "")))</f>
        <v/>
      </c>
      <c r="Z4296" s="25" t="str">
        <f t="shared" si="400"/>
        <v/>
      </c>
      <c r="AE4296" s="10" t="str">
        <f>IF($B4296="", "", IF($D4296="", 'Intro &amp; Setup'!$AC$32, IFERROR(INDEX('Intro &amp; Setup'!$AC$17:$AC$31, MATCH($D4296, 'Intro &amp; Setup'!$S$17:$S$31, 0)), "")))</f>
        <v/>
      </c>
      <c r="AG4296" s="10" t="str">
        <f t="shared" si="401"/>
        <v/>
      </c>
    </row>
    <row r="4297" spans="1:33" x14ac:dyDescent="0.25">
      <c r="A4297" s="7"/>
      <c r="B4297" s="66"/>
      <c r="C4297" s="67"/>
      <c r="D4297" s="68"/>
      <c r="E4297" s="68"/>
      <c r="F4297" s="69"/>
      <c r="G4297" s="69"/>
      <c r="H4297" s="70"/>
      <c r="I4297" s="71"/>
      <c r="J4297" s="68"/>
      <c r="K4297" s="68"/>
      <c r="L4297" s="72"/>
      <c r="M4297" s="7"/>
      <c r="N4297" s="10" t="str">
        <f t="shared" si="396"/>
        <v/>
      </c>
      <c r="O4297" s="7"/>
      <c r="P4297" s="22" t="str">
        <f t="shared" si="397"/>
        <v/>
      </c>
      <c r="Q4297" s="7"/>
      <c r="S4297" s="17" t="str">
        <f>IF($B4297="", "", IF(COUNTIF($B$11:$B4297, $B4297)&gt;1, "", $B4297))</f>
        <v/>
      </c>
      <c r="T4297" s="10" t="str">
        <f t="shared" si="398"/>
        <v/>
      </c>
      <c r="U4297" s="13">
        <v>4287</v>
      </c>
      <c r="V4297" s="17" t="str">
        <f t="shared" si="399"/>
        <v/>
      </c>
      <c r="X4297" s="10" t="str">
        <f>IF($F4297="", "", IF($D4297="", 'Intro &amp; Setup'!$Z$32, IFERROR(INDEX('Intro &amp; Setup'!$Z$17:$Z$31, MATCH($D4297, 'Intro &amp; Setup'!$S$17:$S$31, 0)), "")))</f>
        <v/>
      </c>
      <c r="Z4297" s="25" t="str">
        <f t="shared" si="400"/>
        <v/>
      </c>
      <c r="AE4297" s="10" t="str">
        <f>IF($B4297="", "", IF($D4297="", 'Intro &amp; Setup'!$AC$32, IFERROR(INDEX('Intro &amp; Setup'!$AC$17:$AC$31, MATCH($D4297, 'Intro &amp; Setup'!$S$17:$S$31, 0)), "")))</f>
        <v/>
      </c>
      <c r="AG4297" s="10" t="str">
        <f t="shared" si="401"/>
        <v/>
      </c>
    </row>
    <row r="4298" spans="1:33" x14ac:dyDescent="0.25">
      <c r="A4298" s="7"/>
      <c r="B4298" s="66"/>
      <c r="C4298" s="67"/>
      <c r="D4298" s="68"/>
      <c r="E4298" s="68"/>
      <c r="F4298" s="69"/>
      <c r="G4298" s="69"/>
      <c r="H4298" s="70"/>
      <c r="I4298" s="71"/>
      <c r="J4298" s="68"/>
      <c r="K4298" s="68"/>
      <c r="L4298" s="72"/>
      <c r="M4298" s="7"/>
      <c r="N4298" s="10" t="str">
        <f t="shared" si="396"/>
        <v/>
      </c>
      <c r="O4298" s="7"/>
      <c r="P4298" s="22" t="str">
        <f t="shared" si="397"/>
        <v/>
      </c>
      <c r="Q4298" s="7"/>
      <c r="S4298" s="17" t="str">
        <f>IF($B4298="", "", IF(COUNTIF($B$11:$B4298, $B4298)&gt;1, "", $B4298))</f>
        <v/>
      </c>
      <c r="T4298" s="10" t="str">
        <f t="shared" si="398"/>
        <v/>
      </c>
      <c r="U4298" s="13">
        <v>4288</v>
      </c>
      <c r="V4298" s="17" t="str">
        <f t="shared" si="399"/>
        <v/>
      </c>
      <c r="X4298" s="10" t="str">
        <f>IF($F4298="", "", IF($D4298="", 'Intro &amp; Setup'!$Z$32, IFERROR(INDEX('Intro &amp; Setup'!$Z$17:$Z$31, MATCH($D4298, 'Intro &amp; Setup'!$S$17:$S$31, 0)), "")))</f>
        <v/>
      </c>
      <c r="Z4298" s="25" t="str">
        <f t="shared" si="400"/>
        <v/>
      </c>
      <c r="AE4298" s="10" t="str">
        <f>IF($B4298="", "", IF($D4298="", 'Intro &amp; Setup'!$AC$32, IFERROR(INDEX('Intro &amp; Setup'!$AC$17:$AC$31, MATCH($D4298, 'Intro &amp; Setup'!$S$17:$S$31, 0)), "")))</f>
        <v/>
      </c>
      <c r="AG4298" s="10" t="str">
        <f t="shared" si="401"/>
        <v/>
      </c>
    </row>
    <row r="4299" spans="1:33" x14ac:dyDescent="0.25">
      <c r="A4299" s="7"/>
      <c r="B4299" s="66"/>
      <c r="C4299" s="67"/>
      <c r="D4299" s="68"/>
      <c r="E4299" s="68"/>
      <c r="F4299" s="69"/>
      <c r="G4299" s="69"/>
      <c r="H4299" s="70"/>
      <c r="I4299" s="71"/>
      <c r="J4299" s="68"/>
      <c r="K4299" s="68"/>
      <c r="L4299" s="72"/>
      <c r="M4299" s="7"/>
      <c r="N4299" s="10" t="str">
        <f t="shared" si="396"/>
        <v/>
      </c>
      <c r="O4299" s="7"/>
      <c r="P4299" s="22" t="str">
        <f t="shared" si="397"/>
        <v/>
      </c>
      <c r="Q4299" s="7"/>
      <c r="S4299" s="17" t="str">
        <f>IF($B4299="", "", IF(COUNTIF($B$11:$B4299, $B4299)&gt;1, "", $B4299))</f>
        <v/>
      </c>
      <c r="T4299" s="10" t="str">
        <f t="shared" si="398"/>
        <v/>
      </c>
      <c r="U4299" s="13">
        <v>4289</v>
      </c>
      <c r="V4299" s="17" t="str">
        <f t="shared" si="399"/>
        <v/>
      </c>
      <c r="X4299" s="10" t="str">
        <f>IF($F4299="", "", IF($D4299="", 'Intro &amp; Setup'!$Z$32, IFERROR(INDEX('Intro &amp; Setup'!$Z$17:$Z$31, MATCH($D4299, 'Intro &amp; Setup'!$S$17:$S$31, 0)), "")))</f>
        <v/>
      </c>
      <c r="Z4299" s="25" t="str">
        <f t="shared" si="400"/>
        <v/>
      </c>
      <c r="AE4299" s="10" t="str">
        <f>IF($B4299="", "", IF($D4299="", 'Intro &amp; Setup'!$AC$32, IFERROR(INDEX('Intro &amp; Setup'!$AC$17:$AC$31, MATCH($D4299, 'Intro &amp; Setup'!$S$17:$S$31, 0)), "")))</f>
        <v/>
      </c>
      <c r="AG4299" s="10" t="str">
        <f t="shared" si="401"/>
        <v/>
      </c>
    </row>
    <row r="4300" spans="1:33" x14ac:dyDescent="0.25">
      <c r="A4300" s="7"/>
      <c r="B4300" s="66"/>
      <c r="C4300" s="67"/>
      <c r="D4300" s="68"/>
      <c r="E4300" s="68"/>
      <c r="F4300" s="69"/>
      <c r="G4300" s="69"/>
      <c r="H4300" s="70"/>
      <c r="I4300" s="71"/>
      <c r="J4300" s="68"/>
      <c r="K4300" s="68"/>
      <c r="L4300" s="72"/>
      <c r="M4300" s="7"/>
      <c r="N4300" s="10" t="str">
        <f t="shared" ref="N4300:N4363" si="402">IF($Z4300="", "", TEXT($Z4300, "mmm yyyy"))</f>
        <v/>
      </c>
      <c r="O4300" s="7"/>
      <c r="P4300" s="22" t="str">
        <f t="shared" ref="P4300:P4363" si="403">IFERROR(IF($F4300="", "", DATE(YEAR($F4300), MONTH($F4300)+$X4300, DAY($F4300))), "")</f>
        <v/>
      </c>
      <c r="Q4300" s="7"/>
      <c r="S4300" s="17" t="str">
        <f>IF($B4300="", "", IF(COUNTIF($B$11:$B4300, $B4300)&gt;1, "", $B4300))</f>
        <v/>
      </c>
      <c r="T4300" s="10" t="str">
        <f t="shared" ref="T4300:T4363" si="404">IF($S4300="", "", COUNTIF($S$11:$S$8010, "&lt;"&amp;$S4300)+1-$T$8)</f>
        <v/>
      </c>
      <c r="U4300" s="13">
        <v>4290</v>
      </c>
      <c r="V4300" s="17" t="str">
        <f t="shared" ref="V4300:V4363" si="405">IFERROR(INDEX($S$11:$S$8010, MATCH($U4300, $T$11:$T$8010, 0)), "")</f>
        <v/>
      </c>
      <c r="X4300" s="10" t="str">
        <f>IF($F4300="", "", IF($D4300="", 'Intro &amp; Setup'!$Z$32, IFERROR(INDEX('Intro &amp; Setup'!$Z$17:$Z$31, MATCH($D4300, 'Intro &amp; Setup'!$S$17:$S$31, 0)), "")))</f>
        <v/>
      </c>
      <c r="Z4300" s="25" t="str">
        <f t="shared" ref="Z4300:Z4363" si="406">IFERROR(IF($G4300="", "", DATE(YEAR($G4300), MONTH($G4300)+1, 1)), "")</f>
        <v/>
      </c>
      <c r="AE4300" s="10" t="str">
        <f>IF($B4300="", "", IF($D4300="", 'Intro &amp; Setup'!$AC$32, IFERROR(INDEX('Intro &amp; Setup'!$AC$17:$AC$31, MATCH($D4300, 'Intro &amp; Setup'!$S$17:$S$31, 0)), "")))</f>
        <v/>
      </c>
      <c r="AG4300" s="10" t="str">
        <f t="shared" ref="AG4300:AG4363" si="407">IF($G4300="", "", IF($N4300=$U$3, $AG$4, IF($N4300=$U$4, $AG$5, IF($G4300&lt;$T$3, $AG$3, ""))))</f>
        <v/>
      </c>
    </row>
    <row r="4301" spans="1:33" x14ac:dyDescent="0.25">
      <c r="A4301" s="7"/>
      <c r="B4301" s="66"/>
      <c r="C4301" s="67"/>
      <c r="D4301" s="68"/>
      <c r="E4301" s="68"/>
      <c r="F4301" s="69"/>
      <c r="G4301" s="69"/>
      <c r="H4301" s="70"/>
      <c r="I4301" s="71"/>
      <c r="J4301" s="68"/>
      <c r="K4301" s="68"/>
      <c r="L4301" s="72"/>
      <c r="M4301" s="7"/>
      <c r="N4301" s="10" t="str">
        <f t="shared" si="402"/>
        <v/>
      </c>
      <c r="O4301" s="7"/>
      <c r="P4301" s="22" t="str">
        <f t="shared" si="403"/>
        <v/>
      </c>
      <c r="Q4301" s="7"/>
      <c r="S4301" s="17" t="str">
        <f>IF($B4301="", "", IF(COUNTIF($B$11:$B4301, $B4301)&gt;1, "", $B4301))</f>
        <v/>
      </c>
      <c r="T4301" s="10" t="str">
        <f t="shared" si="404"/>
        <v/>
      </c>
      <c r="U4301" s="13">
        <v>4291</v>
      </c>
      <c r="V4301" s="17" t="str">
        <f t="shared" si="405"/>
        <v/>
      </c>
      <c r="X4301" s="10" t="str">
        <f>IF($F4301="", "", IF($D4301="", 'Intro &amp; Setup'!$Z$32, IFERROR(INDEX('Intro &amp; Setup'!$Z$17:$Z$31, MATCH($D4301, 'Intro &amp; Setup'!$S$17:$S$31, 0)), "")))</f>
        <v/>
      </c>
      <c r="Z4301" s="25" t="str">
        <f t="shared" si="406"/>
        <v/>
      </c>
      <c r="AE4301" s="10" t="str">
        <f>IF($B4301="", "", IF($D4301="", 'Intro &amp; Setup'!$AC$32, IFERROR(INDEX('Intro &amp; Setup'!$AC$17:$AC$31, MATCH($D4301, 'Intro &amp; Setup'!$S$17:$S$31, 0)), "")))</f>
        <v/>
      </c>
      <c r="AG4301" s="10" t="str">
        <f t="shared" si="407"/>
        <v/>
      </c>
    </row>
    <row r="4302" spans="1:33" x14ac:dyDescent="0.25">
      <c r="A4302" s="7"/>
      <c r="B4302" s="66"/>
      <c r="C4302" s="67"/>
      <c r="D4302" s="68"/>
      <c r="E4302" s="68"/>
      <c r="F4302" s="69"/>
      <c r="G4302" s="69"/>
      <c r="H4302" s="70"/>
      <c r="I4302" s="71"/>
      <c r="J4302" s="68"/>
      <c r="K4302" s="68"/>
      <c r="L4302" s="72"/>
      <c r="M4302" s="7"/>
      <c r="N4302" s="10" t="str">
        <f t="shared" si="402"/>
        <v/>
      </c>
      <c r="O4302" s="7"/>
      <c r="P4302" s="22" t="str">
        <f t="shared" si="403"/>
        <v/>
      </c>
      <c r="Q4302" s="7"/>
      <c r="S4302" s="17" t="str">
        <f>IF($B4302="", "", IF(COUNTIF($B$11:$B4302, $B4302)&gt;1, "", $B4302))</f>
        <v/>
      </c>
      <c r="T4302" s="10" t="str">
        <f t="shared" si="404"/>
        <v/>
      </c>
      <c r="U4302" s="13">
        <v>4292</v>
      </c>
      <c r="V4302" s="17" t="str">
        <f t="shared" si="405"/>
        <v/>
      </c>
      <c r="X4302" s="10" t="str">
        <f>IF($F4302="", "", IF($D4302="", 'Intro &amp; Setup'!$Z$32, IFERROR(INDEX('Intro &amp; Setup'!$Z$17:$Z$31, MATCH($D4302, 'Intro &amp; Setup'!$S$17:$S$31, 0)), "")))</f>
        <v/>
      </c>
      <c r="Z4302" s="25" t="str">
        <f t="shared" si="406"/>
        <v/>
      </c>
      <c r="AE4302" s="10" t="str">
        <f>IF($B4302="", "", IF($D4302="", 'Intro &amp; Setup'!$AC$32, IFERROR(INDEX('Intro &amp; Setup'!$AC$17:$AC$31, MATCH($D4302, 'Intro &amp; Setup'!$S$17:$S$31, 0)), "")))</f>
        <v/>
      </c>
      <c r="AG4302" s="10" t="str">
        <f t="shared" si="407"/>
        <v/>
      </c>
    </row>
    <row r="4303" spans="1:33" x14ac:dyDescent="0.25">
      <c r="A4303" s="7"/>
      <c r="B4303" s="66"/>
      <c r="C4303" s="67"/>
      <c r="D4303" s="68"/>
      <c r="E4303" s="68"/>
      <c r="F4303" s="69"/>
      <c r="G4303" s="69"/>
      <c r="H4303" s="70"/>
      <c r="I4303" s="71"/>
      <c r="J4303" s="68"/>
      <c r="K4303" s="68"/>
      <c r="L4303" s="72"/>
      <c r="M4303" s="7"/>
      <c r="N4303" s="10" t="str">
        <f t="shared" si="402"/>
        <v/>
      </c>
      <c r="O4303" s="7"/>
      <c r="P4303" s="22" t="str">
        <f t="shared" si="403"/>
        <v/>
      </c>
      <c r="Q4303" s="7"/>
      <c r="S4303" s="17" t="str">
        <f>IF($B4303="", "", IF(COUNTIF($B$11:$B4303, $B4303)&gt;1, "", $B4303))</f>
        <v/>
      </c>
      <c r="T4303" s="10" t="str">
        <f t="shared" si="404"/>
        <v/>
      </c>
      <c r="U4303" s="13">
        <v>4293</v>
      </c>
      <c r="V4303" s="17" t="str">
        <f t="shared" si="405"/>
        <v/>
      </c>
      <c r="X4303" s="10" t="str">
        <f>IF($F4303="", "", IF($D4303="", 'Intro &amp; Setup'!$Z$32, IFERROR(INDEX('Intro &amp; Setup'!$Z$17:$Z$31, MATCH($D4303, 'Intro &amp; Setup'!$S$17:$S$31, 0)), "")))</f>
        <v/>
      </c>
      <c r="Z4303" s="25" t="str">
        <f t="shared" si="406"/>
        <v/>
      </c>
      <c r="AE4303" s="10" t="str">
        <f>IF($B4303="", "", IF($D4303="", 'Intro &amp; Setup'!$AC$32, IFERROR(INDEX('Intro &amp; Setup'!$AC$17:$AC$31, MATCH($D4303, 'Intro &amp; Setup'!$S$17:$S$31, 0)), "")))</f>
        <v/>
      </c>
      <c r="AG4303" s="10" t="str">
        <f t="shared" si="407"/>
        <v/>
      </c>
    </row>
    <row r="4304" spans="1:33" x14ac:dyDescent="0.25">
      <c r="A4304" s="7"/>
      <c r="B4304" s="66"/>
      <c r="C4304" s="67"/>
      <c r="D4304" s="68"/>
      <c r="E4304" s="68"/>
      <c r="F4304" s="69"/>
      <c r="G4304" s="69"/>
      <c r="H4304" s="70"/>
      <c r="I4304" s="71"/>
      <c r="J4304" s="68"/>
      <c r="K4304" s="68"/>
      <c r="L4304" s="72"/>
      <c r="M4304" s="7"/>
      <c r="N4304" s="10" t="str">
        <f t="shared" si="402"/>
        <v/>
      </c>
      <c r="O4304" s="7"/>
      <c r="P4304" s="22" t="str">
        <f t="shared" si="403"/>
        <v/>
      </c>
      <c r="Q4304" s="7"/>
      <c r="S4304" s="17" t="str">
        <f>IF($B4304="", "", IF(COUNTIF($B$11:$B4304, $B4304)&gt;1, "", $B4304))</f>
        <v/>
      </c>
      <c r="T4304" s="10" t="str">
        <f t="shared" si="404"/>
        <v/>
      </c>
      <c r="U4304" s="13">
        <v>4294</v>
      </c>
      <c r="V4304" s="17" t="str">
        <f t="shared" si="405"/>
        <v/>
      </c>
      <c r="X4304" s="10" t="str">
        <f>IF($F4304="", "", IF($D4304="", 'Intro &amp; Setup'!$Z$32, IFERROR(INDEX('Intro &amp; Setup'!$Z$17:$Z$31, MATCH($D4304, 'Intro &amp; Setup'!$S$17:$S$31, 0)), "")))</f>
        <v/>
      </c>
      <c r="Z4304" s="25" t="str">
        <f t="shared" si="406"/>
        <v/>
      </c>
      <c r="AE4304" s="10" t="str">
        <f>IF($B4304="", "", IF($D4304="", 'Intro &amp; Setup'!$AC$32, IFERROR(INDEX('Intro &amp; Setup'!$AC$17:$AC$31, MATCH($D4304, 'Intro &amp; Setup'!$S$17:$S$31, 0)), "")))</f>
        <v/>
      </c>
      <c r="AG4304" s="10" t="str">
        <f t="shared" si="407"/>
        <v/>
      </c>
    </row>
    <row r="4305" spans="1:33" x14ac:dyDescent="0.25">
      <c r="A4305" s="7"/>
      <c r="B4305" s="66"/>
      <c r="C4305" s="67"/>
      <c r="D4305" s="68"/>
      <c r="E4305" s="68"/>
      <c r="F4305" s="69"/>
      <c r="G4305" s="69"/>
      <c r="H4305" s="70"/>
      <c r="I4305" s="71"/>
      <c r="J4305" s="68"/>
      <c r="K4305" s="68"/>
      <c r="L4305" s="72"/>
      <c r="M4305" s="7"/>
      <c r="N4305" s="10" t="str">
        <f t="shared" si="402"/>
        <v/>
      </c>
      <c r="O4305" s="7"/>
      <c r="P4305" s="22" t="str">
        <f t="shared" si="403"/>
        <v/>
      </c>
      <c r="Q4305" s="7"/>
      <c r="S4305" s="17" t="str">
        <f>IF($B4305="", "", IF(COUNTIF($B$11:$B4305, $B4305)&gt;1, "", $B4305))</f>
        <v/>
      </c>
      <c r="T4305" s="10" t="str">
        <f t="shared" si="404"/>
        <v/>
      </c>
      <c r="U4305" s="13">
        <v>4295</v>
      </c>
      <c r="V4305" s="17" t="str">
        <f t="shared" si="405"/>
        <v/>
      </c>
      <c r="X4305" s="10" t="str">
        <f>IF($F4305="", "", IF($D4305="", 'Intro &amp; Setup'!$Z$32, IFERROR(INDEX('Intro &amp; Setup'!$Z$17:$Z$31, MATCH($D4305, 'Intro &amp; Setup'!$S$17:$S$31, 0)), "")))</f>
        <v/>
      </c>
      <c r="Z4305" s="25" t="str">
        <f t="shared" si="406"/>
        <v/>
      </c>
      <c r="AE4305" s="10" t="str">
        <f>IF($B4305="", "", IF($D4305="", 'Intro &amp; Setup'!$AC$32, IFERROR(INDEX('Intro &amp; Setup'!$AC$17:$AC$31, MATCH($D4305, 'Intro &amp; Setup'!$S$17:$S$31, 0)), "")))</f>
        <v/>
      </c>
      <c r="AG4305" s="10" t="str">
        <f t="shared" si="407"/>
        <v/>
      </c>
    </row>
    <row r="4306" spans="1:33" x14ac:dyDescent="0.25">
      <c r="A4306" s="7"/>
      <c r="B4306" s="66"/>
      <c r="C4306" s="67"/>
      <c r="D4306" s="68"/>
      <c r="E4306" s="68"/>
      <c r="F4306" s="69"/>
      <c r="G4306" s="69"/>
      <c r="H4306" s="70"/>
      <c r="I4306" s="71"/>
      <c r="J4306" s="68"/>
      <c r="K4306" s="68"/>
      <c r="L4306" s="72"/>
      <c r="M4306" s="7"/>
      <c r="N4306" s="10" t="str">
        <f t="shared" si="402"/>
        <v/>
      </c>
      <c r="O4306" s="7"/>
      <c r="P4306" s="22" t="str">
        <f t="shared" si="403"/>
        <v/>
      </c>
      <c r="Q4306" s="7"/>
      <c r="S4306" s="17" t="str">
        <f>IF($B4306="", "", IF(COUNTIF($B$11:$B4306, $B4306)&gt;1, "", $B4306))</f>
        <v/>
      </c>
      <c r="T4306" s="10" t="str">
        <f t="shared" si="404"/>
        <v/>
      </c>
      <c r="U4306" s="13">
        <v>4296</v>
      </c>
      <c r="V4306" s="17" t="str">
        <f t="shared" si="405"/>
        <v/>
      </c>
      <c r="X4306" s="10" t="str">
        <f>IF($F4306="", "", IF($D4306="", 'Intro &amp; Setup'!$Z$32, IFERROR(INDEX('Intro &amp; Setup'!$Z$17:$Z$31, MATCH($D4306, 'Intro &amp; Setup'!$S$17:$S$31, 0)), "")))</f>
        <v/>
      </c>
      <c r="Z4306" s="25" t="str">
        <f t="shared" si="406"/>
        <v/>
      </c>
      <c r="AE4306" s="10" t="str">
        <f>IF($B4306="", "", IF($D4306="", 'Intro &amp; Setup'!$AC$32, IFERROR(INDEX('Intro &amp; Setup'!$AC$17:$AC$31, MATCH($D4306, 'Intro &amp; Setup'!$S$17:$S$31, 0)), "")))</f>
        <v/>
      </c>
      <c r="AG4306" s="10" t="str">
        <f t="shared" si="407"/>
        <v/>
      </c>
    </row>
    <row r="4307" spans="1:33" x14ac:dyDescent="0.25">
      <c r="A4307" s="7"/>
      <c r="B4307" s="66"/>
      <c r="C4307" s="67"/>
      <c r="D4307" s="68"/>
      <c r="E4307" s="68"/>
      <c r="F4307" s="69"/>
      <c r="G4307" s="69"/>
      <c r="H4307" s="70"/>
      <c r="I4307" s="71"/>
      <c r="J4307" s="68"/>
      <c r="K4307" s="68"/>
      <c r="L4307" s="72"/>
      <c r="M4307" s="7"/>
      <c r="N4307" s="10" t="str">
        <f t="shared" si="402"/>
        <v/>
      </c>
      <c r="O4307" s="7"/>
      <c r="P4307" s="22" t="str">
        <f t="shared" si="403"/>
        <v/>
      </c>
      <c r="Q4307" s="7"/>
      <c r="S4307" s="17" t="str">
        <f>IF($B4307="", "", IF(COUNTIF($B$11:$B4307, $B4307)&gt;1, "", $B4307))</f>
        <v/>
      </c>
      <c r="T4307" s="10" t="str">
        <f t="shared" si="404"/>
        <v/>
      </c>
      <c r="U4307" s="13">
        <v>4297</v>
      </c>
      <c r="V4307" s="17" t="str">
        <f t="shared" si="405"/>
        <v/>
      </c>
      <c r="X4307" s="10" t="str">
        <f>IF($F4307="", "", IF($D4307="", 'Intro &amp; Setup'!$Z$32, IFERROR(INDEX('Intro &amp; Setup'!$Z$17:$Z$31, MATCH($D4307, 'Intro &amp; Setup'!$S$17:$S$31, 0)), "")))</f>
        <v/>
      </c>
      <c r="Z4307" s="25" t="str">
        <f t="shared" si="406"/>
        <v/>
      </c>
      <c r="AE4307" s="10" t="str">
        <f>IF($B4307="", "", IF($D4307="", 'Intro &amp; Setup'!$AC$32, IFERROR(INDEX('Intro &amp; Setup'!$AC$17:$AC$31, MATCH($D4307, 'Intro &amp; Setup'!$S$17:$S$31, 0)), "")))</f>
        <v/>
      </c>
      <c r="AG4307" s="10" t="str">
        <f t="shared" si="407"/>
        <v/>
      </c>
    </row>
    <row r="4308" spans="1:33" x14ac:dyDescent="0.25">
      <c r="A4308" s="7"/>
      <c r="B4308" s="66"/>
      <c r="C4308" s="67"/>
      <c r="D4308" s="68"/>
      <c r="E4308" s="68"/>
      <c r="F4308" s="69"/>
      <c r="G4308" s="69"/>
      <c r="H4308" s="70"/>
      <c r="I4308" s="71"/>
      <c r="J4308" s="68"/>
      <c r="K4308" s="68"/>
      <c r="L4308" s="72"/>
      <c r="M4308" s="7"/>
      <c r="N4308" s="10" t="str">
        <f t="shared" si="402"/>
        <v/>
      </c>
      <c r="O4308" s="7"/>
      <c r="P4308" s="22" t="str">
        <f t="shared" si="403"/>
        <v/>
      </c>
      <c r="Q4308" s="7"/>
      <c r="S4308" s="17" t="str">
        <f>IF($B4308="", "", IF(COUNTIF($B$11:$B4308, $B4308)&gt;1, "", $B4308))</f>
        <v/>
      </c>
      <c r="T4308" s="10" t="str">
        <f t="shared" si="404"/>
        <v/>
      </c>
      <c r="U4308" s="13">
        <v>4298</v>
      </c>
      <c r="V4308" s="17" t="str">
        <f t="shared" si="405"/>
        <v/>
      </c>
      <c r="X4308" s="10" t="str">
        <f>IF($F4308="", "", IF($D4308="", 'Intro &amp; Setup'!$Z$32, IFERROR(INDEX('Intro &amp; Setup'!$Z$17:$Z$31, MATCH($D4308, 'Intro &amp; Setup'!$S$17:$S$31, 0)), "")))</f>
        <v/>
      </c>
      <c r="Z4308" s="25" t="str">
        <f t="shared" si="406"/>
        <v/>
      </c>
      <c r="AE4308" s="10" t="str">
        <f>IF($B4308="", "", IF($D4308="", 'Intro &amp; Setup'!$AC$32, IFERROR(INDEX('Intro &amp; Setup'!$AC$17:$AC$31, MATCH($D4308, 'Intro &amp; Setup'!$S$17:$S$31, 0)), "")))</f>
        <v/>
      </c>
      <c r="AG4308" s="10" t="str">
        <f t="shared" si="407"/>
        <v/>
      </c>
    </row>
    <row r="4309" spans="1:33" x14ac:dyDescent="0.25">
      <c r="A4309" s="7"/>
      <c r="B4309" s="66"/>
      <c r="C4309" s="67"/>
      <c r="D4309" s="68"/>
      <c r="E4309" s="68"/>
      <c r="F4309" s="69"/>
      <c r="G4309" s="69"/>
      <c r="H4309" s="70"/>
      <c r="I4309" s="71"/>
      <c r="J4309" s="68"/>
      <c r="K4309" s="68"/>
      <c r="L4309" s="72"/>
      <c r="M4309" s="7"/>
      <c r="N4309" s="10" t="str">
        <f t="shared" si="402"/>
        <v/>
      </c>
      <c r="O4309" s="7"/>
      <c r="P4309" s="22" t="str">
        <f t="shared" si="403"/>
        <v/>
      </c>
      <c r="Q4309" s="7"/>
      <c r="S4309" s="17" t="str">
        <f>IF($B4309="", "", IF(COUNTIF($B$11:$B4309, $B4309)&gt;1, "", $B4309))</f>
        <v/>
      </c>
      <c r="T4309" s="10" t="str">
        <f t="shared" si="404"/>
        <v/>
      </c>
      <c r="U4309" s="13">
        <v>4299</v>
      </c>
      <c r="V4309" s="17" t="str">
        <f t="shared" si="405"/>
        <v/>
      </c>
      <c r="X4309" s="10" t="str">
        <f>IF($F4309="", "", IF($D4309="", 'Intro &amp; Setup'!$Z$32, IFERROR(INDEX('Intro &amp; Setup'!$Z$17:$Z$31, MATCH($D4309, 'Intro &amp; Setup'!$S$17:$S$31, 0)), "")))</f>
        <v/>
      </c>
      <c r="Z4309" s="25" t="str">
        <f t="shared" si="406"/>
        <v/>
      </c>
      <c r="AE4309" s="10" t="str">
        <f>IF($B4309="", "", IF($D4309="", 'Intro &amp; Setup'!$AC$32, IFERROR(INDEX('Intro &amp; Setup'!$AC$17:$AC$31, MATCH($D4309, 'Intro &amp; Setup'!$S$17:$S$31, 0)), "")))</f>
        <v/>
      </c>
      <c r="AG4309" s="10" t="str">
        <f t="shared" si="407"/>
        <v/>
      </c>
    </row>
    <row r="4310" spans="1:33" x14ac:dyDescent="0.25">
      <c r="A4310" s="7"/>
      <c r="B4310" s="66"/>
      <c r="C4310" s="67"/>
      <c r="D4310" s="68"/>
      <c r="E4310" s="68"/>
      <c r="F4310" s="69"/>
      <c r="G4310" s="69"/>
      <c r="H4310" s="70"/>
      <c r="I4310" s="71"/>
      <c r="J4310" s="68"/>
      <c r="K4310" s="68"/>
      <c r="L4310" s="72"/>
      <c r="M4310" s="7"/>
      <c r="N4310" s="10" t="str">
        <f t="shared" si="402"/>
        <v/>
      </c>
      <c r="O4310" s="7"/>
      <c r="P4310" s="22" t="str">
        <f t="shared" si="403"/>
        <v/>
      </c>
      <c r="Q4310" s="7"/>
      <c r="S4310" s="17" t="str">
        <f>IF($B4310="", "", IF(COUNTIF($B$11:$B4310, $B4310)&gt;1, "", $B4310))</f>
        <v/>
      </c>
      <c r="T4310" s="10" t="str">
        <f t="shared" si="404"/>
        <v/>
      </c>
      <c r="U4310" s="13">
        <v>4300</v>
      </c>
      <c r="V4310" s="17" t="str">
        <f t="shared" si="405"/>
        <v/>
      </c>
      <c r="X4310" s="10" t="str">
        <f>IF($F4310="", "", IF($D4310="", 'Intro &amp; Setup'!$Z$32, IFERROR(INDEX('Intro &amp; Setup'!$Z$17:$Z$31, MATCH($D4310, 'Intro &amp; Setup'!$S$17:$S$31, 0)), "")))</f>
        <v/>
      </c>
      <c r="Z4310" s="25" t="str">
        <f t="shared" si="406"/>
        <v/>
      </c>
      <c r="AE4310" s="10" t="str">
        <f>IF($B4310="", "", IF($D4310="", 'Intro &amp; Setup'!$AC$32, IFERROR(INDEX('Intro &amp; Setup'!$AC$17:$AC$31, MATCH($D4310, 'Intro &amp; Setup'!$S$17:$S$31, 0)), "")))</f>
        <v/>
      </c>
      <c r="AG4310" s="10" t="str">
        <f t="shared" si="407"/>
        <v/>
      </c>
    </row>
    <row r="4311" spans="1:33" x14ac:dyDescent="0.25">
      <c r="A4311" s="7"/>
      <c r="B4311" s="66"/>
      <c r="C4311" s="67"/>
      <c r="D4311" s="68"/>
      <c r="E4311" s="68"/>
      <c r="F4311" s="69"/>
      <c r="G4311" s="69"/>
      <c r="H4311" s="70"/>
      <c r="I4311" s="71"/>
      <c r="J4311" s="68"/>
      <c r="K4311" s="68"/>
      <c r="L4311" s="72"/>
      <c r="M4311" s="7"/>
      <c r="N4311" s="10" t="str">
        <f t="shared" si="402"/>
        <v/>
      </c>
      <c r="O4311" s="7"/>
      <c r="P4311" s="22" t="str">
        <f t="shared" si="403"/>
        <v/>
      </c>
      <c r="Q4311" s="7"/>
      <c r="S4311" s="17" t="str">
        <f>IF($B4311="", "", IF(COUNTIF($B$11:$B4311, $B4311)&gt;1, "", $B4311))</f>
        <v/>
      </c>
      <c r="T4311" s="10" t="str">
        <f t="shared" si="404"/>
        <v/>
      </c>
      <c r="U4311" s="13">
        <v>4301</v>
      </c>
      <c r="V4311" s="17" t="str">
        <f t="shared" si="405"/>
        <v/>
      </c>
      <c r="X4311" s="10" t="str">
        <f>IF($F4311="", "", IF($D4311="", 'Intro &amp; Setup'!$Z$32, IFERROR(INDEX('Intro &amp; Setup'!$Z$17:$Z$31, MATCH($D4311, 'Intro &amp; Setup'!$S$17:$S$31, 0)), "")))</f>
        <v/>
      </c>
      <c r="Z4311" s="25" t="str">
        <f t="shared" si="406"/>
        <v/>
      </c>
      <c r="AE4311" s="10" t="str">
        <f>IF($B4311="", "", IF($D4311="", 'Intro &amp; Setup'!$AC$32, IFERROR(INDEX('Intro &amp; Setup'!$AC$17:$AC$31, MATCH($D4311, 'Intro &amp; Setup'!$S$17:$S$31, 0)), "")))</f>
        <v/>
      </c>
      <c r="AG4311" s="10" t="str">
        <f t="shared" si="407"/>
        <v/>
      </c>
    </row>
    <row r="4312" spans="1:33" x14ac:dyDescent="0.25">
      <c r="A4312" s="7"/>
      <c r="B4312" s="66"/>
      <c r="C4312" s="67"/>
      <c r="D4312" s="68"/>
      <c r="E4312" s="68"/>
      <c r="F4312" s="69"/>
      <c r="G4312" s="69"/>
      <c r="H4312" s="70"/>
      <c r="I4312" s="71"/>
      <c r="J4312" s="68"/>
      <c r="K4312" s="68"/>
      <c r="L4312" s="72"/>
      <c r="M4312" s="7"/>
      <c r="N4312" s="10" t="str">
        <f t="shared" si="402"/>
        <v/>
      </c>
      <c r="O4312" s="7"/>
      <c r="P4312" s="22" t="str">
        <f t="shared" si="403"/>
        <v/>
      </c>
      <c r="Q4312" s="7"/>
      <c r="S4312" s="17" t="str">
        <f>IF($B4312="", "", IF(COUNTIF($B$11:$B4312, $B4312)&gt;1, "", $B4312))</f>
        <v/>
      </c>
      <c r="T4312" s="10" t="str">
        <f t="shared" si="404"/>
        <v/>
      </c>
      <c r="U4312" s="13">
        <v>4302</v>
      </c>
      <c r="V4312" s="17" t="str">
        <f t="shared" si="405"/>
        <v/>
      </c>
      <c r="X4312" s="10" t="str">
        <f>IF($F4312="", "", IF($D4312="", 'Intro &amp; Setup'!$Z$32, IFERROR(INDEX('Intro &amp; Setup'!$Z$17:$Z$31, MATCH($D4312, 'Intro &amp; Setup'!$S$17:$S$31, 0)), "")))</f>
        <v/>
      </c>
      <c r="Z4312" s="25" t="str">
        <f t="shared" si="406"/>
        <v/>
      </c>
      <c r="AE4312" s="10" t="str">
        <f>IF($B4312="", "", IF($D4312="", 'Intro &amp; Setup'!$AC$32, IFERROR(INDEX('Intro &amp; Setup'!$AC$17:$AC$31, MATCH($D4312, 'Intro &amp; Setup'!$S$17:$S$31, 0)), "")))</f>
        <v/>
      </c>
      <c r="AG4312" s="10" t="str">
        <f t="shared" si="407"/>
        <v/>
      </c>
    </row>
    <row r="4313" spans="1:33" x14ac:dyDescent="0.25">
      <c r="A4313" s="7"/>
      <c r="B4313" s="66"/>
      <c r="C4313" s="67"/>
      <c r="D4313" s="68"/>
      <c r="E4313" s="68"/>
      <c r="F4313" s="69"/>
      <c r="G4313" s="69"/>
      <c r="H4313" s="70"/>
      <c r="I4313" s="71"/>
      <c r="J4313" s="68"/>
      <c r="K4313" s="68"/>
      <c r="L4313" s="72"/>
      <c r="M4313" s="7"/>
      <c r="N4313" s="10" t="str">
        <f t="shared" si="402"/>
        <v/>
      </c>
      <c r="O4313" s="7"/>
      <c r="P4313" s="22" t="str">
        <f t="shared" si="403"/>
        <v/>
      </c>
      <c r="Q4313" s="7"/>
      <c r="S4313" s="17" t="str">
        <f>IF($B4313="", "", IF(COUNTIF($B$11:$B4313, $B4313)&gt;1, "", $B4313))</f>
        <v/>
      </c>
      <c r="T4313" s="10" t="str">
        <f t="shared" si="404"/>
        <v/>
      </c>
      <c r="U4313" s="13">
        <v>4303</v>
      </c>
      <c r="V4313" s="17" t="str">
        <f t="shared" si="405"/>
        <v/>
      </c>
      <c r="X4313" s="10" t="str">
        <f>IF($F4313="", "", IF($D4313="", 'Intro &amp; Setup'!$Z$32, IFERROR(INDEX('Intro &amp; Setup'!$Z$17:$Z$31, MATCH($D4313, 'Intro &amp; Setup'!$S$17:$S$31, 0)), "")))</f>
        <v/>
      </c>
      <c r="Z4313" s="25" t="str">
        <f t="shared" si="406"/>
        <v/>
      </c>
      <c r="AE4313" s="10" t="str">
        <f>IF($B4313="", "", IF($D4313="", 'Intro &amp; Setup'!$AC$32, IFERROR(INDEX('Intro &amp; Setup'!$AC$17:$AC$31, MATCH($D4313, 'Intro &amp; Setup'!$S$17:$S$31, 0)), "")))</f>
        <v/>
      </c>
      <c r="AG4313" s="10" t="str">
        <f t="shared" si="407"/>
        <v/>
      </c>
    </row>
    <row r="4314" spans="1:33" x14ac:dyDescent="0.25">
      <c r="A4314" s="7"/>
      <c r="B4314" s="66"/>
      <c r="C4314" s="67"/>
      <c r="D4314" s="68"/>
      <c r="E4314" s="68"/>
      <c r="F4314" s="69"/>
      <c r="G4314" s="69"/>
      <c r="H4314" s="70"/>
      <c r="I4314" s="71"/>
      <c r="J4314" s="68"/>
      <c r="K4314" s="68"/>
      <c r="L4314" s="72"/>
      <c r="M4314" s="7"/>
      <c r="N4314" s="10" t="str">
        <f t="shared" si="402"/>
        <v/>
      </c>
      <c r="O4314" s="7"/>
      <c r="P4314" s="22" t="str">
        <f t="shared" si="403"/>
        <v/>
      </c>
      <c r="Q4314" s="7"/>
      <c r="S4314" s="17" t="str">
        <f>IF($B4314="", "", IF(COUNTIF($B$11:$B4314, $B4314)&gt;1, "", $B4314))</f>
        <v/>
      </c>
      <c r="T4314" s="10" t="str">
        <f t="shared" si="404"/>
        <v/>
      </c>
      <c r="U4314" s="13">
        <v>4304</v>
      </c>
      <c r="V4314" s="17" t="str">
        <f t="shared" si="405"/>
        <v/>
      </c>
      <c r="X4314" s="10" t="str">
        <f>IF($F4314="", "", IF($D4314="", 'Intro &amp; Setup'!$Z$32, IFERROR(INDEX('Intro &amp; Setup'!$Z$17:$Z$31, MATCH($D4314, 'Intro &amp; Setup'!$S$17:$S$31, 0)), "")))</f>
        <v/>
      </c>
      <c r="Z4314" s="25" t="str">
        <f t="shared" si="406"/>
        <v/>
      </c>
      <c r="AE4314" s="10" t="str">
        <f>IF($B4314="", "", IF($D4314="", 'Intro &amp; Setup'!$AC$32, IFERROR(INDEX('Intro &amp; Setup'!$AC$17:$AC$31, MATCH($D4314, 'Intro &amp; Setup'!$S$17:$S$31, 0)), "")))</f>
        <v/>
      </c>
      <c r="AG4314" s="10" t="str">
        <f t="shared" si="407"/>
        <v/>
      </c>
    </row>
    <row r="4315" spans="1:33" x14ac:dyDescent="0.25">
      <c r="A4315" s="7"/>
      <c r="B4315" s="66"/>
      <c r="C4315" s="67"/>
      <c r="D4315" s="68"/>
      <c r="E4315" s="68"/>
      <c r="F4315" s="69"/>
      <c r="G4315" s="69"/>
      <c r="H4315" s="70"/>
      <c r="I4315" s="71"/>
      <c r="J4315" s="68"/>
      <c r="K4315" s="68"/>
      <c r="L4315" s="72"/>
      <c r="M4315" s="7"/>
      <c r="N4315" s="10" t="str">
        <f t="shared" si="402"/>
        <v/>
      </c>
      <c r="O4315" s="7"/>
      <c r="P4315" s="22" t="str">
        <f t="shared" si="403"/>
        <v/>
      </c>
      <c r="Q4315" s="7"/>
      <c r="S4315" s="17" t="str">
        <f>IF($B4315="", "", IF(COUNTIF($B$11:$B4315, $B4315)&gt;1, "", $B4315))</f>
        <v/>
      </c>
      <c r="T4315" s="10" t="str">
        <f t="shared" si="404"/>
        <v/>
      </c>
      <c r="U4315" s="13">
        <v>4305</v>
      </c>
      <c r="V4315" s="17" t="str">
        <f t="shared" si="405"/>
        <v/>
      </c>
      <c r="X4315" s="10" t="str">
        <f>IF($F4315="", "", IF($D4315="", 'Intro &amp; Setup'!$Z$32, IFERROR(INDEX('Intro &amp; Setup'!$Z$17:$Z$31, MATCH($D4315, 'Intro &amp; Setup'!$S$17:$S$31, 0)), "")))</f>
        <v/>
      </c>
      <c r="Z4315" s="25" t="str">
        <f t="shared" si="406"/>
        <v/>
      </c>
      <c r="AE4315" s="10" t="str">
        <f>IF($B4315="", "", IF($D4315="", 'Intro &amp; Setup'!$AC$32, IFERROR(INDEX('Intro &amp; Setup'!$AC$17:$AC$31, MATCH($D4315, 'Intro &amp; Setup'!$S$17:$S$31, 0)), "")))</f>
        <v/>
      </c>
      <c r="AG4315" s="10" t="str">
        <f t="shared" si="407"/>
        <v/>
      </c>
    </row>
    <row r="4316" spans="1:33" x14ac:dyDescent="0.25">
      <c r="A4316" s="7"/>
      <c r="B4316" s="66"/>
      <c r="C4316" s="67"/>
      <c r="D4316" s="68"/>
      <c r="E4316" s="68"/>
      <c r="F4316" s="69"/>
      <c r="G4316" s="69"/>
      <c r="H4316" s="70"/>
      <c r="I4316" s="71"/>
      <c r="J4316" s="68"/>
      <c r="K4316" s="68"/>
      <c r="L4316" s="72"/>
      <c r="M4316" s="7"/>
      <c r="N4316" s="10" t="str">
        <f t="shared" si="402"/>
        <v/>
      </c>
      <c r="O4316" s="7"/>
      <c r="P4316" s="22" t="str">
        <f t="shared" si="403"/>
        <v/>
      </c>
      <c r="Q4316" s="7"/>
      <c r="S4316" s="17" t="str">
        <f>IF($B4316="", "", IF(COUNTIF($B$11:$B4316, $B4316)&gt;1, "", $B4316))</f>
        <v/>
      </c>
      <c r="T4316" s="10" t="str">
        <f t="shared" si="404"/>
        <v/>
      </c>
      <c r="U4316" s="13">
        <v>4306</v>
      </c>
      <c r="V4316" s="17" t="str">
        <f t="shared" si="405"/>
        <v/>
      </c>
      <c r="X4316" s="10" t="str">
        <f>IF($F4316="", "", IF($D4316="", 'Intro &amp; Setup'!$Z$32, IFERROR(INDEX('Intro &amp; Setup'!$Z$17:$Z$31, MATCH($D4316, 'Intro &amp; Setup'!$S$17:$S$31, 0)), "")))</f>
        <v/>
      </c>
      <c r="Z4316" s="25" t="str">
        <f t="shared" si="406"/>
        <v/>
      </c>
      <c r="AE4316" s="10" t="str">
        <f>IF($B4316="", "", IF($D4316="", 'Intro &amp; Setup'!$AC$32, IFERROR(INDEX('Intro &amp; Setup'!$AC$17:$AC$31, MATCH($D4316, 'Intro &amp; Setup'!$S$17:$S$31, 0)), "")))</f>
        <v/>
      </c>
      <c r="AG4316" s="10" t="str">
        <f t="shared" si="407"/>
        <v/>
      </c>
    </row>
    <row r="4317" spans="1:33" x14ac:dyDescent="0.25">
      <c r="A4317" s="7"/>
      <c r="B4317" s="66"/>
      <c r="C4317" s="67"/>
      <c r="D4317" s="68"/>
      <c r="E4317" s="68"/>
      <c r="F4317" s="69"/>
      <c r="G4317" s="69"/>
      <c r="H4317" s="70"/>
      <c r="I4317" s="71"/>
      <c r="J4317" s="68"/>
      <c r="K4317" s="68"/>
      <c r="L4317" s="72"/>
      <c r="M4317" s="7"/>
      <c r="N4317" s="10" t="str">
        <f t="shared" si="402"/>
        <v/>
      </c>
      <c r="O4317" s="7"/>
      <c r="P4317" s="22" t="str">
        <f t="shared" si="403"/>
        <v/>
      </c>
      <c r="Q4317" s="7"/>
      <c r="S4317" s="17" t="str">
        <f>IF($B4317="", "", IF(COUNTIF($B$11:$B4317, $B4317)&gt;1, "", $B4317))</f>
        <v/>
      </c>
      <c r="T4317" s="10" t="str">
        <f t="shared" si="404"/>
        <v/>
      </c>
      <c r="U4317" s="13">
        <v>4307</v>
      </c>
      <c r="V4317" s="17" t="str">
        <f t="shared" si="405"/>
        <v/>
      </c>
      <c r="X4317" s="10" t="str">
        <f>IF($F4317="", "", IF($D4317="", 'Intro &amp; Setup'!$Z$32, IFERROR(INDEX('Intro &amp; Setup'!$Z$17:$Z$31, MATCH($D4317, 'Intro &amp; Setup'!$S$17:$S$31, 0)), "")))</f>
        <v/>
      </c>
      <c r="Z4317" s="25" t="str">
        <f t="shared" si="406"/>
        <v/>
      </c>
      <c r="AE4317" s="10" t="str">
        <f>IF($B4317="", "", IF($D4317="", 'Intro &amp; Setup'!$AC$32, IFERROR(INDEX('Intro &amp; Setup'!$AC$17:$AC$31, MATCH($D4317, 'Intro &amp; Setup'!$S$17:$S$31, 0)), "")))</f>
        <v/>
      </c>
      <c r="AG4317" s="10" t="str">
        <f t="shared" si="407"/>
        <v/>
      </c>
    </row>
    <row r="4318" spans="1:33" x14ac:dyDescent="0.25">
      <c r="A4318" s="7"/>
      <c r="B4318" s="66"/>
      <c r="C4318" s="67"/>
      <c r="D4318" s="68"/>
      <c r="E4318" s="68"/>
      <c r="F4318" s="69"/>
      <c r="G4318" s="69"/>
      <c r="H4318" s="70"/>
      <c r="I4318" s="71"/>
      <c r="J4318" s="68"/>
      <c r="K4318" s="68"/>
      <c r="L4318" s="72"/>
      <c r="M4318" s="7"/>
      <c r="N4318" s="10" t="str">
        <f t="shared" si="402"/>
        <v/>
      </c>
      <c r="O4318" s="7"/>
      <c r="P4318" s="22" t="str">
        <f t="shared" si="403"/>
        <v/>
      </c>
      <c r="Q4318" s="7"/>
      <c r="S4318" s="17" t="str">
        <f>IF($B4318="", "", IF(COUNTIF($B$11:$B4318, $B4318)&gt;1, "", $B4318))</f>
        <v/>
      </c>
      <c r="T4318" s="10" t="str">
        <f t="shared" si="404"/>
        <v/>
      </c>
      <c r="U4318" s="13">
        <v>4308</v>
      </c>
      <c r="V4318" s="17" t="str">
        <f t="shared" si="405"/>
        <v/>
      </c>
      <c r="X4318" s="10" t="str">
        <f>IF($F4318="", "", IF($D4318="", 'Intro &amp; Setup'!$Z$32, IFERROR(INDEX('Intro &amp; Setup'!$Z$17:$Z$31, MATCH($D4318, 'Intro &amp; Setup'!$S$17:$S$31, 0)), "")))</f>
        <v/>
      </c>
      <c r="Z4318" s="25" t="str">
        <f t="shared" si="406"/>
        <v/>
      </c>
      <c r="AE4318" s="10" t="str">
        <f>IF($B4318="", "", IF($D4318="", 'Intro &amp; Setup'!$AC$32, IFERROR(INDEX('Intro &amp; Setup'!$AC$17:$AC$31, MATCH($D4318, 'Intro &amp; Setup'!$S$17:$S$31, 0)), "")))</f>
        <v/>
      </c>
      <c r="AG4318" s="10" t="str">
        <f t="shared" si="407"/>
        <v/>
      </c>
    </row>
    <row r="4319" spans="1:33" x14ac:dyDescent="0.25">
      <c r="A4319" s="7"/>
      <c r="B4319" s="66"/>
      <c r="C4319" s="67"/>
      <c r="D4319" s="68"/>
      <c r="E4319" s="68"/>
      <c r="F4319" s="69"/>
      <c r="G4319" s="69"/>
      <c r="H4319" s="70"/>
      <c r="I4319" s="71"/>
      <c r="J4319" s="68"/>
      <c r="K4319" s="68"/>
      <c r="L4319" s="72"/>
      <c r="M4319" s="7"/>
      <c r="N4319" s="10" t="str">
        <f t="shared" si="402"/>
        <v/>
      </c>
      <c r="O4319" s="7"/>
      <c r="P4319" s="22" t="str">
        <f t="shared" si="403"/>
        <v/>
      </c>
      <c r="Q4319" s="7"/>
      <c r="S4319" s="17" t="str">
        <f>IF($B4319="", "", IF(COUNTIF($B$11:$B4319, $B4319)&gt;1, "", $B4319))</f>
        <v/>
      </c>
      <c r="T4319" s="10" t="str">
        <f t="shared" si="404"/>
        <v/>
      </c>
      <c r="U4319" s="13">
        <v>4309</v>
      </c>
      <c r="V4319" s="17" t="str">
        <f t="shared" si="405"/>
        <v/>
      </c>
      <c r="X4319" s="10" t="str">
        <f>IF($F4319="", "", IF($D4319="", 'Intro &amp; Setup'!$Z$32, IFERROR(INDEX('Intro &amp; Setup'!$Z$17:$Z$31, MATCH($D4319, 'Intro &amp; Setup'!$S$17:$S$31, 0)), "")))</f>
        <v/>
      </c>
      <c r="Z4319" s="25" t="str">
        <f t="shared" si="406"/>
        <v/>
      </c>
      <c r="AE4319" s="10" t="str">
        <f>IF($B4319="", "", IF($D4319="", 'Intro &amp; Setup'!$AC$32, IFERROR(INDEX('Intro &amp; Setup'!$AC$17:$AC$31, MATCH($D4319, 'Intro &amp; Setup'!$S$17:$S$31, 0)), "")))</f>
        <v/>
      </c>
      <c r="AG4319" s="10" t="str">
        <f t="shared" si="407"/>
        <v/>
      </c>
    </row>
    <row r="4320" spans="1:33" x14ac:dyDescent="0.25">
      <c r="A4320" s="7"/>
      <c r="B4320" s="66"/>
      <c r="C4320" s="67"/>
      <c r="D4320" s="68"/>
      <c r="E4320" s="68"/>
      <c r="F4320" s="69"/>
      <c r="G4320" s="69"/>
      <c r="H4320" s="70"/>
      <c r="I4320" s="71"/>
      <c r="J4320" s="68"/>
      <c r="K4320" s="68"/>
      <c r="L4320" s="72"/>
      <c r="M4320" s="7"/>
      <c r="N4320" s="10" t="str">
        <f t="shared" si="402"/>
        <v/>
      </c>
      <c r="O4320" s="7"/>
      <c r="P4320" s="22" t="str">
        <f t="shared" si="403"/>
        <v/>
      </c>
      <c r="Q4320" s="7"/>
      <c r="S4320" s="17" t="str">
        <f>IF($B4320="", "", IF(COUNTIF($B$11:$B4320, $B4320)&gt;1, "", $B4320))</f>
        <v/>
      </c>
      <c r="T4320" s="10" t="str">
        <f t="shared" si="404"/>
        <v/>
      </c>
      <c r="U4320" s="13">
        <v>4310</v>
      </c>
      <c r="V4320" s="17" t="str">
        <f t="shared" si="405"/>
        <v/>
      </c>
      <c r="X4320" s="10" t="str">
        <f>IF($F4320="", "", IF($D4320="", 'Intro &amp; Setup'!$Z$32, IFERROR(INDEX('Intro &amp; Setup'!$Z$17:$Z$31, MATCH($D4320, 'Intro &amp; Setup'!$S$17:$S$31, 0)), "")))</f>
        <v/>
      </c>
      <c r="Z4320" s="25" t="str">
        <f t="shared" si="406"/>
        <v/>
      </c>
      <c r="AE4320" s="10" t="str">
        <f>IF($B4320="", "", IF($D4320="", 'Intro &amp; Setup'!$AC$32, IFERROR(INDEX('Intro &amp; Setup'!$AC$17:$AC$31, MATCH($D4320, 'Intro &amp; Setup'!$S$17:$S$31, 0)), "")))</f>
        <v/>
      </c>
      <c r="AG4320" s="10" t="str">
        <f t="shared" si="407"/>
        <v/>
      </c>
    </row>
    <row r="4321" spans="1:33" x14ac:dyDescent="0.25">
      <c r="A4321" s="7"/>
      <c r="B4321" s="66"/>
      <c r="C4321" s="67"/>
      <c r="D4321" s="68"/>
      <c r="E4321" s="68"/>
      <c r="F4321" s="69"/>
      <c r="G4321" s="69"/>
      <c r="H4321" s="70"/>
      <c r="I4321" s="71"/>
      <c r="J4321" s="68"/>
      <c r="K4321" s="68"/>
      <c r="L4321" s="72"/>
      <c r="M4321" s="7"/>
      <c r="N4321" s="10" t="str">
        <f t="shared" si="402"/>
        <v/>
      </c>
      <c r="O4321" s="7"/>
      <c r="P4321" s="22" t="str">
        <f t="shared" si="403"/>
        <v/>
      </c>
      <c r="Q4321" s="7"/>
      <c r="S4321" s="17" t="str">
        <f>IF($B4321="", "", IF(COUNTIF($B$11:$B4321, $B4321)&gt;1, "", $B4321))</f>
        <v/>
      </c>
      <c r="T4321" s="10" t="str">
        <f t="shared" si="404"/>
        <v/>
      </c>
      <c r="U4321" s="13">
        <v>4311</v>
      </c>
      <c r="V4321" s="17" t="str">
        <f t="shared" si="405"/>
        <v/>
      </c>
      <c r="X4321" s="10" t="str">
        <f>IF($F4321="", "", IF($D4321="", 'Intro &amp; Setup'!$Z$32, IFERROR(INDEX('Intro &amp; Setup'!$Z$17:$Z$31, MATCH($D4321, 'Intro &amp; Setup'!$S$17:$S$31, 0)), "")))</f>
        <v/>
      </c>
      <c r="Z4321" s="25" t="str">
        <f t="shared" si="406"/>
        <v/>
      </c>
      <c r="AE4321" s="10" t="str">
        <f>IF($B4321="", "", IF($D4321="", 'Intro &amp; Setup'!$AC$32, IFERROR(INDEX('Intro &amp; Setup'!$AC$17:$AC$31, MATCH($D4321, 'Intro &amp; Setup'!$S$17:$S$31, 0)), "")))</f>
        <v/>
      </c>
      <c r="AG4321" s="10" t="str">
        <f t="shared" si="407"/>
        <v/>
      </c>
    </row>
    <row r="4322" spans="1:33" x14ac:dyDescent="0.25">
      <c r="A4322" s="7"/>
      <c r="B4322" s="66"/>
      <c r="C4322" s="67"/>
      <c r="D4322" s="68"/>
      <c r="E4322" s="68"/>
      <c r="F4322" s="69"/>
      <c r="G4322" s="69"/>
      <c r="H4322" s="70"/>
      <c r="I4322" s="71"/>
      <c r="J4322" s="68"/>
      <c r="K4322" s="68"/>
      <c r="L4322" s="72"/>
      <c r="M4322" s="7"/>
      <c r="N4322" s="10" t="str">
        <f t="shared" si="402"/>
        <v/>
      </c>
      <c r="O4322" s="7"/>
      <c r="P4322" s="22" t="str">
        <f t="shared" si="403"/>
        <v/>
      </c>
      <c r="Q4322" s="7"/>
      <c r="S4322" s="17" t="str">
        <f>IF($B4322="", "", IF(COUNTIF($B$11:$B4322, $B4322)&gt;1, "", $B4322))</f>
        <v/>
      </c>
      <c r="T4322" s="10" t="str">
        <f t="shared" si="404"/>
        <v/>
      </c>
      <c r="U4322" s="13">
        <v>4312</v>
      </c>
      <c r="V4322" s="17" t="str">
        <f t="shared" si="405"/>
        <v/>
      </c>
      <c r="X4322" s="10" t="str">
        <f>IF($F4322="", "", IF($D4322="", 'Intro &amp; Setup'!$Z$32, IFERROR(INDEX('Intro &amp; Setup'!$Z$17:$Z$31, MATCH($D4322, 'Intro &amp; Setup'!$S$17:$S$31, 0)), "")))</f>
        <v/>
      </c>
      <c r="Z4322" s="25" t="str">
        <f t="shared" si="406"/>
        <v/>
      </c>
      <c r="AE4322" s="10" t="str">
        <f>IF($B4322="", "", IF($D4322="", 'Intro &amp; Setup'!$AC$32, IFERROR(INDEX('Intro &amp; Setup'!$AC$17:$AC$31, MATCH($D4322, 'Intro &amp; Setup'!$S$17:$S$31, 0)), "")))</f>
        <v/>
      </c>
      <c r="AG4322" s="10" t="str">
        <f t="shared" si="407"/>
        <v/>
      </c>
    </row>
    <row r="4323" spans="1:33" x14ac:dyDescent="0.25">
      <c r="A4323" s="7"/>
      <c r="B4323" s="66"/>
      <c r="C4323" s="67"/>
      <c r="D4323" s="68"/>
      <c r="E4323" s="68"/>
      <c r="F4323" s="69"/>
      <c r="G4323" s="69"/>
      <c r="H4323" s="70"/>
      <c r="I4323" s="71"/>
      <c r="J4323" s="68"/>
      <c r="K4323" s="68"/>
      <c r="L4323" s="72"/>
      <c r="M4323" s="7"/>
      <c r="N4323" s="10" t="str">
        <f t="shared" si="402"/>
        <v/>
      </c>
      <c r="O4323" s="7"/>
      <c r="P4323" s="22" t="str">
        <f t="shared" si="403"/>
        <v/>
      </c>
      <c r="Q4323" s="7"/>
      <c r="S4323" s="17" t="str">
        <f>IF($B4323="", "", IF(COUNTIF($B$11:$B4323, $B4323)&gt;1, "", $B4323))</f>
        <v/>
      </c>
      <c r="T4323" s="10" t="str">
        <f t="shared" si="404"/>
        <v/>
      </c>
      <c r="U4323" s="13">
        <v>4313</v>
      </c>
      <c r="V4323" s="17" t="str">
        <f t="shared" si="405"/>
        <v/>
      </c>
      <c r="X4323" s="10" t="str">
        <f>IF($F4323="", "", IF($D4323="", 'Intro &amp; Setup'!$Z$32, IFERROR(INDEX('Intro &amp; Setup'!$Z$17:$Z$31, MATCH($D4323, 'Intro &amp; Setup'!$S$17:$S$31, 0)), "")))</f>
        <v/>
      </c>
      <c r="Z4323" s="25" t="str">
        <f t="shared" si="406"/>
        <v/>
      </c>
      <c r="AE4323" s="10" t="str">
        <f>IF($B4323="", "", IF($D4323="", 'Intro &amp; Setup'!$AC$32, IFERROR(INDEX('Intro &amp; Setup'!$AC$17:$AC$31, MATCH($D4323, 'Intro &amp; Setup'!$S$17:$S$31, 0)), "")))</f>
        <v/>
      </c>
      <c r="AG4323" s="10" t="str">
        <f t="shared" si="407"/>
        <v/>
      </c>
    </row>
    <row r="4324" spans="1:33" x14ac:dyDescent="0.25">
      <c r="A4324" s="7"/>
      <c r="B4324" s="66"/>
      <c r="C4324" s="67"/>
      <c r="D4324" s="68"/>
      <c r="E4324" s="68"/>
      <c r="F4324" s="69"/>
      <c r="G4324" s="69"/>
      <c r="H4324" s="70"/>
      <c r="I4324" s="71"/>
      <c r="J4324" s="68"/>
      <c r="K4324" s="68"/>
      <c r="L4324" s="72"/>
      <c r="M4324" s="7"/>
      <c r="N4324" s="10" t="str">
        <f t="shared" si="402"/>
        <v/>
      </c>
      <c r="O4324" s="7"/>
      <c r="P4324" s="22" t="str">
        <f t="shared" si="403"/>
        <v/>
      </c>
      <c r="Q4324" s="7"/>
      <c r="S4324" s="17" t="str">
        <f>IF($B4324="", "", IF(COUNTIF($B$11:$B4324, $B4324)&gt;1, "", $B4324))</f>
        <v/>
      </c>
      <c r="T4324" s="10" t="str">
        <f t="shared" si="404"/>
        <v/>
      </c>
      <c r="U4324" s="13">
        <v>4314</v>
      </c>
      <c r="V4324" s="17" t="str">
        <f t="shared" si="405"/>
        <v/>
      </c>
      <c r="X4324" s="10" t="str">
        <f>IF($F4324="", "", IF($D4324="", 'Intro &amp; Setup'!$Z$32, IFERROR(INDEX('Intro &amp; Setup'!$Z$17:$Z$31, MATCH($D4324, 'Intro &amp; Setup'!$S$17:$S$31, 0)), "")))</f>
        <v/>
      </c>
      <c r="Z4324" s="25" t="str">
        <f t="shared" si="406"/>
        <v/>
      </c>
      <c r="AE4324" s="10" t="str">
        <f>IF($B4324="", "", IF($D4324="", 'Intro &amp; Setup'!$AC$32, IFERROR(INDEX('Intro &amp; Setup'!$AC$17:$AC$31, MATCH($D4324, 'Intro &amp; Setup'!$S$17:$S$31, 0)), "")))</f>
        <v/>
      </c>
      <c r="AG4324" s="10" t="str">
        <f t="shared" si="407"/>
        <v/>
      </c>
    </row>
    <row r="4325" spans="1:33" x14ac:dyDescent="0.25">
      <c r="A4325" s="7"/>
      <c r="B4325" s="66"/>
      <c r="C4325" s="67"/>
      <c r="D4325" s="68"/>
      <c r="E4325" s="68"/>
      <c r="F4325" s="69"/>
      <c r="G4325" s="69"/>
      <c r="H4325" s="70"/>
      <c r="I4325" s="71"/>
      <c r="J4325" s="68"/>
      <c r="K4325" s="68"/>
      <c r="L4325" s="72"/>
      <c r="M4325" s="7"/>
      <c r="N4325" s="10" t="str">
        <f t="shared" si="402"/>
        <v/>
      </c>
      <c r="O4325" s="7"/>
      <c r="P4325" s="22" t="str">
        <f t="shared" si="403"/>
        <v/>
      </c>
      <c r="Q4325" s="7"/>
      <c r="S4325" s="17" t="str">
        <f>IF($B4325="", "", IF(COUNTIF($B$11:$B4325, $B4325)&gt;1, "", $B4325))</f>
        <v/>
      </c>
      <c r="T4325" s="10" t="str">
        <f t="shared" si="404"/>
        <v/>
      </c>
      <c r="U4325" s="13">
        <v>4315</v>
      </c>
      <c r="V4325" s="17" t="str">
        <f t="shared" si="405"/>
        <v/>
      </c>
      <c r="X4325" s="10" t="str">
        <f>IF($F4325="", "", IF($D4325="", 'Intro &amp; Setup'!$Z$32, IFERROR(INDEX('Intro &amp; Setup'!$Z$17:$Z$31, MATCH($D4325, 'Intro &amp; Setup'!$S$17:$S$31, 0)), "")))</f>
        <v/>
      </c>
      <c r="Z4325" s="25" t="str">
        <f t="shared" si="406"/>
        <v/>
      </c>
      <c r="AE4325" s="10" t="str">
        <f>IF($B4325="", "", IF($D4325="", 'Intro &amp; Setup'!$AC$32, IFERROR(INDEX('Intro &amp; Setup'!$AC$17:$AC$31, MATCH($D4325, 'Intro &amp; Setup'!$S$17:$S$31, 0)), "")))</f>
        <v/>
      </c>
      <c r="AG4325" s="10" t="str">
        <f t="shared" si="407"/>
        <v/>
      </c>
    </row>
    <row r="4326" spans="1:33" x14ac:dyDescent="0.25">
      <c r="A4326" s="7"/>
      <c r="B4326" s="66"/>
      <c r="C4326" s="67"/>
      <c r="D4326" s="68"/>
      <c r="E4326" s="68"/>
      <c r="F4326" s="69"/>
      <c r="G4326" s="69"/>
      <c r="H4326" s="70"/>
      <c r="I4326" s="71"/>
      <c r="J4326" s="68"/>
      <c r="K4326" s="68"/>
      <c r="L4326" s="72"/>
      <c r="M4326" s="7"/>
      <c r="N4326" s="10" t="str">
        <f t="shared" si="402"/>
        <v/>
      </c>
      <c r="O4326" s="7"/>
      <c r="P4326" s="22" t="str">
        <f t="shared" si="403"/>
        <v/>
      </c>
      <c r="Q4326" s="7"/>
      <c r="S4326" s="17" t="str">
        <f>IF($B4326="", "", IF(COUNTIF($B$11:$B4326, $B4326)&gt;1, "", $B4326))</f>
        <v/>
      </c>
      <c r="T4326" s="10" t="str">
        <f t="shared" si="404"/>
        <v/>
      </c>
      <c r="U4326" s="13">
        <v>4316</v>
      </c>
      <c r="V4326" s="17" t="str">
        <f t="shared" si="405"/>
        <v/>
      </c>
      <c r="X4326" s="10" t="str">
        <f>IF($F4326="", "", IF($D4326="", 'Intro &amp; Setup'!$Z$32, IFERROR(INDEX('Intro &amp; Setup'!$Z$17:$Z$31, MATCH($D4326, 'Intro &amp; Setup'!$S$17:$S$31, 0)), "")))</f>
        <v/>
      </c>
      <c r="Z4326" s="25" t="str">
        <f t="shared" si="406"/>
        <v/>
      </c>
      <c r="AE4326" s="10" t="str">
        <f>IF($B4326="", "", IF($D4326="", 'Intro &amp; Setup'!$AC$32, IFERROR(INDEX('Intro &amp; Setup'!$AC$17:$AC$31, MATCH($D4326, 'Intro &amp; Setup'!$S$17:$S$31, 0)), "")))</f>
        <v/>
      </c>
      <c r="AG4326" s="10" t="str">
        <f t="shared" si="407"/>
        <v/>
      </c>
    </row>
    <row r="4327" spans="1:33" x14ac:dyDescent="0.25">
      <c r="A4327" s="7"/>
      <c r="B4327" s="66"/>
      <c r="C4327" s="67"/>
      <c r="D4327" s="68"/>
      <c r="E4327" s="68"/>
      <c r="F4327" s="69"/>
      <c r="G4327" s="69"/>
      <c r="H4327" s="70"/>
      <c r="I4327" s="71"/>
      <c r="J4327" s="68"/>
      <c r="K4327" s="68"/>
      <c r="L4327" s="72"/>
      <c r="M4327" s="7"/>
      <c r="N4327" s="10" t="str">
        <f t="shared" si="402"/>
        <v/>
      </c>
      <c r="O4327" s="7"/>
      <c r="P4327" s="22" t="str">
        <f t="shared" si="403"/>
        <v/>
      </c>
      <c r="Q4327" s="7"/>
      <c r="S4327" s="17" t="str">
        <f>IF($B4327="", "", IF(COUNTIF($B$11:$B4327, $B4327)&gt;1, "", $B4327))</f>
        <v/>
      </c>
      <c r="T4327" s="10" t="str">
        <f t="shared" si="404"/>
        <v/>
      </c>
      <c r="U4327" s="13">
        <v>4317</v>
      </c>
      <c r="V4327" s="17" t="str">
        <f t="shared" si="405"/>
        <v/>
      </c>
      <c r="X4327" s="10" t="str">
        <f>IF($F4327="", "", IF($D4327="", 'Intro &amp; Setup'!$Z$32, IFERROR(INDEX('Intro &amp; Setup'!$Z$17:$Z$31, MATCH($D4327, 'Intro &amp; Setup'!$S$17:$S$31, 0)), "")))</f>
        <v/>
      </c>
      <c r="Z4327" s="25" t="str">
        <f t="shared" si="406"/>
        <v/>
      </c>
      <c r="AE4327" s="10" t="str">
        <f>IF($B4327="", "", IF($D4327="", 'Intro &amp; Setup'!$AC$32, IFERROR(INDEX('Intro &amp; Setup'!$AC$17:$AC$31, MATCH($D4327, 'Intro &amp; Setup'!$S$17:$S$31, 0)), "")))</f>
        <v/>
      </c>
      <c r="AG4327" s="10" t="str">
        <f t="shared" si="407"/>
        <v/>
      </c>
    </row>
    <row r="4328" spans="1:33" x14ac:dyDescent="0.25">
      <c r="A4328" s="7"/>
      <c r="B4328" s="66"/>
      <c r="C4328" s="67"/>
      <c r="D4328" s="68"/>
      <c r="E4328" s="68"/>
      <c r="F4328" s="69"/>
      <c r="G4328" s="69"/>
      <c r="H4328" s="70"/>
      <c r="I4328" s="71"/>
      <c r="J4328" s="68"/>
      <c r="K4328" s="68"/>
      <c r="L4328" s="72"/>
      <c r="M4328" s="7"/>
      <c r="N4328" s="10" t="str">
        <f t="shared" si="402"/>
        <v/>
      </c>
      <c r="O4328" s="7"/>
      <c r="P4328" s="22" t="str">
        <f t="shared" si="403"/>
        <v/>
      </c>
      <c r="Q4328" s="7"/>
      <c r="S4328" s="17" t="str">
        <f>IF($B4328="", "", IF(COUNTIF($B$11:$B4328, $B4328)&gt;1, "", $B4328))</f>
        <v/>
      </c>
      <c r="T4328" s="10" t="str">
        <f t="shared" si="404"/>
        <v/>
      </c>
      <c r="U4328" s="13">
        <v>4318</v>
      </c>
      <c r="V4328" s="17" t="str">
        <f t="shared" si="405"/>
        <v/>
      </c>
      <c r="X4328" s="10" t="str">
        <f>IF($F4328="", "", IF($D4328="", 'Intro &amp; Setup'!$Z$32, IFERROR(INDEX('Intro &amp; Setup'!$Z$17:$Z$31, MATCH($D4328, 'Intro &amp; Setup'!$S$17:$S$31, 0)), "")))</f>
        <v/>
      </c>
      <c r="Z4328" s="25" t="str">
        <f t="shared" si="406"/>
        <v/>
      </c>
      <c r="AE4328" s="10" t="str">
        <f>IF($B4328="", "", IF($D4328="", 'Intro &amp; Setup'!$AC$32, IFERROR(INDEX('Intro &amp; Setup'!$AC$17:$AC$31, MATCH($D4328, 'Intro &amp; Setup'!$S$17:$S$31, 0)), "")))</f>
        <v/>
      </c>
      <c r="AG4328" s="10" t="str">
        <f t="shared" si="407"/>
        <v/>
      </c>
    </row>
    <row r="4329" spans="1:33" x14ac:dyDescent="0.25">
      <c r="A4329" s="7"/>
      <c r="B4329" s="66"/>
      <c r="C4329" s="67"/>
      <c r="D4329" s="68"/>
      <c r="E4329" s="68"/>
      <c r="F4329" s="69"/>
      <c r="G4329" s="69"/>
      <c r="H4329" s="70"/>
      <c r="I4329" s="71"/>
      <c r="J4329" s="68"/>
      <c r="K4329" s="68"/>
      <c r="L4329" s="72"/>
      <c r="M4329" s="7"/>
      <c r="N4329" s="10" t="str">
        <f t="shared" si="402"/>
        <v/>
      </c>
      <c r="O4329" s="7"/>
      <c r="P4329" s="22" t="str">
        <f t="shared" si="403"/>
        <v/>
      </c>
      <c r="Q4329" s="7"/>
      <c r="S4329" s="17" t="str">
        <f>IF($B4329="", "", IF(COUNTIF($B$11:$B4329, $B4329)&gt;1, "", $B4329))</f>
        <v/>
      </c>
      <c r="T4329" s="10" t="str">
        <f t="shared" si="404"/>
        <v/>
      </c>
      <c r="U4329" s="13">
        <v>4319</v>
      </c>
      <c r="V4329" s="17" t="str">
        <f t="shared" si="405"/>
        <v/>
      </c>
      <c r="X4329" s="10" t="str">
        <f>IF($F4329="", "", IF($D4329="", 'Intro &amp; Setup'!$Z$32, IFERROR(INDEX('Intro &amp; Setup'!$Z$17:$Z$31, MATCH($D4329, 'Intro &amp; Setup'!$S$17:$S$31, 0)), "")))</f>
        <v/>
      </c>
      <c r="Z4329" s="25" t="str">
        <f t="shared" si="406"/>
        <v/>
      </c>
      <c r="AE4329" s="10" t="str">
        <f>IF($B4329="", "", IF($D4329="", 'Intro &amp; Setup'!$AC$32, IFERROR(INDEX('Intro &amp; Setup'!$AC$17:$AC$31, MATCH($D4329, 'Intro &amp; Setup'!$S$17:$S$31, 0)), "")))</f>
        <v/>
      </c>
      <c r="AG4329" s="10" t="str">
        <f t="shared" si="407"/>
        <v/>
      </c>
    </row>
    <row r="4330" spans="1:33" x14ac:dyDescent="0.25">
      <c r="A4330" s="7"/>
      <c r="B4330" s="66"/>
      <c r="C4330" s="67"/>
      <c r="D4330" s="68"/>
      <c r="E4330" s="68"/>
      <c r="F4330" s="69"/>
      <c r="G4330" s="69"/>
      <c r="H4330" s="70"/>
      <c r="I4330" s="71"/>
      <c r="J4330" s="68"/>
      <c r="K4330" s="68"/>
      <c r="L4330" s="72"/>
      <c r="M4330" s="7"/>
      <c r="N4330" s="10" t="str">
        <f t="shared" si="402"/>
        <v/>
      </c>
      <c r="O4330" s="7"/>
      <c r="P4330" s="22" t="str">
        <f t="shared" si="403"/>
        <v/>
      </c>
      <c r="Q4330" s="7"/>
      <c r="S4330" s="17" t="str">
        <f>IF($B4330="", "", IF(COUNTIF($B$11:$B4330, $B4330)&gt;1, "", $B4330))</f>
        <v/>
      </c>
      <c r="T4330" s="10" t="str">
        <f t="shared" si="404"/>
        <v/>
      </c>
      <c r="U4330" s="13">
        <v>4320</v>
      </c>
      <c r="V4330" s="17" t="str">
        <f t="shared" si="405"/>
        <v/>
      </c>
      <c r="X4330" s="10" t="str">
        <f>IF($F4330="", "", IF($D4330="", 'Intro &amp; Setup'!$Z$32, IFERROR(INDEX('Intro &amp; Setup'!$Z$17:$Z$31, MATCH($D4330, 'Intro &amp; Setup'!$S$17:$S$31, 0)), "")))</f>
        <v/>
      </c>
      <c r="Z4330" s="25" t="str">
        <f t="shared" si="406"/>
        <v/>
      </c>
      <c r="AE4330" s="10" t="str">
        <f>IF($B4330="", "", IF($D4330="", 'Intro &amp; Setup'!$AC$32, IFERROR(INDEX('Intro &amp; Setup'!$AC$17:$AC$31, MATCH($D4330, 'Intro &amp; Setup'!$S$17:$S$31, 0)), "")))</f>
        <v/>
      </c>
      <c r="AG4330" s="10" t="str">
        <f t="shared" si="407"/>
        <v/>
      </c>
    </row>
    <row r="4331" spans="1:33" x14ac:dyDescent="0.25">
      <c r="A4331" s="7"/>
      <c r="B4331" s="66"/>
      <c r="C4331" s="67"/>
      <c r="D4331" s="68"/>
      <c r="E4331" s="68"/>
      <c r="F4331" s="69"/>
      <c r="G4331" s="69"/>
      <c r="H4331" s="70"/>
      <c r="I4331" s="71"/>
      <c r="J4331" s="68"/>
      <c r="K4331" s="68"/>
      <c r="L4331" s="72"/>
      <c r="M4331" s="7"/>
      <c r="N4331" s="10" t="str">
        <f t="shared" si="402"/>
        <v/>
      </c>
      <c r="O4331" s="7"/>
      <c r="P4331" s="22" t="str">
        <f t="shared" si="403"/>
        <v/>
      </c>
      <c r="Q4331" s="7"/>
      <c r="S4331" s="17" t="str">
        <f>IF($B4331="", "", IF(COUNTIF($B$11:$B4331, $B4331)&gt;1, "", $B4331))</f>
        <v/>
      </c>
      <c r="T4331" s="10" t="str">
        <f t="shared" si="404"/>
        <v/>
      </c>
      <c r="U4331" s="13">
        <v>4321</v>
      </c>
      <c r="V4331" s="17" t="str">
        <f t="shared" si="405"/>
        <v/>
      </c>
      <c r="X4331" s="10" t="str">
        <f>IF($F4331="", "", IF($D4331="", 'Intro &amp; Setup'!$Z$32, IFERROR(INDEX('Intro &amp; Setup'!$Z$17:$Z$31, MATCH($D4331, 'Intro &amp; Setup'!$S$17:$S$31, 0)), "")))</f>
        <v/>
      </c>
      <c r="Z4331" s="25" t="str">
        <f t="shared" si="406"/>
        <v/>
      </c>
      <c r="AE4331" s="10" t="str">
        <f>IF($B4331="", "", IF($D4331="", 'Intro &amp; Setup'!$AC$32, IFERROR(INDEX('Intro &amp; Setup'!$AC$17:$AC$31, MATCH($D4331, 'Intro &amp; Setup'!$S$17:$S$31, 0)), "")))</f>
        <v/>
      </c>
      <c r="AG4331" s="10" t="str">
        <f t="shared" si="407"/>
        <v/>
      </c>
    </row>
    <row r="4332" spans="1:33" x14ac:dyDescent="0.25">
      <c r="A4332" s="7"/>
      <c r="B4332" s="66"/>
      <c r="C4332" s="67"/>
      <c r="D4332" s="68"/>
      <c r="E4332" s="68"/>
      <c r="F4332" s="69"/>
      <c r="G4332" s="69"/>
      <c r="H4332" s="70"/>
      <c r="I4332" s="71"/>
      <c r="J4332" s="68"/>
      <c r="K4332" s="68"/>
      <c r="L4332" s="72"/>
      <c r="M4332" s="7"/>
      <c r="N4332" s="10" t="str">
        <f t="shared" si="402"/>
        <v/>
      </c>
      <c r="O4332" s="7"/>
      <c r="P4332" s="22" t="str">
        <f t="shared" si="403"/>
        <v/>
      </c>
      <c r="Q4332" s="7"/>
      <c r="S4332" s="17" t="str">
        <f>IF($B4332="", "", IF(COUNTIF($B$11:$B4332, $B4332)&gt;1, "", $B4332))</f>
        <v/>
      </c>
      <c r="T4332" s="10" t="str">
        <f t="shared" si="404"/>
        <v/>
      </c>
      <c r="U4332" s="13">
        <v>4322</v>
      </c>
      <c r="V4332" s="17" t="str">
        <f t="shared" si="405"/>
        <v/>
      </c>
      <c r="X4332" s="10" t="str">
        <f>IF($F4332="", "", IF($D4332="", 'Intro &amp; Setup'!$Z$32, IFERROR(INDEX('Intro &amp; Setup'!$Z$17:$Z$31, MATCH($D4332, 'Intro &amp; Setup'!$S$17:$S$31, 0)), "")))</f>
        <v/>
      </c>
      <c r="Z4332" s="25" t="str">
        <f t="shared" si="406"/>
        <v/>
      </c>
      <c r="AE4332" s="10" t="str">
        <f>IF($B4332="", "", IF($D4332="", 'Intro &amp; Setup'!$AC$32, IFERROR(INDEX('Intro &amp; Setup'!$AC$17:$AC$31, MATCH($D4332, 'Intro &amp; Setup'!$S$17:$S$31, 0)), "")))</f>
        <v/>
      </c>
      <c r="AG4332" s="10" t="str">
        <f t="shared" si="407"/>
        <v/>
      </c>
    </row>
    <row r="4333" spans="1:33" x14ac:dyDescent="0.25">
      <c r="A4333" s="7"/>
      <c r="B4333" s="66"/>
      <c r="C4333" s="67"/>
      <c r="D4333" s="68"/>
      <c r="E4333" s="68"/>
      <c r="F4333" s="69"/>
      <c r="G4333" s="69"/>
      <c r="H4333" s="70"/>
      <c r="I4333" s="71"/>
      <c r="J4333" s="68"/>
      <c r="K4333" s="68"/>
      <c r="L4333" s="72"/>
      <c r="M4333" s="7"/>
      <c r="N4333" s="10" t="str">
        <f t="shared" si="402"/>
        <v/>
      </c>
      <c r="O4333" s="7"/>
      <c r="P4333" s="22" t="str">
        <f t="shared" si="403"/>
        <v/>
      </c>
      <c r="Q4333" s="7"/>
      <c r="S4333" s="17" t="str">
        <f>IF($B4333="", "", IF(COUNTIF($B$11:$B4333, $B4333)&gt;1, "", $B4333))</f>
        <v/>
      </c>
      <c r="T4333" s="10" t="str">
        <f t="shared" si="404"/>
        <v/>
      </c>
      <c r="U4333" s="13">
        <v>4323</v>
      </c>
      <c r="V4333" s="17" t="str">
        <f t="shared" si="405"/>
        <v/>
      </c>
      <c r="X4333" s="10" t="str">
        <f>IF($F4333="", "", IF($D4333="", 'Intro &amp; Setup'!$Z$32, IFERROR(INDEX('Intro &amp; Setup'!$Z$17:$Z$31, MATCH($D4333, 'Intro &amp; Setup'!$S$17:$S$31, 0)), "")))</f>
        <v/>
      </c>
      <c r="Z4333" s="25" t="str">
        <f t="shared" si="406"/>
        <v/>
      </c>
      <c r="AE4333" s="10" t="str">
        <f>IF($B4333="", "", IF($D4333="", 'Intro &amp; Setup'!$AC$32, IFERROR(INDEX('Intro &amp; Setup'!$AC$17:$AC$31, MATCH($D4333, 'Intro &amp; Setup'!$S$17:$S$31, 0)), "")))</f>
        <v/>
      </c>
      <c r="AG4333" s="10" t="str">
        <f t="shared" si="407"/>
        <v/>
      </c>
    </row>
    <row r="4334" spans="1:33" x14ac:dyDescent="0.25">
      <c r="A4334" s="7"/>
      <c r="B4334" s="66"/>
      <c r="C4334" s="67"/>
      <c r="D4334" s="68"/>
      <c r="E4334" s="68"/>
      <c r="F4334" s="69"/>
      <c r="G4334" s="69"/>
      <c r="H4334" s="70"/>
      <c r="I4334" s="71"/>
      <c r="J4334" s="68"/>
      <c r="K4334" s="68"/>
      <c r="L4334" s="72"/>
      <c r="M4334" s="7"/>
      <c r="N4334" s="10" t="str">
        <f t="shared" si="402"/>
        <v/>
      </c>
      <c r="O4334" s="7"/>
      <c r="P4334" s="22" t="str">
        <f t="shared" si="403"/>
        <v/>
      </c>
      <c r="Q4334" s="7"/>
      <c r="S4334" s="17" t="str">
        <f>IF($B4334="", "", IF(COUNTIF($B$11:$B4334, $B4334)&gt;1, "", $B4334))</f>
        <v/>
      </c>
      <c r="T4334" s="10" t="str">
        <f t="shared" si="404"/>
        <v/>
      </c>
      <c r="U4334" s="13">
        <v>4324</v>
      </c>
      <c r="V4334" s="17" t="str">
        <f t="shared" si="405"/>
        <v/>
      </c>
      <c r="X4334" s="10" t="str">
        <f>IF($F4334="", "", IF($D4334="", 'Intro &amp; Setup'!$Z$32, IFERROR(INDEX('Intro &amp; Setup'!$Z$17:$Z$31, MATCH($D4334, 'Intro &amp; Setup'!$S$17:$S$31, 0)), "")))</f>
        <v/>
      </c>
      <c r="Z4334" s="25" t="str">
        <f t="shared" si="406"/>
        <v/>
      </c>
      <c r="AE4334" s="10" t="str">
        <f>IF($B4334="", "", IF($D4334="", 'Intro &amp; Setup'!$AC$32, IFERROR(INDEX('Intro &amp; Setup'!$AC$17:$AC$31, MATCH($D4334, 'Intro &amp; Setup'!$S$17:$S$31, 0)), "")))</f>
        <v/>
      </c>
      <c r="AG4334" s="10" t="str">
        <f t="shared" si="407"/>
        <v/>
      </c>
    </row>
    <row r="4335" spans="1:33" x14ac:dyDescent="0.25">
      <c r="A4335" s="7"/>
      <c r="B4335" s="66"/>
      <c r="C4335" s="67"/>
      <c r="D4335" s="68"/>
      <c r="E4335" s="68"/>
      <c r="F4335" s="69"/>
      <c r="G4335" s="69"/>
      <c r="H4335" s="70"/>
      <c r="I4335" s="71"/>
      <c r="J4335" s="68"/>
      <c r="K4335" s="68"/>
      <c r="L4335" s="72"/>
      <c r="M4335" s="7"/>
      <c r="N4335" s="10" t="str">
        <f t="shared" si="402"/>
        <v/>
      </c>
      <c r="O4335" s="7"/>
      <c r="P4335" s="22" t="str">
        <f t="shared" si="403"/>
        <v/>
      </c>
      <c r="Q4335" s="7"/>
      <c r="S4335" s="17" t="str">
        <f>IF($B4335="", "", IF(COUNTIF($B$11:$B4335, $B4335)&gt;1, "", $B4335))</f>
        <v/>
      </c>
      <c r="T4335" s="10" t="str">
        <f t="shared" si="404"/>
        <v/>
      </c>
      <c r="U4335" s="13">
        <v>4325</v>
      </c>
      <c r="V4335" s="17" t="str">
        <f t="shared" si="405"/>
        <v/>
      </c>
      <c r="X4335" s="10" t="str">
        <f>IF($F4335="", "", IF($D4335="", 'Intro &amp; Setup'!$Z$32, IFERROR(INDEX('Intro &amp; Setup'!$Z$17:$Z$31, MATCH($D4335, 'Intro &amp; Setup'!$S$17:$S$31, 0)), "")))</f>
        <v/>
      </c>
      <c r="Z4335" s="25" t="str">
        <f t="shared" si="406"/>
        <v/>
      </c>
      <c r="AE4335" s="10" t="str">
        <f>IF($B4335="", "", IF($D4335="", 'Intro &amp; Setup'!$AC$32, IFERROR(INDEX('Intro &amp; Setup'!$AC$17:$AC$31, MATCH($D4335, 'Intro &amp; Setup'!$S$17:$S$31, 0)), "")))</f>
        <v/>
      </c>
      <c r="AG4335" s="10" t="str">
        <f t="shared" si="407"/>
        <v/>
      </c>
    </row>
    <row r="4336" spans="1:33" x14ac:dyDescent="0.25">
      <c r="A4336" s="7"/>
      <c r="B4336" s="66"/>
      <c r="C4336" s="67"/>
      <c r="D4336" s="68"/>
      <c r="E4336" s="68"/>
      <c r="F4336" s="69"/>
      <c r="G4336" s="69"/>
      <c r="H4336" s="70"/>
      <c r="I4336" s="71"/>
      <c r="J4336" s="68"/>
      <c r="K4336" s="68"/>
      <c r="L4336" s="72"/>
      <c r="M4336" s="7"/>
      <c r="N4336" s="10" t="str">
        <f t="shared" si="402"/>
        <v/>
      </c>
      <c r="O4336" s="7"/>
      <c r="P4336" s="22" t="str">
        <f t="shared" si="403"/>
        <v/>
      </c>
      <c r="Q4336" s="7"/>
      <c r="S4336" s="17" t="str">
        <f>IF($B4336="", "", IF(COUNTIF($B$11:$B4336, $B4336)&gt;1, "", $B4336))</f>
        <v/>
      </c>
      <c r="T4336" s="10" t="str">
        <f t="shared" si="404"/>
        <v/>
      </c>
      <c r="U4336" s="13">
        <v>4326</v>
      </c>
      <c r="V4336" s="17" t="str">
        <f t="shared" si="405"/>
        <v/>
      </c>
      <c r="X4336" s="10" t="str">
        <f>IF($F4336="", "", IF($D4336="", 'Intro &amp; Setup'!$Z$32, IFERROR(INDEX('Intro &amp; Setup'!$Z$17:$Z$31, MATCH($D4336, 'Intro &amp; Setup'!$S$17:$S$31, 0)), "")))</f>
        <v/>
      </c>
      <c r="Z4336" s="25" t="str">
        <f t="shared" si="406"/>
        <v/>
      </c>
      <c r="AE4336" s="10" t="str">
        <f>IF($B4336="", "", IF($D4336="", 'Intro &amp; Setup'!$AC$32, IFERROR(INDEX('Intro &amp; Setup'!$AC$17:$AC$31, MATCH($D4336, 'Intro &amp; Setup'!$S$17:$S$31, 0)), "")))</f>
        <v/>
      </c>
      <c r="AG4336" s="10" t="str">
        <f t="shared" si="407"/>
        <v/>
      </c>
    </row>
    <row r="4337" spans="1:33" x14ac:dyDescent="0.25">
      <c r="A4337" s="7"/>
      <c r="B4337" s="66"/>
      <c r="C4337" s="67"/>
      <c r="D4337" s="68"/>
      <c r="E4337" s="68"/>
      <c r="F4337" s="69"/>
      <c r="G4337" s="69"/>
      <c r="H4337" s="70"/>
      <c r="I4337" s="71"/>
      <c r="J4337" s="68"/>
      <c r="K4337" s="68"/>
      <c r="L4337" s="72"/>
      <c r="M4337" s="7"/>
      <c r="N4337" s="10" t="str">
        <f t="shared" si="402"/>
        <v/>
      </c>
      <c r="O4337" s="7"/>
      <c r="P4337" s="22" t="str">
        <f t="shared" si="403"/>
        <v/>
      </c>
      <c r="Q4337" s="7"/>
      <c r="S4337" s="17" t="str">
        <f>IF($B4337="", "", IF(COUNTIF($B$11:$B4337, $B4337)&gt;1, "", $B4337))</f>
        <v/>
      </c>
      <c r="T4337" s="10" t="str">
        <f t="shared" si="404"/>
        <v/>
      </c>
      <c r="U4337" s="13">
        <v>4327</v>
      </c>
      <c r="V4337" s="17" t="str">
        <f t="shared" si="405"/>
        <v/>
      </c>
      <c r="X4337" s="10" t="str">
        <f>IF($F4337="", "", IF($D4337="", 'Intro &amp; Setup'!$Z$32, IFERROR(INDEX('Intro &amp; Setup'!$Z$17:$Z$31, MATCH($D4337, 'Intro &amp; Setup'!$S$17:$S$31, 0)), "")))</f>
        <v/>
      </c>
      <c r="Z4337" s="25" t="str">
        <f t="shared" si="406"/>
        <v/>
      </c>
      <c r="AE4337" s="10" t="str">
        <f>IF($B4337="", "", IF($D4337="", 'Intro &amp; Setup'!$AC$32, IFERROR(INDEX('Intro &amp; Setup'!$AC$17:$AC$31, MATCH($D4337, 'Intro &amp; Setup'!$S$17:$S$31, 0)), "")))</f>
        <v/>
      </c>
      <c r="AG4337" s="10" t="str">
        <f t="shared" si="407"/>
        <v/>
      </c>
    </row>
    <row r="4338" spans="1:33" x14ac:dyDescent="0.25">
      <c r="A4338" s="7"/>
      <c r="B4338" s="66"/>
      <c r="C4338" s="67"/>
      <c r="D4338" s="68"/>
      <c r="E4338" s="68"/>
      <c r="F4338" s="69"/>
      <c r="G4338" s="69"/>
      <c r="H4338" s="70"/>
      <c r="I4338" s="71"/>
      <c r="J4338" s="68"/>
      <c r="K4338" s="68"/>
      <c r="L4338" s="72"/>
      <c r="M4338" s="7"/>
      <c r="N4338" s="10" t="str">
        <f t="shared" si="402"/>
        <v/>
      </c>
      <c r="O4338" s="7"/>
      <c r="P4338" s="22" t="str">
        <f t="shared" si="403"/>
        <v/>
      </c>
      <c r="Q4338" s="7"/>
      <c r="S4338" s="17" t="str">
        <f>IF($B4338="", "", IF(COUNTIF($B$11:$B4338, $B4338)&gt;1, "", $B4338))</f>
        <v/>
      </c>
      <c r="T4338" s="10" t="str">
        <f t="shared" si="404"/>
        <v/>
      </c>
      <c r="U4338" s="13">
        <v>4328</v>
      </c>
      <c r="V4338" s="17" t="str">
        <f t="shared" si="405"/>
        <v/>
      </c>
      <c r="X4338" s="10" t="str">
        <f>IF($F4338="", "", IF($D4338="", 'Intro &amp; Setup'!$Z$32, IFERROR(INDEX('Intro &amp; Setup'!$Z$17:$Z$31, MATCH($D4338, 'Intro &amp; Setup'!$S$17:$S$31, 0)), "")))</f>
        <v/>
      </c>
      <c r="Z4338" s="25" t="str">
        <f t="shared" si="406"/>
        <v/>
      </c>
      <c r="AE4338" s="10" t="str">
        <f>IF($B4338="", "", IF($D4338="", 'Intro &amp; Setup'!$AC$32, IFERROR(INDEX('Intro &amp; Setup'!$AC$17:$AC$31, MATCH($D4338, 'Intro &amp; Setup'!$S$17:$S$31, 0)), "")))</f>
        <v/>
      </c>
      <c r="AG4338" s="10" t="str">
        <f t="shared" si="407"/>
        <v/>
      </c>
    </row>
    <row r="4339" spans="1:33" x14ac:dyDescent="0.25">
      <c r="A4339" s="7"/>
      <c r="B4339" s="66"/>
      <c r="C4339" s="67"/>
      <c r="D4339" s="68"/>
      <c r="E4339" s="68"/>
      <c r="F4339" s="69"/>
      <c r="G4339" s="69"/>
      <c r="H4339" s="70"/>
      <c r="I4339" s="71"/>
      <c r="J4339" s="68"/>
      <c r="K4339" s="68"/>
      <c r="L4339" s="72"/>
      <c r="M4339" s="7"/>
      <c r="N4339" s="10" t="str">
        <f t="shared" si="402"/>
        <v/>
      </c>
      <c r="O4339" s="7"/>
      <c r="P4339" s="22" t="str">
        <f t="shared" si="403"/>
        <v/>
      </c>
      <c r="Q4339" s="7"/>
      <c r="S4339" s="17" t="str">
        <f>IF($B4339="", "", IF(COUNTIF($B$11:$B4339, $B4339)&gt;1, "", $B4339))</f>
        <v/>
      </c>
      <c r="T4339" s="10" t="str">
        <f t="shared" si="404"/>
        <v/>
      </c>
      <c r="U4339" s="13">
        <v>4329</v>
      </c>
      <c r="V4339" s="17" t="str">
        <f t="shared" si="405"/>
        <v/>
      </c>
      <c r="X4339" s="10" t="str">
        <f>IF($F4339="", "", IF($D4339="", 'Intro &amp; Setup'!$Z$32, IFERROR(INDEX('Intro &amp; Setup'!$Z$17:$Z$31, MATCH($D4339, 'Intro &amp; Setup'!$S$17:$S$31, 0)), "")))</f>
        <v/>
      </c>
      <c r="Z4339" s="25" t="str">
        <f t="shared" si="406"/>
        <v/>
      </c>
      <c r="AE4339" s="10" t="str">
        <f>IF($B4339="", "", IF($D4339="", 'Intro &amp; Setup'!$AC$32, IFERROR(INDEX('Intro &amp; Setup'!$AC$17:$AC$31, MATCH($D4339, 'Intro &amp; Setup'!$S$17:$S$31, 0)), "")))</f>
        <v/>
      </c>
      <c r="AG4339" s="10" t="str">
        <f t="shared" si="407"/>
        <v/>
      </c>
    </row>
    <row r="4340" spans="1:33" x14ac:dyDescent="0.25">
      <c r="A4340" s="7"/>
      <c r="B4340" s="66"/>
      <c r="C4340" s="67"/>
      <c r="D4340" s="68"/>
      <c r="E4340" s="68"/>
      <c r="F4340" s="69"/>
      <c r="G4340" s="69"/>
      <c r="H4340" s="70"/>
      <c r="I4340" s="71"/>
      <c r="J4340" s="68"/>
      <c r="K4340" s="68"/>
      <c r="L4340" s="72"/>
      <c r="M4340" s="7"/>
      <c r="N4340" s="10" t="str">
        <f t="shared" si="402"/>
        <v/>
      </c>
      <c r="O4340" s="7"/>
      <c r="P4340" s="22" t="str">
        <f t="shared" si="403"/>
        <v/>
      </c>
      <c r="Q4340" s="7"/>
      <c r="S4340" s="17" t="str">
        <f>IF($B4340="", "", IF(COUNTIF($B$11:$B4340, $B4340)&gt;1, "", $B4340))</f>
        <v/>
      </c>
      <c r="T4340" s="10" t="str">
        <f t="shared" si="404"/>
        <v/>
      </c>
      <c r="U4340" s="13">
        <v>4330</v>
      </c>
      <c r="V4340" s="17" t="str">
        <f t="shared" si="405"/>
        <v/>
      </c>
      <c r="X4340" s="10" t="str">
        <f>IF($F4340="", "", IF($D4340="", 'Intro &amp; Setup'!$Z$32, IFERROR(INDEX('Intro &amp; Setup'!$Z$17:$Z$31, MATCH($D4340, 'Intro &amp; Setup'!$S$17:$S$31, 0)), "")))</f>
        <v/>
      </c>
      <c r="Z4340" s="25" t="str">
        <f t="shared" si="406"/>
        <v/>
      </c>
      <c r="AE4340" s="10" t="str">
        <f>IF($B4340="", "", IF($D4340="", 'Intro &amp; Setup'!$AC$32, IFERROR(INDEX('Intro &amp; Setup'!$AC$17:$AC$31, MATCH($D4340, 'Intro &amp; Setup'!$S$17:$S$31, 0)), "")))</f>
        <v/>
      </c>
      <c r="AG4340" s="10" t="str">
        <f t="shared" si="407"/>
        <v/>
      </c>
    </row>
    <row r="4341" spans="1:33" x14ac:dyDescent="0.25">
      <c r="A4341" s="7"/>
      <c r="B4341" s="66"/>
      <c r="C4341" s="67"/>
      <c r="D4341" s="68"/>
      <c r="E4341" s="68"/>
      <c r="F4341" s="69"/>
      <c r="G4341" s="69"/>
      <c r="H4341" s="70"/>
      <c r="I4341" s="71"/>
      <c r="J4341" s="68"/>
      <c r="K4341" s="68"/>
      <c r="L4341" s="72"/>
      <c r="M4341" s="7"/>
      <c r="N4341" s="10" t="str">
        <f t="shared" si="402"/>
        <v/>
      </c>
      <c r="O4341" s="7"/>
      <c r="P4341" s="22" t="str">
        <f t="shared" si="403"/>
        <v/>
      </c>
      <c r="Q4341" s="7"/>
      <c r="S4341" s="17" t="str">
        <f>IF($B4341="", "", IF(COUNTIF($B$11:$B4341, $B4341)&gt;1, "", $B4341))</f>
        <v/>
      </c>
      <c r="T4341" s="10" t="str">
        <f t="shared" si="404"/>
        <v/>
      </c>
      <c r="U4341" s="13">
        <v>4331</v>
      </c>
      <c r="V4341" s="17" t="str">
        <f t="shared" si="405"/>
        <v/>
      </c>
      <c r="X4341" s="10" t="str">
        <f>IF($F4341="", "", IF($D4341="", 'Intro &amp; Setup'!$Z$32, IFERROR(INDEX('Intro &amp; Setup'!$Z$17:$Z$31, MATCH($D4341, 'Intro &amp; Setup'!$S$17:$S$31, 0)), "")))</f>
        <v/>
      </c>
      <c r="Z4341" s="25" t="str">
        <f t="shared" si="406"/>
        <v/>
      </c>
      <c r="AE4341" s="10" t="str">
        <f>IF($B4341="", "", IF($D4341="", 'Intro &amp; Setup'!$AC$32, IFERROR(INDEX('Intro &amp; Setup'!$AC$17:$AC$31, MATCH($D4341, 'Intro &amp; Setup'!$S$17:$S$31, 0)), "")))</f>
        <v/>
      </c>
      <c r="AG4341" s="10" t="str">
        <f t="shared" si="407"/>
        <v/>
      </c>
    </row>
    <row r="4342" spans="1:33" x14ac:dyDescent="0.25">
      <c r="A4342" s="7"/>
      <c r="B4342" s="66"/>
      <c r="C4342" s="67"/>
      <c r="D4342" s="68"/>
      <c r="E4342" s="68"/>
      <c r="F4342" s="69"/>
      <c r="G4342" s="69"/>
      <c r="H4342" s="70"/>
      <c r="I4342" s="71"/>
      <c r="J4342" s="68"/>
      <c r="K4342" s="68"/>
      <c r="L4342" s="72"/>
      <c r="M4342" s="7"/>
      <c r="N4342" s="10" t="str">
        <f t="shared" si="402"/>
        <v/>
      </c>
      <c r="O4342" s="7"/>
      <c r="P4342" s="22" t="str">
        <f t="shared" si="403"/>
        <v/>
      </c>
      <c r="Q4342" s="7"/>
      <c r="S4342" s="17" t="str">
        <f>IF($B4342="", "", IF(COUNTIF($B$11:$B4342, $B4342)&gt;1, "", $B4342))</f>
        <v/>
      </c>
      <c r="T4342" s="10" t="str">
        <f t="shared" si="404"/>
        <v/>
      </c>
      <c r="U4342" s="13">
        <v>4332</v>
      </c>
      <c r="V4342" s="17" t="str">
        <f t="shared" si="405"/>
        <v/>
      </c>
      <c r="X4342" s="10" t="str">
        <f>IF($F4342="", "", IF($D4342="", 'Intro &amp; Setup'!$Z$32, IFERROR(INDEX('Intro &amp; Setup'!$Z$17:$Z$31, MATCH($D4342, 'Intro &amp; Setup'!$S$17:$S$31, 0)), "")))</f>
        <v/>
      </c>
      <c r="Z4342" s="25" t="str">
        <f t="shared" si="406"/>
        <v/>
      </c>
      <c r="AE4342" s="10" t="str">
        <f>IF($B4342="", "", IF($D4342="", 'Intro &amp; Setup'!$AC$32, IFERROR(INDEX('Intro &amp; Setup'!$AC$17:$AC$31, MATCH($D4342, 'Intro &amp; Setup'!$S$17:$S$31, 0)), "")))</f>
        <v/>
      </c>
      <c r="AG4342" s="10" t="str">
        <f t="shared" si="407"/>
        <v/>
      </c>
    </row>
    <row r="4343" spans="1:33" x14ac:dyDescent="0.25">
      <c r="A4343" s="7"/>
      <c r="B4343" s="66"/>
      <c r="C4343" s="67"/>
      <c r="D4343" s="68"/>
      <c r="E4343" s="68"/>
      <c r="F4343" s="69"/>
      <c r="G4343" s="69"/>
      <c r="H4343" s="70"/>
      <c r="I4343" s="71"/>
      <c r="J4343" s="68"/>
      <c r="K4343" s="68"/>
      <c r="L4343" s="72"/>
      <c r="M4343" s="7"/>
      <c r="N4343" s="10" t="str">
        <f t="shared" si="402"/>
        <v/>
      </c>
      <c r="O4343" s="7"/>
      <c r="P4343" s="22" t="str">
        <f t="shared" si="403"/>
        <v/>
      </c>
      <c r="Q4343" s="7"/>
      <c r="S4343" s="17" t="str">
        <f>IF($B4343="", "", IF(COUNTIF($B$11:$B4343, $B4343)&gt;1, "", $B4343))</f>
        <v/>
      </c>
      <c r="T4343" s="10" t="str">
        <f t="shared" si="404"/>
        <v/>
      </c>
      <c r="U4343" s="13">
        <v>4333</v>
      </c>
      <c r="V4343" s="17" t="str">
        <f t="shared" si="405"/>
        <v/>
      </c>
      <c r="X4343" s="10" t="str">
        <f>IF($F4343="", "", IF($D4343="", 'Intro &amp; Setup'!$Z$32, IFERROR(INDEX('Intro &amp; Setup'!$Z$17:$Z$31, MATCH($D4343, 'Intro &amp; Setup'!$S$17:$S$31, 0)), "")))</f>
        <v/>
      </c>
      <c r="Z4343" s="25" t="str">
        <f t="shared" si="406"/>
        <v/>
      </c>
      <c r="AE4343" s="10" t="str">
        <f>IF($B4343="", "", IF($D4343="", 'Intro &amp; Setup'!$AC$32, IFERROR(INDEX('Intro &amp; Setup'!$AC$17:$AC$31, MATCH($D4343, 'Intro &amp; Setup'!$S$17:$S$31, 0)), "")))</f>
        <v/>
      </c>
      <c r="AG4343" s="10" t="str">
        <f t="shared" si="407"/>
        <v/>
      </c>
    </row>
    <row r="4344" spans="1:33" x14ac:dyDescent="0.25">
      <c r="A4344" s="7"/>
      <c r="B4344" s="66"/>
      <c r="C4344" s="67"/>
      <c r="D4344" s="68"/>
      <c r="E4344" s="68"/>
      <c r="F4344" s="69"/>
      <c r="G4344" s="69"/>
      <c r="H4344" s="70"/>
      <c r="I4344" s="71"/>
      <c r="J4344" s="68"/>
      <c r="K4344" s="68"/>
      <c r="L4344" s="72"/>
      <c r="M4344" s="7"/>
      <c r="N4344" s="10" t="str">
        <f t="shared" si="402"/>
        <v/>
      </c>
      <c r="O4344" s="7"/>
      <c r="P4344" s="22" t="str">
        <f t="shared" si="403"/>
        <v/>
      </c>
      <c r="Q4344" s="7"/>
      <c r="S4344" s="17" t="str">
        <f>IF($B4344="", "", IF(COUNTIF($B$11:$B4344, $B4344)&gt;1, "", $B4344))</f>
        <v/>
      </c>
      <c r="T4344" s="10" t="str">
        <f t="shared" si="404"/>
        <v/>
      </c>
      <c r="U4344" s="13">
        <v>4334</v>
      </c>
      <c r="V4344" s="17" t="str">
        <f t="shared" si="405"/>
        <v/>
      </c>
      <c r="X4344" s="10" t="str">
        <f>IF($F4344="", "", IF($D4344="", 'Intro &amp; Setup'!$Z$32, IFERROR(INDEX('Intro &amp; Setup'!$Z$17:$Z$31, MATCH($D4344, 'Intro &amp; Setup'!$S$17:$S$31, 0)), "")))</f>
        <v/>
      </c>
      <c r="Z4344" s="25" t="str">
        <f t="shared" si="406"/>
        <v/>
      </c>
      <c r="AE4344" s="10" t="str">
        <f>IF($B4344="", "", IF($D4344="", 'Intro &amp; Setup'!$AC$32, IFERROR(INDEX('Intro &amp; Setup'!$AC$17:$AC$31, MATCH($D4344, 'Intro &amp; Setup'!$S$17:$S$31, 0)), "")))</f>
        <v/>
      </c>
      <c r="AG4344" s="10" t="str">
        <f t="shared" si="407"/>
        <v/>
      </c>
    </row>
    <row r="4345" spans="1:33" x14ac:dyDescent="0.25">
      <c r="A4345" s="7"/>
      <c r="B4345" s="66"/>
      <c r="C4345" s="67"/>
      <c r="D4345" s="68"/>
      <c r="E4345" s="68"/>
      <c r="F4345" s="69"/>
      <c r="G4345" s="69"/>
      <c r="H4345" s="70"/>
      <c r="I4345" s="71"/>
      <c r="J4345" s="68"/>
      <c r="K4345" s="68"/>
      <c r="L4345" s="72"/>
      <c r="M4345" s="7"/>
      <c r="N4345" s="10" t="str">
        <f t="shared" si="402"/>
        <v/>
      </c>
      <c r="O4345" s="7"/>
      <c r="P4345" s="22" t="str">
        <f t="shared" si="403"/>
        <v/>
      </c>
      <c r="Q4345" s="7"/>
      <c r="S4345" s="17" t="str">
        <f>IF($B4345="", "", IF(COUNTIF($B$11:$B4345, $B4345)&gt;1, "", $B4345))</f>
        <v/>
      </c>
      <c r="T4345" s="10" t="str">
        <f t="shared" si="404"/>
        <v/>
      </c>
      <c r="U4345" s="13">
        <v>4335</v>
      </c>
      <c r="V4345" s="17" t="str">
        <f t="shared" si="405"/>
        <v/>
      </c>
      <c r="X4345" s="10" t="str">
        <f>IF($F4345="", "", IF($D4345="", 'Intro &amp; Setup'!$Z$32, IFERROR(INDEX('Intro &amp; Setup'!$Z$17:$Z$31, MATCH($D4345, 'Intro &amp; Setup'!$S$17:$S$31, 0)), "")))</f>
        <v/>
      </c>
      <c r="Z4345" s="25" t="str">
        <f t="shared" si="406"/>
        <v/>
      </c>
      <c r="AE4345" s="10" t="str">
        <f>IF($B4345="", "", IF($D4345="", 'Intro &amp; Setup'!$AC$32, IFERROR(INDEX('Intro &amp; Setup'!$AC$17:$AC$31, MATCH($D4345, 'Intro &amp; Setup'!$S$17:$S$31, 0)), "")))</f>
        <v/>
      </c>
      <c r="AG4345" s="10" t="str">
        <f t="shared" si="407"/>
        <v/>
      </c>
    </row>
    <row r="4346" spans="1:33" x14ac:dyDescent="0.25">
      <c r="A4346" s="7"/>
      <c r="B4346" s="66"/>
      <c r="C4346" s="67"/>
      <c r="D4346" s="68"/>
      <c r="E4346" s="68"/>
      <c r="F4346" s="69"/>
      <c r="G4346" s="69"/>
      <c r="H4346" s="70"/>
      <c r="I4346" s="71"/>
      <c r="J4346" s="68"/>
      <c r="K4346" s="68"/>
      <c r="L4346" s="72"/>
      <c r="M4346" s="7"/>
      <c r="N4346" s="10" t="str">
        <f t="shared" si="402"/>
        <v/>
      </c>
      <c r="O4346" s="7"/>
      <c r="P4346" s="22" t="str">
        <f t="shared" si="403"/>
        <v/>
      </c>
      <c r="Q4346" s="7"/>
      <c r="S4346" s="17" t="str">
        <f>IF($B4346="", "", IF(COUNTIF($B$11:$B4346, $B4346)&gt;1, "", $B4346))</f>
        <v/>
      </c>
      <c r="T4346" s="10" t="str">
        <f t="shared" si="404"/>
        <v/>
      </c>
      <c r="U4346" s="13">
        <v>4336</v>
      </c>
      <c r="V4346" s="17" t="str">
        <f t="shared" si="405"/>
        <v/>
      </c>
      <c r="X4346" s="10" t="str">
        <f>IF($F4346="", "", IF($D4346="", 'Intro &amp; Setup'!$Z$32, IFERROR(INDEX('Intro &amp; Setup'!$Z$17:$Z$31, MATCH($D4346, 'Intro &amp; Setup'!$S$17:$S$31, 0)), "")))</f>
        <v/>
      </c>
      <c r="Z4346" s="25" t="str">
        <f t="shared" si="406"/>
        <v/>
      </c>
      <c r="AE4346" s="10" t="str">
        <f>IF($B4346="", "", IF($D4346="", 'Intro &amp; Setup'!$AC$32, IFERROR(INDEX('Intro &amp; Setup'!$AC$17:$AC$31, MATCH($D4346, 'Intro &amp; Setup'!$S$17:$S$31, 0)), "")))</f>
        <v/>
      </c>
      <c r="AG4346" s="10" t="str">
        <f t="shared" si="407"/>
        <v/>
      </c>
    </row>
    <row r="4347" spans="1:33" x14ac:dyDescent="0.25">
      <c r="A4347" s="7"/>
      <c r="B4347" s="66"/>
      <c r="C4347" s="67"/>
      <c r="D4347" s="68"/>
      <c r="E4347" s="68"/>
      <c r="F4347" s="69"/>
      <c r="G4347" s="69"/>
      <c r="H4347" s="70"/>
      <c r="I4347" s="71"/>
      <c r="J4347" s="68"/>
      <c r="K4347" s="68"/>
      <c r="L4347" s="72"/>
      <c r="M4347" s="7"/>
      <c r="N4347" s="10" t="str">
        <f t="shared" si="402"/>
        <v/>
      </c>
      <c r="O4347" s="7"/>
      <c r="P4347" s="22" t="str">
        <f t="shared" si="403"/>
        <v/>
      </c>
      <c r="Q4347" s="7"/>
      <c r="S4347" s="17" t="str">
        <f>IF($B4347="", "", IF(COUNTIF($B$11:$B4347, $B4347)&gt;1, "", $B4347))</f>
        <v/>
      </c>
      <c r="T4347" s="10" t="str">
        <f t="shared" si="404"/>
        <v/>
      </c>
      <c r="U4347" s="13">
        <v>4337</v>
      </c>
      <c r="V4347" s="17" t="str">
        <f t="shared" si="405"/>
        <v/>
      </c>
      <c r="X4347" s="10" t="str">
        <f>IF($F4347="", "", IF($D4347="", 'Intro &amp; Setup'!$Z$32, IFERROR(INDEX('Intro &amp; Setup'!$Z$17:$Z$31, MATCH($D4347, 'Intro &amp; Setup'!$S$17:$S$31, 0)), "")))</f>
        <v/>
      </c>
      <c r="Z4347" s="25" t="str">
        <f t="shared" si="406"/>
        <v/>
      </c>
      <c r="AE4347" s="10" t="str">
        <f>IF($B4347="", "", IF($D4347="", 'Intro &amp; Setup'!$AC$32, IFERROR(INDEX('Intro &amp; Setup'!$AC$17:$AC$31, MATCH($D4347, 'Intro &amp; Setup'!$S$17:$S$31, 0)), "")))</f>
        <v/>
      </c>
      <c r="AG4347" s="10" t="str">
        <f t="shared" si="407"/>
        <v/>
      </c>
    </row>
    <row r="4348" spans="1:33" x14ac:dyDescent="0.25">
      <c r="A4348" s="7"/>
      <c r="B4348" s="66"/>
      <c r="C4348" s="67"/>
      <c r="D4348" s="68"/>
      <c r="E4348" s="68"/>
      <c r="F4348" s="69"/>
      <c r="G4348" s="69"/>
      <c r="H4348" s="70"/>
      <c r="I4348" s="71"/>
      <c r="J4348" s="68"/>
      <c r="K4348" s="68"/>
      <c r="L4348" s="72"/>
      <c r="M4348" s="7"/>
      <c r="N4348" s="10" t="str">
        <f t="shared" si="402"/>
        <v/>
      </c>
      <c r="O4348" s="7"/>
      <c r="P4348" s="22" t="str">
        <f t="shared" si="403"/>
        <v/>
      </c>
      <c r="Q4348" s="7"/>
      <c r="S4348" s="17" t="str">
        <f>IF($B4348="", "", IF(COUNTIF($B$11:$B4348, $B4348)&gt;1, "", $B4348))</f>
        <v/>
      </c>
      <c r="T4348" s="10" t="str">
        <f t="shared" si="404"/>
        <v/>
      </c>
      <c r="U4348" s="13">
        <v>4338</v>
      </c>
      <c r="V4348" s="17" t="str">
        <f t="shared" si="405"/>
        <v/>
      </c>
      <c r="X4348" s="10" t="str">
        <f>IF($F4348="", "", IF($D4348="", 'Intro &amp; Setup'!$Z$32, IFERROR(INDEX('Intro &amp; Setup'!$Z$17:$Z$31, MATCH($D4348, 'Intro &amp; Setup'!$S$17:$S$31, 0)), "")))</f>
        <v/>
      </c>
      <c r="Z4348" s="25" t="str">
        <f t="shared" si="406"/>
        <v/>
      </c>
      <c r="AE4348" s="10" t="str">
        <f>IF($B4348="", "", IF($D4348="", 'Intro &amp; Setup'!$AC$32, IFERROR(INDEX('Intro &amp; Setup'!$AC$17:$AC$31, MATCH($D4348, 'Intro &amp; Setup'!$S$17:$S$31, 0)), "")))</f>
        <v/>
      </c>
      <c r="AG4348" s="10" t="str">
        <f t="shared" si="407"/>
        <v/>
      </c>
    </row>
    <row r="4349" spans="1:33" x14ac:dyDescent="0.25">
      <c r="A4349" s="7"/>
      <c r="B4349" s="66"/>
      <c r="C4349" s="67"/>
      <c r="D4349" s="68"/>
      <c r="E4349" s="68"/>
      <c r="F4349" s="69"/>
      <c r="G4349" s="69"/>
      <c r="H4349" s="70"/>
      <c r="I4349" s="71"/>
      <c r="J4349" s="68"/>
      <c r="K4349" s="68"/>
      <c r="L4349" s="72"/>
      <c r="M4349" s="7"/>
      <c r="N4349" s="10" t="str">
        <f t="shared" si="402"/>
        <v/>
      </c>
      <c r="O4349" s="7"/>
      <c r="P4349" s="22" t="str">
        <f t="shared" si="403"/>
        <v/>
      </c>
      <c r="Q4349" s="7"/>
      <c r="S4349" s="17" t="str">
        <f>IF($B4349="", "", IF(COUNTIF($B$11:$B4349, $B4349)&gt;1, "", $B4349))</f>
        <v/>
      </c>
      <c r="T4349" s="10" t="str">
        <f t="shared" si="404"/>
        <v/>
      </c>
      <c r="U4349" s="13">
        <v>4339</v>
      </c>
      <c r="V4349" s="17" t="str">
        <f t="shared" si="405"/>
        <v/>
      </c>
      <c r="X4349" s="10" t="str">
        <f>IF($F4349="", "", IF($D4349="", 'Intro &amp; Setup'!$Z$32, IFERROR(INDEX('Intro &amp; Setup'!$Z$17:$Z$31, MATCH($D4349, 'Intro &amp; Setup'!$S$17:$S$31, 0)), "")))</f>
        <v/>
      </c>
      <c r="Z4349" s="25" t="str">
        <f t="shared" si="406"/>
        <v/>
      </c>
      <c r="AE4349" s="10" t="str">
        <f>IF($B4349="", "", IF($D4349="", 'Intro &amp; Setup'!$AC$32, IFERROR(INDEX('Intro &amp; Setup'!$AC$17:$AC$31, MATCH($D4349, 'Intro &amp; Setup'!$S$17:$S$31, 0)), "")))</f>
        <v/>
      </c>
      <c r="AG4349" s="10" t="str">
        <f t="shared" si="407"/>
        <v/>
      </c>
    </row>
    <row r="4350" spans="1:33" x14ac:dyDescent="0.25">
      <c r="A4350" s="7"/>
      <c r="B4350" s="66"/>
      <c r="C4350" s="67"/>
      <c r="D4350" s="68"/>
      <c r="E4350" s="68"/>
      <c r="F4350" s="69"/>
      <c r="G4350" s="69"/>
      <c r="H4350" s="70"/>
      <c r="I4350" s="71"/>
      <c r="J4350" s="68"/>
      <c r="K4350" s="68"/>
      <c r="L4350" s="72"/>
      <c r="M4350" s="7"/>
      <c r="N4350" s="10" t="str">
        <f t="shared" si="402"/>
        <v/>
      </c>
      <c r="O4350" s="7"/>
      <c r="P4350" s="22" t="str">
        <f t="shared" si="403"/>
        <v/>
      </c>
      <c r="Q4350" s="7"/>
      <c r="S4350" s="17" t="str">
        <f>IF($B4350="", "", IF(COUNTIF($B$11:$B4350, $B4350)&gt;1, "", $B4350))</f>
        <v/>
      </c>
      <c r="T4350" s="10" t="str">
        <f t="shared" si="404"/>
        <v/>
      </c>
      <c r="U4350" s="13">
        <v>4340</v>
      </c>
      <c r="V4350" s="17" t="str">
        <f t="shared" si="405"/>
        <v/>
      </c>
      <c r="X4350" s="10" t="str">
        <f>IF($F4350="", "", IF($D4350="", 'Intro &amp; Setup'!$Z$32, IFERROR(INDEX('Intro &amp; Setup'!$Z$17:$Z$31, MATCH($D4350, 'Intro &amp; Setup'!$S$17:$S$31, 0)), "")))</f>
        <v/>
      </c>
      <c r="Z4350" s="25" t="str">
        <f t="shared" si="406"/>
        <v/>
      </c>
      <c r="AE4350" s="10" t="str">
        <f>IF($B4350="", "", IF($D4350="", 'Intro &amp; Setup'!$AC$32, IFERROR(INDEX('Intro &amp; Setup'!$AC$17:$AC$31, MATCH($D4350, 'Intro &amp; Setup'!$S$17:$S$31, 0)), "")))</f>
        <v/>
      </c>
      <c r="AG4350" s="10" t="str">
        <f t="shared" si="407"/>
        <v/>
      </c>
    </row>
    <row r="4351" spans="1:33" x14ac:dyDescent="0.25">
      <c r="A4351" s="7"/>
      <c r="B4351" s="66"/>
      <c r="C4351" s="67"/>
      <c r="D4351" s="68"/>
      <c r="E4351" s="68"/>
      <c r="F4351" s="69"/>
      <c r="G4351" s="69"/>
      <c r="H4351" s="70"/>
      <c r="I4351" s="71"/>
      <c r="J4351" s="68"/>
      <c r="K4351" s="68"/>
      <c r="L4351" s="72"/>
      <c r="M4351" s="7"/>
      <c r="N4351" s="10" t="str">
        <f t="shared" si="402"/>
        <v/>
      </c>
      <c r="O4351" s="7"/>
      <c r="P4351" s="22" t="str">
        <f t="shared" si="403"/>
        <v/>
      </c>
      <c r="Q4351" s="7"/>
      <c r="S4351" s="17" t="str">
        <f>IF($B4351="", "", IF(COUNTIF($B$11:$B4351, $B4351)&gt;1, "", $B4351))</f>
        <v/>
      </c>
      <c r="T4351" s="10" t="str">
        <f t="shared" si="404"/>
        <v/>
      </c>
      <c r="U4351" s="13">
        <v>4341</v>
      </c>
      <c r="V4351" s="17" t="str">
        <f t="shared" si="405"/>
        <v/>
      </c>
      <c r="X4351" s="10" t="str">
        <f>IF($F4351="", "", IF($D4351="", 'Intro &amp; Setup'!$Z$32, IFERROR(INDEX('Intro &amp; Setup'!$Z$17:$Z$31, MATCH($D4351, 'Intro &amp; Setup'!$S$17:$S$31, 0)), "")))</f>
        <v/>
      </c>
      <c r="Z4351" s="25" t="str">
        <f t="shared" si="406"/>
        <v/>
      </c>
      <c r="AE4351" s="10" t="str">
        <f>IF($B4351="", "", IF($D4351="", 'Intro &amp; Setup'!$AC$32, IFERROR(INDEX('Intro &amp; Setup'!$AC$17:$AC$31, MATCH($D4351, 'Intro &amp; Setup'!$S$17:$S$31, 0)), "")))</f>
        <v/>
      </c>
      <c r="AG4351" s="10" t="str">
        <f t="shared" si="407"/>
        <v/>
      </c>
    </row>
    <row r="4352" spans="1:33" x14ac:dyDescent="0.25">
      <c r="A4352" s="7"/>
      <c r="B4352" s="66"/>
      <c r="C4352" s="67"/>
      <c r="D4352" s="68"/>
      <c r="E4352" s="68"/>
      <c r="F4352" s="69"/>
      <c r="G4352" s="69"/>
      <c r="H4352" s="70"/>
      <c r="I4352" s="71"/>
      <c r="J4352" s="68"/>
      <c r="K4352" s="68"/>
      <c r="L4352" s="72"/>
      <c r="M4352" s="7"/>
      <c r="N4352" s="10" t="str">
        <f t="shared" si="402"/>
        <v/>
      </c>
      <c r="O4352" s="7"/>
      <c r="P4352" s="22" t="str">
        <f t="shared" si="403"/>
        <v/>
      </c>
      <c r="Q4352" s="7"/>
      <c r="S4352" s="17" t="str">
        <f>IF($B4352="", "", IF(COUNTIF($B$11:$B4352, $B4352)&gt;1, "", $B4352))</f>
        <v/>
      </c>
      <c r="T4352" s="10" t="str">
        <f t="shared" si="404"/>
        <v/>
      </c>
      <c r="U4352" s="13">
        <v>4342</v>
      </c>
      <c r="V4352" s="17" t="str">
        <f t="shared" si="405"/>
        <v/>
      </c>
      <c r="X4352" s="10" t="str">
        <f>IF($F4352="", "", IF($D4352="", 'Intro &amp; Setup'!$Z$32, IFERROR(INDEX('Intro &amp; Setup'!$Z$17:$Z$31, MATCH($D4352, 'Intro &amp; Setup'!$S$17:$S$31, 0)), "")))</f>
        <v/>
      </c>
      <c r="Z4352" s="25" t="str">
        <f t="shared" si="406"/>
        <v/>
      </c>
      <c r="AE4352" s="10" t="str">
        <f>IF($B4352="", "", IF($D4352="", 'Intro &amp; Setup'!$AC$32, IFERROR(INDEX('Intro &amp; Setup'!$AC$17:$AC$31, MATCH($D4352, 'Intro &amp; Setup'!$S$17:$S$31, 0)), "")))</f>
        <v/>
      </c>
      <c r="AG4352" s="10" t="str">
        <f t="shared" si="407"/>
        <v/>
      </c>
    </row>
    <row r="4353" spans="1:33" x14ac:dyDescent="0.25">
      <c r="A4353" s="7"/>
      <c r="B4353" s="66"/>
      <c r="C4353" s="67"/>
      <c r="D4353" s="68"/>
      <c r="E4353" s="68"/>
      <c r="F4353" s="69"/>
      <c r="G4353" s="69"/>
      <c r="H4353" s="70"/>
      <c r="I4353" s="71"/>
      <c r="J4353" s="68"/>
      <c r="K4353" s="68"/>
      <c r="L4353" s="72"/>
      <c r="M4353" s="7"/>
      <c r="N4353" s="10" t="str">
        <f t="shared" si="402"/>
        <v/>
      </c>
      <c r="O4353" s="7"/>
      <c r="P4353" s="22" t="str">
        <f t="shared" si="403"/>
        <v/>
      </c>
      <c r="Q4353" s="7"/>
      <c r="S4353" s="17" t="str">
        <f>IF($B4353="", "", IF(COUNTIF($B$11:$B4353, $B4353)&gt;1, "", $B4353))</f>
        <v/>
      </c>
      <c r="T4353" s="10" t="str">
        <f t="shared" si="404"/>
        <v/>
      </c>
      <c r="U4353" s="13">
        <v>4343</v>
      </c>
      <c r="V4353" s="17" t="str">
        <f t="shared" si="405"/>
        <v/>
      </c>
      <c r="X4353" s="10" t="str">
        <f>IF($F4353="", "", IF($D4353="", 'Intro &amp; Setup'!$Z$32, IFERROR(INDEX('Intro &amp; Setup'!$Z$17:$Z$31, MATCH($D4353, 'Intro &amp; Setup'!$S$17:$S$31, 0)), "")))</f>
        <v/>
      </c>
      <c r="Z4353" s="25" t="str">
        <f t="shared" si="406"/>
        <v/>
      </c>
      <c r="AE4353" s="10" t="str">
        <f>IF($B4353="", "", IF($D4353="", 'Intro &amp; Setup'!$AC$32, IFERROR(INDEX('Intro &amp; Setup'!$AC$17:$AC$31, MATCH($D4353, 'Intro &amp; Setup'!$S$17:$S$31, 0)), "")))</f>
        <v/>
      </c>
      <c r="AG4353" s="10" t="str">
        <f t="shared" si="407"/>
        <v/>
      </c>
    </row>
    <row r="4354" spans="1:33" x14ac:dyDescent="0.25">
      <c r="A4354" s="7"/>
      <c r="B4354" s="66"/>
      <c r="C4354" s="67"/>
      <c r="D4354" s="68"/>
      <c r="E4354" s="68"/>
      <c r="F4354" s="69"/>
      <c r="G4354" s="69"/>
      <c r="H4354" s="70"/>
      <c r="I4354" s="71"/>
      <c r="J4354" s="68"/>
      <c r="K4354" s="68"/>
      <c r="L4354" s="72"/>
      <c r="M4354" s="7"/>
      <c r="N4354" s="10" t="str">
        <f t="shared" si="402"/>
        <v/>
      </c>
      <c r="O4354" s="7"/>
      <c r="P4354" s="22" t="str">
        <f t="shared" si="403"/>
        <v/>
      </c>
      <c r="Q4354" s="7"/>
      <c r="S4354" s="17" t="str">
        <f>IF($B4354="", "", IF(COUNTIF($B$11:$B4354, $B4354)&gt;1, "", $B4354))</f>
        <v/>
      </c>
      <c r="T4354" s="10" t="str">
        <f t="shared" si="404"/>
        <v/>
      </c>
      <c r="U4354" s="13">
        <v>4344</v>
      </c>
      <c r="V4354" s="17" t="str">
        <f t="shared" si="405"/>
        <v/>
      </c>
      <c r="X4354" s="10" t="str">
        <f>IF($F4354="", "", IF($D4354="", 'Intro &amp; Setup'!$Z$32, IFERROR(INDEX('Intro &amp; Setup'!$Z$17:$Z$31, MATCH($D4354, 'Intro &amp; Setup'!$S$17:$S$31, 0)), "")))</f>
        <v/>
      </c>
      <c r="Z4354" s="25" t="str">
        <f t="shared" si="406"/>
        <v/>
      </c>
      <c r="AE4354" s="10" t="str">
        <f>IF($B4354="", "", IF($D4354="", 'Intro &amp; Setup'!$AC$32, IFERROR(INDEX('Intro &amp; Setup'!$AC$17:$AC$31, MATCH($D4354, 'Intro &amp; Setup'!$S$17:$S$31, 0)), "")))</f>
        <v/>
      </c>
      <c r="AG4354" s="10" t="str">
        <f t="shared" si="407"/>
        <v/>
      </c>
    </row>
    <row r="4355" spans="1:33" x14ac:dyDescent="0.25">
      <c r="A4355" s="7"/>
      <c r="B4355" s="66"/>
      <c r="C4355" s="67"/>
      <c r="D4355" s="68"/>
      <c r="E4355" s="68"/>
      <c r="F4355" s="69"/>
      <c r="G4355" s="69"/>
      <c r="H4355" s="70"/>
      <c r="I4355" s="71"/>
      <c r="J4355" s="68"/>
      <c r="K4355" s="68"/>
      <c r="L4355" s="72"/>
      <c r="M4355" s="7"/>
      <c r="N4355" s="10" t="str">
        <f t="shared" si="402"/>
        <v/>
      </c>
      <c r="O4355" s="7"/>
      <c r="P4355" s="22" t="str">
        <f t="shared" si="403"/>
        <v/>
      </c>
      <c r="Q4355" s="7"/>
      <c r="S4355" s="17" t="str">
        <f>IF($B4355="", "", IF(COUNTIF($B$11:$B4355, $B4355)&gt;1, "", $B4355))</f>
        <v/>
      </c>
      <c r="T4355" s="10" t="str">
        <f t="shared" si="404"/>
        <v/>
      </c>
      <c r="U4355" s="13">
        <v>4345</v>
      </c>
      <c r="V4355" s="17" t="str">
        <f t="shared" si="405"/>
        <v/>
      </c>
      <c r="X4355" s="10" t="str">
        <f>IF($F4355="", "", IF($D4355="", 'Intro &amp; Setup'!$Z$32, IFERROR(INDEX('Intro &amp; Setup'!$Z$17:$Z$31, MATCH($D4355, 'Intro &amp; Setup'!$S$17:$S$31, 0)), "")))</f>
        <v/>
      </c>
      <c r="Z4355" s="25" t="str">
        <f t="shared" si="406"/>
        <v/>
      </c>
      <c r="AE4355" s="10" t="str">
        <f>IF($B4355="", "", IF($D4355="", 'Intro &amp; Setup'!$AC$32, IFERROR(INDEX('Intro &amp; Setup'!$AC$17:$AC$31, MATCH($D4355, 'Intro &amp; Setup'!$S$17:$S$31, 0)), "")))</f>
        <v/>
      </c>
      <c r="AG4355" s="10" t="str">
        <f t="shared" si="407"/>
        <v/>
      </c>
    </row>
    <row r="4356" spans="1:33" x14ac:dyDescent="0.25">
      <c r="A4356" s="7"/>
      <c r="B4356" s="66"/>
      <c r="C4356" s="67"/>
      <c r="D4356" s="68"/>
      <c r="E4356" s="68"/>
      <c r="F4356" s="69"/>
      <c r="G4356" s="69"/>
      <c r="H4356" s="70"/>
      <c r="I4356" s="71"/>
      <c r="J4356" s="68"/>
      <c r="K4356" s="68"/>
      <c r="L4356" s="72"/>
      <c r="M4356" s="7"/>
      <c r="N4356" s="10" t="str">
        <f t="shared" si="402"/>
        <v/>
      </c>
      <c r="O4356" s="7"/>
      <c r="P4356" s="22" t="str">
        <f t="shared" si="403"/>
        <v/>
      </c>
      <c r="Q4356" s="7"/>
      <c r="S4356" s="17" t="str">
        <f>IF($B4356="", "", IF(COUNTIF($B$11:$B4356, $B4356)&gt;1, "", $B4356))</f>
        <v/>
      </c>
      <c r="T4356" s="10" t="str">
        <f t="shared" si="404"/>
        <v/>
      </c>
      <c r="U4356" s="13">
        <v>4346</v>
      </c>
      <c r="V4356" s="17" t="str">
        <f t="shared" si="405"/>
        <v/>
      </c>
      <c r="X4356" s="10" t="str">
        <f>IF($F4356="", "", IF($D4356="", 'Intro &amp; Setup'!$Z$32, IFERROR(INDEX('Intro &amp; Setup'!$Z$17:$Z$31, MATCH($D4356, 'Intro &amp; Setup'!$S$17:$S$31, 0)), "")))</f>
        <v/>
      </c>
      <c r="Z4356" s="25" t="str">
        <f t="shared" si="406"/>
        <v/>
      </c>
      <c r="AE4356" s="10" t="str">
        <f>IF($B4356="", "", IF($D4356="", 'Intro &amp; Setup'!$AC$32, IFERROR(INDEX('Intro &amp; Setup'!$AC$17:$AC$31, MATCH($D4356, 'Intro &amp; Setup'!$S$17:$S$31, 0)), "")))</f>
        <v/>
      </c>
      <c r="AG4356" s="10" t="str">
        <f t="shared" si="407"/>
        <v/>
      </c>
    </row>
    <row r="4357" spans="1:33" x14ac:dyDescent="0.25">
      <c r="A4357" s="7"/>
      <c r="B4357" s="66"/>
      <c r="C4357" s="67"/>
      <c r="D4357" s="68"/>
      <c r="E4357" s="68"/>
      <c r="F4357" s="69"/>
      <c r="G4357" s="69"/>
      <c r="H4357" s="70"/>
      <c r="I4357" s="71"/>
      <c r="J4357" s="68"/>
      <c r="K4357" s="68"/>
      <c r="L4357" s="72"/>
      <c r="M4357" s="7"/>
      <c r="N4357" s="10" t="str">
        <f t="shared" si="402"/>
        <v/>
      </c>
      <c r="O4357" s="7"/>
      <c r="P4357" s="22" t="str">
        <f t="shared" si="403"/>
        <v/>
      </c>
      <c r="Q4357" s="7"/>
      <c r="S4357" s="17" t="str">
        <f>IF($B4357="", "", IF(COUNTIF($B$11:$B4357, $B4357)&gt;1, "", $B4357))</f>
        <v/>
      </c>
      <c r="T4357" s="10" t="str">
        <f t="shared" si="404"/>
        <v/>
      </c>
      <c r="U4357" s="13">
        <v>4347</v>
      </c>
      <c r="V4357" s="17" t="str">
        <f t="shared" si="405"/>
        <v/>
      </c>
      <c r="X4357" s="10" t="str">
        <f>IF($F4357="", "", IF($D4357="", 'Intro &amp; Setup'!$Z$32, IFERROR(INDEX('Intro &amp; Setup'!$Z$17:$Z$31, MATCH($D4357, 'Intro &amp; Setup'!$S$17:$S$31, 0)), "")))</f>
        <v/>
      </c>
      <c r="Z4357" s="25" t="str">
        <f t="shared" si="406"/>
        <v/>
      </c>
      <c r="AE4357" s="10" t="str">
        <f>IF($B4357="", "", IF($D4357="", 'Intro &amp; Setup'!$AC$32, IFERROR(INDEX('Intro &amp; Setup'!$AC$17:$AC$31, MATCH($D4357, 'Intro &amp; Setup'!$S$17:$S$31, 0)), "")))</f>
        <v/>
      </c>
      <c r="AG4357" s="10" t="str">
        <f t="shared" si="407"/>
        <v/>
      </c>
    </row>
    <row r="4358" spans="1:33" x14ac:dyDescent="0.25">
      <c r="A4358" s="7"/>
      <c r="B4358" s="66"/>
      <c r="C4358" s="67"/>
      <c r="D4358" s="68"/>
      <c r="E4358" s="68"/>
      <c r="F4358" s="69"/>
      <c r="G4358" s="69"/>
      <c r="H4358" s="70"/>
      <c r="I4358" s="71"/>
      <c r="J4358" s="68"/>
      <c r="K4358" s="68"/>
      <c r="L4358" s="72"/>
      <c r="M4358" s="7"/>
      <c r="N4358" s="10" t="str">
        <f t="shared" si="402"/>
        <v/>
      </c>
      <c r="O4358" s="7"/>
      <c r="P4358" s="22" t="str">
        <f t="shared" si="403"/>
        <v/>
      </c>
      <c r="Q4358" s="7"/>
      <c r="S4358" s="17" t="str">
        <f>IF($B4358="", "", IF(COUNTIF($B$11:$B4358, $B4358)&gt;1, "", $B4358))</f>
        <v/>
      </c>
      <c r="T4358" s="10" t="str">
        <f t="shared" si="404"/>
        <v/>
      </c>
      <c r="U4358" s="13">
        <v>4348</v>
      </c>
      <c r="V4358" s="17" t="str">
        <f t="shared" si="405"/>
        <v/>
      </c>
      <c r="X4358" s="10" t="str">
        <f>IF($F4358="", "", IF($D4358="", 'Intro &amp; Setup'!$Z$32, IFERROR(INDEX('Intro &amp; Setup'!$Z$17:$Z$31, MATCH($D4358, 'Intro &amp; Setup'!$S$17:$S$31, 0)), "")))</f>
        <v/>
      </c>
      <c r="Z4358" s="25" t="str">
        <f t="shared" si="406"/>
        <v/>
      </c>
      <c r="AE4358" s="10" t="str">
        <f>IF($B4358="", "", IF($D4358="", 'Intro &amp; Setup'!$AC$32, IFERROR(INDEX('Intro &amp; Setup'!$AC$17:$AC$31, MATCH($D4358, 'Intro &amp; Setup'!$S$17:$S$31, 0)), "")))</f>
        <v/>
      </c>
      <c r="AG4358" s="10" t="str">
        <f t="shared" si="407"/>
        <v/>
      </c>
    </row>
    <row r="4359" spans="1:33" x14ac:dyDescent="0.25">
      <c r="A4359" s="7"/>
      <c r="B4359" s="66"/>
      <c r="C4359" s="67"/>
      <c r="D4359" s="68"/>
      <c r="E4359" s="68"/>
      <c r="F4359" s="69"/>
      <c r="G4359" s="69"/>
      <c r="H4359" s="70"/>
      <c r="I4359" s="71"/>
      <c r="J4359" s="68"/>
      <c r="K4359" s="68"/>
      <c r="L4359" s="72"/>
      <c r="M4359" s="7"/>
      <c r="N4359" s="10" t="str">
        <f t="shared" si="402"/>
        <v/>
      </c>
      <c r="O4359" s="7"/>
      <c r="P4359" s="22" t="str">
        <f t="shared" si="403"/>
        <v/>
      </c>
      <c r="Q4359" s="7"/>
      <c r="S4359" s="17" t="str">
        <f>IF($B4359="", "", IF(COUNTIF($B$11:$B4359, $B4359)&gt;1, "", $B4359))</f>
        <v/>
      </c>
      <c r="T4359" s="10" t="str">
        <f t="shared" si="404"/>
        <v/>
      </c>
      <c r="U4359" s="13">
        <v>4349</v>
      </c>
      <c r="V4359" s="17" t="str">
        <f t="shared" si="405"/>
        <v/>
      </c>
      <c r="X4359" s="10" t="str">
        <f>IF($F4359="", "", IF($D4359="", 'Intro &amp; Setup'!$Z$32, IFERROR(INDEX('Intro &amp; Setup'!$Z$17:$Z$31, MATCH($D4359, 'Intro &amp; Setup'!$S$17:$S$31, 0)), "")))</f>
        <v/>
      </c>
      <c r="Z4359" s="25" t="str">
        <f t="shared" si="406"/>
        <v/>
      </c>
      <c r="AE4359" s="10" t="str">
        <f>IF($B4359="", "", IF($D4359="", 'Intro &amp; Setup'!$AC$32, IFERROR(INDEX('Intro &amp; Setup'!$AC$17:$AC$31, MATCH($D4359, 'Intro &amp; Setup'!$S$17:$S$31, 0)), "")))</f>
        <v/>
      </c>
      <c r="AG4359" s="10" t="str">
        <f t="shared" si="407"/>
        <v/>
      </c>
    </row>
    <row r="4360" spans="1:33" x14ac:dyDescent="0.25">
      <c r="A4360" s="7"/>
      <c r="B4360" s="66"/>
      <c r="C4360" s="67"/>
      <c r="D4360" s="68"/>
      <c r="E4360" s="68"/>
      <c r="F4360" s="69"/>
      <c r="G4360" s="69"/>
      <c r="H4360" s="70"/>
      <c r="I4360" s="71"/>
      <c r="J4360" s="68"/>
      <c r="K4360" s="68"/>
      <c r="L4360" s="72"/>
      <c r="M4360" s="7"/>
      <c r="N4360" s="10" t="str">
        <f t="shared" si="402"/>
        <v/>
      </c>
      <c r="O4360" s="7"/>
      <c r="P4360" s="22" t="str">
        <f t="shared" si="403"/>
        <v/>
      </c>
      <c r="Q4360" s="7"/>
      <c r="S4360" s="17" t="str">
        <f>IF($B4360="", "", IF(COUNTIF($B$11:$B4360, $B4360)&gt;1, "", $B4360))</f>
        <v/>
      </c>
      <c r="T4360" s="10" t="str">
        <f t="shared" si="404"/>
        <v/>
      </c>
      <c r="U4360" s="13">
        <v>4350</v>
      </c>
      <c r="V4360" s="17" t="str">
        <f t="shared" si="405"/>
        <v/>
      </c>
      <c r="X4360" s="10" t="str">
        <f>IF($F4360="", "", IF($D4360="", 'Intro &amp; Setup'!$Z$32, IFERROR(INDEX('Intro &amp; Setup'!$Z$17:$Z$31, MATCH($D4360, 'Intro &amp; Setup'!$S$17:$S$31, 0)), "")))</f>
        <v/>
      </c>
      <c r="Z4360" s="25" t="str">
        <f t="shared" si="406"/>
        <v/>
      </c>
      <c r="AE4360" s="10" t="str">
        <f>IF($B4360="", "", IF($D4360="", 'Intro &amp; Setup'!$AC$32, IFERROR(INDEX('Intro &amp; Setup'!$AC$17:$AC$31, MATCH($D4360, 'Intro &amp; Setup'!$S$17:$S$31, 0)), "")))</f>
        <v/>
      </c>
      <c r="AG4360" s="10" t="str">
        <f t="shared" si="407"/>
        <v/>
      </c>
    </row>
    <row r="4361" spans="1:33" x14ac:dyDescent="0.25">
      <c r="A4361" s="7"/>
      <c r="B4361" s="66"/>
      <c r="C4361" s="67"/>
      <c r="D4361" s="68"/>
      <c r="E4361" s="68"/>
      <c r="F4361" s="69"/>
      <c r="G4361" s="69"/>
      <c r="H4361" s="70"/>
      <c r="I4361" s="71"/>
      <c r="J4361" s="68"/>
      <c r="K4361" s="68"/>
      <c r="L4361" s="72"/>
      <c r="M4361" s="7"/>
      <c r="N4361" s="10" t="str">
        <f t="shared" si="402"/>
        <v/>
      </c>
      <c r="O4361" s="7"/>
      <c r="P4361" s="22" t="str">
        <f t="shared" si="403"/>
        <v/>
      </c>
      <c r="Q4361" s="7"/>
      <c r="S4361" s="17" t="str">
        <f>IF($B4361="", "", IF(COUNTIF($B$11:$B4361, $B4361)&gt;1, "", $B4361))</f>
        <v/>
      </c>
      <c r="T4361" s="10" t="str">
        <f t="shared" si="404"/>
        <v/>
      </c>
      <c r="U4361" s="13">
        <v>4351</v>
      </c>
      <c r="V4361" s="17" t="str">
        <f t="shared" si="405"/>
        <v/>
      </c>
      <c r="X4361" s="10" t="str">
        <f>IF($F4361="", "", IF($D4361="", 'Intro &amp; Setup'!$Z$32, IFERROR(INDEX('Intro &amp; Setup'!$Z$17:$Z$31, MATCH($D4361, 'Intro &amp; Setup'!$S$17:$S$31, 0)), "")))</f>
        <v/>
      </c>
      <c r="Z4361" s="25" t="str">
        <f t="shared" si="406"/>
        <v/>
      </c>
      <c r="AE4361" s="10" t="str">
        <f>IF($B4361="", "", IF($D4361="", 'Intro &amp; Setup'!$AC$32, IFERROR(INDEX('Intro &amp; Setup'!$AC$17:$AC$31, MATCH($D4361, 'Intro &amp; Setup'!$S$17:$S$31, 0)), "")))</f>
        <v/>
      </c>
      <c r="AG4361" s="10" t="str">
        <f t="shared" si="407"/>
        <v/>
      </c>
    </row>
    <row r="4362" spans="1:33" x14ac:dyDescent="0.25">
      <c r="A4362" s="7"/>
      <c r="B4362" s="66"/>
      <c r="C4362" s="67"/>
      <c r="D4362" s="68"/>
      <c r="E4362" s="68"/>
      <c r="F4362" s="69"/>
      <c r="G4362" s="69"/>
      <c r="H4362" s="70"/>
      <c r="I4362" s="71"/>
      <c r="J4362" s="68"/>
      <c r="K4362" s="68"/>
      <c r="L4362" s="72"/>
      <c r="M4362" s="7"/>
      <c r="N4362" s="10" t="str">
        <f t="shared" si="402"/>
        <v/>
      </c>
      <c r="O4362" s="7"/>
      <c r="P4362" s="22" t="str">
        <f t="shared" si="403"/>
        <v/>
      </c>
      <c r="Q4362" s="7"/>
      <c r="S4362" s="17" t="str">
        <f>IF($B4362="", "", IF(COUNTIF($B$11:$B4362, $B4362)&gt;1, "", $B4362))</f>
        <v/>
      </c>
      <c r="T4362" s="10" t="str">
        <f t="shared" si="404"/>
        <v/>
      </c>
      <c r="U4362" s="13">
        <v>4352</v>
      </c>
      <c r="V4362" s="17" t="str">
        <f t="shared" si="405"/>
        <v/>
      </c>
      <c r="X4362" s="10" t="str">
        <f>IF($F4362="", "", IF($D4362="", 'Intro &amp; Setup'!$Z$32, IFERROR(INDEX('Intro &amp; Setup'!$Z$17:$Z$31, MATCH($D4362, 'Intro &amp; Setup'!$S$17:$S$31, 0)), "")))</f>
        <v/>
      </c>
      <c r="Z4362" s="25" t="str">
        <f t="shared" si="406"/>
        <v/>
      </c>
      <c r="AE4362" s="10" t="str">
        <f>IF($B4362="", "", IF($D4362="", 'Intro &amp; Setup'!$AC$32, IFERROR(INDEX('Intro &amp; Setup'!$AC$17:$AC$31, MATCH($D4362, 'Intro &amp; Setup'!$S$17:$S$31, 0)), "")))</f>
        <v/>
      </c>
      <c r="AG4362" s="10" t="str">
        <f t="shared" si="407"/>
        <v/>
      </c>
    </row>
    <row r="4363" spans="1:33" x14ac:dyDescent="0.25">
      <c r="A4363" s="7"/>
      <c r="B4363" s="66"/>
      <c r="C4363" s="67"/>
      <c r="D4363" s="68"/>
      <c r="E4363" s="68"/>
      <c r="F4363" s="69"/>
      <c r="G4363" s="69"/>
      <c r="H4363" s="70"/>
      <c r="I4363" s="71"/>
      <c r="J4363" s="68"/>
      <c r="K4363" s="68"/>
      <c r="L4363" s="72"/>
      <c r="M4363" s="7"/>
      <c r="N4363" s="10" t="str">
        <f t="shared" si="402"/>
        <v/>
      </c>
      <c r="O4363" s="7"/>
      <c r="P4363" s="22" t="str">
        <f t="shared" si="403"/>
        <v/>
      </c>
      <c r="Q4363" s="7"/>
      <c r="S4363" s="17" t="str">
        <f>IF($B4363="", "", IF(COUNTIF($B$11:$B4363, $B4363)&gt;1, "", $B4363))</f>
        <v/>
      </c>
      <c r="T4363" s="10" t="str">
        <f t="shared" si="404"/>
        <v/>
      </c>
      <c r="U4363" s="13">
        <v>4353</v>
      </c>
      <c r="V4363" s="17" t="str">
        <f t="shared" si="405"/>
        <v/>
      </c>
      <c r="X4363" s="10" t="str">
        <f>IF($F4363="", "", IF($D4363="", 'Intro &amp; Setup'!$Z$32, IFERROR(INDEX('Intro &amp; Setup'!$Z$17:$Z$31, MATCH($D4363, 'Intro &amp; Setup'!$S$17:$S$31, 0)), "")))</f>
        <v/>
      </c>
      <c r="Z4363" s="25" t="str">
        <f t="shared" si="406"/>
        <v/>
      </c>
      <c r="AE4363" s="10" t="str">
        <f>IF($B4363="", "", IF($D4363="", 'Intro &amp; Setup'!$AC$32, IFERROR(INDEX('Intro &amp; Setup'!$AC$17:$AC$31, MATCH($D4363, 'Intro &amp; Setup'!$S$17:$S$31, 0)), "")))</f>
        <v/>
      </c>
      <c r="AG4363" s="10" t="str">
        <f t="shared" si="407"/>
        <v/>
      </c>
    </row>
    <row r="4364" spans="1:33" x14ac:dyDescent="0.25">
      <c r="A4364" s="7"/>
      <c r="B4364" s="66"/>
      <c r="C4364" s="67"/>
      <c r="D4364" s="68"/>
      <c r="E4364" s="68"/>
      <c r="F4364" s="69"/>
      <c r="G4364" s="69"/>
      <c r="H4364" s="70"/>
      <c r="I4364" s="71"/>
      <c r="J4364" s="68"/>
      <c r="K4364" s="68"/>
      <c r="L4364" s="72"/>
      <c r="M4364" s="7"/>
      <c r="N4364" s="10" t="str">
        <f t="shared" ref="N4364:N4427" si="408">IF($Z4364="", "", TEXT($Z4364, "mmm yyyy"))</f>
        <v/>
      </c>
      <c r="O4364" s="7"/>
      <c r="P4364" s="22" t="str">
        <f t="shared" ref="P4364:P4427" si="409">IFERROR(IF($F4364="", "", DATE(YEAR($F4364), MONTH($F4364)+$X4364, DAY($F4364))), "")</f>
        <v/>
      </c>
      <c r="Q4364" s="7"/>
      <c r="S4364" s="17" t="str">
        <f>IF($B4364="", "", IF(COUNTIF($B$11:$B4364, $B4364)&gt;1, "", $B4364))</f>
        <v/>
      </c>
      <c r="T4364" s="10" t="str">
        <f t="shared" ref="T4364:T4427" si="410">IF($S4364="", "", COUNTIF($S$11:$S$8010, "&lt;"&amp;$S4364)+1-$T$8)</f>
        <v/>
      </c>
      <c r="U4364" s="13">
        <v>4354</v>
      </c>
      <c r="V4364" s="17" t="str">
        <f t="shared" ref="V4364:V4427" si="411">IFERROR(INDEX($S$11:$S$8010, MATCH($U4364, $T$11:$T$8010, 0)), "")</f>
        <v/>
      </c>
      <c r="X4364" s="10" t="str">
        <f>IF($F4364="", "", IF($D4364="", 'Intro &amp; Setup'!$Z$32, IFERROR(INDEX('Intro &amp; Setup'!$Z$17:$Z$31, MATCH($D4364, 'Intro &amp; Setup'!$S$17:$S$31, 0)), "")))</f>
        <v/>
      </c>
      <c r="Z4364" s="25" t="str">
        <f t="shared" ref="Z4364:Z4427" si="412">IFERROR(IF($G4364="", "", DATE(YEAR($G4364), MONTH($G4364)+1, 1)), "")</f>
        <v/>
      </c>
      <c r="AE4364" s="10" t="str">
        <f>IF($B4364="", "", IF($D4364="", 'Intro &amp; Setup'!$AC$32, IFERROR(INDEX('Intro &amp; Setup'!$AC$17:$AC$31, MATCH($D4364, 'Intro &amp; Setup'!$S$17:$S$31, 0)), "")))</f>
        <v/>
      </c>
      <c r="AG4364" s="10" t="str">
        <f t="shared" ref="AG4364:AG4427" si="413">IF($G4364="", "", IF($N4364=$U$3, $AG$4, IF($N4364=$U$4, $AG$5, IF($G4364&lt;$T$3, $AG$3, ""))))</f>
        <v/>
      </c>
    </row>
    <row r="4365" spans="1:33" x14ac:dyDescent="0.25">
      <c r="A4365" s="7"/>
      <c r="B4365" s="66"/>
      <c r="C4365" s="67"/>
      <c r="D4365" s="68"/>
      <c r="E4365" s="68"/>
      <c r="F4365" s="69"/>
      <c r="G4365" s="69"/>
      <c r="H4365" s="70"/>
      <c r="I4365" s="71"/>
      <c r="J4365" s="68"/>
      <c r="K4365" s="68"/>
      <c r="L4365" s="72"/>
      <c r="M4365" s="7"/>
      <c r="N4365" s="10" t="str">
        <f t="shared" si="408"/>
        <v/>
      </c>
      <c r="O4365" s="7"/>
      <c r="P4365" s="22" t="str">
        <f t="shared" si="409"/>
        <v/>
      </c>
      <c r="Q4365" s="7"/>
      <c r="S4365" s="17" t="str">
        <f>IF($B4365="", "", IF(COUNTIF($B$11:$B4365, $B4365)&gt;1, "", $B4365))</f>
        <v/>
      </c>
      <c r="T4365" s="10" t="str">
        <f t="shared" si="410"/>
        <v/>
      </c>
      <c r="U4365" s="13">
        <v>4355</v>
      </c>
      <c r="V4365" s="17" t="str">
        <f t="shared" si="411"/>
        <v/>
      </c>
      <c r="X4365" s="10" t="str">
        <f>IF($F4365="", "", IF($D4365="", 'Intro &amp; Setup'!$Z$32, IFERROR(INDEX('Intro &amp; Setup'!$Z$17:$Z$31, MATCH($D4365, 'Intro &amp; Setup'!$S$17:$S$31, 0)), "")))</f>
        <v/>
      </c>
      <c r="Z4365" s="25" t="str">
        <f t="shared" si="412"/>
        <v/>
      </c>
      <c r="AE4365" s="10" t="str">
        <f>IF($B4365="", "", IF($D4365="", 'Intro &amp; Setup'!$AC$32, IFERROR(INDEX('Intro &amp; Setup'!$AC$17:$AC$31, MATCH($D4365, 'Intro &amp; Setup'!$S$17:$S$31, 0)), "")))</f>
        <v/>
      </c>
      <c r="AG4365" s="10" t="str">
        <f t="shared" si="413"/>
        <v/>
      </c>
    </row>
    <row r="4366" spans="1:33" x14ac:dyDescent="0.25">
      <c r="A4366" s="7"/>
      <c r="B4366" s="66"/>
      <c r="C4366" s="67"/>
      <c r="D4366" s="68"/>
      <c r="E4366" s="68"/>
      <c r="F4366" s="69"/>
      <c r="G4366" s="69"/>
      <c r="H4366" s="70"/>
      <c r="I4366" s="71"/>
      <c r="J4366" s="68"/>
      <c r="K4366" s="68"/>
      <c r="L4366" s="72"/>
      <c r="M4366" s="7"/>
      <c r="N4366" s="10" t="str">
        <f t="shared" si="408"/>
        <v/>
      </c>
      <c r="O4366" s="7"/>
      <c r="P4366" s="22" t="str">
        <f t="shared" si="409"/>
        <v/>
      </c>
      <c r="Q4366" s="7"/>
      <c r="S4366" s="17" t="str">
        <f>IF($B4366="", "", IF(COUNTIF($B$11:$B4366, $B4366)&gt;1, "", $B4366))</f>
        <v/>
      </c>
      <c r="T4366" s="10" t="str">
        <f t="shared" si="410"/>
        <v/>
      </c>
      <c r="U4366" s="13">
        <v>4356</v>
      </c>
      <c r="V4366" s="17" t="str">
        <f t="shared" si="411"/>
        <v/>
      </c>
      <c r="X4366" s="10" t="str">
        <f>IF($F4366="", "", IF($D4366="", 'Intro &amp; Setup'!$Z$32, IFERROR(INDEX('Intro &amp; Setup'!$Z$17:$Z$31, MATCH($D4366, 'Intro &amp; Setup'!$S$17:$S$31, 0)), "")))</f>
        <v/>
      </c>
      <c r="Z4366" s="25" t="str">
        <f t="shared" si="412"/>
        <v/>
      </c>
      <c r="AE4366" s="10" t="str">
        <f>IF($B4366="", "", IF($D4366="", 'Intro &amp; Setup'!$AC$32, IFERROR(INDEX('Intro &amp; Setup'!$AC$17:$AC$31, MATCH($D4366, 'Intro &amp; Setup'!$S$17:$S$31, 0)), "")))</f>
        <v/>
      </c>
      <c r="AG4366" s="10" t="str">
        <f t="shared" si="413"/>
        <v/>
      </c>
    </row>
    <row r="4367" spans="1:33" x14ac:dyDescent="0.25">
      <c r="A4367" s="7"/>
      <c r="B4367" s="66"/>
      <c r="C4367" s="67"/>
      <c r="D4367" s="68"/>
      <c r="E4367" s="68"/>
      <c r="F4367" s="69"/>
      <c r="G4367" s="69"/>
      <c r="H4367" s="70"/>
      <c r="I4367" s="71"/>
      <c r="J4367" s="68"/>
      <c r="K4367" s="68"/>
      <c r="L4367" s="72"/>
      <c r="M4367" s="7"/>
      <c r="N4367" s="10" t="str">
        <f t="shared" si="408"/>
        <v/>
      </c>
      <c r="O4367" s="7"/>
      <c r="P4367" s="22" t="str">
        <f t="shared" si="409"/>
        <v/>
      </c>
      <c r="Q4367" s="7"/>
      <c r="S4367" s="17" t="str">
        <f>IF($B4367="", "", IF(COUNTIF($B$11:$B4367, $B4367)&gt;1, "", $B4367))</f>
        <v/>
      </c>
      <c r="T4367" s="10" t="str">
        <f t="shared" si="410"/>
        <v/>
      </c>
      <c r="U4367" s="13">
        <v>4357</v>
      </c>
      <c r="V4367" s="17" t="str">
        <f t="shared" si="411"/>
        <v/>
      </c>
      <c r="X4367" s="10" t="str">
        <f>IF($F4367="", "", IF($D4367="", 'Intro &amp; Setup'!$Z$32, IFERROR(INDEX('Intro &amp; Setup'!$Z$17:$Z$31, MATCH($D4367, 'Intro &amp; Setup'!$S$17:$S$31, 0)), "")))</f>
        <v/>
      </c>
      <c r="Z4367" s="25" t="str">
        <f t="shared" si="412"/>
        <v/>
      </c>
      <c r="AE4367" s="10" t="str">
        <f>IF($B4367="", "", IF($D4367="", 'Intro &amp; Setup'!$AC$32, IFERROR(INDEX('Intro &amp; Setup'!$AC$17:$AC$31, MATCH($D4367, 'Intro &amp; Setup'!$S$17:$S$31, 0)), "")))</f>
        <v/>
      </c>
      <c r="AG4367" s="10" t="str">
        <f t="shared" si="413"/>
        <v/>
      </c>
    </row>
    <row r="4368" spans="1:33" x14ac:dyDescent="0.25">
      <c r="A4368" s="7"/>
      <c r="B4368" s="66"/>
      <c r="C4368" s="67"/>
      <c r="D4368" s="68"/>
      <c r="E4368" s="68"/>
      <c r="F4368" s="69"/>
      <c r="G4368" s="69"/>
      <c r="H4368" s="70"/>
      <c r="I4368" s="71"/>
      <c r="J4368" s="68"/>
      <c r="K4368" s="68"/>
      <c r="L4368" s="72"/>
      <c r="M4368" s="7"/>
      <c r="N4368" s="10" t="str">
        <f t="shared" si="408"/>
        <v/>
      </c>
      <c r="O4368" s="7"/>
      <c r="P4368" s="22" t="str">
        <f t="shared" si="409"/>
        <v/>
      </c>
      <c r="Q4368" s="7"/>
      <c r="S4368" s="17" t="str">
        <f>IF($B4368="", "", IF(COUNTIF($B$11:$B4368, $B4368)&gt;1, "", $B4368))</f>
        <v/>
      </c>
      <c r="T4368" s="10" t="str">
        <f t="shared" si="410"/>
        <v/>
      </c>
      <c r="U4368" s="13">
        <v>4358</v>
      </c>
      <c r="V4368" s="17" t="str">
        <f t="shared" si="411"/>
        <v/>
      </c>
      <c r="X4368" s="10" t="str">
        <f>IF($F4368="", "", IF($D4368="", 'Intro &amp; Setup'!$Z$32, IFERROR(INDEX('Intro &amp; Setup'!$Z$17:$Z$31, MATCH($D4368, 'Intro &amp; Setup'!$S$17:$S$31, 0)), "")))</f>
        <v/>
      </c>
      <c r="Z4368" s="25" t="str">
        <f t="shared" si="412"/>
        <v/>
      </c>
      <c r="AE4368" s="10" t="str">
        <f>IF($B4368="", "", IF($D4368="", 'Intro &amp; Setup'!$AC$32, IFERROR(INDEX('Intro &amp; Setup'!$AC$17:$AC$31, MATCH($D4368, 'Intro &amp; Setup'!$S$17:$S$31, 0)), "")))</f>
        <v/>
      </c>
      <c r="AG4368" s="10" t="str">
        <f t="shared" si="413"/>
        <v/>
      </c>
    </row>
    <row r="4369" spans="1:33" x14ac:dyDescent="0.25">
      <c r="A4369" s="7"/>
      <c r="B4369" s="66"/>
      <c r="C4369" s="67"/>
      <c r="D4369" s="68"/>
      <c r="E4369" s="68"/>
      <c r="F4369" s="69"/>
      <c r="G4369" s="69"/>
      <c r="H4369" s="70"/>
      <c r="I4369" s="71"/>
      <c r="J4369" s="68"/>
      <c r="K4369" s="68"/>
      <c r="L4369" s="72"/>
      <c r="M4369" s="7"/>
      <c r="N4369" s="10" t="str">
        <f t="shared" si="408"/>
        <v/>
      </c>
      <c r="O4369" s="7"/>
      <c r="P4369" s="22" t="str">
        <f t="shared" si="409"/>
        <v/>
      </c>
      <c r="Q4369" s="7"/>
      <c r="S4369" s="17" t="str">
        <f>IF($B4369="", "", IF(COUNTIF($B$11:$B4369, $B4369)&gt;1, "", $B4369))</f>
        <v/>
      </c>
      <c r="T4369" s="10" t="str">
        <f t="shared" si="410"/>
        <v/>
      </c>
      <c r="U4369" s="13">
        <v>4359</v>
      </c>
      <c r="V4369" s="17" t="str">
        <f t="shared" si="411"/>
        <v/>
      </c>
      <c r="X4369" s="10" t="str">
        <f>IF($F4369="", "", IF($D4369="", 'Intro &amp; Setup'!$Z$32, IFERROR(INDEX('Intro &amp; Setup'!$Z$17:$Z$31, MATCH($D4369, 'Intro &amp; Setup'!$S$17:$S$31, 0)), "")))</f>
        <v/>
      </c>
      <c r="Z4369" s="25" t="str">
        <f t="shared" si="412"/>
        <v/>
      </c>
      <c r="AE4369" s="10" t="str">
        <f>IF($B4369="", "", IF($D4369="", 'Intro &amp; Setup'!$AC$32, IFERROR(INDEX('Intro &amp; Setup'!$AC$17:$AC$31, MATCH($D4369, 'Intro &amp; Setup'!$S$17:$S$31, 0)), "")))</f>
        <v/>
      </c>
      <c r="AG4369" s="10" t="str">
        <f t="shared" si="413"/>
        <v/>
      </c>
    </row>
    <row r="4370" spans="1:33" x14ac:dyDescent="0.25">
      <c r="A4370" s="7"/>
      <c r="B4370" s="66"/>
      <c r="C4370" s="67"/>
      <c r="D4370" s="68"/>
      <c r="E4370" s="68"/>
      <c r="F4370" s="69"/>
      <c r="G4370" s="69"/>
      <c r="H4370" s="70"/>
      <c r="I4370" s="71"/>
      <c r="J4370" s="68"/>
      <c r="K4370" s="68"/>
      <c r="L4370" s="72"/>
      <c r="M4370" s="7"/>
      <c r="N4370" s="10" t="str">
        <f t="shared" si="408"/>
        <v/>
      </c>
      <c r="O4370" s="7"/>
      <c r="P4370" s="22" t="str">
        <f t="shared" si="409"/>
        <v/>
      </c>
      <c r="Q4370" s="7"/>
      <c r="S4370" s="17" t="str">
        <f>IF($B4370="", "", IF(COUNTIF($B$11:$B4370, $B4370)&gt;1, "", $B4370))</f>
        <v/>
      </c>
      <c r="T4370" s="10" t="str">
        <f t="shared" si="410"/>
        <v/>
      </c>
      <c r="U4370" s="13">
        <v>4360</v>
      </c>
      <c r="V4370" s="17" t="str">
        <f t="shared" si="411"/>
        <v/>
      </c>
      <c r="X4370" s="10" t="str">
        <f>IF($F4370="", "", IF($D4370="", 'Intro &amp; Setup'!$Z$32, IFERROR(INDEX('Intro &amp; Setup'!$Z$17:$Z$31, MATCH($D4370, 'Intro &amp; Setup'!$S$17:$S$31, 0)), "")))</f>
        <v/>
      </c>
      <c r="Z4370" s="25" t="str">
        <f t="shared" si="412"/>
        <v/>
      </c>
      <c r="AE4370" s="10" t="str">
        <f>IF($B4370="", "", IF($D4370="", 'Intro &amp; Setup'!$AC$32, IFERROR(INDEX('Intro &amp; Setup'!$AC$17:$AC$31, MATCH($D4370, 'Intro &amp; Setup'!$S$17:$S$31, 0)), "")))</f>
        <v/>
      </c>
      <c r="AG4370" s="10" t="str">
        <f t="shared" si="413"/>
        <v/>
      </c>
    </row>
    <row r="4371" spans="1:33" x14ac:dyDescent="0.25">
      <c r="A4371" s="7"/>
      <c r="B4371" s="66"/>
      <c r="C4371" s="67"/>
      <c r="D4371" s="68"/>
      <c r="E4371" s="68"/>
      <c r="F4371" s="69"/>
      <c r="G4371" s="69"/>
      <c r="H4371" s="70"/>
      <c r="I4371" s="71"/>
      <c r="J4371" s="68"/>
      <c r="K4371" s="68"/>
      <c r="L4371" s="72"/>
      <c r="M4371" s="7"/>
      <c r="N4371" s="10" t="str">
        <f t="shared" si="408"/>
        <v/>
      </c>
      <c r="O4371" s="7"/>
      <c r="P4371" s="22" t="str">
        <f t="shared" si="409"/>
        <v/>
      </c>
      <c r="Q4371" s="7"/>
      <c r="S4371" s="17" t="str">
        <f>IF($B4371="", "", IF(COUNTIF($B$11:$B4371, $B4371)&gt;1, "", $B4371))</f>
        <v/>
      </c>
      <c r="T4371" s="10" t="str">
        <f t="shared" si="410"/>
        <v/>
      </c>
      <c r="U4371" s="13">
        <v>4361</v>
      </c>
      <c r="V4371" s="17" t="str">
        <f t="shared" si="411"/>
        <v/>
      </c>
      <c r="X4371" s="10" t="str">
        <f>IF($F4371="", "", IF($D4371="", 'Intro &amp; Setup'!$Z$32, IFERROR(INDEX('Intro &amp; Setup'!$Z$17:$Z$31, MATCH($D4371, 'Intro &amp; Setup'!$S$17:$S$31, 0)), "")))</f>
        <v/>
      </c>
      <c r="Z4371" s="25" t="str">
        <f t="shared" si="412"/>
        <v/>
      </c>
      <c r="AE4371" s="10" t="str">
        <f>IF($B4371="", "", IF($D4371="", 'Intro &amp; Setup'!$AC$32, IFERROR(INDEX('Intro &amp; Setup'!$AC$17:$AC$31, MATCH($D4371, 'Intro &amp; Setup'!$S$17:$S$31, 0)), "")))</f>
        <v/>
      </c>
      <c r="AG4371" s="10" t="str">
        <f t="shared" si="413"/>
        <v/>
      </c>
    </row>
    <row r="4372" spans="1:33" x14ac:dyDescent="0.25">
      <c r="A4372" s="7"/>
      <c r="B4372" s="66"/>
      <c r="C4372" s="67"/>
      <c r="D4372" s="68"/>
      <c r="E4372" s="68"/>
      <c r="F4372" s="69"/>
      <c r="G4372" s="69"/>
      <c r="H4372" s="70"/>
      <c r="I4372" s="71"/>
      <c r="J4372" s="68"/>
      <c r="K4372" s="68"/>
      <c r="L4372" s="72"/>
      <c r="M4372" s="7"/>
      <c r="N4372" s="10" t="str">
        <f t="shared" si="408"/>
        <v/>
      </c>
      <c r="O4372" s="7"/>
      <c r="P4372" s="22" t="str">
        <f t="shared" si="409"/>
        <v/>
      </c>
      <c r="Q4372" s="7"/>
      <c r="S4372" s="17" t="str">
        <f>IF($B4372="", "", IF(COUNTIF($B$11:$B4372, $B4372)&gt;1, "", $B4372))</f>
        <v/>
      </c>
      <c r="T4372" s="10" t="str">
        <f t="shared" si="410"/>
        <v/>
      </c>
      <c r="U4372" s="13">
        <v>4362</v>
      </c>
      <c r="V4372" s="17" t="str">
        <f t="shared" si="411"/>
        <v/>
      </c>
      <c r="X4372" s="10" t="str">
        <f>IF($F4372="", "", IF($D4372="", 'Intro &amp; Setup'!$Z$32, IFERROR(INDEX('Intro &amp; Setup'!$Z$17:$Z$31, MATCH($D4372, 'Intro &amp; Setup'!$S$17:$S$31, 0)), "")))</f>
        <v/>
      </c>
      <c r="Z4372" s="25" t="str">
        <f t="shared" si="412"/>
        <v/>
      </c>
      <c r="AE4372" s="10" t="str">
        <f>IF($B4372="", "", IF($D4372="", 'Intro &amp; Setup'!$AC$32, IFERROR(INDEX('Intro &amp; Setup'!$AC$17:$AC$31, MATCH($D4372, 'Intro &amp; Setup'!$S$17:$S$31, 0)), "")))</f>
        <v/>
      </c>
      <c r="AG4372" s="10" t="str">
        <f t="shared" si="413"/>
        <v/>
      </c>
    </row>
    <row r="4373" spans="1:33" x14ac:dyDescent="0.25">
      <c r="A4373" s="7"/>
      <c r="B4373" s="66"/>
      <c r="C4373" s="67"/>
      <c r="D4373" s="68"/>
      <c r="E4373" s="68"/>
      <c r="F4373" s="69"/>
      <c r="G4373" s="69"/>
      <c r="H4373" s="70"/>
      <c r="I4373" s="71"/>
      <c r="J4373" s="68"/>
      <c r="K4373" s="68"/>
      <c r="L4373" s="72"/>
      <c r="M4373" s="7"/>
      <c r="N4373" s="10" t="str">
        <f t="shared" si="408"/>
        <v/>
      </c>
      <c r="O4373" s="7"/>
      <c r="P4373" s="22" t="str">
        <f t="shared" si="409"/>
        <v/>
      </c>
      <c r="Q4373" s="7"/>
      <c r="S4373" s="17" t="str">
        <f>IF($B4373="", "", IF(COUNTIF($B$11:$B4373, $B4373)&gt;1, "", $B4373))</f>
        <v/>
      </c>
      <c r="T4373" s="10" t="str">
        <f t="shared" si="410"/>
        <v/>
      </c>
      <c r="U4373" s="13">
        <v>4363</v>
      </c>
      <c r="V4373" s="17" t="str">
        <f t="shared" si="411"/>
        <v/>
      </c>
      <c r="X4373" s="10" t="str">
        <f>IF($F4373="", "", IF($D4373="", 'Intro &amp; Setup'!$Z$32, IFERROR(INDEX('Intro &amp; Setup'!$Z$17:$Z$31, MATCH($D4373, 'Intro &amp; Setup'!$S$17:$S$31, 0)), "")))</f>
        <v/>
      </c>
      <c r="Z4373" s="25" t="str">
        <f t="shared" si="412"/>
        <v/>
      </c>
      <c r="AE4373" s="10" t="str">
        <f>IF($B4373="", "", IF($D4373="", 'Intro &amp; Setup'!$AC$32, IFERROR(INDEX('Intro &amp; Setup'!$AC$17:$AC$31, MATCH($D4373, 'Intro &amp; Setup'!$S$17:$S$31, 0)), "")))</f>
        <v/>
      </c>
      <c r="AG4373" s="10" t="str">
        <f t="shared" si="413"/>
        <v/>
      </c>
    </row>
    <row r="4374" spans="1:33" x14ac:dyDescent="0.25">
      <c r="A4374" s="7"/>
      <c r="B4374" s="66"/>
      <c r="C4374" s="67"/>
      <c r="D4374" s="68"/>
      <c r="E4374" s="68"/>
      <c r="F4374" s="69"/>
      <c r="G4374" s="69"/>
      <c r="H4374" s="70"/>
      <c r="I4374" s="71"/>
      <c r="J4374" s="68"/>
      <c r="K4374" s="68"/>
      <c r="L4374" s="72"/>
      <c r="M4374" s="7"/>
      <c r="N4374" s="10" t="str">
        <f t="shared" si="408"/>
        <v/>
      </c>
      <c r="O4374" s="7"/>
      <c r="P4374" s="22" t="str">
        <f t="shared" si="409"/>
        <v/>
      </c>
      <c r="Q4374" s="7"/>
      <c r="S4374" s="17" t="str">
        <f>IF($B4374="", "", IF(COUNTIF($B$11:$B4374, $B4374)&gt;1, "", $B4374))</f>
        <v/>
      </c>
      <c r="T4374" s="10" t="str">
        <f t="shared" si="410"/>
        <v/>
      </c>
      <c r="U4374" s="13">
        <v>4364</v>
      </c>
      <c r="V4374" s="17" t="str">
        <f t="shared" si="411"/>
        <v/>
      </c>
      <c r="X4374" s="10" t="str">
        <f>IF($F4374="", "", IF($D4374="", 'Intro &amp; Setup'!$Z$32, IFERROR(INDEX('Intro &amp; Setup'!$Z$17:$Z$31, MATCH($D4374, 'Intro &amp; Setup'!$S$17:$S$31, 0)), "")))</f>
        <v/>
      </c>
      <c r="Z4374" s="25" t="str">
        <f t="shared" si="412"/>
        <v/>
      </c>
      <c r="AE4374" s="10" t="str">
        <f>IF($B4374="", "", IF($D4374="", 'Intro &amp; Setup'!$AC$32, IFERROR(INDEX('Intro &amp; Setup'!$AC$17:$AC$31, MATCH($D4374, 'Intro &amp; Setup'!$S$17:$S$31, 0)), "")))</f>
        <v/>
      </c>
      <c r="AG4374" s="10" t="str">
        <f t="shared" si="413"/>
        <v/>
      </c>
    </row>
    <row r="4375" spans="1:33" x14ac:dyDescent="0.25">
      <c r="A4375" s="7"/>
      <c r="B4375" s="66"/>
      <c r="C4375" s="67"/>
      <c r="D4375" s="68"/>
      <c r="E4375" s="68"/>
      <c r="F4375" s="69"/>
      <c r="G4375" s="69"/>
      <c r="H4375" s="70"/>
      <c r="I4375" s="71"/>
      <c r="J4375" s="68"/>
      <c r="K4375" s="68"/>
      <c r="L4375" s="72"/>
      <c r="M4375" s="7"/>
      <c r="N4375" s="10" t="str">
        <f t="shared" si="408"/>
        <v/>
      </c>
      <c r="O4375" s="7"/>
      <c r="P4375" s="22" t="str">
        <f t="shared" si="409"/>
        <v/>
      </c>
      <c r="Q4375" s="7"/>
      <c r="S4375" s="17" t="str">
        <f>IF($B4375="", "", IF(COUNTIF($B$11:$B4375, $B4375)&gt;1, "", $B4375))</f>
        <v/>
      </c>
      <c r="T4375" s="10" t="str">
        <f t="shared" si="410"/>
        <v/>
      </c>
      <c r="U4375" s="13">
        <v>4365</v>
      </c>
      <c r="V4375" s="17" t="str">
        <f t="shared" si="411"/>
        <v/>
      </c>
      <c r="X4375" s="10" t="str">
        <f>IF($F4375="", "", IF($D4375="", 'Intro &amp; Setup'!$Z$32, IFERROR(INDEX('Intro &amp; Setup'!$Z$17:$Z$31, MATCH($D4375, 'Intro &amp; Setup'!$S$17:$S$31, 0)), "")))</f>
        <v/>
      </c>
      <c r="Z4375" s="25" t="str">
        <f t="shared" si="412"/>
        <v/>
      </c>
      <c r="AE4375" s="10" t="str">
        <f>IF($B4375="", "", IF($D4375="", 'Intro &amp; Setup'!$AC$32, IFERROR(INDEX('Intro &amp; Setup'!$AC$17:$AC$31, MATCH($D4375, 'Intro &amp; Setup'!$S$17:$S$31, 0)), "")))</f>
        <v/>
      </c>
      <c r="AG4375" s="10" t="str">
        <f t="shared" si="413"/>
        <v/>
      </c>
    </row>
    <row r="4376" spans="1:33" x14ac:dyDescent="0.25">
      <c r="A4376" s="7"/>
      <c r="B4376" s="66"/>
      <c r="C4376" s="67"/>
      <c r="D4376" s="68"/>
      <c r="E4376" s="68"/>
      <c r="F4376" s="69"/>
      <c r="G4376" s="69"/>
      <c r="H4376" s="70"/>
      <c r="I4376" s="71"/>
      <c r="J4376" s="68"/>
      <c r="K4376" s="68"/>
      <c r="L4376" s="72"/>
      <c r="M4376" s="7"/>
      <c r="N4376" s="10" t="str">
        <f t="shared" si="408"/>
        <v/>
      </c>
      <c r="O4376" s="7"/>
      <c r="P4376" s="22" t="str">
        <f t="shared" si="409"/>
        <v/>
      </c>
      <c r="Q4376" s="7"/>
      <c r="S4376" s="17" t="str">
        <f>IF($B4376="", "", IF(COUNTIF($B$11:$B4376, $B4376)&gt;1, "", $B4376))</f>
        <v/>
      </c>
      <c r="T4376" s="10" t="str">
        <f t="shared" si="410"/>
        <v/>
      </c>
      <c r="U4376" s="13">
        <v>4366</v>
      </c>
      <c r="V4376" s="17" t="str">
        <f t="shared" si="411"/>
        <v/>
      </c>
      <c r="X4376" s="10" t="str">
        <f>IF($F4376="", "", IF($D4376="", 'Intro &amp; Setup'!$Z$32, IFERROR(INDEX('Intro &amp; Setup'!$Z$17:$Z$31, MATCH($D4376, 'Intro &amp; Setup'!$S$17:$S$31, 0)), "")))</f>
        <v/>
      </c>
      <c r="Z4376" s="25" t="str">
        <f t="shared" si="412"/>
        <v/>
      </c>
      <c r="AE4376" s="10" t="str">
        <f>IF($B4376="", "", IF($D4376="", 'Intro &amp; Setup'!$AC$32, IFERROR(INDEX('Intro &amp; Setup'!$AC$17:$AC$31, MATCH($D4376, 'Intro &amp; Setup'!$S$17:$S$31, 0)), "")))</f>
        <v/>
      </c>
      <c r="AG4376" s="10" t="str">
        <f t="shared" si="413"/>
        <v/>
      </c>
    </row>
    <row r="4377" spans="1:33" x14ac:dyDescent="0.25">
      <c r="A4377" s="7"/>
      <c r="B4377" s="66"/>
      <c r="C4377" s="67"/>
      <c r="D4377" s="68"/>
      <c r="E4377" s="68"/>
      <c r="F4377" s="69"/>
      <c r="G4377" s="69"/>
      <c r="H4377" s="70"/>
      <c r="I4377" s="71"/>
      <c r="J4377" s="68"/>
      <c r="K4377" s="68"/>
      <c r="L4377" s="72"/>
      <c r="M4377" s="7"/>
      <c r="N4377" s="10" t="str">
        <f t="shared" si="408"/>
        <v/>
      </c>
      <c r="O4377" s="7"/>
      <c r="P4377" s="22" t="str">
        <f t="shared" si="409"/>
        <v/>
      </c>
      <c r="Q4377" s="7"/>
      <c r="S4377" s="17" t="str">
        <f>IF($B4377="", "", IF(COUNTIF($B$11:$B4377, $B4377)&gt;1, "", $B4377))</f>
        <v/>
      </c>
      <c r="T4377" s="10" t="str">
        <f t="shared" si="410"/>
        <v/>
      </c>
      <c r="U4377" s="13">
        <v>4367</v>
      </c>
      <c r="V4377" s="17" t="str">
        <f t="shared" si="411"/>
        <v/>
      </c>
      <c r="X4377" s="10" t="str">
        <f>IF($F4377="", "", IF($D4377="", 'Intro &amp; Setup'!$Z$32, IFERROR(INDEX('Intro &amp; Setup'!$Z$17:$Z$31, MATCH($D4377, 'Intro &amp; Setup'!$S$17:$S$31, 0)), "")))</f>
        <v/>
      </c>
      <c r="Z4377" s="25" t="str">
        <f t="shared" si="412"/>
        <v/>
      </c>
      <c r="AE4377" s="10" t="str">
        <f>IF($B4377="", "", IF($D4377="", 'Intro &amp; Setup'!$AC$32, IFERROR(INDEX('Intro &amp; Setup'!$AC$17:$AC$31, MATCH($D4377, 'Intro &amp; Setup'!$S$17:$S$31, 0)), "")))</f>
        <v/>
      </c>
      <c r="AG4377" s="10" t="str">
        <f t="shared" si="413"/>
        <v/>
      </c>
    </row>
    <row r="4378" spans="1:33" x14ac:dyDescent="0.25">
      <c r="A4378" s="7"/>
      <c r="B4378" s="66"/>
      <c r="C4378" s="67"/>
      <c r="D4378" s="68"/>
      <c r="E4378" s="68"/>
      <c r="F4378" s="69"/>
      <c r="G4378" s="69"/>
      <c r="H4378" s="70"/>
      <c r="I4378" s="71"/>
      <c r="J4378" s="68"/>
      <c r="K4378" s="68"/>
      <c r="L4378" s="72"/>
      <c r="M4378" s="7"/>
      <c r="N4378" s="10" t="str">
        <f t="shared" si="408"/>
        <v/>
      </c>
      <c r="O4378" s="7"/>
      <c r="P4378" s="22" t="str">
        <f t="shared" si="409"/>
        <v/>
      </c>
      <c r="Q4378" s="7"/>
      <c r="S4378" s="17" t="str">
        <f>IF($B4378="", "", IF(COUNTIF($B$11:$B4378, $B4378)&gt;1, "", $B4378))</f>
        <v/>
      </c>
      <c r="T4378" s="10" t="str">
        <f t="shared" si="410"/>
        <v/>
      </c>
      <c r="U4378" s="13">
        <v>4368</v>
      </c>
      <c r="V4378" s="17" t="str">
        <f t="shared" si="411"/>
        <v/>
      </c>
      <c r="X4378" s="10" t="str">
        <f>IF($F4378="", "", IF($D4378="", 'Intro &amp; Setup'!$Z$32, IFERROR(INDEX('Intro &amp; Setup'!$Z$17:$Z$31, MATCH($D4378, 'Intro &amp; Setup'!$S$17:$S$31, 0)), "")))</f>
        <v/>
      </c>
      <c r="Z4378" s="25" t="str">
        <f t="shared" si="412"/>
        <v/>
      </c>
      <c r="AE4378" s="10" t="str">
        <f>IF($B4378="", "", IF($D4378="", 'Intro &amp; Setup'!$AC$32, IFERROR(INDEX('Intro &amp; Setup'!$AC$17:$AC$31, MATCH($D4378, 'Intro &amp; Setup'!$S$17:$S$31, 0)), "")))</f>
        <v/>
      </c>
      <c r="AG4378" s="10" t="str">
        <f t="shared" si="413"/>
        <v/>
      </c>
    </row>
    <row r="4379" spans="1:33" x14ac:dyDescent="0.25">
      <c r="A4379" s="7"/>
      <c r="B4379" s="66"/>
      <c r="C4379" s="67"/>
      <c r="D4379" s="68"/>
      <c r="E4379" s="68"/>
      <c r="F4379" s="69"/>
      <c r="G4379" s="69"/>
      <c r="H4379" s="70"/>
      <c r="I4379" s="71"/>
      <c r="J4379" s="68"/>
      <c r="K4379" s="68"/>
      <c r="L4379" s="72"/>
      <c r="M4379" s="7"/>
      <c r="N4379" s="10" t="str">
        <f t="shared" si="408"/>
        <v/>
      </c>
      <c r="O4379" s="7"/>
      <c r="P4379" s="22" t="str">
        <f t="shared" si="409"/>
        <v/>
      </c>
      <c r="Q4379" s="7"/>
      <c r="S4379" s="17" t="str">
        <f>IF($B4379="", "", IF(COUNTIF($B$11:$B4379, $B4379)&gt;1, "", $B4379))</f>
        <v/>
      </c>
      <c r="T4379" s="10" t="str">
        <f t="shared" si="410"/>
        <v/>
      </c>
      <c r="U4379" s="13">
        <v>4369</v>
      </c>
      <c r="V4379" s="17" t="str">
        <f t="shared" si="411"/>
        <v/>
      </c>
      <c r="X4379" s="10" t="str">
        <f>IF($F4379="", "", IF($D4379="", 'Intro &amp; Setup'!$Z$32, IFERROR(INDEX('Intro &amp; Setup'!$Z$17:$Z$31, MATCH($D4379, 'Intro &amp; Setup'!$S$17:$S$31, 0)), "")))</f>
        <v/>
      </c>
      <c r="Z4379" s="25" t="str">
        <f t="shared" si="412"/>
        <v/>
      </c>
      <c r="AE4379" s="10" t="str">
        <f>IF($B4379="", "", IF($D4379="", 'Intro &amp; Setup'!$AC$32, IFERROR(INDEX('Intro &amp; Setup'!$AC$17:$AC$31, MATCH($D4379, 'Intro &amp; Setup'!$S$17:$S$31, 0)), "")))</f>
        <v/>
      </c>
      <c r="AG4379" s="10" t="str">
        <f t="shared" si="413"/>
        <v/>
      </c>
    </row>
    <row r="4380" spans="1:33" x14ac:dyDescent="0.25">
      <c r="A4380" s="7"/>
      <c r="B4380" s="66"/>
      <c r="C4380" s="67"/>
      <c r="D4380" s="68"/>
      <c r="E4380" s="68"/>
      <c r="F4380" s="69"/>
      <c r="G4380" s="69"/>
      <c r="H4380" s="70"/>
      <c r="I4380" s="71"/>
      <c r="J4380" s="68"/>
      <c r="K4380" s="68"/>
      <c r="L4380" s="72"/>
      <c r="M4380" s="7"/>
      <c r="N4380" s="10" t="str">
        <f t="shared" si="408"/>
        <v/>
      </c>
      <c r="O4380" s="7"/>
      <c r="P4380" s="22" t="str">
        <f t="shared" si="409"/>
        <v/>
      </c>
      <c r="Q4380" s="7"/>
      <c r="S4380" s="17" t="str">
        <f>IF($B4380="", "", IF(COUNTIF($B$11:$B4380, $B4380)&gt;1, "", $B4380))</f>
        <v/>
      </c>
      <c r="T4380" s="10" t="str">
        <f t="shared" si="410"/>
        <v/>
      </c>
      <c r="U4380" s="13">
        <v>4370</v>
      </c>
      <c r="V4380" s="17" t="str">
        <f t="shared" si="411"/>
        <v/>
      </c>
      <c r="X4380" s="10" t="str">
        <f>IF($F4380="", "", IF($D4380="", 'Intro &amp; Setup'!$Z$32, IFERROR(INDEX('Intro &amp; Setup'!$Z$17:$Z$31, MATCH($D4380, 'Intro &amp; Setup'!$S$17:$S$31, 0)), "")))</f>
        <v/>
      </c>
      <c r="Z4380" s="25" t="str">
        <f t="shared" si="412"/>
        <v/>
      </c>
      <c r="AE4380" s="10" t="str">
        <f>IF($B4380="", "", IF($D4380="", 'Intro &amp; Setup'!$AC$32, IFERROR(INDEX('Intro &amp; Setup'!$AC$17:$AC$31, MATCH($D4380, 'Intro &amp; Setup'!$S$17:$S$31, 0)), "")))</f>
        <v/>
      </c>
      <c r="AG4380" s="10" t="str">
        <f t="shared" si="413"/>
        <v/>
      </c>
    </row>
    <row r="4381" spans="1:33" x14ac:dyDescent="0.25">
      <c r="A4381" s="7"/>
      <c r="B4381" s="66"/>
      <c r="C4381" s="67"/>
      <c r="D4381" s="68"/>
      <c r="E4381" s="68"/>
      <c r="F4381" s="69"/>
      <c r="G4381" s="69"/>
      <c r="H4381" s="70"/>
      <c r="I4381" s="71"/>
      <c r="J4381" s="68"/>
      <c r="K4381" s="68"/>
      <c r="L4381" s="72"/>
      <c r="M4381" s="7"/>
      <c r="N4381" s="10" t="str">
        <f t="shared" si="408"/>
        <v/>
      </c>
      <c r="O4381" s="7"/>
      <c r="P4381" s="22" t="str">
        <f t="shared" si="409"/>
        <v/>
      </c>
      <c r="Q4381" s="7"/>
      <c r="S4381" s="17" t="str">
        <f>IF($B4381="", "", IF(COUNTIF($B$11:$B4381, $B4381)&gt;1, "", $B4381))</f>
        <v/>
      </c>
      <c r="T4381" s="10" t="str">
        <f t="shared" si="410"/>
        <v/>
      </c>
      <c r="U4381" s="13">
        <v>4371</v>
      </c>
      <c r="V4381" s="17" t="str">
        <f t="shared" si="411"/>
        <v/>
      </c>
      <c r="X4381" s="10" t="str">
        <f>IF($F4381="", "", IF($D4381="", 'Intro &amp; Setup'!$Z$32, IFERROR(INDEX('Intro &amp; Setup'!$Z$17:$Z$31, MATCH($D4381, 'Intro &amp; Setup'!$S$17:$S$31, 0)), "")))</f>
        <v/>
      </c>
      <c r="Z4381" s="25" t="str">
        <f t="shared" si="412"/>
        <v/>
      </c>
      <c r="AE4381" s="10" t="str">
        <f>IF($B4381="", "", IF($D4381="", 'Intro &amp; Setup'!$AC$32, IFERROR(INDEX('Intro &amp; Setup'!$AC$17:$AC$31, MATCH($D4381, 'Intro &amp; Setup'!$S$17:$S$31, 0)), "")))</f>
        <v/>
      </c>
      <c r="AG4381" s="10" t="str">
        <f t="shared" si="413"/>
        <v/>
      </c>
    </row>
    <row r="4382" spans="1:33" x14ac:dyDescent="0.25">
      <c r="A4382" s="7"/>
      <c r="B4382" s="66"/>
      <c r="C4382" s="67"/>
      <c r="D4382" s="68"/>
      <c r="E4382" s="68"/>
      <c r="F4382" s="69"/>
      <c r="G4382" s="69"/>
      <c r="H4382" s="70"/>
      <c r="I4382" s="71"/>
      <c r="J4382" s="68"/>
      <c r="K4382" s="68"/>
      <c r="L4382" s="72"/>
      <c r="M4382" s="7"/>
      <c r="N4382" s="10" t="str">
        <f t="shared" si="408"/>
        <v/>
      </c>
      <c r="O4382" s="7"/>
      <c r="P4382" s="22" t="str">
        <f t="shared" si="409"/>
        <v/>
      </c>
      <c r="Q4382" s="7"/>
      <c r="S4382" s="17" t="str">
        <f>IF($B4382="", "", IF(COUNTIF($B$11:$B4382, $B4382)&gt;1, "", $B4382))</f>
        <v/>
      </c>
      <c r="T4382" s="10" t="str">
        <f t="shared" si="410"/>
        <v/>
      </c>
      <c r="U4382" s="13">
        <v>4372</v>
      </c>
      <c r="V4382" s="17" t="str">
        <f t="shared" si="411"/>
        <v/>
      </c>
      <c r="X4382" s="10" t="str">
        <f>IF($F4382="", "", IF($D4382="", 'Intro &amp; Setup'!$Z$32, IFERROR(INDEX('Intro &amp; Setup'!$Z$17:$Z$31, MATCH($D4382, 'Intro &amp; Setup'!$S$17:$S$31, 0)), "")))</f>
        <v/>
      </c>
      <c r="Z4382" s="25" t="str">
        <f t="shared" si="412"/>
        <v/>
      </c>
      <c r="AE4382" s="10" t="str">
        <f>IF($B4382="", "", IF($D4382="", 'Intro &amp; Setup'!$AC$32, IFERROR(INDEX('Intro &amp; Setup'!$AC$17:$AC$31, MATCH($D4382, 'Intro &amp; Setup'!$S$17:$S$31, 0)), "")))</f>
        <v/>
      </c>
      <c r="AG4382" s="10" t="str">
        <f t="shared" si="413"/>
        <v/>
      </c>
    </row>
    <row r="4383" spans="1:33" x14ac:dyDescent="0.25">
      <c r="A4383" s="7"/>
      <c r="B4383" s="66"/>
      <c r="C4383" s="67"/>
      <c r="D4383" s="68"/>
      <c r="E4383" s="68"/>
      <c r="F4383" s="69"/>
      <c r="G4383" s="69"/>
      <c r="H4383" s="70"/>
      <c r="I4383" s="71"/>
      <c r="J4383" s="68"/>
      <c r="K4383" s="68"/>
      <c r="L4383" s="72"/>
      <c r="M4383" s="7"/>
      <c r="N4383" s="10" t="str">
        <f t="shared" si="408"/>
        <v/>
      </c>
      <c r="O4383" s="7"/>
      <c r="P4383" s="22" t="str">
        <f t="shared" si="409"/>
        <v/>
      </c>
      <c r="Q4383" s="7"/>
      <c r="S4383" s="17" t="str">
        <f>IF($B4383="", "", IF(COUNTIF($B$11:$B4383, $B4383)&gt;1, "", $B4383))</f>
        <v/>
      </c>
      <c r="T4383" s="10" t="str">
        <f t="shared" si="410"/>
        <v/>
      </c>
      <c r="U4383" s="13">
        <v>4373</v>
      </c>
      <c r="V4383" s="17" t="str">
        <f t="shared" si="411"/>
        <v/>
      </c>
      <c r="X4383" s="10" t="str">
        <f>IF($F4383="", "", IF($D4383="", 'Intro &amp; Setup'!$Z$32, IFERROR(INDEX('Intro &amp; Setup'!$Z$17:$Z$31, MATCH($D4383, 'Intro &amp; Setup'!$S$17:$S$31, 0)), "")))</f>
        <v/>
      </c>
      <c r="Z4383" s="25" t="str">
        <f t="shared" si="412"/>
        <v/>
      </c>
      <c r="AE4383" s="10" t="str">
        <f>IF($B4383="", "", IF($D4383="", 'Intro &amp; Setup'!$AC$32, IFERROR(INDEX('Intro &amp; Setup'!$AC$17:$AC$31, MATCH($D4383, 'Intro &amp; Setup'!$S$17:$S$31, 0)), "")))</f>
        <v/>
      </c>
      <c r="AG4383" s="10" t="str">
        <f t="shared" si="413"/>
        <v/>
      </c>
    </row>
    <row r="4384" spans="1:33" x14ac:dyDescent="0.25">
      <c r="A4384" s="7"/>
      <c r="B4384" s="66"/>
      <c r="C4384" s="67"/>
      <c r="D4384" s="68"/>
      <c r="E4384" s="68"/>
      <c r="F4384" s="69"/>
      <c r="G4384" s="69"/>
      <c r="H4384" s="70"/>
      <c r="I4384" s="71"/>
      <c r="J4384" s="68"/>
      <c r="K4384" s="68"/>
      <c r="L4384" s="72"/>
      <c r="M4384" s="7"/>
      <c r="N4384" s="10" t="str">
        <f t="shared" si="408"/>
        <v/>
      </c>
      <c r="O4384" s="7"/>
      <c r="P4384" s="22" t="str">
        <f t="shared" si="409"/>
        <v/>
      </c>
      <c r="Q4384" s="7"/>
      <c r="S4384" s="17" t="str">
        <f>IF($B4384="", "", IF(COUNTIF($B$11:$B4384, $B4384)&gt;1, "", $B4384))</f>
        <v/>
      </c>
      <c r="T4384" s="10" t="str">
        <f t="shared" si="410"/>
        <v/>
      </c>
      <c r="U4384" s="13">
        <v>4374</v>
      </c>
      <c r="V4384" s="17" t="str">
        <f t="shared" si="411"/>
        <v/>
      </c>
      <c r="X4384" s="10" t="str">
        <f>IF($F4384="", "", IF($D4384="", 'Intro &amp; Setup'!$Z$32, IFERROR(INDEX('Intro &amp; Setup'!$Z$17:$Z$31, MATCH($D4384, 'Intro &amp; Setup'!$S$17:$S$31, 0)), "")))</f>
        <v/>
      </c>
      <c r="Z4384" s="25" t="str">
        <f t="shared" si="412"/>
        <v/>
      </c>
      <c r="AE4384" s="10" t="str">
        <f>IF($B4384="", "", IF($D4384="", 'Intro &amp; Setup'!$AC$32, IFERROR(INDEX('Intro &amp; Setup'!$AC$17:$AC$31, MATCH($D4384, 'Intro &amp; Setup'!$S$17:$S$31, 0)), "")))</f>
        <v/>
      </c>
      <c r="AG4384" s="10" t="str">
        <f t="shared" si="413"/>
        <v/>
      </c>
    </row>
    <row r="4385" spans="1:33" x14ac:dyDescent="0.25">
      <c r="A4385" s="7"/>
      <c r="B4385" s="66"/>
      <c r="C4385" s="67"/>
      <c r="D4385" s="68"/>
      <c r="E4385" s="68"/>
      <c r="F4385" s="69"/>
      <c r="G4385" s="69"/>
      <c r="H4385" s="70"/>
      <c r="I4385" s="71"/>
      <c r="J4385" s="68"/>
      <c r="K4385" s="68"/>
      <c r="L4385" s="72"/>
      <c r="M4385" s="7"/>
      <c r="N4385" s="10" t="str">
        <f t="shared" si="408"/>
        <v/>
      </c>
      <c r="O4385" s="7"/>
      <c r="P4385" s="22" t="str">
        <f t="shared" si="409"/>
        <v/>
      </c>
      <c r="Q4385" s="7"/>
      <c r="S4385" s="17" t="str">
        <f>IF($B4385="", "", IF(COUNTIF($B$11:$B4385, $B4385)&gt;1, "", $B4385))</f>
        <v/>
      </c>
      <c r="T4385" s="10" t="str">
        <f t="shared" si="410"/>
        <v/>
      </c>
      <c r="U4385" s="13">
        <v>4375</v>
      </c>
      <c r="V4385" s="17" t="str">
        <f t="shared" si="411"/>
        <v/>
      </c>
      <c r="X4385" s="10" t="str">
        <f>IF($F4385="", "", IF($D4385="", 'Intro &amp; Setup'!$Z$32, IFERROR(INDEX('Intro &amp; Setup'!$Z$17:$Z$31, MATCH($D4385, 'Intro &amp; Setup'!$S$17:$S$31, 0)), "")))</f>
        <v/>
      </c>
      <c r="Z4385" s="25" t="str">
        <f t="shared" si="412"/>
        <v/>
      </c>
      <c r="AE4385" s="10" t="str">
        <f>IF($B4385="", "", IF($D4385="", 'Intro &amp; Setup'!$AC$32, IFERROR(INDEX('Intro &amp; Setup'!$AC$17:$AC$31, MATCH($D4385, 'Intro &amp; Setup'!$S$17:$S$31, 0)), "")))</f>
        <v/>
      </c>
      <c r="AG4385" s="10" t="str">
        <f t="shared" si="413"/>
        <v/>
      </c>
    </row>
    <row r="4386" spans="1:33" x14ac:dyDescent="0.25">
      <c r="A4386" s="7"/>
      <c r="B4386" s="66"/>
      <c r="C4386" s="67"/>
      <c r="D4386" s="68"/>
      <c r="E4386" s="68"/>
      <c r="F4386" s="69"/>
      <c r="G4386" s="69"/>
      <c r="H4386" s="70"/>
      <c r="I4386" s="71"/>
      <c r="J4386" s="68"/>
      <c r="K4386" s="68"/>
      <c r="L4386" s="72"/>
      <c r="M4386" s="7"/>
      <c r="N4386" s="10" t="str">
        <f t="shared" si="408"/>
        <v/>
      </c>
      <c r="O4386" s="7"/>
      <c r="P4386" s="22" t="str">
        <f t="shared" si="409"/>
        <v/>
      </c>
      <c r="Q4386" s="7"/>
      <c r="S4386" s="17" t="str">
        <f>IF($B4386="", "", IF(COUNTIF($B$11:$B4386, $B4386)&gt;1, "", $B4386))</f>
        <v/>
      </c>
      <c r="T4386" s="10" t="str">
        <f t="shared" si="410"/>
        <v/>
      </c>
      <c r="U4386" s="13">
        <v>4376</v>
      </c>
      <c r="V4386" s="17" t="str">
        <f t="shared" si="411"/>
        <v/>
      </c>
      <c r="X4386" s="10" t="str">
        <f>IF($F4386="", "", IF($D4386="", 'Intro &amp; Setup'!$Z$32, IFERROR(INDEX('Intro &amp; Setup'!$Z$17:$Z$31, MATCH($D4386, 'Intro &amp; Setup'!$S$17:$S$31, 0)), "")))</f>
        <v/>
      </c>
      <c r="Z4386" s="25" t="str">
        <f t="shared" si="412"/>
        <v/>
      </c>
      <c r="AE4386" s="10" t="str">
        <f>IF($B4386="", "", IF($D4386="", 'Intro &amp; Setup'!$AC$32, IFERROR(INDEX('Intro &amp; Setup'!$AC$17:$AC$31, MATCH($D4386, 'Intro &amp; Setup'!$S$17:$S$31, 0)), "")))</f>
        <v/>
      </c>
      <c r="AG4386" s="10" t="str">
        <f t="shared" si="413"/>
        <v/>
      </c>
    </row>
    <row r="4387" spans="1:33" x14ac:dyDescent="0.25">
      <c r="A4387" s="7"/>
      <c r="B4387" s="66"/>
      <c r="C4387" s="67"/>
      <c r="D4387" s="68"/>
      <c r="E4387" s="68"/>
      <c r="F4387" s="69"/>
      <c r="G4387" s="69"/>
      <c r="H4387" s="70"/>
      <c r="I4387" s="71"/>
      <c r="J4387" s="68"/>
      <c r="K4387" s="68"/>
      <c r="L4387" s="72"/>
      <c r="M4387" s="7"/>
      <c r="N4387" s="10" t="str">
        <f t="shared" si="408"/>
        <v/>
      </c>
      <c r="O4387" s="7"/>
      <c r="P4387" s="22" t="str">
        <f t="shared" si="409"/>
        <v/>
      </c>
      <c r="Q4387" s="7"/>
      <c r="S4387" s="17" t="str">
        <f>IF($B4387="", "", IF(COUNTIF($B$11:$B4387, $B4387)&gt;1, "", $B4387))</f>
        <v/>
      </c>
      <c r="T4387" s="10" t="str">
        <f t="shared" si="410"/>
        <v/>
      </c>
      <c r="U4387" s="13">
        <v>4377</v>
      </c>
      <c r="V4387" s="17" t="str">
        <f t="shared" si="411"/>
        <v/>
      </c>
      <c r="X4387" s="10" t="str">
        <f>IF($F4387="", "", IF($D4387="", 'Intro &amp; Setup'!$Z$32, IFERROR(INDEX('Intro &amp; Setup'!$Z$17:$Z$31, MATCH($D4387, 'Intro &amp; Setup'!$S$17:$S$31, 0)), "")))</f>
        <v/>
      </c>
      <c r="Z4387" s="25" t="str">
        <f t="shared" si="412"/>
        <v/>
      </c>
      <c r="AE4387" s="10" t="str">
        <f>IF($B4387="", "", IF($D4387="", 'Intro &amp; Setup'!$AC$32, IFERROR(INDEX('Intro &amp; Setup'!$AC$17:$AC$31, MATCH($D4387, 'Intro &amp; Setup'!$S$17:$S$31, 0)), "")))</f>
        <v/>
      </c>
      <c r="AG4387" s="10" t="str">
        <f t="shared" si="413"/>
        <v/>
      </c>
    </row>
    <row r="4388" spans="1:33" x14ac:dyDescent="0.25">
      <c r="A4388" s="7"/>
      <c r="B4388" s="66"/>
      <c r="C4388" s="67"/>
      <c r="D4388" s="68"/>
      <c r="E4388" s="68"/>
      <c r="F4388" s="69"/>
      <c r="G4388" s="69"/>
      <c r="H4388" s="70"/>
      <c r="I4388" s="71"/>
      <c r="J4388" s="68"/>
      <c r="K4388" s="68"/>
      <c r="L4388" s="72"/>
      <c r="M4388" s="7"/>
      <c r="N4388" s="10" t="str">
        <f t="shared" si="408"/>
        <v/>
      </c>
      <c r="O4388" s="7"/>
      <c r="P4388" s="22" t="str">
        <f t="shared" si="409"/>
        <v/>
      </c>
      <c r="Q4388" s="7"/>
      <c r="S4388" s="17" t="str">
        <f>IF($B4388="", "", IF(COUNTIF($B$11:$B4388, $B4388)&gt;1, "", $B4388))</f>
        <v/>
      </c>
      <c r="T4388" s="10" t="str">
        <f t="shared" si="410"/>
        <v/>
      </c>
      <c r="U4388" s="13">
        <v>4378</v>
      </c>
      <c r="V4388" s="17" t="str">
        <f t="shared" si="411"/>
        <v/>
      </c>
      <c r="X4388" s="10" t="str">
        <f>IF($F4388="", "", IF($D4388="", 'Intro &amp; Setup'!$Z$32, IFERROR(INDEX('Intro &amp; Setup'!$Z$17:$Z$31, MATCH($D4388, 'Intro &amp; Setup'!$S$17:$S$31, 0)), "")))</f>
        <v/>
      </c>
      <c r="Z4388" s="25" t="str">
        <f t="shared" si="412"/>
        <v/>
      </c>
      <c r="AE4388" s="10" t="str">
        <f>IF($B4388="", "", IF($D4388="", 'Intro &amp; Setup'!$AC$32, IFERROR(INDEX('Intro &amp; Setup'!$AC$17:$AC$31, MATCH($D4388, 'Intro &amp; Setup'!$S$17:$S$31, 0)), "")))</f>
        <v/>
      </c>
      <c r="AG4388" s="10" t="str">
        <f t="shared" si="413"/>
        <v/>
      </c>
    </row>
    <row r="4389" spans="1:33" x14ac:dyDescent="0.25">
      <c r="A4389" s="7"/>
      <c r="B4389" s="66"/>
      <c r="C4389" s="67"/>
      <c r="D4389" s="68"/>
      <c r="E4389" s="68"/>
      <c r="F4389" s="69"/>
      <c r="G4389" s="69"/>
      <c r="H4389" s="70"/>
      <c r="I4389" s="71"/>
      <c r="J4389" s="68"/>
      <c r="K4389" s="68"/>
      <c r="L4389" s="72"/>
      <c r="M4389" s="7"/>
      <c r="N4389" s="10" t="str">
        <f t="shared" si="408"/>
        <v/>
      </c>
      <c r="O4389" s="7"/>
      <c r="P4389" s="22" t="str">
        <f t="shared" si="409"/>
        <v/>
      </c>
      <c r="Q4389" s="7"/>
      <c r="S4389" s="17" t="str">
        <f>IF($B4389="", "", IF(COUNTIF($B$11:$B4389, $B4389)&gt;1, "", $B4389))</f>
        <v/>
      </c>
      <c r="T4389" s="10" t="str">
        <f t="shared" si="410"/>
        <v/>
      </c>
      <c r="U4389" s="13">
        <v>4379</v>
      </c>
      <c r="V4389" s="17" t="str">
        <f t="shared" si="411"/>
        <v/>
      </c>
      <c r="X4389" s="10" t="str">
        <f>IF($F4389="", "", IF($D4389="", 'Intro &amp; Setup'!$Z$32, IFERROR(INDEX('Intro &amp; Setup'!$Z$17:$Z$31, MATCH($D4389, 'Intro &amp; Setup'!$S$17:$S$31, 0)), "")))</f>
        <v/>
      </c>
      <c r="Z4389" s="25" t="str">
        <f t="shared" si="412"/>
        <v/>
      </c>
      <c r="AE4389" s="10" t="str">
        <f>IF($B4389="", "", IF($D4389="", 'Intro &amp; Setup'!$AC$32, IFERROR(INDEX('Intro &amp; Setup'!$AC$17:$AC$31, MATCH($D4389, 'Intro &amp; Setup'!$S$17:$S$31, 0)), "")))</f>
        <v/>
      </c>
      <c r="AG4389" s="10" t="str">
        <f t="shared" si="413"/>
        <v/>
      </c>
    </row>
    <row r="4390" spans="1:33" x14ac:dyDescent="0.25">
      <c r="A4390" s="7"/>
      <c r="B4390" s="66"/>
      <c r="C4390" s="67"/>
      <c r="D4390" s="68"/>
      <c r="E4390" s="68"/>
      <c r="F4390" s="69"/>
      <c r="G4390" s="69"/>
      <c r="H4390" s="70"/>
      <c r="I4390" s="71"/>
      <c r="J4390" s="68"/>
      <c r="K4390" s="68"/>
      <c r="L4390" s="72"/>
      <c r="M4390" s="7"/>
      <c r="N4390" s="10" t="str">
        <f t="shared" si="408"/>
        <v/>
      </c>
      <c r="O4390" s="7"/>
      <c r="P4390" s="22" t="str">
        <f t="shared" si="409"/>
        <v/>
      </c>
      <c r="Q4390" s="7"/>
      <c r="S4390" s="17" t="str">
        <f>IF($B4390="", "", IF(COUNTIF($B$11:$B4390, $B4390)&gt;1, "", $B4390))</f>
        <v/>
      </c>
      <c r="T4390" s="10" t="str">
        <f t="shared" si="410"/>
        <v/>
      </c>
      <c r="U4390" s="13">
        <v>4380</v>
      </c>
      <c r="V4390" s="17" t="str">
        <f t="shared" si="411"/>
        <v/>
      </c>
      <c r="X4390" s="10" t="str">
        <f>IF($F4390="", "", IF($D4390="", 'Intro &amp; Setup'!$Z$32, IFERROR(INDEX('Intro &amp; Setup'!$Z$17:$Z$31, MATCH($D4390, 'Intro &amp; Setup'!$S$17:$S$31, 0)), "")))</f>
        <v/>
      </c>
      <c r="Z4390" s="25" t="str">
        <f t="shared" si="412"/>
        <v/>
      </c>
      <c r="AE4390" s="10" t="str">
        <f>IF($B4390="", "", IF($D4390="", 'Intro &amp; Setup'!$AC$32, IFERROR(INDEX('Intro &amp; Setup'!$AC$17:$AC$31, MATCH($D4390, 'Intro &amp; Setup'!$S$17:$S$31, 0)), "")))</f>
        <v/>
      </c>
      <c r="AG4390" s="10" t="str">
        <f t="shared" si="413"/>
        <v/>
      </c>
    </row>
    <row r="4391" spans="1:33" x14ac:dyDescent="0.25">
      <c r="A4391" s="7"/>
      <c r="B4391" s="66"/>
      <c r="C4391" s="67"/>
      <c r="D4391" s="68"/>
      <c r="E4391" s="68"/>
      <c r="F4391" s="69"/>
      <c r="G4391" s="69"/>
      <c r="H4391" s="70"/>
      <c r="I4391" s="71"/>
      <c r="J4391" s="68"/>
      <c r="K4391" s="68"/>
      <c r="L4391" s="72"/>
      <c r="M4391" s="7"/>
      <c r="N4391" s="10" t="str">
        <f t="shared" si="408"/>
        <v/>
      </c>
      <c r="O4391" s="7"/>
      <c r="P4391" s="22" t="str">
        <f t="shared" si="409"/>
        <v/>
      </c>
      <c r="Q4391" s="7"/>
      <c r="S4391" s="17" t="str">
        <f>IF($B4391="", "", IF(COUNTIF($B$11:$B4391, $B4391)&gt;1, "", $B4391))</f>
        <v/>
      </c>
      <c r="T4391" s="10" t="str">
        <f t="shared" si="410"/>
        <v/>
      </c>
      <c r="U4391" s="13">
        <v>4381</v>
      </c>
      <c r="V4391" s="17" t="str">
        <f t="shared" si="411"/>
        <v/>
      </c>
      <c r="X4391" s="10" t="str">
        <f>IF($F4391="", "", IF($D4391="", 'Intro &amp; Setup'!$Z$32, IFERROR(INDEX('Intro &amp; Setup'!$Z$17:$Z$31, MATCH($D4391, 'Intro &amp; Setup'!$S$17:$S$31, 0)), "")))</f>
        <v/>
      </c>
      <c r="Z4391" s="25" t="str">
        <f t="shared" si="412"/>
        <v/>
      </c>
      <c r="AE4391" s="10" t="str">
        <f>IF($B4391="", "", IF($D4391="", 'Intro &amp; Setup'!$AC$32, IFERROR(INDEX('Intro &amp; Setup'!$AC$17:$AC$31, MATCH($D4391, 'Intro &amp; Setup'!$S$17:$S$31, 0)), "")))</f>
        <v/>
      </c>
      <c r="AG4391" s="10" t="str">
        <f t="shared" si="413"/>
        <v/>
      </c>
    </row>
    <row r="4392" spans="1:33" x14ac:dyDescent="0.25">
      <c r="A4392" s="7"/>
      <c r="B4392" s="66"/>
      <c r="C4392" s="67"/>
      <c r="D4392" s="68"/>
      <c r="E4392" s="68"/>
      <c r="F4392" s="69"/>
      <c r="G4392" s="69"/>
      <c r="H4392" s="70"/>
      <c r="I4392" s="71"/>
      <c r="J4392" s="68"/>
      <c r="K4392" s="68"/>
      <c r="L4392" s="72"/>
      <c r="M4392" s="7"/>
      <c r="N4392" s="10" t="str">
        <f t="shared" si="408"/>
        <v/>
      </c>
      <c r="O4392" s="7"/>
      <c r="P4392" s="22" t="str">
        <f t="shared" si="409"/>
        <v/>
      </c>
      <c r="Q4392" s="7"/>
      <c r="S4392" s="17" t="str">
        <f>IF($B4392="", "", IF(COUNTIF($B$11:$B4392, $B4392)&gt;1, "", $B4392))</f>
        <v/>
      </c>
      <c r="T4392" s="10" t="str">
        <f t="shared" si="410"/>
        <v/>
      </c>
      <c r="U4392" s="13">
        <v>4382</v>
      </c>
      <c r="V4392" s="17" t="str">
        <f t="shared" si="411"/>
        <v/>
      </c>
      <c r="X4392" s="10" t="str">
        <f>IF($F4392="", "", IF($D4392="", 'Intro &amp; Setup'!$Z$32, IFERROR(INDEX('Intro &amp; Setup'!$Z$17:$Z$31, MATCH($D4392, 'Intro &amp; Setup'!$S$17:$S$31, 0)), "")))</f>
        <v/>
      </c>
      <c r="Z4392" s="25" t="str">
        <f t="shared" si="412"/>
        <v/>
      </c>
      <c r="AE4392" s="10" t="str">
        <f>IF($B4392="", "", IF($D4392="", 'Intro &amp; Setup'!$AC$32, IFERROR(INDEX('Intro &amp; Setup'!$AC$17:$AC$31, MATCH($D4392, 'Intro &amp; Setup'!$S$17:$S$31, 0)), "")))</f>
        <v/>
      </c>
      <c r="AG4392" s="10" t="str">
        <f t="shared" si="413"/>
        <v/>
      </c>
    </row>
    <row r="4393" spans="1:33" x14ac:dyDescent="0.25">
      <c r="A4393" s="7"/>
      <c r="B4393" s="66"/>
      <c r="C4393" s="67"/>
      <c r="D4393" s="68"/>
      <c r="E4393" s="68"/>
      <c r="F4393" s="69"/>
      <c r="G4393" s="69"/>
      <c r="H4393" s="70"/>
      <c r="I4393" s="71"/>
      <c r="J4393" s="68"/>
      <c r="K4393" s="68"/>
      <c r="L4393" s="72"/>
      <c r="M4393" s="7"/>
      <c r="N4393" s="10" t="str">
        <f t="shared" si="408"/>
        <v/>
      </c>
      <c r="O4393" s="7"/>
      <c r="P4393" s="22" t="str">
        <f t="shared" si="409"/>
        <v/>
      </c>
      <c r="Q4393" s="7"/>
      <c r="S4393" s="17" t="str">
        <f>IF($B4393="", "", IF(COUNTIF($B$11:$B4393, $B4393)&gt;1, "", $B4393))</f>
        <v/>
      </c>
      <c r="T4393" s="10" t="str">
        <f t="shared" si="410"/>
        <v/>
      </c>
      <c r="U4393" s="13">
        <v>4383</v>
      </c>
      <c r="V4393" s="17" t="str">
        <f t="shared" si="411"/>
        <v/>
      </c>
      <c r="X4393" s="10" t="str">
        <f>IF($F4393="", "", IF($D4393="", 'Intro &amp; Setup'!$Z$32, IFERROR(INDEX('Intro &amp; Setup'!$Z$17:$Z$31, MATCH($D4393, 'Intro &amp; Setup'!$S$17:$S$31, 0)), "")))</f>
        <v/>
      </c>
      <c r="Z4393" s="25" t="str">
        <f t="shared" si="412"/>
        <v/>
      </c>
      <c r="AE4393" s="10" t="str">
        <f>IF($B4393="", "", IF($D4393="", 'Intro &amp; Setup'!$AC$32, IFERROR(INDEX('Intro &amp; Setup'!$AC$17:$AC$31, MATCH($D4393, 'Intro &amp; Setup'!$S$17:$S$31, 0)), "")))</f>
        <v/>
      </c>
      <c r="AG4393" s="10" t="str">
        <f t="shared" si="413"/>
        <v/>
      </c>
    </row>
    <row r="4394" spans="1:33" x14ac:dyDescent="0.25">
      <c r="A4394" s="7"/>
      <c r="B4394" s="66"/>
      <c r="C4394" s="67"/>
      <c r="D4394" s="68"/>
      <c r="E4394" s="68"/>
      <c r="F4394" s="69"/>
      <c r="G4394" s="69"/>
      <c r="H4394" s="70"/>
      <c r="I4394" s="71"/>
      <c r="J4394" s="68"/>
      <c r="K4394" s="68"/>
      <c r="L4394" s="72"/>
      <c r="M4394" s="7"/>
      <c r="N4394" s="10" t="str">
        <f t="shared" si="408"/>
        <v/>
      </c>
      <c r="O4394" s="7"/>
      <c r="P4394" s="22" t="str">
        <f t="shared" si="409"/>
        <v/>
      </c>
      <c r="Q4394" s="7"/>
      <c r="S4394" s="17" t="str">
        <f>IF($B4394="", "", IF(COUNTIF($B$11:$B4394, $B4394)&gt;1, "", $B4394))</f>
        <v/>
      </c>
      <c r="T4394" s="10" t="str">
        <f t="shared" si="410"/>
        <v/>
      </c>
      <c r="U4394" s="13">
        <v>4384</v>
      </c>
      <c r="V4394" s="17" t="str">
        <f t="shared" si="411"/>
        <v/>
      </c>
      <c r="X4394" s="10" t="str">
        <f>IF($F4394="", "", IF($D4394="", 'Intro &amp; Setup'!$Z$32, IFERROR(INDEX('Intro &amp; Setup'!$Z$17:$Z$31, MATCH($D4394, 'Intro &amp; Setup'!$S$17:$S$31, 0)), "")))</f>
        <v/>
      </c>
      <c r="Z4394" s="25" t="str">
        <f t="shared" si="412"/>
        <v/>
      </c>
      <c r="AE4394" s="10" t="str">
        <f>IF($B4394="", "", IF($D4394="", 'Intro &amp; Setup'!$AC$32, IFERROR(INDEX('Intro &amp; Setup'!$AC$17:$AC$31, MATCH($D4394, 'Intro &amp; Setup'!$S$17:$S$31, 0)), "")))</f>
        <v/>
      </c>
      <c r="AG4394" s="10" t="str">
        <f t="shared" si="413"/>
        <v/>
      </c>
    </row>
    <row r="4395" spans="1:33" x14ac:dyDescent="0.25">
      <c r="A4395" s="7"/>
      <c r="B4395" s="66"/>
      <c r="C4395" s="67"/>
      <c r="D4395" s="68"/>
      <c r="E4395" s="68"/>
      <c r="F4395" s="69"/>
      <c r="G4395" s="69"/>
      <c r="H4395" s="70"/>
      <c r="I4395" s="71"/>
      <c r="J4395" s="68"/>
      <c r="K4395" s="68"/>
      <c r="L4395" s="72"/>
      <c r="M4395" s="7"/>
      <c r="N4395" s="10" t="str">
        <f t="shared" si="408"/>
        <v/>
      </c>
      <c r="O4395" s="7"/>
      <c r="P4395" s="22" t="str">
        <f t="shared" si="409"/>
        <v/>
      </c>
      <c r="Q4395" s="7"/>
      <c r="S4395" s="17" t="str">
        <f>IF($B4395="", "", IF(COUNTIF($B$11:$B4395, $B4395)&gt;1, "", $B4395))</f>
        <v/>
      </c>
      <c r="T4395" s="10" t="str">
        <f t="shared" si="410"/>
        <v/>
      </c>
      <c r="U4395" s="13">
        <v>4385</v>
      </c>
      <c r="V4395" s="17" t="str">
        <f t="shared" si="411"/>
        <v/>
      </c>
      <c r="X4395" s="10" t="str">
        <f>IF($F4395="", "", IF($D4395="", 'Intro &amp; Setup'!$Z$32, IFERROR(INDEX('Intro &amp; Setup'!$Z$17:$Z$31, MATCH($D4395, 'Intro &amp; Setup'!$S$17:$S$31, 0)), "")))</f>
        <v/>
      </c>
      <c r="Z4395" s="25" t="str">
        <f t="shared" si="412"/>
        <v/>
      </c>
      <c r="AE4395" s="10" t="str">
        <f>IF($B4395="", "", IF($D4395="", 'Intro &amp; Setup'!$AC$32, IFERROR(INDEX('Intro &amp; Setup'!$AC$17:$AC$31, MATCH($D4395, 'Intro &amp; Setup'!$S$17:$S$31, 0)), "")))</f>
        <v/>
      </c>
      <c r="AG4395" s="10" t="str">
        <f t="shared" si="413"/>
        <v/>
      </c>
    </row>
    <row r="4396" spans="1:33" x14ac:dyDescent="0.25">
      <c r="A4396" s="7"/>
      <c r="B4396" s="66"/>
      <c r="C4396" s="67"/>
      <c r="D4396" s="68"/>
      <c r="E4396" s="68"/>
      <c r="F4396" s="69"/>
      <c r="G4396" s="69"/>
      <c r="H4396" s="70"/>
      <c r="I4396" s="71"/>
      <c r="J4396" s="68"/>
      <c r="K4396" s="68"/>
      <c r="L4396" s="72"/>
      <c r="M4396" s="7"/>
      <c r="N4396" s="10" t="str">
        <f t="shared" si="408"/>
        <v/>
      </c>
      <c r="O4396" s="7"/>
      <c r="P4396" s="22" t="str">
        <f t="shared" si="409"/>
        <v/>
      </c>
      <c r="Q4396" s="7"/>
      <c r="S4396" s="17" t="str">
        <f>IF($B4396="", "", IF(COUNTIF($B$11:$B4396, $B4396)&gt;1, "", $B4396))</f>
        <v/>
      </c>
      <c r="T4396" s="10" t="str">
        <f t="shared" si="410"/>
        <v/>
      </c>
      <c r="U4396" s="13">
        <v>4386</v>
      </c>
      <c r="V4396" s="17" t="str">
        <f t="shared" si="411"/>
        <v/>
      </c>
      <c r="X4396" s="10" t="str">
        <f>IF($F4396="", "", IF($D4396="", 'Intro &amp; Setup'!$Z$32, IFERROR(INDEX('Intro &amp; Setup'!$Z$17:$Z$31, MATCH($D4396, 'Intro &amp; Setup'!$S$17:$S$31, 0)), "")))</f>
        <v/>
      </c>
      <c r="Z4396" s="25" t="str">
        <f t="shared" si="412"/>
        <v/>
      </c>
      <c r="AE4396" s="10" t="str">
        <f>IF($B4396="", "", IF($D4396="", 'Intro &amp; Setup'!$AC$32, IFERROR(INDEX('Intro &amp; Setup'!$AC$17:$AC$31, MATCH($D4396, 'Intro &amp; Setup'!$S$17:$S$31, 0)), "")))</f>
        <v/>
      </c>
      <c r="AG4396" s="10" t="str">
        <f t="shared" si="413"/>
        <v/>
      </c>
    </row>
    <row r="4397" spans="1:33" x14ac:dyDescent="0.25">
      <c r="A4397" s="7"/>
      <c r="B4397" s="66"/>
      <c r="C4397" s="67"/>
      <c r="D4397" s="68"/>
      <c r="E4397" s="68"/>
      <c r="F4397" s="69"/>
      <c r="G4397" s="69"/>
      <c r="H4397" s="70"/>
      <c r="I4397" s="71"/>
      <c r="J4397" s="68"/>
      <c r="K4397" s="68"/>
      <c r="L4397" s="72"/>
      <c r="M4397" s="7"/>
      <c r="N4397" s="10" t="str">
        <f t="shared" si="408"/>
        <v/>
      </c>
      <c r="O4397" s="7"/>
      <c r="P4397" s="22" t="str">
        <f t="shared" si="409"/>
        <v/>
      </c>
      <c r="Q4397" s="7"/>
      <c r="S4397" s="17" t="str">
        <f>IF($B4397="", "", IF(COUNTIF($B$11:$B4397, $B4397)&gt;1, "", $B4397))</f>
        <v/>
      </c>
      <c r="T4397" s="10" t="str">
        <f t="shared" si="410"/>
        <v/>
      </c>
      <c r="U4397" s="13">
        <v>4387</v>
      </c>
      <c r="V4397" s="17" t="str">
        <f t="shared" si="411"/>
        <v/>
      </c>
      <c r="X4397" s="10" t="str">
        <f>IF($F4397="", "", IF($D4397="", 'Intro &amp; Setup'!$Z$32, IFERROR(INDEX('Intro &amp; Setup'!$Z$17:$Z$31, MATCH($D4397, 'Intro &amp; Setup'!$S$17:$S$31, 0)), "")))</f>
        <v/>
      </c>
      <c r="Z4397" s="25" t="str">
        <f t="shared" si="412"/>
        <v/>
      </c>
      <c r="AE4397" s="10" t="str">
        <f>IF($B4397="", "", IF($D4397="", 'Intro &amp; Setup'!$AC$32, IFERROR(INDEX('Intro &amp; Setup'!$AC$17:$AC$31, MATCH($D4397, 'Intro &amp; Setup'!$S$17:$S$31, 0)), "")))</f>
        <v/>
      </c>
      <c r="AG4397" s="10" t="str">
        <f t="shared" si="413"/>
        <v/>
      </c>
    </row>
    <row r="4398" spans="1:33" x14ac:dyDescent="0.25">
      <c r="A4398" s="7"/>
      <c r="B4398" s="66"/>
      <c r="C4398" s="67"/>
      <c r="D4398" s="68"/>
      <c r="E4398" s="68"/>
      <c r="F4398" s="69"/>
      <c r="G4398" s="69"/>
      <c r="H4398" s="70"/>
      <c r="I4398" s="71"/>
      <c r="J4398" s="68"/>
      <c r="K4398" s="68"/>
      <c r="L4398" s="72"/>
      <c r="M4398" s="7"/>
      <c r="N4398" s="10" t="str">
        <f t="shared" si="408"/>
        <v/>
      </c>
      <c r="O4398" s="7"/>
      <c r="P4398" s="22" t="str">
        <f t="shared" si="409"/>
        <v/>
      </c>
      <c r="Q4398" s="7"/>
      <c r="S4398" s="17" t="str">
        <f>IF($B4398="", "", IF(COUNTIF($B$11:$B4398, $B4398)&gt;1, "", $B4398))</f>
        <v/>
      </c>
      <c r="T4398" s="10" t="str">
        <f t="shared" si="410"/>
        <v/>
      </c>
      <c r="U4398" s="13">
        <v>4388</v>
      </c>
      <c r="V4398" s="17" t="str">
        <f t="shared" si="411"/>
        <v/>
      </c>
      <c r="X4398" s="10" t="str">
        <f>IF($F4398="", "", IF($D4398="", 'Intro &amp; Setup'!$Z$32, IFERROR(INDEX('Intro &amp; Setup'!$Z$17:$Z$31, MATCH($D4398, 'Intro &amp; Setup'!$S$17:$S$31, 0)), "")))</f>
        <v/>
      </c>
      <c r="Z4398" s="25" t="str">
        <f t="shared" si="412"/>
        <v/>
      </c>
      <c r="AE4398" s="10" t="str">
        <f>IF($B4398="", "", IF($D4398="", 'Intro &amp; Setup'!$AC$32, IFERROR(INDEX('Intro &amp; Setup'!$AC$17:$AC$31, MATCH($D4398, 'Intro &amp; Setup'!$S$17:$S$31, 0)), "")))</f>
        <v/>
      </c>
      <c r="AG4398" s="10" t="str">
        <f t="shared" si="413"/>
        <v/>
      </c>
    </row>
    <row r="4399" spans="1:33" x14ac:dyDescent="0.25">
      <c r="A4399" s="7"/>
      <c r="B4399" s="66"/>
      <c r="C4399" s="67"/>
      <c r="D4399" s="68"/>
      <c r="E4399" s="68"/>
      <c r="F4399" s="69"/>
      <c r="G4399" s="69"/>
      <c r="H4399" s="70"/>
      <c r="I4399" s="71"/>
      <c r="J4399" s="68"/>
      <c r="K4399" s="68"/>
      <c r="L4399" s="72"/>
      <c r="M4399" s="7"/>
      <c r="N4399" s="10" t="str">
        <f t="shared" si="408"/>
        <v/>
      </c>
      <c r="O4399" s="7"/>
      <c r="P4399" s="22" t="str">
        <f t="shared" si="409"/>
        <v/>
      </c>
      <c r="Q4399" s="7"/>
      <c r="S4399" s="17" t="str">
        <f>IF($B4399="", "", IF(COUNTIF($B$11:$B4399, $B4399)&gt;1, "", $B4399))</f>
        <v/>
      </c>
      <c r="T4399" s="10" t="str">
        <f t="shared" si="410"/>
        <v/>
      </c>
      <c r="U4399" s="13">
        <v>4389</v>
      </c>
      <c r="V4399" s="17" t="str">
        <f t="shared" si="411"/>
        <v/>
      </c>
      <c r="X4399" s="10" t="str">
        <f>IF($F4399="", "", IF($D4399="", 'Intro &amp; Setup'!$Z$32, IFERROR(INDEX('Intro &amp; Setup'!$Z$17:$Z$31, MATCH($D4399, 'Intro &amp; Setup'!$S$17:$S$31, 0)), "")))</f>
        <v/>
      </c>
      <c r="Z4399" s="25" t="str">
        <f t="shared" si="412"/>
        <v/>
      </c>
      <c r="AE4399" s="10" t="str">
        <f>IF($B4399="", "", IF($D4399="", 'Intro &amp; Setup'!$AC$32, IFERROR(INDEX('Intro &amp; Setup'!$AC$17:$AC$31, MATCH($D4399, 'Intro &amp; Setup'!$S$17:$S$31, 0)), "")))</f>
        <v/>
      </c>
      <c r="AG4399" s="10" t="str">
        <f t="shared" si="413"/>
        <v/>
      </c>
    </row>
    <row r="4400" spans="1:33" x14ac:dyDescent="0.25">
      <c r="A4400" s="7"/>
      <c r="B4400" s="66"/>
      <c r="C4400" s="67"/>
      <c r="D4400" s="68"/>
      <c r="E4400" s="68"/>
      <c r="F4400" s="69"/>
      <c r="G4400" s="69"/>
      <c r="H4400" s="70"/>
      <c r="I4400" s="71"/>
      <c r="J4400" s="68"/>
      <c r="K4400" s="68"/>
      <c r="L4400" s="72"/>
      <c r="M4400" s="7"/>
      <c r="N4400" s="10" t="str">
        <f t="shared" si="408"/>
        <v/>
      </c>
      <c r="O4400" s="7"/>
      <c r="P4400" s="22" t="str">
        <f t="shared" si="409"/>
        <v/>
      </c>
      <c r="Q4400" s="7"/>
      <c r="S4400" s="17" t="str">
        <f>IF($B4400="", "", IF(COUNTIF($B$11:$B4400, $B4400)&gt;1, "", $B4400))</f>
        <v/>
      </c>
      <c r="T4400" s="10" t="str">
        <f t="shared" si="410"/>
        <v/>
      </c>
      <c r="U4400" s="13">
        <v>4390</v>
      </c>
      <c r="V4400" s="17" t="str">
        <f t="shared" si="411"/>
        <v/>
      </c>
      <c r="X4400" s="10" t="str">
        <f>IF($F4400="", "", IF($D4400="", 'Intro &amp; Setup'!$Z$32, IFERROR(INDEX('Intro &amp; Setup'!$Z$17:$Z$31, MATCH($D4400, 'Intro &amp; Setup'!$S$17:$S$31, 0)), "")))</f>
        <v/>
      </c>
      <c r="Z4400" s="25" t="str">
        <f t="shared" si="412"/>
        <v/>
      </c>
      <c r="AE4400" s="10" t="str">
        <f>IF($B4400="", "", IF($D4400="", 'Intro &amp; Setup'!$AC$32, IFERROR(INDEX('Intro &amp; Setup'!$AC$17:$AC$31, MATCH($D4400, 'Intro &amp; Setup'!$S$17:$S$31, 0)), "")))</f>
        <v/>
      </c>
      <c r="AG4400" s="10" t="str">
        <f t="shared" si="413"/>
        <v/>
      </c>
    </row>
    <row r="4401" spans="1:33" x14ac:dyDescent="0.25">
      <c r="A4401" s="7"/>
      <c r="B4401" s="66"/>
      <c r="C4401" s="67"/>
      <c r="D4401" s="68"/>
      <c r="E4401" s="68"/>
      <c r="F4401" s="69"/>
      <c r="G4401" s="69"/>
      <c r="H4401" s="70"/>
      <c r="I4401" s="71"/>
      <c r="J4401" s="68"/>
      <c r="K4401" s="68"/>
      <c r="L4401" s="72"/>
      <c r="M4401" s="7"/>
      <c r="N4401" s="10" t="str">
        <f t="shared" si="408"/>
        <v/>
      </c>
      <c r="O4401" s="7"/>
      <c r="P4401" s="22" t="str">
        <f t="shared" si="409"/>
        <v/>
      </c>
      <c r="Q4401" s="7"/>
      <c r="S4401" s="17" t="str">
        <f>IF($B4401="", "", IF(COUNTIF($B$11:$B4401, $B4401)&gt;1, "", $B4401))</f>
        <v/>
      </c>
      <c r="T4401" s="10" t="str">
        <f t="shared" si="410"/>
        <v/>
      </c>
      <c r="U4401" s="13">
        <v>4391</v>
      </c>
      <c r="V4401" s="17" t="str">
        <f t="shared" si="411"/>
        <v/>
      </c>
      <c r="X4401" s="10" t="str">
        <f>IF($F4401="", "", IF($D4401="", 'Intro &amp; Setup'!$Z$32, IFERROR(INDEX('Intro &amp; Setup'!$Z$17:$Z$31, MATCH($D4401, 'Intro &amp; Setup'!$S$17:$S$31, 0)), "")))</f>
        <v/>
      </c>
      <c r="Z4401" s="25" t="str">
        <f t="shared" si="412"/>
        <v/>
      </c>
      <c r="AE4401" s="10" t="str">
        <f>IF($B4401="", "", IF($D4401="", 'Intro &amp; Setup'!$AC$32, IFERROR(INDEX('Intro &amp; Setup'!$AC$17:$AC$31, MATCH($D4401, 'Intro &amp; Setup'!$S$17:$S$31, 0)), "")))</f>
        <v/>
      </c>
      <c r="AG4401" s="10" t="str">
        <f t="shared" si="413"/>
        <v/>
      </c>
    </row>
    <row r="4402" spans="1:33" x14ac:dyDescent="0.25">
      <c r="A4402" s="7"/>
      <c r="B4402" s="66"/>
      <c r="C4402" s="67"/>
      <c r="D4402" s="68"/>
      <c r="E4402" s="68"/>
      <c r="F4402" s="69"/>
      <c r="G4402" s="69"/>
      <c r="H4402" s="70"/>
      <c r="I4402" s="71"/>
      <c r="J4402" s="68"/>
      <c r="K4402" s="68"/>
      <c r="L4402" s="72"/>
      <c r="M4402" s="7"/>
      <c r="N4402" s="10" t="str">
        <f t="shared" si="408"/>
        <v/>
      </c>
      <c r="O4402" s="7"/>
      <c r="P4402" s="22" t="str">
        <f t="shared" si="409"/>
        <v/>
      </c>
      <c r="Q4402" s="7"/>
      <c r="S4402" s="17" t="str">
        <f>IF($B4402="", "", IF(COUNTIF($B$11:$B4402, $B4402)&gt;1, "", $B4402))</f>
        <v/>
      </c>
      <c r="T4402" s="10" t="str">
        <f t="shared" si="410"/>
        <v/>
      </c>
      <c r="U4402" s="13">
        <v>4392</v>
      </c>
      <c r="V4402" s="17" t="str">
        <f t="shared" si="411"/>
        <v/>
      </c>
      <c r="X4402" s="10" t="str">
        <f>IF($F4402="", "", IF($D4402="", 'Intro &amp; Setup'!$Z$32, IFERROR(INDEX('Intro &amp; Setup'!$Z$17:$Z$31, MATCH($D4402, 'Intro &amp; Setup'!$S$17:$S$31, 0)), "")))</f>
        <v/>
      </c>
      <c r="Z4402" s="25" t="str">
        <f t="shared" si="412"/>
        <v/>
      </c>
      <c r="AE4402" s="10" t="str">
        <f>IF($B4402="", "", IF($D4402="", 'Intro &amp; Setup'!$AC$32, IFERROR(INDEX('Intro &amp; Setup'!$AC$17:$AC$31, MATCH($D4402, 'Intro &amp; Setup'!$S$17:$S$31, 0)), "")))</f>
        <v/>
      </c>
      <c r="AG4402" s="10" t="str">
        <f t="shared" si="413"/>
        <v/>
      </c>
    </row>
    <row r="4403" spans="1:33" x14ac:dyDescent="0.25">
      <c r="A4403" s="7"/>
      <c r="B4403" s="66"/>
      <c r="C4403" s="67"/>
      <c r="D4403" s="68"/>
      <c r="E4403" s="68"/>
      <c r="F4403" s="69"/>
      <c r="G4403" s="69"/>
      <c r="H4403" s="70"/>
      <c r="I4403" s="71"/>
      <c r="J4403" s="68"/>
      <c r="K4403" s="68"/>
      <c r="L4403" s="72"/>
      <c r="M4403" s="7"/>
      <c r="N4403" s="10" t="str">
        <f t="shared" si="408"/>
        <v/>
      </c>
      <c r="O4403" s="7"/>
      <c r="P4403" s="22" t="str">
        <f t="shared" si="409"/>
        <v/>
      </c>
      <c r="Q4403" s="7"/>
      <c r="S4403" s="17" t="str">
        <f>IF($B4403="", "", IF(COUNTIF($B$11:$B4403, $B4403)&gt;1, "", $B4403))</f>
        <v/>
      </c>
      <c r="T4403" s="10" t="str">
        <f t="shared" si="410"/>
        <v/>
      </c>
      <c r="U4403" s="13">
        <v>4393</v>
      </c>
      <c r="V4403" s="17" t="str">
        <f t="shared" si="411"/>
        <v/>
      </c>
      <c r="X4403" s="10" t="str">
        <f>IF($F4403="", "", IF($D4403="", 'Intro &amp; Setup'!$Z$32, IFERROR(INDEX('Intro &amp; Setup'!$Z$17:$Z$31, MATCH($D4403, 'Intro &amp; Setup'!$S$17:$S$31, 0)), "")))</f>
        <v/>
      </c>
      <c r="Z4403" s="25" t="str">
        <f t="shared" si="412"/>
        <v/>
      </c>
      <c r="AE4403" s="10" t="str">
        <f>IF($B4403="", "", IF($D4403="", 'Intro &amp; Setup'!$AC$32, IFERROR(INDEX('Intro &amp; Setup'!$AC$17:$AC$31, MATCH($D4403, 'Intro &amp; Setup'!$S$17:$S$31, 0)), "")))</f>
        <v/>
      </c>
      <c r="AG4403" s="10" t="str">
        <f t="shared" si="413"/>
        <v/>
      </c>
    </row>
    <row r="4404" spans="1:33" x14ac:dyDescent="0.25">
      <c r="A4404" s="7"/>
      <c r="B4404" s="66"/>
      <c r="C4404" s="67"/>
      <c r="D4404" s="68"/>
      <c r="E4404" s="68"/>
      <c r="F4404" s="69"/>
      <c r="G4404" s="69"/>
      <c r="H4404" s="70"/>
      <c r="I4404" s="71"/>
      <c r="J4404" s="68"/>
      <c r="K4404" s="68"/>
      <c r="L4404" s="72"/>
      <c r="M4404" s="7"/>
      <c r="N4404" s="10" t="str">
        <f t="shared" si="408"/>
        <v/>
      </c>
      <c r="O4404" s="7"/>
      <c r="P4404" s="22" t="str">
        <f t="shared" si="409"/>
        <v/>
      </c>
      <c r="Q4404" s="7"/>
      <c r="S4404" s="17" t="str">
        <f>IF($B4404="", "", IF(COUNTIF($B$11:$B4404, $B4404)&gt;1, "", $B4404))</f>
        <v/>
      </c>
      <c r="T4404" s="10" t="str">
        <f t="shared" si="410"/>
        <v/>
      </c>
      <c r="U4404" s="13">
        <v>4394</v>
      </c>
      <c r="V4404" s="17" t="str">
        <f t="shared" si="411"/>
        <v/>
      </c>
      <c r="X4404" s="10" t="str">
        <f>IF($F4404="", "", IF($D4404="", 'Intro &amp; Setup'!$Z$32, IFERROR(INDEX('Intro &amp; Setup'!$Z$17:$Z$31, MATCH($D4404, 'Intro &amp; Setup'!$S$17:$S$31, 0)), "")))</f>
        <v/>
      </c>
      <c r="Z4404" s="25" t="str">
        <f t="shared" si="412"/>
        <v/>
      </c>
      <c r="AE4404" s="10" t="str">
        <f>IF($B4404="", "", IF($D4404="", 'Intro &amp; Setup'!$AC$32, IFERROR(INDEX('Intro &amp; Setup'!$AC$17:$AC$31, MATCH($D4404, 'Intro &amp; Setup'!$S$17:$S$31, 0)), "")))</f>
        <v/>
      </c>
      <c r="AG4404" s="10" t="str">
        <f t="shared" si="413"/>
        <v/>
      </c>
    </row>
    <row r="4405" spans="1:33" x14ac:dyDescent="0.25">
      <c r="A4405" s="7"/>
      <c r="B4405" s="66"/>
      <c r="C4405" s="67"/>
      <c r="D4405" s="68"/>
      <c r="E4405" s="68"/>
      <c r="F4405" s="69"/>
      <c r="G4405" s="69"/>
      <c r="H4405" s="70"/>
      <c r="I4405" s="71"/>
      <c r="J4405" s="68"/>
      <c r="K4405" s="68"/>
      <c r="L4405" s="72"/>
      <c r="M4405" s="7"/>
      <c r="N4405" s="10" t="str">
        <f t="shared" si="408"/>
        <v/>
      </c>
      <c r="O4405" s="7"/>
      <c r="P4405" s="22" t="str">
        <f t="shared" si="409"/>
        <v/>
      </c>
      <c r="Q4405" s="7"/>
      <c r="S4405" s="17" t="str">
        <f>IF($B4405="", "", IF(COUNTIF($B$11:$B4405, $B4405)&gt;1, "", $B4405))</f>
        <v/>
      </c>
      <c r="T4405" s="10" t="str">
        <f t="shared" si="410"/>
        <v/>
      </c>
      <c r="U4405" s="13">
        <v>4395</v>
      </c>
      <c r="V4405" s="17" t="str">
        <f t="shared" si="411"/>
        <v/>
      </c>
      <c r="X4405" s="10" t="str">
        <f>IF($F4405="", "", IF($D4405="", 'Intro &amp; Setup'!$Z$32, IFERROR(INDEX('Intro &amp; Setup'!$Z$17:$Z$31, MATCH($D4405, 'Intro &amp; Setup'!$S$17:$S$31, 0)), "")))</f>
        <v/>
      </c>
      <c r="Z4405" s="25" t="str">
        <f t="shared" si="412"/>
        <v/>
      </c>
      <c r="AE4405" s="10" t="str">
        <f>IF($B4405="", "", IF($D4405="", 'Intro &amp; Setup'!$AC$32, IFERROR(INDEX('Intro &amp; Setup'!$AC$17:$AC$31, MATCH($D4405, 'Intro &amp; Setup'!$S$17:$S$31, 0)), "")))</f>
        <v/>
      </c>
      <c r="AG4405" s="10" t="str">
        <f t="shared" si="413"/>
        <v/>
      </c>
    </row>
    <row r="4406" spans="1:33" x14ac:dyDescent="0.25">
      <c r="A4406" s="7"/>
      <c r="B4406" s="66"/>
      <c r="C4406" s="67"/>
      <c r="D4406" s="68"/>
      <c r="E4406" s="68"/>
      <c r="F4406" s="69"/>
      <c r="G4406" s="69"/>
      <c r="H4406" s="70"/>
      <c r="I4406" s="71"/>
      <c r="J4406" s="68"/>
      <c r="K4406" s="68"/>
      <c r="L4406" s="72"/>
      <c r="M4406" s="7"/>
      <c r="N4406" s="10" t="str">
        <f t="shared" si="408"/>
        <v/>
      </c>
      <c r="O4406" s="7"/>
      <c r="P4406" s="22" t="str">
        <f t="shared" si="409"/>
        <v/>
      </c>
      <c r="Q4406" s="7"/>
      <c r="S4406" s="17" t="str">
        <f>IF($B4406="", "", IF(COUNTIF($B$11:$B4406, $B4406)&gt;1, "", $B4406))</f>
        <v/>
      </c>
      <c r="T4406" s="10" t="str">
        <f t="shared" si="410"/>
        <v/>
      </c>
      <c r="U4406" s="13">
        <v>4396</v>
      </c>
      <c r="V4406" s="17" t="str">
        <f t="shared" si="411"/>
        <v/>
      </c>
      <c r="X4406" s="10" t="str">
        <f>IF($F4406="", "", IF($D4406="", 'Intro &amp; Setup'!$Z$32, IFERROR(INDEX('Intro &amp; Setup'!$Z$17:$Z$31, MATCH($D4406, 'Intro &amp; Setup'!$S$17:$S$31, 0)), "")))</f>
        <v/>
      </c>
      <c r="Z4406" s="25" t="str">
        <f t="shared" si="412"/>
        <v/>
      </c>
      <c r="AE4406" s="10" t="str">
        <f>IF($B4406="", "", IF($D4406="", 'Intro &amp; Setup'!$AC$32, IFERROR(INDEX('Intro &amp; Setup'!$AC$17:$AC$31, MATCH($D4406, 'Intro &amp; Setup'!$S$17:$S$31, 0)), "")))</f>
        <v/>
      </c>
      <c r="AG4406" s="10" t="str">
        <f t="shared" si="413"/>
        <v/>
      </c>
    </row>
    <row r="4407" spans="1:33" x14ac:dyDescent="0.25">
      <c r="A4407" s="7"/>
      <c r="B4407" s="66"/>
      <c r="C4407" s="67"/>
      <c r="D4407" s="68"/>
      <c r="E4407" s="68"/>
      <c r="F4407" s="69"/>
      <c r="G4407" s="69"/>
      <c r="H4407" s="70"/>
      <c r="I4407" s="71"/>
      <c r="J4407" s="68"/>
      <c r="K4407" s="68"/>
      <c r="L4407" s="72"/>
      <c r="M4407" s="7"/>
      <c r="N4407" s="10" t="str">
        <f t="shared" si="408"/>
        <v/>
      </c>
      <c r="O4407" s="7"/>
      <c r="P4407" s="22" t="str">
        <f t="shared" si="409"/>
        <v/>
      </c>
      <c r="Q4407" s="7"/>
      <c r="S4407" s="17" t="str">
        <f>IF($B4407="", "", IF(COUNTIF($B$11:$B4407, $B4407)&gt;1, "", $B4407))</f>
        <v/>
      </c>
      <c r="T4407" s="10" t="str">
        <f t="shared" si="410"/>
        <v/>
      </c>
      <c r="U4407" s="13">
        <v>4397</v>
      </c>
      <c r="V4407" s="17" t="str">
        <f t="shared" si="411"/>
        <v/>
      </c>
      <c r="X4407" s="10" t="str">
        <f>IF($F4407="", "", IF($D4407="", 'Intro &amp; Setup'!$Z$32, IFERROR(INDEX('Intro &amp; Setup'!$Z$17:$Z$31, MATCH($D4407, 'Intro &amp; Setup'!$S$17:$S$31, 0)), "")))</f>
        <v/>
      </c>
      <c r="Z4407" s="25" t="str">
        <f t="shared" si="412"/>
        <v/>
      </c>
      <c r="AE4407" s="10" t="str">
        <f>IF($B4407="", "", IF($D4407="", 'Intro &amp; Setup'!$AC$32, IFERROR(INDEX('Intro &amp; Setup'!$AC$17:$AC$31, MATCH($D4407, 'Intro &amp; Setup'!$S$17:$S$31, 0)), "")))</f>
        <v/>
      </c>
      <c r="AG4407" s="10" t="str">
        <f t="shared" si="413"/>
        <v/>
      </c>
    </row>
    <row r="4408" spans="1:33" x14ac:dyDescent="0.25">
      <c r="A4408" s="7"/>
      <c r="B4408" s="66"/>
      <c r="C4408" s="67"/>
      <c r="D4408" s="68"/>
      <c r="E4408" s="68"/>
      <c r="F4408" s="69"/>
      <c r="G4408" s="69"/>
      <c r="H4408" s="70"/>
      <c r="I4408" s="71"/>
      <c r="J4408" s="68"/>
      <c r="K4408" s="68"/>
      <c r="L4408" s="72"/>
      <c r="M4408" s="7"/>
      <c r="N4408" s="10" t="str">
        <f t="shared" si="408"/>
        <v/>
      </c>
      <c r="O4408" s="7"/>
      <c r="P4408" s="22" t="str">
        <f t="shared" si="409"/>
        <v/>
      </c>
      <c r="Q4408" s="7"/>
      <c r="S4408" s="17" t="str">
        <f>IF($B4408="", "", IF(COUNTIF($B$11:$B4408, $B4408)&gt;1, "", $B4408))</f>
        <v/>
      </c>
      <c r="T4408" s="10" t="str">
        <f t="shared" si="410"/>
        <v/>
      </c>
      <c r="U4408" s="13">
        <v>4398</v>
      </c>
      <c r="V4408" s="17" t="str">
        <f t="shared" si="411"/>
        <v/>
      </c>
      <c r="X4408" s="10" t="str">
        <f>IF($F4408="", "", IF($D4408="", 'Intro &amp; Setup'!$Z$32, IFERROR(INDEX('Intro &amp; Setup'!$Z$17:$Z$31, MATCH($D4408, 'Intro &amp; Setup'!$S$17:$S$31, 0)), "")))</f>
        <v/>
      </c>
      <c r="Z4408" s="25" t="str">
        <f t="shared" si="412"/>
        <v/>
      </c>
      <c r="AE4408" s="10" t="str">
        <f>IF($B4408="", "", IF($D4408="", 'Intro &amp; Setup'!$AC$32, IFERROR(INDEX('Intro &amp; Setup'!$AC$17:$AC$31, MATCH($D4408, 'Intro &amp; Setup'!$S$17:$S$31, 0)), "")))</f>
        <v/>
      </c>
      <c r="AG4408" s="10" t="str">
        <f t="shared" si="413"/>
        <v/>
      </c>
    </row>
    <row r="4409" spans="1:33" x14ac:dyDescent="0.25">
      <c r="A4409" s="7"/>
      <c r="B4409" s="66"/>
      <c r="C4409" s="67"/>
      <c r="D4409" s="68"/>
      <c r="E4409" s="68"/>
      <c r="F4409" s="69"/>
      <c r="G4409" s="69"/>
      <c r="H4409" s="70"/>
      <c r="I4409" s="71"/>
      <c r="J4409" s="68"/>
      <c r="K4409" s="68"/>
      <c r="L4409" s="72"/>
      <c r="M4409" s="7"/>
      <c r="N4409" s="10" t="str">
        <f t="shared" si="408"/>
        <v/>
      </c>
      <c r="O4409" s="7"/>
      <c r="P4409" s="22" t="str">
        <f t="shared" si="409"/>
        <v/>
      </c>
      <c r="Q4409" s="7"/>
      <c r="S4409" s="17" t="str">
        <f>IF($B4409="", "", IF(COUNTIF($B$11:$B4409, $B4409)&gt;1, "", $B4409))</f>
        <v/>
      </c>
      <c r="T4409" s="10" t="str">
        <f t="shared" si="410"/>
        <v/>
      </c>
      <c r="U4409" s="13">
        <v>4399</v>
      </c>
      <c r="V4409" s="17" t="str">
        <f t="shared" si="411"/>
        <v/>
      </c>
      <c r="X4409" s="10" t="str">
        <f>IF($F4409="", "", IF($D4409="", 'Intro &amp; Setup'!$Z$32, IFERROR(INDEX('Intro &amp; Setup'!$Z$17:$Z$31, MATCH($D4409, 'Intro &amp; Setup'!$S$17:$S$31, 0)), "")))</f>
        <v/>
      </c>
      <c r="Z4409" s="25" t="str">
        <f t="shared" si="412"/>
        <v/>
      </c>
      <c r="AE4409" s="10" t="str">
        <f>IF($B4409="", "", IF($D4409="", 'Intro &amp; Setup'!$AC$32, IFERROR(INDEX('Intro &amp; Setup'!$AC$17:$AC$31, MATCH($D4409, 'Intro &amp; Setup'!$S$17:$S$31, 0)), "")))</f>
        <v/>
      </c>
      <c r="AG4409" s="10" t="str">
        <f t="shared" si="413"/>
        <v/>
      </c>
    </row>
    <row r="4410" spans="1:33" x14ac:dyDescent="0.25">
      <c r="A4410" s="7"/>
      <c r="B4410" s="66"/>
      <c r="C4410" s="67"/>
      <c r="D4410" s="68"/>
      <c r="E4410" s="68"/>
      <c r="F4410" s="69"/>
      <c r="G4410" s="69"/>
      <c r="H4410" s="70"/>
      <c r="I4410" s="71"/>
      <c r="J4410" s="68"/>
      <c r="K4410" s="68"/>
      <c r="L4410" s="72"/>
      <c r="M4410" s="7"/>
      <c r="N4410" s="10" t="str">
        <f t="shared" si="408"/>
        <v/>
      </c>
      <c r="O4410" s="7"/>
      <c r="P4410" s="22" t="str">
        <f t="shared" si="409"/>
        <v/>
      </c>
      <c r="Q4410" s="7"/>
      <c r="S4410" s="17" t="str">
        <f>IF($B4410="", "", IF(COUNTIF($B$11:$B4410, $B4410)&gt;1, "", $B4410))</f>
        <v/>
      </c>
      <c r="T4410" s="10" t="str">
        <f t="shared" si="410"/>
        <v/>
      </c>
      <c r="U4410" s="13">
        <v>4400</v>
      </c>
      <c r="V4410" s="17" t="str">
        <f t="shared" si="411"/>
        <v/>
      </c>
      <c r="X4410" s="10" t="str">
        <f>IF($F4410="", "", IF($D4410="", 'Intro &amp; Setup'!$Z$32, IFERROR(INDEX('Intro &amp; Setup'!$Z$17:$Z$31, MATCH($D4410, 'Intro &amp; Setup'!$S$17:$S$31, 0)), "")))</f>
        <v/>
      </c>
      <c r="Z4410" s="25" t="str">
        <f t="shared" si="412"/>
        <v/>
      </c>
      <c r="AE4410" s="10" t="str">
        <f>IF($B4410="", "", IF($D4410="", 'Intro &amp; Setup'!$AC$32, IFERROR(INDEX('Intro &amp; Setup'!$AC$17:$AC$31, MATCH($D4410, 'Intro &amp; Setup'!$S$17:$S$31, 0)), "")))</f>
        <v/>
      </c>
      <c r="AG4410" s="10" t="str">
        <f t="shared" si="413"/>
        <v/>
      </c>
    </row>
    <row r="4411" spans="1:33" x14ac:dyDescent="0.25">
      <c r="A4411" s="7"/>
      <c r="B4411" s="66"/>
      <c r="C4411" s="67"/>
      <c r="D4411" s="68"/>
      <c r="E4411" s="68"/>
      <c r="F4411" s="69"/>
      <c r="G4411" s="69"/>
      <c r="H4411" s="70"/>
      <c r="I4411" s="71"/>
      <c r="J4411" s="68"/>
      <c r="K4411" s="68"/>
      <c r="L4411" s="72"/>
      <c r="M4411" s="7"/>
      <c r="N4411" s="10" t="str">
        <f t="shared" si="408"/>
        <v/>
      </c>
      <c r="O4411" s="7"/>
      <c r="P4411" s="22" t="str">
        <f t="shared" si="409"/>
        <v/>
      </c>
      <c r="Q4411" s="7"/>
      <c r="S4411" s="17" t="str">
        <f>IF($B4411="", "", IF(COUNTIF($B$11:$B4411, $B4411)&gt;1, "", $B4411))</f>
        <v/>
      </c>
      <c r="T4411" s="10" t="str">
        <f t="shared" si="410"/>
        <v/>
      </c>
      <c r="U4411" s="13">
        <v>4401</v>
      </c>
      <c r="V4411" s="17" t="str">
        <f t="shared" si="411"/>
        <v/>
      </c>
      <c r="X4411" s="10" t="str">
        <f>IF($F4411="", "", IF($D4411="", 'Intro &amp; Setup'!$Z$32, IFERROR(INDEX('Intro &amp; Setup'!$Z$17:$Z$31, MATCH($D4411, 'Intro &amp; Setup'!$S$17:$S$31, 0)), "")))</f>
        <v/>
      </c>
      <c r="Z4411" s="25" t="str">
        <f t="shared" si="412"/>
        <v/>
      </c>
      <c r="AE4411" s="10" t="str">
        <f>IF($B4411="", "", IF($D4411="", 'Intro &amp; Setup'!$AC$32, IFERROR(INDEX('Intro &amp; Setup'!$AC$17:$AC$31, MATCH($D4411, 'Intro &amp; Setup'!$S$17:$S$31, 0)), "")))</f>
        <v/>
      </c>
      <c r="AG4411" s="10" t="str">
        <f t="shared" si="413"/>
        <v/>
      </c>
    </row>
    <row r="4412" spans="1:33" x14ac:dyDescent="0.25">
      <c r="A4412" s="7"/>
      <c r="B4412" s="66"/>
      <c r="C4412" s="67"/>
      <c r="D4412" s="68"/>
      <c r="E4412" s="68"/>
      <c r="F4412" s="69"/>
      <c r="G4412" s="69"/>
      <c r="H4412" s="70"/>
      <c r="I4412" s="71"/>
      <c r="J4412" s="68"/>
      <c r="K4412" s="68"/>
      <c r="L4412" s="72"/>
      <c r="M4412" s="7"/>
      <c r="N4412" s="10" t="str">
        <f t="shared" si="408"/>
        <v/>
      </c>
      <c r="O4412" s="7"/>
      <c r="P4412" s="22" t="str">
        <f t="shared" si="409"/>
        <v/>
      </c>
      <c r="Q4412" s="7"/>
      <c r="S4412" s="17" t="str">
        <f>IF($B4412="", "", IF(COUNTIF($B$11:$B4412, $B4412)&gt;1, "", $B4412))</f>
        <v/>
      </c>
      <c r="T4412" s="10" t="str">
        <f t="shared" si="410"/>
        <v/>
      </c>
      <c r="U4412" s="13">
        <v>4402</v>
      </c>
      <c r="V4412" s="17" t="str">
        <f t="shared" si="411"/>
        <v/>
      </c>
      <c r="X4412" s="10" t="str">
        <f>IF($F4412="", "", IF($D4412="", 'Intro &amp; Setup'!$Z$32, IFERROR(INDEX('Intro &amp; Setup'!$Z$17:$Z$31, MATCH($D4412, 'Intro &amp; Setup'!$S$17:$S$31, 0)), "")))</f>
        <v/>
      </c>
      <c r="Z4412" s="25" t="str">
        <f t="shared" si="412"/>
        <v/>
      </c>
      <c r="AE4412" s="10" t="str">
        <f>IF($B4412="", "", IF($D4412="", 'Intro &amp; Setup'!$AC$32, IFERROR(INDEX('Intro &amp; Setup'!$AC$17:$AC$31, MATCH($D4412, 'Intro &amp; Setup'!$S$17:$S$31, 0)), "")))</f>
        <v/>
      </c>
      <c r="AG4412" s="10" t="str">
        <f t="shared" si="413"/>
        <v/>
      </c>
    </row>
    <row r="4413" spans="1:33" x14ac:dyDescent="0.25">
      <c r="A4413" s="7"/>
      <c r="B4413" s="66"/>
      <c r="C4413" s="67"/>
      <c r="D4413" s="68"/>
      <c r="E4413" s="68"/>
      <c r="F4413" s="69"/>
      <c r="G4413" s="69"/>
      <c r="H4413" s="70"/>
      <c r="I4413" s="71"/>
      <c r="J4413" s="68"/>
      <c r="K4413" s="68"/>
      <c r="L4413" s="72"/>
      <c r="M4413" s="7"/>
      <c r="N4413" s="10" t="str">
        <f t="shared" si="408"/>
        <v/>
      </c>
      <c r="O4413" s="7"/>
      <c r="P4413" s="22" t="str">
        <f t="shared" si="409"/>
        <v/>
      </c>
      <c r="Q4413" s="7"/>
      <c r="S4413" s="17" t="str">
        <f>IF($B4413="", "", IF(COUNTIF($B$11:$B4413, $B4413)&gt;1, "", $B4413))</f>
        <v/>
      </c>
      <c r="T4413" s="10" t="str">
        <f t="shared" si="410"/>
        <v/>
      </c>
      <c r="U4413" s="13">
        <v>4403</v>
      </c>
      <c r="V4413" s="17" t="str">
        <f t="shared" si="411"/>
        <v/>
      </c>
      <c r="X4413" s="10" t="str">
        <f>IF($F4413="", "", IF($D4413="", 'Intro &amp; Setup'!$Z$32, IFERROR(INDEX('Intro &amp; Setup'!$Z$17:$Z$31, MATCH($D4413, 'Intro &amp; Setup'!$S$17:$S$31, 0)), "")))</f>
        <v/>
      </c>
      <c r="Z4413" s="25" t="str">
        <f t="shared" si="412"/>
        <v/>
      </c>
      <c r="AE4413" s="10" t="str">
        <f>IF($B4413="", "", IF($D4413="", 'Intro &amp; Setup'!$AC$32, IFERROR(INDEX('Intro &amp; Setup'!$AC$17:$AC$31, MATCH($D4413, 'Intro &amp; Setup'!$S$17:$S$31, 0)), "")))</f>
        <v/>
      </c>
      <c r="AG4413" s="10" t="str">
        <f t="shared" si="413"/>
        <v/>
      </c>
    </row>
    <row r="4414" spans="1:33" x14ac:dyDescent="0.25">
      <c r="A4414" s="7"/>
      <c r="B4414" s="66"/>
      <c r="C4414" s="67"/>
      <c r="D4414" s="68"/>
      <c r="E4414" s="68"/>
      <c r="F4414" s="69"/>
      <c r="G4414" s="69"/>
      <c r="H4414" s="70"/>
      <c r="I4414" s="71"/>
      <c r="J4414" s="68"/>
      <c r="K4414" s="68"/>
      <c r="L4414" s="72"/>
      <c r="M4414" s="7"/>
      <c r="N4414" s="10" t="str">
        <f t="shared" si="408"/>
        <v/>
      </c>
      <c r="O4414" s="7"/>
      <c r="P4414" s="22" t="str">
        <f t="shared" si="409"/>
        <v/>
      </c>
      <c r="Q4414" s="7"/>
      <c r="S4414" s="17" t="str">
        <f>IF($B4414="", "", IF(COUNTIF($B$11:$B4414, $B4414)&gt;1, "", $B4414))</f>
        <v/>
      </c>
      <c r="T4414" s="10" t="str">
        <f t="shared" si="410"/>
        <v/>
      </c>
      <c r="U4414" s="13">
        <v>4404</v>
      </c>
      <c r="V4414" s="17" t="str">
        <f t="shared" si="411"/>
        <v/>
      </c>
      <c r="X4414" s="10" t="str">
        <f>IF($F4414="", "", IF($D4414="", 'Intro &amp; Setup'!$Z$32, IFERROR(INDEX('Intro &amp; Setup'!$Z$17:$Z$31, MATCH($D4414, 'Intro &amp; Setup'!$S$17:$S$31, 0)), "")))</f>
        <v/>
      </c>
      <c r="Z4414" s="25" t="str">
        <f t="shared" si="412"/>
        <v/>
      </c>
      <c r="AE4414" s="10" t="str">
        <f>IF($B4414="", "", IF($D4414="", 'Intro &amp; Setup'!$AC$32, IFERROR(INDEX('Intro &amp; Setup'!$AC$17:$AC$31, MATCH($D4414, 'Intro &amp; Setup'!$S$17:$S$31, 0)), "")))</f>
        <v/>
      </c>
      <c r="AG4414" s="10" t="str">
        <f t="shared" si="413"/>
        <v/>
      </c>
    </row>
    <row r="4415" spans="1:33" x14ac:dyDescent="0.25">
      <c r="A4415" s="7"/>
      <c r="B4415" s="66"/>
      <c r="C4415" s="67"/>
      <c r="D4415" s="68"/>
      <c r="E4415" s="68"/>
      <c r="F4415" s="69"/>
      <c r="G4415" s="69"/>
      <c r="H4415" s="70"/>
      <c r="I4415" s="71"/>
      <c r="J4415" s="68"/>
      <c r="K4415" s="68"/>
      <c r="L4415" s="72"/>
      <c r="M4415" s="7"/>
      <c r="N4415" s="10" t="str">
        <f t="shared" si="408"/>
        <v/>
      </c>
      <c r="O4415" s="7"/>
      <c r="P4415" s="22" t="str">
        <f t="shared" si="409"/>
        <v/>
      </c>
      <c r="Q4415" s="7"/>
      <c r="S4415" s="17" t="str">
        <f>IF($B4415="", "", IF(COUNTIF($B$11:$B4415, $B4415)&gt;1, "", $B4415))</f>
        <v/>
      </c>
      <c r="T4415" s="10" t="str">
        <f t="shared" si="410"/>
        <v/>
      </c>
      <c r="U4415" s="13">
        <v>4405</v>
      </c>
      <c r="V4415" s="17" t="str">
        <f t="shared" si="411"/>
        <v/>
      </c>
      <c r="X4415" s="10" t="str">
        <f>IF($F4415="", "", IF($D4415="", 'Intro &amp; Setup'!$Z$32, IFERROR(INDEX('Intro &amp; Setup'!$Z$17:$Z$31, MATCH($D4415, 'Intro &amp; Setup'!$S$17:$S$31, 0)), "")))</f>
        <v/>
      </c>
      <c r="Z4415" s="25" t="str">
        <f t="shared" si="412"/>
        <v/>
      </c>
      <c r="AE4415" s="10" t="str">
        <f>IF($B4415="", "", IF($D4415="", 'Intro &amp; Setup'!$AC$32, IFERROR(INDEX('Intro &amp; Setup'!$AC$17:$AC$31, MATCH($D4415, 'Intro &amp; Setup'!$S$17:$S$31, 0)), "")))</f>
        <v/>
      </c>
      <c r="AG4415" s="10" t="str">
        <f t="shared" si="413"/>
        <v/>
      </c>
    </row>
    <row r="4416" spans="1:33" x14ac:dyDescent="0.25">
      <c r="A4416" s="7"/>
      <c r="B4416" s="66"/>
      <c r="C4416" s="67"/>
      <c r="D4416" s="68"/>
      <c r="E4416" s="68"/>
      <c r="F4416" s="69"/>
      <c r="G4416" s="69"/>
      <c r="H4416" s="70"/>
      <c r="I4416" s="71"/>
      <c r="J4416" s="68"/>
      <c r="K4416" s="68"/>
      <c r="L4416" s="72"/>
      <c r="M4416" s="7"/>
      <c r="N4416" s="10" t="str">
        <f t="shared" si="408"/>
        <v/>
      </c>
      <c r="O4416" s="7"/>
      <c r="P4416" s="22" t="str">
        <f t="shared" si="409"/>
        <v/>
      </c>
      <c r="Q4416" s="7"/>
      <c r="S4416" s="17" t="str">
        <f>IF($B4416="", "", IF(COUNTIF($B$11:$B4416, $B4416)&gt;1, "", $B4416))</f>
        <v/>
      </c>
      <c r="T4416" s="10" t="str">
        <f t="shared" si="410"/>
        <v/>
      </c>
      <c r="U4416" s="13">
        <v>4406</v>
      </c>
      <c r="V4416" s="17" t="str">
        <f t="shared" si="411"/>
        <v/>
      </c>
      <c r="X4416" s="10" t="str">
        <f>IF($F4416="", "", IF($D4416="", 'Intro &amp; Setup'!$Z$32, IFERROR(INDEX('Intro &amp; Setup'!$Z$17:$Z$31, MATCH($D4416, 'Intro &amp; Setup'!$S$17:$S$31, 0)), "")))</f>
        <v/>
      </c>
      <c r="Z4416" s="25" t="str">
        <f t="shared" si="412"/>
        <v/>
      </c>
      <c r="AE4416" s="10" t="str">
        <f>IF($B4416="", "", IF($D4416="", 'Intro &amp; Setup'!$AC$32, IFERROR(INDEX('Intro &amp; Setup'!$AC$17:$AC$31, MATCH($D4416, 'Intro &amp; Setup'!$S$17:$S$31, 0)), "")))</f>
        <v/>
      </c>
      <c r="AG4416" s="10" t="str">
        <f t="shared" si="413"/>
        <v/>
      </c>
    </row>
    <row r="4417" spans="1:33" x14ac:dyDescent="0.25">
      <c r="A4417" s="7"/>
      <c r="B4417" s="66"/>
      <c r="C4417" s="67"/>
      <c r="D4417" s="68"/>
      <c r="E4417" s="68"/>
      <c r="F4417" s="69"/>
      <c r="G4417" s="69"/>
      <c r="H4417" s="70"/>
      <c r="I4417" s="71"/>
      <c r="J4417" s="68"/>
      <c r="K4417" s="68"/>
      <c r="L4417" s="72"/>
      <c r="M4417" s="7"/>
      <c r="N4417" s="10" t="str">
        <f t="shared" si="408"/>
        <v/>
      </c>
      <c r="O4417" s="7"/>
      <c r="P4417" s="22" t="str">
        <f t="shared" si="409"/>
        <v/>
      </c>
      <c r="Q4417" s="7"/>
      <c r="S4417" s="17" t="str">
        <f>IF($B4417="", "", IF(COUNTIF($B$11:$B4417, $B4417)&gt;1, "", $B4417))</f>
        <v/>
      </c>
      <c r="T4417" s="10" t="str">
        <f t="shared" si="410"/>
        <v/>
      </c>
      <c r="U4417" s="13">
        <v>4407</v>
      </c>
      <c r="V4417" s="17" t="str">
        <f t="shared" si="411"/>
        <v/>
      </c>
      <c r="X4417" s="10" t="str">
        <f>IF($F4417="", "", IF($D4417="", 'Intro &amp; Setup'!$Z$32, IFERROR(INDEX('Intro &amp; Setup'!$Z$17:$Z$31, MATCH($D4417, 'Intro &amp; Setup'!$S$17:$S$31, 0)), "")))</f>
        <v/>
      </c>
      <c r="Z4417" s="25" t="str">
        <f t="shared" si="412"/>
        <v/>
      </c>
      <c r="AE4417" s="10" t="str">
        <f>IF($B4417="", "", IF($D4417="", 'Intro &amp; Setup'!$AC$32, IFERROR(INDEX('Intro &amp; Setup'!$AC$17:$AC$31, MATCH($D4417, 'Intro &amp; Setup'!$S$17:$S$31, 0)), "")))</f>
        <v/>
      </c>
      <c r="AG4417" s="10" t="str">
        <f t="shared" si="413"/>
        <v/>
      </c>
    </row>
    <row r="4418" spans="1:33" x14ac:dyDescent="0.25">
      <c r="A4418" s="7"/>
      <c r="B4418" s="66"/>
      <c r="C4418" s="67"/>
      <c r="D4418" s="68"/>
      <c r="E4418" s="68"/>
      <c r="F4418" s="69"/>
      <c r="G4418" s="69"/>
      <c r="H4418" s="70"/>
      <c r="I4418" s="71"/>
      <c r="J4418" s="68"/>
      <c r="K4418" s="68"/>
      <c r="L4418" s="72"/>
      <c r="M4418" s="7"/>
      <c r="N4418" s="10" t="str">
        <f t="shared" si="408"/>
        <v/>
      </c>
      <c r="O4418" s="7"/>
      <c r="P4418" s="22" t="str">
        <f t="shared" si="409"/>
        <v/>
      </c>
      <c r="Q4418" s="7"/>
      <c r="S4418" s="17" t="str">
        <f>IF($B4418="", "", IF(COUNTIF($B$11:$B4418, $B4418)&gt;1, "", $B4418))</f>
        <v/>
      </c>
      <c r="T4418" s="10" t="str">
        <f t="shared" si="410"/>
        <v/>
      </c>
      <c r="U4418" s="13">
        <v>4408</v>
      </c>
      <c r="V4418" s="17" t="str">
        <f t="shared" si="411"/>
        <v/>
      </c>
      <c r="X4418" s="10" t="str">
        <f>IF($F4418="", "", IF($D4418="", 'Intro &amp; Setup'!$Z$32, IFERROR(INDEX('Intro &amp; Setup'!$Z$17:$Z$31, MATCH($D4418, 'Intro &amp; Setup'!$S$17:$S$31, 0)), "")))</f>
        <v/>
      </c>
      <c r="Z4418" s="25" t="str">
        <f t="shared" si="412"/>
        <v/>
      </c>
      <c r="AE4418" s="10" t="str">
        <f>IF($B4418="", "", IF($D4418="", 'Intro &amp; Setup'!$AC$32, IFERROR(INDEX('Intro &amp; Setup'!$AC$17:$AC$31, MATCH($D4418, 'Intro &amp; Setup'!$S$17:$S$31, 0)), "")))</f>
        <v/>
      </c>
      <c r="AG4418" s="10" t="str">
        <f t="shared" si="413"/>
        <v/>
      </c>
    </row>
    <row r="4419" spans="1:33" x14ac:dyDescent="0.25">
      <c r="A4419" s="7"/>
      <c r="B4419" s="66"/>
      <c r="C4419" s="67"/>
      <c r="D4419" s="68"/>
      <c r="E4419" s="68"/>
      <c r="F4419" s="69"/>
      <c r="G4419" s="69"/>
      <c r="H4419" s="70"/>
      <c r="I4419" s="71"/>
      <c r="J4419" s="68"/>
      <c r="K4419" s="68"/>
      <c r="L4419" s="72"/>
      <c r="M4419" s="7"/>
      <c r="N4419" s="10" t="str">
        <f t="shared" si="408"/>
        <v/>
      </c>
      <c r="O4419" s="7"/>
      <c r="P4419" s="22" t="str">
        <f t="shared" si="409"/>
        <v/>
      </c>
      <c r="Q4419" s="7"/>
      <c r="S4419" s="17" t="str">
        <f>IF($B4419="", "", IF(COUNTIF($B$11:$B4419, $B4419)&gt;1, "", $B4419))</f>
        <v/>
      </c>
      <c r="T4419" s="10" t="str">
        <f t="shared" si="410"/>
        <v/>
      </c>
      <c r="U4419" s="13">
        <v>4409</v>
      </c>
      <c r="V4419" s="17" t="str">
        <f t="shared" si="411"/>
        <v/>
      </c>
      <c r="X4419" s="10" t="str">
        <f>IF($F4419="", "", IF($D4419="", 'Intro &amp; Setup'!$Z$32, IFERROR(INDEX('Intro &amp; Setup'!$Z$17:$Z$31, MATCH($D4419, 'Intro &amp; Setup'!$S$17:$S$31, 0)), "")))</f>
        <v/>
      </c>
      <c r="Z4419" s="25" t="str">
        <f t="shared" si="412"/>
        <v/>
      </c>
      <c r="AE4419" s="10" t="str">
        <f>IF($B4419="", "", IF($D4419="", 'Intro &amp; Setup'!$AC$32, IFERROR(INDEX('Intro &amp; Setup'!$AC$17:$AC$31, MATCH($D4419, 'Intro &amp; Setup'!$S$17:$S$31, 0)), "")))</f>
        <v/>
      </c>
      <c r="AG4419" s="10" t="str">
        <f t="shared" si="413"/>
        <v/>
      </c>
    </row>
    <row r="4420" spans="1:33" x14ac:dyDescent="0.25">
      <c r="A4420" s="7"/>
      <c r="B4420" s="66"/>
      <c r="C4420" s="67"/>
      <c r="D4420" s="68"/>
      <c r="E4420" s="68"/>
      <c r="F4420" s="69"/>
      <c r="G4420" s="69"/>
      <c r="H4420" s="70"/>
      <c r="I4420" s="71"/>
      <c r="J4420" s="68"/>
      <c r="K4420" s="68"/>
      <c r="L4420" s="72"/>
      <c r="M4420" s="7"/>
      <c r="N4420" s="10" t="str">
        <f t="shared" si="408"/>
        <v/>
      </c>
      <c r="O4420" s="7"/>
      <c r="P4420" s="22" t="str">
        <f t="shared" si="409"/>
        <v/>
      </c>
      <c r="Q4420" s="7"/>
      <c r="S4420" s="17" t="str">
        <f>IF($B4420="", "", IF(COUNTIF($B$11:$B4420, $B4420)&gt;1, "", $B4420))</f>
        <v/>
      </c>
      <c r="T4420" s="10" t="str">
        <f t="shared" si="410"/>
        <v/>
      </c>
      <c r="U4420" s="13">
        <v>4410</v>
      </c>
      <c r="V4420" s="17" t="str">
        <f t="shared" si="411"/>
        <v/>
      </c>
      <c r="X4420" s="10" t="str">
        <f>IF($F4420="", "", IF($D4420="", 'Intro &amp; Setup'!$Z$32, IFERROR(INDEX('Intro &amp; Setup'!$Z$17:$Z$31, MATCH($D4420, 'Intro &amp; Setup'!$S$17:$S$31, 0)), "")))</f>
        <v/>
      </c>
      <c r="Z4420" s="25" t="str">
        <f t="shared" si="412"/>
        <v/>
      </c>
      <c r="AE4420" s="10" t="str">
        <f>IF($B4420="", "", IF($D4420="", 'Intro &amp; Setup'!$AC$32, IFERROR(INDEX('Intro &amp; Setup'!$AC$17:$AC$31, MATCH($D4420, 'Intro &amp; Setup'!$S$17:$S$31, 0)), "")))</f>
        <v/>
      </c>
      <c r="AG4420" s="10" t="str">
        <f t="shared" si="413"/>
        <v/>
      </c>
    </row>
    <row r="4421" spans="1:33" x14ac:dyDescent="0.25">
      <c r="A4421" s="7"/>
      <c r="B4421" s="66"/>
      <c r="C4421" s="67"/>
      <c r="D4421" s="68"/>
      <c r="E4421" s="68"/>
      <c r="F4421" s="69"/>
      <c r="G4421" s="69"/>
      <c r="H4421" s="70"/>
      <c r="I4421" s="71"/>
      <c r="J4421" s="68"/>
      <c r="K4421" s="68"/>
      <c r="L4421" s="72"/>
      <c r="M4421" s="7"/>
      <c r="N4421" s="10" t="str">
        <f t="shared" si="408"/>
        <v/>
      </c>
      <c r="O4421" s="7"/>
      <c r="P4421" s="22" t="str">
        <f t="shared" si="409"/>
        <v/>
      </c>
      <c r="Q4421" s="7"/>
      <c r="S4421" s="17" t="str">
        <f>IF($B4421="", "", IF(COUNTIF($B$11:$B4421, $B4421)&gt;1, "", $B4421))</f>
        <v/>
      </c>
      <c r="T4421" s="10" t="str">
        <f t="shared" si="410"/>
        <v/>
      </c>
      <c r="U4421" s="13">
        <v>4411</v>
      </c>
      <c r="V4421" s="17" t="str">
        <f t="shared" si="411"/>
        <v/>
      </c>
      <c r="X4421" s="10" t="str">
        <f>IF($F4421="", "", IF($D4421="", 'Intro &amp; Setup'!$Z$32, IFERROR(INDEX('Intro &amp; Setup'!$Z$17:$Z$31, MATCH($D4421, 'Intro &amp; Setup'!$S$17:$S$31, 0)), "")))</f>
        <v/>
      </c>
      <c r="Z4421" s="25" t="str">
        <f t="shared" si="412"/>
        <v/>
      </c>
      <c r="AE4421" s="10" t="str">
        <f>IF($B4421="", "", IF($D4421="", 'Intro &amp; Setup'!$AC$32, IFERROR(INDEX('Intro &amp; Setup'!$AC$17:$AC$31, MATCH($D4421, 'Intro &amp; Setup'!$S$17:$S$31, 0)), "")))</f>
        <v/>
      </c>
      <c r="AG4421" s="10" t="str">
        <f t="shared" si="413"/>
        <v/>
      </c>
    </row>
    <row r="4422" spans="1:33" x14ac:dyDescent="0.25">
      <c r="A4422" s="7"/>
      <c r="B4422" s="66"/>
      <c r="C4422" s="67"/>
      <c r="D4422" s="68"/>
      <c r="E4422" s="68"/>
      <c r="F4422" s="69"/>
      <c r="G4422" s="69"/>
      <c r="H4422" s="70"/>
      <c r="I4422" s="71"/>
      <c r="J4422" s="68"/>
      <c r="K4422" s="68"/>
      <c r="L4422" s="72"/>
      <c r="M4422" s="7"/>
      <c r="N4422" s="10" t="str">
        <f t="shared" si="408"/>
        <v/>
      </c>
      <c r="O4422" s="7"/>
      <c r="P4422" s="22" t="str">
        <f t="shared" si="409"/>
        <v/>
      </c>
      <c r="Q4422" s="7"/>
      <c r="S4422" s="17" t="str">
        <f>IF($B4422="", "", IF(COUNTIF($B$11:$B4422, $B4422)&gt;1, "", $B4422))</f>
        <v/>
      </c>
      <c r="T4422" s="10" t="str">
        <f t="shared" si="410"/>
        <v/>
      </c>
      <c r="U4422" s="13">
        <v>4412</v>
      </c>
      <c r="V4422" s="17" t="str">
        <f t="shared" si="411"/>
        <v/>
      </c>
      <c r="X4422" s="10" t="str">
        <f>IF($F4422="", "", IF($D4422="", 'Intro &amp; Setup'!$Z$32, IFERROR(INDEX('Intro &amp; Setup'!$Z$17:$Z$31, MATCH($D4422, 'Intro &amp; Setup'!$S$17:$S$31, 0)), "")))</f>
        <v/>
      </c>
      <c r="Z4422" s="25" t="str">
        <f t="shared" si="412"/>
        <v/>
      </c>
      <c r="AE4422" s="10" t="str">
        <f>IF($B4422="", "", IF($D4422="", 'Intro &amp; Setup'!$AC$32, IFERROR(INDEX('Intro &amp; Setup'!$AC$17:$AC$31, MATCH($D4422, 'Intro &amp; Setup'!$S$17:$S$31, 0)), "")))</f>
        <v/>
      </c>
      <c r="AG4422" s="10" t="str">
        <f t="shared" si="413"/>
        <v/>
      </c>
    </row>
    <row r="4423" spans="1:33" x14ac:dyDescent="0.25">
      <c r="A4423" s="7"/>
      <c r="B4423" s="66"/>
      <c r="C4423" s="67"/>
      <c r="D4423" s="68"/>
      <c r="E4423" s="68"/>
      <c r="F4423" s="69"/>
      <c r="G4423" s="69"/>
      <c r="H4423" s="70"/>
      <c r="I4423" s="71"/>
      <c r="J4423" s="68"/>
      <c r="K4423" s="68"/>
      <c r="L4423" s="72"/>
      <c r="M4423" s="7"/>
      <c r="N4423" s="10" t="str">
        <f t="shared" si="408"/>
        <v/>
      </c>
      <c r="O4423" s="7"/>
      <c r="P4423" s="22" t="str">
        <f t="shared" si="409"/>
        <v/>
      </c>
      <c r="Q4423" s="7"/>
      <c r="S4423" s="17" t="str">
        <f>IF($B4423="", "", IF(COUNTIF($B$11:$B4423, $B4423)&gt;1, "", $B4423))</f>
        <v/>
      </c>
      <c r="T4423" s="10" t="str">
        <f t="shared" si="410"/>
        <v/>
      </c>
      <c r="U4423" s="13">
        <v>4413</v>
      </c>
      <c r="V4423" s="17" t="str">
        <f t="shared" si="411"/>
        <v/>
      </c>
      <c r="X4423" s="10" t="str">
        <f>IF($F4423="", "", IF($D4423="", 'Intro &amp; Setup'!$Z$32, IFERROR(INDEX('Intro &amp; Setup'!$Z$17:$Z$31, MATCH($D4423, 'Intro &amp; Setup'!$S$17:$S$31, 0)), "")))</f>
        <v/>
      </c>
      <c r="Z4423" s="25" t="str">
        <f t="shared" si="412"/>
        <v/>
      </c>
      <c r="AE4423" s="10" t="str">
        <f>IF($B4423="", "", IF($D4423="", 'Intro &amp; Setup'!$AC$32, IFERROR(INDEX('Intro &amp; Setup'!$AC$17:$AC$31, MATCH($D4423, 'Intro &amp; Setup'!$S$17:$S$31, 0)), "")))</f>
        <v/>
      </c>
      <c r="AG4423" s="10" t="str">
        <f t="shared" si="413"/>
        <v/>
      </c>
    </row>
    <row r="4424" spans="1:33" x14ac:dyDescent="0.25">
      <c r="A4424" s="7"/>
      <c r="B4424" s="66"/>
      <c r="C4424" s="67"/>
      <c r="D4424" s="68"/>
      <c r="E4424" s="68"/>
      <c r="F4424" s="69"/>
      <c r="G4424" s="69"/>
      <c r="H4424" s="70"/>
      <c r="I4424" s="71"/>
      <c r="J4424" s="68"/>
      <c r="K4424" s="68"/>
      <c r="L4424" s="72"/>
      <c r="M4424" s="7"/>
      <c r="N4424" s="10" t="str">
        <f t="shared" si="408"/>
        <v/>
      </c>
      <c r="O4424" s="7"/>
      <c r="P4424" s="22" t="str">
        <f t="shared" si="409"/>
        <v/>
      </c>
      <c r="Q4424" s="7"/>
      <c r="S4424" s="17" t="str">
        <f>IF($B4424="", "", IF(COUNTIF($B$11:$B4424, $B4424)&gt;1, "", $B4424))</f>
        <v/>
      </c>
      <c r="T4424" s="10" t="str">
        <f t="shared" si="410"/>
        <v/>
      </c>
      <c r="U4424" s="13">
        <v>4414</v>
      </c>
      <c r="V4424" s="17" t="str">
        <f t="shared" si="411"/>
        <v/>
      </c>
      <c r="X4424" s="10" t="str">
        <f>IF($F4424="", "", IF($D4424="", 'Intro &amp; Setup'!$Z$32, IFERROR(INDEX('Intro &amp; Setup'!$Z$17:$Z$31, MATCH($D4424, 'Intro &amp; Setup'!$S$17:$S$31, 0)), "")))</f>
        <v/>
      </c>
      <c r="Z4424" s="25" t="str">
        <f t="shared" si="412"/>
        <v/>
      </c>
      <c r="AE4424" s="10" t="str">
        <f>IF($B4424="", "", IF($D4424="", 'Intro &amp; Setup'!$AC$32, IFERROR(INDEX('Intro &amp; Setup'!$AC$17:$AC$31, MATCH($D4424, 'Intro &amp; Setup'!$S$17:$S$31, 0)), "")))</f>
        <v/>
      </c>
      <c r="AG4424" s="10" t="str">
        <f t="shared" si="413"/>
        <v/>
      </c>
    </row>
    <row r="4425" spans="1:33" x14ac:dyDescent="0.25">
      <c r="A4425" s="7"/>
      <c r="B4425" s="66"/>
      <c r="C4425" s="67"/>
      <c r="D4425" s="68"/>
      <c r="E4425" s="68"/>
      <c r="F4425" s="69"/>
      <c r="G4425" s="69"/>
      <c r="H4425" s="70"/>
      <c r="I4425" s="71"/>
      <c r="J4425" s="68"/>
      <c r="K4425" s="68"/>
      <c r="L4425" s="72"/>
      <c r="M4425" s="7"/>
      <c r="N4425" s="10" t="str">
        <f t="shared" si="408"/>
        <v/>
      </c>
      <c r="O4425" s="7"/>
      <c r="P4425" s="22" t="str">
        <f t="shared" si="409"/>
        <v/>
      </c>
      <c r="Q4425" s="7"/>
      <c r="S4425" s="17" t="str">
        <f>IF($B4425="", "", IF(COUNTIF($B$11:$B4425, $B4425)&gt;1, "", $B4425))</f>
        <v/>
      </c>
      <c r="T4425" s="10" t="str">
        <f t="shared" si="410"/>
        <v/>
      </c>
      <c r="U4425" s="13">
        <v>4415</v>
      </c>
      <c r="V4425" s="17" t="str">
        <f t="shared" si="411"/>
        <v/>
      </c>
      <c r="X4425" s="10" t="str">
        <f>IF($F4425="", "", IF($D4425="", 'Intro &amp; Setup'!$Z$32, IFERROR(INDEX('Intro &amp; Setup'!$Z$17:$Z$31, MATCH($D4425, 'Intro &amp; Setup'!$S$17:$S$31, 0)), "")))</f>
        <v/>
      </c>
      <c r="Z4425" s="25" t="str">
        <f t="shared" si="412"/>
        <v/>
      </c>
      <c r="AE4425" s="10" t="str">
        <f>IF($B4425="", "", IF($D4425="", 'Intro &amp; Setup'!$AC$32, IFERROR(INDEX('Intro &amp; Setup'!$AC$17:$AC$31, MATCH($D4425, 'Intro &amp; Setup'!$S$17:$S$31, 0)), "")))</f>
        <v/>
      </c>
      <c r="AG4425" s="10" t="str">
        <f t="shared" si="413"/>
        <v/>
      </c>
    </row>
    <row r="4426" spans="1:33" x14ac:dyDescent="0.25">
      <c r="A4426" s="7"/>
      <c r="B4426" s="66"/>
      <c r="C4426" s="67"/>
      <c r="D4426" s="68"/>
      <c r="E4426" s="68"/>
      <c r="F4426" s="69"/>
      <c r="G4426" s="69"/>
      <c r="H4426" s="70"/>
      <c r="I4426" s="71"/>
      <c r="J4426" s="68"/>
      <c r="K4426" s="68"/>
      <c r="L4426" s="72"/>
      <c r="M4426" s="7"/>
      <c r="N4426" s="10" t="str">
        <f t="shared" si="408"/>
        <v/>
      </c>
      <c r="O4426" s="7"/>
      <c r="P4426" s="22" t="str">
        <f t="shared" si="409"/>
        <v/>
      </c>
      <c r="Q4426" s="7"/>
      <c r="S4426" s="17" t="str">
        <f>IF($B4426="", "", IF(COUNTIF($B$11:$B4426, $B4426)&gt;1, "", $B4426))</f>
        <v/>
      </c>
      <c r="T4426" s="10" t="str">
        <f t="shared" si="410"/>
        <v/>
      </c>
      <c r="U4426" s="13">
        <v>4416</v>
      </c>
      <c r="V4426" s="17" t="str">
        <f t="shared" si="411"/>
        <v/>
      </c>
      <c r="X4426" s="10" t="str">
        <f>IF($F4426="", "", IF($D4426="", 'Intro &amp; Setup'!$Z$32, IFERROR(INDEX('Intro &amp; Setup'!$Z$17:$Z$31, MATCH($D4426, 'Intro &amp; Setup'!$S$17:$S$31, 0)), "")))</f>
        <v/>
      </c>
      <c r="Z4426" s="25" t="str">
        <f t="shared" si="412"/>
        <v/>
      </c>
      <c r="AE4426" s="10" t="str">
        <f>IF($B4426="", "", IF($D4426="", 'Intro &amp; Setup'!$AC$32, IFERROR(INDEX('Intro &amp; Setup'!$AC$17:$AC$31, MATCH($D4426, 'Intro &amp; Setup'!$S$17:$S$31, 0)), "")))</f>
        <v/>
      </c>
      <c r="AG4426" s="10" t="str">
        <f t="shared" si="413"/>
        <v/>
      </c>
    </row>
    <row r="4427" spans="1:33" x14ac:dyDescent="0.25">
      <c r="A4427" s="7"/>
      <c r="B4427" s="66"/>
      <c r="C4427" s="67"/>
      <c r="D4427" s="68"/>
      <c r="E4427" s="68"/>
      <c r="F4427" s="69"/>
      <c r="G4427" s="69"/>
      <c r="H4427" s="70"/>
      <c r="I4427" s="71"/>
      <c r="J4427" s="68"/>
      <c r="K4427" s="68"/>
      <c r="L4427" s="72"/>
      <c r="M4427" s="7"/>
      <c r="N4427" s="10" t="str">
        <f t="shared" si="408"/>
        <v/>
      </c>
      <c r="O4427" s="7"/>
      <c r="P4427" s="22" t="str">
        <f t="shared" si="409"/>
        <v/>
      </c>
      <c r="Q4427" s="7"/>
      <c r="S4427" s="17" t="str">
        <f>IF($B4427="", "", IF(COUNTIF($B$11:$B4427, $B4427)&gt;1, "", $B4427))</f>
        <v/>
      </c>
      <c r="T4427" s="10" t="str">
        <f t="shared" si="410"/>
        <v/>
      </c>
      <c r="U4427" s="13">
        <v>4417</v>
      </c>
      <c r="V4427" s="17" t="str">
        <f t="shared" si="411"/>
        <v/>
      </c>
      <c r="X4427" s="10" t="str">
        <f>IF($F4427="", "", IF($D4427="", 'Intro &amp; Setup'!$Z$32, IFERROR(INDEX('Intro &amp; Setup'!$Z$17:$Z$31, MATCH($D4427, 'Intro &amp; Setup'!$S$17:$S$31, 0)), "")))</f>
        <v/>
      </c>
      <c r="Z4427" s="25" t="str">
        <f t="shared" si="412"/>
        <v/>
      </c>
      <c r="AE4427" s="10" t="str">
        <f>IF($B4427="", "", IF($D4427="", 'Intro &amp; Setup'!$AC$32, IFERROR(INDEX('Intro &amp; Setup'!$AC$17:$AC$31, MATCH($D4427, 'Intro &amp; Setup'!$S$17:$S$31, 0)), "")))</f>
        <v/>
      </c>
      <c r="AG4427" s="10" t="str">
        <f t="shared" si="413"/>
        <v/>
      </c>
    </row>
    <row r="4428" spans="1:33" x14ac:dyDescent="0.25">
      <c r="A4428" s="7"/>
      <c r="B4428" s="66"/>
      <c r="C4428" s="67"/>
      <c r="D4428" s="68"/>
      <c r="E4428" s="68"/>
      <c r="F4428" s="69"/>
      <c r="G4428" s="69"/>
      <c r="H4428" s="70"/>
      <c r="I4428" s="71"/>
      <c r="J4428" s="68"/>
      <c r="K4428" s="68"/>
      <c r="L4428" s="72"/>
      <c r="M4428" s="7"/>
      <c r="N4428" s="10" t="str">
        <f t="shared" ref="N4428:N4491" si="414">IF($Z4428="", "", TEXT($Z4428, "mmm yyyy"))</f>
        <v/>
      </c>
      <c r="O4428" s="7"/>
      <c r="P4428" s="22" t="str">
        <f t="shared" ref="P4428:P4491" si="415">IFERROR(IF($F4428="", "", DATE(YEAR($F4428), MONTH($F4428)+$X4428, DAY($F4428))), "")</f>
        <v/>
      </c>
      <c r="Q4428" s="7"/>
      <c r="S4428" s="17" t="str">
        <f>IF($B4428="", "", IF(COUNTIF($B$11:$B4428, $B4428)&gt;1, "", $B4428))</f>
        <v/>
      </c>
      <c r="T4428" s="10" t="str">
        <f t="shared" ref="T4428:T4491" si="416">IF($S4428="", "", COUNTIF($S$11:$S$8010, "&lt;"&amp;$S4428)+1-$T$8)</f>
        <v/>
      </c>
      <c r="U4428" s="13">
        <v>4418</v>
      </c>
      <c r="V4428" s="17" t="str">
        <f t="shared" ref="V4428:V4491" si="417">IFERROR(INDEX($S$11:$S$8010, MATCH($U4428, $T$11:$T$8010, 0)), "")</f>
        <v/>
      </c>
      <c r="X4428" s="10" t="str">
        <f>IF($F4428="", "", IF($D4428="", 'Intro &amp; Setup'!$Z$32, IFERROR(INDEX('Intro &amp; Setup'!$Z$17:$Z$31, MATCH($D4428, 'Intro &amp; Setup'!$S$17:$S$31, 0)), "")))</f>
        <v/>
      </c>
      <c r="Z4428" s="25" t="str">
        <f t="shared" ref="Z4428:Z4491" si="418">IFERROR(IF($G4428="", "", DATE(YEAR($G4428), MONTH($G4428)+1, 1)), "")</f>
        <v/>
      </c>
      <c r="AE4428" s="10" t="str">
        <f>IF($B4428="", "", IF($D4428="", 'Intro &amp; Setup'!$AC$32, IFERROR(INDEX('Intro &amp; Setup'!$AC$17:$AC$31, MATCH($D4428, 'Intro &amp; Setup'!$S$17:$S$31, 0)), "")))</f>
        <v/>
      </c>
      <c r="AG4428" s="10" t="str">
        <f t="shared" ref="AG4428:AG4491" si="419">IF($G4428="", "", IF($N4428=$U$3, $AG$4, IF($N4428=$U$4, $AG$5, IF($G4428&lt;$T$3, $AG$3, ""))))</f>
        <v/>
      </c>
    </row>
    <row r="4429" spans="1:33" x14ac:dyDescent="0.25">
      <c r="A4429" s="7"/>
      <c r="B4429" s="66"/>
      <c r="C4429" s="67"/>
      <c r="D4429" s="68"/>
      <c r="E4429" s="68"/>
      <c r="F4429" s="69"/>
      <c r="G4429" s="69"/>
      <c r="H4429" s="70"/>
      <c r="I4429" s="71"/>
      <c r="J4429" s="68"/>
      <c r="K4429" s="68"/>
      <c r="L4429" s="72"/>
      <c r="M4429" s="7"/>
      <c r="N4429" s="10" t="str">
        <f t="shared" si="414"/>
        <v/>
      </c>
      <c r="O4429" s="7"/>
      <c r="P4429" s="22" t="str">
        <f t="shared" si="415"/>
        <v/>
      </c>
      <c r="Q4429" s="7"/>
      <c r="S4429" s="17" t="str">
        <f>IF($B4429="", "", IF(COUNTIF($B$11:$B4429, $B4429)&gt;1, "", $B4429))</f>
        <v/>
      </c>
      <c r="T4429" s="10" t="str">
        <f t="shared" si="416"/>
        <v/>
      </c>
      <c r="U4429" s="13">
        <v>4419</v>
      </c>
      <c r="V4429" s="17" t="str">
        <f t="shared" si="417"/>
        <v/>
      </c>
      <c r="X4429" s="10" t="str">
        <f>IF($F4429="", "", IF($D4429="", 'Intro &amp; Setup'!$Z$32, IFERROR(INDEX('Intro &amp; Setup'!$Z$17:$Z$31, MATCH($D4429, 'Intro &amp; Setup'!$S$17:$S$31, 0)), "")))</f>
        <v/>
      </c>
      <c r="Z4429" s="25" t="str">
        <f t="shared" si="418"/>
        <v/>
      </c>
      <c r="AE4429" s="10" t="str">
        <f>IF($B4429="", "", IF($D4429="", 'Intro &amp; Setup'!$AC$32, IFERROR(INDEX('Intro &amp; Setup'!$AC$17:$AC$31, MATCH($D4429, 'Intro &amp; Setup'!$S$17:$S$31, 0)), "")))</f>
        <v/>
      </c>
      <c r="AG4429" s="10" t="str">
        <f t="shared" si="419"/>
        <v/>
      </c>
    </row>
    <row r="4430" spans="1:33" x14ac:dyDescent="0.25">
      <c r="A4430" s="7"/>
      <c r="B4430" s="66"/>
      <c r="C4430" s="67"/>
      <c r="D4430" s="68"/>
      <c r="E4430" s="68"/>
      <c r="F4430" s="69"/>
      <c r="G4430" s="69"/>
      <c r="H4430" s="70"/>
      <c r="I4430" s="71"/>
      <c r="J4430" s="68"/>
      <c r="K4430" s="68"/>
      <c r="L4430" s="72"/>
      <c r="M4430" s="7"/>
      <c r="N4430" s="10" t="str">
        <f t="shared" si="414"/>
        <v/>
      </c>
      <c r="O4430" s="7"/>
      <c r="P4430" s="22" t="str">
        <f t="shared" si="415"/>
        <v/>
      </c>
      <c r="Q4430" s="7"/>
      <c r="S4430" s="17" t="str">
        <f>IF($B4430="", "", IF(COUNTIF($B$11:$B4430, $B4430)&gt;1, "", $B4430))</f>
        <v/>
      </c>
      <c r="T4430" s="10" t="str">
        <f t="shared" si="416"/>
        <v/>
      </c>
      <c r="U4430" s="13">
        <v>4420</v>
      </c>
      <c r="V4430" s="17" t="str">
        <f t="shared" si="417"/>
        <v/>
      </c>
      <c r="X4430" s="10" t="str">
        <f>IF($F4430="", "", IF($D4430="", 'Intro &amp; Setup'!$Z$32, IFERROR(INDEX('Intro &amp; Setup'!$Z$17:$Z$31, MATCH($D4430, 'Intro &amp; Setup'!$S$17:$S$31, 0)), "")))</f>
        <v/>
      </c>
      <c r="Z4430" s="25" t="str">
        <f t="shared" si="418"/>
        <v/>
      </c>
      <c r="AE4430" s="10" t="str">
        <f>IF($B4430="", "", IF($D4430="", 'Intro &amp; Setup'!$AC$32, IFERROR(INDEX('Intro &amp; Setup'!$AC$17:$AC$31, MATCH($D4430, 'Intro &amp; Setup'!$S$17:$S$31, 0)), "")))</f>
        <v/>
      </c>
      <c r="AG4430" s="10" t="str">
        <f t="shared" si="419"/>
        <v/>
      </c>
    </row>
    <row r="4431" spans="1:33" x14ac:dyDescent="0.25">
      <c r="A4431" s="7"/>
      <c r="B4431" s="66"/>
      <c r="C4431" s="67"/>
      <c r="D4431" s="68"/>
      <c r="E4431" s="68"/>
      <c r="F4431" s="69"/>
      <c r="G4431" s="69"/>
      <c r="H4431" s="70"/>
      <c r="I4431" s="71"/>
      <c r="J4431" s="68"/>
      <c r="K4431" s="68"/>
      <c r="L4431" s="72"/>
      <c r="M4431" s="7"/>
      <c r="N4431" s="10" t="str">
        <f t="shared" si="414"/>
        <v/>
      </c>
      <c r="O4431" s="7"/>
      <c r="P4431" s="22" t="str">
        <f t="shared" si="415"/>
        <v/>
      </c>
      <c r="Q4431" s="7"/>
      <c r="S4431" s="17" t="str">
        <f>IF($B4431="", "", IF(COUNTIF($B$11:$B4431, $B4431)&gt;1, "", $B4431))</f>
        <v/>
      </c>
      <c r="T4431" s="10" t="str">
        <f t="shared" si="416"/>
        <v/>
      </c>
      <c r="U4431" s="13">
        <v>4421</v>
      </c>
      <c r="V4431" s="17" t="str">
        <f t="shared" si="417"/>
        <v/>
      </c>
      <c r="X4431" s="10" t="str">
        <f>IF($F4431="", "", IF($D4431="", 'Intro &amp; Setup'!$Z$32, IFERROR(INDEX('Intro &amp; Setup'!$Z$17:$Z$31, MATCH($D4431, 'Intro &amp; Setup'!$S$17:$S$31, 0)), "")))</f>
        <v/>
      </c>
      <c r="Z4431" s="25" t="str">
        <f t="shared" si="418"/>
        <v/>
      </c>
      <c r="AE4431" s="10" t="str">
        <f>IF($B4431="", "", IF($D4431="", 'Intro &amp; Setup'!$AC$32, IFERROR(INDEX('Intro &amp; Setup'!$AC$17:$AC$31, MATCH($D4431, 'Intro &amp; Setup'!$S$17:$S$31, 0)), "")))</f>
        <v/>
      </c>
      <c r="AG4431" s="10" t="str">
        <f t="shared" si="419"/>
        <v/>
      </c>
    </row>
    <row r="4432" spans="1:33" x14ac:dyDescent="0.25">
      <c r="A4432" s="7"/>
      <c r="B4432" s="66"/>
      <c r="C4432" s="67"/>
      <c r="D4432" s="68"/>
      <c r="E4432" s="68"/>
      <c r="F4432" s="69"/>
      <c r="G4432" s="69"/>
      <c r="H4432" s="70"/>
      <c r="I4432" s="71"/>
      <c r="J4432" s="68"/>
      <c r="K4432" s="68"/>
      <c r="L4432" s="72"/>
      <c r="M4432" s="7"/>
      <c r="N4432" s="10" t="str">
        <f t="shared" si="414"/>
        <v/>
      </c>
      <c r="O4432" s="7"/>
      <c r="P4432" s="22" t="str">
        <f t="shared" si="415"/>
        <v/>
      </c>
      <c r="Q4432" s="7"/>
      <c r="S4432" s="17" t="str">
        <f>IF($B4432="", "", IF(COUNTIF($B$11:$B4432, $B4432)&gt;1, "", $B4432))</f>
        <v/>
      </c>
      <c r="T4432" s="10" t="str">
        <f t="shared" si="416"/>
        <v/>
      </c>
      <c r="U4432" s="13">
        <v>4422</v>
      </c>
      <c r="V4432" s="17" t="str">
        <f t="shared" si="417"/>
        <v/>
      </c>
      <c r="X4432" s="10" t="str">
        <f>IF($F4432="", "", IF($D4432="", 'Intro &amp; Setup'!$Z$32, IFERROR(INDEX('Intro &amp; Setup'!$Z$17:$Z$31, MATCH($D4432, 'Intro &amp; Setup'!$S$17:$S$31, 0)), "")))</f>
        <v/>
      </c>
      <c r="Z4432" s="25" t="str">
        <f t="shared" si="418"/>
        <v/>
      </c>
      <c r="AE4432" s="10" t="str">
        <f>IF($B4432="", "", IF($D4432="", 'Intro &amp; Setup'!$AC$32, IFERROR(INDEX('Intro &amp; Setup'!$AC$17:$AC$31, MATCH($D4432, 'Intro &amp; Setup'!$S$17:$S$31, 0)), "")))</f>
        <v/>
      </c>
      <c r="AG4432" s="10" t="str">
        <f t="shared" si="419"/>
        <v/>
      </c>
    </row>
    <row r="4433" spans="1:33" x14ac:dyDescent="0.25">
      <c r="A4433" s="7"/>
      <c r="B4433" s="66"/>
      <c r="C4433" s="67"/>
      <c r="D4433" s="68"/>
      <c r="E4433" s="68"/>
      <c r="F4433" s="69"/>
      <c r="G4433" s="69"/>
      <c r="H4433" s="70"/>
      <c r="I4433" s="71"/>
      <c r="J4433" s="68"/>
      <c r="K4433" s="68"/>
      <c r="L4433" s="72"/>
      <c r="M4433" s="7"/>
      <c r="N4433" s="10" t="str">
        <f t="shared" si="414"/>
        <v/>
      </c>
      <c r="O4433" s="7"/>
      <c r="P4433" s="22" t="str">
        <f t="shared" si="415"/>
        <v/>
      </c>
      <c r="Q4433" s="7"/>
      <c r="S4433" s="17" t="str">
        <f>IF($B4433="", "", IF(COUNTIF($B$11:$B4433, $B4433)&gt;1, "", $B4433))</f>
        <v/>
      </c>
      <c r="T4433" s="10" t="str">
        <f t="shared" si="416"/>
        <v/>
      </c>
      <c r="U4433" s="13">
        <v>4423</v>
      </c>
      <c r="V4433" s="17" t="str">
        <f t="shared" si="417"/>
        <v/>
      </c>
      <c r="X4433" s="10" t="str">
        <f>IF($F4433="", "", IF($D4433="", 'Intro &amp; Setup'!$Z$32, IFERROR(INDEX('Intro &amp; Setup'!$Z$17:$Z$31, MATCH($D4433, 'Intro &amp; Setup'!$S$17:$S$31, 0)), "")))</f>
        <v/>
      </c>
      <c r="Z4433" s="25" t="str">
        <f t="shared" si="418"/>
        <v/>
      </c>
      <c r="AE4433" s="10" t="str">
        <f>IF($B4433="", "", IF($D4433="", 'Intro &amp; Setup'!$AC$32, IFERROR(INDEX('Intro &amp; Setup'!$AC$17:$AC$31, MATCH($D4433, 'Intro &amp; Setup'!$S$17:$S$31, 0)), "")))</f>
        <v/>
      </c>
      <c r="AG4433" s="10" t="str">
        <f t="shared" si="419"/>
        <v/>
      </c>
    </row>
    <row r="4434" spans="1:33" x14ac:dyDescent="0.25">
      <c r="A4434" s="7"/>
      <c r="B4434" s="66"/>
      <c r="C4434" s="67"/>
      <c r="D4434" s="68"/>
      <c r="E4434" s="68"/>
      <c r="F4434" s="69"/>
      <c r="G4434" s="69"/>
      <c r="H4434" s="70"/>
      <c r="I4434" s="71"/>
      <c r="J4434" s="68"/>
      <c r="K4434" s="68"/>
      <c r="L4434" s="72"/>
      <c r="M4434" s="7"/>
      <c r="N4434" s="10" t="str">
        <f t="shared" si="414"/>
        <v/>
      </c>
      <c r="O4434" s="7"/>
      <c r="P4434" s="22" t="str">
        <f t="shared" si="415"/>
        <v/>
      </c>
      <c r="Q4434" s="7"/>
      <c r="S4434" s="17" t="str">
        <f>IF($B4434="", "", IF(COUNTIF($B$11:$B4434, $B4434)&gt;1, "", $B4434))</f>
        <v/>
      </c>
      <c r="T4434" s="10" t="str">
        <f t="shared" si="416"/>
        <v/>
      </c>
      <c r="U4434" s="13">
        <v>4424</v>
      </c>
      <c r="V4434" s="17" t="str">
        <f t="shared" si="417"/>
        <v/>
      </c>
      <c r="X4434" s="10" t="str">
        <f>IF($F4434="", "", IF($D4434="", 'Intro &amp; Setup'!$Z$32, IFERROR(INDEX('Intro &amp; Setup'!$Z$17:$Z$31, MATCH($D4434, 'Intro &amp; Setup'!$S$17:$S$31, 0)), "")))</f>
        <v/>
      </c>
      <c r="Z4434" s="25" t="str">
        <f t="shared" si="418"/>
        <v/>
      </c>
      <c r="AE4434" s="10" t="str">
        <f>IF($B4434="", "", IF($D4434="", 'Intro &amp; Setup'!$AC$32, IFERROR(INDEX('Intro &amp; Setup'!$AC$17:$AC$31, MATCH($D4434, 'Intro &amp; Setup'!$S$17:$S$31, 0)), "")))</f>
        <v/>
      </c>
      <c r="AG4434" s="10" t="str">
        <f t="shared" si="419"/>
        <v/>
      </c>
    </row>
    <row r="4435" spans="1:33" x14ac:dyDescent="0.25">
      <c r="A4435" s="7"/>
      <c r="B4435" s="66"/>
      <c r="C4435" s="67"/>
      <c r="D4435" s="68"/>
      <c r="E4435" s="68"/>
      <c r="F4435" s="69"/>
      <c r="G4435" s="69"/>
      <c r="H4435" s="70"/>
      <c r="I4435" s="71"/>
      <c r="J4435" s="68"/>
      <c r="K4435" s="68"/>
      <c r="L4435" s="72"/>
      <c r="M4435" s="7"/>
      <c r="N4435" s="10" t="str">
        <f t="shared" si="414"/>
        <v/>
      </c>
      <c r="O4435" s="7"/>
      <c r="P4435" s="22" t="str">
        <f t="shared" si="415"/>
        <v/>
      </c>
      <c r="Q4435" s="7"/>
      <c r="S4435" s="17" t="str">
        <f>IF($B4435="", "", IF(COUNTIF($B$11:$B4435, $B4435)&gt;1, "", $B4435))</f>
        <v/>
      </c>
      <c r="T4435" s="10" t="str">
        <f t="shared" si="416"/>
        <v/>
      </c>
      <c r="U4435" s="13">
        <v>4425</v>
      </c>
      <c r="V4435" s="17" t="str">
        <f t="shared" si="417"/>
        <v/>
      </c>
      <c r="X4435" s="10" t="str">
        <f>IF($F4435="", "", IF($D4435="", 'Intro &amp; Setup'!$Z$32, IFERROR(INDEX('Intro &amp; Setup'!$Z$17:$Z$31, MATCH($D4435, 'Intro &amp; Setup'!$S$17:$S$31, 0)), "")))</f>
        <v/>
      </c>
      <c r="Z4435" s="25" t="str">
        <f t="shared" si="418"/>
        <v/>
      </c>
      <c r="AE4435" s="10" t="str">
        <f>IF($B4435="", "", IF($D4435="", 'Intro &amp; Setup'!$AC$32, IFERROR(INDEX('Intro &amp; Setup'!$AC$17:$AC$31, MATCH($D4435, 'Intro &amp; Setup'!$S$17:$S$31, 0)), "")))</f>
        <v/>
      </c>
      <c r="AG4435" s="10" t="str">
        <f t="shared" si="419"/>
        <v/>
      </c>
    </row>
    <row r="4436" spans="1:33" x14ac:dyDescent="0.25">
      <c r="A4436" s="7"/>
      <c r="B4436" s="66"/>
      <c r="C4436" s="67"/>
      <c r="D4436" s="68"/>
      <c r="E4436" s="68"/>
      <c r="F4436" s="69"/>
      <c r="G4436" s="69"/>
      <c r="H4436" s="70"/>
      <c r="I4436" s="71"/>
      <c r="J4436" s="68"/>
      <c r="K4436" s="68"/>
      <c r="L4436" s="72"/>
      <c r="M4436" s="7"/>
      <c r="N4436" s="10" t="str">
        <f t="shared" si="414"/>
        <v/>
      </c>
      <c r="O4436" s="7"/>
      <c r="P4436" s="22" t="str">
        <f t="shared" si="415"/>
        <v/>
      </c>
      <c r="Q4436" s="7"/>
      <c r="S4436" s="17" t="str">
        <f>IF($B4436="", "", IF(COUNTIF($B$11:$B4436, $B4436)&gt;1, "", $B4436))</f>
        <v/>
      </c>
      <c r="T4436" s="10" t="str">
        <f t="shared" si="416"/>
        <v/>
      </c>
      <c r="U4436" s="13">
        <v>4426</v>
      </c>
      <c r="V4436" s="17" t="str">
        <f t="shared" si="417"/>
        <v/>
      </c>
      <c r="X4436" s="10" t="str">
        <f>IF($F4436="", "", IF($D4436="", 'Intro &amp; Setup'!$Z$32, IFERROR(INDEX('Intro &amp; Setup'!$Z$17:$Z$31, MATCH($D4436, 'Intro &amp; Setup'!$S$17:$S$31, 0)), "")))</f>
        <v/>
      </c>
      <c r="Z4436" s="25" t="str">
        <f t="shared" si="418"/>
        <v/>
      </c>
      <c r="AE4436" s="10" t="str">
        <f>IF($B4436="", "", IF($D4436="", 'Intro &amp; Setup'!$AC$32, IFERROR(INDEX('Intro &amp; Setup'!$AC$17:$AC$31, MATCH($D4436, 'Intro &amp; Setup'!$S$17:$S$31, 0)), "")))</f>
        <v/>
      </c>
      <c r="AG4436" s="10" t="str">
        <f t="shared" si="419"/>
        <v/>
      </c>
    </row>
    <row r="4437" spans="1:33" x14ac:dyDescent="0.25">
      <c r="A4437" s="7"/>
      <c r="B4437" s="66"/>
      <c r="C4437" s="67"/>
      <c r="D4437" s="68"/>
      <c r="E4437" s="68"/>
      <c r="F4437" s="69"/>
      <c r="G4437" s="69"/>
      <c r="H4437" s="70"/>
      <c r="I4437" s="71"/>
      <c r="J4437" s="68"/>
      <c r="K4437" s="68"/>
      <c r="L4437" s="72"/>
      <c r="M4437" s="7"/>
      <c r="N4437" s="10" t="str">
        <f t="shared" si="414"/>
        <v/>
      </c>
      <c r="O4437" s="7"/>
      <c r="P4437" s="22" t="str">
        <f t="shared" si="415"/>
        <v/>
      </c>
      <c r="Q4437" s="7"/>
      <c r="S4437" s="17" t="str">
        <f>IF($B4437="", "", IF(COUNTIF($B$11:$B4437, $B4437)&gt;1, "", $B4437))</f>
        <v/>
      </c>
      <c r="T4437" s="10" t="str">
        <f t="shared" si="416"/>
        <v/>
      </c>
      <c r="U4437" s="13">
        <v>4427</v>
      </c>
      <c r="V4437" s="17" t="str">
        <f t="shared" si="417"/>
        <v/>
      </c>
      <c r="X4437" s="10" t="str">
        <f>IF($F4437="", "", IF($D4437="", 'Intro &amp; Setup'!$Z$32, IFERROR(INDEX('Intro &amp; Setup'!$Z$17:$Z$31, MATCH($D4437, 'Intro &amp; Setup'!$S$17:$S$31, 0)), "")))</f>
        <v/>
      </c>
      <c r="Z4437" s="25" t="str">
        <f t="shared" si="418"/>
        <v/>
      </c>
      <c r="AE4437" s="10" t="str">
        <f>IF($B4437="", "", IF($D4437="", 'Intro &amp; Setup'!$AC$32, IFERROR(INDEX('Intro &amp; Setup'!$AC$17:$AC$31, MATCH($D4437, 'Intro &amp; Setup'!$S$17:$S$31, 0)), "")))</f>
        <v/>
      </c>
      <c r="AG4437" s="10" t="str">
        <f t="shared" si="419"/>
        <v/>
      </c>
    </row>
    <row r="4438" spans="1:33" x14ac:dyDescent="0.25">
      <c r="A4438" s="7"/>
      <c r="B4438" s="66"/>
      <c r="C4438" s="67"/>
      <c r="D4438" s="68"/>
      <c r="E4438" s="68"/>
      <c r="F4438" s="69"/>
      <c r="G4438" s="69"/>
      <c r="H4438" s="70"/>
      <c r="I4438" s="71"/>
      <c r="J4438" s="68"/>
      <c r="K4438" s="68"/>
      <c r="L4438" s="72"/>
      <c r="M4438" s="7"/>
      <c r="N4438" s="10" t="str">
        <f t="shared" si="414"/>
        <v/>
      </c>
      <c r="O4438" s="7"/>
      <c r="P4438" s="22" t="str">
        <f t="shared" si="415"/>
        <v/>
      </c>
      <c r="Q4438" s="7"/>
      <c r="S4438" s="17" t="str">
        <f>IF($B4438="", "", IF(COUNTIF($B$11:$B4438, $B4438)&gt;1, "", $B4438))</f>
        <v/>
      </c>
      <c r="T4438" s="10" t="str">
        <f t="shared" si="416"/>
        <v/>
      </c>
      <c r="U4438" s="13">
        <v>4428</v>
      </c>
      <c r="V4438" s="17" t="str">
        <f t="shared" si="417"/>
        <v/>
      </c>
      <c r="X4438" s="10" t="str">
        <f>IF($F4438="", "", IF($D4438="", 'Intro &amp; Setup'!$Z$32, IFERROR(INDEX('Intro &amp; Setup'!$Z$17:$Z$31, MATCH($D4438, 'Intro &amp; Setup'!$S$17:$S$31, 0)), "")))</f>
        <v/>
      </c>
      <c r="Z4438" s="25" t="str">
        <f t="shared" si="418"/>
        <v/>
      </c>
      <c r="AE4438" s="10" t="str">
        <f>IF($B4438="", "", IF($D4438="", 'Intro &amp; Setup'!$AC$32, IFERROR(INDEX('Intro &amp; Setup'!$AC$17:$AC$31, MATCH($D4438, 'Intro &amp; Setup'!$S$17:$S$31, 0)), "")))</f>
        <v/>
      </c>
      <c r="AG4438" s="10" t="str">
        <f t="shared" si="419"/>
        <v/>
      </c>
    </row>
    <row r="4439" spans="1:33" x14ac:dyDescent="0.25">
      <c r="A4439" s="7"/>
      <c r="B4439" s="66"/>
      <c r="C4439" s="67"/>
      <c r="D4439" s="68"/>
      <c r="E4439" s="68"/>
      <c r="F4439" s="69"/>
      <c r="G4439" s="69"/>
      <c r="H4439" s="70"/>
      <c r="I4439" s="71"/>
      <c r="J4439" s="68"/>
      <c r="K4439" s="68"/>
      <c r="L4439" s="72"/>
      <c r="M4439" s="7"/>
      <c r="N4439" s="10" t="str">
        <f t="shared" si="414"/>
        <v/>
      </c>
      <c r="O4439" s="7"/>
      <c r="P4439" s="22" t="str">
        <f t="shared" si="415"/>
        <v/>
      </c>
      <c r="Q4439" s="7"/>
      <c r="S4439" s="17" t="str">
        <f>IF($B4439="", "", IF(COUNTIF($B$11:$B4439, $B4439)&gt;1, "", $B4439))</f>
        <v/>
      </c>
      <c r="T4439" s="10" t="str">
        <f t="shared" si="416"/>
        <v/>
      </c>
      <c r="U4439" s="13">
        <v>4429</v>
      </c>
      <c r="V4439" s="17" t="str">
        <f t="shared" si="417"/>
        <v/>
      </c>
      <c r="X4439" s="10" t="str">
        <f>IF($F4439="", "", IF($D4439="", 'Intro &amp; Setup'!$Z$32, IFERROR(INDEX('Intro &amp; Setup'!$Z$17:$Z$31, MATCH($D4439, 'Intro &amp; Setup'!$S$17:$S$31, 0)), "")))</f>
        <v/>
      </c>
      <c r="Z4439" s="25" t="str">
        <f t="shared" si="418"/>
        <v/>
      </c>
      <c r="AE4439" s="10" t="str">
        <f>IF($B4439="", "", IF($D4439="", 'Intro &amp; Setup'!$AC$32, IFERROR(INDEX('Intro &amp; Setup'!$AC$17:$AC$31, MATCH($D4439, 'Intro &amp; Setup'!$S$17:$S$31, 0)), "")))</f>
        <v/>
      </c>
      <c r="AG4439" s="10" t="str">
        <f t="shared" si="419"/>
        <v/>
      </c>
    </row>
    <row r="4440" spans="1:33" x14ac:dyDescent="0.25">
      <c r="A4440" s="7"/>
      <c r="B4440" s="66"/>
      <c r="C4440" s="67"/>
      <c r="D4440" s="68"/>
      <c r="E4440" s="68"/>
      <c r="F4440" s="69"/>
      <c r="G4440" s="69"/>
      <c r="H4440" s="70"/>
      <c r="I4440" s="71"/>
      <c r="J4440" s="68"/>
      <c r="K4440" s="68"/>
      <c r="L4440" s="72"/>
      <c r="M4440" s="7"/>
      <c r="N4440" s="10" t="str">
        <f t="shared" si="414"/>
        <v/>
      </c>
      <c r="O4440" s="7"/>
      <c r="P4440" s="22" t="str">
        <f t="shared" si="415"/>
        <v/>
      </c>
      <c r="Q4440" s="7"/>
      <c r="S4440" s="17" t="str">
        <f>IF($B4440="", "", IF(COUNTIF($B$11:$B4440, $B4440)&gt;1, "", $B4440))</f>
        <v/>
      </c>
      <c r="T4440" s="10" t="str">
        <f t="shared" si="416"/>
        <v/>
      </c>
      <c r="U4440" s="13">
        <v>4430</v>
      </c>
      <c r="V4440" s="17" t="str">
        <f t="shared" si="417"/>
        <v/>
      </c>
      <c r="X4440" s="10" t="str">
        <f>IF($F4440="", "", IF($D4440="", 'Intro &amp; Setup'!$Z$32, IFERROR(INDEX('Intro &amp; Setup'!$Z$17:$Z$31, MATCH($D4440, 'Intro &amp; Setup'!$S$17:$S$31, 0)), "")))</f>
        <v/>
      </c>
      <c r="Z4440" s="25" t="str">
        <f t="shared" si="418"/>
        <v/>
      </c>
      <c r="AE4440" s="10" t="str">
        <f>IF($B4440="", "", IF($D4440="", 'Intro &amp; Setup'!$AC$32, IFERROR(INDEX('Intro &amp; Setup'!$AC$17:$AC$31, MATCH($D4440, 'Intro &amp; Setup'!$S$17:$S$31, 0)), "")))</f>
        <v/>
      </c>
      <c r="AG4440" s="10" t="str">
        <f t="shared" si="419"/>
        <v/>
      </c>
    </row>
    <row r="4441" spans="1:33" x14ac:dyDescent="0.25">
      <c r="A4441" s="7"/>
      <c r="B4441" s="66"/>
      <c r="C4441" s="67"/>
      <c r="D4441" s="68"/>
      <c r="E4441" s="68"/>
      <c r="F4441" s="69"/>
      <c r="G4441" s="69"/>
      <c r="H4441" s="70"/>
      <c r="I4441" s="71"/>
      <c r="J4441" s="68"/>
      <c r="K4441" s="68"/>
      <c r="L4441" s="72"/>
      <c r="M4441" s="7"/>
      <c r="N4441" s="10" t="str">
        <f t="shared" si="414"/>
        <v/>
      </c>
      <c r="O4441" s="7"/>
      <c r="P4441" s="22" t="str">
        <f t="shared" si="415"/>
        <v/>
      </c>
      <c r="Q4441" s="7"/>
      <c r="S4441" s="17" t="str">
        <f>IF($B4441="", "", IF(COUNTIF($B$11:$B4441, $B4441)&gt;1, "", $B4441))</f>
        <v/>
      </c>
      <c r="T4441" s="10" t="str">
        <f t="shared" si="416"/>
        <v/>
      </c>
      <c r="U4441" s="13">
        <v>4431</v>
      </c>
      <c r="V4441" s="17" t="str">
        <f t="shared" si="417"/>
        <v/>
      </c>
      <c r="X4441" s="10" t="str">
        <f>IF($F4441="", "", IF($D4441="", 'Intro &amp; Setup'!$Z$32, IFERROR(INDEX('Intro &amp; Setup'!$Z$17:$Z$31, MATCH($D4441, 'Intro &amp; Setup'!$S$17:$S$31, 0)), "")))</f>
        <v/>
      </c>
      <c r="Z4441" s="25" t="str">
        <f t="shared" si="418"/>
        <v/>
      </c>
      <c r="AE4441" s="10" t="str">
        <f>IF($B4441="", "", IF($D4441="", 'Intro &amp; Setup'!$AC$32, IFERROR(INDEX('Intro &amp; Setup'!$AC$17:$AC$31, MATCH($D4441, 'Intro &amp; Setup'!$S$17:$S$31, 0)), "")))</f>
        <v/>
      </c>
      <c r="AG4441" s="10" t="str">
        <f t="shared" si="419"/>
        <v/>
      </c>
    </row>
    <row r="4442" spans="1:33" x14ac:dyDescent="0.25">
      <c r="A4442" s="7"/>
      <c r="B4442" s="66"/>
      <c r="C4442" s="67"/>
      <c r="D4442" s="68"/>
      <c r="E4442" s="68"/>
      <c r="F4442" s="69"/>
      <c r="G4442" s="69"/>
      <c r="H4442" s="70"/>
      <c r="I4442" s="71"/>
      <c r="J4442" s="68"/>
      <c r="K4442" s="68"/>
      <c r="L4442" s="72"/>
      <c r="M4442" s="7"/>
      <c r="N4442" s="10" t="str">
        <f t="shared" si="414"/>
        <v/>
      </c>
      <c r="O4442" s="7"/>
      <c r="P4442" s="22" t="str">
        <f t="shared" si="415"/>
        <v/>
      </c>
      <c r="Q4442" s="7"/>
      <c r="S4442" s="17" t="str">
        <f>IF($B4442="", "", IF(COUNTIF($B$11:$B4442, $B4442)&gt;1, "", $B4442))</f>
        <v/>
      </c>
      <c r="T4442" s="10" t="str">
        <f t="shared" si="416"/>
        <v/>
      </c>
      <c r="U4442" s="13">
        <v>4432</v>
      </c>
      <c r="V4442" s="17" t="str">
        <f t="shared" si="417"/>
        <v/>
      </c>
      <c r="X4442" s="10" t="str">
        <f>IF($F4442="", "", IF($D4442="", 'Intro &amp; Setup'!$Z$32, IFERROR(INDEX('Intro &amp; Setup'!$Z$17:$Z$31, MATCH($D4442, 'Intro &amp; Setup'!$S$17:$S$31, 0)), "")))</f>
        <v/>
      </c>
      <c r="Z4442" s="25" t="str">
        <f t="shared" si="418"/>
        <v/>
      </c>
      <c r="AE4442" s="10" t="str">
        <f>IF($B4442="", "", IF($D4442="", 'Intro &amp; Setup'!$AC$32, IFERROR(INDEX('Intro &amp; Setup'!$AC$17:$AC$31, MATCH($D4442, 'Intro &amp; Setup'!$S$17:$S$31, 0)), "")))</f>
        <v/>
      </c>
      <c r="AG4442" s="10" t="str">
        <f t="shared" si="419"/>
        <v/>
      </c>
    </row>
    <row r="4443" spans="1:33" x14ac:dyDescent="0.25">
      <c r="A4443" s="7"/>
      <c r="B4443" s="66"/>
      <c r="C4443" s="67"/>
      <c r="D4443" s="68"/>
      <c r="E4443" s="68"/>
      <c r="F4443" s="69"/>
      <c r="G4443" s="69"/>
      <c r="H4443" s="70"/>
      <c r="I4443" s="71"/>
      <c r="J4443" s="68"/>
      <c r="K4443" s="68"/>
      <c r="L4443" s="72"/>
      <c r="M4443" s="7"/>
      <c r="N4443" s="10" t="str">
        <f t="shared" si="414"/>
        <v/>
      </c>
      <c r="O4443" s="7"/>
      <c r="P4443" s="22" t="str">
        <f t="shared" si="415"/>
        <v/>
      </c>
      <c r="Q4443" s="7"/>
      <c r="S4443" s="17" t="str">
        <f>IF($B4443="", "", IF(COUNTIF($B$11:$B4443, $B4443)&gt;1, "", $B4443))</f>
        <v/>
      </c>
      <c r="T4443" s="10" t="str">
        <f t="shared" si="416"/>
        <v/>
      </c>
      <c r="U4443" s="13">
        <v>4433</v>
      </c>
      <c r="V4443" s="17" t="str">
        <f t="shared" si="417"/>
        <v/>
      </c>
      <c r="X4443" s="10" t="str">
        <f>IF($F4443="", "", IF($D4443="", 'Intro &amp; Setup'!$Z$32, IFERROR(INDEX('Intro &amp; Setup'!$Z$17:$Z$31, MATCH($D4443, 'Intro &amp; Setup'!$S$17:$S$31, 0)), "")))</f>
        <v/>
      </c>
      <c r="Z4443" s="25" t="str">
        <f t="shared" si="418"/>
        <v/>
      </c>
      <c r="AE4443" s="10" t="str">
        <f>IF($B4443="", "", IF($D4443="", 'Intro &amp; Setup'!$AC$32, IFERROR(INDEX('Intro &amp; Setup'!$AC$17:$AC$31, MATCH($D4443, 'Intro &amp; Setup'!$S$17:$S$31, 0)), "")))</f>
        <v/>
      </c>
      <c r="AG4443" s="10" t="str">
        <f t="shared" si="419"/>
        <v/>
      </c>
    </row>
    <row r="4444" spans="1:33" x14ac:dyDescent="0.25">
      <c r="A4444" s="7"/>
      <c r="B4444" s="66"/>
      <c r="C4444" s="67"/>
      <c r="D4444" s="68"/>
      <c r="E4444" s="68"/>
      <c r="F4444" s="69"/>
      <c r="G4444" s="69"/>
      <c r="H4444" s="70"/>
      <c r="I4444" s="71"/>
      <c r="J4444" s="68"/>
      <c r="K4444" s="68"/>
      <c r="L4444" s="72"/>
      <c r="M4444" s="7"/>
      <c r="N4444" s="10" t="str">
        <f t="shared" si="414"/>
        <v/>
      </c>
      <c r="O4444" s="7"/>
      <c r="P4444" s="22" t="str">
        <f t="shared" si="415"/>
        <v/>
      </c>
      <c r="Q4444" s="7"/>
      <c r="S4444" s="17" t="str">
        <f>IF($B4444="", "", IF(COUNTIF($B$11:$B4444, $B4444)&gt;1, "", $B4444))</f>
        <v/>
      </c>
      <c r="T4444" s="10" t="str">
        <f t="shared" si="416"/>
        <v/>
      </c>
      <c r="U4444" s="13">
        <v>4434</v>
      </c>
      <c r="V4444" s="17" t="str">
        <f t="shared" si="417"/>
        <v/>
      </c>
      <c r="X4444" s="10" t="str">
        <f>IF($F4444="", "", IF($D4444="", 'Intro &amp; Setup'!$Z$32, IFERROR(INDEX('Intro &amp; Setup'!$Z$17:$Z$31, MATCH($D4444, 'Intro &amp; Setup'!$S$17:$S$31, 0)), "")))</f>
        <v/>
      </c>
      <c r="Z4444" s="25" t="str">
        <f t="shared" si="418"/>
        <v/>
      </c>
      <c r="AE4444" s="10" t="str">
        <f>IF($B4444="", "", IF($D4444="", 'Intro &amp; Setup'!$AC$32, IFERROR(INDEX('Intro &amp; Setup'!$AC$17:$AC$31, MATCH($D4444, 'Intro &amp; Setup'!$S$17:$S$31, 0)), "")))</f>
        <v/>
      </c>
      <c r="AG4444" s="10" t="str">
        <f t="shared" si="419"/>
        <v/>
      </c>
    </row>
    <row r="4445" spans="1:33" x14ac:dyDescent="0.25">
      <c r="A4445" s="7"/>
      <c r="B4445" s="66"/>
      <c r="C4445" s="67"/>
      <c r="D4445" s="68"/>
      <c r="E4445" s="68"/>
      <c r="F4445" s="69"/>
      <c r="G4445" s="69"/>
      <c r="H4445" s="70"/>
      <c r="I4445" s="71"/>
      <c r="J4445" s="68"/>
      <c r="K4445" s="68"/>
      <c r="L4445" s="72"/>
      <c r="M4445" s="7"/>
      <c r="N4445" s="10" t="str">
        <f t="shared" si="414"/>
        <v/>
      </c>
      <c r="O4445" s="7"/>
      <c r="P4445" s="22" t="str">
        <f t="shared" si="415"/>
        <v/>
      </c>
      <c r="Q4445" s="7"/>
      <c r="S4445" s="17" t="str">
        <f>IF($B4445="", "", IF(COUNTIF($B$11:$B4445, $B4445)&gt;1, "", $B4445))</f>
        <v/>
      </c>
      <c r="T4445" s="10" t="str">
        <f t="shared" si="416"/>
        <v/>
      </c>
      <c r="U4445" s="13">
        <v>4435</v>
      </c>
      <c r="V4445" s="17" t="str">
        <f t="shared" si="417"/>
        <v/>
      </c>
      <c r="X4445" s="10" t="str">
        <f>IF($F4445="", "", IF($D4445="", 'Intro &amp; Setup'!$Z$32, IFERROR(INDEX('Intro &amp; Setup'!$Z$17:$Z$31, MATCH($D4445, 'Intro &amp; Setup'!$S$17:$S$31, 0)), "")))</f>
        <v/>
      </c>
      <c r="Z4445" s="25" t="str">
        <f t="shared" si="418"/>
        <v/>
      </c>
      <c r="AE4445" s="10" t="str">
        <f>IF($B4445="", "", IF($D4445="", 'Intro &amp; Setup'!$AC$32, IFERROR(INDEX('Intro &amp; Setup'!$AC$17:$AC$31, MATCH($D4445, 'Intro &amp; Setup'!$S$17:$S$31, 0)), "")))</f>
        <v/>
      </c>
      <c r="AG4445" s="10" t="str">
        <f t="shared" si="419"/>
        <v/>
      </c>
    </row>
    <row r="4446" spans="1:33" x14ac:dyDescent="0.25">
      <c r="A4446" s="7"/>
      <c r="B4446" s="66"/>
      <c r="C4446" s="67"/>
      <c r="D4446" s="68"/>
      <c r="E4446" s="68"/>
      <c r="F4446" s="69"/>
      <c r="G4446" s="69"/>
      <c r="H4446" s="70"/>
      <c r="I4446" s="71"/>
      <c r="J4446" s="68"/>
      <c r="K4446" s="68"/>
      <c r="L4446" s="72"/>
      <c r="M4446" s="7"/>
      <c r="N4446" s="10" t="str">
        <f t="shared" si="414"/>
        <v/>
      </c>
      <c r="O4446" s="7"/>
      <c r="P4446" s="22" t="str">
        <f t="shared" si="415"/>
        <v/>
      </c>
      <c r="Q4446" s="7"/>
      <c r="S4446" s="17" t="str">
        <f>IF($B4446="", "", IF(COUNTIF($B$11:$B4446, $B4446)&gt;1, "", $B4446))</f>
        <v/>
      </c>
      <c r="T4446" s="10" t="str">
        <f t="shared" si="416"/>
        <v/>
      </c>
      <c r="U4446" s="13">
        <v>4436</v>
      </c>
      <c r="V4446" s="17" t="str">
        <f t="shared" si="417"/>
        <v/>
      </c>
      <c r="X4446" s="10" t="str">
        <f>IF($F4446="", "", IF($D4446="", 'Intro &amp; Setup'!$Z$32, IFERROR(INDEX('Intro &amp; Setup'!$Z$17:$Z$31, MATCH($D4446, 'Intro &amp; Setup'!$S$17:$S$31, 0)), "")))</f>
        <v/>
      </c>
      <c r="Z4446" s="25" t="str">
        <f t="shared" si="418"/>
        <v/>
      </c>
      <c r="AE4446" s="10" t="str">
        <f>IF($B4446="", "", IF($D4446="", 'Intro &amp; Setup'!$AC$32, IFERROR(INDEX('Intro &amp; Setup'!$AC$17:$AC$31, MATCH($D4446, 'Intro &amp; Setup'!$S$17:$S$31, 0)), "")))</f>
        <v/>
      </c>
      <c r="AG4446" s="10" t="str">
        <f t="shared" si="419"/>
        <v/>
      </c>
    </row>
    <row r="4447" spans="1:33" x14ac:dyDescent="0.25">
      <c r="A4447" s="7"/>
      <c r="B4447" s="66"/>
      <c r="C4447" s="67"/>
      <c r="D4447" s="68"/>
      <c r="E4447" s="68"/>
      <c r="F4447" s="69"/>
      <c r="G4447" s="69"/>
      <c r="H4447" s="70"/>
      <c r="I4447" s="71"/>
      <c r="J4447" s="68"/>
      <c r="K4447" s="68"/>
      <c r="L4447" s="72"/>
      <c r="M4447" s="7"/>
      <c r="N4447" s="10" t="str">
        <f t="shared" si="414"/>
        <v/>
      </c>
      <c r="O4447" s="7"/>
      <c r="P4447" s="22" t="str">
        <f t="shared" si="415"/>
        <v/>
      </c>
      <c r="Q4447" s="7"/>
      <c r="S4447" s="17" t="str">
        <f>IF($B4447="", "", IF(COUNTIF($B$11:$B4447, $B4447)&gt;1, "", $B4447))</f>
        <v/>
      </c>
      <c r="T4447" s="10" t="str">
        <f t="shared" si="416"/>
        <v/>
      </c>
      <c r="U4447" s="13">
        <v>4437</v>
      </c>
      <c r="V4447" s="17" t="str">
        <f t="shared" si="417"/>
        <v/>
      </c>
      <c r="X4447" s="10" t="str">
        <f>IF($F4447="", "", IF($D4447="", 'Intro &amp; Setup'!$Z$32, IFERROR(INDEX('Intro &amp; Setup'!$Z$17:$Z$31, MATCH($D4447, 'Intro &amp; Setup'!$S$17:$S$31, 0)), "")))</f>
        <v/>
      </c>
      <c r="Z4447" s="25" t="str">
        <f t="shared" si="418"/>
        <v/>
      </c>
      <c r="AE4447" s="10" t="str">
        <f>IF($B4447="", "", IF($D4447="", 'Intro &amp; Setup'!$AC$32, IFERROR(INDEX('Intro &amp; Setup'!$AC$17:$AC$31, MATCH($D4447, 'Intro &amp; Setup'!$S$17:$S$31, 0)), "")))</f>
        <v/>
      </c>
      <c r="AG4447" s="10" t="str">
        <f t="shared" si="419"/>
        <v/>
      </c>
    </row>
    <row r="4448" spans="1:33" x14ac:dyDescent="0.25">
      <c r="A4448" s="7"/>
      <c r="B4448" s="66"/>
      <c r="C4448" s="67"/>
      <c r="D4448" s="68"/>
      <c r="E4448" s="68"/>
      <c r="F4448" s="69"/>
      <c r="G4448" s="69"/>
      <c r="H4448" s="70"/>
      <c r="I4448" s="71"/>
      <c r="J4448" s="68"/>
      <c r="K4448" s="68"/>
      <c r="L4448" s="72"/>
      <c r="M4448" s="7"/>
      <c r="N4448" s="10" t="str">
        <f t="shared" si="414"/>
        <v/>
      </c>
      <c r="O4448" s="7"/>
      <c r="P4448" s="22" t="str">
        <f t="shared" si="415"/>
        <v/>
      </c>
      <c r="Q4448" s="7"/>
      <c r="S4448" s="17" t="str">
        <f>IF($B4448="", "", IF(COUNTIF($B$11:$B4448, $B4448)&gt;1, "", $B4448))</f>
        <v/>
      </c>
      <c r="T4448" s="10" t="str">
        <f t="shared" si="416"/>
        <v/>
      </c>
      <c r="U4448" s="13">
        <v>4438</v>
      </c>
      <c r="V4448" s="17" t="str">
        <f t="shared" si="417"/>
        <v/>
      </c>
      <c r="X4448" s="10" t="str">
        <f>IF($F4448="", "", IF($D4448="", 'Intro &amp; Setup'!$Z$32, IFERROR(INDEX('Intro &amp; Setup'!$Z$17:$Z$31, MATCH($D4448, 'Intro &amp; Setup'!$S$17:$S$31, 0)), "")))</f>
        <v/>
      </c>
      <c r="Z4448" s="25" t="str">
        <f t="shared" si="418"/>
        <v/>
      </c>
      <c r="AE4448" s="10" t="str">
        <f>IF($B4448="", "", IF($D4448="", 'Intro &amp; Setup'!$AC$32, IFERROR(INDEX('Intro &amp; Setup'!$AC$17:$AC$31, MATCH($D4448, 'Intro &amp; Setup'!$S$17:$S$31, 0)), "")))</f>
        <v/>
      </c>
      <c r="AG4448" s="10" t="str">
        <f t="shared" si="419"/>
        <v/>
      </c>
    </row>
    <row r="4449" spans="1:33" x14ac:dyDescent="0.25">
      <c r="A4449" s="7"/>
      <c r="B4449" s="66"/>
      <c r="C4449" s="67"/>
      <c r="D4449" s="68"/>
      <c r="E4449" s="68"/>
      <c r="F4449" s="69"/>
      <c r="G4449" s="69"/>
      <c r="H4449" s="70"/>
      <c r="I4449" s="71"/>
      <c r="J4449" s="68"/>
      <c r="K4449" s="68"/>
      <c r="L4449" s="72"/>
      <c r="M4449" s="7"/>
      <c r="N4449" s="10" t="str">
        <f t="shared" si="414"/>
        <v/>
      </c>
      <c r="O4449" s="7"/>
      <c r="P4449" s="22" t="str">
        <f t="shared" si="415"/>
        <v/>
      </c>
      <c r="Q4449" s="7"/>
      <c r="S4449" s="17" t="str">
        <f>IF($B4449="", "", IF(COUNTIF($B$11:$B4449, $B4449)&gt;1, "", $B4449))</f>
        <v/>
      </c>
      <c r="T4449" s="10" t="str">
        <f t="shared" si="416"/>
        <v/>
      </c>
      <c r="U4449" s="13">
        <v>4439</v>
      </c>
      <c r="V4449" s="17" t="str">
        <f t="shared" si="417"/>
        <v/>
      </c>
      <c r="X4449" s="10" t="str">
        <f>IF($F4449="", "", IF($D4449="", 'Intro &amp; Setup'!$Z$32, IFERROR(INDEX('Intro &amp; Setup'!$Z$17:$Z$31, MATCH($D4449, 'Intro &amp; Setup'!$S$17:$S$31, 0)), "")))</f>
        <v/>
      </c>
      <c r="Z4449" s="25" t="str">
        <f t="shared" si="418"/>
        <v/>
      </c>
      <c r="AE4449" s="10" t="str">
        <f>IF($B4449="", "", IF($D4449="", 'Intro &amp; Setup'!$AC$32, IFERROR(INDEX('Intro &amp; Setup'!$AC$17:$AC$31, MATCH($D4449, 'Intro &amp; Setup'!$S$17:$S$31, 0)), "")))</f>
        <v/>
      </c>
      <c r="AG4449" s="10" t="str">
        <f t="shared" si="419"/>
        <v/>
      </c>
    </row>
    <row r="4450" spans="1:33" x14ac:dyDescent="0.25">
      <c r="A4450" s="7"/>
      <c r="B4450" s="66"/>
      <c r="C4450" s="67"/>
      <c r="D4450" s="68"/>
      <c r="E4450" s="68"/>
      <c r="F4450" s="69"/>
      <c r="G4450" s="69"/>
      <c r="H4450" s="70"/>
      <c r="I4450" s="71"/>
      <c r="J4450" s="68"/>
      <c r="K4450" s="68"/>
      <c r="L4450" s="72"/>
      <c r="M4450" s="7"/>
      <c r="N4450" s="10" t="str">
        <f t="shared" si="414"/>
        <v/>
      </c>
      <c r="O4450" s="7"/>
      <c r="P4450" s="22" t="str">
        <f t="shared" si="415"/>
        <v/>
      </c>
      <c r="Q4450" s="7"/>
      <c r="S4450" s="17" t="str">
        <f>IF($B4450="", "", IF(COUNTIF($B$11:$B4450, $B4450)&gt;1, "", $B4450))</f>
        <v/>
      </c>
      <c r="T4450" s="10" t="str">
        <f t="shared" si="416"/>
        <v/>
      </c>
      <c r="U4450" s="13">
        <v>4440</v>
      </c>
      <c r="V4450" s="17" t="str">
        <f t="shared" si="417"/>
        <v/>
      </c>
      <c r="X4450" s="10" t="str">
        <f>IF($F4450="", "", IF($D4450="", 'Intro &amp; Setup'!$Z$32, IFERROR(INDEX('Intro &amp; Setup'!$Z$17:$Z$31, MATCH($D4450, 'Intro &amp; Setup'!$S$17:$S$31, 0)), "")))</f>
        <v/>
      </c>
      <c r="Z4450" s="25" t="str">
        <f t="shared" si="418"/>
        <v/>
      </c>
      <c r="AE4450" s="10" t="str">
        <f>IF($B4450="", "", IF($D4450="", 'Intro &amp; Setup'!$AC$32, IFERROR(INDEX('Intro &amp; Setup'!$AC$17:$AC$31, MATCH($D4450, 'Intro &amp; Setup'!$S$17:$S$31, 0)), "")))</f>
        <v/>
      </c>
      <c r="AG4450" s="10" t="str">
        <f t="shared" si="419"/>
        <v/>
      </c>
    </row>
    <row r="4451" spans="1:33" x14ac:dyDescent="0.25">
      <c r="A4451" s="7"/>
      <c r="B4451" s="66"/>
      <c r="C4451" s="67"/>
      <c r="D4451" s="68"/>
      <c r="E4451" s="68"/>
      <c r="F4451" s="69"/>
      <c r="G4451" s="69"/>
      <c r="H4451" s="70"/>
      <c r="I4451" s="71"/>
      <c r="J4451" s="68"/>
      <c r="K4451" s="68"/>
      <c r="L4451" s="72"/>
      <c r="M4451" s="7"/>
      <c r="N4451" s="10" t="str">
        <f t="shared" si="414"/>
        <v/>
      </c>
      <c r="O4451" s="7"/>
      <c r="P4451" s="22" t="str">
        <f t="shared" si="415"/>
        <v/>
      </c>
      <c r="Q4451" s="7"/>
      <c r="S4451" s="17" t="str">
        <f>IF($B4451="", "", IF(COUNTIF($B$11:$B4451, $B4451)&gt;1, "", $B4451))</f>
        <v/>
      </c>
      <c r="T4451" s="10" t="str">
        <f t="shared" si="416"/>
        <v/>
      </c>
      <c r="U4451" s="13">
        <v>4441</v>
      </c>
      <c r="V4451" s="17" t="str">
        <f t="shared" si="417"/>
        <v/>
      </c>
      <c r="X4451" s="10" t="str">
        <f>IF($F4451="", "", IF($D4451="", 'Intro &amp; Setup'!$Z$32, IFERROR(INDEX('Intro &amp; Setup'!$Z$17:$Z$31, MATCH($D4451, 'Intro &amp; Setup'!$S$17:$S$31, 0)), "")))</f>
        <v/>
      </c>
      <c r="Z4451" s="25" t="str">
        <f t="shared" si="418"/>
        <v/>
      </c>
      <c r="AE4451" s="10" t="str">
        <f>IF($B4451="", "", IF($D4451="", 'Intro &amp; Setup'!$AC$32, IFERROR(INDEX('Intro &amp; Setup'!$AC$17:$AC$31, MATCH($D4451, 'Intro &amp; Setup'!$S$17:$S$31, 0)), "")))</f>
        <v/>
      </c>
      <c r="AG4451" s="10" t="str">
        <f t="shared" si="419"/>
        <v/>
      </c>
    </row>
    <row r="4452" spans="1:33" x14ac:dyDescent="0.25">
      <c r="A4452" s="7"/>
      <c r="B4452" s="66"/>
      <c r="C4452" s="67"/>
      <c r="D4452" s="68"/>
      <c r="E4452" s="68"/>
      <c r="F4452" s="69"/>
      <c r="G4452" s="69"/>
      <c r="H4452" s="70"/>
      <c r="I4452" s="71"/>
      <c r="J4452" s="68"/>
      <c r="K4452" s="68"/>
      <c r="L4452" s="72"/>
      <c r="M4452" s="7"/>
      <c r="N4452" s="10" t="str">
        <f t="shared" si="414"/>
        <v/>
      </c>
      <c r="O4452" s="7"/>
      <c r="P4452" s="22" t="str">
        <f t="shared" si="415"/>
        <v/>
      </c>
      <c r="Q4452" s="7"/>
      <c r="S4452" s="17" t="str">
        <f>IF($B4452="", "", IF(COUNTIF($B$11:$B4452, $B4452)&gt;1, "", $B4452))</f>
        <v/>
      </c>
      <c r="T4452" s="10" t="str">
        <f t="shared" si="416"/>
        <v/>
      </c>
      <c r="U4452" s="13">
        <v>4442</v>
      </c>
      <c r="V4452" s="17" t="str">
        <f t="shared" si="417"/>
        <v/>
      </c>
      <c r="X4452" s="10" t="str">
        <f>IF($F4452="", "", IF($D4452="", 'Intro &amp; Setup'!$Z$32, IFERROR(INDEX('Intro &amp; Setup'!$Z$17:$Z$31, MATCH($D4452, 'Intro &amp; Setup'!$S$17:$S$31, 0)), "")))</f>
        <v/>
      </c>
      <c r="Z4452" s="25" t="str">
        <f t="shared" si="418"/>
        <v/>
      </c>
      <c r="AE4452" s="10" t="str">
        <f>IF($B4452="", "", IF($D4452="", 'Intro &amp; Setup'!$AC$32, IFERROR(INDEX('Intro &amp; Setup'!$AC$17:$AC$31, MATCH($D4452, 'Intro &amp; Setup'!$S$17:$S$31, 0)), "")))</f>
        <v/>
      </c>
      <c r="AG4452" s="10" t="str">
        <f t="shared" si="419"/>
        <v/>
      </c>
    </row>
    <row r="4453" spans="1:33" x14ac:dyDescent="0.25">
      <c r="A4453" s="7"/>
      <c r="B4453" s="66"/>
      <c r="C4453" s="67"/>
      <c r="D4453" s="68"/>
      <c r="E4453" s="68"/>
      <c r="F4453" s="69"/>
      <c r="G4453" s="69"/>
      <c r="H4453" s="70"/>
      <c r="I4453" s="71"/>
      <c r="J4453" s="68"/>
      <c r="K4453" s="68"/>
      <c r="L4453" s="72"/>
      <c r="M4453" s="7"/>
      <c r="N4453" s="10" t="str">
        <f t="shared" si="414"/>
        <v/>
      </c>
      <c r="O4453" s="7"/>
      <c r="P4453" s="22" t="str">
        <f t="shared" si="415"/>
        <v/>
      </c>
      <c r="Q4453" s="7"/>
      <c r="S4453" s="17" t="str">
        <f>IF($B4453="", "", IF(COUNTIF($B$11:$B4453, $B4453)&gt;1, "", $B4453))</f>
        <v/>
      </c>
      <c r="T4453" s="10" t="str">
        <f t="shared" si="416"/>
        <v/>
      </c>
      <c r="U4453" s="13">
        <v>4443</v>
      </c>
      <c r="V4453" s="17" t="str">
        <f t="shared" si="417"/>
        <v/>
      </c>
      <c r="X4453" s="10" t="str">
        <f>IF($F4453="", "", IF($D4453="", 'Intro &amp; Setup'!$Z$32, IFERROR(INDEX('Intro &amp; Setup'!$Z$17:$Z$31, MATCH($D4453, 'Intro &amp; Setup'!$S$17:$S$31, 0)), "")))</f>
        <v/>
      </c>
      <c r="Z4453" s="25" t="str">
        <f t="shared" si="418"/>
        <v/>
      </c>
      <c r="AE4453" s="10" t="str">
        <f>IF($B4453="", "", IF($D4453="", 'Intro &amp; Setup'!$AC$32, IFERROR(INDEX('Intro &amp; Setup'!$AC$17:$AC$31, MATCH($D4453, 'Intro &amp; Setup'!$S$17:$S$31, 0)), "")))</f>
        <v/>
      </c>
      <c r="AG4453" s="10" t="str">
        <f t="shared" si="419"/>
        <v/>
      </c>
    </row>
    <row r="4454" spans="1:33" x14ac:dyDescent="0.25">
      <c r="A4454" s="7"/>
      <c r="B4454" s="66"/>
      <c r="C4454" s="67"/>
      <c r="D4454" s="68"/>
      <c r="E4454" s="68"/>
      <c r="F4454" s="69"/>
      <c r="G4454" s="69"/>
      <c r="H4454" s="70"/>
      <c r="I4454" s="71"/>
      <c r="J4454" s="68"/>
      <c r="K4454" s="68"/>
      <c r="L4454" s="72"/>
      <c r="M4454" s="7"/>
      <c r="N4454" s="10" t="str">
        <f t="shared" si="414"/>
        <v/>
      </c>
      <c r="O4454" s="7"/>
      <c r="P4454" s="22" t="str">
        <f t="shared" si="415"/>
        <v/>
      </c>
      <c r="Q4454" s="7"/>
      <c r="S4454" s="17" t="str">
        <f>IF($B4454="", "", IF(COUNTIF($B$11:$B4454, $B4454)&gt;1, "", $B4454))</f>
        <v/>
      </c>
      <c r="T4454" s="10" t="str">
        <f t="shared" si="416"/>
        <v/>
      </c>
      <c r="U4454" s="13">
        <v>4444</v>
      </c>
      <c r="V4454" s="17" t="str">
        <f t="shared" si="417"/>
        <v/>
      </c>
      <c r="X4454" s="10" t="str">
        <f>IF($F4454="", "", IF($D4454="", 'Intro &amp; Setup'!$Z$32, IFERROR(INDEX('Intro &amp; Setup'!$Z$17:$Z$31, MATCH($D4454, 'Intro &amp; Setup'!$S$17:$S$31, 0)), "")))</f>
        <v/>
      </c>
      <c r="Z4454" s="25" t="str">
        <f t="shared" si="418"/>
        <v/>
      </c>
      <c r="AE4454" s="10" t="str">
        <f>IF($B4454="", "", IF($D4454="", 'Intro &amp; Setup'!$AC$32, IFERROR(INDEX('Intro &amp; Setup'!$AC$17:$AC$31, MATCH($D4454, 'Intro &amp; Setup'!$S$17:$S$31, 0)), "")))</f>
        <v/>
      </c>
      <c r="AG4454" s="10" t="str">
        <f t="shared" si="419"/>
        <v/>
      </c>
    </row>
    <row r="4455" spans="1:33" x14ac:dyDescent="0.25">
      <c r="A4455" s="7"/>
      <c r="B4455" s="66"/>
      <c r="C4455" s="67"/>
      <c r="D4455" s="68"/>
      <c r="E4455" s="68"/>
      <c r="F4455" s="69"/>
      <c r="G4455" s="69"/>
      <c r="H4455" s="70"/>
      <c r="I4455" s="71"/>
      <c r="J4455" s="68"/>
      <c r="K4455" s="68"/>
      <c r="L4455" s="72"/>
      <c r="M4455" s="7"/>
      <c r="N4455" s="10" t="str">
        <f t="shared" si="414"/>
        <v/>
      </c>
      <c r="O4455" s="7"/>
      <c r="P4455" s="22" t="str">
        <f t="shared" si="415"/>
        <v/>
      </c>
      <c r="Q4455" s="7"/>
      <c r="S4455" s="17" t="str">
        <f>IF($B4455="", "", IF(COUNTIF($B$11:$B4455, $B4455)&gt;1, "", $B4455))</f>
        <v/>
      </c>
      <c r="T4455" s="10" t="str">
        <f t="shared" si="416"/>
        <v/>
      </c>
      <c r="U4455" s="13">
        <v>4445</v>
      </c>
      <c r="V4455" s="17" t="str">
        <f t="shared" si="417"/>
        <v/>
      </c>
      <c r="X4455" s="10" t="str">
        <f>IF($F4455="", "", IF($D4455="", 'Intro &amp; Setup'!$Z$32, IFERROR(INDEX('Intro &amp; Setup'!$Z$17:$Z$31, MATCH($D4455, 'Intro &amp; Setup'!$S$17:$S$31, 0)), "")))</f>
        <v/>
      </c>
      <c r="Z4455" s="25" t="str">
        <f t="shared" si="418"/>
        <v/>
      </c>
      <c r="AE4455" s="10" t="str">
        <f>IF($B4455="", "", IF($D4455="", 'Intro &amp; Setup'!$AC$32, IFERROR(INDEX('Intro &amp; Setup'!$AC$17:$AC$31, MATCH($D4455, 'Intro &amp; Setup'!$S$17:$S$31, 0)), "")))</f>
        <v/>
      </c>
      <c r="AG4455" s="10" t="str">
        <f t="shared" si="419"/>
        <v/>
      </c>
    </row>
    <row r="4456" spans="1:33" x14ac:dyDescent="0.25">
      <c r="A4456" s="7"/>
      <c r="B4456" s="66"/>
      <c r="C4456" s="67"/>
      <c r="D4456" s="68"/>
      <c r="E4456" s="68"/>
      <c r="F4456" s="69"/>
      <c r="G4456" s="69"/>
      <c r="H4456" s="70"/>
      <c r="I4456" s="71"/>
      <c r="J4456" s="68"/>
      <c r="K4456" s="68"/>
      <c r="L4456" s="72"/>
      <c r="M4456" s="7"/>
      <c r="N4456" s="10" t="str">
        <f t="shared" si="414"/>
        <v/>
      </c>
      <c r="O4456" s="7"/>
      <c r="P4456" s="22" t="str">
        <f t="shared" si="415"/>
        <v/>
      </c>
      <c r="Q4456" s="7"/>
      <c r="S4456" s="17" t="str">
        <f>IF($B4456="", "", IF(COUNTIF($B$11:$B4456, $B4456)&gt;1, "", $B4456))</f>
        <v/>
      </c>
      <c r="T4456" s="10" t="str">
        <f t="shared" si="416"/>
        <v/>
      </c>
      <c r="U4456" s="13">
        <v>4446</v>
      </c>
      <c r="V4456" s="17" t="str">
        <f t="shared" si="417"/>
        <v/>
      </c>
      <c r="X4456" s="10" t="str">
        <f>IF($F4456="", "", IF($D4456="", 'Intro &amp; Setup'!$Z$32, IFERROR(INDEX('Intro &amp; Setup'!$Z$17:$Z$31, MATCH($D4456, 'Intro &amp; Setup'!$S$17:$S$31, 0)), "")))</f>
        <v/>
      </c>
      <c r="Z4456" s="25" t="str">
        <f t="shared" si="418"/>
        <v/>
      </c>
      <c r="AE4456" s="10" t="str">
        <f>IF($B4456="", "", IF($D4456="", 'Intro &amp; Setup'!$AC$32, IFERROR(INDEX('Intro &amp; Setup'!$AC$17:$AC$31, MATCH($D4456, 'Intro &amp; Setup'!$S$17:$S$31, 0)), "")))</f>
        <v/>
      </c>
      <c r="AG4456" s="10" t="str">
        <f t="shared" si="419"/>
        <v/>
      </c>
    </row>
    <row r="4457" spans="1:33" x14ac:dyDescent="0.25">
      <c r="A4457" s="7"/>
      <c r="B4457" s="66"/>
      <c r="C4457" s="67"/>
      <c r="D4457" s="68"/>
      <c r="E4457" s="68"/>
      <c r="F4457" s="69"/>
      <c r="G4457" s="69"/>
      <c r="H4457" s="70"/>
      <c r="I4457" s="71"/>
      <c r="J4457" s="68"/>
      <c r="K4457" s="68"/>
      <c r="L4457" s="72"/>
      <c r="M4457" s="7"/>
      <c r="N4457" s="10" t="str">
        <f t="shared" si="414"/>
        <v/>
      </c>
      <c r="O4457" s="7"/>
      <c r="P4457" s="22" t="str">
        <f t="shared" si="415"/>
        <v/>
      </c>
      <c r="Q4457" s="7"/>
      <c r="S4457" s="17" t="str">
        <f>IF($B4457="", "", IF(COUNTIF($B$11:$B4457, $B4457)&gt;1, "", $B4457))</f>
        <v/>
      </c>
      <c r="T4457" s="10" t="str">
        <f t="shared" si="416"/>
        <v/>
      </c>
      <c r="U4457" s="13">
        <v>4447</v>
      </c>
      <c r="V4457" s="17" t="str">
        <f t="shared" si="417"/>
        <v/>
      </c>
      <c r="X4457" s="10" t="str">
        <f>IF($F4457="", "", IF($D4457="", 'Intro &amp; Setup'!$Z$32, IFERROR(INDEX('Intro &amp; Setup'!$Z$17:$Z$31, MATCH($D4457, 'Intro &amp; Setup'!$S$17:$S$31, 0)), "")))</f>
        <v/>
      </c>
      <c r="Z4457" s="25" t="str">
        <f t="shared" si="418"/>
        <v/>
      </c>
      <c r="AE4457" s="10" t="str">
        <f>IF($B4457="", "", IF($D4457="", 'Intro &amp; Setup'!$AC$32, IFERROR(INDEX('Intro &amp; Setup'!$AC$17:$AC$31, MATCH($D4457, 'Intro &amp; Setup'!$S$17:$S$31, 0)), "")))</f>
        <v/>
      </c>
      <c r="AG4457" s="10" t="str">
        <f t="shared" si="419"/>
        <v/>
      </c>
    </row>
    <row r="4458" spans="1:33" x14ac:dyDescent="0.25">
      <c r="A4458" s="7"/>
      <c r="B4458" s="66"/>
      <c r="C4458" s="67"/>
      <c r="D4458" s="68"/>
      <c r="E4458" s="68"/>
      <c r="F4458" s="69"/>
      <c r="G4458" s="69"/>
      <c r="H4458" s="70"/>
      <c r="I4458" s="71"/>
      <c r="J4458" s="68"/>
      <c r="K4458" s="68"/>
      <c r="L4458" s="72"/>
      <c r="M4458" s="7"/>
      <c r="N4458" s="10" t="str">
        <f t="shared" si="414"/>
        <v/>
      </c>
      <c r="O4458" s="7"/>
      <c r="P4458" s="22" t="str">
        <f t="shared" si="415"/>
        <v/>
      </c>
      <c r="Q4458" s="7"/>
      <c r="S4458" s="17" t="str">
        <f>IF($B4458="", "", IF(COUNTIF($B$11:$B4458, $B4458)&gt;1, "", $B4458))</f>
        <v/>
      </c>
      <c r="T4458" s="10" t="str">
        <f t="shared" si="416"/>
        <v/>
      </c>
      <c r="U4458" s="13">
        <v>4448</v>
      </c>
      <c r="V4458" s="17" t="str">
        <f t="shared" si="417"/>
        <v/>
      </c>
      <c r="X4458" s="10" t="str">
        <f>IF($F4458="", "", IF($D4458="", 'Intro &amp; Setup'!$Z$32, IFERROR(INDEX('Intro &amp; Setup'!$Z$17:$Z$31, MATCH($D4458, 'Intro &amp; Setup'!$S$17:$S$31, 0)), "")))</f>
        <v/>
      </c>
      <c r="Z4458" s="25" t="str">
        <f t="shared" si="418"/>
        <v/>
      </c>
      <c r="AE4458" s="10" t="str">
        <f>IF($B4458="", "", IF($D4458="", 'Intro &amp; Setup'!$AC$32, IFERROR(INDEX('Intro &amp; Setup'!$AC$17:$AC$31, MATCH($D4458, 'Intro &amp; Setup'!$S$17:$S$31, 0)), "")))</f>
        <v/>
      </c>
      <c r="AG4458" s="10" t="str">
        <f t="shared" si="419"/>
        <v/>
      </c>
    </row>
    <row r="4459" spans="1:33" x14ac:dyDescent="0.25">
      <c r="A4459" s="7"/>
      <c r="B4459" s="66"/>
      <c r="C4459" s="67"/>
      <c r="D4459" s="68"/>
      <c r="E4459" s="68"/>
      <c r="F4459" s="69"/>
      <c r="G4459" s="69"/>
      <c r="H4459" s="70"/>
      <c r="I4459" s="71"/>
      <c r="J4459" s="68"/>
      <c r="K4459" s="68"/>
      <c r="L4459" s="72"/>
      <c r="M4459" s="7"/>
      <c r="N4459" s="10" t="str">
        <f t="shared" si="414"/>
        <v/>
      </c>
      <c r="O4459" s="7"/>
      <c r="P4459" s="22" t="str">
        <f t="shared" si="415"/>
        <v/>
      </c>
      <c r="Q4459" s="7"/>
      <c r="S4459" s="17" t="str">
        <f>IF($B4459="", "", IF(COUNTIF($B$11:$B4459, $B4459)&gt;1, "", $B4459))</f>
        <v/>
      </c>
      <c r="T4459" s="10" t="str">
        <f t="shared" si="416"/>
        <v/>
      </c>
      <c r="U4459" s="13">
        <v>4449</v>
      </c>
      <c r="V4459" s="17" t="str">
        <f t="shared" si="417"/>
        <v/>
      </c>
      <c r="X4459" s="10" t="str">
        <f>IF($F4459="", "", IF($D4459="", 'Intro &amp; Setup'!$Z$32, IFERROR(INDEX('Intro &amp; Setup'!$Z$17:$Z$31, MATCH($D4459, 'Intro &amp; Setup'!$S$17:$S$31, 0)), "")))</f>
        <v/>
      </c>
      <c r="Z4459" s="25" t="str">
        <f t="shared" si="418"/>
        <v/>
      </c>
      <c r="AE4459" s="10" t="str">
        <f>IF($B4459="", "", IF($D4459="", 'Intro &amp; Setup'!$AC$32, IFERROR(INDEX('Intro &amp; Setup'!$AC$17:$AC$31, MATCH($D4459, 'Intro &amp; Setup'!$S$17:$S$31, 0)), "")))</f>
        <v/>
      </c>
      <c r="AG4459" s="10" t="str">
        <f t="shared" si="419"/>
        <v/>
      </c>
    </row>
    <row r="4460" spans="1:33" x14ac:dyDescent="0.25">
      <c r="A4460" s="7"/>
      <c r="B4460" s="66"/>
      <c r="C4460" s="67"/>
      <c r="D4460" s="68"/>
      <c r="E4460" s="68"/>
      <c r="F4460" s="69"/>
      <c r="G4460" s="69"/>
      <c r="H4460" s="70"/>
      <c r="I4460" s="71"/>
      <c r="J4460" s="68"/>
      <c r="K4460" s="68"/>
      <c r="L4460" s="72"/>
      <c r="M4460" s="7"/>
      <c r="N4460" s="10" t="str">
        <f t="shared" si="414"/>
        <v/>
      </c>
      <c r="O4460" s="7"/>
      <c r="P4460" s="22" t="str">
        <f t="shared" si="415"/>
        <v/>
      </c>
      <c r="Q4460" s="7"/>
      <c r="S4460" s="17" t="str">
        <f>IF($B4460="", "", IF(COUNTIF($B$11:$B4460, $B4460)&gt;1, "", $B4460))</f>
        <v/>
      </c>
      <c r="T4460" s="10" t="str">
        <f t="shared" si="416"/>
        <v/>
      </c>
      <c r="U4460" s="13">
        <v>4450</v>
      </c>
      <c r="V4460" s="17" t="str">
        <f t="shared" si="417"/>
        <v/>
      </c>
      <c r="X4460" s="10" t="str">
        <f>IF($F4460="", "", IF($D4460="", 'Intro &amp; Setup'!$Z$32, IFERROR(INDEX('Intro &amp; Setup'!$Z$17:$Z$31, MATCH($D4460, 'Intro &amp; Setup'!$S$17:$S$31, 0)), "")))</f>
        <v/>
      </c>
      <c r="Z4460" s="25" t="str">
        <f t="shared" si="418"/>
        <v/>
      </c>
      <c r="AE4460" s="10" t="str">
        <f>IF($B4460="", "", IF($D4460="", 'Intro &amp; Setup'!$AC$32, IFERROR(INDEX('Intro &amp; Setup'!$AC$17:$AC$31, MATCH($D4460, 'Intro &amp; Setup'!$S$17:$S$31, 0)), "")))</f>
        <v/>
      </c>
      <c r="AG4460" s="10" t="str">
        <f t="shared" si="419"/>
        <v/>
      </c>
    </row>
    <row r="4461" spans="1:33" x14ac:dyDescent="0.25">
      <c r="A4461" s="7"/>
      <c r="B4461" s="66"/>
      <c r="C4461" s="67"/>
      <c r="D4461" s="68"/>
      <c r="E4461" s="68"/>
      <c r="F4461" s="69"/>
      <c r="G4461" s="69"/>
      <c r="H4461" s="70"/>
      <c r="I4461" s="71"/>
      <c r="J4461" s="68"/>
      <c r="K4461" s="68"/>
      <c r="L4461" s="72"/>
      <c r="M4461" s="7"/>
      <c r="N4461" s="10" t="str">
        <f t="shared" si="414"/>
        <v/>
      </c>
      <c r="O4461" s="7"/>
      <c r="P4461" s="22" t="str">
        <f t="shared" si="415"/>
        <v/>
      </c>
      <c r="Q4461" s="7"/>
      <c r="S4461" s="17" t="str">
        <f>IF($B4461="", "", IF(COUNTIF($B$11:$B4461, $B4461)&gt;1, "", $B4461))</f>
        <v/>
      </c>
      <c r="T4461" s="10" t="str">
        <f t="shared" si="416"/>
        <v/>
      </c>
      <c r="U4461" s="13">
        <v>4451</v>
      </c>
      <c r="V4461" s="17" t="str">
        <f t="shared" si="417"/>
        <v/>
      </c>
      <c r="X4461" s="10" t="str">
        <f>IF($F4461="", "", IF($D4461="", 'Intro &amp; Setup'!$Z$32, IFERROR(INDEX('Intro &amp; Setup'!$Z$17:$Z$31, MATCH($D4461, 'Intro &amp; Setup'!$S$17:$S$31, 0)), "")))</f>
        <v/>
      </c>
      <c r="Z4461" s="25" t="str">
        <f t="shared" si="418"/>
        <v/>
      </c>
      <c r="AE4461" s="10" t="str">
        <f>IF($B4461="", "", IF($D4461="", 'Intro &amp; Setup'!$AC$32, IFERROR(INDEX('Intro &amp; Setup'!$AC$17:$AC$31, MATCH($D4461, 'Intro &amp; Setup'!$S$17:$S$31, 0)), "")))</f>
        <v/>
      </c>
      <c r="AG4461" s="10" t="str">
        <f t="shared" si="419"/>
        <v/>
      </c>
    </row>
    <row r="4462" spans="1:33" x14ac:dyDescent="0.25">
      <c r="A4462" s="7"/>
      <c r="B4462" s="66"/>
      <c r="C4462" s="67"/>
      <c r="D4462" s="68"/>
      <c r="E4462" s="68"/>
      <c r="F4462" s="69"/>
      <c r="G4462" s="69"/>
      <c r="H4462" s="70"/>
      <c r="I4462" s="71"/>
      <c r="J4462" s="68"/>
      <c r="K4462" s="68"/>
      <c r="L4462" s="72"/>
      <c r="M4462" s="7"/>
      <c r="N4462" s="10" t="str">
        <f t="shared" si="414"/>
        <v/>
      </c>
      <c r="O4462" s="7"/>
      <c r="P4462" s="22" t="str">
        <f t="shared" si="415"/>
        <v/>
      </c>
      <c r="Q4462" s="7"/>
      <c r="S4462" s="17" t="str">
        <f>IF($B4462="", "", IF(COUNTIF($B$11:$B4462, $B4462)&gt;1, "", $B4462))</f>
        <v/>
      </c>
      <c r="T4462" s="10" t="str">
        <f t="shared" si="416"/>
        <v/>
      </c>
      <c r="U4462" s="13">
        <v>4452</v>
      </c>
      <c r="V4462" s="17" t="str">
        <f t="shared" si="417"/>
        <v/>
      </c>
      <c r="X4462" s="10" t="str">
        <f>IF($F4462="", "", IF($D4462="", 'Intro &amp; Setup'!$Z$32, IFERROR(INDEX('Intro &amp; Setup'!$Z$17:$Z$31, MATCH($D4462, 'Intro &amp; Setup'!$S$17:$S$31, 0)), "")))</f>
        <v/>
      </c>
      <c r="Z4462" s="25" t="str">
        <f t="shared" si="418"/>
        <v/>
      </c>
      <c r="AE4462" s="10" t="str">
        <f>IF($B4462="", "", IF($D4462="", 'Intro &amp; Setup'!$AC$32, IFERROR(INDEX('Intro &amp; Setup'!$AC$17:$AC$31, MATCH($D4462, 'Intro &amp; Setup'!$S$17:$S$31, 0)), "")))</f>
        <v/>
      </c>
      <c r="AG4462" s="10" t="str">
        <f t="shared" si="419"/>
        <v/>
      </c>
    </row>
    <row r="4463" spans="1:33" x14ac:dyDescent="0.25">
      <c r="A4463" s="7"/>
      <c r="B4463" s="66"/>
      <c r="C4463" s="67"/>
      <c r="D4463" s="68"/>
      <c r="E4463" s="68"/>
      <c r="F4463" s="69"/>
      <c r="G4463" s="69"/>
      <c r="H4463" s="70"/>
      <c r="I4463" s="71"/>
      <c r="J4463" s="68"/>
      <c r="K4463" s="68"/>
      <c r="L4463" s="72"/>
      <c r="M4463" s="7"/>
      <c r="N4463" s="10" t="str">
        <f t="shared" si="414"/>
        <v/>
      </c>
      <c r="O4463" s="7"/>
      <c r="P4463" s="22" t="str">
        <f t="shared" si="415"/>
        <v/>
      </c>
      <c r="Q4463" s="7"/>
      <c r="S4463" s="17" t="str">
        <f>IF($B4463="", "", IF(COUNTIF($B$11:$B4463, $B4463)&gt;1, "", $B4463))</f>
        <v/>
      </c>
      <c r="T4463" s="10" t="str">
        <f t="shared" si="416"/>
        <v/>
      </c>
      <c r="U4463" s="13">
        <v>4453</v>
      </c>
      <c r="V4463" s="17" t="str">
        <f t="shared" si="417"/>
        <v/>
      </c>
      <c r="X4463" s="10" t="str">
        <f>IF($F4463="", "", IF($D4463="", 'Intro &amp; Setup'!$Z$32, IFERROR(INDEX('Intro &amp; Setup'!$Z$17:$Z$31, MATCH($D4463, 'Intro &amp; Setup'!$S$17:$S$31, 0)), "")))</f>
        <v/>
      </c>
      <c r="Z4463" s="25" t="str">
        <f t="shared" si="418"/>
        <v/>
      </c>
      <c r="AE4463" s="10" t="str">
        <f>IF($B4463="", "", IF($D4463="", 'Intro &amp; Setup'!$AC$32, IFERROR(INDEX('Intro &amp; Setup'!$AC$17:$AC$31, MATCH($D4463, 'Intro &amp; Setup'!$S$17:$S$31, 0)), "")))</f>
        <v/>
      </c>
      <c r="AG4463" s="10" t="str">
        <f t="shared" si="419"/>
        <v/>
      </c>
    </row>
    <row r="4464" spans="1:33" x14ac:dyDescent="0.25">
      <c r="A4464" s="7"/>
      <c r="B4464" s="66"/>
      <c r="C4464" s="67"/>
      <c r="D4464" s="68"/>
      <c r="E4464" s="68"/>
      <c r="F4464" s="69"/>
      <c r="G4464" s="69"/>
      <c r="H4464" s="70"/>
      <c r="I4464" s="71"/>
      <c r="J4464" s="68"/>
      <c r="K4464" s="68"/>
      <c r="L4464" s="72"/>
      <c r="M4464" s="7"/>
      <c r="N4464" s="10" t="str">
        <f t="shared" si="414"/>
        <v/>
      </c>
      <c r="O4464" s="7"/>
      <c r="P4464" s="22" t="str">
        <f t="shared" si="415"/>
        <v/>
      </c>
      <c r="Q4464" s="7"/>
      <c r="S4464" s="17" t="str">
        <f>IF($B4464="", "", IF(COUNTIF($B$11:$B4464, $B4464)&gt;1, "", $B4464))</f>
        <v/>
      </c>
      <c r="T4464" s="10" t="str">
        <f t="shared" si="416"/>
        <v/>
      </c>
      <c r="U4464" s="13">
        <v>4454</v>
      </c>
      <c r="V4464" s="17" t="str">
        <f t="shared" si="417"/>
        <v/>
      </c>
      <c r="X4464" s="10" t="str">
        <f>IF($F4464="", "", IF($D4464="", 'Intro &amp; Setup'!$Z$32, IFERROR(INDEX('Intro &amp; Setup'!$Z$17:$Z$31, MATCH($D4464, 'Intro &amp; Setup'!$S$17:$S$31, 0)), "")))</f>
        <v/>
      </c>
      <c r="Z4464" s="25" t="str">
        <f t="shared" si="418"/>
        <v/>
      </c>
      <c r="AE4464" s="10" t="str">
        <f>IF($B4464="", "", IF($D4464="", 'Intro &amp; Setup'!$AC$32, IFERROR(INDEX('Intro &amp; Setup'!$AC$17:$AC$31, MATCH($D4464, 'Intro &amp; Setup'!$S$17:$S$31, 0)), "")))</f>
        <v/>
      </c>
      <c r="AG4464" s="10" t="str">
        <f t="shared" si="419"/>
        <v/>
      </c>
    </row>
    <row r="4465" spans="1:33" x14ac:dyDescent="0.25">
      <c r="A4465" s="7"/>
      <c r="B4465" s="66"/>
      <c r="C4465" s="67"/>
      <c r="D4465" s="68"/>
      <c r="E4465" s="68"/>
      <c r="F4465" s="69"/>
      <c r="G4465" s="69"/>
      <c r="H4465" s="70"/>
      <c r="I4465" s="71"/>
      <c r="J4465" s="68"/>
      <c r="K4465" s="68"/>
      <c r="L4465" s="72"/>
      <c r="M4465" s="7"/>
      <c r="N4465" s="10" t="str">
        <f t="shared" si="414"/>
        <v/>
      </c>
      <c r="O4465" s="7"/>
      <c r="P4465" s="22" t="str">
        <f t="shared" si="415"/>
        <v/>
      </c>
      <c r="Q4465" s="7"/>
      <c r="S4465" s="17" t="str">
        <f>IF($B4465="", "", IF(COUNTIF($B$11:$B4465, $B4465)&gt;1, "", $B4465))</f>
        <v/>
      </c>
      <c r="T4465" s="10" t="str">
        <f t="shared" si="416"/>
        <v/>
      </c>
      <c r="U4465" s="13">
        <v>4455</v>
      </c>
      <c r="V4465" s="17" t="str">
        <f t="shared" si="417"/>
        <v/>
      </c>
      <c r="X4465" s="10" t="str">
        <f>IF($F4465="", "", IF($D4465="", 'Intro &amp; Setup'!$Z$32, IFERROR(INDEX('Intro &amp; Setup'!$Z$17:$Z$31, MATCH($D4465, 'Intro &amp; Setup'!$S$17:$S$31, 0)), "")))</f>
        <v/>
      </c>
      <c r="Z4465" s="25" t="str">
        <f t="shared" si="418"/>
        <v/>
      </c>
      <c r="AE4465" s="10" t="str">
        <f>IF($B4465="", "", IF($D4465="", 'Intro &amp; Setup'!$AC$32, IFERROR(INDEX('Intro &amp; Setup'!$AC$17:$AC$31, MATCH($D4465, 'Intro &amp; Setup'!$S$17:$S$31, 0)), "")))</f>
        <v/>
      </c>
      <c r="AG4465" s="10" t="str">
        <f t="shared" si="419"/>
        <v/>
      </c>
    </row>
    <row r="4466" spans="1:33" x14ac:dyDescent="0.25">
      <c r="A4466" s="7"/>
      <c r="B4466" s="66"/>
      <c r="C4466" s="67"/>
      <c r="D4466" s="68"/>
      <c r="E4466" s="68"/>
      <c r="F4466" s="69"/>
      <c r="G4466" s="69"/>
      <c r="H4466" s="70"/>
      <c r="I4466" s="71"/>
      <c r="J4466" s="68"/>
      <c r="K4466" s="68"/>
      <c r="L4466" s="72"/>
      <c r="M4466" s="7"/>
      <c r="N4466" s="10" t="str">
        <f t="shared" si="414"/>
        <v/>
      </c>
      <c r="O4466" s="7"/>
      <c r="P4466" s="22" t="str">
        <f t="shared" si="415"/>
        <v/>
      </c>
      <c r="Q4466" s="7"/>
      <c r="S4466" s="17" t="str">
        <f>IF($B4466="", "", IF(COUNTIF($B$11:$B4466, $B4466)&gt;1, "", $B4466))</f>
        <v/>
      </c>
      <c r="T4466" s="10" t="str">
        <f t="shared" si="416"/>
        <v/>
      </c>
      <c r="U4466" s="13">
        <v>4456</v>
      </c>
      <c r="V4466" s="17" t="str">
        <f t="shared" si="417"/>
        <v/>
      </c>
      <c r="X4466" s="10" t="str">
        <f>IF($F4466="", "", IF($D4466="", 'Intro &amp; Setup'!$Z$32, IFERROR(INDEX('Intro &amp; Setup'!$Z$17:$Z$31, MATCH($D4466, 'Intro &amp; Setup'!$S$17:$S$31, 0)), "")))</f>
        <v/>
      </c>
      <c r="Z4466" s="25" t="str">
        <f t="shared" si="418"/>
        <v/>
      </c>
      <c r="AE4466" s="10" t="str">
        <f>IF($B4466="", "", IF($D4466="", 'Intro &amp; Setup'!$AC$32, IFERROR(INDEX('Intro &amp; Setup'!$AC$17:$AC$31, MATCH($D4466, 'Intro &amp; Setup'!$S$17:$S$31, 0)), "")))</f>
        <v/>
      </c>
      <c r="AG4466" s="10" t="str">
        <f t="shared" si="419"/>
        <v/>
      </c>
    </row>
    <row r="4467" spans="1:33" x14ac:dyDescent="0.25">
      <c r="A4467" s="7"/>
      <c r="B4467" s="66"/>
      <c r="C4467" s="67"/>
      <c r="D4467" s="68"/>
      <c r="E4467" s="68"/>
      <c r="F4467" s="69"/>
      <c r="G4467" s="69"/>
      <c r="H4467" s="70"/>
      <c r="I4467" s="71"/>
      <c r="J4467" s="68"/>
      <c r="K4467" s="68"/>
      <c r="L4467" s="72"/>
      <c r="M4467" s="7"/>
      <c r="N4467" s="10" t="str">
        <f t="shared" si="414"/>
        <v/>
      </c>
      <c r="O4467" s="7"/>
      <c r="P4467" s="22" t="str">
        <f t="shared" si="415"/>
        <v/>
      </c>
      <c r="Q4467" s="7"/>
      <c r="S4467" s="17" t="str">
        <f>IF($B4467="", "", IF(COUNTIF($B$11:$B4467, $B4467)&gt;1, "", $B4467))</f>
        <v/>
      </c>
      <c r="T4467" s="10" t="str">
        <f t="shared" si="416"/>
        <v/>
      </c>
      <c r="U4467" s="13">
        <v>4457</v>
      </c>
      <c r="V4467" s="17" t="str">
        <f t="shared" si="417"/>
        <v/>
      </c>
      <c r="X4467" s="10" t="str">
        <f>IF($F4467="", "", IF($D4467="", 'Intro &amp; Setup'!$Z$32, IFERROR(INDEX('Intro &amp; Setup'!$Z$17:$Z$31, MATCH($D4467, 'Intro &amp; Setup'!$S$17:$S$31, 0)), "")))</f>
        <v/>
      </c>
      <c r="Z4467" s="25" t="str">
        <f t="shared" si="418"/>
        <v/>
      </c>
      <c r="AE4467" s="10" t="str">
        <f>IF($B4467="", "", IF($D4467="", 'Intro &amp; Setup'!$AC$32, IFERROR(INDEX('Intro &amp; Setup'!$AC$17:$AC$31, MATCH($D4467, 'Intro &amp; Setup'!$S$17:$S$31, 0)), "")))</f>
        <v/>
      </c>
      <c r="AG4467" s="10" t="str">
        <f t="shared" si="419"/>
        <v/>
      </c>
    </row>
    <row r="4468" spans="1:33" x14ac:dyDescent="0.25">
      <c r="A4468" s="7"/>
      <c r="B4468" s="66"/>
      <c r="C4468" s="67"/>
      <c r="D4468" s="68"/>
      <c r="E4468" s="68"/>
      <c r="F4468" s="69"/>
      <c r="G4468" s="69"/>
      <c r="H4468" s="70"/>
      <c r="I4468" s="71"/>
      <c r="J4468" s="68"/>
      <c r="K4468" s="68"/>
      <c r="L4468" s="72"/>
      <c r="M4468" s="7"/>
      <c r="N4468" s="10" t="str">
        <f t="shared" si="414"/>
        <v/>
      </c>
      <c r="O4468" s="7"/>
      <c r="P4468" s="22" t="str">
        <f t="shared" si="415"/>
        <v/>
      </c>
      <c r="Q4468" s="7"/>
      <c r="S4468" s="17" t="str">
        <f>IF($B4468="", "", IF(COUNTIF($B$11:$B4468, $B4468)&gt;1, "", $B4468))</f>
        <v/>
      </c>
      <c r="T4468" s="10" t="str">
        <f t="shared" si="416"/>
        <v/>
      </c>
      <c r="U4468" s="13">
        <v>4458</v>
      </c>
      <c r="V4468" s="17" t="str">
        <f t="shared" si="417"/>
        <v/>
      </c>
      <c r="X4468" s="10" t="str">
        <f>IF($F4468="", "", IF($D4468="", 'Intro &amp; Setup'!$Z$32, IFERROR(INDEX('Intro &amp; Setup'!$Z$17:$Z$31, MATCH($D4468, 'Intro &amp; Setup'!$S$17:$S$31, 0)), "")))</f>
        <v/>
      </c>
      <c r="Z4468" s="25" t="str">
        <f t="shared" si="418"/>
        <v/>
      </c>
      <c r="AE4468" s="10" t="str">
        <f>IF($B4468="", "", IF($D4468="", 'Intro &amp; Setup'!$AC$32, IFERROR(INDEX('Intro &amp; Setup'!$AC$17:$AC$31, MATCH($D4468, 'Intro &amp; Setup'!$S$17:$S$31, 0)), "")))</f>
        <v/>
      </c>
      <c r="AG4468" s="10" t="str">
        <f t="shared" si="419"/>
        <v/>
      </c>
    </row>
    <row r="4469" spans="1:33" x14ac:dyDescent="0.25">
      <c r="A4469" s="7"/>
      <c r="B4469" s="66"/>
      <c r="C4469" s="67"/>
      <c r="D4469" s="68"/>
      <c r="E4469" s="68"/>
      <c r="F4469" s="69"/>
      <c r="G4469" s="69"/>
      <c r="H4469" s="70"/>
      <c r="I4469" s="71"/>
      <c r="J4469" s="68"/>
      <c r="K4469" s="68"/>
      <c r="L4469" s="72"/>
      <c r="M4469" s="7"/>
      <c r="N4469" s="10" t="str">
        <f t="shared" si="414"/>
        <v/>
      </c>
      <c r="O4469" s="7"/>
      <c r="P4469" s="22" t="str">
        <f t="shared" si="415"/>
        <v/>
      </c>
      <c r="Q4469" s="7"/>
      <c r="S4469" s="17" t="str">
        <f>IF($B4469="", "", IF(COUNTIF($B$11:$B4469, $B4469)&gt;1, "", $B4469))</f>
        <v/>
      </c>
      <c r="T4469" s="10" t="str">
        <f t="shared" si="416"/>
        <v/>
      </c>
      <c r="U4469" s="13">
        <v>4459</v>
      </c>
      <c r="V4469" s="17" t="str">
        <f t="shared" si="417"/>
        <v/>
      </c>
      <c r="X4469" s="10" t="str">
        <f>IF($F4469="", "", IF($D4469="", 'Intro &amp; Setup'!$Z$32, IFERROR(INDEX('Intro &amp; Setup'!$Z$17:$Z$31, MATCH($D4469, 'Intro &amp; Setup'!$S$17:$S$31, 0)), "")))</f>
        <v/>
      </c>
      <c r="Z4469" s="25" t="str">
        <f t="shared" si="418"/>
        <v/>
      </c>
      <c r="AE4469" s="10" t="str">
        <f>IF($B4469="", "", IF($D4469="", 'Intro &amp; Setup'!$AC$32, IFERROR(INDEX('Intro &amp; Setup'!$AC$17:$AC$31, MATCH($D4469, 'Intro &amp; Setup'!$S$17:$S$31, 0)), "")))</f>
        <v/>
      </c>
      <c r="AG4469" s="10" t="str">
        <f t="shared" si="419"/>
        <v/>
      </c>
    </row>
    <row r="4470" spans="1:33" x14ac:dyDescent="0.25">
      <c r="A4470" s="7"/>
      <c r="B4470" s="66"/>
      <c r="C4470" s="67"/>
      <c r="D4470" s="68"/>
      <c r="E4470" s="68"/>
      <c r="F4470" s="69"/>
      <c r="G4470" s="69"/>
      <c r="H4470" s="70"/>
      <c r="I4470" s="71"/>
      <c r="J4470" s="68"/>
      <c r="K4470" s="68"/>
      <c r="L4470" s="72"/>
      <c r="M4470" s="7"/>
      <c r="N4470" s="10" t="str">
        <f t="shared" si="414"/>
        <v/>
      </c>
      <c r="O4470" s="7"/>
      <c r="P4470" s="22" t="str">
        <f t="shared" si="415"/>
        <v/>
      </c>
      <c r="Q4470" s="7"/>
      <c r="S4470" s="17" t="str">
        <f>IF($B4470="", "", IF(COUNTIF($B$11:$B4470, $B4470)&gt;1, "", $B4470))</f>
        <v/>
      </c>
      <c r="T4470" s="10" t="str">
        <f t="shared" si="416"/>
        <v/>
      </c>
      <c r="U4470" s="13">
        <v>4460</v>
      </c>
      <c r="V4470" s="17" t="str">
        <f t="shared" si="417"/>
        <v/>
      </c>
      <c r="X4470" s="10" t="str">
        <f>IF($F4470="", "", IF($D4470="", 'Intro &amp; Setup'!$Z$32, IFERROR(INDEX('Intro &amp; Setup'!$Z$17:$Z$31, MATCH($D4470, 'Intro &amp; Setup'!$S$17:$S$31, 0)), "")))</f>
        <v/>
      </c>
      <c r="Z4470" s="25" t="str">
        <f t="shared" si="418"/>
        <v/>
      </c>
      <c r="AE4470" s="10" t="str">
        <f>IF($B4470="", "", IF($D4470="", 'Intro &amp; Setup'!$AC$32, IFERROR(INDEX('Intro &amp; Setup'!$AC$17:$AC$31, MATCH($D4470, 'Intro &amp; Setup'!$S$17:$S$31, 0)), "")))</f>
        <v/>
      </c>
      <c r="AG4470" s="10" t="str">
        <f t="shared" si="419"/>
        <v/>
      </c>
    </row>
    <row r="4471" spans="1:33" x14ac:dyDescent="0.25">
      <c r="A4471" s="7"/>
      <c r="B4471" s="66"/>
      <c r="C4471" s="67"/>
      <c r="D4471" s="68"/>
      <c r="E4471" s="68"/>
      <c r="F4471" s="69"/>
      <c r="G4471" s="69"/>
      <c r="H4471" s="70"/>
      <c r="I4471" s="71"/>
      <c r="J4471" s="68"/>
      <c r="K4471" s="68"/>
      <c r="L4471" s="72"/>
      <c r="M4471" s="7"/>
      <c r="N4471" s="10" t="str">
        <f t="shared" si="414"/>
        <v/>
      </c>
      <c r="O4471" s="7"/>
      <c r="P4471" s="22" t="str">
        <f t="shared" si="415"/>
        <v/>
      </c>
      <c r="Q4471" s="7"/>
      <c r="S4471" s="17" t="str">
        <f>IF($B4471="", "", IF(COUNTIF($B$11:$B4471, $B4471)&gt;1, "", $B4471))</f>
        <v/>
      </c>
      <c r="T4471" s="10" t="str">
        <f t="shared" si="416"/>
        <v/>
      </c>
      <c r="U4471" s="13">
        <v>4461</v>
      </c>
      <c r="V4471" s="17" t="str">
        <f t="shared" si="417"/>
        <v/>
      </c>
      <c r="X4471" s="10" t="str">
        <f>IF($F4471="", "", IF($D4471="", 'Intro &amp; Setup'!$Z$32, IFERROR(INDEX('Intro &amp; Setup'!$Z$17:$Z$31, MATCH($D4471, 'Intro &amp; Setup'!$S$17:$S$31, 0)), "")))</f>
        <v/>
      </c>
      <c r="Z4471" s="25" t="str">
        <f t="shared" si="418"/>
        <v/>
      </c>
      <c r="AE4471" s="10" t="str">
        <f>IF($B4471="", "", IF($D4471="", 'Intro &amp; Setup'!$AC$32, IFERROR(INDEX('Intro &amp; Setup'!$AC$17:$AC$31, MATCH($D4471, 'Intro &amp; Setup'!$S$17:$S$31, 0)), "")))</f>
        <v/>
      </c>
      <c r="AG4471" s="10" t="str">
        <f t="shared" si="419"/>
        <v/>
      </c>
    </row>
    <row r="4472" spans="1:33" x14ac:dyDescent="0.25">
      <c r="A4472" s="7"/>
      <c r="B4472" s="66"/>
      <c r="C4472" s="67"/>
      <c r="D4472" s="68"/>
      <c r="E4472" s="68"/>
      <c r="F4472" s="69"/>
      <c r="G4472" s="69"/>
      <c r="H4472" s="70"/>
      <c r="I4472" s="71"/>
      <c r="J4472" s="68"/>
      <c r="K4472" s="68"/>
      <c r="L4472" s="72"/>
      <c r="M4472" s="7"/>
      <c r="N4472" s="10" t="str">
        <f t="shared" si="414"/>
        <v/>
      </c>
      <c r="O4472" s="7"/>
      <c r="P4472" s="22" t="str">
        <f t="shared" si="415"/>
        <v/>
      </c>
      <c r="Q4472" s="7"/>
      <c r="S4472" s="17" t="str">
        <f>IF($B4472="", "", IF(COUNTIF($B$11:$B4472, $B4472)&gt;1, "", $B4472))</f>
        <v/>
      </c>
      <c r="T4472" s="10" t="str">
        <f t="shared" si="416"/>
        <v/>
      </c>
      <c r="U4472" s="13">
        <v>4462</v>
      </c>
      <c r="V4472" s="17" t="str">
        <f t="shared" si="417"/>
        <v/>
      </c>
      <c r="X4472" s="10" t="str">
        <f>IF($F4472="", "", IF($D4472="", 'Intro &amp; Setup'!$Z$32, IFERROR(INDEX('Intro &amp; Setup'!$Z$17:$Z$31, MATCH($D4472, 'Intro &amp; Setup'!$S$17:$S$31, 0)), "")))</f>
        <v/>
      </c>
      <c r="Z4472" s="25" t="str">
        <f t="shared" si="418"/>
        <v/>
      </c>
      <c r="AE4472" s="10" t="str">
        <f>IF($B4472="", "", IF($D4472="", 'Intro &amp; Setup'!$AC$32, IFERROR(INDEX('Intro &amp; Setup'!$AC$17:$AC$31, MATCH($D4472, 'Intro &amp; Setup'!$S$17:$S$31, 0)), "")))</f>
        <v/>
      </c>
      <c r="AG4472" s="10" t="str">
        <f t="shared" si="419"/>
        <v/>
      </c>
    </row>
    <row r="4473" spans="1:33" x14ac:dyDescent="0.25">
      <c r="A4473" s="7"/>
      <c r="B4473" s="66"/>
      <c r="C4473" s="67"/>
      <c r="D4473" s="68"/>
      <c r="E4473" s="68"/>
      <c r="F4473" s="69"/>
      <c r="G4473" s="69"/>
      <c r="H4473" s="70"/>
      <c r="I4473" s="71"/>
      <c r="J4473" s="68"/>
      <c r="K4473" s="68"/>
      <c r="L4473" s="72"/>
      <c r="M4473" s="7"/>
      <c r="N4473" s="10" t="str">
        <f t="shared" si="414"/>
        <v/>
      </c>
      <c r="O4473" s="7"/>
      <c r="P4473" s="22" t="str">
        <f t="shared" si="415"/>
        <v/>
      </c>
      <c r="Q4473" s="7"/>
      <c r="S4473" s="17" t="str">
        <f>IF($B4473="", "", IF(COUNTIF($B$11:$B4473, $B4473)&gt;1, "", $B4473))</f>
        <v/>
      </c>
      <c r="T4473" s="10" t="str">
        <f t="shared" si="416"/>
        <v/>
      </c>
      <c r="U4473" s="13">
        <v>4463</v>
      </c>
      <c r="V4473" s="17" t="str">
        <f t="shared" si="417"/>
        <v/>
      </c>
      <c r="X4473" s="10" t="str">
        <f>IF($F4473="", "", IF($D4473="", 'Intro &amp; Setup'!$Z$32, IFERROR(INDEX('Intro &amp; Setup'!$Z$17:$Z$31, MATCH($D4473, 'Intro &amp; Setup'!$S$17:$S$31, 0)), "")))</f>
        <v/>
      </c>
      <c r="Z4473" s="25" t="str">
        <f t="shared" si="418"/>
        <v/>
      </c>
      <c r="AE4473" s="10" t="str">
        <f>IF($B4473="", "", IF($D4473="", 'Intro &amp; Setup'!$AC$32, IFERROR(INDEX('Intro &amp; Setup'!$AC$17:$AC$31, MATCH($D4473, 'Intro &amp; Setup'!$S$17:$S$31, 0)), "")))</f>
        <v/>
      </c>
      <c r="AG4473" s="10" t="str">
        <f t="shared" si="419"/>
        <v/>
      </c>
    </row>
    <row r="4474" spans="1:33" x14ac:dyDescent="0.25">
      <c r="A4474" s="7"/>
      <c r="B4474" s="66"/>
      <c r="C4474" s="67"/>
      <c r="D4474" s="68"/>
      <c r="E4474" s="68"/>
      <c r="F4474" s="69"/>
      <c r="G4474" s="69"/>
      <c r="H4474" s="70"/>
      <c r="I4474" s="71"/>
      <c r="J4474" s="68"/>
      <c r="K4474" s="68"/>
      <c r="L4474" s="72"/>
      <c r="M4474" s="7"/>
      <c r="N4474" s="10" t="str">
        <f t="shared" si="414"/>
        <v/>
      </c>
      <c r="O4474" s="7"/>
      <c r="P4474" s="22" t="str">
        <f t="shared" si="415"/>
        <v/>
      </c>
      <c r="Q4474" s="7"/>
      <c r="S4474" s="17" t="str">
        <f>IF($B4474="", "", IF(COUNTIF($B$11:$B4474, $B4474)&gt;1, "", $B4474))</f>
        <v/>
      </c>
      <c r="T4474" s="10" t="str">
        <f t="shared" si="416"/>
        <v/>
      </c>
      <c r="U4474" s="13">
        <v>4464</v>
      </c>
      <c r="V4474" s="17" t="str">
        <f t="shared" si="417"/>
        <v/>
      </c>
      <c r="X4474" s="10" t="str">
        <f>IF($F4474="", "", IF($D4474="", 'Intro &amp; Setup'!$Z$32, IFERROR(INDEX('Intro &amp; Setup'!$Z$17:$Z$31, MATCH($D4474, 'Intro &amp; Setup'!$S$17:$S$31, 0)), "")))</f>
        <v/>
      </c>
      <c r="Z4474" s="25" t="str">
        <f t="shared" si="418"/>
        <v/>
      </c>
      <c r="AE4474" s="10" t="str">
        <f>IF($B4474="", "", IF($D4474="", 'Intro &amp; Setup'!$AC$32, IFERROR(INDEX('Intro &amp; Setup'!$AC$17:$AC$31, MATCH($D4474, 'Intro &amp; Setup'!$S$17:$S$31, 0)), "")))</f>
        <v/>
      </c>
      <c r="AG4474" s="10" t="str">
        <f t="shared" si="419"/>
        <v/>
      </c>
    </row>
    <row r="4475" spans="1:33" x14ac:dyDescent="0.25">
      <c r="A4475" s="7"/>
      <c r="B4475" s="66"/>
      <c r="C4475" s="67"/>
      <c r="D4475" s="68"/>
      <c r="E4475" s="68"/>
      <c r="F4475" s="69"/>
      <c r="G4475" s="69"/>
      <c r="H4475" s="70"/>
      <c r="I4475" s="71"/>
      <c r="J4475" s="68"/>
      <c r="K4475" s="68"/>
      <c r="L4475" s="72"/>
      <c r="M4475" s="7"/>
      <c r="N4475" s="10" t="str">
        <f t="shared" si="414"/>
        <v/>
      </c>
      <c r="O4475" s="7"/>
      <c r="P4475" s="22" t="str">
        <f t="shared" si="415"/>
        <v/>
      </c>
      <c r="Q4475" s="7"/>
      <c r="S4475" s="17" t="str">
        <f>IF($B4475="", "", IF(COUNTIF($B$11:$B4475, $B4475)&gt;1, "", $B4475))</f>
        <v/>
      </c>
      <c r="T4475" s="10" t="str">
        <f t="shared" si="416"/>
        <v/>
      </c>
      <c r="U4475" s="13">
        <v>4465</v>
      </c>
      <c r="V4475" s="17" t="str">
        <f t="shared" si="417"/>
        <v/>
      </c>
      <c r="X4475" s="10" t="str">
        <f>IF($F4475="", "", IF($D4475="", 'Intro &amp; Setup'!$Z$32, IFERROR(INDEX('Intro &amp; Setup'!$Z$17:$Z$31, MATCH($D4475, 'Intro &amp; Setup'!$S$17:$S$31, 0)), "")))</f>
        <v/>
      </c>
      <c r="Z4475" s="25" t="str">
        <f t="shared" si="418"/>
        <v/>
      </c>
      <c r="AE4475" s="10" t="str">
        <f>IF($B4475="", "", IF($D4475="", 'Intro &amp; Setup'!$AC$32, IFERROR(INDEX('Intro &amp; Setup'!$AC$17:$AC$31, MATCH($D4475, 'Intro &amp; Setup'!$S$17:$S$31, 0)), "")))</f>
        <v/>
      </c>
      <c r="AG4475" s="10" t="str">
        <f t="shared" si="419"/>
        <v/>
      </c>
    </row>
    <row r="4476" spans="1:33" x14ac:dyDescent="0.25">
      <c r="A4476" s="7"/>
      <c r="B4476" s="66"/>
      <c r="C4476" s="67"/>
      <c r="D4476" s="68"/>
      <c r="E4476" s="68"/>
      <c r="F4476" s="69"/>
      <c r="G4476" s="69"/>
      <c r="H4476" s="70"/>
      <c r="I4476" s="71"/>
      <c r="J4476" s="68"/>
      <c r="K4476" s="68"/>
      <c r="L4476" s="72"/>
      <c r="M4476" s="7"/>
      <c r="N4476" s="10" t="str">
        <f t="shared" si="414"/>
        <v/>
      </c>
      <c r="O4476" s="7"/>
      <c r="P4476" s="22" t="str">
        <f t="shared" si="415"/>
        <v/>
      </c>
      <c r="Q4476" s="7"/>
      <c r="S4476" s="17" t="str">
        <f>IF($B4476="", "", IF(COUNTIF($B$11:$B4476, $B4476)&gt;1, "", $B4476))</f>
        <v/>
      </c>
      <c r="T4476" s="10" t="str">
        <f t="shared" si="416"/>
        <v/>
      </c>
      <c r="U4476" s="13">
        <v>4466</v>
      </c>
      <c r="V4476" s="17" t="str">
        <f t="shared" si="417"/>
        <v/>
      </c>
      <c r="X4476" s="10" t="str">
        <f>IF($F4476="", "", IF($D4476="", 'Intro &amp; Setup'!$Z$32, IFERROR(INDEX('Intro &amp; Setup'!$Z$17:$Z$31, MATCH($D4476, 'Intro &amp; Setup'!$S$17:$S$31, 0)), "")))</f>
        <v/>
      </c>
      <c r="Z4476" s="25" t="str">
        <f t="shared" si="418"/>
        <v/>
      </c>
      <c r="AE4476" s="10" t="str">
        <f>IF($B4476="", "", IF($D4476="", 'Intro &amp; Setup'!$AC$32, IFERROR(INDEX('Intro &amp; Setup'!$AC$17:$AC$31, MATCH($D4476, 'Intro &amp; Setup'!$S$17:$S$31, 0)), "")))</f>
        <v/>
      </c>
      <c r="AG4476" s="10" t="str">
        <f t="shared" si="419"/>
        <v/>
      </c>
    </row>
    <row r="4477" spans="1:33" x14ac:dyDescent="0.25">
      <c r="A4477" s="7"/>
      <c r="B4477" s="66"/>
      <c r="C4477" s="67"/>
      <c r="D4477" s="68"/>
      <c r="E4477" s="68"/>
      <c r="F4477" s="69"/>
      <c r="G4477" s="69"/>
      <c r="H4477" s="70"/>
      <c r="I4477" s="71"/>
      <c r="J4477" s="68"/>
      <c r="K4477" s="68"/>
      <c r="L4477" s="72"/>
      <c r="M4477" s="7"/>
      <c r="N4477" s="10" t="str">
        <f t="shared" si="414"/>
        <v/>
      </c>
      <c r="O4477" s="7"/>
      <c r="P4477" s="22" t="str">
        <f t="shared" si="415"/>
        <v/>
      </c>
      <c r="Q4477" s="7"/>
      <c r="S4477" s="17" t="str">
        <f>IF($B4477="", "", IF(COUNTIF($B$11:$B4477, $B4477)&gt;1, "", $B4477))</f>
        <v/>
      </c>
      <c r="T4477" s="10" t="str">
        <f t="shared" si="416"/>
        <v/>
      </c>
      <c r="U4477" s="13">
        <v>4467</v>
      </c>
      <c r="V4477" s="17" t="str">
        <f t="shared" si="417"/>
        <v/>
      </c>
      <c r="X4477" s="10" t="str">
        <f>IF($F4477="", "", IF($D4477="", 'Intro &amp; Setup'!$Z$32, IFERROR(INDEX('Intro &amp; Setup'!$Z$17:$Z$31, MATCH($D4477, 'Intro &amp; Setup'!$S$17:$S$31, 0)), "")))</f>
        <v/>
      </c>
      <c r="Z4477" s="25" t="str">
        <f t="shared" si="418"/>
        <v/>
      </c>
      <c r="AE4477" s="10" t="str">
        <f>IF($B4477="", "", IF($D4477="", 'Intro &amp; Setup'!$AC$32, IFERROR(INDEX('Intro &amp; Setup'!$AC$17:$AC$31, MATCH($D4477, 'Intro &amp; Setup'!$S$17:$S$31, 0)), "")))</f>
        <v/>
      </c>
      <c r="AG4477" s="10" t="str">
        <f t="shared" si="419"/>
        <v/>
      </c>
    </row>
    <row r="4478" spans="1:33" x14ac:dyDescent="0.25">
      <c r="A4478" s="7"/>
      <c r="B4478" s="66"/>
      <c r="C4478" s="67"/>
      <c r="D4478" s="68"/>
      <c r="E4478" s="68"/>
      <c r="F4478" s="69"/>
      <c r="G4478" s="69"/>
      <c r="H4478" s="70"/>
      <c r="I4478" s="71"/>
      <c r="J4478" s="68"/>
      <c r="K4478" s="68"/>
      <c r="L4478" s="72"/>
      <c r="M4478" s="7"/>
      <c r="N4478" s="10" t="str">
        <f t="shared" si="414"/>
        <v/>
      </c>
      <c r="O4478" s="7"/>
      <c r="P4478" s="22" t="str">
        <f t="shared" si="415"/>
        <v/>
      </c>
      <c r="Q4478" s="7"/>
      <c r="S4478" s="17" t="str">
        <f>IF($B4478="", "", IF(COUNTIF($B$11:$B4478, $B4478)&gt;1, "", $B4478))</f>
        <v/>
      </c>
      <c r="T4478" s="10" t="str">
        <f t="shared" si="416"/>
        <v/>
      </c>
      <c r="U4478" s="13">
        <v>4468</v>
      </c>
      <c r="V4478" s="17" t="str">
        <f t="shared" si="417"/>
        <v/>
      </c>
      <c r="X4478" s="10" t="str">
        <f>IF($F4478="", "", IF($D4478="", 'Intro &amp; Setup'!$Z$32, IFERROR(INDEX('Intro &amp; Setup'!$Z$17:$Z$31, MATCH($D4478, 'Intro &amp; Setup'!$S$17:$S$31, 0)), "")))</f>
        <v/>
      </c>
      <c r="Z4478" s="25" t="str">
        <f t="shared" si="418"/>
        <v/>
      </c>
      <c r="AE4478" s="10" t="str">
        <f>IF($B4478="", "", IF($D4478="", 'Intro &amp; Setup'!$AC$32, IFERROR(INDEX('Intro &amp; Setup'!$AC$17:$AC$31, MATCH($D4478, 'Intro &amp; Setup'!$S$17:$S$31, 0)), "")))</f>
        <v/>
      </c>
      <c r="AG4478" s="10" t="str">
        <f t="shared" si="419"/>
        <v/>
      </c>
    </row>
    <row r="4479" spans="1:33" x14ac:dyDescent="0.25">
      <c r="A4479" s="7"/>
      <c r="B4479" s="66"/>
      <c r="C4479" s="67"/>
      <c r="D4479" s="68"/>
      <c r="E4479" s="68"/>
      <c r="F4479" s="69"/>
      <c r="G4479" s="69"/>
      <c r="H4479" s="70"/>
      <c r="I4479" s="71"/>
      <c r="J4479" s="68"/>
      <c r="K4479" s="68"/>
      <c r="L4479" s="72"/>
      <c r="M4479" s="7"/>
      <c r="N4479" s="10" t="str">
        <f t="shared" si="414"/>
        <v/>
      </c>
      <c r="O4479" s="7"/>
      <c r="P4479" s="22" t="str">
        <f t="shared" si="415"/>
        <v/>
      </c>
      <c r="Q4479" s="7"/>
      <c r="S4479" s="17" t="str">
        <f>IF($B4479="", "", IF(COUNTIF($B$11:$B4479, $B4479)&gt;1, "", $B4479))</f>
        <v/>
      </c>
      <c r="T4479" s="10" t="str">
        <f t="shared" si="416"/>
        <v/>
      </c>
      <c r="U4479" s="13">
        <v>4469</v>
      </c>
      <c r="V4479" s="17" t="str">
        <f t="shared" si="417"/>
        <v/>
      </c>
      <c r="X4479" s="10" t="str">
        <f>IF($F4479="", "", IF($D4479="", 'Intro &amp; Setup'!$Z$32, IFERROR(INDEX('Intro &amp; Setup'!$Z$17:$Z$31, MATCH($D4479, 'Intro &amp; Setup'!$S$17:$S$31, 0)), "")))</f>
        <v/>
      </c>
      <c r="Z4479" s="25" t="str">
        <f t="shared" si="418"/>
        <v/>
      </c>
      <c r="AE4479" s="10" t="str">
        <f>IF($B4479="", "", IF($D4479="", 'Intro &amp; Setup'!$AC$32, IFERROR(INDEX('Intro &amp; Setup'!$AC$17:$AC$31, MATCH($D4479, 'Intro &amp; Setup'!$S$17:$S$31, 0)), "")))</f>
        <v/>
      </c>
      <c r="AG4479" s="10" t="str">
        <f t="shared" si="419"/>
        <v/>
      </c>
    </row>
    <row r="4480" spans="1:33" x14ac:dyDescent="0.25">
      <c r="A4480" s="7"/>
      <c r="B4480" s="66"/>
      <c r="C4480" s="67"/>
      <c r="D4480" s="68"/>
      <c r="E4480" s="68"/>
      <c r="F4480" s="69"/>
      <c r="G4480" s="69"/>
      <c r="H4480" s="70"/>
      <c r="I4480" s="71"/>
      <c r="J4480" s="68"/>
      <c r="K4480" s="68"/>
      <c r="L4480" s="72"/>
      <c r="M4480" s="7"/>
      <c r="N4480" s="10" t="str">
        <f t="shared" si="414"/>
        <v/>
      </c>
      <c r="O4480" s="7"/>
      <c r="P4480" s="22" t="str">
        <f t="shared" si="415"/>
        <v/>
      </c>
      <c r="Q4480" s="7"/>
      <c r="S4480" s="17" t="str">
        <f>IF($B4480="", "", IF(COUNTIF($B$11:$B4480, $B4480)&gt;1, "", $B4480))</f>
        <v/>
      </c>
      <c r="T4480" s="10" t="str">
        <f t="shared" si="416"/>
        <v/>
      </c>
      <c r="U4480" s="13">
        <v>4470</v>
      </c>
      <c r="V4480" s="17" t="str">
        <f t="shared" si="417"/>
        <v/>
      </c>
      <c r="X4480" s="10" t="str">
        <f>IF($F4480="", "", IF($D4480="", 'Intro &amp; Setup'!$Z$32, IFERROR(INDEX('Intro &amp; Setup'!$Z$17:$Z$31, MATCH($D4480, 'Intro &amp; Setup'!$S$17:$S$31, 0)), "")))</f>
        <v/>
      </c>
      <c r="Z4480" s="25" t="str">
        <f t="shared" si="418"/>
        <v/>
      </c>
      <c r="AE4480" s="10" t="str">
        <f>IF($B4480="", "", IF($D4480="", 'Intro &amp; Setup'!$AC$32, IFERROR(INDEX('Intro &amp; Setup'!$AC$17:$AC$31, MATCH($D4480, 'Intro &amp; Setup'!$S$17:$S$31, 0)), "")))</f>
        <v/>
      </c>
      <c r="AG4480" s="10" t="str">
        <f t="shared" si="419"/>
        <v/>
      </c>
    </row>
    <row r="4481" spans="1:33" x14ac:dyDescent="0.25">
      <c r="A4481" s="7"/>
      <c r="B4481" s="66"/>
      <c r="C4481" s="67"/>
      <c r="D4481" s="68"/>
      <c r="E4481" s="68"/>
      <c r="F4481" s="69"/>
      <c r="G4481" s="69"/>
      <c r="H4481" s="70"/>
      <c r="I4481" s="71"/>
      <c r="J4481" s="68"/>
      <c r="K4481" s="68"/>
      <c r="L4481" s="72"/>
      <c r="M4481" s="7"/>
      <c r="N4481" s="10" t="str">
        <f t="shared" si="414"/>
        <v/>
      </c>
      <c r="O4481" s="7"/>
      <c r="P4481" s="22" t="str">
        <f t="shared" si="415"/>
        <v/>
      </c>
      <c r="Q4481" s="7"/>
      <c r="S4481" s="17" t="str">
        <f>IF($B4481="", "", IF(COUNTIF($B$11:$B4481, $B4481)&gt;1, "", $B4481))</f>
        <v/>
      </c>
      <c r="T4481" s="10" t="str">
        <f t="shared" si="416"/>
        <v/>
      </c>
      <c r="U4481" s="13">
        <v>4471</v>
      </c>
      <c r="V4481" s="17" t="str">
        <f t="shared" si="417"/>
        <v/>
      </c>
      <c r="X4481" s="10" t="str">
        <f>IF($F4481="", "", IF($D4481="", 'Intro &amp; Setup'!$Z$32, IFERROR(INDEX('Intro &amp; Setup'!$Z$17:$Z$31, MATCH($D4481, 'Intro &amp; Setup'!$S$17:$S$31, 0)), "")))</f>
        <v/>
      </c>
      <c r="Z4481" s="25" t="str">
        <f t="shared" si="418"/>
        <v/>
      </c>
      <c r="AE4481" s="10" t="str">
        <f>IF($B4481="", "", IF($D4481="", 'Intro &amp; Setup'!$AC$32, IFERROR(INDEX('Intro &amp; Setup'!$AC$17:$AC$31, MATCH($D4481, 'Intro &amp; Setup'!$S$17:$S$31, 0)), "")))</f>
        <v/>
      </c>
      <c r="AG4481" s="10" t="str">
        <f t="shared" si="419"/>
        <v/>
      </c>
    </row>
    <row r="4482" spans="1:33" x14ac:dyDescent="0.25">
      <c r="A4482" s="7"/>
      <c r="B4482" s="66"/>
      <c r="C4482" s="67"/>
      <c r="D4482" s="68"/>
      <c r="E4482" s="68"/>
      <c r="F4482" s="69"/>
      <c r="G4482" s="69"/>
      <c r="H4482" s="70"/>
      <c r="I4482" s="71"/>
      <c r="J4482" s="68"/>
      <c r="K4482" s="68"/>
      <c r="L4482" s="72"/>
      <c r="M4482" s="7"/>
      <c r="N4482" s="10" t="str">
        <f t="shared" si="414"/>
        <v/>
      </c>
      <c r="O4482" s="7"/>
      <c r="P4482" s="22" t="str">
        <f t="shared" si="415"/>
        <v/>
      </c>
      <c r="Q4482" s="7"/>
      <c r="S4482" s="17" t="str">
        <f>IF($B4482="", "", IF(COUNTIF($B$11:$B4482, $B4482)&gt;1, "", $B4482))</f>
        <v/>
      </c>
      <c r="T4482" s="10" t="str">
        <f t="shared" si="416"/>
        <v/>
      </c>
      <c r="U4482" s="13">
        <v>4472</v>
      </c>
      <c r="V4482" s="17" t="str">
        <f t="shared" si="417"/>
        <v/>
      </c>
      <c r="X4482" s="10" t="str">
        <f>IF($F4482="", "", IF($D4482="", 'Intro &amp; Setup'!$Z$32, IFERROR(INDEX('Intro &amp; Setup'!$Z$17:$Z$31, MATCH($D4482, 'Intro &amp; Setup'!$S$17:$S$31, 0)), "")))</f>
        <v/>
      </c>
      <c r="Z4482" s="25" t="str">
        <f t="shared" si="418"/>
        <v/>
      </c>
      <c r="AE4482" s="10" t="str">
        <f>IF($B4482="", "", IF($D4482="", 'Intro &amp; Setup'!$AC$32, IFERROR(INDEX('Intro &amp; Setup'!$AC$17:$AC$31, MATCH($D4482, 'Intro &amp; Setup'!$S$17:$S$31, 0)), "")))</f>
        <v/>
      </c>
      <c r="AG4482" s="10" t="str">
        <f t="shared" si="419"/>
        <v/>
      </c>
    </row>
    <row r="4483" spans="1:33" x14ac:dyDescent="0.25">
      <c r="A4483" s="7"/>
      <c r="B4483" s="66"/>
      <c r="C4483" s="67"/>
      <c r="D4483" s="68"/>
      <c r="E4483" s="68"/>
      <c r="F4483" s="69"/>
      <c r="G4483" s="69"/>
      <c r="H4483" s="70"/>
      <c r="I4483" s="71"/>
      <c r="J4483" s="68"/>
      <c r="K4483" s="68"/>
      <c r="L4483" s="72"/>
      <c r="M4483" s="7"/>
      <c r="N4483" s="10" t="str">
        <f t="shared" si="414"/>
        <v/>
      </c>
      <c r="O4483" s="7"/>
      <c r="P4483" s="22" t="str">
        <f t="shared" si="415"/>
        <v/>
      </c>
      <c r="Q4483" s="7"/>
      <c r="S4483" s="17" t="str">
        <f>IF($B4483="", "", IF(COUNTIF($B$11:$B4483, $B4483)&gt;1, "", $B4483))</f>
        <v/>
      </c>
      <c r="T4483" s="10" t="str">
        <f t="shared" si="416"/>
        <v/>
      </c>
      <c r="U4483" s="13">
        <v>4473</v>
      </c>
      <c r="V4483" s="17" t="str">
        <f t="shared" si="417"/>
        <v/>
      </c>
      <c r="X4483" s="10" t="str">
        <f>IF($F4483="", "", IF($D4483="", 'Intro &amp; Setup'!$Z$32, IFERROR(INDEX('Intro &amp; Setup'!$Z$17:$Z$31, MATCH($D4483, 'Intro &amp; Setup'!$S$17:$S$31, 0)), "")))</f>
        <v/>
      </c>
      <c r="Z4483" s="25" t="str">
        <f t="shared" si="418"/>
        <v/>
      </c>
      <c r="AE4483" s="10" t="str">
        <f>IF($B4483="", "", IF($D4483="", 'Intro &amp; Setup'!$AC$32, IFERROR(INDEX('Intro &amp; Setup'!$AC$17:$AC$31, MATCH($D4483, 'Intro &amp; Setup'!$S$17:$S$31, 0)), "")))</f>
        <v/>
      </c>
      <c r="AG4483" s="10" t="str">
        <f t="shared" si="419"/>
        <v/>
      </c>
    </row>
    <row r="4484" spans="1:33" x14ac:dyDescent="0.25">
      <c r="A4484" s="7"/>
      <c r="B4484" s="66"/>
      <c r="C4484" s="67"/>
      <c r="D4484" s="68"/>
      <c r="E4484" s="68"/>
      <c r="F4484" s="69"/>
      <c r="G4484" s="69"/>
      <c r="H4484" s="70"/>
      <c r="I4484" s="71"/>
      <c r="J4484" s="68"/>
      <c r="K4484" s="68"/>
      <c r="L4484" s="72"/>
      <c r="M4484" s="7"/>
      <c r="N4484" s="10" t="str">
        <f t="shared" si="414"/>
        <v/>
      </c>
      <c r="O4484" s="7"/>
      <c r="P4484" s="22" t="str">
        <f t="shared" si="415"/>
        <v/>
      </c>
      <c r="Q4484" s="7"/>
      <c r="S4484" s="17" t="str">
        <f>IF($B4484="", "", IF(COUNTIF($B$11:$B4484, $B4484)&gt;1, "", $B4484))</f>
        <v/>
      </c>
      <c r="T4484" s="10" t="str">
        <f t="shared" si="416"/>
        <v/>
      </c>
      <c r="U4484" s="13">
        <v>4474</v>
      </c>
      <c r="V4484" s="17" t="str">
        <f t="shared" si="417"/>
        <v/>
      </c>
      <c r="X4484" s="10" t="str">
        <f>IF($F4484="", "", IF($D4484="", 'Intro &amp; Setup'!$Z$32, IFERROR(INDEX('Intro &amp; Setup'!$Z$17:$Z$31, MATCH($D4484, 'Intro &amp; Setup'!$S$17:$S$31, 0)), "")))</f>
        <v/>
      </c>
      <c r="Z4484" s="25" t="str">
        <f t="shared" si="418"/>
        <v/>
      </c>
      <c r="AE4484" s="10" t="str">
        <f>IF($B4484="", "", IF($D4484="", 'Intro &amp; Setup'!$AC$32, IFERROR(INDEX('Intro &amp; Setup'!$AC$17:$AC$31, MATCH($D4484, 'Intro &amp; Setup'!$S$17:$S$31, 0)), "")))</f>
        <v/>
      </c>
      <c r="AG4484" s="10" t="str">
        <f t="shared" si="419"/>
        <v/>
      </c>
    </row>
    <row r="4485" spans="1:33" x14ac:dyDescent="0.25">
      <c r="A4485" s="7"/>
      <c r="B4485" s="66"/>
      <c r="C4485" s="67"/>
      <c r="D4485" s="68"/>
      <c r="E4485" s="68"/>
      <c r="F4485" s="69"/>
      <c r="G4485" s="69"/>
      <c r="H4485" s="70"/>
      <c r="I4485" s="71"/>
      <c r="J4485" s="68"/>
      <c r="K4485" s="68"/>
      <c r="L4485" s="72"/>
      <c r="M4485" s="7"/>
      <c r="N4485" s="10" t="str">
        <f t="shared" si="414"/>
        <v/>
      </c>
      <c r="O4485" s="7"/>
      <c r="P4485" s="22" t="str">
        <f t="shared" si="415"/>
        <v/>
      </c>
      <c r="Q4485" s="7"/>
      <c r="S4485" s="17" t="str">
        <f>IF($B4485="", "", IF(COUNTIF($B$11:$B4485, $B4485)&gt;1, "", $B4485))</f>
        <v/>
      </c>
      <c r="T4485" s="10" t="str">
        <f t="shared" si="416"/>
        <v/>
      </c>
      <c r="U4485" s="13">
        <v>4475</v>
      </c>
      <c r="V4485" s="17" t="str">
        <f t="shared" si="417"/>
        <v/>
      </c>
      <c r="X4485" s="10" t="str">
        <f>IF($F4485="", "", IF($D4485="", 'Intro &amp; Setup'!$Z$32, IFERROR(INDEX('Intro &amp; Setup'!$Z$17:$Z$31, MATCH($D4485, 'Intro &amp; Setup'!$S$17:$S$31, 0)), "")))</f>
        <v/>
      </c>
      <c r="Z4485" s="25" t="str">
        <f t="shared" si="418"/>
        <v/>
      </c>
      <c r="AE4485" s="10" t="str">
        <f>IF($B4485="", "", IF($D4485="", 'Intro &amp; Setup'!$AC$32, IFERROR(INDEX('Intro &amp; Setup'!$AC$17:$AC$31, MATCH($D4485, 'Intro &amp; Setup'!$S$17:$S$31, 0)), "")))</f>
        <v/>
      </c>
      <c r="AG4485" s="10" t="str">
        <f t="shared" si="419"/>
        <v/>
      </c>
    </row>
    <row r="4486" spans="1:33" x14ac:dyDescent="0.25">
      <c r="A4486" s="7"/>
      <c r="B4486" s="66"/>
      <c r="C4486" s="67"/>
      <c r="D4486" s="68"/>
      <c r="E4486" s="68"/>
      <c r="F4486" s="69"/>
      <c r="G4486" s="69"/>
      <c r="H4486" s="70"/>
      <c r="I4486" s="71"/>
      <c r="J4486" s="68"/>
      <c r="K4486" s="68"/>
      <c r="L4486" s="72"/>
      <c r="M4486" s="7"/>
      <c r="N4486" s="10" t="str">
        <f t="shared" si="414"/>
        <v/>
      </c>
      <c r="O4486" s="7"/>
      <c r="P4486" s="22" t="str">
        <f t="shared" si="415"/>
        <v/>
      </c>
      <c r="Q4486" s="7"/>
      <c r="S4486" s="17" t="str">
        <f>IF($B4486="", "", IF(COUNTIF($B$11:$B4486, $B4486)&gt;1, "", $B4486))</f>
        <v/>
      </c>
      <c r="T4486" s="10" t="str">
        <f t="shared" si="416"/>
        <v/>
      </c>
      <c r="U4486" s="13">
        <v>4476</v>
      </c>
      <c r="V4486" s="17" t="str">
        <f t="shared" si="417"/>
        <v/>
      </c>
      <c r="X4486" s="10" t="str">
        <f>IF($F4486="", "", IF($D4486="", 'Intro &amp; Setup'!$Z$32, IFERROR(INDEX('Intro &amp; Setup'!$Z$17:$Z$31, MATCH($D4486, 'Intro &amp; Setup'!$S$17:$S$31, 0)), "")))</f>
        <v/>
      </c>
      <c r="Z4486" s="25" t="str">
        <f t="shared" si="418"/>
        <v/>
      </c>
      <c r="AE4486" s="10" t="str">
        <f>IF($B4486="", "", IF($D4486="", 'Intro &amp; Setup'!$AC$32, IFERROR(INDEX('Intro &amp; Setup'!$AC$17:$AC$31, MATCH($D4486, 'Intro &amp; Setup'!$S$17:$S$31, 0)), "")))</f>
        <v/>
      </c>
      <c r="AG4486" s="10" t="str">
        <f t="shared" si="419"/>
        <v/>
      </c>
    </row>
    <row r="4487" spans="1:33" x14ac:dyDescent="0.25">
      <c r="A4487" s="7"/>
      <c r="B4487" s="66"/>
      <c r="C4487" s="67"/>
      <c r="D4487" s="68"/>
      <c r="E4487" s="68"/>
      <c r="F4487" s="69"/>
      <c r="G4487" s="69"/>
      <c r="H4487" s="70"/>
      <c r="I4487" s="71"/>
      <c r="J4487" s="68"/>
      <c r="K4487" s="68"/>
      <c r="L4487" s="72"/>
      <c r="M4487" s="7"/>
      <c r="N4487" s="10" t="str">
        <f t="shared" si="414"/>
        <v/>
      </c>
      <c r="O4487" s="7"/>
      <c r="P4487" s="22" t="str">
        <f t="shared" si="415"/>
        <v/>
      </c>
      <c r="Q4487" s="7"/>
      <c r="S4487" s="17" t="str">
        <f>IF($B4487="", "", IF(COUNTIF($B$11:$B4487, $B4487)&gt;1, "", $B4487))</f>
        <v/>
      </c>
      <c r="T4487" s="10" t="str">
        <f t="shared" si="416"/>
        <v/>
      </c>
      <c r="U4487" s="13">
        <v>4477</v>
      </c>
      <c r="V4487" s="17" t="str">
        <f t="shared" si="417"/>
        <v/>
      </c>
      <c r="X4487" s="10" t="str">
        <f>IF($F4487="", "", IF($D4487="", 'Intro &amp; Setup'!$Z$32, IFERROR(INDEX('Intro &amp; Setup'!$Z$17:$Z$31, MATCH($D4487, 'Intro &amp; Setup'!$S$17:$S$31, 0)), "")))</f>
        <v/>
      </c>
      <c r="Z4487" s="25" t="str">
        <f t="shared" si="418"/>
        <v/>
      </c>
      <c r="AE4487" s="10" t="str">
        <f>IF($B4487="", "", IF($D4487="", 'Intro &amp; Setup'!$AC$32, IFERROR(INDEX('Intro &amp; Setup'!$AC$17:$AC$31, MATCH($D4487, 'Intro &amp; Setup'!$S$17:$S$31, 0)), "")))</f>
        <v/>
      </c>
      <c r="AG4487" s="10" t="str">
        <f t="shared" si="419"/>
        <v/>
      </c>
    </row>
    <row r="4488" spans="1:33" x14ac:dyDescent="0.25">
      <c r="A4488" s="7"/>
      <c r="B4488" s="66"/>
      <c r="C4488" s="67"/>
      <c r="D4488" s="68"/>
      <c r="E4488" s="68"/>
      <c r="F4488" s="69"/>
      <c r="G4488" s="69"/>
      <c r="H4488" s="70"/>
      <c r="I4488" s="71"/>
      <c r="J4488" s="68"/>
      <c r="K4488" s="68"/>
      <c r="L4488" s="72"/>
      <c r="M4488" s="7"/>
      <c r="N4488" s="10" t="str">
        <f t="shared" si="414"/>
        <v/>
      </c>
      <c r="O4488" s="7"/>
      <c r="P4488" s="22" t="str">
        <f t="shared" si="415"/>
        <v/>
      </c>
      <c r="Q4488" s="7"/>
      <c r="S4488" s="17" t="str">
        <f>IF($B4488="", "", IF(COUNTIF($B$11:$B4488, $B4488)&gt;1, "", $B4488))</f>
        <v/>
      </c>
      <c r="T4488" s="10" t="str">
        <f t="shared" si="416"/>
        <v/>
      </c>
      <c r="U4488" s="13">
        <v>4478</v>
      </c>
      <c r="V4488" s="17" t="str">
        <f t="shared" si="417"/>
        <v/>
      </c>
      <c r="X4488" s="10" t="str">
        <f>IF($F4488="", "", IF($D4488="", 'Intro &amp; Setup'!$Z$32, IFERROR(INDEX('Intro &amp; Setup'!$Z$17:$Z$31, MATCH($D4488, 'Intro &amp; Setup'!$S$17:$S$31, 0)), "")))</f>
        <v/>
      </c>
      <c r="Z4488" s="25" t="str">
        <f t="shared" si="418"/>
        <v/>
      </c>
      <c r="AE4488" s="10" t="str">
        <f>IF($B4488="", "", IF($D4488="", 'Intro &amp; Setup'!$AC$32, IFERROR(INDEX('Intro &amp; Setup'!$AC$17:$AC$31, MATCH($D4488, 'Intro &amp; Setup'!$S$17:$S$31, 0)), "")))</f>
        <v/>
      </c>
      <c r="AG4488" s="10" t="str">
        <f t="shared" si="419"/>
        <v/>
      </c>
    </row>
    <row r="4489" spans="1:33" x14ac:dyDescent="0.25">
      <c r="A4489" s="7"/>
      <c r="B4489" s="66"/>
      <c r="C4489" s="67"/>
      <c r="D4489" s="68"/>
      <c r="E4489" s="68"/>
      <c r="F4489" s="69"/>
      <c r="G4489" s="69"/>
      <c r="H4489" s="70"/>
      <c r="I4489" s="71"/>
      <c r="J4489" s="68"/>
      <c r="K4489" s="68"/>
      <c r="L4489" s="72"/>
      <c r="M4489" s="7"/>
      <c r="N4489" s="10" t="str">
        <f t="shared" si="414"/>
        <v/>
      </c>
      <c r="O4489" s="7"/>
      <c r="P4489" s="22" t="str">
        <f t="shared" si="415"/>
        <v/>
      </c>
      <c r="Q4489" s="7"/>
      <c r="S4489" s="17" t="str">
        <f>IF($B4489="", "", IF(COUNTIF($B$11:$B4489, $B4489)&gt;1, "", $B4489))</f>
        <v/>
      </c>
      <c r="T4489" s="10" t="str">
        <f t="shared" si="416"/>
        <v/>
      </c>
      <c r="U4489" s="13">
        <v>4479</v>
      </c>
      <c r="V4489" s="17" t="str">
        <f t="shared" si="417"/>
        <v/>
      </c>
      <c r="X4489" s="10" t="str">
        <f>IF($F4489="", "", IF($D4489="", 'Intro &amp; Setup'!$Z$32, IFERROR(INDEX('Intro &amp; Setup'!$Z$17:$Z$31, MATCH($D4489, 'Intro &amp; Setup'!$S$17:$S$31, 0)), "")))</f>
        <v/>
      </c>
      <c r="Z4489" s="25" t="str">
        <f t="shared" si="418"/>
        <v/>
      </c>
      <c r="AE4489" s="10" t="str">
        <f>IF($B4489="", "", IF($D4489="", 'Intro &amp; Setup'!$AC$32, IFERROR(INDEX('Intro &amp; Setup'!$AC$17:$AC$31, MATCH($D4489, 'Intro &amp; Setup'!$S$17:$S$31, 0)), "")))</f>
        <v/>
      </c>
      <c r="AG4489" s="10" t="str">
        <f t="shared" si="419"/>
        <v/>
      </c>
    </row>
    <row r="4490" spans="1:33" x14ac:dyDescent="0.25">
      <c r="A4490" s="7"/>
      <c r="B4490" s="66"/>
      <c r="C4490" s="67"/>
      <c r="D4490" s="68"/>
      <c r="E4490" s="68"/>
      <c r="F4490" s="69"/>
      <c r="G4490" s="69"/>
      <c r="H4490" s="70"/>
      <c r="I4490" s="71"/>
      <c r="J4490" s="68"/>
      <c r="K4490" s="68"/>
      <c r="L4490" s="72"/>
      <c r="M4490" s="7"/>
      <c r="N4490" s="10" t="str">
        <f t="shared" si="414"/>
        <v/>
      </c>
      <c r="O4490" s="7"/>
      <c r="P4490" s="22" t="str">
        <f t="shared" si="415"/>
        <v/>
      </c>
      <c r="Q4490" s="7"/>
      <c r="S4490" s="17" t="str">
        <f>IF($B4490="", "", IF(COUNTIF($B$11:$B4490, $B4490)&gt;1, "", $B4490))</f>
        <v/>
      </c>
      <c r="T4490" s="10" t="str">
        <f t="shared" si="416"/>
        <v/>
      </c>
      <c r="U4490" s="13">
        <v>4480</v>
      </c>
      <c r="V4490" s="17" t="str">
        <f t="shared" si="417"/>
        <v/>
      </c>
      <c r="X4490" s="10" t="str">
        <f>IF($F4490="", "", IF($D4490="", 'Intro &amp; Setup'!$Z$32, IFERROR(INDEX('Intro &amp; Setup'!$Z$17:$Z$31, MATCH($D4490, 'Intro &amp; Setup'!$S$17:$S$31, 0)), "")))</f>
        <v/>
      </c>
      <c r="Z4490" s="25" t="str">
        <f t="shared" si="418"/>
        <v/>
      </c>
      <c r="AE4490" s="10" t="str">
        <f>IF($B4490="", "", IF($D4490="", 'Intro &amp; Setup'!$AC$32, IFERROR(INDEX('Intro &amp; Setup'!$AC$17:$AC$31, MATCH($D4490, 'Intro &amp; Setup'!$S$17:$S$31, 0)), "")))</f>
        <v/>
      </c>
      <c r="AG4490" s="10" t="str">
        <f t="shared" si="419"/>
        <v/>
      </c>
    </row>
    <row r="4491" spans="1:33" x14ac:dyDescent="0.25">
      <c r="A4491" s="7"/>
      <c r="B4491" s="66"/>
      <c r="C4491" s="67"/>
      <c r="D4491" s="68"/>
      <c r="E4491" s="68"/>
      <c r="F4491" s="69"/>
      <c r="G4491" s="69"/>
      <c r="H4491" s="70"/>
      <c r="I4491" s="71"/>
      <c r="J4491" s="68"/>
      <c r="K4491" s="68"/>
      <c r="L4491" s="72"/>
      <c r="M4491" s="7"/>
      <c r="N4491" s="10" t="str">
        <f t="shared" si="414"/>
        <v/>
      </c>
      <c r="O4491" s="7"/>
      <c r="P4491" s="22" t="str">
        <f t="shared" si="415"/>
        <v/>
      </c>
      <c r="Q4491" s="7"/>
      <c r="S4491" s="17" t="str">
        <f>IF($B4491="", "", IF(COUNTIF($B$11:$B4491, $B4491)&gt;1, "", $B4491))</f>
        <v/>
      </c>
      <c r="T4491" s="10" t="str">
        <f t="shared" si="416"/>
        <v/>
      </c>
      <c r="U4491" s="13">
        <v>4481</v>
      </c>
      <c r="V4491" s="17" t="str">
        <f t="shared" si="417"/>
        <v/>
      </c>
      <c r="X4491" s="10" t="str">
        <f>IF($F4491="", "", IF($D4491="", 'Intro &amp; Setup'!$Z$32, IFERROR(INDEX('Intro &amp; Setup'!$Z$17:$Z$31, MATCH($D4491, 'Intro &amp; Setup'!$S$17:$S$31, 0)), "")))</f>
        <v/>
      </c>
      <c r="Z4491" s="25" t="str">
        <f t="shared" si="418"/>
        <v/>
      </c>
      <c r="AE4491" s="10" t="str">
        <f>IF($B4491="", "", IF($D4491="", 'Intro &amp; Setup'!$AC$32, IFERROR(INDEX('Intro &amp; Setup'!$AC$17:$AC$31, MATCH($D4491, 'Intro &amp; Setup'!$S$17:$S$31, 0)), "")))</f>
        <v/>
      </c>
      <c r="AG4491" s="10" t="str">
        <f t="shared" si="419"/>
        <v/>
      </c>
    </row>
    <row r="4492" spans="1:33" x14ac:dyDescent="0.25">
      <c r="A4492" s="7"/>
      <c r="B4492" s="66"/>
      <c r="C4492" s="67"/>
      <c r="D4492" s="68"/>
      <c r="E4492" s="68"/>
      <c r="F4492" s="69"/>
      <c r="G4492" s="69"/>
      <c r="H4492" s="70"/>
      <c r="I4492" s="71"/>
      <c r="J4492" s="68"/>
      <c r="K4492" s="68"/>
      <c r="L4492" s="72"/>
      <c r="M4492" s="7"/>
      <c r="N4492" s="10" t="str">
        <f t="shared" ref="N4492:N4555" si="420">IF($Z4492="", "", TEXT($Z4492, "mmm yyyy"))</f>
        <v/>
      </c>
      <c r="O4492" s="7"/>
      <c r="P4492" s="22" t="str">
        <f t="shared" ref="P4492:P4555" si="421">IFERROR(IF($F4492="", "", DATE(YEAR($F4492), MONTH($F4492)+$X4492, DAY($F4492))), "")</f>
        <v/>
      </c>
      <c r="Q4492" s="7"/>
      <c r="S4492" s="17" t="str">
        <f>IF($B4492="", "", IF(COUNTIF($B$11:$B4492, $B4492)&gt;1, "", $B4492))</f>
        <v/>
      </c>
      <c r="T4492" s="10" t="str">
        <f t="shared" ref="T4492:T4555" si="422">IF($S4492="", "", COUNTIF($S$11:$S$8010, "&lt;"&amp;$S4492)+1-$T$8)</f>
        <v/>
      </c>
      <c r="U4492" s="13">
        <v>4482</v>
      </c>
      <c r="V4492" s="17" t="str">
        <f t="shared" ref="V4492:V4555" si="423">IFERROR(INDEX($S$11:$S$8010, MATCH($U4492, $T$11:$T$8010, 0)), "")</f>
        <v/>
      </c>
      <c r="X4492" s="10" t="str">
        <f>IF($F4492="", "", IF($D4492="", 'Intro &amp; Setup'!$Z$32, IFERROR(INDEX('Intro &amp; Setup'!$Z$17:$Z$31, MATCH($D4492, 'Intro &amp; Setup'!$S$17:$S$31, 0)), "")))</f>
        <v/>
      </c>
      <c r="Z4492" s="25" t="str">
        <f t="shared" ref="Z4492:Z4555" si="424">IFERROR(IF($G4492="", "", DATE(YEAR($G4492), MONTH($G4492)+1, 1)), "")</f>
        <v/>
      </c>
      <c r="AE4492" s="10" t="str">
        <f>IF($B4492="", "", IF($D4492="", 'Intro &amp; Setup'!$AC$32, IFERROR(INDEX('Intro &amp; Setup'!$AC$17:$AC$31, MATCH($D4492, 'Intro &amp; Setup'!$S$17:$S$31, 0)), "")))</f>
        <v/>
      </c>
      <c r="AG4492" s="10" t="str">
        <f t="shared" ref="AG4492:AG4555" si="425">IF($G4492="", "", IF($N4492=$U$3, $AG$4, IF($N4492=$U$4, $AG$5, IF($G4492&lt;$T$3, $AG$3, ""))))</f>
        <v/>
      </c>
    </row>
    <row r="4493" spans="1:33" x14ac:dyDescent="0.25">
      <c r="A4493" s="7"/>
      <c r="B4493" s="66"/>
      <c r="C4493" s="67"/>
      <c r="D4493" s="68"/>
      <c r="E4493" s="68"/>
      <c r="F4493" s="69"/>
      <c r="G4493" s="69"/>
      <c r="H4493" s="70"/>
      <c r="I4493" s="71"/>
      <c r="J4493" s="68"/>
      <c r="K4493" s="68"/>
      <c r="L4493" s="72"/>
      <c r="M4493" s="7"/>
      <c r="N4493" s="10" t="str">
        <f t="shared" si="420"/>
        <v/>
      </c>
      <c r="O4493" s="7"/>
      <c r="P4493" s="22" t="str">
        <f t="shared" si="421"/>
        <v/>
      </c>
      <c r="Q4493" s="7"/>
      <c r="S4493" s="17" t="str">
        <f>IF($B4493="", "", IF(COUNTIF($B$11:$B4493, $B4493)&gt;1, "", $B4493))</f>
        <v/>
      </c>
      <c r="T4493" s="10" t="str">
        <f t="shared" si="422"/>
        <v/>
      </c>
      <c r="U4493" s="13">
        <v>4483</v>
      </c>
      <c r="V4493" s="17" t="str">
        <f t="shared" si="423"/>
        <v/>
      </c>
      <c r="X4493" s="10" t="str">
        <f>IF($F4493="", "", IF($D4493="", 'Intro &amp; Setup'!$Z$32, IFERROR(INDEX('Intro &amp; Setup'!$Z$17:$Z$31, MATCH($D4493, 'Intro &amp; Setup'!$S$17:$S$31, 0)), "")))</f>
        <v/>
      </c>
      <c r="Z4493" s="25" t="str">
        <f t="shared" si="424"/>
        <v/>
      </c>
      <c r="AE4493" s="10" t="str">
        <f>IF($B4493="", "", IF($D4493="", 'Intro &amp; Setup'!$AC$32, IFERROR(INDEX('Intro &amp; Setup'!$AC$17:$AC$31, MATCH($D4493, 'Intro &amp; Setup'!$S$17:$S$31, 0)), "")))</f>
        <v/>
      </c>
      <c r="AG4493" s="10" t="str">
        <f t="shared" si="425"/>
        <v/>
      </c>
    </row>
    <row r="4494" spans="1:33" x14ac:dyDescent="0.25">
      <c r="A4494" s="7"/>
      <c r="B4494" s="66"/>
      <c r="C4494" s="67"/>
      <c r="D4494" s="68"/>
      <c r="E4494" s="68"/>
      <c r="F4494" s="69"/>
      <c r="G4494" s="69"/>
      <c r="H4494" s="70"/>
      <c r="I4494" s="71"/>
      <c r="J4494" s="68"/>
      <c r="K4494" s="68"/>
      <c r="L4494" s="72"/>
      <c r="M4494" s="7"/>
      <c r="N4494" s="10" t="str">
        <f t="shared" si="420"/>
        <v/>
      </c>
      <c r="O4494" s="7"/>
      <c r="P4494" s="22" t="str">
        <f t="shared" si="421"/>
        <v/>
      </c>
      <c r="Q4494" s="7"/>
      <c r="S4494" s="17" t="str">
        <f>IF($B4494="", "", IF(COUNTIF($B$11:$B4494, $B4494)&gt;1, "", $B4494))</f>
        <v/>
      </c>
      <c r="T4494" s="10" t="str">
        <f t="shared" si="422"/>
        <v/>
      </c>
      <c r="U4494" s="13">
        <v>4484</v>
      </c>
      <c r="V4494" s="17" t="str">
        <f t="shared" si="423"/>
        <v/>
      </c>
      <c r="X4494" s="10" t="str">
        <f>IF($F4494="", "", IF($D4494="", 'Intro &amp; Setup'!$Z$32, IFERROR(INDEX('Intro &amp; Setup'!$Z$17:$Z$31, MATCH($D4494, 'Intro &amp; Setup'!$S$17:$S$31, 0)), "")))</f>
        <v/>
      </c>
      <c r="Z4494" s="25" t="str">
        <f t="shared" si="424"/>
        <v/>
      </c>
      <c r="AE4494" s="10" t="str">
        <f>IF($B4494="", "", IF($D4494="", 'Intro &amp; Setup'!$AC$32, IFERROR(INDEX('Intro &amp; Setup'!$AC$17:$AC$31, MATCH($D4494, 'Intro &amp; Setup'!$S$17:$S$31, 0)), "")))</f>
        <v/>
      </c>
      <c r="AG4494" s="10" t="str">
        <f t="shared" si="425"/>
        <v/>
      </c>
    </row>
    <row r="4495" spans="1:33" x14ac:dyDescent="0.25">
      <c r="A4495" s="7"/>
      <c r="B4495" s="66"/>
      <c r="C4495" s="67"/>
      <c r="D4495" s="68"/>
      <c r="E4495" s="68"/>
      <c r="F4495" s="69"/>
      <c r="G4495" s="69"/>
      <c r="H4495" s="70"/>
      <c r="I4495" s="71"/>
      <c r="J4495" s="68"/>
      <c r="K4495" s="68"/>
      <c r="L4495" s="72"/>
      <c r="M4495" s="7"/>
      <c r="N4495" s="10" t="str">
        <f t="shared" si="420"/>
        <v/>
      </c>
      <c r="O4495" s="7"/>
      <c r="P4495" s="22" t="str">
        <f t="shared" si="421"/>
        <v/>
      </c>
      <c r="Q4495" s="7"/>
      <c r="S4495" s="17" t="str">
        <f>IF($B4495="", "", IF(COUNTIF($B$11:$B4495, $B4495)&gt;1, "", $B4495))</f>
        <v/>
      </c>
      <c r="T4495" s="10" t="str">
        <f t="shared" si="422"/>
        <v/>
      </c>
      <c r="U4495" s="13">
        <v>4485</v>
      </c>
      <c r="V4495" s="17" t="str">
        <f t="shared" si="423"/>
        <v/>
      </c>
      <c r="X4495" s="10" t="str">
        <f>IF($F4495="", "", IF($D4495="", 'Intro &amp; Setup'!$Z$32, IFERROR(INDEX('Intro &amp; Setup'!$Z$17:$Z$31, MATCH($D4495, 'Intro &amp; Setup'!$S$17:$S$31, 0)), "")))</f>
        <v/>
      </c>
      <c r="Z4495" s="25" t="str">
        <f t="shared" si="424"/>
        <v/>
      </c>
      <c r="AE4495" s="10" t="str">
        <f>IF($B4495="", "", IF($D4495="", 'Intro &amp; Setup'!$AC$32, IFERROR(INDEX('Intro &amp; Setup'!$AC$17:$AC$31, MATCH($D4495, 'Intro &amp; Setup'!$S$17:$S$31, 0)), "")))</f>
        <v/>
      </c>
      <c r="AG4495" s="10" t="str">
        <f t="shared" si="425"/>
        <v/>
      </c>
    </row>
    <row r="4496" spans="1:33" x14ac:dyDescent="0.25">
      <c r="A4496" s="7"/>
      <c r="B4496" s="66"/>
      <c r="C4496" s="67"/>
      <c r="D4496" s="68"/>
      <c r="E4496" s="68"/>
      <c r="F4496" s="69"/>
      <c r="G4496" s="69"/>
      <c r="H4496" s="70"/>
      <c r="I4496" s="71"/>
      <c r="J4496" s="68"/>
      <c r="K4496" s="68"/>
      <c r="L4496" s="72"/>
      <c r="M4496" s="7"/>
      <c r="N4496" s="10" t="str">
        <f t="shared" si="420"/>
        <v/>
      </c>
      <c r="O4496" s="7"/>
      <c r="P4496" s="22" t="str">
        <f t="shared" si="421"/>
        <v/>
      </c>
      <c r="Q4496" s="7"/>
      <c r="S4496" s="17" t="str">
        <f>IF($B4496="", "", IF(COUNTIF($B$11:$B4496, $B4496)&gt;1, "", $B4496))</f>
        <v/>
      </c>
      <c r="T4496" s="10" t="str">
        <f t="shared" si="422"/>
        <v/>
      </c>
      <c r="U4496" s="13">
        <v>4486</v>
      </c>
      <c r="V4496" s="17" t="str">
        <f t="shared" si="423"/>
        <v/>
      </c>
      <c r="X4496" s="10" t="str">
        <f>IF($F4496="", "", IF($D4496="", 'Intro &amp; Setup'!$Z$32, IFERROR(INDEX('Intro &amp; Setup'!$Z$17:$Z$31, MATCH($D4496, 'Intro &amp; Setup'!$S$17:$S$31, 0)), "")))</f>
        <v/>
      </c>
      <c r="Z4496" s="25" t="str">
        <f t="shared" si="424"/>
        <v/>
      </c>
      <c r="AE4496" s="10" t="str">
        <f>IF($B4496="", "", IF($D4496="", 'Intro &amp; Setup'!$AC$32, IFERROR(INDEX('Intro &amp; Setup'!$AC$17:$AC$31, MATCH($D4496, 'Intro &amp; Setup'!$S$17:$S$31, 0)), "")))</f>
        <v/>
      </c>
      <c r="AG4496" s="10" t="str">
        <f t="shared" si="425"/>
        <v/>
      </c>
    </row>
    <row r="4497" spans="1:33" x14ac:dyDescent="0.25">
      <c r="A4497" s="7"/>
      <c r="B4497" s="66"/>
      <c r="C4497" s="67"/>
      <c r="D4497" s="68"/>
      <c r="E4497" s="68"/>
      <c r="F4497" s="69"/>
      <c r="G4497" s="69"/>
      <c r="H4497" s="70"/>
      <c r="I4497" s="71"/>
      <c r="J4497" s="68"/>
      <c r="K4497" s="68"/>
      <c r="L4497" s="72"/>
      <c r="M4497" s="7"/>
      <c r="N4497" s="10" t="str">
        <f t="shared" si="420"/>
        <v/>
      </c>
      <c r="O4497" s="7"/>
      <c r="P4497" s="22" t="str">
        <f t="shared" si="421"/>
        <v/>
      </c>
      <c r="Q4497" s="7"/>
      <c r="S4497" s="17" t="str">
        <f>IF($B4497="", "", IF(COUNTIF($B$11:$B4497, $B4497)&gt;1, "", $B4497))</f>
        <v/>
      </c>
      <c r="T4497" s="10" t="str">
        <f t="shared" si="422"/>
        <v/>
      </c>
      <c r="U4497" s="13">
        <v>4487</v>
      </c>
      <c r="V4497" s="17" t="str">
        <f t="shared" si="423"/>
        <v/>
      </c>
      <c r="X4497" s="10" t="str">
        <f>IF($F4497="", "", IF($D4497="", 'Intro &amp; Setup'!$Z$32, IFERROR(INDEX('Intro &amp; Setup'!$Z$17:$Z$31, MATCH($D4497, 'Intro &amp; Setup'!$S$17:$S$31, 0)), "")))</f>
        <v/>
      </c>
      <c r="Z4497" s="25" t="str">
        <f t="shared" si="424"/>
        <v/>
      </c>
      <c r="AE4497" s="10" t="str">
        <f>IF($B4497="", "", IF($D4497="", 'Intro &amp; Setup'!$AC$32, IFERROR(INDEX('Intro &amp; Setup'!$AC$17:$AC$31, MATCH($D4497, 'Intro &amp; Setup'!$S$17:$S$31, 0)), "")))</f>
        <v/>
      </c>
      <c r="AG4497" s="10" t="str">
        <f t="shared" si="425"/>
        <v/>
      </c>
    </row>
    <row r="4498" spans="1:33" x14ac:dyDescent="0.25">
      <c r="A4498" s="7"/>
      <c r="B4498" s="66"/>
      <c r="C4498" s="67"/>
      <c r="D4498" s="68"/>
      <c r="E4498" s="68"/>
      <c r="F4498" s="69"/>
      <c r="G4498" s="69"/>
      <c r="H4498" s="70"/>
      <c r="I4498" s="71"/>
      <c r="J4498" s="68"/>
      <c r="K4498" s="68"/>
      <c r="L4498" s="72"/>
      <c r="M4498" s="7"/>
      <c r="N4498" s="10" t="str">
        <f t="shared" si="420"/>
        <v/>
      </c>
      <c r="O4498" s="7"/>
      <c r="P4498" s="22" t="str">
        <f t="shared" si="421"/>
        <v/>
      </c>
      <c r="Q4498" s="7"/>
      <c r="S4498" s="17" t="str">
        <f>IF($B4498="", "", IF(COUNTIF($B$11:$B4498, $B4498)&gt;1, "", $B4498))</f>
        <v/>
      </c>
      <c r="T4498" s="10" t="str">
        <f t="shared" si="422"/>
        <v/>
      </c>
      <c r="U4498" s="13">
        <v>4488</v>
      </c>
      <c r="V4498" s="17" t="str">
        <f t="shared" si="423"/>
        <v/>
      </c>
      <c r="X4498" s="10" t="str">
        <f>IF($F4498="", "", IF($D4498="", 'Intro &amp; Setup'!$Z$32, IFERROR(INDEX('Intro &amp; Setup'!$Z$17:$Z$31, MATCH($D4498, 'Intro &amp; Setup'!$S$17:$S$31, 0)), "")))</f>
        <v/>
      </c>
      <c r="Z4498" s="25" t="str">
        <f t="shared" si="424"/>
        <v/>
      </c>
      <c r="AE4498" s="10" t="str">
        <f>IF($B4498="", "", IF($D4498="", 'Intro &amp; Setup'!$AC$32, IFERROR(INDEX('Intro &amp; Setup'!$AC$17:$AC$31, MATCH($D4498, 'Intro &amp; Setup'!$S$17:$S$31, 0)), "")))</f>
        <v/>
      </c>
      <c r="AG4498" s="10" t="str">
        <f t="shared" si="425"/>
        <v/>
      </c>
    </row>
    <row r="4499" spans="1:33" x14ac:dyDescent="0.25">
      <c r="A4499" s="7"/>
      <c r="B4499" s="66"/>
      <c r="C4499" s="67"/>
      <c r="D4499" s="68"/>
      <c r="E4499" s="68"/>
      <c r="F4499" s="69"/>
      <c r="G4499" s="69"/>
      <c r="H4499" s="70"/>
      <c r="I4499" s="71"/>
      <c r="J4499" s="68"/>
      <c r="K4499" s="68"/>
      <c r="L4499" s="72"/>
      <c r="M4499" s="7"/>
      <c r="N4499" s="10" t="str">
        <f t="shared" si="420"/>
        <v/>
      </c>
      <c r="O4499" s="7"/>
      <c r="P4499" s="22" t="str">
        <f t="shared" si="421"/>
        <v/>
      </c>
      <c r="Q4499" s="7"/>
      <c r="S4499" s="17" t="str">
        <f>IF($B4499="", "", IF(COUNTIF($B$11:$B4499, $B4499)&gt;1, "", $B4499))</f>
        <v/>
      </c>
      <c r="T4499" s="10" t="str">
        <f t="shared" si="422"/>
        <v/>
      </c>
      <c r="U4499" s="13">
        <v>4489</v>
      </c>
      <c r="V4499" s="17" t="str">
        <f t="shared" si="423"/>
        <v/>
      </c>
      <c r="X4499" s="10" t="str">
        <f>IF($F4499="", "", IF($D4499="", 'Intro &amp; Setup'!$Z$32, IFERROR(INDEX('Intro &amp; Setup'!$Z$17:$Z$31, MATCH($D4499, 'Intro &amp; Setup'!$S$17:$S$31, 0)), "")))</f>
        <v/>
      </c>
      <c r="Z4499" s="25" t="str">
        <f t="shared" si="424"/>
        <v/>
      </c>
      <c r="AE4499" s="10" t="str">
        <f>IF($B4499="", "", IF($D4499="", 'Intro &amp; Setup'!$AC$32, IFERROR(INDEX('Intro &amp; Setup'!$AC$17:$AC$31, MATCH($D4499, 'Intro &amp; Setup'!$S$17:$S$31, 0)), "")))</f>
        <v/>
      </c>
      <c r="AG4499" s="10" t="str">
        <f t="shared" si="425"/>
        <v/>
      </c>
    </row>
    <row r="4500" spans="1:33" x14ac:dyDescent="0.25">
      <c r="A4500" s="7"/>
      <c r="B4500" s="66"/>
      <c r="C4500" s="67"/>
      <c r="D4500" s="68"/>
      <c r="E4500" s="68"/>
      <c r="F4500" s="69"/>
      <c r="G4500" s="69"/>
      <c r="H4500" s="70"/>
      <c r="I4500" s="71"/>
      <c r="J4500" s="68"/>
      <c r="K4500" s="68"/>
      <c r="L4500" s="72"/>
      <c r="M4500" s="7"/>
      <c r="N4500" s="10" t="str">
        <f t="shared" si="420"/>
        <v/>
      </c>
      <c r="O4500" s="7"/>
      <c r="P4500" s="22" t="str">
        <f t="shared" si="421"/>
        <v/>
      </c>
      <c r="Q4500" s="7"/>
      <c r="S4500" s="17" t="str">
        <f>IF($B4500="", "", IF(COUNTIF($B$11:$B4500, $B4500)&gt;1, "", $B4500))</f>
        <v/>
      </c>
      <c r="T4500" s="10" t="str">
        <f t="shared" si="422"/>
        <v/>
      </c>
      <c r="U4500" s="13">
        <v>4490</v>
      </c>
      <c r="V4500" s="17" t="str">
        <f t="shared" si="423"/>
        <v/>
      </c>
      <c r="X4500" s="10" t="str">
        <f>IF($F4500="", "", IF($D4500="", 'Intro &amp; Setup'!$Z$32, IFERROR(INDEX('Intro &amp; Setup'!$Z$17:$Z$31, MATCH($D4500, 'Intro &amp; Setup'!$S$17:$S$31, 0)), "")))</f>
        <v/>
      </c>
      <c r="Z4500" s="25" t="str">
        <f t="shared" si="424"/>
        <v/>
      </c>
      <c r="AE4500" s="10" t="str">
        <f>IF($B4500="", "", IF($D4500="", 'Intro &amp; Setup'!$AC$32, IFERROR(INDEX('Intro &amp; Setup'!$AC$17:$AC$31, MATCH($D4500, 'Intro &amp; Setup'!$S$17:$S$31, 0)), "")))</f>
        <v/>
      </c>
      <c r="AG4500" s="10" t="str">
        <f t="shared" si="425"/>
        <v/>
      </c>
    </row>
    <row r="4501" spans="1:33" x14ac:dyDescent="0.25">
      <c r="A4501" s="7"/>
      <c r="B4501" s="66"/>
      <c r="C4501" s="67"/>
      <c r="D4501" s="68"/>
      <c r="E4501" s="68"/>
      <c r="F4501" s="69"/>
      <c r="G4501" s="69"/>
      <c r="H4501" s="70"/>
      <c r="I4501" s="71"/>
      <c r="J4501" s="68"/>
      <c r="K4501" s="68"/>
      <c r="L4501" s="72"/>
      <c r="M4501" s="7"/>
      <c r="N4501" s="10" t="str">
        <f t="shared" si="420"/>
        <v/>
      </c>
      <c r="O4501" s="7"/>
      <c r="P4501" s="22" t="str">
        <f t="shared" si="421"/>
        <v/>
      </c>
      <c r="Q4501" s="7"/>
      <c r="S4501" s="17" t="str">
        <f>IF($B4501="", "", IF(COUNTIF($B$11:$B4501, $B4501)&gt;1, "", $B4501))</f>
        <v/>
      </c>
      <c r="T4501" s="10" t="str">
        <f t="shared" si="422"/>
        <v/>
      </c>
      <c r="U4501" s="13">
        <v>4491</v>
      </c>
      <c r="V4501" s="17" t="str">
        <f t="shared" si="423"/>
        <v/>
      </c>
      <c r="X4501" s="10" t="str">
        <f>IF($F4501="", "", IF($D4501="", 'Intro &amp; Setup'!$Z$32, IFERROR(INDEX('Intro &amp; Setup'!$Z$17:$Z$31, MATCH($D4501, 'Intro &amp; Setup'!$S$17:$S$31, 0)), "")))</f>
        <v/>
      </c>
      <c r="Z4501" s="25" t="str">
        <f t="shared" si="424"/>
        <v/>
      </c>
      <c r="AE4501" s="10" t="str">
        <f>IF($B4501="", "", IF($D4501="", 'Intro &amp; Setup'!$AC$32, IFERROR(INDEX('Intro &amp; Setup'!$AC$17:$AC$31, MATCH($D4501, 'Intro &amp; Setup'!$S$17:$S$31, 0)), "")))</f>
        <v/>
      </c>
      <c r="AG4501" s="10" t="str">
        <f t="shared" si="425"/>
        <v/>
      </c>
    </row>
    <row r="4502" spans="1:33" x14ac:dyDescent="0.25">
      <c r="A4502" s="7"/>
      <c r="B4502" s="66"/>
      <c r="C4502" s="67"/>
      <c r="D4502" s="68"/>
      <c r="E4502" s="68"/>
      <c r="F4502" s="69"/>
      <c r="G4502" s="69"/>
      <c r="H4502" s="70"/>
      <c r="I4502" s="71"/>
      <c r="J4502" s="68"/>
      <c r="K4502" s="68"/>
      <c r="L4502" s="72"/>
      <c r="M4502" s="7"/>
      <c r="N4502" s="10" t="str">
        <f t="shared" si="420"/>
        <v/>
      </c>
      <c r="O4502" s="7"/>
      <c r="P4502" s="22" t="str">
        <f t="shared" si="421"/>
        <v/>
      </c>
      <c r="Q4502" s="7"/>
      <c r="S4502" s="17" t="str">
        <f>IF($B4502="", "", IF(COUNTIF($B$11:$B4502, $B4502)&gt;1, "", $B4502))</f>
        <v/>
      </c>
      <c r="T4502" s="10" t="str">
        <f t="shared" si="422"/>
        <v/>
      </c>
      <c r="U4502" s="13">
        <v>4492</v>
      </c>
      <c r="V4502" s="17" t="str">
        <f t="shared" si="423"/>
        <v/>
      </c>
      <c r="X4502" s="10" t="str">
        <f>IF($F4502="", "", IF($D4502="", 'Intro &amp; Setup'!$Z$32, IFERROR(INDEX('Intro &amp; Setup'!$Z$17:$Z$31, MATCH($D4502, 'Intro &amp; Setup'!$S$17:$S$31, 0)), "")))</f>
        <v/>
      </c>
      <c r="Z4502" s="25" t="str">
        <f t="shared" si="424"/>
        <v/>
      </c>
      <c r="AE4502" s="10" t="str">
        <f>IF($B4502="", "", IF($D4502="", 'Intro &amp; Setup'!$AC$32, IFERROR(INDEX('Intro &amp; Setup'!$AC$17:$AC$31, MATCH($D4502, 'Intro &amp; Setup'!$S$17:$S$31, 0)), "")))</f>
        <v/>
      </c>
      <c r="AG4502" s="10" t="str">
        <f t="shared" si="425"/>
        <v/>
      </c>
    </row>
    <row r="4503" spans="1:33" x14ac:dyDescent="0.25">
      <c r="A4503" s="7"/>
      <c r="B4503" s="66"/>
      <c r="C4503" s="67"/>
      <c r="D4503" s="68"/>
      <c r="E4503" s="68"/>
      <c r="F4503" s="69"/>
      <c r="G4503" s="69"/>
      <c r="H4503" s="70"/>
      <c r="I4503" s="71"/>
      <c r="J4503" s="68"/>
      <c r="K4503" s="68"/>
      <c r="L4503" s="72"/>
      <c r="M4503" s="7"/>
      <c r="N4503" s="10" t="str">
        <f t="shared" si="420"/>
        <v/>
      </c>
      <c r="O4503" s="7"/>
      <c r="P4503" s="22" t="str">
        <f t="shared" si="421"/>
        <v/>
      </c>
      <c r="Q4503" s="7"/>
      <c r="S4503" s="17" t="str">
        <f>IF($B4503="", "", IF(COUNTIF($B$11:$B4503, $B4503)&gt;1, "", $B4503))</f>
        <v/>
      </c>
      <c r="T4503" s="10" t="str">
        <f t="shared" si="422"/>
        <v/>
      </c>
      <c r="U4503" s="13">
        <v>4493</v>
      </c>
      <c r="V4503" s="17" t="str">
        <f t="shared" si="423"/>
        <v/>
      </c>
      <c r="X4503" s="10" t="str">
        <f>IF($F4503="", "", IF($D4503="", 'Intro &amp; Setup'!$Z$32, IFERROR(INDEX('Intro &amp; Setup'!$Z$17:$Z$31, MATCH($D4503, 'Intro &amp; Setup'!$S$17:$S$31, 0)), "")))</f>
        <v/>
      </c>
      <c r="Z4503" s="25" t="str">
        <f t="shared" si="424"/>
        <v/>
      </c>
      <c r="AE4503" s="10" t="str">
        <f>IF($B4503="", "", IF($D4503="", 'Intro &amp; Setup'!$AC$32, IFERROR(INDEX('Intro &amp; Setup'!$AC$17:$AC$31, MATCH($D4503, 'Intro &amp; Setup'!$S$17:$S$31, 0)), "")))</f>
        <v/>
      </c>
      <c r="AG4503" s="10" t="str">
        <f t="shared" si="425"/>
        <v/>
      </c>
    </row>
    <row r="4504" spans="1:33" x14ac:dyDescent="0.25">
      <c r="A4504" s="7"/>
      <c r="B4504" s="66"/>
      <c r="C4504" s="67"/>
      <c r="D4504" s="68"/>
      <c r="E4504" s="68"/>
      <c r="F4504" s="69"/>
      <c r="G4504" s="69"/>
      <c r="H4504" s="70"/>
      <c r="I4504" s="71"/>
      <c r="J4504" s="68"/>
      <c r="K4504" s="68"/>
      <c r="L4504" s="72"/>
      <c r="M4504" s="7"/>
      <c r="N4504" s="10" t="str">
        <f t="shared" si="420"/>
        <v/>
      </c>
      <c r="O4504" s="7"/>
      <c r="P4504" s="22" t="str">
        <f t="shared" si="421"/>
        <v/>
      </c>
      <c r="Q4504" s="7"/>
      <c r="S4504" s="17" t="str">
        <f>IF($B4504="", "", IF(COUNTIF($B$11:$B4504, $B4504)&gt;1, "", $B4504))</f>
        <v/>
      </c>
      <c r="T4504" s="10" t="str">
        <f t="shared" si="422"/>
        <v/>
      </c>
      <c r="U4504" s="13">
        <v>4494</v>
      </c>
      <c r="V4504" s="17" t="str">
        <f t="shared" si="423"/>
        <v/>
      </c>
      <c r="X4504" s="10" t="str">
        <f>IF($F4504="", "", IF($D4504="", 'Intro &amp; Setup'!$Z$32, IFERROR(INDEX('Intro &amp; Setup'!$Z$17:$Z$31, MATCH($D4504, 'Intro &amp; Setup'!$S$17:$S$31, 0)), "")))</f>
        <v/>
      </c>
      <c r="Z4504" s="25" t="str">
        <f t="shared" si="424"/>
        <v/>
      </c>
      <c r="AE4504" s="10" t="str">
        <f>IF($B4504="", "", IF($D4504="", 'Intro &amp; Setup'!$AC$32, IFERROR(INDEX('Intro &amp; Setup'!$AC$17:$AC$31, MATCH($D4504, 'Intro &amp; Setup'!$S$17:$S$31, 0)), "")))</f>
        <v/>
      </c>
      <c r="AG4504" s="10" t="str">
        <f t="shared" si="425"/>
        <v/>
      </c>
    </row>
    <row r="4505" spans="1:33" x14ac:dyDescent="0.25">
      <c r="A4505" s="7"/>
      <c r="B4505" s="66"/>
      <c r="C4505" s="67"/>
      <c r="D4505" s="68"/>
      <c r="E4505" s="68"/>
      <c r="F4505" s="69"/>
      <c r="G4505" s="69"/>
      <c r="H4505" s="70"/>
      <c r="I4505" s="71"/>
      <c r="J4505" s="68"/>
      <c r="K4505" s="68"/>
      <c r="L4505" s="72"/>
      <c r="M4505" s="7"/>
      <c r="N4505" s="10" t="str">
        <f t="shared" si="420"/>
        <v/>
      </c>
      <c r="O4505" s="7"/>
      <c r="P4505" s="22" t="str">
        <f t="shared" si="421"/>
        <v/>
      </c>
      <c r="Q4505" s="7"/>
      <c r="S4505" s="17" t="str">
        <f>IF($B4505="", "", IF(COUNTIF($B$11:$B4505, $B4505)&gt;1, "", $B4505))</f>
        <v/>
      </c>
      <c r="T4505" s="10" t="str">
        <f t="shared" si="422"/>
        <v/>
      </c>
      <c r="U4505" s="13">
        <v>4495</v>
      </c>
      <c r="V4505" s="17" t="str">
        <f t="shared" si="423"/>
        <v/>
      </c>
      <c r="X4505" s="10" t="str">
        <f>IF($F4505="", "", IF($D4505="", 'Intro &amp; Setup'!$Z$32, IFERROR(INDEX('Intro &amp; Setup'!$Z$17:$Z$31, MATCH($D4505, 'Intro &amp; Setup'!$S$17:$S$31, 0)), "")))</f>
        <v/>
      </c>
      <c r="Z4505" s="25" t="str">
        <f t="shared" si="424"/>
        <v/>
      </c>
      <c r="AE4505" s="10" t="str">
        <f>IF($B4505="", "", IF($D4505="", 'Intro &amp; Setup'!$AC$32, IFERROR(INDEX('Intro &amp; Setup'!$AC$17:$AC$31, MATCH($D4505, 'Intro &amp; Setup'!$S$17:$S$31, 0)), "")))</f>
        <v/>
      </c>
      <c r="AG4505" s="10" t="str">
        <f t="shared" si="425"/>
        <v/>
      </c>
    </row>
    <row r="4506" spans="1:33" x14ac:dyDescent="0.25">
      <c r="A4506" s="7"/>
      <c r="B4506" s="66"/>
      <c r="C4506" s="67"/>
      <c r="D4506" s="68"/>
      <c r="E4506" s="68"/>
      <c r="F4506" s="69"/>
      <c r="G4506" s="69"/>
      <c r="H4506" s="70"/>
      <c r="I4506" s="71"/>
      <c r="J4506" s="68"/>
      <c r="K4506" s="68"/>
      <c r="L4506" s="72"/>
      <c r="M4506" s="7"/>
      <c r="N4506" s="10" t="str">
        <f t="shared" si="420"/>
        <v/>
      </c>
      <c r="O4506" s="7"/>
      <c r="P4506" s="22" t="str">
        <f t="shared" si="421"/>
        <v/>
      </c>
      <c r="Q4506" s="7"/>
      <c r="S4506" s="17" t="str">
        <f>IF($B4506="", "", IF(COUNTIF($B$11:$B4506, $B4506)&gt;1, "", $B4506))</f>
        <v/>
      </c>
      <c r="T4506" s="10" t="str">
        <f t="shared" si="422"/>
        <v/>
      </c>
      <c r="U4506" s="13">
        <v>4496</v>
      </c>
      <c r="V4506" s="17" t="str">
        <f t="shared" si="423"/>
        <v/>
      </c>
      <c r="X4506" s="10" t="str">
        <f>IF($F4506="", "", IF($D4506="", 'Intro &amp; Setup'!$Z$32, IFERROR(INDEX('Intro &amp; Setup'!$Z$17:$Z$31, MATCH($D4506, 'Intro &amp; Setup'!$S$17:$S$31, 0)), "")))</f>
        <v/>
      </c>
      <c r="Z4506" s="25" t="str">
        <f t="shared" si="424"/>
        <v/>
      </c>
      <c r="AE4506" s="10" t="str">
        <f>IF($B4506="", "", IF($D4506="", 'Intro &amp; Setup'!$AC$32, IFERROR(INDEX('Intro &amp; Setup'!$AC$17:$AC$31, MATCH($D4506, 'Intro &amp; Setup'!$S$17:$S$31, 0)), "")))</f>
        <v/>
      </c>
      <c r="AG4506" s="10" t="str">
        <f t="shared" si="425"/>
        <v/>
      </c>
    </row>
    <row r="4507" spans="1:33" x14ac:dyDescent="0.25">
      <c r="A4507" s="7"/>
      <c r="B4507" s="66"/>
      <c r="C4507" s="67"/>
      <c r="D4507" s="68"/>
      <c r="E4507" s="68"/>
      <c r="F4507" s="69"/>
      <c r="G4507" s="69"/>
      <c r="H4507" s="70"/>
      <c r="I4507" s="71"/>
      <c r="J4507" s="68"/>
      <c r="K4507" s="68"/>
      <c r="L4507" s="72"/>
      <c r="M4507" s="7"/>
      <c r="N4507" s="10" t="str">
        <f t="shared" si="420"/>
        <v/>
      </c>
      <c r="O4507" s="7"/>
      <c r="P4507" s="22" t="str">
        <f t="shared" si="421"/>
        <v/>
      </c>
      <c r="Q4507" s="7"/>
      <c r="S4507" s="17" t="str">
        <f>IF($B4507="", "", IF(COUNTIF($B$11:$B4507, $B4507)&gt;1, "", $B4507))</f>
        <v/>
      </c>
      <c r="T4507" s="10" t="str">
        <f t="shared" si="422"/>
        <v/>
      </c>
      <c r="U4507" s="13">
        <v>4497</v>
      </c>
      <c r="V4507" s="17" t="str">
        <f t="shared" si="423"/>
        <v/>
      </c>
      <c r="X4507" s="10" t="str">
        <f>IF($F4507="", "", IF($D4507="", 'Intro &amp; Setup'!$Z$32, IFERROR(INDEX('Intro &amp; Setup'!$Z$17:$Z$31, MATCH($D4507, 'Intro &amp; Setup'!$S$17:$S$31, 0)), "")))</f>
        <v/>
      </c>
      <c r="Z4507" s="25" t="str">
        <f t="shared" si="424"/>
        <v/>
      </c>
      <c r="AE4507" s="10" t="str">
        <f>IF($B4507="", "", IF($D4507="", 'Intro &amp; Setup'!$AC$32, IFERROR(INDEX('Intro &amp; Setup'!$AC$17:$AC$31, MATCH($D4507, 'Intro &amp; Setup'!$S$17:$S$31, 0)), "")))</f>
        <v/>
      </c>
      <c r="AG4507" s="10" t="str">
        <f t="shared" si="425"/>
        <v/>
      </c>
    </row>
    <row r="4508" spans="1:33" x14ac:dyDescent="0.25">
      <c r="A4508" s="7"/>
      <c r="B4508" s="66"/>
      <c r="C4508" s="67"/>
      <c r="D4508" s="68"/>
      <c r="E4508" s="68"/>
      <c r="F4508" s="69"/>
      <c r="G4508" s="69"/>
      <c r="H4508" s="70"/>
      <c r="I4508" s="71"/>
      <c r="J4508" s="68"/>
      <c r="K4508" s="68"/>
      <c r="L4508" s="72"/>
      <c r="M4508" s="7"/>
      <c r="N4508" s="10" t="str">
        <f t="shared" si="420"/>
        <v/>
      </c>
      <c r="O4508" s="7"/>
      <c r="P4508" s="22" t="str">
        <f t="shared" si="421"/>
        <v/>
      </c>
      <c r="Q4508" s="7"/>
      <c r="S4508" s="17" t="str">
        <f>IF($B4508="", "", IF(COUNTIF($B$11:$B4508, $B4508)&gt;1, "", $B4508))</f>
        <v/>
      </c>
      <c r="T4508" s="10" t="str">
        <f t="shared" si="422"/>
        <v/>
      </c>
      <c r="U4508" s="13">
        <v>4498</v>
      </c>
      <c r="V4508" s="17" t="str">
        <f t="shared" si="423"/>
        <v/>
      </c>
      <c r="X4508" s="10" t="str">
        <f>IF($F4508="", "", IF($D4508="", 'Intro &amp; Setup'!$Z$32, IFERROR(INDEX('Intro &amp; Setup'!$Z$17:$Z$31, MATCH($D4508, 'Intro &amp; Setup'!$S$17:$S$31, 0)), "")))</f>
        <v/>
      </c>
      <c r="Z4508" s="25" t="str">
        <f t="shared" si="424"/>
        <v/>
      </c>
      <c r="AE4508" s="10" t="str">
        <f>IF($B4508="", "", IF($D4508="", 'Intro &amp; Setup'!$AC$32, IFERROR(INDEX('Intro &amp; Setup'!$AC$17:$AC$31, MATCH($D4508, 'Intro &amp; Setup'!$S$17:$S$31, 0)), "")))</f>
        <v/>
      </c>
      <c r="AG4508" s="10" t="str">
        <f t="shared" si="425"/>
        <v/>
      </c>
    </row>
    <row r="4509" spans="1:33" x14ac:dyDescent="0.25">
      <c r="A4509" s="7"/>
      <c r="B4509" s="66"/>
      <c r="C4509" s="67"/>
      <c r="D4509" s="68"/>
      <c r="E4509" s="68"/>
      <c r="F4509" s="69"/>
      <c r="G4509" s="69"/>
      <c r="H4509" s="70"/>
      <c r="I4509" s="71"/>
      <c r="J4509" s="68"/>
      <c r="K4509" s="68"/>
      <c r="L4509" s="72"/>
      <c r="M4509" s="7"/>
      <c r="N4509" s="10" t="str">
        <f t="shared" si="420"/>
        <v/>
      </c>
      <c r="O4509" s="7"/>
      <c r="P4509" s="22" t="str">
        <f t="shared" si="421"/>
        <v/>
      </c>
      <c r="Q4509" s="7"/>
      <c r="S4509" s="17" t="str">
        <f>IF($B4509="", "", IF(COUNTIF($B$11:$B4509, $B4509)&gt;1, "", $B4509))</f>
        <v/>
      </c>
      <c r="T4509" s="10" t="str">
        <f t="shared" si="422"/>
        <v/>
      </c>
      <c r="U4509" s="13">
        <v>4499</v>
      </c>
      <c r="V4509" s="17" t="str">
        <f t="shared" si="423"/>
        <v/>
      </c>
      <c r="X4509" s="10" t="str">
        <f>IF($F4509="", "", IF($D4509="", 'Intro &amp; Setup'!$Z$32, IFERROR(INDEX('Intro &amp; Setup'!$Z$17:$Z$31, MATCH($D4509, 'Intro &amp; Setup'!$S$17:$S$31, 0)), "")))</f>
        <v/>
      </c>
      <c r="Z4509" s="25" t="str">
        <f t="shared" si="424"/>
        <v/>
      </c>
      <c r="AE4509" s="10" t="str">
        <f>IF($B4509="", "", IF($D4509="", 'Intro &amp; Setup'!$AC$32, IFERROR(INDEX('Intro &amp; Setup'!$AC$17:$AC$31, MATCH($D4509, 'Intro &amp; Setup'!$S$17:$S$31, 0)), "")))</f>
        <v/>
      </c>
      <c r="AG4509" s="10" t="str">
        <f t="shared" si="425"/>
        <v/>
      </c>
    </row>
    <row r="4510" spans="1:33" x14ac:dyDescent="0.25">
      <c r="A4510" s="7"/>
      <c r="B4510" s="66"/>
      <c r="C4510" s="67"/>
      <c r="D4510" s="68"/>
      <c r="E4510" s="68"/>
      <c r="F4510" s="69"/>
      <c r="G4510" s="69"/>
      <c r="H4510" s="70"/>
      <c r="I4510" s="71"/>
      <c r="J4510" s="68"/>
      <c r="K4510" s="68"/>
      <c r="L4510" s="72"/>
      <c r="M4510" s="7"/>
      <c r="N4510" s="10" t="str">
        <f t="shared" si="420"/>
        <v/>
      </c>
      <c r="O4510" s="7"/>
      <c r="P4510" s="22" t="str">
        <f t="shared" si="421"/>
        <v/>
      </c>
      <c r="Q4510" s="7"/>
      <c r="S4510" s="17" t="str">
        <f>IF($B4510="", "", IF(COUNTIF($B$11:$B4510, $B4510)&gt;1, "", $B4510))</f>
        <v/>
      </c>
      <c r="T4510" s="10" t="str">
        <f t="shared" si="422"/>
        <v/>
      </c>
      <c r="U4510" s="13">
        <v>4500</v>
      </c>
      <c r="V4510" s="17" t="str">
        <f t="shared" si="423"/>
        <v/>
      </c>
      <c r="X4510" s="10" t="str">
        <f>IF($F4510="", "", IF($D4510="", 'Intro &amp; Setup'!$Z$32, IFERROR(INDEX('Intro &amp; Setup'!$Z$17:$Z$31, MATCH($D4510, 'Intro &amp; Setup'!$S$17:$S$31, 0)), "")))</f>
        <v/>
      </c>
      <c r="Z4510" s="25" t="str">
        <f t="shared" si="424"/>
        <v/>
      </c>
      <c r="AE4510" s="10" t="str">
        <f>IF($B4510="", "", IF($D4510="", 'Intro &amp; Setup'!$AC$32, IFERROR(INDEX('Intro &amp; Setup'!$AC$17:$AC$31, MATCH($D4510, 'Intro &amp; Setup'!$S$17:$S$31, 0)), "")))</f>
        <v/>
      </c>
      <c r="AG4510" s="10" t="str">
        <f t="shared" si="425"/>
        <v/>
      </c>
    </row>
    <row r="4511" spans="1:33" x14ac:dyDescent="0.25">
      <c r="A4511" s="7"/>
      <c r="B4511" s="66"/>
      <c r="C4511" s="67"/>
      <c r="D4511" s="68"/>
      <c r="E4511" s="68"/>
      <c r="F4511" s="69"/>
      <c r="G4511" s="69"/>
      <c r="H4511" s="70"/>
      <c r="I4511" s="71"/>
      <c r="J4511" s="68"/>
      <c r="K4511" s="68"/>
      <c r="L4511" s="72"/>
      <c r="M4511" s="7"/>
      <c r="N4511" s="10" t="str">
        <f t="shared" si="420"/>
        <v/>
      </c>
      <c r="O4511" s="7"/>
      <c r="P4511" s="22" t="str">
        <f t="shared" si="421"/>
        <v/>
      </c>
      <c r="Q4511" s="7"/>
      <c r="S4511" s="17" t="str">
        <f>IF($B4511="", "", IF(COUNTIF($B$11:$B4511, $B4511)&gt;1, "", $B4511))</f>
        <v/>
      </c>
      <c r="T4511" s="10" t="str">
        <f t="shared" si="422"/>
        <v/>
      </c>
      <c r="U4511" s="13">
        <v>4501</v>
      </c>
      <c r="V4511" s="17" t="str">
        <f t="shared" si="423"/>
        <v/>
      </c>
      <c r="X4511" s="10" t="str">
        <f>IF($F4511="", "", IF($D4511="", 'Intro &amp; Setup'!$Z$32, IFERROR(INDEX('Intro &amp; Setup'!$Z$17:$Z$31, MATCH($D4511, 'Intro &amp; Setup'!$S$17:$S$31, 0)), "")))</f>
        <v/>
      </c>
      <c r="Z4511" s="25" t="str">
        <f t="shared" si="424"/>
        <v/>
      </c>
      <c r="AE4511" s="10" t="str">
        <f>IF($B4511="", "", IF($D4511="", 'Intro &amp; Setup'!$AC$32, IFERROR(INDEX('Intro &amp; Setup'!$AC$17:$AC$31, MATCH($D4511, 'Intro &amp; Setup'!$S$17:$S$31, 0)), "")))</f>
        <v/>
      </c>
      <c r="AG4511" s="10" t="str">
        <f t="shared" si="425"/>
        <v/>
      </c>
    </row>
    <row r="4512" spans="1:33" x14ac:dyDescent="0.25">
      <c r="A4512" s="7"/>
      <c r="B4512" s="66"/>
      <c r="C4512" s="67"/>
      <c r="D4512" s="68"/>
      <c r="E4512" s="68"/>
      <c r="F4512" s="69"/>
      <c r="G4512" s="69"/>
      <c r="H4512" s="70"/>
      <c r="I4512" s="71"/>
      <c r="J4512" s="68"/>
      <c r="K4512" s="68"/>
      <c r="L4512" s="72"/>
      <c r="M4512" s="7"/>
      <c r="N4512" s="10" t="str">
        <f t="shared" si="420"/>
        <v/>
      </c>
      <c r="O4512" s="7"/>
      <c r="P4512" s="22" t="str">
        <f t="shared" si="421"/>
        <v/>
      </c>
      <c r="Q4512" s="7"/>
      <c r="S4512" s="17" t="str">
        <f>IF($B4512="", "", IF(COUNTIF($B$11:$B4512, $B4512)&gt;1, "", $B4512))</f>
        <v/>
      </c>
      <c r="T4512" s="10" t="str">
        <f t="shared" si="422"/>
        <v/>
      </c>
      <c r="U4512" s="13">
        <v>4502</v>
      </c>
      <c r="V4512" s="17" t="str">
        <f t="shared" si="423"/>
        <v/>
      </c>
      <c r="X4512" s="10" t="str">
        <f>IF($F4512="", "", IF($D4512="", 'Intro &amp; Setup'!$Z$32, IFERROR(INDEX('Intro &amp; Setup'!$Z$17:$Z$31, MATCH($D4512, 'Intro &amp; Setup'!$S$17:$S$31, 0)), "")))</f>
        <v/>
      </c>
      <c r="Z4512" s="25" t="str">
        <f t="shared" si="424"/>
        <v/>
      </c>
      <c r="AE4512" s="10" t="str">
        <f>IF($B4512="", "", IF($D4512="", 'Intro &amp; Setup'!$AC$32, IFERROR(INDEX('Intro &amp; Setup'!$AC$17:$AC$31, MATCH($D4512, 'Intro &amp; Setup'!$S$17:$S$31, 0)), "")))</f>
        <v/>
      </c>
      <c r="AG4512" s="10" t="str">
        <f t="shared" si="425"/>
        <v/>
      </c>
    </row>
    <row r="4513" spans="1:33" x14ac:dyDescent="0.25">
      <c r="A4513" s="7"/>
      <c r="B4513" s="66"/>
      <c r="C4513" s="67"/>
      <c r="D4513" s="68"/>
      <c r="E4513" s="68"/>
      <c r="F4513" s="69"/>
      <c r="G4513" s="69"/>
      <c r="H4513" s="70"/>
      <c r="I4513" s="71"/>
      <c r="J4513" s="68"/>
      <c r="K4513" s="68"/>
      <c r="L4513" s="72"/>
      <c r="M4513" s="7"/>
      <c r="N4513" s="10" t="str">
        <f t="shared" si="420"/>
        <v/>
      </c>
      <c r="O4513" s="7"/>
      <c r="P4513" s="22" t="str">
        <f t="shared" si="421"/>
        <v/>
      </c>
      <c r="Q4513" s="7"/>
      <c r="S4513" s="17" t="str">
        <f>IF($B4513="", "", IF(COUNTIF($B$11:$B4513, $B4513)&gt;1, "", $B4513))</f>
        <v/>
      </c>
      <c r="T4513" s="10" t="str">
        <f t="shared" si="422"/>
        <v/>
      </c>
      <c r="U4513" s="13">
        <v>4503</v>
      </c>
      <c r="V4513" s="17" t="str">
        <f t="shared" si="423"/>
        <v/>
      </c>
      <c r="X4513" s="10" t="str">
        <f>IF($F4513="", "", IF($D4513="", 'Intro &amp; Setup'!$Z$32, IFERROR(INDEX('Intro &amp; Setup'!$Z$17:$Z$31, MATCH($D4513, 'Intro &amp; Setup'!$S$17:$S$31, 0)), "")))</f>
        <v/>
      </c>
      <c r="Z4513" s="25" t="str">
        <f t="shared" si="424"/>
        <v/>
      </c>
      <c r="AE4513" s="10" t="str">
        <f>IF($B4513="", "", IF($D4513="", 'Intro &amp; Setup'!$AC$32, IFERROR(INDEX('Intro &amp; Setup'!$AC$17:$AC$31, MATCH($D4513, 'Intro &amp; Setup'!$S$17:$S$31, 0)), "")))</f>
        <v/>
      </c>
      <c r="AG4513" s="10" t="str">
        <f t="shared" si="425"/>
        <v/>
      </c>
    </row>
    <row r="4514" spans="1:33" x14ac:dyDescent="0.25">
      <c r="A4514" s="7"/>
      <c r="B4514" s="66"/>
      <c r="C4514" s="67"/>
      <c r="D4514" s="68"/>
      <c r="E4514" s="68"/>
      <c r="F4514" s="69"/>
      <c r="G4514" s="69"/>
      <c r="H4514" s="70"/>
      <c r="I4514" s="71"/>
      <c r="J4514" s="68"/>
      <c r="K4514" s="68"/>
      <c r="L4514" s="72"/>
      <c r="M4514" s="7"/>
      <c r="N4514" s="10" t="str">
        <f t="shared" si="420"/>
        <v/>
      </c>
      <c r="O4514" s="7"/>
      <c r="P4514" s="22" t="str">
        <f t="shared" si="421"/>
        <v/>
      </c>
      <c r="Q4514" s="7"/>
      <c r="S4514" s="17" t="str">
        <f>IF($B4514="", "", IF(COUNTIF($B$11:$B4514, $B4514)&gt;1, "", $B4514))</f>
        <v/>
      </c>
      <c r="T4514" s="10" t="str">
        <f t="shared" si="422"/>
        <v/>
      </c>
      <c r="U4514" s="13">
        <v>4504</v>
      </c>
      <c r="V4514" s="17" t="str">
        <f t="shared" si="423"/>
        <v/>
      </c>
      <c r="X4514" s="10" t="str">
        <f>IF($F4514="", "", IF($D4514="", 'Intro &amp; Setup'!$Z$32, IFERROR(INDEX('Intro &amp; Setup'!$Z$17:$Z$31, MATCH($D4514, 'Intro &amp; Setup'!$S$17:$S$31, 0)), "")))</f>
        <v/>
      </c>
      <c r="Z4514" s="25" t="str">
        <f t="shared" si="424"/>
        <v/>
      </c>
      <c r="AE4514" s="10" t="str">
        <f>IF($B4514="", "", IF($D4514="", 'Intro &amp; Setup'!$AC$32, IFERROR(INDEX('Intro &amp; Setup'!$AC$17:$AC$31, MATCH($D4514, 'Intro &amp; Setup'!$S$17:$S$31, 0)), "")))</f>
        <v/>
      </c>
      <c r="AG4514" s="10" t="str">
        <f t="shared" si="425"/>
        <v/>
      </c>
    </row>
    <row r="4515" spans="1:33" x14ac:dyDescent="0.25">
      <c r="A4515" s="7"/>
      <c r="B4515" s="66"/>
      <c r="C4515" s="67"/>
      <c r="D4515" s="68"/>
      <c r="E4515" s="68"/>
      <c r="F4515" s="69"/>
      <c r="G4515" s="69"/>
      <c r="H4515" s="70"/>
      <c r="I4515" s="71"/>
      <c r="J4515" s="68"/>
      <c r="K4515" s="68"/>
      <c r="L4515" s="72"/>
      <c r="M4515" s="7"/>
      <c r="N4515" s="10" t="str">
        <f t="shared" si="420"/>
        <v/>
      </c>
      <c r="O4515" s="7"/>
      <c r="P4515" s="22" t="str">
        <f t="shared" si="421"/>
        <v/>
      </c>
      <c r="Q4515" s="7"/>
      <c r="S4515" s="17" t="str">
        <f>IF($B4515="", "", IF(COUNTIF($B$11:$B4515, $B4515)&gt;1, "", $B4515))</f>
        <v/>
      </c>
      <c r="T4515" s="10" t="str">
        <f t="shared" si="422"/>
        <v/>
      </c>
      <c r="U4515" s="13">
        <v>4505</v>
      </c>
      <c r="V4515" s="17" t="str">
        <f t="shared" si="423"/>
        <v/>
      </c>
      <c r="X4515" s="10" t="str">
        <f>IF($F4515="", "", IF($D4515="", 'Intro &amp; Setup'!$Z$32, IFERROR(INDEX('Intro &amp; Setup'!$Z$17:$Z$31, MATCH($D4515, 'Intro &amp; Setup'!$S$17:$S$31, 0)), "")))</f>
        <v/>
      </c>
      <c r="Z4515" s="25" t="str">
        <f t="shared" si="424"/>
        <v/>
      </c>
      <c r="AE4515" s="10" t="str">
        <f>IF($B4515="", "", IF($D4515="", 'Intro &amp; Setup'!$AC$32, IFERROR(INDEX('Intro &amp; Setup'!$AC$17:$AC$31, MATCH($D4515, 'Intro &amp; Setup'!$S$17:$S$31, 0)), "")))</f>
        <v/>
      </c>
      <c r="AG4515" s="10" t="str">
        <f t="shared" si="425"/>
        <v/>
      </c>
    </row>
    <row r="4516" spans="1:33" x14ac:dyDescent="0.25">
      <c r="A4516" s="7"/>
      <c r="B4516" s="66"/>
      <c r="C4516" s="67"/>
      <c r="D4516" s="68"/>
      <c r="E4516" s="68"/>
      <c r="F4516" s="69"/>
      <c r="G4516" s="69"/>
      <c r="H4516" s="70"/>
      <c r="I4516" s="71"/>
      <c r="J4516" s="68"/>
      <c r="K4516" s="68"/>
      <c r="L4516" s="72"/>
      <c r="M4516" s="7"/>
      <c r="N4516" s="10" t="str">
        <f t="shared" si="420"/>
        <v/>
      </c>
      <c r="O4516" s="7"/>
      <c r="P4516" s="22" t="str">
        <f t="shared" si="421"/>
        <v/>
      </c>
      <c r="Q4516" s="7"/>
      <c r="S4516" s="17" t="str">
        <f>IF($B4516="", "", IF(COUNTIF($B$11:$B4516, $B4516)&gt;1, "", $B4516))</f>
        <v/>
      </c>
      <c r="T4516" s="10" t="str">
        <f t="shared" si="422"/>
        <v/>
      </c>
      <c r="U4516" s="13">
        <v>4506</v>
      </c>
      <c r="V4516" s="17" t="str">
        <f t="shared" si="423"/>
        <v/>
      </c>
      <c r="X4516" s="10" t="str">
        <f>IF($F4516="", "", IF($D4516="", 'Intro &amp; Setup'!$Z$32, IFERROR(INDEX('Intro &amp; Setup'!$Z$17:$Z$31, MATCH($D4516, 'Intro &amp; Setup'!$S$17:$S$31, 0)), "")))</f>
        <v/>
      </c>
      <c r="Z4516" s="25" t="str">
        <f t="shared" si="424"/>
        <v/>
      </c>
      <c r="AE4516" s="10" t="str">
        <f>IF($B4516="", "", IF($D4516="", 'Intro &amp; Setup'!$AC$32, IFERROR(INDEX('Intro &amp; Setup'!$AC$17:$AC$31, MATCH($D4516, 'Intro &amp; Setup'!$S$17:$S$31, 0)), "")))</f>
        <v/>
      </c>
      <c r="AG4516" s="10" t="str">
        <f t="shared" si="425"/>
        <v/>
      </c>
    </row>
    <row r="4517" spans="1:33" x14ac:dyDescent="0.25">
      <c r="A4517" s="7"/>
      <c r="B4517" s="66"/>
      <c r="C4517" s="67"/>
      <c r="D4517" s="68"/>
      <c r="E4517" s="68"/>
      <c r="F4517" s="69"/>
      <c r="G4517" s="69"/>
      <c r="H4517" s="70"/>
      <c r="I4517" s="71"/>
      <c r="J4517" s="68"/>
      <c r="K4517" s="68"/>
      <c r="L4517" s="72"/>
      <c r="M4517" s="7"/>
      <c r="N4517" s="10" t="str">
        <f t="shared" si="420"/>
        <v/>
      </c>
      <c r="O4517" s="7"/>
      <c r="P4517" s="22" t="str">
        <f t="shared" si="421"/>
        <v/>
      </c>
      <c r="Q4517" s="7"/>
      <c r="S4517" s="17" t="str">
        <f>IF($B4517="", "", IF(COUNTIF($B$11:$B4517, $B4517)&gt;1, "", $B4517))</f>
        <v/>
      </c>
      <c r="T4517" s="10" t="str">
        <f t="shared" si="422"/>
        <v/>
      </c>
      <c r="U4517" s="13">
        <v>4507</v>
      </c>
      <c r="V4517" s="17" t="str">
        <f t="shared" si="423"/>
        <v/>
      </c>
      <c r="X4517" s="10" t="str">
        <f>IF($F4517="", "", IF($D4517="", 'Intro &amp; Setup'!$Z$32, IFERROR(INDEX('Intro &amp; Setup'!$Z$17:$Z$31, MATCH($D4517, 'Intro &amp; Setup'!$S$17:$S$31, 0)), "")))</f>
        <v/>
      </c>
      <c r="Z4517" s="25" t="str">
        <f t="shared" si="424"/>
        <v/>
      </c>
      <c r="AE4517" s="10" t="str">
        <f>IF($B4517="", "", IF($D4517="", 'Intro &amp; Setup'!$AC$32, IFERROR(INDEX('Intro &amp; Setup'!$AC$17:$AC$31, MATCH($D4517, 'Intro &amp; Setup'!$S$17:$S$31, 0)), "")))</f>
        <v/>
      </c>
      <c r="AG4517" s="10" t="str">
        <f t="shared" si="425"/>
        <v/>
      </c>
    </row>
    <row r="4518" spans="1:33" x14ac:dyDescent="0.25">
      <c r="A4518" s="7"/>
      <c r="B4518" s="66"/>
      <c r="C4518" s="67"/>
      <c r="D4518" s="68"/>
      <c r="E4518" s="68"/>
      <c r="F4518" s="69"/>
      <c r="G4518" s="69"/>
      <c r="H4518" s="70"/>
      <c r="I4518" s="71"/>
      <c r="J4518" s="68"/>
      <c r="K4518" s="68"/>
      <c r="L4518" s="72"/>
      <c r="M4518" s="7"/>
      <c r="N4518" s="10" t="str">
        <f t="shared" si="420"/>
        <v/>
      </c>
      <c r="O4518" s="7"/>
      <c r="P4518" s="22" t="str">
        <f t="shared" si="421"/>
        <v/>
      </c>
      <c r="Q4518" s="7"/>
      <c r="S4518" s="17" t="str">
        <f>IF($B4518="", "", IF(COUNTIF($B$11:$B4518, $B4518)&gt;1, "", $B4518))</f>
        <v/>
      </c>
      <c r="T4518" s="10" t="str">
        <f t="shared" si="422"/>
        <v/>
      </c>
      <c r="U4518" s="13">
        <v>4508</v>
      </c>
      <c r="V4518" s="17" t="str">
        <f t="shared" si="423"/>
        <v/>
      </c>
      <c r="X4518" s="10" t="str">
        <f>IF($F4518="", "", IF($D4518="", 'Intro &amp; Setup'!$Z$32, IFERROR(INDEX('Intro &amp; Setup'!$Z$17:$Z$31, MATCH($D4518, 'Intro &amp; Setup'!$S$17:$S$31, 0)), "")))</f>
        <v/>
      </c>
      <c r="Z4518" s="25" t="str">
        <f t="shared" si="424"/>
        <v/>
      </c>
      <c r="AE4518" s="10" t="str">
        <f>IF($B4518="", "", IF($D4518="", 'Intro &amp; Setup'!$AC$32, IFERROR(INDEX('Intro &amp; Setup'!$AC$17:$AC$31, MATCH($D4518, 'Intro &amp; Setup'!$S$17:$S$31, 0)), "")))</f>
        <v/>
      </c>
      <c r="AG4518" s="10" t="str">
        <f t="shared" si="425"/>
        <v/>
      </c>
    </row>
    <row r="4519" spans="1:33" x14ac:dyDescent="0.25">
      <c r="A4519" s="7"/>
      <c r="B4519" s="66"/>
      <c r="C4519" s="67"/>
      <c r="D4519" s="68"/>
      <c r="E4519" s="68"/>
      <c r="F4519" s="69"/>
      <c r="G4519" s="69"/>
      <c r="H4519" s="70"/>
      <c r="I4519" s="71"/>
      <c r="J4519" s="68"/>
      <c r="K4519" s="68"/>
      <c r="L4519" s="72"/>
      <c r="M4519" s="7"/>
      <c r="N4519" s="10" t="str">
        <f t="shared" si="420"/>
        <v/>
      </c>
      <c r="O4519" s="7"/>
      <c r="P4519" s="22" t="str">
        <f t="shared" si="421"/>
        <v/>
      </c>
      <c r="Q4519" s="7"/>
      <c r="S4519" s="17" t="str">
        <f>IF($B4519="", "", IF(COUNTIF($B$11:$B4519, $B4519)&gt;1, "", $B4519))</f>
        <v/>
      </c>
      <c r="T4519" s="10" t="str">
        <f t="shared" si="422"/>
        <v/>
      </c>
      <c r="U4519" s="13">
        <v>4509</v>
      </c>
      <c r="V4519" s="17" t="str">
        <f t="shared" si="423"/>
        <v/>
      </c>
      <c r="X4519" s="10" t="str">
        <f>IF($F4519="", "", IF($D4519="", 'Intro &amp; Setup'!$Z$32, IFERROR(INDEX('Intro &amp; Setup'!$Z$17:$Z$31, MATCH($D4519, 'Intro &amp; Setup'!$S$17:$S$31, 0)), "")))</f>
        <v/>
      </c>
      <c r="Z4519" s="25" t="str">
        <f t="shared" si="424"/>
        <v/>
      </c>
      <c r="AE4519" s="10" t="str">
        <f>IF($B4519="", "", IF($D4519="", 'Intro &amp; Setup'!$AC$32, IFERROR(INDEX('Intro &amp; Setup'!$AC$17:$AC$31, MATCH($D4519, 'Intro &amp; Setup'!$S$17:$S$31, 0)), "")))</f>
        <v/>
      </c>
      <c r="AG4519" s="10" t="str">
        <f t="shared" si="425"/>
        <v/>
      </c>
    </row>
    <row r="4520" spans="1:33" x14ac:dyDescent="0.25">
      <c r="A4520" s="7"/>
      <c r="B4520" s="66"/>
      <c r="C4520" s="67"/>
      <c r="D4520" s="68"/>
      <c r="E4520" s="68"/>
      <c r="F4520" s="69"/>
      <c r="G4520" s="69"/>
      <c r="H4520" s="70"/>
      <c r="I4520" s="71"/>
      <c r="J4520" s="68"/>
      <c r="K4520" s="68"/>
      <c r="L4520" s="72"/>
      <c r="M4520" s="7"/>
      <c r="N4520" s="10" t="str">
        <f t="shared" si="420"/>
        <v/>
      </c>
      <c r="O4520" s="7"/>
      <c r="P4520" s="22" t="str">
        <f t="shared" si="421"/>
        <v/>
      </c>
      <c r="Q4520" s="7"/>
      <c r="S4520" s="17" t="str">
        <f>IF($B4520="", "", IF(COUNTIF($B$11:$B4520, $B4520)&gt;1, "", $B4520))</f>
        <v/>
      </c>
      <c r="T4520" s="10" t="str">
        <f t="shared" si="422"/>
        <v/>
      </c>
      <c r="U4520" s="13">
        <v>4510</v>
      </c>
      <c r="V4520" s="17" t="str">
        <f t="shared" si="423"/>
        <v/>
      </c>
      <c r="X4520" s="10" t="str">
        <f>IF($F4520="", "", IF($D4520="", 'Intro &amp; Setup'!$Z$32, IFERROR(INDEX('Intro &amp; Setup'!$Z$17:$Z$31, MATCH($D4520, 'Intro &amp; Setup'!$S$17:$S$31, 0)), "")))</f>
        <v/>
      </c>
      <c r="Z4520" s="25" t="str">
        <f t="shared" si="424"/>
        <v/>
      </c>
      <c r="AE4520" s="10" t="str">
        <f>IF($B4520="", "", IF($D4520="", 'Intro &amp; Setup'!$AC$32, IFERROR(INDEX('Intro &amp; Setup'!$AC$17:$AC$31, MATCH($D4520, 'Intro &amp; Setup'!$S$17:$S$31, 0)), "")))</f>
        <v/>
      </c>
      <c r="AG4520" s="10" t="str">
        <f t="shared" si="425"/>
        <v/>
      </c>
    </row>
    <row r="4521" spans="1:33" x14ac:dyDescent="0.25">
      <c r="A4521" s="7"/>
      <c r="B4521" s="66"/>
      <c r="C4521" s="67"/>
      <c r="D4521" s="68"/>
      <c r="E4521" s="68"/>
      <c r="F4521" s="69"/>
      <c r="G4521" s="69"/>
      <c r="H4521" s="70"/>
      <c r="I4521" s="71"/>
      <c r="J4521" s="68"/>
      <c r="K4521" s="68"/>
      <c r="L4521" s="72"/>
      <c r="M4521" s="7"/>
      <c r="N4521" s="10" t="str">
        <f t="shared" si="420"/>
        <v/>
      </c>
      <c r="O4521" s="7"/>
      <c r="P4521" s="22" t="str">
        <f t="shared" si="421"/>
        <v/>
      </c>
      <c r="Q4521" s="7"/>
      <c r="S4521" s="17" t="str">
        <f>IF($B4521="", "", IF(COUNTIF($B$11:$B4521, $B4521)&gt;1, "", $B4521))</f>
        <v/>
      </c>
      <c r="T4521" s="10" t="str">
        <f t="shared" si="422"/>
        <v/>
      </c>
      <c r="U4521" s="13">
        <v>4511</v>
      </c>
      <c r="V4521" s="17" t="str">
        <f t="shared" si="423"/>
        <v/>
      </c>
      <c r="X4521" s="10" t="str">
        <f>IF($F4521="", "", IF($D4521="", 'Intro &amp; Setup'!$Z$32, IFERROR(INDEX('Intro &amp; Setup'!$Z$17:$Z$31, MATCH($D4521, 'Intro &amp; Setup'!$S$17:$S$31, 0)), "")))</f>
        <v/>
      </c>
      <c r="Z4521" s="25" t="str">
        <f t="shared" si="424"/>
        <v/>
      </c>
      <c r="AE4521" s="10" t="str">
        <f>IF($B4521="", "", IF($D4521="", 'Intro &amp; Setup'!$AC$32, IFERROR(INDEX('Intro &amp; Setup'!$AC$17:$AC$31, MATCH($D4521, 'Intro &amp; Setup'!$S$17:$S$31, 0)), "")))</f>
        <v/>
      </c>
      <c r="AG4521" s="10" t="str">
        <f t="shared" si="425"/>
        <v/>
      </c>
    </row>
    <row r="4522" spans="1:33" x14ac:dyDescent="0.25">
      <c r="A4522" s="7"/>
      <c r="B4522" s="66"/>
      <c r="C4522" s="67"/>
      <c r="D4522" s="68"/>
      <c r="E4522" s="68"/>
      <c r="F4522" s="69"/>
      <c r="G4522" s="69"/>
      <c r="H4522" s="70"/>
      <c r="I4522" s="71"/>
      <c r="J4522" s="68"/>
      <c r="K4522" s="68"/>
      <c r="L4522" s="72"/>
      <c r="M4522" s="7"/>
      <c r="N4522" s="10" t="str">
        <f t="shared" si="420"/>
        <v/>
      </c>
      <c r="O4522" s="7"/>
      <c r="P4522" s="22" t="str">
        <f t="shared" si="421"/>
        <v/>
      </c>
      <c r="Q4522" s="7"/>
      <c r="S4522" s="17" t="str">
        <f>IF($B4522="", "", IF(COUNTIF($B$11:$B4522, $B4522)&gt;1, "", $B4522))</f>
        <v/>
      </c>
      <c r="T4522" s="10" t="str">
        <f t="shared" si="422"/>
        <v/>
      </c>
      <c r="U4522" s="13">
        <v>4512</v>
      </c>
      <c r="V4522" s="17" t="str">
        <f t="shared" si="423"/>
        <v/>
      </c>
      <c r="X4522" s="10" t="str">
        <f>IF($F4522="", "", IF($D4522="", 'Intro &amp; Setup'!$Z$32, IFERROR(INDEX('Intro &amp; Setup'!$Z$17:$Z$31, MATCH($D4522, 'Intro &amp; Setup'!$S$17:$S$31, 0)), "")))</f>
        <v/>
      </c>
      <c r="Z4522" s="25" t="str">
        <f t="shared" si="424"/>
        <v/>
      </c>
      <c r="AE4522" s="10" t="str">
        <f>IF($B4522="", "", IF($D4522="", 'Intro &amp; Setup'!$AC$32, IFERROR(INDEX('Intro &amp; Setup'!$AC$17:$AC$31, MATCH($D4522, 'Intro &amp; Setup'!$S$17:$S$31, 0)), "")))</f>
        <v/>
      </c>
      <c r="AG4522" s="10" t="str">
        <f t="shared" si="425"/>
        <v/>
      </c>
    </row>
    <row r="4523" spans="1:33" x14ac:dyDescent="0.25">
      <c r="A4523" s="7"/>
      <c r="B4523" s="66"/>
      <c r="C4523" s="67"/>
      <c r="D4523" s="68"/>
      <c r="E4523" s="68"/>
      <c r="F4523" s="69"/>
      <c r="G4523" s="69"/>
      <c r="H4523" s="70"/>
      <c r="I4523" s="71"/>
      <c r="J4523" s="68"/>
      <c r="K4523" s="68"/>
      <c r="L4523" s="72"/>
      <c r="M4523" s="7"/>
      <c r="N4523" s="10" t="str">
        <f t="shared" si="420"/>
        <v/>
      </c>
      <c r="O4523" s="7"/>
      <c r="P4523" s="22" t="str">
        <f t="shared" si="421"/>
        <v/>
      </c>
      <c r="Q4523" s="7"/>
      <c r="S4523" s="17" t="str">
        <f>IF($B4523="", "", IF(COUNTIF($B$11:$B4523, $B4523)&gt;1, "", $B4523))</f>
        <v/>
      </c>
      <c r="T4523" s="10" t="str">
        <f t="shared" si="422"/>
        <v/>
      </c>
      <c r="U4523" s="13">
        <v>4513</v>
      </c>
      <c r="V4523" s="17" t="str">
        <f t="shared" si="423"/>
        <v/>
      </c>
      <c r="X4523" s="10" t="str">
        <f>IF($F4523="", "", IF($D4523="", 'Intro &amp; Setup'!$Z$32, IFERROR(INDEX('Intro &amp; Setup'!$Z$17:$Z$31, MATCH($D4523, 'Intro &amp; Setup'!$S$17:$S$31, 0)), "")))</f>
        <v/>
      </c>
      <c r="Z4523" s="25" t="str">
        <f t="shared" si="424"/>
        <v/>
      </c>
      <c r="AE4523" s="10" t="str">
        <f>IF($B4523="", "", IF($D4523="", 'Intro &amp; Setup'!$AC$32, IFERROR(INDEX('Intro &amp; Setup'!$AC$17:$AC$31, MATCH($D4523, 'Intro &amp; Setup'!$S$17:$S$31, 0)), "")))</f>
        <v/>
      </c>
      <c r="AG4523" s="10" t="str">
        <f t="shared" si="425"/>
        <v/>
      </c>
    </row>
    <row r="4524" spans="1:33" x14ac:dyDescent="0.25">
      <c r="A4524" s="7"/>
      <c r="B4524" s="66"/>
      <c r="C4524" s="67"/>
      <c r="D4524" s="68"/>
      <c r="E4524" s="68"/>
      <c r="F4524" s="69"/>
      <c r="G4524" s="69"/>
      <c r="H4524" s="70"/>
      <c r="I4524" s="71"/>
      <c r="J4524" s="68"/>
      <c r="K4524" s="68"/>
      <c r="L4524" s="72"/>
      <c r="M4524" s="7"/>
      <c r="N4524" s="10" t="str">
        <f t="shared" si="420"/>
        <v/>
      </c>
      <c r="O4524" s="7"/>
      <c r="P4524" s="22" t="str">
        <f t="shared" si="421"/>
        <v/>
      </c>
      <c r="Q4524" s="7"/>
      <c r="S4524" s="17" t="str">
        <f>IF($B4524="", "", IF(COUNTIF($B$11:$B4524, $B4524)&gt;1, "", $B4524))</f>
        <v/>
      </c>
      <c r="T4524" s="10" t="str">
        <f t="shared" si="422"/>
        <v/>
      </c>
      <c r="U4524" s="13">
        <v>4514</v>
      </c>
      <c r="V4524" s="17" t="str">
        <f t="shared" si="423"/>
        <v/>
      </c>
      <c r="X4524" s="10" t="str">
        <f>IF($F4524="", "", IF($D4524="", 'Intro &amp; Setup'!$Z$32, IFERROR(INDEX('Intro &amp; Setup'!$Z$17:$Z$31, MATCH($D4524, 'Intro &amp; Setup'!$S$17:$S$31, 0)), "")))</f>
        <v/>
      </c>
      <c r="Z4524" s="25" t="str">
        <f t="shared" si="424"/>
        <v/>
      </c>
      <c r="AE4524" s="10" t="str">
        <f>IF($B4524="", "", IF($D4524="", 'Intro &amp; Setup'!$AC$32, IFERROR(INDEX('Intro &amp; Setup'!$AC$17:$AC$31, MATCH($D4524, 'Intro &amp; Setup'!$S$17:$S$31, 0)), "")))</f>
        <v/>
      </c>
      <c r="AG4524" s="10" t="str">
        <f t="shared" si="425"/>
        <v/>
      </c>
    </row>
    <row r="4525" spans="1:33" x14ac:dyDescent="0.25">
      <c r="A4525" s="7"/>
      <c r="B4525" s="66"/>
      <c r="C4525" s="67"/>
      <c r="D4525" s="68"/>
      <c r="E4525" s="68"/>
      <c r="F4525" s="69"/>
      <c r="G4525" s="69"/>
      <c r="H4525" s="70"/>
      <c r="I4525" s="71"/>
      <c r="J4525" s="68"/>
      <c r="K4525" s="68"/>
      <c r="L4525" s="72"/>
      <c r="M4525" s="7"/>
      <c r="N4525" s="10" t="str">
        <f t="shared" si="420"/>
        <v/>
      </c>
      <c r="O4525" s="7"/>
      <c r="P4525" s="22" t="str">
        <f t="shared" si="421"/>
        <v/>
      </c>
      <c r="Q4525" s="7"/>
      <c r="S4525" s="17" t="str">
        <f>IF($B4525="", "", IF(COUNTIF($B$11:$B4525, $B4525)&gt;1, "", $B4525))</f>
        <v/>
      </c>
      <c r="T4525" s="10" t="str">
        <f t="shared" si="422"/>
        <v/>
      </c>
      <c r="U4525" s="13">
        <v>4515</v>
      </c>
      <c r="V4525" s="17" t="str">
        <f t="shared" si="423"/>
        <v/>
      </c>
      <c r="X4525" s="10" t="str">
        <f>IF($F4525="", "", IF($D4525="", 'Intro &amp; Setup'!$Z$32, IFERROR(INDEX('Intro &amp; Setup'!$Z$17:$Z$31, MATCH($D4525, 'Intro &amp; Setup'!$S$17:$S$31, 0)), "")))</f>
        <v/>
      </c>
      <c r="Z4525" s="25" t="str">
        <f t="shared" si="424"/>
        <v/>
      </c>
      <c r="AE4525" s="10" t="str">
        <f>IF($B4525="", "", IF($D4525="", 'Intro &amp; Setup'!$AC$32, IFERROR(INDEX('Intro &amp; Setup'!$AC$17:$AC$31, MATCH($D4525, 'Intro &amp; Setup'!$S$17:$S$31, 0)), "")))</f>
        <v/>
      </c>
      <c r="AG4525" s="10" t="str">
        <f t="shared" si="425"/>
        <v/>
      </c>
    </row>
    <row r="4526" spans="1:33" x14ac:dyDescent="0.25">
      <c r="A4526" s="7"/>
      <c r="B4526" s="66"/>
      <c r="C4526" s="67"/>
      <c r="D4526" s="68"/>
      <c r="E4526" s="68"/>
      <c r="F4526" s="69"/>
      <c r="G4526" s="69"/>
      <c r="H4526" s="70"/>
      <c r="I4526" s="71"/>
      <c r="J4526" s="68"/>
      <c r="K4526" s="68"/>
      <c r="L4526" s="72"/>
      <c r="M4526" s="7"/>
      <c r="N4526" s="10" t="str">
        <f t="shared" si="420"/>
        <v/>
      </c>
      <c r="O4526" s="7"/>
      <c r="P4526" s="22" t="str">
        <f t="shared" si="421"/>
        <v/>
      </c>
      <c r="Q4526" s="7"/>
      <c r="S4526" s="17" t="str">
        <f>IF($B4526="", "", IF(COUNTIF($B$11:$B4526, $B4526)&gt;1, "", $B4526))</f>
        <v/>
      </c>
      <c r="T4526" s="10" t="str">
        <f t="shared" si="422"/>
        <v/>
      </c>
      <c r="U4526" s="13">
        <v>4516</v>
      </c>
      <c r="V4526" s="17" t="str">
        <f t="shared" si="423"/>
        <v/>
      </c>
      <c r="X4526" s="10" t="str">
        <f>IF($F4526="", "", IF($D4526="", 'Intro &amp; Setup'!$Z$32, IFERROR(INDEX('Intro &amp; Setup'!$Z$17:$Z$31, MATCH($D4526, 'Intro &amp; Setup'!$S$17:$S$31, 0)), "")))</f>
        <v/>
      </c>
      <c r="Z4526" s="25" t="str">
        <f t="shared" si="424"/>
        <v/>
      </c>
      <c r="AE4526" s="10" t="str">
        <f>IF($B4526="", "", IF($D4526="", 'Intro &amp; Setup'!$AC$32, IFERROR(INDEX('Intro &amp; Setup'!$AC$17:$AC$31, MATCH($D4526, 'Intro &amp; Setup'!$S$17:$S$31, 0)), "")))</f>
        <v/>
      </c>
      <c r="AG4526" s="10" t="str">
        <f t="shared" si="425"/>
        <v/>
      </c>
    </row>
    <row r="4527" spans="1:33" x14ac:dyDescent="0.25">
      <c r="A4527" s="7"/>
      <c r="B4527" s="66"/>
      <c r="C4527" s="67"/>
      <c r="D4527" s="68"/>
      <c r="E4527" s="68"/>
      <c r="F4527" s="69"/>
      <c r="G4527" s="69"/>
      <c r="H4527" s="70"/>
      <c r="I4527" s="71"/>
      <c r="J4527" s="68"/>
      <c r="K4527" s="68"/>
      <c r="L4527" s="72"/>
      <c r="M4527" s="7"/>
      <c r="N4527" s="10" t="str">
        <f t="shared" si="420"/>
        <v/>
      </c>
      <c r="O4527" s="7"/>
      <c r="P4527" s="22" t="str">
        <f t="shared" si="421"/>
        <v/>
      </c>
      <c r="Q4527" s="7"/>
      <c r="S4527" s="17" t="str">
        <f>IF($B4527="", "", IF(COUNTIF($B$11:$B4527, $B4527)&gt;1, "", $B4527))</f>
        <v/>
      </c>
      <c r="T4527" s="10" t="str">
        <f t="shared" si="422"/>
        <v/>
      </c>
      <c r="U4527" s="13">
        <v>4517</v>
      </c>
      <c r="V4527" s="17" t="str">
        <f t="shared" si="423"/>
        <v/>
      </c>
      <c r="X4527" s="10" t="str">
        <f>IF($F4527="", "", IF($D4527="", 'Intro &amp; Setup'!$Z$32, IFERROR(INDEX('Intro &amp; Setup'!$Z$17:$Z$31, MATCH($D4527, 'Intro &amp; Setup'!$S$17:$S$31, 0)), "")))</f>
        <v/>
      </c>
      <c r="Z4527" s="25" t="str">
        <f t="shared" si="424"/>
        <v/>
      </c>
      <c r="AE4527" s="10" t="str">
        <f>IF($B4527="", "", IF($D4527="", 'Intro &amp; Setup'!$AC$32, IFERROR(INDEX('Intro &amp; Setup'!$AC$17:$AC$31, MATCH($D4527, 'Intro &amp; Setup'!$S$17:$S$31, 0)), "")))</f>
        <v/>
      </c>
      <c r="AG4527" s="10" t="str">
        <f t="shared" si="425"/>
        <v/>
      </c>
    </row>
    <row r="4528" spans="1:33" x14ac:dyDescent="0.25">
      <c r="A4528" s="7"/>
      <c r="B4528" s="66"/>
      <c r="C4528" s="67"/>
      <c r="D4528" s="68"/>
      <c r="E4528" s="68"/>
      <c r="F4528" s="69"/>
      <c r="G4528" s="69"/>
      <c r="H4528" s="70"/>
      <c r="I4528" s="71"/>
      <c r="J4528" s="68"/>
      <c r="K4528" s="68"/>
      <c r="L4528" s="72"/>
      <c r="M4528" s="7"/>
      <c r="N4528" s="10" t="str">
        <f t="shared" si="420"/>
        <v/>
      </c>
      <c r="O4528" s="7"/>
      <c r="P4528" s="22" t="str">
        <f t="shared" si="421"/>
        <v/>
      </c>
      <c r="Q4528" s="7"/>
      <c r="S4528" s="17" t="str">
        <f>IF($B4528="", "", IF(COUNTIF($B$11:$B4528, $B4528)&gt;1, "", $B4528))</f>
        <v/>
      </c>
      <c r="T4528" s="10" t="str">
        <f t="shared" si="422"/>
        <v/>
      </c>
      <c r="U4528" s="13">
        <v>4518</v>
      </c>
      <c r="V4528" s="17" t="str">
        <f t="shared" si="423"/>
        <v/>
      </c>
      <c r="X4528" s="10" t="str">
        <f>IF($F4528="", "", IF($D4528="", 'Intro &amp; Setup'!$Z$32, IFERROR(INDEX('Intro &amp; Setup'!$Z$17:$Z$31, MATCH($D4528, 'Intro &amp; Setup'!$S$17:$S$31, 0)), "")))</f>
        <v/>
      </c>
      <c r="Z4528" s="25" t="str">
        <f t="shared" si="424"/>
        <v/>
      </c>
      <c r="AE4528" s="10" t="str">
        <f>IF($B4528="", "", IF($D4528="", 'Intro &amp; Setup'!$AC$32, IFERROR(INDEX('Intro &amp; Setup'!$AC$17:$AC$31, MATCH($D4528, 'Intro &amp; Setup'!$S$17:$S$31, 0)), "")))</f>
        <v/>
      </c>
      <c r="AG4528" s="10" t="str">
        <f t="shared" si="425"/>
        <v/>
      </c>
    </row>
    <row r="4529" spans="1:33" x14ac:dyDescent="0.25">
      <c r="A4529" s="7"/>
      <c r="B4529" s="66"/>
      <c r="C4529" s="67"/>
      <c r="D4529" s="68"/>
      <c r="E4529" s="68"/>
      <c r="F4529" s="69"/>
      <c r="G4529" s="69"/>
      <c r="H4529" s="70"/>
      <c r="I4529" s="71"/>
      <c r="J4529" s="68"/>
      <c r="K4529" s="68"/>
      <c r="L4529" s="72"/>
      <c r="M4529" s="7"/>
      <c r="N4529" s="10" t="str">
        <f t="shared" si="420"/>
        <v/>
      </c>
      <c r="O4529" s="7"/>
      <c r="P4529" s="22" t="str">
        <f t="shared" si="421"/>
        <v/>
      </c>
      <c r="Q4529" s="7"/>
      <c r="S4529" s="17" t="str">
        <f>IF($B4529="", "", IF(COUNTIF($B$11:$B4529, $B4529)&gt;1, "", $B4529))</f>
        <v/>
      </c>
      <c r="T4529" s="10" t="str">
        <f t="shared" si="422"/>
        <v/>
      </c>
      <c r="U4529" s="13">
        <v>4519</v>
      </c>
      <c r="V4529" s="17" t="str">
        <f t="shared" si="423"/>
        <v/>
      </c>
      <c r="X4529" s="10" t="str">
        <f>IF($F4529="", "", IF($D4529="", 'Intro &amp; Setup'!$Z$32, IFERROR(INDEX('Intro &amp; Setup'!$Z$17:$Z$31, MATCH($D4529, 'Intro &amp; Setup'!$S$17:$S$31, 0)), "")))</f>
        <v/>
      </c>
      <c r="Z4529" s="25" t="str">
        <f t="shared" si="424"/>
        <v/>
      </c>
      <c r="AE4529" s="10" t="str">
        <f>IF($B4529="", "", IF($D4529="", 'Intro &amp; Setup'!$AC$32, IFERROR(INDEX('Intro &amp; Setup'!$AC$17:$AC$31, MATCH($D4529, 'Intro &amp; Setup'!$S$17:$S$31, 0)), "")))</f>
        <v/>
      </c>
      <c r="AG4529" s="10" t="str">
        <f t="shared" si="425"/>
        <v/>
      </c>
    </row>
    <row r="4530" spans="1:33" x14ac:dyDescent="0.25">
      <c r="A4530" s="7"/>
      <c r="B4530" s="66"/>
      <c r="C4530" s="67"/>
      <c r="D4530" s="68"/>
      <c r="E4530" s="68"/>
      <c r="F4530" s="69"/>
      <c r="G4530" s="69"/>
      <c r="H4530" s="70"/>
      <c r="I4530" s="71"/>
      <c r="J4530" s="68"/>
      <c r="K4530" s="68"/>
      <c r="L4530" s="72"/>
      <c r="M4530" s="7"/>
      <c r="N4530" s="10" t="str">
        <f t="shared" si="420"/>
        <v/>
      </c>
      <c r="O4530" s="7"/>
      <c r="P4530" s="22" t="str">
        <f t="shared" si="421"/>
        <v/>
      </c>
      <c r="Q4530" s="7"/>
      <c r="S4530" s="17" t="str">
        <f>IF($B4530="", "", IF(COUNTIF($B$11:$B4530, $B4530)&gt;1, "", $B4530))</f>
        <v/>
      </c>
      <c r="T4530" s="10" t="str">
        <f t="shared" si="422"/>
        <v/>
      </c>
      <c r="U4530" s="13">
        <v>4520</v>
      </c>
      <c r="V4530" s="17" t="str">
        <f t="shared" si="423"/>
        <v/>
      </c>
      <c r="X4530" s="10" t="str">
        <f>IF($F4530="", "", IF($D4530="", 'Intro &amp; Setup'!$Z$32, IFERROR(INDEX('Intro &amp; Setup'!$Z$17:$Z$31, MATCH($D4530, 'Intro &amp; Setup'!$S$17:$S$31, 0)), "")))</f>
        <v/>
      </c>
      <c r="Z4530" s="25" t="str">
        <f t="shared" si="424"/>
        <v/>
      </c>
      <c r="AE4530" s="10" t="str">
        <f>IF($B4530="", "", IF($D4530="", 'Intro &amp; Setup'!$AC$32, IFERROR(INDEX('Intro &amp; Setup'!$AC$17:$AC$31, MATCH($D4530, 'Intro &amp; Setup'!$S$17:$S$31, 0)), "")))</f>
        <v/>
      </c>
      <c r="AG4530" s="10" t="str">
        <f t="shared" si="425"/>
        <v/>
      </c>
    </row>
    <row r="4531" spans="1:33" x14ac:dyDescent="0.25">
      <c r="A4531" s="7"/>
      <c r="B4531" s="66"/>
      <c r="C4531" s="67"/>
      <c r="D4531" s="68"/>
      <c r="E4531" s="68"/>
      <c r="F4531" s="69"/>
      <c r="G4531" s="69"/>
      <c r="H4531" s="70"/>
      <c r="I4531" s="71"/>
      <c r="J4531" s="68"/>
      <c r="K4531" s="68"/>
      <c r="L4531" s="72"/>
      <c r="M4531" s="7"/>
      <c r="N4531" s="10" t="str">
        <f t="shared" si="420"/>
        <v/>
      </c>
      <c r="O4531" s="7"/>
      <c r="P4531" s="22" t="str">
        <f t="shared" si="421"/>
        <v/>
      </c>
      <c r="Q4531" s="7"/>
      <c r="S4531" s="17" t="str">
        <f>IF($B4531="", "", IF(COUNTIF($B$11:$B4531, $B4531)&gt;1, "", $B4531))</f>
        <v/>
      </c>
      <c r="T4531" s="10" t="str">
        <f t="shared" si="422"/>
        <v/>
      </c>
      <c r="U4531" s="13">
        <v>4521</v>
      </c>
      <c r="V4531" s="17" t="str">
        <f t="shared" si="423"/>
        <v/>
      </c>
      <c r="X4531" s="10" t="str">
        <f>IF($F4531="", "", IF($D4531="", 'Intro &amp; Setup'!$Z$32, IFERROR(INDEX('Intro &amp; Setup'!$Z$17:$Z$31, MATCH($D4531, 'Intro &amp; Setup'!$S$17:$S$31, 0)), "")))</f>
        <v/>
      </c>
      <c r="Z4531" s="25" t="str">
        <f t="shared" si="424"/>
        <v/>
      </c>
      <c r="AE4531" s="10" t="str">
        <f>IF($B4531="", "", IF($D4531="", 'Intro &amp; Setup'!$AC$32, IFERROR(INDEX('Intro &amp; Setup'!$AC$17:$AC$31, MATCH($D4531, 'Intro &amp; Setup'!$S$17:$S$31, 0)), "")))</f>
        <v/>
      </c>
      <c r="AG4531" s="10" t="str">
        <f t="shared" si="425"/>
        <v/>
      </c>
    </row>
    <row r="4532" spans="1:33" x14ac:dyDescent="0.25">
      <c r="A4532" s="7"/>
      <c r="B4532" s="66"/>
      <c r="C4532" s="67"/>
      <c r="D4532" s="68"/>
      <c r="E4532" s="68"/>
      <c r="F4532" s="69"/>
      <c r="G4532" s="69"/>
      <c r="H4532" s="70"/>
      <c r="I4532" s="71"/>
      <c r="J4532" s="68"/>
      <c r="K4532" s="68"/>
      <c r="L4532" s="72"/>
      <c r="M4532" s="7"/>
      <c r="N4532" s="10" t="str">
        <f t="shared" si="420"/>
        <v/>
      </c>
      <c r="O4532" s="7"/>
      <c r="P4532" s="22" t="str">
        <f t="shared" si="421"/>
        <v/>
      </c>
      <c r="Q4532" s="7"/>
      <c r="S4532" s="17" t="str">
        <f>IF($B4532="", "", IF(COUNTIF($B$11:$B4532, $B4532)&gt;1, "", $B4532))</f>
        <v/>
      </c>
      <c r="T4532" s="10" t="str">
        <f t="shared" si="422"/>
        <v/>
      </c>
      <c r="U4532" s="13">
        <v>4522</v>
      </c>
      <c r="V4532" s="17" t="str">
        <f t="shared" si="423"/>
        <v/>
      </c>
      <c r="X4532" s="10" t="str">
        <f>IF($F4532="", "", IF($D4532="", 'Intro &amp; Setup'!$Z$32, IFERROR(INDEX('Intro &amp; Setup'!$Z$17:$Z$31, MATCH($D4532, 'Intro &amp; Setup'!$S$17:$S$31, 0)), "")))</f>
        <v/>
      </c>
      <c r="Z4532" s="25" t="str">
        <f t="shared" si="424"/>
        <v/>
      </c>
      <c r="AE4532" s="10" t="str">
        <f>IF($B4532="", "", IF($D4532="", 'Intro &amp; Setup'!$AC$32, IFERROR(INDEX('Intro &amp; Setup'!$AC$17:$AC$31, MATCH($D4532, 'Intro &amp; Setup'!$S$17:$S$31, 0)), "")))</f>
        <v/>
      </c>
      <c r="AG4532" s="10" t="str">
        <f t="shared" si="425"/>
        <v/>
      </c>
    </row>
    <row r="4533" spans="1:33" x14ac:dyDescent="0.25">
      <c r="A4533" s="7"/>
      <c r="B4533" s="66"/>
      <c r="C4533" s="67"/>
      <c r="D4533" s="68"/>
      <c r="E4533" s="68"/>
      <c r="F4533" s="69"/>
      <c r="G4533" s="69"/>
      <c r="H4533" s="70"/>
      <c r="I4533" s="71"/>
      <c r="J4533" s="68"/>
      <c r="K4533" s="68"/>
      <c r="L4533" s="72"/>
      <c r="M4533" s="7"/>
      <c r="N4533" s="10" t="str">
        <f t="shared" si="420"/>
        <v/>
      </c>
      <c r="O4533" s="7"/>
      <c r="P4533" s="22" t="str">
        <f t="shared" si="421"/>
        <v/>
      </c>
      <c r="Q4533" s="7"/>
      <c r="S4533" s="17" t="str">
        <f>IF($B4533="", "", IF(COUNTIF($B$11:$B4533, $B4533)&gt;1, "", $B4533))</f>
        <v/>
      </c>
      <c r="T4533" s="10" t="str">
        <f t="shared" si="422"/>
        <v/>
      </c>
      <c r="U4533" s="13">
        <v>4523</v>
      </c>
      <c r="V4533" s="17" t="str">
        <f t="shared" si="423"/>
        <v/>
      </c>
      <c r="X4533" s="10" t="str">
        <f>IF($F4533="", "", IF($D4533="", 'Intro &amp; Setup'!$Z$32, IFERROR(INDEX('Intro &amp; Setup'!$Z$17:$Z$31, MATCH($D4533, 'Intro &amp; Setup'!$S$17:$S$31, 0)), "")))</f>
        <v/>
      </c>
      <c r="Z4533" s="25" t="str">
        <f t="shared" si="424"/>
        <v/>
      </c>
      <c r="AE4533" s="10" t="str">
        <f>IF($B4533="", "", IF($D4533="", 'Intro &amp; Setup'!$AC$32, IFERROR(INDEX('Intro &amp; Setup'!$AC$17:$AC$31, MATCH($D4533, 'Intro &amp; Setup'!$S$17:$S$31, 0)), "")))</f>
        <v/>
      </c>
      <c r="AG4533" s="10" t="str">
        <f t="shared" si="425"/>
        <v/>
      </c>
    </row>
    <row r="4534" spans="1:33" x14ac:dyDescent="0.25">
      <c r="A4534" s="7"/>
      <c r="B4534" s="66"/>
      <c r="C4534" s="67"/>
      <c r="D4534" s="68"/>
      <c r="E4534" s="68"/>
      <c r="F4534" s="69"/>
      <c r="G4534" s="69"/>
      <c r="H4534" s="70"/>
      <c r="I4534" s="71"/>
      <c r="J4534" s="68"/>
      <c r="K4534" s="68"/>
      <c r="L4534" s="72"/>
      <c r="M4534" s="7"/>
      <c r="N4534" s="10" t="str">
        <f t="shared" si="420"/>
        <v/>
      </c>
      <c r="O4534" s="7"/>
      <c r="P4534" s="22" t="str">
        <f t="shared" si="421"/>
        <v/>
      </c>
      <c r="Q4534" s="7"/>
      <c r="S4534" s="17" t="str">
        <f>IF($B4534="", "", IF(COUNTIF($B$11:$B4534, $B4534)&gt;1, "", $B4534))</f>
        <v/>
      </c>
      <c r="T4534" s="10" t="str">
        <f t="shared" si="422"/>
        <v/>
      </c>
      <c r="U4534" s="13">
        <v>4524</v>
      </c>
      <c r="V4534" s="17" t="str">
        <f t="shared" si="423"/>
        <v/>
      </c>
      <c r="X4534" s="10" t="str">
        <f>IF($F4534="", "", IF($D4534="", 'Intro &amp; Setup'!$Z$32, IFERROR(INDEX('Intro &amp; Setup'!$Z$17:$Z$31, MATCH($D4534, 'Intro &amp; Setup'!$S$17:$S$31, 0)), "")))</f>
        <v/>
      </c>
      <c r="Z4534" s="25" t="str">
        <f t="shared" si="424"/>
        <v/>
      </c>
      <c r="AE4534" s="10" t="str">
        <f>IF($B4534="", "", IF($D4534="", 'Intro &amp; Setup'!$AC$32, IFERROR(INDEX('Intro &amp; Setup'!$AC$17:$AC$31, MATCH($D4534, 'Intro &amp; Setup'!$S$17:$S$31, 0)), "")))</f>
        <v/>
      </c>
      <c r="AG4534" s="10" t="str">
        <f t="shared" si="425"/>
        <v/>
      </c>
    </row>
    <row r="4535" spans="1:33" x14ac:dyDescent="0.25">
      <c r="A4535" s="7"/>
      <c r="B4535" s="66"/>
      <c r="C4535" s="67"/>
      <c r="D4535" s="68"/>
      <c r="E4535" s="68"/>
      <c r="F4535" s="69"/>
      <c r="G4535" s="69"/>
      <c r="H4535" s="70"/>
      <c r="I4535" s="71"/>
      <c r="J4535" s="68"/>
      <c r="K4535" s="68"/>
      <c r="L4535" s="72"/>
      <c r="M4535" s="7"/>
      <c r="N4535" s="10" t="str">
        <f t="shared" si="420"/>
        <v/>
      </c>
      <c r="O4535" s="7"/>
      <c r="P4535" s="22" t="str">
        <f t="shared" si="421"/>
        <v/>
      </c>
      <c r="Q4535" s="7"/>
      <c r="S4535" s="17" t="str">
        <f>IF($B4535="", "", IF(COUNTIF($B$11:$B4535, $B4535)&gt;1, "", $B4535))</f>
        <v/>
      </c>
      <c r="T4535" s="10" t="str">
        <f t="shared" si="422"/>
        <v/>
      </c>
      <c r="U4535" s="13">
        <v>4525</v>
      </c>
      <c r="V4535" s="17" t="str">
        <f t="shared" si="423"/>
        <v/>
      </c>
      <c r="X4535" s="10" t="str">
        <f>IF($F4535="", "", IF($D4535="", 'Intro &amp; Setup'!$Z$32, IFERROR(INDEX('Intro &amp; Setup'!$Z$17:$Z$31, MATCH($D4535, 'Intro &amp; Setup'!$S$17:$S$31, 0)), "")))</f>
        <v/>
      </c>
      <c r="Z4535" s="25" t="str">
        <f t="shared" si="424"/>
        <v/>
      </c>
      <c r="AE4535" s="10" t="str">
        <f>IF($B4535="", "", IF($D4535="", 'Intro &amp; Setup'!$AC$32, IFERROR(INDEX('Intro &amp; Setup'!$AC$17:$AC$31, MATCH($D4535, 'Intro &amp; Setup'!$S$17:$S$31, 0)), "")))</f>
        <v/>
      </c>
      <c r="AG4535" s="10" t="str">
        <f t="shared" si="425"/>
        <v/>
      </c>
    </row>
    <row r="4536" spans="1:33" x14ac:dyDescent="0.25">
      <c r="A4536" s="7"/>
      <c r="B4536" s="66"/>
      <c r="C4536" s="67"/>
      <c r="D4536" s="68"/>
      <c r="E4536" s="68"/>
      <c r="F4536" s="69"/>
      <c r="G4536" s="69"/>
      <c r="H4536" s="70"/>
      <c r="I4536" s="71"/>
      <c r="J4536" s="68"/>
      <c r="K4536" s="68"/>
      <c r="L4536" s="72"/>
      <c r="M4536" s="7"/>
      <c r="N4536" s="10" t="str">
        <f t="shared" si="420"/>
        <v/>
      </c>
      <c r="O4536" s="7"/>
      <c r="P4536" s="22" t="str">
        <f t="shared" si="421"/>
        <v/>
      </c>
      <c r="Q4536" s="7"/>
      <c r="S4536" s="17" t="str">
        <f>IF($B4536="", "", IF(COUNTIF($B$11:$B4536, $B4536)&gt;1, "", $B4536))</f>
        <v/>
      </c>
      <c r="T4536" s="10" t="str">
        <f t="shared" si="422"/>
        <v/>
      </c>
      <c r="U4536" s="13">
        <v>4526</v>
      </c>
      <c r="V4536" s="17" t="str">
        <f t="shared" si="423"/>
        <v/>
      </c>
      <c r="X4536" s="10" t="str">
        <f>IF($F4536="", "", IF($D4536="", 'Intro &amp; Setup'!$Z$32, IFERROR(INDEX('Intro &amp; Setup'!$Z$17:$Z$31, MATCH($D4536, 'Intro &amp; Setup'!$S$17:$S$31, 0)), "")))</f>
        <v/>
      </c>
      <c r="Z4536" s="25" t="str">
        <f t="shared" si="424"/>
        <v/>
      </c>
      <c r="AE4536" s="10" t="str">
        <f>IF($B4536="", "", IF($D4536="", 'Intro &amp; Setup'!$AC$32, IFERROR(INDEX('Intro &amp; Setup'!$AC$17:$AC$31, MATCH($D4536, 'Intro &amp; Setup'!$S$17:$S$31, 0)), "")))</f>
        <v/>
      </c>
      <c r="AG4536" s="10" t="str">
        <f t="shared" si="425"/>
        <v/>
      </c>
    </row>
    <row r="4537" spans="1:33" x14ac:dyDescent="0.25">
      <c r="A4537" s="7"/>
      <c r="B4537" s="66"/>
      <c r="C4537" s="67"/>
      <c r="D4537" s="68"/>
      <c r="E4537" s="68"/>
      <c r="F4537" s="69"/>
      <c r="G4537" s="69"/>
      <c r="H4537" s="70"/>
      <c r="I4537" s="71"/>
      <c r="J4537" s="68"/>
      <c r="K4537" s="68"/>
      <c r="L4537" s="72"/>
      <c r="M4537" s="7"/>
      <c r="N4537" s="10" t="str">
        <f t="shared" si="420"/>
        <v/>
      </c>
      <c r="O4537" s="7"/>
      <c r="P4537" s="22" t="str">
        <f t="shared" si="421"/>
        <v/>
      </c>
      <c r="Q4537" s="7"/>
      <c r="S4537" s="17" t="str">
        <f>IF($B4537="", "", IF(COUNTIF($B$11:$B4537, $B4537)&gt;1, "", $B4537))</f>
        <v/>
      </c>
      <c r="T4537" s="10" t="str">
        <f t="shared" si="422"/>
        <v/>
      </c>
      <c r="U4537" s="13">
        <v>4527</v>
      </c>
      <c r="V4537" s="17" t="str">
        <f t="shared" si="423"/>
        <v/>
      </c>
      <c r="X4537" s="10" t="str">
        <f>IF($F4537="", "", IF($D4537="", 'Intro &amp; Setup'!$Z$32, IFERROR(INDEX('Intro &amp; Setup'!$Z$17:$Z$31, MATCH($D4537, 'Intro &amp; Setup'!$S$17:$S$31, 0)), "")))</f>
        <v/>
      </c>
      <c r="Z4537" s="25" t="str">
        <f t="shared" si="424"/>
        <v/>
      </c>
      <c r="AE4537" s="10" t="str">
        <f>IF($B4537="", "", IF($D4537="", 'Intro &amp; Setup'!$AC$32, IFERROR(INDEX('Intro &amp; Setup'!$AC$17:$AC$31, MATCH($D4537, 'Intro &amp; Setup'!$S$17:$S$31, 0)), "")))</f>
        <v/>
      </c>
      <c r="AG4537" s="10" t="str">
        <f t="shared" si="425"/>
        <v/>
      </c>
    </row>
    <row r="4538" spans="1:33" x14ac:dyDescent="0.25">
      <c r="A4538" s="7"/>
      <c r="B4538" s="66"/>
      <c r="C4538" s="67"/>
      <c r="D4538" s="68"/>
      <c r="E4538" s="68"/>
      <c r="F4538" s="69"/>
      <c r="G4538" s="69"/>
      <c r="H4538" s="70"/>
      <c r="I4538" s="71"/>
      <c r="J4538" s="68"/>
      <c r="K4538" s="68"/>
      <c r="L4538" s="72"/>
      <c r="M4538" s="7"/>
      <c r="N4538" s="10" t="str">
        <f t="shared" si="420"/>
        <v/>
      </c>
      <c r="O4538" s="7"/>
      <c r="P4538" s="22" t="str">
        <f t="shared" si="421"/>
        <v/>
      </c>
      <c r="Q4538" s="7"/>
      <c r="S4538" s="17" t="str">
        <f>IF($B4538="", "", IF(COUNTIF($B$11:$B4538, $B4538)&gt;1, "", $B4538))</f>
        <v/>
      </c>
      <c r="T4538" s="10" t="str">
        <f t="shared" si="422"/>
        <v/>
      </c>
      <c r="U4538" s="13">
        <v>4528</v>
      </c>
      <c r="V4538" s="17" t="str">
        <f t="shared" si="423"/>
        <v/>
      </c>
      <c r="X4538" s="10" t="str">
        <f>IF($F4538="", "", IF($D4538="", 'Intro &amp; Setup'!$Z$32, IFERROR(INDEX('Intro &amp; Setup'!$Z$17:$Z$31, MATCH($D4538, 'Intro &amp; Setup'!$S$17:$S$31, 0)), "")))</f>
        <v/>
      </c>
      <c r="Z4538" s="25" t="str">
        <f t="shared" si="424"/>
        <v/>
      </c>
      <c r="AE4538" s="10" t="str">
        <f>IF($B4538="", "", IF($D4538="", 'Intro &amp; Setup'!$AC$32, IFERROR(INDEX('Intro &amp; Setup'!$AC$17:$AC$31, MATCH($D4538, 'Intro &amp; Setup'!$S$17:$S$31, 0)), "")))</f>
        <v/>
      </c>
      <c r="AG4538" s="10" t="str">
        <f t="shared" si="425"/>
        <v/>
      </c>
    </row>
    <row r="4539" spans="1:33" x14ac:dyDescent="0.25">
      <c r="A4539" s="7"/>
      <c r="B4539" s="66"/>
      <c r="C4539" s="67"/>
      <c r="D4539" s="68"/>
      <c r="E4539" s="68"/>
      <c r="F4539" s="69"/>
      <c r="G4539" s="69"/>
      <c r="H4539" s="70"/>
      <c r="I4539" s="71"/>
      <c r="J4539" s="68"/>
      <c r="K4539" s="68"/>
      <c r="L4539" s="72"/>
      <c r="M4539" s="7"/>
      <c r="N4539" s="10" t="str">
        <f t="shared" si="420"/>
        <v/>
      </c>
      <c r="O4539" s="7"/>
      <c r="P4539" s="22" t="str">
        <f t="shared" si="421"/>
        <v/>
      </c>
      <c r="Q4539" s="7"/>
      <c r="S4539" s="17" t="str">
        <f>IF($B4539="", "", IF(COUNTIF($B$11:$B4539, $B4539)&gt;1, "", $B4539))</f>
        <v/>
      </c>
      <c r="T4539" s="10" t="str">
        <f t="shared" si="422"/>
        <v/>
      </c>
      <c r="U4539" s="13">
        <v>4529</v>
      </c>
      <c r="V4539" s="17" t="str">
        <f t="shared" si="423"/>
        <v/>
      </c>
      <c r="X4539" s="10" t="str">
        <f>IF($F4539="", "", IF($D4539="", 'Intro &amp; Setup'!$Z$32, IFERROR(INDEX('Intro &amp; Setup'!$Z$17:$Z$31, MATCH($D4539, 'Intro &amp; Setup'!$S$17:$S$31, 0)), "")))</f>
        <v/>
      </c>
      <c r="Z4539" s="25" t="str">
        <f t="shared" si="424"/>
        <v/>
      </c>
      <c r="AE4539" s="10" t="str">
        <f>IF($B4539="", "", IF($D4539="", 'Intro &amp; Setup'!$AC$32, IFERROR(INDEX('Intro &amp; Setup'!$AC$17:$AC$31, MATCH($D4539, 'Intro &amp; Setup'!$S$17:$S$31, 0)), "")))</f>
        <v/>
      </c>
      <c r="AG4539" s="10" t="str">
        <f t="shared" si="425"/>
        <v/>
      </c>
    </row>
    <row r="4540" spans="1:33" x14ac:dyDescent="0.25">
      <c r="A4540" s="7"/>
      <c r="B4540" s="66"/>
      <c r="C4540" s="67"/>
      <c r="D4540" s="68"/>
      <c r="E4540" s="68"/>
      <c r="F4540" s="69"/>
      <c r="G4540" s="69"/>
      <c r="H4540" s="70"/>
      <c r="I4540" s="71"/>
      <c r="J4540" s="68"/>
      <c r="K4540" s="68"/>
      <c r="L4540" s="72"/>
      <c r="M4540" s="7"/>
      <c r="N4540" s="10" t="str">
        <f t="shared" si="420"/>
        <v/>
      </c>
      <c r="O4540" s="7"/>
      <c r="P4540" s="22" t="str">
        <f t="shared" si="421"/>
        <v/>
      </c>
      <c r="Q4540" s="7"/>
      <c r="S4540" s="17" t="str">
        <f>IF($B4540="", "", IF(COUNTIF($B$11:$B4540, $B4540)&gt;1, "", $B4540))</f>
        <v/>
      </c>
      <c r="T4540" s="10" t="str">
        <f t="shared" si="422"/>
        <v/>
      </c>
      <c r="U4540" s="13">
        <v>4530</v>
      </c>
      <c r="V4540" s="17" t="str">
        <f t="shared" si="423"/>
        <v/>
      </c>
      <c r="X4540" s="10" t="str">
        <f>IF($F4540="", "", IF($D4540="", 'Intro &amp; Setup'!$Z$32, IFERROR(INDEX('Intro &amp; Setup'!$Z$17:$Z$31, MATCH($D4540, 'Intro &amp; Setup'!$S$17:$S$31, 0)), "")))</f>
        <v/>
      </c>
      <c r="Z4540" s="25" t="str">
        <f t="shared" si="424"/>
        <v/>
      </c>
      <c r="AE4540" s="10" t="str">
        <f>IF($B4540="", "", IF($D4540="", 'Intro &amp; Setup'!$AC$32, IFERROR(INDEX('Intro &amp; Setup'!$AC$17:$AC$31, MATCH($D4540, 'Intro &amp; Setup'!$S$17:$S$31, 0)), "")))</f>
        <v/>
      </c>
      <c r="AG4540" s="10" t="str">
        <f t="shared" si="425"/>
        <v/>
      </c>
    </row>
    <row r="4541" spans="1:33" x14ac:dyDescent="0.25">
      <c r="A4541" s="7"/>
      <c r="B4541" s="66"/>
      <c r="C4541" s="67"/>
      <c r="D4541" s="68"/>
      <c r="E4541" s="68"/>
      <c r="F4541" s="69"/>
      <c r="G4541" s="69"/>
      <c r="H4541" s="70"/>
      <c r="I4541" s="71"/>
      <c r="J4541" s="68"/>
      <c r="K4541" s="68"/>
      <c r="L4541" s="72"/>
      <c r="M4541" s="7"/>
      <c r="N4541" s="10" t="str">
        <f t="shared" si="420"/>
        <v/>
      </c>
      <c r="O4541" s="7"/>
      <c r="P4541" s="22" t="str">
        <f t="shared" si="421"/>
        <v/>
      </c>
      <c r="Q4541" s="7"/>
      <c r="S4541" s="17" t="str">
        <f>IF($B4541="", "", IF(COUNTIF($B$11:$B4541, $B4541)&gt;1, "", $B4541))</f>
        <v/>
      </c>
      <c r="T4541" s="10" t="str">
        <f t="shared" si="422"/>
        <v/>
      </c>
      <c r="U4541" s="13">
        <v>4531</v>
      </c>
      <c r="V4541" s="17" t="str">
        <f t="shared" si="423"/>
        <v/>
      </c>
      <c r="X4541" s="10" t="str">
        <f>IF($F4541="", "", IF($D4541="", 'Intro &amp; Setup'!$Z$32, IFERROR(INDEX('Intro &amp; Setup'!$Z$17:$Z$31, MATCH($D4541, 'Intro &amp; Setup'!$S$17:$S$31, 0)), "")))</f>
        <v/>
      </c>
      <c r="Z4541" s="25" t="str">
        <f t="shared" si="424"/>
        <v/>
      </c>
      <c r="AE4541" s="10" t="str">
        <f>IF($B4541="", "", IF($D4541="", 'Intro &amp; Setup'!$AC$32, IFERROR(INDEX('Intro &amp; Setup'!$AC$17:$AC$31, MATCH($D4541, 'Intro &amp; Setup'!$S$17:$S$31, 0)), "")))</f>
        <v/>
      </c>
      <c r="AG4541" s="10" t="str">
        <f t="shared" si="425"/>
        <v/>
      </c>
    </row>
    <row r="4542" spans="1:33" x14ac:dyDescent="0.25">
      <c r="A4542" s="7"/>
      <c r="B4542" s="66"/>
      <c r="C4542" s="67"/>
      <c r="D4542" s="68"/>
      <c r="E4542" s="68"/>
      <c r="F4542" s="69"/>
      <c r="G4542" s="69"/>
      <c r="H4542" s="70"/>
      <c r="I4542" s="71"/>
      <c r="J4542" s="68"/>
      <c r="K4542" s="68"/>
      <c r="L4542" s="72"/>
      <c r="M4542" s="7"/>
      <c r="N4542" s="10" t="str">
        <f t="shared" si="420"/>
        <v/>
      </c>
      <c r="O4542" s="7"/>
      <c r="P4542" s="22" t="str">
        <f t="shared" si="421"/>
        <v/>
      </c>
      <c r="Q4542" s="7"/>
      <c r="S4542" s="17" t="str">
        <f>IF($B4542="", "", IF(COUNTIF($B$11:$B4542, $B4542)&gt;1, "", $B4542))</f>
        <v/>
      </c>
      <c r="T4542" s="10" t="str">
        <f t="shared" si="422"/>
        <v/>
      </c>
      <c r="U4542" s="13">
        <v>4532</v>
      </c>
      <c r="V4542" s="17" t="str">
        <f t="shared" si="423"/>
        <v/>
      </c>
      <c r="X4542" s="10" t="str">
        <f>IF($F4542="", "", IF($D4542="", 'Intro &amp; Setup'!$Z$32, IFERROR(INDEX('Intro &amp; Setup'!$Z$17:$Z$31, MATCH($D4542, 'Intro &amp; Setup'!$S$17:$S$31, 0)), "")))</f>
        <v/>
      </c>
      <c r="Z4542" s="25" t="str">
        <f t="shared" si="424"/>
        <v/>
      </c>
      <c r="AE4542" s="10" t="str">
        <f>IF($B4542="", "", IF($D4542="", 'Intro &amp; Setup'!$AC$32, IFERROR(INDEX('Intro &amp; Setup'!$AC$17:$AC$31, MATCH($D4542, 'Intro &amp; Setup'!$S$17:$S$31, 0)), "")))</f>
        <v/>
      </c>
      <c r="AG4542" s="10" t="str">
        <f t="shared" si="425"/>
        <v/>
      </c>
    </row>
    <row r="4543" spans="1:33" x14ac:dyDescent="0.25">
      <c r="A4543" s="7"/>
      <c r="B4543" s="66"/>
      <c r="C4543" s="67"/>
      <c r="D4543" s="68"/>
      <c r="E4543" s="68"/>
      <c r="F4543" s="69"/>
      <c r="G4543" s="69"/>
      <c r="H4543" s="70"/>
      <c r="I4543" s="71"/>
      <c r="J4543" s="68"/>
      <c r="K4543" s="68"/>
      <c r="L4543" s="72"/>
      <c r="M4543" s="7"/>
      <c r="N4543" s="10" t="str">
        <f t="shared" si="420"/>
        <v/>
      </c>
      <c r="O4543" s="7"/>
      <c r="P4543" s="22" t="str">
        <f t="shared" si="421"/>
        <v/>
      </c>
      <c r="Q4543" s="7"/>
      <c r="S4543" s="17" t="str">
        <f>IF($B4543="", "", IF(COUNTIF($B$11:$B4543, $B4543)&gt;1, "", $B4543))</f>
        <v/>
      </c>
      <c r="T4543" s="10" t="str">
        <f t="shared" si="422"/>
        <v/>
      </c>
      <c r="U4543" s="13">
        <v>4533</v>
      </c>
      <c r="V4543" s="17" t="str">
        <f t="shared" si="423"/>
        <v/>
      </c>
      <c r="X4543" s="10" t="str">
        <f>IF($F4543="", "", IF($D4543="", 'Intro &amp; Setup'!$Z$32, IFERROR(INDEX('Intro &amp; Setup'!$Z$17:$Z$31, MATCH($D4543, 'Intro &amp; Setup'!$S$17:$S$31, 0)), "")))</f>
        <v/>
      </c>
      <c r="Z4543" s="25" t="str">
        <f t="shared" si="424"/>
        <v/>
      </c>
      <c r="AE4543" s="10" t="str">
        <f>IF($B4543="", "", IF($D4543="", 'Intro &amp; Setup'!$AC$32, IFERROR(INDEX('Intro &amp; Setup'!$AC$17:$AC$31, MATCH($D4543, 'Intro &amp; Setup'!$S$17:$S$31, 0)), "")))</f>
        <v/>
      </c>
      <c r="AG4543" s="10" t="str">
        <f t="shared" si="425"/>
        <v/>
      </c>
    </row>
    <row r="4544" spans="1:33" x14ac:dyDescent="0.25">
      <c r="A4544" s="7"/>
      <c r="B4544" s="66"/>
      <c r="C4544" s="67"/>
      <c r="D4544" s="68"/>
      <c r="E4544" s="68"/>
      <c r="F4544" s="69"/>
      <c r="G4544" s="69"/>
      <c r="H4544" s="70"/>
      <c r="I4544" s="71"/>
      <c r="J4544" s="68"/>
      <c r="K4544" s="68"/>
      <c r="L4544" s="72"/>
      <c r="M4544" s="7"/>
      <c r="N4544" s="10" t="str">
        <f t="shared" si="420"/>
        <v/>
      </c>
      <c r="O4544" s="7"/>
      <c r="P4544" s="22" t="str">
        <f t="shared" si="421"/>
        <v/>
      </c>
      <c r="Q4544" s="7"/>
      <c r="S4544" s="17" t="str">
        <f>IF($B4544="", "", IF(COUNTIF($B$11:$B4544, $B4544)&gt;1, "", $B4544))</f>
        <v/>
      </c>
      <c r="T4544" s="10" t="str">
        <f t="shared" si="422"/>
        <v/>
      </c>
      <c r="U4544" s="13">
        <v>4534</v>
      </c>
      <c r="V4544" s="17" t="str">
        <f t="shared" si="423"/>
        <v/>
      </c>
      <c r="X4544" s="10" t="str">
        <f>IF($F4544="", "", IF($D4544="", 'Intro &amp; Setup'!$Z$32, IFERROR(INDEX('Intro &amp; Setup'!$Z$17:$Z$31, MATCH($D4544, 'Intro &amp; Setup'!$S$17:$S$31, 0)), "")))</f>
        <v/>
      </c>
      <c r="Z4544" s="25" t="str">
        <f t="shared" si="424"/>
        <v/>
      </c>
      <c r="AE4544" s="10" t="str">
        <f>IF($B4544="", "", IF($D4544="", 'Intro &amp; Setup'!$AC$32, IFERROR(INDEX('Intro &amp; Setup'!$AC$17:$AC$31, MATCH($D4544, 'Intro &amp; Setup'!$S$17:$S$31, 0)), "")))</f>
        <v/>
      </c>
      <c r="AG4544" s="10" t="str">
        <f t="shared" si="425"/>
        <v/>
      </c>
    </row>
    <row r="4545" spans="1:33" x14ac:dyDescent="0.25">
      <c r="A4545" s="7"/>
      <c r="B4545" s="66"/>
      <c r="C4545" s="67"/>
      <c r="D4545" s="68"/>
      <c r="E4545" s="68"/>
      <c r="F4545" s="69"/>
      <c r="G4545" s="69"/>
      <c r="H4545" s="70"/>
      <c r="I4545" s="71"/>
      <c r="J4545" s="68"/>
      <c r="K4545" s="68"/>
      <c r="L4545" s="72"/>
      <c r="M4545" s="7"/>
      <c r="N4545" s="10" t="str">
        <f t="shared" si="420"/>
        <v/>
      </c>
      <c r="O4545" s="7"/>
      <c r="P4545" s="22" t="str">
        <f t="shared" si="421"/>
        <v/>
      </c>
      <c r="Q4545" s="7"/>
      <c r="S4545" s="17" t="str">
        <f>IF($B4545="", "", IF(COUNTIF($B$11:$B4545, $B4545)&gt;1, "", $B4545))</f>
        <v/>
      </c>
      <c r="T4545" s="10" t="str">
        <f t="shared" si="422"/>
        <v/>
      </c>
      <c r="U4545" s="13">
        <v>4535</v>
      </c>
      <c r="V4545" s="17" t="str">
        <f t="shared" si="423"/>
        <v/>
      </c>
      <c r="X4545" s="10" t="str">
        <f>IF($F4545="", "", IF($D4545="", 'Intro &amp; Setup'!$Z$32, IFERROR(INDEX('Intro &amp; Setup'!$Z$17:$Z$31, MATCH($D4545, 'Intro &amp; Setup'!$S$17:$S$31, 0)), "")))</f>
        <v/>
      </c>
      <c r="Z4545" s="25" t="str">
        <f t="shared" si="424"/>
        <v/>
      </c>
      <c r="AE4545" s="10" t="str">
        <f>IF($B4545="", "", IF($D4545="", 'Intro &amp; Setup'!$AC$32, IFERROR(INDEX('Intro &amp; Setup'!$AC$17:$AC$31, MATCH($D4545, 'Intro &amp; Setup'!$S$17:$S$31, 0)), "")))</f>
        <v/>
      </c>
      <c r="AG4545" s="10" t="str">
        <f t="shared" si="425"/>
        <v/>
      </c>
    </row>
    <row r="4546" spans="1:33" x14ac:dyDescent="0.25">
      <c r="A4546" s="7"/>
      <c r="B4546" s="66"/>
      <c r="C4546" s="67"/>
      <c r="D4546" s="68"/>
      <c r="E4546" s="68"/>
      <c r="F4546" s="69"/>
      <c r="G4546" s="69"/>
      <c r="H4546" s="70"/>
      <c r="I4546" s="71"/>
      <c r="J4546" s="68"/>
      <c r="K4546" s="68"/>
      <c r="L4546" s="72"/>
      <c r="M4546" s="7"/>
      <c r="N4546" s="10" t="str">
        <f t="shared" si="420"/>
        <v/>
      </c>
      <c r="O4546" s="7"/>
      <c r="P4546" s="22" t="str">
        <f t="shared" si="421"/>
        <v/>
      </c>
      <c r="Q4546" s="7"/>
      <c r="S4546" s="17" t="str">
        <f>IF($B4546="", "", IF(COUNTIF($B$11:$B4546, $B4546)&gt;1, "", $B4546))</f>
        <v/>
      </c>
      <c r="T4546" s="10" t="str">
        <f t="shared" si="422"/>
        <v/>
      </c>
      <c r="U4546" s="13">
        <v>4536</v>
      </c>
      <c r="V4546" s="17" t="str">
        <f t="shared" si="423"/>
        <v/>
      </c>
      <c r="X4546" s="10" t="str">
        <f>IF($F4546="", "", IF($D4546="", 'Intro &amp; Setup'!$Z$32, IFERROR(INDEX('Intro &amp; Setup'!$Z$17:$Z$31, MATCH($D4546, 'Intro &amp; Setup'!$S$17:$S$31, 0)), "")))</f>
        <v/>
      </c>
      <c r="Z4546" s="25" t="str">
        <f t="shared" si="424"/>
        <v/>
      </c>
      <c r="AE4546" s="10" t="str">
        <f>IF($B4546="", "", IF($D4546="", 'Intro &amp; Setup'!$AC$32, IFERROR(INDEX('Intro &amp; Setup'!$AC$17:$AC$31, MATCH($D4546, 'Intro &amp; Setup'!$S$17:$S$31, 0)), "")))</f>
        <v/>
      </c>
      <c r="AG4546" s="10" t="str">
        <f t="shared" si="425"/>
        <v/>
      </c>
    </row>
    <row r="4547" spans="1:33" x14ac:dyDescent="0.25">
      <c r="A4547" s="7"/>
      <c r="B4547" s="66"/>
      <c r="C4547" s="67"/>
      <c r="D4547" s="68"/>
      <c r="E4547" s="68"/>
      <c r="F4547" s="69"/>
      <c r="G4547" s="69"/>
      <c r="H4547" s="70"/>
      <c r="I4547" s="71"/>
      <c r="J4547" s="68"/>
      <c r="K4547" s="68"/>
      <c r="L4547" s="72"/>
      <c r="M4547" s="7"/>
      <c r="N4547" s="10" t="str">
        <f t="shared" si="420"/>
        <v/>
      </c>
      <c r="O4547" s="7"/>
      <c r="P4547" s="22" t="str">
        <f t="shared" si="421"/>
        <v/>
      </c>
      <c r="Q4547" s="7"/>
      <c r="S4547" s="17" t="str">
        <f>IF($B4547="", "", IF(COUNTIF($B$11:$B4547, $B4547)&gt;1, "", $B4547))</f>
        <v/>
      </c>
      <c r="T4547" s="10" t="str">
        <f t="shared" si="422"/>
        <v/>
      </c>
      <c r="U4547" s="13">
        <v>4537</v>
      </c>
      <c r="V4547" s="17" t="str">
        <f t="shared" si="423"/>
        <v/>
      </c>
      <c r="X4547" s="10" t="str">
        <f>IF($F4547="", "", IF($D4547="", 'Intro &amp; Setup'!$Z$32, IFERROR(INDEX('Intro &amp; Setup'!$Z$17:$Z$31, MATCH($D4547, 'Intro &amp; Setup'!$S$17:$S$31, 0)), "")))</f>
        <v/>
      </c>
      <c r="Z4547" s="25" t="str">
        <f t="shared" si="424"/>
        <v/>
      </c>
      <c r="AE4547" s="10" t="str">
        <f>IF($B4547="", "", IF($D4547="", 'Intro &amp; Setup'!$AC$32, IFERROR(INDEX('Intro &amp; Setup'!$AC$17:$AC$31, MATCH($D4547, 'Intro &amp; Setup'!$S$17:$S$31, 0)), "")))</f>
        <v/>
      </c>
      <c r="AG4547" s="10" t="str">
        <f t="shared" si="425"/>
        <v/>
      </c>
    </row>
    <row r="4548" spans="1:33" x14ac:dyDescent="0.25">
      <c r="A4548" s="7"/>
      <c r="B4548" s="66"/>
      <c r="C4548" s="67"/>
      <c r="D4548" s="68"/>
      <c r="E4548" s="68"/>
      <c r="F4548" s="69"/>
      <c r="G4548" s="69"/>
      <c r="H4548" s="70"/>
      <c r="I4548" s="71"/>
      <c r="J4548" s="68"/>
      <c r="K4548" s="68"/>
      <c r="L4548" s="72"/>
      <c r="M4548" s="7"/>
      <c r="N4548" s="10" t="str">
        <f t="shared" si="420"/>
        <v/>
      </c>
      <c r="O4548" s="7"/>
      <c r="P4548" s="22" t="str">
        <f t="shared" si="421"/>
        <v/>
      </c>
      <c r="Q4548" s="7"/>
      <c r="S4548" s="17" t="str">
        <f>IF($B4548="", "", IF(COUNTIF($B$11:$B4548, $B4548)&gt;1, "", $B4548))</f>
        <v/>
      </c>
      <c r="T4548" s="10" t="str">
        <f t="shared" si="422"/>
        <v/>
      </c>
      <c r="U4548" s="13">
        <v>4538</v>
      </c>
      <c r="V4548" s="17" t="str">
        <f t="shared" si="423"/>
        <v/>
      </c>
      <c r="X4548" s="10" t="str">
        <f>IF($F4548="", "", IF($D4548="", 'Intro &amp; Setup'!$Z$32, IFERROR(INDEX('Intro &amp; Setup'!$Z$17:$Z$31, MATCH($D4548, 'Intro &amp; Setup'!$S$17:$S$31, 0)), "")))</f>
        <v/>
      </c>
      <c r="Z4548" s="25" t="str">
        <f t="shared" si="424"/>
        <v/>
      </c>
      <c r="AE4548" s="10" t="str">
        <f>IF($B4548="", "", IF($D4548="", 'Intro &amp; Setup'!$AC$32, IFERROR(INDEX('Intro &amp; Setup'!$AC$17:$AC$31, MATCH($D4548, 'Intro &amp; Setup'!$S$17:$S$31, 0)), "")))</f>
        <v/>
      </c>
      <c r="AG4548" s="10" t="str">
        <f t="shared" si="425"/>
        <v/>
      </c>
    </row>
    <row r="4549" spans="1:33" x14ac:dyDescent="0.25">
      <c r="A4549" s="7"/>
      <c r="B4549" s="66"/>
      <c r="C4549" s="67"/>
      <c r="D4549" s="68"/>
      <c r="E4549" s="68"/>
      <c r="F4549" s="69"/>
      <c r="G4549" s="69"/>
      <c r="H4549" s="70"/>
      <c r="I4549" s="71"/>
      <c r="J4549" s="68"/>
      <c r="K4549" s="68"/>
      <c r="L4549" s="72"/>
      <c r="M4549" s="7"/>
      <c r="N4549" s="10" t="str">
        <f t="shared" si="420"/>
        <v/>
      </c>
      <c r="O4549" s="7"/>
      <c r="P4549" s="22" t="str">
        <f t="shared" si="421"/>
        <v/>
      </c>
      <c r="Q4549" s="7"/>
      <c r="S4549" s="17" t="str">
        <f>IF($B4549="", "", IF(COUNTIF($B$11:$B4549, $B4549)&gt;1, "", $B4549))</f>
        <v/>
      </c>
      <c r="T4549" s="10" t="str">
        <f t="shared" si="422"/>
        <v/>
      </c>
      <c r="U4549" s="13">
        <v>4539</v>
      </c>
      <c r="V4549" s="17" t="str">
        <f t="shared" si="423"/>
        <v/>
      </c>
      <c r="X4549" s="10" t="str">
        <f>IF($F4549="", "", IF($D4549="", 'Intro &amp; Setup'!$Z$32, IFERROR(INDEX('Intro &amp; Setup'!$Z$17:$Z$31, MATCH($D4549, 'Intro &amp; Setup'!$S$17:$S$31, 0)), "")))</f>
        <v/>
      </c>
      <c r="Z4549" s="25" t="str">
        <f t="shared" si="424"/>
        <v/>
      </c>
      <c r="AE4549" s="10" t="str">
        <f>IF($B4549="", "", IF($D4549="", 'Intro &amp; Setup'!$AC$32, IFERROR(INDEX('Intro &amp; Setup'!$AC$17:$AC$31, MATCH($D4549, 'Intro &amp; Setup'!$S$17:$S$31, 0)), "")))</f>
        <v/>
      </c>
      <c r="AG4549" s="10" t="str">
        <f t="shared" si="425"/>
        <v/>
      </c>
    </row>
    <row r="4550" spans="1:33" x14ac:dyDescent="0.25">
      <c r="A4550" s="7"/>
      <c r="B4550" s="66"/>
      <c r="C4550" s="67"/>
      <c r="D4550" s="68"/>
      <c r="E4550" s="68"/>
      <c r="F4550" s="69"/>
      <c r="G4550" s="69"/>
      <c r="H4550" s="70"/>
      <c r="I4550" s="71"/>
      <c r="J4550" s="68"/>
      <c r="K4550" s="68"/>
      <c r="L4550" s="72"/>
      <c r="M4550" s="7"/>
      <c r="N4550" s="10" t="str">
        <f t="shared" si="420"/>
        <v/>
      </c>
      <c r="O4550" s="7"/>
      <c r="P4550" s="22" t="str">
        <f t="shared" si="421"/>
        <v/>
      </c>
      <c r="Q4550" s="7"/>
      <c r="S4550" s="17" t="str">
        <f>IF($B4550="", "", IF(COUNTIF($B$11:$B4550, $B4550)&gt;1, "", $B4550))</f>
        <v/>
      </c>
      <c r="T4550" s="10" t="str">
        <f t="shared" si="422"/>
        <v/>
      </c>
      <c r="U4550" s="13">
        <v>4540</v>
      </c>
      <c r="V4550" s="17" t="str">
        <f t="shared" si="423"/>
        <v/>
      </c>
      <c r="X4550" s="10" t="str">
        <f>IF($F4550="", "", IF($D4550="", 'Intro &amp; Setup'!$Z$32, IFERROR(INDEX('Intro &amp; Setup'!$Z$17:$Z$31, MATCH($D4550, 'Intro &amp; Setup'!$S$17:$S$31, 0)), "")))</f>
        <v/>
      </c>
      <c r="Z4550" s="25" t="str">
        <f t="shared" si="424"/>
        <v/>
      </c>
      <c r="AE4550" s="10" t="str">
        <f>IF($B4550="", "", IF($D4550="", 'Intro &amp; Setup'!$AC$32, IFERROR(INDEX('Intro &amp; Setup'!$AC$17:$AC$31, MATCH($D4550, 'Intro &amp; Setup'!$S$17:$S$31, 0)), "")))</f>
        <v/>
      </c>
      <c r="AG4550" s="10" t="str">
        <f t="shared" si="425"/>
        <v/>
      </c>
    </row>
    <row r="4551" spans="1:33" x14ac:dyDescent="0.25">
      <c r="A4551" s="7"/>
      <c r="B4551" s="66"/>
      <c r="C4551" s="67"/>
      <c r="D4551" s="68"/>
      <c r="E4551" s="68"/>
      <c r="F4551" s="69"/>
      <c r="G4551" s="69"/>
      <c r="H4551" s="70"/>
      <c r="I4551" s="71"/>
      <c r="J4551" s="68"/>
      <c r="K4551" s="68"/>
      <c r="L4551" s="72"/>
      <c r="M4551" s="7"/>
      <c r="N4551" s="10" t="str">
        <f t="shared" si="420"/>
        <v/>
      </c>
      <c r="O4551" s="7"/>
      <c r="P4551" s="22" t="str">
        <f t="shared" si="421"/>
        <v/>
      </c>
      <c r="Q4551" s="7"/>
      <c r="S4551" s="17" t="str">
        <f>IF($B4551="", "", IF(COUNTIF($B$11:$B4551, $B4551)&gt;1, "", $B4551))</f>
        <v/>
      </c>
      <c r="T4551" s="10" t="str">
        <f t="shared" si="422"/>
        <v/>
      </c>
      <c r="U4551" s="13">
        <v>4541</v>
      </c>
      <c r="V4551" s="17" t="str">
        <f t="shared" si="423"/>
        <v/>
      </c>
      <c r="X4551" s="10" t="str">
        <f>IF($F4551="", "", IF($D4551="", 'Intro &amp; Setup'!$Z$32, IFERROR(INDEX('Intro &amp; Setup'!$Z$17:$Z$31, MATCH($D4551, 'Intro &amp; Setup'!$S$17:$S$31, 0)), "")))</f>
        <v/>
      </c>
      <c r="Z4551" s="25" t="str">
        <f t="shared" si="424"/>
        <v/>
      </c>
      <c r="AE4551" s="10" t="str">
        <f>IF($B4551="", "", IF($D4551="", 'Intro &amp; Setup'!$AC$32, IFERROR(INDEX('Intro &amp; Setup'!$AC$17:$AC$31, MATCH($D4551, 'Intro &amp; Setup'!$S$17:$S$31, 0)), "")))</f>
        <v/>
      </c>
      <c r="AG4551" s="10" t="str">
        <f t="shared" si="425"/>
        <v/>
      </c>
    </row>
    <row r="4552" spans="1:33" x14ac:dyDescent="0.25">
      <c r="A4552" s="7"/>
      <c r="B4552" s="66"/>
      <c r="C4552" s="67"/>
      <c r="D4552" s="68"/>
      <c r="E4552" s="68"/>
      <c r="F4552" s="69"/>
      <c r="G4552" s="69"/>
      <c r="H4552" s="70"/>
      <c r="I4552" s="71"/>
      <c r="J4552" s="68"/>
      <c r="K4552" s="68"/>
      <c r="L4552" s="72"/>
      <c r="M4552" s="7"/>
      <c r="N4552" s="10" t="str">
        <f t="shared" si="420"/>
        <v/>
      </c>
      <c r="O4552" s="7"/>
      <c r="P4552" s="22" t="str">
        <f t="shared" si="421"/>
        <v/>
      </c>
      <c r="Q4552" s="7"/>
      <c r="S4552" s="17" t="str">
        <f>IF($B4552="", "", IF(COUNTIF($B$11:$B4552, $B4552)&gt;1, "", $B4552))</f>
        <v/>
      </c>
      <c r="T4552" s="10" t="str">
        <f t="shared" si="422"/>
        <v/>
      </c>
      <c r="U4552" s="13">
        <v>4542</v>
      </c>
      <c r="V4552" s="17" t="str">
        <f t="shared" si="423"/>
        <v/>
      </c>
      <c r="X4552" s="10" t="str">
        <f>IF($F4552="", "", IF($D4552="", 'Intro &amp; Setup'!$Z$32, IFERROR(INDEX('Intro &amp; Setup'!$Z$17:$Z$31, MATCH($D4552, 'Intro &amp; Setup'!$S$17:$S$31, 0)), "")))</f>
        <v/>
      </c>
      <c r="Z4552" s="25" t="str">
        <f t="shared" si="424"/>
        <v/>
      </c>
      <c r="AE4552" s="10" t="str">
        <f>IF($B4552="", "", IF($D4552="", 'Intro &amp; Setup'!$AC$32, IFERROR(INDEX('Intro &amp; Setup'!$AC$17:$AC$31, MATCH($D4552, 'Intro &amp; Setup'!$S$17:$S$31, 0)), "")))</f>
        <v/>
      </c>
      <c r="AG4552" s="10" t="str">
        <f t="shared" si="425"/>
        <v/>
      </c>
    </row>
    <row r="4553" spans="1:33" x14ac:dyDescent="0.25">
      <c r="A4553" s="7"/>
      <c r="B4553" s="66"/>
      <c r="C4553" s="67"/>
      <c r="D4553" s="68"/>
      <c r="E4553" s="68"/>
      <c r="F4553" s="69"/>
      <c r="G4553" s="69"/>
      <c r="H4553" s="70"/>
      <c r="I4553" s="71"/>
      <c r="J4553" s="68"/>
      <c r="K4553" s="68"/>
      <c r="L4553" s="72"/>
      <c r="M4553" s="7"/>
      <c r="N4553" s="10" t="str">
        <f t="shared" si="420"/>
        <v/>
      </c>
      <c r="O4553" s="7"/>
      <c r="P4553" s="22" t="str">
        <f t="shared" si="421"/>
        <v/>
      </c>
      <c r="Q4553" s="7"/>
      <c r="S4553" s="17" t="str">
        <f>IF($B4553="", "", IF(COUNTIF($B$11:$B4553, $B4553)&gt;1, "", $B4553))</f>
        <v/>
      </c>
      <c r="T4553" s="10" t="str">
        <f t="shared" si="422"/>
        <v/>
      </c>
      <c r="U4553" s="13">
        <v>4543</v>
      </c>
      <c r="V4553" s="17" t="str">
        <f t="shared" si="423"/>
        <v/>
      </c>
      <c r="X4553" s="10" t="str">
        <f>IF($F4553="", "", IF($D4553="", 'Intro &amp; Setup'!$Z$32, IFERROR(INDEX('Intro &amp; Setup'!$Z$17:$Z$31, MATCH($D4553, 'Intro &amp; Setup'!$S$17:$S$31, 0)), "")))</f>
        <v/>
      </c>
      <c r="Z4553" s="25" t="str">
        <f t="shared" si="424"/>
        <v/>
      </c>
      <c r="AE4553" s="10" t="str">
        <f>IF($B4553="", "", IF($D4553="", 'Intro &amp; Setup'!$AC$32, IFERROR(INDEX('Intro &amp; Setup'!$AC$17:$AC$31, MATCH($D4553, 'Intro &amp; Setup'!$S$17:$S$31, 0)), "")))</f>
        <v/>
      </c>
      <c r="AG4553" s="10" t="str">
        <f t="shared" si="425"/>
        <v/>
      </c>
    </row>
    <row r="4554" spans="1:33" x14ac:dyDescent="0.25">
      <c r="A4554" s="7"/>
      <c r="B4554" s="66"/>
      <c r="C4554" s="67"/>
      <c r="D4554" s="68"/>
      <c r="E4554" s="68"/>
      <c r="F4554" s="69"/>
      <c r="G4554" s="69"/>
      <c r="H4554" s="70"/>
      <c r="I4554" s="71"/>
      <c r="J4554" s="68"/>
      <c r="K4554" s="68"/>
      <c r="L4554" s="72"/>
      <c r="M4554" s="7"/>
      <c r="N4554" s="10" t="str">
        <f t="shared" si="420"/>
        <v/>
      </c>
      <c r="O4554" s="7"/>
      <c r="P4554" s="22" t="str">
        <f t="shared" si="421"/>
        <v/>
      </c>
      <c r="Q4554" s="7"/>
      <c r="S4554" s="17" t="str">
        <f>IF($B4554="", "", IF(COUNTIF($B$11:$B4554, $B4554)&gt;1, "", $B4554))</f>
        <v/>
      </c>
      <c r="T4554" s="10" t="str">
        <f t="shared" si="422"/>
        <v/>
      </c>
      <c r="U4554" s="13">
        <v>4544</v>
      </c>
      <c r="V4554" s="17" t="str">
        <f t="shared" si="423"/>
        <v/>
      </c>
      <c r="X4554" s="10" t="str">
        <f>IF($F4554="", "", IF($D4554="", 'Intro &amp; Setup'!$Z$32, IFERROR(INDEX('Intro &amp; Setup'!$Z$17:$Z$31, MATCH($D4554, 'Intro &amp; Setup'!$S$17:$S$31, 0)), "")))</f>
        <v/>
      </c>
      <c r="Z4554" s="25" t="str">
        <f t="shared" si="424"/>
        <v/>
      </c>
      <c r="AE4554" s="10" t="str">
        <f>IF($B4554="", "", IF($D4554="", 'Intro &amp; Setup'!$AC$32, IFERROR(INDEX('Intro &amp; Setup'!$AC$17:$AC$31, MATCH($D4554, 'Intro &amp; Setup'!$S$17:$S$31, 0)), "")))</f>
        <v/>
      </c>
      <c r="AG4554" s="10" t="str">
        <f t="shared" si="425"/>
        <v/>
      </c>
    </row>
    <row r="4555" spans="1:33" x14ac:dyDescent="0.25">
      <c r="A4555" s="7"/>
      <c r="B4555" s="66"/>
      <c r="C4555" s="67"/>
      <c r="D4555" s="68"/>
      <c r="E4555" s="68"/>
      <c r="F4555" s="69"/>
      <c r="G4555" s="69"/>
      <c r="H4555" s="70"/>
      <c r="I4555" s="71"/>
      <c r="J4555" s="68"/>
      <c r="K4555" s="68"/>
      <c r="L4555" s="72"/>
      <c r="M4555" s="7"/>
      <c r="N4555" s="10" t="str">
        <f t="shared" si="420"/>
        <v/>
      </c>
      <c r="O4555" s="7"/>
      <c r="P4555" s="22" t="str">
        <f t="shared" si="421"/>
        <v/>
      </c>
      <c r="Q4555" s="7"/>
      <c r="S4555" s="17" t="str">
        <f>IF($B4555="", "", IF(COUNTIF($B$11:$B4555, $B4555)&gt;1, "", $B4555))</f>
        <v/>
      </c>
      <c r="T4555" s="10" t="str">
        <f t="shared" si="422"/>
        <v/>
      </c>
      <c r="U4555" s="13">
        <v>4545</v>
      </c>
      <c r="V4555" s="17" t="str">
        <f t="shared" si="423"/>
        <v/>
      </c>
      <c r="X4555" s="10" t="str">
        <f>IF($F4555="", "", IF($D4555="", 'Intro &amp; Setup'!$Z$32, IFERROR(INDEX('Intro &amp; Setup'!$Z$17:$Z$31, MATCH($D4555, 'Intro &amp; Setup'!$S$17:$S$31, 0)), "")))</f>
        <v/>
      </c>
      <c r="Z4555" s="25" t="str">
        <f t="shared" si="424"/>
        <v/>
      </c>
      <c r="AE4555" s="10" t="str">
        <f>IF($B4555="", "", IF($D4555="", 'Intro &amp; Setup'!$AC$32, IFERROR(INDEX('Intro &amp; Setup'!$AC$17:$AC$31, MATCH($D4555, 'Intro &amp; Setup'!$S$17:$S$31, 0)), "")))</f>
        <v/>
      </c>
      <c r="AG4555" s="10" t="str">
        <f t="shared" si="425"/>
        <v/>
      </c>
    </row>
    <row r="4556" spans="1:33" x14ac:dyDescent="0.25">
      <c r="A4556" s="7"/>
      <c r="B4556" s="66"/>
      <c r="C4556" s="67"/>
      <c r="D4556" s="68"/>
      <c r="E4556" s="68"/>
      <c r="F4556" s="69"/>
      <c r="G4556" s="69"/>
      <c r="H4556" s="70"/>
      <c r="I4556" s="71"/>
      <c r="J4556" s="68"/>
      <c r="K4556" s="68"/>
      <c r="L4556" s="72"/>
      <c r="M4556" s="7"/>
      <c r="N4556" s="10" t="str">
        <f t="shared" ref="N4556:N4619" si="426">IF($Z4556="", "", TEXT($Z4556, "mmm yyyy"))</f>
        <v/>
      </c>
      <c r="O4556" s="7"/>
      <c r="P4556" s="22" t="str">
        <f t="shared" ref="P4556:P4619" si="427">IFERROR(IF($F4556="", "", DATE(YEAR($F4556), MONTH($F4556)+$X4556, DAY($F4556))), "")</f>
        <v/>
      </c>
      <c r="Q4556" s="7"/>
      <c r="S4556" s="17" t="str">
        <f>IF($B4556="", "", IF(COUNTIF($B$11:$B4556, $B4556)&gt;1, "", $B4556))</f>
        <v/>
      </c>
      <c r="T4556" s="10" t="str">
        <f t="shared" ref="T4556:T4619" si="428">IF($S4556="", "", COUNTIF($S$11:$S$8010, "&lt;"&amp;$S4556)+1-$T$8)</f>
        <v/>
      </c>
      <c r="U4556" s="13">
        <v>4546</v>
      </c>
      <c r="V4556" s="17" t="str">
        <f t="shared" ref="V4556:V4619" si="429">IFERROR(INDEX($S$11:$S$8010, MATCH($U4556, $T$11:$T$8010, 0)), "")</f>
        <v/>
      </c>
      <c r="X4556" s="10" t="str">
        <f>IF($F4556="", "", IF($D4556="", 'Intro &amp; Setup'!$Z$32, IFERROR(INDEX('Intro &amp; Setup'!$Z$17:$Z$31, MATCH($D4556, 'Intro &amp; Setup'!$S$17:$S$31, 0)), "")))</f>
        <v/>
      </c>
      <c r="Z4556" s="25" t="str">
        <f t="shared" ref="Z4556:Z4619" si="430">IFERROR(IF($G4556="", "", DATE(YEAR($G4556), MONTH($G4556)+1, 1)), "")</f>
        <v/>
      </c>
      <c r="AE4556" s="10" t="str">
        <f>IF($B4556="", "", IF($D4556="", 'Intro &amp; Setup'!$AC$32, IFERROR(INDEX('Intro &amp; Setup'!$AC$17:$AC$31, MATCH($D4556, 'Intro &amp; Setup'!$S$17:$S$31, 0)), "")))</f>
        <v/>
      </c>
      <c r="AG4556" s="10" t="str">
        <f t="shared" ref="AG4556:AG4619" si="431">IF($G4556="", "", IF($N4556=$U$3, $AG$4, IF($N4556=$U$4, $AG$5, IF($G4556&lt;$T$3, $AG$3, ""))))</f>
        <v/>
      </c>
    </row>
    <row r="4557" spans="1:33" x14ac:dyDescent="0.25">
      <c r="A4557" s="7"/>
      <c r="B4557" s="66"/>
      <c r="C4557" s="67"/>
      <c r="D4557" s="68"/>
      <c r="E4557" s="68"/>
      <c r="F4557" s="69"/>
      <c r="G4557" s="69"/>
      <c r="H4557" s="70"/>
      <c r="I4557" s="71"/>
      <c r="J4557" s="68"/>
      <c r="K4557" s="68"/>
      <c r="L4557" s="72"/>
      <c r="M4557" s="7"/>
      <c r="N4557" s="10" t="str">
        <f t="shared" si="426"/>
        <v/>
      </c>
      <c r="O4557" s="7"/>
      <c r="P4557" s="22" t="str">
        <f t="shared" si="427"/>
        <v/>
      </c>
      <c r="Q4557" s="7"/>
      <c r="S4557" s="17" t="str">
        <f>IF($B4557="", "", IF(COUNTIF($B$11:$B4557, $B4557)&gt;1, "", $B4557))</f>
        <v/>
      </c>
      <c r="T4557" s="10" t="str">
        <f t="shared" si="428"/>
        <v/>
      </c>
      <c r="U4557" s="13">
        <v>4547</v>
      </c>
      <c r="V4557" s="17" t="str">
        <f t="shared" si="429"/>
        <v/>
      </c>
      <c r="X4557" s="10" t="str">
        <f>IF($F4557="", "", IF($D4557="", 'Intro &amp; Setup'!$Z$32, IFERROR(INDEX('Intro &amp; Setup'!$Z$17:$Z$31, MATCH($D4557, 'Intro &amp; Setup'!$S$17:$S$31, 0)), "")))</f>
        <v/>
      </c>
      <c r="Z4557" s="25" t="str">
        <f t="shared" si="430"/>
        <v/>
      </c>
      <c r="AE4557" s="10" t="str">
        <f>IF($B4557="", "", IF($D4557="", 'Intro &amp; Setup'!$AC$32, IFERROR(INDEX('Intro &amp; Setup'!$AC$17:$AC$31, MATCH($D4557, 'Intro &amp; Setup'!$S$17:$S$31, 0)), "")))</f>
        <v/>
      </c>
      <c r="AG4557" s="10" t="str">
        <f t="shared" si="431"/>
        <v/>
      </c>
    </row>
    <row r="4558" spans="1:33" x14ac:dyDescent="0.25">
      <c r="A4558" s="7"/>
      <c r="B4558" s="66"/>
      <c r="C4558" s="67"/>
      <c r="D4558" s="68"/>
      <c r="E4558" s="68"/>
      <c r="F4558" s="69"/>
      <c r="G4558" s="69"/>
      <c r="H4558" s="70"/>
      <c r="I4558" s="71"/>
      <c r="J4558" s="68"/>
      <c r="K4558" s="68"/>
      <c r="L4558" s="72"/>
      <c r="M4558" s="7"/>
      <c r="N4558" s="10" t="str">
        <f t="shared" si="426"/>
        <v/>
      </c>
      <c r="O4558" s="7"/>
      <c r="P4558" s="22" t="str">
        <f t="shared" si="427"/>
        <v/>
      </c>
      <c r="Q4558" s="7"/>
      <c r="S4558" s="17" t="str">
        <f>IF($B4558="", "", IF(COUNTIF($B$11:$B4558, $B4558)&gt;1, "", $B4558))</f>
        <v/>
      </c>
      <c r="T4558" s="10" t="str">
        <f t="shared" si="428"/>
        <v/>
      </c>
      <c r="U4558" s="13">
        <v>4548</v>
      </c>
      <c r="V4558" s="17" t="str">
        <f t="shared" si="429"/>
        <v/>
      </c>
      <c r="X4558" s="10" t="str">
        <f>IF($F4558="", "", IF($D4558="", 'Intro &amp; Setup'!$Z$32, IFERROR(INDEX('Intro &amp; Setup'!$Z$17:$Z$31, MATCH($D4558, 'Intro &amp; Setup'!$S$17:$S$31, 0)), "")))</f>
        <v/>
      </c>
      <c r="Z4558" s="25" t="str">
        <f t="shared" si="430"/>
        <v/>
      </c>
      <c r="AE4558" s="10" t="str">
        <f>IF($B4558="", "", IF($D4558="", 'Intro &amp; Setup'!$AC$32, IFERROR(INDEX('Intro &amp; Setup'!$AC$17:$AC$31, MATCH($D4558, 'Intro &amp; Setup'!$S$17:$S$31, 0)), "")))</f>
        <v/>
      </c>
      <c r="AG4558" s="10" t="str">
        <f t="shared" si="431"/>
        <v/>
      </c>
    </row>
    <row r="4559" spans="1:33" x14ac:dyDescent="0.25">
      <c r="A4559" s="7"/>
      <c r="B4559" s="66"/>
      <c r="C4559" s="67"/>
      <c r="D4559" s="68"/>
      <c r="E4559" s="68"/>
      <c r="F4559" s="69"/>
      <c r="G4559" s="69"/>
      <c r="H4559" s="70"/>
      <c r="I4559" s="71"/>
      <c r="J4559" s="68"/>
      <c r="K4559" s="68"/>
      <c r="L4559" s="72"/>
      <c r="M4559" s="7"/>
      <c r="N4559" s="10" t="str">
        <f t="shared" si="426"/>
        <v/>
      </c>
      <c r="O4559" s="7"/>
      <c r="P4559" s="22" t="str">
        <f t="shared" si="427"/>
        <v/>
      </c>
      <c r="Q4559" s="7"/>
      <c r="S4559" s="17" t="str">
        <f>IF($B4559="", "", IF(COUNTIF($B$11:$B4559, $B4559)&gt;1, "", $B4559))</f>
        <v/>
      </c>
      <c r="T4559" s="10" t="str">
        <f t="shared" si="428"/>
        <v/>
      </c>
      <c r="U4559" s="13">
        <v>4549</v>
      </c>
      <c r="V4559" s="17" t="str">
        <f t="shared" si="429"/>
        <v/>
      </c>
      <c r="X4559" s="10" t="str">
        <f>IF($F4559="", "", IF($D4559="", 'Intro &amp; Setup'!$Z$32, IFERROR(INDEX('Intro &amp; Setup'!$Z$17:$Z$31, MATCH($D4559, 'Intro &amp; Setup'!$S$17:$S$31, 0)), "")))</f>
        <v/>
      </c>
      <c r="Z4559" s="25" t="str">
        <f t="shared" si="430"/>
        <v/>
      </c>
      <c r="AE4559" s="10" t="str">
        <f>IF($B4559="", "", IF($D4559="", 'Intro &amp; Setup'!$AC$32, IFERROR(INDEX('Intro &amp; Setup'!$AC$17:$AC$31, MATCH($D4559, 'Intro &amp; Setup'!$S$17:$S$31, 0)), "")))</f>
        <v/>
      </c>
      <c r="AG4559" s="10" t="str">
        <f t="shared" si="431"/>
        <v/>
      </c>
    </row>
    <row r="4560" spans="1:33" x14ac:dyDescent="0.25">
      <c r="A4560" s="7"/>
      <c r="B4560" s="66"/>
      <c r="C4560" s="67"/>
      <c r="D4560" s="68"/>
      <c r="E4560" s="68"/>
      <c r="F4560" s="69"/>
      <c r="G4560" s="69"/>
      <c r="H4560" s="70"/>
      <c r="I4560" s="71"/>
      <c r="J4560" s="68"/>
      <c r="K4560" s="68"/>
      <c r="L4560" s="72"/>
      <c r="M4560" s="7"/>
      <c r="N4560" s="10" t="str">
        <f t="shared" si="426"/>
        <v/>
      </c>
      <c r="O4560" s="7"/>
      <c r="P4560" s="22" t="str">
        <f t="shared" si="427"/>
        <v/>
      </c>
      <c r="Q4560" s="7"/>
      <c r="S4560" s="17" t="str">
        <f>IF($B4560="", "", IF(COUNTIF($B$11:$B4560, $B4560)&gt;1, "", $B4560))</f>
        <v/>
      </c>
      <c r="T4560" s="10" t="str">
        <f t="shared" si="428"/>
        <v/>
      </c>
      <c r="U4560" s="13">
        <v>4550</v>
      </c>
      <c r="V4560" s="17" t="str">
        <f t="shared" si="429"/>
        <v/>
      </c>
      <c r="X4560" s="10" t="str">
        <f>IF($F4560="", "", IF($D4560="", 'Intro &amp; Setup'!$Z$32, IFERROR(INDEX('Intro &amp; Setup'!$Z$17:$Z$31, MATCH($D4560, 'Intro &amp; Setup'!$S$17:$S$31, 0)), "")))</f>
        <v/>
      </c>
      <c r="Z4560" s="25" t="str">
        <f t="shared" si="430"/>
        <v/>
      </c>
      <c r="AE4560" s="10" t="str">
        <f>IF($B4560="", "", IF($D4560="", 'Intro &amp; Setup'!$AC$32, IFERROR(INDEX('Intro &amp; Setup'!$AC$17:$AC$31, MATCH($D4560, 'Intro &amp; Setup'!$S$17:$S$31, 0)), "")))</f>
        <v/>
      </c>
      <c r="AG4560" s="10" t="str">
        <f t="shared" si="431"/>
        <v/>
      </c>
    </row>
    <row r="4561" spans="1:33" x14ac:dyDescent="0.25">
      <c r="A4561" s="7"/>
      <c r="B4561" s="66"/>
      <c r="C4561" s="67"/>
      <c r="D4561" s="68"/>
      <c r="E4561" s="68"/>
      <c r="F4561" s="69"/>
      <c r="G4561" s="69"/>
      <c r="H4561" s="70"/>
      <c r="I4561" s="71"/>
      <c r="J4561" s="68"/>
      <c r="K4561" s="68"/>
      <c r="L4561" s="72"/>
      <c r="M4561" s="7"/>
      <c r="N4561" s="10" t="str">
        <f t="shared" si="426"/>
        <v/>
      </c>
      <c r="O4561" s="7"/>
      <c r="P4561" s="22" t="str">
        <f t="shared" si="427"/>
        <v/>
      </c>
      <c r="Q4561" s="7"/>
      <c r="S4561" s="17" t="str">
        <f>IF($B4561="", "", IF(COUNTIF($B$11:$B4561, $B4561)&gt;1, "", $B4561))</f>
        <v/>
      </c>
      <c r="T4561" s="10" t="str">
        <f t="shared" si="428"/>
        <v/>
      </c>
      <c r="U4561" s="13">
        <v>4551</v>
      </c>
      <c r="V4561" s="17" t="str">
        <f t="shared" si="429"/>
        <v/>
      </c>
      <c r="X4561" s="10" t="str">
        <f>IF($F4561="", "", IF($D4561="", 'Intro &amp; Setup'!$Z$32, IFERROR(INDEX('Intro &amp; Setup'!$Z$17:$Z$31, MATCH($D4561, 'Intro &amp; Setup'!$S$17:$S$31, 0)), "")))</f>
        <v/>
      </c>
      <c r="Z4561" s="25" t="str">
        <f t="shared" si="430"/>
        <v/>
      </c>
      <c r="AE4561" s="10" t="str">
        <f>IF($B4561="", "", IF($D4561="", 'Intro &amp; Setup'!$AC$32, IFERROR(INDEX('Intro &amp; Setup'!$AC$17:$AC$31, MATCH($D4561, 'Intro &amp; Setup'!$S$17:$S$31, 0)), "")))</f>
        <v/>
      </c>
      <c r="AG4561" s="10" t="str">
        <f t="shared" si="431"/>
        <v/>
      </c>
    </row>
    <row r="4562" spans="1:33" x14ac:dyDescent="0.25">
      <c r="A4562" s="7"/>
      <c r="B4562" s="66"/>
      <c r="C4562" s="67"/>
      <c r="D4562" s="68"/>
      <c r="E4562" s="68"/>
      <c r="F4562" s="69"/>
      <c r="G4562" s="69"/>
      <c r="H4562" s="70"/>
      <c r="I4562" s="71"/>
      <c r="J4562" s="68"/>
      <c r="K4562" s="68"/>
      <c r="L4562" s="72"/>
      <c r="M4562" s="7"/>
      <c r="N4562" s="10" t="str">
        <f t="shared" si="426"/>
        <v/>
      </c>
      <c r="O4562" s="7"/>
      <c r="P4562" s="22" t="str">
        <f t="shared" si="427"/>
        <v/>
      </c>
      <c r="Q4562" s="7"/>
      <c r="S4562" s="17" t="str">
        <f>IF($B4562="", "", IF(COUNTIF($B$11:$B4562, $B4562)&gt;1, "", $B4562))</f>
        <v/>
      </c>
      <c r="T4562" s="10" t="str">
        <f t="shared" si="428"/>
        <v/>
      </c>
      <c r="U4562" s="13">
        <v>4552</v>
      </c>
      <c r="V4562" s="17" t="str">
        <f t="shared" si="429"/>
        <v/>
      </c>
      <c r="X4562" s="10" t="str">
        <f>IF($F4562="", "", IF($D4562="", 'Intro &amp; Setup'!$Z$32, IFERROR(INDEX('Intro &amp; Setup'!$Z$17:$Z$31, MATCH($D4562, 'Intro &amp; Setup'!$S$17:$S$31, 0)), "")))</f>
        <v/>
      </c>
      <c r="Z4562" s="25" t="str">
        <f t="shared" si="430"/>
        <v/>
      </c>
      <c r="AE4562" s="10" t="str">
        <f>IF($B4562="", "", IF($D4562="", 'Intro &amp; Setup'!$AC$32, IFERROR(INDEX('Intro &amp; Setup'!$AC$17:$AC$31, MATCH($D4562, 'Intro &amp; Setup'!$S$17:$S$31, 0)), "")))</f>
        <v/>
      </c>
      <c r="AG4562" s="10" t="str">
        <f t="shared" si="431"/>
        <v/>
      </c>
    </row>
    <row r="4563" spans="1:33" x14ac:dyDescent="0.25">
      <c r="A4563" s="7"/>
      <c r="B4563" s="66"/>
      <c r="C4563" s="67"/>
      <c r="D4563" s="68"/>
      <c r="E4563" s="68"/>
      <c r="F4563" s="69"/>
      <c r="G4563" s="69"/>
      <c r="H4563" s="70"/>
      <c r="I4563" s="71"/>
      <c r="J4563" s="68"/>
      <c r="K4563" s="68"/>
      <c r="L4563" s="72"/>
      <c r="M4563" s="7"/>
      <c r="N4563" s="10" t="str">
        <f t="shared" si="426"/>
        <v/>
      </c>
      <c r="O4563" s="7"/>
      <c r="P4563" s="22" t="str">
        <f t="shared" si="427"/>
        <v/>
      </c>
      <c r="Q4563" s="7"/>
      <c r="S4563" s="17" t="str">
        <f>IF($B4563="", "", IF(COUNTIF($B$11:$B4563, $B4563)&gt;1, "", $B4563))</f>
        <v/>
      </c>
      <c r="T4563" s="10" t="str">
        <f t="shared" si="428"/>
        <v/>
      </c>
      <c r="U4563" s="13">
        <v>4553</v>
      </c>
      <c r="V4563" s="17" t="str">
        <f t="shared" si="429"/>
        <v/>
      </c>
      <c r="X4563" s="10" t="str">
        <f>IF($F4563="", "", IF($D4563="", 'Intro &amp; Setup'!$Z$32, IFERROR(INDEX('Intro &amp; Setup'!$Z$17:$Z$31, MATCH($D4563, 'Intro &amp; Setup'!$S$17:$S$31, 0)), "")))</f>
        <v/>
      </c>
      <c r="Z4563" s="25" t="str">
        <f t="shared" si="430"/>
        <v/>
      </c>
      <c r="AE4563" s="10" t="str">
        <f>IF($B4563="", "", IF($D4563="", 'Intro &amp; Setup'!$AC$32, IFERROR(INDEX('Intro &amp; Setup'!$AC$17:$AC$31, MATCH($D4563, 'Intro &amp; Setup'!$S$17:$S$31, 0)), "")))</f>
        <v/>
      </c>
      <c r="AG4563" s="10" t="str">
        <f t="shared" si="431"/>
        <v/>
      </c>
    </row>
    <row r="4564" spans="1:33" x14ac:dyDescent="0.25">
      <c r="A4564" s="7"/>
      <c r="B4564" s="66"/>
      <c r="C4564" s="67"/>
      <c r="D4564" s="68"/>
      <c r="E4564" s="68"/>
      <c r="F4564" s="69"/>
      <c r="G4564" s="69"/>
      <c r="H4564" s="70"/>
      <c r="I4564" s="71"/>
      <c r="J4564" s="68"/>
      <c r="K4564" s="68"/>
      <c r="L4564" s="72"/>
      <c r="M4564" s="7"/>
      <c r="N4564" s="10" t="str">
        <f t="shared" si="426"/>
        <v/>
      </c>
      <c r="O4564" s="7"/>
      <c r="P4564" s="22" t="str">
        <f t="shared" si="427"/>
        <v/>
      </c>
      <c r="Q4564" s="7"/>
      <c r="S4564" s="17" t="str">
        <f>IF($B4564="", "", IF(COUNTIF($B$11:$B4564, $B4564)&gt;1, "", $B4564))</f>
        <v/>
      </c>
      <c r="T4564" s="10" t="str">
        <f t="shared" si="428"/>
        <v/>
      </c>
      <c r="U4564" s="13">
        <v>4554</v>
      </c>
      <c r="V4564" s="17" t="str">
        <f t="shared" si="429"/>
        <v/>
      </c>
      <c r="X4564" s="10" t="str">
        <f>IF($F4564="", "", IF($D4564="", 'Intro &amp; Setup'!$Z$32, IFERROR(INDEX('Intro &amp; Setup'!$Z$17:$Z$31, MATCH($D4564, 'Intro &amp; Setup'!$S$17:$S$31, 0)), "")))</f>
        <v/>
      </c>
      <c r="Z4564" s="25" t="str">
        <f t="shared" si="430"/>
        <v/>
      </c>
      <c r="AE4564" s="10" t="str">
        <f>IF($B4564="", "", IF($D4564="", 'Intro &amp; Setup'!$AC$32, IFERROR(INDEX('Intro &amp; Setup'!$AC$17:$AC$31, MATCH($D4564, 'Intro &amp; Setup'!$S$17:$S$31, 0)), "")))</f>
        <v/>
      </c>
      <c r="AG4564" s="10" t="str">
        <f t="shared" si="431"/>
        <v/>
      </c>
    </row>
    <row r="4565" spans="1:33" x14ac:dyDescent="0.25">
      <c r="A4565" s="7"/>
      <c r="B4565" s="66"/>
      <c r="C4565" s="67"/>
      <c r="D4565" s="68"/>
      <c r="E4565" s="68"/>
      <c r="F4565" s="69"/>
      <c r="G4565" s="69"/>
      <c r="H4565" s="70"/>
      <c r="I4565" s="71"/>
      <c r="J4565" s="68"/>
      <c r="K4565" s="68"/>
      <c r="L4565" s="72"/>
      <c r="M4565" s="7"/>
      <c r="N4565" s="10" t="str">
        <f t="shared" si="426"/>
        <v/>
      </c>
      <c r="O4565" s="7"/>
      <c r="P4565" s="22" t="str">
        <f t="shared" si="427"/>
        <v/>
      </c>
      <c r="Q4565" s="7"/>
      <c r="S4565" s="17" t="str">
        <f>IF($B4565="", "", IF(COUNTIF($B$11:$B4565, $B4565)&gt;1, "", $B4565))</f>
        <v/>
      </c>
      <c r="T4565" s="10" t="str">
        <f t="shared" si="428"/>
        <v/>
      </c>
      <c r="U4565" s="13">
        <v>4555</v>
      </c>
      <c r="V4565" s="17" t="str">
        <f t="shared" si="429"/>
        <v/>
      </c>
      <c r="X4565" s="10" t="str">
        <f>IF($F4565="", "", IF($D4565="", 'Intro &amp; Setup'!$Z$32, IFERROR(INDEX('Intro &amp; Setup'!$Z$17:$Z$31, MATCH($D4565, 'Intro &amp; Setup'!$S$17:$S$31, 0)), "")))</f>
        <v/>
      </c>
      <c r="Z4565" s="25" t="str">
        <f t="shared" si="430"/>
        <v/>
      </c>
      <c r="AE4565" s="10" t="str">
        <f>IF($B4565="", "", IF($D4565="", 'Intro &amp; Setup'!$AC$32, IFERROR(INDEX('Intro &amp; Setup'!$AC$17:$AC$31, MATCH($D4565, 'Intro &amp; Setup'!$S$17:$S$31, 0)), "")))</f>
        <v/>
      </c>
      <c r="AG4565" s="10" t="str">
        <f t="shared" si="431"/>
        <v/>
      </c>
    </row>
    <row r="4566" spans="1:33" x14ac:dyDescent="0.25">
      <c r="A4566" s="7"/>
      <c r="B4566" s="66"/>
      <c r="C4566" s="67"/>
      <c r="D4566" s="68"/>
      <c r="E4566" s="68"/>
      <c r="F4566" s="69"/>
      <c r="G4566" s="69"/>
      <c r="H4566" s="70"/>
      <c r="I4566" s="71"/>
      <c r="J4566" s="68"/>
      <c r="K4566" s="68"/>
      <c r="L4566" s="72"/>
      <c r="M4566" s="7"/>
      <c r="N4566" s="10" t="str">
        <f t="shared" si="426"/>
        <v/>
      </c>
      <c r="O4566" s="7"/>
      <c r="P4566" s="22" t="str">
        <f t="shared" si="427"/>
        <v/>
      </c>
      <c r="Q4566" s="7"/>
      <c r="S4566" s="17" t="str">
        <f>IF($B4566="", "", IF(COUNTIF($B$11:$B4566, $B4566)&gt;1, "", $B4566))</f>
        <v/>
      </c>
      <c r="T4566" s="10" t="str">
        <f t="shared" si="428"/>
        <v/>
      </c>
      <c r="U4566" s="13">
        <v>4556</v>
      </c>
      <c r="V4566" s="17" t="str">
        <f t="shared" si="429"/>
        <v/>
      </c>
      <c r="X4566" s="10" t="str">
        <f>IF($F4566="", "", IF($D4566="", 'Intro &amp; Setup'!$Z$32, IFERROR(INDEX('Intro &amp; Setup'!$Z$17:$Z$31, MATCH($D4566, 'Intro &amp; Setup'!$S$17:$S$31, 0)), "")))</f>
        <v/>
      </c>
      <c r="Z4566" s="25" t="str">
        <f t="shared" si="430"/>
        <v/>
      </c>
      <c r="AE4566" s="10" t="str">
        <f>IF($B4566="", "", IF($D4566="", 'Intro &amp; Setup'!$AC$32, IFERROR(INDEX('Intro &amp; Setup'!$AC$17:$AC$31, MATCH($D4566, 'Intro &amp; Setup'!$S$17:$S$31, 0)), "")))</f>
        <v/>
      </c>
      <c r="AG4566" s="10" t="str">
        <f t="shared" si="431"/>
        <v/>
      </c>
    </row>
    <row r="4567" spans="1:33" x14ac:dyDescent="0.25">
      <c r="A4567" s="7"/>
      <c r="B4567" s="66"/>
      <c r="C4567" s="67"/>
      <c r="D4567" s="68"/>
      <c r="E4567" s="68"/>
      <c r="F4567" s="69"/>
      <c r="G4567" s="69"/>
      <c r="H4567" s="70"/>
      <c r="I4567" s="71"/>
      <c r="J4567" s="68"/>
      <c r="K4567" s="68"/>
      <c r="L4567" s="72"/>
      <c r="M4567" s="7"/>
      <c r="N4567" s="10" t="str">
        <f t="shared" si="426"/>
        <v/>
      </c>
      <c r="O4567" s="7"/>
      <c r="P4567" s="22" t="str">
        <f t="shared" si="427"/>
        <v/>
      </c>
      <c r="Q4567" s="7"/>
      <c r="S4567" s="17" t="str">
        <f>IF($B4567="", "", IF(COUNTIF($B$11:$B4567, $B4567)&gt;1, "", $B4567))</f>
        <v/>
      </c>
      <c r="T4567" s="10" t="str">
        <f t="shared" si="428"/>
        <v/>
      </c>
      <c r="U4567" s="13">
        <v>4557</v>
      </c>
      <c r="V4567" s="17" t="str">
        <f t="shared" si="429"/>
        <v/>
      </c>
      <c r="X4567" s="10" t="str">
        <f>IF($F4567="", "", IF($D4567="", 'Intro &amp; Setup'!$Z$32, IFERROR(INDEX('Intro &amp; Setup'!$Z$17:$Z$31, MATCH($D4567, 'Intro &amp; Setup'!$S$17:$S$31, 0)), "")))</f>
        <v/>
      </c>
      <c r="Z4567" s="25" t="str">
        <f t="shared" si="430"/>
        <v/>
      </c>
      <c r="AE4567" s="10" t="str">
        <f>IF($B4567="", "", IF($D4567="", 'Intro &amp; Setup'!$AC$32, IFERROR(INDEX('Intro &amp; Setup'!$AC$17:$AC$31, MATCH($D4567, 'Intro &amp; Setup'!$S$17:$S$31, 0)), "")))</f>
        <v/>
      </c>
      <c r="AG4567" s="10" t="str">
        <f t="shared" si="431"/>
        <v/>
      </c>
    </row>
    <row r="4568" spans="1:33" x14ac:dyDescent="0.25">
      <c r="A4568" s="7"/>
      <c r="B4568" s="66"/>
      <c r="C4568" s="67"/>
      <c r="D4568" s="68"/>
      <c r="E4568" s="68"/>
      <c r="F4568" s="69"/>
      <c r="G4568" s="69"/>
      <c r="H4568" s="70"/>
      <c r="I4568" s="71"/>
      <c r="J4568" s="68"/>
      <c r="K4568" s="68"/>
      <c r="L4568" s="72"/>
      <c r="M4568" s="7"/>
      <c r="N4568" s="10" t="str">
        <f t="shared" si="426"/>
        <v/>
      </c>
      <c r="O4568" s="7"/>
      <c r="P4568" s="22" t="str">
        <f t="shared" si="427"/>
        <v/>
      </c>
      <c r="Q4568" s="7"/>
      <c r="S4568" s="17" t="str">
        <f>IF($B4568="", "", IF(COUNTIF($B$11:$B4568, $B4568)&gt;1, "", $B4568))</f>
        <v/>
      </c>
      <c r="T4568" s="10" t="str">
        <f t="shared" si="428"/>
        <v/>
      </c>
      <c r="U4568" s="13">
        <v>4558</v>
      </c>
      <c r="V4568" s="17" t="str">
        <f t="shared" si="429"/>
        <v/>
      </c>
      <c r="X4568" s="10" t="str">
        <f>IF($F4568="", "", IF($D4568="", 'Intro &amp; Setup'!$Z$32, IFERROR(INDEX('Intro &amp; Setup'!$Z$17:$Z$31, MATCH($D4568, 'Intro &amp; Setup'!$S$17:$S$31, 0)), "")))</f>
        <v/>
      </c>
      <c r="Z4568" s="25" t="str">
        <f t="shared" si="430"/>
        <v/>
      </c>
      <c r="AE4568" s="10" t="str">
        <f>IF($B4568="", "", IF($D4568="", 'Intro &amp; Setup'!$AC$32, IFERROR(INDEX('Intro &amp; Setup'!$AC$17:$AC$31, MATCH($D4568, 'Intro &amp; Setup'!$S$17:$S$31, 0)), "")))</f>
        <v/>
      </c>
      <c r="AG4568" s="10" t="str">
        <f t="shared" si="431"/>
        <v/>
      </c>
    </row>
    <row r="4569" spans="1:33" x14ac:dyDescent="0.25">
      <c r="A4569" s="7"/>
      <c r="B4569" s="66"/>
      <c r="C4569" s="67"/>
      <c r="D4569" s="68"/>
      <c r="E4569" s="68"/>
      <c r="F4569" s="69"/>
      <c r="G4569" s="69"/>
      <c r="H4569" s="70"/>
      <c r="I4569" s="71"/>
      <c r="J4569" s="68"/>
      <c r="K4569" s="68"/>
      <c r="L4569" s="72"/>
      <c r="M4569" s="7"/>
      <c r="N4569" s="10" t="str">
        <f t="shared" si="426"/>
        <v/>
      </c>
      <c r="O4569" s="7"/>
      <c r="P4569" s="22" t="str">
        <f t="shared" si="427"/>
        <v/>
      </c>
      <c r="Q4569" s="7"/>
      <c r="S4569" s="17" t="str">
        <f>IF($B4569="", "", IF(COUNTIF($B$11:$B4569, $B4569)&gt;1, "", $B4569))</f>
        <v/>
      </c>
      <c r="T4569" s="10" t="str">
        <f t="shared" si="428"/>
        <v/>
      </c>
      <c r="U4569" s="13">
        <v>4559</v>
      </c>
      <c r="V4569" s="17" t="str">
        <f t="shared" si="429"/>
        <v/>
      </c>
      <c r="X4569" s="10" t="str">
        <f>IF($F4569="", "", IF($D4569="", 'Intro &amp; Setup'!$Z$32, IFERROR(INDEX('Intro &amp; Setup'!$Z$17:$Z$31, MATCH($D4569, 'Intro &amp; Setup'!$S$17:$S$31, 0)), "")))</f>
        <v/>
      </c>
      <c r="Z4569" s="25" t="str">
        <f t="shared" si="430"/>
        <v/>
      </c>
      <c r="AE4569" s="10" t="str">
        <f>IF($B4569="", "", IF($D4569="", 'Intro &amp; Setup'!$AC$32, IFERROR(INDEX('Intro &amp; Setup'!$AC$17:$AC$31, MATCH($D4569, 'Intro &amp; Setup'!$S$17:$S$31, 0)), "")))</f>
        <v/>
      </c>
      <c r="AG4569" s="10" t="str">
        <f t="shared" si="431"/>
        <v/>
      </c>
    </row>
    <row r="4570" spans="1:33" x14ac:dyDescent="0.25">
      <c r="A4570" s="7"/>
      <c r="B4570" s="66"/>
      <c r="C4570" s="67"/>
      <c r="D4570" s="68"/>
      <c r="E4570" s="68"/>
      <c r="F4570" s="69"/>
      <c r="G4570" s="69"/>
      <c r="H4570" s="70"/>
      <c r="I4570" s="71"/>
      <c r="J4570" s="68"/>
      <c r="K4570" s="68"/>
      <c r="L4570" s="72"/>
      <c r="M4570" s="7"/>
      <c r="N4570" s="10" t="str">
        <f t="shared" si="426"/>
        <v/>
      </c>
      <c r="O4570" s="7"/>
      <c r="P4570" s="22" t="str">
        <f t="shared" si="427"/>
        <v/>
      </c>
      <c r="Q4570" s="7"/>
      <c r="S4570" s="17" t="str">
        <f>IF($B4570="", "", IF(COUNTIF($B$11:$B4570, $B4570)&gt;1, "", $B4570))</f>
        <v/>
      </c>
      <c r="T4570" s="10" t="str">
        <f t="shared" si="428"/>
        <v/>
      </c>
      <c r="U4570" s="13">
        <v>4560</v>
      </c>
      <c r="V4570" s="17" t="str">
        <f t="shared" si="429"/>
        <v/>
      </c>
      <c r="X4570" s="10" t="str">
        <f>IF($F4570="", "", IF($D4570="", 'Intro &amp; Setup'!$Z$32, IFERROR(INDEX('Intro &amp; Setup'!$Z$17:$Z$31, MATCH($D4570, 'Intro &amp; Setup'!$S$17:$S$31, 0)), "")))</f>
        <v/>
      </c>
      <c r="Z4570" s="25" t="str">
        <f t="shared" si="430"/>
        <v/>
      </c>
      <c r="AE4570" s="10" t="str">
        <f>IF($B4570="", "", IF($D4570="", 'Intro &amp; Setup'!$AC$32, IFERROR(INDEX('Intro &amp; Setup'!$AC$17:$AC$31, MATCH($D4570, 'Intro &amp; Setup'!$S$17:$S$31, 0)), "")))</f>
        <v/>
      </c>
      <c r="AG4570" s="10" t="str">
        <f t="shared" si="431"/>
        <v/>
      </c>
    </row>
    <row r="4571" spans="1:33" x14ac:dyDescent="0.25">
      <c r="A4571" s="7"/>
      <c r="B4571" s="66"/>
      <c r="C4571" s="67"/>
      <c r="D4571" s="68"/>
      <c r="E4571" s="68"/>
      <c r="F4571" s="69"/>
      <c r="G4571" s="69"/>
      <c r="H4571" s="70"/>
      <c r="I4571" s="71"/>
      <c r="J4571" s="68"/>
      <c r="K4571" s="68"/>
      <c r="L4571" s="72"/>
      <c r="M4571" s="7"/>
      <c r="N4571" s="10" t="str">
        <f t="shared" si="426"/>
        <v/>
      </c>
      <c r="O4571" s="7"/>
      <c r="P4571" s="22" t="str">
        <f t="shared" si="427"/>
        <v/>
      </c>
      <c r="Q4571" s="7"/>
      <c r="S4571" s="17" t="str">
        <f>IF($B4571="", "", IF(COUNTIF($B$11:$B4571, $B4571)&gt;1, "", $B4571))</f>
        <v/>
      </c>
      <c r="T4571" s="10" t="str">
        <f t="shared" si="428"/>
        <v/>
      </c>
      <c r="U4571" s="13">
        <v>4561</v>
      </c>
      <c r="V4571" s="17" t="str">
        <f t="shared" si="429"/>
        <v/>
      </c>
      <c r="X4571" s="10" t="str">
        <f>IF($F4571="", "", IF($D4571="", 'Intro &amp; Setup'!$Z$32, IFERROR(INDEX('Intro &amp; Setup'!$Z$17:$Z$31, MATCH($D4571, 'Intro &amp; Setup'!$S$17:$S$31, 0)), "")))</f>
        <v/>
      </c>
      <c r="Z4571" s="25" t="str">
        <f t="shared" si="430"/>
        <v/>
      </c>
      <c r="AE4571" s="10" t="str">
        <f>IF($B4571="", "", IF($D4571="", 'Intro &amp; Setup'!$AC$32, IFERROR(INDEX('Intro &amp; Setup'!$AC$17:$AC$31, MATCH($D4571, 'Intro &amp; Setup'!$S$17:$S$31, 0)), "")))</f>
        <v/>
      </c>
      <c r="AG4571" s="10" t="str">
        <f t="shared" si="431"/>
        <v/>
      </c>
    </row>
    <row r="4572" spans="1:33" x14ac:dyDescent="0.25">
      <c r="A4572" s="7"/>
      <c r="B4572" s="66"/>
      <c r="C4572" s="67"/>
      <c r="D4572" s="68"/>
      <c r="E4572" s="68"/>
      <c r="F4572" s="69"/>
      <c r="G4572" s="69"/>
      <c r="H4572" s="70"/>
      <c r="I4572" s="71"/>
      <c r="J4572" s="68"/>
      <c r="K4572" s="68"/>
      <c r="L4572" s="72"/>
      <c r="M4572" s="7"/>
      <c r="N4572" s="10" t="str">
        <f t="shared" si="426"/>
        <v/>
      </c>
      <c r="O4572" s="7"/>
      <c r="P4572" s="22" t="str">
        <f t="shared" si="427"/>
        <v/>
      </c>
      <c r="Q4572" s="7"/>
      <c r="S4572" s="17" t="str">
        <f>IF($B4572="", "", IF(COUNTIF($B$11:$B4572, $B4572)&gt;1, "", $B4572))</f>
        <v/>
      </c>
      <c r="T4572" s="10" t="str">
        <f t="shared" si="428"/>
        <v/>
      </c>
      <c r="U4572" s="13">
        <v>4562</v>
      </c>
      <c r="V4572" s="17" t="str">
        <f t="shared" si="429"/>
        <v/>
      </c>
      <c r="X4572" s="10" t="str">
        <f>IF($F4572="", "", IF($D4572="", 'Intro &amp; Setup'!$Z$32, IFERROR(INDEX('Intro &amp; Setup'!$Z$17:$Z$31, MATCH($D4572, 'Intro &amp; Setup'!$S$17:$S$31, 0)), "")))</f>
        <v/>
      </c>
      <c r="Z4572" s="25" t="str">
        <f t="shared" si="430"/>
        <v/>
      </c>
      <c r="AE4572" s="10" t="str">
        <f>IF($B4572="", "", IF($D4572="", 'Intro &amp; Setup'!$AC$32, IFERROR(INDEX('Intro &amp; Setup'!$AC$17:$AC$31, MATCH($D4572, 'Intro &amp; Setup'!$S$17:$S$31, 0)), "")))</f>
        <v/>
      </c>
      <c r="AG4572" s="10" t="str">
        <f t="shared" si="431"/>
        <v/>
      </c>
    </row>
    <row r="4573" spans="1:33" x14ac:dyDescent="0.25">
      <c r="A4573" s="7"/>
      <c r="B4573" s="66"/>
      <c r="C4573" s="67"/>
      <c r="D4573" s="68"/>
      <c r="E4573" s="68"/>
      <c r="F4573" s="69"/>
      <c r="G4573" s="69"/>
      <c r="H4573" s="70"/>
      <c r="I4573" s="71"/>
      <c r="J4573" s="68"/>
      <c r="K4573" s="68"/>
      <c r="L4573" s="72"/>
      <c r="M4573" s="7"/>
      <c r="N4573" s="10" t="str">
        <f t="shared" si="426"/>
        <v/>
      </c>
      <c r="O4573" s="7"/>
      <c r="P4573" s="22" t="str">
        <f t="shared" si="427"/>
        <v/>
      </c>
      <c r="Q4573" s="7"/>
      <c r="S4573" s="17" t="str">
        <f>IF($B4573="", "", IF(COUNTIF($B$11:$B4573, $B4573)&gt;1, "", $B4573))</f>
        <v/>
      </c>
      <c r="T4573" s="10" t="str">
        <f t="shared" si="428"/>
        <v/>
      </c>
      <c r="U4573" s="13">
        <v>4563</v>
      </c>
      <c r="V4573" s="17" t="str">
        <f t="shared" si="429"/>
        <v/>
      </c>
      <c r="X4573" s="10" t="str">
        <f>IF($F4573="", "", IF($D4573="", 'Intro &amp; Setup'!$Z$32, IFERROR(INDEX('Intro &amp; Setup'!$Z$17:$Z$31, MATCH($D4573, 'Intro &amp; Setup'!$S$17:$S$31, 0)), "")))</f>
        <v/>
      </c>
      <c r="Z4573" s="25" t="str">
        <f t="shared" si="430"/>
        <v/>
      </c>
      <c r="AE4573" s="10" t="str">
        <f>IF($B4573="", "", IF($D4573="", 'Intro &amp; Setup'!$AC$32, IFERROR(INDEX('Intro &amp; Setup'!$AC$17:$AC$31, MATCH($D4573, 'Intro &amp; Setup'!$S$17:$S$31, 0)), "")))</f>
        <v/>
      </c>
      <c r="AG4573" s="10" t="str">
        <f t="shared" si="431"/>
        <v/>
      </c>
    </row>
    <row r="4574" spans="1:33" x14ac:dyDescent="0.25">
      <c r="A4574" s="7"/>
      <c r="B4574" s="66"/>
      <c r="C4574" s="67"/>
      <c r="D4574" s="68"/>
      <c r="E4574" s="68"/>
      <c r="F4574" s="69"/>
      <c r="G4574" s="69"/>
      <c r="H4574" s="70"/>
      <c r="I4574" s="71"/>
      <c r="J4574" s="68"/>
      <c r="K4574" s="68"/>
      <c r="L4574" s="72"/>
      <c r="M4574" s="7"/>
      <c r="N4574" s="10" t="str">
        <f t="shared" si="426"/>
        <v/>
      </c>
      <c r="O4574" s="7"/>
      <c r="P4574" s="22" t="str">
        <f t="shared" si="427"/>
        <v/>
      </c>
      <c r="Q4574" s="7"/>
      <c r="S4574" s="17" t="str">
        <f>IF($B4574="", "", IF(COUNTIF($B$11:$B4574, $B4574)&gt;1, "", $B4574))</f>
        <v/>
      </c>
      <c r="T4574" s="10" t="str">
        <f t="shared" si="428"/>
        <v/>
      </c>
      <c r="U4574" s="13">
        <v>4564</v>
      </c>
      <c r="V4574" s="17" t="str">
        <f t="shared" si="429"/>
        <v/>
      </c>
      <c r="X4574" s="10" t="str">
        <f>IF($F4574="", "", IF($D4574="", 'Intro &amp; Setup'!$Z$32, IFERROR(INDEX('Intro &amp; Setup'!$Z$17:$Z$31, MATCH($D4574, 'Intro &amp; Setup'!$S$17:$S$31, 0)), "")))</f>
        <v/>
      </c>
      <c r="Z4574" s="25" t="str">
        <f t="shared" si="430"/>
        <v/>
      </c>
      <c r="AE4574" s="10" t="str">
        <f>IF($B4574="", "", IF($D4574="", 'Intro &amp; Setup'!$AC$32, IFERROR(INDEX('Intro &amp; Setup'!$AC$17:$AC$31, MATCH($D4574, 'Intro &amp; Setup'!$S$17:$S$31, 0)), "")))</f>
        <v/>
      </c>
      <c r="AG4574" s="10" t="str">
        <f t="shared" si="431"/>
        <v/>
      </c>
    </row>
    <row r="4575" spans="1:33" x14ac:dyDescent="0.25">
      <c r="A4575" s="7"/>
      <c r="B4575" s="66"/>
      <c r="C4575" s="67"/>
      <c r="D4575" s="68"/>
      <c r="E4575" s="68"/>
      <c r="F4575" s="69"/>
      <c r="G4575" s="69"/>
      <c r="H4575" s="70"/>
      <c r="I4575" s="71"/>
      <c r="J4575" s="68"/>
      <c r="K4575" s="68"/>
      <c r="L4575" s="72"/>
      <c r="M4575" s="7"/>
      <c r="N4575" s="10" t="str">
        <f t="shared" si="426"/>
        <v/>
      </c>
      <c r="O4575" s="7"/>
      <c r="P4575" s="22" t="str">
        <f t="shared" si="427"/>
        <v/>
      </c>
      <c r="Q4575" s="7"/>
      <c r="S4575" s="17" t="str">
        <f>IF($B4575="", "", IF(COUNTIF($B$11:$B4575, $B4575)&gt;1, "", $B4575))</f>
        <v/>
      </c>
      <c r="T4575" s="10" t="str">
        <f t="shared" si="428"/>
        <v/>
      </c>
      <c r="U4575" s="13">
        <v>4565</v>
      </c>
      <c r="V4575" s="17" t="str">
        <f t="shared" si="429"/>
        <v/>
      </c>
      <c r="X4575" s="10" t="str">
        <f>IF($F4575="", "", IF($D4575="", 'Intro &amp; Setup'!$Z$32, IFERROR(INDEX('Intro &amp; Setup'!$Z$17:$Z$31, MATCH($D4575, 'Intro &amp; Setup'!$S$17:$S$31, 0)), "")))</f>
        <v/>
      </c>
      <c r="Z4575" s="25" t="str">
        <f t="shared" si="430"/>
        <v/>
      </c>
      <c r="AE4575" s="10" t="str">
        <f>IF($B4575="", "", IF($D4575="", 'Intro &amp; Setup'!$AC$32, IFERROR(INDEX('Intro &amp; Setup'!$AC$17:$AC$31, MATCH($D4575, 'Intro &amp; Setup'!$S$17:$S$31, 0)), "")))</f>
        <v/>
      </c>
      <c r="AG4575" s="10" t="str">
        <f t="shared" si="431"/>
        <v/>
      </c>
    </row>
    <row r="4576" spans="1:33" x14ac:dyDescent="0.25">
      <c r="A4576" s="7"/>
      <c r="B4576" s="66"/>
      <c r="C4576" s="67"/>
      <c r="D4576" s="68"/>
      <c r="E4576" s="68"/>
      <c r="F4576" s="69"/>
      <c r="G4576" s="69"/>
      <c r="H4576" s="70"/>
      <c r="I4576" s="71"/>
      <c r="J4576" s="68"/>
      <c r="K4576" s="68"/>
      <c r="L4576" s="72"/>
      <c r="M4576" s="7"/>
      <c r="N4576" s="10" t="str">
        <f t="shared" si="426"/>
        <v/>
      </c>
      <c r="O4576" s="7"/>
      <c r="P4576" s="22" t="str">
        <f t="shared" si="427"/>
        <v/>
      </c>
      <c r="Q4576" s="7"/>
      <c r="S4576" s="17" t="str">
        <f>IF($B4576="", "", IF(COUNTIF($B$11:$B4576, $B4576)&gt;1, "", $B4576))</f>
        <v/>
      </c>
      <c r="T4576" s="10" t="str">
        <f t="shared" si="428"/>
        <v/>
      </c>
      <c r="U4576" s="13">
        <v>4566</v>
      </c>
      <c r="V4576" s="17" t="str">
        <f t="shared" si="429"/>
        <v/>
      </c>
      <c r="X4576" s="10" t="str">
        <f>IF($F4576="", "", IF($D4576="", 'Intro &amp; Setup'!$Z$32, IFERROR(INDEX('Intro &amp; Setup'!$Z$17:$Z$31, MATCH($D4576, 'Intro &amp; Setup'!$S$17:$S$31, 0)), "")))</f>
        <v/>
      </c>
      <c r="Z4576" s="25" t="str">
        <f t="shared" si="430"/>
        <v/>
      </c>
      <c r="AE4576" s="10" t="str">
        <f>IF($B4576="", "", IF($D4576="", 'Intro &amp; Setup'!$AC$32, IFERROR(INDEX('Intro &amp; Setup'!$AC$17:$AC$31, MATCH($D4576, 'Intro &amp; Setup'!$S$17:$S$31, 0)), "")))</f>
        <v/>
      </c>
      <c r="AG4576" s="10" t="str">
        <f t="shared" si="431"/>
        <v/>
      </c>
    </row>
    <row r="4577" spans="1:33" x14ac:dyDescent="0.25">
      <c r="A4577" s="7"/>
      <c r="B4577" s="66"/>
      <c r="C4577" s="67"/>
      <c r="D4577" s="68"/>
      <c r="E4577" s="68"/>
      <c r="F4577" s="69"/>
      <c r="G4577" s="69"/>
      <c r="H4577" s="70"/>
      <c r="I4577" s="71"/>
      <c r="J4577" s="68"/>
      <c r="K4577" s="68"/>
      <c r="L4577" s="72"/>
      <c r="M4577" s="7"/>
      <c r="N4577" s="10" t="str">
        <f t="shared" si="426"/>
        <v/>
      </c>
      <c r="O4577" s="7"/>
      <c r="P4577" s="22" t="str">
        <f t="shared" si="427"/>
        <v/>
      </c>
      <c r="Q4577" s="7"/>
      <c r="S4577" s="17" t="str">
        <f>IF($B4577="", "", IF(COUNTIF($B$11:$B4577, $B4577)&gt;1, "", $B4577))</f>
        <v/>
      </c>
      <c r="T4577" s="10" t="str">
        <f t="shared" si="428"/>
        <v/>
      </c>
      <c r="U4577" s="13">
        <v>4567</v>
      </c>
      <c r="V4577" s="17" t="str">
        <f t="shared" si="429"/>
        <v/>
      </c>
      <c r="X4577" s="10" t="str">
        <f>IF($F4577="", "", IF($D4577="", 'Intro &amp; Setup'!$Z$32, IFERROR(INDEX('Intro &amp; Setup'!$Z$17:$Z$31, MATCH($D4577, 'Intro &amp; Setup'!$S$17:$S$31, 0)), "")))</f>
        <v/>
      </c>
      <c r="Z4577" s="25" t="str">
        <f t="shared" si="430"/>
        <v/>
      </c>
      <c r="AE4577" s="10" t="str">
        <f>IF($B4577="", "", IF($D4577="", 'Intro &amp; Setup'!$AC$32, IFERROR(INDEX('Intro &amp; Setup'!$AC$17:$AC$31, MATCH($D4577, 'Intro &amp; Setup'!$S$17:$S$31, 0)), "")))</f>
        <v/>
      </c>
      <c r="AG4577" s="10" t="str">
        <f t="shared" si="431"/>
        <v/>
      </c>
    </row>
    <row r="4578" spans="1:33" x14ac:dyDescent="0.25">
      <c r="A4578" s="7"/>
      <c r="B4578" s="66"/>
      <c r="C4578" s="67"/>
      <c r="D4578" s="68"/>
      <c r="E4578" s="68"/>
      <c r="F4578" s="69"/>
      <c r="G4578" s="69"/>
      <c r="H4578" s="70"/>
      <c r="I4578" s="71"/>
      <c r="J4578" s="68"/>
      <c r="K4578" s="68"/>
      <c r="L4578" s="72"/>
      <c r="M4578" s="7"/>
      <c r="N4578" s="10" t="str">
        <f t="shared" si="426"/>
        <v/>
      </c>
      <c r="O4578" s="7"/>
      <c r="P4578" s="22" t="str">
        <f t="shared" si="427"/>
        <v/>
      </c>
      <c r="Q4578" s="7"/>
      <c r="S4578" s="17" t="str">
        <f>IF($B4578="", "", IF(COUNTIF($B$11:$B4578, $B4578)&gt;1, "", $B4578))</f>
        <v/>
      </c>
      <c r="T4578" s="10" t="str">
        <f t="shared" si="428"/>
        <v/>
      </c>
      <c r="U4578" s="13">
        <v>4568</v>
      </c>
      <c r="V4578" s="17" t="str">
        <f t="shared" si="429"/>
        <v/>
      </c>
      <c r="X4578" s="10" t="str">
        <f>IF($F4578="", "", IF($D4578="", 'Intro &amp; Setup'!$Z$32, IFERROR(INDEX('Intro &amp; Setup'!$Z$17:$Z$31, MATCH($D4578, 'Intro &amp; Setup'!$S$17:$S$31, 0)), "")))</f>
        <v/>
      </c>
      <c r="Z4578" s="25" t="str">
        <f t="shared" si="430"/>
        <v/>
      </c>
      <c r="AE4578" s="10" t="str">
        <f>IF($B4578="", "", IF($D4578="", 'Intro &amp; Setup'!$AC$32, IFERROR(INDEX('Intro &amp; Setup'!$AC$17:$AC$31, MATCH($D4578, 'Intro &amp; Setup'!$S$17:$S$31, 0)), "")))</f>
        <v/>
      </c>
      <c r="AG4578" s="10" t="str">
        <f t="shared" si="431"/>
        <v/>
      </c>
    </row>
    <row r="4579" spans="1:33" x14ac:dyDescent="0.25">
      <c r="A4579" s="7"/>
      <c r="B4579" s="66"/>
      <c r="C4579" s="67"/>
      <c r="D4579" s="68"/>
      <c r="E4579" s="68"/>
      <c r="F4579" s="69"/>
      <c r="G4579" s="69"/>
      <c r="H4579" s="70"/>
      <c r="I4579" s="71"/>
      <c r="J4579" s="68"/>
      <c r="K4579" s="68"/>
      <c r="L4579" s="72"/>
      <c r="M4579" s="7"/>
      <c r="N4579" s="10" t="str">
        <f t="shared" si="426"/>
        <v/>
      </c>
      <c r="O4579" s="7"/>
      <c r="P4579" s="22" t="str">
        <f t="shared" si="427"/>
        <v/>
      </c>
      <c r="Q4579" s="7"/>
      <c r="S4579" s="17" t="str">
        <f>IF($B4579="", "", IF(COUNTIF($B$11:$B4579, $B4579)&gt;1, "", $B4579))</f>
        <v/>
      </c>
      <c r="T4579" s="10" t="str">
        <f t="shared" si="428"/>
        <v/>
      </c>
      <c r="U4579" s="13">
        <v>4569</v>
      </c>
      <c r="V4579" s="17" t="str">
        <f t="shared" si="429"/>
        <v/>
      </c>
      <c r="X4579" s="10" t="str">
        <f>IF($F4579="", "", IF($D4579="", 'Intro &amp; Setup'!$Z$32, IFERROR(INDEX('Intro &amp; Setup'!$Z$17:$Z$31, MATCH($D4579, 'Intro &amp; Setup'!$S$17:$S$31, 0)), "")))</f>
        <v/>
      </c>
      <c r="Z4579" s="25" t="str">
        <f t="shared" si="430"/>
        <v/>
      </c>
      <c r="AE4579" s="10" t="str">
        <f>IF($B4579="", "", IF($D4579="", 'Intro &amp; Setup'!$AC$32, IFERROR(INDEX('Intro &amp; Setup'!$AC$17:$AC$31, MATCH($D4579, 'Intro &amp; Setup'!$S$17:$S$31, 0)), "")))</f>
        <v/>
      </c>
      <c r="AG4579" s="10" t="str">
        <f t="shared" si="431"/>
        <v/>
      </c>
    </row>
    <row r="4580" spans="1:33" x14ac:dyDescent="0.25">
      <c r="A4580" s="7"/>
      <c r="B4580" s="66"/>
      <c r="C4580" s="67"/>
      <c r="D4580" s="68"/>
      <c r="E4580" s="68"/>
      <c r="F4580" s="69"/>
      <c r="G4580" s="69"/>
      <c r="H4580" s="70"/>
      <c r="I4580" s="71"/>
      <c r="J4580" s="68"/>
      <c r="K4580" s="68"/>
      <c r="L4580" s="72"/>
      <c r="M4580" s="7"/>
      <c r="N4580" s="10" t="str">
        <f t="shared" si="426"/>
        <v/>
      </c>
      <c r="O4580" s="7"/>
      <c r="P4580" s="22" t="str">
        <f t="shared" si="427"/>
        <v/>
      </c>
      <c r="Q4580" s="7"/>
      <c r="S4580" s="17" t="str">
        <f>IF($B4580="", "", IF(COUNTIF($B$11:$B4580, $B4580)&gt;1, "", $B4580))</f>
        <v/>
      </c>
      <c r="T4580" s="10" t="str">
        <f t="shared" si="428"/>
        <v/>
      </c>
      <c r="U4580" s="13">
        <v>4570</v>
      </c>
      <c r="V4580" s="17" t="str">
        <f t="shared" si="429"/>
        <v/>
      </c>
      <c r="X4580" s="10" t="str">
        <f>IF($F4580="", "", IF($D4580="", 'Intro &amp; Setup'!$Z$32, IFERROR(INDEX('Intro &amp; Setup'!$Z$17:$Z$31, MATCH($D4580, 'Intro &amp; Setup'!$S$17:$S$31, 0)), "")))</f>
        <v/>
      </c>
      <c r="Z4580" s="25" t="str">
        <f t="shared" si="430"/>
        <v/>
      </c>
      <c r="AE4580" s="10" t="str">
        <f>IF($B4580="", "", IF($D4580="", 'Intro &amp; Setup'!$AC$32, IFERROR(INDEX('Intro &amp; Setup'!$AC$17:$AC$31, MATCH($D4580, 'Intro &amp; Setup'!$S$17:$S$31, 0)), "")))</f>
        <v/>
      </c>
      <c r="AG4580" s="10" t="str">
        <f t="shared" si="431"/>
        <v/>
      </c>
    </row>
    <row r="4581" spans="1:33" x14ac:dyDescent="0.25">
      <c r="A4581" s="7"/>
      <c r="B4581" s="66"/>
      <c r="C4581" s="67"/>
      <c r="D4581" s="68"/>
      <c r="E4581" s="68"/>
      <c r="F4581" s="69"/>
      <c r="G4581" s="69"/>
      <c r="H4581" s="70"/>
      <c r="I4581" s="71"/>
      <c r="J4581" s="68"/>
      <c r="K4581" s="68"/>
      <c r="L4581" s="72"/>
      <c r="M4581" s="7"/>
      <c r="N4581" s="10" t="str">
        <f t="shared" si="426"/>
        <v/>
      </c>
      <c r="O4581" s="7"/>
      <c r="P4581" s="22" t="str">
        <f t="shared" si="427"/>
        <v/>
      </c>
      <c r="Q4581" s="7"/>
      <c r="S4581" s="17" t="str">
        <f>IF($B4581="", "", IF(COUNTIF($B$11:$B4581, $B4581)&gt;1, "", $B4581))</f>
        <v/>
      </c>
      <c r="T4581" s="10" t="str">
        <f t="shared" si="428"/>
        <v/>
      </c>
      <c r="U4581" s="13">
        <v>4571</v>
      </c>
      <c r="V4581" s="17" t="str">
        <f t="shared" si="429"/>
        <v/>
      </c>
      <c r="X4581" s="10" t="str">
        <f>IF($F4581="", "", IF($D4581="", 'Intro &amp; Setup'!$Z$32, IFERROR(INDEX('Intro &amp; Setup'!$Z$17:$Z$31, MATCH($D4581, 'Intro &amp; Setup'!$S$17:$S$31, 0)), "")))</f>
        <v/>
      </c>
      <c r="Z4581" s="25" t="str">
        <f t="shared" si="430"/>
        <v/>
      </c>
      <c r="AE4581" s="10" t="str">
        <f>IF($B4581="", "", IF($D4581="", 'Intro &amp; Setup'!$AC$32, IFERROR(INDEX('Intro &amp; Setup'!$AC$17:$AC$31, MATCH($D4581, 'Intro &amp; Setup'!$S$17:$S$31, 0)), "")))</f>
        <v/>
      </c>
      <c r="AG4581" s="10" t="str">
        <f t="shared" si="431"/>
        <v/>
      </c>
    </row>
    <row r="4582" spans="1:33" x14ac:dyDescent="0.25">
      <c r="A4582" s="7"/>
      <c r="B4582" s="66"/>
      <c r="C4582" s="67"/>
      <c r="D4582" s="68"/>
      <c r="E4582" s="68"/>
      <c r="F4582" s="69"/>
      <c r="G4582" s="69"/>
      <c r="H4582" s="70"/>
      <c r="I4582" s="71"/>
      <c r="J4582" s="68"/>
      <c r="K4582" s="68"/>
      <c r="L4582" s="72"/>
      <c r="M4582" s="7"/>
      <c r="N4582" s="10" t="str">
        <f t="shared" si="426"/>
        <v/>
      </c>
      <c r="O4582" s="7"/>
      <c r="P4582" s="22" t="str">
        <f t="shared" si="427"/>
        <v/>
      </c>
      <c r="Q4582" s="7"/>
      <c r="S4582" s="17" t="str">
        <f>IF($B4582="", "", IF(COUNTIF($B$11:$B4582, $B4582)&gt;1, "", $B4582))</f>
        <v/>
      </c>
      <c r="T4582" s="10" t="str">
        <f t="shared" si="428"/>
        <v/>
      </c>
      <c r="U4582" s="13">
        <v>4572</v>
      </c>
      <c r="V4582" s="17" t="str">
        <f t="shared" si="429"/>
        <v/>
      </c>
      <c r="X4582" s="10" t="str">
        <f>IF($F4582="", "", IF($D4582="", 'Intro &amp; Setup'!$Z$32, IFERROR(INDEX('Intro &amp; Setup'!$Z$17:$Z$31, MATCH($D4582, 'Intro &amp; Setup'!$S$17:$S$31, 0)), "")))</f>
        <v/>
      </c>
      <c r="Z4582" s="25" t="str">
        <f t="shared" si="430"/>
        <v/>
      </c>
      <c r="AE4582" s="10" t="str">
        <f>IF($B4582="", "", IF($D4582="", 'Intro &amp; Setup'!$AC$32, IFERROR(INDEX('Intro &amp; Setup'!$AC$17:$AC$31, MATCH($D4582, 'Intro &amp; Setup'!$S$17:$S$31, 0)), "")))</f>
        <v/>
      </c>
      <c r="AG4582" s="10" t="str">
        <f t="shared" si="431"/>
        <v/>
      </c>
    </row>
    <row r="4583" spans="1:33" x14ac:dyDescent="0.25">
      <c r="A4583" s="7"/>
      <c r="B4583" s="66"/>
      <c r="C4583" s="67"/>
      <c r="D4583" s="68"/>
      <c r="E4583" s="68"/>
      <c r="F4583" s="69"/>
      <c r="G4583" s="69"/>
      <c r="H4583" s="70"/>
      <c r="I4583" s="71"/>
      <c r="J4583" s="68"/>
      <c r="K4583" s="68"/>
      <c r="L4583" s="72"/>
      <c r="M4583" s="7"/>
      <c r="N4583" s="10" t="str">
        <f t="shared" si="426"/>
        <v/>
      </c>
      <c r="O4583" s="7"/>
      <c r="P4583" s="22" t="str">
        <f t="shared" si="427"/>
        <v/>
      </c>
      <c r="Q4583" s="7"/>
      <c r="S4583" s="17" t="str">
        <f>IF($B4583="", "", IF(COUNTIF($B$11:$B4583, $B4583)&gt;1, "", $B4583))</f>
        <v/>
      </c>
      <c r="T4583" s="10" t="str">
        <f t="shared" si="428"/>
        <v/>
      </c>
      <c r="U4583" s="13">
        <v>4573</v>
      </c>
      <c r="V4583" s="17" t="str">
        <f t="shared" si="429"/>
        <v/>
      </c>
      <c r="X4583" s="10" t="str">
        <f>IF($F4583="", "", IF($D4583="", 'Intro &amp; Setup'!$Z$32, IFERROR(INDEX('Intro &amp; Setup'!$Z$17:$Z$31, MATCH($D4583, 'Intro &amp; Setup'!$S$17:$S$31, 0)), "")))</f>
        <v/>
      </c>
      <c r="Z4583" s="25" t="str">
        <f t="shared" si="430"/>
        <v/>
      </c>
      <c r="AE4583" s="10" t="str">
        <f>IF($B4583="", "", IF($D4583="", 'Intro &amp; Setup'!$AC$32, IFERROR(INDEX('Intro &amp; Setup'!$AC$17:$AC$31, MATCH($D4583, 'Intro &amp; Setup'!$S$17:$S$31, 0)), "")))</f>
        <v/>
      </c>
      <c r="AG4583" s="10" t="str">
        <f t="shared" si="431"/>
        <v/>
      </c>
    </row>
    <row r="4584" spans="1:33" x14ac:dyDescent="0.25">
      <c r="A4584" s="7"/>
      <c r="B4584" s="66"/>
      <c r="C4584" s="67"/>
      <c r="D4584" s="68"/>
      <c r="E4584" s="68"/>
      <c r="F4584" s="69"/>
      <c r="G4584" s="69"/>
      <c r="H4584" s="70"/>
      <c r="I4584" s="71"/>
      <c r="J4584" s="68"/>
      <c r="K4584" s="68"/>
      <c r="L4584" s="72"/>
      <c r="M4584" s="7"/>
      <c r="N4584" s="10" t="str">
        <f t="shared" si="426"/>
        <v/>
      </c>
      <c r="O4584" s="7"/>
      <c r="P4584" s="22" t="str">
        <f t="shared" si="427"/>
        <v/>
      </c>
      <c r="Q4584" s="7"/>
      <c r="S4584" s="17" t="str">
        <f>IF($B4584="", "", IF(COUNTIF($B$11:$B4584, $B4584)&gt;1, "", $B4584))</f>
        <v/>
      </c>
      <c r="T4584" s="10" t="str">
        <f t="shared" si="428"/>
        <v/>
      </c>
      <c r="U4584" s="13">
        <v>4574</v>
      </c>
      <c r="V4584" s="17" t="str">
        <f t="shared" si="429"/>
        <v/>
      </c>
      <c r="X4584" s="10" t="str">
        <f>IF($F4584="", "", IF($D4584="", 'Intro &amp; Setup'!$Z$32, IFERROR(INDEX('Intro &amp; Setup'!$Z$17:$Z$31, MATCH($D4584, 'Intro &amp; Setup'!$S$17:$S$31, 0)), "")))</f>
        <v/>
      </c>
      <c r="Z4584" s="25" t="str">
        <f t="shared" si="430"/>
        <v/>
      </c>
      <c r="AE4584" s="10" t="str">
        <f>IF($B4584="", "", IF($D4584="", 'Intro &amp; Setup'!$AC$32, IFERROR(INDEX('Intro &amp; Setup'!$AC$17:$AC$31, MATCH($D4584, 'Intro &amp; Setup'!$S$17:$S$31, 0)), "")))</f>
        <v/>
      </c>
      <c r="AG4584" s="10" t="str">
        <f t="shared" si="431"/>
        <v/>
      </c>
    </row>
    <row r="4585" spans="1:33" x14ac:dyDescent="0.25">
      <c r="A4585" s="7"/>
      <c r="B4585" s="66"/>
      <c r="C4585" s="67"/>
      <c r="D4585" s="68"/>
      <c r="E4585" s="68"/>
      <c r="F4585" s="69"/>
      <c r="G4585" s="69"/>
      <c r="H4585" s="70"/>
      <c r="I4585" s="71"/>
      <c r="J4585" s="68"/>
      <c r="K4585" s="68"/>
      <c r="L4585" s="72"/>
      <c r="M4585" s="7"/>
      <c r="N4585" s="10" t="str">
        <f t="shared" si="426"/>
        <v/>
      </c>
      <c r="O4585" s="7"/>
      <c r="P4585" s="22" t="str">
        <f t="shared" si="427"/>
        <v/>
      </c>
      <c r="Q4585" s="7"/>
      <c r="S4585" s="17" t="str">
        <f>IF($B4585="", "", IF(COUNTIF($B$11:$B4585, $B4585)&gt;1, "", $B4585))</f>
        <v/>
      </c>
      <c r="T4585" s="10" t="str">
        <f t="shared" si="428"/>
        <v/>
      </c>
      <c r="U4585" s="13">
        <v>4575</v>
      </c>
      <c r="V4585" s="17" t="str">
        <f t="shared" si="429"/>
        <v/>
      </c>
      <c r="X4585" s="10" t="str">
        <f>IF($F4585="", "", IF($D4585="", 'Intro &amp; Setup'!$Z$32, IFERROR(INDEX('Intro &amp; Setup'!$Z$17:$Z$31, MATCH($D4585, 'Intro &amp; Setup'!$S$17:$S$31, 0)), "")))</f>
        <v/>
      </c>
      <c r="Z4585" s="25" t="str">
        <f t="shared" si="430"/>
        <v/>
      </c>
      <c r="AE4585" s="10" t="str">
        <f>IF($B4585="", "", IF($D4585="", 'Intro &amp; Setup'!$AC$32, IFERROR(INDEX('Intro &amp; Setup'!$AC$17:$AC$31, MATCH($D4585, 'Intro &amp; Setup'!$S$17:$S$31, 0)), "")))</f>
        <v/>
      </c>
      <c r="AG4585" s="10" t="str">
        <f t="shared" si="431"/>
        <v/>
      </c>
    </row>
    <row r="4586" spans="1:33" x14ac:dyDescent="0.25">
      <c r="A4586" s="7"/>
      <c r="B4586" s="66"/>
      <c r="C4586" s="67"/>
      <c r="D4586" s="68"/>
      <c r="E4586" s="68"/>
      <c r="F4586" s="69"/>
      <c r="G4586" s="69"/>
      <c r="H4586" s="70"/>
      <c r="I4586" s="71"/>
      <c r="J4586" s="68"/>
      <c r="K4586" s="68"/>
      <c r="L4586" s="72"/>
      <c r="M4586" s="7"/>
      <c r="N4586" s="10" t="str">
        <f t="shared" si="426"/>
        <v/>
      </c>
      <c r="O4586" s="7"/>
      <c r="P4586" s="22" t="str">
        <f t="shared" si="427"/>
        <v/>
      </c>
      <c r="Q4586" s="7"/>
      <c r="S4586" s="17" t="str">
        <f>IF($B4586="", "", IF(COUNTIF($B$11:$B4586, $B4586)&gt;1, "", $B4586))</f>
        <v/>
      </c>
      <c r="T4586" s="10" t="str">
        <f t="shared" si="428"/>
        <v/>
      </c>
      <c r="U4586" s="13">
        <v>4576</v>
      </c>
      <c r="V4586" s="17" t="str">
        <f t="shared" si="429"/>
        <v/>
      </c>
      <c r="X4586" s="10" t="str">
        <f>IF($F4586="", "", IF($D4586="", 'Intro &amp; Setup'!$Z$32, IFERROR(INDEX('Intro &amp; Setup'!$Z$17:$Z$31, MATCH($D4586, 'Intro &amp; Setup'!$S$17:$S$31, 0)), "")))</f>
        <v/>
      </c>
      <c r="Z4586" s="25" t="str">
        <f t="shared" si="430"/>
        <v/>
      </c>
      <c r="AE4586" s="10" t="str">
        <f>IF($B4586="", "", IF($D4586="", 'Intro &amp; Setup'!$AC$32, IFERROR(INDEX('Intro &amp; Setup'!$AC$17:$AC$31, MATCH($D4586, 'Intro &amp; Setup'!$S$17:$S$31, 0)), "")))</f>
        <v/>
      </c>
      <c r="AG4586" s="10" t="str">
        <f t="shared" si="431"/>
        <v/>
      </c>
    </row>
    <row r="4587" spans="1:33" x14ac:dyDescent="0.25">
      <c r="A4587" s="7"/>
      <c r="B4587" s="66"/>
      <c r="C4587" s="67"/>
      <c r="D4587" s="68"/>
      <c r="E4587" s="68"/>
      <c r="F4587" s="69"/>
      <c r="G4587" s="69"/>
      <c r="H4587" s="70"/>
      <c r="I4587" s="71"/>
      <c r="J4587" s="68"/>
      <c r="K4587" s="68"/>
      <c r="L4587" s="72"/>
      <c r="M4587" s="7"/>
      <c r="N4587" s="10" t="str">
        <f t="shared" si="426"/>
        <v/>
      </c>
      <c r="O4587" s="7"/>
      <c r="P4587" s="22" t="str">
        <f t="shared" si="427"/>
        <v/>
      </c>
      <c r="Q4587" s="7"/>
      <c r="S4587" s="17" t="str">
        <f>IF($B4587="", "", IF(COUNTIF($B$11:$B4587, $B4587)&gt;1, "", $B4587))</f>
        <v/>
      </c>
      <c r="T4587" s="10" t="str">
        <f t="shared" si="428"/>
        <v/>
      </c>
      <c r="U4587" s="13">
        <v>4577</v>
      </c>
      <c r="V4587" s="17" t="str">
        <f t="shared" si="429"/>
        <v/>
      </c>
      <c r="X4587" s="10" t="str">
        <f>IF($F4587="", "", IF($D4587="", 'Intro &amp; Setup'!$Z$32, IFERROR(INDEX('Intro &amp; Setup'!$Z$17:$Z$31, MATCH($D4587, 'Intro &amp; Setup'!$S$17:$S$31, 0)), "")))</f>
        <v/>
      </c>
      <c r="Z4587" s="25" t="str">
        <f t="shared" si="430"/>
        <v/>
      </c>
      <c r="AE4587" s="10" t="str">
        <f>IF($B4587="", "", IF($D4587="", 'Intro &amp; Setup'!$AC$32, IFERROR(INDEX('Intro &amp; Setup'!$AC$17:$AC$31, MATCH($D4587, 'Intro &amp; Setup'!$S$17:$S$31, 0)), "")))</f>
        <v/>
      </c>
      <c r="AG4587" s="10" t="str">
        <f t="shared" si="431"/>
        <v/>
      </c>
    </row>
    <row r="4588" spans="1:33" x14ac:dyDescent="0.25">
      <c r="A4588" s="7"/>
      <c r="B4588" s="66"/>
      <c r="C4588" s="67"/>
      <c r="D4588" s="68"/>
      <c r="E4588" s="68"/>
      <c r="F4588" s="69"/>
      <c r="G4588" s="69"/>
      <c r="H4588" s="70"/>
      <c r="I4588" s="71"/>
      <c r="J4588" s="68"/>
      <c r="K4588" s="68"/>
      <c r="L4588" s="72"/>
      <c r="M4588" s="7"/>
      <c r="N4588" s="10" t="str">
        <f t="shared" si="426"/>
        <v/>
      </c>
      <c r="O4588" s="7"/>
      <c r="P4588" s="22" t="str">
        <f t="shared" si="427"/>
        <v/>
      </c>
      <c r="Q4588" s="7"/>
      <c r="S4588" s="17" t="str">
        <f>IF($B4588="", "", IF(COUNTIF($B$11:$B4588, $B4588)&gt;1, "", $B4588))</f>
        <v/>
      </c>
      <c r="T4588" s="10" t="str">
        <f t="shared" si="428"/>
        <v/>
      </c>
      <c r="U4588" s="13">
        <v>4578</v>
      </c>
      <c r="V4588" s="17" t="str">
        <f t="shared" si="429"/>
        <v/>
      </c>
      <c r="X4588" s="10" t="str">
        <f>IF($F4588="", "", IF($D4588="", 'Intro &amp; Setup'!$Z$32, IFERROR(INDEX('Intro &amp; Setup'!$Z$17:$Z$31, MATCH($D4588, 'Intro &amp; Setup'!$S$17:$S$31, 0)), "")))</f>
        <v/>
      </c>
      <c r="Z4588" s="25" t="str">
        <f t="shared" si="430"/>
        <v/>
      </c>
      <c r="AE4588" s="10" t="str">
        <f>IF($B4588="", "", IF($D4588="", 'Intro &amp; Setup'!$AC$32, IFERROR(INDEX('Intro &amp; Setup'!$AC$17:$AC$31, MATCH($D4588, 'Intro &amp; Setup'!$S$17:$S$31, 0)), "")))</f>
        <v/>
      </c>
      <c r="AG4588" s="10" t="str">
        <f t="shared" si="431"/>
        <v/>
      </c>
    </row>
    <row r="4589" spans="1:33" x14ac:dyDescent="0.25">
      <c r="A4589" s="7"/>
      <c r="B4589" s="66"/>
      <c r="C4589" s="67"/>
      <c r="D4589" s="68"/>
      <c r="E4589" s="68"/>
      <c r="F4589" s="69"/>
      <c r="G4589" s="69"/>
      <c r="H4589" s="70"/>
      <c r="I4589" s="71"/>
      <c r="J4589" s="68"/>
      <c r="K4589" s="68"/>
      <c r="L4589" s="72"/>
      <c r="M4589" s="7"/>
      <c r="N4589" s="10" t="str">
        <f t="shared" si="426"/>
        <v/>
      </c>
      <c r="O4589" s="7"/>
      <c r="P4589" s="22" t="str">
        <f t="shared" si="427"/>
        <v/>
      </c>
      <c r="Q4589" s="7"/>
      <c r="S4589" s="17" t="str">
        <f>IF($B4589="", "", IF(COUNTIF($B$11:$B4589, $B4589)&gt;1, "", $B4589))</f>
        <v/>
      </c>
      <c r="T4589" s="10" t="str">
        <f t="shared" si="428"/>
        <v/>
      </c>
      <c r="U4589" s="13">
        <v>4579</v>
      </c>
      <c r="V4589" s="17" t="str">
        <f t="shared" si="429"/>
        <v/>
      </c>
      <c r="X4589" s="10" t="str">
        <f>IF($F4589="", "", IF($D4589="", 'Intro &amp; Setup'!$Z$32, IFERROR(INDEX('Intro &amp; Setup'!$Z$17:$Z$31, MATCH($D4589, 'Intro &amp; Setup'!$S$17:$S$31, 0)), "")))</f>
        <v/>
      </c>
      <c r="Z4589" s="25" t="str">
        <f t="shared" si="430"/>
        <v/>
      </c>
      <c r="AE4589" s="10" t="str">
        <f>IF($B4589="", "", IF($D4589="", 'Intro &amp; Setup'!$AC$32, IFERROR(INDEX('Intro &amp; Setup'!$AC$17:$AC$31, MATCH($D4589, 'Intro &amp; Setup'!$S$17:$S$31, 0)), "")))</f>
        <v/>
      </c>
      <c r="AG4589" s="10" t="str">
        <f t="shared" si="431"/>
        <v/>
      </c>
    </row>
    <row r="4590" spans="1:33" x14ac:dyDescent="0.25">
      <c r="A4590" s="7"/>
      <c r="B4590" s="66"/>
      <c r="C4590" s="67"/>
      <c r="D4590" s="68"/>
      <c r="E4590" s="68"/>
      <c r="F4590" s="69"/>
      <c r="G4590" s="69"/>
      <c r="H4590" s="70"/>
      <c r="I4590" s="71"/>
      <c r="J4590" s="68"/>
      <c r="K4590" s="68"/>
      <c r="L4590" s="72"/>
      <c r="M4590" s="7"/>
      <c r="N4590" s="10" t="str">
        <f t="shared" si="426"/>
        <v/>
      </c>
      <c r="O4590" s="7"/>
      <c r="P4590" s="22" t="str">
        <f t="shared" si="427"/>
        <v/>
      </c>
      <c r="Q4590" s="7"/>
      <c r="S4590" s="17" t="str">
        <f>IF($B4590="", "", IF(COUNTIF($B$11:$B4590, $B4590)&gt;1, "", $B4590))</f>
        <v/>
      </c>
      <c r="T4590" s="10" t="str">
        <f t="shared" si="428"/>
        <v/>
      </c>
      <c r="U4590" s="13">
        <v>4580</v>
      </c>
      <c r="V4590" s="17" t="str">
        <f t="shared" si="429"/>
        <v/>
      </c>
      <c r="X4590" s="10" t="str">
        <f>IF($F4590="", "", IF($D4590="", 'Intro &amp; Setup'!$Z$32, IFERROR(INDEX('Intro &amp; Setup'!$Z$17:$Z$31, MATCH($D4590, 'Intro &amp; Setup'!$S$17:$S$31, 0)), "")))</f>
        <v/>
      </c>
      <c r="Z4590" s="25" t="str">
        <f t="shared" si="430"/>
        <v/>
      </c>
      <c r="AE4590" s="10" t="str">
        <f>IF($B4590="", "", IF($D4590="", 'Intro &amp; Setup'!$AC$32, IFERROR(INDEX('Intro &amp; Setup'!$AC$17:$AC$31, MATCH($D4590, 'Intro &amp; Setup'!$S$17:$S$31, 0)), "")))</f>
        <v/>
      </c>
      <c r="AG4590" s="10" t="str">
        <f t="shared" si="431"/>
        <v/>
      </c>
    </row>
    <row r="4591" spans="1:33" x14ac:dyDescent="0.25">
      <c r="A4591" s="7"/>
      <c r="B4591" s="66"/>
      <c r="C4591" s="67"/>
      <c r="D4591" s="68"/>
      <c r="E4591" s="68"/>
      <c r="F4591" s="69"/>
      <c r="G4591" s="69"/>
      <c r="H4591" s="70"/>
      <c r="I4591" s="71"/>
      <c r="J4591" s="68"/>
      <c r="K4591" s="68"/>
      <c r="L4591" s="72"/>
      <c r="M4591" s="7"/>
      <c r="N4591" s="10" t="str">
        <f t="shared" si="426"/>
        <v/>
      </c>
      <c r="O4591" s="7"/>
      <c r="P4591" s="22" t="str">
        <f t="shared" si="427"/>
        <v/>
      </c>
      <c r="Q4591" s="7"/>
      <c r="S4591" s="17" t="str">
        <f>IF($B4591="", "", IF(COUNTIF($B$11:$B4591, $B4591)&gt;1, "", $B4591))</f>
        <v/>
      </c>
      <c r="T4591" s="10" t="str">
        <f t="shared" si="428"/>
        <v/>
      </c>
      <c r="U4591" s="13">
        <v>4581</v>
      </c>
      <c r="V4591" s="17" t="str">
        <f t="shared" si="429"/>
        <v/>
      </c>
      <c r="X4591" s="10" t="str">
        <f>IF($F4591="", "", IF($D4591="", 'Intro &amp; Setup'!$Z$32, IFERROR(INDEX('Intro &amp; Setup'!$Z$17:$Z$31, MATCH($D4591, 'Intro &amp; Setup'!$S$17:$S$31, 0)), "")))</f>
        <v/>
      </c>
      <c r="Z4591" s="25" t="str">
        <f t="shared" si="430"/>
        <v/>
      </c>
      <c r="AE4591" s="10" t="str">
        <f>IF($B4591="", "", IF($D4591="", 'Intro &amp; Setup'!$AC$32, IFERROR(INDEX('Intro &amp; Setup'!$AC$17:$AC$31, MATCH($D4591, 'Intro &amp; Setup'!$S$17:$S$31, 0)), "")))</f>
        <v/>
      </c>
      <c r="AG4591" s="10" t="str">
        <f t="shared" si="431"/>
        <v/>
      </c>
    </row>
    <row r="4592" spans="1:33" x14ac:dyDescent="0.25">
      <c r="A4592" s="7"/>
      <c r="B4592" s="66"/>
      <c r="C4592" s="67"/>
      <c r="D4592" s="68"/>
      <c r="E4592" s="68"/>
      <c r="F4592" s="69"/>
      <c r="G4592" s="69"/>
      <c r="H4592" s="70"/>
      <c r="I4592" s="71"/>
      <c r="J4592" s="68"/>
      <c r="K4592" s="68"/>
      <c r="L4592" s="72"/>
      <c r="M4592" s="7"/>
      <c r="N4592" s="10" t="str">
        <f t="shared" si="426"/>
        <v/>
      </c>
      <c r="O4592" s="7"/>
      <c r="P4592" s="22" t="str">
        <f t="shared" si="427"/>
        <v/>
      </c>
      <c r="Q4592" s="7"/>
      <c r="S4592" s="17" t="str">
        <f>IF($B4592="", "", IF(COUNTIF($B$11:$B4592, $B4592)&gt;1, "", $B4592))</f>
        <v/>
      </c>
      <c r="T4592" s="10" t="str">
        <f t="shared" si="428"/>
        <v/>
      </c>
      <c r="U4592" s="13">
        <v>4582</v>
      </c>
      <c r="V4592" s="17" t="str">
        <f t="shared" si="429"/>
        <v/>
      </c>
      <c r="X4592" s="10" t="str">
        <f>IF($F4592="", "", IF($D4592="", 'Intro &amp; Setup'!$Z$32, IFERROR(INDEX('Intro &amp; Setup'!$Z$17:$Z$31, MATCH($D4592, 'Intro &amp; Setup'!$S$17:$S$31, 0)), "")))</f>
        <v/>
      </c>
      <c r="Z4592" s="25" t="str">
        <f t="shared" si="430"/>
        <v/>
      </c>
      <c r="AE4592" s="10" t="str">
        <f>IF($B4592="", "", IF($D4592="", 'Intro &amp; Setup'!$AC$32, IFERROR(INDEX('Intro &amp; Setup'!$AC$17:$AC$31, MATCH($D4592, 'Intro &amp; Setup'!$S$17:$S$31, 0)), "")))</f>
        <v/>
      </c>
      <c r="AG4592" s="10" t="str">
        <f t="shared" si="431"/>
        <v/>
      </c>
    </row>
    <row r="4593" spans="1:33" x14ac:dyDescent="0.25">
      <c r="A4593" s="7"/>
      <c r="B4593" s="66"/>
      <c r="C4593" s="67"/>
      <c r="D4593" s="68"/>
      <c r="E4593" s="68"/>
      <c r="F4593" s="69"/>
      <c r="G4593" s="69"/>
      <c r="H4593" s="70"/>
      <c r="I4593" s="71"/>
      <c r="J4593" s="68"/>
      <c r="K4593" s="68"/>
      <c r="L4593" s="72"/>
      <c r="M4593" s="7"/>
      <c r="N4593" s="10" t="str">
        <f t="shared" si="426"/>
        <v/>
      </c>
      <c r="O4593" s="7"/>
      <c r="P4593" s="22" t="str">
        <f t="shared" si="427"/>
        <v/>
      </c>
      <c r="Q4593" s="7"/>
      <c r="S4593" s="17" t="str">
        <f>IF($B4593="", "", IF(COUNTIF($B$11:$B4593, $B4593)&gt;1, "", $B4593))</f>
        <v/>
      </c>
      <c r="T4593" s="10" t="str">
        <f t="shared" si="428"/>
        <v/>
      </c>
      <c r="U4593" s="13">
        <v>4583</v>
      </c>
      <c r="V4593" s="17" t="str">
        <f t="shared" si="429"/>
        <v/>
      </c>
      <c r="X4593" s="10" t="str">
        <f>IF($F4593="", "", IF($D4593="", 'Intro &amp; Setup'!$Z$32, IFERROR(INDEX('Intro &amp; Setup'!$Z$17:$Z$31, MATCH($D4593, 'Intro &amp; Setup'!$S$17:$S$31, 0)), "")))</f>
        <v/>
      </c>
      <c r="Z4593" s="25" t="str">
        <f t="shared" si="430"/>
        <v/>
      </c>
      <c r="AE4593" s="10" t="str">
        <f>IF($B4593="", "", IF($D4593="", 'Intro &amp; Setup'!$AC$32, IFERROR(INDEX('Intro &amp; Setup'!$AC$17:$AC$31, MATCH($D4593, 'Intro &amp; Setup'!$S$17:$S$31, 0)), "")))</f>
        <v/>
      </c>
      <c r="AG4593" s="10" t="str">
        <f t="shared" si="431"/>
        <v/>
      </c>
    </row>
    <row r="4594" spans="1:33" x14ac:dyDescent="0.25">
      <c r="A4594" s="7"/>
      <c r="B4594" s="66"/>
      <c r="C4594" s="67"/>
      <c r="D4594" s="68"/>
      <c r="E4594" s="68"/>
      <c r="F4594" s="69"/>
      <c r="G4594" s="69"/>
      <c r="H4594" s="70"/>
      <c r="I4594" s="71"/>
      <c r="J4594" s="68"/>
      <c r="K4594" s="68"/>
      <c r="L4594" s="72"/>
      <c r="M4594" s="7"/>
      <c r="N4594" s="10" t="str">
        <f t="shared" si="426"/>
        <v/>
      </c>
      <c r="O4594" s="7"/>
      <c r="P4594" s="22" t="str">
        <f t="shared" si="427"/>
        <v/>
      </c>
      <c r="Q4594" s="7"/>
      <c r="S4594" s="17" t="str">
        <f>IF($B4594="", "", IF(COUNTIF($B$11:$B4594, $B4594)&gt;1, "", $B4594))</f>
        <v/>
      </c>
      <c r="T4594" s="10" t="str">
        <f t="shared" si="428"/>
        <v/>
      </c>
      <c r="U4594" s="13">
        <v>4584</v>
      </c>
      <c r="V4594" s="17" t="str">
        <f t="shared" si="429"/>
        <v/>
      </c>
      <c r="X4594" s="10" t="str">
        <f>IF($F4594="", "", IF($D4594="", 'Intro &amp; Setup'!$Z$32, IFERROR(INDEX('Intro &amp; Setup'!$Z$17:$Z$31, MATCH($D4594, 'Intro &amp; Setup'!$S$17:$S$31, 0)), "")))</f>
        <v/>
      </c>
      <c r="Z4594" s="25" t="str">
        <f t="shared" si="430"/>
        <v/>
      </c>
      <c r="AE4594" s="10" t="str">
        <f>IF($B4594="", "", IF($D4594="", 'Intro &amp; Setup'!$AC$32, IFERROR(INDEX('Intro &amp; Setup'!$AC$17:$AC$31, MATCH($D4594, 'Intro &amp; Setup'!$S$17:$S$31, 0)), "")))</f>
        <v/>
      </c>
      <c r="AG4594" s="10" t="str">
        <f t="shared" si="431"/>
        <v/>
      </c>
    </row>
    <row r="4595" spans="1:33" x14ac:dyDescent="0.25">
      <c r="A4595" s="7"/>
      <c r="B4595" s="66"/>
      <c r="C4595" s="67"/>
      <c r="D4595" s="68"/>
      <c r="E4595" s="68"/>
      <c r="F4595" s="69"/>
      <c r="G4595" s="69"/>
      <c r="H4595" s="70"/>
      <c r="I4595" s="71"/>
      <c r="J4595" s="68"/>
      <c r="K4595" s="68"/>
      <c r="L4595" s="72"/>
      <c r="M4595" s="7"/>
      <c r="N4595" s="10" t="str">
        <f t="shared" si="426"/>
        <v/>
      </c>
      <c r="O4595" s="7"/>
      <c r="P4595" s="22" t="str">
        <f t="shared" si="427"/>
        <v/>
      </c>
      <c r="Q4595" s="7"/>
      <c r="S4595" s="17" t="str">
        <f>IF($B4595="", "", IF(COUNTIF($B$11:$B4595, $B4595)&gt;1, "", $B4595))</f>
        <v/>
      </c>
      <c r="T4595" s="10" t="str">
        <f t="shared" si="428"/>
        <v/>
      </c>
      <c r="U4595" s="13">
        <v>4585</v>
      </c>
      <c r="V4595" s="17" t="str">
        <f t="shared" si="429"/>
        <v/>
      </c>
      <c r="X4595" s="10" t="str">
        <f>IF($F4595="", "", IF($D4595="", 'Intro &amp; Setup'!$Z$32, IFERROR(INDEX('Intro &amp; Setup'!$Z$17:$Z$31, MATCH($D4595, 'Intro &amp; Setup'!$S$17:$S$31, 0)), "")))</f>
        <v/>
      </c>
      <c r="Z4595" s="25" t="str">
        <f t="shared" si="430"/>
        <v/>
      </c>
      <c r="AE4595" s="10" t="str">
        <f>IF($B4595="", "", IF($D4595="", 'Intro &amp; Setup'!$AC$32, IFERROR(INDEX('Intro &amp; Setup'!$AC$17:$AC$31, MATCH($D4595, 'Intro &amp; Setup'!$S$17:$S$31, 0)), "")))</f>
        <v/>
      </c>
      <c r="AG4595" s="10" t="str">
        <f t="shared" si="431"/>
        <v/>
      </c>
    </row>
    <row r="4596" spans="1:33" x14ac:dyDescent="0.25">
      <c r="A4596" s="7"/>
      <c r="B4596" s="66"/>
      <c r="C4596" s="67"/>
      <c r="D4596" s="68"/>
      <c r="E4596" s="68"/>
      <c r="F4596" s="69"/>
      <c r="G4596" s="69"/>
      <c r="H4596" s="70"/>
      <c r="I4596" s="71"/>
      <c r="J4596" s="68"/>
      <c r="K4596" s="68"/>
      <c r="L4596" s="72"/>
      <c r="M4596" s="7"/>
      <c r="N4596" s="10" t="str">
        <f t="shared" si="426"/>
        <v/>
      </c>
      <c r="O4596" s="7"/>
      <c r="P4596" s="22" t="str">
        <f t="shared" si="427"/>
        <v/>
      </c>
      <c r="Q4596" s="7"/>
      <c r="S4596" s="17" t="str">
        <f>IF($B4596="", "", IF(COUNTIF($B$11:$B4596, $B4596)&gt;1, "", $B4596))</f>
        <v/>
      </c>
      <c r="T4596" s="10" t="str">
        <f t="shared" si="428"/>
        <v/>
      </c>
      <c r="U4596" s="13">
        <v>4586</v>
      </c>
      <c r="V4596" s="17" t="str">
        <f t="shared" si="429"/>
        <v/>
      </c>
      <c r="X4596" s="10" t="str">
        <f>IF($F4596="", "", IF($D4596="", 'Intro &amp; Setup'!$Z$32, IFERROR(INDEX('Intro &amp; Setup'!$Z$17:$Z$31, MATCH($D4596, 'Intro &amp; Setup'!$S$17:$S$31, 0)), "")))</f>
        <v/>
      </c>
      <c r="Z4596" s="25" t="str">
        <f t="shared" si="430"/>
        <v/>
      </c>
      <c r="AE4596" s="10" t="str">
        <f>IF($B4596="", "", IF($D4596="", 'Intro &amp; Setup'!$AC$32, IFERROR(INDEX('Intro &amp; Setup'!$AC$17:$AC$31, MATCH($D4596, 'Intro &amp; Setup'!$S$17:$S$31, 0)), "")))</f>
        <v/>
      </c>
      <c r="AG4596" s="10" t="str">
        <f t="shared" si="431"/>
        <v/>
      </c>
    </row>
    <row r="4597" spans="1:33" x14ac:dyDescent="0.25">
      <c r="A4597" s="7"/>
      <c r="B4597" s="66"/>
      <c r="C4597" s="67"/>
      <c r="D4597" s="68"/>
      <c r="E4597" s="68"/>
      <c r="F4597" s="69"/>
      <c r="G4597" s="69"/>
      <c r="H4597" s="70"/>
      <c r="I4597" s="71"/>
      <c r="J4597" s="68"/>
      <c r="K4597" s="68"/>
      <c r="L4597" s="72"/>
      <c r="M4597" s="7"/>
      <c r="N4597" s="10" t="str">
        <f t="shared" si="426"/>
        <v/>
      </c>
      <c r="O4597" s="7"/>
      <c r="P4597" s="22" t="str">
        <f t="shared" si="427"/>
        <v/>
      </c>
      <c r="Q4597" s="7"/>
      <c r="S4597" s="17" t="str">
        <f>IF($B4597="", "", IF(COUNTIF($B$11:$B4597, $B4597)&gt;1, "", $B4597))</f>
        <v/>
      </c>
      <c r="T4597" s="10" t="str">
        <f t="shared" si="428"/>
        <v/>
      </c>
      <c r="U4597" s="13">
        <v>4587</v>
      </c>
      <c r="V4597" s="17" t="str">
        <f t="shared" si="429"/>
        <v/>
      </c>
      <c r="X4597" s="10" t="str">
        <f>IF($F4597="", "", IF($D4597="", 'Intro &amp; Setup'!$Z$32, IFERROR(INDEX('Intro &amp; Setup'!$Z$17:$Z$31, MATCH($D4597, 'Intro &amp; Setup'!$S$17:$S$31, 0)), "")))</f>
        <v/>
      </c>
      <c r="Z4597" s="25" t="str">
        <f t="shared" si="430"/>
        <v/>
      </c>
      <c r="AE4597" s="10" t="str">
        <f>IF($B4597="", "", IF($D4597="", 'Intro &amp; Setup'!$AC$32, IFERROR(INDEX('Intro &amp; Setup'!$AC$17:$AC$31, MATCH($D4597, 'Intro &amp; Setup'!$S$17:$S$31, 0)), "")))</f>
        <v/>
      </c>
      <c r="AG4597" s="10" t="str">
        <f t="shared" si="431"/>
        <v/>
      </c>
    </row>
    <row r="4598" spans="1:33" x14ac:dyDescent="0.25">
      <c r="A4598" s="7"/>
      <c r="B4598" s="66"/>
      <c r="C4598" s="67"/>
      <c r="D4598" s="68"/>
      <c r="E4598" s="68"/>
      <c r="F4598" s="69"/>
      <c r="G4598" s="69"/>
      <c r="H4598" s="70"/>
      <c r="I4598" s="71"/>
      <c r="J4598" s="68"/>
      <c r="K4598" s="68"/>
      <c r="L4598" s="72"/>
      <c r="M4598" s="7"/>
      <c r="N4598" s="10" t="str">
        <f t="shared" si="426"/>
        <v/>
      </c>
      <c r="O4598" s="7"/>
      <c r="P4598" s="22" t="str">
        <f t="shared" si="427"/>
        <v/>
      </c>
      <c r="Q4598" s="7"/>
      <c r="S4598" s="17" t="str">
        <f>IF($B4598="", "", IF(COUNTIF($B$11:$B4598, $B4598)&gt;1, "", $B4598))</f>
        <v/>
      </c>
      <c r="T4598" s="10" t="str">
        <f t="shared" si="428"/>
        <v/>
      </c>
      <c r="U4598" s="13">
        <v>4588</v>
      </c>
      <c r="V4598" s="17" t="str">
        <f t="shared" si="429"/>
        <v/>
      </c>
      <c r="X4598" s="10" t="str">
        <f>IF($F4598="", "", IF($D4598="", 'Intro &amp; Setup'!$Z$32, IFERROR(INDEX('Intro &amp; Setup'!$Z$17:$Z$31, MATCH($D4598, 'Intro &amp; Setup'!$S$17:$S$31, 0)), "")))</f>
        <v/>
      </c>
      <c r="Z4598" s="25" t="str">
        <f t="shared" si="430"/>
        <v/>
      </c>
      <c r="AE4598" s="10" t="str">
        <f>IF($B4598="", "", IF($D4598="", 'Intro &amp; Setup'!$AC$32, IFERROR(INDEX('Intro &amp; Setup'!$AC$17:$AC$31, MATCH($D4598, 'Intro &amp; Setup'!$S$17:$S$31, 0)), "")))</f>
        <v/>
      </c>
      <c r="AG4598" s="10" t="str">
        <f t="shared" si="431"/>
        <v/>
      </c>
    </row>
    <row r="4599" spans="1:33" x14ac:dyDescent="0.25">
      <c r="A4599" s="7"/>
      <c r="B4599" s="66"/>
      <c r="C4599" s="67"/>
      <c r="D4599" s="68"/>
      <c r="E4599" s="68"/>
      <c r="F4599" s="69"/>
      <c r="G4599" s="69"/>
      <c r="H4599" s="70"/>
      <c r="I4599" s="71"/>
      <c r="J4599" s="68"/>
      <c r="K4599" s="68"/>
      <c r="L4599" s="72"/>
      <c r="M4599" s="7"/>
      <c r="N4599" s="10" t="str">
        <f t="shared" si="426"/>
        <v/>
      </c>
      <c r="O4599" s="7"/>
      <c r="P4599" s="22" t="str">
        <f t="shared" si="427"/>
        <v/>
      </c>
      <c r="Q4599" s="7"/>
      <c r="S4599" s="17" t="str">
        <f>IF($B4599="", "", IF(COUNTIF($B$11:$B4599, $B4599)&gt;1, "", $B4599))</f>
        <v/>
      </c>
      <c r="T4599" s="10" t="str">
        <f t="shared" si="428"/>
        <v/>
      </c>
      <c r="U4599" s="13">
        <v>4589</v>
      </c>
      <c r="V4599" s="17" t="str">
        <f t="shared" si="429"/>
        <v/>
      </c>
      <c r="X4599" s="10" t="str">
        <f>IF($F4599="", "", IF($D4599="", 'Intro &amp; Setup'!$Z$32, IFERROR(INDEX('Intro &amp; Setup'!$Z$17:$Z$31, MATCH($D4599, 'Intro &amp; Setup'!$S$17:$S$31, 0)), "")))</f>
        <v/>
      </c>
      <c r="Z4599" s="25" t="str">
        <f t="shared" si="430"/>
        <v/>
      </c>
      <c r="AE4599" s="10" t="str">
        <f>IF($B4599="", "", IF($D4599="", 'Intro &amp; Setup'!$AC$32, IFERROR(INDEX('Intro &amp; Setup'!$AC$17:$AC$31, MATCH($D4599, 'Intro &amp; Setup'!$S$17:$S$31, 0)), "")))</f>
        <v/>
      </c>
      <c r="AG4599" s="10" t="str">
        <f t="shared" si="431"/>
        <v/>
      </c>
    </row>
    <row r="4600" spans="1:33" x14ac:dyDescent="0.25">
      <c r="A4600" s="7"/>
      <c r="B4600" s="66"/>
      <c r="C4600" s="67"/>
      <c r="D4600" s="68"/>
      <c r="E4600" s="68"/>
      <c r="F4600" s="69"/>
      <c r="G4600" s="69"/>
      <c r="H4600" s="70"/>
      <c r="I4600" s="71"/>
      <c r="J4600" s="68"/>
      <c r="K4600" s="68"/>
      <c r="L4600" s="72"/>
      <c r="M4600" s="7"/>
      <c r="N4600" s="10" t="str">
        <f t="shared" si="426"/>
        <v/>
      </c>
      <c r="O4600" s="7"/>
      <c r="P4600" s="22" t="str">
        <f t="shared" si="427"/>
        <v/>
      </c>
      <c r="Q4600" s="7"/>
      <c r="S4600" s="17" t="str">
        <f>IF($B4600="", "", IF(COUNTIF($B$11:$B4600, $B4600)&gt;1, "", $B4600))</f>
        <v/>
      </c>
      <c r="T4600" s="10" t="str">
        <f t="shared" si="428"/>
        <v/>
      </c>
      <c r="U4600" s="13">
        <v>4590</v>
      </c>
      <c r="V4600" s="17" t="str">
        <f t="shared" si="429"/>
        <v/>
      </c>
      <c r="X4600" s="10" t="str">
        <f>IF($F4600="", "", IF($D4600="", 'Intro &amp; Setup'!$Z$32, IFERROR(INDEX('Intro &amp; Setup'!$Z$17:$Z$31, MATCH($D4600, 'Intro &amp; Setup'!$S$17:$S$31, 0)), "")))</f>
        <v/>
      </c>
      <c r="Z4600" s="25" t="str">
        <f t="shared" si="430"/>
        <v/>
      </c>
      <c r="AE4600" s="10" t="str">
        <f>IF($B4600="", "", IF($D4600="", 'Intro &amp; Setup'!$AC$32, IFERROR(INDEX('Intro &amp; Setup'!$AC$17:$AC$31, MATCH($D4600, 'Intro &amp; Setup'!$S$17:$S$31, 0)), "")))</f>
        <v/>
      </c>
      <c r="AG4600" s="10" t="str">
        <f t="shared" si="431"/>
        <v/>
      </c>
    </row>
    <row r="4601" spans="1:33" x14ac:dyDescent="0.25">
      <c r="A4601" s="7"/>
      <c r="B4601" s="66"/>
      <c r="C4601" s="67"/>
      <c r="D4601" s="68"/>
      <c r="E4601" s="68"/>
      <c r="F4601" s="69"/>
      <c r="G4601" s="69"/>
      <c r="H4601" s="70"/>
      <c r="I4601" s="71"/>
      <c r="J4601" s="68"/>
      <c r="K4601" s="68"/>
      <c r="L4601" s="72"/>
      <c r="M4601" s="7"/>
      <c r="N4601" s="10" t="str">
        <f t="shared" si="426"/>
        <v/>
      </c>
      <c r="O4601" s="7"/>
      <c r="P4601" s="22" t="str">
        <f t="shared" si="427"/>
        <v/>
      </c>
      <c r="Q4601" s="7"/>
      <c r="S4601" s="17" t="str">
        <f>IF($B4601="", "", IF(COUNTIF($B$11:$B4601, $B4601)&gt;1, "", $B4601))</f>
        <v/>
      </c>
      <c r="T4601" s="10" t="str">
        <f t="shared" si="428"/>
        <v/>
      </c>
      <c r="U4601" s="13">
        <v>4591</v>
      </c>
      <c r="V4601" s="17" t="str">
        <f t="shared" si="429"/>
        <v/>
      </c>
      <c r="X4601" s="10" t="str">
        <f>IF($F4601="", "", IF($D4601="", 'Intro &amp; Setup'!$Z$32, IFERROR(INDEX('Intro &amp; Setup'!$Z$17:$Z$31, MATCH($D4601, 'Intro &amp; Setup'!$S$17:$S$31, 0)), "")))</f>
        <v/>
      </c>
      <c r="Z4601" s="25" t="str">
        <f t="shared" si="430"/>
        <v/>
      </c>
      <c r="AE4601" s="10" t="str">
        <f>IF($B4601="", "", IF($D4601="", 'Intro &amp; Setup'!$AC$32, IFERROR(INDEX('Intro &amp; Setup'!$AC$17:$AC$31, MATCH($D4601, 'Intro &amp; Setup'!$S$17:$S$31, 0)), "")))</f>
        <v/>
      </c>
      <c r="AG4601" s="10" t="str">
        <f t="shared" si="431"/>
        <v/>
      </c>
    </row>
    <row r="4602" spans="1:33" x14ac:dyDescent="0.25">
      <c r="A4602" s="7"/>
      <c r="B4602" s="66"/>
      <c r="C4602" s="67"/>
      <c r="D4602" s="68"/>
      <c r="E4602" s="68"/>
      <c r="F4602" s="69"/>
      <c r="G4602" s="69"/>
      <c r="H4602" s="70"/>
      <c r="I4602" s="71"/>
      <c r="J4602" s="68"/>
      <c r="K4602" s="68"/>
      <c r="L4602" s="72"/>
      <c r="M4602" s="7"/>
      <c r="N4602" s="10" t="str">
        <f t="shared" si="426"/>
        <v/>
      </c>
      <c r="O4602" s="7"/>
      <c r="P4602" s="22" t="str">
        <f t="shared" si="427"/>
        <v/>
      </c>
      <c r="Q4602" s="7"/>
      <c r="S4602" s="17" t="str">
        <f>IF($B4602="", "", IF(COUNTIF($B$11:$B4602, $B4602)&gt;1, "", $B4602))</f>
        <v/>
      </c>
      <c r="T4602" s="10" t="str">
        <f t="shared" si="428"/>
        <v/>
      </c>
      <c r="U4602" s="13">
        <v>4592</v>
      </c>
      <c r="V4602" s="17" t="str">
        <f t="shared" si="429"/>
        <v/>
      </c>
      <c r="X4602" s="10" t="str">
        <f>IF($F4602="", "", IF($D4602="", 'Intro &amp; Setup'!$Z$32, IFERROR(INDEX('Intro &amp; Setup'!$Z$17:$Z$31, MATCH($D4602, 'Intro &amp; Setup'!$S$17:$S$31, 0)), "")))</f>
        <v/>
      </c>
      <c r="Z4602" s="25" t="str">
        <f t="shared" si="430"/>
        <v/>
      </c>
      <c r="AE4602" s="10" t="str">
        <f>IF($B4602="", "", IF($D4602="", 'Intro &amp; Setup'!$AC$32, IFERROR(INDEX('Intro &amp; Setup'!$AC$17:$AC$31, MATCH($D4602, 'Intro &amp; Setup'!$S$17:$S$31, 0)), "")))</f>
        <v/>
      </c>
      <c r="AG4602" s="10" t="str">
        <f t="shared" si="431"/>
        <v/>
      </c>
    </row>
    <row r="4603" spans="1:33" x14ac:dyDescent="0.25">
      <c r="A4603" s="7"/>
      <c r="B4603" s="66"/>
      <c r="C4603" s="67"/>
      <c r="D4603" s="68"/>
      <c r="E4603" s="68"/>
      <c r="F4603" s="69"/>
      <c r="G4603" s="69"/>
      <c r="H4603" s="70"/>
      <c r="I4603" s="71"/>
      <c r="J4603" s="68"/>
      <c r="K4603" s="68"/>
      <c r="L4603" s="72"/>
      <c r="M4603" s="7"/>
      <c r="N4603" s="10" t="str">
        <f t="shared" si="426"/>
        <v/>
      </c>
      <c r="O4603" s="7"/>
      <c r="P4603" s="22" t="str">
        <f t="shared" si="427"/>
        <v/>
      </c>
      <c r="Q4603" s="7"/>
      <c r="S4603" s="17" t="str">
        <f>IF($B4603="", "", IF(COUNTIF($B$11:$B4603, $B4603)&gt;1, "", $B4603))</f>
        <v/>
      </c>
      <c r="T4603" s="10" t="str">
        <f t="shared" si="428"/>
        <v/>
      </c>
      <c r="U4603" s="13">
        <v>4593</v>
      </c>
      <c r="V4603" s="17" t="str">
        <f t="shared" si="429"/>
        <v/>
      </c>
      <c r="X4603" s="10" t="str">
        <f>IF($F4603="", "", IF($D4603="", 'Intro &amp; Setup'!$Z$32, IFERROR(INDEX('Intro &amp; Setup'!$Z$17:$Z$31, MATCH($D4603, 'Intro &amp; Setup'!$S$17:$S$31, 0)), "")))</f>
        <v/>
      </c>
      <c r="Z4603" s="25" t="str">
        <f t="shared" si="430"/>
        <v/>
      </c>
      <c r="AE4603" s="10" t="str">
        <f>IF($B4603="", "", IF($D4603="", 'Intro &amp; Setup'!$AC$32, IFERROR(INDEX('Intro &amp; Setup'!$AC$17:$AC$31, MATCH($D4603, 'Intro &amp; Setup'!$S$17:$S$31, 0)), "")))</f>
        <v/>
      </c>
      <c r="AG4603" s="10" t="str">
        <f t="shared" si="431"/>
        <v/>
      </c>
    </row>
    <row r="4604" spans="1:33" x14ac:dyDescent="0.25">
      <c r="A4604" s="7"/>
      <c r="B4604" s="66"/>
      <c r="C4604" s="67"/>
      <c r="D4604" s="68"/>
      <c r="E4604" s="68"/>
      <c r="F4604" s="69"/>
      <c r="G4604" s="69"/>
      <c r="H4604" s="70"/>
      <c r="I4604" s="71"/>
      <c r="J4604" s="68"/>
      <c r="K4604" s="68"/>
      <c r="L4604" s="72"/>
      <c r="M4604" s="7"/>
      <c r="N4604" s="10" t="str">
        <f t="shared" si="426"/>
        <v/>
      </c>
      <c r="O4604" s="7"/>
      <c r="P4604" s="22" t="str">
        <f t="shared" si="427"/>
        <v/>
      </c>
      <c r="Q4604" s="7"/>
      <c r="S4604" s="17" t="str">
        <f>IF($B4604="", "", IF(COUNTIF($B$11:$B4604, $B4604)&gt;1, "", $B4604))</f>
        <v/>
      </c>
      <c r="T4604" s="10" t="str">
        <f t="shared" si="428"/>
        <v/>
      </c>
      <c r="U4604" s="13">
        <v>4594</v>
      </c>
      <c r="V4604" s="17" t="str">
        <f t="shared" si="429"/>
        <v/>
      </c>
      <c r="X4604" s="10" t="str">
        <f>IF($F4604="", "", IF($D4604="", 'Intro &amp; Setup'!$Z$32, IFERROR(INDEX('Intro &amp; Setup'!$Z$17:$Z$31, MATCH($D4604, 'Intro &amp; Setup'!$S$17:$S$31, 0)), "")))</f>
        <v/>
      </c>
      <c r="Z4604" s="25" t="str">
        <f t="shared" si="430"/>
        <v/>
      </c>
      <c r="AE4604" s="10" t="str">
        <f>IF($B4604="", "", IF($D4604="", 'Intro &amp; Setup'!$AC$32, IFERROR(INDEX('Intro &amp; Setup'!$AC$17:$AC$31, MATCH($D4604, 'Intro &amp; Setup'!$S$17:$S$31, 0)), "")))</f>
        <v/>
      </c>
      <c r="AG4604" s="10" t="str">
        <f t="shared" si="431"/>
        <v/>
      </c>
    </row>
    <row r="4605" spans="1:33" x14ac:dyDescent="0.25">
      <c r="A4605" s="7"/>
      <c r="B4605" s="66"/>
      <c r="C4605" s="67"/>
      <c r="D4605" s="68"/>
      <c r="E4605" s="68"/>
      <c r="F4605" s="69"/>
      <c r="G4605" s="69"/>
      <c r="H4605" s="70"/>
      <c r="I4605" s="71"/>
      <c r="J4605" s="68"/>
      <c r="K4605" s="68"/>
      <c r="L4605" s="72"/>
      <c r="M4605" s="7"/>
      <c r="N4605" s="10" t="str">
        <f t="shared" si="426"/>
        <v/>
      </c>
      <c r="O4605" s="7"/>
      <c r="P4605" s="22" t="str">
        <f t="shared" si="427"/>
        <v/>
      </c>
      <c r="Q4605" s="7"/>
      <c r="S4605" s="17" t="str">
        <f>IF($B4605="", "", IF(COUNTIF($B$11:$B4605, $B4605)&gt;1, "", $B4605))</f>
        <v/>
      </c>
      <c r="T4605" s="10" t="str">
        <f t="shared" si="428"/>
        <v/>
      </c>
      <c r="U4605" s="13">
        <v>4595</v>
      </c>
      <c r="V4605" s="17" t="str">
        <f t="shared" si="429"/>
        <v/>
      </c>
      <c r="X4605" s="10" t="str">
        <f>IF($F4605="", "", IF($D4605="", 'Intro &amp; Setup'!$Z$32, IFERROR(INDEX('Intro &amp; Setup'!$Z$17:$Z$31, MATCH($D4605, 'Intro &amp; Setup'!$S$17:$S$31, 0)), "")))</f>
        <v/>
      </c>
      <c r="Z4605" s="25" t="str">
        <f t="shared" si="430"/>
        <v/>
      </c>
      <c r="AE4605" s="10" t="str">
        <f>IF($B4605="", "", IF($D4605="", 'Intro &amp; Setup'!$AC$32, IFERROR(INDEX('Intro &amp; Setup'!$AC$17:$AC$31, MATCH($D4605, 'Intro &amp; Setup'!$S$17:$S$31, 0)), "")))</f>
        <v/>
      </c>
      <c r="AG4605" s="10" t="str">
        <f t="shared" si="431"/>
        <v/>
      </c>
    </row>
    <row r="4606" spans="1:33" x14ac:dyDescent="0.25">
      <c r="A4606" s="7"/>
      <c r="B4606" s="66"/>
      <c r="C4606" s="67"/>
      <c r="D4606" s="68"/>
      <c r="E4606" s="68"/>
      <c r="F4606" s="69"/>
      <c r="G4606" s="69"/>
      <c r="H4606" s="70"/>
      <c r="I4606" s="71"/>
      <c r="J4606" s="68"/>
      <c r="K4606" s="68"/>
      <c r="L4606" s="72"/>
      <c r="M4606" s="7"/>
      <c r="N4606" s="10" t="str">
        <f t="shared" si="426"/>
        <v/>
      </c>
      <c r="O4606" s="7"/>
      <c r="P4606" s="22" t="str">
        <f t="shared" si="427"/>
        <v/>
      </c>
      <c r="Q4606" s="7"/>
      <c r="S4606" s="17" t="str">
        <f>IF($B4606="", "", IF(COUNTIF($B$11:$B4606, $B4606)&gt;1, "", $B4606))</f>
        <v/>
      </c>
      <c r="T4606" s="10" t="str">
        <f t="shared" si="428"/>
        <v/>
      </c>
      <c r="U4606" s="13">
        <v>4596</v>
      </c>
      <c r="V4606" s="17" t="str">
        <f t="shared" si="429"/>
        <v/>
      </c>
      <c r="X4606" s="10" t="str">
        <f>IF($F4606="", "", IF($D4606="", 'Intro &amp; Setup'!$Z$32, IFERROR(INDEX('Intro &amp; Setup'!$Z$17:$Z$31, MATCH($D4606, 'Intro &amp; Setup'!$S$17:$S$31, 0)), "")))</f>
        <v/>
      </c>
      <c r="Z4606" s="25" t="str">
        <f t="shared" si="430"/>
        <v/>
      </c>
      <c r="AE4606" s="10" t="str">
        <f>IF($B4606="", "", IF($D4606="", 'Intro &amp; Setup'!$AC$32, IFERROR(INDEX('Intro &amp; Setup'!$AC$17:$AC$31, MATCH($D4606, 'Intro &amp; Setup'!$S$17:$S$31, 0)), "")))</f>
        <v/>
      </c>
      <c r="AG4606" s="10" t="str">
        <f t="shared" si="431"/>
        <v/>
      </c>
    </row>
    <row r="4607" spans="1:33" x14ac:dyDescent="0.25">
      <c r="A4607" s="7"/>
      <c r="B4607" s="66"/>
      <c r="C4607" s="67"/>
      <c r="D4607" s="68"/>
      <c r="E4607" s="68"/>
      <c r="F4607" s="69"/>
      <c r="G4607" s="69"/>
      <c r="H4607" s="70"/>
      <c r="I4607" s="71"/>
      <c r="J4607" s="68"/>
      <c r="K4607" s="68"/>
      <c r="L4607" s="72"/>
      <c r="M4607" s="7"/>
      <c r="N4607" s="10" t="str">
        <f t="shared" si="426"/>
        <v/>
      </c>
      <c r="O4607" s="7"/>
      <c r="P4607" s="22" t="str">
        <f t="shared" si="427"/>
        <v/>
      </c>
      <c r="Q4607" s="7"/>
      <c r="S4607" s="17" t="str">
        <f>IF($B4607="", "", IF(COUNTIF($B$11:$B4607, $B4607)&gt;1, "", $B4607))</f>
        <v/>
      </c>
      <c r="T4607" s="10" t="str">
        <f t="shared" si="428"/>
        <v/>
      </c>
      <c r="U4607" s="13">
        <v>4597</v>
      </c>
      <c r="V4607" s="17" t="str">
        <f t="shared" si="429"/>
        <v/>
      </c>
      <c r="X4607" s="10" t="str">
        <f>IF($F4607="", "", IF($D4607="", 'Intro &amp; Setup'!$Z$32, IFERROR(INDEX('Intro &amp; Setup'!$Z$17:$Z$31, MATCH($D4607, 'Intro &amp; Setup'!$S$17:$S$31, 0)), "")))</f>
        <v/>
      </c>
      <c r="Z4607" s="25" t="str">
        <f t="shared" si="430"/>
        <v/>
      </c>
      <c r="AE4607" s="10" t="str">
        <f>IF($B4607="", "", IF($D4607="", 'Intro &amp; Setup'!$AC$32, IFERROR(INDEX('Intro &amp; Setup'!$AC$17:$AC$31, MATCH($D4607, 'Intro &amp; Setup'!$S$17:$S$31, 0)), "")))</f>
        <v/>
      </c>
      <c r="AG4607" s="10" t="str">
        <f t="shared" si="431"/>
        <v/>
      </c>
    </row>
    <row r="4608" spans="1:33" x14ac:dyDescent="0.25">
      <c r="A4608" s="7"/>
      <c r="B4608" s="66"/>
      <c r="C4608" s="67"/>
      <c r="D4608" s="68"/>
      <c r="E4608" s="68"/>
      <c r="F4608" s="69"/>
      <c r="G4608" s="69"/>
      <c r="H4608" s="70"/>
      <c r="I4608" s="71"/>
      <c r="J4608" s="68"/>
      <c r="K4608" s="68"/>
      <c r="L4608" s="72"/>
      <c r="M4608" s="7"/>
      <c r="N4608" s="10" t="str">
        <f t="shared" si="426"/>
        <v/>
      </c>
      <c r="O4608" s="7"/>
      <c r="P4608" s="22" t="str">
        <f t="shared" si="427"/>
        <v/>
      </c>
      <c r="Q4608" s="7"/>
      <c r="S4608" s="17" t="str">
        <f>IF($B4608="", "", IF(COUNTIF($B$11:$B4608, $B4608)&gt;1, "", $B4608))</f>
        <v/>
      </c>
      <c r="T4608" s="10" t="str">
        <f t="shared" si="428"/>
        <v/>
      </c>
      <c r="U4608" s="13">
        <v>4598</v>
      </c>
      <c r="V4608" s="17" t="str">
        <f t="shared" si="429"/>
        <v/>
      </c>
      <c r="X4608" s="10" t="str">
        <f>IF($F4608="", "", IF($D4608="", 'Intro &amp; Setup'!$Z$32, IFERROR(INDEX('Intro &amp; Setup'!$Z$17:$Z$31, MATCH($D4608, 'Intro &amp; Setup'!$S$17:$S$31, 0)), "")))</f>
        <v/>
      </c>
      <c r="Z4608" s="25" t="str">
        <f t="shared" si="430"/>
        <v/>
      </c>
      <c r="AE4608" s="10" t="str">
        <f>IF($B4608="", "", IF($D4608="", 'Intro &amp; Setup'!$AC$32, IFERROR(INDEX('Intro &amp; Setup'!$AC$17:$AC$31, MATCH($D4608, 'Intro &amp; Setup'!$S$17:$S$31, 0)), "")))</f>
        <v/>
      </c>
      <c r="AG4608" s="10" t="str">
        <f t="shared" si="431"/>
        <v/>
      </c>
    </row>
    <row r="4609" spans="1:33" x14ac:dyDescent="0.25">
      <c r="A4609" s="7"/>
      <c r="B4609" s="66"/>
      <c r="C4609" s="67"/>
      <c r="D4609" s="68"/>
      <c r="E4609" s="68"/>
      <c r="F4609" s="69"/>
      <c r="G4609" s="69"/>
      <c r="H4609" s="70"/>
      <c r="I4609" s="71"/>
      <c r="J4609" s="68"/>
      <c r="K4609" s="68"/>
      <c r="L4609" s="72"/>
      <c r="M4609" s="7"/>
      <c r="N4609" s="10" t="str">
        <f t="shared" si="426"/>
        <v/>
      </c>
      <c r="O4609" s="7"/>
      <c r="P4609" s="22" t="str">
        <f t="shared" si="427"/>
        <v/>
      </c>
      <c r="Q4609" s="7"/>
      <c r="S4609" s="17" t="str">
        <f>IF($B4609="", "", IF(COUNTIF($B$11:$B4609, $B4609)&gt;1, "", $B4609))</f>
        <v/>
      </c>
      <c r="T4609" s="10" t="str">
        <f t="shared" si="428"/>
        <v/>
      </c>
      <c r="U4609" s="13">
        <v>4599</v>
      </c>
      <c r="V4609" s="17" t="str">
        <f t="shared" si="429"/>
        <v/>
      </c>
      <c r="X4609" s="10" t="str">
        <f>IF($F4609="", "", IF($D4609="", 'Intro &amp; Setup'!$Z$32, IFERROR(INDEX('Intro &amp; Setup'!$Z$17:$Z$31, MATCH($D4609, 'Intro &amp; Setup'!$S$17:$S$31, 0)), "")))</f>
        <v/>
      </c>
      <c r="Z4609" s="25" t="str">
        <f t="shared" si="430"/>
        <v/>
      </c>
      <c r="AE4609" s="10" t="str">
        <f>IF($B4609="", "", IF($D4609="", 'Intro &amp; Setup'!$AC$32, IFERROR(INDEX('Intro &amp; Setup'!$AC$17:$AC$31, MATCH($D4609, 'Intro &amp; Setup'!$S$17:$S$31, 0)), "")))</f>
        <v/>
      </c>
      <c r="AG4609" s="10" t="str">
        <f t="shared" si="431"/>
        <v/>
      </c>
    </row>
    <row r="4610" spans="1:33" x14ac:dyDescent="0.25">
      <c r="A4610" s="7"/>
      <c r="B4610" s="66"/>
      <c r="C4610" s="67"/>
      <c r="D4610" s="68"/>
      <c r="E4610" s="68"/>
      <c r="F4610" s="69"/>
      <c r="G4610" s="69"/>
      <c r="H4610" s="70"/>
      <c r="I4610" s="71"/>
      <c r="J4610" s="68"/>
      <c r="K4610" s="68"/>
      <c r="L4610" s="72"/>
      <c r="M4610" s="7"/>
      <c r="N4610" s="10" t="str">
        <f t="shared" si="426"/>
        <v/>
      </c>
      <c r="O4610" s="7"/>
      <c r="P4610" s="22" t="str">
        <f t="shared" si="427"/>
        <v/>
      </c>
      <c r="Q4610" s="7"/>
      <c r="S4610" s="17" t="str">
        <f>IF($B4610="", "", IF(COUNTIF($B$11:$B4610, $B4610)&gt;1, "", $B4610))</f>
        <v/>
      </c>
      <c r="T4610" s="10" t="str">
        <f t="shared" si="428"/>
        <v/>
      </c>
      <c r="U4610" s="13">
        <v>4600</v>
      </c>
      <c r="V4610" s="17" t="str">
        <f t="shared" si="429"/>
        <v/>
      </c>
      <c r="X4610" s="10" t="str">
        <f>IF($F4610="", "", IF($D4610="", 'Intro &amp; Setup'!$Z$32, IFERROR(INDEX('Intro &amp; Setup'!$Z$17:$Z$31, MATCH($D4610, 'Intro &amp; Setup'!$S$17:$S$31, 0)), "")))</f>
        <v/>
      </c>
      <c r="Z4610" s="25" t="str">
        <f t="shared" si="430"/>
        <v/>
      </c>
      <c r="AE4610" s="10" t="str">
        <f>IF($B4610="", "", IF($D4610="", 'Intro &amp; Setup'!$AC$32, IFERROR(INDEX('Intro &amp; Setup'!$AC$17:$AC$31, MATCH($D4610, 'Intro &amp; Setup'!$S$17:$S$31, 0)), "")))</f>
        <v/>
      </c>
      <c r="AG4610" s="10" t="str">
        <f t="shared" si="431"/>
        <v/>
      </c>
    </row>
    <row r="4611" spans="1:33" x14ac:dyDescent="0.25">
      <c r="A4611" s="7"/>
      <c r="B4611" s="66"/>
      <c r="C4611" s="67"/>
      <c r="D4611" s="68"/>
      <c r="E4611" s="68"/>
      <c r="F4611" s="69"/>
      <c r="G4611" s="69"/>
      <c r="H4611" s="70"/>
      <c r="I4611" s="71"/>
      <c r="J4611" s="68"/>
      <c r="K4611" s="68"/>
      <c r="L4611" s="72"/>
      <c r="M4611" s="7"/>
      <c r="N4611" s="10" t="str">
        <f t="shared" si="426"/>
        <v/>
      </c>
      <c r="O4611" s="7"/>
      <c r="P4611" s="22" t="str">
        <f t="shared" si="427"/>
        <v/>
      </c>
      <c r="Q4611" s="7"/>
      <c r="S4611" s="17" t="str">
        <f>IF($B4611="", "", IF(COUNTIF($B$11:$B4611, $B4611)&gt;1, "", $B4611))</f>
        <v/>
      </c>
      <c r="T4611" s="10" t="str">
        <f t="shared" si="428"/>
        <v/>
      </c>
      <c r="U4611" s="13">
        <v>4601</v>
      </c>
      <c r="V4611" s="17" t="str">
        <f t="shared" si="429"/>
        <v/>
      </c>
      <c r="X4611" s="10" t="str">
        <f>IF($F4611="", "", IF($D4611="", 'Intro &amp; Setup'!$Z$32, IFERROR(INDEX('Intro &amp; Setup'!$Z$17:$Z$31, MATCH($D4611, 'Intro &amp; Setup'!$S$17:$S$31, 0)), "")))</f>
        <v/>
      </c>
      <c r="Z4611" s="25" t="str">
        <f t="shared" si="430"/>
        <v/>
      </c>
      <c r="AE4611" s="10" t="str">
        <f>IF($B4611="", "", IF($D4611="", 'Intro &amp; Setup'!$AC$32, IFERROR(INDEX('Intro &amp; Setup'!$AC$17:$AC$31, MATCH($D4611, 'Intro &amp; Setup'!$S$17:$S$31, 0)), "")))</f>
        <v/>
      </c>
      <c r="AG4611" s="10" t="str">
        <f t="shared" si="431"/>
        <v/>
      </c>
    </row>
    <row r="4612" spans="1:33" x14ac:dyDescent="0.25">
      <c r="A4612" s="7"/>
      <c r="B4612" s="66"/>
      <c r="C4612" s="67"/>
      <c r="D4612" s="68"/>
      <c r="E4612" s="68"/>
      <c r="F4612" s="69"/>
      <c r="G4612" s="69"/>
      <c r="H4612" s="70"/>
      <c r="I4612" s="71"/>
      <c r="J4612" s="68"/>
      <c r="K4612" s="68"/>
      <c r="L4612" s="72"/>
      <c r="M4612" s="7"/>
      <c r="N4612" s="10" t="str">
        <f t="shared" si="426"/>
        <v/>
      </c>
      <c r="O4612" s="7"/>
      <c r="P4612" s="22" t="str">
        <f t="shared" si="427"/>
        <v/>
      </c>
      <c r="Q4612" s="7"/>
      <c r="S4612" s="17" t="str">
        <f>IF($B4612="", "", IF(COUNTIF($B$11:$B4612, $B4612)&gt;1, "", $B4612))</f>
        <v/>
      </c>
      <c r="T4612" s="10" t="str">
        <f t="shared" si="428"/>
        <v/>
      </c>
      <c r="U4612" s="13">
        <v>4602</v>
      </c>
      <c r="V4612" s="17" t="str">
        <f t="shared" si="429"/>
        <v/>
      </c>
      <c r="X4612" s="10" t="str">
        <f>IF($F4612="", "", IF($D4612="", 'Intro &amp; Setup'!$Z$32, IFERROR(INDEX('Intro &amp; Setup'!$Z$17:$Z$31, MATCH($D4612, 'Intro &amp; Setup'!$S$17:$S$31, 0)), "")))</f>
        <v/>
      </c>
      <c r="Z4612" s="25" t="str">
        <f t="shared" si="430"/>
        <v/>
      </c>
      <c r="AE4612" s="10" t="str">
        <f>IF($B4612="", "", IF($D4612="", 'Intro &amp; Setup'!$AC$32, IFERROR(INDEX('Intro &amp; Setup'!$AC$17:$AC$31, MATCH($D4612, 'Intro &amp; Setup'!$S$17:$S$31, 0)), "")))</f>
        <v/>
      </c>
      <c r="AG4612" s="10" t="str">
        <f t="shared" si="431"/>
        <v/>
      </c>
    </row>
    <row r="4613" spans="1:33" x14ac:dyDescent="0.25">
      <c r="A4613" s="7"/>
      <c r="B4613" s="66"/>
      <c r="C4613" s="67"/>
      <c r="D4613" s="68"/>
      <c r="E4613" s="68"/>
      <c r="F4613" s="69"/>
      <c r="G4613" s="69"/>
      <c r="H4613" s="70"/>
      <c r="I4613" s="71"/>
      <c r="J4613" s="68"/>
      <c r="K4613" s="68"/>
      <c r="L4613" s="72"/>
      <c r="M4613" s="7"/>
      <c r="N4613" s="10" t="str">
        <f t="shared" si="426"/>
        <v/>
      </c>
      <c r="O4613" s="7"/>
      <c r="P4613" s="22" t="str">
        <f t="shared" si="427"/>
        <v/>
      </c>
      <c r="Q4613" s="7"/>
      <c r="S4613" s="17" t="str">
        <f>IF($B4613="", "", IF(COUNTIF($B$11:$B4613, $B4613)&gt;1, "", $B4613))</f>
        <v/>
      </c>
      <c r="T4613" s="10" t="str">
        <f t="shared" si="428"/>
        <v/>
      </c>
      <c r="U4613" s="13">
        <v>4603</v>
      </c>
      <c r="V4613" s="17" t="str">
        <f t="shared" si="429"/>
        <v/>
      </c>
      <c r="X4613" s="10" t="str">
        <f>IF($F4613="", "", IF($D4613="", 'Intro &amp; Setup'!$Z$32, IFERROR(INDEX('Intro &amp; Setup'!$Z$17:$Z$31, MATCH($D4613, 'Intro &amp; Setup'!$S$17:$S$31, 0)), "")))</f>
        <v/>
      </c>
      <c r="Z4613" s="25" t="str">
        <f t="shared" si="430"/>
        <v/>
      </c>
      <c r="AE4613" s="10" t="str">
        <f>IF($B4613="", "", IF($D4613="", 'Intro &amp; Setup'!$AC$32, IFERROR(INDEX('Intro &amp; Setup'!$AC$17:$AC$31, MATCH($D4613, 'Intro &amp; Setup'!$S$17:$S$31, 0)), "")))</f>
        <v/>
      </c>
      <c r="AG4613" s="10" t="str">
        <f t="shared" si="431"/>
        <v/>
      </c>
    </row>
    <row r="4614" spans="1:33" x14ac:dyDescent="0.25">
      <c r="A4614" s="7"/>
      <c r="B4614" s="66"/>
      <c r="C4614" s="67"/>
      <c r="D4614" s="68"/>
      <c r="E4614" s="68"/>
      <c r="F4614" s="69"/>
      <c r="G4614" s="69"/>
      <c r="H4614" s="70"/>
      <c r="I4614" s="71"/>
      <c r="J4614" s="68"/>
      <c r="K4614" s="68"/>
      <c r="L4614" s="72"/>
      <c r="M4614" s="7"/>
      <c r="N4614" s="10" t="str">
        <f t="shared" si="426"/>
        <v/>
      </c>
      <c r="O4614" s="7"/>
      <c r="P4614" s="22" t="str">
        <f t="shared" si="427"/>
        <v/>
      </c>
      <c r="Q4614" s="7"/>
      <c r="S4614" s="17" t="str">
        <f>IF($B4614="", "", IF(COUNTIF($B$11:$B4614, $B4614)&gt;1, "", $B4614))</f>
        <v/>
      </c>
      <c r="T4614" s="10" t="str">
        <f t="shared" si="428"/>
        <v/>
      </c>
      <c r="U4614" s="13">
        <v>4604</v>
      </c>
      <c r="V4614" s="17" t="str">
        <f t="shared" si="429"/>
        <v/>
      </c>
      <c r="X4614" s="10" t="str">
        <f>IF($F4614="", "", IF($D4614="", 'Intro &amp; Setup'!$Z$32, IFERROR(INDEX('Intro &amp; Setup'!$Z$17:$Z$31, MATCH($D4614, 'Intro &amp; Setup'!$S$17:$S$31, 0)), "")))</f>
        <v/>
      </c>
      <c r="Z4614" s="25" t="str">
        <f t="shared" si="430"/>
        <v/>
      </c>
      <c r="AE4614" s="10" t="str">
        <f>IF($B4614="", "", IF($D4614="", 'Intro &amp; Setup'!$AC$32, IFERROR(INDEX('Intro &amp; Setup'!$AC$17:$AC$31, MATCH($D4614, 'Intro &amp; Setup'!$S$17:$S$31, 0)), "")))</f>
        <v/>
      </c>
      <c r="AG4614" s="10" t="str">
        <f t="shared" si="431"/>
        <v/>
      </c>
    </row>
    <row r="4615" spans="1:33" x14ac:dyDescent="0.25">
      <c r="A4615" s="7"/>
      <c r="B4615" s="66"/>
      <c r="C4615" s="67"/>
      <c r="D4615" s="68"/>
      <c r="E4615" s="68"/>
      <c r="F4615" s="69"/>
      <c r="G4615" s="69"/>
      <c r="H4615" s="70"/>
      <c r="I4615" s="71"/>
      <c r="J4615" s="68"/>
      <c r="K4615" s="68"/>
      <c r="L4615" s="72"/>
      <c r="M4615" s="7"/>
      <c r="N4615" s="10" t="str">
        <f t="shared" si="426"/>
        <v/>
      </c>
      <c r="O4615" s="7"/>
      <c r="P4615" s="22" t="str">
        <f t="shared" si="427"/>
        <v/>
      </c>
      <c r="Q4615" s="7"/>
      <c r="S4615" s="17" t="str">
        <f>IF($B4615="", "", IF(COUNTIF($B$11:$B4615, $B4615)&gt;1, "", $B4615))</f>
        <v/>
      </c>
      <c r="T4615" s="10" t="str">
        <f t="shared" si="428"/>
        <v/>
      </c>
      <c r="U4615" s="13">
        <v>4605</v>
      </c>
      <c r="V4615" s="17" t="str">
        <f t="shared" si="429"/>
        <v/>
      </c>
      <c r="X4615" s="10" t="str">
        <f>IF($F4615="", "", IF($D4615="", 'Intro &amp; Setup'!$Z$32, IFERROR(INDEX('Intro &amp; Setup'!$Z$17:$Z$31, MATCH($D4615, 'Intro &amp; Setup'!$S$17:$S$31, 0)), "")))</f>
        <v/>
      </c>
      <c r="Z4615" s="25" t="str">
        <f t="shared" si="430"/>
        <v/>
      </c>
      <c r="AE4615" s="10" t="str">
        <f>IF($B4615="", "", IF($D4615="", 'Intro &amp; Setup'!$AC$32, IFERROR(INDEX('Intro &amp; Setup'!$AC$17:$AC$31, MATCH($D4615, 'Intro &amp; Setup'!$S$17:$S$31, 0)), "")))</f>
        <v/>
      </c>
      <c r="AG4615" s="10" t="str">
        <f t="shared" si="431"/>
        <v/>
      </c>
    </row>
    <row r="4616" spans="1:33" x14ac:dyDescent="0.25">
      <c r="A4616" s="7"/>
      <c r="B4616" s="66"/>
      <c r="C4616" s="67"/>
      <c r="D4616" s="68"/>
      <c r="E4616" s="68"/>
      <c r="F4616" s="69"/>
      <c r="G4616" s="69"/>
      <c r="H4616" s="70"/>
      <c r="I4616" s="71"/>
      <c r="J4616" s="68"/>
      <c r="K4616" s="68"/>
      <c r="L4616" s="72"/>
      <c r="M4616" s="7"/>
      <c r="N4616" s="10" t="str">
        <f t="shared" si="426"/>
        <v/>
      </c>
      <c r="O4616" s="7"/>
      <c r="P4616" s="22" t="str">
        <f t="shared" si="427"/>
        <v/>
      </c>
      <c r="Q4616" s="7"/>
      <c r="S4616" s="17" t="str">
        <f>IF($B4616="", "", IF(COUNTIF($B$11:$B4616, $B4616)&gt;1, "", $B4616))</f>
        <v/>
      </c>
      <c r="T4616" s="10" t="str">
        <f t="shared" si="428"/>
        <v/>
      </c>
      <c r="U4616" s="13">
        <v>4606</v>
      </c>
      <c r="V4616" s="17" t="str">
        <f t="shared" si="429"/>
        <v/>
      </c>
      <c r="X4616" s="10" t="str">
        <f>IF($F4616="", "", IF($D4616="", 'Intro &amp; Setup'!$Z$32, IFERROR(INDEX('Intro &amp; Setup'!$Z$17:$Z$31, MATCH($D4616, 'Intro &amp; Setup'!$S$17:$S$31, 0)), "")))</f>
        <v/>
      </c>
      <c r="Z4616" s="25" t="str">
        <f t="shared" si="430"/>
        <v/>
      </c>
      <c r="AE4616" s="10" t="str">
        <f>IF($B4616="", "", IF($D4616="", 'Intro &amp; Setup'!$AC$32, IFERROR(INDEX('Intro &amp; Setup'!$AC$17:$AC$31, MATCH($D4616, 'Intro &amp; Setup'!$S$17:$S$31, 0)), "")))</f>
        <v/>
      </c>
      <c r="AG4616" s="10" t="str">
        <f t="shared" si="431"/>
        <v/>
      </c>
    </row>
    <row r="4617" spans="1:33" x14ac:dyDescent="0.25">
      <c r="A4617" s="7"/>
      <c r="B4617" s="66"/>
      <c r="C4617" s="67"/>
      <c r="D4617" s="68"/>
      <c r="E4617" s="68"/>
      <c r="F4617" s="69"/>
      <c r="G4617" s="69"/>
      <c r="H4617" s="70"/>
      <c r="I4617" s="71"/>
      <c r="J4617" s="68"/>
      <c r="K4617" s="68"/>
      <c r="L4617" s="72"/>
      <c r="M4617" s="7"/>
      <c r="N4617" s="10" t="str">
        <f t="shared" si="426"/>
        <v/>
      </c>
      <c r="O4617" s="7"/>
      <c r="P4617" s="22" t="str">
        <f t="shared" si="427"/>
        <v/>
      </c>
      <c r="Q4617" s="7"/>
      <c r="S4617" s="17" t="str">
        <f>IF($B4617="", "", IF(COUNTIF($B$11:$B4617, $B4617)&gt;1, "", $B4617))</f>
        <v/>
      </c>
      <c r="T4617" s="10" t="str">
        <f t="shared" si="428"/>
        <v/>
      </c>
      <c r="U4617" s="13">
        <v>4607</v>
      </c>
      <c r="V4617" s="17" t="str">
        <f t="shared" si="429"/>
        <v/>
      </c>
      <c r="X4617" s="10" t="str">
        <f>IF($F4617="", "", IF($D4617="", 'Intro &amp; Setup'!$Z$32, IFERROR(INDEX('Intro &amp; Setup'!$Z$17:$Z$31, MATCH($D4617, 'Intro &amp; Setup'!$S$17:$S$31, 0)), "")))</f>
        <v/>
      </c>
      <c r="Z4617" s="25" t="str">
        <f t="shared" si="430"/>
        <v/>
      </c>
      <c r="AE4617" s="10" t="str">
        <f>IF($B4617="", "", IF($D4617="", 'Intro &amp; Setup'!$AC$32, IFERROR(INDEX('Intro &amp; Setup'!$AC$17:$AC$31, MATCH($D4617, 'Intro &amp; Setup'!$S$17:$S$31, 0)), "")))</f>
        <v/>
      </c>
      <c r="AG4617" s="10" t="str">
        <f t="shared" si="431"/>
        <v/>
      </c>
    </row>
    <row r="4618" spans="1:33" x14ac:dyDescent="0.25">
      <c r="A4618" s="7"/>
      <c r="B4618" s="66"/>
      <c r="C4618" s="67"/>
      <c r="D4618" s="68"/>
      <c r="E4618" s="68"/>
      <c r="F4618" s="69"/>
      <c r="G4618" s="69"/>
      <c r="H4618" s="70"/>
      <c r="I4618" s="71"/>
      <c r="J4618" s="68"/>
      <c r="K4618" s="68"/>
      <c r="L4618" s="72"/>
      <c r="M4618" s="7"/>
      <c r="N4618" s="10" t="str">
        <f t="shared" si="426"/>
        <v/>
      </c>
      <c r="O4618" s="7"/>
      <c r="P4618" s="22" t="str">
        <f t="shared" si="427"/>
        <v/>
      </c>
      <c r="Q4618" s="7"/>
      <c r="S4618" s="17" t="str">
        <f>IF($B4618="", "", IF(COUNTIF($B$11:$B4618, $B4618)&gt;1, "", $B4618))</f>
        <v/>
      </c>
      <c r="T4618" s="10" t="str">
        <f t="shared" si="428"/>
        <v/>
      </c>
      <c r="U4618" s="13">
        <v>4608</v>
      </c>
      <c r="V4618" s="17" t="str">
        <f t="shared" si="429"/>
        <v/>
      </c>
      <c r="X4618" s="10" t="str">
        <f>IF($F4618="", "", IF($D4618="", 'Intro &amp; Setup'!$Z$32, IFERROR(INDEX('Intro &amp; Setup'!$Z$17:$Z$31, MATCH($D4618, 'Intro &amp; Setup'!$S$17:$S$31, 0)), "")))</f>
        <v/>
      </c>
      <c r="Z4618" s="25" t="str">
        <f t="shared" si="430"/>
        <v/>
      </c>
      <c r="AE4618" s="10" t="str">
        <f>IF($B4618="", "", IF($D4618="", 'Intro &amp; Setup'!$AC$32, IFERROR(INDEX('Intro &amp; Setup'!$AC$17:$AC$31, MATCH($D4618, 'Intro &amp; Setup'!$S$17:$S$31, 0)), "")))</f>
        <v/>
      </c>
      <c r="AG4618" s="10" t="str">
        <f t="shared" si="431"/>
        <v/>
      </c>
    </row>
    <row r="4619" spans="1:33" x14ac:dyDescent="0.25">
      <c r="A4619" s="7"/>
      <c r="B4619" s="66"/>
      <c r="C4619" s="67"/>
      <c r="D4619" s="68"/>
      <c r="E4619" s="68"/>
      <c r="F4619" s="69"/>
      <c r="G4619" s="69"/>
      <c r="H4619" s="70"/>
      <c r="I4619" s="71"/>
      <c r="J4619" s="68"/>
      <c r="K4619" s="68"/>
      <c r="L4619" s="72"/>
      <c r="M4619" s="7"/>
      <c r="N4619" s="10" t="str">
        <f t="shared" si="426"/>
        <v/>
      </c>
      <c r="O4619" s="7"/>
      <c r="P4619" s="22" t="str">
        <f t="shared" si="427"/>
        <v/>
      </c>
      <c r="Q4619" s="7"/>
      <c r="S4619" s="17" t="str">
        <f>IF($B4619="", "", IF(COUNTIF($B$11:$B4619, $B4619)&gt;1, "", $B4619))</f>
        <v/>
      </c>
      <c r="T4619" s="10" t="str">
        <f t="shared" si="428"/>
        <v/>
      </c>
      <c r="U4619" s="13">
        <v>4609</v>
      </c>
      <c r="V4619" s="17" t="str">
        <f t="shared" si="429"/>
        <v/>
      </c>
      <c r="X4619" s="10" t="str">
        <f>IF($F4619="", "", IF($D4619="", 'Intro &amp; Setup'!$Z$32, IFERROR(INDEX('Intro &amp; Setup'!$Z$17:$Z$31, MATCH($D4619, 'Intro &amp; Setup'!$S$17:$S$31, 0)), "")))</f>
        <v/>
      </c>
      <c r="Z4619" s="25" t="str">
        <f t="shared" si="430"/>
        <v/>
      </c>
      <c r="AE4619" s="10" t="str">
        <f>IF($B4619="", "", IF($D4619="", 'Intro &amp; Setup'!$AC$32, IFERROR(INDEX('Intro &amp; Setup'!$AC$17:$AC$31, MATCH($D4619, 'Intro &amp; Setup'!$S$17:$S$31, 0)), "")))</f>
        <v/>
      </c>
      <c r="AG4619" s="10" t="str">
        <f t="shared" si="431"/>
        <v/>
      </c>
    </row>
    <row r="4620" spans="1:33" x14ac:dyDescent="0.25">
      <c r="A4620" s="7"/>
      <c r="B4620" s="66"/>
      <c r="C4620" s="67"/>
      <c r="D4620" s="68"/>
      <c r="E4620" s="68"/>
      <c r="F4620" s="69"/>
      <c r="G4620" s="69"/>
      <c r="H4620" s="70"/>
      <c r="I4620" s="71"/>
      <c r="J4620" s="68"/>
      <c r="K4620" s="68"/>
      <c r="L4620" s="72"/>
      <c r="M4620" s="7"/>
      <c r="N4620" s="10" t="str">
        <f t="shared" ref="N4620:N4683" si="432">IF($Z4620="", "", TEXT($Z4620, "mmm yyyy"))</f>
        <v/>
      </c>
      <c r="O4620" s="7"/>
      <c r="P4620" s="22" t="str">
        <f t="shared" ref="P4620:P4683" si="433">IFERROR(IF($F4620="", "", DATE(YEAR($F4620), MONTH($F4620)+$X4620, DAY($F4620))), "")</f>
        <v/>
      </c>
      <c r="Q4620" s="7"/>
      <c r="S4620" s="17" t="str">
        <f>IF($B4620="", "", IF(COUNTIF($B$11:$B4620, $B4620)&gt;1, "", $B4620))</f>
        <v/>
      </c>
      <c r="T4620" s="10" t="str">
        <f t="shared" ref="T4620:T4683" si="434">IF($S4620="", "", COUNTIF($S$11:$S$8010, "&lt;"&amp;$S4620)+1-$T$8)</f>
        <v/>
      </c>
      <c r="U4620" s="13">
        <v>4610</v>
      </c>
      <c r="V4620" s="17" t="str">
        <f t="shared" ref="V4620:V4683" si="435">IFERROR(INDEX($S$11:$S$8010, MATCH($U4620, $T$11:$T$8010, 0)), "")</f>
        <v/>
      </c>
      <c r="X4620" s="10" t="str">
        <f>IF($F4620="", "", IF($D4620="", 'Intro &amp; Setup'!$Z$32, IFERROR(INDEX('Intro &amp; Setup'!$Z$17:$Z$31, MATCH($D4620, 'Intro &amp; Setup'!$S$17:$S$31, 0)), "")))</f>
        <v/>
      </c>
      <c r="Z4620" s="25" t="str">
        <f t="shared" ref="Z4620:Z4683" si="436">IFERROR(IF($G4620="", "", DATE(YEAR($G4620), MONTH($G4620)+1, 1)), "")</f>
        <v/>
      </c>
      <c r="AE4620" s="10" t="str">
        <f>IF($B4620="", "", IF($D4620="", 'Intro &amp; Setup'!$AC$32, IFERROR(INDEX('Intro &amp; Setup'!$AC$17:$AC$31, MATCH($D4620, 'Intro &amp; Setup'!$S$17:$S$31, 0)), "")))</f>
        <v/>
      </c>
      <c r="AG4620" s="10" t="str">
        <f t="shared" ref="AG4620:AG4683" si="437">IF($G4620="", "", IF($N4620=$U$3, $AG$4, IF($N4620=$U$4, $AG$5, IF($G4620&lt;$T$3, $AG$3, ""))))</f>
        <v/>
      </c>
    </row>
    <row r="4621" spans="1:33" x14ac:dyDescent="0.25">
      <c r="A4621" s="7"/>
      <c r="B4621" s="66"/>
      <c r="C4621" s="67"/>
      <c r="D4621" s="68"/>
      <c r="E4621" s="68"/>
      <c r="F4621" s="69"/>
      <c r="G4621" s="69"/>
      <c r="H4621" s="70"/>
      <c r="I4621" s="71"/>
      <c r="J4621" s="68"/>
      <c r="K4621" s="68"/>
      <c r="L4621" s="72"/>
      <c r="M4621" s="7"/>
      <c r="N4621" s="10" t="str">
        <f t="shared" si="432"/>
        <v/>
      </c>
      <c r="O4621" s="7"/>
      <c r="P4621" s="22" t="str">
        <f t="shared" si="433"/>
        <v/>
      </c>
      <c r="Q4621" s="7"/>
      <c r="S4621" s="17" t="str">
        <f>IF($B4621="", "", IF(COUNTIF($B$11:$B4621, $B4621)&gt;1, "", $B4621))</f>
        <v/>
      </c>
      <c r="T4621" s="10" t="str">
        <f t="shared" si="434"/>
        <v/>
      </c>
      <c r="U4621" s="13">
        <v>4611</v>
      </c>
      <c r="V4621" s="17" t="str">
        <f t="shared" si="435"/>
        <v/>
      </c>
      <c r="X4621" s="10" t="str">
        <f>IF($F4621="", "", IF($D4621="", 'Intro &amp; Setup'!$Z$32, IFERROR(INDEX('Intro &amp; Setup'!$Z$17:$Z$31, MATCH($D4621, 'Intro &amp; Setup'!$S$17:$S$31, 0)), "")))</f>
        <v/>
      </c>
      <c r="Z4621" s="25" t="str">
        <f t="shared" si="436"/>
        <v/>
      </c>
      <c r="AE4621" s="10" t="str">
        <f>IF($B4621="", "", IF($D4621="", 'Intro &amp; Setup'!$AC$32, IFERROR(INDEX('Intro &amp; Setup'!$AC$17:$AC$31, MATCH($D4621, 'Intro &amp; Setup'!$S$17:$S$31, 0)), "")))</f>
        <v/>
      </c>
      <c r="AG4621" s="10" t="str">
        <f t="shared" si="437"/>
        <v/>
      </c>
    </row>
    <row r="4622" spans="1:33" x14ac:dyDescent="0.25">
      <c r="A4622" s="7"/>
      <c r="B4622" s="66"/>
      <c r="C4622" s="67"/>
      <c r="D4622" s="68"/>
      <c r="E4622" s="68"/>
      <c r="F4622" s="69"/>
      <c r="G4622" s="69"/>
      <c r="H4622" s="70"/>
      <c r="I4622" s="71"/>
      <c r="J4622" s="68"/>
      <c r="K4622" s="68"/>
      <c r="L4622" s="72"/>
      <c r="M4622" s="7"/>
      <c r="N4622" s="10" t="str">
        <f t="shared" si="432"/>
        <v/>
      </c>
      <c r="O4622" s="7"/>
      <c r="P4622" s="22" t="str">
        <f t="shared" si="433"/>
        <v/>
      </c>
      <c r="Q4622" s="7"/>
      <c r="S4622" s="17" t="str">
        <f>IF($B4622="", "", IF(COUNTIF($B$11:$B4622, $B4622)&gt;1, "", $B4622))</f>
        <v/>
      </c>
      <c r="T4622" s="10" t="str">
        <f t="shared" si="434"/>
        <v/>
      </c>
      <c r="U4622" s="13">
        <v>4612</v>
      </c>
      <c r="V4622" s="17" t="str">
        <f t="shared" si="435"/>
        <v/>
      </c>
      <c r="X4622" s="10" t="str">
        <f>IF($F4622="", "", IF($D4622="", 'Intro &amp; Setup'!$Z$32, IFERROR(INDEX('Intro &amp; Setup'!$Z$17:$Z$31, MATCH($D4622, 'Intro &amp; Setup'!$S$17:$S$31, 0)), "")))</f>
        <v/>
      </c>
      <c r="Z4622" s="25" t="str">
        <f t="shared" si="436"/>
        <v/>
      </c>
      <c r="AE4622" s="10" t="str">
        <f>IF($B4622="", "", IF($D4622="", 'Intro &amp; Setup'!$AC$32, IFERROR(INDEX('Intro &amp; Setup'!$AC$17:$AC$31, MATCH($D4622, 'Intro &amp; Setup'!$S$17:$S$31, 0)), "")))</f>
        <v/>
      </c>
      <c r="AG4622" s="10" t="str">
        <f t="shared" si="437"/>
        <v/>
      </c>
    </row>
    <row r="4623" spans="1:33" x14ac:dyDescent="0.25">
      <c r="A4623" s="7"/>
      <c r="B4623" s="66"/>
      <c r="C4623" s="67"/>
      <c r="D4623" s="68"/>
      <c r="E4623" s="68"/>
      <c r="F4623" s="69"/>
      <c r="G4623" s="69"/>
      <c r="H4623" s="70"/>
      <c r="I4623" s="71"/>
      <c r="J4623" s="68"/>
      <c r="K4623" s="68"/>
      <c r="L4623" s="72"/>
      <c r="M4623" s="7"/>
      <c r="N4623" s="10" t="str">
        <f t="shared" si="432"/>
        <v/>
      </c>
      <c r="O4623" s="7"/>
      <c r="P4623" s="22" t="str">
        <f t="shared" si="433"/>
        <v/>
      </c>
      <c r="Q4623" s="7"/>
      <c r="S4623" s="17" t="str">
        <f>IF($B4623="", "", IF(COUNTIF($B$11:$B4623, $B4623)&gt;1, "", $B4623))</f>
        <v/>
      </c>
      <c r="T4623" s="10" t="str">
        <f t="shared" si="434"/>
        <v/>
      </c>
      <c r="U4623" s="13">
        <v>4613</v>
      </c>
      <c r="V4623" s="17" t="str">
        <f t="shared" si="435"/>
        <v/>
      </c>
      <c r="X4623" s="10" t="str">
        <f>IF($F4623="", "", IF($D4623="", 'Intro &amp; Setup'!$Z$32, IFERROR(INDEX('Intro &amp; Setup'!$Z$17:$Z$31, MATCH($D4623, 'Intro &amp; Setup'!$S$17:$S$31, 0)), "")))</f>
        <v/>
      </c>
      <c r="Z4623" s="25" t="str">
        <f t="shared" si="436"/>
        <v/>
      </c>
      <c r="AE4623" s="10" t="str">
        <f>IF($B4623="", "", IF($D4623="", 'Intro &amp; Setup'!$AC$32, IFERROR(INDEX('Intro &amp; Setup'!$AC$17:$AC$31, MATCH($D4623, 'Intro &amp; Setup'!$S$17:$S$31, 0)), "")))</f>
        <v/>
      </c>
      <c r="AG4623" s="10" t="str">
        <f t="shared" si="437"/>
        <v/>
      </c>
    </row>
    <row r="4624" spans="1:33" x14ac:dyDescent="0.25">
      <c r="A4624" s="7"/>
      <c r="B4624" s="66"/>
      <c r="C4624" s="67"/>
      <c r="D4624" s="68"/>
      <c r="E4624" s="68"/>
      <c r="F4624" s="69"/>
      <c r="G4624" s="69"/>
      <c r="H4624" s="70"/>
      <c r="I4624" s="71"/>
      <c r="J4624" s="68"/>
      <c r="K4624" s="68"/>
      <c r="L4624" s="72"/>
      <c r="M4624" s="7"/>
      <c r="N4624" s="10" t="str">
        <f t="shared" si="432"/>
        <v/>
      </c>
      <c r="O4624" s="7"/>
      <c r="P4624" s="22" t="str">
        <f t="shared" si="433"/>
        <v/>
      </c>
      <c r="Q4624" s="7"/>
      <c r="S4624" s="17" t="str">
        <f>IF($B4624="", "", IF(COUNTIF($B$11:$B4624, $B4624)&gt;1, "", $B4624))</f>
        <v/>
      </c>
      <c r="T4624" s="10" t="str">
        <f t="shared" si="434"/>
        <v/>
      </c>
      <c r="U4624" s="13">
        <v>4614</v>
      </c>
      <c r="V4624" s="17" t="str">
        <f t="shared" si="435"/>
        <v/>
      </c>
      <c r="X4624" s="10" t="str">
        <f>IF($F4624="", "", IF($D4624="", 'Intro &amp; Setup'!$Z$32, IFERROR(INDEX('Intro &amp; Setup'!$Z$17:$Z$31, MATCH($D4624, 'Intro &amp; Setup'!$S$17:$S$31, 0)), "")))</f>
        <v/>
      </c>
      <c r="Z4624" s="25" t="str">
        <f t="shared" si="436"/>
        <v/>
      </c>
      <c r="AE4624" s="10" t="str">
        <f>IF($B4624="", "", IF($D4624="", 'Intro &amp; Setup'!$AC$32, IFERROR(INDEX('Intro &amp; Setup'!$AC$17:$AC$31, MATCH($D4624, 'Intro &amp; Setup'!$S$17:$S$31, 0)), "")))</f>
        <v/>
      </c>
      <c r="AG4624" s="10" t="str">
        <f t="shared" si="437"/>
        <v/>
      </c>
    </row>
    <row r="4625" spans="1:33" x14ac:dyDescent="0.25">
      <c r="A4625" s="7"/>
      <c r="B4625" s="66"/>
      <c r="C4625" s="67"/>
      <c r="D4625" s="68"/>
      <c r="E4625" s="68"/>
      <c r="F4625" s="69"/>
      <c r="G4625" s="69"/>
      <c r="H4625" s="70"/>
      <c r="I4625" s="71"/>
      <c r="J4625" s="68"/>
      <c r="K4625" s="68"/>
      <c r="L4625" s="72"/>
      <c r="M4625" s="7"/>
      <c r="N4625" s="10" t="str">
        <f t="shared" si="432"/>
        <v/>
      </c>
      <c r="O4625" s="7"/>
      <c r="P4625" s="22" t="str">
        <f t="shared" si="433"/>
        <v/>
      </c>
      <c r="Q4625" s="7"/>
      <c r="S4625" s="17" t="str">
        <f>IF($B4625="", "", IF(COUNTIF($B$11:$B4625, $B4625)&gt;1, "", $B4625))</f>
        <v/>
      </c>
      <c r="T4625" s="10" t="str">
        <f t="shared" si="434"/>
        <v/>
      </c>
      <c r="U4625" s="13">
        <v>4615</v>
      </c>
      <c r="V4625" s="17" t="str">
        <f t="shared" si="435"/>
        <v/>
      </c>
      <c r="X4625" s="10" t="str">
        <f>IF($F4625="", "", IF($D4625="", 'Intro &amp; Setup'!$Z$32, IFERROR(INDEX('Intro &amp; Setup'!$Z$17:$Z$31, MATCH($D4625, 'Intro &amp; Setup'!$S$17:$S$31, 0)), "")))</f>
        <v/>
      </c>
      <c r="Z4625" s="25" t="str">
        <f t="shared" si="436"/>
        <v/>
      </c>
      <c r="AE4625" s="10" t="str">
        <f>IF($B4625="", "", IF($D4625="", 'Intro &amp; Setup'!$AC$32, IFERROR(INDEX('Intro &amp; Setup'!$AC$17:$AC$31, MATCH($D4625, 'Intro &amp; Setup'!$S$17:$S$31, 0)), "")))</f>
        <v/>
      </c>
      <c r="AG4625" s="10" t="str">
        <f t="shared" si="437"/>
        <v/>
      </c>
    </row>
    <row r="4626" spans="1:33" x14ac:dyDescent="0.25">
      <c r="A4626" s="7"/>
      <c r="B4626" s="66"/>
      <c r="C4626" s="67"/>
      <c r="D4626" s="68"/>
      <c r="E4626" s="68"/>
      <c r="F4626" s="69"/>
      <c r="G4626" s="69"/>
      <c r="H4626" s="70"/>
      <c r="I4626" s="71"/>
      <c r="J4626" s="68"/>
      <c r="K4626" s="68"/>
      <c r="L4626" s="72"/>
      <c r="M4626" s="7"/>
      <c r="N4626" s="10" t="str">
        <f t="shared" si="432"/>
        <v/>
      </c>
      <c r="O4626" s="7"/>
      <c r="P4626" s="22" t="str">
        <f t="shared" si="433"/>
        <v/>
      </c>
      <c r="Q4626" s="7"/>
      <c r="S4626" s="17" t="str">
        <f>IF($B4626="", "", IF(COUNTIF($B$11:$B4626, $B4626)&gt;1, "", $B4626))</f>
        <v/>
      </c>
      <c r="T4626" s="10" t="str">
        <f t="shared" si="434"/>
        <v/>
      </c>
      <c r="U4626" s="13">
        <v>4616</v>
      </c>
      <c r="V4626" s="17" t="str">
        <f t="shared" si="435"/>
        <v/>
      </c>
      <c r="X4626" s="10" t="str">
        <f>IF($F4626="", "", IF($D4626="", 'Intro &amp; Setup'!$Z$32, IFERROR(INDEX('Intro &amp; Setup'!$Z$17:$Z$31, MATCH($D4626, 'Intro &amp; Setup'!$S$17:$S$31, 0)), "")))</f>
        <v/>
      </c>
      <c r="Z4626" s="25" t="str">
        <f t="shared" si="436"/>
        <v/>
      </c>
      <c r="AE4626" s="10" t="str">
        <f>IF($B4626="", "", IF($D4626="", 'Intro &amp; Setup'!$AC$32, IFERROR(INDEX('Intro &amp; Setup'!$AC$17:$AC$31, MATCH($D4626, 'Intro &amp; Setup'!$S$17:$S$31, 0)), "")))</f>
        <v/>
      </c>
      <c r="AG4626" s="10" t="str">
        <f t="shared" si="437"/>
        <v/>
      </c>
    </row>
    <row r="4627" spans="1:33" x14ac:dyDescent="0.25">
      <c r="A4627" s="7"/>
      <c r="B4627" s="66"/>
      <c r="C4627" s="67"/>
      <c r="D4627" s="68"/>
      <c r="E4627" s="68"/>
      <c r="F4627" s="69"/>
      <c r="G4627" s="69"/>
      <c r="H4627" s="70"/>
      <c r="I4627" s="71"/>
      <c r="J4627" s="68"/>
      <c r="K4627" s="68"/>
      <c r="L4627" s="72"/>
      <c r="M4627" s="7"/>
      <c r="N4627" s="10" t="str">
        <f t="shared" si="432"/>
        <v/>
      </c>
      <c r="O4627" s="7"/>
      <c r="P4627" s="22" t="str">
        <f t="shared" si="433"/>
        <v/>
      </c>
      <c r="Q4627" s="7"/>
      <c r="S4627" s="17" t="str">
        <f>IF($B4627="", "", IF(COUNTIF($B$11:$B4627, $B4627)&gt;1, "", $B4627))</f>
        <v/>
      </c>
      <c r="T4627" s="10" t="str">
        <f t="shared" si="434"/>
        <v/>
      </c>
      <c r="U4627" s="13">
        <v>4617</v>
      </c>
      <c r="V4627" s="17" t="str">
        <f t="shared" si="435"/>
        <v/>
      </c>
      <c r="X4627" s="10" t="str">
        <f>IF($F4627="", "", IF($D4627="", 'Intro &amp; Setup'!$Z$32, IFERROR(INDEX('Intro &amp; Setup'!$Z$17:$Z$31, MATCH($D4627, 'Intro &amp; Setup'!$S$17:$S$31, 0)), "")))</f>
        <v/>
      </c>
      <c r="Z4627" s="25" t="str">
        <f t="shared" si="436"/>
        <v/>
      </c>
      <c r="AE4627" s="10" t="str">
        <f>IF($B4627="", "", IF($D4627="", 'Intro &amp; Setup'!$AC$32, IFERROR(INDEX('Intro &amp; Setup'!$AC$17:$AC$31, MATCH($D4627, 'Intro &amp; Setup'!$S$17:$S$31, 0)), "")))</f>
        <v/>
      </c>
      <c r="AG4627" s="10" t="str">
        <f t="shared" si="437"/>
        <v/>
      </c>
    </row>
    <row r="4628" spans="1:33" x14ac:dyDescent="0.25">
      <c r="A4628" s="7"/>
      <c r="B4628" s="66"/>
      <c r="C4628" s="67"/>
      <c r="D4628" s="68"/>
      <c r="E4628" s="68"/>
      <c r="F4628" s="69"/>
      <c r="G4628" s="69"/>
      <c r="H4628" s="70"/>
      <c r="I4628" s="71"/>
      <c r="J4628" s="68"/>
      <c r="K4628" s="68"/>
      <c r="L4628" s="72"/>
      <c r="M4628" s="7"/>
      <c r="N4628" s="10" t="str">
        <f t="shared" si="432"/>
        <v/>
      </c>
      <c r="O4628" s="7"/>
      <c r="P4628" s="22" t="str">
        <f t="shared" si="433"/>
        <v/>
      </c>
      <c r="Q4628" s="7"/>
      <c r="S4628" s="17" t="str">
        <f>IF($B4628="", "", IF(COUNTIF($B$11:$B4628, $B4628)&gt;1, "", $B4628))</f>
        <v/>
      </c>
      <c r="T4628" s="10" t="str">
        <f t="shared" si="434"/>
        <v/>
      </c>
      <c r="U4628" s="13">
        <v>4618</v>
      </c>
      <c r="V4628" s="17" t="str">
        <f t="shared" si="435"/>
        <v/>
      </c>
      <c r="X4628" s="10" t="str">
        <f>IF($F4628="", "", IF($D4628="", 'Intro &amp; Setup'!$Z$32, IFERROR(INDEX('Intro &amp; Setup'!$Z$17:$Z$31, MATCH($D4628, 'Intro &amp; Setup'!$S$17:$S$31, 0)), "")))</f>
        <v/>
      </c>
      <c r="Z4628" s="25" t="str">
        <f t="shared" si="436"/>
        <v/>
      </c>
      <c r="AE4628" s="10" t="str">
        <f>IF($B4628="", "", IF($D4628="", 'Intro &amp; Setup'!$AC$32, IFERROR(INDEX('Intro &amp; Setup'!$AC$17:$AC$31, MATCH($D4628, 'Intro &amp; Setup'!$S$17:$S$31, 0)), "")))</f>
        <v/>
      </c>
      <c r="AG4628" s="10" t="str">
        <f t="shared" si="437"/>
        <v/>
      </c>
    </row>
    <row r="4629" spans="1:33" x14ac:dyDescent="0.25">
      <c r="A4629" s="7"/>
      <c r="B4629" s="66"/>
      <c r="C4629" s="67"/>
      <c r="D4629" s="68"/>
      <c r="E4629" s="68"/>
      <c r="F4629" s="69"/>
      <c r="G4629" s="69"/>
      <c r="H4629" s="70"/>
      <c r="I4629" s="71"/>
      <c r="J4629" s="68"/>
      <c r="K4629" s="68"/>
      <c r="L4629" s="72"/>
      <c r="M4629" s="7"/>
      <c r="N4629" s="10" t="str">
        <f t="shared" si="432"/>
        <v/>
      </c>
      <c r="O4629" s="7"/>
      <c r="P4629" s="22" t="str">
        <f t="shared" si="433"/>
        <v/>
      </c>
      <c r="Q4629" s="7"/>
      <c r="S4629" s="17" t="str">
        <f>IF($B4629="", "", IF(COUNTIF($B$11:$B4629, $B4629)&gt;1, "", $B4629))</f>
        <v/>
      </c>
      <c r="T4629" s="10" t="str">
        <f t="shared" si="434"/>
        <v/>
      </c>
      <c r="U4629" s="13">
        <v>4619</v>
      </c>
      <c r="V4629" s="17" t="str">
        <f t="shared" si="435"/>
        <v/>
      </c>
      <c r="X4629" s="10" t="str">
        <f>IF($F4629="", "", IF($D4629="", 'Intro &amp; Setup'!$Z$32, IFERROR(INDEX('Intro &amp; Setup'!$Z$17:$Z$31, MATCH($D4629, 'Intro &amp; Setup'!$S$17:$S$31, 0)), "")))</f>
        <v/>
      </c>
      <c r="Z4629" s="25" t="str">
        <f t="shared" si="436"/>
        <v/>
      </c>
      <c r="AE4629" s="10" t="str">
        <f>IF($B4629="", "", IF($D4629="", 'Intro &amp; Setup'!$AC$32, IFERROR(INDEX('Intro &amp; Setup'!$AC$17:$AC$31, MATCH($D4629, 'Intro &amp; Setup'!$S$17:$S$31, 0)), "")))</f>
        <v/>
      </c>
      <c r="AG4629" s="10" t="str">
        <f t="shared" si="437"/>
        <v/>
      </c>
    </row>
    <row r="4630" spans="1:33" x14ac:dyDescent="0.25">
      <c r="A4630" s="7"/>
      <c r="B4630" s="66"/>
      <c r="C4630" s="67"/>
      <c r="D4630" s="68"/>
      <c r="E4630" s="68"/>
      <c r="F4630" s="69"/>
      <c r="G4630" s="69"/>
      <c r="H4630" s="70"/>
      <c r="I4630" s="71"/>
      <c r="J4630" s="68"/>
      <c r="K4630" s="68"/>
      <c r="L4630" s="72"/>
      <c r="M4630" s="7"/>
      <c r="N4630" s="10" t="str">
        <f t="shared" si="432"/>
        <v/>
      </c>
      <c r="O4630" s="7"/>
      <c r="P4630" s="22" t="str">
        <f t="shared" si="433"/>
        <v/>
      </c>
      <c r="Q4630" s="7"/>
      <c r="S4630" s="17" t="str">
        <f>IF($B4630="", "", IF(COUNTIF($B$11:$B4630, $B4630)&gt;1, "", $B4630))</f>
        <v/>
      </c>
      <c r="T4630" s="10" t="str">
        <f t="shared" si="434"/>
        <v/>
      </c>
      <c r="U4630" s="13">
        <v>4620</v>
      </c>
      <c r="V4630" s="17" t="str">
        <f t="shared" si="435"/>
        <v/>
      </c>
      <c r="X4630" s="10" t="str">
        <f>IF($F4630="", "", IF($D4630="", 'Intro &amp; Setup'!$Z$32, IFERROR(INDEX('Intro &amp; Setup'!$Z$17:$Z$31, MATCH($D4630, 'Intro &amp; Setup'!$S$17:$S$31, 0)), "")))</f>
        <v/>
      </c>
      <c r="Z4630" s="25" t="str">
        <f t="shared" si="436"/>
        <v/>
      </c>
      <c r="AE4630" s="10" t="str">
        <f>IF($B4630="", "", IF($D4630="", 'Intro &amp; Setup'!$AC$32, IFERROR(INDEX('Intro &amp; Setup'!$AC$17:$AC$31, MATCH($D4630, 'Intro &amp; Setup'!$S$17:$S$31, 0)), "")))</f>
        <v/>
      </c>
      <c r="AG4630" s="10" t="str">
        <f t="shared" si="437"/>
        <v/>
      </c>
    </row>
    <row r="4631" spans="1:33" x14ac:dyDescent="0.25">
      <c r="A4631" s="7"/>
      <c r="B4631" s="66"/>
      <c r="C4631" s="67"/>
      <c r="D4631" s="68"/>
      <c r="E4631" s="68"/>
      <c r="F4631" s="69"/>
      <c r="G4631" s="69"/>
      <c r="H4631" s="70"/>
      <c r="I4631" s="71"/>
      <c r="J4631" s="68"/>
      <c r="K4631" s="68"/>
      <c r="L4631" s="72"/>
      <c r="M4631" s="7"/>
      <c r="N4631" s="10" t="str">
        <f t="shared" si="432"/>
        <v/>
      </c>
      <c r="O4631" s="7"/>
      <c r="P4631" s="22" t="str">
        <f t="shared" si="433"/>
        <v/>
      </c>
      <c r="Q4631" s="7"/>
      <c r="S4631" s="17" t="str">
        <f>IF($B4631="", "", IF(COUNTIF($B$11:$B4631, $B4631)&gt;1, "", $B4631))</f>
        <v/>
      </c>
      <c r="T4631" s="10" t="str">
        <f t="shared" si="434"/>
        <v/>
      </c>
      <c r="U4631" s="13">
        <v>4621</v>
      </c>
      <c r="V4631" s="17" t="str">
        <f t="shared" si="435"/>
        <v/>
      </c>
      <c r="X4631" s="10" t="str">
        <f>IF($F4631="", "", IF($D4631="", 'Intro &amp; Setup'!$Z$32, IFERROR(INDEX('Intro &amp; Setup'!$Z$17:$Z$31, MATCH($D4631, 'Intro &amp; Setup'!$S$17:$S$31, 0)), "")))</f>
        <v/>
      </c>
      <c r="Z4631" s="25" t="str">
        <f t="shared" si="436"/>
        <v/>
      </c>
      <c r="AE4631" s="10" t="str">
        <f>IF($B4631="", "", IF($D4631="", 'Intro &amp; Setup'!$AC$32, IFERROR(INDEX('Intro &amp; Setup'!$AC$17:$AC$31, MATCH($D4631, 'Intro &amp; Setup'!$S$17:$S$31, 0)), "")))</f>
        <v/>
      </c>
      <c r="AG4631" s="10" t="str">
        <f t="shared" si="437"/>
        <v/>
      </c>
    </row>
    <row r="4632" spans="1:33" x14ac:dyDescent="0.25">
      <c r="A4632" s="7"/>
      <c r="B4632" s="66"/>
      <c r="C4632" s="67"/>
      <c r="D4632" s="68"/>
      <c r="E4632" s="68"/>
      <c r="F4632" s="69"/>
      <c r="G4632" s="69"/>
      <c r="H4632" s="70"/>
      <c r="I4632" s="71"/>
      <c r="J4632" s="68"/>
      <c r="K4632" s="68"/>
      <c r="L4632" s="72"/>
      <c r="M4632" s="7"/>
      <c r="N4632" s="10" t="str">
        <f t="shared" si="432"/>
        <v/>
      </c>
      <c r="O4632" s="7"/>
      <c r="P4632" s="22" t="str">
        <f t="shared" si="433"/>
        <v/>
      </c>
      <c r="Q4632" s="7"/>
      <c r="S4632" s="17" t="str">
        <f>IF($B4632="", "", IF(COUNTIF($B$11:$B4632, $B4632)&gt;1, "", $B4632))</f>
        <v/>
      </c>
      <c r="T4632" s="10" t="str">
        <f t="shared" si="434"/>
        <v/>
      </c>
      <c r="U4632" s="13">
        <v>4622</v>
      </c>
      <c r="V4632" s="17" t="str">
        <f t="shared" si="435"/>
        <v/>
      </c>
      <c r="X4632" s="10" t="str">
        <f>IF($F4632="", "", IF($D4632="", 'Intro &amp; Setup'!$Z$32, IFERROR(INDEX('Intro &amp; Setup'!$Z$17:$Z$31, MATCH($D4632, 'Intro &amp; Setup'!$S$17:$S$31, 0)), "")))</f>
        <v/>
      </c>
      <c r="Z4632" s="25" t="str">
        <f t="shared" si="436"/>
        <v/>
      </c>
      <c r="AE4632" s="10" t="str">
        <f>IF($B4632="", "", IF($D4632="", 'Intro &amp; Setup'!$AC$32, IFERROR(INDEX('Intro &amp; Setup'!$AC$17:$AC$31, MATCH($D4632, 'Intro &amp; Setup'!$S$17:$S$31, 0)), "")))</f>
        <v/>
      </c>
      <c r="AG4632" s="10" t="str">
        <f t="shared" si="437"/>
        <v/>
      </c>
    </row>
    <row r="4633" spans="1:33" x14ac:dyDescent="0.25">
      <c r="A4633" s="7"/>
      <c r="B4633" s="66"/>
      <c r="C4633" s="67"/>
      <c r="D4633" s="68"/>
      <c r="E4633" s="68"/>
      <c r="F4633" s="69"/>
      <c r="G4633" s="69"/>
      <c r="H4633" s="70"/>
      <c r="I4633" s="71"/>
      <c r="J4633" s="68"/>
      <c r="K4633" s="68"/>
      <c r="L4633" s="72"/>
      <c r="M4633" s="7"/>
      <c r="N4633" s="10" t="str">
        <f t="shared" si="432"/>
        <v/>
      </c>
      <c r="O4633" s="7"/>
      <c r="P4633" s="22" t="str">
        <f t="shared" si="433"/>
        <v/>
      </c>
      <c r="Q4633" s="7"/>
      <c r="S4633" s="17" t="str">
        <f>IF($B4633="", "", IF(COUNTIF($B$11:$B4633, $B4633)&gt;1, "", $B4633))</f>
        <v/>
      </c>
      <c r="T4633" s="10" t="str">
        <f t="shared" si="434"/>
        <v/>
      </c>
      <c r="U4633" s="13">
        <v>4623</v>
      </c>
      <c r="V4633" s="17" t="str">
        <f t="shared" si="435"/>
        <v/>
      </c>
      <c r="X4633" s="10" t="str">
        <f>IF($F4633="", "", IF($D4633="", 'Intro &amp; Setup'!$Z$32, IFERROR(INDEX('Intro &amp; Setup'!$Z$17:$Z$31, MATCH($D4633, 'Intro &amp; Setup'!$S$17:$S$31, 0)), "")))</f>
        <v/>
      </c>
      <c r="Z4633" s="25" t="str">
        <f t="shared" si="436"/>
        <v/>
      </c>
      <c r="AE4633" s="10" t="str">
        <f>IF($B4633="", "", IF($D4633="", 'Intro &amp; Setup'!$AC$32, IFERROR(INDEX('Intro &amp; Setup'!$AC$17:$AC$31, MATCH($D4633, 'Intro &amp; Setup'!$S$17:$S$31, 0)), "")))</f>
        <v/>
      </c>
      <c r="AG4633" s="10" t="str">
        <f t="shared" si="437"/>
        <v/>
      </c>
    </row>
    <row r="4634" spans="1:33" x14ac:dyDescent="0.25">
      <c r="A4634" s="7"/>
      <c r="B4634" s="66"/>
      <c r="C4634" s="67"/>
      <c r="D4634" s="68"/>
      <c r="E4634" s="68"/>
      <c r="F4634" s="69"/>
      <c r="G4634" s="69"/>
      <c r="H4634" s="70"/>
      <c r="I4634" s="71"/>
      <c r="J4634" s="68"/>
      <c r="K4634" s="68"/>
      <c r="L4634" s="72"/>
      <c r="M4634" s="7"/>
      <c r="N4634" s="10" t="str">
        <f t="shared" si="432"/>
        <v/>
      </c>
      <c r="O4634" s="7"/>
      <c r="P4634" s="22" t="str">
        <f t="shared" si="433"/>
        <v/>
      </c>
      <c r="Q4634" s="7"/>
      <c r="S4634" s="17" t="str">
        <f>IF($B4634="", "", IF(COUNTIF($B$11:$B4634, $B4634)&gt;1, "", $B4634))</f>
        <v/>
      </c>
      <c r="T4634" s="10" t="str">
        <f t="shared" si="434"/>
        <v/>
      </c>
      <c r="U4634" s="13">
        <v>4624</v>
      </c>
      <c r="V4634" s="17" t="str">
        <f t="shared" si="435"/>
        <v/>
      </c>
      <c r="X4634" s="10" t="str">
        <f>IF($F4634="", "", IF($D4634="", 'Intro &amp; Setup'!$Z$32, IFERROR(INDEX('Intro &amp; Setup'!$Z$17:$Z$31, MATCH($D4634, 'Intro &amp; Setup'!$S$17:$S$31, 0)), "")))</f>
        <v/>
      </c>
      <c r="Z4634" s="25" t="str">
        <f t="shared" si="436"/>
        <v/>
      </c>
      <c r="AE4634" s="10" t="str">
        <f>IF($B4634="", "", IF($D4634="", 'Intro &amp; Setup'!$AC$32, IFERROR(INDEX('Intro &amp; Setup'!$AC$17:$AC$31, MATCH($D4634, 'Intro &amp; Setup'!$S$17:$S$31, 0)), "")))</f>
        <v/>
      </c>
      <c r="AG4634" s="10" t="str">
        <f t="shared" si="437"/>
        <v/>
      </c>
    </row>
    <row r="4635" spans="1:33" x14ac:dyDescent="0.25">
      <c r="A4635" s="7"/>
      <c r="B4635" s="66"/>
      <c r="C4635" s="67"/>
      <c r="D4635" s="68"/>
      <c r="E4635" s="68"/>
      <c r="F4635" s="69"/>
      <c r="G4635" s="69"/>
      <c r="H4635" s="70"/>
      <c r="I4635" s="71"/>
      <c r="J4635" s="68"/>
      <c r="K4635" s="68"/>
      <c r="L4635" s="72"/>
      <c r="M4635" s="7"/>
      <c r="N4635" s="10" t="str">
        <f t="shared" si="432"/>
        <v/>
      </c>
      <c r="O4635" s="7"/>
      <c r="P4635" s="22" t="str">
        <f t="shared" si="433"/>
        <v/>
      </c>
      <c r="Q4635" s="7"/>
      <c r="S4635" s="17" t="str">
        <f>IF($B4635="", "", IF(COUNTIF($B$11:$B4635, $B4635)&gt;1, "", $B4635))</f>
        <v/>
      </c>
      <c r="T4635" s="10" t="str">
        <f t="shared" si="434"/>
        <v/>
      </c>
      <c r="U4635" s="13">
        <v>4625</v>
      </c>
      <c r="V4635" s="17" t="str">
        <f t="shared" si="435"/>
        <v/>
      </c>
      <c r="X4635" s="10" t="str">
        <f>IF($F4635="", "", IF($D4635="", 'Intro &amp; Setup'!$Z$32, IFERROR(INDEX('Intro &amp; Setup'!$Z$17:$Z$31, MATCH($D4635, 'Intro &amp; Setup'!$S$17:$S$31, 0)), "")))</f>
        <v/>
      </c>
      <c r="Z4635" s="25" t="str">
        <f t="shared" si="436"/>
        <v/>
      </c>
      <c r="AE4635" s="10" t="str">
        <f>IF($B4635="", "", IF($D4635="", 'Intro &amp; Setup'!$AC$32, IFERROR(INDEX('Intro &amp; Setup'!$AC$17:$AC$31, MATCH($D4635, 'Intro &amp; Setup'!$S$17:$S$31, 0)), "")))</f>
        <v/>
      </c>
      <c r="AG4635" s="10" t="str">
        <f t="shared" si="437"/>
        <v/>
      </c>
    </row>
    <row r="4636" spans="1:33" x14ac:dyDescent="0.25">
      <c r="A4636" s="7"/>
      <c r="B4636" s="66"/>
      <c r="C4636" s="67"/>
      <c r="D4636" s="68"/>
      <c r="E4636" s="68"/>
      <c r="F4636" s="69"/>
      <c r="G4636" s="69"/>
      <c r="H4636" s="70"/>
      <c r="I4636" s="71"/>
      <c r="J4636" s="68"/>
      <c r="K4636" s="68"/>
      <c r="L4636" s="72"/>
      <c r="M4636" s="7"/>
      <c r="N4636" s="10" t="str">
        <f t="shared" si="432"/>
        <v/>
      </c>
      <c r="O4636" s="7"/>
      <c r="P4636" s="22" t="str">
        <f t="shared" si="433"/>
        <v/>
      </c>
      <c r="Q4636" s="7"/>
      <c r="S4636" s="17" t="str">
        <f>IF($B4636="", "", IF(COUNTIF($B$11:$B4636, $B4636)&gt;1, "", $B4636))</f>
        <v/>
      </c>
      <c r="T4636" s="10" t="str">
        <f t="shared" si="434"/>
        <v/>
      </c>
      <c r="U4636" s="13">
        <v>4626</v>
      </c>
      <c r="V4636" s="17" t="str">
        <f t="shared" si="435"/>
        <v/>
      </c>
      <c r="X4636" s="10" t="str">
        <f>IF($F4636="", "", IF($D4636="", 'Intro &amp; Setup'!$Z$32, IFERROR(INDEX('Intro &amp; Setup'!$Z$17:$Z$31, MATCH($D4636, 'Intro &amp; Setup'!$S$17:$S$31, 0)), "")))</f>
        <v/>
      </c>
      <c r="Z4636" s="25" t="str">
        <f t="shared" si="436"/>
        <v/>
      </c>
      <c r="AE4636" s="10" t="str">
        <f>IF($B4636="", "", IF($D4636="", 'Intro &amp; Setup'!$AC$32, IFERROR(INDEX('Intro &amp; Setup'!$AC$17:$AC$31, MATCH($D4636, 'Intro &amp; Setup'!$S$17:$S$31, 0)), "")))</f>
        <v/>
      </c>
      <c r="AG4636" s="10" t="str">
        <f t="shared" si="437"/>
        <v/>
      </c>
    </row>
    <row r="4637" spans="1:33" x14ac:dyDescent="0.25">
      <c r="A4637" s="7"/>
      <c r="B4637" s="66"/>
      <c r="C4637" s="67"/>
      <c r="D4637" s="68"/>
      <c r="E4637" s="68"/>
      <c r="F4637" s="69"/>
      <c r="G4637" s="69"/>
      <c r="H4637" s="70"/>
      <c r="I4637" s="71"/>
      <c r="J4637" s="68"/>
      <c r="K4637" s="68"/>
      <c r="L4637" s="72"/>
      <c r="M4637" s="7"/>
      <c r="N4637" s="10" t="str">
        <f t="shared" si="432"/>
        <v/>
      </c>
      <c r="O4637" s="7"/>
      <c r="P4637" s="22" t="str">
        <f t="shared" si="433"/>
        <v/>
      </c>
      <c r="Q4637" s="7"/>
      <c r="S4637" s="17" t="str">
        <f>IF($B4637="", "", IF(COUNTIF($B$11:$B4637, $B4637)&gt;1, "", $B4637))</f>
        <v/>
      </c>
      <c r="T4637" s="10" t="str">
        <f t="shared" si="434"/>
        <v/>
      </c>
      <c r="U4637" s="13">
        <v>4627</v>
      </c>
      <c r="V4637" s="17" t="str">
        <f t="shared" si="435"/>
        <v/>
      </c>
      <c r="X4637" s="10" t="str">
        <f>IF($F4637="", "", IF($D4637="", 'Intro &amp; Setup'!$Z$32, IFERROR(INDEX('Intro &amp; Setup'!$Z$17:$Z$31, MATCH($D4637, 'Intro &amp; Setup'!$S$17:$S$31, 0)), "")))</f>
        <v/>
      </c>
      <c r="Z4637" s="25" t="str">
        <f t="shared" si="436"/>
        <v/>
      </c>
      <c r="AE4637" s="10" t="str">
        <f>IF($B4637="", "", IF($D4637="", 'Intro &amp; Setup'!$AC$32, IFERROR(INDEX('Intro &amp; Setup'!$AC$17:$AC$31, MATCH($D4637, 'Intro &amp; Setup'!$S$17:$S$31, 0)), "")))</f>
        <v/>
      </c>
      <c r="AG4637" s="10" t="str">
        <f t="shared" si="437"/>
        <v/>
      </c>
    </row>
    <row r="4638" spans="1:33" x14ac:dyDescent="0.25">
      <c r="A4638" s="7"/>
      <c r="B4638" s="66"/>
      <c r="C4638" s="67"/>
      <c r="D4638" s="68"/>
      <c r="E4638" s="68"/>
      <c r="F4638" s="69"/>
      <c r="G4638" s="69"/>
      <c r="H4638" s="70"/>
      <c r="I4638" s="71"/>
      <c r="J4638" s="68"/>
      <c r="K4638" s="68"/>
      <c r="L4638" s="72"/>
      <c r="M4638" s="7"/>
      <c r="N4638" s="10" t="str">
        <f t="shared" si="432"/>
        <v/>
      </c>
      <c r="O4638" s="7"/>
      <c r="P4638" s="22" t="str">
        <f t="shared" si="433"/>
        <v/>
      </c>
      <c r="Q4638" s="7"/>
      <c r="S4638" s="17" t="str">
        <f>IF($B4638="", "", IF(COUNTIF($B$11:$B4638, $B4638)&gt;1, "", $B4638))</f>
        <v/>
      </c>
      <c r="T4638" s="10" t="str">
        <f t="shared" si="434"/>
        <v/>
      </c>
      <c r="U4638" s="13">
        <v>4628</v>
      </c>
      <c r="V4638" s="17" t="str">
        <f t="shared" si="435"/>
        <v/>
      </c>
      <c r="X4638" s="10" t="str">
        <f>IF($F4638="", "", IF($D4638="", 'Intro &amp; Setup'!$Z$32, IFERROR(INDEX('Intro &amp; Setup'!$Z$17:$Z$31, MATCH($D4638, 'Intro &amp; Setup'!$S$17:$S$31, 0)), "")))</f>
        <v/>
      </c>
      <c r="Z4638" s="25" t="str">
        <f t="shared" si="436"/>
        <v/>
      </c>
      <c r="AE4638" s="10" t="str">
        <f>IF($B4638="", "", IF($D4638="", 'Intro &amp; Setup'!$AC$32, IFERROR(INDEX('Intro &amp; Setup'!$AC$17:$AC$31, MATCH($D4638, 'Intro &amp; Setup'!$S$17:$S$31, 0)), "")))</f>
        <v/>
      </c>
      <c r="AG4638" s="10" t="str">
        <f t="shared" si="437"/>
        <v/>
      </c>
    </row>
    <row r="4639" spans="1:33" x14ac:dyDescent="0.25">
      <c r="A4639" s="7"/>
      <c r="B4639" s="66"/>
      <c r="C4639" s="67"/>
      <c r="D4639" s="68"/>
      <c r="E4639" s="68"/>
      <c r="F4639" s="69"/>
      <c r="G4639" s="69"/>
      <c r="H4639" s="70"/>
      <c r="I4639" s="71"/>
      <c r="J4639" s="68"/>
      <c r="K4639" s="68"/>
      <c r="L4639" s="72"/>
      <c r="M4639" s="7"/>
      <c r="N4639" s="10" t="str">
        <f t="shared" si="432"/>
        <v/>
      </c>
      <c r="O4639" s="7"/>
      <c r="P4639" s="22" t="str">
        <f t="shared" si="433"/>
        <v/>
      </c>
      <c r="Q4639" s="7"/>
      <c r="S4639" s="17" t="str">
        <f>IF($B4639="", "", IF(COUNTIF($B$11:$B4639, $B4639)&gt;1, "", $B4639))</f>
        <v/>
      </c>
      <c r="T4639" s="10" t="str">
        <f t="shared" si="434"/>
        <v/>
      </c>
      <c r="U4639" s="13">
        <v>4629</v>
      </c>
      <c r="V4639" s="17" t="str">
        <f t="shared" si="435"/>
        <v/>
      </c>
      <c r="X4639" s="10" t="str">
        <f>IF($F4639="", "", IF($D4639="", 'Intro &amp; Setup'!$Z$32, IFERROR(INDEX('Intro &amp; Setup'!$Z$17:$Z$31, MATCH($D4639, 'Intro &amp; Setup'!$S$17:$S$31, 0)), "")))</f>
        <v/>
      </c>
      <c r="Z4639" s="25" t="str">
        <f t="shared" si="436"/>
        <v/>
      </c>
      <c r="AE4639" s="10" t="str">
        <f>IF($B4639="", "", IF($D4639="", 'Intro &amp; Setup'!$AC$32, IFERROR(INDEX('Intro &amp; Setup'!$AC$17:$AC$31, MATCH($D4639, 'Intro &amp; Setup'!$S$17:$S$31, 0)), "")))</f>
        <v/>
      </c>
      <c r="AG4639" s="10" t="str">
        <f t="shared" si="437"/>
        <v/>
      </c>
    </row>
    <row r="4640" spans="1:33" x14ac:dyDescent="0.25">
      <c r="A4640" s="7"/>
      <c r="B4640" s="66"/>
      <c r="C4640" s="67"/>
      <c r="D4640" s="68"/>
      <c r="E4640" s="68"/>
      <c r="F4640" s="69"/>
      <c r="G4640" s="69"/>
      <c r="H4640" s="70"/>
      <c r="I4640" s="71"/>
      <c r="J4640" s="68"/>
      <c r="K4640" s="68"/>
      <c r="L4640" s="72"/>
      <c r="M4640" s="7"/>
      <c r="N4640" s="10" t="str">
        <f t="shared" si="432"/>
        <v/>
      </c>
      <c r="O4640" s="7"/>
      <c r="P4640" s="22" t="str">
        <f t="shared" si="433"/>
        <v/>
      </c>
      <c r="Q4640" s="7"/>
      <c r="S4640" s="17" t="str">
        <f>IF($B4640="", "", IF(COUNTIF($B$11:$B4640, $B4640)&gt;1, "", $B4640))</f>
        <v/>
      </c>
      <c r="T4640" s="10" t="str">
        <f t="shared" si="434"/>
        <v/>
      </c>
      <c r="U4640" s="13">
        <v>4630</v>
      </c>
      <c r="V4640" s="17" t="str">
        <f t="shared" si="435"/>
        <v/>
      </c>
      <c r="X4640" s="10" t="str">
        <f>IF($F4640="", "", IF($D4640="", 'Intro &amp; Setup'!$Z$32, IFERROR(INDEX('Intro &amp; Setup'!$Z$17:$Z$31, MATCH($D4640, 'Intro &amp; Setup'!$S$17:$S$31, 0)), "")))</f>
        <v/>
      </c>
      <c r="Z4640" s="25" t="str">
        <f t="shared" si="436"/>
        <v/>
      </c>
      <c r="AE4640" s="10" t="str">
        <f>IF($B4640="", "", IF($D4640="", 'Intro &amp; Setup'!$AC$32, IFERROR(INDEX('Intro &amp; Setup'!$AC$17:$AC$31, MATCH($D4640, 'Intro &amp; Setup'!$S$17:$S$31, 0)), "")))</f>
        <v/>
      </c>
      <c r="AG4640" s="10" t="str">
        <f t="shared" si="437"/>
        <v/>
      </c>
    </row>
    <row r="4641" spans="1:33" x14ac:dyDescent="0.25">
      <c r="A4641" s="7"/>
      <c r="B4641" s="66"/>
      <c r="C4641" s="67"/>
      <c r="D4641" s="68"/>
      <c r="E4641" s="68"/>
      <c r="F4641" s="69"/>
      <c r="G4641" s="69"/>
      <c r="H4641" s="70"/>
      <c r="I4641" s="71"/>
      <c r="J4641" s="68"/>
      <c r="K4641" s="68"/>
      <c r="L4641" s="72"/>
      <c r="M4641" s="7"/>
      <c r="N4641" s="10" t="str">
        <f t="shared" si="432"/>
        <v/>
      </c>
      <c r="O4641" s="7"/>
      <c r="P4641" s="22" t="str">
        <f t="shared" si="433"/>
        <v/>
      </c>
      <c r="Q4641" s="7"/>
      <c r="S4641" s="17" t="str">
        <f>IF($B4641="", "", IF(COUNTIF($B$11:$B4641, $B4641)&gt;1, "", $B4641))</f>
        <v/>
      </c>
      <c r="T4641" s="10" t="str">
        <f t="shared" si="434"/>
        <v/>
      </c>
      <c r="U4641" s="13">
        <v>4631</v>
      </c>
      <c r="V4641" s="17" t="str">
        <f t="shared" si="435"/>
        <v/>
      </c>
      <c r="X4641" s="10" t="str">
        <f>IF($F4641="", "", IF($D4641="", 'Intro &amp; Setup'!$Z$32, IFERROR(INDEX('Intro &amp; Setup'!$Z$17:$Z$31, MATCH($D4641, 'Intro &amp; Setup'!$S$17:$S$31, 0)), "")))</f>
        <v/>
      </c>
      <c r="Z4641" s="25" t="str">
        <f t="shared" si="436"/>
        <v/>
      </c>
      <c r="AE4641" s="10" t="str">
        <f>IF($B4641="", "", IF($D4641="", 'Intro &amp; Setup'!$AC$32, IFERROR(INDEX('Intro &amp; Setup'!$AC$17:$AC$31, MATCH($D4641, 'Intro &amp; Setup'!$S$17:$S$31, 0)), "")))</f>
        <v/>
      </c>
      <c r="AG4641" s="10" t="str">
        <f t="shared" si="437"/>
        <v/>
      </c>
    </row>
    <row r="4642" spans="1:33" x14ac:dyDescent="0.25">
      <c r="A4642" s="7"/>
      <c r="B4642" s="66"/>
      <c r="C4642" s="67"/>
      <c r="D4642" s="68"/>
      <c r="E4642" s="68"/>
      <c r="F4642" s="69"/>
      <c r="G4642" s="69"/>
      <c r="H4642" s="70"/>
      <c r="I4642" s="71"/>
      <c r="J4642" s="68"/>
      <c r="K4642" s="68"/>
      <c r="L4642" s="72"/>
      <c r="M4642" s="7"/>
      <c r="N4642" s="10" t="str">
        <f t="shared" si="432"/>
        <v/>
      </c>
      <c r="O4642" s="7"/>
      <c r="P4642" s="22" t="str">
        <f t="shared" si="433"/>
        <v/>
      </c>
      <c r="Q4642" s="7"/>
      <c r="S4642" s="17" t="str">
        <f>IF($B4642="", "", IF(COUNTIF($B$11:$B4642, $B4642)&gt;1, "", $B4642))</f>
        <v/>
      </c>
      <c r="T4642" s="10" t="str">
        <f t="shared" si="434"/>
        <v/>
      </c>
      <c r="U4642" s="13">
        <v>4632</v>
      </c>
      <c r="V4642" s="17" t="str">
        <f t="shared" si="435"/>
        <v/>
      </c>
      <c r="X4642" s="10" t="str">
        <f>IF($F4642="", "", IF($D4642="", 'Intro &amp; Setup'!$Z$32, IFERROR(INDEX('Intro &amp; Setup'!$Z$17:$Z$31, MATCH($D4642, 'Intro &amp; Setup'!$S$17:$S$31, 0)), "")))</f>
        <v/>
      </c>
      <c r="Z4642" s="25" t="str">
        <f t="shared" si="436"/>
        <v/>
      </c>
      <c r="AE4642" s="10" t="str">
        <f>IF($B4642="", "", IF($D4642="", 'Intro &amp; Setup'!$AC$32, IFERROR(INDEX('Intro &amp; Setup'!$AC$17:$AC$31, MATCH($D4642, 'Intro &amp; Setup'!$S$17:$S$31, 0)), "")))</f>
        <v/>
      </c>
      <c r="AG4642" s="10" t="str">
        <f t="shared" si="437"/>
        <v/>
      </c>
    </row>
    <row r="4643" spans="1:33" x14ac:dyDescent="0.25">
      <c r="A4643" s="7"/>
      <c r="B4643" s="66"/>
      <c r="C4643" s="67"/>
      <c r="D4643" s="68"/>
      <c r="E4643" s="68"/>
      <c r="F4643" s="69"/>
      <c r="G4643" s="69"/>
      <c r="H4643" s="70"/>
      <c r="I4643" s="71"/>
      <c r="J4643" s="68"/>
      <c r="K4643" s="68"/>
      <c r="L4643" s="72"/>
      <c r="M4643" s="7"/>
      <c r="N4643" s="10" t="str">
        <f t="shared" si="432"/>
        <v/>
      </c>
      <c r="O4643" s="7"/>
      <c r="P4643" s="22" t="str">
        <f t="shared" si="433"/>
        <v/>
      </c>
      <c r="Q4643" s="7"/>
      <c r="S4643" s="17" t="str">
        <f>IF($B4643="", "", IF(COUNTIF($B$11:$B4643, $B4643)&gt;1, "", $B4643))</f>
        <v/>
      </c>
      <c r="T4643" s="10" t="str">
        <f t="shared" si="434"/>
        <v/>
      </c>
      <c r="U4643" s="13">
        <v>4633</v>
      </c>
      <c r="V4643" s="17" t="str">
        <f t="shared" si="435"/>
        <v/>
      </c>
      <c r="X4643" s="10" t="str">
        <f>IF($F4643="", "", IF($D4643="", 'Intro &amp; Setup'!$Z$32, IFERROR(INDEX('Intro &amp; Setup'!$Z$17:$Z$31, MATCH($D4643, 'Intro &amp; Setup'!$S$17:$S$31, 0)), "")))</f>
        <v/>
      </c>
      <c r="Z4643" s="25" t="str">
        <f t="shared" si="436"/>
        <v/>
      </c>
      <c r="AE4643" s="10" t="str">
        <f>IF($B4643="", "", IF($D4643="", 'Intro &amp; Setup'!$AC$32, IFERROR(INDEX('Intro &amp; Setup'!$AC$17:$AC$31, MATCH($D4643, 'Intro &amp; Setup'!$S$17:$S$31, 0)), "")))</f>
        <v/>
      </c>
      <c r="AG4643" s="10" t="str">
        <f t="shared" si="437"/>
        <v/>
      </c>
    </row>
    <row r="4644" spans="1:33" x14ac:dyDescent="0.25">
      <c r="A4644" s="7"/>
      <c r="B4644" s="66"/>
      <c r="C4644" s="67"/>
      <c r="D4644" s="68"/>
      <c r="E4644" s="68"/>
      <c r="F4644" s="69"/>
      <c r="G4644" s="69"/>
      <c r="H4644" s="70"/>
      <c r="I4644" s="71"/>
      <c r="J4644" s="68"/>
      <c r="K4644" s="68"/>
      <c r="L4644" s="72"/>
      <c r="M4644" s="7"/>
      <c r="N4644" s="10" t="str">
        <f t="shared" si="432"/>
        <v/>
      </c>
      <c r="O4644" s="7"/>
      <c r="P4644" s="22" t="str">
        <f t="shared" si="433"/>
        <v/>
      </c>
      <c r="Q4644" s="7"/>
      <c r="S4644" s="17" t="str">
        <f>IF($B4644="", "", IF(COUNTIF($B$11:$B4644, $B4644)&gt;1, "", $B4644))</f>
        <v/>
      </c>
      <c r="T4644" s="10" t="str">
        <f t="shared" si="434"/>
        <v/>
      </c>
      <c r="U4644" s="13">
        <v>4634</v>
      </c>
      <c r="V4644" s="17" t="str">
        <f t="shared" si="435"/>
        <v/>
      </c>
      <c r="X4644" s="10" t="str">
        <f>IF($F4644="", "", IF($D4644="", 'Intro &amp; Setup'!$Z$32, IFERROR(INDEX('Intro &amp; Setup'!$Z$17:$Z$31, MATCH($D4644, 'Intro &amp; Setup'!$S$17:$S$31, 0)), "")))</f>
        <v/>
      </c>
      <c r="Z4644" s="25" t="str">
        <f t="shared" si="436"/>
        <v/>
      </c>
      <c r="AE4644" s="10" t="str">
        <f>IF($B4644="", "", IF($D4644="", 'Intro &amp; Setup'!$AC$32, IFERROR(INDEX('Intro &amp; Setup'!$AC$17:$AC$31, MATCH($D4644, 'Intro &amp; Setup'!$S$17:$S$31, 0)), "")))</f>
        <v/>
      </c>
      <c r="AG4644" s="10" t="str">
        <f t="shared" si="437"/>
        <v/>
      </c>
    </row>
    <row r="4645" spans="1:33" x14ac:dyDescent="0.25">
      <c r="A4645" s="7"/>
      <c r="B4645" s="66"/>
      <c r="C4645" s="67"/>
      <c r="D4645" s="68"/>
      <c r="E4645" s="68"/>
      <c r="F4645" s="69"/>
      <c r="G4645" s="69"/>
      <c r="H4645" s="70"/>
      <c r="I4645" s="71"/>
      <c r="J4645" s="68"/>
      <c r="K4645" s="68"/>
      <c r="L4645" s="72"/>
      <c r="M4645" s="7"/>
      <c r="N4645" s="10" t="str">
        <f t="shared" si="432"/>
        <v/>
      </c>
      <c r="O4645" s="7"/>
      <c r="P4645" s="22" t="str">
        <f t="shared" si="433"/>
        <v/>
      </c>
      <c r="Q4645" s="7"/>
      <c r="S4645" s="17" t="str">
        <f>IF($B4645="", "", IF(COUNTIF($B$11:$B4645, $B4645)&gt;1, "", $B4645))</f>
        <v/>
      </c>
      <c r="T4645" s="10" t="str">
        <f t="shared" si="434"/>
        <v/>
      </c>
      <c r="U4645" s="13">
        <v>4635</v>
      </c>
      <c r="V4645" s="17" t="str">
        <f t="shared" si="435"/>
        <v/>
      </c>
      <c r="X4645" s="10" t="str">
        <f>IF($F4645="", "", IF($D4645="", 'Intro &amp; Setup'!$Z$32, IFERROR(INDEX('Intro &amp; Setup'!$Z$17:$Z$31, MATCH($D4645, 'Intro &amp; Setup'!$S$17:$S$31, 0)), "")))</f>
        <v/>
      </c>
      <c r="Z4645" s="25" t="str">
        <f t="shared" si="436"/>
        <v/>
      </c>
      <c r="AE4645" s="10" t="str">
        <f>IF($B4645="", "", IF($D4645="", 'Intro &amp; Setup'!$AC$32, IFERROR(INDEX('Intro &amp; Setup'!$AC$17:$AC$31, MATCH($D4645, 'Intro &amp; Setup'!$S$17:$S$31, 0)), "")))</f>
        <v/>
      </c>
      <c r="AG4645" s="10" t="str">
        <f t="shared" si="437"/>
        <v/>
      </c>
    </row>
    <row r="4646" spans="1:33" x14ac:dyDescent="0.25">
      <c r="A4646" s="7"/>
      <c r="B4646" s="66"/>
      <c r="C4646" s="67"/>
      <c r="D4646" s="68"/>
      <c r="E4646" s="68"/>
      <c r="F4646" s="69"/>
      <c r="G4646" s="69"/>
      <c r="H4646" s="70"/>
      <c r="I4646" s="71"/>
      <c r="J4646" s="68"/>
      <c r="K4646" s="68"/>
      <c r="L4646" s="72"/>
      <c r="M4646" s="7"/>
      <c r="N4646" s="10" t="str">
        <f t="shared" si="432"/>
        <v/>
      </c>
      <c r="O4646" s="7"/>
      <c r="P4646" s="22" t="str">
        <f t="shared" si="433"/>
        <v/>
      </c>
      <c r="Q4646" s="7"/>
      <c r="S4646" s="17" t="str">
        <f>IF($B4646="", "", IF(COUNTIF($B$11:$B4646, $B4646)&gt;1, "", $B4646))</f>
        <v/>
      </c>
      <c r="T4646" s="10" t="str">
        <f t="shared" si="434"/>
        <v/>
      </c>
      <c r="U4646" s="13">
        <v>4636</v>
      </c>
      <c r="V4646" s="17" t="str">
        <f t="shared" si="435"/>
        <v/>
      </c>
      <c r="X4646" s="10" t="str">
        <f>IF($F4646="", "", IF($D4646="", 'Intro &amp; Setup'!$Z$32, IFERROR(INDEX('Intro &amp; Setup'!$Z$17:$Z$31, MATCH($D4646, 'Intro &amp; Setup'!$S$17:$S$31, 0)), "")))</f>
        <v/>
      </c>
      <c r="Z4646" s="25" t="str">
        <f t="shared" si="436"/>
        <v/>
      </c>
      <c r="AE4646" s="10" t="str">
        <f>IF($B4646="", "", IF($D4646="", 'Intro &amp; Setup'!$AC$32, IFERROR(INDEX('Intro &amp; Setup'!$AC$17:$AC$31, MATCH($D4646, 'Intro &amp; Setup'!$S$17:$S$31, 0)), "")))</f>
        <v/>
      </c>
      <c r="AG4646" s="10" t="str">
        <f t="shared" si="437"/>
        <v/>
      </c>
    </row>
    <row r="4647" spans="1:33" x14ac:dyDescent="0.25">
      <c r="A4647" s="7"/>
      <c r="B4647" s="66"/>
      <c r="C4647" s="67"/>
      <c r="D4647" s="68"/>
      <c r="E4647" s="68"/>
      <c r="F4647" s="69"/>
      <c r="G4647" s="69"/>
      <c r="H4647" s="70"/>
      <c r="I4647" s="71"/>
      <c r="J4647" s="68"/>
      <c r="K4647" s="68"/>
      <c r="L4647" s="72"/>
      <c r="M4647" s="7"/>
      <c r="N4647" s="10" t="str">
        <f t="shared" si="432"/>
        <v/>
      </c>
      <c r="O4647" s="7"/>
      <c r="P4647" s="22" t="str">
        <f t="shared" si="433"/>
        <v/>
      </c>
      <c r="Q4647" s="7"/>
      <c r="S4647" s="17" t="str">
        <f>IF($B4647="", "", IF(COUNTIF($B$11:$B4647, $B4647)&gt;1, "", $B4647))</f>
        <v/>
      </c>
      <c r="T4647" s="10" t="str">
        <f t="shared" si="434"/>
        <v/>
      </c>
      <c r="U4647" s="13">
        <v>4637</v>
      </c>
      <c r="V4647" s="17" t="str">
        <f t="shared" si="435"/>
        <v/>
      </c>
      <c r="X4647" s="10" t="str">
        <f>IF($F4647="", "", IF($D4647="", 'Intro &amp; Setup'!$Z$32, IFERROR(INDEX('Intro &amp; Setup'!$Z$17:$Z$31, MATCH($D4647, 'Intro &amp; Setup'!$S$17:$S$31, 0)), "")))</f>
        <v/>
      </c>
      <c r="Z4647" s="25" t="str">
        <f t="shared" si="436"/>
        <v/>
      </c>
      <c r="AE4647" s="10" t="str">
        <f>IF($B4647="", "", IF($D4647="", 'Intro &amp; Setup'!$AC$32, IFERROR(INDEX('Intro &amp; Setup'!$AC$17:$AC$31, MATCH($D4647, 'Intro &amp; Setup'!$S$17:$S$31, 0)), "")))</f>
        <v/>
      </c>
      <c r="AG4647" s="10" t="str">
        <f t="shared" si="437"/>
        <v/>
      </c>
    </row>
    <row r="4648" spans="1:33" x14ac:dyDescent="0.25">
      <c r="A4648" s="7"/>
      <c r="B4648" s="66"/>
      <c r="C4648" s="67"/>
      <c r="D4648" s="68"/>
      <c r="E4648" s="68"/>
      <c r="F4648" s="69"/>
      <c r="G4648" s="69"/>
      <c r="H4648" s="70"/>
      <c r="I4648" s="71"/>
      <c r="J4648" s="68"/>
      <c r="K4648" s="68"/>
      <c r="L4648" s="72"/>
      <c r="M4648" s="7"/>
      <c r="N4648" s="10" t="str">
        <f t="shared" si="432"/>
        <v/>
      </c>
      <c r="O4648" s="7"/>
      <c r="P4648" s="22" t="str">
        <f t="shared" si="433"/>
        <v/>
      </c>
      <c r="Q4648" s="7"/>
      <c r="S4648" s="17" t="str">
        <f>IF($B4648="", "", IF(COUNTIF($B$11:$B4648, $B4648)&gt;1, "", $B4648))</f>
        <v/>
      </c>
      <c r="T4648" s="10" t="str">
        <f t="shared" si="434"/>
        <v/>
      </c>
      <c r="U4648" s="13">
        <v>4638</v>
      </c>
      <c r="V4648" s="17" t="str">
        <f t="shared" si="435"/>
        <v/>
      </c>
      <c r="X4648" s="10" t="str">
        <f>IF($F4648="", "", IF($D4648="", 'Intro &amp; Setup'!$Z$32, IFERROR(INDEX('Intro &amp; Setup'!$Z$17:$Z$31, MATCH($D4648, 'Intro &amp; Setup'!$S$17:$S$31, 0)), "")))</f>
        <v/>
      </c>
      <c r="Z4648" s="25" t="str">
        <f t="shared" si="436"/>
        <v/>
      </c>
      <c r="AE4648" s="10" t="str">
        <f>IF($B4648="", "", IF($D4648="", 'Intro &amp; Setup'!$AC$32, IFERROR(INDEX('Intro &amp; Setup'!$AC$17:$AC$31, MATCH($D4648, 'Intro &amp; Setup'!$S$17:$S$31, 0)), "")))</f>
        <v/>
      </c>
      <c r="AG4648" s="10" t="str">
        <f t="shared" si="437"/>
        <v/>
      </c>
    </row>
    <row r="4649" spans="1:33" x14ac:dyDescent="0.25">
      <c r="A4649" s="7"/>
      <c r="B4649" s="66"/>
      <c r="C4649" s="67"/>
      <c r="D4649" s="68"/>
      <c r="E4649" s="68"/>
      <c r="F4649" s="69"/>
      <c r="G4649" s="69"/>
      <c r="H4649" s="70"/>
      <c r="I4649" s="71"/>
      <c r="J4649" s="68"/>
      <c r="K4649" s="68"/>
      <c r="L4649" s="72"/>
      <c r="M4649" s="7"/>
      <c r="N4649" s="10" t="str">
        <f t="shared" si="432"/>
        <v/>
      </c>
      <c r="O4649" s="7"/>
      <c r="P4649" s="22" t="str">
        <f t="shared" si="433"/>
        <v/>
      </c>
      <c r="Q4649" s="7"/>
      <c r="S4649" s="17" t="str">
        <f>IF($B4649="", "", IF(COUNTIF($B$11:$B4649, $B4649)&gt;1, "", $B4649))</f>
        <v/>
      </c>
      <c r="T4649" s="10" t="str">
        <f t="shared" si="434"/>
        <v/>
      </c>
      <c r="U4649" s="13">
        <v>4639</v>
      </c>
      <c r="V4649" s="17" t="str">
        <f t="shared" si="435"/>
        <v/>
      </c>
      <c r="X4649" s="10" t="str">
        <f>IF($F4649="", "", IF($D4649="", 'Intro &amp; Setup'!$Z$32, IFERROR(INDEX('Intro &amp; Setup'!$Z$17:$Z$31, MATCH($D4649, 'Intro &amp; Setup'!$S$17:$S$31, 0)), "")))</f>
        <v/>
      </c>
      <c r="Z4649" s="25" t="str">
        <f t="shared" si="436"/>
        <v/>
      </c>
      <c r="AE4649" s="10" t="str">
        <f>IF($B4649="", "", IF($D4649="", 'Intro &amp; Setup'!$AC$32, IFERROR(INDEX('Intro &amp; Setup'!$AC$17:$AC$31, MATCH($D4649, 'Intro &amp; Setup'!$S$17:$S$31, 0)), "")))</f>
        <v/>
      </c>
      <c r="AG4649" s="10" t="str">
        <f t="shared" si="437"/>
        <v/>
      </c>
    </row>
    <row r="4650" spans="1:33" x14ac:dyDescent="0.25">
      <c r="A4650" s="7"/>
      <c r="B4650" s="66"/>
      <c r="C4650" s="67"/>
      <c r="D4650" s="68"/>
      <c r="E4650" s="68"/>
      <c r="F4650" s="69"/>
      <c r="G4650" s="69"/>
      <c r="H4650" s="70"/>
      <c r="I4650" s="71"/>
      <c r="J4650" s="68"/>
      <c r="K4650" s="68"/>
      <c r="L4650" s="72"/>
      <c r="M4650" s="7"/>
      <c r="N4650" s="10" t="str">
        <f t="shared" si="432"/>
        <v/>
      </c>
      <c r="O4650" s="7"/>
      <c r="P4650" s="22" t="str">
        <f t="shared" si="433"/>
        <v/>
      </c>
      <c r="Q4650" s="7"/>
      <c r="S4650" s="17" t="str">
        <f>IF($B4650="", "", IF(COUNTIF($B$11:$B4650, $B4650)&gt;1, "", $B4650))</f>
        <v/>
      </c>
      <c r="T4650" s="10" t="str">
        <f t="shared" si="434"/>
        <v/>
      </c>
      <c r="U4650" s="13">
        <v>4640</v>
      </c>
      <c r="V4650" s="17" t="str">
        <f t="shared" si="435"/>
        <v/>
      </c>
      <c r="X4650" s="10" t="str">
        <f>IF($F4650="", "", IF($D4650="", 'Intro &amp; Setup'!$Z$32, IFERROR(INDEX('Intro &amp; Setup'!$Z$17:$Z$31, MATCH($D4650, 'Intro &amp; Setup'!$S$17:$S$31, 0)), "")))</f>
        <v/>
      </c>
      <c r="Z4650" s="25" t="str">
        <f t="shared" si="436"/>
        <v/>
      </c>
      <c r="AE4650" s="10" t="str">
        <f>IF($B4650="", "", IF($D4650="", 'Intro &amp; Setup'!$AC$32, IFERROR(INDEX('Intro &amp; Setup'!$AC$17:$AC$31, MATCH($D4650, 'Intro &amp; Setup'!$S$17:$S$31, 0)), "")))</f>
        <v/>
      </c>
      <c r="AG4650" s="10" t="str">
        <f t="shared" si="437"/>
        <v/>
      </c>
    </row>
    <row r="4651" spans="1:33" x14ac:dyDescent="0.25">
      <c r="A4651" s="7"/>
      <c r="B4651" s="66"/>
      <c r="C4651" s="67"/>
      <c r="D4651" s="68"/>
      <c r="E4651" s="68"/>
      <c r="F4651" s="69"/>
      <c r="G4651" s="69"/>
      <c r="H4651" s="70"/>
      <c r="I4651" s="71"/>
      <c r="J4651" s="68"/>
      <c r="K4651" s="68"/>
      <c r="L4651" s="72"/>
      <c r="M4651" s="7"/>
      <c r="N4651" s="10" t="str">
        <f t="shared" si="432"/>
        <v/>
      </c>
      <c r="O4651" s="7"/>
      <c r="P4651" s="22" t="str">
        <f t="shared" si="433"/>
        <v/>
      </c>
      <c r="Q4651" s="7"/>
      <c r="S4651" s="17" t="str">
        <f>IF($B4651="", "", IF(COUNTIF($B$11:$B4651, $B4651)&gt;1, "", $B4651))</f>
        <v/>
      </c>
      <c r="T4651" s="10" t="str">
        <f t="shared" si="434"/>
        <v/>
      </c>
      <c r="U4651" s="13">
        <v>4641</v>
      </c>
      <c r="V4651" s="17" t="str">
        <f t="shared" si="435"/>
        <v/>
      </c>
      <c r="X4651" s="10" t="str">
        <f>IF($F4651="", "", IF($D4651="", 'Intro &amp; Setup'!$Z$32, IFERROR(INDEX('Intro &amp; Setup'!$Z$17:$Z$31, MATCH($D4651, 'Intro &amp; Setup'!$S$17:$S$31, 0)), "")))</f>
        <v/>
      </c>
      <c r="Z4651" s="25" t="str">
        <f t="shared" si="436"/>
        <v/>
      </c>
      <c r="AE4651" s="10" t="str">
        <f>IF($B4651="", "", IF($D4651="", 'Intro &amp; Setup'!$AC$32, IFERROR(INDEX('Intro &amp; Setup'!$AC$17:$AC$31, MATCH($D4651, 'Intro &amp; Setup'!$S$17:$S$31, 0)), "")))</f>
        <v/>
      </c>
      <c r="AG4651" s="10" t="str">
        <f t="shared" si="437"/>
        <v/>
      </c>
    </row>
    <row r="4652" spans="1:33" x14ac:dyDescent="0.25">
      <c r="A4652" s="7"/>
      <c r="B4652" s="66"/>
      <c r="C4652" s="67"/>
      <c r="D4652" s="68"/>
      <c r="E4652" s="68"/>
      <c r="F4652" s="69"/>
      <c r="G4652" s="69"/>
      <c r="H4652" s="70"/>
      <c r="I4652" s="71"/>
      <c r="J4652" s="68"/>
      <c r="K4652" s="68"/>
      <c r="L4652" s="72"/>
      <c r="M4652" s="7"/>
      <c r="N4652" s="10" t="str">
        <f t="shared" si="432"/>
        <v/>
      </c>
      <c r="O4652" s="7"/>
      <c r="P4652" s="22" t="str">
        <f t="shared" si="433"/>
        <v/>
      </c>
      <c r="Q4652" s="7"/>
      <c r="S4652" s="17" t="str">
        <f>IF($B4652="", "", IF(COUNTIF($B$11:$B4652, $B4652)&gt;1, "", $B4652))</f>
        <v/>
      </c>
      <c r="T4652" s="10" t="str">
        <f t="shared" si="434"/>
        <v/>
      </c>
      <c r="U4652" s="13">
        <v>4642</v>
      </c>
      <c r="V4652" s="17" t="str">
        <f t="shared" si="435"/>
        <v/>
      </c>
      <c r="X4652" s="10" t="str">
        <f>IF($F4652="", "", IF($D4652="", 'Intro &amp; Setup'!$Z$32, IFERROR(INDEX('Intro &amp; Setup'!$Z$17:$Z$31, MATCH($D4652, 'Intro &amp; Setup'!$S$17:$S$31, 0)), "")))</f>
        <v/>
      </c>
      <c r="Z4652" s="25" t="str">
        <f t="shared" si="436"/>
        <v/>
      </c>
      <c r="AE4652" s="10" t="str">
        <f>IF($B4652="", "", IF($D4652="", 'Intro &amp; Setup'!$AC$32, IFERROR(INDEX('Intro &amp; Setup'!$AC$17:$AC$31, MATCH($D4652, 'Intro &amp; Setup'!$S$17:$S$31, 0)), "")))</f>
        <v/>
      </c>
      <c r="AG4652" s="10" t="str">
        <f t="shared" si="437"/>
        <v/>
      </c>
    </row>
    <row r="4653" spans="1:33" x14ac:dyDescent="0.25">
      <c r="A4653" s="7"/>
      <c r="B4653" s="66"/>
      <c r="C4653" s="67"/>
      <c r="D4653" s="68"/>
      <c r="E4653" s="68"/>
      <c r="F4653" s="69"/>
      <c r="G4653" s="69"/>
      <c r="H4653" s="70"/>
      <c r="I4653" s="71"/>
      <c r="J4653" s="68"/>
      <c r="K4653" s="68"/>
      <c r="L4653" s="72"/>
      <c r="M4653" s="7"/>
      <c r="N4653" s="10" t="str">
        <f t="shared" si="432"/>
        <v/>
      </c>
      <c r="O4653" s="7"/>
      <c r="P4653" s="22" t="str">
        <f t="shared" si="433"/>
        <v/>
      </c>
      <c r="Q4653" s="7"/>
      <c r="S4653" s="17" t="str">
        <f>IF($B4653="", "", IF(COUNTIF($B$11:$B4653, $B4653)&gt;1, "", $B4653))</f>
        <v/>
      </c>
      <c r="T4653" s="10" t="str">
        <f t="shared" si="434"/>
        <v/>
      </c>
      <c r="U4653" s="13">
        <v>4643</v>
      </c>
      <c r="V4653" s="17" t="str">
        <f t="shared" si="435"/>
        <v/>
      </c>
      <c r="X4653" s="10" t="str">
        <f>IF($F4653="", "", IF($D4653="", 'Intro &amp; Setup'!$Z$32, IFERROR(INDEX('Intro &amp; Setup'!$Z$17:$Z$31, MATCH($D4653, 'Intro &amp; Setup'!$S$17:$S$31, 0)), "")))</f>
        <v/>
      </c>
      <c r="Z4653" s="25" t="str">
        <f t="shared" si="436"/>
        <v/>
      </c>
      <c r="AE4653" s="10" t="str">
        <f>IF($B4653="", "", IF($D4653="", 'Intro &amp; Setup'!$AC$32, IFERROR(INDEX('Intro &amp; Setup'!$AC$17:$AC$31, MATCH($D4653, 'Intro &amp; Setup'!$S$17:$S$31, 0)), "")))</f>
        <v/>
      </c>
      <c r="AG4653" s="10" t="str">
        <f t="shared" si="437"/>
        <v/>
      </c>
    </row>
    <row r="4654" spans="1:33" x14ac:dyDescent="0.25">
      <c r="A4654" s="7"/>
      <c r="B4654" s="66"/>
      <c r="C4654" s="67"/>
      <c r="D4654" s="68"/>
      <c r="E4654" s="68"/>
      <c r="F4654" s="69"/>
      <c r="G4654" s="69"/>
      <c r="H4654" s="70"/>
      <c r="I4654" s="71"/>
      <c r="J4654" s="68"/>
      <c r="K4654" s="68"/>
      <c r="L4654" s="72"/>
      <c r="M4654" s="7"/>
      <c r="N4654" s="10" t="str">
        <f t="shared" si="432"/>
        <v/>
      </c>
      <c r="O4654" s="7"/>
      <c r="P4654" s="22" t="str">
        <f t="shared" si="433"/>
        <v/>
      </c>
      <c r="Q4654" s="7"/>
      <c r="S4654" s="17" t="str">
        <f>IF($B4654="", "", IF(COUNTIF($B$11:$B4654, $B4654)&gt;1, "", $B4654))</f>
        <v/>
      </c>
      <c r="T4654" s="10" t="str">
        <f t="shared" si="434"/>
        <v/>
      </c>
      <c r="U4654" s="13">
        <v>4644</v>
      </c>
      <c r="V4654" s="17" t="str">
        <f t="shared" si="435"/>
        <v/>
      </c>
      <c r="X4654" s="10" t="str">
        <f>IF($F4654="", "", IF($D4654="", 'Intro &amp; Setup'!$Z$32, IFERROR(INDEX('Intro &amp; Setup'!$Z$17:$Z$31, MATCH($D4654, 'Intro &amp; Setup'!$S$17:$S$31, 0)), "")))</f>
        <v/>
      </c>
      <c r="Z4654" s="25" t="str">
        <f t="shared" si="436"/>
        <v/>
      </c>
      <c r="AE4654" s="10" t="str">
        <f>IF($B4654="", "", IF($D4654="", 'Intro &amp; Setup'!$AC$32, IFERROR(INDEX('Intro &amp; Setup'!$AC$17:$AC$31, MATCH($D4654, 'Intro &amp; Setup'!$S$17:$S$31, 0)), "")))</f>
        <v/>
      </c>
      <c r="AG4654" s="10" t="str">
        <f t="shared" si="437"/>
        <v/>
      </c>
    </row>
    <row r="4655" spans="1:33" x14ac:dyDescent="0.25">
      <c r="A4655" s="7"/>
      <c r="B4655" s="66"/>
      <c r="C4655" s="67"/>
      <c r="D4655" s="68"/>
      <c r="E4655" s="68"/>
      <c r="F4655" s="69"/>
      <c r="G4655" s="69"/>
      <c r="H4655" s="70"/>
      <c r="I4655" s="71"/>
      <c r="J4655" s="68"/>
      <c r="K4655" s="68"/>
      <c r="L4655" s="72"/>
      <c r="M4655" s="7"/>
      <c r="N4655" s="10" t="str">
        <f t="shared" si="432"/>
        <v/>
      </c>
      <c r="O4655" s="7"/>
      <c r="P4655" s="22" t="str">
        <f t="shared" si="433"/>
        <v/>
      </c>
      <c r="Q4655" s="7"/>
      <c r="S4655" s="17" t="str">
        <f>IF($B4655="", "", IF(COUNTIF($B$11:$B4655, $B4655)&gt;1, "", $B4655))</f>
        <v/>
      </c>
      <c r="T4655" s="10" t="str">
        <f t="shared" si="434"/>
        <v/>
      </c>
      <c r="U4655" s="13">
        <v>4645</v>
      </c>
      <c r="V4655" s="17" t="str">
        <f t="shared" si="435"/>
        <v/>
      </c>
      <c r="X4655" s="10" t="str">
        <f>IF($F4655="", "", IF($D4655="", 'Intro &amp; Setup'!$Z$32, IFERROR(INDEX('Intro &amp; Setup'!$Z$17:$Z$31, MATCH($D4655, 'Intro &amp; Setup'!$S$17:$S$31, 0)), "")))</f>
        <v/>
      </c>
      <c r="Z4655" s="25" t="str">
        <f t="shared" si="436"/>
        <v/>
      </c>
      <c r="AE4655" s="10" t="str">
        <f>IF($B4655="", "", IF($D4655="", 'Intro &amp; Setup'!$AC$32, IFERROR(INDEX('Intro &amp; Setup'!$AC$17:$AC$31, MATCH($D4655, 'Intro &amp; Setup'!$S$17:$S$31, 0)), "")))</f>
        <v/>
      </c>
      <c r="AG4655" s="10" t="str">
        <f t="shared" si="437"/>
        <v/>
      </c>
    </row>
    <row r="4656" spans="1:33" x14ac:dyDescent="0.25">
      <c r="A4656" s="7"/>
      <c r="B4656" s="66"/>
      <c r="C4656" s="67"/>
      <c r="D4656" s="68"/>
      <c r="E4656" s="68"/>
      <c r="F4656" s="69"/>
      <c r="G4656" s="69"/>
      <c r="H4656" s="70"/>
      <c r="I4656" s="71"/>
      <c r="J4656" s="68"/>
      <c r="K4656" s="68"/>
      <c r="L4656" s="72"/>
      <c r="M4656" s="7"/>
      <c r="N4656" s="10" t="str">
        <f t="shared" si="432"/>
        <v/>
      </c>
      <c r="O4656" s="7"/>
      <c r="P4656" s="22" t="str">
        <f t="shared" si="433"/>
        <v/>
      </c>
      <c r="Q4656" s="7"/>
      <c r="S4656" s="17" t="str">
        <f>IF($B4656="", "", IF(COUNTIF($B$11:$B4656, $B4656)&gt;1, "", $B4656))</f>
        <v/>
      </c>
      <c r="T4656" s="10" t="str">
        <f t="shared" si="434"/>
        <v/>
      </c>
      <c r="U4656" s="13">
        <v>4646</v>
      </c>
      <c r="V4656" s="17" t="str">
        <f t="shared" si="435"/>
        <v/>
      </c>
      <c r="X4656" s="10" t="str">
        <f>IF($F4656="", "", IF($D4656="", 'Intro &amp; Setup'!$Z$32, IFERROR(INDEX('Intro &amp; Setup'!$Z$17:$Z$31, MATCH($D4656, 'Intro &amp; Setup'!$S$17:$S$31, 0)), "")))</f>
        <v/>
      </c>
      <c r="Z4656" s="25" t="str">
        <f t="shared" si="436"/>
        <v/>
      </c>
      <c r="AE4656" s="10" t="str">
        <f>IF($B4656="", "", IF($D4656="", 'Intro &amp; Setup'!$AC$32, IFERROR(INDEX('Intro &amp; Setup'!$AC$17:$AC$31, MATCH($D4656, 'Intro &amp; Setup'!$S$17:$S$31, 0)), "")))</f>
        <v/>
      </c>
      <c r="AG4656" s="10" t="str">
        <f t="shared" si="437"/>
        <v/>
      </c>
    </row>
    <row r="4657" spans="1:33" x14ac:dyDescent="0.25">
      <c r="A4657" s="7"/>
      <c r="B4657" s="66"/>
      <c r="C4657" s="67"/>
      <c r="D4657" s="68"/>
      <c r="E4657" s="68"/>
      <c r="F4657" s="69"/>
      <c r="G4657" s="69"/>
      <c r="H4657" s="70"/>
      <c r="I4657" s="71"/>
      <c r="J4657" s="68"/>
      <c r="K4657" s="68"/>
      <c r="L4657" s="72"/>
      <c r="M4657" s="7"/>
      <c r="N4657" s="10" t="str">
        <f t="shared" si="432"/>
        <v/>
      </c>
      <c r="O4657" s="7"/>
      <c r="P4657" s="22" t="str">
        <f t="shared" si="433"/>
        <v/>
      </c>
      <c r="Q4657" s="7"/>
      <c r="S4657" s="17" t="str">
        <f>IF($B4657="", "", IF(COUNTIF($B$11:$B4657, $B4657)&gt;1, "", $B4657))</f>
        <v/>
      </c>
      <c r="T4657" s="10" t="str">
        <f t="shared" si="434"/>
        <v/>
      </c>
      <c r="U4657" s="13">
        <v>4647</v>
      </c>
      <c r="V4657" s="17" t="str">
        <f t="shared" si="435"/>
        <v/>
      </c>
      <c r="X4657" s="10" t="str">
        <f>IF($F4657="", "", IF($D4657="", 'Intro &amp; Setup'!$Z$32, IFERROR(INDEX('Intro &amp; Setup'!$Z$17:$Z$31, MATCH($D4657, 'Intro &amp; Setup'!$S$17:$S$31, 0)), "")))</f>
        <v/>
      </c>
      <c r="Z4657" s="25" t="str">
        <f t="shared" si="436"/>
        <v/>
      </c>
      <c r="AE4657" s="10" t="str">
        <f>IF($B4657="", "", IF($D4657="", 'Intro &amp; Setup'!$AC$32, IFERROR(INDEX('Intro &amp; Setup'!$AC$17:$AC$31, MATCH($D4657, 'Intro &amp; Setup'!$S$17:$S$31, 0)), "")))</f>
        <v/>
      </c>
      <c r="AG4657" s="10" t="str">
        <f t="shared" si="437"/>
        <v/>
      </c>
    </row>
    <row r="4658" spans="1:33" x14ac:dyDescent="0.25">
      <c r="A4658" s="7"/>
      <c r="B4658" s="66"/>
      <c r="C4658" s="67"/>
      <c r="D4658" s="68"/>
      <c r="E4658" s="68"/>
      <c r="F4658" s="69"/>
      <c r="G4658" s="69"/>
      <c r="H4658" s="70"/>
      <c r="I4658" s="71"/>
      <c r="J4658" s="68"/>
      <c r="K4658" s="68"/>
      <c r="L4658" s="72"/>
      <c r="M4658" s="7"/>
      <c r="N4658" s="10" t="str">
        <f t="shared" si="432"/>
        <v/>
      </c>
      <c r="O4658" s="7"/>
      <c r="P4658" s="22" t="str">
        <f t="shared" si="433"/>
        <v/>
      </c>
      <c r="Q4658" s="7"/>
      <c r="S4658" s="17" t="str">
        <f>IF($B4658="", "", IF(COUNTIF($B$11:$B4658, $B4658)&gt;1, "", $B4658))</f>
        <v/>
      </c>
      <c r="T4658" s="10" t="str">
        <f t="shared" si="434"/>
        <v/>
      </c>
      <c r="U4658" s="13">
        <v>4648</v>
      </c>
      <c r="V4658" s="17" t="str">
        <f t="shared" si="435"/>
        <v/>
      </c>
      <c r="X4658" s="10" t="str">
        <f>IF($F4658="", "", IF($D4658="", 'Intro &amp; Setup'!$Z$32, IFERROR(INDEX('Intro &amp; Setup'!$Z$17:$Z$31, MATCH($D4658, 'Intro &amp; Setup'!$S$17:$S$31, 0)), "")))</f>
        <v/>
      </c>
      <c r="Z4658" s="25" t="str">
        <f t="shared" si="436"/>
        <v/>
      </c>
      <c r="AE4658" s="10" t="str">
        <f>IF($B4658="", "", IF($D4658="", 'Intro &amp; Setup'!$AC$32, IFERROR(INDEX('Intro &amp; Setup'!$AC$17:$AC$31, MATCH($D4658, 'Intro &amp; Setup'!$S$17:$S$31, 0)), "")))</f>
        <v/>
      </c>
      <c r="AG4658" s="10" t="str">
        <f t="shared" si="437"/>
        <v/>
      </c>
    </row>
    <row r="4659" spans="1:33" x14ac:dyDescent="0.25">
      <c r="A4659" s="7"/>
      <c r="B4659" s="66"/>
      <c r="C4659" s="67"/>
      <c r="D4659" s="68"/>
      <c r="E4659" s="68"/>
      <c r="F4659" s="69"/>
      <c r="G4659" s="69"/>
      <c r="H4659" s="70"/>
      <c r="I4659" s="71"/>
      <c r="J4659" s="68"/>
      <c r="K4659" s="68"/>
      <c r="L4659" s="72"/>
      <c r="M4659" s="7"/>
      <c r="N4659" s="10" t="str">
        <f t="shared" si="432"/>
        <v/>
      </c>
      <c r="O4659" s="7"/>
      <c r="P4659" s="22" t="str">
        <f t="shared" si="433"/>
        <v/>
      </c>
      <c r="Q4659" s="7"/>
      <c r="S4659" s="17" t="str">
        <f>IF($B4659="", "", IF(COUNTIF($B$11:$B4659, $B4659)&gt;1, "", $B4659))</f>
        <v/>
      </c>
      <c r="T4659" s="10" t="str">
        <f t="shared" si="434"/>
        <v/>
      </c>
      <c r="U4659" s="13">
        <v>4649</v>
      </c>
      <c r="V4659" s="17" t="str">
        <f t="shared" si="435"/>
        <v/>
      </c>
      <c r="X4659" s="10" t="str">
        <f>IF($F4659="", "", IF($D4659="", 'Intro &amp; Setup'!$Z$32, IFERROR(INDEX('Intro &amp; Setup'!$Z$17:$Z$31, MATCH($D4659, 'Intro &amp; Setup'!$S$17:$S$31, 0)), "")))</f>
        <v/>
      </c>
      <c r="Z4659" s="25" t="str">
        <f t="shared" si="436"/>
        <v/>
      </c>
      <c r="AE4659" s="10" t="str">
        <f>IF($B4659="", "", IF($D4659="", 'Intro &amp; Setup'!$AC$32, IFERROR(INDEX('Intro &amp; Setup'!$AC$17:$AC$31, MATCH($D4659, 'Intro &amp; Setup'!$S$17:$S$31, 0)), "")))</f>
        <v/>
      </c>
      <c r="AG4659" s="10" t="str">
        <f t="shared" si="437"/>
        <v/>
      </c>
    </row>
    <row r="4660" spans="1:33" x14ac:dyDescent="0.25">
      <c r="A4660" s="7"/>
      <c r="B4660" s="66"/>
      <c r="C4660" s="67"/>
      <c r="D4660" s="68"/>
      <c r="E4660" s="68"/>
      <c r="F4660" s="69"/>
      <c r="G4660" s="69"/>
      <c r="H4660" s="70"/>
      <c r="I4660" s="71"/>
      <c r="J4660" s="68"/>
      <c r="K4660" s="68"/>
      <c r="L4660" s="72"/>
      <c r="M4660" s="7"/>
      <c r="N4660" s="10" t="str">
        <f t="shared" si="432"/>
        <v/>
      </c>
      <c r="O4660" s="7"/>
      <c r="P4660" s="22" t="str">
        <f t="shared" si="433"/>
        <v/>
      </c>
      <c r="Q4660" s="7"/>
      <c r="S4660" s="17" t="str">
        <f>IF($B4660="", "", IF(COUNTIF($B$11:$B4660, $B4660)&gt;1, "", $B4660))</f>
        <v/>
      </c>
      <c r="T4660" s="10" t="str">
        <f t="shared" si="434"/>
        <v/>
      </c>
      <c r="U4660" s="13">
        <v>4650</v>
      </c>
      <c r="V4660" s="17" t="str">
        <f t="shared" si="435"/>
        <v/>
      </c>
      <c r="X4660" s="10" t="str">
        <f>IF($F4660="", "", IF($D4660="", 'Intro &amp; Setup'!$Z$32, IFERROR(INDEX('Intro &amp; Setup'!$Z$17:$Z$31, MATCH($D4660, 'Intro &amp; Setup'!$S$17:$S$31, 0)), "")))</f>
        <v/>
      </c>
      <c r="Z4660" s="25" t="str">
        <f t="shared" si="436"/>
        <v/>
      </c>
      <c r="AE4660" s="10" t="str">
        <f>IF($B4660="", "", IF($D4660="", 'Intro &amp; Setup'!$AC$32, IFERROR(INDEX('Intro &amp; Setup'!$AC$17:$AC$31, MATCH($D4660, 'Intro &amp; Setup'!$S$17:$S$31, 0)), "")))</f>
        <v/>
      </c>
      <c r="AG4660" s="10" t="str">
        <f t="shared" si="437"/>
        <v/>
      </c>
    </row>
    <row r="4661" spans="1:33" x14ac:dyDescent="0.25">
      <c r="A4661" s="7"/>
      <c r="B4661" s="66"/>
      <c r="C4661" s="67"/>
      <c r="D4661" s="68"/>
      <c r="E4661" s="68"/>
      <c r="F4661" s="69"/>
      <c r="G4661" s="69"/>
      <c r="H4661" s="70"/>
      <c r="I4661" s="71"/>
      <c r="J4661" s="68"/>
      <c r="K4661" s="68"/>
      <c r="L4661" s="72"/>
      <c r="M4661" s="7"/>
      <c r="N4661" s="10" t="str">
        <f t="shared" si="432"/>
        <v/>
      </c>
      <c r="O4661" s="7"/>
      <c r="P4661" s="22" t="str">
        <f t="shared" si="433"/>
        <v/>
      </c>
      <c r="Q4661" s="7"/>
      <c r="S4661" s="17" t="str">
        <f>IF($B4661="", "", IF(COUNTIF($B$11:$B4661, $B4661)&gt;1, "", $B4661))</f>
        <v/>
      </c>
      <c r="T4661" s="10" t="str">
        <f t="shared" si="434"/>
        <v/>
      </c>
      <c r="U4661" s="13">
        <v>4651</v>
      </c>
      <c r="V4661" s="17" t="str">
        <f t="shared" si="435"/>
        <v/>
      </c>
      <c r="X4661" s="10" t="str">
        <f>IF($F4661="", "", IF($D4661="", 'Intro &amp; Setup'!$Z$32, IFERROR(INDEX('Intro &amp; Setup'!$Z$17:$Z$31, MATCH($D4661, 'Intro &amp; Setup'!$S$17:$S$31, 0)), "")))</f>
        <v/>
      </c>
      <c r="Z4661" s="25" t="str">
        <f t="shared" si="436"/>
        <v/>
      </c>
      <c r="AE4661" s="10" t="str">
        <f>IF($B4661="", "", IF($D4661="", 'Intro &amp; Setup'!$AC$32, IFERROR(INDEX('Intro &amp; Setup'!$AC$17:$AC$31, MATCH($D4661, 'Intro &amp; Setup'!$S$17:$S$31, 0)), "")))</f>
        <v/>
      </c>
      <c r="AG4661" s="10" t="str">
        <f t="shared" si="437"/>
        <v/>
      </c>
    </row>
    <row r="4662" spans="1:33" x14ac:dyDescent="0.25">
      <c r="A4662" s="7"/>
      <c r="B4662" s="66"/>
      <c r="C4662" s="67"/>
      <c r="D4662" s="68"/>
      <c r="E4662" s="68"/>
      <c r="F4662" s="69"/>
      <c r="G4662" s="69"/>
      <c r="H4662" s="70"/>
      <c r="I4662" s="71"/>
      <c r="J4662" s="68"/>
      <c r="K4662" s="68"/>
      <c r="L4662" s="72"/>
      <c r="M4662" s="7"/>
      <c r="N4662" s="10" t="str">
        <f t="shared" si="432"/>
        <v/>
      </c>
      <c r="O4662" s="7"/>
      <c r="P4662" s="22" t="str">
        <f t="shared" si="433"/>
        <v/>
      </c>
      <c r="Q4662" s="7"/>
      <c r="S4662" s="17" t="str">
        <f>IF($B4662="", "", IF(COUNTIF($B$11:$B4662, $B4662)&gt;1, "", $B4662))</f>
        <v/>
      </c>
      <c r="T4662" s="10" t="str">
        <f t="shared" si="434"/>
        <v/>
      </c>
      <c r="U4662" s="13">
        <v>4652</v>
      </c>
      <c r="V4662" s="17" t="str">
        <f t="shared" si="435"/>
        <v/>
      </c>
      <c r="X4662" s="10" t="str">
        <f>IF($F4662="", "", IF($D4662="", 'Intro &amp; Setup'!$Z$32, IFERROR(INDEX('Intro &amp; Setup'!$Z$17:$Z$31, MATCH($D4662, 'Intro &amp; Setup'!$S$17:$S$31, 0)), "")))</f>
        <v/>
      </c>
      <c r="Z4662" s="25" t="str">
        <f t="shared" si="436"/>
        <v/>
      </c>
      <c r="AE4662" s="10" t="str">
        <f>IF($B4662="", "", IF($D4662="", 'Intro &amp; Setup'!$AC$32, IFERROR(INDEX('Intro &amp; Setup'!$AC$17:$AC$31, MATCH($D4662, 'Intro &amp; Setup'!$S$17:$S$31, 0)), "")))</f>
        <v/>
      </c>
      <c r="AG4662" s="10" t="str">
        <f t="shared" si="437"/>
        <v/>
      </c>
    </row>
    <row r="4663" spans="1:33" x14ac:dyDescent="0.25">
      <c r="A4663" s="7"/>
      <c r="B4663" s="66"/>
      <c r="C4663" s="67"/>
      <c r="D4663" s="68"/>
      <c r="E4663" s="68"/>
      <c r="F4663" s="69"/>
      <c r="G4663" s="69"/>
      <c r="H4663" s="70"/>
      <c r="I4663" s="71"/>
      <c r="J4663" s="68"/>
      <c r="K4663" s="68"/>
      <c r="L4663" s="72"/>
      <c r="M4663" s="7"/>
      <c r="N4663" s="10" t="str">
        <f t="shared" si="432"/>
        <v/>
      </c>
      <c r="O4663" s="7"/>
      <c r="P4663" s="22" t="str">
        <f t="shared" si="433"/>
        <v/>
      </c>
      <c r="Q4663" s="7"/>
      <c r="S4663" s="17" t="str">
        <f>IF($B4663="", "", IF(COUNTIF($B$11:$B4663, $B4663)&gt;1, "", $B4663))</f>
        <v/>
      </c>
      <c r="T4663" s="10" t="str">
        <f t="shared" si="434"/>
        <v/>
      </c>
      <c r="U4663" s="13">
        <v>4653</v>
      </c>
      <c r="V4663" s="17" t="str">
        <f t="shared" si="435"/>
        <v/>
      </c>
      <c r="X4663" s="10" t="str">
        <f>IF($F4663="", "", IF($D4663="", 'Intro &amp; Setup'!$Z$32, IFERROR(INDEX('Intro &amp; Setup'!$Z$17:$Z$31, MATCH($D4663, 'Intro &amp; Setup'!$S$17:$S$31, 0)), "")))</f>
        <v/>
      </c>
      <c r="Z4663" s="25" t="str">
        <f t="shared" si="436"/>
        <v/>
      </c>
      <c r="AE4663" s="10" t="str">
        <f>IF($B4663="", "", IF($D4663="", 'Intro &amp; Setup'!$AC$32, IFERROR(INDEX('Intro &amp; Setup'!$AC$17:$AC$31, MATCH($D4663, 'Intro &amp; Setup'!$S$17:$S$31, 0)), "")))</f>
        <v/>
      </c>
      <c r="AG4663" s="10" t="str">
        <f t="shared" si="437"/>
        <v/>
      </c>
    </row>
    <row r="4664" spans="1:33" x14ac:dyDescent="0.25">
      <c r="A4664" s="7"/>
      <c r="B4664" s="66"/>
      <c r="C4664" s="67"/>
      <c r="D4664" s="68"/>
      <c r="E4664" s="68"/>
      <c r="F4664" s="69"/>
      <c r="G4664" s="69"/>
      <c r="H4664" s="70"/>
      <c r="I4664" s="71"/>
      <c r="J4664" s="68"/>
      <c r="K4664" s="68"/>
      <c r="L4664" s="72"/>
      <c r="M4664" s="7"/>
      <c r="N4664" s="10" t="str">
        <f t="shared" si="432"/>
        <v/>
      </c>
      <c r="O4664" s="7"/>
      <c r="P4664" s="22" t="str">
        <f t="shared" si="433"/>
        <v/>
      </c>
      <c r="Q4664" s="7"/>
      <c r="S4664" s="17" t="str">
        <f>IF($B4664="", "", IF(COUNTIF($B$11:$B4664, $B4664)&gt;1, "", $B4664))</f>
        <v/>
      </c>
      <c r="T4664" s="10" t="str">
        <f t="shared" si="434"/>
        <v/>
      </c>
      <c r="U4664" s="13">
        <v>4654</v>
      </c>
      <c r="V4664" s="17" t="str">
        <f t="shared" si="435"/>
        <v/>
      </c>
      <c r="X4664" s="10" t="str">
        <f>IF($F4664="", "", IF($D4664="", 'Intro &amp; Setup'!$Z$32, IFERROR(INDEX('Intro &amp; Setup'!$Z$17:$Z$31, MATCH($D4664, 'Intro &amp; Setup'!$S$17:$S$31, 0)), "")))</f>
        <v/>
      </c>
      <c r="Z4664" s="25" t="str">
        <f t="shared" si="436"/>
        <v/>
      </c>
      <c r="AE4664" s="10" t="str">
        <f>IF($B4664="", "", IF($D4664="", 'Intro &amp; Setup'!$AC$32, IFERROR(INDEX('Intro &amp; Setup'!$AC$17:$AC$31, MATCH($D4664, 'Intro &amp; Setup'!$S$17:$S$31, 0)), "")))</f>
        <v/>
      </c>
      <c r="AG4664" s="10" t="str">
        <f t="shared" si="437"/>
        <v/>
      </c>
    </row>
    <row r="4665" spans="1:33" x14ac:dyDescent="0.25">
      <c r="A4665" s="7"/>
      <c r="B4665" s="66"/>
      <c r="C4665" s="67"/>
      <c r="D4665" s="68"/>
      <c r="E4665" s="68"/>
      <c r="F4665" s="69"/>
      <c r="G4665" s="69"/>
      <c r="H4665" s="70"/>
      <c r="I4665" s="71"/>
      <c r="J4665" s="68"/>
      <c r="K4665" s="68"/>
      <c r="L4665" s="72"/>
      <c r="M4665" s="7"/>
      <c r="N4665" s="10" t="str">
        <f t="shared" si="432"/>
        <v/>
      </c>
      <c r="O4665" s="7"/>
      <c r="P4665" s="22" t="str">
        <f t="shared" si="433"/>
        <v/>
      </c>
      <c r="Q4665" s="7"/>
      <c r="S4665" s="17" t="str">
        <f>IF($B4665="", "", IF(COUNTIF($B$11:$B4665, $B4665)&gt;1, "", $B4665))</f>
        <v/>
      </c>
      <c r="T4665" s="10" t="str">
        <f t="shared" si="434"/>
        <v/>
      </c>
      <c r="U4665" s="13">
        <v>4655</v>
      </c>
      <c r="V4665" s="17" t="str">
        <f t="shared" si="435"/>
        <v/>
      </c>
      <c r="X4665" s="10" t="str">
        <f>IF($F4665="", "", IF($D4665="", 'Intro &amp; Setup'!$Z$32, IFERROR(INDEX('Intro &amp; Setup'!$Z$17:$Z$31, MATCH($D4665, 'Intro &amp; Setup'!$S$17:$S$31, 0)), "")))</f>
        <v/>
      </c>
      <c r="Z4665" s="25" t="str">
        <f t="shared" si="436"/>
        <v/>
      </c>
      <c r="AE4665" s="10" t="str">
        <f>IF($B4665="", "", IF($D4665="", 'Intro &amp; Setup'!$AC$32, IFERROR(INDEX('Intro &amp; Setup'!$AC$17:$AC$31, MATCH($D4665, 'Intro &amp; Setup'!$S$17:$S$31, 0)), "")))</f>
        <v/>
      </c>
      <c r="AG4665" s="10" t="str">
        <f t="shared" si="437"/>
        <v/>
      </c>
    </row>
    <row r="4666" spans="1:33" x14ac:dyDescent="0.25">
      <c r="A4666" s="7"/>
      <c r="B4666" s="66"/>
      <c r="C4666" s="67"/>
      <c r="D4666" s="68"/>
      <c r="E4666" s="68"/>
      <c r="F4666" s="69"/>
      <c r="G4666" s="69"/>
      <c r="H4666" s="70"/>
      <c r="I4666" s="71"/>
      <c r="J4666" s="68"/>
      <c r="K4666" s="68"/>
      <c r="L4666" s="72"/>
      <c r="M4666" s="7"/>
      <c r="N4666" s="10" t="str">
        <f t="shared" si="432"/>
        <v/>
      </c>
      <c r="O4666" s="7"/>
      <c r="P4666" s="22" t="str">
        <f t="shared" si="433"/>
        <v/>
      </c>
      <c r="Q4666" s="7"/>
      <c r="S4666" s="17" t="str">
        <f>IF($B4666="", "", IF(COUNTIF($B$11:$B4666, $B4666)&gt;1, "", $B4666))</f>
        <v/>
      </c>
      <c r="T4666" s="10" t="str">
        <f t="shared" si="434"/>
        <v/>
      </c>
      <c r="U4666" s="13">
        <v>4656</v>
      </c>
      <c r="V4666" s="17" t="str">
        <f t="shared" si="435"/>
        <v/>
      </c>
      <c r="X4666" s="10" t="str">
        <f>IF($F4666="", "", IF($D4666="", 'Intro &amp; Setup'!$Z$32, IFERROR(INDEX('Intro &amp; Setup'!$Z$17:$Z$31, MATCH($D4666, 'Intro &amp; Setup'!$S$17:$S$31, 0)), "")))</f>
        <v/>
      </c>
      <c r="Z4666" s="25" t="str">
        <f t="shared" si="436"/>
        <v/>
      </c>
      <c r="AE4666" s="10" t="str">
        <f>IF($B4666="", "", IF($D4666="", 'Intro &amp; Setup'!$AC$32, IFERROR(INDEX('Intro &amp; Setup'!$AC$17:$AC$31, MATCH($D4666, 'Intro &amp; Setup'!$S$17:$S$31, 0)), "")))</f>
        <v/>
      </c>
      <c r="AG4666" s="10" t="str">
        <f t="shared" si="437"/>
        <v/>
      </c>
    </row>
    <row r="4667" spans="1:33" x14ac:dyDescent="0.25">
      <c r="A4667" s="7"/>
      <c r="B4667" s="66"/>
      <c r="C4667" s="67"/>
      <c r="D4667" s="68"/>
      <c r="E4667" s="68"/>
      <c r="F4667" s="69"/>
      <c r="G4667" s="69"/>
      <c r="H4667" s="70"/>
      <c r="I4667" s="71"/>
      <c r="J4667" s="68"/>
      <c r="K4667" s="68"/>
      <c r="L4667" s="72"/>
      <c r="M4667" s="7"/>
      <c r="N4667" s="10" t="str">
        <f t="shared" si="432"/>
        <v/>
      </c>
      <c r="O4667" s="7"/>
      <c r="P4667" s="22" t="str">
        <f t="shared" si="433"/>
        <v/>
      </c>
      <c r="Q4667" s="7"/>
      <c r="S4667" s="17" t="str">
        <f>IF($B4667="", "", IF(COUNTIF($B$11:$B4667, $B4667)&gt;1, "", $B4667))</f>
        <v/>
      </c>
      <c r="T4667" s="10" t="str">
        <f t="shared" si="434"/>
        <v/>
      </c>
      <c r="U4667" s="13">
        <v>4657</v>
      </c>
      <c r="V4667" s="17" t="str">
        <f t="shared" si="435"/>
        <v/>
      </c>
      <c r="X4667" s="10" t="str">
        <f>IF($F4667="", "", IF($D4667="", 'Intro &amp; Setup'!$Z$32, IFERROR(INDEX('Intro &amp; Setup'!$Z$17:$Z$31, MATCH($D4667, 'Intro &amp; Setup'!$S$17:$S$31, 0)), "")))</f>
        <v/>
      </c>
      <c r="Z4667" s="25" t="str">
        <f t="shared" si="436"/>
        <v/>
      </c>
      <c r="AE4667" s="10" t="str">
        <f>IF($B4667="", "", IF($D4667="", 'Intro &amp; Setup'!$AC$32, IFERROR(INDEX('Intro &amp; Setup'!$AC$17:$AC$31, MATCH($D4667, 'Intro &amp; Setup'!$S$17:$S$31, 0)), "")))</f>
        <v/>
      </c>
      <c r="AG4667" s="10" t="str">
        <f t="shared" si="437"/>
        <v/>
      </c>
    </row>
    <row r="4668" spans="1:33" x14ac:dyDescent="0.25">
      <c r="A4668" s="7"/>
      <c r="B4668" s="66"/>
      <c r="C4668" s="67"/>
      <c r="D4668" s="68"/>
      <c r="E4668" s="68"/>
      <c r="F4668" s="69"/>
      <c r="G4668" s="69"/>
      <c r="H4668" s="70"/>
      <c r="I4668" s="71"/>
      <c r="J4668" s="68"/>
      <c r="K4668" s="68"/>
      <c r="L4668" s="72"/>
      <c r="M4668" s="7"/>
      <c r="N4668" s="10" t="str">
        <f t="shared" si="432"/>
        <v/>
      </c>
      <c r="O4668" s="7"/>
      <c r="P4668" s="22" t="str">
        <f t="shared" si="433"/>
        <v/>
      </c>
      <c r="Q4668" s="7"/>
      <c r="S4668" s="17" t="str">
        <f>IF($B4668="", "", IF(COUNTIF($B$11:$B4668, $B4668)&gt;1, "", $B4668))</f>
        <v/>
      </c>
      <c r="T4668" s="10" t="str">
        <f t="shared" si="434"/>
        <v/>
      </c>
      <c r="U4668" s="13">
        <v>4658</v>
      </c>
      <c r="V4668" s="17" t="str">
        <f t="shared" si="435"/>
        <v/>
      </c>
      <c r="X4668" s="10" t="str">
        <f>IF($F4668="", "", IF($D4668="", 'Intro &amp; Setup'!$Z$32, IFERROR(INDEX('Intro &amp; Setup'!$Z$17:$Z$31, MATCH($D4668, 'Intro &amp; Setup'!$S$17:$S$31, 0)), "")))</f>
        <v/>
      </c>
      <c r="Z4668" s="25" t="str">
        <f t="shared" si="436"/>
        <v/>
      </c>
      <c r="AE4668" s="10" t="str">
        <f>IF($B4668="", "", IF($D4668="", 'Intro &amp; Setup'!$AC$32, IFERROR(INDEX('Intro &amp; Setup'!$AC$17:$AC$31, MATCH($D4668, 'Intro &amp; Setup'!$S$17:$S$31, 0)), "")))</f>
        <v/>
      </c>
      <c r="AG4668" s="10" t="str">
        <f t="shared" si="437"/>
        <v/>
      </c>
    </row>
    <row r="4669" spans="1:33" x14ac:dyDescent="0.25">
      <c r="A4669" s="7"/>
      <c r="B4669" s="66"/>
      <c r="C4669" s="67"/>
      <c r="D4669" s="68"/>
      <c r="E4669" s="68"/>
      <c r="F4669" s="69"/>
      <c r="G4669" s="69"/>
      <c r="H4669" s="70"/>
      <c r="I4669" s="71"/>
      <c r="J4669" s="68"/>
      <c r="K4669" s="68"/>
      <c r="L4669" s="72"/>
      <c r="M4669" s="7"/>
      <c r="N4669" s="10" t="str">
        <f t="shared" si="432"/>
        <v/>
      </c>
      <c r="O4669" s="7"/>
      <c r="P4669" s="22" t="str">
        <f t="shared" si="433"/>
        <v/>
      </c>
      <c r="Q4669" s="7"/>
      <c r="S4669" s="17" t="str">
        <f>IF($B4669="", "", IF(COUNTIF($B$11:$B4669, $B4669)&gt;1, "", $B4669))</f>
        <v/>
      </c>
      <c r="T4669" s="10" t="str">
        <f t="shared" si="434"/>
        <v/>
      </c>
      <c r="U4669" s="13">
        <v>4659</v>
      </c>
      <c r="V4669" s="17" t="str">
        <f t="shared" si="435"/>
        <v/>
      </c>
      <c r="X4669" s="10" t="str">
        <f>IF($F4669="", "", IF($D4669="", 'Intro &amp; Setup'!$Z$32, IFERROR(INDEX('Intro &amp; Setup'!$Z$17:$Z$31, MATCH($D4669, 'Intro &amp; Setup'!$S$17:$S$31, 0)), "")))</f>
        <v/>
      </c>
      <c r="Z4669" s="25" t="str">
        <f t="shared" si="436"/>
        <v/>
      </c>
      <c r="AE4669" s="10" t="str">
        <f>IF($B4669="", "", IF($D4669="", 'Intro &amp; Setup'!$AC$32, IFERROR(INDEX('Intro &amp; Setup'!$AC$17:$AC$31, MATCH($D4669, 'Intro &amp; Setup'!$S$17:$S$31, 0)), "")))</f>
        <v/>
      </c>
      <c r="AG4669" s="10" t="str">
        <f t="shared" si="437"/>
        <v/>
      </c>
    </row>
    <row r="4670" spans="1:33" x14ac:dyDescent="0.25">
      <c r="A4670" s="7"/>
      <c r="B4670" s="66"/>
      <c r="C4670" s="67"/>
      <c r="D4670" s="68"/>
      <c r="E4670" s="68"/>
      <c r="F4670" s="69"/>
      <c r="G4670" s="69"/>
      <c r="H4670" s="70"/>
      <c r="I4670" s="71"/>
      <c r="J4670" s="68"/>
      <c r="K4670" s="68"/>
      <c r="L4670" s="72"/>
      <c r="M4670" s="7"/>
      <c r="N4670" s="10" t="str">
        <f t="shared" si="432"/>
        <v/>
      </c>
      <c r="O4670" s="7"/>
      <c r="P4670" s="22" t="str">
        <f t="shared" si="433"/>
        <v/>
      </c>
      <c r="Q4670" s="7"/>
      <c r="S4670" s="17" t="str">
        <f>IF($B4670="", "", IF(COUNTIF($B$11:$B4670, $B4670)&gt;1, "", $B4670))</f>
        <v/>
      </c>
      <c r="T4670" s="10" t="str">
        <f t="shared" si="434"/>
        <v/>
      </c>
      <c r="U4670" s="13">
        <v>4660</v>
      </c>
      <c r="V4670" s="17" t="str">
        <f t="shared" si="435"/>
        <v/>
      </c>
      <c r="X4670" s="10" t="str">
        <f>IF($F4670="", "", IF($D4670="", 'Intro &amp; Setup'!$Z$32, IFERROR(INDEX('Intro &amp; Setup'!$Z$17:$Z$31, MATCH($D4670, 'Intro &amp; Setup'!$S$17:$S$31, 0)), "")))</f>
        <v/>
      </c>
      <c r="Z4670" s="25" t="str">
        <f t="shared" si="436"/>
        <v/>
      </c>
      <c r="AE4670" s="10" t="str">
        <f>IF($B4670="", "", IF($D4670="", 'Intro &amp; Setup'!$AC$32, IFERROR(INDEX('Intro &amp; Setup'!$AC$17:$AC$31, MATCH($D4670, 'Intro &amp; Setup'!$S$17:$S$31, 0)), "")))</f>
        <v/>
      </c>
      <c r="AG4670" s="10" t="str">
        <f t="shared" si="437"/>
        <v/>
      </c>
    </row>
    <row r="4671" spans="1:33" x14ac:dyDescent="0.25">
      <c r="A4671" s="7"/>
      <c r="B4671" s="66"/>
      <c r="C4671" s="67"/>
      <c r="D4671" s="68"/>
      <c r="E4671" s="68"/>
      <c r="F4671" s="69"/>
      <c r="G4671" s="69"/>
      <c r="H4671" s="70"/>
      <c r="I4671" s="71"/>
      <c r="J4671" s="68"/>
      <c r="K4671" s="68"/>
      <c r="L4671" s="72"/>
      <c r="M4671" s="7"/>
      <c r="N4671" s="10" t="str">
        <f t="shared" si="432"/>
        <v/>
      </c>
      <c r="O4671" s="7"/>
      <c r="P4671" s="22" t="str">
        <f t="shared" si="433"/>
        <v/>
      </c>
      <c r="Q4671" s="7"/>
      <c r="S4671" s="17" t="str">
        <f>IF($B4671="", "", IF(COUNTIF($B$11:$B4671, $B4671)&gt;1, "", $B4671))</f>
        <v/>
      </c>
      <c r="T4671" s="10" t="str">
        <f t="shared" si="434"/>
        <v/>
      </c>
      <c r="U4671" s="13">
        <v>4661</v>
      </c>
      <c r="V4671" s="17" t="str">
        <f t="shared" si="435"/>
        <v/>
      </c>
      <c r="X4671" s="10" t="str">
        <f>IF($F4671="", "", IF($D4671="", 'Intro &amp; Setup'!$Z$32, IFERROR(INDEX('Intro &amp; Setup'!$Z$17:$Z$31, MATCH($D4671, 'Intro &amp; Setup'!$S$17:$S$31, 0)), "")))</f>
        <v/>
      </c>
      <c r="Z4671" s="25" t="str">
        <f t="shared" si="436"/>
        <v/>
      </c>
      <c r="AE4671" s="10" t="str">
        <f>IF($B4671="", "", IF($D4671="", 'Intro &amp; Setup'!$AC$32, IFERROR(INDEX('Intro &amp; Setup'!$AC$17:$AC$31, MATCH($D4671, 'Intro &amp; Setup'!$S$17:$S$31, 0)), "")))</f>
        <v/>
      </c>
      <c r="AG4671" s="10" t="str">
        <f t="shared" si="437"/>
        <v/>
      </c>
    </row>
    <row r="4672" spans="1:33" x14ac:dyDescent="0.25">
      <c r="A4672" s="7"/>
      <c r="B4672" s="66"/>
      <c r="C4672" s="67"/>
      <c r="D4672" s="68"/>
      <c r="E4672" s="68"/>
      <c r="F4672" s="69"/>
      <c r="G4672" s="69"/>
      <c r="H4672" s="70"/>
      <c r="I4672" s="71"/>
      <c r="J4672" s="68"/>
      <c r="K4672" s="68"/>
      <c r="L4672" s="72"/>
      <c r="M4672" s="7"/>
      <c r="N4672" s="10" t="str">
        <f t="shared" si="432"/>
        <v/>
      </c>
      <c r="O4672" s="7"/>
      <c r="P4672" s="22" t="str">
        <f t="shared" si="433"/>
        <v/>
      </c>
      <c r="Q4672" s="7"/>
      <c r="S4672" s="17" t="str">
        <f>IF($B4672="", "", IF(COUNTIF($B$11:$B4672, $B4672)&gt;1, "", $B4672))</f>
        <v/>
      </c>
      <c r="T4672" s="10" t="str">
        <f t="shared" si="434"/>
        <v/>
      </c>
      <c r="U4672" s="13">
        <v>4662</v>
      </c>
      <c r="V4672" s="17" t="str">
        <f t="shared" si="435"/>
        <v/>
      </c>
      <c r="X4672" s="10" t="str">
        <f>IF($F4672="", "", IF($D4672="", 'Intro &amp; Setup'!$Z$32, IFERROR(INDEX('Intro &amp; Setup'!$Z$17:$Z$31, MATCH($D4672, 'Intro &amp; Setup'!$S$17:$S$31, 0)), "")))</f>
        <v/>
      </c>
      <c r="Z4672" s="25" t="str">
        <f t="shared" si="436"/>
        <v/>
      </c>
      <c r="AE4672" s="10" t="str">
        <f>IF($B4672="", "", IF($D4672="", 'Intro &amp; Setup'!$AC$32, IFERROR(INDEX('Intro &amp; Setup'!$AC$17:$AC$31, MATCH($D4672, 'Intro &amp; Setup'!$S$17:$S$31, 0)), "")))</f>
        <v/>
      </c>
      <c r="AG4672" s="10" t="str">
        <f t="shared" si="437"/>
        <v/>
      </c>
    </row>
    <row r="4673" spans="1:33" x14ac:dyDescent="0.25">
      <c r="A4673" s="7"/>
      <c r="B4673" s="66"/>
      <c r="C4673" s="67"/>
      <c r="D4673" s="68"/>
      <c r="E4673" s="68"/>
      <c r="F4673" s="69"/>
      <c r="G4673" s="69"/>
      <c r="H4673" s="70"/>
      <c r="I4673" s="71"/>
      <c r="J4673" s="68"/>
      <c r="K4673" s="68"/>
      <c r="L4673" s="72"/>
      <c r="M4673" s="7"/>
      <c r="N4673" s="10" t="str">
        <f t="shared" si="432"/>
        <v/>
      </c>
      <c r="O4673" s="7"/>
      <c r="P4673" s="22" t="str">
        <f t="shared" si="433"/>
        <v/>
      </c>
      <c r="Q4673" s="7"/>
      <c r="S4673" s="17" t="str">
        <f>IF($B4673="", "", IF(COUNTIF($B$11:$B4673, $B4673)&gt;1, "", $B4673))</f>
        <v/>
      </c>
      <c r="T4673" s="10" t="str">
        <f t="shared" si="434"/>
        <v/>
      </c>
      <c r="U4673" s="13">
        <v>4663</v>
      </c>
      <c r="V4673" s="17" t="str">
        <f t="shared" si="435"/>
        <v/>
      </c>
      <c r="X4673" s="10" t="str">
        <f>IF($F4673="", "", IF($D4673="", 'Intro &amp; Setup'!$Z$32, IFERROR(INDEX('Intro &amp; Setup'!$Z$17:$Z$31, MATCH($D4673, 'Intro &amp; Setup'!$S$17:$S$31, 0)), "")))</f>
        <v/>
      </c>
      <c r="Z4673" s="25" t="str">
        <f t="shared" si="436"/>
        <v/>
      </c>
      <c r="AE4673" s="10" t="str">
        <f>IF($B4673="", "", IF($D4673="", 'Intro &amp; Setup'!$AC$32, IFERROR(INDEX('Intro &amp; Setup'!$AC$17:$AC$31, MATCH($D4673, 'Intro &amp; Setup'!$S$17:$S$31, 0)), "")))</f>
        <v/>
      </c>
      <c r="AG4673" s="10" t="str">
        <f t="shared" si="437"/>
        <v/>
      </c>
    </row>
    <row r="4674" spans="1:33" x14ac:dyDescent="0.25">
      <c r="A4674" s="7"/>
      <c r="B4674" s="66"/>
      <c r="C4674" s="67"/>
      <c r="D4674" s="68"/>
      <c r="E4674" s="68"/>
      <c r="F4674" s="69"/>
      <c r="G4674" s="69"/>
      <c r="H4674" s="70"/>
      <c r="I4674" s="71"/>
      <c r="J4674" s="68"/>
      <c r="K4674" s="68"/>
      <c r="L4674" s="72"/>
      <c r="M4674" s="7"/>
      <c r="N4674" s="10" t="str">
        <f t="shared" si="432"/>
        <v/>
      </c>
      <c r="O4674" s="7"/>
      <c r="P4674" s="22" t="str">
        <f t="shared" si="433"/>
        <v/>
      </c>
      <c r="Q4674" s="7"/>
      <c r="S4674" s="17" t="str">
        <f>IF($B4674="", "", IF(COUNTIF($B$11:$B4674, $B4674)&gt;1, "", $B4674))</f>
        <v/>
      </c>
      <c r="T4674" s="10" t="str">
        <f t="shared" si="434"/>
        <v/>
      </c>
      <c r="U4674" s="13">
        <v>4664</v>
      </c>
      <c r="V4674" s="17" t="str">
        <f t="shared" si="435"/>
        <v/>
      </c>
      <c r="X4674" s="10" t="str">
        <f>IF($F4674="", "", IF($D4674="", 'Intro &amp; Setup'!$Z$32, IFERROR(INDEX('Intro &amp; Setup'!$Z$17:$Z$31, MATCH($D4674, 'Intro &amp; Setup'!$S$17:$S$31, 0)), "")))</f>
        <v/>
      </c>
      <c r="Z4674" s="25" t="str">
        <f t="shared" si="436"/>
        <v/>
      </c>
      <c r="AE4674" s="10" t="str">
        <f>IF($B4674="", "", IF($D4674="", 'Intro &amp; Setup'!$AC$32, IFERROR(INDEX('Intro &amp; Setup'!$AC$17:$AC$31, MATCH($D4674, 'Intro &amp; Setup'!$S$17:$S$31, 0)), "")))</f>
        <v/>
      </c>
      <c r="AG4674" s="10" t="str">
        <f t="shared" si="437"/>
        <v/>
      </c>
    </row>
    <row r="4675" spans="1:33" x14ac:dyDescent="0.25">
      <c r="A4675" s="7"/>
      <c r="B4675" s="66"/>
      <c r="C4675" s="67"/>
      <c r="D4675" s="68"/>
      <c r="E4675" s="68"/>
      <c r="F4675" s="69"/>
      <c r="G4675" s="69"/>
      <c r="H4675" s="70"/>
      <c r="I4675" s="71"/>
      <c r="J4675" s="68"/>
      <c r="K4675" s="68"/>
      <c r="L4675" s="72"/>
      <c r="M4675" s="7"/>
      <c r="N4675" s="10" t="str">
        <f t="shared" si="432"/>
        <v/>
      </c>
      <c r="O4675" s="7"/>
      <c r="P4675" s="22" t="str">
        <f t="shared" si="433"/>
        <v/>
      </c>
      <c r="Q4675" s="7"/>
      <c r="S4675" s="17" t="str">
        <f>IF($B4675="", "", IF(COUNTIF($B$11:$B4675, $B4675)&gt;1, "", $B4675))</f>
        <v/>
      </c>
      <c r="T4675" s="10" t="str">
        <f t="shared" si="434"/>
        <v/>
      </c>
      <c r="U4675" s="13">
        <v>4665</v>
      </c>
      <c r="V4675" s="17" t="str">
        <f t="shared" si="435"/>
        <v/>
      </c>
      <c r="X4675" s="10" t="str">
        <f>IF($F4675="", "", IF($D4675="", 'Intro &amp; Setup'!$Z$32, IFERROR(INDEX('Intro &amp; Setup'!$Z$17:$Z$31, MATCH($D4675, 'Intro &amp; Setup'!$S$17:$S$31, 0)), "")))</f>
        <v/>
      </c>
      <c r="Z4675" s="25" t="str">
        <f t="shared" si="436"/>
        <v/>
      </c>
      <c r="AE4675" s="10" t="str">
        <f>IF($B4675="", "", IF($D4675="", 'Intro &amp; Setup'!$AC$32, IFERROR(INDEX('Intro &amp; Setup'!$AC$17:$AC$31, MATCH($D4675, 'Intro &amp; Setup'!$S$17:$S$31, 0)), "")))</f>
        <v/>
      </c>
      <c r="AG4675" s="10" t="str">
        <f t="shared" si="437"/>
        <v/>
      </c>
    </row>
    <row r="4676" spans="1:33" x14ac:dyDescent="0.25">
      <c r="A4676" s="7"/>
      <c r="B4676" s="66"/>
      <c r="C4676" s="67"/>
      <c r="D4676" s="68"/>
      <c r="E4676" s="68"/>
      <c r="F4676" s="69"/>
      <c r="G4676" s="69"/>
      <c r="H4676" s="70"/>
      <c r="I4676" s="71"/>
      <c r="J4676" s="68"/>
      <c r="K4676" s="68"/>
      <c r="L4676" s="72"/>
      <c r="M4676" s="7"/>
      <c r="N4676" s="10" t="str">
        <f t="shared" si="432"/>
        <v/>
      </c>
      <c r="O4676" s="7"/>
      <c r="P4676" s="22" t="str">
        <f t="shared" si="433"/>
        <v/>
      </c>
      <c r="Q4676" s="7"/>
      <c r="S4676" s="17" t="str">
        <f>IF($B4676="", "", IF(COUNTIF($B$11:$B4676, $B4676)&gt;1, "", $B4676))</f>
        <v/>
      </c>
      <c r="T4676" s="10" t="str">
        <f t="shared" si="434"/>
        <v/>
      </c>
      <c r="U4676" s="13">
        <v>4666</v>
      </c>
      <c r="V4676" s="17" t="str">
        <f t="shared" si="435"/>
        <v/>
      </c>
      <c r="X4676" s="10" t="str">
        <f>IF($F4676="", "", IF($D4676="", 'Intro &amp; Setup'!$Z$32, IFERROR(INDEX('Intro &amp; Setup'!$Z$17:$Z$31, MATCH($D4676, 'Intro &amp; Setup'!$S$17:$S$31, 0)), "")))</f>
        <v/>
      </c>
      <c r="Z4676" s="25" t="str">
        <f t="shared" si="436"/>
        <v/>
      </c>
      <c r="AE4676" s="10" t="str">
        <f>IF($B4676="", "", IF($D4676="", 'Intro &amp; Setup'!$AC$32, IFERROR(INDEX('Intro &amp; Setup'!$AC$17:$AC$31, MATCH($D4676, 'Intro &amp; Setup'!$S$17:$S$31, 0)), "")))</f>
        <v/>
      </c>
      <c r="AG4676" s="10" t="str">
        <f t="shared" si="437"/>
        <v/>
      </c>
    </row>
    <row r="4677" spans="1:33" x14ac:dyDescent="0.25">
      <c r="A4677" s="7"/>
      <c r="B4677" s="66"/>
      <c r="C4677" s="67"/>
      <c r="D4677" s="68"/>
      <c r="E4677" s="68"/>
      <c r="F4677" s="69"/>
      <c r="G4677" s="69"/>
      <c r="H4677" s="70"/>
      <c r="I4677" s="71"/>
      <c r="J4677" s="68"/>
      <c r="K4677" s="68"/>
      <c r="L4677" s="72"/>
      <c r="M4677" s="7"/>
      <c r="N4677" s="10" t="str">
        <f t="shared" si="432"/>
        <v/>
      </c>
      <c r="O4677" s="7"/>
      <c r="P4677" s="22" t="str">
        <f t="shared" si="433"/>
        <v/>
      </c>
      <c r="Q4677" s="7"/>
      <c r="S4677" s="17" t="str">
        <f>IF($B4677="", "", IF(COUNTIF($B$11:$B4677, $B4677)&gt;1, "", $B4677))</f>
        <v/>
      </c>
      <c r="T4677" s="10" t="str">
        <f t="shared" si="434"/>
        <v/>
      </c>
      <c r="U4677" s="13">
        <v>4667</v>
      </c>
      <c r="V4677" s="17" t="str">
        <f t="shared" si="435"/>
        <v/>
      </c>
      <c r="X4677" s="10" t="str">
        <f>IF($F4677="", "", IF($D4677="", 'Intro &amp; Setup'!$Z$32, IFERROR(INDEX('Intro &amp; Setup'!$Z$17:$Z$31, MATCH($D4677, 'Intro &amp; Setup'!$S$17:$S$31, 0)), "")))</f>
        <v/>
      </c>
      <c r="Z4677" s="25" t="str">
        <f t="shared" si="436"/>
        <v/>
      </c>
      <c r="AE4677" s="10" t="str">
        <f>IF($B4677="", "", IF($D4677="", 'Intro &amp; Setup'!$AC$32, IFERROR(INDEX('Intro &amp; Setup'!$AC$17:$AC$31, MATCH($D4677, 'Intro &amp; Setup'!$S$17:$S$31, 0)), "")))</f>
        <v/>
      </c>
      <c r="AG4677" s="10" t="str">
        <f t="shared" si="437"/>
        <v/>
      </c>
    </row>
    <row r="4678" spans="1:33" x14ac:dyDescent="0.25">
      <c r="A4678" s="7"/>
      <c r="B4678" s="66"/>
      <c r="C4678" s="67"/>
      <c r="D4678" s="68"/>
      <c r="E4678" s="68"/>
      <c r="F4678" s="69"/>
      <c r="G4678" s="69"/>
      <c r="H4678" s="70"/>
      <c r="I4678" s="71"/>
      <c r="J4678" s="68"/>
      <c r="K4678" s="68"/>
      <c r="L4678" s="72"/>
      <c r="M4678" s="7"/>
      <c r="N4678" s="10" t="str">
        <f t="shared" si="432"/>
        <v/>
      </c>
      <c r="O4678" s="7"/>
      <c r="P4678" s="22" t="str">
        <f t="shared" si="433"/>
        <v/>
      </c>
      <c r="Q4678" s="7"/>
      <c r="S4678" s="17" t="str">
        <f>IF($B4678="", "", IF(COUNTIF($B$11:$B4678, $B4678)&gt;1, "", $B4678))</f>
        <v/>
      </c>
      <c r="T4678" s="10" t="str">
        <f t="shared" si="434"/>
        <v/>
      </c>
      <c r="U4678" s="13">
        <v>4668</v>
      </c>
      <c r="V4678" s="17" t="str">
        <f t="shared" si="435"/>
        <v/>
      </c>
      <c r="X4678" s="10" t="str">
        <f>IF($F4678="", "", IF($D4678="", 'Intro &amp; Setup'!$Z$32, IFERROR(INDEX('Intro &amp; Setup'!$Z$17:$Z$31, MATCH($D4678, 'Intro &amp; Setup'!$S$17:$S$31, 0)), "")))</f>
        <v/>
      </c>
      <c r="Z4678" s="25" t="str">
        <f t="shared" si="436"/>
        <v/>
      </c>
      <c r="AE4678" s="10" t="str">
        <f>IF($B4678="", "", IF($D4678="", 'Intro &amp; Setup'!$AC$32, IFERROR(INDEX('Intro &amp; Setup'!$AC$17:$AC$31, MATCH($D4678, 'Intro &amp; Setup'!$S$17:$S$31, 0)), "")))</f>
        <v/>
      </c>
      <c r="AG4678" s="10" t="str">
        <f t="shared" si="437"/>
        <v/>
      </c>
    </row>
    <row r="4679" spans="1:33" x14ac:dyDescent="0.25">
      <c r="A4679" s="7"/>
      <c r="B4679" s="66"/>
      <c r="C4679" s="67"/>
      <c r="D4679" s="68"/>
      <c r="E4679" s="68"/>
      <c r="F4679" s="69"/>
      <c r="G4679" s="69"/>
      <c r="H4679" s="70"/>
      <c r="I4679" s="71"/>
      <c r="J4679" s="68"/>
      <c r="K4679" s="68"/>
      <c r="L4679" s="72"/>
      <c r="M4679" s="7"/>
      <c r="N4679" s="10" t="str">
        <f t="shared" si="432"/>
        <v/>
      </c>
      <c r="O4679" s="7"/>
      <c r="P4679" s="22" t="str">
        <f t="shared" si="433"/>
        <v/>
      </c>
      <c r="Q4679" s="7"/>
      <c r="S4679" s="17" t="str">
        <f>IF($B4679="", "", IF(COUNTIF($B$11:$B4679, $B4679)&gt;1, "", $B4679))</f>
        <v/>
      </c>
      <c r="T4679" s="10" t="str">
        <f t="shared" si="434"/>
        <v/>
      </c>
      <c r="U4679" s="13">
        <v>4669</v>
      </c>
      <c r="V4679" s="17" t="str">
        <f t="shared" si="435"/>
        <v/>
      </c>
      <c r="X4679" s="10" t="str">
        <f>IF($F4679="", "", IF($D4679="", 'Intro &amp; Setup'!$Z$32, IFERROR(INDEX('Intro &amp; Setup'!$Z$17:$Z$31, MATCH($D4679, 'Intro &amp; Setup'!$S$17:$S$31, 0)), "")))</f>
        <v/>
      </c>
      <c r="Z4679" s="25" t="str">
        <f t="shared" si="436"/>
        <v/>
      </c>
      <c r="AE4679" s="10" t="str">
        <f>IF($B4679="", "", IF($D4679="", 'Intro &amp; Setup'!$AC$32, IFERROR(INDEX('Intro &amp; Setup'!$AC$17:$AC$31, MATCH($D4679, 'Intro &amp; Setup'!$S$17:$S$31, 0)), "")))</f>
        <v/>
      </c>
      <c r="AG4679" s="10" t="str">
        <f t="shared" si="437"/>
        <v/>
      </c>
    </row>
    <row r="4680" spans="1:33" x14ac:dyDescent="0.25">
      <c r="A4680" s="7"/>
      <c r="B4680" s="66"/>
      <c r="C4680" s="67"/>
      <c r="D4680" s="68"/>
      <c r="E4680" s="68"/>
      <c r="F4680" s="69"/>
      <c r="G4680" s="69"/>
      <c r="H4680" s="70"/>
      <c r="I4680" s="71"/>
      <c r="J4680" s="68"/>
      <c r="K4680" s="68"/>
      <c r="L4680" s="72"/>
      <c r="M4680" s="7"/>
      <c r="N4680" s="10" t="str">
        <f t="shared" si="432"/>
        <v/>
      </c>
      <c r="O4680" s="7"/>
      <c r="P4680" s="22" t="str">
        <f t="shared" si="433"/>
        <v/>
      </c>
      <c r="Q4680" s="7"/>
      <c r="S4680" s="17" t="str">
        <f>IF($B4680="", "", IF(COUNTIF($B$11:$B4680, $B4680)&gt;1, "", $B4680))</f>
        <v/>
      </c>
      <c r="T4680" s="10" t="str">
        <f t="shared" si="434"/>
        <v/>
      </c>
      <c r="U4680" s="13">
        <v>4670</v>
      </c>
      <c r="V4680" s="17" t="str">
        <f t="shared" si="435"/>
        <v/>
      </c>
      <c r="X4680" s="10" t="str">
        <f>IF($F4680="", "", IF($D4680="", 'Intro &amp; Setup'!$Z$32, IFERROR(INDEX('Intro &amp; Setup'!$Z$17:$Z$31, MATCH($D4680, 'Intro &amp; Setup'!$S$17:$S$31, 0)), "")))</f>
        <v/>
      </c>
      <c r="Z4680" s="25" t="str">
        <f t="shared" si="436"/>
        <v/>
      </c>
      <c r="AE4680" s="10" t="str">
        <f>IF($B4680="", "", IF($D4680="", 'Intro &amp; Setup'!$AC$32, IFERROR(INDEX('Intro &amp; Setup'!$AC$17:$AC$31, MATCH($D4680, 'Intro &amp; Setup'!$S$17:$S$31, 0)), "")))</f>
        <v/>
      </c>
      <c r="AG4680" s="10" t="str">
        <f t="shared" si="437"/>
        <v/>
      </c>
    </row>
    <row r="4681" spans="1:33" x14ac:dyDescent="0.25">
      <c r="A4681" s="7"/>
      <c r="B4681" s="66"/>
      <c r="C4681" s="67"/>
      <c r="D4681" s="68"/>
      <c r="E4681" s="68"/>
      <c r="F4681" s="69"/>
      <c r="G4681" s="69"/>
      <c r="H4681" s="70"/>
      <c r="I4681" s="71"/>
      <c r="J4681" s="68"/>
      <c r="K4681" s="68"/>
      <c r="L4681" s="72"/>
      <c r="M4681" s="7"/>
      <c r="N4681" s="10" t="str">
        <f t="shared" si="432"/>
        <v/>
      </c>
      <c r="O4681" s="7"/>
      <c r="P4681" s="22" t="str">
        <f t="shared" si="433"/>
        <v/>
      </c>
      <c r="Q4681" s="7"/>
      <c r="S4681" s="17" t="str">
        <f>IF($B4681="", "", IF(COUNTIF($B$11:$B4681, $B4681)&gt;1, "", $B4681))</f>
        <v/>
      </c>
      <c r="T4681" s="10" t="str">
        <f t="shared" si="434"/>
        <v/>
      </c>
      <c r="U4681" s="13">
        <v>4671</v>
      </c>
      <c r="V4681" s="17" t="str">
        <f t="shared" si="435"/>
        <v/>
      </c>
      <c r="X4681" s="10" t="str">
        <f>IF($F4681="", "", IF($D4681="", 'Intro &amp; Setup'!$Z$32, IFERROR(INDEX('Intro &amp; Setup'!$Z$17:$Z$31, MATCH($D4681, 'Intro &amp; Setup'!$S$17:$S$31, 0)), "")))</f>
        <v/>
      </c>
      <c r="Z4681" s="25" t="str">
        <f t="shared" si="436"/>
        <v/>
      </c>
      <c r="AE4681" s="10" t="str">
        <f>IF($B4681="", "", IF($D4681="", 'Intro &amp; Setup'!$AC$32, IFERROR(INDEX('Intro &amp; Setup'!$AC$17:$AC$31, MATCH($D4681, 'Intro &amp; Setup'!$S$17:$S$31, 0)), "")))</f>
        <v/>
      </c>
      <c r="AG4681" s="10" t="str">
        <f t="shared" si="437"/>
        <v/>
      </c>
    </row>
    <row r="4682" spans="1:33" x14ac:dyDescent="0.25">
      <c r="A4682" s="7"/>
      <c r="B4682" s="66"/>
      <c r="C4682" s="67"/>
      <c r="D4682" s="68"/>
      <c r="E4682" s="68"/>
      <c r="F4682" s="69"/>
      <c r="G4682" s="69"/>
      <c r="H4682" s="70"/>
      <c r="I4682" s="71"/>
      <c r="J4682" s="68"/>
      <c r="K4682" s="68"/>
      <c r="L4682" s="72"/>
      <c r="M4682" s="7"/>
      <c r="N4682" s="10" t="str">
        <f t="shared" si="432"/>
        <v/>
      </c>
      <c r="O4682" s="7"/>
      <c r="P4682" s="22" t="str">
        <f t="shared" si="433"/>
        <v/>
      </c>
      <c r="Q4682" s="7"/>
      <c r="S4682" s="17" t="str">
        <f>IF($B4682="", "", IF(COUNTIF($B$11:$B4682, $B4682)&gt;1, "", $B4682))</f>
        <v/>
      </c>
      <c r="T4682" s="10" t="str">
        <f t="shared" si="434"/>
        <v/>
      </c>
      <c r="U4682" s="13">
        <v>4672</v>
      </c>
      <c r="V4682" s="17" t="str">
        <f t="shared" si="435"/>
        <v/>
      </c>
      <c r="X4682" s="10" t="str">
        <f>IF($F4682="", "", IF($D4682="", 'Intro &amp; Setup'!$Z$32, IFERROR(INDEX('Intro &amp; Setup'!$Z$17:$Z$31, MATCH($D4682, 'Intro &amp; Setup'!$S$17:$S$31, 0)), "")))</f>
        <v/>
      </c>
      <c r="Z4682" s="25" t="str">
        <f t="shared" si="436"/>
        <v/>
      </c>
      <c r="AE4682" s="10" t="str">
        <f>IF($B4682="", "", IF($D4682="", 'Intro &amp; Setup'!$AC$32, IFERROR(INDEX('Intro &amp; Setup'!$AC$17:$AC$31, MATCH($D4682, 'Intro &amp; Setup'!$S$17:$S$31, 0)), "")))</f>
        <v/>
      </c>
      <c r="AG4682" s="10" t="str">
        <f t="shared" si="437"/>
        <v/>
      </c>
    </row>
    <row r="4683" spans="1:33" x14ac:dyDescent="0.25">
      <c r="A4683" s="7"/>
      <c r="B4683" s="66"/>
      <c r="C4683" s="67"/>
      <c r="D4683" s="68"/>
      <c r="E4683" s="68"/>
      <c r="F4683" s="69"/>
      <c r="G4683" s="69"/>
      <c r="H4683" s="70"/>
      <c r="I4683" s="71"/>
      <c r="J4683" s="68"/>
      <c r="K4683" s="68"/>
      <c r="L4683" s="72"/>
      <c r="M4683" s="7"/>
      <c r="N4683" s="10" t="str">
        <f t="shared" si="432"/>
        <v/>
      </c>
      <c r="O4683" s="7"/>
      <c r="P4683" s="22" t="str">
        <f t="shared" si="433"/>
        <v/>
      </c>
      <c r="Q4683" s="7"/>
      <c r="S4683" s="17" t="str">
        <f>IF($B4683="", "", IF(COUNTIF($B$11:$B4683, $B4683)&gt;1, "", $B4683))</f>
        <v/>
      </c>
      <c r="T4683" s="10" t="str">
        <f t="shared" si="434"/>
        <v/>
      </c>
      <c r="U4683" s="13">
        <v>4673</v>
      </c>
      <c r="V4683" s="17" t="str">
        <f t="shared" si="435"/>
        <v/>
      </c>
      <c r="X4683" s="10" t="str">
        <f>IF($F4683="", "", IF($D4683="", 'Intro &amp; Setup'!$Z$32, IFERROR(INDEX('Intro &amp; Setup'!$Z$17:$Z$31, MATCH($D4683, 'Intro &amp; Setup'!$S$17:$S$31, 0)), "")))</f>
        <v/>
      </c>
      <c r="Z4683" s="25" t="str">
        <f t="shared" si="436"/>
        <v/>
      </c>
      <c r="AE4683" s="10" t="str">
        <f>IF($B4683="", "", IF($D4683="", 'Intro &amp; Setup'!$AC$32, IFERROR(INDEX('Intro &amp; Setup'!$AC$17:$AC$31, MATCH($D4683, 'Intro &amp; Setup'!$S$17:$S$31, 0)), "")))</f>
        <v/>
      </c>
      <c r="AG4683" s="10" t="str">
        <f t="shared" si="437"/>
        <v/>
      </c>
    </row>
    <row r="4684" spans="1:33" x14ac:dyDescent="0.25">
      <c r="A4684" s="7"/>
      <c r="B4684" s="66"/>
      <c r="C4684" s="67"/>
      <c r="D4684" s="68"/>
      <c r="E4684" s="68"/>
      <c r="F4684" s="69"/>
      <c r="G4684" s="69"/>
      <c r="H4684" s="70"/>
      <c r="I4684" s="71"/>
      <c r="J4684" s="68"/>
      <c r="K4684" s="68"/>
      <c r="L4684" s="72"/>
      <c r="M4684" s="7"/>
      <c r="N4684" s="10" t="str">
        <f t="shared" ref="N4684:N4747" si="438">IF($Z4684="", "", TEXT($Z4684, "mmm yyyy"))</f>
        <v/>
      </c>
      <c r="O4684" s="7"/>
      <c r="P4684" s="22" t="str">
        <f t="shared" ref="P4684:P4747" si="439">IFERROR(IF($F4684="", "", DATE(YEAR($F4684), MONTH($F4684)+$X4684, DAY($F4684))), "")</f>
        <v/>
      </c>
      <c r="Q4684" s="7"/>
      <c r="S4684" s="17" t="str">
        <f>IF($B4684="", "", IF(COUNTIF($B$11:$B4684, $B4684)&gt;1, "", $B4684))</f>
        <v/>
      </c>
      <c r="T4684" s="10" t="str">
        <f t="shared" ref="T4684:T4747" si="440">IF($S4684="", "", COUNTIF($S$11:$S$8010, "&lt;"&amp;$S4684)+1-$T$8)</f>
        <v/>
      </c>
      <c r="U4684" s="13">
        <v>4674</v>
      </c>
      <c r="V4684" s="17" t="str">
        <f t="shared" ref="V4684:V4747" si="441">IFERROR(INDEX($S$11:$S$8010, MATCH($U4684, $T$11:$T$8010, 0)), "")</f>
        <v/>
      </c>
      <c r="X4684" s="10" t="str">
        <f>IF($F4684="", "", IF($D4684="", 'Intro &amp; Setup'!$Z$32, IFERROR(INDEX('Intro &amp; Setup'!$Z$17:$Z$31, MATCH($D4684, 'Intro &amp; Setup'!$S$17:$S$31, 0)), "")))</f>
        <v/>
      </c>
      <c r="Z4684" s="25" t="str">
        <f t="shared" ref="Z4684:Z4747" si="442">IFERROR(IF($G4684="", "", DATE(YEAR($G4684), MONTH($G4684)+1, 1)), "")</f>
        <v/>
      </c>
      <c r="AE4684" s="10" t="str">
        <f>IF($B4684="", "", IF($D4684="", 'Intro &amp; Setup'!$AC$32, IFERROR(INDEX('Intro &amp; Setup'!$AC$17:$AC$31, MATCH($D4684, 'Intro &amp; Setup'!$S$17:$S$31, 0)), "")))</f>
        <v/>
      </c>
      <c r="AG4684" s="10" t="str">
        <f t="shared" ref="AG4684:AG4747" si="443">IF($G4684="", "", IF($N4684=$U$3, $AG$4, IF($N4684=$U$4, $AG$5, IF($G4684&lt;$T$3, $AG$3, ""))))</f>
        <v/>
      </c>
    </row>
    <row r="4685" spans="1:33" x14ac:dyDescent="0.25">
      <c r="A4685" s="7"/>
      <c r="B4685" s="66"/>
      <c r="C4685" s="67"/>
      <c r="D4685" s="68"/>
      <c r="E4685" s="68"/>
      <c r="F4685" s="69"/>
      <c r="G4685" s="69"/>
      <c r="H4685" s="70"/>
      <c r="I4685" s="71"/>
      <c r="J4685" s="68"/>
      <c r="K4685" s="68"/>
      <c r="L4685" s="72"/>
      <c r="M4685" s="7"/>
      <c r="N4685" s="10" t="str">
        <f t="shared" si="438"/>
        <v/>
      </c>
      <c r="O4685" s="7"/>
      <c r="P4685" s="22" t="str">
        <f t="shared" si="439"/>
        <v/>
      </c>
      <c r="Q4685" s="7"/>
      <c r="S4685" s="17" t="str">
        <f>IF($B4685="", "", IF(COUNTIF($B$11:$B4685, $B4685)&gt;1, "", $B4685))</f>
        <v/>
      </c>
      <c r="T4685" s="10" t="str">
        <f t="shared" si="440"/>
        <v/>
      </c>
      <c r="U4685" s="13">
        <v>4675</v>
      </c>
      <c r="V4685" s="17" t="str">
        <f t="shared" si="441"/>
        <v/>
      </c>
      <c r="X4685" s="10" t="str">
        <f>IF($F4685="", "", IF($D4685="", 'Intro &amp; Setup'!$Z$32, IFERROR(INDEX('Intro &amp; Setup'!$Z$17:$Z$31, MATCH($D4685, 'Intro &amp; Setup'!$S$17:$S$31, 0)), "")))</f>
        <v/>
      </c>
      <c r="Z4685" s="25" t="str">
        <f t="shared" si="442"/>
        <v/>
      </c>
      <c r="AE4685" s="10" t="str">
        <f>IF($B4685="", "", IF($D4685="", 'Intro &amp; Setup'!$AC$32, IFERROR(INDEX('Intro &amp; Setup'!$AC$17:$AC$31, MATCH($D4685, 'Intro &amp; Setup'!$S$17:$S$31, 0)), "")))</f>
        <v/>
      </c>
      <c r="AG4685" s="10" t="str">
        <f t="shared" si="443"/>
        <v/>
      </c>
    </row>
    <row r="4686" spans="1:33" x14ac:dyDescent="0.25">
      <c r="A4686" s="7"/>
      <c r="B4686" s="66"/>
      <c r="C4686" s="67"/>
      <c r="D4686" s="68"/>
      <c r="E4686" s="68"/>
      <c r="F4686" s="69"/>
      <c r="G4686" s="69"/>
      <c r="H4686" s="70"/>
      <c r="I4686" s="71"/>
      <c r="J4686" s="68"/>
      <c r="K4686" s="68"/>
      <c r="L4686" s="72"/>
      <c r="M4686" s="7"/>
      <c r="N4686" s="10" t="str">
        <f t="shared" si="438"/>
        <v/>
      </c>
      <c r="O4686" s="7"/>
      <c r="P4686" s="22" t="str">
        <f t="shared" si="439"/>
        <v/>
      </c>
      <c r="Q4686" s="7"/>
      <c r="S4686" s="17" t="str">
        <f>IF($B4686="", "", IF(COUNTIF($B$11:$B4686, $B4686)&gt;1, "", $B4686))</f>
        <v/>
      </c>
      <c r="T4686" s="10" t="str">
        <f t="shared" si="440"/>
        <v/>
      </c>
      <c r="U4686" s="13">
        <v>4676</v>
      </c>
      <c r="V4686" s="17" t="str">
        <f t="shared" si="441"/>
        <v/>
      </c>
      <c r="X4686" s="10" t="str">
        <f>IF($F4686="", "", IF($D4686="", 'Intro &amp; Setup'!$Z$32, IFERROR(INDEX('Intro &amp; Setup'!$Z$17:$Z$31, MATCH($D4686, 'Intro &amp; Setup'!$S$17:$S$31, 0)), "")))</f>
        <v/>
      </c>
      <c r="Z4686" s="25" t="str">
        <f t="shared" si="442"/>
        <v/>
      </c>
      <c r="AE4686" s="10" t="str">
        <f>IF($B4686="", "", IF($D4686="", 'Intro &amp; Setup'!$AC$32, IFERROR(INDEX('Intro &amp; Setup'!$AC$17:$AC$31, MATCH($D4686, 'Intro &amp; Setup'!$S$17:$S$31, 0)), "")))</f>
        <v/>
      </c>
      <c r="AG4686" s="10" t="str">
        <f t="shared" si="443"/>
        <v/>
      </c>
    </row>
    <row r="4687" spans="1:33" x14ac:dyDescent="0.25">
      <c r="A4687" s="7"/>
      <c r="B4687" s="66"/>
      <c r="C4687" s="67"/>
      <c r="D4687" s="68"/>
      <c r="E4687" s="68"/>
      <c r="F4687" s="69"/>
      <c r="G4687" s="69"/>
      <c r="H4687" s="70"/>
      <c r="I4687" s="71"/>
      <c r="J4687" s="68"/>
      <c r="K4687" s="68"/>
      <c r="L4687" s="72"/>
      <c r="M4687" s="7"/>
      <c r="N4687" s="10" t="str">
        <f t="shared" si="438"/>
        <v/>
      </c>
      <c r="O4687" s="7"/>
      <c r="P4687" s="22" t="str">
        <f t="shared" si="439"/>
        <v/>
      </c>
      <c r="Q4687" s="7"/>
      <c r="S4687" s="17" t="str">
        <f>IF($B4687="", "", IF(COUNTIF($B$11:$B4687, $B4687)&gt;1, "", $B4687))</f>
        <v/>
      </c>
      <c r="T4687" s="10" t="str">
        <f t="shared" si="440"/>
        <v/>
      </c>
      <c r="U4687" s="13">
        <v>4677</v>
      </c>
      <c r="V4687" s="17" t="str">
        <f t="shared" si="441"/>
        <v/>
      </c>
      <c r="X4687" s="10" t="str">
        <f>IF($F4687="", "", IF($D4687="", 'Intro &amp; Setup'!$Z$32, IFERROR(INDEX('Intro &amp; Setup'!$Z$17:$Z$31, MATCH($D4687, 'Intro &amp; Setup'!$S$17:$S$31, 0)), "")))</f>
        <v/>
      </c>
      <c r="Z4687" s="25" t="str">
        <f t="shared" si="442"/>
        <v/>
      </c>
      <c r="AE4687" s="10" t="str">
        <f>IF($B4687="", "", IF($D4687="", 'Intro &amp; Setup'!$AC$32, IFERROR(INDEX('Intro &amp; Setup'!$AC$17:$AC$31, MATCH($D4687, 'Intro &amp; Setup'!$S$17:$S$31, 0)), "")))</f>
        <v/>
      </c>
      <c r="AG4687" s="10" t="str">
        <f t="shared" si="443"/>
        <v/>
      </c>
    </row>
    <row r="4688" spans="1:33" x14ac:dyDescent="0.25">
      <c r="A4688" s="7"/>
      <c r="B4688" s="66"/>
      <c r="C4688" s="67"/>
      <c r="D4688" s="68"/>
      <c r="E4688" s="68"/>
      <c r="F4688" s="69"/>
      <c r="G4688" s="69"/>
      <c r="H4688" s="70"/>
      <c r="I4688" s="71"/>
      <c r="J4688" s="68"/>
      <c r="K4688" s="68"/>
      <c r="L4688" s="72"/>
      <c r="M4688" s="7"/>
      <c r="N4688" s="10" t="str">
        <f t="shared" si="438"/>
        <v/>
      </c>
      <c r="O4688" s="7"/>
      <c r="P4688" s="22" t="str">
        <f t="shared" si="439"/>
        <v/>
      </c>
      <c r="Q4688" s="7"/>
      <c r="S4688" s="17" t="str">
        <f>IF($B4688="", "", IF(COUNTIF($B$11:$B4688, $B4688)&gt;1, "", $B4688))</f>
        <v/>
      </c>
      <c r="T4688" s="10" t="str">
        <f t="shared" si="440"/>
        <v/>
      </c>
      <c r="U4688" s="13">
        <v>4678</v>
      </c>
      <c r="V4688" s="17" t="str">
        <f t="shared" si="441"/>
        <v/>
      </c>
      <c r="X4688" s="10" t="str">
        <f>IF($F4688="", "", IF($D4688="", 'Intro &amp; Setup'!$Z$32, IFERROR(INDEX('Intro &amp; Setup'!$Z$17:$Z$31, MATCH($D4688, 'Intro &amp; Setup'!$S$17:$S$31, 0)), "")))</f>
        <v/>
      </c>
      <c r="Z4688" s="25" t="str">
        <f t="shared" si="442"/>
        <v/>
      </c>
      <c r="AE4688" s="10" t="str">
        <f>IF($B4688="", "", IF($D4688="", 'Intro &amp; Setup'!$AC$32, IFERROR(INDEX('Intro &amp; Setup'!$AC$17:$AC$31, MATCH($D4688, 'Intro &amp; Setup'!$S$17:$S$31, 0)), "")))</f>
        <v/>
      </c>
      <c r="AG4688" s="10" t="str">
        <f t="shared" si="443"/>
        <v/>
      </c>
    </row>
    <row r="4689" spans="1:33" x14ac:dyDescent="0.25">
      <c r="A4689" s="7"/>
      <c r="B4689" s="66"/>
      <c r="C4689" s="67"/>
      <c r="D4689" s="68"/>
      <c r="E4689" s="68"/>
      <c r="F4689" s="69"/>
      <c r="G4689" s="69"/>
      <c r="H4689" s="70"/>
      <c r="I4689" s="71"/>
      <c r="J4689" s="68"/>
      <c r="K4689" s="68"/>
      <c r="L4689" s="72"/>
      <c r="M4689" s="7"/>
      <c r="N4689" s="10" t="str">
        <f t="shared" si="438"/>
        <v/>
      </c>
      <c r="O4689" s="7"/>
      <c r="P4689" s="22" t="str">
        <f t="shared" si="439"/>
        <v/>
      </c>
      <c r="Q4689" s="7"/>
      <c r="S4689" s="17" t="str">
        <f>IF($B4689="", "", IF(COUNTIF($B$11:$B4689, $B4689)&gt;1, "", $B4689))</f>
        <v/>
      </c>
      <c r="T4689" s="10" t="str">
        <f t="shared" si="440"/>
        <v/>
      </c>
      <c r="U4689" s="13">
        <v>4679</v>
      </c>
      <c r="V4689" s="17" t="str">
        <f t="shared" si="441"/>
        <v/>
      </c>
      <c r="X4689" s="10" t="str">
        <f>IF($F4689="", "", IF($D4689="", 'Intro &amp; Setup'!$Z$32, IFERROR(INDEX('Intro &amp; Setup'!$Z$17:$Z$31, MATCH($D4689, 'Intro &amp; Setup'!$S$17:$S$31, 0)), "")))</f>
        <v/>
      </c>
      <c r="Z4689" s="25" t="str">
        <f t="shared" si="442"/>
        <v/>
      </c>
      <c r="AE4689" s="10" t="str">
        <f>IF($B4689="", "", IF($D4689="", 'Intro &amp; Setup'!$AC$32, IFERROR(INDEX('Intro &amp; Setup'!$AC$17:$AC$31, MATCH($D4689, 'Intro &amp; Setup'!$S$17:$S$31, 0)), "")))</f>
        <v/>
      </c>
      <c r="AG4689" s="10" t="str">
        <f t="shared" si="443"/>
        <v/>
      </c>
    </row>
    <row r="4690" spans="1:33" x14ac:dyDescent="0.25">
      <c r="A4690" s="7"/>
      <c r="B4690" s="66"/>
      <c r="C4690" s="67"/>
      <c r="D4690" s="68"/>
      <c r="E4690" s="68"/>
      <c r="F4690" s="69"/>
      <c r="G4690" s="69"/>
      <c r="H4690" s="70"/>
      <c r="I4690" s="71"/>
      <c r="J4690" s="68"/>
      <c r="K4690" s="68"/>
      <c r="L4690" s="72"/>
      <c r="M4690" s="7"/>
      <c r="N4690" s="10" t="str">
        <f t="shared" si="438"/>
        <v/>
      </c>
      <c r="O4690" s="7"/>
      <c r="P4690" s="22" t="str">
        <f t="shared" si="439"/>
        <v/>
      </c>
      <c r="Q4690" s="7"/>
      <c r="S4690" s="17" t="str">
        <f>IF($B4690="", "", IF(COUNTIF($B$11:$B4690, $B4690)&gt;1, "", $B4690))</f>
        <v/>
      </c>
      <c r="T4690" s="10" t="str">
        <f t="shared" si="440"/>
        <v/>
      </c>
      <c r="U4690" s="13">
        <v>4680</v>
      </c>
      <c r="V4690" s="17" t="str">
        <f t="shared" si="441"/>
        <v/>
      </c>
      <c r="X4690" s="10" t="str">
        <f>IF($F4690="", "", IF($D4690="", 'Intro &amp; Setup'!$Z$32, IFERROR(INDEX('Intro &amp; Setup'!$Z$17:$Z$31, MATCH($D4690, 'Intro &amp; Setup'!$S$17:$S$31, 0)), "")))</f>
        <v/>
      </c>
      <c r="Z4690" s="25" t="str">
        <f t="shared" si="442"/>
        <v/>
      </c>
      <c r="AE4690" s="10" t="str">
        <f>IF($B4690="", "", IF($D4690="", 'Intro &amp; Setup'!$AC$32, IFERROR(INDEX('Intro &amp; Setup'!$AC$17:$AC$31, MATCH($D4690, 'Intro &amp; Setup'!$S$17:$S$31, 0)), "")))</f>
        <v/>
      </c>
      <c r="AG4690" s="10" t="str">
        <f t="shared" si="443"/>
        <v/>
      </c>
    </row>
    <row r="4691" spans="1:33" x14ac:dyDescent="0.25">
      <c r="A4691" s="7"/>
      <c r="B4691" s="66"/>
      <c r="C4691" s="67"/>
      <c r="D4691" s="68"/>
      <c r="E4691" s="68"/>
      <c r="F4691" s="69"/>
      <c r="G4691" s="69"/>
      <c r="H4691" s="70"/>
      <c r="I4691" s="71"/>
      <c r="J4691" s="68"/>
      <c r="K4691" s="68"/>
      <c r="L4691" s="72"/>
      <c r="M4691" s="7"/>
      <c r="N4691" s="10" t="str">
        <f t="shared" si="438"/>
        <v/>
      </c>
      <c r="O4691" s="7"/>
      <c r="P4691" s="22" t="str">
        <f t="shared" si="439"/>
        <v/>
      </c>
      <c r="Q4691" s="7"/>
      <c r="S4691" s="17" t="str">
        <f>IF($B4691="", "", IF(COUNTIF($B$11:$B4691, $B4691)&gt;1, "", $B4691))</f>
        <v/>
      </c>
      <c r="T4691" s="10" t="str">
        <f t="shared" si="440"/>
        <v/>
      </c>
      <c r="U4691" s="13">
        <v>4681</v>
      </c>
      <c r="V4691" s="17" t="str">
        <f t="shared" si="441"/>
        <v/>
      </c>
      <c r="X4691" s="10" t="str">
        <f>IF($F4691="", "", IF($D4691="", 'Intro &amp; Setup'!$Z$32, IFERROR(INDEX('Intro &amp; Setup'!$Z$17:$Z$31, MATCH($D4691, 'Intro &amp; Setup'!$S$17:$S$31, 0)), "")))</f>
        <v/>
      </c>
      <c r="Z4691" s="25" t="str">
        <f t="shared" si="442"/>
        <v/>
      </c>
      <c r="AE4691" s="10" t="str">
        <f>IF($B4691="", "", IF($D4691="", 'Intro &amp; Setup'!$AC$32, IFERROR(INDEX('Intro &amp; Setup'!$AC$17:$AC$31, MATCH($D4691, 'Intro &amp; Setup'!$S$17:$S$31, 0)), "")))</f>
        <v/>
      </c>
      <c r="AG4691" s="10" t="str">
        <f t="shared" si="443"/>
        <v/>
      </c>
    </row>
    <row r="4692" spans="1:33" x14ac:dyDescent="0.25">
      <c r="A4692" s="7"/>
      <c r="B4692" s="66"/>
      <c r="C4692" s="67"/>
      <c r="D4692" s="68"/>
      <c r="E4692" s="68"/>
      <c r="F4692" s="69"/>
      <c r="G4692" s="69"/>
      <c r="H4692" s="70"/>
      <c r="I4692" s="71"/>
      <c r="J4692" s="68"/>
      <c r="K4692" s="68"/>
      <c r="L4692" s="72"/>
      <c r="M4692" s="7"/>
      <c r="N4692" s="10" t="str">
        <f t="shared" si="438"/>
        <v/>
      </c>
      <c r="O4692" s="7"/>
      <c r="P4692" s="22" t="str">
        <f t="shared" si="439"/>
        <v/>
      </c>
      <c r="Q4692" s="7"/>
      <c r="S4692" s="17" t="str">
        <f>IF($B4692="", "", IF(COUNTIF($B$11:$B4692, $B4692)&gt;1, "", $B4692))</f>
        <v/>
      </c>
      <c r="T4692" s="10" t="str">
        <f t="shared" si="440"/>
        <v/>
      </c>
      <c r="U4692" s="13">
        <v>4682</v>
      </c>
      <c r="V4692" s="17" t="str">
        <f t="shared" si="441"/>
        <v/>
      </c>
      <c r="X4692" s="10" t="str">
        <f>IF($F4692="", "", IF($D4692="", 'Intro &amp; Setup'!$Z$32, IFERROR(INDEX('Intro &amp; Setup'!$Z$17:$Z$31, MATCH($D4692, 'Intro &amp; Setup'!$S$17:$S$31, 0)), "")))</f>
        <v/>
      </c>
      <c r="Z4692" s="25" t="str">
        <f t="shared" si="442"/>
        <v/>
      </c>
      <c r="AE4692" s="10" t="str">
        <f>IF($B4692="", "", IF($D4692="", 'Intro &amp; Setup'!$AC$32, IFERROR(INDEX('Intro &amp; Setup'!$AC$17:$AC$31, MATCH($D4692, 'Intro &amp; Setup'!$S$17:$S$31, 0)), "")))</f>
        <v/>
      </c>
      <c r="AG4692" s="10" t="str">
        <f t="shared" si="443"/>
        <v/>
      </c>
    </row>
    <row r="4693" spans="1:33" x14ac:dyDescent="0.25">
      <c r="A4693" s="7"/>
      <c r="B4693" s="66"/>
      <c r="C4693" s="67"/>
      <c r="D4693" s="68"/>
      <c r="E4693" s="68"/>
      <c r="F4693" s="69"/>
      <c r="G4693" s="69"/>
      <c r="H4693" s="70"/>
      <c r="I4693" s="71"/>
      <c r="J4693" s="68"/>
      <c r="K4693" s="68"/>
      <c r="L4693" s="72"/>
      <c r="M4693" s="7"/>
      <c r="N4693" s="10" t="str">
        <f t="shared" si="438"/>
        <v/>
      </c>
      <c r="O4693" s="7"/>
      <c r="P4693" s="22" t="str">
        <f t="shared" si="439"/>
        <v/>
      </c>
      <c r="Q4693" s="7"/>
      <c r="S4693" s="17" t="str">
        <f>IF($B4693="", "", IF(COUNTIF($B$11:$B4693, $B4693)&gt;1, "", $B4693))</f>
        <v/>
      </c>
      <c r="T4693" s="10" t="str">
        <f t="shared" si="440"/>
        <v/>
      </c>
      <c r="U4693" s="13">
        <v>4683</v>
      </c>
      <c r="V4693" s="17" t="str">
        <f t="shared" si="441"/>
        <v/>
      </c>
      <c r="X4693" s="10" t="str">
        <f>IF($F4693="", "", IF($D4693="", 'Intro &amp; Setup'!$Z$32, IFERROR(INDEX('Intro &amp; Setup'!$Z$17:$Z$31, MATCH($D4693, 'Intro &amp; Setup'!$S$17:$S$31, 0)), "")))</f>
        <v/>
      </c>
      <c r="Z4693" s="25" t="str">
        <f t="shared" si="442"/>
        <v/>
      </c>
      <c r="AE4693" s="10" t="str">
        <f>IF($B4693="", "", IF($D4693="", 'Intro &amp; Setup'!$AC$32, IFERROR(INDEX('Intro &amp; Setup'!$AC$17:$AC$31, MATCH($D4693, 'Intro &amp; Setup'!$S$17:$S$31, 0)), "")))</f>
        <v/>
      </c>
      <c r="AG4693" s="10" t="str">
        <f t="shared" si="443"/>
        <v/>
      </c>
    </row>
    <row r="4694" spans="1:33" x14ac:dyDescent="0.25">
      <c r="A4694" s="7"/>
      <c r="B4694" s="66"/>
      <c r="C4694" s="67"/>
      <c r="D4694" s="68"/>
      <c r="E4694" s="68"/>
      <c r="F4694" s="69"/>
      <c r="G4694" s="69"/>
      <c r="H4694" s="70"/>
      <c r="I4694" s="71"/>
      <c r="J4694" s="68"/>
      <c r="K4694" s="68"/>
      <c r="L4694" s="72"/>
      <c r="M4694" s="7"/>
      <c r="N4694" s="10" t="str">
        <f t="shared" si="438"/>
        <v/>
      </c>
      <c r="O4694" s="7"/>
      <c r="P4694" s="22" t="str">
        <f t="shared" si="439"/>
        <v/>
      </c>
      <c r="Q4694" s="7"/>
      <c r="S4694" s="17" t="str">
        <f>IF($B4694="", "", IF(COUNTIF($B$11:$B4694, $B4694)&gt;1, "", $B4694))</f>
        <v/>
      </c>
      <c r="T4694" s="10" t="str">
        <f t="shared" si="440"/>
        <v/>
      </c>
      <c r="U4694" s="13">
        <v>4684</v>
      </c>
      <c r="V4694" s="17" t="str">
        <f t="shared" si="441"/>
        <v/>
      </c>
      <c r="X4694" s="10" t="str">
        <f>IF($F4694="", "", IF($D4694="", 'Intro &amp; Setup'!$Z$32, IFERROR(INDEX('Intro &amp; Setup'!$Z$17:$Z$31, MATCH($D4694, 'Intro &amp; Setup'!$S$17:$S$31, 0)), "")))</f>
        <v/>
      </c>
      <c r="Z4694" s="25" t="str">
        <f t="shared" si="442"/>
        <v/>
      </c>
      <c r="AE4694" s="10" t="str">
        <f>IF($B4694="", "", IF($D4694="", 'Intro &amp; Setup'!$AC$32, IFERROR(INDEX('Intro &amp; Setup'!$AC$17:$AC$31, MATCH($D4694, 'Intro &amp; Setup'!$S$17:$S$31, 0)), "")))</f>
        <v/>
      </c>
      <c r="AG4694" s="10" t="str">
        <f t="shared" si="443"/>
        <v/>
      </c>
    </row>
    <row r="4695" spans="1:33" x14ac:dyDescent="0.25">
      <c r="A4695" s="7"/>
      <c r="B4695" s="66"/>
      <c r="C4695" s="67"/>
      <c r="D4695" s="68"/>
      <c r="E4695" s="68"/>
      <c r="F4695" s="69"/>
      <c r="G4695" s="69"/>
      <c r="H4695" s="70"/>
      <c r="I4695" s="71"/>
      <c r="J4695" s="68"/>
      <c r="K4695" s="68"/>
      <c r="L4695" s="72"/>
      <c r="M4695" s="7"/>
      <c r="N4695" s="10" t="str">
        <f t="shared" si="438"/>
        <v/>
      </c>
      <c r="O4695" s="7"/>
      <c r="P4695" s="22" t="str">
        <f t="shared" si="439"/>
        <v/>
      </c>
      <c r="Q4695" s="7"/>
      <c r="S4695" s="17" t="str">
        <f>IF($B4695="", "", IF(COUNTIF($B$11:$B4695, $B4695)&gt;1, "", $B4695))</f>
        <v/>
      </c>
      <c r="T4695" s="10" t="str">
        <f t="shared" si="440"/>
        <v/>
      </c>
      <c r="U4695" s="13">
        <v>4685</v>
      </c>
      <c r="V4695" s="17" t="str">
        <f t="shared" si="441"/>
        <v/>
      </c>
      <c r="X4695" s="10" t="str">
        <f>IF($F4695="", "", IF($D4695="", 'Intro &amp; Setup'!$Z$32, IFERROR(INDEX('Intro &amp; Setup'!$Z$17:$Z$31, MATCH($D4695, 'Intro &amp; Setup'!$S$17:$S$31, 0)), "")))</f>
        <v/>
      </c>
      <c r="Z4695" s="25" t="str">
        <f t="shared" si="442"/>
        <v/>
      </c>
      <c r="AE4695" s="10" t="str">
        <f>IF($B4695="", "", IF($D4695="", 'Intro &amp; Setup'!$AC$32, IFERROR(INDEX('Intro &amp; Setup'!$AC$17:$AC$31, MATCH($D4695, 'Intro &amp; Setup'!$S$17:$S$31, 0)), "")))</f>
        <v/>
      </c>
      <c r="AG4695" s="10" t="str">
        <f t="shared" si="443"/>
        <v/>
      </c>
    </row>
    <row r="4696" spans="1:33" x14ac:dyDescent="0.25">
      <c r="A4696" s="7"/>
      <c r="B4696" s="66"/>
      <c r="C4696" s="67"/>
      <c r="D4696" s="68"/>
      <c r="E4696" s="68"/>
      <c r="F4696" s="69"/>
      <c r="G4696" s="69"/>
      <c r="H4696" s="70"/>
      <c r="I4696" s="71"/>
      <c r="J4696" s="68"/>
      <c r="K4696" s="68"/>
      <c r="L4696" s="72"/>
      <c r="M4696" s="7"/>
      <c r="N4696" s="10" t="str">
        <f t="shared" si="438"/>
        <v/>
      </c>
      <c r="O4696" s="7"/>
      <c r="P4696" s="22" t="str">
        <f t="shared" si="439"/>
        <v/>
      </c>
      <c r="Q4696" s="7"/>
      <c r="S4696" s="17" t="str">
        <f>IF($B4696="", "", IF(COUNTIF($B$11:$B4696, $B4696)&gt;1, "", $B4696))</f>
        <v/>
      </c>
      <c r="T4696" s="10" t="str">
        <f t="shared" si="440"/>
        <v/>
      </c>
      <c r="U4696" s="13">
        <v>4686</v>
      </c>
      <c r="V4696" s="17" t="str">
        <f t="shared" si="441"/>
        <v/>
      </c>
      <c r="X4696" s="10" t="str">
        <f>IF($F4696="", "", IF($D4696="", 'Intro &amp; Setup'!$Z$32, IFERROR(INDEX('Intro &amp; Setup'!$Z$17:$Z$31, MATCH($D4696, 'Intro &amp; Setup'!$S$17:$S$31, 0)), "")))</f>
        <v/>
      </c>
      <c r="Z4696" s="25" t="str">
        <f t="shared" si="442"/>
        <v/>
      </c>
      <c r="AE4696" s="10" t="str">
        <f>IF($B4696="", "", IF($D4696="", 'Intro &amp; Setup'!$AC$32, IFERROR(INDEX('Intro &amp; Setup'!$AC$17:$AC$31, MATCH($D4696, 'Intro &amp; Setup'!$S$17:$S$31, 0)), "")))</f>
        <v/>
      </c>
      <c r="AG4696" s="10" t="str">
        <f t="shared" si="443"/>
        <v/>
      </c>
    </row>
    <row r="4697" spans="1:33" x14ac:dyDescent="0.25">
      <c r="A4697" s="7"/>
      <c r="B4697" s="66"/>
      <c r="C4697" s="67"/>
      <c r="D4697" s="68"/>
      <c r="E4697" s="68"/>
      <c r="F4697" s="69"/>
      <c r="G4697" s="69"/>
      <c r="H4697" s="70"/>
      <c r="I4697" s="71"/>
      <c r="J4697" s="68"/>
      <c r="K4697" s="68"/>
      <c r="L4697" s="72"/>
      <c r="M4697" s="7"/>
      <c r="N4697" s="10" t="str">
        <f t="shared" si="438"/>
        <v/>
      </c>
      <c r="O4697" s="7"/>
      <c r="P4697" s="22" t="str">
        <f t="shared" si="439"/>
        <v/>
      </c>
      <c r="Q4697" s="7"/>
      <c r="S4697" s="17" t="str">
        <f>IF($B4697="", "", IF(COUNTIF($B$11:$B4697, $B4697)&gt;1, "", $B4697))</f>
        <v/>
      </c>
      <c r="T4697" s="10" t="str">
        <f t="shared" si="440"/>
        <v/>
      </c>
      <c r="U4697" s="13">
        <v>4687</v>
      </c>
      <c r="V4697" s="17" t="str">
        <f t="shared" si="441"/>
        <v/>
      </c>
      <c r="X4697" s="10" t="str">
        <f>IF($F4697="", "", IF($D4697="", 'Intro &amp; Setup'!$Z$32, IFERROR(INDEX('Intro &amp; Setup'!$Z$17:$Z$31, MATCH($D4697, 'Intro &amp; Setup'!$S$17:$S$31, 0)), "")))</f>
        <v/>
      </c>
      <c r="Z4697" s="25" t="str">
        <f t="shared" si="442"/>
        <v/>
      </c>
      <c r="AE4697" s="10" t="str">
        <f>IF($B4697="", "", IF($D4697="", 'Intro &amp; Setup'!$AC$32, IFERROR(INDEX('Intro &amp; Setup'!$AC$17:$AC$31, MATCH($D4697, 'Intro &amp; Setup'!$S$17:$S$31, 0)), "")))</f>
        <v/>
      </c>
      <c r="AG4697" s="10" t="str">
        <f t="shared" si="443"/>
        <v/>
      </c>
    </row>
    <row r="4698" spans="1:33" x14ac:dyDescent="0.25">
      <c r="A4698" s="7"/>
      <c r="B4698" s="66"/>
      <c r="C4698" s="67"/>
      <c r="D4698" s="68"/>
      <c r="E4698" s="68"/>
      <c r="F4698" s="69"/>
      <c r="G4698" s="69"/>
      <c r="H4698" s="70"/>
      <c r="I4698" s="71"/>
      <c r="J4698" s="68"/>
      <c r="K4698" s="68"/>
      <c r="L4698" s="72"/>
      <c r="M4698" s="7"/>
      <c r="N4698" s="10" t="str">
        <f t="shared" si="438"/>
        <v/>
      </c>
      <c r="O4698" s="7"/>
      <c r="P4698" s="22" t="str">
        <f t="shared" si="439"/>
        <v/>
      </c>
      <c r="Q4698" s="7"/>
      <c r="S4698" s="17" t="str">
        <f>IF($B4698="", "", IF(COUNTIF($B$11:$B4698, $B4698)&gt;1, "", $B4698))</f>
        <v/>
      </c>
      <c r="T4698" s="10" t="str">
        <f t="shared" si="440"/>
        <v/>
      </c>
      <c r="U4698" s="13">
        <v>4688</v>
      </c>
      <c r="V4698" s="17" t="str">
        <f t="shared" si="441"/>
        <v/>
      </c>
      <c r="X4698" s="10" t="str">
        <f>IF($F4698="", "", IF($D4698="", 'Intro &amp; Setup'!$Z$32, IFERROR(INDEX('Intro &amp; Setup'!$Z$17:$Z$31, MATCH($D4698, 'Intro &amp; Setup'!$S$17:$S$31, 0)), "")))</f>
        <v/>
      </c>
      <c r="Z4698" s="25" t="str">
        <f t="shared" si="442"/>
        <v/>
      </c>
      <c r="AE4698" s="10" t="str">
        <f>IF($B4698="", "", IF($D4698="", 'Intro &amp; Setup'!$AC$32, IFERROR(INDEX('Intro &amp; Setup'!$AC$17:$AC$31, MATCH($D4698, 'Intro &amp; Setup'!$S$17:$S$31, 0)), "")))</f>
        <v/>
      </c>
      <c r="AG4698" s="10" t="str">
        <f t="shared" si="443"/>
        <v/>
      </c>
    </row>
    <row r="4699" spans="1:33" x14ac:dyDescent="0.25">
      <c r="A4699" s="7"/>
      <c r="B4699" s="66"/>
      <c r="C4699" s="67"/>
      <c r="D4699" s="68"/>
      <c r="E4699" s="68"/>
      <c r="F4699" s="69"/>
      <c r="G4699" s="69"/>
      <c r="H4699" s="70"/>
      <c r="I4699" s="71"/>
      <c r="J4699" s="68"/>
      <c r="K4699" s="68"/>
      <c r="L4699" s="72"/>
      <c r="M4699" s="7"/>
      <c r="N4699" s="10" t="str">
        <f t="shared" si="438"/>
        <v/>
      </c>
      <c r="O4699" s="7"/>
      <c r="P4699" s="22" t="str">
        <f t="shared" si="439"/>
        <v/>
      </c>
      <c r="Q4699" s="7"/>
      <c r="S4699" s="17" t="str">
        <f>IF($B4699="", "", IF(COUNTIF($B$11:$B4699, $B4699)&gt;1, "", $B4699))</f>
        <v/>
      </c>
      <c r="T4699" s="10" t="str">
        <f t="shared" si="440"/>
        <v/>
      </c>
      <c r="U4699" s="13">
        <v>4689</v>
      </c>
      <c r="V4699" s="17" t="str">
        <f t="shared" si="441"/>
        <v/>
      </c>
      <c r="X4699" s="10" t="str">
        <f>IF($F4699="", "", IF($D4699="", 'Intro &amp; Setup'!$Z$32, IFERROR(INDEX('Intro &amp; Setup'!$Z$17:$Z$31, MATCH($D4699, 'Intro &amp; Setup'!$S$17:$S$31, 0)), "")))</f>
        <v/>
      </c>
      <c r="Z4699" s="25" t="str">
        <f t="shared" si="442"/>
        <v/>
      </c>
      <c r="AE4699" s="10" t="str">
        <f>IF($B4699="", "", IF($D4699="", 'Intro &amp; Setup'!$AC$32, IFERROR(INDEX('Intro &amp; Setup'!$AC$17:$AC$31, MATCH($D4699, 'Intro &amp; Setup'!$S$17:$S$31, 0)), "")))</f>
        <v/>
      </c>
      <c r="AG4699" s="10" t="str">
        <f t="shared" si="443"/>
        <v/>
      </c>
    </row>
    <row r="4700" spans="1:33" x14ac:dyDescent="0.25">
      <c r="A4700" s="7"/>
      <c r="B4700" s="66"/>
      <c r="C4700" s="67"/>
      <c r="D4700" s="68"/>
      <c r="E4700" s="68"/>
      <c r="F4700" s="69"/>
      <c r="G4700" s="69"/>
      <c r="H4700" s="70"/>
      <c r="I4700" s="71"/>
      <c r="J4700" s="68"/>
      <c r="K4700" s="68"/>
      <c r="L4700" s="72"/>
      <c r="M4700" s="7"/>
      <c r="N4700" s="10" t="str">
        <f t="shared" si="438"/>
        <v/>
      </c>
      <c r="O4700" s="7"/>
      <c r="P4700" s="22" t="str">
        <f t="shared" si="439"/>
        <v/>
      </c>
      <c r="Q4700" s="7"/>
      <c r="S4700" s="17" t="str">
        <f>IF($B4700="", "", IF(COUNTIF($B$11:$B4700, $B4700)&gt;1, "", $B4700))</f>
        <v/>
      </c>
      <c r="T4700" s="10" t="str">
        <f t="shared" si="440"/>
        <v/>
      </c>
      <c r="U4700" s="13">
        <v>4690</v>
      </c>
      <c r="V4700" s="17" t="str">
        <f t="shared" si="441"/>
        <v/>
      </c>
      <c r="X4700" s="10" t="str">
        <f>IF($F4700="", "", IF($D4700="", 'Intro &amp; Setup'!$Z$32, IFERROR(INDEX('Intro &amp; Setup'!$Z$17:$Z$31, MATCH($D4700, 'Intro &amp; Setup'!$S$17:$S$31, 0)), "")))</f>
        <v/>
      </c>
      <c r="Z4700" s="25" t="str">
        <f t="shared" si="442"/>
        <v/>
      </c>
      <c r="AE4700" s="10" t="str">
        <f>IF($B4700="", "", IF($D4700="", 'Intro &amp; Setup'!$AC$32, IFERROR(INDEX('Intro &amp; Setup'!$AC$17:$AC$31, MATCH($D4700, 'Intro &amp; Setup'!$S$17:$S$31, 0)), "")))</f>
        <v/>
      </c>
      <c r="AG4700" s="10" t="str">
        <f t="shared" si="443"/>
        <v/>
      </c>
    </row>
    <row r="4701" spans="1:33" x14ac:dyDescent="0.25">
      <c r="A4701" s="7"/>
      <c r="B4701" s="66"/>
      <c r="C4701" s="67"/>
      <c r="D4701" s="68"/>
      <c r="E4701" s="68"/>
      <c r="F4701" s="69"/>
      <c r="G4701" s="69"/>
      <c r="H4701" s="70"/>
      <c r="I4701" s="71"/>
      <c r="J4701" s="68"/>
      <c r="K4701" s="68"/>
      <c r="L4701" s="72"/>
      <c r="M4701" s="7"/>
      <c r="N4701" s="10" t="str">
        <f t="shared" si="438"/>
        <v/>
      </c>
      <c r="O4701" s="7"/>
      <c r="P4701" s="22" t="str">
        <f t="shared" si="439"/>
        <v/>
      </c>
      <c r="Q4701" s="7"/>
      <c r="S4701" s="17" t="str">
        <f>IF($B4701="", "", IF(COUNTIF($B$11:$B4701, $B4701)&gt;1, "", $B4701))</f>
        <v/>
      </c>
      <c r="T4701" s="10" t="str">
        <f t="shared" si="440"/>
        <v/>
      </c>
      <c r="U4701" s="13">
        <v>4691</v>
      </c>
      <c r="V4701" s="17" t="str">
        <f t="shared" si="441"/>
        <v/>
      </c>
      <c r="X4701" s="10" t="str">
        <f>IF($F4701="", "", IF($D4701="", 'Intro &amp; Setup'!$Z$32, IFERROR(INDEX('Intro &amp; Setup'!$Z$17:$Z$31, MATCH($D4701, 'Intro &amp; Setup'!$S$17:$S$31, 0)), "")))</f>
        <v/>
      </c>
      <c r="Z4701" s="25" t="str">
        <f t="shared" si="442"/>
        <v/>
      </c>
      <c r="AE4701" s="10" t="str">
        <f>IF($B4701="", "", IF($D4701="", 'Intro &amp; Setup'!$AC$32, IFERROR(INDEX('Intro &amp; Setup'!$AC$17:$AC$31, MATCH($D4701, 'Intro &amp; Setup'!$S$17:$S$31, 0)), "")))</f>
        <v/>
      </c>
      <c r="AG4701" s="10" t="str">
        <f t="shared" si="443"/>
        <v/>
      </c>
    </row>
    <row r="4702" spans="1:33" x14ac:dyDescent="0.25">
      <c r="A4702" s="7"/>
      <c r="B4702" s="66"/>
      <c r="C4702" s="67"/>
      <c r="D4702" s="68"/>
      <c r="E4702" s="68"/>
      <c r="F4702" s="69"/>
      <c r="G4702" s="69"/>
      <c r="H4702" s="70"/>
      <c r="I4702" s="71"/>
      <c r="J4702" s="68"/>
      <c r="K4702" s="68"/>
      <c r="L4702" s="72"/>
      <c r="M4702" s="7"/>
      <c r="N4702" s="10" t="str">
        <f t="shared" si="438"/>
        <v/>
      </c>
      <c r="O4702" s="7"/>
      <c r="P4702" s="22" t="str">
        <f t="shared" si="439"/>
        <v/>
      </c>
      <c r="Q4702" s="7"/>
      <c r="S4702" s="17" t="str">
        <f>IF($B4702="", "", IF(COUNTIF($B$11:$B4702, $B4702)&gt;1, "", $B4702))</f>
        <v/>
      </c>
      <c r="T4702" s="10" t="str">
        <f t="shared" si="440"/>
        <v/>
      </c>
      <c r="U4702" s="13">
        <v>4692</v>
      </c>
      <c r="V4702" s="17" t="str">
        <f t="shared" si="441"/>
        <v/>
      </c>
      <c r="X4702" s="10" t="str">
        <f>IF($F4702="", "", IF($D4702="", 'Intro &amp; Setup'!$Z$32, IFERROR(INDEX('Intro &amp; Setup'!$Z$17:$Z$31, MATCH($D4702, 'Intro &amp; Setup'!$S$17:$S$31, 0)), "")))</f>
        <v/>
      </c>
      <c r="Z4702" s="25" t="str">
        <f t="shared" si="442"/>
        <v/>
      </c>
      <c r="AE4702" s="10" t="str">
        <f>IF($B4702="", "", IF($D4702="", 'Intro &amp; Setup'!$AC$32, IFERROR(INDEX('Intro &amp; Setup'!$AC$17:$AC$31, MATCH($D4702, 'Intro &amp; Setup'!$S$17:$S$31, 0)), "")))</f>
        <v/>
      </c>
      <c r="AG4702" s="10" t="str">
        <f t="shared" si="443"/>
        <v/>
      </c>
    </row>
    <row r="4703" spans="1:33" x14ac:dyDescent="0.25">
      <c r="A4703" s="7"/>
      <c r="B4703" s="66"/>
      <c r="C4703" s="67"/>
      <c r="D4703" s="68"/>
      <c r="E4703" s="68"/>
      <c r="F4703" s="69"/>
      <c r="G4703" s="69"/>
      <c r="H4703" s="70"/>
      <c r="I4703" s="71"/>
      <c r="J4703" s="68"/>
      <c r="K4703" s="68"/>
      <c r="L4703" s="72"/>
      <c r="M4703" s="7"/>
      <c r="N4703" s="10" t="str">
        <f t="shared" si="438"/>
        <v/>
      </c>
      <c r="O4703" s="7"/>
      <c r="P4703" s="22" t="str">
        <f t="shared" si="439"/>
        <v/>
      </c>
      <c r="Q4703" s="7"/>
      <c r="S4703" s="17" t="str">
        <f>IF($B4703="", "", IF(COUNTIF($B$11:$B4703, $B4703)&gt;1, "", $B4703))</f>
        <v/>
      </c>
      <c r="T4703" s="10" t="str">
        <f t="shared" si="440"/>
        <v/>
      </c>
      <c r="U4703" s="13">
        <v>4693</v>
      </c>
      <c r="V4703" s="17" t="str">
        <f t="shared" si="441"/>
        <v/>
      </c>
      <c r="X4703" s="10" t="str">
        <f>IF($F4703="", "", IF($D4703="", 'Intro &amp; Setup'!$Z$32, IFERROR(INDEX('Intro &amp; Setup'!$Z$17:$Z$31, MATCH($D4703, 'Intro &amp; Setup'!$S$17:$S$31, 0)), "")))</f>
        <v/>
      </c>
      <c r="Z4703" s="25" t="str">
        <f t="shared" si="442"/>
        <v/>
      </c>
      <c r="AE4703" s="10" t="str">
        <f>IF($B4703="", "", IF($D4703="", 'Intro &amp; Setup'!$AC$32, IFERROR(INDEX('Intro &amp; Setup'!$AC$17:$AC$31, MATCH($D4703, 'Intro &amp; Setup'!$S$17:$S$31, 0)), "")))</f>
        <v/>
      </c>
      <c r="AG4703" s="10" t="str">
        <f t="shared" si="443"/>
        <v/>
      </c>
    </row>
    <row r="4704" spans="1:33" x14ac:dyDescent="0.25">
      <c r="A4704" s="7"/>
      <c r="B4704" s="66"/>
      <c r="C4704" s="67"/>
      <c r="D4704" s="68"/>
      <c r="E4704" s="68"/>
      <c r="F4704" s="69"/>
      <c r="G4704" s="69"/>
      <c r="H4704" s="70"/>
      <c r="I4704" s="71"/>
      <c r="J4704" s="68"/>
      <c r="K4704" s="68"/>
      <c r="L4704" s="72"/>
      <c r="M4704" s="7"/>
      <c r="N4704" s="10" t="str">
        <f t="shared" si="438"/>
        <v/>
      </c>
      <c r="O4704" s="7"/>
      <c r="P4704" s="22" t="str">
        <f t="shared" si="439"/>
        <v/>
      </c>
      <c r="Q4704" s="7"/>
      <c r="S4704" s="17" t="str">
        <f>IF($B4704="", "", IF(COUNTIF($B$11:$B4704, $B4704)&gt;1, "", $B4704))</f>
        <v/>
      </c>
      <c r="T4704" s="10" t="str">
        <f t="shared" si="440"/>
        <v/>
      </c>
      <c r="U4704" s="13">
        <v>4694</v>
      </c>
      <c r="V4704" s="17" t="str">
        <f t="shared" si="441"/>
        <v/>
      </c>
      <c r="X4704" s="10" t="str">
        <f>IF($F4704="", "", IF($D4704="", 'Intro &amp; Setup'!$Z$32, IFERROR(INDEX('Intro &amp; Setup'!$Z$17:$Z$31, MATCH($D4704, 'Intro &amp; Setup'!$S$17:$S$31, 0)), "")))</f>
        <v/>
      </c>
      <c r="Z4704" s="25" t="str">
        <f t="shared" si="442"/>
        <v/>
      </c>
      <c r="AE4704" s="10" t="str">
        <f>IF($B4704="", "", IF($D4704="", 'Intro &amp; Setup'!$AC$32, IFERROR(INDEX('Intro &amp; Setup'!$AC$17:$AC$31, MATCH($D4704, 'Intro &amp; Setup'!$S$17:$S$31, 0)), "")))</f>
        <v/>
      </c>
      <c r="AG4704" s="10" t="str">
        <f t="shared" si="443"/>
        <v/>
      </c>
    </row>
    <row r="4705" spans="1:33" x14ac:dyDescent="0.25">
      <c r="A4705" s="7"/>
      <c r="B4705" s="66"/>
      <c r="C4705" s="67"/>
      <c r="D4705" s="68"/>
      <c r="E4705" s="68"/>
      <c r="F4705" s="69"/>
      <c r="G4705" s="69"/>
      <c r="H4705" s="70"/>
      <c r="I4705" s="71"/>
      <c r="J4705" s="68"/>
      <c r="K4705" s="68"/>
      <c r="L4705" s="72"/>
      <c r="M4705" s="7"/>
      <c r="N4705" s="10" t="str">
        <f t="shared" si="438"/>
        <v/>
      </c>
      <c r="O4705" s="7"/>
      <c r="P4705" s="22" t="str">
        <f t="shared" si="439"/>
        <v/>
      </c>
      <c r="Q4705" s="7"/>
      <c r="S4705" s="17" t="str">
        <f>IF($B4705="", "", IF(COUNTIF($B$11:$B4705, $B4705)&gt;1, "", $B4705))</f>
        <v/>
      </c>
      <c r="T4705" s="10" t="str">
        <f t="shared" si="440"/>
        <v/>
      </c>
      <c r="U4705" s="13">
        <v>4695</v>
      </c>
      <c r="V4705" s="17" t="str">
        <f t="shared" si="441"/>
        <v/>
      </c>
      <c r="X4705" s="10" t="str">
        <f>IF($F4705="", "", IF($D4705="", 'Intro &amp; Setup'!$Z$32, IFERROR(INDEX('Intro &amp; Setup'!$Z$17:$Z$31, MATCH($D4705, 'Intro &amp; Setup'!$S$17:$S$31, 0)), "")))</f>
        <v/>
      </c>
      <c r="Z4705" s="25" t="str">
        <f t="shared" si="442"/>
        <v/>
      </c>
      <c r="AE4705" s="10" t="str">
        <f>IF($B4705="", "", IF($D4705="", 'Intro &amp; Setup'!$AC$32, IFERROR(INDEX('Intro &amp; Setup'!$AC$17:$AC$31, MATCH($D4705, 'Intro &amp; Setup'!$S$17:$S$31, 0)), "")))</f>
        <v/>
      </c>
      <c r="AG4705" s="10" t="str">
        <f t="shared" si="443"/>
        <v/>
      </c>
    </row>
    <row r="4706" spans="1:33" x14ac:dyDescent="0.25">
      <c r="A4706" s="7"/>
      <c r="B4706" s="66"/>
      <c r="C4706" s="67"/>
      <c r="D4706" s="68"/>
      <c r="E4706" s="68"/>
      <c r="F4706" s="69"/>
      <c r="G4706" s="69"/>
      <c r="H4706" s="70"/>
      <c r="I4706" s="71"/>
      <c r="J4706" s="68"/>
      <c r="K4706" s="68"/>
      <c r="L4706" s="72"/>
      <c r="M4706" s="7"/>
      <c r="N4706" s="10" t="str">
        <f t="shared" si="438"/>
        <v/>
      </c>
      <c r="O4706" s="7"/>
      <c r="P4706" s="22" t="str">
        <f t="shared" si="439"/>
        <v/>
      </c>
      <c r="Q4706" s="7"/>
      <c r="S4706" s="17" t="str">
        <f>IF($B4706="", "", IF(COUNTIF($B$11:$B4706, $B4706)&gt;1, "", $B4706))</f>
        <v/>
      </c>
      <c r="T4706" s="10" t="str">
        <f t="shared" si="440"/>
        <v/>
      </c>
      <c r="U4706" s="13">
        <v>4696</v>
      </c>
      <c r="V4706" s="17" t="str">
        <f t="shared" si="441"/>
        <v/>
      </c>
      <c r="X4706" s="10" t="str">
        <f>IF($F4706="", "", IF($D4706="", 'Intro &amp; Setup'!$Z$32, IFERROR(INDEX('Intro &amp; Setup'!$Z$17:$Z$31, MATCH($D4706, 'Intro &amp; Setup'!$S$17:$S$31, 0)), "")))</f>
        <v/>
      </c>
      <c r="Z4706" s="25" t="str">
        <f t="shared" si="442"/>
        <v/>
      </c>
      <c r="AE4706" s="10" t="str">
        <f>IF($B4706="", "", IF($D4706="", 'Intro &amp; Setup'!$AC$32, IFERROR(INDEX('Intro &amp; Setup'!$AC$17:$AC$31, MATCH($D4706, 'Intro &amp; Setup'!$S$17:$S$31, 0)), "")))</f>
        <v/>
      </c>
      <c r="AG4706" s="10" t="str">
        <f t="shared" si="443"/>
        <v/>
      </c>
    </row>
    <row r="4707" spans="1:33" x14ac:dyDescent="0.25">
      <c r="A4707" s="7"/>
      <c r="B4707" s="66"/>
      <c r="C4707" s="67"/>
      <c r="D4707" s="68"/>
      <c r="E4707" s="68"/>
      <c r="F4707" s="69"/>
      <c r="G4707" s="69"/>
      <c r="H4707" s="70"/>
      <c r="I4707" s="71"/>
      <c r="J4707" s="68"/>
      <c r="K4707" s="68"/>
      <c r="L4707" s="72"/>
      <c r="M4707" s="7"/>
      <c r="N4707" s="10" t="str">
        <f t="shared" si="438"/>
        <v/>
      </c>
      <c r="O4707" s="7"/>
      <c r="P4707" s="22" t="str">
        <f t="shared" si="439"/>
        <v/>
      </c>
      <c r="Q4707" s="7"/>
      <c r="S4707" s="17" t="str">
        <f>IF($B4707="", "", IF(COUNTIF($B$11:$B4707, $B4707)&gt;1, "", $B4707))</f>
        <v/>
      </c>
      <c r="T4707" s="10" t="str">
        <f t="shared" si="440"/>
        <v/>
      </c>
      <c r="U4707" s="13">
        <v>4697</v>
      </c>
      <c r="V4707" s="17" t="str">
        <f t="shared" si="441"/>
        <v/>
      </c>
      <c r="X4707" s="10" t="str">
        <f>IF($F4707="", "", IF($D4707="", 'Intro &amp; Setup'!$Z$32, IFERROR(INDEX('Intro &amp; Setup'!$Z$17:$Z$31, MATCH($D4707, 'Intro &amp; Setup'!$S$17:$S$31, 0)), "")))</f>
        <v/>
      </c>
      <c r="Z4707" s="25" t="str">
        <f t="shared" si="442"/>
        <v/>
      </c>
      <c r="AE4707" s="10" t="str">
        <f>IF($B4707="", "", IF($D4707="", 'Intro &amp; Setup'!$AC$32, IFERROR(INDEX('Intro &amp; Setup'!$AC$17:$AC$31, MATCH($D4707, 'Intro &amp; Setup'!$S$17:$S$31, 0)), "")))</f>
        <v/>
      </c>
      <c r="AG4707" s="10" t="str">
        <f t="shared" si="443"/>
        <v/>
      </c>
    </row>
    <row r="4708" spans="1:33" x14ac:dyDescent="0.25">
      <c r="A4708" s="7"/>
      <c r="B4708" s="66"/>
      <c r="C4708" s="67"/>
      <c r="D4708" s="68"/>
      <c r="E4708" s="68"/>
      <c r="F4708" s="69"/>
      <c r="G4708" s="69"/>
      <c r="H4708" s="70"/>
      <c r="I4708" s="71"/>
      <c r="J4708" s="68"/>
      <c r="K4708" s="68"/>
      <c r="L4708" s="72"/>
      <c r="M4708" s="7"/>
      <c r="N4708" s="10" t="str">
        <f t="shared" si="438"/>
        <v/>
      </c>
      <c r="O4708" s="7"/>
      <c r="P4708" s="22" t="str">
        <f t="shared" si="439"/>
        <v/>
      </c>
      <c r="Q4708" s="7"/>
      <c r="S4708" s="17" t="str">
        <f>IF($B4708="", "", IF(COUNTIF($B$11:$B4708, $B4708)&gt;1, "", $B4708))</f>
        <v/>
      </c>
      <c r="T4708" s="10" t="str">
        <f t="shared" si="440"/>
        <v/>
      </c>
      <c r="U4708" s="13">
        <v>4698</v>
      </c>
      <c r="V4708" s="17" t="str">
        <f t="shared" si="441"/>
        <v/>
      </c>
      <c r="X4708" s="10" t="str">
        <f>IF($F4708="", "", IF($D4708="", 'Intro &amp; Setup'!$Z$32, IFERROR(INDEX('Intro &amp; Setup'!$Z$17:$Z$31, MATCH($D4708, 'Intro &amp; Setup'!$S$17:$S$31, 0)), "")))</f>
        <v/>
      </c>
      <c r="Z4708" s="25" t="str">
        <f t="shared" si="442"/>
        <v/>
      </c>
      <c r="AE4708" s="10" t="str">
        <f>IF($B4708="", "", IF($D4708="", 'Intro &amp; Setup'!$AC$32, IFERROR(INDEX('Intro &amp; Setup'!$AC$17:$AC$31, MATCH($D4708, 'Intro &amp; Setup'!$S$17:$S$31, 0)), "")))</f>
        <v/>
      </c>
      <c r="AG4708" s="10" t="str">
        <f t="shared" si="443"/>
        <v/>
      </c>
    </row>
    <row r="4709" spans="1:33" x14ac:dyDescent="0.25">
      <c r="A4709" s="7"/>
      <c r="B4709" s="66"/>
      <c r="C4709" s="67"/>
      <c r="D4709" s="68"/>
      <c r="E4709" s="68"/>
      <c r="F4709" s="69"/>
      <c r="G4709" s="69"/>
      <c r="H4709" s="70"/>
      <c r="I4709" s="71"/>
      <c r="J4709" s="68"/>
      <c r="K4709" s="68"/>
      <c r="L4709" s="72"/>
      <c r="M4709" s="7"/>
      <c r="N4709" s="10" t="str">
        <f t="shared" si="438"/>
        <v/>
      </c>
      <c r="O4709" s="7"/>
      <c r="P4709" s="22" t="str">
        <f t="shared" si="439"/>
        <v/>
      </c>
      <c r="Q4709" s="7"/>
      <c r="S4709" s="17" t="str">
        <f>IF($B4709="", "", IF(COUNTIF($B$11:$B4709, $B4709)&gt;1, "", $B4709))</f>
        <v/>
      </c>
      <c r="T4709" s="10" t="str">
        <f t="shared" si="440"/>
        <v/>
      </c>
      <c r="U4709" s="13">
        <v>4699</v>
      </c>
      <c r="V4709" s="17" t="str">
        <f t="shared" si="441"/>
        <v/>
      </c>
      <c r="X4709" s="10" t="str">
        <f>IF($F4709="", "", IF($D4709="", 'Intro &amp; Setup'!$Z$32, IFERROR(INDEX('Intro &amp; Setup'!$Z$17:$Z$31, MATCH($D4709, 'Intro &amp; Setup'!$S$17:$S$31, 0)), "")))</f>
        <v/>
      </c>
      <c r="Z4709" s="25" t="str">
        <f t="shared" si="442"/>
        <v/>
      </c>
      <c r="AE4709" s="10" t="str">
        <f>IF($B4709="", "", IF($D4709="", 'Intro &amp; Setup'!$AC$32, IFERROR(INDEX('Intro &amp; Setup'!$AC$17:$AC$31, MATCH($D4709, 'Intro &amp; Setup'!$S$17:$S$31, 0)), "")))</f>
        <v/>
      </c>
      <c r="AG4709" s="10" t="str">
        <f t="shared" si="443"/>
        <v/>
      </c>
    </row>
    <row r="4710" spans="1:33" x14ac:dyDescent="0.25">
      <c r="A4710" s="7"/>
      <c r="B4710" s="66"/>
      <c r="C4710" s="67"/>
      <c r="D4710" s="68"/>
      <c r="E4710" s="68"/>
      <c r="F4710" s="69"/>
      <c r="G4710" s="69"/>
      <c r="H4710" s="70"/>
      <c r="I4710" s="71"/>
      <c r="J4710" s="68"/>
      <c r="K4710" s="68"/>
      <c r="L4710" s="72"/>
      <c r="M4710" s="7"/>
      <c r="N4710" s="10" t="str">
        <f t="shared" si="438"/>
        <v/>
      </c>
      <c r="O4710" s="7"/>
      <c r="P4710" s="22" t="str">
        <f t="shared" si="439"/>
        <v/>
      </c>
      <c r="Q4710" s="7"/>
      <c r="S4710" s="17" t="str">
        <f>IF($B4710="", "", IF(COUNTIF($B$11:$B4710, $B4710)&gt;1, "", $B4710))</f>
        <v/>
      </c>
      <c r="T4710" s="10" t="str">
        <f t="shared" si="440"/>
        <v/>
      </c>
      <c r="U4710" s="13">
        <v>4700</v>
      </c>
      <c r="V4710" s="17" t="str">
        <f t="shared" si="441"/>
        <v/>
      </c>
      <c r="X4710" s="10" t="str">
        <f>IF($F4710="", "", IF($D4710="", 'Intro &amp; Setup'!$Z$32, IFERROR(INDEX('Intro &amp; Setup'!$Z$17:$Z$31, MATCH($D4710, 'Intro &amp; Setup'!$S$17:$S$31, 0)), "")))</f>
        <v/>
      </c>
      <c r="Z4710" s="25" t="str">
        <f t="shared" si="442"/>
        <v/>
      </c>
      <c r="AE4710" s="10" t="str">
        <f>IF($B4710="", "", IF($D4710="", 'Intro &amp; Setup'!$AC$32, IFERROR(INDEX('Intro &amp; Setup'!$AC$17:$AC$31, MATCH($D4710, 'Intro &amp; Setup'!$S$17:$S$31, 0)), "")))</f>
        <v/>
      </c>
      <c r="AG4710" s="10" t="str">
        <f t="shared" si="443"/>
        <v/>
      </c>
    </row>
    <row r="4711" spans="1:33" x14ac:dyDescent="0.25">
      <c r="A4711" s="7"/>
      <c r="B4711" s="66"/>
      <c r="C4711" s="67"/>
      <c r="D4711" s="68"/>
      <c r="E4711" s="68"/>
      <c r="F4711" s="69"/>
      <c r="G4711" s="69"/>
      <c r="H4711" s="70"/>
      <c r="I4711" s="71"/>
      <c r="J4711" s="68"/>
      <c r="K4711" s="68"/>
      <c r="L4711" s="72"/>
      <c r="M4711" s="7"/>
      <c r="N4711" s="10" t="str">
        <f t="shared" si="438"/>
        <v/>
      </c>
      <c r="O4711" s="7"/>
      <c r="P4711" s="22" t="str">
        <f t="shared" si="439"/>
        <v/>
      </c>
      <c r="Q4711" s="7"/>
      <c r="S4711" s="17" t="str">
        <f>IF($B4711="", "", IF(COUNTIF($B$11:$B4711, $B4711)&gt;1, "", $B4711))</f>
        <v/>
      </c>
      <c r="T4711" s="10" t="str">
        <f t="shared" si="440"/>
        <v/>
      </c>
      <c r="U4711" s="13">
        <v>4701</v>
      </c>
      <c r="V4711" s="17" t="str">
        <f t="shared" si="441"/>
        <v/>
      </c>
      <c r="X4711" s="10" t="str">
        <f>IF($F4711="", "", IF($D4711="", 'Intro &amp; Setup'!$Z$32, IFERROR(INDEX('Intro &amp; Setup'!$Z$17:$Z$31, MATCH($D4711, 'Intro &amp; Setup'!$S$17:$S$31, 0)), "")))</f>
        <v/>
      </c>
      <c r="Z4711" s="25" t="str">
        <f t="shared" si="442"/>
        <v/>
      </c>
      <c r="AE4711" s="10" t="str">
        <f>IF($B4711="", "", IF($D4711="", 'Intro &amp; Setup'!$AC$32, IFERROR(INDEX('Intro &amp; Setup'!$AC$17:$AC$31, MATCH($D4711, 'Intro &amp; Setup'!$S$17:$S$31, 0)), "")))</f>
        <v/>
      </c>
      <c r="AG4711" s="10" t="str">
        <f t="shared" si="443"/>
        <v/>
      </c>
    </row>
    <row r="4712" spans="1:33" x14ac:dyDescent="0.25">
      <c r="A4712" s="7"/>
      <c r="B4712" s="66"/>
      <c r="C4712" s="67"/>
      <c r="D4712" s="68"/>
      <c r="E4712" s="68"/>
      <c r="F4712" s="69"/>
      <c r="G4712" s="69"/>
      <c r="H4712" s="70"/>
      <c r="I4712" s="71"/>
      <c r="J4712" s="68"/>
      <c r="K4712" s="68"/>
      <c r="L4712" s="72"/>
      <c r="M4712" s="7"/>
      <c r="N4712" s="10" t="str">
        <f t="shared" si="438"/>
        <v/>
      </c>
      <c r="O4712" s="7"/>
      <c r="P4712" s="22" t="str">
        <f t="shared" si="439"/>
        <v/>
      </c>
      <c r="Q4712" s="7"/>
      <c r="S4712" s="17" t="str">
        <f>IF($B4712="", "", IF(COUNTIF($B$11:$B4712, $B4712)&gt;1, "", $B4712))</f>
        <v/>
      </c>
      <c r="T4712" s="10" t="str">
        <f t="shared" si="440"/>
        <v/>
      </c>
      <c r="U4712" s="13">
        <v>4702</v>
      </c>
      <c r="V4712" s="17" t="str">
        <f t="shared" si="441"/>
        <v/>
      </c>
      <c r="X4712" s="10" t="str">
        <f>IF($F4712="", "", IF($D4712="", 'Intro &amp; Setup'!$Z$32, IFERROR(INDEX('Intro &amp; Setup'!$Z$17:$Z$31, MATCH($D4712, 'Intro &amp; Setup'!$S$17:$S$31, 0)), "")))</f>
        <v/>
      </c>
      <c r="Z4712" s="25" t="str">
        <f t="shared" si="442"/>
        <v/>
      </c>
      <c r="AE4712" s="10" t="str">
        <f>IF($B4712="", "", IF($D4712="", 'Intro &amp; Setup'!$AC$32, IFERROR(INDEX('Intro &amp; Setup'!$AC$17:$AC$31, MATCH($D4712, 'Intro &amp; Setup'!$S$17:$S$31, 0)), "")))</f>
        <v/>
      </c>
      <c r="AG4712" s="10" t="str">
        <f t="shared" si="443"/>
        <v/>
      </c>
    </row>
    <row r="4713" spans="1:33" x14ac:dyDescent="0.25">
      <c r="A4713" s="7"/>
      <c r="B4713" s="66"/>
      <c r="C4713" s="67"/>
      <c r="D4713" s="68"/>
      <c r="E4713" s="68"/>
      <c r="F4713" s="69"/>
      <c r="G4713" s="69"/>
      <c r="H4713" s="70"/>
      <c r="I4713" s="71"/>
      <c r="J4713" s="68"/>
      <c r="K4713" s="68"/>
      <c r="L4713" s="72"/>
      <c r="M4713" s="7"/>
      <c r="N4713" s="10" t="str">
        <f t="shared" si="438"/>
        <v/>
      </c>
      <c r="O4713" s="7"/>
      <c r="P4713" s="22" t="str">
        <f t="shared" si="439"/>
        <v/>
      </c>
      <c r="Q4713" s="7"/>
      <c r="S4713" s="17" t="str">
        <f>IF($B4713="", "", IF(COUNTIF($B$11:$B4713, $B4713)&gt;1, "", $B4713))</f>
        <v/>
      </c>
      <c r="T4713" s="10" t="str">
        <f t="shared" si="440"/>
        <v/>
      </c>
      <c r="U4713" s="13">
        <v>4703</v>
      </c>
      <c r="V4713" s="17" t="str">
        <f t="shared" si="441"/>
        <v/>
      </c>
      <c r="X4713" s="10" t="str">
        <f>IF($F4713="", "", IF($D4713="", 'Intro &amp; Setup'!$Z$32, IFERROR(INDEX('Intro &amp; Setup'!$Z$17:$Z$31, MATCH($D4713, 'Intro &amp; Setup'!$S$17:$S$31, 0)), "")))</f>
        <v/>
      </c>
      <c r="Z4713" s="25" t="str">
        <f t="shared" si="442"/>
        <v/>
      </c>
      <c r="AE4713" s="10" t="str">
        <f>IF($B4713="", "", IF($D4713="", 'Intro &amp; Setup'!$AC$32, IFERROR(INDEX('Intro &amp; Setup'!$AC$17:$AC$31, MATCH($D4713, 'Intro &amp; Setup'!$S$17:$S$31, 0)), "")))</f>
        <v/>
      </c>
      <c r="AG4713" s="10" t="str">
        <f t="shared" si="443"/>
        <v/>
      </c>
    </row>
    <row r="4714" spans="1:33" x14ac:dyDescent="0.25">
      <c r="A4714" s="7"/>
      <c r="B4714" s="66"/>
      <c r="C4714" s="67"/>
      <c r="D4714" s="68"/>
      <c r="E4714" s="68"/>
      <c r="F4714" s="69"/>
      <c r="G4714" s="69"/>
      <c r="H4714" s="70"/>
      <c r="I4714" s="71"/>
      <c r="J4714" s="68"/>
      <c r="K4714" s="68"/>
      <c r="L4714" s="72"/>
      <c r="M4714" s="7"/>
      <c r="N4714" s="10" t="str">
        <f t="shared" si="438"/>
        <v/>
      </c>
      <c r="O4714" s="7"/>
      <c r="P4714" s="22" t="str">
        <f t="shared" si="439"/>
        <v/>
      </c>
      <c r="Q4714" s="7"/>
      <c r="S4714" s="17" t="str">
        <f>IF($B4714="", "", IF(COUNTIF($B$11:$B4714, $B4714)&gt;1, "", $B4714))</f>
        <v/>
      </c>
      <c r="T4714" s="10" t="str">
        <f t="shared" si="440"/>
        <v/>
      </c>
      <c r="U4714" s="13">
        <v>4704</v>
      </c>
      <c r="V4714" s="17" t="str">
        <f t="shared" si="441"/>
        <v/>
      </c>
      <c r="X4714" s="10" t="str">
        <f>IF($F4714="", "", IF($D4714="", 'Intro &amp; Setup'!$Z$32, IFERROR(INDEX('Intro &amp; Setup'!$Z$17:$Z$31, MATCH($D4714, 'Intro &amp; Setup'!$S$17:$S$31, 0)), "")))</f>
        <v/>
      </c>
      <c r="Z4714" s="25" t="str">
        <f t="shared" si="442"/>
        <v/>
      </c>
      <c r="AE4714" s="10" t="str">
        <f>IF($B4714="", "", IF($D4714="", 'Intro &amp; Setup'!$AC$32, IFERROR(INDEX('Intro &amp; Setup'!$AC$17:$AC$31, MATCH($D4714, 'Intro &amp; Setup'!$S$17:$S$31, 0)), "")))</f>
        <v/>
      </c>
      <c r="AG4714" s="10" t="str">
        <f t="shared" si="443"/>
        <v/>
      </c>
    </row>
    <row r="4715" spans="1:33" x14ac:dyDescent="0.25">
      <c r="A4715" s="7"/>
      <c r="B4715" s="66"/>
      <c r="C4715" s="67"/>
      <c r="D4715" s="68"/>
      <c r="E4715" s="68"/>
      <c r="F4715" s="69"/>
      <c r="G4715" s="69"/>
      <c r="H4715" s="70"/>
      <c r="I4715" s="71"/>
      <c r="J4715" s="68"/>
      <c r="K4715" s="68"/>
      <c r="L4715" s="72"/>
      <c r="M4715" s="7"/>
      <c r="N4715" s="10" t="str">
        <f t="shared" si="438"/>
        <v/>
      </c>
      <c r="O4715" s="7"/>
      <c r="P4715" s="22" t="str">
        <f t="shared" si="439"/>
        <v/>
      </c>
      <c r="Q4715" s="7"/>
      <c r="S4715" s="17" t="str">
        <f>IF($B4715="", "", IF(COUNTIF($B$11:$B4715, $B4715)&gt;1, "", $B4715))</f>
        <v/>
      </c>
      <c r="T4715" s="10" t="str">
        <f t="shared" si="440"/>
        <v/>
      </c>
      <c r="U4715" s="13">
        <v>4705</v>
      </c>
      <c r="V4715" s="17" t="str">
        <f t="shared" si="441"/>
        <v/>
      </c>
      <c r="X4715" s="10" t="str">
        <f>IF($F4715="", "", IF($D4715="", 'Intro &amp; Setup'!$Z$32, IFERROR(INDEX('Intro &amp; Setup'!$Z$17:$Z$31, MATCH($D4715, 'Intro &amp; Setup'!$S$17:$S$31, 0)), "")))</f>
        <v/>
      </c>
      <c r="Z4715" s="25" t="str">
        <f t="shared" si="442"/>
        <v/>
      </c>
      <c r="AE4715" s="10" t="str">
        <f>IF($B4715="", "", IF($D4715="", 'Intro &amp; Setup'!$AC$32, IFERROR(INDEX('Intro &amp; Setup'!$AC$17:$AC$31, MATCH($D4715, 'Intro &amp; Setup'!$S$17:$S$31, 0)), "")))</f>
        <v/>
      </c>
      <c r="AG4715" s="10" t="str">
        <f t="shared" si="443"/>
        <v/>
      </c>
    </row>
    <row r="4716" spans="1:33" x14ac:dyDescent="0.25">
      <c r="A4716" s="7"/>
      <c r="B4716" s="66"/>
      <c r="C4716" s="67"/>
      <c r="D4716" s="68"/>
      <c r="E4716" s="68"/>
      <c r="F4716" s="69"/>
      <c r="G4716" s="69"/>
      <c r="H4716" s="70"/>
      <c r="I4716" s="71"/>
      <c r="J4716" s="68"/>
      <c r="K4716" s="68"/>
      <c r="L4716" s="72"/>
      <c r="M4716" s="7"/>
      <c r="N4716" s="10" t="str">
        <f t="shared" si="438"/>
        <v/>
      </c>
      <c r="O4716" s="7"/>
      <c r="P4716" s="22" t="str">
        <f t="shared" si="439"/>
        <v/>
      </c>
      <c r="Q4716" s="7"/>
      <c r="S4716" s="17" t="str">
        <f>IF($B4716="", "", IF(COUNTIF($B$11:$B4716, $B4716)&gt;1, "", $B4716))</f>
        <v/>
      </c>
      <c r="T4716" s="10" t="str">
        <f t="shared" si="440"/>
        <v/>
      </c>
      <c r="U4716" s="13">
        <v>4706</v>
      </c>
      <c r="V4716" s="17" t="str">
        <f t="shared" si="441"/>
        <v/>
      </c>
      <c r="X4716" s="10" t="str">
        <f>IF($F4716="", "", IF($D4716="", 'Intro &amp; Setup'!$Z$32, IFERROR(INDEX('Intro &amp; Setup'!$Z$17:$Z$31, MATCH($D4716, 'Intro &amp; Setup'!$S$17:$S$31, 0)), "")))</f>
        <v/>
      </c>
      <c r="Z4716" s="25" t="str">
        <f t="shared" si="442"/>
        <v/>
      </c>
      <c r="AE4716" s="10" t="str">
        <f>IF($B4716="", "", IF($D4716="", 'Intro &amp; Setup'!$AC$32, IFERROR(INDEX('Intro &amp; Setup'!$AC$17:$AC$31, MATCH($D4716, 'Intro &amp; Setup'!$S$17:$S$31, 0)), "")))</f>
        <v/>
      </c>
      <c r="AG4716" s="10" t="str">
        <f t="shared" si="443"/>
        <v/>
      </c>
    </row>
    <row r="4717" spans="1:33" x14ac:dyDescent="0.25">
      <c r="A4717" s="7"/>
      <c r="B4717" s="66"/>
      <c r="C4717" s="67"/>
      <c r="D4717" s="68"/>
      <c r="E4717" s="68"/>
      <c r="F4717" s="69"/>
      <c r="G4717" s="69"/>
      <c r="H4717" s="70"/>
      <c r="I4717" s="71"/>
      <c r="J4717" s="68"/>
      <c r="K4717" s="68"/>
      <c r="L4717" s="72"/>
      <c r="M4717" s="7"/>
      <c r="N4717" s="10" t="str">
        <f t="shared" si="438"/>
        <v/>
      </c>
      <c r="O4717" s="7"/>
      <c r="P4717" s="22" t="str">
        <f t="shared" si="439"/>
        <v/>
      </c>
      <c r="Q4717" s="7"/>
      <c r="S4717" s="17" t="str">
        <f>IF($B4717="", "", IF(COUNTIF($B$11:$B4717, $B4717)&gt;1, "", $B4717))</f>
        <v/>
      </c>
      <c r="T4717" s="10" t="str">
        <f t="shared" si="440"/>
        <v/>
      </c>
      <c r="U4717" s="13">
        <v>4707</v>
      </c>
      <c r="V4717" s="17" t="str">
        <f t="shared" si="441"/>
        <v/>
      </c>
      <c r="X4717" s="10" t="str">
        <f>IF($F4717="", "", IF($D4717="", 'Intro &amp; Setup'!$Z$32, IFERROR(INDEX('Intro &amp; Setup'!$Z$17:$Z$31, MATCH($D4717, 'Intro &amp; Setup'!$S$17:$S$31, 0)), "")))</f>
        <v/>
      </c>
      <c r="Z4717" s="25" t="str">
        <f t="shared" si="442"/>
        <v/>
      </c>
      <c r="AE4717" s="10" t="str">
        <f>IF($B4717="", "", IF($D4717="", 'Intro &amp; Setup'!$AC$32, IFERROR(INDEX('Intro &amp; Setup'!$AC$17:$AC$31, MATCH($D4717, 'Intro &amp; Setup'!$S$17:$S$31, 0)), "")))</f>
        <v/>
      </c>
      <c r="AG4717" s="10" t="str">
        <f t="shared" si="443"/>
        <v/>
      </c>
    </row>
    <row r="4718" spans="1:33" x14ac:dyDescent="0.25">
      <c r="A4718" s="7"/>
      <c r="B4718" s="66"/>
      <c r="C4718" s="67"/>
      <c r="D4718" s="68"/>
      <c r="E4718" s="68"/>
      <c r="F4718" s="69"/>
      <c r="G4718" s="69"/>
      <c r="H4718" s="70"/>
      <c r="I4718" s="71"/>
      <c r="J4718" s="68"/>
      <c r="K4718" s="68"/>
      <c r="L4718" s="72"/>
      <c r="M4718" s="7"/>
      <c r="N4718" s="10" t="str">
        <f t="shared" si="438"/>
        <v/>
      </c>
      <c r="O4718" s="7"/>
      <c r="P4718" s="22" t="str">
        <f t="shared" si="439"/>
        <v/>
      </c>
      <c r="Q4718" s="7"/>
      <c r="S4718" s="17" t="str">
        <f>IF($B4718="", "", IF(COUNTIF($B$11:$B4718, $B4718)&gt;1, "", $B4718))</f>
        <v/>
      </c>
      <c r="T4718" s="10" t="str">
        <f t="shared" si="440"/>
        <v/>
      </c>
      <c r="U4718" s="13">
        <v>4708</v>
      </c>
      <c r="V4718" s="17" t="str">
        <f t="shared" si="441"/>
        <v/>
      </c>
      <c r="X4718" s="10" t="str">
        <f>IF($F4718="", "", IF($D4718="", 'Intro &amp; Setup'!$Z$32, IFERROR(INDEX('Intro &amp; Setup'!$Z$17:$Z$31, MATCH($D4718, 'Intro &amp; Setup'!$S$17:$S$31, 0)), "")))</f>
        <v/>
      </c>
      <c r="Z4718" s="25" t="str">
        <f t="shared" si="442"/>
        <v/>
      </c>
      <c r="AE4718" s="10" t="str">
        <f>IF($B4718="", "", IF($D4718="", 'Intro &amp; Setup'!$AC$32, IFERROR(INDEX('Intro &amp; Setup'!$AC$17:$AC$31, MATCH($D4718, 'Intro &amp; Setup'!$S$17:$S$31, 0)), "")))</f>
        <v/>
      </c>
      <c r="AG4718" s="10" t="str">
        <f t="shared" si="443"/>
        <v/>
      </c>
    </row>
    <row r="4719" spans="1:33" x14ac:dyDescent="0.25">
      <c r="A4719" s="7"/>
      <c r="B4719" s="66"/>
      <c r="C4719" s="67"/>
      <c r="D4719" s="68"/>
      <c r="E4719" s="68"/>
      <c r="F4719" s="69"/>
      <c r="G4719" s="69"/>
      <c r="H4719" s="70"/>
      <c r="I4719" s="71"/>
      <c r="J4719" s="68"/>
      <c r="K4719" s="68"/>
      <c r="L4719" s="72"/>
      <c r="M4719" s="7"/>
      <c r="N4719" s="10" t="str">
        <f t="shared" si="438"/>
        <v/>
      </c>
      <c r="O4719" s="7"/>
      <c r="P4719" s="22" t="str">
        <f t="shared" si="439"/>
        <v/>
      </c>
      <c r="Q4719" s="7"/>
      <c r="S4719" s="17" t="str">
        <f>IF($B4719="", "", IF(COUNTIF($B$11:$B4719, $B4719)&gt;1, "", $B4719))</f>
        <v/>
      </c>
      <c r="T4719" s="10" t="str">
        <f t="shared" si="440"/>
        <v/>
      </c>
      <c r="U4719" s="13">
        <v>4709</v>
      </c>
      <c r="V4719" s="17" t="str">
        <f t="shared" si="441"/>
        <v/>
      </c>
      <c r="X4719" s="10" t="str">
        <f>IF($F4719="", "", IF($D4719="", 'Intro &amp; Setup'!$Z$32, IFERROR(INDEX('Intro &amp; Setup'!$Z$17:$Z$31, MATCH($D4719, 'Intro &amp; Setup'!$S$17:$S$31, 0)), "")))</f>
        <v/>
      </c>
      <c r="Z4719" s="25" t="str">
        <f t="shared" si="442"/>
        <v/>
      </c>
      <c r="AE4719" s="10" t="str">
        <f>IF($B4719="", "", IF($D4719="", 'Intro &amp; Setup'!$AC$32, IFERROR(INDEX('Intro &amp; Setup'!$AC$17:$AC$31, MATCH($D4719, 'Intro &amp; Setup'!$S$17:$S$31, 0)), "")))</f>
        <v/>
      </c>
      <c r="AG4719" s="10" t="str">
        <f t="shared" si="443"/>
        <v/>
      </c>
    </row>
    <row r="4720" spans="1:33" x14ac:dyDescent="0.25">
      <c r="A4720" s="7"/>
      <c r="B4720" s="66"/>
      <c r="C4720" s="67"/>
      <c r="D4720" s="68"/>
      <c r="E4720" s="68"/>
      <c r="F4720" s="69"/>
      <c r="G4720" s="69"/>
      <c r="H4720" s="70"/>
      <c r="I4720" s="71"/>
      <c r="J4720" s="68"/>
      <c r="K4720" s="68"/>
      <c r="L4720" s="72"/>
      <c r="M4720" s="7"/>
      <c r="N4720" s="10" t="str">
        <f t="shared" si="438"/>
        <v/>
      </c>
      <c r="O4720" s="7"/>
      <c r="P4720" s="22" t="str">
        <f t="shared" si="439"/>
        <v/>
      </c>
      <c r="Q4720" s="7"/>
      <c r="S4720" s="17" t="str">
        <f>IF($B4720="", "", IF(COUNTIF($B$11:$B4720, $B4720)&gt;1, "", $B4720))</f>
        <v/>
      </c>
      <c r="T4720" s="10" t="str">
        <f t="shared" si="440"/>
        <v/>
      </c>
      <c r="U4720" s="13">
        <v>4710</v>
      </c>
      <c r="V4720" s="17" t="str">
        <f t="shared" si="441"/>
        <v/>
      </c>
      <c r="X4720" s="10" t="str">
        <f>IF($F4720="", "", IF($D4720="", 'Intro &amp; Setup'!$Z$32, IFERROR(INDEX('Intro &amp; Setup'!$Z$17:$Z$31, MATCH($D4720, 'Intro &amp; Setup'!$S$17:$S$31, 0)), "")))</f>
        <v/>
      </c>
      <c r="Z4720" s="25" t="str">
        <f t="shared" si="442"/>
        <v/>
      </c>
      <c r="AE4720" s="10" t="str">
        <f>IF($B4720="", "", IF($D4720="", 'Intro &amp; Setup'!$AC$32, IFERROR(INDEX('Intro &amp; Setup'!$AC$17:$AC$31, MATCH($D4720, 'Intro &amp; Setup'!$S$17:$S$31, 0)), "")))</f>
        <v/>
      </c>
      <c r="AG4720" s="10" t="str">
        <f t="shared" si="443"/>
        <v/>
      </c>
    </row>
    <row r="4721" spans="1:33" x14ac:dyDescent="0.25">
      <c r="A4721" s="7"/>
      <c r="B4721" s="66"/>
      <c r="C4721" s="67"/>
      <c r="D4721" s="68"/>
      <c r="E4721" s="68"/>
      <c r="F4721" s="69"/>
      <c r="G4721" s="69"/>
      <c r="H4721" s="70"/>
      <c r="I4721" s="71"/>
      <c r="J4721" s="68"/>
      <c r="K4721" s="68"/>
      <c r="L4721" s="72"/>
      <c r="M4721" s="7"/>
      <c r="N4721" s="10" t="str">
        <f t="shared" si="438"/>
        <v/>
      </c>
      <c r="O4721" s="7"/>
      <c r="P4721" s="22" t="str">
        <f t="shared" si="439"/>
        <v/>
      </c>
      <c r="Q4721" s="7"/>
      <c r="S4721" s="17" t="str">
        <f>IF($B4721="", "", IF(COUNTIF($B$11:$B4721, $B4721)&gt;1, "", $B4721))</f>
        <v/>
      </c>
      <c r="T4721" s="10" t="str">
        <f t="shared" si="440"/>
        <v/>
      </c>
      <c r="U4721" s="13">
        <v>4711</v>
      </c>
      <c r="V4721" s="17" t="str">
        <f t="shared" si="441"/>
        <v/>
      </c>
      <c r="X4721" s="10" t="str">
        <f>IF($F4721="", "", IF($D4721="", 'Intro &amp; Setup'!$Z$32, IFERROR(INDEX('Intro &amp; Setup'!$Z$17:$Z$31, MATCH($D4721, 'Intro &amp; Setup'!$S$17:$S$31, 0)), "")))</f>
        <v/>
      </c>
      <c r="Z4721" s="25" t="str">
        <f t="shared" si="442"/>
        <v/>
      </c>
      <c r="AE4721" s="10" t="str">
        <f>IF($B4721="", "", IF($D4721="", 'Intro &amp; Setup'!$AC$32, IFERROR(INDEX('Intro &amp; Setup'!$AC$17:$AC$31, MATCH($D4721, 'Intro &amp; Setup'!$S$17:$S$31, 0)), "")))</f>
        <v/>
      </c>
      <c r="AG4721" s="10" t="str">
        <f t="shared" si="443"/>
        <v/>
      </c>
    </row>
    <row r="4722" spans="1:33" x14ac:dyDescent="0.25">
      <c r="A4722" s="7"/>
      <c r="B4722" s="66"/>
      <c r="C4722" s="67"/>
      <c r="D4722" s="68"/>
      <c r="E4722" s="68"/>
      <c r="F4722" s="69"/>
      <c r="G4722" s="69"/>
      <c r="H4722" s="70"/>
      <c r="I4722" s="71"/>
      <c r="J4722" s="68"/>
      <c r="K4722" s="68"/>
      <c r="L4722" s="72"/>
      <c r="M4722" s="7"/>
      <c r="N4722" s="10" t="str">
        <f t="shared" si="438"/>
        <v/>
      </c>
      <c r="O4722" s="7"/>
      <c r="P4722" s="22" t="str">
        <f t="shared" si="439"/>
        <v/>
      </c>
      <c r="Q4722" s="7"/>
      <c r="S4722" s="17" t="str">
        <f>IF($B4722="", "", IF(COUNTIF($B$11:$B4722, $B4722)&gt;1, "", $B4722))</f>
        <v/>
      </c>
      <c r="T4722" s="10" t="str">
        <f t="shared" si="440"/>
        <v/>
      </c>
      <c r="U4722" s="13">
        <v>4712</v>
      </c>
      <c r="V4722" s="17" t="str">
        <f t="shared" si="441"/>
        <v/>
      </c>
      <c r="X4722" s="10" t="str">
        <f>IF($F4722="", "", IF($D4722="", 'Intro &amp; Setup'!$Z$32, IFERROR(INDEX('Intro &amp; Setup'!$Z$17:$Z$31, MATCH($D4722, 'Intro &amp; Setup'!$S$17:$S$31, 0)), "")))</f>
        <v/>
      </c>
      <c r="Z4722" s="25" t="str">
        <f t="shared" si="442"/>
        <v/>
      </c>
      <c r="AE4722" s="10" t="str">
        <f>IF($B4722="", "", IF($D4722="", 'Intro &amp; Setup'!$AC$32, IFERROR(INDEX('Intro &amp; Setup'!$AC$17:$AC$31, MATCH($D4722, 'Intro &amp; Setup'!$S$17:$S$31, 0)), "")))</f>
        <v/>
      </c>
      <c r="AG4722" s="10" t="str">
        <f t="shared" si="443"/>
        <v/>
      </c>
    </row>
    <row r="4723" spans="1:33" x14ac:dyDescent="0.25">
      <c r="A4723" s="7"/>
      <c r="B4723" s="66"/>
      <c r="C4723" s="67"/>
      <c r="D4723" s="68"/>
      <c r="E4723" s="68"/>
      <c r="F4723" s="69"/>
      <c r="G4723" s="69"/>
      <c r="H4723" s="70"/>
      <c r="I4723" s="71"/>
      <c r="J4723" s="68"/>
      <c r="K4723" s="68"/>
      <c r="L4723" s="72"/>
      <c r="M4723" s="7"/>
      <c r="N4723" s="10" t="str">
        <f t="shared" si="438"/>
        <v/>
      </c>
      <c r="O4723" s="7"/>
      <c r="P4723" s="22" t="str">
        <f t="shared" si="439"/>
        <v/>
      </c>
      <c r="Q4723" s="7"/>
      <c r="S4723" s="17" t="str">
        <f>IF($B4723="", "", IF(COUNTIF($B$11:$B4723, $B4723)&gt;1, "", $B4723))</f>
        <v/>
      </c>
      <c r="T4723" s="10" t="str">
        <f t="shared" si="440"/>
        <v/>
      </c>
      <c r="U4723" s="13">
        <v>4713</v>
      </c>
      <c r="V4723" s="17" t="str">
        <f t="shared" si="441"/>
        <v/>
      </c>
      <c r="X4723" s="10" t="str">
        <f>IF($F4723="", "", IF($D4723="", 'Intro &amp; Setup'!$Z$32, IFERROR(INDEX('Intro &amp; Setup'!$Z$17:$Z$31, MATCH($D4723, 'Intro &amp; Setup'!$S$17:$S$31, 0)), "")))</f>
        <v/>
      </c>
      <c r="Z4723" s="25" t="str">
        <f t="shared" si="442"/>
        <v/>
      </c>
      <c r="AE4723" s="10" t="str">
        <f>IF($B4723="", "", IF($D4723="", 'Intro &amp; Setup'!$AC$32, IFERROR(INDEX('Intro &amp; Setup'!$AC$17:$AC$31, MATCH($D4723, 'Intro &amp; Setup'!$S$17:$S$31, 0)), "")))</f>
        <v/>
      </c>
      <c r="AG4723" s="10" t="str">
        <f t="shared" si="443"/>
        <v/>
      </c>
    </row>
    <row r="4724" spans="1:33" x14ac:dyDescent="0.25">
      <c r="A4724" s="7"/>
      <c r="B4724" s="66"/>
      <c r="C4724" s="67"/>
      <c r="D4724" s="68"/>
      <c r="E4724" s="68"/>
      <c r="F4724" s="69"/>
      <c r="G4724" s="69"/>
      <c r="H4724" s="70"/>
      <c r="I4724" s="71"/>
      <c r="J4724" s="68"/>
      <c r="K4724" s="68"/>
      <c r="L4724" s="72"/>
      <c r="M4724" s="7"/>
      <c r="N4724" s="10" t="str">
        <f t="shared" si="438"/>
        <v/>
      </c>
      <c r="O4724" s="7"/>
      <c r="P4724" s="22" t="str">
        <f t="shared" si="439"/>
        <v/>
      </c>
      <c r="Q4724" s="7"/>
      <c r="S4724" s="17" t="str">
        <f>IF($B4724="", "", IF(COUNTIF($B$11:$B4724, $B4724)&gt;1, "", $B4724))</f>
        <v/>
      </c>
      <c r="T4724" s="10" t="str">
        <f t="shared" si="440"/>
        <v/>
      </c>
      <c r="U4724" s="13">
        <v>4714</v>
      </c>
      <c r="V4724" s="17" t="str">
        <f t="shared" si="441"/>
        <v/>
      </c>
      <c r="X4724" s="10" t="str">
        <f>IF($F4724="", "", IF($D4724="", 'Intro &amp; Setup'!$Z$32, IFERROR(INDEX('Intro &amp; Setup'!$Z$17:$Z$31, MATCH($D4724, 'Intro &amp; Setup'!$S$17:$S$31, 0)), "")))</f>
        <v/>
      </c>
      <c r="Z4724" s="25" t="str">
        <f t="shared" si="442"/>
        <v/>
      </c>
      <c r="AE4724" s="10" t="str">
        <f>IF($B4724="", "", IF($D4724="", 'Intro &amp; Setup'!$AC$32, IFERROR(INDEX('Intro &amp; Setup'!$AC$17:$AC$31, MATCH($D4724, 'Intro &amp; Setup'!$S$17:$S$31, 0)), "")))</f>
        <v/>
      </c>
      <c r="AG4724" s="10" t="str">
        <f t="shared" si="443"/>
        <v/>
      </c>
    </row>
    <row r="4725" spans="1:33" x14ac:dyDescent="0.25">
      <c r="A4725" s="7"/>
      <c r="B4725" s="66"/>
      <c r="C4725" s="67"/>
      <c r="D4725" s="68"/>
      <c r="E4725" s="68"/>
      <c r="F4725" s="69"/>
      <c r="G4725" s="69"/>
      <c r="H4725" s="70"/>
      <c r="I4725" s="71"/>
      <c r="J4725" s="68"/>
      <c r="K4725" s="68"/>
      <c r="L4725" s="72"/>
      <c r="M4725" s="7"/>
      <c r="N4725" s="10" t="str">
        <f t="shared" si="438"/>
        <v/>
      </c>
      <c r="O4725" s="7"/>
      <c r="P4725" s="22" t="str">
        <f t="shared" si="439"/>
        <v/>
      </c>
      <c r="Q4725" s="7"/>
      <c r="S4725" s="17" t="str">
        <f>IF($B4725="", "", IF(COUNTIF($B$11:$B4725, $B4725)&gt;1, "", $B4725))</f>
        <v/>
      </c>
      <c r="T4725" s="10" t="str">
        <f t="shared" si="440"/>
        <v/>
      </c>
      <c r="U4725" s="13">
        <v>4715</v>
      </c>
      <c r="V4725" s="17" t="str">
        <f t="shared" si="441"/>
        <v/>
      </c>
      <c r="X4725" s="10" t="str">
        <f>IF($F4725="", "", IF($D4725="", 'Intro &amp; Setup'!$Z$32, IFERROR(INDEX('Intro &amp; Setup'!$Z$17:$Z$31, MATCH($D4725, 'Intro &amp; Setup'!$S$17:$S$31, 0)), "")))</f>
        <v/>
      </c>
      <c r="Z4725" s="25" t="str">
        <f t="shared" si="442"/>
        <v/>
      </c>
      <c r="AE4725" s="10" t="str">
        <f>IF($B4725="", "", IF($D4725="", 'Intro &amp; Setup'!$AC$32, IFERROR(INDEX('Intro &amp; Setup'!$AC$17:$AC$31, MATCH($D4725, 'Intro &amp; Setup'!$S$17:$S$31, 0)), "")))</f>
        <v/>
      </c>
      <c r="AG4725" s="10" t="str">
        <f t="shared" si="443"/>
        <v/>
      </c>
    </row>
    <row r="4726" spans="1:33" x14ac:dyDescent="0.25">
      <c r="A4726" s="7"/>
      <c r="B4726" s="66"/>
      <c r="C4726" s="67"/>
      <c r="D4726" s="68"/>
      <c r="E4726" s="68"/>
      <c r="F4726" s="69"/>
      <c r="G4726" s="69"/>
      <c r="H4726" s="70"/>
      <c r="I4726" s="71"/>
      <c r="J4726" s="68"/>
      <c r="K4726" s="68"/>
      <c r="L4726" s="72"/>
      <c r="M4726" s="7"/>
      <c r="N4726" s="10" t="str">
        <f t="shared" si="438"/>
        <v/>
      </c>
      <c r="O4726" s="7"/>
      <c r="P4726" s="22" t="str">
        <f t="shared" si="439"/>
        <v/>
      </c>
      <c r="Q4726" s="7"/>
      <c r="S4726" s="17" t="str">
        <f>IF($B4726="", "", IF(COUNTIF($B$11:$B4726, $B4726)&gt;1, "", $B4726))</f>
        <v/>
      </c>
      <c r="T4726" s="10" t="str">
        <f t="shared" si="440"/>
        <v/>
      </c>
      <c r="U4726" s="13">
        <v>4716</v>
      </c>
      <c r="V4726" s="17" t="str">
        <f t="shared" si="441"/>
        <v/>
      </c>
      <c r="X4726" s="10" t="str">
        <f>IF($F4726="", "", IF($D4726="", 'Intro &amp; Setup'!$Z$32, IFERROR(INDEX('Intro &amp; Setup'!$Z$17:$Z$31, MATCH($D4726, 'Intro &amp; Setup'!$S$17:$S$31, 0)), "")))</f>
        <v/>
      </c>
      <c r="Z4726" s="25" t="str">
        <f t="shared" si="442"/>
        <v/>
      </c>
      <c r="AE4726" s="10" t="str">
        <f>IF($B4726="", "", IF($D4726="", 'Intro &amp; Setup'!$AC$32, IFERROR(INDEX('Intro &amp; Setup'!$AC$17:$AC$31, MATCH($D4726, 'Intro &amp; Setup'!$S$17:$S$31, 0)), "")))</f>
        <v/>
      </c>
      <c r="AG4726" s="10" t="str">
        <f t="shared" si="443"/>
        <v/>
      </c>
    </row>
    <row r="4727" spans="1:33" x14ac:dyDescent="0.25">
      <c r="A4727" s="7"/>
      <c r="B4727" s="66"/>
      <c r="C4727" s="67"/>
      <c r="D4727" s="68"/>
      <c r="E4727" s="68"/>
      <c r="F4727" s="69"/>
      <c r="G4727" s="69"/>
      <c r="H4727" s="70"/>
      <c r="I4727" s="71"/>
      <c r="J4727" s="68"/>
      <c r="K4727" s="68"/>
      <c r="L4727" s="72"/>
      <c r="M4727" s="7"/>
      <c r="N4727" s="10" t="str">
        <f t="shared" si="438"/>
        <v/>
      </c>
      <c r="O4727" s="7"/>
      <c r="P4727" s="22" t="str">
        <f t="shared" si="439"/>
        <v/>
      </c>
      <c r="Q4727" s="7"/>
      <c r="S4727" s="17" t="str">
        <f>IF($B4727="", "", IF(COUNTIF($B$11:$B4727, $B4727)&gt;1, "", $B4727))</f>
        <v/>
      </c>
      <c r="T4727" s="10" t="str">
        <f t="shared" si="440"/>
        <v/>
      </c>
      <c r="U4727" s="13">
        <v>4717</v>
      </c>
      <c r="V4727" s="17" t="str">
        <f t="shared" si="441"/>
        <v/>
      </c>
      <c r="X4727" s="10" t="str">
        <f>IF($F4727="", "", IF($D4727="", 'Intro &amp; Setup'!$Z$32, IFERROR(INDEX('Intro &amp; Setup'!$Z$17:$Z$31, MATCH($D4727, 'Intro &amp; Setup'!$S$17:$S$31, 0)), "")))</f>
        <v/>
      </c>
      <c r="Z4727" s="25" t="str">
        <f t="shared" si="442"/>
        <v/>
      </c>
      <c r="AE4727" s="10" t="str">
        <f>IF($B4727="", "", IF($D4727="", 'Intro &amp; Setup'!$AC$32, IFERROR(INDEX('Intro &amp; Setup'!$AC$17:$AC$31, MATCH($D4727, 'Intro &amp; Setup'!$S$17:$S$31, 0)), "")))</f>
        <v/>
      </c>
      <c r="AG4727" s="10" t="str">
        <f t="shared" si="443"/>
        <v/>
      </c>
    </row>
    <row r="4728" spans="1:33" x14ac:dyDescent="0.25">
      <c r="A4728" s="7"/>
      <c r="B4728" s="66"/>
      <c r="C4728" s="67"/>
      <c r="D4728" s="68"/>
      <c r="E4728" s="68"/>
      <c r="F4728" s="69"/>
      <c r="G4728" s="69"/>
      <c r="H4728" s="70"/>
      <c r="I4728" s="71"/>
      <c r="J4728" s="68"/>
      <c r="K4728" s="68"/>
      <c r="L4728" s="72"/>
      <c r="M4728" s="7"/>
      <c r="N4728" s="10" t="str">
        <f t="shared" si="438"/>
        <v/>
      </c>
      <c r="O4728" s="7"/>
      <c r="P4728" s="22" t="str">
        <f t="shared" si="439"/>
        <v/>
      </c>
      <c r="Q4728" s="7"/>
      <c r="S4728" s="17" t="str">
        <f>IF($B4728="", "", IF(COUNTIF($B$11:$B4728, $B4728)&gt;1, "", $B4728))</f>
        <v/>
      </c>
      <c r="T4728" s="10" t="str">
        <f t="shared" si="440"/>
        <v/>
      </c>
      <c r="U4728" s="13">
        <v>4718</v>
      </c>
      <c r="V4728" s="17" t="str">
        <f t="shared" si="441"/>
        <v/>
      </c>
      <c r="X4728" s="10" t="str">
        <f>IF($F4728="", "", IF($D4728="", 'Intro &amp; Setup'!$Z$32, IFERROR(INDEX('Intro &amp; Setup'!$Z$17:$Z$31, MATCH($D4728, 'Intro &amp; Setup'!$S$17:$S$31, 0)), "")))</f>
        <v/>
      </c>
      <c r="Z4728" s="25" t="str">
        <f t="shared" si="442"/>
        <v/>
      </c>
      <c r="AE4728" s="10" t="str">
        <f>IF($B4728="", "", IF($D4728="", 'Intro &amp; Setup'!$AC$32, IFERROR(INDEX('Intro &amp; Setup'!$AC$17:$AC$31, MATCH($D4728, 'Intro &amp; Setup'!$S$17:$S$31, 0)), "")))</f>
        <v/>
      </c>
      <c r="AG4728" s="10" t="str">
        <f t="shared" si="443"/>
        <v/>
      </c>
    </row>
    <row r="4729" spans="1:33" x14ac:dyDescent="0.25">
      <c r="A4729" s="7"/>
      <c r="B4729" s="66"/>
      <c r="C4729" s="67"/>
      <c r="D4729" s="68"/>
      <c r="E4729" s="68"/>
      <c r="F4729" s="69"/>
      <c r="G4729" s="69"/>
      <c r="H4729" s="70"/>
      <c r="I4729" s="71"/>
      <c r="J4729" s="68"/>
      <c r="K4729" s="68"/>
      <c r="L4729" s="72"/>
      <c r="M4729" s="7"/>
      <c r="N4729" s="10" t="str">
        <f t="shared" si="438"/>
        <v/>
      </c>
      <c r="O4729" s="7"/>
      <c r="P4729" s="22" t="str">
        <f t="shared" si="439"/>
        <v/>
      </c>
      <c r="Q4729" s="7"/>
      <c r="S4729" s="17" t="str">
        <f>IF($B4729="", "", IF(COUNTIF($B$11:$B4729, $B4729)&gt;1, "", $B4729))</f>
        <v/>
      </c>
      <c r="T4729" s="10" t="str">
        <f t="shared" si="440"/>
        <v/>
      </c>
      <c r="U4729" s="13">
        <v>4719</v>
      </c>
      <c r="V4729" s="17" t="str">
        <f t="shared" si="441"/>
        <v/>
      </c>
      <c r="X4729" s="10" t="str">
        <f>IF($F4729="", "", IF($D4729="", 'Intro &amp; Setup'!$Z$32, IFERROR(INDEX('Intro &amp; Setup'!$Z$17:$Z$31, MATCH($D4729, 'Intro &amp; Setup'!$S$17:$S$31, 0)), "")))</f>
        <v/>
      </c>
      <c r="Z4729" s="25" t="str">
        <f t="shared" si="442"/>
        <v/>
      </c>
      <c r="AE4729" s="10" t="str">
        <f>IF($B4729="", "", IF($D4729="", 'Intro &amp; Setup'!$AC$32, IFERROR(INDEX('Intro &amp; Setup'!$AC$17:$AC$31, MATCH($D4729, 'Intro &amp; Setup'!$S$17:$S$31, 0)), "")))</f>
        <v/>
      </c>
      <c r="AG4729" s="10" t="str">
        <f t="shared" si="443"/>
        <v/>
      </c>
    </row>
    <row r="4730" spans="1:33" x14ac:dyDescent="0.25">
      <c r="A4730" s="7"/>
      <c r="B4730" s="66"/>
      <c r="C4730" s="67"/>
      <c r="D4730" s="68"/>
      <c r="E4730" s="68"/>
      <c r="F4730" s="69"/>
      <c r="G4730" s="69"/>
      <c r="H4730" s="70"/>
      <c r="I4730" s="71"/>
      <c r="J4730" s="68"/>
      <c r="K4730" s="68"/>
      <c r="L4730" s="72"/>
      <c r="M4730" s="7"/>
      <c r="N4730" s="10" t="str">
        <f t="shared" si="438"/>
        <v/>
      </c>
      <c r="O4730" s="7"/>
      <c r="P4730" s="22" t="str">
        <f t="shared" si="439"/>
        <v/>
      </c>
      <c r="Q4730" s="7"/>
      <c r="S4730" s="17" t="str">
        <f>IF($B4730="", "", IF(COUNTIF($B$11:$B4730, $B4730)&gt;1, "", $B4730))</f>
        <v/>
      </c>
      <c r="T4730" s="10" t="str">
        <f t="shared" si="440"/>
        <v/>
      </c>
      <c r="U4730" s="13">
        <v>4720</v>
      </c>
      <c r="V4730" s="17" t="str">
        <f t="shared" si="441"/>
        <v/>
      </c>
      <c r="X4730" s="10" t="str">
        <f>IF($F4730="", "", IF($D4730="", 'Intro &amp; Setup'!$Z$32, IFERROR(INDEX('Intro &amp; Setup'!$Z$17:$Z$31, MATCH($D4730, 'Intro &amp; Setup'!$S$17:$S$31, 0)), "")))</f>
        <v/>
      </c>
      <c r="Z4730" s="25" t="str">
        <f t="shared" si="442"/>
        <v/>
      </c>
      <c r="AE4730" s="10" t="str">
        <f>IF($B4730="", "", IF($D4730="", 'Intro &amp; Setup'!$AC$32, IFERROR(INDEX('Intro &amp; Setup'!$AC$17:$AC$31, MATCH($D4730, 'Intro &amp; Setup'!$S$17:$S$31, 0)), "")))</f>
        <v/>
      </c>
      <c r="AG4730" s="10" t="str">
        <f t="shared" si="443"/>
        <v/>
      </c>
    </row>
    <row r="4731" spans="1:33" x14ac:dyDescent="0.25">
      <c r="A4731" s="7"/>
      <c r="B4731" s="66"/>
      <c r="C4731" s="67"/>
      <c r="D4731" s="68"/>
      <c r="E4731" s="68"/>
      <c r="F4731" s="69"/>
      <c r="G4731" s="69"/>
      <c r="H4731" s="70"/>
      <c r="I4731" s="71"/>
      <c r="J4731" s="68"/>
      <c r="K4731" s="68"/>
      <c r="L4731" s="72"/>
      <c r="M4731" s="7"/>
      <c r="N4731" s="10" t="str">
        <f t="shared" si="438"/>
        <v/>
      </c>
      <c r="O4731" s="7"/>
      <c r="P4731" s="22" t="str">
        <f t="shared" si="439"/>
        <v/>
      </c>
      <c r="Q4731" s="7"/>
      <c r="S4731" s="17" t="str">
        <f>IF($B4731="", "", IF(COUNTIF($B$11:$B4731, $B4731)&gt;1, "", $B4731))</f>
        <v/>
      </c>
      <c r="T4731" s="10" t="str">
        <f t="shared" si="440"/>
        <v/>
      </c>
      <c r="U4731" s="13">
        <v>4721</v>
      </c>
      <c r="V4731" s="17" t="str">
        <f t="shared" si="441"/>
        <v/>
      </c>
      <c r="X4731" s="10" t="str">
        <f>IF($F4731="", "", IF($D4731="", 'Intro &amp; Setup'!$Z$32, IFERROR(INDEX('Intro &amp; Setup'!$Z$17:$Z$31, MATCH($D4731, 'Intro &amp; Setup'!$S$17:$S$31, 0)), "")))</f>
        <v/>
      </c>
      <c r="Z4731" s="25" t="str">
        <f t="shared" si="442"/>
        <v/>
      </c>
      <c r="AE4731" s="10" t="str">
        <f>IF($B4731="", "", IF($D4731="", 'Intro &amp; Setup'!$AC$32, IFERROR(INDEX('Intro &amp; Setup'!$AC$17:$AC$31, MATCH($D4731, 'Intro &amp; Setup'!$S$17:$S$31, 0)), "")))</f>
        <v/>
      </c>
      <c r="AG4731" s="10" t="str">
        <f t="shared" si="443"/>
        <v/>
      </c>
    </row>
    <row r="4732" spans="1:33" x14ac:dyDescent="0.25">
      <c r="A4732" s="7"/>
      <c r="B4732" s="66"/>
      <c r="C4732" s="67"/>
      <c r="D4732" s="68"/>
      <c r="E4732" s="68"/>
      <c r="F4732" s="69"/>
      <c r="G4732" s="69"/>
      <c r="H4732" s="70"/>
      <c r="I4732" s="71"/>
      <c r="J4732" s="68"/>
      <c r="K4732" s="68"/>
      <c r="L4732" s="72"/>
      <c r="M4732" s="7"/>
      <c r="N4732" s="10" t="str">
        <f t="shared" si="438"/>
        <v/>
      </c>
      <c r="O4732" s="7"/>
      <c r="P4732" s="22" t="str">
        <f t="shared" si="439"/>
        <v/>
      </c>
      <c r="Q4732" s="7"/>
      <c r="S4732" s="17" t="str">
        <f>IF($B4732="", "", IF(COUNTIF($B$11:$B4732, $B4732)&gt;1, "", $B4732))</f>
        <v/>
      </c>
      <c r="T4732" s="10" t="str">
        <f t="shared" si="440"/>
        <v/>
      </c>
      <c r="U4732" s="13">
        <v>4722</v>
      </c>
      <c r="V4732" s="17" t="str">
        <f t="shared" si="441"/>
        <v/>
      </c>
      <c r="X4732" s="10" t="str">
        <f>IF($F4732="", "", IF($D4732="", 'Intro &amp; Setup'!$Z$32, IFERROR(INDEX('Intro &amp; Setup'!$Z$17:$Z$31, MATCH($D4732, 'Intro &amp; Setup'!$S$17:$S$31, 0)), "")))</f>
        <v/>
      </c>
      <c r="Z4732" s="25" t="str">
        <f t="shared" si="442"/>
        <v/>
      </c>
      <c r="AE4732" s="10" t="str">
        <f>IF($B4732="", "", IF($D4732="", 'Intro &amp; Setup'!$AC$32, IFERROR(INDEX('Intro &amp; Setup'!$AC$17:$AC$31, MATCH($D4732, 'Intro &amp; Setup'!$S$17:$S$31, 0)), "")))</f>
        <v/>
      </c>
      <c r="AG4732" s="10" t="str">
        <f t="shared" si="443"/>
        <v/>
      </c>
    </row>
    <row r="4733" spans="1:33" x14ac:dyDescent="0.25">
      <c r="A4733" s="7"/>
      <c r="B4733" s="66"/>
      <c r="C4733" s="67"/>
      <c r="D4733" s="68"/>
      <c r="E4733" s="68"/>
      <c r="F4733" s="69"/>
      <c r="G4733" s="69"/>
      <c r="H4733" s="70"/>
      <c r="I4733" s="71"/>
      <c r="J4733" s="68"/>
      <c r="K4733" s="68"/>
      <c r="L4733" s="72"/>
      <c r="M4733" s="7"/>
      <c r="N4733" s="10" t="str">
        <f t="shared" si="438"/>
        <v/>
      </c>
      <c r="O4733" s="7"/>
      <c r="P4733" s="22" t="str">
        <f t="shared" si="439"/>
        <v/>
      </c>
      <c r="Q4733" s="7"/>
      <c r="S4733" s="17" t="str">
        <f>IF($B4733="", "", IF(COUNTIF($B$11:$B4733, $B4733)&gt;1, "", $B4733))</f>
        <v/>
      </c>
      <c r="T4733" s="10" t="str">
        <f t="shared" si="440"/>
        <v/>
      </c>
      <c r="U4733" s="13">
        <v>4723</v>
      </c>
      <c r="V4733" s="17" t="str">
        <f t="shared" si="441"/>
        <v/>
      </c>
      <c r="X4733" s="10" t="str">
        <f>IF($F4733="", "", IF($D4733="", 'Intro &amp; Setup'!$Z$32, IFERROR(INDEX('Intro &amp; Setup'!$Z$17:$Z$31, MATCH($D4733, 'Intro &amp; Setup'!$S$17:$S$31, 0)), "")))</f>
        <v/>
      </c>
      <c r="Z4733" s="25" t="str">
        <f t="shared" si="442"/>
        <v/>
      </c>
      <c r="AE4733" s="10" t="str">
        <f>IF($B4733="", "", IF($D4733="", 'Intro &amp; Setup'!$AC$32, IFERROR(INDEX('Intro &amp; Setup'!$AC$17:$AC$31, MATCH($D4733, 'Intro &amp; Setup'!$S$17:$S$31, 0)), "")))</f>
        <v/>
      </c>
      <c r="AG4733" s="10" t="str">
        <f t="shared" si="443"/>
        <v/>
      </c>
    </row>
    <row r="4734" spans="1:33" x14ac:dyDescent="0.25">
      <c r="A4734" s="7"/>
      <c r="B4734" s="66"/>
      <c r="C4734" s="67"/>
      <c r="D4734" s="68"/>
      <c r="E4734" s="68"/>
      <c r="F4734" s="69"/>
      <c r="G4734" s="69"/>
      <c r="H4734" s="70"/>
      <c r="I4734" s="71"/>
      <c r="J4734" s="68"/>
      <c r="K4734" s="68"/>
      <c r="L4734" s="72"/>
      <c r="M4734" s="7"/>
      <c r="N4734" s="10" t="str">
        <f t="shared" si="438"/>
        <v/>
      </c>
      <c r="O4734" s="7"/>
      <c r="P4734" s="22" t="str">
        <f t="shared" si="439"/>
        <v/>
      </c>
      <c r="Q4734" s="7"/>
      <c r="S4734" s="17" t="str">
        <f>IF($B4734="", "", IF(COUNTIF($B$11:$B4734, $B4734)&gt;1, "", $B4734))</f>
        <v/>
      </c>
      <c r="T4734" s="10" t="str">
        <f t="shared" si="440"/>
        <v/>
      </c>
      <c r="U4734" s="13">
        <v>4724</v>
      </c>
      <c r="V4734" s="17" t="str">
        <f t="shared" si="441"/>
        <v/>
      </c>
      <c r="X4734" s="10" t="str">
        <f>IF($F4734="", "", IF($D4734="", 'Intro &amp; Setup'!$Z$32, IFERROR(INDEX('Intro &amp; Setup'!$Z$17:$Z$31, MATCH($D4734, 'Intro &amp; Setup'!$S$17:$S$31, 0)), "")))</f>
        <v/>
      </c>
      <c r="Z4734" s="25" t="str">
        <f t="shared" si="442"/>
        <v/>
      </c>
      <c r="AE4734" s="10" t="str">
        <f>IF($B4734="", "", IF($D4734="", 'Intro &amp; Setup'!$AC$32, IFERROR(INDEX('Intro &amp; Setup'!$AC$17:$AC$31, MATCH($D4734, 'Intro &amp; Setup'!$S$17:$S$31, 0)), "")))</f>
        <v/>
      </c>
      <c r="AG4734" s="10" t="str">
        <f t="shared" si="443"/>
        <v/>
      </c>
    </row>
    <row r="4735" spans="1:33" x14ac:dyDescent="0.25">
      <c r="A4735" s="7"/>
      <c r="B4735" s="66"/>
      <c r="C4735" s="67"/>
      <c r="D4735" s="68"/>
      <c r="E4735" s="68"/>
      <c r="F4735" s="69"/>
      <c r="G4735" s="69"/>
      <c r="H4735" s="70"/>
      <c r="I4735" s="71"/>
      <c r="J4735" s="68"/>
      <c r="K4735" s="68"/>
      <c r="L4735" s="72"/>
      <c r="M4735" s="7"/>
      <c r="N4735" s="10" t="str">
        <f t="shared" si="438"/>
        <v/>
      </c>
      <c r="O4735" s="7"/>
      <c r="P4735" s="22" t="str">
        <f t="shared" si="439"/>
        <v/>
      </c>
      <c r="Q4735" s="7"/>
      <c r="S4735" s="17" t="str">
        <f>IF($B4735="", "", IF(COUNTIF($B$11:$B4735, $B4735)&gt;1, "", $B4735))</f>
        <v/>
      </c>
      <c r="T4735" s="10" t="str">
        <f t="shared" si="440"/>
        <v/>
      </c>
      <c r="U4735" s="13">
        <v>4725</v>
      </c>
      <c r="V4735" s="17" t="str">
        <f t="shared" si="441"/>
        <v/>
      </c>
      <c r="X4735" s="10" t="str">
        <f>IF($F4735="", "", IF($D4735="", 'Intro &amp; Setup'!$Z$32, IFERROR(INDEX('Intro &amp; Setup'!$Z$17:$Z$31, MATCH($D4735, 'Intro &amp; Setup'!$S$17:$S$31, 0)), "")))</f>
        <v/>
      </c>
      <c r="Z4735" s="25" t="str">
        <f t="shared" si="442"/>
        <v/>
      </c>
      <c r="AE4735" s="10" t="str">
        <f>IF($B4735="", "", IF($D4735="", 'Intro &amp; Setup'!$AC$32, IFERROR(INDEX('Intro &amp; Setup'!$AC$17:$AC$31, MATCH($D4735, 'Intro &amp; Setup'!$S$17:$S$31, 0)), "")))</f>
        <v/>
      </c>
      <c r="AG4735" s="10" t="str">
        <f t="shared" si="443"/>
        <v/>
      </c>
    </row>
    <row r="4736" spans="1:33" x14ac:dyDescent="0.25">
      <c r="A4736" s="7"/>
      <c r="B4736" s="66"/>
      <c r="C4736" s="67"/>
      <c r="D4736" s="68"/>
      <c r="E4736" s="68"/>
      <c r="F4736" s="69"/>
      <c r="G4736" s="69"/>
      <c r="H4736" s="70"/>
      <c r="I4736" s="71"/>
      <c r="J4736" s="68"/>
      <c r="K4736" s="68"/>
      <c r="L4736" s="72"/>
      <c r="M4736" s="7"/>
      <c r="N4736" s="10" t="str">
        <f t="shared" si="438"/>
        <v/>
      </c>
      <c r="O4736" s="7"/>
      <c r="P4736" s="22" t="str">
        <f t="shared" si="439"/>
        <v/>
      </c>
      <c r="Q4736" s="7"/>
      <c r="S4736" s="17" t="str">
        <f>IF($B4736="", "", IF(COUNTIF($B$11:$B4736, $B4736)&gt;1, "", $B4736))</f>
        <v/>
      </c>
      <c r="T4736" s="10" t="str">
        <f t="shared" si="440"/>
        <v/>
      </c>
      <c r="U4736" s="13">
        <v>4726</v>
      </c>
      <c r="V4736" s="17" t="str">
        <f t="shared" si="441"/>
        <v/>
      </c>
      <c r="X4736" s="10" t="str">
        <f>IF($F4736="", "", IF($D4736="", 'Intro &amp; Setup'!$Z$32, IFERROR(INDEX('Intro &amp; Setup'!$Z$17:$Z$31, MATCH($D4736, 'Intro &amp; Setup'!$S$17:$S$31, 0)), "")))</f>
        <v/>
      </c>
      <c r="Z4736" s="25" t="str">
        <f t="shared" si="442"/>
        <v/>
      </c>
      <c r="AE4736" s="10" t="str">
        <f>IF($B4736="", "", IF($D4736="", 'Intro &amp; Setup'!$AC$32, IFERROR(INDEX('Intro &amp; Setup'!$AC$17:$AC$31, MATCH($D4736, 'Intro &amp; Setup'!$S$17:$S$31, 0)), "")))</f>
        <v/>
      </c>
      <c r="AG4736" s="10" t="str">
        <f t="shared" si="443"/>
        <v/>
      </c>
    </row>
    <row r="4737" spans="1:33" x14ac:dyDescent="0.25">
      <c r="A4737" s="7"/>
      <c r="B4737" s="66"/>
      <c r="C4737" s="67"/>
      <c r="D4737" s="68"/>
      <c r="E4737" s="68"/>
      <c r="F4737" s="69"/>
      <c r="G4737" s="69"/>
      <c r="H4737" s="70"/>
      <c r="I4737" s="71"/>
      <c r="J4737" s="68"/>
      <c r="K4737" s="68"/>
      <c r="L4737" s="72"/>
      <c r="M4737" s="7"/>
      <c r="N4737" s="10" t="str">
        <f t="shared" si="438"/>
        <v/>
      </c>
      <c r="O4737" s="7"/>
      <c r="P4737" s="22" t="str">
        <f t="shared" si="439"/>
        <v/>
      </c>
      <c r="Q4737" s="7"/>
      <c r="S4737" s="17" t="str">
        <f>IF($B4737="", "", IF(COUNTIF($B$11:$B4737, $B4737)&gt;1, "", $B4737))</f>
        <v/>
      </c>
      <c r="T4737" s="10" t="str">
        <f t="shared" si="440"/>
        <v/>
      </c>
      <c r="U4737" s="13">
        <v>4727</v>
      </c>
      <c r="V4737" s="17" t="str">
        <f t="shared" si="441"/>
        <v/>
      </c>
      <c r="X4737" s="10" t="str">
        <f>IF($F4737="", "", IF($D4737="", 'Intro &amp; Setup'!$Z$32, IFERROR(INDEX('Intro &amp; Setup'!$Z$17:$Z$31, MATCH($D4737, 'Intro &amp; Setup'!$S$17:$S$31, 0)), "")))</f>
        <v/>
      </c>
      <c r="Z4737" s="25" t="str">
        <f t="shared" si="442"/>
        <v/>
      </c>
      <c r="AE4737" s="10" t="str">
        <f>IF($B4737="", "", IF($D4737="", 'Intro &amp; Setup'!$AC$32, IFERROR(INDEX('Intro &amp; Setup'!$AC$17:$AC$31, MATCH($D4737, 'Intro &amp; Setup'!$S$17:$S$31, 0)), "")))</f>
        <v/>
      </c>
      <c r="AG4737" s="10" t="str">
        <f t="shared" si="443"/>
        <v/>
      </c>
    </row>
    <row r="4738" spans="1:33" x14ac:dyDescent="0.25">
      <c r="A4738" s="7"/>
      <c r="B4738" s="66"/>
      <c r="C4738" s="67"/>
      <c r="D4738" s="68"/>
      <c r="E4738" s="68"/>
      <c r="F4738" s="69"/>
      <c r="G4738" s="69"/>
      <c r="H4738" s="70"/>
      <c r="I4738" s="71"/>
      <c r="J4738" s="68"/>
      <c r="K4738" s="68"/>
      <c r="L4738" s="72"/>
      <c r="M4738" s="7"/>
      <c r="N4738" s="10" t="str">
        <f t="shared" si="438"/>
        <v/>
      </c>
      <c r="O4738" s="7"/>
      <c r="P4738" s="22" t="str">
        <f t="shared" si="439"/>
        <v/>
      </c>
      <c r="Q4738" s="7"/>
      <c r="S4738" s="17" t="str">
        <f>IF($B4738="", "", IF(COUNTIF($B$11:$B4738, $B4738)&gt;1, "", $B4738))</f>
        <v/>
      </c>
      <c r="T4738" s="10" t="str">
        <f t="shared" si="440"/>
        <v/>
      </c>
      <c r="U4738" s="13">
        <v>4728</v>
      </c>
      <c r="V4738" s="17" t="str">
        <f t="shared" si="441"/>
        <v/>
      </c>
      <c r="X4738" s="10" t="str">
        <f>IF($F4738="", "", IF($D4738="", 'Intro &amp; Setup'!$Z$32, IFERROR(INDEX('Intro &amp; Setup'!$Z$17:$Z$31, MATCH($D4738, 'Intro &amp; Setup'!$S$17:$S$31, 0)), "")))</f>
        <v/>
      </c>
      <c r="Z4738" s="25" t="str">
        <f t="shared" si="442"/>
        <v/>
      </c>
      <c r="AE4738" s="10" t="str">
        <f>IF($B4738="", "", IF($D4738="", 'Intro &amp; Setup'!$AC$32, IFERROR(INDEX('Intro &amp; Setup'!$AC$17:$AC$31, MATCH($D4738, 'Intro &amp; Setup'!$S$17:$S$31, 0)), "")))</f>
        <v/>
      </c>
      <c r="AG4738" s="10" t="str">
        <f t="shared" si="443"/>
        <v/>
      </c>
    </row>
    <row r="4739" spans="1:33" x14ac:dyDescent="0.25">
      <c r="A4739" s="7"/>
      <c r="B4739" s="66"/>
      <c r="C4739" s="67"/>
      <c r="D4739" s="68"/>
      <c r="E4739" s="68"/>
      <c r="F4739" s="69"/>
      <c r="G4739" s="69"/>
      <c r="H4739" s="70"/>
      <c r="I4739" s="71"/>
      <c r="J4739" s="68"/>
      <c r="K4739" s="68"/>
      <c r="L4739" s="72"/>
      <c r="M4739" s="7"/>
      <c r="N4739" s="10" t="str">
        <f t="shared" si="438"/>
        <v/>
      </c>
      <c r="O4739" s="7"/>
      <c r="P4739" s="22" t="str">
        <f t="shared" si="439"/>
        <v/>
      </c>
      <c r="Q4739" s="7"/>
      <c r="S4739" s="17" t="str">
        <f>IF($B4739="", "", IF(COUNTIF($B$11:$B4739, $B4739)&gt;1, "", $B4739))</f>
        <v/>
      </c>
      <c r="T4739" s="10" t="str">
        <f t="shared" si="440"/>
        <v/>
      </c>
      <c r="U4739" s="13">
        <v>4729</v>
      </c>
      <c r="V4739" s="17" t="str">
        <f t="shared" si="441"/>
        <v/>
      </c>
      <c r="X4739" s="10" t="str">
        <f>IF($F4739="", "", IF($D4739="", 'Intro &amp; Setup'!$Z$32, IFERROR(INDEX('Intro &amp; Setup'!$Z$17:$Z$31, MATCH($D4739, 'Intro &amp; Setup'!$S$17:$S$31, 0)), "")))</f>
        <v/>
      </c>
      <c r="Z4739" s="25" t="str">
        <f t="shared" si="442"/>
        <v/>
      </c>
      <c r="AE4739" s="10" t="str">
        <f>IF($B4739="", "", IF($D4739="", 'Intro &amp; Setup'!$AC$32, IFERROR(INDEX('Intro &amp; Setup'!$AC$17:$AC$31, MATCH($D4739, 'Intro &amp; Setup'!$S$17:$S$31, 0)), "")))</f>
        <v/>
      </c>
      <c r="AG4739" s="10" t="str">
        <f t="shared" si="443"/>
        <v/>
      </c>
    </row>
    <row r="4740" spans="1:33" x14ac:dyDescent="0.25">
      <c r="A4740" s="7"/>
      <c r="B4740" s="66"/>
      <c r="C4740" s="67"/>
      <c r="D4740" s="68"/>
      <c r="E4740" s="68"/>
      <c r="F4740" s="69"/>
      <c r="G4740" s="69"/>
      <c r="H4740" s="70"/>
      <c r="I4740" s="71"/>
      <c r="J4740" s="68"/>
      <c r="K4740" s="68"/>
      <c r="L4740" s="72"/>
      <c r="M4740" s="7"/>
      <c r="N4740" s="10" t="str">
        <f t="shared" si="438"/>
        <v/>
      </c>
      <c r="O4740" s="7"/>
      <c r="P4740" s="22" t="str">
        <f t="shared" si="439"/>
        <v/>
      </c>
      <c r="Q4740" s="7"/>
      <c r="S4740" s="17" t="str">
        <f>IF($B4740="", "", IF(COUNTIF($B$11:$B4740, $B4740)&gt;1, "", $B4740))</f>
        <v/>
      </c>
      <c r="T4740" s="10" t="str">
        <f t="shared" si="440"/>
        <v/>
      </c>
      <c r="U4740" s="13">
        <v>4730</v>
      </c>
      <c r="V4740" s="17" t="str">
        <f t="shared" si="441"/>
        <v/>
      </c>
      <c r="X4740" s="10" t="str">
        <f>IF($F4740="", "", IF($D4740="", 'Intro &amp; Setup'!$Z$32, IFERROR(INDEX('Intro &amp; Setup'!$Z$17:$Z$31, MATCH($D4740, 'Intro &amp; Setup'!$S$17:$S$31, 0)), "")))</f>
        <v/>
      </c>
      <c r="Z4740" s="25" t="str">
        <f t="shared" si="442"/>
        <v/>
      </c>
      <c r="AE4740" s="10" t="str">
        <f>IF($B4740="", "", IF($D4740="", 'Intro &amp; Setup'!$AC$32, IFERROR(INDEX('Intro &amp; Setup'!$AC$17:$AC$31, MATCH($D4740, 'Intro &amp; Setup'!$S$17:$S$31, 0)), "")))</f>
        <v/>
      </c>
      <c r="AG4740" s="10" t="str">
        <f t="shared" si="443"/>
        <v/>
      </c>
    </row>
    <row r="4741" spans="1:33" x14ac:dyDescent="0.25">
      <c r="A4741" s="7"/>
      <c r="B4741" s="66"/>
      <c r="C4741" s="67"/>
      <c r="D4741" s="68"/>
      <c r="E4741" s="68"/>
      <c r="F4741" s="69"/>
      <c r="G4741" s="69"/>
      <c r="H4741" s="70"/>
      <c r="I4741" s="71"/>
      <c r="J4741" s="68"/>
      <c r="K4741" s="68"/>
      <c r="L4741" s="72"/>
      <c r="M4741" s="7"/>
      <c r="N4741" s="10" t="str">
        <f t="shared" si="438"/>
        <v/>
      </c>
      <c r="O4741" s="7"/>
      <c r="P4741" s="22" t="str">
        <f t="shared" si="439"/>
        <v/>
      </c>
      <c r="Q4741" s="7"/>
      <c r="S4741" s="17" t="str">
        <f>IF($B4741="", "", IF(COUNTIF($B$11:$B4741, $B4741)&gt;1, "", $B4741))</f>
        <v/>
      </c>
      <c r="T4741" s="10" t="str">
        <f t="shared" si="440"/>
        <v/>
      </c>
      <c r="U4741" s="13">
        <v>4731</v>
      </c>
      <c r="V4741" s="17" t="str">
        <f t="shared" si="441"/>
        <v/>
      </c>
      <c r="X4741" s="10" t="str">
        <f>IF($F4741="", "", IF($D4741="", 'Intro &amp; Setup'!$Z$32, IFERROR(INDEX('Intro &amp; Setup'!$Z$17:$Z$31, MATCH($D4741, 'Intro &amp; Setup'!$S$17:$S$31, 0)), "")))</f>
        <v/>
      </c>
      <c r="Z4741" s="25" t="str">
        <f t="shared" si="442"/>
        <v/>
      </c>
      <c r="AE4741" s="10" t="str">
        <f>IF($B4741="", "", IF($D4741="", 'Intro &amp; Setup'!$AC$32, IFERROR(INDEX('Intro &amp; Setup'!$AC$17:$AC$31, MATCH($D4741, 'Intro &amp; Setup'!$S$17:$S$31, 0)), "")))</f>
        <v/>
      </c>
      <c r="AG4741" s="10" t="str">
        <f t="shared" si="443"/>
        <v/>
      </c>
    </row>
    <row r="4742" spans="1:33" x14ac:dyDescent="0.25">
      <c r="A4742" s="7"/>
      <c r="B4742" s="66"/>
      <c r="C4742" s="67"/>
      <c r="D4742" s="68"/>
      <c r="E4742" s="68"/>
      <c r="F4742" s="69"/>
      <c r="G4742" s="69"/>
      <c r="H4742" s="70"/>
      <c r="I4742" s="71"/>
      <c r="J4742" s="68"/>
      <c r="K4742" s="68"/>
      <c r="L4742" s="72"/>
      <c r="M4742" s="7"/>
      <c r="N4742" s="10" t="str">
        <f t="shared" si="438"/>
        <v/>
      </c>
      <c r="O4742" s="7"/>
      <c r="P4742" s="22" t="str">
        <f t="shared" si="439"/>
        <v/>
      </c>
      <c r="Q4742" s="7"/>
      <c r="S4742" s="17" t="str">
        <f>IF($B4742="", "", IF(COUNTIF($B$11:$B4742, $B4742)&gt;1, "", $B4742))</f>
        <v/>
      </c>
      <c r="T4742" s="10" t="str">
        <f t="shared" si="440"/>
        <v/>
      </c>
      <c r="U4742" s="13">
        <v>4732</v>
      </c>
      <c r="V4742" s="17" t="str">
        <f t="shared" si="441"/>
        <v/>
      </c>
      <c r="X4742" s="10" t="str">
        <f>IF($F4742="", "", IF($D4742="", 'Intro &amp; Setup'!$Z$32, IFERROR(INDEX('Intro &amp; Setup'!$Z$17:$Z$31, MATCH($D4742, 'Intro &amp; Setup'!$S$17:$S$31, 0)), "")))</f>
        <v/>
      </c>
      <c r="Z4742" s="25" t="str">
        <f t="shared" si="442"/>
        <v/>
      </c>
      <c r="AE4742" s="10" t="str">
        <f>IF($B4742="", "", IF($D4742="", 'Intro &amp; Setup'!$AC$32, IFERROR(INDEX('Intro &amp; Setup'!$AC$17:$AC$31, MATCH($D4742, 'Intro &amp; Setup'!$S$17:$S$31, 0)), "")))</f>
        <v/>
      </c>
      <c r="AG4742" s="10" t="str">
        <f t="shared" si="443"/>
        <v/>
      </c>
    </row>
    <row r="4743" spans="1:33" x14ac:dyDescent="0.25">
      <c r="A4743" s="7"/>
      <c r="B4743" s="66"/>
      <c r="C4743" s="67"/>
      <c r="D4743" s="68"/>
      <c r="E4743" s="68"/>
      <c r="F4743" s="69"/>
      <c r="G4743" s="69"/>
      <c r="H4743" s="70"/>
      <c r="I4743" s="71"/>
      <c r="J4743" s="68"/>
      <c r="K4743" s="68"/>
      <c r="L4743" s="72"/>
      <c r="M4743" s="7"/>
      <c r="N4743" s="10" t="str">
        <f t="shared" si="438"/>
        <v/>
      </c>
      <c r="O4743" s="7"/>
      <c r="P4743" s="22" t="str">
        <f t="shared" si="439"/>
        <v/>
      </c>
      <c r="Q4743" s="7"/>
      <c r="S4743" s="17" t="str">
        <f>IF($B4743="", "", IF(COUNTIF($B$11:$B4743, $B4743)&gt;1, "", $B4743))</f>
        <v/>
      </c>
      <c r="T4743" s="10" t="str">
        <f t="shared" si="440"/>
        <v/>
      </c>
      <c r="U4743" s="13">
        <v>4733</v>
      </c>
      <c r="V4743" s="17" t="str">
        <f t="shared" si="441"/>
        <v/>
      </c>
      <c r="X4743" s="10" t="str">
        <f>IF($F4743="", "", IF($D4743="", 'Intro &amp; Setup'!$Z$32, IFERROR(INDEX('Intro &amp; Setup'!$Z$17:$Z$31, MATCH($D4743, 'Intro &amp; Setup'!$S$17:$S$31, 0)), "")))</f>
        <v/>
      </c>
      <c r="Z4743" s="25" t="str">
        <f t="shared" si="442"/>
        <v/>
      </c>
      <c r="AE4743" s="10" t="str">
        <f>IF($B4743="", "", IF($D4743="", 'Intro &amp; Setup'!$AC$32, IFERROR(INDEX('Intro &amp; Setup'!$AC$17:$AC$31, MATCH($D4743, 'Intro &amp; Setup'!$S$17:$S$31, 0)), "")))</f>
        <v/>
      </c>
      <c r="AG4743" s="10" t="str">
        <f t="shared" si="443"/>
        <v/>
      </c>
    </row>
    <row r="4744" spans="1:33" x14ac:dyDescent="0.25">
      <c r="A4744" s="7"/>
      <c r="B4744" s="66"/>
      <c r="C4744" s="67"/>
      <c r="D4744" s="68"/>
      <c r="E4744" s="68"/>
      <c r="F4744" s="69"/>
      <c r="G4744" s="69"/>
      <c r="H4744" s="70"/>
      <c r="I4744" s="71"/>
      <c r="J4744" s="68"/>
      <c r="K4744" s="68"/>
      <c r="L4744" s="72"/>
      <c r="M4744" s="7"/>
      <c r="N4744" s="10" t="str">
        <f t="shared" si="438"/>
        <v/>
      </c>
      <c r="O4744" s="7"/>
      <c r="P4744" s="22" t="str">
        <f t="shared" si="439"/>
        <v/>
      </c>
      <c r="Q4744" s="7"/>
      <c r="S4744" s="17" t="str">
        <f>IF($B4744="", "", IF(COUNTIF($B$11:$B4744, $B4744)&gt;1, "", $B4744))</f>
        <v/>
      </c>
      <c r="T4744" s="10" t="str">
        <f t="shared" si="440"/>
        <v/>
      </c>
      <c r="U4744" s="13">
        <v>4734</v>
      </c>
      <c r="V4744" s="17" t="str">
        <f t="shared" si="441"/>
        <v/>
      </c>
      <c r="X4744" s="10" t="str">
        <f>IF($F4744="", "", IF($D4744="", 'Intro &amp; Setup'!$Z$32, IFERROR(INDEX('Intro &amp; Setup'!$Z$17:$Z$31, MATCH($D4744, 'Intro &amp; Setup'!$S$17:$S$31, 0)), "")))</f>
        <v/>
      </c>
      <c r="Z4744" s="25" t="str">
        <f t="shared" si="442"/>
        <v/>
      </c>
      <c r="AE4744" s="10" t="str">
        <f>IF($B4744="", "", IF($D4744="", 'Intro &amp; Setup'!$AC$32, IFERROR(INDEX('Intro &amp; Setup'!$AC$17:$AC$31, MATCH($D4744, 'Intro &amp; Setup'!$S$17:$S$31, 0)), "")))</f>
        <v/>
      </c>
      <c r="AG4744" s="10" t="str">
        <f t="shared" si="443"/>
        <v/>
      </c>
    </row>
    <row r="4745" spans="1:33" x14ac:dyDescent="0.25">
      <c r="A4745" s="7"/>
      <c r="B4745" s="66"/>
      <c r="C4745" s="67"/>
      <c r="D4745" s="68"/>
      <c r="E4745" s="68"/>
      <c r="F4745" s="69"/>
      <c r="G4745" s="69"/>
      <c r="H4745" s="70"/>
      <c r="I4745" s="71"/>
      <c r="J4745" s="68"/>
      <c r="K4745" s="68"/>
      <c r="L4745" s="72"/>
      <c r="M4745" s="7"/>
      <c r="N4745" s="10" t="str">
        <f t="shared" si="438"/>
        <v/>
      </c>
      <c r="O4745" s="7"/>
      <c r="P4745" s="22" t="str">
        <f t="shared" si="439"/>
        <v/>
      </c>
      <c r="Q4745" s="7"/>
      <c r="S4745" s="17" t="str">
        <f>IF($B4745="", "", IF(COUNTIF($B$11:$B4745, $B4745)&gt;1, "", $B4745))</f>
        <v/>
      </c>
      <c r="T4745" s="10" t="str">
        <f t="shared" si="440"/>
        <v/>
      </c>
      <c r="U4745" s="13">
        <v>4735</v>
      </c>
      <c r="V4745" s="17" t="str">
        <f t="shared" si="441"/>
        <v/>
      </c>
      <c r="X4745" s="10" t="str">
        <f>IF($F4745="", "", IF($D4745="", 'Intro &amp; Setup'!$Z$32, IFERROR(INDEX('Intro &amp; Setup'!$Z$17:$Z$31, MATCH($D4745, 'Intro &amp; Setup'!$S$17:$S$31, 0)), "")))</f>
        <v/>
      </c>
      <c r="Z4745" s="25" t="str">
        <f t="shared" si="442"/>
        <v/>
      </c>
      <c r="AE4745" s="10" t="str">
        <f>IF($B4745="", "", IF($D4745="", 'Intro &amp; Setup'!$AC$32, IFERROR(INDEX('Intro &amp; Setup'!$AC$17:$AC$31, MATCH($D4745, 'Intro &amp; Setup'!$S$17:$S$31, 0)), "")))</f>
        <v/>
      </c>
      <c r="AG4745" s="10" t="str">
        <f t="shared" si="443"/>
        <v/>
      </c>
    </row>
    <row r="4746" spans="1:33" x14ac:dyDescent="0.25">
      <c r="A4746" s="7"/>
      <c r="B4746" s="66"/>
      <c r="C4746" s="67"/>
      <c r="D4746" s="68"/>
      <c r="E4746" s="68"/>
      <c r="F4746" s="69"/>
      <c r="G4746" s="69"/>
      <c r="H4746" s="70"/>
      <c r="I4746" s="71"/>
      <c r="J4746" s="68"/>
      <c r="K4746" s="68"/>
      <c r="L4746" s="72"/>
      <c r="M4746" s="7"/>
      <c r="N4746" s="10" t="str">
        <f t="shared" si="438"/>
        <v/>
      </c>
      <c r="O4746" s="7"/>
      <c r="P4746" s="22" t="str">
        <f t="shared" si="439"/>
        <v/>
      </c>
      <c r="Q4746" s="7"/>
      <c r="S4746" s="17" t="str">
        <f>IF($B4746="", "", IF(COUNTIF($B$11:$B4746, $B4746)&gt;1, "", $B4746))</f>
        <v/>
      </c>
      <c r="T4746" s="10" t="str">
        <f t="shared" si="440"/>
        <v/>
      </c>
      <c r="U4746" s="13">
        <v>4736</v>
      </c>
      <c r="V4746" s="17" t="str">
        <f t="shared" si="441"/>
        <v/>
      </c>
      <c r="X4746" s="10" t="str">
        <f>IF($F4746="", "", IF($D4746="", 'Intro &amp; Setup'!$Z$32, IFERROR(INDEX('Intro &amp; Setup'!$Z$17:$Z$31, MATCH($D4746, 'Intro &amp; Setup'!$S$17:$S$31, 0)), "")))</f>
        <v/>
      </c>
      <c r="Z4746" s="25" t="str">
        <f t="shared" si="442"/>
        <v/>
      </c>
      <c r="AE4746" s="10" t="str">
        <f>IF($B4746="", "", IF($D4746="", 'Intro &amp; Setup'!$AC$32, IFERROR(INDEX('Intro &amp; Setup'!$AC$17:$AC$31, MATCH($D4746, 'Intro &amp; Setup'!$S$17:$S$31, 0)), "")))</f>
        <v/>
      </c>
      <c r="AG4746" s="10" t="str">
        <f t="shared" si="443"/>
        <v/>
      </c>
    </row>
    <row r="4747" spans="1:33" x14ac:dyDescent="0.25">
      <c r="A4747" s="7"/>
      <c r="B4747" s="66"/>
      <c r="C4747" s="67"/>
      <c r="D4747" s="68"/>
      <c r="E4747" s="68"/>
      <c r="F4747" s="69"/>
      <c r="G4747" s="69"/>
      <c r="H4747" s="70"/>
      <c r="I4747" s="71"/>
      <c r="J4747" s="68"/>
      <c r="K4747" s="68"/>
      <c r="L4747" s="72"/>
      <c r="M4747" s="7"/>
      <c r="N4747" s="10" t="str">
        <f t="shared" si="438"/>
        <v/>
      </c>
      <c r="O4747" s="7"/>
      <c r="P4747" s="22" t="str">
        <f t="shared" si="439"/>
        <v/>
      </c>
      <c r="Q4747" s="7"/>
      <c r="S4747" s="17" t="str">
        <f>IF($B4747="", "", IF(COUNTIF($B$11:$B4747, $B4747)&gt;1, "", $B4747))</f>
        <v/>
      </c>
      <c r="T4747" s="10" t="str">
        <f t="shared" si="440"/>
        <v/>
      </c>
      <c r="U4747" s="13">
        <v>4737</v>
      </c>
      <c r="V4747" s="17" t="str">
        <f t="shared" si="441"/>
        <v/>
      </c>
      <c r="X4747" s="10" t="str">
        <f>IF($F4747="", "", IF($D4747="", 'Intro &amp; Setup'!$Z$32, IFERROR(INDEX('Intro &amp; Setup'!$Z$17:$Z$31, MATCH($D4747, 'Intro &amp; Setup'!$S$17:$S$31, 0)), "")))</f>
        <v/>
      </c>
      <c r="Z4747" s="25" t="str">
        <f t="shared" si="442"/>
        <v/>
      </c>
      <c r="AE4747" s="10" t="str">
        <f>IF($B4747="", "", IF($D4747="", 'Intro &amp; Setup'!$AC$32, IFERROR(INDEX('Intro &amp; Setup'!$AC$17:$AC$31, MATCH($D4747, 'Intro &amp; Setup'!$S$17:$S$31, 0)), "")))</f>
        <v/>
      </c>
      <c r="AG4747" s="10" t="str">
        <f t="shared" si="443"/>
        <v/>
      </c>
    </row>
    <row r="4748" spans="1:33" x14ac:dyDescent="0.25">
      <c r="A4748" s="7"/>
      <c r="B4748" s="66"/>
      <c r="C4748" s="67"/>
      <c r="D4748" s="68"/>
      <c r="E4748" s="68"/>
      <c r="F4748" s="69"/>
      <c r="G4748" s="69"/>
      <c r="H4748" s="70"/>
      <c r="I4748" s="71"/>
      <c r="J4748" s="68"/>
      <c r="K4748" s="68"/>
      <c r="L4748" s="72"/>
      <c r="M4748" s="7"/>
      <c r="N4748" s="10" t="str">
        <f t="shared" ref="N4748:N4811" si="444">IF($Z4748="", "", TEXT($Z4748, "mmm yyyy"))</f>
        <v/>
      </c>
      <c r="O4748" s="7"/>
      <c r="P4748" s="22" t="str">
        <f t="shared" ref="P4748:P4811" si="445">IFERROR(IF($F4748="", "", DATE(YEAR($F4748), MONTH($F4748)+$X4748, DAY($F4748))), "")</f>
        <v/>
      </c>
      <c r="Q4748" s="7"/>
      <c r="S4748" s="17" t="str">
        <f>IF($B4748="", "", IF(COUNTIF($B$11:$B4748, $B4748)&gt;1, "", $B4748))</f>
        <v/>
      </c>
      <c r="T4748" s="10" t="str">
        <f t="shared" ref="T4748:T4811" si="446">IF($S4748="", "", COUNTIF($S$11:$S$8010, "&lt;"&amp;$S4748)+1-$T$8)</f>
        <v/>
      </c>
      <c r="U4748" s="13">
        <v>4738</v>
      </c>
      <c r="V4748" s="17" t="str">
        <f t="shared" ref="V4748:V4811" si="447">IFERROR(INDEX($S$11:$S$8010, MATCH($U4748, $T$11:$T$8010, 0)), "")</f>
        <v/>
      </c>
      <c r="X4748" s="10" t="str">
        <f>IF($F4748="", "", IF($D4748="", 'Intro &amp; Setup'!$Z$32, IFERROR(INDEX('Intro &amp; Setup'!$Z$17:$Z$31, MATCH($D4748, 'Intro &amp; Setup'!$S$17:$S$31, 0)), "")))</f>
        <v/>
      </c>
      <c r="Z4748" s="25" t="str">
        <f t="shared" ref="Z4748:Z4811" si="448">IFERROR(IF($G4748="", "", DATE(YEAR($G4748), MONTH($G4748)+1, 1)), "")</f>
        <v/>
      </c>
      <c r="AE4748" s="10" t="str">
        <f>IF($B4748="", "", IF($D4748="", 'Intro &amp; Setup'!$AC$32, IFERROR(INDEX('Intro &amp; Setup'!$AC$17:$AC$31, MATCH($D4748, 'Intro &amp; Setup'!$S$17:$S$31, 0)), "")))</f>
        <v/>
      </c>
      <c r="AG4748" s="10" t="str">
        <f t="shared" ref="AG4748:AG4811" si="449">IF($G4748="", "", IF($N4748=$U$3, $AG$4, IF($N4748=$U$4, $AG$5, IF($G4748&lt;$T$3, $AG$3, ""))))</f>
        <v/>
      </c>
    </row>
    <row r="4749" spans="1:33" x14ac:dyDescent="0.25">
      <c r="A4749" s="7"/>
      <c r="B4749" s="66"/>
      <c r="C4749" s="67"/>
      <c r="D4749" s="68"/>
      <c r="E4749" s="68"/>
      <c r="F4749" s="69"/>
      <c r="G4749" s="69"/>
      <c r="H4749" s="70"/>
      <c r="I4749" s="71"/>
      <c r="J4749" s="68"/>
      <c r="K4749" s="68"/>
      <c r="L4749" s="72"/>
      <c r="M4749" s="7"/>
      <c r="N4749" s="10" t="str">
        <f t="shared" si="444"/>
        <v/>
      </c>
      <c r="O4749" s="7"/>
      <c r="P4749" s="22" t="str">
        <f t="shared" si="445"/>
        <v/>
      </c>
      <c r="Q4749" s="7"/>
      <c r="S4749" s="17" t="str">
        <f>IF($B4749="", "", IF(COUNTIF($B$11:$B4749, $B4749)&gt;1, "", $B4749))</f>
        <v/>
      </c>
      <c r="T4749" s="10" t="str">
        <f t="shared" si="446"/>
        <v/>
      </c>
      <c r="U4749" s="13">
        <v>4739</v>
      </c>
      <c r="V4749" s="17" t="str">
        <f t="shared" si="447"/>
        <v/>
      </c>
      <c r="X4749" s="10" t="str">
        <f>IF($F4749="", "", IF($D4749="", 'Intro &amp; Setup'!$Z$32, IFERROR(INDEX('Intro &amp; Setup'!$Z$17:$Z$31, MATCH($D4749, 'Intro &amp; Setup'!$S$17:$S$31, 0)), "")))</f>
        <v/>
      </c>
      <c r="Z4749" s="25" t="str">
        <f t="shared" si="448"/>
        <v/>
      </c>
      <c r="AE4749" s="10" t="str">
        <f>IF($B4749="", "", IF($D4749="", 'Intro &amp; Setup'!$AC$32, IFERROR(INDEX('Intro &amp; Setup'!$AC$17:$AC$31, MATCH($D4749, 'Intro &amp; Setup'!$S$17:$S$31, 0)), "")))</f>
        <v/>
      </c>
      <c r="AG4749" s="10" t="str">
        <f t="shared" si="449"/>
        <v/>
      </c>
    </row>
    <row r="4750" spans="1:33" x14ac:dyDescent="0.25">
      <c r="A4750" s="7"/>
      <c r="B4750" s="66"/>
      <c r="C4750" s="67"/>
      <c r="D4750" s="68"/>
      <c r="E4750" s="68"/>
      <c r="F4750" s="69"/>
      <c r="G4750" s="69"/>
      <c r="H4750" s="70"/>
      <c r="I4750" s="71"/>
      <c r="J4750" s="68"/>
      <c r="K4750" s="68"/>
      <c r="L4750" s="72"/>
      <c r="M4750" s="7"/>
      <c r="N4750" s="10" t="str">
        <f t="shared" si="444"/>
        <v/>
      </c>
      <c r="O4750" s="7"/>
      <c r="P4750" s="22" t="str">
        <f t="shared" si="445"/>
        <v/>
      </c>
      <c r="Q4750" s="7"/>
      <c r="S4750" s="17" t="str">
        <f>IF($B4750="", "", IF(COUNTIF($B$11:$B4750, $B4750)&gt;1, "", $B4750))</f>
        <v/>
      </c>
      <c r="T4750" s="10" t="str">
        <f t="shared" si="446"/>
        <v/>
      </c>
      <c r="U4750" s="13">
        <v>4740</v>
      </c>
      <c r="V4750" s="17" t="str">
        <f t="shared" si="447"/>
        <v/>
      </c>
      <c r="X4750" s="10" t="str">
        <f>IF($F4750="", "", IF($D4750="", 'Intro &amp; Setup'!$Z$32, IFERROR(INDEX('Intro &amp; Setup'!$Z$17:$Z$31, MATCH($D4750, 'Intro &amp; Setup'!$S$17:$S$31, 0)), "")))</f>
        <v/>
      </c>
      <c r="Z4750" s="25" t="str">
        <f t="shared" si="448"/>
        <v/>
      </c>
      <c r="AE4750" s="10" t="str">
        <f>IF($B4750="", "", IF($D4750="", 'Intro &amp; Setup'!$AC$32, IFERROR(INDEX('Intro &amp; Setup'!$AC$17:$AC$31, MATCH($D4750, 'Intro &amp; Setup'!$S$17:$S$31, 0)), "")))</f>
        <v/>
      </c>
      <c r="AG4750" s="10" t="str">
        <f t="shared" si="449"/>
        <v/>
      </c>
    </row>
    <row r="4751" spans="1:33" x14ac:dyDescent="0.25">
      <c r="A4751" s="7"/>
      <c r="B4751" s="66"/>
      <c r="C4751" s="67"/>
      <c r="D4751" s="68"/>
      <c r="E4751" s="68"/>
      <c r="F4751" s="69"/>
      <c r="G4751" s="69"/>
      <c r="H4751" s="70"/>
      <c r="I4751" s="71"/>
      <c r="J4751" s="68"/>
      <c r="K4751" s="68"/>
      <c r="L4751" s="72"/>
      <c r="M4751" s="7"/>
      <c r="N4751" s="10" t="str">
        <f t="shared" si="444"/>
        <v/>
      </c>
      <c r="O4751" s="7"/>
      <c r="P4751" s="22" t="str">
        <f t="shared" si="445"/>
        <v/>
      </c>
      <c r="Q4751" s="7"/>
      <c r="S4751" s="17" t="str">
        <f>IF($B4751="", "", IF(COUNTIF($B$11:$B4751, $B4751)&gt;1, "", $B4751))</f>
        <v/>
      </c>
      <c r="T4751" s="10" t="str">
        <f t="shared" si="446"/>
        <v/>
      </c>
      <c r="U4751" s="13">
        <v>4741</v>
      </c>
      <c r="V4751" s="17" t="str">
        <f t="shared" si="447"/>
        <v/>
      </c>
      <c r="X4751" s="10" t="str">
        <f>IF($F4751="", "", IF($D4751="", 'Intro &amp; Setup'!$Z$32, IFERROR(INDEX('Intro &amp; Setup'!$Z$17:$Z$31, MATCH($D4751, 'Intro &amp; Setup'!$S$17:$S$31, 0)), "")))</f>
        <v/>
      </c>
      <c r="Z4751" s="25" t="str">
        <f t="shared" si="448"/>
        <v/>
      </c>
      <c r="AE4751" s="10" t="str">
        <f>IF($B4751="", "", IF($D4751="", 'Intro &amp; Setup'!$AC$32, IFERROR(INDEX('Intro &amp; Setup'!$AC$17:$AC$31, MATCH($D4751, 'Intro &amp; Setup'!$S$17:$S$31, 0)), "")))</f>
        <v/>
      </c>
      <c r="AG4751" s="10" t="str">
        <f t="shared" si="449"/>
        <v/>
      </c>
    </row>
    <row r="4752" spans="1:33" x14ac:dyDescent="0.25">
      <c r="A4752" s="7"/>
      <c r="B4752" s="66"/>
      <c r="C4752" s="67"/>
      <c r="D4752" s="68"/>
      <c r="E4752" s="68"/>
      <c r="F4752" s="69"/>
      <c r="G4752" s="69"/>
      <c r="H4752" s="70"/>
      <c r="I4752" s="71"/>
      <c r="J4752" s="68"/>
      <c r="K4752" s="68"/>
      <c r="L4752" s="72"/>
      <c r="M4752" s="7"/>
      <c r="N4752" s="10" t="str">
        <f t="shared" si="444"/>
        <v/>
      </c>
      <c r="O4752" s="7"/>
      <c r="P4752" s="22" t="str">
        <f t="shared" si="445"/>
        <v/>
      </c>
      <c r="Q4752" s="7"/>
      <c r="S4752" s="17" t="str">
        <f>IF($B4752="", "", IF(COUNTIF($B$11:$B4752, $B4752)&gt;1, "", $B4752))</f>
        <v/>
      </c>
      <c r="T4752" s="10" t="str">
        <f t="shared" si="446"/>
        <v/>
      </c>
      <c r="U4752" s="13">
        <v>4742</v>
      </c>
      <c r="V4752" s="17" t="str">
        <f t="shared" si="447"/>
        <v/>
      </c>
      <c r="X4752" s="10" t="str">
        <f>IF($F4752="", "", IF($D4752="", 'Intro &amp; Setup'!$Z$32, IFERROR(INDEX('Intro &amp; Setup'!$Z$17:$Z$31, MATCH($D4752, 'Intro &amp; Setup'!$S$17:$S$31, 0)), "")))</f>
        <v/>
      </c>
      <c r="Z4752" s="25" t="str">
        <f t="shared" si="448"/>
        <v/>
      </c>
      <c r="AE4752" s="10" t="str">
        <f>IF($B4752="", "", IF($D4752="", 'Intro &amp; Setup'!$AC$32, IFERROR(INDEX('Intro &amp; Setup'!$AC$17:$AC$31, MATCH($D4752, 'Intro &amp; Setup'!$S$17:$S$31, 0)), "")))</f>
        <v/>
      </c>
      <c r="AG4752" s="10" t="str">
        <f t="shared" si="449"/>
        <v/>
      </c>
    </row>
    <row r="4753" spans="1:33" x14ac:dyDescent="0.25">
      <c r="A4753" s="7"/>
      <c r="B4753" s="66"/>
      <c r="C4753" s="67"/>
      <c r="D4753" s="68"/>
      <c r="E4753" s="68"/>
      <c r="F4753" s="69"/>
      <c r="G4753" s="69"/>
      <c r="H4753" s="70"/>
      <c r="I4753" s="71"/>
      <c r="J4753" s="68"/>
      <c r="K4753" s="68"/>
      <c r="L4753" s="72"/>
      <c r="M4753" s="7"/>
      <c r="N4753" s="10" t="str">
        <f t="shared" si="444"/>
        <v/>
      </c>
      <c r="O4753" s="7"/>
      <c r="P4753" s="22" t="str">
        <f t="shared" si="445"/>
        <v/>
      </c>
      <c r="Q4753" s="7"/>
      <c r="S4753" s="17" t="str">
        <f>IF($B4753="", "", IF(COUNTIF($B$11:$B4753, $B4753)&gt;1, "", $B4753))</f>
        <v/>
      </c>
      <c r="T4753" s="10" t="str">
        <f t="shared" si="446"/>
        <v/>
      </c>
      <c r="U4753" s="13">
        <v>4743</v>
      </c>
      <c r="V4753" s="17" t="str">
        <f t="shared" si="447"/>
        <v/>
      </c>
      <c r="X4753" s="10" t="str">
        <f>IF($F4753="", "", IF($D4753="", 'Intro &amp; Setup'!$Z$32, IFERROR(INDEX('Intro &amp; Setup'!$Z$17:$Z$31, MATCH($D4753, 'Intro &amp; Setup'!$S$17:$S$31, 0)), "")))</f>
        <v/>
      </c>
      <c r="Z4753" s="25" t="str">
        <f t="shared" si="448"/>
        <v/>
      </c>
      <c r="AE4753" s="10" t="str">
        <f>IF($B4753="", "", IF($D4753="", 'Intro &amp; Setup'!$AC$32, IFERROR(INDEX('Intro &amp; Setup'!$AC$17:$AC$31, MATCH($D4753, 'Intro &amp; Setup'!$S$17:$S$31, 0)), "")))</f>
        <v/>
      </c>
      <c r="AG4753" s="10" t="str">
        <f t="shared" si="449"/>
        <v/>
      </c>
    </row>
    <row r="4754" spans="1:33" x14ac:dyDescent="0.25">
      <c r="A4754" s="7"/>
      <c r="B4754" s="66"/>
      <c r="C4754" s="67"/>
      <c r="D4754" s="68"/>
      <c r="E4754" s="68"/>
      <c r="F4754" s="69"/>
      <c r="G4754" s="69"/>
      <c r="H4754" s="70"/>
      <c r="I4754" s="71"/>
      <c r="J4754" s="68"/>
      <c r="K4754" s="68"/>
      <c r="L4754" s="72"/>
      <c r="M4754" s="7"/>
      <c r="N4754" s="10" t="str">
        <f t="shared" si="444"/>
        <v/>
      </c>
      <c r="O4754" s="7"/>
      <c r="P4754" s="22" t="str">
        <f t="shared" si="445"/>
        <v/>
      </c>
      <c r="Q4754" s="7"/>
      <c r="S4754" s="17" t="str">
        <f>IF($B4754="", "", IF(COUNTIF($B$11:$B4754, $B4754)&gt;1, "", $B4754))</f>
        <v/>
      </c>
      <c r="T4754" s="10" t="str">
        <f t="shared" si="446"/>
        <v/>
      </c>
      <c r="U4754" s="13">
        <v>4744</v>
      </c>
      <c r="V4754" s="17" t="str">
        <f t="shared" si="447"/>
        <v/>
      </c>
      <c r="X4754" s="10" t="str">
        <f>IF($F4754="", "", IF($D4754="", 'Intro &amp; Setup'!$Z$32, IFERROR(INDEX('Intro &amp; Setup'!$Z$17:$Z$31, MATCH($D4754, 'Intro &amp; Setup'!$S$17:$S$31, 0)), "")))</f>
        <v/>
      </c>
      <c r="Z4754" s="25" t="str">
        <f t="shared" si="448"/>
        <v/>
      </c>
      <c r="AE4754" s="10" t="str">
        <f>IF($B4754="", "", IF($D4754="", 'Intro &amp; Setup'!$AC$32, IFERROR(INDEX('Intro &amp; Setup'!$AC$17:$AC$31, MATCH($D4754, 'Intro &amp; Setup'!$S$17:$S$31, 0)), "")))</f>
        <v/>
      </c>
      <c r="AG4754" s="10" t="str">
        <f t="shared" si="449"/>
        <v/>
      </c>
    </row>
    <row r="4755" spans="1:33" x14ac:dyDescent="0.25">
      <c r="A4755" s="7"/>
      <c r="B4755" s="66"/>
      <c r="C4755" s="67"/>
      <c r="D4755" s="68"/>
      <c r="E4755" s="68"/>
      <c r="F4755" s="69"/>
      <c r="G4755" s="69"/>
      <c r="H4755" s="70"/>
      <c r="I4755" s="71"/>
      <c r="J4755" s="68"/>
      <c r="K4755" s="68"/>
      <c r="L4755" s="72"/>
      <c r="M4755" s="7"/>
      <c r="N4755" s="10" t="str">
        <f t="shared" si="444"/>
        <v/>
      </c>
      <c r="O4755" s="7"/>
      <c r="P4755" s="22" t="str">
        <f t="shared" si="445"/>
        <v/>
      </c>
      <c r="Q4755" s="7"/>
      <c r="S4755" s="17" t="str">
        <f>IF($B4755="", "", IF(COUNTIF($B$11:$B4755, $B4755)&gt;1, "", $B4755))</f>
        <v/>
      </c>
      <c r="T4755" s="10" t="str">
        <f t="shared" si="446"/>
        <v/>
      </c>
      <c r="U4755" s="13">
        <v>4745</v>
      </c>
      <c r="V4755" s="17" t="str">
        <f t="shared" si="447"/>
        <v/>
      </c>
      <c r="X4755" s="10" t="str">
        <f>IF($F4755="", "", IF($D4755="", 'Intro &amp; Setup'!$Z$32, IFERROR(INDEX('Intro &amp; Setup'!$Z$17:$Z$31, MATCH($D4755, 'Intro &amp; Setup'!$S$17:$S$31, 0)), "")))</f>
        <v/>
      </c>
      <c r="Z4755" s="25" t="str">
        <f t="shared" si="448"/>
        <v/>
      </c>
      <c r="AE4755" s="10" t="str">
        <f>IF($B4755="", "", IF($D4755="", 'Intro &amp; Setup'!$AC$32, IFERROR(INDEX('Intro &amp; Setup'!$AC$17:$AC$31, MATCH($D4755, 'Intro &amp; Setup'!$S$17:$S$31, 0)), "")))</f>
        <v/>
      </c>
      <c r="AG4755" s="10" t="str">
        <f t="shared" si="449"/>
        <v/>
      </c>
    </row>
    <row r="4756" spans="1:33" x14ac:dyDescent="0.25">
      <c r="A4756" s="7"/>
      <c r="B4756" s="66"/>
      <c r="C4756" s="67"/>
      <c r="D4756" s="68"/>
      <c r="E4756" s="68"/>
      <c r="F4756" s="69"/>
      <c r="G4756" s="69"/>
      <c r="H4756" s="70"/>
      <c r="I4756" s="71"/>
      <c r="J4756" s="68"/>
      <c r="K4756" s="68"/>
      <c r="L4756" s="72"/>
      <c r="M4756" s="7"/>
      <c r="N4756" s="10" t="str">
        <f t="shared" si="444"/>
        <v/>
      </c>
      <c r="O4756" s="7"/>
      <c r="P4756" s="22" t="str">
        <f t="shared" si="445"/>
        <v/>
      </c>
      <c r="Q4756" s="7"/>
      <c r="S4756" s="17" t="str">
        <f>IF($B4756="", "", IF(COUNTIF($B$11:$B4756, $B4756)&gt;1, "", $B4756))</f>
        <v/>
      </c>
      <c r="T4756" s="10" t="str">
        <f t="shared" si="446"/>
        <v/>
      </c>
      <c r="U4756" s="13">
        <v>4746</v>
      </c>
      <c r="V4756" s="17" t="str">
        <f t="shared" si="447"/>
        <v/>
      </c>
      <c r="X4756" s="10" t="str">
        <f>IF($F4756="", "", IF($D4756="", 'Intro &amp; Setup'!$Z$32, IFERROR(INDEX('Intro &amp; Setup'!$Z$17:$Z$31, MATCH($D4756, 'Intro &amp; Setup'!$S$17:$S$31, 0)), "")))</f>
        <v/>
      </c>
      <c r="Z4756" s="25" t="str">
        <f t="shared" si="448"/>
        <v/>
      </c>
      <c r="AE4756" s="10" t="str">
        <f>IF($B4756="", "", IF($D4756="", 'Intro &amp; Setup'!$AC$32, IFERROR(INDEX('Intro &amp; Setup'!$AC$17:$AC$31, MATCH($D4756, 'Intro &amp; Setup'!$S$17:$S$31, 0)), "")))</f>
        <v/>
      </c>
      <c r="AG4756" s="10" t="str">
        <f t="shared" si="449"/>
        <v/>
      </c>
    </row>
    <row r="4757" spans="1:33" x14ac:dyDescent="0.25">
      <c r="A4757" s="7"/>
      <c r="B4757" s="66"/>
      <c r="C4757" s="67"/>
      <c r="D4757" s="68"/>
      <c r="E4757" s="68"/>
      <c r="F4757" s="69"/>
      <c r="G4757" s="69"/>
      <c r="H4757" s="70"/>
      <c r="I4757" s="71"/>
      <c r="J4757" s="68"/>
      <c r="K4757" s="68"/>
      <c r="L4757" s="72"/>
      <c r="M4757" s="7"/>
      <c r="N4757" s="10" t="str">
        <f t="shared" si="444"/>
        <v/>
      </c>
      <c r="O4757" s="7"/>
      <c r="P4757" s="22" t="str">
        <f t="shared" si="445"/>
        <v/>
      </c>
      <c r="Q4757" s="7"/>
      <c r="S4757" s="17" t="str">
        <f>IF($B4757="", "", IF(COUNTIF($B$11:$B4757, $B4757)&gt;1, "", $B4757))</f>
        <v/>
      </c>
      <c r="T4757" s="10" t="str">
        <f t="shared" si="446"/>
        <v/>
      </c>
      <c r="U4757" s="13">
        <v>4747</v>
      </c>
      <c r="V4757" s="17" t="str">
        <f t="shared" si="447"/>
        <v/>
      </c>
      <c r="X4757" s="10" t="str">
        <f>IF($F4757="", "", IF($D4757="", 'Intro &amp; Setup'!$Z$32, IFERROR(INDEX('Intro &amp; Setup'!$Z$17:$Z$31, MATCH($D4757, 'Intro &amp; Setup'!$S$17:$S$31, 0)), "")))</f>
        <v/>
      </c>
      <c r="Z4757" s="25" t="str">
        <f t="shared" si="448"/>
        <v/>
      </c>
      <c r="AE4757" s="10" t="str">
        <f>IF($B4757="", "", IF($D4757="", 'Intro &amp; Setup'!$AC$32, IFERROR(INDEX('Intro &amp; Setup'!$AC$17:$AC$31, MATCH($D4757, 'Intro &amp; Setup'!$S$17:$S$31, 0)), "")))</f>
        <v/>
      </c>
      <c r="AG4757" s="10" t="str">
        <f t="shared" si="449"/>
        <v/>
      </c>
    </row>
    <row r="4758" spans="1:33" x14ac:dyDescent="0.25">
      <c r="A4758" s="7"/>
      <c r="B4758" s="66"/>
      <c r="C4758" s="67"/>
      <c r="D4758" s="68"/>
      <c r="E4758" s="68"/>
      <c r="F4758" s="69"/>
      <c r="G4758" s="69"/>
      <c r="H4758" s="70"/>
      <c r="I4758" s="71"/>
      <c r="J4758" s="68"/>
      <c r="K4758" s="68"/>
      <c r="L4758" s="72"/>
      <c r="M4758" s="7"/>
      <c r="N4758" s="10" t="str">
        <f t="shared" si="444"/>
        <v/>
      </c>
      <c r="O4758" s="7"/>
      <c r="P4758" s="22" t="str">
        <f t="shared" si="445"/>
        <v/>
      </c>
      <c r="Q4758" s="7"/>
      <c r="S4758" s="17" t="str">
        <f>IF($B4758="", "", IF(COUNTIF($B$11:$B4758, $B4758)&gt;1, "", $B4758))</f>
        <v/>
      </c>
      <c r="T4758" s="10" t="str">
        <f t="shared" si="446"/>
        <v/>
      </c>
      <c r="U4758" s="13">
        <v>4748</v>
      </c>
      <c r="V4758" s="17" t="str">
        <f t="shared" si="447"/>
        <v/>
      </c>
      <c r="X4758" s="10" t="str">
        <f>IF($F4758="", "", IF($D4758="", 'Intro &amp; Setup'!$Z$32, IFERROR(INDEX('Intro &amp; Setup'!$Z$17:$Z$31, MATCH($D4758, 'Intro &amp; Setup'!$S$17:$S$31, 0)), "")))</f>
        <v/>
      </c>
      <c r="Z4758" s="25" t="str">
        <f t="shared" si="448"/>
        <v/>
      </c>
      <c r="AE4758" s="10" t="str">
        <f>IF($B4758="", "", IF($D4758="", 'Intro &amp; Setup'!$AC$32, IFERROR(INDEX('Intro &amp; Setup'!$AC$17:$AC$31, MATCH($D4758, 'Intro &amp; Setup'!$S$17:$S$31, 0)), "")))</f>
        <v/>
      </c>
      <c r="AG4758" s="10" t="str">
        <f t="shared" si="449"/>
        <v/>
      </c>
    </row>
    <row r="4759" spans="1:33" x14ac:dyDescent="0.25">
      <c r="A4759" s="7"/>
      <c r="B4759" s="66"/>
      <c r="C4759" s="67"/>
      <c r="D4759" s="68"/>
      <c r="E4759" s="68"/>
      <c r="F4759" s="69"/>
      <c r="G4759" s="69"/>
      <c r="H4759" s="70"/>
      <c r="I4759" s="71"/>
      <c r="J4759" s="68"/>
      <c r="K4759" s="68"/>
      <c r="L4759" s="72"/>
      <c r="M4759" s="7"/>
      <c r="N4759" s="10" t="str">
        <f t="shared" si="444"/>
        <v/>
      </c>
      <c r="O4759" s="7"/>
      <c r="P4759" s="22" t="str">
        <f t="shared" si="445"/>
        <v/>
      </c>
      <c r="Q4759" s="7"/>
      <c r="S4759" s="17" t="str">
        <f>IF($B4759="", "", IF(COUNTIF($B$11:$B4759, $B4759)&gt;1, "", $B4759))</f>
        <v/>
      </c>
      <c r="T4759" s="10" t="str">
        <f t="shared" si="446"/>
        <v/>
      </c>
      <c r="U4759" s="13">
        <v>4749</v>
      </c>
      <c r="V4759" s="17" t="str">
        <f t="shared" si="447"/>
        <v/>
      </c>
      <c r="X4759" s="10" t="str">
        <f>IF($F4759="", "", IF($D4759="", 'Intro &amp; Setup'!$Z$32, IFERROR(INDEX('Intro &amp; Setup'!$Z$17:$Z$31, MATCH($D4759, 'Intro &amp; Setup'!$S$17:$S$31, 0)), "")))</f>
        <v/>
      </c>
      <c r="Z4759" s="25" t="str">
        <f t="shared" si="448"/>
        <v/>
      </c>
      <c r="AE4759" s="10" t="str">
        <f>IF($B4759="", "", IF($D4759="", 'Intro &amp; Setup'!$AC$32, IFERROR(INDEX('Intro &amp; Setup'!$AC$17:$AC$31, MATCH($D4759, 'Intro &amp; Setup'!$S$17:$S$31, 0)), "")))</f>
        <v/>
      </c>
      <c r="AG4759" s="10" t="str">
        <f t="shared" si="449"/>
        <v/>
      </c>
    </row>
    <row r="4760" spans="1:33" x14ac:dyDescent="0.25">
      <c r="A4760" s="7"/>
      <c r="B4760" s="66"/>
      <c r="C4760" s="67"/>
      <c r="D4760" s="68"/>
      <c r="E4760" s="68"/>
      <c r="F4760" s="69"/>
      <c r="G4760" s="69"/>
      <c r="H4760" s="70"/>
      <c r="I4760" s="71"/>
      <c r="J4760" s="68"/>
      <c r="K4760" s="68"/>
      <c r="L4760" s="72"/>
      <c r="M4760" s="7"/>
      <c r="N4760" s="10" t="str">
        <f t="shared" si="444"/>
        <v/>
      </c>
      <c r="O4760" s="7"/>
      <c r="P4760" s="22" t="str">
        <f t="shared" si="445"/>
        <v/>
      </c>
      <c r="Q4760" s="7"/>
      <c r="S4760" s="17" t="str">
        <f>IF($B4760="", "", IF(COUNTIF($B$11:$B4760, $B4760)&gt;1, "", $B4760))</f>
        <v/>
      </c>
      <c r="T4760" s="10" t="str">
        <f t="shared" si="446"/>
        <v/>
      </c>
      <c r="U4760" s="13">
        <v>4750</v>
      </c>
      <c r="V4760" s="17" t="str">
        <f t="shared" si="447"/>
        <v/>
      </c>
      <c r="X4760" s="10" t="str">
        <f>IF($F4760="", "", IF($D4760="", 'Intro &amp; Setup'!$Z$32, IFERROR(INDEX('Intro &amp; Setup'!$Z$17:$Z$31, MATCH($D4760, 'Intro &amp; Setup'!$S$17:$S$31, 0)), "")))</f>
        <v/>
      </c>
      <c r="Z4760" s="25" t="str">
        <f t="shared" si="448"/>
        <v/>
      </c>
      <c r="AE4760" s="10" t="str">
        <f>IF($B4760="", "", IF($D4760="", 'Intro &amp; Setup'!$AC$32, IFERROR(INDEX('Intro &amp; Setup'!$AC$17:$AC$31, MATCH($D4760, 'Intro &amp; Setup'!$S$17:$S$31, 0)), "")))</f>
        <v/>
      </c>
      <c r="AG4760" s="10" t="str">
        <f t="shared" si="449"/>
        <v/>
      </c>
    </row>
    <row r="4761" spans="1:33" x14ac:dyDescent="0.25">
      <c r="A4761" s="7"/>
      <c r="B4761" s="66"/>
      <c r="C4761" s="67"/>
      <c r="D4761" s="68"/>
      <c r="E4761" s="68"/>
      <c r="F4761" s="69"/>
      <c r="G4761" s="69"/>
      <c r="H4761" s="70"/>
      <c r="I4761" s="71"/>
      <c r="J4761" s="68"/>
      <c r="K4761" s="68"/>
      <c r="L4761" s="72"/>
      <c r="M4761" s="7"/>
      <c r="N4761" s="10" t="str">
        <f t="shared" si="444"/>
        <v/>
      </c>
      <c r="O4761" s="7"/>
      <c r="P4761" s="22" t="str">
        <f t="shared" si="445"/>
        <v/>
      </c>
      <c r="Q4761" s="7"/>
      <c r="S4761" s="17" t="str">
        <f>IF($B4761="", "", IF(COUNTIF($B$11:$B4761, $B4761)&gt;1, "", $B4761))</f>
        <v/>
      </c>
      <c r="T4761" s="10" t="str">
        <f t="shared" si="446"/>
        <v/>
      </c>
      <c r="U4761" s="13">
        <v>4751</v>
      </c>
      <c r="V4761" s="17" t="str">
        <f t="shared" si="447"/>
        <v/>
      </c>
      <c r="X4761" s="10" t="str">
        <f>IF($F4761="", "", IF($D4761="", 'Intro &amp; Setup'!$Z$32, IFERROR(INDEX('Intro &amp; Setup'!$Z$17:$Z$31, MATCH($D4761, 'Intro &amp; Setup'!$S$17:$S$31, 0)), "")))</f>
        <v/>
      </c>
      <c r="Z4761" s="25" t="str">
        <f t="shared" si="448"/>
        <v/>
      </c>
      <c r="AE4761" s="10" t="str">
        <f>IF($B4761="", "", IF($D4761="", 'Intro &amp; Setup'!$AC$32, IFERROR(INDEX('Intro &amp; Setup'!$AC$17:$AC$31, MATCH($D4761, 'Intro &amp; Setup'!$S$17:$S$31, 0)), "")))</f>
        <v/>
      </c>
      <c r="AG4761" s="10" t="str">
        <f t="shared" si="449"/>
        <v/>
      </c>
    </row>
    <row r="4762" spans="1:33" x14ac:dyDescent="0.25">
      <c r="A4762" s="7"/>
      <c r="B4762" s="66"/>
      <c r="C4762" s="67"/>
      <c r="D4762" s="68"/>
      <c r="E4762" s="68"/>
      <c r="F4762" s="69"/>
      <c r="G4762" s="69"/>
      <c r="H4762" s="70"/>
      <c r="I4762" s="71"/>
      <c r="J4762" s="68"/>
      <c r="K4762" s="68"/>
      <c r="L4762" s="72"/>
      <c r="M4762" s="7"/>
      <c r="N4762" s="10" t="str">
        <f t="shared" si="444"/>
        <v/>
      </c>
      <c r="O4762" s="7"/>
      <c r="P4762" s="22" t="str">
        <f t="shared" si="445"/>
        <v/>
      </c>
      <c r="Q4762" s="7"/>
      <c r="S4762" s="17" t="str">
        <f>IF($B4762="", "", IF(COUNTIF($B$11:$B4762, $B4762)&gt;1, "", $B4762))</f>
        <v/>
      </c>
      <c r="T4762" s="10" t="str">
        <f t="shared" si="446"/>
        <v/>
      </c>
      <c r="U4762" s="13">
        <v>4752</v>
      </c>
      <c r="V4762" s="17" t="str">
        <f t="shared" si="447"/>
        <v/>
      </c>
      <c r="X4762" s="10" t="str">
        <f>IF($F4762="", "", IF($D4762="", 'Intro &amp; Setup'!$Z$32, IFERROR(INDEX('Intro &amp; Setup'!$Z$17:$Z$31, MATCH($D4762, 'Intro &amp; Setup'!$S$17:$S$31, 0)), "")))</f>
        <v/>
      </c>
      <c r="Z4762" s="25" t="str">
        <f t="shared" si="448"/>
        <v/>
      </c>
      <c r="AE4762" s="10" t="str">
        <f>IF($B4762="", "", IF($D4762="", 'Intro &amp; Setup'!$AC$32, IFERROR(INDEX('Intro &amp; Setup'!$AC$17:$AC$31, MATCH($D4762, 'Intro &amp; Setup'!$S$17:$S$31, 0)), "")))</f>
        <v/>
      </c>
      <c r="AG4762" s="10" t="str">
        <f t="shared" si="449"/>
        <v/>
      </c>
    </row>
    <row r="4763" spans="1:33" x14ac:dyDescent="0.25">
      <c r="A4763" s="7"/>
      <c r="B4763" s="66"/>
      <c r="C4763" s="67"/>
      <c r="D4763" s="68"/>
      <c r="E4763" s="68"/>
      <c r="F4763" s="69"/>
      <c r="G4763" s="69"/>
      <c r="H4763" s="70"/>
      <c r="I4763" s="71"/>
      <c r="J4763" s="68"/>
      <c r="K4763" s="68"/>
      <c r="L4763" s="72"/>
      <c r="M4763" s="7"/>
      <c r="N4763" s="10" t="str">
        <f t="shared" si="444"/>
        <v/>
      </c>
      <c r="O4763" s="7"/>
      <c r="P4763" s="22" t="str">
        <f t="shared" si="445"/>
        <v/>
      </c>
      <c r="Q4763" s="7"/>
      <c r="S4763" s="17" t="str">
        <f>IF($B4763="", "", IF(COUNTIF($B$11:$B4763, $B4763)&gt;1, "", $B4763))</f>
        <v/>
      </c>
      <c r="T4763" s="10" t="str">
        <f t="shared" si="446"/>
        <v/>
      </c>
      <c r="U4763" s="13">
        <v>4753</v>
      </c>
      <c r="V4763" s="17" t="str">
        <f t="shared" si="447"/>
        <v/>
      </c>
      <c r="X4763" s="10" t="str">
        <f>IF($F4763="", "", IF($D4763="", 'Intro &amp; Setup'!$Z$32, IFERROR(INDEX('Intro &amp; Setup'!$Z$17:$Z$31, MATCH($D4763, 'Intro &amp; Setup'!$S$17:$S$31, 0)), "")))</f>
        <v/>
      </c>
      <c r="Z4763" s="25" t="str">
        <f t="shared" si="448"/>
        <v/>
      </c>
      <c r="AE4763" s="10" t="str">
        <f>IF($B4763="", "", IF($D4763="", 'Intro &amp; Setup'!$AC$32, IFERROR(INDEX('Intro &amp; Setup'!$AC$17:$AC$31, MATCH($D4763, 'Intro &amp; Setup'!$S$17:$S$31, 0)), "")))</f>
        <v/>
      </c>
      <c r="AG4763" s="10" t="str">
        <f t="shared" si="449"/>
        <v/>
      </c>
    </row>
    <row r="4764" spans="1:33" x14ac:dyDescent="0.25">
      <c r="A4764" s="7"/>
      <c r="B4764" s="66"/>
      <c r="C4764" s="67"/>
      <c r="D4764" s="68"/>
      <c r="E4764" s="68"/>
      <c r="F4764" s="69"/>
      <c r="G4764" s="69"/>
      <c r="H4764" s="70"/>
      <c r="I4764" s="71"/>
      <c r="J4764" s="68"/>
      <c r="K4764" s="68"/>
      <c r="L4764" s="72"/>
      <c r="M4764" s="7"/>
      <c r="N4764" s="10" t="str">
        <f t="shared" si="444"/>
        <v/>
      </c>
      <c r="O4764" s="7"/>
      <c r="P4764" s="22" t="str">
        <f t="shared" si="445"/>
        <v/>
      </c>
      <c r="Q4764" s="7"/>
      <c r="S4764" s="17" t="str">
        <f>IF($B4764="", "", IF(COUNTIF($B$11:$B4764, $B4764)&gt;1, "", $B4764))</f>
        <v/>
      </c>
      <c r="T4764" s="10" t="str">
        <f t="shared" si="446"/>
        <v/>
      </c>
      <c r="U4764" s="13">
        <v>4754</v>
      </c>
      <c r="V4764" s="17" t="str">
        <f t="shared" si="447"/>
        <v/>
      </c>
      <c r="X4764" s="10" t="str">
        <f>IF($F4764="", "", IF($D4764="", 'Intro &amp; Setup'!$Z$32, IFERROR(INDEX('Intro &amp; Setup'!$Z$17:$Z$31, MATCH($D4764, 'Intro &amp; Setup'!$S$17:$S$31, 0)), "")))</f>
        <v/>
      </c>
      <c r="Z4764" s="25" t="str">
        <f t="shared" si="448"/>
        <v/>
      </c>
      <c r="AE4764" s="10" t="str">
        <f>IF($B4764="", "", IF($D4764="", 'Intro &amp; Setup'!$AC$32, IFERROR(INDEX('Intro &amp; Setup'!$AC$17:$AC$31, MATCH($D4764, 'Intro &amp; Setup'!$S$17:$S$31, 0)), "")))</f>
        <v/>
      </c>
      <c r="AG4764" s="10" t="str">
        <f t="shared" si="449"/>
        <v/>
      </c>
    </row>
    <row r="4765" spans="1:33" x14ac:dyDescent="0.25">
      <c r="A4765" s="7"/>
      <c r="B4765" s="66"/>
      <c r="C4765" s="67"/>
      <c r="D4765" s="68"/>
      <c r="E4765" s="68"/>
      <c r="F4765" s="69"/>
      <c r="G4765" s="69"/>
      <c r="H4765" s="70"/>
      <c r="I4765" s="71"/>
      <c r="J4765" s="68"/>
      <c r="K4765" s="68"/>
      <c r="L4765" s="72"/>
      <c r="M4765" s="7"/>
      <c r="N4765" s="10" t="str">
        <f t="shared" si="444"/>
        <v/>
      </c>
      <c r="O4765" s="7"/>
      <c r="P4765" s="22" t="str">
        <f t="shared" si="445"/>
        <v/>
      </c>
      <c r="Q4765" s="7"/>
      <c r="S4765" s="17" t="str">
        <f>IF($B4765="", "", IF(COUNTIF($B$11:$B4765, $B4765)&gt;1, "", $B4765))</f>
        <v/>
      </c>
      <c r="T4765" s="10" t="str">
        <f t="shared" si="446"/>
        <v/>
      </c>
      <c r="U4765" s="13">
        <v>4755</v>
      </c>
      <c r="V4765" s="17" t="str">
        <f t="shared" si="447"/>
        <v/>
      </c>
      <c r="X4765" s="10" t="str">
        <f>IF($F4765="", "", IF($D4765="", 'Intro &amp; Setup'!$Z$32, IFERROR(INDEX('Intro &amp; Setup'!$Z$17:$Z$31, MATCH($D4765, 'Intro &amp; Setup'!$S$17:$S$31, 0)), "")))</f>
        <v/>
      </c>
      <c r="Z4765" s="25" t="str">
        <f t="shared" si="448"/>
        <v/>
      </c>
      <c r="AE4765" s="10" t="str">
        <f>IF($B4765="", "", IF($D4765="", 'Intro &amp; Setup'!$AC$32, IFERROR(INDEX('Intro &amp; Setup'!$AC$17:$AC$31, MATCH($D4765, 'Intro &amp; Setup'!$S$17:$S$31, 0)), "")))</f>
        <v/>
      </c>
      <c r="AG4765" s="10" t="str">
        <f t="shared" si="449"/>
        <v/>
      </c>
    </row>
    <row r="4766" spans="1:33" x14ac:dyDescent="0.25">
      <c r="A4766" s="7"/>
      <c r="B4766" s="66"/>
      <c r="C4766" s="67"/>
      <c r="D4766" s="68"/>
      <c r="E4766" s="68"/>
      <c r="F4766" s="69"/>
      <c r="G4766" s="69"/>
      <c r="H4766" s="70"/>
      <c r="I4766" s="71"/>
      <c r="J4766" s="68"/>
      <c r="K4766" s="68"/>
      <c r="L4766" s="72"/>
      <c r="M4766" s="7"/>
      <c r="N4766" s="10" t="str">
        <f t="shared" si="444"/>
        <v/>
      </c>
      <c r="O4766" s="7"/>
      <c r="P4766" s="22" t="str">
        <f t="shared" si="445"/>
        <v/>
      </c>
      <c r="Q4766" s="7"/>
      <c r="S4766" s="17" t="str">
        <f>IF($B4766="", "", IF(COUNTIF($B$11:$B4766, $B4766)&gt;1, "", $B4766))</f>
        <v/>
      </c>
      <c r="T4766" s="10" t="str">
        <f t="shared" si="446"/>
        <v/>
      </c>
      <c r="U4766" s="13">
        <v>4756</v>
      </c>
      <c r="V4766" s="17" t="str">
        <f t="shared" si="447"/>
        <v/>
      </c>
      <c r="X4766" s="10" t="str">
        <f>IF($F4766="", "", IF($D4766="", 'Intro &amp; Setup'!$Z$32, IFERROR(INDEX('Intro &amp; Setup'!$Z$17:$Z$31, MATCH($D4766, 'Intro &amp; Setup'!$S$17:$S$31, 0)), "")))</f>
        <v/>
      </c>
      <c r="Z4766" s="25" t="str">
        <f t="shared" si="448"/>
        <v/>
      </c>
      <c r="AE4766" s="10" t="str">
        <f>IF($B4766="", "", IF($D4766="", 'Intro &amp; Setup'!$AC$32, IFERROR(INDEX('Intro &amp; Setup'!$AC$17:$AC$31, MATCH($D4766, 'Intro &amp; Setup'!$S$17:$S$31, 0)), "")))</f>
        <v/>
      </c>
      <c r="AG4766" s="10" t="str">
        <f t="shared" si="449"/>
        <v/>
      </c>
    </row>
    <row r="4767" spans="1:33" x14ac:dyDescent="0.25">
      <c r="A4767" s="7"/>
      <c r="B4767" s="66"/>
      <c r="C4767" s="67"/>
      <c r="D4767" s="68"/>
      <c r="E4767" s="68"/>
      <c r="F4767" s="69"/>
      <c r="G4767" s="69"/>
      <c r="H4767" s="70"/>
      <c r="I4767" s="71"/>
      <c r="J4767" s="68"/>
      <c r="K4767" s="68"/>
      <c r="L4767" s="72"/>
      <c r="M4767" s="7"/>
      <c r="N4767" s="10" t="str">
        <f t="shared" si="444"/>
        <v/>
      </c>
      <c r="O4767" s="7"/>
      <c r="P4767" s="22" t="str">
        <f t="shared" si="445"/>
        <v/>
      </c>
      <c r="Q4767" s="7"/>
      <c r="S4767" s="17" t="str">
        <f>IF($B4767="", "", IF(COUNTIF($B$11:$B4767, $B4767)&gt;1, "", $B4767))</f>
        <v/>
      </c>
      <c r="T4767" s="10" t="str">
        <f t="shared" si="446"/>
        <v/>
      </c>
      <c r="U4767" s="13">
        <v>4757</v>
      </c>
      <c r="V4767" s="17" t="str">
        <f t="shared" si="447"/>
        <v/>
      </c>
      <c r="X4767" s="10" t="str">
        <f>IF($F4767="", "", IF($D4767="", 'Intro &amp; Setup'!$Z$32, IFERROR(INDEX('Intro &amp; Setup'!$Z$17:$Z$31, MATCH($D4767, 'Intro &amp; Setup'!$S$17:$S$31, 0)), "")))</f>
        <v/>
      </c>
      <c r="Z4767" s="25" t="str">
        <f t="shared" si="448"/>
        <v/>
      </c>
      <c r="AE4767" s="10" t="str">
        <f>IF($B4767="", "", IF($D4767="", 'Intro &amp; Setup'!$AC$32, IFERROR(INDEX('Intro &amp; Setup'!$AC$17:$AC$31, MATCH($D4767, 'Intro &amp; Setup'!$S$17:$S$31, 0)), "")))</f>
        <v/>
      </c>
      <c r="AG4767" s="10" t="str">
        <f t="shared" si="449"/>
        <v/>
      </c>
    </row>
    <row r="4768" spans="1:33" x14ac:dyDescent="0.25">
      <c r="A4768" s="7"/>
      <c r="B4768" s="66"/>
      <c r="C4768" s="67"/>
      <c r="D4768" s="68"/>
      <c r="E4768" s="68"/>
      <c r="F4768" s="69"/>
      <c r="G4768" s="69"/>
      <c r="H4768" s="70"/>
      <c r="I4768" s="71"/>
      <c r="J4768" s="68"/>
      <c r="K4768" s="68"/>
      <c r="L4768" s="72"/>
      <c r="M4768" s="7"/>
      <c r="N4768" s="10" t="str">
        <f t="shared" si="444"/>
        <v/>
      </c>
      <c r="O4768" s="7"/>
      <c r="P4768" s="22" t="str">
        <f t="shared" si="445"/>
        <v/>
      </c>
      <c r="Q4768" s="7"/>
      <c r="S4768" s="17" t="str">
        <f>IF($B4768="", "", IF(COUNTIF($B$11:$B4768, $B4768)&gt;1, "", $B4768))</f>
        <v/>
      </c>
      <c r="T4768" s="10" t="str">
        <f t="shared" si="446"/>
        <v/>
      </c>
      <c r="U4768" s="13">
        <v>4758</v>
      </c>
      <c r="V4768" s="17" t="str">
        <f t="shared" si="447"/>
        <v/>
      </c>
      <c r="X4768" s="10" t="str">
        <f>IF($F4768="", "", IF($D4768="", 'Intro &amp; Setup'!$Z$32, IFERROR(INDEX('Intro &amp; Setup'!$Z$17:$Z$31, MATCH($D4768, 'Intro &amp; Setup'!$S$17:$S$31, 0)), "")))</f>
        <v/>
      </c>
      <c r="Z4768" s="25" t="str">
        <f t="shared" si="448"/>
        <v/>
      </c>
      <c r="AE4768" s="10" t="str">
        <f>IF($B4768="", "", IF($D4768="", 'Intro &amp; Setup'!$AC$32, IFERROR(INDEX('Intro &amp; Setup'!$AC$17:$AC$31, MATCH($D4768, 'Intro &amp; Setup'!$S$17:$S$31, 0)), "")))</f>
        <v/>
      </c>
      <c r="AG4768" s="10" t="str">
        <f t="shared" si="449"/>
        <v/>
      </c>
    </row>
    <row r="4769" spans="1:33" x14ac:dyDescent="0.25">
      <c r="A4769" s="7"/>
      <c r="B4769" s="66"/>
      <c r="C4769" s="67"/>
      <c r="D4769" s="68"/>
      <c r="E4769" s="68"/>
      <c r="F4769" s="69"/>
      <c r="G4769" s="69"/>
      <c r="H4769" s="70"/>
      <c r="I4769" s="71"/>
      <c r="J4769" s="68"/>
      <c r="K4769" s="68"/>
      <c r="L4769" s="72"/>
      <c r="M4769" s="7"/>
      <c r="N4769" s="10" t="str">
        <f t="shared" si="444"/>
        <v/>
      </c>
      <c r="O4769" s="7"/>
      <c r="P4769" s="22" t="str">
        <f t="shared" si="445"/>
        <v/>
      </c>
      <c r="Q4769" s="7"/>
      <c r="S4769" s="17" t="str">
        <f>IF($B4769="", "", IF(COUNTIF($B$11:$B4769, $B4769)&gt;1, "", $B4769))</f>
        <v/>
      </c>
      <c r="T4769" s="10" t="str">
        <f t="shared" si="446"/>
        <v/>
      </c>
      <c r="U4769" s="13">
        <v>4759</v>
      </c>
      <c r="V4769" s="17" t="str">
        <f t="shared" si="447"/>
        <v/>
      </c>
      <c r="X4769" s="10" t="str">
        <f>IF($F4769="", "", IF($D4769="", 'Intro &amp; Setup'!$Z$32, IFERROR(INDEX('Intro &amp; Setup'!$Z$17:$Z$31, MATCH($D4769, 'Intro &amp; Setup'!$S$17:$S$31, 0)), "")))</f>
        <v/>
      </c>
      <c r="Z4769" s="25" t="str">
        <f t="shared" si="448"/>
        <v/>
      </c>
      <c r="AE4769" s="10" t="str">
        <f>IF($B4769="", "", IF($D4769="", 'Intro &amp; Setup'!$AC$32, IFERROR(INDEX('Intro &amp; Setup'!$AC$17:$AC$31, MATCH($D4769, 'Intro &amp; Setup'!$S$17:$S$31, 0)), "")))</f>
        <v/>
      </c>
      <c r="AG4769" s="10" t="str">
        <f t="shared" si="449"/>
        <v/>
      </c>
    </row>
    <row r="4770" spans="1:33" x14ac:dyDescent="0.25">
      <c r="A4770" s="7"/>
      <c r="B4770" s="66"/>
      <c r="C4770" s="67"/>
      <c r="D4770" s="68"/>
      <c r="E4770" s="68"/>
      <c r="F4770" s="69"/>
      <c r="G4770" s="69"/>
      <c r="H4770" s="70"/>
      <c r="I4770" s="71"/>
      <c r="J4770" s="68"/>
      <c r="K4770" s="68"/>
      <c r="L4770" s="72"/>
      <c r="M4770" s="7"/>
      <c r="N4770" s="10" t="str">
        <f t="shared" si="444"/>
        <v/>
      </c>
      <c r="O4770" s="7"/>
      <c r="P4770" s="22" t="str">
        <f t="shared" si="445"/>
        <v/>
      </c>
      <c r="Q4770" s="7"/>
      <c r="S4770" s="17" t="str">
        <f>IF($B4770="", "", IF(COUNTIF($B$11:$B4770, $B4770)&gt;1, "", $B4770))</f>
        <v/>
      </c>
      <c r="T4770" s="10" t="str">
        <f t="shared" si="446"/>
        <v/>
      </c>
      <c r="U4770" s="13">
        <v>4760</v>
      </c>
      <c r="V4770" s="17" t="str">
        <f t="shared" si="447"/>
        <v/>
      </c>
      <c r="X4770" s="10" t="str">
        <f>IF($F4770="", "", IF($D4770="", 'Intro &amp; Setup'!$Z$32, IFERROR(INDEX('Intro &amp; Setup'!$Z$17:$Z$31, MATCH($D4770, 'Intro &amp; Setup'!$S$17:$S$31, 0)), "")))</f>
        <v/>
      </c>
      <c r="Z4770" s="25" t="str">
        <f t="shared" si="448"/>
        <v/>
      </c>
      <c r="AE4770" s="10" t="str">
        <f>IF($B4770="", "", IF($D4770="", 'Intro &amp; Setup'!$AC$32, IFERROR(INDEX('Intro &amp; Setup'!$AC$17:$AC$31, MATCH($D4770, 'Intro &amp; Setup'!$S$17:$S$31, 0)), "")))</f>
        <v/>
      </c>
      <c r="AG4770" s="10" t="str">
        <f t="shared" si="449"/>
        <v/>
      </c>
    </row>
    <row r="4771" spans="1:33" x14ac:dyDescent="0.25">
      <c r="A4771" s="7"/>
      <c r="B4771" s="66"/>
      <c r="C4771" s="67"/>
      <c r="D4771" s="68"/>
      <c r="E4771" s="68"/>
      <c r="F4771" s="69"/>
      <c r="G4771" s="69"/>
      <c r="H4771" s="70"/>
      <c r="I4771" s="71"/>
      <c r="J4771" s="68"/>
      <c r="K4771" s="68"/>
      <c r="L4771" s="72"/>
      <c r="M4771" s="7"/>
      <c r="N4771" s="10" t="str">
        <f t="shared" si="444"/>
        <v/>
      </c>
      <c r="O4771" s="7"/>
      <c r="P4771" s="22" t="str">
        <f t="shared" si="445"/>
        <v/>
      </c>
      <c r="Q4771" s="7"/>
      <c r="S4771" s="17" t="str">
        <f>IF($B4771="", "", IF(COUNTIF($B$11:$B4771, $B4771)&gt;1, "", $B4771))</f>
        <v/>
      </c>
      <c r="T4771" s="10" t="str">
        <f t="shared" si="446"/>
        <v/>
      </c>
      <c r="U4771" s="13">
        <v>4761</v>
      </c>
      <c r="V4771" s="17" t="str">
        <f t="shared" si="447"/>
        <v/>
      </c>
      <c r="X4771" s="10" t="str">
        <f>IF($F4771="", "", IF($D4771="", 'Intro &amp; Setup'!$Z$32, IFERROR(INDEX('Intro &amp; Setup'!$Z$17:$Z$31, MATCH($D4771, 'Intro &amp; Setup'!$S$17:$S$31, 0)), "")))</f>
        <v/>
      </c>
      <c r="Z4771" s="25" t="str">
        <f t="shared" si="448"/>
        <v/>
      </c>
      <c r="AE4771" s="10" t="str">
        <f>IF($B4771="", "", IF($D4771="", 'Intro &amp; Setup'!$AC$32, IFERROR(INDEX('Intro &amp; Setup'!$AC$17:$AC$31, MATCH($D4771, 'Intro &amp; Setup'!$S$17:$S$31, 0)), "")))</f>
        <v/>
      </c>
      <c r="AG4771" s="10" t="str">
        <f t="shared" si="449"/>
        <v/>
      </c>
    </row>
    <row r="4772" spans="1:33" x14ac:dyDescent="0.25">
      <c r="A4772" s="7"/>
      <c r="B4772" s="66"/>
      <c r="C4772" s="67"/>
      <c r="D4772" s="68"/>
      <c r="E4772" s="68"/>
      <c r="F4772" s="69"/>
      <c r="G4772" s="69"/>
      <c r="H4772" s="70"/>
      <c r="I4772" s="71"/>
      <c r="J4772" s="68"/>
      <c r="K4772" s="68"/>
      <c r="L4772" s="72"/>
      <c r="M4772" s="7"/>
      <c r="N4772" s="10" t="str">
        <f t="shared" si="444"/>
        <v/>
      </c>
      <c r="O4772" s="7"/>
      <c r="P4772" s="22" t="str">
        <f t="shared" si="445"/>
        <v/>
      </c>
      <c r="Q4772" s="7"/>
      <c r="S4772" s="17" t="str">
        <f>IF($B4772="", "", IF(COUNTIF($B$11:$B4772, $B4772)&gt;1, "", $B4772))</f>
        <v/>
      </c>
      <c r="T4772" s="10" t="str">
        <f t="shared" si="446"/>
        <v/>
      </c>
      <c r="U4772" s="13">
        <v>4762</v>
      </c>
      <c r="V4772" s="17" t="str">
        <f t="shared" si="447"/>
        <v/>
      </c>
      <c r="X4772" s="10" t="str">
        <f>IF($F4772="", "", IF($D4772="", 'Intro &amp; Setup'!$Z$32, IFERROR(INDEX('Intro &amp; Setup'!$Z$17:$Z$31, MATCH($D4772, 'Intro &amp; Setup'!$S$17:$S$31, 0)), "")))</f>
        <v/>
      </c>
      <c r="Z4772" s="25" t="str">
        <f t="shared" si="448"/>
        <v/>
      </c>
      <c r="AE4772" s="10" t="str">
        <f>IF($B4772="", "", IF($D4772="", 'Intro &amp; Setup'!$AC$32, IFERROR(INDEX('Intro &amp; Setup'!$AC$17:$AC$31, MATCH($D4772, 'Intro &amp; Setup'!$S$17:$S$31, 0)), "")))</f>
        <v/>
      </c>
      <c r="AG4772" s="10" t="str">
        <f t="shared" si="449"/>
        <v/>
      </c>
    </row>
    <row r="4773" spans="1:33" x14ac:dyDescent="0.25">
      <c r="A4773" s="7"/>
      <c r="B4773" s="66"/>
      <c r="C4773" s="67"/>
      <c r="D4773" s="68"/>
      <c r="E4773" s="68"/>
      <c r="F4773" s="69"/>
      <c r="G4773" s="69"/>
      <c r="H4773" s="70"/>
      <c r="I4773" s="71"/>
      <c r="J4773" s="68"/>
      <c r="K4773" s="68"/>
      <c r="L4773" s="72"/>
      <c r="M4773" s="7"/>
      <c r="N4773" s="10" t="str">
        <f t="shared" si="444"/>
        <v/>
      </c>
      <c r="O4773" s="7"/>
      <c r="P4773" s="22" t="str">
        <f t="shared" si="445"/>
        <v/>
      </c>
      <c r="Q4773" s="7"/>
      <c r="S4773" s="17" t="str">
        <f>IF($B4773="", "", IF(COUNTIF($B$11:$B4773, $B4773)&gt;1, "", $B4773))</f>
        <v/>
      </c>
      <c r="T4773" s="10" t="str">
        <f t="shared" si="446"/>
        <v/>
      </c>
      <c r="U4773" s="13">
        <v>4763</v>
      </c>
      <c r="V4773" s="17" t="str">
        <f t="shared" si="447"/>
        <v/>
      </c>
      <c r="X4773" s="10" t="str">
        <f>IF($F4773="", "", IF($D4773="", 'Intro &amp; Setup'!$Z$32, IFERROR(INDEX('Intro &amp; Setup'!$Z$17:$Z$31, MATCH($D4773, 'Intro &amp; Setup'!$S$17:$S$31, 0)), "")))</f>
        <v/>
      </c>
      <c r="Z4773" s="25" t="str">
        <f t="shared" si="448"/>
        <v/>
      </c>
      <c r="AE4773" s="10" t="str">
        <f>IF($B4773="", "", IF($D4773="", 'Intro &amp; Setup'!$AC$32, IFERROR(INDEX('Intro &amp; Setup'!$AC$17:$AC$31, MATCH($D4773, 'Intro &amp; Setup'!$S$17:$S$31, 0)), "")))</f>
        <v/>
      </c>
      <c r="AG4773" s="10" t="str">
        <f t="shared" si="449"/>
        <v/>
      </c>
    </row>
    <row r="4774" spans="1:33" x14ac:dyDescent="0.25">
      <c r="A4774" s="7"/>
      <c r="B4774" s="66"/>
      <c r="C4774" s="67"/>
      <c r="D4774" s="68"/>
      <c r="E4774" s="68"/>
      <c r="F4774" s="69"/>
      <c r="G4774" s="69"/>
      <c r="H4774" s="70"/>
      <c r="I4774" s="71"/>
      <c r="J4774" s="68"/>
      <c r="K4774" s="68"/>
      <c r="L4774" s="72"/>
      <c r="M4774" s="7"/>
      <c r="N4774" s="10" t="str">
        <f t="shared" si="444"/>
        <v/>
      </c>
      <c r="O4774" s="7"/>
      <c r="P4774" s="22" t="str">
        <f t="shared" si="445"/>
        <v/>
      </c>
      <c r="Q4774" s="7"/>
      <c r="S4774" s="17" t="str">
        <f>IF($B4774="", "", IF(COUNTIF($B$11:$B4774, $B4774)&gt;1, "", $B4774))</f>
        <v/>
      </c>
      <c r="T4774" s="10" t="str">
        <f t="shared" si="446"/>
        <v/>
      </c>
      <c r="U4774" s="13">
        <v>4764</v>
      </c>
      <c r="V4774" s="17" t="str">
        <f t="shared" si="447"/>
        <v/>
      </c>
      <c r="X4774" s="10" t="str">
        <f>IF($F4774="", "", IF($D4774="", 'Intro &amp; Setup'!$Z$32, IFERROR(INDEX('Intro &amp; Setup'!$Z$17:$Z$31, MATCH($D4774, 'Intro &amp; Setup'!$S$17:$S$31, 0)), "")))</f>
        <v/>
      </c>
      <c r="Z4774" s="25" t="str">
        <f t="shared" si="448"/>
        <v/>
      </c>
      <c r="AE4774" s="10" t="str">
        <f>IF($B4774="", "", IF($D4774="", 'Intro &amp; Setup'!$AC$32, IFERROR(INDEX('Intro &amp; Setup'!$AC$17:$AC$31, MATCH($D4774, 'Intro &amp; Setup'!$S$17:$S$31, 0)), "")))</f>
        <v/>
      </c>
      <c r="AG4774" s="10" t="str">
        <f t="shared" si="449"/>
        <v/>
      </c>
    </row>
    <row r="4775" spans="1:33" x14ac:dyDescent="0.25">
      <c r="A4775" s="7"/>
      <c r="B4775" s="66"/>
      <c r="C4775" s="67"/>
      <c r="D4775" s="68"/>
      <c r="E4775" s="68"/>
      <c r="F4775" s="69"/>
      <c r="G4775" s="69"/>
      <c r="H4775" s="70"/>
      <c r="I4775" s="71"/>
      <c r="J4775" s="68"/>
      <c r="K4775" s="68"/>
      <c r="L4775" s="72"/>
      <c r="M4775" s="7"/>
      <c r="N4775" s="10" t="str">
        <f t="shared" si="444"/>
        <v/>
      </c>
      <c r="O4775" s="7"/>
      <c r="P4775" s="22" t="str">
        <f t="shared" si="445"/>
        <v/>
      </c>
      <c r="Q4775" s="7"/>
      <c r="S4775" s="17" t="str">
        <f>IF($B4775="", "", IF(COUNTIF($B$11:$B4775, $B4775)&gt;1, "", $B4775))</f>
        <v/>
      </c>
      <c r="T4775" s="10" t="str">
        <f t="shared" si="446"/>
        <v/>
      </c>
      <c r="U4775" s="13">
        <v>4765</v>
      </c>
      <c r="V4775" s="17" t="str">
        <f t="shared" si="447"/>
        <v/>
      </c>
      <c r="X4775" s="10" t="str">
        <f>IF($F4775="", "", IF($D4775="", 'Intro &amp; Setup'!$Z$32, IFERROR(INDEX('Intro &amp; Setup'!$Z$17:$Z$31, MATCH($D4775, 'Intro &amp; Setup'!$S$17:$S$31, 0)), "")))</f>
        <v/>
      </c>
      <c r="Z4775" s="25" t="str">
        <f t="shared" si="448"/>
        <v/>
      </c>
      <c r="AE4775" s="10" t="str">
        <f>IF($B4775="", "", IF($D4775="", 'Intro &amp; Setup'!$AC$32, IFERROR(INDEX('Intro &amp; Setup'!$AC$17:$AC$31, MATCH($D4775, 'Intro &amp; Setup'!$S$17:$S$31, 0)), "")))</f>
        <v/>
      </c>
      <c r="AG4775" s="10" t="str">
        <f t="shared" si="449"/>
        <v/>
      </c>
    </row>
    <row r="4776" spans="1:33" x14ac:dyDescent="0.25">
      <c r="A4776" s="7"/>
      <c r="B4776" s="66"/>
      <c r="C4776" s="67"/>
      <c r="D4776" s="68"/>
      <c r="E4776" s="68"/>
      <c r="F4776" s="69"/>
      <c r="G4776" s="69"/>
      <c r="H4776" s="70"/>
      <c r="I4776" s="71"/>
      <c r="J4776" s="68"/>
      <c r="K4776" s="68"/>
      <c r="L4776" s="72"/>
      <c r="M4776" s="7"/>
      <c r="N4776" s="10" t="str">
        <f t="shared" si="444"/>
        <v/>
      </c>
      <c r="O4776" s="7"/>
      <c r="P4776" s="22" t="str">
        <f t="shared" si="445"/>
        <v/>
      </c>
      <c r="Q4776" s="7"/>
      <c r="S4776" s="17" t="str">
        <f>IF($B4776="", "", IF(COUNTIF($B$11:$B4776, $B4776)&gt;1, "", $B4776))</f>
        <v/>
      </c>
      <c r="T4776" s="10" t="str">
        <f t="shared" si="446"/>
        <v/>
      </c>
      <c r="U4776" s="13">
        <v>4766</v>
      </c>
      <c r="V4776" s="17" t="str">
        <f t="shared" si="447"/>
        <v/>
      </c>
      <c r="X4776" s="10" t="str">
        <f>IF($F4776="", "", IF($D4776="", 'Intro &amp; Setup'!$Z$32, IFERROR(INDEX('Intro &amp; Setup'!$Z$17:$Z$31, MATCH($D4776, 'Intro &amp; Setup'!$S$17:$S$31, 0)), "")))</f>
        <v/>
      </c>
      <c r="Z4776" s="25" t="str">
        <f t="shared" si="448"/>
        <v/>
      </c>
      <c r="AE4776" s="10" t="str">
        <f>IF($B4776="", "", IF($D4776="", 'Intro &amp; Setup'!$AC$32, IFERROR(INDEX('Intro &amp; Setup'!$AC$17:$AC$31, MATCH($D4776, 'Intro &amp; Setup'!$S$17:$S$31, 0)), "")))</f>
        <v/>
      </c>
      <c r="AG4776" s="10" t="str">
        <f t="shared" si="449"/>
        <v/>
      </c>
    </row>
    <row r="4777" spans="1:33" x14ac:dyDescent="0.25">
      <c r="A4777" s="7"/>
      <c r="B4777" s="66"/>
      <c r="C4777" s="67"/>
      <c r="D4777" s="68"/>
      <c r="E4777" s="68"/>
      <c r="F4777" s="69"/>
      <c r="G4777" s="69"/>
      <c r="H4777" s="70"/>
      <c r="I4777" s="71"/>
      <c r="J4777" s="68"/>
      <c r="K4777" s="68"/>
      <c r="L4777" s="72"/>
      <c r="M4777" s="7"/>
      <c r="N4777" s="10" t="str">
        <f t="shared" si="444"/>
        <v/>
      </c>
      <c r="O4777" s="7"/>
      <c r="P4777" s="22" t="str">
        <f t="shared" si="445"/>
        <v/>
      </c>
      <c r="Q4777" s="7"/>
      <c r="S4777" s="17" t="str">
        <f>IF($B4777="", "", IF(COUNTIF($B$11:$B4777, $B4777)&gt;1, "", $B4777))</f>
        <v/>
      </c>
      <c r="T4777" s="10" t="str">
        <f t="shared" si="446"/>
        <v/>
      </c>
      <c r="U4777" s="13">
        <v>4767</v>
      </c>
      <c r="V4777" s="17" t="str">
        <f t="shared" si="447"/>
        <v/>
      </c>
      <c r="X4777" s="10" t="str">
        <f>IF($F4777="", "", IF($D4777="", 'Intro &amp; Setup'!$Z$32, IFERROR(INDEX('Intro &amp; Setup'!$Z$17:$Z$31, MATCH($D4777, 'Intro &amp; Setup'!$S$17:$S$31, 0)), "")))</f>
        <v/>
      </c>
      <c r="Z4777" s="25" t="str">
        <f t="shared" si="448"/>
        <v/>
      </c>
      <c r="AE4777" s="10" t="str">
        <f>IF($B4777="", "", IF($D4777="", 'Intro &amp; Setup'!$AC$32, IFERROR(INDEX('Intro &amp; Setup'!$AC$17:$AC$31, MATCH($D4777, 'Intro &amp; Setup'!$S$17:$S$31, 0)), "")))</f>
        <v/>
      </c>
      <c r="AG4777" s="10" t="str">
        <f t="shared" si="449"/>
        <v/>
      </c>
    </row>
    <row r="4778" spans="1:33" x14ac:dyDescent="0.25">
      <c r="A4778" s="7"/>
      <c r="B4778" s="66"/>
      <c r="C4778" s="67"/>
      <c r="D4778" s="68"/>
      <c r="E4778" s="68"/>
      <c r="F4778" s="69"/>
      <c r="G4778" s="69"/>
      <c r="H4778" s="70"/>
      <c r="I4778" s="71"/>
      <c r="J4778" s="68"/>
      <c r="K4778" s="68"/>
      <c r="L4778" s="72"/>
      <c r="M4778" s="7"/>
      <c r="N4778" s="10" t="str">
        <f t="shared" si="444"/>
        <v/>
      </c>
      <c r="O4778" s="7"/>
      <c r="P4778" s="22" t="str">
        <f t="shared" si="445"/>
        <v/>
      </c>
      <c r="Q4778" s="7"/>
      <c r="S4778" s="17" t="str">
        <f>IF($B4778="", "", IF(COUNTIF($B$11:$B4778, $B4778)&gt;1, "", $B4778))</f>
        <v/>
      </c>
      <c r="T4778" s="10" t="str">
        <f t="shared" si="446"/>
        <v/>
      </c>
      <c r="U4778" s="13">
        <v>4768</v>
      </c>
      <c r="V4778" s="17" t="str">
        <f t="shared" si="447"/>
        <v/>
      </c>
      <c r="X4778" s="10" t="str">
        <f>IF($F4778="", "", IF($D4778="", 'Intro &amp; Setup'!$Z$32, IFERROR(INDEX('Intro &amp; Setup'!$Z$17:$Z$31, MATCH($D4778, 'Intro &amp; Setup'!$S$17:$S$31, 0)), "")))</f>
        <v/>
      </c>
      <c r="Z4778" s="25" t="str">
        <f t="shared" si="448"/>
        <v/>
      </c>
      <c r="AE4778" s="10" t="str">
        <f>IF($B4778="", "", IF($D4778="", 'Intro &amp; Setup'!$AC$32, IFERROR(INDEX('Intro &amp; Setup'!$AC$17:$AC$31, MATCH($D4778, 'Intro &amp; Setup'!$S$17:$S$31, 0)), "")))</f>
        <v/>
      </c>
      <c r="AG4778" s="10" t="str">
        <f t="shared" si="449"/>
        <v/>
      </c>
    </row>
    <row r="4779" spans="1:33" x14ac:dyDescent="0.25">
      <c r="A4779" s="7"/>
      <c r="B4779" s="66"/>
      <c r="C4779" s="67"/>
      <c r="D4779" s="68"/>
      <c r="E4779" s="68"/>
      <c r="F4779" s="69"/>
      <c r="G4779" s="69"/>
      <c r="H4779" s="70"/>
      <c r="I4779" s="71"/>
      <c r="J4779" s="68"/>
      <c r="K4779" s="68"/>
      <c r="L4779" s="72"/>
      <c r="M4779" s="7"/>
      <c r="N4779" s="10" t="str">
        <f t="shared" si="444"/>
        <v/>
      </c>
      <c r="O4779" s="7"/>
      <c r="P4779" s="22" t="str">
        <f t="shared" si="445"/>
        <v/>
      </c>
      <c r="Q4779" s="7"/>
      <c r="S4779" s="17" t="str">
        <f>IF($B4779="", "", IF(COUNTIF($B$11:$B4779, $B4779)&gt;1, "", $B4779))</f>
        <v/>
      </c>
      <c r="T4779" s="10" t="str">
        <f t="shared" si="446"/>
        <v/>
      </c>
      <c r="U4779" s="13">
        <v>4769</v>
      </c>
      <c r="V4779" s="17" t="str">
        <f t="shared" si="447"/>
        <v/>
      </c>
      <c r="X4779" s="10" t="str">
        <f>IF($F4779="", "", IF($D4779="", 'Intro &amp; Setup'!$Z$32, IFERROR(INDEX('Intro &amp; Setup'!$Z$17:$Z$31, MATCH($D4779, 'Intro &amp; Setup'!$S$17:$S$31, 0)), "")))</f>
        <v/>
      </c>
      <c r="Z4779" s="25" t="str">
        <f t="shared" si="448"/>
        <v/>
      </c>
      <c r="AE4779" s="10" t="str">
        <f>IF($B4779="", "", IF($D4779="", 'Intro &amp; Setup'!$AC$32, IFERROR(INDEX('Intro &amp; Setup'!$AC$17:$AC$31, MATCH($D4779, 'Intro &amp; Setup'!$S$17:$S$31, 0)), "")))</f>
        <v/>
      </c>
      <c r="AG4779" s="10" t="str">
        <f t="shared" si="449"/>
        <v/>
      </c>
    </row>
    <row r="4780" spans="1:33" x14ac:dyDescent="0.25">
      <c r="A4780" s="7"/>
      <c r="B4780" s="66"/>
      <c r="C4780" s="67"/>
      <c r="D4780" s="68"/>
      <c r="E4780" s="68"/>
      <c r="F4780" s="69"/>
      <c r="G4780" s="69"/>
      <c r="H4780" s="70"/>
      <c r="I4780" s="71"/>
      <c r="J4780" s="68"/>
      <c r="K4780" s="68"/>
      <c r="L4780" s="72"/>
      <c r="M4780" s="7"/>
      <c r="N4780" s="10" t="str">
        <f t="shared" si="444"/>
        <v/>
      </c>
      <c r="O4780" s="7"/>
      <c r="P4780" s="22" t="str">
        <f t="shared" si="445"/>
        <v/>
      </c>
      <c r="Q4780" s="7"/>
      <c r="S4780" s="17" t="str">
        <f>IF($B4780="", "", IF(COUNTIF($B$11:$B4780, $B4780)&gt;1, "", $B4780))</f>
        <v/>
      </c>
      <c r="T4780" s="10" t="str">
        <f t="shared" si="446"/>
        <v/>
      </c>
      <c r="U4780" s="13">
        <v>4770</v>
      </c>
      <c r="V4780" s="17" t="str">
        <f t="shared" si="447"/>
        <v/>
      </c>
      <c r="X4780" s="10" t="str">
        <f>IF($F4780="", "", IF($D4780="", 'Intro &amp; Setup'!$Z$32, IFERROR(INDEX('Intro &amp; Setup'!$Z$17:$Z$31, MATCH($D4780, 'Intro &amp; Setup'!$S$17:$S$31, 0)), "")))</f>
        <v/>
      </c>
      <c r="Z4780" s="25" t="str">
        <f t="shared" si="448"/>
        <v/>
      </c>
      <c r="AE4780" s="10" t="str">
        <f>IF($B4780="", "", IF($D4780="", 'Intro &amp; Setup'!$AC$32, IFERROR(INDEX('Intro &amp; Setup'!$AC$17:$AC$31, MATCH($D4780, 'Intro &amp; Setup'!$S$17:$S$31, 0)), "")))</f>
        <v/>
      </c>
      <c r="AG4780" s="10" t="str">
        <f t="shared" si="449"/>
        <v/>
      </c>
    </row>
    <row r="4781" spans="1:33" x14ac:dyDescent="0.25">
      <c r="A4781" s="7"/>
      <c r="B4781" s="66"/>
      <c r="C4781" s="67"/>
      <c r="D4781" s="68"/>
      <c r="E4781" s="68"/>
      <c r="F4781" s="69"/>
      <c r="G4781" s="69"/>
      <c r="H4781" s="70"/>
      <c r="I4781" s="71"/>
      <c r="J4781" s="68"/>
      <c r="K4781" s="68"/>
      <c r="L4781" s="72"/>
      <c r="M4781" s="7"/>
      <c r="N4781" s="10" t="str">
        <f t="shared" si="444"/>
        <v/>
      </c>
      <c r="O4781" s="7"/>
      <c r="P4781" s="22" t="str">
        <f t="shared" si="445"/>
        <v/>
      </c>
      <c r="Q4781" s="7"/>
      <c r="S4781" s="17" t="str">
        <f>IF($B4781="", "", IF(COUNTIF($B$11:$B4781, $B4781)&gt;1, "", $B4781))</f>
        <v/>
      </c>
      <c r="T4781" s="10" t="str">
        <f t="shared" si="446"/>
        <v/>
      </c>
      <c r="U4781" s="13">
        <v>4771</v>
      </c>
      <c r="V4781" s="17" t="str">
        <f t="shared" si="447"/>
        <v/>
      </c>
      <c r="X4781" s="10" t="str">
        <f>IF($F4781="", "", IF($D4781="", 'Intro &amp; Setup'!$Z$32, IFERROR(INDEX('Intro &amp; Setup'!$Z$17:$Z$31, MATCH($D4781, 'Intro &amp; Setup'!$S$17:$S$31, 0)), "")))</f>
        <v/>
      </c>
      <c r="Z4781" s="25" t="str">
        <f t="shared" si="448"/>
        <v/>
      </c>
      <c r="AE4781" s="10" t="str">
        <f>IF($B4781="", "", IF($D4781="", 'Intro &amp; Setup'!$AC$32, IFERROR(INDEX('Intro &amp; Setup'!$AC$17:$AC$31, MATCH($D4781, 'Intro &amp; Setup'!$S$17:$S$31, 0)), "")))</f>
        <v/>
      </c>
      <c r="AG4781" s="10" t="str">
        <f t="shared" si="449"/>
        <v/>
      </c>
    </row>
    <row r="4782" spans="1:33" x14ac:dyDescent="0.25">
      <c r="A4782" s="7"/>
      <c r="B4782" s="66"/>
      <c r="C4782" s="67"/>
      <c r="D4782" s="68"/>
      <c r="E4782" s="68"/>
      <c r="F4782" s="69"/>
      <c r="G4782" s="69"/>
      <c r="H4782" s="70"/>
      <c r="I4782" s="71"/>
      <c r="J4782" s="68"/>
      <c r="K4782" s="68"/>
      <c r="L4782" s="72"/>
      <c r="M4782" s="7"/>
      <c r="N4782" s="10" t="str">
        <f t="shared" si="444"/>
        <v/>
      </c>
      <c r="O4782" s="7"/>
      <c r="P4782" s="22" t="str">
        <f t="shared" si="445"/>
        <v/>
      </c>
      <c r="Q4782" s="7"/>
      <c r="S4782" s="17" t="str">
        <f>IF($B4782="", "", IF(COUNTIF($B$11:$B4782, $B4782)&gt;1, "", $B4782))</f>
        <v/>
      </c>
      <c r="T4782" s="10" t="str">
        <f t="shared" si="446"/>
        <v/>
      </c>
      <c r="U4782" s="13">
        <v>4772</v>
      </c>
      <c r="V4782" s="17" t="str">
        <f t="shared" si="447"/>
        <v/>
      </c>
      <c r="X4782" s="10" t="str">
        <f>IF($F4782="", "", IF($D4782="", 'Intro &amp; Setup'!$Z$32, IFERROR(INDEX('Intro &amp; Setup'!$Z$17:$Z$31, MATCH($D4782, 'Intro &amp; Setup'!$S$17:$S$31, 0)), "")))</f>
        <v/>
      </c>
      <c r="Z4782" s="25" t="str">
        <f t="shared" si="448"/>
        <v/>
      </c>
      <c r="AE4782" s="10" t="str">
        <f>IF($B4782="", "", IF($D4782="", 'Intro &amp; Setup'!$AC$32, IFERROR(INDEX('Intro &amp; Setup'!$AC$17:$AC$31, MATCH($D4782, 'Intro &amp; Setup'!$S$17:$S$31, 0)), "")))</f>
        <v/>
      </c>
      <c r="AG4782" s="10" t="str">
        <f t="shared" si="449"/>
        <v/>
      </c>
    </row>
    <row r="4783" spans="1:33" x14ac:dyDescent="0.25">
      <c r="A4783" s="7"/>
      <c r="B4783" s="66"/>
      <c r="C4783" s="67"/>
      <c r="D4783" s="68"/>
      <c r="E4783" s="68"/>
      <c r="F4783" s="69"/>
      <c r="G4783" s="69"/>
      <c r="H4783" s="70"/>
      <c r="I4783" s="71"/>
      <c r="J4783" s="68"/>
      <c r="K4783" s="68"/>
      <c r="L4783" s="72"/>
      <c r="M4783" s="7"/>
      <c r="N4783" s="10" t="str">
        <f t="shared" si="444"/>
        <v/>
      </c>
      <c r="O4783" s="7"/>
      <c r="P4783" s="22" t="str">
        <f t="shared" si="445"/>
        <v/>
      </c>
      <c r="Q4783" s="7"/>
      <c r="S4783" s="17" t="str">
        <f>IF($B4783="", "", IF(COUNTIF($B$11:$B4783, $B4783)&gt;1, "", $B4783))</f>
        <v/>
      </c>
      <c r="T4783" s="10" t="str">
        <f t="shared" si="446"/>
        <v/>
      </c>
      <c r="U4783" s="13">
        <v>4773</v>
      </c>
      <c r="V4783" s="17" t="str">
        <f t="shared" si="447"/>
        <v/>
      </c>
      <c r="X4783" s="10" t="str">
        <f>IF($F4783="", "", IF($D4783="", 'Intro &amp; Setup'!$Z$32, IFERROR(INDEX('Intro &amp; Setup'!$Z$17:$Z$31, MATCH($D4783, 'Intro &amp; Setup'!$S$17:$S$31, 0)), "")))</f>
        <v/>
      </c>
      <c r="Z4783" s="25" t="str">
        <f t="shared" si="448"/>
        <v/>
      </c>
      <c r="AE4783" s="10" t="str">
        <f>IF($B4783="", "", IF($D4783="", 'Intro &amp; Setup'!$AC$32, IFERROR(INDEX('Intro &amp; Setup'!$AC$17:$AC$31, MATCH($D4783, 'Intro &amp; Setup'!$S$17:$S$31, 0)), "")))</f>
        <v/>
      </c>
      <c r="AG4783" s="10" t="str">
        <f t="shared" si="449"/>
        <v/>
      </c>
    </row>
    <row r="4784" spans="1:33" x14ac:dyDescent="0.25">
      <c r="A4784" s="7"/>
      <c r="B4784" s="66"/>
      <c r="C4784" s="67"/>
      <c r="D4784" s="68"/>
      <c r="E4784" s="68"/>
      <c r="F4784" s="69"/>
      <c r="G4784" s="69"/>
      <c r="H4784" s="70"/>
      <c r="I4784" s="71"/>
      <c r="J4784" s="68"/>
      <c r="K4784" s="68"/>
      <c r="L4784" s="72"/>
      <c r="M4784" s="7"/>
      <c r="N4784" s="10" t="str">
        <f t="shared" si="444"/>
        <v/>
      </c>
      <c r="O4784" s="7"/>
      <c r="P4784" s="22" t="str">
        <f t="shared" si="445"/>
        <v/>
      </c>
      <c r="Q4784" s="7"/>
      <c r="S4784" s="17" t="str">
        <f>IF($B4784="", "", IF(COUNTIF($B$11:$B4784, $B4784)&gt;1, "", $B4784))</f>
        <v/>
      </c>
      <c r="T4784" s="10" t="str">
        <f t="shared" si="446"/>
        <v/>
      </c>
      <c r="U4784" s="13">
        <v>4774</v>
      </c>
      <c r="V4784" s="17" t="str">
        <f t="shared" si="447"/>
        <v/>
      </c>
      <c r="X4784" s="10" t="str">
        <f>IF($F4784="", "", IF($D4784="", 'Intro &amp; Setup'!$Z$32, IFERROR(INDEX('Intro &amp; Setup'!$Z$17:$Z$31, MATCH($D4784, 'Intro &amp; Setup'!$S$17:$S$31, 0)), "")))</f>
        <v/>
      </c>
      <c r="Z4784" s="25" t="str">
        <f t="shared" si="448"/>
        <v/>
      </c>
      <c r="AE4784" s="10" t="str">
        <f>IF($B4784="", "", IF($D4784="", 'Intro &amp; Setup'!$AC$32, IFERROR(INDEX('Intro &amp; Setup'!$AC$17:$AC$31, MATCH($D4784, 'Intro &amp; Setup'!$S$17:$S$31, 0)), "")))</f>
        <v/>
      </c>
      <c r="AG4784" s="10" t="str">
        <f t="shared" si="449"/>
        <v/>
      </c>
    </row>
    <row r="4785" spans="1:33" x14ac:dyDescent="0.25">
      <c r="A4785" s="7"/>
      <c r="B4785" s="66"/>
      <c r="C4785" s="67"/>
      <c r="D4785" s="68"/>
      <c r="E4785" s="68"/>
      <c r="F4785" s="69"/>
      <c r="G4785" s="69"/>
      <c r="H4785" s="70"/>
      <c r="I4785" s="71"/>
      <c r="J4785" s="68"/>
      <c r="K4785" s="68"/>
      <c r="L4785" s="72"/>
      <c r="M4785" s="7"/>
      <c r="N4785" s="10" t="str">
        <f t="shared" si="444"/>
        <v/>
      </c>
      <c r="O4785" s="7"/>
      <c r="P4785" s="22" t="str">
        <f t="shared" si="445"/>
        <v/>
      </c>
      <c r="Q4785" s="7"/>
      <c r="S4785" s="17" t="str">
        <f>IF($B4785="", "", IF(COUNTIF($B$11:$B4785, $B4785)&gt;1, "", $B4785))</f>
        <v/>
      </c>
      <c r="T4785" s="10" t="str">
        <f t="shared" si="446"/>
        <v/>
      </c>
      <c r="U4785" s="13">
        <v>4775</v>
      </c>
      <c r="V4785" s="17" t="str">
        <f t="shared" si="447"/>
        <v/>
      </c>
      <c r="X4785" s="10" t="str">
        <f>IF($F4785="", "", IF($D4785="", 'Intro &amp; Setup'!$Z$32, IFERROR(INDEX('Intro &amp; Setup'!$Z$17:$Z$31, MATCH($D4785, 'Intro &amp; Setup'!$S$17:$S$31, 0)), "")))</f>
        <v/>
      </c>
      <c r="Z4785" s="25" t="str">
        <f t="shared" si="448"/>
        <v/>
      </c>
      <c r="AE4785" s="10" t="str">
        <f>IF($B4785="", "", IF($D4785="", 'Intro &amp; Setup'!$AC$32, IFERROR(INDEX('Intro &amp; Setup'!$AC$17:$AC$31, MATCH($D4785, 'Intro &amp; Setup'!$S$17:$S$31, 0)), "")))</f>
        <v/>
      </c>
      <c r="AG4785" s="10" t="str">
        <f t="shared" si="449"/>
        <v/>
      </c>
    </row>
    <row r="4786" spans="1:33" x14ac:dyDescent="0.25">
      <c r="A4786" s="7"/>
      <c r="B4786" s="66"/>
      <c r="C4786" s="67"/>
      <c r="D4786" s="68"/>
      <c r="E4786" s="68"/>
      <c r="F4786" s="69"/>
      <c r="G4786" s="69"/>
      <c r="H4786" s="70"/>
      <c r="I4786" s="71"/>
      <c r="J4786" s="68"/>
      <c r="K4786" s="68"/>
      <c r="L4786" s="72"/>
      <c r="M4786" s="7"/>
      <c r="N4786" s="10" t="str">
        <f t="shared" si="444"/>
        <v/>
      </c>
      <c r="O4786" s="7"/>
      <c r="P4786" s="22" t="str">
        <f t="shared" si="445"/>
        <v/>
      </c>
      <c r="Q4786" s="7"/>
      <c r="S4786" s="17" t="str">
        <f>IF($B4786="", "", IF(COUNTIF($B$11:$B4786, $B4786)&gt;1, "", $B4786))</f>
        <v/>
      </c>
      <c r="T4786" s="10" t="str">
        <f t="shared" si="446"/>
        <v/>
      </c>
      <c r="U4786" s="13">
        <v>4776</v>
      </c>
      <c r="V4786" s="17" t="str">
        <f t="shared" si="447"/>
        <v/>
      </c>
      <c r="X4786" s="10" t="str">
        <f>IF($F4786="", "", IF($D4786="", 'Intro &amp; Setup'!$Z$32, IFERROR(INDEX('Intro &amp; Setup'!$Z$17:$Z$31, MATCH($D4786, 'Intro &amp; Setup'!$S$17:$S$31, 0)), "")))</f>
        <v/>
      </c>
      <c r="Z4786" s="25" t="str">
        <f t="shared" si="448"/>
        <v/>
      </c>
      <c r="AE4786" s="10" t="str">
        <f>IF($B4786="", "", IF($D4786="", 'Intro &amp; Setup'!$AC$32, IFERROR(INDEX('Intro &amp; Setup'!$AC$17:$AC$31, MATCH($D4786, 'Intro &amp; Setup'!$S$17:$S$31, 0)), "")))</f>
        <v/>
      </c>
      <c r="AG4786" s="10" t="str">
        <f t="shared" si="449"/>
        <v/>
      </c>
    </row>
    <row r="4787" spans="1:33" x14ac:dyDescent="0.25">
      <c r="A4787" s="7"/>
      <c r="B4787" s="66"/>
      <c r="C4787" s="67"/>
      <c r="D4787" s="68"/>
      <c r="E4787" s="68"/>
      <c r="F4787" s="69"/>
      <c r="G4787" s="69"/>
      <c r="H4787" s="70"/>
      <c r="I4787" s="71"/>
      <c r="J4787" s="68"/>
      <c r="K4787" s="68"/>
      <c r="L4787" s="72"/>
      <c r="M4787" s="7"/>
      <c r="N4787" s="10" t="str">
        <f t="shared" si="444"/>
        <v/>
      </c>
      <c r="O4787" s="7"/>
      <c r="P4787" s="22" t="str">
        <f t="shared" si="445"/>
        <v/>
      </c>
      <c r="Q4787" s="7"/>
      <c r="S4787" s="17" t="str">
        <f>IF($B4787="", "", IF(COUNTIF($B$11:$B4787, $B4787)&gt;1, "", $B4787))</f>
        <v/>
      </c>
      <c r="T4787" s="10" t="str">
        <f t="shared" si="446"/>
        <v/>
      </c>
      <c r="U4787" s="13">
        <v>4777</v>
      </c>
      <c r="V4787" s="17" t="str">
        <f t="shared" si="447"/>
        <v/>
      </c>
      <c r="X4787" s="10" t="str">
        <f>IF($F4787="", "", IF($D4787="", 'Intro &amp; Setup'!$Z$32, IFERROR(INDEX('Intro &amp; Setup'!$Z$17:$Z$31, MATCH($D4787, 'Intro &amp; Setup'!$S$17:$S$31, 0)), "")))</f>
        <v/>
      </c>
      <c r="Z4787" s="25" t="str">
        <f t="shared" si="448"/>
        <v/>
      </c>
      <c r="AE4787" s="10" t="str">
        <f>IF($B4787="", "", IF($D4787="", 'Intro &amp; Setup'!$AC$32, IFERROR(INDEX('Intro &amp; Setup'!$AC$17:$AC$31, MATCH($D4787, 'Intro &amp; Setup'!$S$17:$S$31, 0)), "")))</f>
        <v/>
      </c>
      <c r="AG4787" s="10" t="str">
        <f t="shared" si="449"/>
        <v/>
      </c>
    </row>
    <row r="4788" spans="1:33" x14ac:dyDescent="0.25">
      <c r="A4788" s="7"/>
      <c r="B4788" s="66"/>
      <c r="C4788" s="67"/>
      <c r="D4788" s="68"/>
      <c r="E4788" s="68"/>
      <c r="F4788" s="69"/>
      <c r="G4788" s="69"/>
      <c r="H4788" s="70"/>
      <c r="I4788" s="71"/>
      <c r="J4788" s="68"/>
      <c r="K4788" s="68"/>
      <c r="L4788" s="72"/>
      <c r="M4788" s="7"/>
      <c r="N4788" s="10" t="str">
        <f t="shared" si="444"/>
        <v/>
      </c>
      <c r="O4788" s="7"/>
      <c r="P4788" s="22" t="str">
        <f t="shared" si="445"/>
        <v/>
      </c>
      <c r="Q4788" s="7"/>
      <c r="S4788" s="17" t="str">
        <f>IF($B4788="", "", IF(COUNTIF($B$11:$B4788, $B4788)&gt;1, "", $B4788))</f>
        <v/>
      </c>
      <c r="T4788" s="10" t="str">
        <f t="shared" si="446"/>
        <v/>
      </c>
      <c r="U4788" s="13">
        <v>4778</v>
      </c>
      <c r="V4788" s="17" t="str">
        <f t="shared" si="447"/>
        <v/>
      </c>
      <c r="X4788" s="10" t="str">
        <f>IF($F4788="", "", IF($D4788="", 'Intro &amp; Setup'!$Z$32, IFERROR(INDEX('Intro &amp; Setup'!$Z$17:$Z$31, MATCH($D4788, 'Intro &amp; Setup'!$S$17:$S$31, 0)), "")))</f>
        <v/>
      </c>
      <c r="Z4788" s="25" t="str">
        <f t="shared" si="448"/>
        <v/>
      </c>
      <c r="AE4788" s="10" t="str">
        <f>IF($B4788="", "", IF($D4788="", 'Intro &amp; Setup'!$AC$32, IFERROR(INDEX('Intro &amp; Setup'!$AC$17:$AC$31, MATCH($D4788, 'Intro &amp; Setup'!$S$17:$S$31, 0)), "")))</f>
        <v/>
      </c>
      <c r="AG4788" s="10" t="str">
        <f t="shared" si="449"/>
        <v/>
      </c>
    </row>
    <row r="4789" spans="1:33" x14ac:dyDescent="0.25">
      <c r="A4789" s="7"/>
      <c r="B4789" s="66"/>
      <c r="C4789" s="67"/>
      <c r="D4789" s="68"/>
      <c r="E4789" s="68"/>
      <c r="F4789" s="69"/>
      <c r="G4789" s="69"/>
      <c r="H4789" s="70"/>
      <c r="I4789" s="71"/>
      <c r="J4789" s="68"/>
      <c r="K4789" s="68"/>
      <c r="L4789" s="72"/>
      <c r="M4789" s="7"/>
      <c r="N4789" s="10" t="str">
        <f t="shared" si="444"/>
        <v/>
      </c>
      <c r="O4789" s="7"/>
      <c r="P4789" s="22" t="str">
        <f t="shared" si="445"/>
        <v/>
      </c>
      <c r="Q4789" s="7"/>
      <c r="S4789" s="17" t="str">
        <f>IF($B4789="", "", IF(COUNTIF($B$11:$B4789, $B4789)&gt;1, "", $B4789))</f>
        <v/>
      </c>
      <c r="T4789" s="10" t="str">
        <f t="shared" si="446"/>
        <v/>
      </c>
      <c r="U4789" s="13">
        <v>4779</v>
      </c>
      <c r="V4789" s="17" t="str">
        <f t="shared" si="447"/>
        <v/>
      </c>
      <c r="X4789" s="10" t="str">
        <f>IF($F4789="", "", IF($D4789="", 'Intro &amp; Setup'!$Z$32, IFERROR(INDEX('Intro &amp; Setup'!$Z$17:$Z$31, MATCH($D4789, 'Intro &amp; Setup'!$S$17:$S$31, 0)), "")))</f>
        <v/>
      </c>
      <c r="Z4789" s="25" t="str">
        <f t="shared" si="448"/>
        <v/>
      </c>
      <c r="AE4789" s="10" t="str">
        <f>IF($B4789="", "", IF($D4789="", 'Intro &amp; Setup'!$AC$32, IFERROR(INDEX('Intro &amp; Setup'!$AC$17:$AC$31, MATCH($D4789, 'Intro &amp; Setup'!$S$17:$S$31, 0)), "")))</f>
        <v/>
      </c>
      <c r="AG4789" s="10" t="str">
        <f t="shared" si="449"/>
        <v/>
      </c>
    </row>
    <row r="4790" spans="1:33" x14ac:dyDescent="0.25">
      <c r="A4790" s="7"/>
      <c r="B4790" s="66"/>
      <c r="C4790" s="67"/>
      <c r="D4790" s="68"/>
      <c r="E4790" s="68"/>
      <c r="F4790" s="69"/>
      <c r="G4790" s="69"/>
      <c r="H4790" s="70"/>
      <c r="I4790" s="71"/>
      <c r="J4790" s="68"/>
      <c r="K4790" s="68"/>
      <c r="L4790" s="72"/>
      <c r="M4790" s="7"/>
      <c r="N4790" s="10" t="str">
        <f t="shared" si="444"/>
        <v/>
      </c>
      <c r="O4790" s="7"/>
      <c r="P4790" s="22" t="str">
        <f t="shared" si="445"/>
        <v/>
      </c>
      <c r="Q4790" s="7"/>
      <c r="S4790" s="17" t="str">
        <f>IF($B4790="", "", IF(COUNTIF($B$11:$B4790, $B4790)&gt;1, "", $B4790))</f>
        <v/>
      </c>
      <c r="T4790" s="10" t="str">
        <f t="shared" si="446"/>
        <v/>
      </c>
      <c r="U4790" s="13">
        <v>4780</v>
      </c>
      <c r="V4790" s="17" t="str">
        <f t="shared" si="447"/>
        <v/>
      </c>
      <c r="X4790" s="10" t="str">
        <f>IF($F4790="", "", IF($D4790="", 'Intro &amp; Setup'!$Z$32, IFERROR(INDEX('Intro &amp; Setup'!$Z$17:$Z$31, MATCH($D4790, 'Intro &amp; Setup'!$S$17:$S$31, 0)), "")))</f>
        <v/>
      </c>
      <c r="Z4790" s="25" t="str">
        <f t="shared" si="448"/>
        <v/>
      </c>
      <c r="AE4790" s="10" t="str">
        <f>IF($B4790="", "", IF($D4790="", 'Intro &amp; Setup'!$AC$32, IFERROR(INDEX('Intro &amp; Setup'!$AC$17:$AC$31, MATCH($D4790, 'Intro &amp; Setup'!$S$17:$S$31, 0)), "")))</f>
        <v/>
      </c>
      <c r="AG4790" s="10" t="str">
        <f t="shared" si="449"/>
        <v/>
      </c>
    </row>
    <row r="4791" spans="1:33" x14ac:dyDescent="0.25">
      <c r="A4791" s="7"/>
      <c r="B4791" s="66"/>
      <c r="C4791" s="67"/>
      <c r="D4791" s="68"/>
      <c r="E4791" s="68"/>
      <c r="F4791" s="69"/>
      <c r="G4791" s="69"/>
      <c r="H4791" s="70"/>
      <c r="I4791" s="71"/>
      <c r="J4791" s="68"/>
      <c r="K4791" s="68"/>
      <c r="L4791" s="72"/>
      <c r="M4791" s="7"/>
      <c r="N4791" s="10" t="str">
        <f t="shared" si="444"/>
        <v/>
      </c>
      <c r="O4791" s="7"/>
      <c r="P4791" s="22" t="str">
        <f t="shared" si="445"/>
        <v/>
      </c>
      <c r="Q4791" s="7"/>
      <c r="S4791" s="17" t="str">
        <f>IF($B4791="", "", IF(COUNTIF($B$11:$B4791, $B4791)&gt;1, "", $B4791))</f>
        <v/>
      </c>
      <c r="T4791" s="10" t="str">
        <f t="shared" si="446"/>
        <v/>
      </c>
      <c r="U4791" s="13">
        <v>4781</v>
      </c>
      <c r="V4791" s="17" t="str">
        <f t="shared" si="447"/>
        <v/>
      </c>
      <c r="X4791" s="10" t="str">
        <f>IF($F4791="", "", IF($D4791="", 'Intro &amp; Setup'!$Z$32, IFERROR(INDEX('Intro &amp; Setup'!$Z$17:$Z$31, MATCH($D4791, 'Intro &amp; Setup'!$S$17:$S$31, 0)), "")))</f>
        <v/>
      </c>
      <c r="Z4791" s="25" t="str">
        <f t="shared" si="448"/>
        <v/>
      </c>
      <c r="AE4791" s="10" t="str">
        <f>IF($B4791="", "", IF($D4791="", 'Intro &amp; Setup'!$AC$32, IFERROR(INDEX('Intro &amp; Setup'!$AC$17:$AC$31, MATCH($D4791, 'Intro &amp; Setup'!$S$17:$S$31, 0)), "")))</f>
        <v/>
      </c>
      <c r="AG4791" s="10" t="str">
        <f t="shared" si="449"/>
        <v/>
      </c>
    </row>
    <row r="4792" spans="1:33" x14ac:dyDescent="0.25">
      <c r="A4792" s="7"/>
      <c r="B4792" s="66"/>
      <c r="C4792" s="67"/>
      <c r="D4792" s="68"/>
      <c r="E4792" s="68"/>
      <c r="F4792" s="69"/>
      <c r="G4792" s="69"/>
      <c r="H4792" s="70"/>
      <c r="I4792" s="71"/>
      <c r="J4792" s="68"/>
      <c r="K4792" s="68"/>
      <c r="L4792" s="72"/>
      <c r="M4792" s="7"/>
      <c r="N4792" s="10" t="str">
        <f t="shared" si="444"/>
        <v/>
      </c>
      <c r="O4792" s="7"/>
      <c r="P4792" s="22" t="str">
        <f t="shared" si="445"/>
        <v/>
      </c>
      <c r="Q4792" s="7"/>
      <c r="S4792" s="17" t="str">
        <f>IF($B4792="", "", IF(COUNTIF($B$11:$B4792, $B4792)&gt;1, "", $B4792))</f>
        <v/>
      </c>
      <c r="T4792" s="10" t="str">
        <f t="shared" si="446"/>
        <v/>
      </c>
      <c r="U4792" s="13">
        <v>4782</v>
      </c>
      <c r="V4792" s="17" t="str">
        <f t="shared" si="447"/>
        <v/>
      </c>
      <c r="X4792" s="10" t="str">
        <f>IF($F4792="", "", IF($D4792="", 'Intro &amp; Setup'!$Z$32, IFERROR(INDEX('Intro &amp; Setup'!$Z$17:$Z$31, MATCH($D4792, 'Intro &amp; Setup'!$S$17:$S$31, 0)), "")))</f>
        <v/>
      </c>
      <c r="Z4792" s="25" t="str">
        <f t="shared" si="448"/>
        <v/>
      </c>
      <c r="AE4792" s="10" t="str">
        <f>IF($B4792="", "", IF($D4792="", 'Intro &amp; Setup'!$AC$32, IFERROR(INDEX('Intro &amp; Setup'!$AC$17:$AC$31, MATCH($D4792, 'Intro &amp; Setup'!$S$17:$S$31, 0)), "")))</f>
        <v/>
      </c>
      <c r="AG4792" s="10" t="str">
        <f t="shared" si="449"/>
        <v/>
      </c>
    </row>
    <row r="4793" spans="1:33" x14ac:dyDescent="0.25">
      <c r="A4793" s="7"/>
      <c r="B4793" s="66"/>
      <c r="C4793" s="67"/>
      <c r="D4793" s="68"/>
      <c r="E4793" s="68"/>
      <c r="F4793" s="69"/>
      <c r="G4793" s="69"/>
      <c r="H4793" s="70"/>
      <c r="I4793" s="71"/>
      <c r="J4793" s="68"/>
      <c r="K4793" s="68"/>
      <c r="L4793" s="72"/>
      <c r="M4793" s="7"/>
      <c r="N4793" s="10" t="str">
        <f t="shared" si="444"/>
        <v/>
      </c>
      <c r="O4793" s="7"/>
      <c r="P4793" s="22" t="str">
        <f t="shared" si="445"/>
        <v/>
      </c>
      <c r="Q4793" s="7"/>
      <c r="S4793" s="17" t="str">
        <f>IF($B4793="", "", IF(COUNTIF($B$11:$B4793, $B4793)&gt;1, "", $B4793))</f>
        <v/>
      </c>
      <c r="T4793" s="10" t="str">
        <f t="shared" si="446"/>
        <v/>
      </c>
      <c r="U4793" s="13">
        <v>4783</v>
      </c>
      <c r="V4793" s="17" t="str">
        <f t="shared" si="447"/>
        <v/>
      </c>
      <c r="X4793" s="10" t="str">
        <f>IF($F4793="", "", IF($D4793="", 'Intro &amp; Setup'!$Z$32, IFERROR(INDEX('Intro &amp; Setup'!$Z$17:$Z$31, MATCH($D4793, 'Intro &amp; Setup'!$S$17:$S$31, 0)), "")))</f>
        <v/>
      </c>
      <c r="Z4793" s="25" t="str">
        <f t="shared" si="448"/>
        <v/>
      </c>
      <c r="AE4793" s="10" t="str">
        <f>IF($B4793="", "", IF($D4793="", 'Intro &amp; Setup'!$AC$32, IFERROR(INDEX('Intro &amp; Setup'!$AC$17:$AC$31, MATCH($D4793, 'Intro &amp; Setup'!$S$17:$S$31, 0)), "")))</f>
        <v/>
      </c>
      <c r="AG4793" s="10" t="str">
        <f t="shared" si="449"/>
        <v/>
      </c>
    </row>
    <row r="4794" spans="1:33" x14ac:dyDescent="0.25">
      <c r="A4794" s="7"/>
      <c r="B4794" s="66"/>
      <c r="C4794" s="67"/>
      <c r="D4794" s="68"/>
      <c r="E4794" s="68"/>
      <c r="F4794" s="69"/>
      <c r="G4794" s="69"/>
      <c r="H4794" s="70"/>
      <c r="I4794" s="71"/>
      <c r="J4794" s="68"/>
      <c r="K4794" s="68"/>
      <c r="L4794" s="72"/>
      <c r="M4794" s="7"/>
      <c r="N4794" s="10" t="str">
        <f t="shared" si="444"/>
        <v/>
      </c>
      <c r="O4794" s="7"/>
      <c r="P4794" s="22" t="str">
        <f t="shared" si="445"/>
        <v/>
      </c>
      <c r="Q4794" s="7"/>
      <c r="S4794" s="17" t="str">
        <f>IF($B4794="", "", IF(COUNTIF($B$11:$B4794, $B4794)&gt;1, "", $B4794))</f>
        <v/>
      </c>
      <c r="T4794" s="10" t="str">
        <f t="shared" si="446"/>
        <v/>
      </c>
      <c r="U4794" s="13">
        <v>4784</v>
      </c>
      <c r="V4794" s="17" t="str">
        <f t="shared" si="447"/>
        <v/>
      </c>
      <c r="X4794" s="10" t="str">
        <f>IF($F4794="", "", IF($D4794="", 'Intro &amp; Setup'!$Z$32, IFERROR(INDEX('Intro &amp; Setup'!$Z$17:$Z$31, MATCH($D4794, 'Intro &amp; Setup'!$S$17:$S$31, 0)), "")))</f>
        <v/>
      </c>
      <c r="Z4794" s="25" t="str">
        <f t="shared" si="448"/>
        <v/>
      </c>
      <c r="AE4794" s="10" t="str">
        <f>IF($B4794="", "", IF($D4794="", 'Intro &amp; Setup'!$AC$32, IFERROR(INDEX('Intro &amp; Setup'!$AC$17:$AC$31, MATCH($D4794, 'Intro &amp; Setup'!$S$17:$S$31, 0)), "")))</f>
        <v/>
      </c>
      <c r="AG4794" s="10" t="str">
        <f t="shared" si="449"/>
        <v/>
      </c>
    </row>
    <row r="4795" spans="1:33" x14ac:dyDescent="0.25">
      <c r="A4795" s="7"/>
      <c r="B4795" s="66"/>
      <c r="C4795" s="67"/>
      <c r="D4795" s="68"/>
      <c r="E4795" s="68"/>
      <c r="F4795" s="69"/>
      <c r="G4795" s="69"/>
      <c r="H4795" s="70"/>
      <c r="I4795" s="71"/>
      <c r="J4795" s="68"/>
      <c r="K4795" s="68"/>
      <c r="L4795" s="72"/>
      <c r="M4795" s="7"/>
      <c r="N4795" s="10" t="str">
        <f t="shared" si="444"/>
        <v/>
      </c>
      <c r="O4795" s="7"/>
      <c r="P4795" s="22" t="str">
        <f t="shared" si="445"/>
        <v/>
      </c>
      <c r="Q4795" s="7"/>
      <c r="S4795" s="17" t="str">
        <f>IF($B4795="", "", IF(COUNTIF($B$11:$B4795, $B4795)&gt;1, "", $B4795))</f>
        <v/>
      </c>
      <c r="T4795" s="10" t="str">
        <f t="shared" si="446"/>
        <v/>
      </c>
      <c r="U4795" s="13">
        <v>4785</v>
      </c>
      <c r="V4795" s="17" t="str">
        <f t="shared" si="447"/>
        <v/>
      </c>
      <c r="X4795" s="10" t="str">
        <f>IF($F4795="", "", IF($D4795="", 'Intro &amp; Setup'!$Z$32, IFERROR(INDEX('Intro &amp; Setup'!$Z$17:$Z$31, MATCH($D4795, 'Intro &amp; Setup'!$S$17:$S$31, 0)), "")))</f>
        <v/>
      </c>
      <c r="Z4795" s="25" t="str">
        <f t="shared" si="448"/>
        <v/>
      </c>
      <c r="AE4795" s="10" t="str">
        <f>IF($B4795="", "", IF($D4795="", 'Intro &amp; Setup'!$AC$32, IFERROR(INDEX('Intro &amp; Setup'!$AC$17:$AC$31, MATCH($D4795, 'Intro &amp; Setup'!$S$17:$S$31, 0)), "")))</f>
        <v/>
      </c>
      <c r="AG4795" s="10" t="str">
        <f t="shared" si="449"/>
        <v/>
      </c>
    </row>
    <row r="4796" spans="1:33" x14ac:dyDescent="0.25">
      <c r="A4796" s="7"/>
      <c r="B4796" s="66"/>
      <c r="C4796" s="67"/>
      <c r="D4796" s="68"/>
      <c r="E4796" s="68"/>
      <c r="F4796" s="69"/>
      <c r="G4796" s="69"/>
      <c r="H4796" s="70"/>
      <c r="I4796" s="71"/>
      <c r="J4796" s="68"/>
      <c r="K4796" s="68"/>
      <c r="L4796" s="72"/>
      <c r="M4796" s="7"/>
      <c r="N4796" s="10" t="str">
        <f t="shared" si="444"/>
        <v/>
      </c>
      <c r="O4796" s="7"/>
      <c r="P4796" s="22" t="str">
        <f t="shared" si="445"/>
        <v/>
      </c>
      <c r="Q4796" s="7"/>
      <c r="S4796" s="17" t="str">
        <f>IF($B4796="", "", IF(COUNTIF($B$11:$B4796, $B4796)&gt;1, "", $B4796))</f>
        <v/>
      </c>
      <c r="T4796" s="10" t="str">
        <f t="shared" si="446"/>
        <v/>
      </c>
      <c r="U4796" s="13">
        <v>4786</v>
      </c>
      <c r="V4796" s="17" t="str">
        <f t="shared" si="447"/>
        <v/>
      </c>
      <c r="X4796" s="10" t="str">
        <f>IF($F4796="", "", IF($D4796="", 'Intro &amp; Setup'!$Z$32, IFERROR(INDEX('Intro &amp; Setup'!$Z$17:$Z$31, MATCH($D4796, 'Intro &amp; Setup'!$S$17:$S$31, 0)), "")))</f>
        <v/>
      </c>
      <c r="Z4796" s="25" t="str">
        <f t="shared" si="448"/>
        <v/>
      </c>
      <c r="AE4796" s="10" t="str">
        <f>IF($B4796="", "", IF($D4796="", 'Intro &amp; Setup'!$AC$32, IFERROR(INDEX('Intro &amp; Setup'!$AC$17:$AC$31, MATCH($D4796, 'Intro &amp; Setup'!$S$17:$S$31, 0)), "")))</f>
        <v/>
      </c>
      <c r="AG4796" s="10" t="str">
        <f t="shared" si="449"/>
        <v/>
      </c>
    </row>
    <row r="4797" spans="1:33" x14ac:dyDescent="0.25">
      <c r="A4797" s="7"/>
      <c r="B4797" s="66"/>
      <c r="C4797" s="67"/>
      <c r="D4797" s="68"/>
      <c r="E4797" s="68"/>
      <c r="F4797" s="69"/>
      <c r="G4797" s="69"/>
      <c r="H4797" s="70"/>
      <c r="I4797" s="71"/>
      <c r="J4797" s="68"/>
      <c r="K4797" s="68"/>
      <c r="L4797" s="72"/>
      <c r="M4797" s="7"/>
      <c r="N4797" s="10" t="str">
        <f t="shared" si="444"/>
        <v/>
      </c>
      <c r="O4797" s="7"/>
      <c r="P4797" s="22" t="str">
        <f t="shared" si="445"/>
        <v/>
      </c>
      <c r="Q4797" s="7"/>
      <c r="S4797" s="17" t="str">
        <f>IF($B4797="", "", IF(COUNTIF($B$11:$B4797, $B4797)&gt;1, "", $B4797))</f>
        <v/>
      </c>
      <c r="T4797" s="10" t="str">
        <f t="shared" si="446"/>
        <v/>
      </c>
      <c r="U4797" s="13">
        <v>4787</v>
      </c>
      <c r="V4797" s="17" t="str">
        <f t="shared" si="447"/>
        <v/>
      </c>
      <c r="X4797" s="10" t="str">
        <f>IF($F4797="", "", IF($D4797="", 'Intro &amp; Setup'!$Z$32, IFERROR(INDEX('Intro &amp; Setup'!$Z$17:$Z$31, MATCH($D4797, 'Intro &amp; Setup'!$S$17:$S$31, 0)), "")))</f>
        <v/>
      </c>
      <c r="Z4797" s="25" t="str">
        <f t="shared" si="448"/>
        <v/>
      </c>
      <c r="AE4797" s="10" t="str">
        <f>IF($B4797="", "", IF($D4797="", 'Intro &amp; Setup'!$AC$32, IFERROR(INDEX('Intro &amp; Setup'!$AC$17:$AC$31, MATCH($D4797, 'Intro &amp; Setup'!$S$17:$S$31, 0)), "")))</f>
        <v/>
      </c>
      <c r="AG4797" s="10" t="str">
        <f t="shared" si="449"/>
        <v/>
      </c>
    </row>
    <row r="4798" spans="1:33" x14ac:dyDescent="0.25">
      <c r="A4798" s="7"/>
      <c r="B4798" s="66"/>
      <c r="C4798" s="67"/>
      <c r="D4798" s="68"/>
      <c r="E4798" s="68"/>
      <c r="F4798" s="69"/>
      <c r="G4798" s="69"/>
      <c r="H4798" s="70"/>
      <c r="I4798" s="71"/>
      <c r="J4798" s="68"/>
      <c r="K4798" s="68"/>
      <c r="L4798" s="72"/>
      <c r="M4798" s="7"/>
      <c r="N4798" s="10" t="str">
        <f t="shared" si="444"/>
        <v/>
      </c>
      <c r="O4798" s="7"/>
      <c r="P4798" s="22" t="str">
        <f t="shared" si="445"/>
        <v/>
      </c>
      <c r="Q4798" s="7"/>
      <c r="S4798" s="17" t="str">
        <f>IF($B4798="", "", IF(COUNTIF($B$11:$B4798, $B4798)&gt;1, "", $B4798))</f>
        <v/>
      </c>
      <c r="T4798" s="10" t="str">
        <f t="shared" si="446"/>
        <v/>
      </c>
      <c r="U4798" s="13">
        <v>4788</v>
      </c>
      <c r="V4798" s="17" t="str">
        <f t="shared" si="447"/>
        <v/>
      </c>
      <c r="X4798" s="10" t="str">
        <f>IF($F4798="", "", IF($D4798="", 'Intro &amp; Setup'!$Z$32, IFERROR(INDEX('Intro &amp; Setup'!$Z$17:$Z$31, MATCH($D4798, 'Intro &amp; Setup'!$S$17:$S$31, 0)), "")))</f>
        <v/>
      </c>
      <c r="Z4798" s="25" t="str">
        <f t="shared" si="448"/>
        <v/>
      </c>
      <c r="AE4798" s="10" t="str">
        <f>IF($B4798="", "", IF($D4798="", 'Intro &amp; Setup'!$AC$32, IFERROR(INDEX('Intro &amp; Setup'!$AC$17:$AC$31, MATCH($D4798, 'Intro &amp; Setup'!$S$17:$S$31, 0)), "")))</f>
        <v/>
      </c>
      <c r="AG4798" s="10" t="str">
        <f t="shared" si="449"/>
        <v/>
      </c>
    </row>
    <row r="4799" spans="1:33" x14ac:dyDescent="0.25">
      <c r="A4799" s="7"/>
      <c r="B4799" s="66"/>
      <c r="C4799" s="67"/>
      <c r="D4799" s="68"/>
      <c r="E4799" s="68"/>
      <c r="F4799" s="69"/>
      <c r="G4799" s="69"/>
      <c r="H4799" s="70"/>
      <c r="I4799" s="71"/>
      <c r="J4799" s="68"/>
      <c r="K4799" s="68"/>
      <c r="L4799" s="72"/>
      <c r="M4799" s="7"/>
      <c r="N4799" s="10" t="str">
        <f t="shared" si="444"/>
        <v/>
      </c>
      <c r="O4799" s="7"/>
      <c r="P4799" s="22" t="str">
        <f t="shared" si="445"/>
        <v/>
      </c>
      <c r="Q4799" s="7"/>
      <c r="S4799" s="17" t="str">
        <f>IF($B4799="", "", IF(COUNTIF($B$11:$B4799, $B4799)&gt;1, "", $B4799))</f>
        <v/>
      </c>
      <c r="T4799" s="10" t="str">
        <f t="shared" si="446"/>
        <v/>
      </c>
      <c r="U4799" s="13">
        <v>4789</v>
      </c>
      <c r="V4799" s="17" t="str">
        <f t="shared" si="447"/>
        <v/>
      </c>
      <c r="X4799" s="10" t="str">
        <f>IF($F4799="", "", IF($D4799="", 'Intro &amp; Setup'!$Z$32, IFERROR(INDEX('Intro &amp; Setup'!$Z$17:$Z$31, MATCH($D4799, 'Intro &amp; Setup'!$S$17:$S$31, 0)), "")))</f>
        <v/>
      </c>
      <c r="Z4799" s="25" t="str">
        <f t="shared" si="448"/>
        <v/>
      </c>
      <c r="AE4799" s="10" t="str">
        <f>IF($B4799="", "", IF($D4799="", 'Intro &amp; Setup'!$AC$32, IFERROR(INDEX('Intro &amp; Setup'!$AC$17:$AC$31, MATCH($D4799, 'Intro &amp; Setup'!$S$17:$S$31, 0)), "")))</f>
        <v/>
      </c>
      <c r="AG4799" s="10" t="str">
        <f t="shared" si="449"/>
        <v/>
      </c>
    </row>
    <row r="4800" spans="1:33" x14ac:dyDescent="0.25">
      <c r="A4800" s="7"/>
      <c r="B4800" s="66"/>
      <c r="C4800" s="67"/>
      <c r="D4800" s="68"/>
      <c r="E4800" s="68"/>
      <c r="F4800" s="69"/>
      <c r="G4800" s="69"/>
      <c r="H4800" s="70"/>
      <c r="I4800" s="71"/>
      <c r="J4800" s="68"/>
      <c r="K4800" s="68"/>
      <c r="L4800" s="72"/>
      <c r="M4800" s="7"/>
      <c r="N4800" s="10" t="str">
        <f t="shared" si="444"/>
        <v/>
      </c>
      <c r="O4800" s="7"/>
      <c r="P4800" s="22" t="str">
        <f t="shared" si="445"/>
        <v/>
      </c>
      <c r="Q4800" s="7"/>
      <c r="S4800" s="17" t="str">
        <f>IF($B4800="", "", IF(COUNTIF($B$11:$B4800, $B4800)&gt;1, "", $B4800))</f>
        <v/>
      </c>
      <c r="T4800" s="10" t="str">
        <f t="shared" si="446"/>
        <v/>
      </c>
      <c r="U4800" s="13">
        <v>4790</v>
      </c>
      <c r="V4800" s="17" t="str">
        <f t="shared" si="447"/>
        <v/>
      </c>
      <c r="X4800" s="10" t="str">
        <f>IF($F4800="", "", IF($D4800="", 'Intro &amp; Setup'!$Z$32, IFERROR(INDEX('Intro &amp; Setup'!$Z$17:$Z$31, MATCH($D4800, 'Intro &amp; Setup'!$S$17:$S$31, 0)), "")))</f>
        <v/>
      </c>
      <c r="Z4800" s="25" t="str">
        <f t="shared" si="448"/>
        <v/>
      </c>
      <c r="AE4800" s="10" t="str">
        <f>IF($B4800="", "", IF($D4800="", 'Intro &amp; Setup'!$AC$32, IFERROR(INDEX('Intro &amp; Setup'!$AC$17:$AC$31, MATCH($D4800, 'Intro &amp; Setup'!$S$17:$S$31, 0)), "")))</f>
        <v/>
      </c>
      <c r="AG4800" s="10" t="str">
        <f t="shared" si="449"/>
        <v/>
      </c>
    </row>
    <row r="4801" spans="1:33" x14ac:dyDescent="0.25">
      <c r="A4801" s="7"/>
      <c r="B4801" s="66"/>
      <c r="C4801" s="67"/>
      <c r="D4801" s="68"/>
      <c r="E4801" s="68"/>
      <c r="F4801" s="69"/>
      <c r="G4801" s="69"/>
      <c r="H4801" s="70"/>
      <c r="I4801" s="71"/>
      <c r="J4801" s="68"/>
      <c r="K4801" s="68"/>
      <c r="L4801" s="72"/>
      <c r="M4801" s="7"/>
      <c r="N4801" s="10" t="str">
        <f t="shared" si="444"/>
        <v/>
      </c>
      <c r="O4801" s="7"/>
      <c r="P4801" s="22" t="str">
        <f t="shared" si="445"/>
        <v/>
      </c>
      <c r="Q4801" s="7"/>
      <c r="S4801" s="17" t="str">
        <f>IF($B4801="", "", IF(COUNTIF($B$11:$B4801, $B4801)&gt;1, "", $B4801))</f>
        <v/>
      </c>
      <c r="T4801" s="10" t="str">
        <f t="shared" si="446"/>
        <v/>
      </c>
      <c r="U4801" s="13">
        <v>4791</v>
      </c>
      <c r="V4801" s="17" t="str">
        <f t="shared" si="447"/>
        <v/>
      </c>
      <c r="X4801" s="10" t="str">
        <f>IF($F4801="", "", IF($D4801="", 'Intro &amp; Setup'!$Z$32, IFERROR(INDEX('Intro &amp; Setup'!$Z$17:$Z$31, MATCH($D4801, 'Intro &amp; Setup'!$S$17:$S$31, 0)), "")))</f>
        <v/>
      </c>
      <c r="Z4801" s="25" t="str">
        <f t="shared" si="448"/>
        <v/>
      </c>
      <c r="AE4801" s="10" t="str">
        <f>IF($B4801="", "", IF($D4801="", 'Intro &amp; Setup'!$AC$32, IFERROR(INDEX('Intro &amp; Setup'!$AC$17:$AC$31, MATCH($D4801, 'Intro &amp; Setup'!$S$17:$S$31, 0)), "")))</f>
        <v/>
      </c>
      <c r="AG4801" s="10" t="str">
        <f t="shared" si="449"/>
        <v/>
      </c>
    </row>
    <row r="4802" spans="1:33" x14ac:dyDescent="0.25">
      <c r="A4802" s="7"/>
      <c r="B4802" s="66"/>
      <c r="C4802" s="67"/>
      <c r="D4802" s="68"/>
      <c r="E4802" s="68"/>
      <c r="F4802" s="69"/>
      <c r="G4802" s="69"/>
      <c r="H4802" s="70"/>
      <c r="I4802" s="71"/>
      <c r="J4802" s="68"/>
      <c r="K4802" s="68"/>
      <c r="L4802" s="72"/>
      <c r="M4802" s="7"/>
      <c r="N4802" s="10" t="str">
        <f t="shared" si="444"/>
        <v/>
      </c>
      <c r="O4802" s="7"/>
      <c r="P4802" s="22" t="str">
        <f t="shared" si="445"/>
        <v/>
      </c>
      <c r="Q4802" s="7"/>
      <c r="S4802" s="17" t="str">
        <f>IF($B4802="", "", IF(COUNTIF($B$11:$B4802, $B4802)&gt;1, "", $B4802))</f>
        <v/>
      </c>
      <c r="T4802" s="10" t="str">
        <f t="shared" si="446"/>
        <v/>
      </c>
      <c r="U4802" s="13">
        <v>4792</v>
      </c>
      <c r="V4802" s="17" t="str">
        <f t="shared" si="447"/>
        <v/>
      </c>
      <c r="X4802" s="10" t="str">
        <f>IF($F4802="", "", IF($D4802="", 'Intro &amp; Setup'!$Z$32, IFERROR(INDEX('Intro &amp; Setup'!$Z$17:$Z$31, MATCH($D4802, 'Intro &amp; Setup'!$S$17:$S$31, 0)), "")))</f>
        <v/>
      </c>
      <c r="Z4802" s="25" t="str">
        <f t="shared" si="448"/>
        <v/>
      </c>
      <c r="AE4802" s="10" t="str">
        <f>IF($B4802="", "", IF($D4802="", 'Intro &amp; Setup'!$AC$32, IFERROR(INDEX('Intro &amp; Setup'!$AC$17:$AC$31, MATCH($D4802, 'Intro &amp; Setup'!$S$17:$S$31, 0)), "")))</f>
        <v/>
      </c>
      <c r="AG4802" s="10" t="str">
        <f t="shared" si="449"/>
        <v/>
      </c>
    </row>
    <row r="4803" spans="1:33" x14ac:dyDescent="0.25">
      <c r="A4803" s="7"/>
      <c r="B4803" s="66"/>
      <c r="C4803" s="67"/>
      <c r="D4803" s="68"/>
      <c r="E4803" s="68"/>
      <c r="F4803" s="69"/>
      <c r="G4803" s="69"/>
      <c r="H4803" s="70"/>
      <c r="I4803" s="71"/>
      <c r="J4803" s="68"/>
      <c r="K4803" s="68"/>
      <c r="L4803" s="72"/>
      <c r="M4803" s="7"/>
      <c r="N4803" s="10" t="str">
        <f t="shared" si="444"/>
        <v/>
      </c>
      <c r="O4803" s="7"/>
      <c r="P4803" s="22" t="str">
        <f t="shared" si="445"/>
        <v/>
      </c>
      <c r="Q4803" s="7"/>
      <c r="S4803" s="17" t="str">
        <f>IF($B4803="", "", IF(COUNTIF($B$11:$B4803, $B4803)&gt;1, "", $B4803))</f>
        <v/>
      </c>
      <c r="T4803" s="10" t="str">
        <f t="shared" si="446"/>
        <v/>
      </c>
      <c r="U4803" s="13">
        <v>4793</v>
      </c>
      <c r="V4803" s="17" t="str">
        <f t="shared" si="447"/>
        <v/>
      </c>
      <c r="X4803" s="10" t="str">
        <f>IF($F4803="", "", IF($D4803="", 'Intro &amp; Setup'!$Z$32, IFERROR(INDEX('Intro &amp; Setup'!$Z$17:$Z$31, MATCH($D4803, 'Intro &amp; Setup'!$S$17:$S$31, 0)), "")))</f>
        <v/>
      </c>
      <c r="Z4803" s="25" t="str">
        <f t="shared" si="448"/>
        <v/>
      </c>
      <c r="AE4803" s="10" t="str">
        <f>IF($B4803="", "", IF($D4803="", 'Intro &amp; Setup'!$AC$32, IFERROR(INDEX('Intro &amp; Setup'!$AC$17:$AC$31, MATCH($D4803, 'Intro &amp; Setup'!$S$17:$S$31, 0)), "")))</f>
        <v/>
      </c>
      <c r="AG4803" s="10" t="str">
        <f t="shared" si="449"/>
        <v/>
      </c>
    </row>
    <row r="4804" spans="1:33" x14ac:dyDescent="0.25">
      <c r="A4804" s="7"/>
      <c r="B4804" s="66"/>
      <c r="C4804" s="67"/>
      <c r="D4804" s="68"/>
      <c r="E4804" s="68"/>
      <c r="F4804" s="69"/>
      <c r="G4804" s="69"/>
      <c r="H4804" s="70"/>
      <c r="I4804" s="71"/>
      <c r="J4804" s="68"/>
      <c r="K4804" s="68"/>
      <c r="L4804" s="72"/>
      <c r="M4804" s="7"/>
      <c r="N4804" s="10" t="str">
        <f t="shared" si="444"/>
        <v/>
      </c>
      <c r="O4804" s="7"/>
      <c r="P4804" s="22" t="str">
        <f t="shared" si="445"/>
        <v/>
      </c>
      <c r="Q4804" s="7"/>
      <c r="S4804" s="17" t="str">
        <f>IF($B4804="", "", IF(COUNTIF($B$11:$B4804, $B4804)&gt;1, "", $B4804))</f>
        <v/>
      </c>
      <c r="T4804" s="10" t="str">
        <f t="shared" si="446"/>
        <v/>
      </c>
      <c r="U4804" s="13">
        <v>4794</v>
      </c>
      <c r="V4804" s="17" t="str">
        <f t="shared" si="447"/>
        <v/>
      </c>
      <c r="X4804" s="10" t="str">
        <f>IF($F4804="", "", IF($D4804="", 'Intro &amp; Setup'!$Z$32, IFERROR(INDEX('Intro &amp; Setup'!$Z$17:$Z$31, MATCH($D4804, 'Intro &amp; Setup'!$S$17:$S$31, 0)), "")))</f>
        <v/>
      </c>
      <c r="Z4804" s="25" t="str">
        <f t="shared" si="448"/>
        <v/>
      </c>
      <c r="AE4804" s="10" t="str">
        <f>IF($B4804="", "", IF($D4804="", 'Intro &amp; Setup'!$AC$32, IFERROR(INDEX('Intro &amp; Setup'!$AC$17:$AC$31, MATCH($D4804, 'Intro &amp; Setup'!$S$17:$S$31, 0)), "")))</f>
        <v/>
      </c>
      <c r="AG4804" s="10" t="str">
        <f t="shared" si="449"/>
        <v/>
      </c>
    </row>
    <row r="4805" spans="1:33" x14ac:dyDescent="0.25">
      <c r="A4805" s="7"/>
      <c r="B4805" s="66"/>
      <c r="C4805" s="67"/>
      <c r="D4805" s="68"/>
      <c r="E4805" s="68"/>
      <c r="F4805" s="69"/>
      <c r="G4805" s="69"/>
      <c r="H4805" s="70"/>
      <c r="I4805" s="71"/>
      <c r="J4805" s="68"/>
      <c r="K4805" s="68"/>
      <c r="L4805" s="72"/>
      <c r="M4805" s="7"/>
      <c r="N4805" s="10" t="str">
        <f t="shared" si="444"/>
        <v/>
      </c>
      <c r="O4805" s="7"/>
      <c r="P4805" s="22" t="str">
        <f t="shared" si="445"/>
        <v/>
      </c>
      <c r="Q4805" s="7"/>
      <c r="S4805" s="17" t="str">
        <f>IF($B4805="", "", IF(COUNTIF($B$11:$B4805, $B4805)&gt;1, "", $B4805))</f>
        <v/>
      </c>
      <c r="T4805" s="10" t="str">
        <f t="shared" si="446"/>
        <v/>
      </c>
      <c r="U4805" s="13">
        <v>4795</v>
      </c>
      <c r="V4805" s="17" t="str">
        <f t="shared" si="447"/>
        <v/>
      </c>
      <c r="X4805" s="10" t="str">
        <f>IF($F4805="", "", IF($D4805="", 'Intro &amp; Setup'!$Z$32, IFERROR(INDEX('Intro &amp; Setup'!$Z$17:$Z$31, MATCH($D4805, 'Intro &amp; Setup'!$S$17:$S$31, 0)), "")))</f>
        <v/>
      </c>
      <c r="Z4805" s="25" t="str">
        <f t="shared" si="448"/>
        <v/>
      </c>
      <c r="AE4805" s="10" t="str">
        <f>IF($B4805="", "", IF($D4805="", 'Intro &amp; Setup'!$AC$32, IFERROR(INDEX('Intro &amp; Setup'!$AC$17:$AC$31, MATCH($D4805, 'Intro &amp; Setup'!$S$17:$S$31, 0)), "")))</f>
        <v/>
      </c>
      <c r="AG4805" s="10" t="str">
        <f t="shared" si="449"/>
        <v/>
      </c>
    </row>
    <row r="4806" spans="1:33" x14ac:dyDescent="0.25">
      <c r="A4806" s="7"/>
      <c r="B4806" s="66"/>
      <c r="C4806" s="67"/>
      <c r="D4806" s="68"/>
      <c r="E4806" s="68"/>
      <c r="F4806" s="69"/>
      <c r="G4806" s="69"/>
      <c r="H4806" s="70"/>
      <c r="I4806" s="71"/>
      <c r="J4806" s="68"/>
      <c r="K4806" s="68"/>
      <c r="L4806" s="72"/>
      <c r="M4806" s="7"/>
      <c r="N4806" s="10" t="str">
        <f t="shared" si="444"/>
        <v/>
      </c>
      <c r="O4806" s="7"/>
      <c r="P4806" s="22" t="str">
        <f t="shared" si="445"/>
        <v/>
      </c>
      <c r="Q4806" s="7"/>
      <c r="S4806" s="17" t="str">
        <f>IF($B4806="", "", IF(COUNTIF($B$11:$B4806, $B4806)&gt;1, "", $B4806))</f>
        <v/>
      </c>
      <c r="T4806" s="10" t="str">
        <f t="shared" si="446"/>
        <v/>
      </c>
      <c r="U4806" s="13">
        <v>4796</v>
      </c>
      <c r="V4806" s="17" t="str">
        <f t="shared" si="447"/>
        <v/>
      </c>
      <c r="X4806" s="10" t="str">
        <f>IF($F4806="", "", IF($D4806="", 'Intro &amp; Setup'!$Z$32, IFERROR(INDEX('Intro &amp; Setup'!$Z$17:$Z$31, MATCH($D4806, 'Intro &amp; Setup'!$S$17:$S$31, 0)), "")))</f>
        <v/>
      </c>
      <c r="Z4806" s="25" t="str">
        <f t="shared" si="448"/>
        <v/>
      </c>
      <c r="AE4806" s="10" t="str">
        <f>IF($B4806="", "", IF($D4806="", 'Intro &amp; Setup'!$AC$32, IFERROR(INDEX('Intro &amp; Setup'!$AC$17:$AC$31, MATCH($D4806, 'Intro &amp; Setup'!$S$17:$S$31, 0)), "")))</f>
        <v/>
      </c>
      <c r="AG4806" s="10" t="str">
        <f t="shared" si="449"/>
        <v/>
      </c>
    </row>
    <row r="4807" spans="1:33" x14ac:dyDescent="0.25">
      <c r="A4807" s="7"/>
      <c r="B4807" s="66"/>
      <c r="C4807" s="67"/>
      <c r="D4807" s="68"/>
      <c r="E4807" s="68"/>
      <c r="F4807" s="69"/>
      <c r="G4807" s="69"/>
      <c r="H4807" s="70"/>
      <c r="I4807" s="71"/>
      <c r="J4807" s="68"/>
      <c r="K4807" s="68"/>
      <c r="L4807" s="72"/>
      <c r="M4807" s="7"/>
      <c r="N4807" s="10" t="str">
        <f t="shared" si="444"/>
        <v/>
      </c>
      <c r="O4807" s="7"/>
      <c r="P4807" s="22" t="str">
        <f t="shared" si="445"/>
        <v/>
      </c>
      <c r="Q4807" s="7"/>
      <c r="S4807" s="17" t="str">
        <f>IF($B4807="", "", IF(COUNTIF($B$11:$B4807, $B4807)&gt;1, "", $B4807))</f>
        <v/>
      </c>
      <c r="T4807" s="10" t="str">
        <f t="shared" si="446"/>
        <v/>
      </c>
      <c r="U4807" s="13">
        <v>4797</v>
      </c>
      <c r="V4807" s="17" t="str">
        <f t="shared" si="447"/>
        <v/>
      </c>
      <c r="X4807" s="10" t="str">
        <f>IF($F4807="", "", IF($D4807="", 'Intro &amp; Setup'!$Z$32, IFERROR(INDEX('Intro &amp; Setup'!$Z$17:$Z$31, MATCH($D4807, 'Intro &amp; Setup'!$S$17:$S$31, 0)), "")))</f>
        <v/>
      </c>
      <c r="Z4807" s="25" t="str">
        <f t="shared" si="448"/>
        <v/>
      </c>
      <c r="AE4807" s="10" t="str">
        <f>IF($B4807="", "", IF($D4807="", 'Intro &amp; Setup'!$AC$32, IFERROR(INDEX('Intro &amp; Setup'!$AC$17:$AC$31, MATCH($D4807, 'Intro &amp; Setup'!$S$17:$S$31, 0)), "")))</f>
        <v/>
      </c>
      <c r="AG4807" s="10" t="str">
        <f t="shared" si="449"/>
        <v/>
      </c>
    </row>
    <row r="4808" spans="1:33" x14ac:dyDescent="0.25">
      <c r="A4808" s="7"/>
      <c r="B4808" s="66"/>
      <c r="C4808" s="67"/>
      <c r="D4808" s="68"/>
      <c r="E4808" s="68"/>
      <c r="F4808" s="69"/>
      <c r="G4808" s="69"/>
      <c r="H4808" s="70"/>
      <c r="I4808" s="71"/>
      <c r="J4808" s="68"/>
      <c r="K4808" s="68"/>
      <c r="L4808" s="72"/>
      <c r="M4808" s="7"/>
      <c r="N4808" s="10" t="str">
        <f t="shared" si="444"/>
        <v/>
      </c>
      <c r="O4808" s="7"/>
      <c r="P4808" s="22" t="str">
        <f t="shared" si="445"/>
        <v/>
      </c>
      <c r="Q4808" s="7"/>
      <c r="S4808" s="17" t="str">
        <f>IF($B4808="", "", IF(COUNTIF($B$11:$B4808, $B4808)&gt;1, "", $B4808))</f>
        <v/>
      </c>
      <c r="T4808" s="10" t="str">
        <f t="shared" si="446"/>
        <v/>
      </c>
      <c r="U4808" s="13">
        <v>4798</v>
      </c>
      <c r="V4808" s="17" t="str">
        <f t="shared" si="447"/>
        <v/>
      </c>
      <c r="X4808" s="10" t="str">
        <f>IF($F4808="", "", IF($D4808="", 'Intro &amp; Setup'!$Z$32, IFERROR(INDEX('Intro &amp; Setup'!$Z$17:$Z$31, MATCH($D4808, 'Intro &amp; Setup'!$S$17:$S$31, 0)), "")))</f>
        <v/>
      </c>
      <c r="Z4808" s="25" t="str">
        <f t="shared" si="448"/>
        <v/>
      </c>
      <c r="AE4808" s="10" t="str">
        <f>IF($B4808="", "", IF($D4808="", 'Intro &amp; Setup'!$AC$32, IFERROR(INDEX('Intro &amp; Setup'!$AC$17:$AC$31, MATCH($D4808, 'Intro &amp; Setup'!$S$17:$S$31, 0)), "")))</f>
        <v/>
      </c>
      <c r="AG4808" s="10" t="str">
        <f t="shared" si="449"/>
        <v/>
      </c>
    </row>
    <row r="4809" spans="1:33" x14ac:dyDescent="0.25">
      <c r="A4809" s="7"/>
      <c r="B4809" s="66"/>
      <c r="C4809" s="67"/>
      <c r="D4809" s="68"/>
      <c r="E4809" s="68"/>
      <c r="F4809" s="69"/>
      <c r="G4809" s="69"/>
      <c r="H4809" s="70"/>
      <c r="I4809" s="71"/>
      <c r="J4809" s="68"/>
      <c r="K4809" s="68"/>
      <c r="L4809" s="72"/>
      <c r="M4809" s="7"/>
      <c r="N4809" s="10" t="str">
        <f t="shared" si="444"/>
        <v/>
      </c>
      <c r="O4809" s="7"/>
      <c r="P4809" s="22" t="str">
        <f t="shared" si="445"/>
        <v/>
      </c>
      <c r="Q4809" s="7"/>
      <c r="S4809" s="17" t="str">
        <f>IF($B4809="", "", IF(COUNTIF($B$11:$B4809, $B4809)&gt;1, "", $B4809))</f>
        <v/>
      </c>
      <c r="T4809" s="10" t="str">
        <f t="shared" si="446"/>
        <v/>
      </c>
      <c r="U4809" s="13">
        <v>4799</v>
      </c>
      <c r="V4809" s="17" t="str">
        <f t="shared" si="447"/>
        <v/>
      </c>
      <c r="X4809" s="10" t="str">
        <f>IF($F4809="", "", IF($D4809="", 'Intro &amp; Setup'!$Z$32, IFERROR(INDEX('Intro &amp; Setup'!$Z$17:$Z$31, MATCH($D4809, 'Intro &amp; Setup'!$S$17:$S$31, 0)), "")))</f>
        <v/>
      </c>
      <c r="Z4809" s="25" t="str">
        <f t="shared" si="448"/>
        <v/>
      </c>
      <c r="AE4809" s="10" t="str">
        <f>IF($B4809="", "", IF($D4809="", 'Intro &amp; Setup'!$AC$32, IFERROR(INDEX('Intro &amp; Setup'!$AC$17:$AC$31, MATCH($D4809, 'Intro &amp; Setup'!$S$17:$S$31, 0)), "")))</f>
        <v/>
      </c>
      <c r="AG4809" s="10" t="str">
        <f t="shared" si="449"/>
        <v/>
      </c>
    </row>
    <row r="4810" spans="1:33" x14ac:dyDescent="0.25">
      <c r="A4810" s="7"/>
      <c r="B4810" s="66"/>
      <c r="C4810" s="67"/>
      <c r="D4810" s="68"/>
      <c r="E4810" s="68"/>
      <c r="F4810" s="69"/>
      <c r="G4810" s="69"/>
      <c r="H4810" s="70"/>
      <c r="I4810" s="71"/>
      <c r="J4810" s="68"/>
      <c r="K4810" s="68"/>
      <c r="L4810" s="72"/>
      <c r="M4810" s="7"/>
      <c r="N4810" s="10" t="str">
        <f t="shared" si="444"/>
        <v/>
      </c>
      <c r="O4810" s="7"/>
      <c r="P4810" s="22" t="str">
        <f t="shared" si="445"/>
        <v/>
      </c>
      <c r="Q4810" s="7"/>
      <c r="S4810" s="17" t="str">
        <f>IF($B4810="", "", IF(COUNTIF($B$11:$B4810, $B4810)&gt;1, "", $B4810))</f>
        <v/>
      </c>
      <c r="T4810" s="10" t="str">
        <f t="shared" si="446"/>
        <v/>
      </c>
      <c r="U4810" s="13">
        <v>4800</v>
      </c>
      <c r="V4810" s="17" t="str">
        <f t="shared" si="447"/>
        <v/>
      </c>
      <c r="X4810" s="10" t="str">
        <f>IF($F4810="", "", IF($D4810="", 'Intro &amp; Setup'!$Z$32, IFERROR(INDEX('Intro &amp; Setup'!$Z$17:$Z$31, MATCH($D4810, 'Intro &amp; Setup'!$S$17:$S$31, 0)), "")))</f>
        <v/>
      </c>
      <c r="Z4810" s="25" t="str">
        <f t="shared" si="448"/>
        <v/>
      </c>
      <c r="AE4810" s="10" t="str">
        <f>IF($B4810="", "", IF($D4810="", 'Intro &amp; Setup'!$AC$32, IFERROR(INDEX('Intro &amp; Setup'!$AC$17:$AC$31, MATCH($D4810, 'Intro &amp; Setup'!$S$17:$S$31, 0)), "")))</f>
        <v/>
      </c>
      <c r="AG4810" s="10" t="str">
        <f t="shared" si="449"/>
        <v/>
      </c>
    </row>
    <row r="4811" spans="1:33" x14ac:dyDescent="0.25">
      <c r="A4811" s="7"/>
      <c r="B4811" s="66"/>
      <c r="C4811" s="67"/>
      <c r="D4811" s="68"/>
      <c r="E4811" s="68"/>
      <c r="F4811" s="69"/>
      <c r="G4811" s="69"/>
      <c r="H4811" s="70"/>
      <c r="I4811" s="71"/>
      <c r="J4811" s="68"/>
      <c r="K4811" s="68"/>
      <c r="L4811" s="72"/>
      <c r="M4811" s="7"/>
      <c r="N4811" s="10" t="str">
        <f t="shared" si="444"/>
        <v/>
      </c>
      <c r="O4811" s="7"/>
      <c r="P4811" s="22" t="str">
        <f t="shared" si="445"/>
        <v/>
      </c>
      <c r="Q4811" s="7"/>
      <c r="S4811" s="17" t="str">
        <f>IF($B4811="", "", IF(COUNTIF($B$11:$B4811, $B4811)&gt;1, "", $B4811))</f>
        <v/>
      </c>
      <c r="T4811" s="10" t="str">
        <f t="shared" si="446"/>
        <v/>
      </c>
      <c r="U4811" s="13">
        <v>4801</v>
      </c>
      <c r="V4811" s="17" t="str">
        <f t="shared" si="447"/>
        <v/>
      </c>
      <c r="X4811" s="10" t="str">
        <f>IF($F4811="", "", IF($D4811="", 'Intro &amp; Setup'!$Z$32, IFERROR(INDEX('Intro &amp; Setup'!$Z$17:$Z$31, MATCH($D4811, 'Intro &amp; Setup'!$S$17:$S$31, 0)), "")))</f>
        <v/>
      </c>
      <c r="Z4811" s="25" t="str">
        <f t="shared" si="448"/>
        <v/>
      </c>
      <c r="AE4811" s="10" t="str">
        <f>IF($B4811="", "", IF($D4811="", 'Intro &amp; Setup'!$AC$32, IFERROR(INDEX('Intro &amp; Setup'!$AC$17:$AC$31, MATCH($D4811, 'Intro &amp; Setup'!$S$17:$S$31, 0)), "")))</f>
        <v/>
      </c>
      <c r="AG4811" s="10" t="str">
        <f t="shared" si="449"/>
        <v/>
      </c>
    </row>
    <row r="4812" spans="1:33" x14ac:dyDescent="0.25">
      <c r="A4812" s="7"/>
      <c r="B4812" s="66"/>
      <c r="C4812" s="67"/>
      <c r="D4812" s="68"/>
      <c r="E4812" s="68"/>
      <c r="F4812" s="69"/>
      <c r="G4812" s="69"/>
      <c r="H4812" s="70"/>
      <c r="I4812" s="71"/>
      <c r="J4812" s="68"/>
      <c r="K4812" s="68"/>
      <c r="L4812" s="72"/>
      <c r="M4812" s="7"/>
      <c r="N4812" s="10" t="str">
        <f t="shared" ref="N4812:N4875" si="450">IF($Z4812="", "", TEXT($Z4812, "mmm yyyy"))</f>
        <v/>
      </c>
      <c r="O4812" s="7"/>
      <c r="P4812" s="22" t="str">
        <f t="shared" ref="P4812:P4875" si="451">IFERROR(IF($F4812="", "", DATE(YEAR($F4812), MONTH($F4812)+$X4812, DAY($F4812))), "")</f>
        <v/>
      </c>
      <c r="Q4812" s="7"/>
      <c r="S4812" s="17" t="str">
        <f>IF($B4812="", "", IF(COUNTIF($B$11:$B4812, $B4812)&gt;1, "", $B4812))</f>
        <v/>
      </c>
      <c r="T4812" s="10" t="str">
        <f t="shared" ref="T4812:T4875" si="452">IF($S4812="", "", COUNTIF($S$11:$S$8010, "&lt;"&amp;$S4812)+1-$T$8)</f>
        <v/>
      </c>
      <c r="U4812" s="13">
        <v>4802</v>
      </c>
      <c r="V4812" s="17" t="str">
        <f t="shared" ref="V4812:V4875" si="453">IFERROR(INDEX($S$11:$S$8010, MATCH($U4812, $T$11:$T$8010, 0)), "")</f>
        <v/>
      </c>
      <c r="X4812" s="10" t="str">
        <f>IF($F4812="", "", IF($D4812="", 'Intro &amp; Setup'!$Z$32, IFERROR(INDEX('Intro &amp; Setup'!$Z$17:$Z$31, MATCH($D4812, 'Intro &amp; Setup'!$S$17:$S$31, 0)), "")))</f>
        <v/>
      </c>
      <c r="Z4812" s="25" t="str">
        <f t="shared" ref="Z4812:Z4875" si="454">IFERROR(IF($G4812="", "", DATE(YEAR($G4812), MONTH($G4812)+1, 1)), "")</f>
        <v/>
      </c>
      <c r="AE4812" s="10" t="str">
        <f>IF($B4812="", "", IF($D4812="", 'Intro &amp; Setup'!$AC$32, IFERROR(INDEX('Intro &amp; Setup'!$AC$17:$AC$31, MATCH($D4812, 'Intro &amp; Setup'!$S$17:$S$31, 0)), "")))</f>
        <v/>
      </c>
      <c r="AG4812" s="10" t="str">
        <f t="shared" ref="AG4812:AG4875" si="455">IF($G4812="", "", IF($N4812=$U$3, $AG$4, IF($N4812=$U$4, $AG$5, IF($G4812&lt;$T$3, $AG$3, ""))))</f>
        <v/>
      </c>
    </row>
    <row r="4813" spans="1:33" x14ac:dyDescent="0.25">
      <c r="A4813" s="7"/>
      <c r="B4813" s="66"/>
      <c r="C4813" s="67"/>
      <c r="D4813" s="68"/>
      <c r="E4813" s="68"/>
      <c r="F4813" s="69"/>
      <c r="G4813" s="69"/>
      <c r="H4813" s="70"/>
      <c r="I4813" s="71"/>
      <c r="J4813" s="68"/>
      <c r="K4813" s="68"/>
      <c r="L4813" s="72"/>
      <c r="M4813" s="7"/>
      <c r="N4813" s="10" t="str">
        <f t="shared" si="450"/>
        <v/>
      </c>
      <c r="O4813" s="7"/>
      <c r="P4813" s="22" t="str">
        <f t="shared" si="451"/>
        <v/>
      </c>
      <c r="Q4813" s="7"/>
      <c r="S4813" s="17" t="str">
        <f>IF($B4813="", "", IF(COUNTIF($B$11:$B4813, $B4813)&gt;1, "", $B4813))</f>
        <v/>
      </c>
      <c r="T4813" s="10" t="str">
        <f t="shared" si="452"/>
        <v/>
      </c>
      <c r="U4813" s="13">
        <v>4803</v>
      </c>
      <c r="V4813" s="17" t="str">
        <f t="shared" si="453"/>
        <v/>
      </c>
      <c r="X4813" s="10" t="str">
        <f>IF($F4813="", "", IF($D4813="", 'Intro &amp; Setup'!$Z$32, IFERROR(INDEX('Intro &amp; Setup'!$Z$17:$Z$31, MATCH($D4813, 'Intro &amp; Setup'!$S$17:$S$31, 0)), "")))</f>
        <v/>
      </c>
      <c r="Z4813" s="25" t="str">
        <f t="shared" si="454"/>
        <v/>
      </c>
      <c r="AE4813" s="10" t="str">
        <f>IF($B4813="", "", IF($D4813="", 'Intro &amp; Setup'!$AC$32, IFERROR(INDEX('Intro &amp; Setup'!$AC$17:$AC$31, MATCH($D4813, 'Intro &amp; Setup'!$S$17:$S$31, 0)), "")))</f>
        <v/>
      </c>
      <c r="AG4813" s="10" t="str">
        <f t="shared" si="455"/>
        <v/>
      </c>
    </row>
    <row r="4814" spans="1:33" x14ac:dyDescent="0.25">
      <c r="A4814" s="7"/>
      <c r="B4814" s="66"/>
      <c r="C4814" s="67"/>
      <c r="D4814" s="68"/>
      <c r="E4814" s="68"/>
      <c r="F4814" s="69"/>
      <c r="G4814" s="69"/>
      <c r="H4814" s="70"/>
      <c r="I4814" s="71"/>
      <c r="J4814" s="68"/>
      <c r="K4814" s="68"/>
      <c r="L4814" s="72"/>
      <c r="M4814" s="7"/>
      <c r="N4814" s="10" t="str">
        <f t="shared" si="450"/>
        <v/>
      </c>
      <c r="O4814" s="7"/>
      <c r="P4814" s="22" t="str">
        <f t="shared" si="451"/>
        <v/>
      </c>
      <c r="Q4814" s="7"/>
      <c r="S4814" s="17" t="str">
        <f>IF($B4814="", "", IF(COUNTIF($B$11:$B4814, $B4814)&gt;1, "", $B4814))</f>
        <v/>
      </c>
      <c r="T4814" s="10" t="str">
        <f t="shared" si="452"/>
        <v/>
      </c>
      <c r="U4814" s="13">
        <v>4804</v>
      </c>
      <c r="V4814" s="17" t="str">
        <f t="shared" si="453"/>
        <v/>
      </c>
      <c r="X4814" s="10" t="str">
        <f>IF($F4814="", "", IF($D4814="", 'Intro &amp; Setup'!$Z$32, IFERROR(INDEX('Intro &amp; Setup'!$Z$17:$Z$31, MATCH($D4814, 'Intro &amp; Setup'!$S$17:$S$31, 0)), "")))</f>
        <v/>
      </c>
      <c r="Z4814" s="25" t="str">
        <f t="shared" si="454"/>
        <v/>
      </c>
      <c r="AE4814" s="10" t="str">
        <f>IF($B4814="", "", IF($D4814="", 'Intro &amp; Setup'!$AC$32, IFERROR(INDEX('Intro &amp; Setup'!$AC$17:$AC$31, MATCH($D4814, 'Intro &amp; Setup'!$S$17:$S$31, 0)), "")))</f>
        <v/>
      </c>
      <c r="AG4814" s="10" t="str">
        <f t="shared" si="455"/>
        <v/>
      </c>
    </row>
    <row r="4815" spans="1:33" x14ac:dyDescent="0.25">
      <c r="A4815" s="7"/>
      <c r="B4815" s="66"/>
      <c r="C4815" s="67"/>
      <c r="D4815" s="68"/>
      <c r="E4815" s="68"/>
      <c r="F4815" s="69"/>
      <c r="G4815" s="69"/>
      <c r="H4815" s="70"/>
      <c r="I4815" s="71"/>
      <c r="J4815" s="68"/>
      <c r="K4815" s="68"/>
      <c r="L4815" s="72"/>
      <c r="M4815" s="7"/>
      <c r="N4815" s="10" t="str">
        <f t="shared" si="450"/>
        <v/>
      </c>
      <c r="O4815" s="7"/>
      <c r="P4815" s="22" t="str">
        <f t="shared" si="451"/>
        <v/>
      </c>
      <c r="Q4815" s="7"/>
      <c r="S4815" s="17" t="str">
        <f>IF($B4815="", "", IF(COUNTIF($B$11:$B4815, $B4815)&gt;1, "", $B4815))</f>
        <v/>
      </c>
      <c r="T4815" s="10" t="str">
        <f t="shared" si="452"/>
        <v/>
      </c>
      <c r="U4815" s="13">
        <v>4805</v>
      </c>
      <c r="V4815" s="17" t="str">
        <f t="shared" si="453"/>
        <v/>
      </c>
      <c r="X4815" s="10" t="str">
        <f>IF($F4815="", "", IF($D4815="", 'Intro &amp; Setup'!$Z$32, IFERROR(INDEX('Intro &amp; Setup'!$Z$17:$Z$31, MATCH($D4815, 'Intro &amp; Setup'!$S$17:$S$31, 0)), "")))</f>
        <v/>
      </c>
      <c r="Z4815" s="25" t="str">
        <f t="shared" si="454"/>
        <v/>
      </c>
      <c r="AE4815" s="10" t="str">
        <f>IF($B4815="", "", IF($D4815="", 'Intro &amp; Setup'!$AC$32, IFERROR(INDEX('Intro &amp; Setup'!$AC$17:$AC$31, MATCH($D4815, 'Intro &amp; Setup'!$S$17:$S$31, 0)), "")))</f>
        <v/>
      </c>
      <c r="AG4815" s="10" t="str">
        <f t="shared" si="455"/>
        <v/>
      </c>
    </row>
    <row r="4816" spans="1:33" x14ac:dyDescent="0.25">
      <c r="A4816" s="7"/>
      <c r="B4816" s="66"/>
      <c r="C4816" s="67"/>
      <c r="D4816" s="68"/>
      <c r="E4816" s="68"/>
      <c r="F4816" s="69"/>
      <c r="G4816" s="69"/>
      <c r="H4816" s="70"/>
      <c r="I4816" s="71"/>
      <c r="J4816" s="68"/>
      <c r="K4816" s="68"/>
      <c r="L4816" s="72"/>
      <c r="M4816" s="7"/>
      <c r="N4816" s="10" t="str">
        <f t="shared" si="450"/>
        <v/>
      </c>
      <c r="O4816" s="7"/>
      <c r="P4816" s="22" t="str">
        <f t="shared" si="451"/>
        <v/>
      </c>
      <c r="Q4816" s="7"/>
      <c r="S4816" s="17" t="str">
        <f>IF($B4816="", "", IF(COUNTIF($B$11:$B4816, $B4816)&gt;1, "", $B4816))</f>
        <v/>
      </c>
      <c r="T4816" s="10" t="str">
        <f t="shared" si="452"/>
        <v/>
      </c>
      <c r="U4816" s="13">
        <v>4806</v>
      </c>
      <c r="V4816" s="17" t="str">
        <f t="shared" si="453"/>
        <v/>
      </c>
      <c r="X4816" s="10" t="str">
        <f>IF($F4816="", "", IF($D4816="", 'Intro &amp; Setup'!$Z$32, IFERROR(INDEX('Intro &amp; Setup'!$Z$17:$Z$31, MATCH($D4816, 'Intro &amp; Setup'!$S$17:$S$31, 0)), "")))</f>
        <v/>
      </c>
      <c r="Z4816" s="25" t="str">
        <f t="shared" si="454"/>
        <v/>
      </c>
      <c r="AE4816" s="10" t="str">
        <f>IF($B4816="", "", IF($D4816="", 'Intro &amp; Setup'!$AC$32, IFERROR(INDEX('Intro &amp; Setup'!$AC$17:$AC$31, MATCH($D4816, 'Intro &amp; Setup'!$S$17:$S$31, 0)), "")))</f>
        <v/>
      </c>
      <c r="AG4816" s="10" t="str">
        <f t="shared" si="455"/>
        <v/>
      </c>
    </row>
    <row r="4817" spans="1:33" x14ac:dyDescent="0.25">
      <c r="A4817" s="7"/>
      <c r="B4817" s="66"/>
      <c r="C4817" s="67"/>
      <c r="D4817" s="68"/>
      <c r="E4817" s="68"/>
      <c r="F4817" s="69"/>
      <c r="G4817" s="69"/>
      <c r="H4817" s="70"/>
      <c r="I4817" s="71"/>
      <c r="J4817" s="68"/>
      <c r="K4817" s="68"/>
      <c r="L4817" s="72"/>
      <c r="M4817" s="7"/>
      <c r="N4817" s="10" t="str">
        <f t="shared" si="450"/>
        <v/>
      </c>
      <c r="O4817" s="7"/>
      <c r="P4817" s="22" t="str">
        <f t="shared" si="451"/>
        <v/>
      </c>
      <c r="Q4817" s="7"/>
      <c r="S4817" s="17" t="str">
        <f>IF($B4817="", "", IF(COUNTIF($B$11:$B4817, $B4817)&gt;1, "", $B4817))</f>
        <v/>
      </c>
      <c r="T4817" s="10" t="str">
        <f t="shared" si="452"/>
        <v/>
      </c>
      <c r="U4817" s="13">
        <v>4807</v>
      </c>
      <c r="V4817" s="17" t="str">
        <f t="shared" si="453"/>
        <v/>
      </c>
      <c r="X4817" s="10" t="str">
        <f>IF($F4817="", "", IF($D4817="", 'Intro &amp; Setup'!$Z$32, IFERROR(INDEX('Intro &amp; Setup'!$Z$17:$Z$31, MATCH($D4817, 'Intro &amp; Setup'!$S$17:$S$31, 0)), "")))</f>
        <v/>
      </c>
      <c r="Z4817" s="25" t="str">
        <f t="shared" si="454"/>
        <v/>
      </c>
      <c r="AE4817" s="10" t="str">
        <f>IF($B4817="", "", IF($D4817="", 'Intro &amp; Setup'!$AC$32, IFERROR(INDEX('Intro &amp; Setup'!$AC$17:$AC$31, MATCH($D4817, 'Intro &amp; Setup'!$S$17:$S$31, 0)), "")))</f>
        <v/>
      </c>
      <c r="AG4817" s="10" t="str">
        <f t="shared" si="455"/>
        <v/>
      </c>
    </row>
    <row r="4818" spans="1:33" x14ac:dyDescent="0.25">
      <c r="A4818" s="7"/>
      <c r="B4818" s="66"/>
      <c r="C4818" s="67"/>
      <c r="D4818" s="68"/>
      <c r="E4818" s="68"/>
      <c r="F4818" s="69"/>
      <c r="G4818" s="69"/>
      <c r="H4818" s="70"/>
      <c r="I4818" s="71"/>
      <c r="J4818" s="68"/>
      <c r="K4818" s="68"/>
      <c r="L4818" s="72"/>
      <c r="M4818" s="7"/>
      <c r="N4818" s="10" t="str">
        <f t="shared" si="450"/>
        <v/>
      </c>
      <c r="O4818" s="7"/>
      <c r="P4818" s="22" t="str">
        <f t="shared" si="451"/>
        <v/>
      </c>
      <c r="Q4818" s="7"/>
      <c r="S4818" s="17" t="str">
        <f>IF($B4818="", "", IF(COUNTIF($B$11:$B4818, $B4818)&gt;1, "", $B4818))</f>
        <v/>
      </c>
      <c r="T4818" s="10" t="str">
        <f t="shared" si="452"/>
        <v/>
      </c>
      <c r="U4818" s="13">
        <v>4808</v>
      </c>
      <c r="V4818" s="17" t="str">
        <f t="shared" si="453"/>
        <v/>
      </c>
      <c r="X4818" s="10" t="str">
        <f>IF($F4818="", "", IF($D4818="", 'Intro &amp; Setup'!$Z$32, IFERROR(INDEX('Intro &amp; Setup'!$Z$17:$Z$31, MATCH($D4818, 'Intro &amp; Setup'!$S$17:$S$31, 0)), "")))</f>
        <v/>
      </c>
      <c r="Z4818" s="25" t="str">
        <f t="shared" si="454"/>
        <v/>
      </c>
      <c r="AE4818" s="10" t="str">
        <f>IF($B4818="", "", IF($D4818="", 'Intro &amp; Setup'!$AC$32, IFERROR(INDEX('Intro &amp; Setup'!$AC$17:$AC$31, MATCH($D4818, 'Intro &amp; Setup'!$S$17:$S$31, 0)), "")))</f>
        <v/>
      </c>
      <c r="AG4818" s="10" t="str">
        <f t="shared" si="455"/>
        <v/>
      </c>
    </row>
    <row r="4819" spans="1:33" x14ac:dyDescent="0.25">
      <c r="A4819" s="7"/>
      <c r="B4819" s="66"/>
      <c r="C4819" s="67"/>
      <c r="D4819" s="68"/>
      <c r="E4819" s="68"/>
      <c r="F4819" s="69"/>
      <c r="G4819" s="69"/>
      <c r="H4819" s="70"/>
      <c r="I4819" s="71"/>
      <c r="J4819" s="68"/>
      <c r="K4819" s="68"/>
      <c r="L4819" s="72"/>
      <c r="M4819" s="7"/>
      <c r="N4819" s="10" t="str">
        <f t="shared" si="450"/>
        <v/>
      </c>
      <c r="O4819" s="7"/>
      <c r="P4819" s="22" t="str">
        <f t="shared" si="451"/>
        <v/>
      </c>
      <c r="Q4819" s="7"/>
      <c r="S4819" s="17" t="str">
        <f>IF($B4819="", "", IF(COUNTIF($B$11:$B4819, $B4819)&gt;1, "", $B4819))</f>
        <v/>
      </c>
      <c r="T4819" s="10" t="str">
        <f t="shared" si="452"/>
        <v/>
      </c>
      <c r="U4819" s="13">
        <v>4809</v>
      </c>
      <c r="V4819" s="17" t="str">
        <f t="shared" si="453"/>
        <v/>
      </c>
      <c r="X4819" s="10" t="str">
        <f>IF($F4819="", "", IF($D4819="", 'Intro &amp; Setup'!$Z$32, IFERROR(INDEX('Intro &amp; Setup'!$Z$17:$Z$31, MATCH($D4819, 'Intro &amp; Setup'!$S$17:$S$31, 0)), "")))</f>
        <v/>
      </c>
      <c r="Z4819" s="25" t="str">
        <f t="shared" si="454"/>
        <v/>
      </c>
      <c r="AE4819" s="10" t="str">
        <f>IF($B4819="", "", IF($D4819="", 'Intro &amp; Setup'!$AC$32, IFERROR(INDEX('Intro &amp; Setup'!$AC$17:$AC$31, MATCH($D4819, 'Intro &amp; Setup'!$S$17:$S$31, 0)), "")))</f>
        <v/>
      </c>
      <c r="AG4819" s="10" t="str">
        <f t="shared" si="455"/>
        <v/>
      </c>
    </row>
    <row r="4820" spans="1:33" x14ac:dyDescent="0.25">
      <c r="A4820" s="7"/>
      <c r="B4820" s="66"/>
      <c r="C4820" s="67"/>
      <c r="D4820" s="68"/>
      <c r="E4820" s="68"/>
      <c r="F4820" s="69"/>
      <c r="G4820" s="69"/>
      <c r="H4820" s="70"/>
      <c r="I4820" s="71"/>
      <c r="J4820" s="68"/>
      <c r="K4820" s="68"/>
      <c r="L4820" s="72"/>
      <c r="M4820" s="7"/>
      <c r="N4820" s="10" t="str">
        <f t="shared" si="450"/>
        <v/>
      </c>
      <c r="O4820" s="7"/>
      <c r="P4820" s="22" t="str">
        <f t="shared" si="451"/>
        <v/>
      </c>
      <c r="Q4820" s="7"/>
      <c r="S4820" s="17" t="str">
        <f>IF($B4820="", "", IF(COUNTIF($B$11:$B4820, $B4820)&gt;1, "", $B4820))</f>
        <v/>
      </c>
      <c r="T4820" s="10" t="str">
        <f t="shared" si="452"/>
        <v/>
      </c>
      <c r="U4820" s="13">
        <v>4810</v>
      </c>
      <c r="V4820" s="17" t="str">
        <f t="shared" si="453"/>
        <v/>
      </c>
      <c r="X4820" s="10" t="str">
        <f>IF($F4820="", "", IF($D4820="", 'Intro &amp; Setup'!$Z$32, IFERROR(INDEX('Intro &amp; Setup'!$Z$17:$Z$31, MATCH($D4820, 'Intro &amp; Setup'!$S$17:$S$31, 0)), "")))</f>
        <v/>
      </c>
      <c r="Z4820" s="25" t="str">
        <f t="shared" si="454"/>
        <v/>
      </c>
      <c r="AE4820" s="10" t="str">
        <f>IF($B4820="", "", IF($D4820="", 'Intro &amp; Setup'!$AC$32, IFERROR(INDEX('Intro &amp; Setup'!$AC$17:$AC$31, MATCH($D4820, 'Intro &amp; Setup'!$S$17:$S$31, 0)), "")))</f>
        <v/>
      </c>
      <c r="AG4820" s="10" t="str">
        <f t="shared" si="455"/>
        <v/>
      </c>
    </row>
    <row r="4821" spans="1:33" x14ac:dyDescent="0.25">
      <c r="A4821" s="7"/>
      <c r="B4821" s="66"/>
      <c r="C4821" s="67"/>
      <c r="D4821" s="68"/>
      <c r="E4821" s="68"/>
      <c r="F4821" s="69"/>
      <c r="G4821" s="69"/>
      <c r="H4821" s="70"/>
      <c r="I4821" s="71"/>
      <c r="J4821" s="68"/>
      <c r="K4821" s="68"/>
      <c r="L4821" s="72"/>
      <c r="M4821" s="7"/>
      <c r="N4821" s="10" t="str">
        <f t="shared" si="450"/>
        <v/>
      </c>
      <c r="O4821" s="7"/>
      <c r="P4821" s="22" t="str">
        <f t="shared" si="451"/>
        <v/>
      </c>
      <c r="Q4821" s="7"/>
      <c r="S4821" s="17" t="str">
        <f>IF($B4821="", "", IF(COUNTIF($B$11:$B4821, $B4821)&gt;1, "", $B4821))</f>
        <v/>
      </c>
      <c r="T4821" s="10" t="str">
        <f t="shared" si="452"/>
        <v/>
      </c>
      <c r="U4821" s="13">
        <v>4811</v>
      </c>
      <c r="V4821" s="17" t="str">
        <f t="shared" si="453"/>
        <v/>
      </c>
      <c r="X4821" s="10" t="str">
        <f>IF($F4821="", "", IF($D4821="", 'Intro &amp; Setup'!$Z$32, IFERROR(INDEX('Intro &amp; Setup'!$Z$17:$Z$31, MATCH($D4821, 'Intro &amp; Setup'!$S$17:$S$31, 0)), "")))</f>
        <v/>
      </c>
      <c r="Z4821" s="25" t="str">
        <f t="shared" si="454"/>
        <v/>
      </c>
      <c r="AE4821" s="10" t="str">
        <f>IF($B4821="", "", IF($D4821="", 'Intro &amp; Setup'!$AC$32, IFERROR(INDEX('Intro &amp; Setup'!$AC$17:$AC$31, MATCH($D4821, 'Intro &amp; Setup'!$S$17:$S$31, 0)), "")))</f>
        <v/>
      </c>
      <c r="AG4821" s="10" t="str">
        <f t="shared" si="455"/>
        <v/>
      </c>
    </row>
    <row r="4822" spans="1:33" x14ac:dyDescent="0.25">
      <c r="A4822" s="7"/>
      <c r="B4822" s="66"/>
      <c r="C4822" s="67"/>
      <c r="D4822" s="68"/>
      <c r="E4822" s="68"/>
      <c r="F4822" s="69"/>
      <c r="G4822" s="69"/>
      <c r="H4822" s="70"/>
      <c r="I4822" s="71"/>
      <c r="J4822" s="68"/>
      <c r="K4822" s="68"/>
      <c r="L4822" s="72"/>
      <c r="M4822" s="7"/>
      <c r="N4822" s="10" t="str">
        <f t="shared" si="450"/>
        <v/>
      </c>
      <c r="O4822" s="7"/>
      <c r="P4822" s="22" t="str">
        <f t="shared" si="451"/>
        <v/>
      </c>
      <c r="Q4822" s="7"/>
      <c r="S4822" s="17" t="str">
        <f>IF($B4822="", "", IF(COUNTIF($B$11:$B4822, $B4822)&gt;1, "", $B4822))</f>
        <v/>
      </c>
      <c r="T4822" s="10" t="str">
        <f t="shared" si="452"/>
        <v/>
      </c>
      <c r="U4822" s="13">
        <v>4812</v>
      </c>
      <c r="V4822" s="17" t="str">
        <f t="shared" si="453"/>
        <v/>
      </c>
      <c r="X4822" s="10" t="str">
        <f>IF($F4822="", "", IF($D4822="", 'Intro &amp; Setup'!$Z$32, IFERROR(INDEX('Intro &amp; Setup'!$Z$17:$Z$31, MATCH($D4822, 'Intro &amp; Setup'!$S$17:$S$31, 0)), "")))</f>
        <v/>
      </c>
      <c r="Z4822" s="25" t="str">
        <f t="shared" si="454"/>
        <v/>
      </c>
      <c r="AE4822" s="10" t="str">
        <f>IF($B4822="", "", IF($D4822="", 'Intro &amp; Setup'!$AC$32, IFERROR(INDEX('Intro &amp; Setup'!$AC$17:$AC$31, MATCH($D4822, 'Intro &amp; Setup'!$S$17:$S$31, 0)), "")))</f>
        <v/>
      </c>
      <c r="AG4822" s="10" t="str">
        <f t="shared" si="455"/>
        <v/>
      </c>
    </row>
    <row r="4823" spans="1:33" x14ac:dyDescent="0.25">
      <c r="A4823" s="7"/>
      <c r="B4823" s="66"/>
      <c r="C4823" s="67"/>
      <c r="D4823" s="68"/>
      <c r="E4823" s="68"/>
      <c r="F4823" s="69"/>
      <c r="G4823" s="69"/>
      <c r="H4823" s="70"/>
      <c r="I4823" s="71"/>
      <c r="J4823" s="68"/>
      <c r="K4823" s="68"/>
      <c r="L4823" s="72"/>
      <c r="M4823" s="7"/>
      <c r="N4823" s="10" t="str">
        <f t="shared" si="450"/>
        <v/>
      </c>
      <c r="O4823" s="7"/>
      <c r="P4823" s="22" t="str">
        <f t="shared" si="451"/>
        <v/>
      </c>
      <c r="Q4823" s="7"/>
      <c r="S4823" s="17" t="str">
        <f>IF($B4823="", "", IF(COUNTIF($B$11:$B4823, $B4823)&gt;1, "", $B4823))</f>
        <v/>
      </c>
      <c r="T4823" s="10" t="str">
        <f t="shared" si="452"/>
        <v/>
      </c>
      <c r="U4823" s="13">
        <v>4813</v>
      </c>
      <c r="V4823" s="17" t="str">
        <f t="shared" si="453"/>
        <v/>
      </c>
      <c r="X4823" s="10" t="str">
        <f>IF($F4823="", "", IF($D4823="", 'Intro &amp; Setup'!$Z$32, IFERROR(INDEX('Intro &amp; Setup'!$Z$17:$Z$31, MATCH($D4823, 'Intro &amp; Setup'!$S$17:$S$31, 0)), "")))</f>
        <v/>
      </c>
      <c r="Z4823" s="25" t="str">
        <f t="shared" si="454"/>
        <v/>
      </c>
      <c r="AE4823" s="10" t="str">
        <f>IF($B4823="", "", IF($D4823="", 'Intro &amp; Setup'!$AC$32, IFERROR(INDEX('Intro &amp; Setup'!$AC$17:$AC$31, MATCH($D4823, 'Intro &amp; Setup'!$S$17:$S$31, 0)), "")))</f>
        <v/>
      </c>
      <c r="AG4823" s="10" t="str">
        <f t="shared" si="455"/>
        <v/>
      </c>
    </row>
    <row r="4824" spans="1:33" x14ac:dyDescent="0.25">
      <c r="A4824" s="7"/>
      <c r="B4824" s="66"/>
      <c r="C4824" s="67"/>
      <c r="D4824" s="68"/>
      <c r="E4824" s="68"/>
      <c r="F4824" s="69"/>
      <c r="G4824" s="69"/>
      <c r="H4824" s="70"/>
      <c r="I4824" s="71"/>
      <c r="J4824" s="68"/>
      <c r="K4824" s="68"/>
      <c r="L4824" s="72"/>
      <c r="M4824" s="7"/>
      <c r="N4824" s="10" t="str">
        <f t="shared" si="450"/>
        <v/>
      </c>
      <c r="O4824" s="7"/>
      <c r="P4824" s="22" t="str">
        <f t="shared" si="451"/>
        <v/>
      </c>
      <c r="Q4824" s="7"/>
      <c r="S4824" s="17" t="str">
        <f>IF($B4824="", "", IF(COUNTIF($B$11:$B4824, $B4824)&gt;1, "", $B4824))</f>
        <v/>
      </c>
      <c r="T4824" s="10" t="str">
        <f t="shared" si="452"/>
        <v/>
      </c>
      <c r="U4824" s="13">
        <v>4814</v>
      </c>
      <c r="V4824" s="17" t="str">
        <f t="shared" si="453"/>
        <v/>
      </c>
      <c r="X4824" s="10" t="str">
        <f>IF($F4824="", "", IF($D4824="", 'Intro &amp; Setup'!$Z$32, IFERROR(INDEX('Intro &amp; Setup'!$Z$17:$Z$31, MATCH($D4824, 'Intro &amp; Setup'!$S$17:$S$31, 0)), "")))</f>
        <v/>
      </c>
      <c r="Z4824" s="25" t="str">
        <f t="shared" si="454"/>
        <v/>
      </c>
      <c r="AE4824" s="10" t="str">
        <f>IF($B4824="", "", IF($D4824="", 'Intro &amp; Setup'!$AC$32, IFERROR(INDEX('Intro &amp; Setup'!$AC$17:$AC$31, MATCH($D4824, 'Intro &amp; Setup'!$S$17:$S$31, 0)), "")))</f>
        <v/>
      </c>
      <c r="AG4824" s="10" t="str">
        <f t="shared" si="455"/>
        <v/>
      </c>
    </row>
    <row r="4825" spans="1:33" x14ac:dyDescent="0.25">
      <c r="A4825" s="7"/>
      <c r="B4825" s="66"/>
      <c r="C4825" s="67"/>
      <c r="D4825" s="68"/>
      <c r="E4825" s="68"/>
      <c r="F4825" s="69"/>
      <c r="G4825" s="69"/>
      <c r="H4825" s="70"/>
      <c r="I4825" s="71"/>
      <c r="J4825" s="68"/>
      <c r="K4825" s="68"/>
      <c r="L4825" s="72"/>
      <c r="M4825" s="7"/>
      <c r="N4825" s="10" t="str">
        <f t="shared" si="450"/>
        <v/>
      </c>
      <c r="O4825" s="7"/>
      <c r="P4825" s="22" t="str">
        <f t="shared" si="451"/>
        <v/>
      </c>
      <c r="Q4825" s="7"/>
      <c r="S4825" s="17" t="str">
        <f>IF($B4825="", "", IF(COUNTIF($B$11:$B4825, $B4825)&gt;1, "", $B4825))</f>
        <v/>
      </c>
      <c r="T4825" s="10" t="str">
        <f t="shared" si="452"/>
        <v/>
      </c>
      <c r="U4825" s="13">
        <v>4815</v>
      </c>
      <c r="V4825" s="17" t="str">
        <f t="shared" si="453"/>
        <v/>
      </c>
      <c r="X4825" s="10" t="str">
        <f>IF($F4825="", "", IF($D4825="", 'Intro &amp; Setup'!$Z$32, IFERROR(INDEX('Intro &amp; Setup'!$Z$17:$Z$31, MATCH($D4825, 'Intro &amp; Setup'!$S$17:$S$31, 0)), "")))</f>
        <v/>
      </c>
      <c r="Z4825" s="25" t="str">
        <f t="shared" si="454"/>
        <v/>
      </c>
      <c r="AE4825" s="10" t="str">
        <f>IF($B4825="", "", IF($D4825="", 'Intro &amp; Setup'!$AC$32, IFERROR(INDEX('Intro &amp; Setup'!$AC$17:$AC$31, MATCH($D4825, 'Intro &amp; Setup'!$S$17:$S$31, 0)), "")))</f>
        <v/>
      </c>
      <c r="AG4825" s="10" t="str">
        <f t="shared" si="455"/>
        <v/>
      </c>
    </row>
    <row r="4826" spans="1:33" x14ac:dyDescent="0.25">
      <c r="A4826" s="7"/>
      <c r="B4826" s="66"/>
      <c r="C4826" s="67"/>
      <c r="D4826" s="68"/>
      <c r="E4826" s="68"/>
      <c r="F4826" s="69"/>
      <c r="G4826" s="69"/>
      <c r="H4826" s="70"/>
      <c r="I4826" s="71"/>
      <c r="J4826" s="68"/>
      <c r="K4826" s="68"/>
      <c r="L4826" s="72"/>
      <c r="M4826" s="7"/>
      <c r="N4826" s="10" t="str">
        <f t="shared" si="450"/>
        <v/>
      </c>
      <c r="O4826" s="7"/>
      <c r="P4826" s="22" t="str">
        <f t="shared" si="451"/>
        <v/>
      </c>
      <c r="Q4826" s="7"/>
      <c r="S4826" s="17" t="str">
        <f>IF($B4826="", "", IF(COUNTIF($B$11:$B4826, $B4826)&gt;1, "", $B4826))</f>
        <v/>
      </c>
      <c r="T4826" s="10" t="str">
        <f t="shared" si="452"/>
        <v/>
      </c>
      <c r="U4826" s="13">
        <v>4816</v>
      </c>
      <c r="V4826" s="17" t="str">
        <f t="shared" si="453"/>
        <v/>
      </c>
      <c r="X4826" s="10" t="str">
        <f>IF($F4826="", "", IF($D4826="", 'Intro &amp; Setup'!$Z$32, IFERROR(INDEX('Intro &amp; Setup'!$Z$17:$Z$31, MATCH($D4826, 'Intro &amp; Setup'!$S$17:$S$31, 0)), "")))</f>
        <v/>
      </c>
      <c r="Z4826" s="25" t="str">
        <f t="shared" si="454"/>
        <v/>
      </c>
      <c r="AE4826" s="10" t="str">
        <f>IF($B4826="", "", IF($D4826="", 'Intro &amp; Setup'!$AC$32, IFERROR(INDEX('Intro &amp; Setup'!$AC$17:$AC$31, MATCH($D4826, 'Intro &amp; Setup'!$S$17:$S$31, 0)), "")))</f>
        <v/>
      </c>
      <c r="AG4826" s="10" t="str">
        <f t="shared" si="455"/>
        <v/>
      </c>
    </row>
    <row r="4827" spans="1:33" x14ac:dyDescent="0.25">
      <c r="A4827" s="7"/>
      <c r="B4827" s="66"/>
      <c r="C4827" s="67"/>
      <c r="D4827" s="68"/>
      <c r="E4827" s="68"/>
      <c r="F4827" s="69"/>
      <c r="G4827" s="69"/>
      <c r="H4827" s="70"/>
      <c r="I4827" s="71"/>
      <c r="J4827" s="68"/>
      <c r="K4827" s="68"/>
      <c r="L4827" s="72"/>
      <c r="M4827" s="7"/>
      <c r="N4827" s="10" t="str">
        <f t="shared" si="450"/>
        <v/>
      </c>
      <c r="O4827" s="7"/>
      <c r="P4827" s="22" t="str">
        <f t="shared" si="451"/>
        <v/>
      </c>
      <c r="Q4827" s="7"/>
      <c r="S4827" s="17" t="str">
        <f>IF($B4827="", "", IF(COUNTIF($B$11:$B4827, $B4827)&gt;1, "", $B4827))</f>
        <v/>
      </c>
      <c r="T4827" s="10" t="str">
        <f t="shared" si="452"/>
        <v/>
      </c>
      <c r="U4827" s="13">
        <v>4817</v>
      </c>
      <c r="V4827" s="17" t="str">
        <f t="shared" si="453"/>
        <v/>
      </c>
      <c r="X4827" s="10" t="str">
        <f>IF($F4827="", "", IF($D4827="", 'Intro &amp; Setup'!$Z$32, IFERROR(INDEX('Intro &amp; Setup'!$Z$17:$Z$31, MATCH($D4827, 'Intro &amp; Setup'!$S$17:$S$31, 0)), "")))</f>
        <v/>
      </c>
      <c r="Z4827" s="25" t="str">
        <f t="shared" si="454"/>
        <v/>
      </c>
      <c r="AE4827" s="10" t="str">
        <f>IF($B4827="", "", IF($D4827="", 'Intro &amp; Setup'!$AC$32, IFERROR(INDEX('Intro &amp; Setup'!$AC$17:$AC$31, MATCH($D4827, 'Intro &amp; Setup'!$S$17:$S$31, 0)), "")))</f>
        <v/>
      </c>
      <c r="AG4827" s="10" t="str">
        <f t="shared" si="455"/>
        <v/>
      </c>
    </row>
    <row r="4828" spans="1:33" x14ac:dyDescent="0.25">
      <c r="A4828" s="7"/>
      <c r="B4828" s="66"/>
      <c r="C4828" s="67"/>
      <c r="D4828" s="68"/>
      <c r="E4828" s="68"/>
      <c r="F4828" s="69"/>
      <c r="G4828" s="69"/>
      <c r="H4828" s="70"/>
      <c r="I4828" s="71"/>
      <c r="J4828" s="68"/>
      <c r="K4828" s="68"/>
      <c r="L4828" s="72"/>
      <c r="M4828" s="7"/>
      <c r="N4828" s="10" t="str">
        <f t="shared" si="450"/>
        <v/>
      </c>
      <c r="O4828" s="7"/>
      <c r="P4828" s="22" t="str">
        <f t="shared" si="451"/>
        <v/>
      </c>
      <c r="Q4828" s="7"/>
      <c r="S4828" s="17" t="str">
        <f>IF($B4828="", "", IF(COUNTIF($B$11:$B4828, $B4828)&gt;1, "", $B4828))</f>
        <v/>
      </c>
      <c r="T4828" s="10" t="str">
        <f t="shared" si="452"/>
        <v/>
      </c>
      <c r="U4828" s="13">
        <v>4818</v>
      </c>
      <c r="V4828" s="17" t="str">
        <f t="shared" si="453"/>
        <v/>
      </c>
      <c r="X4828" s="10" t="str">
        <f>IF($F4828="", "", IF($D4828="", 'Intro &amp; Setup'!$Z$32, IFERROR(INDEX('Intro &amp; Setup'!$Z$17:$Z$31, MATCH($D4828, 'Intro &amp; Setup'!$S$17:$S$31, 0)), "")))</f>
        <v/>
      </c>
      <c r="Z4828" s="25" t="str">
        <f t="shared" si="454"/>
        <v/>
      </c>
      <c r="AE4828" s="10" t="str">
        <f>IF($B4828="", "", IF($D4828="", 'Intro &amp; Setup'!$AC$32, IFERROR(INDEX('Intro &amp; Setup'!$AC$17:$AC$31, MATCH($D4828, 'Intro &amp; Setup'!$S$17:$S$31, 0)), "")))</f>
        <v/>
      </c>
      <c r="AG4828" s="10" t="str">
        <f t="shared" si="455"/>
        <v/>
      </c>
    </row>
    <row r="4829" spans="1:33" x14ac:dyDescent="0.25">
      <c r="A4829" s="7"/>
      <c r="B4829" s="66"/>
      <c r="C4829" s="67"/>
      <c r="D4829" s="68"/>
      <c r="E4829" s="68"/>
      <c r="F4829" s="69"/>
      <c r="G4829" s="69"/>
      <c r="H4829" s="70"/>
      <c r="I4829" s="71"/>
      <c r="J4829" s="68"/>
      <c r="K4829" s="68"/>
      <c r="L4829" s="72"/>
      <c r="M4829" s="7"/>
      <c r="N4829" s="10" t="str">
        <f t="shared" si="450"/>
        <v/>
      </c>
      <c r="O4829" s="7"/>
      <c r="P4829" s="22" t="str">
        <f t="shared" si="451"/>
        <v/>
      </c>
      <c r="Q4829" s="7"/>
      <c r="S4829" s="17" t="str">
        <f>IF($B4829="", "", IF(COUNTIF($B$11:$B4829, $B4829)&gt;1, "", $B4829))</f>
        <v/>
      </c>
      <c r="T4829" s="10" t="str">
        <f t="shared" si="452"/>
        <v/>
      </c>
      <c r="U4829" s="13">
        <v>4819</v>
      </c>
      <c r="V4829" s="17" t="str">
        <f t="shared" si="453"/>
        <v/>
      </c>
      <c r="X4829" s="10" t="str">
        <f>IF($F4829="", "", IF($D4829="", 'Intro &amp; Setup'!$Z$32, IFERROR(INDEX('Intro &amp; Setup'!$Z$17:$Z$31, MATCH($D4829, 'Intro &amp; Setup'!$S$17:$S$31, 0)), "")))</f>
        <v/>
      </c>
      <c r="Z4829" s="25" t="str">
        <f t="shared" si="454"/>
        <v/>
      </c>
      <c r="AE4829" s="10" t="str">
        <f>IF($B4829="", "", IF($D4829="", 'Intro &amp; Setup'!$AC$32, IFERROR(INDEX('Intro &amp; Setup'!$AC$17:$AC$31, MATCH($D4829, 'Intro &amp; Setup'!$S$17:$S$31, 0)), "")))</f>
        <v/>
      </c>
      <c r="AG4829" s="10" t="str">
        <f t="shared" si="455"/>
        <v/>
      </c>
    </row>
    <row r="4830" spans="1:33" x14ac:dyDescent="0.25">
      <c r="A4830" s="7"/>
      <c r="B4830" s="66"/>
      <c r="C4830" s="67"/>
      <c r="D4830" s="68"/>
      <c r="E4830" s="68"/>
      <c r="F4830" s="69"/>
      <c r="G4830" s="69"/>
      <c r="H4830" s="70"/>
      <c r="I4830" s="71"/>
      <c r="J4830" s="68"/>
      <c r="K4830" s="68"/>
      <c r="L4830" s="72"/>
      <c r="M4830" s="7"/>
      <c r="N4830" s="10" t="str">
        <f t="shared" si="450"/>
        <v/>
      </c>
      <c r="O4830" s="7"/>
      <c r="P4830" s="22" t="str">
        <f t="shared" si="451"/>
        <v/>
      </c>
      <c r="Q4830" s="7"/>
      <c r="S4830" s="17" t="str">
        <f>IF($B4830="", "", IF(COUNTIF($B$11:$B4830, $B4830)&gt;1, "", $B4830))</f>
        <v/>
      </c>
      <c r="T4830" s="10" t="str">
        <f t="shared" si="452"/>
        <v/>
      </c>
      <c r="U4830" s="13">
        <v>4820</v>
      </c>
      <c r="V4830" s="17" t="str">
        <f t="shared" si="453"/>
        <v/>
      </c>
      <c r="X4830" s="10" t="str">
        <f>IF($F4830="", "", IF($D4830="", 'Intro &amp; Setup'!$Z$32, IFERROR(INDEX('Intro &amp; Setup'!$Z$17:$Z$31, MATCH($D4830, 'Intro &amp; Setup'!$S$17:$S$31, 0)), "")))</f>
        <v/>
      </c>
      <c r="Z4830" s="25" t="str">
        <f t="shared" si="454"/>
        <v/>
      </c>
      <c r="AE4830" s="10" t="str">
        <f>IF($B4830="", "", IF($D4830="", 'Intro &amp; Setup'!$AC$32, IFERROR(INDEX('Intro &amp; Setup'!$AC$17:$AC$31, MATCH($D4830, 'Intro &amp; Setup'!$S$17:$S$31, 0)), "")))</f>
        <v/>
      </c>
      <c r="AG4830" s="10" t="str">
        <f t="shared" si="455"/>
        <v/>
      </c>
    </row>
    <row r="4831" spans="1:33" x14ac:dyDescent="0.25">
      <c r="A4831" s="7"/>
      <c r="B4831" s="66"/>
      <c r="C4831" s="67"/>
      <c r="D4831" s="68"/>
      <c r="E4831" s="68"/>
      <c r="F4831" s="69"/>
      <c r="G4831" s="69"/>
      <c r="H4831" s="70"/>
      <c r="I4831" s="71"/>
      <c r="J4831" s="68"/>
      <c r="K4831" s="68"/>
      <c r="L4831" s="72"/>
      <c r="M4831" s="7"/>
      <c r="N4831" s="10" t="str">
        <f t="shared" si="450"/>
        <v/>
      </c>
      <c r="O4831" s="7"/>
      <c r="P4831" s="22" t="str">
        <f t="shared" si="451"/>
        <v/>
      </c>
      <c r="Q4831" s="7"/>
      <c r="S4831" s="17" t="str">
        <f>IF($B4831="", "", IF(COUNTIF($B$11:$B4831, $B4831)&gt;1, "", $B4831))</f>
        <v/>
      </c>
      <c r="T4831" s="10" t="str">
        <f t="shared" si="452"/>
        <v/>
      </c>
      <c r="U4831" s="13">
        <v>4821</v>
      </c>
      <c r="V4831" s="17" t="str">
        <f t="shared" si="453"/>
        <v/>
      </c>
      <c r="X4831" s="10" t="str">
        <f>IF($F4831="", "", IF($D4831="", 'Intro &amp; Setup'!$Z$32, IFERROR(INDEX('Intro &amp; Setup'!$Z$17:$Z$31, MATCH($D4831, 'Intro &amp; Setup'!$S$17:$S$31, 0)), "")))</f>
        <v/>
      </c>
      <c r="Z4831" s="25" t="str">
        <f t="shared" si="454"/>
        <v/>
      </c>
      <c r="AE4831" s="10" t="str">
        <f>IF($B4831="", "", IF($D4831="", 'Intro &amp; Setup'!$AC$32, IFERROR(INDEX('Intro &amp; Setup'!$AC$17:$AC$31, MATCH($D4831, 'Intro &amp; Setup'!$S$17:$S$31, 0)), "")))</f>
        <v/>
      </c>
      <c r="AG4831" s="10" t="str">
        <f t="shared" si="455"/>
        <v/>
      </c>
    </row>
    <row r="4832" spans="1:33" x14ac:dyDescent="0.25">
      <c r="A4832" s="7"/>
      <c r="B4832" s="66"/>
      <c r="C4832" s="67"/>
      <c r="D4832" s="68"/>
      <c r="E4832" s="68"/>
      <c r="F4832" s="69"/>
      <c r="G4832" s="69"/>
      <c r="H4832" s="70"/>
      <c r="I4832" s="71"/>
      <c r="J4832" s="68"/>
      <c r="K4832" s="68"/>
      <c r="L4832" s="72"/>
      <c r="M4832" s="7"/>
      <c r="N4832" s="10" t="str">
        <f t="shared" si="450"/>
        <v/>
      </c>
      <c r="O4832" s="7"/>
      <c r="P4832" s="22" t="str">
        <f t="shared" si="451"/>
        <v/>
      </c>
      <c r="Q4832" s="7"/>
      <c r="S4832" s="17" t="str">
        <f>IF($B4832="", "", IF(COUNTIF($B$11:$B4832, $B4832)&gt;1, "", $B4832))</f>
        <v/>
      </c>
      <c r="T4832" s="10" t="str">
        <f t="shared" si="452"/>
        <v/>
      </c>
      <c r="U4832" s="13">
        <v>4822</v>
      </c>
      <c r="V4832" s="17" t="str">
        <f t="shared" si="453"/>
        <v/>
      </c>
      <c r="X4832" s="10" t="str">
        <f>IF($F4832="", "", IF($D4832="", 'Intro &amp; Setup'!$Z$32, IFERROR(INDEX('Intro &amp; Setup'!$Z$17:$Z$31, MATCH($D4832, 'Intro &amp; Setup'!$S$17:$S$31, 0)), "")))</f>
        <v/>
      </c>
      <c r="Z4832" s="25" t="str">
        <f t="shared" si="454"/>
        <v/>
      </c>
      <c r="AE4832" s="10" t="str">
        <f>IF($B4832="", "", IF($D4832="", 'Intro &amp; Setup'!$AC$32, IFERROR(INDEX('Intro &amp; Setup'!$AC$17:$AC$31, MATCH($D4832, 'Intro &amp; Setup'!$S$17:$S$31, 0)), "")))</f>
        <v/>
      </c>
      <c r="AG4832" s="10" t="str">
        <f t="shared" si="455"/>
        <v/>
      </c>
    </row>
    <row r="4833" spans="1:33" x14ac:dyDescent="0.25">
      <c r="A4833" s="7"/>
      <c r="B4833" s="66"/>
      <c r="C4833" s="67"/>
      <c r="D4833" s="68"/>
      <c r="E4833" s="68"/>
      <c r="F4833" s="69"/>
      <c r="G4833" s="69"/>
      <c r="H4833" s="70"/>
      <c r="I4833" s="71"/>
      <c r="J4833" s="68"/>
      <c r="K4833" s="68"/>
      <c r="L4833" s="72"/>
      <c r="M4833" s="7"/>
      <c r="N4833" s="10" t="str">
        <f t="shared" si="450"/>
        <v/>
      </c>
      <c r="O4833" s="7"/>
      <c r="P4833" s="22" t="str">
        <f t="shared" si="451"/>
        <v/>
      </c>
      <c r="Q4833" s="7"/>
      <c r="S4833" s="17" t="str">
        <f>IF($B4833="", "", IF(COUNTIF($B$11:$B4833, $B4833)&gt;1, "", $B4833))</f>
        <v/>
      </c>
      <c r="T4833" s="10" t="str">
        <f t="shared" si="452"/>
        <v/>
      </c>
      <c r="U4833" s="13">
        <v>4823</v>
      </c>
      <c r="V4833" s="17" t="str">
        <f t="shared" si="453"/>
        <v/>
      </c>
      <c r="X4833" s="10" t="str">
        <f>IF($F4833="", "", IF($D4833="", 'Intro &amp; Setup'!$Z$32, IFERROR(INDEX('Intro &amp; Setup'!$Z$17:$Z$31, MATCH($D4833, 'Intro &amp; Setup'!$S$17:$S$31, 0)), "")))</f>
        <v/>
      </c>
      <c r="Z4833" s="25" t="str">
        <f t="shared" si="454"/>
        <v/>
      </c>
      <c r="AE4833" s="10" t="str">
        <f>IF($B4833="", "", IF($D4833="", 'Intro &amp; Setup'!$AC$32, IFERROR(INDEX('Intro &amp; Setup'!$AC$17:$AC$31, MATCH($D4833, 'Intro &amp; Setup'!$S$17:$S$31, 0)), "")))</f>
        <v/>
      </c>
      <c r="AG4833" s="10" t="str">
        <f t="shared" si="455"/>
        <v/>
      </c>
    </row>
    <row r="4834" spans="1:33" x14ac:dyDescent="0.25">
      <c r="A4834" s="7"/>
      <c r="B4834" s="66"/>
      <c r="C4834" s="67"/>
      <c r="D4834" s="68"/>
      <c r="E4834" s="68"/>
      <c r="F4834" s="69"/>
      <c r="G4834" s="69"/>
      <c r="H4834" s="70"/>
      <c r="I4834" s="71"/>
      <c r="J4834" s="68"/>
      <c r="K4834" s="68"/>
      <c r="L4834" s="72"/>
      <c r="M4834" s="7"/>
      <c r="N4834" s="10" t="str">
        <f t="shared" si="450"/>
        <v/>
      </c>
      <c r="O4834" s="7"/>
      <c r="P4834" s="22" t="str">
        <f t="shared" si="451"/>
        <v/>
      </c>
      <c r="Q4834" s="7"/>
      <c r="S4834" s="17" t="str">
        <f>IF($B4834="", "", IF(COUNTIF($B$11:$B4834, $B4834)&gt;1, "", $B4834))</f>
        <v/>
      </c>
      <c r="T4834" s="10" t="str">
        <f t="shared" si="452"/>
        <v/>
      </c>
      <c r="U4834" s="13">
        <v>4824</v>
      </c>
      <c r="V4834" s="17" t="str">
        <f t="shared" si="453"/>
        <v/>
      </c>
      <c r="X4834" s="10" t="str">
        <f>IF($F4834="", "", IF($D4834="", 'Intro &amp; Setup'!$Z$32, IFERROR(INDEX('Intro &amp; Setup'!$Z$17:$Z$31, MATCH($D4834, 'Intro &amp; Setup'!$S$17:$S$31, 0)), "")))</f>
        <v/>
      </c>
      <c r="Z4834" s="25" t="str">
        <f t="shared" si="454"/>
        <v/>
      </c>
      <c r="AE4834" s="10" t="str">
        <f>IF($B4834="", "", IF($D4834="", 'Intro &amp; Setup'!$AC$32, IFERROR(INDEX('Intro &amp; Setup'!$AC$17:$AC$31, MATCH($D4834, 'Intro &amp; Setup'!$S$17:$S$31, 0)), "")))</f>
        <v/>
      </c>
      <c r="AG4834" s="10" t="str">
        <f t="shared" si="455"/>
        <v/>
      </c>
    </row>
    <row r="4835" spans="1:33" x14ac:dyDescent="0.25">
      <c r="A4835" s="7"/>
      <c r="B4835" s="66"/>
      <c r="C4835" s="67"/>
      <c r="D4835" s="68"/>
      <c r="E4835" s="68"/>
      <c r="F4835" s="69"/>
      <c r="G4835" s="69"/>
      <c r="H4835" s="70"/>
      <c r="I4835" s="71"/>
      <c r="J4835" s="68"/>
      <c r="K4835" s="68"/>
      <c r="L4835" s="72"/>
      <c r="M4835" s="7"/>
      <c r="N4835" s="10" t="str">
        <f t="shared" si="450"/>
        <v/>
      </c>
      <c r="O4835" s="7"/>
      <c r="P4835" s="22" t="str">
        <f t="shared" si="451"/>
        <v/>
      </c>
      <c r="Q4835" s="7"/>
      <c r="S4835" s="17" t="str">
        <f>IF($B4835="", "", IF(COUNTIF($B$11:$B4835, $B4835)&gt;1, "", $B4835))</f>
        <v/>
      </c>
      <c r="T4835" s="10" t="str">
        <f t="shared" si="452"/>
        <v/>
      </c>
      <c r="U4835" s="13">
        <v>4825</v>
      </c>
      <c r="V4835" s="17" t="str">
        <f t="shared" si="453"/>
        <v/>
      </c>
      <c r="X4835" s="10" t="str">
        <f>IF($F4835="", "", IF($D4835="", 'Intro &amp; Setup'!$Z$32, IFERROR(INDEX('Intro &amp; Setup'!$Z$17:$Z$31, MATCH($D4835, 'Intro &amp; Setup'!$S$17:$S$31, 0)), "")))</f>
        <v/>
      </c>
      <c r="Z4835" s="25" t="str">
        <f t="shared" si="454"/>
        <v/>
      </c>
      <c r="AE4835" s="10" t="str">
        <f>IF($B4835="", "", IF($D4835="", 'Intro &amp; Setup'!$AC$32, IFERROR(INDEX('Intro &amp; Setup'!$AC$17:$AC$31, MATCH($D4835, 'Intro &amp; Setup'!$S$17:$S$31, 0)), "")))</f>
        <v/>
      </c>
      <c r="AG4835" s="10" t="str">
        <f t="shared" si="455"/>
        <v/>
      </c>
    </row>
    <row r="4836" spans="1:33" x14ac:dyDescent="0.25">
      <c r="A4836" s="7"/>
      <c r="B4836" s="66"/>
      <c r="C4836" s="67"/>
      <c r="D4836" s="68"/>
      <c r="E4836" s="68"/>
      <c r="F4836" s="69"/>
      <c r="G4836" s="69"/>
      <c r="H4836" s="70"/>
      <c r="I4836" s="71"/>
      <c r="J4836" s="68"/>
      <c r="K4836" s="68"/>
      <c r="L4836" s="72"/>
      <c r="M4836" s="7"/>
      <c r="N4836" s="10" t="str">
        <f t="shared" si="450"/>
        <v/>
      </c>
      <c r="O4836" s="7"/>
      <c r="P4836" s="22" t="str">
        <f t="shared" si="451"/>
        <v/>
      </c>
      <c r="Q4836" s="7"/>
      <c r="S4836" s="17" t="str">
        <f>IF($B4836="", "", IF(COUNTIF($B$11:$B4836, $B4836)&gt;1, "", $B4836))</f>
        <v/>
      </c>
      <c r="T4836" s="10" t="str">
        <f t="shared" si="452"/>
        <v/>
      </c>
      <c r="U4836" s="13">
        <v>4826</v>
      </c>
      <c r="V4836" s="17" t="str">
        <f t="shared" si="453"/>
        <v/>
      </c>
      <c r="X4836" s="10" t="str">
        <f>IF($F4836="", "", IF($D4836="", 'Intro &amp; Setup'!$Z$32, IFERROR(INDEX('Intro &amp; Setup'!$Z$17:$Z$31, MATCH($D4836, 'Intro &amp; Setup'!$S$17:$S$31, 0)), "")))</f>
        <v/>
      </c>
      <c r="Z4836" s="25" t="str">
        <f t="shared" si="454"/>
        <v/>
      </c>
      <c r="AE4836" s="10" t="str">
        <f>IF($B4836="", "", IF($D4836="", 'Intro &amp; Setup'!$AC$32, IFERROR(INDEX('Intro &amp; Setup'!$AC$17:$AC$31, MATCH($D4836, 'Intro &amp; Setup'!$S$17:$S$31, 0)), "")))</f>
        <v/>
      </c>
      <c r="AG4836" s="10" t="str">
        <f t="shared" si="455"/>
        <v/>
      </c>
    </row>
    <row r="4837" spans="1:33" x14ac:dyDescent="0.25">
      <c r="A4837" s="7"/>
      <c r="B4837" s="66"/>
      <c r="C4837" s="67"/>
      <c r="D4837" s="68"/>
      <c r="E4837" s="68"/>
      <c r="F4837" s="69"/>
      <c r="G4837" s="69"/>
      <c r="H4837" s="70"/>
      <c r="I4837" s="71"/>
      <c r="J4837" s="68"/>
      <c r="K4837" s="68"/>
      <c r="L4837" s="72"/>
      <c r="M4837" s="7"/>
      <c r="N4837" s="10" t="str">
        <f t="shared" si="450"/>
        <v/>
      </c>
      <c r="O4837" s="7"/>
      <c r="P4837" s="22" t="str">
        <f t="shared" si="451"/>
        <v/>
      </c>
      <c r="Q4837" s="7"/>
      <c r="S4837" s="17" t="str">
        <f>IF($B4837="", "", IF(COUNTIF($B$11:$B4837, $B4837)&gt;1, "", $B4837))</f>
        <v/>
      </c>
      <c r="T4837" s="10" t="str">
        <f t="shared" si="452"/>
        <v/>
      </c>
      <c r="U4837" s="13">
        <v>4827</v>
      </c>
      <c r="V4837" s="17" t="str">
        <f t="shared" si="453"/>
        <v/>
      </c>
      <c r="X4837" s="10" t="str">
        <f>IF($F4837="", "", IF($D4837="", 'Intro &amp; Setup'!$Z$32, IFERROR(INDEX('Intro &amp; Setup'!$Z$17:$Z$31, MATCH($D4837, 'Intro &amp; Setup'!$S$17:$S$31, 0)), "")))</f>
        <v/>
      </c>
      <c r="Z4837" s="25" t="str">
        <f t="shared" si="454"/>
        <v/>
      </c>
      <c r="AE4837" s="10" t="str">
        <f>IF($B4837="", "", IF($D4837="", 'Intro &amp; Setup'!$AC$32, IFERROR(INDEX('Intro &amp; Setup'!$AC$17:$AC$31, MATCH($D4837, 'Intro &amp; Setup'!$S$17:$S$31, 0)), "")))</f>
        <v/>
      </c>
      <c r="AG4837" s="10" t="str">
        <f t="shared" si="455"/>
        <v/>
      </c>
    </row>
    <row r="4838" spans="1:33" x14ac:dyDescent="0.25">
      <c r="A4838" s="7"/>
      <c r="B4838" s="66"/>
      <c r="C4838" s="67"/>
      <c r="D4838" s="68"/>
      <c r="E4838" s="68"/>
      <c r="F4838" s="69"/>
      <c r="G4838" s="69"/>
      <c r="H4838" s="70"/>
      <c r="I4838" s="71"/>
      <c r="J4838" s="68"/>
      <c r="K4838" s="68"/>
      <c r="L4838" s="72"/>
      <c r="M4838" s="7"/>
      <c r="N4838" s="10" t="str">
        <f t="shared" si="450"/>
        <v/>
      </c>
      <c r="O4838" s="7"/>
      <c r="P4838" s="22" t="str">
        <f t="shared" si="451"/>
        <v/>
      </c>
      <c r="Q4838" s="7"/>
      <c r="S4838" s="17" t="str">
        <f>IF($B4838="", "", IF(COUNTIF($B$11:$B4838, $B4838)&gt;1, "", $B4838))</f>
        <v/>
      </c>
      <c r="T4838" s="10" t="str">
        <f t="shared" si="452"/>
        <v/>
      </c>
      <c r="U4838" s="13">
        <v>4828</v>
      </c>
      <c r="V4838" s="17" t="str">
        <f t="shared" si="453"/>
        <v/>
      </c>
      <c r="X4838" s="10" t="str">
        <f>IF($F4838="", "", IF($D4838="", 'Intro &amp; Setup'!$Z$32, IFERROR(INDEX('Intro &amp; Setup'!$Z$17:$Z$31, MATCH($D4838, 'Intro &amp; Setup'!$S$17:$S$31, 0)), "")))</f>
        <v/>
      </c>
      <c r="Z4838" s="25" t="str">
        <f t="shared" si="454"/>
        <v/>
      </c>
      <c r="AE4838" s="10" t="str">
        <f>IF($B4838="", "", IF($D4838="", 'Intro &amp; Setup'!$AC$32, IFERROR(INDEX('Intro &amp; Setup'!$AC$17:$AC$31, MATCH($D4838, 'Intro &amp; Setup'!$S$17:$S$31, 0)), "")))</f>
        <v/>
      </c>
      <c r="AG4838" s="10" t="str">
        <f t="shared" si="455"/>
        <v/>
      </c>
    </row>
    <row r="4839" spans="1:33" x14ac:dyDescent="0.25">
      <c r="A4839" s="7"/>
      <c r="B4839" s="66"/>
      <c r="C4839" s="67"/>
      <c r="D4839" s="68"/>
      <c r="E4839" s="68"/>
      <c r="F4839" s="69"/>
      <c r="G4839" s="69"/>
      <c r="H4839" s="70"/>
      <c r="I4839" s="71"/>
      <c r="J4839" s="68"/>
      <c r="K4839" s="68"/>
      <c r="L4839" s="72"/>
      <c r="M4839" s="7"/>
      <c r="N4839" s="10" t="str">
        <f t="shared" si="450"/>
        <v/>
      </c>
      <c r="O4839" s="7"/>
      <c r="P4839" s="22" t="str">
        <f t="shared" si="451"/>
        <v/>
      </c>
      <c r="Q4839" s="7"/>
      <c r="S4839" s="17" t="str">
        <f>IF($B4839="", "", IF(COUNTIF($B$11:$B4839, $B4839)&gt;1, "", $B4839))</f>
        <v/>
      </c>
      <c r="T4839" s="10" t="str">
        <f t="shared" si="452"/>
        <v/>
      </c>
      <c r="U4839" s="13">
        <v>4829</v>
      </c>
      <c r="V4839" s="17" t="str">
        <f t="shared" si="453"/>
        <v/>
      </c>
      <c r="X4839" s="10" t="str">
        <f>IF($F4839="", "", IF($D4839="", 'Intro &amp; Setup'!$Z$32, IFERROR(INDEX('Intro &amp; Setup'!$Z$17:$Z$31, MATCH($D4839, 'Intro &amp; Setup'!$S$17:$S$31, 0)), "")))</f>
        <v/>
      </c>
      <c r="Z4839" s="25" t="str">
        <f t="shared" si="454"/>
        <v/>
      </c>
      <c r="AE4839" s="10" t="str">
        <f>IF($B4839="", "", IF($D4839="", 'Intro &amp; Setup'!$AC$32, IFERROR(INDEX('Intro &amp; Setup'!$AC$17:$AC$31, MATCH($D4839, 'Intro &amp; Setup'!$S$17:$S$31, 0)), "")))</f>
        <v/>
      </c>
      <c r="AG4839" s="10" t="str">
        <f t="shared" si="455"/>
        <v/>
      </c>
    </row>
    <row r="4840" spans="1:33" x14ac:dyDescent="0.25">
      <c r="A4840" s="7"/>
      <c r="B4840" s="66"/>
      <c r="C4840" s="67"/>
      <c r="D4840" s="68"/>
      <c r="E4840" s="68"/>
      <c r="F4840" s="69"/>
      <c r="G4840" s="69"/>
      <c r="H4840" s="70"/>
      <c r="I4840" s="71"/>
      <c r="J4840" s="68"/>
      <c r="K4840" s="68"/>
      <c r="L4840" s="72"/>
      <c r="M4840" s="7"/>
      <c r="N4840" s="10" t="str">
        <f t="shared" si="450"/>
        <v/>
      </c>
      <c r="O4840" s="7"/>
      <c r="P4840" s="22" t="str">
        <f t="shared" si="451"/>
        <v/>
      </c>
      <c r="Q4840" s="7"/>
      <c r="S4840" s="17" t="str">
        <f>IF($B4840="", "", IF(COUNTIF($B$11:$B4840, $B4840)&gt;1, "", $B4840))</f>
        <v/>
      </c>
      <c r="T4840" s="10" t="str">
        <f t="shared" si="452"/>
        <v/>
      </c>
      <c r="U4840" s="13">
        <v>4830</v>
      </c>
      <c r="V4840" s="17" t="str">
        <f t="shared" si="453"/>
        <v/>
      </c>
      <c r="X4840" s="10" t="str">
        <f>IF($F4840="", "", IF($D4840="", 'Intro &amp; Setup'!$Z$32, IFERROR(INDEX('Intro &amp; Setup'!$Z$17:$Z$31, MATCH($D4840, 'Intro &amp; Setup'!$S$17:$S$31, 0)), "")))</f>
        <v/>
      </c>
      <c r="Z4840" s="25" t="str">
        <f t="shared" si="454"/>
        <v/>
      </c>
      <c r="AE4840" s="10" t="str">
        <f>IF($B4840="", "", IF($D4840="", 'Intro &amp; Setup'!$AC$32, IFERROR(INDEX('Intro &amp; Setup'!$AC$17:$AC$31, MATCH($D4840, 'Intro &amp; Setup'!$S$17:$S$31, 0)), "")))</f>
        <v/>
      </c>
      <c r="AG4840" s="10" t="str">
        <f t="shared" si="455"/>
        <v/>
      </c>
    </row>
    <row r="4841" spans="1:33" x14ac:dyDescent="0.25">
      <c r="A4841" s="7"/>
      <c r="B4841" s="66"/>
      <c r="C4841" s="67"/>
      <c r="D4841" s="68"/>
      <c r="E4841" s="68"/>
      <c r="F4841" s="69"/>
      <c r="G4841" s="69"/>
      <c r="H4841" s="70"/>
      <c r="I4841" s="71"/>
      <c r="J4841" s="68"/>
      <c r="K4841" s="68"/>
      <c r="L4841" s="72"/>
      <c r="M4841" s="7"/>
      <c r="N4841" s="10" t="str">
        <f t="shared" si="450"/>
        <v/>
      </c>
      <c r="O4841" s="7"/>
      <c r="P4841" s="22" t="str">
        <f t="shared" si="451"/>
        <v/>
      </c>
      <c r="Q4841" s="7"/>
      <c r="S4841" s="17" t="str">
        <f>IF($B4841="", "", IF(COUNTIF($B$11:$B4841, $B4841)&gt;1, "", $B4841))</f>
        <v/>
      </c>
      <c r="T4841" s="10" t="str">
        <f t="shared" si="452"/>
        <v/>
      </c>
      <c r="U4841" s="13">
        <v>4831</v>
      </c>
      <c r="V4841" s="17" t="str">
        <f t="shared" si="453"/>
        <v/>
      </c>
      <c r="X4841" s="10" t="str">
        <f>IF($F4841="", "", IF($D4841="", 'Intro &amp; Setup'!$Z$32, IFERROR(INDEX('Intro &amp; Setup'!$Z$17:$Z$31, MATCH($D4841, 'Intro &amp; Setup'!$S$17:$S$31, 0)), "")))</f>
        <v/>
      </c>
      <c r="Z4841" s="25" t="str">
        <f t="shared" si="454"/>
        <v/>
      </c>
      <c r="AE4841" s="10" t="str">
        <f>IF($B4841="", "", IF($D4841="", 'Intro &amp; Setup'!$AC$32, IFERROR(INDEX('Intro &amp; Setup'!$AC$17:$AC$31, MATCH($D4841, 'Intro &amp; Setup'!$S$17:$S$31, 0)), "")))</f>
        <v/>
      </c>
      <c r="AG4841" s="10" t="str">
        <f t="shared" si="455"/>
        <v/>
      </c>
    </row>
    <row r="4842" spans="1:33" x14ac:dyDescent="0.25">
      <c r="A4842" s="7"/>
      <c r="B4842" s="66"/>
      <c r="C4842" s="67"/>
      <c r="D4842" s="68"/>
      <c r="E4842" s="68"/>
      <c r="F4842" s="69"/>
      <c r="G4842" s="69"/>
      <c r="H4842" s="70"/>
      <c r="I4842" s="71"/>
      <c r="J4842" s="68"/>
      <c r="K4842" s="68"/>
      <c r="L4842" s="72"/>
      <c r="M4842" s="7"/>
      <c r="N4842" s="10" t="str">
        <f t="shared" si="450"/>
        <v/>
      </c>
      <c r="O4842" s="7"/>
      <c r="P4842" s="22" t="str">
        <f t="shared" si="451"/>
        <v/>
      </c>
      <c r="Q4842" s="7"/>
      <c r="S4842" s="17" t="str">
        <f>IF($B4842="", "", IF(COUNTIF($B$11:$B4842, $B4842)&gt;1, "", $B4842))</f>
        <v/>
      </c>
      <c r="T4842" s="10" t="str">
        <f t="shared" si="452"/>
        <v/>
      </c>
      <c r="U4842" s="13">
        <v>4832</v>
      </c>
      <c r="V4842" s="17" t="str">
        <f t="shared" si="453"/>
        <v/>
      </c>
      <c r="X4842" s="10" t="str">
        <f>IF($F4842="", "", IF($D4842="", 'Intro &amp; Setup'!$Z$32, IFERROR(INDEX('Intro &amp; Setup'!$Z$17:$Z$31, MATCH($D4842, 'Intro &amp; Setup'!$S$17:$S$31, 0)), "")))</f>
        <v/>
      </c>
      <c r="Z4842" s="25" t="str">
        <f t="shared" si="454"/>
        <v/>
      </c>
      <c r="AE4842" s="10" t="str">
        <f>IF($B4842="", "", IF($D4842="", 'Intro &amp; Setup'!$AC$32, IFERROR(INDEX('Intro &amp; Setup'!$AC$17:$AC$31, MATCH($D4842, 'Intro &amp; Setup'!$S$17:$S$31, 0)), "")))</f>
        <v/>
      </c>
      <c r="AG4842" s="10" t="str">
        <f t="shared" si="455"/>
        <v/>
      </c>
    </row>
    <row r="4843" spans="1:33" x14ac:dyDescent="0.25">
      <c r="A4843" s="7"/>
      <c r="B4843" s="66"/>
      <c r="C4843" s="67"/>
      <c r="D4843" s="68"/>
      <c r="E4843" s="68"/>
      <c r="F4843" s="69"/>
      <c r="G4843" s="69"/>
      <c r="H4843" s="70"/>
      <c r="I4843" s="71"/>
      <c r="J4843" s="68"/>
      <c r="K4843" s="68"/>
      <c r="L4843" s="72"/>
      <c r="M4843" s="7"/>
      <c r="N4843" s="10" t="str">
        <f t="shared" si="450"/>
        <v/>
      </c>
      <c r="O4843" s="7"/>
      <c r="P4843" s="22" t="str">
        <f t="shared" si="451"/>
        <v/>
      </c>
      <c r="Q4843" s="7"/>
      <c r="S4843" s="17" t="str">
        <f>IF($B4843="", "", IF(COUNTIF($B$11:$B4843, $B4843)&gt;1, "", $B4843))</f>
        <v/>
      </c>
      <c r="T4843" s="10" t="str">
        <f t="shared" si="452"/>
        <v/>
      </c>
      <c r="U4843" s="13">
        <v>4833</v>
      </c>
      <c r="V4843" s="17" t="str">
        <f t="shared" si="453"/>
        <v/>
      </c>
      <c r="X4843" s="10" t="str">
        <f>IF($F4843="", "", IF($D4843="", 'Intro &amp; Setup'!$Z$32, IFERROR(INDEX('Intro &amp; Setup'!$Z$17:$Z$31, MATCH($D4843, 'Intro &amp; Setup'!$S$17:$S$31, 0)), "")))</f>
        <v/>
      </c>
      <c r="Z4843" s="25" t="str">
        <f t="shared" si="454"/>
        <v/>
      </c>
      <c r="AE4843" s="10" t="str">
        <f>IF($B4843="", "", IF($D4843="", 'Intro &amp; Setup'!$AC$32, IFERROR(INDEX('Intro &amp; Setup'!$AC$17:$AC$31, MATCH($D4843, 'Intro &amp; Setup'!$S$17:$S$31, 0)), "")))</f>
        <v/>
      </c>
      <c r="AG4843" s="10" t="str">
        <f t="shared" si="455"/>
        <v/>
      </c>
    </row>
    <row r="4844" spans="1:33" x14ac:dyDescent="0.25">
      <c r="A4844" s="7"/>
      <c r="B4844" s="66"/>
      <c r="C4844" s="67"/>
      <c r="D4844" s="68"/>
      <c r="E4844" s="68"/>
      <c r="F4844" s="69"/>
      <c r="G4844" s="69"/>
      <c r="H4844" s="70"/>
      <c r="I4844" s="71"/>
      <c r="J4844" s="68"/>
      <c r="K4844" s="68"/>
      <c r="L4844" s="72"/>
      <c r="M4844" s="7"/>
      <c r="N4844" s="10" t="str">
        <f t="shared" si="450"/>
        <v/>
      </c>
      <c r="O4844" s="7"/>
      <c r="P4844" s="22" t="str">
        <f t="shared" si="451"/>
        <v/>
      </c>
      <c r="Q4844" s="7"/>
      <c r="S4844" s="17" t="str">
        <f>IF($B4844="", "", IF(COUNTIF($B$11:$B4844, $B4844)&gt;1, "", $B4844))</f>
        <v/>
      </c>
      <c r="T4844" s="10" t="str">
        <f t="shared" si="452"/>
        <v/>
      </c>
      <c r="U4844" s="13">
        <v>4834</v>
      </c>
      <c r="V4844" s="17" t="str">
        <f t="shared" si="453"/>
        <v/>
      </c>
      <c r="X4844" s="10" t="str">
        <f>IF($F4844="", "", IF($D4844="", 'Intro &amp; Setup'!$Z$32, IFERROR(INDEX('Intro &amp; Setup'!$Z$17:$Z$31, MATCH($D4844, 'Intro &amp; Setup'!$S$17:$S$31, 0)), "")))</f>
        <v/>
      </c>
      <c r="Z4844" s="25" t="str">
        <f t="shared" si="454"/>
        <v/>
      </c>
      <c r="AE4844" s="10" t="str">
        <f>IF($B4844="", "", IF($D4844="", 'Intro &amp; Setup'!$AC$32, IFERROR(INDEX('Intro &amp; Setup'!$AC$17:$AC$31, MATCH($D4844, 'Intro &amp; Setup'!$S$17:$S$31, 0)), "")))</f>
        <v/>
      </c>
      <c r="AG4844" s="10" t="str">
        <f t="shared" si="455"/>
        <v/>
      </c>
    </row>
    <row r="4845" spans="1:33" x14ac:dyDescent="0.25">
      <c r="A4845" s="7"/>
      <c r="B4845" s="66"/>
      <c r="C4845" s="67"/>
      <c r="D4845" s="68"/>
      <c r="E4845" s="68"/>
      <c r="F4845" s="69"/>
      <c r="G4845" s="69"/>
      <c r="H4845" s="70"/>
      <c r="I4845" s="71"/>
      <c r="J4845" s="68"/>
      <c r="K4845" s="68"/>
      <c r="L4845" s="72"/>
      <c r="M4845" s="7"/>
      <c r="N4845" s="10" t="str">
        <f t="shared" si="450"/>
        <v/>
      </c>
      <c r="O4845" s="7"/>
      <c r="P4845" s="22" t="str">
        <f t="shared" si="451"/>
        <v/>
      </c>
      <c r="Q4845" s="7"/>
      <c r="S4845" s="17" t="str">
        <f>IF($B4845="", "", IF(COUNTIF($B$11:$B4845, $B4845)&gt;1, "", $B4845))</f>
        <v/>
      </c>
      <c r="T4845" s="10" t="str">
        <f t="shared" si="452"/>
        <v/>
      </c>
      <c r="U4845" s="13">
        <v>4835</v>
      </c>
      <c r="V4845" s="17" t="str">
        <f t="shared" si="453"/>
        <v/>
      </c>
      <c r="X4845" s="10" t="str">
        <f>IF($F4845="", "", IF($D4845="", 'Intro &amp; Setup'!$Z$32, IFERROR(INDEX('Intro &amp; Setup'!$Z$17:$Z$31, MATCH($D4845, 'Intro &amp; Setup'!$S$17:$S$31, 0)), "")))</f>
        <v/>
      </c>
      <c r="Z4845" s="25" t="str">
        <f t="shared" si="454"/>
        <v/>
      </c>
      <c r="AE4845" s="10" t="str">
        <f>IF($B4845="", "", IF($D4845="", 'Intro &amp; Setup'!$AC$32, IFERROR(INDEX('Intro &amp; Setup'!$AC$17:$AC$31, MATCH($D4845, 'Intro &amp; Setup'!$S$17:$S$31, 0)), "")))</f>
        <v/>
      </c>
      <c r="AG4845" s="10" t="str">
        <f t="shared" si="455"/>
        <v/>
      </c>
    </row>
    <row r="4846" spans="1:33" x14ac:dyDescent="0.25">
      <c r="A4846" s="7"/>
      <c r="B4846" s="66"/>
      <c r="C4846" s="67"/>
      <c r="D4846" s="68"/>
      <c r="E4846" s="68"/>
      <c r="F4846" s="69"/>
      <c r="G4846" s="69"/>
      <c r="H4846" s="70"/>
      <c r="I4846" s="71"/>
      <c r="J4846" s="68"/>
      <c r="K4846" s="68"/>
      <c r="L4846" s="72"/>
      <c r="M4846" s="7"/>
      <c r="N4846" s="10" t="str">
        <f t="shared" si="450"/>
        <v/>
      </c>
      <c r="O4846" s="7"/>
      <c r="P4846" s="22" t="str">
        <f t="shared" si="451"/>
        <v/>
      </c>
      <c r="Q4846" s="7"/>
      <c r="S4846" s="17" t="str">
        <f>IF($B4846="", "", IF(COUNTIF($B$11:$B4846, $B4846)&gt;1, "", $B4846))</f>
        <v/>
      </c>
      <c r="T4846" s="10" t="str">
        <f t="shared" si="452"/>
        <v/>
      </c>
      <c r="U4846" s="13">
        <v>4836</v>
      </c>
      <c r="V4846" s="17" t="str">
        <f t="shared" si="453"/>
        <v/>
      </c>
      <c r="X4846" s="10" t="str">
        <f>IF($F4846="", "", IF($D4846="", 'Intro &amp; Setup'!$Z$32, IFERROR(INDEX('Intro &amp; Setup'!$Z$17:$Z$31, MATCH($D4846, 'Intro &amp; Setup'!$S$17:$S$31, 0)), "")))</f>
        <v/>
      </c>
      <c r="Z4846" s="25" t="str">
        <f t="shared" si="454"/>
        <v/>
      </c>
      <c r="AE4846" s="10" t="str">
        <f>IF($B4846="", "", IF($D4846="", 'Intro &amp; Setup'!$AC$32, IFERROR(INDEX('Intro &amp; Setup'!$AC$17:$AC$31, MATCH($D4846, 'Intro &amp; Setup'!$S$17:$S$31, 0)), "")))</f>
        <v/>
      </c>
      <c r="AG4846" s="10" t="str">
        <f t="shared" si="455"/>
        <v/>
      </c>
    </row>
    <row r="4847" spans="1:33" x14ac:dyDescent="0.25">
      <c r="A4847" s="7"/>
      <c r="B4847" s="66"/>
      <c r="C4847" s="67"/>
      <c r="D4847" s="68"/>
      <c r="E4847" s="68"/>
      <c r="F4847" s="69"/>
      <c r="G4847" s="69"/>
      <c r="H4847" s="70"/>
      <c r="I4847" s="71"/>
      <c r="J4847" s="68"/>
      <c r="K4847" s="68"/>
      <c r="L4847" s="72"/>
      <c r="M4847" s="7"/>
      <c r="N4847" s="10" t="str">
        <f t="shared" si="450"/>
        <v/>
      </c>
      <c r="O4847" s="7"/>
      <c r="P4847" s="22" t="str">
        <f t="shared" si="451"/>
        <v/>
      </c>
      <c r="Q4847" s="7"/>
      <c r="S4847" s="17" t="str">
        <f>IF($B4847="", "", IF(COUNTIF($B$11:$B4847, $B4847)&gt;1, "", $B4847))</f>
        <v/>
      </c>
      <c r="T4847" s="10" t="str">
        <f t="shared" si="452"/>
        <v/>
      </c>
      <c r="U4847" s="13">
        <v>4837</v>
      </c>
      <c r="V4847" s="17" t="str">
        <f t="shared" si="453"/>
        <v/>
      </c>
      <c r="X4847" s="10" t="str">
        <f>IF($F4847="", "", IF($D4847="", 'Intro &amp; Setup'!$Z$32, IFERROR(INDEX('Intro &amp; Setup'!$Z$17:$Z$31, MATCH($D4847, 'Intro &amp; Setup'!$S$17:$S$31, 0)), "")))</f>
        <v/>
      </c>
      <c r="Z4847" s="25" t="str">
        <f t="shared" si="454"/>
        <v/>
      </c>
      <c r="AE4847" s="10" t="str">
        <f>IF($B4847="", "", IF($D4847="", 'Intro &amp; Setup'!$AC$32, IFERROR(INDEX('Intro &amp; Setup'!$AC$17:$AC$31, MATCH($D4847, 'Intro &amp; Setup'!$S$17:$S$31, 0)), "")))</f>
        <v/>
      </c>
      <c r="AG4847" s="10" t="str">
        <f t="shared" si="455"/>
        <v/>
      </c>
    </row>
    <row r="4848" spans="1:33" x14ac:dyDescent="0.25">
      <c r="A4848" s="7"/>
      <c r="B4848" s="66"/>
      <c r="C4848" s="67"/>
      <c r="D4848" s="68"/>
      <c r="E4848" s="68"/>
      <c r="F4848" s="69"/>
      <c r="G4848" s="69"/>
      <c r="H4848" s="70"/>
      <c r="I4848" s="71"/>
      <c r="J4848" s="68"/>
      <c r="K4848" s="68"/>
      <c r="L4848" s="72"/>
      <c r="M4848" s="7"/>
      <c r="N4848" s="10" t="str">
        <f t="shared" si="450"/>
        <v/>
      </c>
      <c r="O4848" s="7"/>
      <c r="P4848" s="22" t="str">
        <f t="shared" si="451"/>
        <v/>
      </c>
      <c r="Q4848" s="7"/>
      <c r="S4848" s="17" t="str">
        <f>IF($B4848="", "", IF(COUNTIF($B$11:$B4848, $B4848)&gt;1, "", $B4848))</f>
        <v/>
      </c>
      <c r="T4848" s="10" t="str">
        <f t="shared" si="452"/>
        <v/>
      </c>
      <c r="U4848" s="13">
        <v>4838</v>
      </c>
      <c r="V4848" s="17" t="str">
        <f t="shared" si="453"/>
        <v/>
      </c>
      <c r="X4848" s="10" t="str">
        <f>IF($F4848="", "", IF($D4848="", 'Intro &amp; Setup'!$Z$32, IFERROR(INDEX('Intro &amp; Setup'!$Z$17:$Z$31, MATCH($D4848, 'Intro &amp; Setup'!$S$17:$S$31, 0)), "")))</f>
        <v/>
      </c>
      <c r="Z4848" s="25" t="str">
        <f t="shared" si="454"/>
        <v/>
      </c>
      <c r="AE4848" s="10" t="str">
        <f>IF($B4848="", "", IF($D4848="", 'Intro &amp; Setup'!$AC$32, IFERROR(INDEX('Intro &amp; Setup'!$AC$17:$AC$31, MATCH($D4848, 'Intro &amp; Setup'!$S$17:$S$31, 0)), "")))</f>
        <v/>
      </c>
      <c r="AG4848" s="10" t="str">
        <f t="shared" si="455"/>
        <v/>
      </c>
    </row>
    <row r="4849" spans="1:33" x14ac:dyDescent="0.25">
      <c r="A4849" s="7"/>
      <c r="B4849" s="66"/>
      <c r="C4849" s="67"/>
      <c r="D4849" s="68"/>
      <c r="E4849" s="68"/>
      <c r="F4849" s="69"/>
      <c r="G4849" s="69"/>
      <c r="H4849" s="70"/>
      <c r="I4849" s="71"/>
      <c r="J4849" s="68"/>
      <c r="K4849" s="68"/>
      <c r="L4849" s="72"/>
      <c r="M4849" s="7"/>
      <c r="N4849" s="10" t="str">
        <f t="shared" si="450"/>
        <v/>
      </c>
      <c r="O4849" s="7"/>
      <c r="P4849" s="22" t="str">
        <f t="shared" si="451"/>
        <v/>
      </c>
      <c r="Q4849" s="7"/>
      <c r="S4849" s="17" t="str">
        <f>IF($B4849="", "", IF(COUNTIF($B$11:$B4849, $B4849)&gt;1, "", $B4849))</f>
        <v/>
      </c>
      <c r="T4849" s="10" t="str">
        <f t="shared" si="452"/>
        <v/>
      </c>
      <c r="U4849" s="13">
        <v>4839</v>
      </c>
      <c r="V4849" s="17" t="str">
        <f t="shared" si="453"/>
        <v/>
      </c>
      <c r="X4849" s="10" t="str">
        <f>IF($F4849="", "", IF($D4849="", 'Intro &amp; Setup'!$Z$32, IFERROR(INDEX('Intro &amp; Setup'!$Z$17:$Z$31, MATCH($D4849, 'Intro &amp; Setup'!$S$17:$S$31, 0)), "")))</f>
        <v/>
      </c>
      <c r="Z4849" s="25" t="str">
        <f t="shared" si="454"/>
        <v/>
      </c>
      <c r="AE4849" s="10" t="str">
        <f>IF($B4849="", "", IF($D4849="", 'Intro &amp; Setup'!$AC$32, IFERROR(INDEX('Intro &amp; Setup'!$AC$17:$AC$31, MATCH($D4849, 'Intro &amp; Setup'!$S$17:$S$31, 0)), "")))</f>
        <v/>
      </c>
      <c r="AG4849" s="10" t="str">
        <f t="shared" si="455"/>
        <v/>
      </c>
    </row>
    <row r="4850" spans="1:33" x14ac:dyDescent="0.25">
      <c r="A4850" s="7"/>
      <c r="B4850" s="66"/>
      <c r="C4850" s="67"/>
      <c r="D4850" s="68"/>
      <c r="E4850" s="68"/>
      <c r="F4850" s="69"/>
      <c r="G4850" s="69"/>
      <c r="H4850" s="70"/>
      <c r="I4850" s="71"/>
      <c r="J4850" s="68"/>
      <c r="K4850" s="68"/>
      <c r="L4850" s="72"/>
      <c r="M4850" s="7"/>
      <c r="N4850" s="10" t="str">
        <f t="shared" si="450"/>
        <v/>
      </c>
      <c r="O4850" s="7"/>
      <c r="P4850" s="22" t="str">
        <f t="shared" si="451"/>
        <v/>
      </c>
      <c r="Q4850" s="7"/>
      <c r="S4850" s="17" t="str">
        <f>IF($B4850="", "", IF(COUNTIF($B$11:$B4850, $B4850)&gt;1, "", $B4850))</f>
        <v/>
      </c>
      <c r="T4850" s="10" t="str">
        <f t="shared" si="452"/>
        <v/>
      </c>
      <c r="U4850" s="13">
        <v>4840</v>
      </c>
      <c r="V4850" s="17" t="str">
        <f t="shared" si="453"/>
        <v/>
      </c>
      <c r="X4850" s="10" t="str">
        <f>IF($F4850="", "", IF($D4850="", 'Intro &amp; Setup'!$Z$32, IFERROR(INDEX('Intro &amp; Setup'!$Z$17:$Z$31, MATCH($D4850, 'Intro &amp; Setup'!$S$17:$S$31, 0)), "")))</f>
        <v/>
      </c>
      <c r="Z4850" s="25" t="str">
        <f t="shared" si="454"/>
        <v/>
      </c>
      <c r="AE4850" s="10" t="str">
        <f>IF($B4850="", "", IF($D4850="", 'Intro &amp; Setup'!$AC$32, IFERROR(INDEX('Intro &amp; Setup'!$AC$17:$AC$31, MATCH($D4850, 'Intro &amp; Setup'!$S$17:$S$31, 0)), "")))</f>
        <v/>
      </c>
      <c r="AG4850" s="10" t="str">
        <f t="shared" si="455"/>
        <v/>
      </c>
    </row>
    <row r="4851" spans="1:33" x14ac:dyDescent="0.25">
      <c r="A4851" s="7"/>
      <c r="B4851" s="66"/>
      <c r="C4851" s="67"/>
      <c r="D4851" s="68"/>
      <c r="E4851" s="68"/>
      <c r="F4851" s="69"/>
      <c r="G4851" s="69"/>
      <c r="H4851" s="70"/>
      <c r="I4851" s="71"/>
      <c r="J4851" s="68"/>
      <c r="K4851" s="68"/>
      <c r="L4851" s="72"/>
      <c r="M4851" s="7"/>
      <c r="N4851" s="10" t="str">
        <f t="shared" si="450"/>
        <v/>
      </c>
      <c r="O4851" s="7"/>
      <c r="P4851" s="22" t="str">
        <f t="shared" si="451"/>
        <v/>
      </c>
      <c r="Q4851" s="7"/>
      <c r="S4851" s="17" t="str">
        <f>IF($B4851="", "", IF(COUNTIF($B$11:$B4851, $B4851)&gt;1, "", $B4851))</f>
        <v/>
      </c>
      <c r="T4851" s="10" t="str">
        <f t="shared" si="452"/>
        <v/>
      </c>
      <c r="U4851" s="13">
        <v>4841</v>
      </c>
      <c r="V4851" s="17" t="str">
        <f t="shared" si="453"/>
        <v/>
      </c>
      <c r="X4851" s="10" t="str">
        <f>IF($F4851="", "", IF($D4851="", 'Intro &amp; Setup'!$Z$32, IFERROR(INDEX('Intro &amp; Setup'!$Z$17:$Z$31, MATCH($D4851, 'Intro &amp; Setup'!$S$17:$S$31, 0)), "")))</f>
        <v/>
      </c>
      <c r="Z4851" s="25" t="str">
        <f t="shared" si="454"/>
        <v/>
      </c>
      <c r="AE4851" s="10" t="str">
        <f>IF($B4851="", "", IF($D4851="", 'Intro &amp; Setup'!$AC$32, IFERROR(INDEX('Intro &amp; Setup'!$AC$17:$AC$31, MATCH($D4851, 'Intro &amp; Setup'!$S$17:$S$31, 0)), "")))</f>
        <v/>
      </c>
      <c r="AG4851" s="10" t="str">
        <f t="shared" si="455"/>
        <v/>
      </c>
    </row>
    <row r="4852" spans="1:33" x14ac:dyDescent="0.25">
      <c r="A4852" s="7"/>
      <c r="B4852" s="66"/>
      <c r="C4852" s="67"/>
      <c r="D4852" s="68"/>
      <c r="E4852" s="68"/>
      <c r="F4852" s="69"/>
      <c r="G4852" s="69"/>
      <c r="H4852" s="70"/>
      <c r="I4852" s="71"/>
      <c r="J4852" s="68"/>
      <c r="K4852" s="68"/>
      <c r="L4852" s="72"/>
      <c r="M4852" s="7"/>
      <c r="N4852" s="10" t="str">
        <f t="shared" si="450"/>
        <v/>
      </c>
      <c r="O4852" s="7"/>
      <c r="P4852" s="22" t="str">
        <f t="shared" si="451"/>
        <v/>
      </c>
      <c r="Q4852" s="7"/>
      <c r="S4852" s="17" t="str">
        <f>IF($B4852="", "", IF(COUNTIF($B$11:$B4852, $B4852)&gt;1, "", $B4852))</f>
        <v/>
      </c>
      <c r="T4852" s="10" t="str">
        <f t="shared" si="452"/>
        <v/>
      </c>
      <c r="U4852" s="13">
        <v>4842</v>
      </c>
      <c r="V4852" s="17" t="str">
        <f t="shared" si="453"/>
        <v/>
      </c>
      <c r="X4852" s="10" t="str">
        <f>IF($F4852="", "", IF($D4852="", 'Intro &amp; Setup'!$Z$32, IFERROR(INDEX('Intro &amp; Setup'!$Z$17:$Z$31, MATCH($D4852, 'Intro &amp; Setup'!$S$17:$S$31, 0)), "")))</f>
        <v/>
      </c>
      <c r="Z4852" s="25" t="str">
        <f t="shared" si="454"/>
        <v/>
      </c>
      <c r="AE4852" s="10" t="str">
        <f>IF($B4852="", "", IF($D4852="", 'Intro &amp; Setup'!$AC$32, IFERROR(INDEX('Intro &amp; Setup'!$AC$17:$AC$31, MATCH($D4852, 'Intro &amp; Setup'!$S$17:$S$31, 0)), "")))</f>
        <v/>
      </c>
      <c r="AG4852" s="10" t="str">
        <f t="shared" si="455"/>
        <v/>
      </c>
    </row>
    <row r="4853" spans="1:33" x14ac:dyDescent="0.25">
      <c r="A4853" s="7"/>
      <c r="B4853" s="66"/>
      <c r="C4853" s="67"/>
      <c r="D4853" s="68"/>
      <c r="E4853" s="68"/>
      <c r="F4853" s="69"/>
      <c r="G4853" s="69"/>
      <c r="H4853" s="70"/>
      <c r="I4853" s="71"/>
      <c r="J4853" s="68"/>
      <c r="K4853" s="68"/>
      <c r="L4853" s="72"/>
      <c r="M4853" s="7"/>
      <c r="N4853" s="10" t="str">
        <f t="shared" si="450"/>
        <v/>
      </c>
      <c r="O4853" s="7"/>
      <c r="P4853" s="22" t="str">
        <f t="shared" si="451"/>
        <v/>
      </c>
      <c r="Q4853" s="7"/>
      <c r="S4853" s="17" t="str">
        <f>IF($B4853="", "", IF(COUNTIF($B$11:$B4853, $B4853)&gt;1, "", $B4853))</f>
        <v/>
      </c>
      <c r="T4853" s="10" t="str">
        <f t="shared" si="452"/>
        <v/>
      </c>
      <c r="U4853" s="13">
        <v>4843</v>
      </c>
      <c r="V4853" s="17" t="str">
        <f t="shared" si="453"/>
        <v/>
      </c>
      <c r="X4853" s="10" t="str">
        <f>IF($F4853="", "", IF($D4853="", 'Intro &amp; Setup'!$Z$32, IFERROR(INDEX('Intro &amp; Setup'!$Z$17:$Z$31, MATCH($D4853, 'Intro &amp; Setup'!$S$17:$S$31, 0)), "")))</f>
        <v/>
      </c>
      <c r="Z4853" s="25" t="str">
        <f t="shared" si="454"/>
        <v/>
      </c>
      <c r="AE4853" s="10" t="str">
        <f>IF($B4853="", "", IF($D4853="", 'Intro &amp; Setup'!$AC$32, IFERROR(INDEX('Intro &amp; Setup'!$AC$17:$AC$31, MATCH($D4853, 'Intro &amp; Setup'!$S$17:$S$31, 0)), "")))</f>
        <v/>
      </c>
      <c r="AG4853" s="10" t="str">
        <f t="shared" si="455"/>
        <v/>
      </c>
    </row>
    <row r="4854" spans="1:33" x14ac:dyDescent="0.25">
      <c r="A4854" s="7"/>
      <c r="B4854" s="66"/>
      <c r="C4854" s="67"/>
      <c r="D4854" s="68"/>
      <c r="E4854" s="68"/>
      <c r="F4854" s="69"/>
      <c r="G4854" s="69"/>
      <c r="H4854" s="70"/>
      <c r="I4854" s="71"/>
      <c r="J4854" s="68"/>
      <c r="K4854" s="68"/>
      <c r="L4854" s="72"/>
      <c r="M4854" s="7"/>
      <c r="N4854" s="10" t="str">
        <f t="shared" si="450"/>
        <v/>
      </c>
      <c r="O4854" s="7"/>
      <c r="P4854" s="22" t="str">
        <f t="shared" si="451"/>
        <v/>
      </c>
      <c r="Q4854" s="7"/>
      <c r="S4854" s="17" t="str">
        <f>IF($B4854="", "", IF(COUNTIF($B$11:$B4854, $B4854)&gt;1, "", $B4854))</f>
        <v/>
      </c>
      <c r="T4854" s="10" t="str">
        <f t="shared" si="452"/>
        <v/>
      </c>
      <c r="U4854" s="13">
        <v>4844</v>
      </c>
      <c r="V4854" s="17" t="str">
        <f t="shared" si="453"/>
        <v/>
      </c>
      <c r="X4854" s="10" t="str">
        <f>IF($F4854="", "", IF($D4854="", 'Intro &amp; Setup'!$Z$32, IFERROR(INDEX('Intro &amp; Setup'!$Z$17:$Z$31, MATCH($D4854, 'Intro &amp; Setup'!$S$17:$S$31, 0)), "")))</f>
        <v/>
      </c>
      <c r="Z4854" s="25" t="str">
        <f t="shared" si="454"/>
        <v/>
      </c>
      <c r="AE4854" s="10" t="str">
        <f>IF($B4854="", "", IF($D4854="", 'Intro &amp; Setup'!$AC$32, IFERROR(INDEX('Intro &amp; Setup'!$AC$17:$AC$31, MATCH($D4854, 'Intro &amp; Setup'!$S$17:$S$31, 0)), "")))</f>
        <v/>
      </c>
      <c r="AG4854" s="10" t="str">
        <f t="shared" si="455"/>
        <v/>
      </c>
    </row>
    <row r="4855" spans="1:33" x14ac:dyDescent="0.25">
      <c r="A4855" s="7"/>
      <c r="B4855" s="66"/>
      <c r="C4855" s="67"/>
      <c r="D4855" s="68"/>
      <c r="E4855" s="68"/>
      <c r="F4855" s="69"/>
      <c r="G4855" s="69"/>
      <c r="H4855" s="70"/>
      <c r="I4855" s="71"/>
      <c r="J4855" s="68"/>
      <c r="K4855" s="68"/>
      <c r="L4855" s="72"/>
      <c r="M4855" s="7"/>
      <c r="N4855" s="10" t="str">
        <f t="shared" si="450"/>
        <v/>
      </c>
      <c r="O4855" s="7"/>
      <c r="P4855" s="22" t="str">
        <f t="shared" si="451"/>
        <v/>
      </c>
      <c r="Q4855" s="7"/>
      <c r="S4855" s="17" t="str">
        <f>IF($B4855="", "", IF(COUNTIF($B$11:$B4855, $B4855)&gt;1, "", $B4855))</f>
        <v/>
      </c>
      <c r="T4855" s="10" t="str">
        <f t="shared" si="452"/>
        <v/>
      </c>
      <c r="U4855" s="13">
        <v>4845</v>
      </c>
      <c r="V4855" s="17" t="str">
        <f t="shared" si="453"/>
        <v/>
      </c>
      <c r="X4855" s="10" t="str">
        <f>IF($F4855="", "", IF($D4855="", 'Intro &amp; Setup'!$Z$32, IFERROR(INDEX('Intro &amp; Setup'!$Z$17:$Z$31, MATCH($D4855, 'Intro &amp; Setup'!$S$17:$S$31, 0)), "")))</f>
        <v/>
      </c>
      <c r="Z4855" s="25" t="str">
        <f t="shared" si="454"/>
        <v/>
      </c>
      <c r="AE4855" s="10" t="str">
        <f>IF($B4855="", "", IF($D4855="", 'Intro &amp; Setup'!$AC$32, IFERROR(INDEX('Intro &amp; Setup'!$AC$17:$AC$31, MATCH($D4855, 'Intro &amp; Setup'!$S$17:$S$31, 0)), "")))</f>
        <v/>
      </c>
      <c r="AG4855" s="10" t="str">
        <f t="shared" si="455"/>
        <v/>
      </c>
    </row>
    <row r="4856" spans="1:33" x14ac:dyDescent="0.25">
      <c r="A4856" s="7"/>
      <c r="B4856" s="66"/>
      <c r="C4856" s="67"/>
      <c r="D4856" s="68"/>
      <c r="E4856" s="68"/>
      <c r="F4856" s="69"/>
      <c r="G4856" s="69"/>
      <c r="H4856" s="70"/>
      <c r="I4856" s="71"/>
      <c r="J4856" s="68"/>
      <c r="K4856" s="68"/>
      <c r="L4856" s="72"/>
      <c r="M4856" s="7"/>
      <c r="N4856" s="10" t="str">
        <f t="shared" si="450"/>
        <v/>
      </c>
      <c r="O4856" s="7"/>
      <c r="P4856" s="22" t="str">
        <f t="shared" si="451"/>
        <v/>
      </c>
      <c r="Q4856" s="7"/>
      <c r="S4856" s="17" t="str">
        <f>IF($B4856="", "", IF(COUNTIF($B$11:$B4856, $B4856)&gt;1, "", $B4856))</f>
        <v/>
      </c>
      <c r="T4856" s="10" t="str">
        <f t="shared" si="452"/>
        <v/>
      </c>
      <c r="U4856" s="13">
        <v>4846</v>
      </c>
      <c r="V4856" s="17" t="str">
        <f t="shared" si="453"/>
        <v/>
      </c>
      <c r="X4856" s="10" t="str">
        <f>IF($F4856="", "", IF($D4856="", 'Intro &amp; Setup'!$Z$32, IFERROR(INDEX('Intro &amp; Setup'!$Z$17:$Z$31, MATCH($D4856, 'Intro &amp; Setup'!$S$17:$S$31, 0)), "")))</f>
        <v/>
      </c>
      <c r="Z4856" s="25" t="str">
        <f t="shared" si="454"/>
        <v/>
      </c>
      <c r="AE4856" s="10" t="str">
        <f>IF($B4856="", "", IF($D4856="", 'Intro &amp; Setup'!$AC$32, IFERROR(INDEX('Intro &amp; Setup'!$AC$17:$AC$31, MATCH($D4856, 'Intro &amp; Setup'!$S$17:$S$31, 0)), "")))</f>
        <v/>
      </c>
      <c r="AG4856" s="10" t="str">
        <f t="shared" si="455"/>
        <v/>
      </c>
    </row>
    <row r="4857" spans="1:33" x14ac:dyDescent="0.25">
      <c r="A4857" s="7"/>
      <c r="B4857" s="66"/>
      <c r="C4857" s="67"/>
      <c r="D4857" s="68"/>
      <c r="E4857" s="68"/>
      <c r="F4857" s="69"/>
      <c r="G4857" s="69"/>
      <c r="H4857" s="70"/>
      <c r="I4857" s="71"/>
      <c r="J4857" s="68"/>
      <c r="K4857" s="68"/>
      <c r="L4857" s="72"/>
      <c r="M4857" s="7"/>
      <c r="N4857" s="10" t="str">
        <f t="shared" si="450"/>
        <v/>
      </c>
      <c r="O4857" s="7"/>
      <c r="P4857" s="22" t="str">
        <f t="shared" si="451"/>
        <v/>
      </c>
      <c r="Q4857" s="7"/>
      <c r="S4857" s="17" t="str">
        <f>IF($B4857="", "", IF(COUNTIF($B$11:$B4857, $B4857)&gt;1, "", $B4857))</f>
        <v/>
      </c>
      <c r="T4857" s="10" t="str">
        <f t="shared" si="452"/>
        <v/>
      </c>
      <c r="U4857" s="13">
        <v>4847</v>
      </c>
      <c r="V4857" s="17" t="str">
        <f t="shared" si="453"/>
        <v/>
      </c>
      <c r="X4857" s="10" t="str">
        <f>IF($F4857="", "", IF($D4857="", 'Intro &amp; Setup'!$Z$32, IFERROR(INDEX('Intro &amp; Setup'!$Z$17:$Z$31, MATCH($D4857, 'Intro &amp; Setup'!$S$17:$S$31, 0)), "")))</f>
        <v/>
      </c>
      <c r="Z4857" s="25" t="str">
        <f t="shared" si="454"/>
        <v/>
      </c>
      <c r="AE4857" s="10" t="str">
        <f>IF($B4857="", "", IF($D4857="", 'Intro &amp; Setup'!$AC$32, IFERROR(INDEX('Intro &amp; Setup'!$AC$17:$AC$31, MATCH($D4857, 'Intro &amp; Setup'!$S$17:$S$31, 0)), "")))</f>
        <v/>
      </c>
      <c r="AG4857" s="10" t="str">
        <f t="shared" si="455"/>
        <v/>
      </c>
    </row>
    <row r="4858" spans="1:33" x14ac:dyDescent="0.25">
      <c r="A4858" s="7"/>
      <c r="B4858" s="66"/>
      <c r="C4858" s="67"/>
      <c r="D4858" s="68"/>
      <c r="E4858" s="68"/>
      <c r="F4858" s="69"/>
      <c r="G4858" s="69"/>
      <c r="H4858" s="70"/>
      <c r="I4858" s="71"/>
      <c r="J4858" s="68"/>
      <c r="K4858" s="68"/>
      <c r="L4858" s="72"/>
      <c r="M4858" s="7"/>
      <c r="N4858" s="10" t="str">
        <f t="shared" si="450"/>
        <v/>
      </c>
      <c r="O4858" s="7"/>
      <c r="P4858" s="22" t="str">
        <f t="shared" si="451"/>
        <v/>
      </c>
      <c r="Q4858" s="7"/>
      <c r="S4858" s="17" t="str">
        <f>IF($B4858="", "", IF(COUNTIF($B$11:$B4858, $B4858)&gt;1, "", $B4858))</f>
        <v/>
      </c>
      <c r="T4858" s="10" t="str">
        <f t="shared" si="452"/>
        <v/>
      </c>
      <c r="U4858" s="13">
        <v>4848</v>
      </c>
      <c r="V4858" s="17" t="str">
        <f t="shared" si="453"/>
        <v/>
      </c>
      <c r="X4858" s="10" t="str">
        <f>IF($F4858="", "", IF($D4858="", 'Intro &amp; Setup'!$Z$32, IFERROR(INDEX('Intro &amp; Setup'!$Z$17:$Z$31, MATCH($D4858, 'Intro &amp; Setup'!$S$17:$S$31, 0)), "")))</f>
        <v/>
      </c>
      <c r="Z4858" s="25" t="str">
        <f t="shared" si="454"/>
        <v/>
      </c>
      <c r="AE4858" s="10" t="str">
        <f>IF($B4858="", "", IF($D4858="", 'Intro &amp; Setup'!$AC$32, IFERROR(INDEX('Intro &amp; Setup'!$AC$17:$AC$31, MATCH($D4858, 'Intro &amp; Setup'!$S$17:$S$31, 0)), "")))</f>
        <v/>
      </c>
      <c r="AG4858" s="10" t="str">
        <f t="shared" si="455"/>
        <v/>
      </c>
    </row>
    <row r="4859" spans="1:33" x14ac:dyDescent="0.25">
      <c r="A4859" s="7"/>
      <c r="B4859" s="66"/>
      <c r="C4859" s="67"/>
      <c r="D4859" s="68"/>
      <c r="E4859" s="68"/>
      <c r="F4859" s="69"/>
      <c r="G4859" s="69"/>
      <c r="H4859" s="70"/>
      <c r="I4859" s="71"/>
      <c r="J4859" s="68"/>
      <c r="K4859" s="68"/>
      <c r="L4859" s="72"/>
      <c r="M4859" s="7"/>
      <c r="N4859" s="10" t="str">
        <f t="shared" si="450"/>
        <v/>
      </c>
      <c r="O4859" s="7"/>
      <c r="P4859" s="22" t="str">
        <f t="shared" si="451"/>
        <v/>
      </c>
      <c r="Q4859" s="7"/>
      <c r="S4859" s="17" t="str">
        <f>IF($B4859="", "", IF(COUNTIF($B$11:$B4859, $B4859)&gt;1, "", $B4859))</f>
        <v/>
      </c>
      <c r="T4859" s="10" t="str">
        <f t="shared" si="452"/>
        <v/>
      </c>
      <c r="U4859" s="13">
        <v>4849</v>
      </c>
      <c r="V4859" s="17" t="str">
        <f t="shared" si="453"/>
        <v/>
      </c>
      <c r="X4859" s="10" t="str">
        <f>IF($F4859="", "", IF($D4859="", 'Intro &amp; Setup'!$Z$32, IFERROR(INDEX('Intro &amp; Setup'!$Z$17:$Z$31, MATCH($D4859, 'Intro &amp; Setup'!$S$17:$S$31, 0)), "")))</f>
        <v/>
      </c>
      <c r="Z4859" s="25" t="str">
        <f t="shared" si="454"/>
        <v/>
      </c>
      <c r="AE4859" s="10" t="str">
        <f>IF($B4859="", "", IF($D4859="", 'Intro &amp; Setup'!$AC$32, IFERROR(INDEX('Intro &amp; Setup'!$AC$17:$AC$31, MATCH($D4859, 'Intro &amp; Setup'!$S$17:$S$31, 0)), "")))</f>
        <v/>
      </c>
      <c r="AG4859" s="10" t="str">
        <f t="shared" si="455"/>
        <v/>
      </c>
    </row>
    <row r="4860" spans="1:33" x14ac:dyDescent="0.25">
      <c r="A4860" s="7"/>
      <c r="B4860" s="66"/>
      <c r="C4860" s="67"/>
      <c r="D4860" s="68"/>
      <c r="E4860" s="68"/>
      <c r="F4860" s="69"/>
      <c r="G4860" s="69"/>
      <c r="H4860" s="70"/>
      <c r="I4860" s="71"/>
      <c r="J4860" s="68"/>
      <c r="K4860" s="68"/>
      <c r="L4860" s="72"/>
      <c r="M4860" s="7"/>
      <c r="N4860" s="10" t="str">
        <f t="shared" si="450"/>
        <v/>
      </c>
      <c r="O4860" s="7"/>
      <c r="P4860" s="22" t="str">
        <f t="shared" si="451"/>
        <v/>
      </c>
      <c r="Q4860" s="7"/>
      <c r="S4860" s="17" t="str">
        <f>IF($B4860="", "", IF(COUNTIF($B$11:$B4860, $B4860)&gt;1, "", $B4860))</f>
        <v/>
      </c>
      <c r="T4860" s="10" t="str">
        <f t="shared" si="452"/>
        <v/>
      </c>
      <c r="U4860" s="13">
        <v>4850</v>
      </c>
      <c r="V4860" s="17" t="str">
        <f t="shared" si="453"/>
        <v/>
      </c>
      <c r="X4860" s="10" t="str">
        <f>IF($F4860="", "", IF($D4860="", 'Intro &amp; Setup'!$Z$32, IFERROR(INDEX('Intro &amp; Setup'!$Z$17:$Z$31, MATCH($D4860, 'Intro &amp; Setup'!$S$17:$S$31, 0)), "")))</f>
        <v/>
      </c>
      <c r="Z4860" s="25" t="str">
        <f t="shared" si="454"/>
        <v/>
      </c>
      <c r="AE4860" s="10" t="str">
        <f>IF($B4860="", "", IF($D4860="", 'Intro &amp; Setup'!$AC$32, IFERROR(INDEX('Intro &amp; Setup'!$AC$17:$AC$31, MATCH($D4860, 'Intro &amp; Setup'!$S$17:$S$31, 0)), "")))</f>
        <v/>
      </c>
      <c r="AG4860" s="10" t="str">
        <f t="shared" si="455"/>
        <v/>
      </c>
    </row>
    <row r="4861" spans="1:33" x14ac:dyDescent="0.25">
      <c r="A4861" s="7"/>
      <c r="B4861" s="66"/>
      <c r="C4861" s="67"/>
      <c r="D4861" s="68"/>
      <c r="E4861" s="68"/>
      <c r="F4861" s="69"/>
      <c r="G4861" s="69"/>
      <c r="H4861" s="70"/>
      <c r="I4861" s="71"/>
      <c r="J4861" s="68"/>
      <c r="K4861" s="68"/>
      <c r="L4861" s="72"/>
      <c r="M4861" s="7"/>
      <c r="N4861" s="10" t="str">
        <f t="shared" si="450"/>
        <v/>
      </c>
      <c r="O4861" s="7"/>
      <c r="P4861" s="22" t="str">
        <f t="shared" si="451"/>
        <v/>
      </c>
      <c r="Q4861" s="7"/>
      <c r="S4861" s="17" t="str">
        <f>IF($B4861="", "", IF(COUNTIF($B$11:$B4861, $B4861)&gt;1, "", $B4861))</f>
        <v/>
      </c>
      <c r="T4861" s="10" t="str">
        <f t="shared" si="452"/>
        <v/>
      </c>
      <c r="U4861" s="13">
        <v>4851</v>
      </c>
      <c r="V4861" s="17" t="str">
        <f t="shared" si="453"/>
        <v/>
      </c>
      <c r="X4861" s="10" t="str">
        <f>IF($F4861="", "", IF($D4861="", 'Intro &amp; Setup'!$Z$32, IFERROR(INDEX('Intro &amp; Setup'!$Z$17:$Z$31, MATCH($D4861, 'Intro &amp; Setup'!$S$17:$S$31, 0)), "")))</f>
        <v/>
      </c>
      <c r="Z4861" s="25" t="str">
        <f t="shared" si="454"/>
        <v/>
      </c>
      <c r="AE4861" s="10" t="str">
        <f>IF($B4861="", "", IF($D4861="", 'Intro &amp; Setup'!$AC$32, IFERROR(INDEX('Intro &amp; Setup'!$AC$17:$AC$31, MATCH($D4861, 'Intro &amp; Setup'!$S$17:$S$31, 0)), "")))</f>
        <v/>
      </c>
      <c r="AG4861" s="10" t="str">
        <f t="shared" si="455"/>
        <v/>
      </c>
    </row>
    <row r="4862" spans="1:33" x14ac:dyDescent="0.25">
      <c r="A4862" s="7"/>
      <c r="B4862" s="66"/>
      <c r="C4862" s="67"/>
      <c r="D4862" s="68"/>
      <c r="E4862" s="68"/>
      <c r="F4862" s="69"/>
      <c r="G4862" s="69"/>
      <c r="H4862" s="70"/>
      <c r="I4862" s="71"/>
      <c r="J4862" s="68"/>
      <c r="K4862" s="68"/>
      <c r="L4862" s="72"/>
      <c r="M4862" s="7"/>
      <c r="N4862" s="10" t="str">
        <f t="shared" si="450"/>
        <v/>
      </c>
      <c r="O4862" s="7"/>
      <c r="P4862" s="22" t="str">
        <f t="shared" si="451"/>
        <v/>
      </c>
      <c r="Q4862" s="7"/>
      <c r="S4862" s="17" t="str">
        <f>IF($B4862="", "", IF(COUNTIF($B$11:$B4862, $B4862)&gt;1, "", $B4862))</f>
        <v/>
      </c>
      <c r="T4862" s="10" t="str">
        <f t="shared" si="452"/>
        <v/>
      </c>
      <c r="U4862" s="13">
        <v>4852</v>
      </c>
      <c r="V4862" s="17" t="str">
        <f t="shared" si="453"/>
        <v/>
      </c>
      <c r="X4862" s="10" t="str">
        <f>IF($F4862="", "", IF($D4862="", 'Intro &amp; Setup'!$Z$32, IFERROR(INDEX('Intro &amp; Setup'!$Z$17:$Z$31, MATCH($D4862, 'Intro &amp; Setup'!$S$17:$S$31, 0)), "")))</f>
        <v/>
      </c>
      <c r="Z4862" s="25" t="str">
        <f t="shared" si="454"/>
        <v/>
      </c>
      <c r="AE4862" s="10" t="str">
        <f>IF($B4862="", "", IF($D4862="", 'Intro &amp; Setup'!$AC$32, IFERROR(INDEX('Intro &amp; Setup'!$AC$17:$AC$31, MATCH($D4862, 'Intro &amp; Setup'!$S$17:$S$31, 0)), "")))</f>
        <v/>
      </c>
      <c r="AG4862" s="10" t="str">
        <f t="shared" si="455"/>
        <v/>
      </c>
    </row>
    <row r="4863" spans="1:33" x14ac:dyDescent="0.25">
      <c r="A4863" s="7"/>
      <c r="B4863" s="66"/>
      <c r="C4863" s="67"/>
      <c r="D4863" s="68"/>
      <c r="E4863" s="68"/>
      <c r="F4863" s="69"/>
      <c r="G4863" s="69"/>
      <c r="H4863" s="70"/>
      <c r="I4863" s="71"/>
      <c r="J4863" s="68"/>
      <c r="K4863" s="68"/>
      <c r="L4863" s="72"/>
      <c r="M4863" s="7"/>
      <c r="N4863" s="10" t="str">
        <f t="shared" si="450"/>
        <v/>
      </c>
      <c r="O4863" s="7"/>
      <c r="P4863" s="22" t="str">
        <f t="shared" si="451"/>
        <v/>
      </c>
      <c r="Q4863" s="7"/>
      <c r="S4863" s="17" t="str">
        <f>IF($B4863="", "", IF(COUNTIF($B$11:$B4863, $B4863)&gt;1, "", $B4863))</f>
        <v/>
      </c>
      <c r="T4863" s="10" t="str">
        <f t="shared" si="452"/>
        <v/>
      </c>
      <c r="U4863" s="13">
        <v>4853</v>
      </c>
      <c r="V4863" s="17" t="str">
        <f t="shared" si="453"/>
        <v/>
      </c>
      <c r="X4863" s="10" t="str">
        <f>IF($F4863="", "", IF($D4863="", 'Intro &amp; Setup'!$Z$32, IFERROR(INDEX('Intro &amp; Setup'!$Z$17:$Z$31, MATCH($D4863, 'Intro &amp; Setup'!$S$17:$S$31, 0)), "")))</f>
        <v/>
      </c>
      <c r="Z4863" s="25" t="str">
        <f t="shared" si="454"/>
        <v/>
      </c>
      <c r="AE4863" s="10" t="str">
        <f>IF($B4863="", "", IF($D4863="", 'Intro &amp; Setup'!$AC$32, IFERROR(INDEX('Intro &amp; Setup'!$AC$17:$AC$31, MATCH($D4863, 'Intro &amp; Setup'!$S$17:$S$31, 0)), "")))</f>
        <v/>
      </c>
      <c r="AG4863" s="10" t="str">
        <f t="shared" si="455"/>
        <v/>
      </c>
    </row>
    <row r="4864" spans="1:33" x14ac:dyDescent="0.25">
      <c r="A4864" s="7"/>
      <c r="B4864" s="66"/>
      <c r="C4864" s="67"/>
      <c r="D4864" s="68"/>
      <c r="E4864" s="68"/>
      <c r="F4864" s="69"/>
      <c r="G4864" s="69"/>
      <c r="H4864" s="70"/>
      <c r="I4864" s="71"/>
      <c r="J4864" s="68"/>
      <c r="K4864" s="68"/>
      <c r="L4864" s="72"/>
      <c r="M4864" s="7"/>
      <c r="N4864" s="10" t="str">
        <f t="shared" si="450"/>
        <v/>
      </c>
      <c r="O4864" s="7"/>
      <c r="P4864" s="22" t="str">
        <f t="shared" si="451"/>
        <v/>
      </c>
      <c r="Q4864" s="7"/>
      <c r="S4864" s="17" t="str">
        <f>IF($B4864="", "", IF(COUNTIF($B$11:$B4864, $B4864)&gt;1, "", $B4864))</f>
        <v/>
      </c>
      <c r="T4864" s="10" t="str">
        <f t="shared" si="452"/>
        <v/>
      </c>
      <c r="U4864" s="13">
        <v>4854</v>
      </c>
      <c r="V4864" s="17" t="str">
        <f t="shared" si="453"/>
        <v/>
      </c>
      <c r="X4864" s="10" t="str">
        <f>IF($F4864="", "", IF($D4864="", 'Intro &amp; Setup'!$Z$32, IFERROR(INDEX('Intro &amp; Setup'!$Z$17:$Z$31, MATCH($D4864, 'Intro &amp; Setup'!$S$17:$S$31, 0)), "")))</f>
        <v/>
      </c>
      <c r="Z4864" s="25" t="str">
        <f t="shared" si="454"/>
        <v/>
      </c>
      <c r="AE4864" s="10" t="str">
        <f>IF($B4864="", "", IF($D4864="", 'Intro &amp; Setup'!$AC$32, IFERROR(INDEX('Intro &amp; Setup'!$AC$17:$AC$31, MATCH($D4864, 'Intro &amp; Setup'!$S$17:$S$31, 0)), "")))</f>
        <v/>
      </c>
      <c r="AG4864" s="10" t="str">
        <f t="shared" si="455"/>
        <v/>
      </c>
    </row>
    <row r="4865" spans="1:33" x14ac:dyDescent="0.25">
      <c r="A4865" s="7"/>
      <c r="B4865" s="66"/>
      <c r="C4865" s="67"/>
      <c r="D4865" s="68"/>
      <c r="E4865" s="68"/>
      <c r="F4865" s="69"/>
      <c r="G4865" s="69"/>
      <c r="H4865" s="70"/>
      <c r="I4865" s="71"/>
      <c r="J4865" s="68"/>
      <c r="K4865" s="68"/>
      <c r="L4865" s="72"/>
      <c r="M4865" s="7"/>
      <c r="N4865" s="10" t="str">
        <f t="shared" si="450"/>
        <v/>
      </c>
      <c r="O4865" s="7"/>
      <c r="P4865" s="22" t="str">
        <f t="shared" si="451"/>
        <v/>
      </c>
      <c r="Q4865" s="7"/>
      <c r="S4865" s="17" t="str">
        <f>IF($B4865="", "", IF(COUNTIF($B$11:$B4865, $B4865)&gt;1, "", $B4865))</f>
        <v/>
      </c>
      <c r="T4865" s="10" t="str">
        <f t="shared" si="452"/>
        <v/>
      </c>
      <c r="U4865" s="13">
        <v>4855</v>
      </c>
      <c r="V4865" s="17" t="str">
        <f t="shared" si="453"/>
        <v/>
      </c>
      <c r="X4865" s="10" t="str">
        <f>IF($F4865="", "", IF($D4865="", 'Intro &amp; Setup'!$Z$32, IFERROR(INDEX('Intro &amp; Setup'!$Z$17:$Z$31, MATCH($D4865, 'Intro &amp; Setup'!$S$17:$S$31, 0)), "")))</f>
        <v/>
      </c>
      <c r="Z4865" s="25" t="str">
        <f t="shared" si="454"/>
        <v/>
      </c>
      <c r="AE4865" s="10" t="str">
        <f>IF($B4865="", "", IF($D4865="", 'Intro &amp; Setup'!$AC$32, IFERROR(INDEX('Intro &amp; Setup'!$AC$17:$AC$31, MATCH($D4865, 'Intro &amp; Setup'!$S$17:$S$31, 0)), "")))</f>
        <v/>
      </c>
      <c r="AG4865" s="10" t="str">
        <f t="shared" si="455"/>
        <v/>
      </c>
    </row>
    <row r="4866" spans="1:33" x14ac:dyDescent="0.25">
      <c r="A4866" s="7"/>
      <c r="B4866" s="66"/>
      <c r="C4866" s="67"/>
      <c r="D4866" s="68"/>
      <c r="E4866" s="68"/>
      <c r="F4866" s="69"/>
      <c r="G4866" s="69"/>
      <c r="H4866" s="70"/>
      <c r="I4866" s="71"/>
      <c r="J4866" s="68"/>
      <c r="K4866" s="68"/>
      <c r="L4866" s="72"/>
      <c r="M4866" s="7"/>
      <c r="N4866" s="10" t="str">
        <f t="shared" si="450"/>
        <v/>
      </c>
      <c r="O4866" s="7"/>
      <c r="P4866" s="22" t="str">
        <f t="shared" si="451"/>
        <v/>
      </c>
      <c r="Q4866" s="7"/>
      <c r="S4866" s="17" t="str">
        <f>IF($B4866="", "", IF(COUNTIF($B$11:$B4866, $B4866)&gt;1, "", $B4866))</f>
        <v/>
      </c>
      <c r="T4866" s="10" t="str">
        <f t="shared" si="452"/>
        <v/>
      </c>
      <c r="U4866" s="13">
        <v>4856</v>
      </c>
      <c r="V4866" s="17" t="str">
        <f t="shared" si="453"/>
        <v/>
      </c>
      <c r="X4866" s="10" t="str">
        <f>IF($F4866="", "", IF($D4866="", 'Intro &amp; Setup'!$Z$32, IFERROR(INDEX('Intro &amp; Setup'!$Z$17:$Z$31, MATCH($D4866, 'Intro &amp; Setup'!$S$17:$S$31, 0)), "")))</f>
        <v/>
      </c>
      <c r="Z4866" s="25" t="str">
        <f t="shared" si="454"/>
        <v/>
      </c>
      <c r="AE4866" s="10" t="str">
        <f>IF($B4866="", "", IF($D4866="", 'Intro &amp; Setup'!$AC$32, IFERROR(INDEX('Intro &amp; Setup'!$AC$17:$AC$31, MATCH($D4866, 'Intro &amp; Setup'!$S$17:$S$31, 0)), "")))</f>
        <v/>
      </c>
      <c r="AG4866" s="10" t="str">
        <f t="shared" si="455"/>
        <v/>
      </c>
    </row>
    <row r="4867" spans="1:33" x14ac:dyDescent="0.25">
      <c r="A4867" s="7"/>
      <c r="B4867" s="66"/>
      <c r="C4867" s="67"/>
      <c r="D4867" s="68"/>
      <c r="E4867" s="68"/>
      <c r="F4867" s="69"/>
      <c r="G4867" s="69"/>
      <c r="H4867" s="70"/>
      <c r="I4867" s="71"/>
      <c r="J4867" s="68"/>
      <c r="K4867" s="68"/>
      <c r="L4867" s="72"/>
      <c r="M4867" s="7"/>
      <c r="N4867" s="10" t="str">
        <f t="shared" si="450"/>
        <v/>
      </c>
      <c r="O4867" s="7"/>
      <c r="P4867" s="22" t="str">
        <f t="shared" si="451"/>
        <v/>
      </c>
      <c r="Q4867" s="7"/>
      <c r="S4867" s="17" t="str">
        <f>IF($B4867="", "", IF(COUNTIF($B$11:$B4867, $B4867)&gt;1, "", $B4867))</f>
        <v/>
      </c>
      <c r="T4867" s="10" t="str">
        <f t="shared" si="452"/>
        <v/>
      </c>
      <c r="U4867" s="13">
        <v>4857</v>
      </c>
      <c r="V4867" s="17" t="str">
        <f t="shared" si="453"/>
        <v/>
      </c>
      <c r="X4867" s="10" t="str">
        <f>IF($F4867="", "", IF($D4867="", 'Intro &amp; Setup'!$Z$32, IFERROR(INDEX('Intro &amp; Setup'!$Z$17:$Z$31, MATCH($D4867, 'Intro &amp; Setup'!$S$17:$S$31, 0)), "")))</f>
        <v/>
      </c>
      <c r="Z4867" s="25" t="str">
        <f t="shared" si="454"/>
        <v/>
      </c>
      <c r="AE4867" s="10" t="str">
        <f>IF($B4867="", "", IF($D4867="", 'Intro &amp; Setup'!$AC$32, IFERROR(INDEX('Intro &amp; Setup'!$AC$17:$AC$31, MATCH($D4867, 'Intro &amp; Setup'!$S$17:$S$31, 0)), "")))</f>
        <v/>
      </c>
      <c r="AG4867" s="10" t="str">
        <f t="shared" si="455"/>
        <v/>
      </c>
    </row>
    <row r="4868" spans="1:33" x14ac:dyDescent="0.25">
      <c r="A4868" s="7"/>
      <c r="B4868" s="66"/>
      <c r="C4868" s="67"/>
      <c r="D4868" s="68"/>
      <c r="E4868" s="68"/>
      <c r="F4868" s="69"/>
      <c r="G4868" s="69"/>
      <c r="H4868" s="70"/>
      <c r="I4868" s="71"/>
      <c r="J4868" s="68"/>
      <c r="K4868" s="68"/>
      <c r="L4868" s="72"/>
      <c r="M4868" s="7"/>
      <c r="N4868" s="10" t="str">
        <f t="shared" si="450"/>
        <v/>
      </c>
      <c r="O4868" s="7"/>
      <c r="P4868" s="22" t="str">
        <f t="shared" si="451"/>
        <v/>
      </c>
      <c r="Q4868" s="7"/>
      <c r="S4868" s="17" t="str">
        <f>IF($B4868="", "", IF(COUNTIF($B$11:$B4868, $B4868)&gt;1, "", $B4868))</f>
        <v/>
      </c>
      <c r="T4868" s="10" t="str">
        <f t="shared" si="452"/>
        <v/>
      </c>
      <c r="U4868" s="13">
        <v>4858</v>
      </c>
      <c r="V4868" s="17" t="str">
        <f t="shared" si="453"/>
        <v/>
      </c>
      <c r="X4868" s="10" t="str">
        <f>IF($F4868="", "", IF($D4868="", 'Intro &amp; Setup'!$Z$32, IFERROR(INDEX('Intro &amp; Setup'!$Z$17:$Z$31, MATCH($D4868, 'Intro &amp; Setup'!$S$17:$S$31, 0)), "")))</f>
        <v/>
      </c>
      <c r="Z4868" s="25" t="str">
        <f t="shared" si="454"/>
        <v/>
      </c>
      <c r="AE4868" s="10" t="str">
        <f>IF($B4868="", "", IF($D4868="", 'Intro &amp; Setup'!$AC$32, IFERROR(INDEX('Intro &amp; Setup'!$AC$17:$AC$31, MATCH($D4868, 'Intro &amp; Setup'!$S$17:$S$31, 0)), "")))</f>
        <v/>
      </c>
      <c r="AG4868" s="10" t="str">
        <f t="shared" si="455"/>
        <v/>
      </c>
    </row>
    <row r="4869" spans="1:33" x14ac:dyDescent="0.25">
      <c r="A4869" s="7"/>
      <c r="B4869" s="66"/>
      <c r="C4869" s="67"/>
      <c r="D4869" s="68"/>
      <c r="E4869" s="68"/>
      <c r="F4869" s="69"/>
      <c r="G4869" s="69"/>
      <c r="H4869" s="70"/>
      <c r="I4869" s="71"/>
      <c r="J4869" s="68"/>
      <c r="K4869" s="68"/>
      <c r="L4869" s="72"/>
      <c r="M4869" s="7"/>
      <c r="N4869" s="10" t="str">
        <f t="shared" si="450"/>
        <v/>
      </c>
      <c r="O4869" s="7"/>
      <c r="P4869" s="22" t="str">
        <f t="shared" si="451"/>
        <v/>
      </c>
      <c r="Q4869" s="7"/>
      <c r="S4869" s="17" t="str">
        <f>IF($B4869="", "", IF(COUNTIF($B$11:$B4869, $B4869)&gt;1, "", $B4869))</f>
        <v/>
      </c>
      <c r="T4869" s="10" t="str">
        <f t="shared" si="452"/>
        <v/>
      </c>
      <c r="U4869" s="13">
        <v>4859</v>
      </c>
      <c r="V4869" s="17" t="str">
        <f t="shared" si="453"/>
        <v/>
      </c>
      <c r="X4869" s="10" t="str">
        <f>IF($F4869="", "", IF($D4869="", 'Intro &amp; Setup'!$Z$32, IFERROR(INDEX('Intro &amp; Setup'!$Z$17:$Z$31, MATCH($D4869, 'Intro &amp; Setup'!$S$17:$S$31, 0)), "")))</f>
        <v/>
      </c>
      <c r="Z4869" s="25" t="str">
        <f t="shared" si="454"/>
        <v/>
      </c>
      <c r="AE4869" s="10" t="str">
        <f>IF($B4869="", "", IF($D4869="", 'Intro &amp; Setup'!$AC$32, IFERROR(INDEX('Intro &amp; Setup'!$AC$17:$AC$31, MATCH($D4869, 'Intro &amp; Setup'!$S$17:$S$31, 0)), "")))</f>
        <v/>
      </c>
      <c r="AG4869" s="10" t="str">
        <f t="shared" si="455"/>
        <v/>
      </c>
    </row>
    <row r="4870" spans="1:33" x14ac:dyDescent="0.25">
      <c r="A4870" s="7"/>
      <c r="B4870" s="66"/>
      <c r="C4870" s="67"/>
      <c r="D4870" s="68"/>
      <c r="E4870" s="68"/>
      <c r="F4870" s="69"/>
      <c r="G4870" s="69"/>
      <c r="H4870" s="70"/>
      <c r="I4870" s="71"/>
      <c r="J4870" s="68"/>
      <c r="K4870" s="68"/>
      <c r="L4870" s="72"/>
      <c r="M4870" s="7"/>
      <c r="N4870" s="10" t="str">
        <f t="shared" si="450"/>
        <v/>
      </c>
      <c r="O4870" s="7"/>
      <c r="P4870" s="22" t="str">
        <f t="shared" si="451"/>
        <v/>
      </c>
      <c r="Q4870" s="7"/>
      <c r="S4870" s="17" t="str">
        <f>IF($B4870="", "", IF(COUNTIF($B$11:$B4870, $B4870)&gt;1, "", $B4870))</f>
        <v/>
      </c>
      <c r="T4870" s="10" t="str">
        <f t="shared" si="452"/>
        <v/>
      </c>
      <c r="U4870" s="13">
        <v>4860</v>
      </c>
      <c r="V4870" s="17" t="str">
        <f t="shared" si="453"/>
        <v/>
      </c>
      <c r="X4870" s="10" t="str">
        <f>IF($F4870="", "", IF($D4870="", 'Intro &amp; Setup'!$Z$32, IFERROR(INDEX('Intro &amp; Setup'!$Z$17:$Z$31, MATCH($D4870, 'Intro &amp; Setup'!$S$17:$S$31, 0)), "")))</f>
        <v/>
      </c>
      <c r="Z4870" s="25" t="str">
        <f t="shared" si="454"/>
        <v/>
      </c>
      <c r="AE4870" s="10" t="str">
        <f>IF($B4870="", "", IF($D4870="", 'Intro &amp; Setup'!$AC$32, IFERROR(INDEX('Intro &amp; Setup'!$AC$17:$AC$31, MATCH($D4870, 'Intro &amp; Setup'!$S$17:$S$31, 0)), "")))</f>
        <v/>
      </c>
      <c r="AG4870" s="10" t="str">
        <f t="shared" si="455"/>
        <v/>
      </c>
    </row>
    <row r="4871" spans="1:33" x14ac:dyDescent="0.25">
      <c r="A4871" s="7"/>
      <c r="B4871" s="66"/>
      <c r="C4871" s="67"/>
      <c r="D4871" s="68"/>
      <c r="E4871" s="68"/>
      <c r="F4871" s="69"/>
      <c r="G4871" s="69"/>
      <c r="H4871" s="70"/>
      <c r="I4871" s="71"/>
      <c r="J4871" s="68"/>
      <c r="K4871" s="68"/>
      <c r="L4871" s="72"/>
      <c r="M4871" s="7"/>
      <c r="N4871" s="10" t="str">
        <f t="shared" si="450"/>
        <v/>
      </c>
      <c r="O4871" s="7"/>
      <c r="P4871" s="22" t="str">
        <f t="shared" si="451"/>
        <v/>
      </c>
      <c r="Q4871" s="7"/>
      <c r="S4871" s="17" t="str">
        <f>IF($B4871="", "", IF(COUNTIF($B$11:$B4871, $B4871)&gt;1, "", $B4871))</f>
        <v/>
      </c>
      <c r="T4871" s="10" t="str">
        <f t="shared" si="452"/>
        <v/>
      </c>
      <c r="U4871" s="13">
        <v>4861</v>
      </c>
      <c r="V4871" s="17" t="str">
        <f t="shared" si="453"/>
        <v/>
      </c>
      <c r="X4871" s="10" t="str">
        <f>IF($F4871="", "", IF($D4871="", 'Intro &amp; Setup'!$Z$32, IFERROR(INDEX('Intro &amp; Setup'!$Z$17:$Z$31, MATCH($D4871, 'Intro &amp; Setup'!$S$17:$S$31, 0)), "")))</f>
        <v/>
      </c>
      <c r="Z4871" s="25" t="str">
        <f t="shared" si="454"/>
        <v/>
      </c>
      <c r="AE4871" s="10" t="str">
        <f>IF($B4871="", "", IF($D4871="", 'Intro &amp; Setup'!$AC$32, IFERROR(INDEX('Intro &amp; Setup'!$AC$17:$AC$31, MATCH($D4871, 'Intro &amp; Setup'!$S$17:$S$31, 0)), "")))</f>
        <v/>
      </c>
      <c r="AG4871" s="10" t="str">
        <f t="shared" si="455"/>
        <v/>
      </c>
    </row>
    <row r="4872" spans="1:33" x14ac:dyDescent="0.25">
      <c r="A4872" s="7"/>
      <c r="B4872" s="66"/>
      <c r="C4872" s="67"/>
      <c r="D4872" s="68"/>
      <c r="E4872" s="68"/>
      <c r="F4872" s="69"/>
      <c r="G4872" s="69"/>
      <c r="H4872" s="70"/>
      <c r="I4872" s="71"/>
      <c r="J4872" s="68"/>
      <c r="K4872" s="68"/>
      <c r="L4872" s="72"/>
      <c r="M4872" s="7"/>
      <c r="N4872" s="10" t="str">
        <f t="shared" si="450"/>
        <v/>
      </c>
      <c r="O4872" s="7"/>
      <c r="P4872" s="22" t="str">
        <f t="shared" si="451"/>
        <v/>
      </c>
      <c r="Q4872" s="7"/>
      <c r="S4872" s="17" t="str">
        <f>IF($B4872="", "", IF(COUNTIF($B$11:$B4872, $B4872)&gt;1, "", $B4872))</f>
        <v/>
      </c>
      <c r="T4872" s="10" t="str">
        <f t="shared" si="452"/>
        <v/>
      </c>
      <c r="U4872" s="13">
        <v>4862</v>
      </c>
      <c r="V4872" s="17" t="str">
        <f t="shared" si="453"/>
        <v/>
      </c>
      <c r="X4872" s="10" t="str">
        <f>IF($F4872="", "", IF($D4872="", 'Intro &amp; Setup'!$Z$32, IFERROR(INDEX('Intro &amp; Setup'!$Z$17:$Z$31, MATCH($D4872, 'Intro &amp; Setup'!$S$17:$S$31, 0)), "")))</f>
        <v/>
      </c>
      <c r="Z4872" s="25" t="str">
        <f t="shared" si="454"/>
        <v/>
      </c>
      <c r="AE4872" s="10" t="str">
        <f>IF($B4872="", "", IF($D4872="", 'Intro &amp; Setup'!$AC$32, IFERROR(INDEX('Intro &amp; Setup'!$AC$17:$AC$31, MATCH($D4872, 'Intro &amp; Setup'!$S$17:$S$31, 0)), "")))</f>
        <v/>
      </c>
      <c r="AG4872" s="10" t="str">
        <f t="shared" si="455"/>
        <v/>
      </c>
    </row>
    <row r="4873" spans="1:33" x14ac:dyDescent="0.25">
      <c r="A4873" s="7"/>
      <c r="B4873" s="66"/>
      <c r="C4873" s="67"/>
      <c r="D4873" s="68"/>
      <c r="E4873" s="68"/>
      <c r="F4873" s="69"/>
      <c r="G4873" s="69"/>
      <c r="H4873" s="70"/>
      <c r="I4873" s="71"/>
      <c r="J4873" s="68"/>
      <c r="K4873" s="68"/>
      <c r="L4873" s="72"/>
      <c r="M4873" s="7"/>
      <c r="N4873" s="10" t="str">
        <f t="shared" si="450"/>
        <v/>
      </c>
      <c r="O4873" s="7"/>
      <c r="P4873" s="22" t="str">
        <f t="shared" si="451"/>
        <v/>
      </c>
      <c r="Q4873" s="7"/>
      <c r="S4873" s="17" t="str">
        <f>IF($B4873="", "", IF(COUNTIF($B$11:$B4873, $B4873)&gt;1, "", $B4873))</f>
        <v/>
      </c>
      <c r="T4873" s="10" t="str">
        <f t="shared" si="452"/>
        <v/>
      </c>
      <c r="U4873" s="13">
        <v>4863</v>
      </c>
      <c r="V4873" s="17" t="str">
        <f t="shared" si="453"/>
        <v/>
      </c>
      <c r="X4873" s="10" t="str">
        <f>IF($F4873="", "", IF($D4873="", 'Intro &amp; Setup'!$Z$32, IFERROR(INDEX('Intro &amp; Setup'!$Z$17:$Z$31, MATCH($D4873, 'Intro &amp; Setup'!$S$17:$S$31, 0)), "")))</f>
        <v/>
      </c>
      <c r="Z4873" s="25" t="str">
        <f t="shared" si="454"/>
        <v/>
      </c>
      <c r="AE4873" s="10" t="str">
        <f>IF($B4873="", "", IF($D4873="", 'Intro &amp; Setup'!$AC$32, IFERROR(INDEX('Intro &amp; Setup'!$AC$17:$AC$31, MATCH($D4873, 'Intro &amp; Setup'!$S$17:$S$31, 0)), "")))</f>
        <v/>
      </c>
      <c r="AG4873" s="10" t="str">
        <f t="shared" si="455"/>
        <v/>
      </c>
    </row>
    <row r="4874" spans="1:33" x14ac:dyDescent="0.25">
      <c r="A4874" s="7"/>
      <c r="B4874" s="66"/>
      <c r="C4874" s="67"/>
      <c r="D4874" s="68"/>
      <c r="E4874" s="68"/>
      <c r="F4874" s="69"/>
      <c r="G4874" s="69"/>
      <c r="H4874" s="70"/>
      <c r="I4874" s="71"/>
      <c r="J4874" s="68"/>
      <c r="K4874" s="68"/>
      <c r="L4874" s="72"/>
      <c r="M4874" s="7"/>
      <c r="N4874" s="10" t="str">
        <f t="shared" si="450"/>
        <v/>
      </c>
      <c r="O4874" s="7"/>
      <c r="P4874" s="22" t="str">
        <f t="shared" si="451"/>
        <v/>
      </c>
      <c r="Q4874" s="7"/>
      <c r="S4874" s="17" t="str">
        <f>IF($B4874="", "", IF(COUNTIF($B$11:$B4874, $B4874)&gt;1, "", $B4874))</f>
        <v/>
      </c>
      <c r="T4874" s="10" t="str">
        <f t="shared" si="452"/>
        <v/>
      </c>
      <c r="U4874" s="13">
        <v>4864</v>
      </c>
      <c r="V4874" s="17" t="str">
        <f t="shared" si="453"/>
        <v/>
      </c>
      <c r="X4874" s="10" t="str">
        <f>IF($F4874="", "", IF($D4874="", 'Intro &amp; Setup'!$Z$32, IFERROR(INDEX('Intro &amp; Setup'!$Z$17:$Z$31, MATCH($D4874, 'Intro &amp; Setup'!$S$17:$S$31, 0)), "")))</f>
        <v/>
      </c>
      <c r="Z4874" s="25" t="str">
        <f t="shared" si="454"/>
        <v/>
      </c>
      <c r="AE4874" s="10" t="str">
        <f>IF($B4874="", "", IF($D4874="", 'Intro &amp; Setup'!$AC$32, IFERROR(INDEX('Intro &amp; Setup'!$AC$17:$AC$31, MATCH($D4874, 'Intro &amp; Setup'!$S$17:$S$31, 0)), "")))</f>
        <v/>
      </c>
      <c r="AG4874" s="10" t="str">
        <f t="shared" si="455"/>
        <v/>
      </c>
    </row>
    <row r="4875" spans="1:33" x14ac:dyDescent="0.25">
      <c r="A4875" s="7"/>
      <c r="B4875" s="66"/>
      <c r="C4875" s="67"/>
      <c r="D4875" s="68"/>
      <c r="E4875" s="68"/>
      <c r="F4875" s="69"/>
      <c r="G4875" s="69"/>
      <c r="H4875" s="70"/>
      <c r="I4875" s="71"/>
      <c r="J4875" s="68"/>
      <c r="K4875" s="68"/>
      <c r="L4875" s="72"/>
      <c r="M4875" s="7"/>
      <c r="N4875" s="10" t="str">
        <f t="shared" si="450"/>
        <v/>
      </c>
      <c r="O4875" s="7"/>
      <c r="P4875" s="22" t="str">
        <f t="shared" si="451"/>
        <v/>
      </c>
      <c r="Q4875" s="7"/>
      <c r="S4875" s="17" t="str">
        <f>IF($B4875="", "", IF(COUNTIF($B$11:$B4875, $B4875)&gt;1, "", $B4875))</f>
        <v/>
      </c>
      <c r="T4875" s="10" t="str">
        <f t="shared" si="452"/>
        <v/>
      </c>
      <c r="U4875" s="13">
        <v>4865</v>
      </c>
      <c r="V4875" s="17" t="str">
        <f t="shared" si="453"/>
        <v/>
      </c>
      <c r="X4875" s="10" t="str">
        <f>IF($F4875="", "", IF($D4875="", 'Intro &amp; Setup'!$Z$32, IFERROR(INDEX('Intro &amp; Setup'!$Z$17:$Z$31, MATCH($D4875, 'Intro &amp; Setup'!$S$17:$S$31, 0)), "")))</f>
        <v/>
      </c>
      <c r="Z4875" s="25" t="str">
        <f t="shared" si="454"/>
        <v/>
      </c>
      <c r="AE4875" s="10" t="str">
        <f>IF($B4875="", "", IF($D4875="", 'Intro &amp; Setup'!$AC$32, IFERROR(INDEX('Intro &amp; Setup'!$AC$17:$AC$31, MATCH($D4875, 'Intro &amp; Setup'!$S$17:$S$31, 0)), "")))</f>
        <v/>
      </c>
      <c r="AG4875" s="10" t="str">
        <f t="shared" si="455"/>
        <v/>
      </c>
    </row>
    <row r="4876" spans="1:33" x14ac:dyDescent="0.25">
      <c r="A4876" s="7"/>
      <c r="B4876" s="66"/>
      <c r="C4876" s="67"/>
      <c r="D4876" s="68"/>
      <c r="E4876" s="68"/>
      <c r="F4876" s="69"/>
      <c r="G4876" s="69"/>
      <c r="H4876" s="70"/>
      <c r="I4876" s="71"/>
      <c r="J4876" s="68"/>
      <c r="K4876" s="68"/>
      <c r="L4876" s="72"/>
      <c r="M4876" s="7"/>
      <c r="N4876" s="10" t="str">
        <f t="shared" ref="N4876:N4939" si="456">IF($Z4876="", "", TEXT($Z4876, "mmm yyyy"))</f>
        <v/>
      </c>
      <c r="O4876" s="7"/>
      <c r="P4876" s="22" t="str">
        <f t="shared" ref="P4876:P4939" si="457">IFERROR(IF($F4876="", "", DATE(YEAR($F4876), MONTH($F4876)+$X4876, DAY($F4876))), "")</f>
        <v/>
      </c>
      <c r="Q4876" s="7"/>
      <c r="S4876" s="17" t="str">
        <f>IF($B4876="", "", IF(COUNTIF($B$11:$B4876, $B4876)&gt;1, "", $B4876))</f>
        <v/>
      </c>
      <c r="T4876" s="10" t="str">
        <f t="shared" ref="T4876:T4939" si="458">IF($S4876="", "", COUNTIF($S$11:$S$8010, "&lt;"&amp;$S4876)+1-$T$8)</f>
        <v/>
      </c>
      <c r="U4876" s="13">
        <v>4866</v>
      </c>
      <c r="V4876" s="17" t="str">
        <f t="shared" ref="V4876:V4939" si="459">IFERROR(INDEX($S$11:$S$8010, MATCH($U4876, $T$11:$T$8010, 0)), "")</f>
        <v/>
      </c>
      <c r="X4876" s="10" t="str">
        <f>IF($F4876="", "", IF($D4876="", 'Intro &amp; Setup'!$Z$32, IFERROR(INDEX('Intro &amp; Setup'!$Z$17:$Z$31, MATCH($D4876, 'Intro &amp; Setup'!$S$17:$S$31, 0)), "")))</f>
        <v/>
      </c>
      <c r="Z4876" s="25" t="str">
        <f t="shared" ref="Z4876:Z4939" si="460">IFERROR(IF($G4876="", "", DATE(YEAR($G4876), MONTH($G4876)+1, 1)), "")</f>
        <v/>
      </c>
      <c r="AE4876" s="10" t="str">
        <f>IF($B4876="", "", IF($D4876="", 'Intro &amp; Setup'!$AC$32, IFERROR(INDEX('Intro &amp; Setup'!$AC$17:$AC$31, MATCH($D4876, 'Intro &amp; Setup'!$S$17:$S$31, 0)), "")))</f>
        <v/>
      </c>
      <c r="AG4876" s="10" t="str">
        <f t="shared" ref="AG4876:AG4939" si="461">IF($G4876="", "", IF($N4876=$U$3, $AG$4, IF($N4876=$U$4, $AG$5, IF($G4876&lt;$T$3, $AG$3, ""))))</f>
        <v/>
      </c>
    </row>
    <row r="4877" spans="1:33" x14ac:dyDescent="0.25">
      <c r="A4877" s="7"/>
      <c r="B4877" s="66"/>
      <c r="C4877" s="67"/>
      <c r="D4877" s="68"/>
      <c r="E4877" s="68"/>
      <c r="F4877" s="69"/>
      <c r="G4877" s="69"/>
      <c r="H4877" s="70"/>
      <c r="I4877" s="71"/>
      <c r="J4877" s="68"/>
      <c r="K4877" s="68"/>
      <c r="L4877" s="72"/>
      <c r="M4877" s="7"/>
      <c r="N4877" s="10" t="str">
        <f t="shared" si="456"/>
        <v/>
      </c>
      <c r="O4877" s="7"/>
      <c r="P4877" s="22" t="str">
        <f t="shared" si="457"/>
        <v/>
      </c>
      <c r="Q4877" s="7"/>
      <c r="S4877" s="17" t="str">
        <f>IF($B4877="", "", IF(COUNTIF($B$11:$B4877, $B4877)&gt;1, "", $B4877))</f>
        <v/>
      </c>
      <c r="T4877" s="10" t="str">
        <f t="shared" si="458"/>
        <v/>
      </c>
      <c r="U4877" s="13">
        <v>4867</v>
      </c>
      <c r="V4877" s="17" t="str">
        <f t="shared" si="459"/>
        <v/>
      </c>
      <c r="X4877" s="10" t="str">
        <f>IF($F4877="", "", IF($D4877="", 'Intro &amp; Setup'!$Z$32, IFERROR(INDEX('Intro &amp; Setup'!$Z$17:$Z$31, MATCH($D4877, 'Intro &amp; Setup'!$S$17:$S$31, 0)), "")))</f>
        <v/>
      </c>
      <c r="Z4877" s="25" t="str">
        <f t="shared" si="460"/>
        <v/>
      </c>
      <c r="AE4877" s="10" t="str">
        <f>IF($B4877="", "", IF($D4877="", 'Intro &amp; Setup'!$AC$32, IFERROR(INDEX('Intro &amp; Setup'!$AC$17:$AC$31, MATCH($D4877, 'Intro &amp; Setup'!$S$17:$S$31, 0)), "")))</f>
        <v/>
      </c>
      <c r="AG4877" s="10" t="str">
        <f t="shared" si="461"/>
        <v/>
      </c>
    </row>
    <row r="4878" spans="1:33" x14ac:dyDescent="0.25">
      <c r="A4878" s="7"/>
      <c r="B4878" s="66"/>
      <c r="C4878" s="67"/>
      <c r="D4878" s="68"/>
      <c r="E4878" s="68"/>
      <c r="F4878" s="69"/>
      <c r="G4878" s="69"/>
      <c r="H4878" s="70"/>
      <c r="I4878" s="71"/>
      <c r="J4878" s="68"/>
      <c r="K4878" s="68"/>
      <c r="L4878" s="72"/>
      <c r="M4878" s="7"/>
      <c r="N4878" s="10" t="str">
        <f t="shared" si="456"/>
        <v/>
      </c>
      <c r="O4878" s="7"/>
      <c r="P4878" s="22" t="str">
        <f t="shared" si="457"/>
        <v/>
      </c>
      <c r="Q4878" s="7"/>
      <c r="S4878" s="17" t="str">
        <f>IF($B4878="", "", IF(COUNTIF($B$11:$B4878, $B4878)&gt;1, "", $B4878))</f>
        <v/>
      </c>
      <c r="T4878" s="10" t="str">
        <f t="shared" si="458"/>
        <v/>
      </c>
      <c r="U4878" s="13">
        <v>4868</v>
      </c>
      <c r="V4878" s="17" t="str">
        <f t="shared" si="459"/>
        <v/>
      </c>
      <c r="X4878" s="10" t="str">
        <f>IF($F4878="", "", IF($D4878="", 'Intro &amp; Setup'!$Z$32, IFERROR(INDEX('Intro &amp; Setup'!$Z$17:$Z$31, MATCH($D4878, 'Intro &amp; Setup'!$S$17:$S$31, 0)), "")))</f>
        <v/>
      </c>
      <c r="Z4878" s="25" t="str">
        <f t="shared" si="460"/>
        <v/>
      </c>
      <c r="AE4878" s="10" t="str">
        <f>IF($B4878="", "", IF($D4878="", 'Intro &amp; Setup'!$AC$32, IFERROR(INDEX('Intro &amp; Setup'!$AC$17:$AC$31, MATCH($D4878, 'Intro &amp; Setup'!$S$17:$S$31, 0)), "")))</f>
        <v/>
      </c>
      <c r="AG4878" s="10" t="str">
        <f t="shared" si="461"/>
        <v/>
      </c>
    </row>
    <row r="4879" spans="1:33" x14ac:dyDescent="0.25">
      <c r="A4879" s="7"/>
      <c r="B4879" s="66"/>
      <c r="C4879" s="67"/>
      <c r="D4879" s="68"/>
      <c r="E4879" s="68"/>
      <c r="F4879" s="69"/>
      <c r="G4879" s="69"/>
      <c r="H4879" s="70"/>
      <c r="I4879" s="71"/>
      <c r="J4879" s="68"/>
      <c r="K4879" s="68"/>
      <c r="L4879" s="72"/>
      <c r="M4879" s="7"/>
      <c r="N4879" s="10" t="str">
        <f t="shared" si="456"/>
        <v/>
      </c>
      <c r="O4879" s="7"/>
      <c r="P4879" s="22" t="str">
        <f t="shared" si="457"/>
        <v/>
      </c>
      <c r="Q4879" s="7"/>
      <c r="S4879" s="17" t="str">
        <f>IF($B4879="", "", IF(COUNTIF($B$11:$B4879, $B4879)&gt;1, "", $B4879))</f>
        <v/>
      </c>
      <c r="T4879" s="10" t="str">
        <f t="shared" si="458"/>
        <v/>
      </c>
      <c r="U4879" s="13">
        <v>4869</v>
      </c>
      <c r="V4879" s="17" t="str">
        <f t="shared" si="459"/>
        <v/>
      </c>
      <c r="X4879" s="10" t="str">
        <f>IF($F4879="", "", IF($D4879="", 'Intro &amp; Setup'!$Z$32, IFERROR(INDEX('Intro &amp; Setup'!$Z$17:$Z$31, MATCH($D4879, 'Intro &amp; Setup'!$S$17:$S$31, 0)), "")))</f>
        <v/>
      </c>
      <c r="Z4879" s="25" t="str">
        <f t="shared" si="460"/>
        <v/>
      </c>
      <c r="AE4879" s="10" t="str">
        <f>IF($B4879="", "", IF($D4879="", 'Intro &amp; Setup'!$AC$32, IFERROR(INDEX('Intro &amp; Setup'!$AC$17:$AC$31, MATCH($D4879, 'Intro &amp; Setup'!$S$17:$S$31, 0)), "")))</f>
        <v/>
      </c>
      <c r="AG4879" s="10" t="str">
        <f t="shared" si="461"/>
        <v/>
      </c>
    </row>
    <row r="4880" spans="1:33" x14ac:dyDescent="0.25">
      <c r="A4880" s="7"/>
      <c r="B4880" s="66"/>
      <c r="C4880" s="67"/>
      <c r="D4880" s="68"/>
      <c r="E4880" s="68"/>
      <c r="F4880" s="69"/>
      <c r="G4880" s="69"/>
      <c r="H4880" s="70"/>
      <c r="I4880" s="71"/>
      <c r="J4880" s="68"/>
      <c r="K4880" s="68"/>
      <c r="L4880" s="72"/>
      <c r="M4880" s="7"/>
      <c r="N4880" s="10" t="str">
        <f t="shared" si="456"/>
        <v/>
      </c>
      <c r="O4880" s="7"/>
      <c r="P4880" s="22" t="str">
        <f t="shared" si="457"/>
        <v/>
      </c>
      <c r="Q4880" s="7"/>
      <c r="S4880" s="17" t="str">
        <f>IF($B4880="", "", IF(COUNTIF($B$11:$B4880, $B4880)&gt;1, "", $B4880))</f>
        <v/>
      </c>
      <c r="T4880" s="10" t="str">
        <f t="shared" si="458"/>
        <v/>
      </c>
      <c r="U4880" s="13">
        <v>4870</v>
      </c>
      <c r="V4880" s="17" t="str">
        <f t="shared" si="459"/>
        <v/>
      </c>
      <c r="X4880" s="10" t="str">
        <f>IF($F4880="", "", IF($D4880="", 'Intro &amp; Setup'!$Z$32, IFERROR(INDEX('Intro &amp; Setup'!$Z$17:$Z$31, MATCH($D4880, 'Intro &amp; Setup'!$S$17:$S$31, 0)), "")))</f>
        <v/>
      </c>
      <c r="Z4880" s="25" t="str">
        <f t="shared" si="460"/>
        <v/>
      </c>
      <c r="AE4880" s="10" t="str">
        <f>IF($B4880="", "", IF($D4880="", 'Intro &amp; Setup'!$AC$32, IFERROR(INDEX('Intro &amp; Setup'!$AC$17:$AC$31, MATCH($D4880, 'Intro &amp; Setup'!$S$17:$S$31, 0)), "")))</f>
        <v/>
      </c>
      <c r="AG4880" s="10" t="str">
        <f t="shared" si="461"/>
        <v/>
      </c>
    </row>
    <row r="4881" spans="1:33" x14ac:dyDescent="0.25">
      <c r="A4881" s="7"/>
      <c r="B4881" s="66"/>
      <c r="C4881" s="67"/>
      <c r="D4881" s="68"/>
      <c r="E4881" s="68"/>
      <c r="F4881" s="69"/>
      <c r="G4881" s="69"/>
      <c r="H4881" s="70"/>
      <c r="I4881" s="71"/>
      <c r="J4881" s="68"/>
      <c r="K4881" s="68"/>
      <c r="L4881" s="72"/>
      <c r="M4881" s="7"/>
      <c r="N4881" s="10" t="str">
        <f t="shared" si="456"/>
        <v/>
      </c>
      <c r="O4881" s="7"/>
      <c r="P4881" s="22" t="str">
        <f t="shared" si="457"/>
        <v/>
      </c>
      <c r="Q4881" s="7"/>
      <c r="S4881" s="17" t="str">
        <f>IF($B4881="", "", IF(COUNTIF($B$11:$B4881, $B4881)&gt;1, "", $B4881))</f>
        <v/>
      </c>
      <c r="T4881" s="10" t="str">
        <f t="shared" si="458"/>
        <v/>
      </c>
      <c r="U4881" s="13">
        <v>4871</v>
      </c>
      <c r="V4881" s="17" t="str">
        <f t="shared" si="459"/>
        <v/>
      </c>
      <c r="X4881" s="10" t="str">
        <f>IF($F4881="", "", IF($D4881="", 'Intro &amp; Setup'!$Z$32, IFERROR(INDEX('Intro &amp; Setup'!$Z$17:$Z$31, MATCH($D4881, 'Intro &amp; Setup'!$S$17:$S$31, 0)), "")))</f>
        <v/>
      </c>
      <c r="Z4881" s="25" t="str">
        <f t="shared" si="460"/>
        <v/>
      </c>
      <c r="AE4881" s="10" t="str">
        <f>IF($B4881="", "", IF($D4881="", 'Intro &amp; Setup'!$AC$32, IFERROR(INDEX('Intro &amp; Setup'!$AC$17:$AC$31, MATCH($D4881, 'Intro &amp; Setup'!$S$17:$S$31, 0)), "")))</f>
        <v/>
      </c>
      <c r="AG4881" s="10" t="str">
        <f t="shared" si="461"/>
        <v/>
      </c>
    </row>
    <row r="4882" spans="1:33" x14ac:dyDescent="0.25">
      <c r="A4882" s="7"/>
      <c r="B4882" s="66"/>
      <c r="C4882" s="67"/>
      <c r="D4882" s="68"/>
      <c r="E4882" s="68"/>
      <c r="F4882" s="69"/>
      <c r="G4882" s="69"/>
      <c r="H4882" s="70"/>
      <c r="I4882" s="71"/>
      <c r="J4882" s="68"/>
      <c r="K4882" s="68"/>
      <c r="L4882" s="72"/>
      <c r="M4882" s="7"/>
      <c r="N4882" s="10" t="str">
        <f t="shared" si="456"/>
        <v/>
      </c>
      <c r="O4882" s="7"/>
      <c r="P4882" s="22" t="str">
        <f t="shared" si="457"/>
        <v/>
      </c>
      <c r="Q4882" s="7"/>
      <c r="S4882" s="17" t="str">
        <f>IF($B4882="", "", IF(COUNTIF($B$11:$B4882, $B4882)&gt;1, "", $B4882))</f>
        <v/>
      </c>
      <c r="T4882" s="10" t="str">
        <f t="shared" si="458"/>
        <v/>
      </c>
      <c r="U4882" s="13">
        <v>4872</v>
      </c>
      <c r="V4882" s="17" t="str">
        <f t="shared" si="459"/>
        <v/>
      </c>
      <c r="X4882" s="10" t="str">
        <f>IF($F4882="", "", IF($D4882="", 'Intro &amp; Setup'!$Z$32, IFERROR(INDEX('Intro &amp; Setup'!$Z$17:$Z$31, MATCH($D4882, 'Intro &amp; Setup'!$S$17:$S$31, 0)), "")))</f>
        <v/>
      </c>
      <c r="Z4882" s="25" t="str">
        <f t="shared" si="460"/>
        <v/>
      </c>
      <c r="AE4882" s="10" t="str">
        <f>IF($B4882="", "", IF($D4882="", 'Intro &amp; Setup'!$AC$32, IFERROR(INDEX('Intro &amp; Setup'!$AC$17:$AC$31, MATCH($D4882, 'Intro &amp; Setup'!$S$17:$S$31, 0)), "")))</f>
        <v/>
      </c>
      <c r="AG4882" s="10" t="str">
        <f t="shared" si="461"/>
        <v/>
      </c>
    </row>
    <row r="4883" spans="1:33" x14ac:dyDescent="0.25">
      <c r="A4883" s="7"/>
      <c r="B4883" s="66"/>
      <c r="C4883" s="67"/>
      <c r="D4883" s="68"/>
      <c r="E4883" s="68"/>
      <c r="F4883" s="69"/>
      <c r="G4883" s="69"/>
      <c r="H4883" s="70"/>
      <c r="I4883" s="71"/>
      <c r="J4883" s="68"/>
      <c r="K4883" s="68"/>
      <c r="L4883" s="72"/>
      <c r="M4883" s="7"/>
      <c r="N4883" s="10" t="str">
        <f t="shared" si="456"/>
        <v/>
      </c>
      <c r="O4883" s="7"/>
      <c r="P4883" s="22" t="str">
        <f t="shared" si="457"/>
        <v/>
      </c>
      <c r="Q4883" s="7"/>
      <c r="S4883" s="17" t="str">
        <f>IF($B4883="", "", IF(COUNTIF($B$11:$B4883, $B4883)&gt;1, "", $B4883))</f>
        <v/>
      </c>
      <c r="T4883" s="10" t="str">
        <f t="shared" si="458"/>
        <v/>
      </c>
      <c r="U4883" s="13">
        <v>4873</v>
      </c>
      <c r="V4883" s="17" t="str">
        <f t="shared" si="459"/>
        <v/>
      </c>
      <c r="X4883" s="10" t="str">
        <f>IF($F4883="", "", IF($D4883="", 'Intro &amp; Setup'!$Z$32, IFERROR(INDEX('Intro &amp; Setup'!$Z$17:$Z$31, MATCH($D4883, 'Intro &amp; Setup'!$S$17:$S$31, 0)), "")))</f>
        <v/>
      </c>
      <c r="Z4883" s="25" t="str">
        <f t="shared" si="460"/>
        <v/>
      </c>
      <c r="AE4883" s="10" t="str">
        <f>IF($B4883="", "", IF($D4883="", 'Intro &amp; Setup'!$AC$32, IFERROR(INDEX('Intro &amp; Setup'!$AC$17:$AC$31, MATCH($D4883, 'Intro &amp; Setup'!$S$17:$S$31, 0)), "")))</f>
        <v/>
      </c>
      <c r="AG4883" s="10" t="str">
        <f t="shared" si="461"/>
        <v/>
      </c>
    </row>
    <row r="4884" spans="1:33" x14ac:dyDescent="0.25">
      <c r="A4884" s="7"/>
      <c r="B4884" s="66"/>
      <c r="C4884" s="67"/>
      <c r="D4884" s="68"/>
      <c r="E4884" s="68"/>
      <c r="F4884" s="69"/>
      <c r="G4884" s="69"/>
      <c r="H4884" s="70"/>
      <c r="I4884" s="71"/>
      <c r="J4884" s="68"/>
      <c r="K4884" s="68"/>
      <c r="L4884" s="72"/>
      <c r="M4884" s="7"/>
      <c r="N4884" s="10" t="str">
        <f t="shared" si="456"/>
        <v/>
      </c>
      <c r="O4884" s="7"/>
      <c r="P4884" s="22" t="str">
        <f t="shared" si="457"/>
        <v/>
      </c>
      <c r="Q4884" s="7"/>
      <c r="S4884" s="17" t="str">
        <f>IF($B4884="", "", IF(COUNTIF($B$11:$B4884, $B4884)&gt;1, "", $B4884))</f>
        <v/>
      </c>
      <c r="T4884" s="10" t="str">
        <f t="shared" si="458"/>
        <v/>
      </c>
      <c r="U4884" s="13">
        <v>4874</v>
      </c>
      <c r="V4884" s="17" t="str">
        <f t="shared" si="459"/>
        <v/>
      </c>
      <c r="X4884" s="10" t="str">
        <f>IF($F4884="", "", IF($D4884="", 'Intro &amp; Setup'!$Z$32, IFERROR(INDEX('Intro &amp; Setup'!$Z$17:$Z$31, MATCH($D4884, 'Intro &amp; Setup'!$S$17:$S$31, 0)), "")))</f>
        <v/>
      </c>
      <c r="Z4884" s="25" t="str">
        <f t="shared" si="460"/>
        <v/>
      </c>
      <c r="AE4884" s="10" t="str">
        <f>IF($B4884="", "", IF($D4884="", 'Intro &amp; Setup'!$AC$32, IFERROR(INDEX('Intro &amp; Setup'!$AC$17:$AC$31, MATCH($D4884, 'Intro &amp; Setup'!$S$17:$S$31, 0)), "")))</f>
        <v/>
      </c>
      <c r="AG4884" s="10" t="str">
        <f t="shared" si="461"/>
        <v/>
      </c>
    </row>
    <row r="4885" spans="1:33" x14ac:dyDescent="0.25">
      <c r="A4885" s="7"/>
      <c r="B4885" s="66"/>
      <c r="C4885" s="67"/>
      <c r="D4885" s="68"/>
      <c r="E4885" s="68"/>
      <c r="F4885" s="69"/>
      <c r="G4885" s="69"/>
      <c r="H4885" s="70"/>
      <c r="I4885" s="71"/>
      <c r="J4885" s="68"/>
      <c r="K4885" s="68"/>
      <c r="L4885" s="72"/>
      <c r="M4885" s="7"/>
      <c r="N4885" s="10" t="str">
        <f t="shared" si="456"/>
        <v/>
      </c>
      <c r="O4885" s="7"/>
      <c r="P4885" s="22" t="str">
        <f t="shared" si="457"/>
        <v/>
      </c>
      <c r="Q4885" s="7"/>
      <c r="S4885" s="17" t="str">
        <f>IF($B4885="", "", IF(COUNTIF($B$11:$B4885, $B4885)&gt;1, "", $B4885))</f>
        <v/>
      </c>
      <c r="T4885" s="10" t="str">
        <f t="shared" si="458"/>
        <v/>
      </c>
      <c r="U4885" s="13">
        <v>4875</v>
      </c>
      <c r="V4885" s="17" t="str">
        <f t="shared" si="459"/>
        <v/>
      </c>
      <c r="X4885" s="10" t="str">
        <f>IF($F4885="", "", IF($D4885="", 'Intro &amp; Setup'!$Z$32, IFERROR(INDEX('Intro &amp; Setup'!$Z$17:$Z$31, MATCH($D4885, 'Intro &amp; Setup'!$S$17:$S$31, 0)), "")))</f>
        <v/>
      </c>
      <c r="Z4885" s="25" t="str">
        <f t="shared" si="460"/>
        <v/>
      </c>
      <c r="AE4885" s="10" t="str">
        <f>IF($B4885="", "", IF($D4885="", 'Intro &amp; Setup'!$AC$32, IFERROR(INDEX('Intro &amp; Setup'!$AC$17:$AC$31, MATCH($D4885, 'Intro &amp; Setup'!$S$17:$S$31, 0)), "")))</f>
        <v/>
      </c>
      <c r="AG4885" s="10" t="str">
        <f t="shared" si="461"/>
        <v/>
      </c>
    </row>
    <row r="4886" spans="1:33" x14ac:dyDescent="0.25">
      <c r="A4886" s="7"/>
      <c r="B4886" s="66"/>
      <c r="C4886" s="67"/>
      <c r="D4886" s="68"/>
      <c r="E4886" s="68"/>
      <c r="F4886" s="69"/>
      <c r="G4886" s="69"/>
      <c r="H4886" s="70"/>
      <c r="I4886" s="71"/>
      <c r="J4886" s="68"/>
      <c r="K4886" s="68"/>
      <c r="L4886" s="72"/>
      <c r="M4886" s="7"/>
      <c r="N4886" s="10" t="str">
        <f t="shared" si="456"/>
        <v/>
      </c>
      <c r="O4886" s="7"/>
      <c r="P4886" s="22" t="str">
        <f t="shared" si="457"/>
        <v/>
      </c>
      <c r="Q4886" s="7"/>
      <c r="S4886" s="17" t="str">
        <f>IF($B4886="", "", IF(COUNTIF($B$11:$B4886, $B4886)&gt;1, "", $B4886))</f>
        <v/>
      </c>
      <c r="T4886" s="10" t="str">
        <f t="shared" si="458"/>
        <v/>
      </c>
      <c r="U4886" s="13">
        <v>4876</v>
      </c>
      <c r="V4886" s="17" t="str">
        <f t="shared" si="459"/>
        <v/>
      </c>
      <c r="X4886" s="10" t="str">
        <f>IF($F4886="", "", IF($D4886="", 'Intro &amp; Setup'!$Z$32, IFERROR(INDEX('Intro &amp; Setup'!$Z$17:$Z$31, MATCH($D4886, 'Intro &amp; Setup'!$S$17:$S$31, 0)), "")))</f>
        <v/>
      </c>
      <c r="Z4886" s="25" t="str">
        <f t="shared" si="460"/>
        <v/>
      </c>
      <c r="AE4886" s="10" t="str">
        <f>IF($B4886="", "", IF($D4886="", 'Intro &amp; Setup'!$AC$32, IFERROR(INDEX('Intro &amp; Setup'!$AC$17:$AC$31, MATCH($D4886, 'Intro &amp; Setup'!$S$17:$S$31, 0)), "")))</f>
        <v/>
      </c>
      <c r="AG4886" s="10" t="str">
        <f t="shared" si="461"/>
        <v/>
      </c>
    </row>
    <row r="4887" spans="1:33" x14ac:dyDescent="0.25">
      <c r="A4887" s="7"/>
      <c r="B4887" s="66"/>
      <c r="C4887" s="67"/>
      <c r="D4887" s="68"/>
      <c r="E4887" s="68"/>
      <c r="F4887" s="69"/>
      <c r="G4887" s="69"/>
      <c r="H4887" s="70"/>
      <c r="I4887" s="71"/>
      <c r="J4887" s="68"/>
      <c r="K4887" s="68"/>
      <c r="L4887" s="72"/>
      <c r="M4887" s="7"/>
      <c r="N4887" s="10" t="str">
        <f t="shared" si="456"/>
        <v/>
      </c>
      <c r="O4887" s="7"/>
      <c r="P4887" s="22" t="str">
        <f t="shared" si="457"/>
        <v/>
      </c>
      <c r="Q4887" s="7"/>
      <c r="S4887" s="17" t="str">
        <f>IF($B4887="", "", IF(COUNTIF($B$11:$B4887, $B4887)&gt;1, "", $B4887))</f>
        <v/>
      </c>
      <c r="T4887" s="10" t="str">
        <f t="shared" si="458"/>
        <v/>
      </c>
      <c r="U4887" s="13">
        <v>4877</v>
      </c>
      <c r="V4887" s="17" t="str">
        <f t="shared" si="459"/>
        <v/>
      </c>
      <c r="X4887" s="10" t="str">
        <f>IF($F4887="", "", IF($D4887="", 'Intro &amp; Setup'!$Z$32, IFERROR(INDEX('Intro &amp; Setup'!$Z$17:$Z$31, MATCH($D4887, 'Intro &amp; Setup'!$S$17:$S$31, 0)), "")))</f>
        <v/>
      </c>
      <c r="Z4887" s="25" t="str">
        <f t="shared" si="460"/>
        <v/>
      </c>
      <c r="AE4887" s="10" t="str">
        <f>IF($B4887="", "", IF($D4887="", 'Intro &amp; Setup'!$AC$32, IFERROR(INDEX('Intro &amp; Setup'!$AC$17:$AC$31, MATCH($D4887, 'Intro &amp; Setup'!$S$17:$S$31, 0)), "")))</f>
        <v/>
      </c>
      <c r="AG4887" s="10" t="str">
        <f t="shared" si="461"/>
        <v/>
      </c>
    </row>
    <row r="4888" spans="1:33" x14ac:dyDescent="0.25">
      <c r="A4888" s="7"/>
      <c r="B4888" s="66"/>
      <c r="C4888" s="67"/>
      <c r="D4888" s="68"/>
      <c r="E4888" s="68"/>
      <c r="F4888" s="69"/>
      <c r="G4888" s="69"/>
      <c r="H4888" s="70"/>
      <c r="I4888" s="71"/>
      <c r="J4888" s="68"/>
      <c r="K4888" s="68"/>
      <c r="L4888" s="72"/>
      <c r="M4888" s="7"/>
      <c r="N4888" s="10" t="str">
        <f t="shared" si="456"/>
        <v/>
      </c>
      <c r="O4888" s="7"/>
      <c r="P4888" s="22" t="str">
        <f t="shared" si="457"/>
        <v/>
      </c>
      <c r="Q4888" s="7"/>
      <c r="S4888" s="17" t="str">
        <f>IF($B4888="", "", IF(COUNTIF($B$11:$B4888, $B4888)&gt;1, "", $B4888))</f>
        <v/>
      </c>
      <c r="T4888" s="10" t="str">
        <f t="shared" si="458"/>
        <v/>
      </c>
      <c r="U4888" s="13">
        <v>4878</v>
      </c>
      <c r="V4888" s="17" t="str">
        <f t="shared" si="459"/>
        <v/>
      </c>
      <c r="X4888" s="10" t="str">
        <f>IF($F4888="", "", IF($D4888="", 'Intro &amp; Setup'!$Z$32, IFERROR(INDEX('Intro &amp; Setup'!$Z$17:$Z$31, MATCH($D4888, 'Intro &amp; Setup'!$S$17:$S$31, 0)), "")))</f>
        <v/>
      </c>
      <c r="Z4888" s="25" t="str">
        <f t="shared" si="460"/>
        <v/>
      </c>
      <c r="AE4888" s="10" t="str">
        <f>IF($B4888="", "", IF($D4888="", 'Intro &amp; Setup'!$AC$32, IFERROR(INDEX('Intro &amp; Setup'!$AC$17:$AC$31, MATCH($D4888, 'Intro &amp; Setup'!$S$17:$S$31, 0)), "")))</f>
        <v/>
      </c>
      <c r="AG4888" s="10" t="str">
        <f t="shared" si="461"/>
        <v/>
      </c>
    </row>
    <row r="4889" spans="1:33" x14ac:dyDescent="0.25">
      <c r="A4889" s="7"/>
      <c r="B4889" s="66"/>
      <c r="C4889" s="67"/>
      <c r="D4889" s="68"/>
      <c r="E4889" s="68"/>
      <c r="F4889" s="69"/>
      <c r="G4889" s="69"/>
      <c r="H4889" s="70"/>
      <c r="I4889" s="71"/>
      <c r="J4889" s="68"/>
      <c r="K4889" s="68"/>
      <c r="L4889" s="72"/>
      <c r="M4889" s="7"/>
      <c r="N4889" s="10" t="str">
        <f t="shared" si="456"/>
        <v/>
      </c>
      <c r="O4889" s="7"/>
      <c r="P4889" s="22" t="str">
        <f t="shared" si="457"/>
        <v/>
      </c>
      <c r="Q4889" s="7"/>
      <c r="S4889" s="17" t="str">
        <f>IF($B4889="", "", IF(COUNTIF($B$11:$B4889, $B4889)&gt;1, "", $B4889))</f>
        <v/>
      </c>
      <c r="T4889" s="10" t="str">
        <f t="shared" si="458"/>
        <v/>
      </c>
      <c r="U4889" s="13">
        <v>4879</v>
      </c>
      <c r="V4889" s="17" t="str">
        <f t="shared" si="459"/>
        <v/>
      </c>
      <c r="X4889" s="10" t="str">
        <f>IF($F4889="", "", IF($D4889="", 'Intro &amp; Setup'!$Z$32, IFERROR(INDEX('Intro &amp; Setup'!$Z$17:$Z$31, MATCH($D4889, 'Intro &amp; Setup'!$S$17:$S$31, 0)), "")))</f>
        <v/>
      </c>
      <c r="Z4889" s="25" t="str">
        <f t="shared" si="460"/>
        <v/>
      </c>
      <c r="AE4889" s="10" t="str">
        <f>IF($B4889="", "", IF($D4889="", 'Intro &amp; Setup'!$AC$32, IFERROR(INDEX('Intro &amp; Setup'!$AC$17:$AC$31, MATCH($D4889, 'Intro &amp; Setup'!$S$17:$S$31, 0)), "")))</f>
        <v/>
      </c>
      <c r="AG4889" s="10" t="str">
        <f t="shared" si="461"/>
        <v/>
      </c>
    </row>
    <row r="4890" spans="1:33" x14ac:dyDescent="0.25">
      <c r="A4890" s="7"/>
      <c r="B4890" s="66"/>
      <c r="C4890" s="67"/>
      <c r="D4890" s="68"/>
      <c r="E4890" s="68"/>
      <c r="F4890" s="69"/>
      <c r="G4890" s="69"/>
      <c r="H4890" s="70"/>
      <c r="I4890" s="71"/>
      <c r="J4890" s="68"/>
      <c r="K4890" s="68"/>
      <c r="L4890" s="72"/>
      <c r="M4890" s="7"/>
      <c r="N4890" s="10" t="str">
        <f t="shared" si="456"/>
        <v/>
      </c>
      <c r="O4890" s="7"/>
      <c r="P4890" s="22" t="str">
        <f t="shared" si="457"/>
        <v/>
      </c>
      <c r="Q4890" s="7"/>
      <c r="S4890" s="17" t="str">
        <f>IF($B4890="", "", IF(COUNTIF($B$11:$B4890, $B4890)&gt;1, "", $B4890))</f>
        <v/>
      </c>
      <c r="T4890" s="10" t="str">
        <f t="shared" si="458"/>
        <v/>
      </c>
      <c r="U4890" s="13">
        <v>4880</v>
      </c>
      <c r="V4890" s="17" t="str">
        <f t="shared" si="459"/>
        <v/>
      </c>
      <c r="X4890" s="10" t="str">
        <f>IF($F4890="", "", IF($D4890="", 'Intro &amp; Setup'!$Z$32, IFERROR(INDEX('Intro &amp; Setup'!$Z$17:$Z$31, MATCH($D4890, 'Intro &amp; Setup'!$S$17:$S$31, 0)), "")))</f>
        <v/>
      </c>
      <c r="Z4890" s="25" t="str">
        <f t="shared" si="460"/>
        <v/>
      </c>
      <c r="AE4890" s="10" t="str">
        <f>IF($B4890="", "", IF($D4890="", 'Intro &amp; Setup'!$AC$32, IFERROR(INDEX('Intro &amp; Setup'!$AC$17:$AC$31, MATCH($D4890, 'Intro &amp; Setup'!$S$17:$S$31, 0)), "")))</f>
        <v/>
      </c>
      <c r="AG4890" s="10" t="str">
        <f t="shared" si="461"/>
        <v/>
      </c>
    </row>
    <row r="4891" spans="1:33" x14ac:dyDescent="0.25">
      <c r="A4891" s="7"/>
      <c r="B4891" s="66"/>
      <c r="C4891" s="67"/>
      <c r="D4891" s="68"/>
      <c r="E4891" s="68"/>
      <c r="F4891" s="69"/>
      <c r="G4891" s="69"/>
      <c r="H4891" s="70"/>
      <c r="I4891" s="71"/>
      <c r="J4891" s="68"/>
      <c r="K4891" s="68"/>
      <c r="L4891" s="72"/>
      <c r="M4891" s="7"/>
      <c r="N4891" s="10" t="str">
        <f t="shared" si="456"/>
        <v/>
      </c>
      <c r="O4891" s="7"/>
      <c r="P4891" s="22" t="str">
        <f t="shared" si="457"/>
        <v/>
      </c>
      <c r="Q4891" s="7"/>
      <c r="S4891" s="17" t="str">
        <f>IF($B4891="", "", IF(COUNTIF($B$11:$B4891, $B4891)&gt;1, "", $B4891))</f>
        <v/>
      </c>
      <c r="T4891" s="10" t="str">
        <f t="shared" si="458"/>
        <v/>
      </c>
      <c r="U4891" s="13">
        <v>4881</v>
      </c>
      <c r="V4891" s="17" t="str">
        <f t="shared" si="459"/>
        <v/>
      </c>
      <c r="X4891" s="10" t="str">
        <f>IF($F4891="", "", IF($D4891="", 'Intro &amp; Setup'!$Z$32, IFERROR(INDEX('Intro &amp; Setup'!$Z$17:$Z$31, MATCH($D4891, 'Intro &amp; Setup'!$S$17:$S$31, 0)), "")))</f>
        <v/>
      </c>
      <c r="Z4891" s="25" t="str">
        <f t="shared" si="460"/>
        <v/>
      </c>
      <c r="AE4891" s="10" t="str">
        <f>IF($B4891="", "", IF($D4891="", 'Intro &amp; Setup'!$AC$32, IFERROR(INDEX('Intro &amp; Setup'!$AC$17:$AC$31, MATCH($D4891, 'Intro &amp; Setup'!$S$17:$S$31, 0)), "")))</f>
        <v/>
      </c>
      <c r="AG4891" s="10" t="str">
        <f t="shared" si="461"/>
        <v/>
      </c>
    </row>
    <row r="4892" spans="1:33" x14ac:dyDescent="0.25">
      <c r="A4892" s="7"/>
      <c r="B4892" s="66"/>
      <c r="C4892" s="67"/>
      <c r="D4892" s="68"/>
      <c r="E4892" s="68"/>
      <c r="F4892" s="69"/>
      <c r="G4892" s="69"/>
      <c r="H4892" s="70"/>
      <c r="I4892" s="71"/>
      <c r="J4892" s="68"/>
      <c r="K4892" s="68"/>
      <c r="L4892" s="72"/>
      <c r="M4892" s="7"/>
      <c r="N4892" s="10" t="str">
        <f t="shared" si="456"/>
        <v/>
      </c>
      <c r="O4892" s="7"/>
      <c r="P4892" s="22" t="str">
        <f t="shared" si="457"/>
        <v/>
      </c>
      <c r="Q4892" s="7"/>
      <c r="S4892" s="17" t="str">
        <f>IF($B4892="", "", IF(COUNTIF($B$11:$B4892, $B4892)&gt;1, "", $B4892))</f>
        <v/>
      </c>
      <c r="T4892" s="10" t="str">
        <f t="shared" si="458"/>
        <v/>
      </c>
      <c r="U4892" s="13">
        <v>4882</v>
      </c>
      <c r="V4892" s="17" t="str">
        <f t="shared" si="459"/>
        <v/>
      </c>
      <c r="X4892" s="10" t="str">
        <f>IF($F4892="", "", IF($D4892="", 'Intro &amp; Setup'!$Z$32, IFERROR(INDEX('Intro &amp; Setup'!$Z$17:$Z$31, MATCH($D4892, 'Intro &amp; Setup'!$S$17:$S$31, 0)), "")))</f>
        <v/>
      </c>
      <c r="Z4892" s="25" t="str">
        <f t="shared" si="460"/>
        <v/>
      </c>
      <c r="AE4892" s="10" t="str">
        <f>IF($B4892="", "", IF($D4892="", 'Intro &amp; Setup'!$AC$32, IFERROR(INDEX('Intro &amp; Setup'!$AC$17:$AC$31, MATCH($D4892, 'Intro &amp; Setup'!$S$17:$S$31, 0)), "")))</f>
        <v/>
      </c>
      <c r="AG4892" s="10" t="str">
        <f t="shared" si="461"/>
        <v/>
      </c>
    </row>
    <row r="4893" spans="1:33" x14ac:dyDescent="0.25">
      <c r="A4893" s="7"/>
      <c r="B4893" s="66"/>
      <c r="C4893" s="67"/>
      <c r="D4893" s="68"/>
      <c r="E4893" s="68"/>
      <c r="F4893" s="69"/>
      <c r="G4893" s="69"/>
      <c r="H4893" s="70"/>
      <c r="I4893" s="71"/>
      <c r="J4893" s="68"/>
      <c r="K4893" s="68"/>
      <c r="L4893" s="72"/>
      <c r="M4893" s="7"/>
      <c r="N4893" s="10" t="str">
        <f t="shared" si="456"/>
        <v/>
      </c>
      <c r="O4893" s="7"/>
      <c r="P4893" s="22" t="str">
        <f t="shared" si="457"/>
        <v/>
      </c>
      <c r="Q4893" s="7"/>
      <c r="S4893" s="17" t="str">
        <f>IF($B4893="", "", IF(COUNTIF($B$11:$B4893, $B4893)&gt;1, "", $B4893))</f>
        <v/>
      </c>
      <c r="T4893" s="10" t="str">
        <f t="shared" si="458"/>
        <v/>
      </c>
      <c r="U4893" s="13">
        <v>4883</v>
      </c>
      <c r="V4893" s="17" t="str">
        <f t="shared" si="459"/>
        <v/>
      </c>
      <c r="X4893" s="10" t="str">
        <f>IF($F4893="", "", IF($D4893="", 'Intro &amp; Setup'!$Z$32, IFERROR(INDEX('Intro &amp; Setup'!$Z$17:$Z$31, MATCH($D4893, 'Intro &amp; Setup'!$S$17:$S$31, 0)), "")))</f>
        <v/>
      </c>
      <c r="Z4893" s="25" t="str">
        <f t="shared" si="460"/>
        <v/>
      </c>
      <c r="AE4893" s="10" t="str">
        <f>IF($B4893="", "", IF($D4893="", 'Intro &amp; Setup'!$AC$32, IFERROR(INDEX('Intro &amp; Setup'!$AC$17:$AC$31, MATCH($D4893, 'Intro &amp; Setup'!$S$17:$S$31, 0)), "")))</f>
        <v/>
      </c>
      <c r="AG4893" s="10" t="str">
        <f t="shared" si="461"/>
        <v/>
      </c>
    </row>
    <row r="4894" spans="1:33" x14ac:dyDescent="0.25">
      <c r="A4894" s="7"/>
      <c r="B4894" s="66"/>
      <c r="C4894" s="67"/>
      <c r="D4894" s="68"/>
      <c r="E4894" s="68"/>
      <c r="F4894" s="69"/>
      <c r="G4894" s="69"/>
      <c r="H4894" s="70"/>
      <c r="I4894" s="71"/>
      <c r="J4894" s="68"/>
      <c r="K4894" s="68"/>
      <c r="L4894" s="72"/>
      <c r="M4894" s="7"/>
      <c r="N4894" s="10" t="str">
        <f t="shared" si="456"/>
        <v/>
      </c>
      <c r="O4894" s="7"/>
      <c r="P4894" s="22" t="str">
        <f t="shared" si="457"/>
        <v/>
      </c>
      <c r="Q4894" s="7"/>
      <c r="S4894" s="17" t="str">
        <f>IF($B4894="", "", IF(COUNTIF($B$11:$B4894, $B4894)&gt;1, "", $B4894))</f>
        <v/>
      </c>
      <c r="T4894" s="10" t="str">
        <f t="shared" si="458"/>
        <v/>
      </c>
      <c r="U4894" s="13">
        <v>4884</v>
      </c>
      <c r="V4894" s="17" t="str">
        <f t="shared" si="459"/>
        <v/>
      </c>
      <c r="X4894" s="10" t="str">
        <f>IF($F4894="", "", IF($D4894="", 'Intro &amp; Setup'!$Z$32, IFERROR(INDEX('Intro &amp; Setup'!$Z$17:$Z$31, MATCH($D4894, 'Intro &amp; Setup'!$S$17:$S$31, 0)), "")))</f>
        <v/>
      </c>
      <c r="Z4894" s="25" t="str">
        <f t="shared" si="460"/>
        <v/>
      </c>
      <c r="AE4894" s="10" t="str">
        <f>IF($B4894="", "", IF($D4894="", 'Intro &amp; Setup'!$AC$32, IFERROR(INDEX('Intro &amp; Setup'!$AC$17:$AC$31, MATCH($D4894, 'Intro &amp; Setup'!$S$17:$S$31, 0)), "")))</f>
        <v/>
      </c>
      <c r="AG4894" s="10" t="str">
        <f t="shared" si="461"/>
        <v/>
      </c>
    </row>
    <row r="4895" spans="1:33" x14ac:dyDescent="0.25">
      <c r="A4895" s="7"/>
      <c r="B4895" s="66"/>
      <c r="C4895" s="67"/>
      <c r="D4895" s="68"/>
      <c r="E4895" s="68"/>
      <c r="F4895" s="69"/>
      <c r="G4895" s="69"/>
      <c r="H4895" s="70"/>
      <c r="I4895" s="71"/>
      <c r="J4895" s="68"/>
      <c r="K4895" s="68"/>
      <c r="L4895" s="72"/>
      <c r="M4895" s="7"/>
      <c r="N4895" s="10" t="str">
        <f t="shared" si="456"/>
        <v/>
      </c>
      <c r="O4895" s="7"/>
      <c r="P4895" s="22" t="str">
        <f t="shared" si="457"/>
        <v/>
      </c>
      <c r="Q4895" s="7"/>
      <c r="S4895" s="17" t="str">
        <f>IF($B4895="", "", IF(COUNTIF($B$11:$B4895, $B4895)&gt;1, "", $B4895))</f>
        <v/>
      </c>
      <c r="T4895" s="10" t="str">
        <f t="shared" si="458"/>
        <v/>
      </c>
      <c r="U4895" s="13">
        <v>4885</v>
      </c>
      <c r="V4895" s="17" t="str">
        <f t="shared" si="459"/>
        <v/>
      </c>
      <c r="X4895" s="10" t="str">
        <f>IF($F4895="", "", IF($D4895="", 'Intro &amp; Setup'!$Z$32, IFERROR(INDEX('Intro &amp; Setup'!$Z$17:$Z$31, MATCH($D4895, 'Intro &amp; Setup'!$S$17:$S$31, 0)), "")))</f>
        <v/>
      </c>
      <c r="Z4895" s="25" t="str">
        <f t="shared" si="460"/>
        <v/>
      </c>
      <c r="AE4895" s="10" t="str">
        <f>IF($B4895="", "", IF($D4895="", 'Intro &amp; Setup'!$AC$32, IFERROR(INDEX('Intro &amp; Setup'!$AC$17:$AC$31, MATCH($D4895, 'Intro &amp; Setup'!$S$17:$S$31, 0)), "")))</f>
        <v/>
      </c>
      <c r="AG4895" s="10" t="str">
        <f t="shared" si="461"/>
        <v/>
      </c>
    </row>
    <row r="4896" spans="1:33" x14ac:dyDescent="0.25">
      <c r="A4896" s="7"/>
      <c r="B4896" s="66"/>
      <c r="C4896" s="67"/>
      <c r="D4896" s="68"/>
      <c r="E4896" s="68"/>
      <c r="F4896" s="69"/>
      <c r="G4896" s="69"/>
      <c r="H4896" s="70"/>
      <c r="I4896" s="71"/>
      <c r="J4896" s="68"/>
      <c r="K4896" s="68"/>
      <c r="L4896" s="72"/>
      <c r="M4896" s="7"/>
      <c r="N4896" s="10" t="str">
        <f t="shared" si="456"/>
        <v/>
      </c>
      <c r="O4896" s="7"/>
      <c r="P4896" s="22" t="str">
        <f t="shared" si="457"/>
        <v/>
      </c>
      <c r="Q4896" s="7"/>
      <c r="S4896" s="17" t="str">
        <f>IF($B4896="", "", IF(COUNTIF($B$11:$B4896, $B4896)&gt;1, "", $B4896))</f>
        <v/>
      </c>
      <c r="T4896" s="10" t="str">
        <f t="shared" si="458"/>
        <v/>
      </c>
      <c r="U4896" s="13">
        <v>4886</v>
      </c>
      <c r="V4896" s="17" t="str">
        <f t="shared" si="459"/>
        <v/>
      </c>
      <c r="X4896" s="10" t="str">
        <f>IF($F4896="", "", IF($D4896="", 'Intro &amp; Setup'!$Z$32, IFERROR(INDEX('Intro &amp; Setup'!$Z$17:$Z$31, MATCH($D4896, 'Intro &amp; Setup'!$S$17:$S$31, 0)), "")))</f>
        <v/>
      </c>
      <c r="Z4896" s="25" t="str">
        <f t="shared" si="460"/>
        <v/>
      </c>
      <c r="AE4896" s="10" t="str">
        <f>IF($B4896="", "", IF($D4896="", 'Intro &amp; Setup'!$AC$32, IFERROR(INDEX('Intro &amp; Setup'!$AC$17:$AC$31, MATCH($D4896, 'Intro &amp; Setup'!$S$17:$S$31, 0)), "")))</f>
        <v/>
      </c>
      <c r="AG4896" s="10" t="str">
        <f t="shared" si="461"/>
        <v/>
      </c>
    </row>
    <row r="4897" spans="1:33" x14ac:dyDescent="0.25">
      <c r="A4897" s="7"/>
      <c r="B4897" s="66"/>
      <c r="C4897" s="67"/>
      <c r="D4897" s="68"/>
      <c r="E4897" s="68"/>
      <c r="F4897" s="69"/>
      <c r="G4897" s="69"/>
      <c r="H4897" s="70"/>
      <c r="I4897" s="71"/>
      <c r="J4897" s="68"/>
      <c r="K4897" s="68"/>
      <c r="L4897" s="72"/>
      <c r="M4897" s="7"/>
      <c r="N4897" s="10" t="str">
        <f t="shared" si="456"/>
        <v/>
      </c>
      <c r="O4897" s="7"/>
      <c r="P4897" s="22" t="str">
        <f t="shared" si="457"/>
        <v/>
      </c>
      <c r="Q4897" s="7"/>
      <c r="S4897" s="17" t="str">
        <f>IF($B4897="", "", IF(COUNTIF($B$11:$B4897, $B4897)&gt;1, "", $B4897))</f>
        <v/>
      </c>
      <c r="T4897" s="10" t="str">
        <f t="shared" si="458"/>
        <v/>
      </c>
      <c r="U4897" s="13">
        <v>4887</v>
      </c>
      <c r="V4897" s="17" t="str">
        <f t="shared" si="459"/>
        <v/>
      </c>
      <c r="X4897" s="10" t="str">
        <f>IF($F4897="", "", IF($D4897="", 'Intro &amp; Setup'!$Z$32, IFERROR(INDEX('Intro &amp; Setup'!$Z$17:$Z$31, MATCH($D4897, 'Intro &amp; Setup'!$S$17:$S$31, 0)), "")))</f>
        <v/>
      </c>
      <c r="Z4897" s="25" t="str">
        <f t="shared" si="460"/>
        <v/>
      </c>
      <c r="AE4897" s="10" t="str">
        <f>IF($B4897="", "", IF($D4897="", 'Intro &amp; Setup'!$AC$32, IFERROR(INDEX('Intro &amp; Setup'!$AC$17:$AC$31, MATCH($D4897, 'Intro &amp; Setup'!$S$17:$S$31, 0)), "")))</f>
        <v/>
      </c>
      <c r="AG4897" s="10" t="str">
        <f t="shared" si="461"/>
        <v/>
      </c>
    </row>
    <row r="4898" spans="1:33" x14ac:dyDescent="0.25">
      <c r="A4898" s="7"/>
      <c r="B4898" s="66"/>
      <c r="C4898" s="67"/>
      <c r="D4898" s="68"/>
      <c r="E4898" s="68"/>
      <c r="F4898" s="69"/>
      <c r="G4898" s="69"/>
      <c r="H4898" s="70"/>
      <c r="I4898" s="71"/>
      <c r="J4898" s="68"/>
      <c r="K4898" s="68"/>
      <c r="L4898" s="72"/>
      <c r="M4898" s="7"/>
      <c r="N4898" s="10" t="str">
        <f t="shared" si="456"/>
        <v/>
      </c>
      <c r="O4898" s="7"/>
      <c r="P4898" s="22" t="str">
        <f t="shared" si="457"/>
        <v/>
      </c>
      <c r="Q4898" s="7"/>
      <c r="S4898" s="17" t="str">
        <f>IF($B4898="", "", IF(COUNTIF($B$11:$B4898, $B4898)&gt;1, "", $B4898))</f>
        <v/>
      </c>
      <c r="T4898" s="10" t="str">
        <f t="shared" si="458"/>
        <v/>
      </c>
      <c r="U4898" s="13">
        <v>4888</v>
      </c>
      <c r="V4898" s="17" t="str">
        <f t="shared" si="459"/>
        <v/>
      </c>
      <c r="X4898" s="10" t="str">
        <f>IF($F4898="", "", IF($D4898="", 'Intro &amp; Setup'!$Z$32, IFERROR(INDEX('Intro &amp; Setup'!$Z$17:$Z$31, MATCH($D4898, 'Intro &amp; Setup'!$S$17:$S$31, 0)), "")))</f>
        <v/>
      </c>
      <c r="Z4898" s="25" t="str">
        <f t="shared" si="460"/>
        <v/>
      </c>
      <c r="AE4898" s="10" t="str">
        <f>IF($B4898="", "", IF($D4898="", 'Intro &amp; Setup'!$AC$32, IFERROR(INDEX('Intro &amp; Setup'!$AC$17:$AC$31, MATCH($D4898, 'Intro &amp; Setup'!$S$17:$S$31, 0)), "")))</f>
        <v/>
      </c>
      <c r="AG4898" s="10" t="str">
        <f t="shared" si="461"/>
        <v/>
      </c>
    </row>
    <row r="4899" spans="1:33" x14ac:dyDescent="0.25">
      <c r="A4899" s="7"/>
      <c r="B4899" s="66"/>
      <c r="C4899" s="67"/>
      <c r="D4899" s="68"/>
      <c r="E4899" s="68"/>
      <c r="F4899" s="69"/>
      <c r="G4899" s="69"/>
      <c r="H4899" s="70"/>
      <c r="I4899" s="71"/>
      <c r="J4899" s="68"/>
      <c r="K4899" s="68"/>
      <c r="L4899" s="72"/>
      <c r="M4899" s="7"/>
      <c r="N4899" s="10" t="str">
        <f t="shared" si="456"/>
        <v/>
      </c>
      <c r="O4899" s="7"/>
      <c r="P4899" s="22" t="str">
        <f t="shared" si="457"/>
        <v/>
      </c>
      <c r="Q4899" s="7"/>
      <c r="S4899" s="17" t="str">
        <f>IF($B4899="", "", IF(COUNTIF($B$11:$B4899, $B4899)&gt;1, "", $B4899))</f>
        <v/>
      </c>
      <c r="T4899" s="10" t="str">
        <f t="shared" si="458"/>
        <v/>
      </c>
      <c r="U4899" s="13">
        <v>4889</v>
      </c>
      <c r="V4899" s="17" t="str">
        <f t="shared" si="459"/>
        <v/>
      </c>
      <c r="X4899" s="10" t="str">
        <f>IF($F4899="", "", IF($D4899="", 'Intro &amp; Setup'!$Z$32, IFERROR(INDEX('Intro &amp; Setup'!$Z$17:$Z$31, MATCH($D4899, 'Intro &amp; Setup'!$S$17:$S$31, 0)), "")))</f>
        <v/>
      </c>
      <c r="Z4899" s="25" t="str">
        <f t="shared" si="460"/>
        <v/>
      </c>
      <c r="AE4899" s="10" t="str">
        <f>IF($B4899="", "", IF($D4899="", 'Intro &amp; Setup'!$AC$32, IFERROR(INDEX('Intro &amp; Setup'!$AC$17:$AC$31, MATCH($D4899, 'Intro &amp; Setup'!$S$17:$S$31, 0)), "")))</f>
        <v/>
      </c>
      <c r="AG4899" s="10" t="str">
        <f t="shared" si="461"/>
        <v/>
      </c>
    </row>
    <row r="4900" spans="1:33" x14ac:dyDescent="0.25">
      <c r="A4900" s="7"/>
      <c r="B4900" s="66"/>
      <c r="C4900" s="67"/>
      <c r="D4900" s="68"/>
      <c r="E4900" s="68"/>
      <c r="F4900" s="69"/>
      <c r="G4900" s="69"/>
      <c r="H4900" s="70"/>
      <c r="I4900" s="71"/>
      <c r="J4900" s="68"/>
      <c r="K4900" s="68"/>
      <c r="L4900" s="72"/>
      <c r="M4900" s="7"/>
      <c r="N4900" s="10" t="str">
        <f t="shared" si="456"/>
        <v/>
      </c>
      <c r="O4900" s="7"/>
      <c r="P4900" s="22" t="str">
        <f t="shared" si="457"/>
        <v/>
      </c>
      <c r="Q4900" s="7"/>
      <c r="S4900" s="17" t="str">
        <f>IF($B4900="", "", IF(COUNTIF($B$11:$B4900, $B4900)&gt;1, "", $B4900))</f>
        <v/>
      </c>
      <c r="T4900" s="10" t="str">
        <f t="shared" si="458"/>
        <v/>
      </c>
      <c r="U4900" s="13">
        <v>4890</v>
      </c>
      <c r="V4900" s="17" t="str">
        <f t="shared" si="459"/>
        <v/>
      </c>
      <c r="X4900" s="10" t="str">
        <f>IF($F4900="", "", IF($D4900="", 'Intro &amp; Setup'!$Z$32, IFERROR(INDEX('Intro &amp; Setup'!$Z$17:$Z$31, MATCH($D4900, 'Intro &amp; Setup'!$S$17:$S$31, 0)), "")))</f>
        <v/>
      </c>
      <c r="Z4900" s="25" t="str">
        <f t="shared" si="460"/>
        <v/>
      </c>
      <c r="AE4900" s="10" t="str">
        <f>IF($B4900="", "", IF($D4900="", 'Intro &amp; Setup'!$AC$32, IFERROR(INDEX('Intro &amp; Setup'!$AC$17:$AC$31, MATCH($D4900, 'Intro &amp; Setup'!$S$17:$S$31, 0)), "")))</f>
        <v/>
      </c>
      <c r="AG4900" s="10" t="str">
        <f t="shared" si="461"/>
        <v/>
      </c>
    </row>
    <row r="4901" spans="1:33" x14ac:dyDescent="0.25">
      <c r="A4901" s="7"/>
      <c r="B4901" s="66"/>
      <c r="C4901" s="67"/>
      <c r="D4901" s="68"/>
      <c r="E4901" s="68"/>
      <c r="F4901" s="69"/>
      <c r="G4901" s="69"/>
      <c r="H4901" s="70"/>
      <c r="I4901" s="71"/>
      <c r="J4901" s="68"/>
      <c r="K4901" s="68"/>
      <c r="L4901" s="72"/>
      <c r="M4901" s="7"/>
      <c r="N4901" s="10" t="str">
        <f t="shared" si="456"/>
        <v/>
      </c>
      <c r="O4901" s="7"/>
      <c r="P4901" s="22" t="str">
        <f t="shared" si="457"/>
        <v/>
      </c>
      <c r="Q4901" s="7"/>
      <c r="S4901" s="17" t="str">
        <f>IF($B4901="", "", IF(COUNTIF($B$11:$B4901, $B4901)&gt;1, "", $B4901))</f>
        <v/>
      </c>
      <c r="T4901" s="10" t="str">
        <f t="shared" si="458"/>
        <v/>
      </c>
      <c r="U4901" s="13">
        <v>4891</v>
      </c>
      <c r="V4901" s="17" t="str">
        <f t="shared" si="459"/>
        <v/>
      </c>
      <c r="X4901" s="10" t="str">
        <f>IF($F4901="", "", IF($D4901="", 'Intro &amp; Setup'!$Z$32, IFERROR(INDEX('Intro &amp; Setup'!$Z$17:$Z$31, MATCH($D4901, 'Intro &amp; Setup'!$S$17:$S$31, 0)), "")))</f>
        <v/>
      </c>
      <c r="Z4901" s="25" t="str">
        <f t="shared" si="460"/>
        <v/>
      </c>
      <c r="AE4901" s="10" t="str">
        <f>IF($B4901="", "", IF($D4901="", 'Intro &amp; Setup'!$AC$32, IFERROR(INDEX('Intro &amp; Setup'!$AC$17:$AC$31, MATCH($D4901, 'Intro &amp; Setup'!$S$17:$S$31, 0)), "")))</f>
        <v/>
      </c>
      <c r="AG4901" s="10" t="str">
        <f t="shared" si="461"/>
        <v/>
      </c>
    </row>
    <row r="4902" spans="1:33" x14ac:dyDescent="0.25">
      <c r="A4902" s="7"/>
      <c r="B4902" s="66"/>
      <c r="C4902" s="67"/>
      <c r="D4902" s="68"/>
      <c r="E4902" s="68"/>
      <c r="F4902" s="69"/>
      <c r="G4902" s="69"/>
      <c r="H4902" s="70"/>
      <c r="I4902" s="71"/>
      <c r="J4902" s="68"/>
      <c r="K4902" s="68"/>
      <c r="L4902" s="72"/>
      <c r="M4902" s="7"/>
      <c r="N4902" s="10" t="str">
        <f t="shared" si="456"/>
        <v/>
      </c>
      <c r="O4902" s="7"/>
      <c r="P4902" s="22" t="str">
        <f t="shared" si="457"/>
        <v/>
      </c>
      <c r="Q4902" s="7"/>
      <c r="S4902" s="17" t="str">
        <f>IF($B4902="", "", IF(COUNTIF($B$11:$B4902, $B4902)&gt;1, "", $B4902))</f>
        <v/>
      </c>
      <c r="T4902" s="10" t="str">
        <f t="shared" si="458"/>
        <v/>
      </c>
      <c r="U4902" s="13">
        <v>4892</v>
      </c>
      <c r="V4902" s="17" t="str">
        <f t="shared" si="459"/>
        <v/>
      </c>
      <c r="X4902" s="10" t="str">
        <f>IF($F4902="", "", IF($D4902="", 'Intro &amp; Setup'!$Z$32, IFERROR(INDEX('Intro &amp; Setup'!$Z$17:$Z$31, MATCH($D4902, 'Intro &amp; Setup'!$S$17:$S$31, 0)), "")))</f>
        <v/>
      </c>
      <c r="Z4902" s="25" t="str">
        <f t="shared" si="460"/>
        <v/>
      </c>
      <c r="AE4902" s="10" t="str">
        <f>IF($B4902="", "", IF($D4902="", 'Intro &amp; Setup'!$AC$32, IFERROR(INDEX('Intro &amp; Setup'!$AC$17:$AC$31, MATCH($D4902, 'Intro &amp; Setup'!$S$17:$S$31, 0)), "")))</f>
        <v/>
      </c>
      <c r="AG4902" s="10" t="str">
        <f t="shared" si="461"/>
        <v/>
      </c>
    </row>
    <row r="4903" spans="1:33" x14ac:dyDescent="0.25">
      <c r="A4903" s="7"/>
      <c r="B4903" s="66"/>
      <c r="C4903" s="67"/>
      <c r="D4903" s="68"/>
      <c r="E4903" s="68"/>
      <c r="F4903" s="69"/>
      <c r="G4903" s="69"/>
      <c r="H4903" s="70"/>
      <c r="I4903" s="71"/>
      <c r="J4903" s="68"/>
      <c r="K4903" s="68"/>
      <c r="L4903" s="72"/>
      <c r="M4903" s="7"/>
      <c r="N4903" s="10" t="str">
        <f t="shared" si="456"/>
        <v/>
      </c>
      <c r="O4903" s="7"/>
      <c r="P4903" s="22" t="str">
        <f t="shared" si="457"/>
        <v/>
      </c>
      <c r="Q4903" s="7"/>
      <c r="S4903" s="17" t="str">
        <f>IF($B4903="", "", IF(COUNTIF($B$11:$B4903, $B4903)&gt;1, "", $B4903))</f>
        <v/>
      </c>
      <c r="T4903" s="10" t="str">
        <f t="shared" si="458"/>
        <v/>
      </c>
      <c r="U4903" s="13">
        <v>4893</v>
      </c>
      <c r="V4903" s="17" t="str">
        <f t="shared" si="459"/>
        <v/>
      </c>
      <c r="X4903" s="10" t="str">
        <f>IF($F4903="", "", IF($D4903="", 'Intro &amp; Setup'!$Z$32, IFERROR(INDEX('Intro &amp; Setup'!$Z$17:$Z$31, MATCH($D4903, 'Intro &amp; Setup'!$S$17:$S$31, 0)), "")))</f>
        <v/>
      </c>
      <c r="Z4903" s="25" t="str">
        <f t="shared" si="460"/>
        <v/>
      </c>
      <c r="AE4903" s="10" t="str">
        <f>IF($B4903="", "", IF($D4903="", 'Intro &amp; Setup'!$AC$32, IFERROR(INDEX('Intro &amp; Setup'!$AC$17:$AC$31, MATCH($D4903, 'Intro &amp; Setup'!$S$17:$S$31, 0)), "")))</f>
        <v/>
      </c>
      <c r="AG4903" s="10" t="str">
        <f t="shared" si="461"/>
        <v/>
      </c>
    </row>
    <row r="4904" spans="1:33" x14ac:dyDescent="0.25">
      <c r="A4904" s="7"/>
      <c r="B4904" s="66"/>
      <c r="C4904" s="67"/>
      <c r="D4904" s="68"/>
      <c r="E4904" s="68"/>
      <c r="F4904" s="69"/>
      <c r="G4904" s="69"/>
      <c r="H4904" s="70"/>
      <c r="I4904" s="71"/>
      <c r="J4904" s="68"/>
      <c r="K4904" s="68"/>
      <c r="L4904" s="72"/>
      <c r="M4904" s="7"/>
      <c r="N4904" s="10" t="str">
        <f t="shared" si="456"/>
        <v/>
      </c>
      <c r="O4904" s="7"/>
      <c r="P4904" s="22" t="str">
        <f t="shared" si="457"/>
        <v/>
      </c>
      <c r="Q4904" s="7"/>
      <c r="S4904" s="17" t="str">
        <f>IF($B4904="", "", IF(COUNTIF($B$11:$B4904, $B4904)&gt;1, "", $B4904))</f>
        <v/>
      </c>
      <c r="T4904" s="10" t="str">
        <f t="shared" si="458"/>
        <v/>
      </c>
      <c r="U4904" s="13">
        <v>4894</v>
      </c>
      <c r="V4904" s="17" t="str">
        <f t="shared" si="459"/>
        <v/>
      </c>
      <c r="X4904" s="10" t="str">
        <f>IF($F4904="", "", IF($D4904="", 'Intro &amp; Setup'!$Z$32, IFERROR(INDEX('Intro &amp; Setup'!$Z$17:$Z$31, MATCH($D4904, 'Intro &amp; Setup'!$S$17:$S$31, 0)), "")))</f>
        <v/>
      </c>
      <c r="Z4904" s="25" t="str">
        <f t="shared" si="460"/>
        <v/>
      </c>
      <c r="AE4904" s="10" t="str">
        <f>IF($B4904="", "", IF($D4904="", 'Intro &amp; Setup'!$AC$32, IFERROR(INDEX('Intro &amp; Setup'!$AC$17:$AC$31, MATCH($D4904, 'Intro &amp; Setup'!$S$17:$S$31, 0)), "")))</f>
        <v/>
      </c>
      <c r="AG4904" s="10" t="str">
        <f t="shared" si="461"/>
        <v/>
      </c>
    </row>
    <row r="4905" spans="1:33" x14ac:dyDescent="0.25">
      <c r="A4905" s="7"/>
      <c r="B4905" s="66"/>
      <c r="C4905" s="67"/>
      <c r="D4905" s="68"/>
      <c r="E4905" s="68"/>
      <c r="F4905" s="69"/>
      <c r="G4905" s="69"/>
      <c r="H4905" s="70"/>
      <c r="I4905" s="71"/>
      <c r="J4905" s="68"/>
      <c r="K4905" s="68"/>
      <c r="L4905" s="72"/>
      <c r="M4905" s="7"/>
      <c r="N4905" s="10" t="str">
        <f t="shared" si="456"/>
        <v/>
      </c>
      <c r="O4905" s="7"/>
      <c r="P4905" s="22" t="str">
        <f t="shared" si="457"/>
        <v/>
      </c>
      <c r="Q4905" s="7"/>
      <c r="S4905" s="17" t="str">
        <f>IF($B4905="", "", IF(COUNTIF($B$11:$B4905, $B4905)&gt;1, "", $B4905))</f>
        <v/>
      </c>
      <c r="T4905" s="10" t="str">
        <f t="shared" si="458"/>
        <v/>
      </c>
      <c r="U4905" s="13">
        <v>4895</v>
      </c>
      <c r="V4905" s="17" t="str">
        <f t="shared" si="459"/>
        <v/>
      </c>
      <c r="X4905" s="10" t="str">
        <f>IF($F4905="", "", IF($D4905="", 'Intro &amp; Setup'!$Z$32, IFERROR(INDEX('Intro &amp; Setup'!$Z$17:$Z$31, MATCH($D4905, 'Intro &amp; Setup'!$S$17:$S$31, 0)), "")))</f>
        <v/>
      </c>
      <c r="Z4905" s="25" t="str">
        <f t="shared" si="460"/>
        <v/>
      </c>
      <c r="AE4905" s="10" t="str">
        <f>IF($B4905="", "", IF($D4905="", 'Intro &amp; Setup'!$AC$32, IFERROR(INDEX('Intro &amp; Setup'!$AC$17:$AC$31, MATCH($D4905, 'Intro &amp; Setup'!$S$17:$S$31, 0)), "")))</f>
        <v/>
      </c>
      <c r="AG4905" s="10" t="str">
        <f t="shared" si="461"/>
        <v/>
      </c>
    </row>
    <row r="4906" spans="1:33" x14ac:dyDescent="0.25">
      <c r="A4906" s="7"/>
      <c r="B4906" s="66"/>
      <c r="C4906" s="67"/>
      <c r="D4906" s="68"/>
      <c r="E4906" s="68"/>
      <c r="F4906" s="69"/>
      <c r="G4906" s="69"/>
      <c r="H4906" s="70"/>
      <c r="I4906" s="71"/>
      <c r="J4906" s="68"/>
      <c r="K4906" s="68"/>
      <c r="L4906" s="72"/>
      <c r="M4906" s="7"/>
      <c r="N4906" s="10" t="str">
        <f t="shared" si="456"/>
        <v/>
      </c>
      <c r="O4906" s="7"/>
      <c r="P4906" s="22" t="str">
        <f t="shared" si="457"/>
        <v/>
      </c>
      <c r="Q4906" s="7"/>
      <c r="S4906" s="17" t="str">
        <f>IF($B4906="", "", IF(COUNTIF($B$11:$B4906, $B4906)&gt;1, "", $B4906))</f>
        <v/>
      </c>
      <c r="T4906" s="10" t="str">
        <f t="shared" si="458"/>
        <v/>
      </c>
      <c r="U4906" s="13">
        <v>4896</v>
      </c>
      <c r="V4906" s="17" t="str">
        <f t="shared" si="459"/>
        <v/>
      </c>
      <c r="X4906" s="10" t="str">
        <f>IF($F4906="", "", IF($D4906="", 'Intro &amp; Setup'!$Z$32, IFERROR(INDEX('Intro &amp; Setup'!$Z$17:$Z$31, MATCH($D4906, 'Intro &amp; Setup'!$S$17:$S$31, 0)), "")))</f>
        <v/>
      </c>
      <c r="Z4906" s="25" t="str">
        <f t="shared" si="460"/>
        <v/>
      </c>
      <c r="AE4906" s="10" t="str">
        <f>IF($B4906="", "", IF($D4906="", 'Intro &amp; Setup'!$AC$32, IFERROR(INDEX('Intro &amp; Setup'!$AC$17:$AC$31, MATCH($D4906, 'Intro &amp; Setup'!$S$17:$S$31, 0)), "")))</f>
        <v/>
      </c>
      <c r="AG4906" s="10" t="str">
        <f t="shared" si="461"/>
        <v/>
      </c>
    </row>
    <row r="4907" spans="1:33" x14ac:dyDescent="0.25">
      <c r="A4907" s="7"/>
      <c r="B4907" s="66"/>
      <c r="C4907" s="67"/>
      <c r="D4907" s="68"/>
      <c r="E4907" s="68"/>
      <c r="F4907" s="69"/>
      <c r="G4907" s="69"/>
      <c r="H4907" s="70"/>
      <c r="I4907" s="71"/>
      <c r="J4907" s="68"/>
      <c r="K4907" s="68"/>
      <c r="L4907" s="72"/>
      <c r="M4907" s="7"/>
      <c r="N4907" s="10" t="str">
        <f t="shared" si="456"/>
        <v/>
      </c>
      <c r="O4907" s="7"/>
      <c r="P4907" s="22" t="str">
        <f t="shared" si="457"/>
        <v/>
      </c>
      <c r="Q4907" s="7"/>
      <c r="S4907" s="17" t="str">
        <f>IF($B4907="", "", IF(COUNTIF($B$11:$B4907, $B4907)&gt;1, "", $B4907))</f>
        <v/>
      </c>
      <c r="T4907" s="10" t="str">
        <f t="shared" si="458"/>
        <v/>
      </c>
      <c r="U4907" s="13">
        <v>4897</v>
      </c>
      <c r="V4907" s="17" t="str">
        <f t="shared" si="459"/>
        <v/>
      </c>
      <c r="X4907" s="10" t="str">
        <f>IF($F4907="", "", IF($D4907="", 'Intro &amp; Setup'!$Z$32, IFERROR(INDEX('Intro &amp; Setup'!$Z$17:$Z$31, MATCH($D4907, 'Intro &amp; Setup'!$S$17:$S$31, 0)), "")))</f>
        <v/>
      </c>
      <c r="Z4907" s="25" t="str">
        <f t="shared" si="460"/>
        <v/>
      </c>
      <c r="AE4907" s="10" t="str">
        <f>IF($B4907="", "", IF($D4907="", 'Intro &amp; Setup'!$AC$32, IFERROR(INDEX('Intro &amp; Setup'!$AC$17:$AC$31, MATCH($D4907, 'Intro &amp; Setup'!$S$17:$S$31, 0)), "")))</f>
        <v/>
      </c>
      <c r="AG4907" s="10" t="str">
        <f t="shared" si="461"/>
        <v/>
      </c>
    </row>
    <row r="4908" spans="1:33" x14ac:dyDescent="0.25">
      <c r="A4908" s="7"/>
      <c r="B4908" s="66"/>
      <c r="C4908" s="67"/>
      <c r="D4908" s="68"/>
      <c r="E4908" s="68"/>
      <c r="F4908" s="69"/>
      <c r="G4908" s="69"/>
      <c r="H4908" s="70"/>
      <c r="I4908" s="71"/>
      <c r="J4908" s="68"/>
      <c r="K4908" s="68"/>
      <c r="L4908" s="72"/>
      <c r="M4908" s="7"/>
      <c r="N4908" s="10" t="str">
        <f t="shared" si="456"/>
        <v/>
      </c>
      <c r="O4908" s="7"/>
      <c r="P4908" s="22" t="str">
        <f t="shared" si="457"/>
        <v/>
      </c>
      <c r="Q4908" s="7"/>
      <c r="S4908" s="17" t="str">
        <f>IF($B4908="", "", IF(COUNTIF($B$11:$B4908, $B4908)&gt;1, "", $B4908))</f>
        <v/>
      </c>
      <c r="T4908" s="10" t="str">
        <f t="shared" si="458"/>
        <v/>
      </c>
      <c r="U4908" s="13">
        <v>4898</v>
      </c>
      <c r="V4908" s="17" t="str">
        <f t="shared" si="459"/>
        <v/>
      </c>
      <c r="X4908" s="10" t="str">
        <f>IF($F4908="", "", IF($D4908="", 'Intro &amp; Setup'!$Z$32, IFERROR(INDEX('Intro &amp; Setup'!$Z$17:$Z$31, MATCH($D4908, 'Intro &amp; Setup'!$S$17:$S$31, 0)), "")))</f>
        <v/>
      </c>
      <c r="Z4908" s="25" t="str">
        <f t="shared" si="460"/>
        <v/>
      </c>
      <c r="AE4908" s="10" t="str">
        <f>IF($B4908="", "", IF($D4908="", 'Intro &amp; Setup'!$AC$32, IFERROR(INDEX('Intro &amp; Setup'!$AC$17:$AC$31, MATCH($D4908, 'Intro &amp; Setup'!$S$17:$S$31, 0)), "")))</f>
        <v/>
      </c>
      <c r="AG4908" s="10" t="str">
        <f t="shared" si="461"/>
        <v/>
      </c>
    </row>
    <row r="4909" spans="1:33" x14ac:dyDescent="0.25">
      <c r="A4909" s="7"/>
      <c r="B4909" s="66"/>
      <c r="C4909" s="67"/>
      <c r="D4909" s="68"/>
      <c r="E4909" s="68"/>
      <c r="F4909" s="69"/>
      <c r="G4909" s="69"/>
      <c r="H4909" s="70"/>
      <c r="I4909" s="71"/>
      <c r="J4909" s="68"/>
      <c r="K4909" s="68"/>
      <c r="L4909" s="72"/>
      <c r="M4909" s="7"/>
      <c r="N4909" s="10" t="str">
        <f t="shared" si="456"/>
        <v/>
      </c>
      <c r="O4909" s="7"/>
      <c r="P4909" s="22" t="str">
        <f t="shared" si="457"/>
        <v/>
      </c>
      <c r="Q4909" s="7"/>
      <c r="S4909" s="17" t="str">
        <f>IF($B4909="", "", IF(COUNTIF($B$11:$B4909, $B4909)&gt;1, "", $B4909))</f>
        <v/>
      </c>
      <c r="T4909" s="10" t="str">
        <f t="shared" si="458"/>
        <v/>
      </c>
      <c r="U4909" s="13">
        <v>4899</v>
      </c>
      <c r="V4909" s="17" t="str">
        <f t="shared" si="459"/>
        <v/>
      </c>
      <c r="X4909" s="10" t="str">
        <f>IF($F4909="", "", IF($D4909="", 'Intro &amp; Setup'!$Z$32, IFERROR(INDEX('Intro &amp; Setup'!$Z$17:$Z$31, MATCH($D4909, 'Intro &amp; Setup'!$S$17:$S$31, 0)), "")))</f>
        <v/>
      </c>
      <c r="Z4909" s="25" t="str">
        <f t="shared" si="460"/>
        <v/>
      </c>
      <c r="AE4909" s="10" t="str">
        <f>IF($B4909="", "", IF($D4909="", 'Intro &amp; Setup'!$AC$32, IFERROR(INDEX('Intro &amp; Setup'!$AC$17:$AC$31, MATCH($D4909, 'Intro &amp; Setup'!$S$17:$S$31, 0)), "")))</f>
        <v/>
      </c>
      <c r="AG4909" s="10" t="str">
        <f t="shared" si="461"/>
        <v/>
      </c>
    </row>
    <row r="4910" spans="1:33" x14ac:dyDescent="0.25">
      <c r="A4910" s="7"/>
      <c r="B4910" s="66"/>
      <c r="C4910" s="67"/>
      <c r="D4910" s="68"/>
      <c r="E4910" s="68"/>
      <c r="F4910" s="69"/>
      <c r="G4910" s="69"/>
      <c r="H4910" s="70"/>
      <c r="I4910" s="71"/>
      <c r="J4910" s="68"/>
      <c r="K4910" s="68"/>
      <c r="L4910" s="72"/>
      <c r="M4910" s="7"/>
      <c r="N4910" s="10" t="str">
        <f t="shared" si="456"/>
        <v/>
      </c>
      <c r="O4910" s="7"/>
      <c r="P4910" s="22" t="str">
        <f t="shared" si="457"/>
        <v/>
      </c>
      <c r="Q4910" s="7"/>
      <c r="S4910" s="17" t="str">
        <f>IF($B4910="", "", IF(COUNTIF($B$11:$B4910, $B4910)&gt;1, "", $B4910))</f>
        <v/>
      </c>
      <c r="T4910" s="10" t="str">
        <f t="shared" si="458"/>
        <v/>
      </c>
      <c r="U4910" s="13">
        <v>4900</v>
      </c>
      <c r="V4910" s="17" t="str">
        <f t="shared" si="459"/>
        <v/>
      </c>
      <c r="X4910" s="10" t="str">
        <f>IF($F4910="", "", IF($D4910="", 'Intro &amp; Setup'!$Z$32, IFERROR(INDEX('Intro &amp; Setup'!$Z$17:$Z$31, MATCH($D4910, 'Intro &amp; Setup'!$S$17:$S$31, 0)), "")))</f>
        <v/>
      </c>
      <c r="Z4910" s="25" t="str">
        <f t="shared" si="460"/>
        <v/>
      </c>
      <c r="AE4910" s="10" t="str">
        <f>IF($B4910="", "", IF($D4910="", 'Intro &amp; Setup'!$AC$32, IFERROR(INDEX('Intro &amp; Setup'!$AC$17:$AC$31, MATCH($D4910, 'Intro &amp; Setup'!$S$17:$S$31, 0)), "")))</f>
        <v/>
      </c>
      <c r="AG4910" s="10" t="str">
        <f t="shared" si="461"/>
        <v/>
      </c>
    </row>
    <row r="4911" spans="1:33" x14ac:dyDescent="0.25">
      <c r="A4911" s="7"/>
      <c r="B4911" s="66"/>
      <c r="C4911" s="67"/>
      <c r="D4911" s="68"/>
      <c r="E4911" s="68"/>
      <c r="F4911" s="69"/>
      <c r="G4911" s="69"/>
      <c r="H4911" s="70"/>
      <c r="I4911" s="71"/>
      <c r="J4911" s="68"/>
      <c r="K4911" s="68"/>
      <c r="L4911" s="72"/>
      <c r="M4911" s="7"/>
      <c r="N4911" s="10" t="str">
        <f t="shared" si="456"/>
        <v/>
      </c>
      <c r="O4911" s="7"/>
      <c r="P4911" s="22" t="str">
        <f t="shared" si="457"/>
        <v/>
      </c>
      <c r="Q4911" s="7"/>
      <c r="S4911" s="17" t="str">
        <f>IF($B4911="", "", IF(COUNTIF($B$11:$B4911, $B4911)&gt;1, "", $B4911))</f>
        <v/>
      </c>
      <c r="T4911" s="10" t="str">
        <f t="shared" si="458"/>
        <v/>
      </c>
      <c r="U4911" s="13">
        <v>4901</v>
      </c>
      <c r="V4911" s="17" t="str">
        <f t="shared" si="459"/>
        <v/>
      </c>
      <c r="X4911" s="10" t="str">
        <f>IF($F4911="", "", IF($D4911="", 'Intro &amp; Setup'!$Z$32, IFERROR(INDEX('Intro &amp; Setup'!$Z$17:$Z$31, MATCH($D4911, 'Intro &amp; Setup'!$S$17:$S$31, 0)), "")))</f>
        <v/>
      </c>
      <c r="Z4911" s="25" t="str">
        <f t="shared" si="460"/>
        <v/>
      </c>
      <c r="AE4911" s="10" t="str">
        <f>IF($B4911="", "", IF($D4911="", 'Intro &amp; Setup'!$AC$32, IFERROR(INDEX('Intro &amp; Setup'!$AC$17:$AC$31, MATCH($D4911, 'Intro &amp; Setup'!$S$17:$S$31, 0)), "")))</f>
        <v/>
      </c>
      <c r="AG4911" s="10" t="str">
        <f t="shared" si="461"/>
        <v/>
      </c>
    </row>
    <row r="4912" spans="1:33" x14ac:dyDescent="0.25">
      <c r="A4912" s="7"/>
      <c r="B4912" s="66"/>
      <c r="C4912" s="67"/>
      <c r="D4912" s="68"/>
      <c r="E4912" s="68"/>
      <c r="F4912" s="69"/>
      <c r="G4912" s="69"/>
      <c r="H4912" s="70"/>
      <c r="I4912" s="71"/>
      <c r="J4912" s="68"/>
      <c r="K4912" s="68"/>
      <c r="L4912" s="72"/>
      <c r="M4912" s="7"/>
      <c r="N4912" s="10" t="str">
        <f t="shared" si="456"/>
        <v/>
      </c>
      <c r="O4912" s="7"/>
      <c r="P4912" s="22" t="str">
        <f t="shared" si="457"/>
        <v/>
      </c>
      <c r="Q4912" s="7"/>
      <c r="S4912" s="17" t="str">
        <f>IF($B4912="", "", IF(COUNTIF($B$11:$B4912, $B4912)&gt;1, "", $B4912))</f>
        <v/>
      </c>
      <c r="T4912" s="10" t="str">
        <f t="shared" si="458"/>
        <v/>
      </c>
      <c r="U4912" s="13">
        <v>4902</v>
      </c>
      <c r="V4912" s="17" t="str">
        <f t="shared" si="459"/>
        <v/>
      </c>
      <c r="X4912" s="10" t="str">
        <f>IF($F4912="", "", IF($D4912="", 'Intro &amp; Setup'!$Z$32, IFERROR(INDEX('Intro &amp; Setup'!$Z$17:$Z$31, MATCH($D4912, 'Intro &amp; Setup'!$S$17:$S$31, 0)), "")))</f>
        <v/>
      </c>
      <c r="Z4912" s="25" t="str">
        <f t="shared" si="460"/>
        <v/>
      </c>
      <c r="AE4912" s="10" t="str">
        <f>IF($B4912="", "", IF($D4912="", 'Intro &amp; Setup'!$AC$32, IFERROR(INDEX('Intro &amp; Setup'!$AC$17:$AC$31, MATCH($D4912, 'Intro &amp; Setup'!$S$17:$S$31, 0)), "")))</f>
        <v/>
      </c>
      <c r="AG4912" s="10" t="str">
        <f t="shared" si="461"/>
        <v/>
      </c>
    </row>
    <row r="4913" spans="1:33" x14ac:dyDescent="0.25">
      <c r="A4913" s="7"/>
      <c r="B4913" s="66"/>
      <c r="C4913" s="67"/>
      <c r="D4913" s="68"/>
      <c r="E4913" s="68"/>
      <c r="F4913" s="69"/>
      <c r="G4913" s="69"/>
      <c r="H4913" s="70"/>
      <c r="I4913" s="71"/>
      <c r="J4913" s="68"/>
      <c r="K4913" s="68"/>
      <c r="L4913" s="72"/>
      <c r="M4913" s="7"/>
      <c r="N4913" s="10" t="str">
        <f t="shared" si="456"/>
        <v/>
      </c>
      <c r="O4913" s="7"/>
      <c r="P4913" s="22" t="str">
        <f t="shared" si="457"/>
        <v/>
      </c>
      <c r="Q4913" s="7"/>
      <c r="S4913" s="17" t="str">
        <f>IF($B4913="", "", IF(COUNTIF($B$11:$B4913, $B4913)&gt;1, "", $B4913))</f>
        <v/>
      </c>
      <c r="T4913" s="10" t="str">
        <f t="shared" si="458"/>
        <v/>
      </c>
      <c r="U4913" s="13">
        <v>4903</v>
      </c>
      <c r="V4913" s="17" t="str">
        <f t="shared" si="459"/>
        <v/>
      </c>
      <c r="X4913" s="10" t="str">
        <f>IF($F4913="", "", IF($D4913="", 'Intro &amp; Setup'!$Z$32, IFERROR(INDEX('Intro &amp; Setup'!$Z$17:$Z$31, MATCH($D4913, 'Intro &amp; Setup'!$S$17:$S$31, 0)), "")))</f>
        <v/>
      </c>
      <c r="Z4913" s="25" t="str">
        <f t="shared" si="460"/>
        <v/>
      </c>
      <c r="AE4913" s="10" t="str">
        <f>IF($B4913="", "", IF($D4913="", 'Intro &amp; Setup'!$AC$32, IFERROR(INDEX('Intro &amp; Setup'!$AC$17:$AC$31, MATCH($D4913, 'Intro &amp; Setup'!$S$17:$S$31, 0)), "")))</f>
        <v/>
      </c>
      <c r="AG4913" s="10" t="str">
        <f t="shared" si="461"/>
        <v/>
      </c>
    </row>
    <row r="4914" spans="1:33" x14ac:dyDescent="0.25">
      <c r="A4914" s="7"/>
      <c r="B4914" s="66"/>
      <c r="C4914" s="67"/>
      <c r="D4914" s="68"/>
      <c r="E4914" s="68"/>
      <c r="F4914" s="69"/>
      <c r="G4914" s="69"/>
      <c r="H4914" s="70"/>
      <c r="I4914" s="71"/>
      <c r="J4914" s="68"/>
      <c r="K4914" s="68"/>
      <c r="L4914" s="72"/>
      <c r="M4914" s="7"/>
      <c r="N4914" s="10" t="str">
        <f t="shared" si="456"/>
        <v/>
      </c>
      <c r="O4914" s="7"/>
      <c r="P4914" s="22" t="str">
        <f t="shared" si="457"/>
        <v/>
      </c>
      <c r="Q4914" s="7"/>
      <c r="S4914" s="17" t="str">
        <f>IF($B4914="", "", IF(COUNTIF($B$11:$B4914, $B4914)&gt;1, "", $B4914))</f>
        <v/>
      </c>
      <c r="T4914" s="10" t="str">
        <f t="shared" si="458"/>
        <v/>
      </c>
      <c r="U4914" s="13">
        <v>4904</v>
      </c>
      <c r="V4914" s="17" t="str">
        <f t="shared" si="459"/>
        <v/>
      </c>
      <c r="X4914" s="10" t="str">
        <f>IF($F4914="", "", IF($D4914="", 'Intro &amp; Setup'!$Z$32, IFERROR(INDEX('Intro &amp; Setup'!$Z$17:$Z$31, MATCH($D4914, 'Intro &amp; Setup'!$S$17:$S$31, 0)), "")))</f>
        <v/>
      </c>
      <c r="Z4914" s="25" t="str">
        <f t="shared" si="460"/>
        <v/>
      </c>
      <c r="AE4914" s="10" t="str">
        <f>IF($B4914="", "", IF($D4914="", 'Intro &amp; Setup'!$AC$32, IFERROR(INDEX('Intro &amp; Setup'!$AC$17:$AC$31, MATCH($D4914, 'Intro &amp; Setup'!$S$17:$S$31, 0)), "")))</f>
        <v/>
      </c>
      <c r="AG4914" s="10" t="str">
        <f t="shared" si="461"/>
        <v/>
      </c>
    </row>
    <row r="4915" spans="1:33" x14ac:dyDescent="0.25">
      <c r="A4915" s="7"/>
      <c r="B4915" s="66"/>
      <c r="C4915" s="67"/>
      <c r="D4915" s="68"/>
      <c r="E4915" s="68"/>
      <c r="F4915" s="69"/>
      <c r="G4915" s="69"/>
      <c r="H4915" s="70"/>
      <c r="I4915" s="71"/>
      <c r="J4915" s="68"/>
      <c r="K4915" s="68"/>
      <c r="L4915" s="72"/>
      <c r="M4915" s="7"/>
      <c r="N4915" s="10" t="str">
        <f t="shared" si="456"/>
        <v/>
      </c>
      <c r="O4915" s="7"/>
      <c r="P4915" s="22" t="str">
        <f t="shared" si="457"/>
        <v/>
      </c>
      <c r="Q4915" s="7"/>
      <c r="S4915" s="17" t="str">
        <f>IF($B4915="", "", IF(COUNTIF($B$11:$B4915, $B4915)&gt;1, "", $B4915))</f>
        <v/>
      </c>
      <c r="T4915" s="10" t="str">
        <f t="shared" si="458"/>
        <v/>
      </c>
      <c r="U4915" s="13">
        <v>4905</v>
      </c>
      <c r="V4915" s="17" t="str">
        <f t="shared" si="459"/>
        <v/>
      </c>
      <c r="X4915" s="10" t="str">
        <f>IF($F4915="", "", IF($D4915="", 'Intro &amp; Setup'!$Z$32, IFERROR(INDEX('Intro &amp; Setup'!$Z$17:$Z$31, MATCH($D4915, 'Intro &amp; Setup'!$S$17:$S$31, 0)), "")))</f>
        <v/>
      </c>
      <c r="Z4915" s="25" t="str">
        <f t="shared" si="460"/>
        <v/>
      </c>
      <c r="AE4915" s="10" t="str">
        <f>IF($B4915="", "", IF($D4915="", 'Intro &amp; Setup'!$AC$32, IFERROR(INDEX('Intro &amp; Setup'!$AC$17:$AC$31, MATCH($D4915, 'Intro &amp; Setup'!$S$17:$S$31, 0)), "")))</f>
        <v/>
      </c>
      <c r="AG4915" s="10" t="str">
        <f t="shared" si="461"/>
        <v/>
      </c>
    </row>
    <row r="4916" spans="1:33" x14ac:dyDescent="0.25">
      <c r="A4916" s="7"/>
      <c r="B4916" s="66"/>
      <c r="C4916" s="67"/>
      <c r="D4916" s="68"/>
      <c r="E4916" s="68"/>
      <c r="F4916" s="69"/>
      <c r="G4916" s="69"/>
      <c r="H4916" s="70"/>
      <c r="I4916" s="71"/>
      <c r="J4916" s="68"/>
      <c r="K4916" s="68"/>
      <c r="L4916" s="72"/>
      <c r="M4916" s="7"/>
      <c r="N4916" s="10" t="str">
        <f t="shared" si="456"/>
        <v/>
      </c>
      <c r="O4916" s="7"/>
      <c r="P4916" s="22" t="str">
        <f t="shared" si="457"/>
        <v/>
      </c>
      <c r="Q4916" s="7"/>
      <c r="S4916" s="17" t="str">
        <f>IF($B4916="", "", IF(COUNTIF($B$11:$B4916, $B4916)&gt;1, "", $B4916))</f>
        <v/>
      </c>
      <c r="T4916" s="10" t="str">
        <f t="shared" si="458"/>
        <v/>
      </c>
      <c r="U4916" s="13">
        <v>4906</v>
      </c>
      <c r="V4916" s="17" t="str">
        <f t="shared" si="459"/>
        <v/>
      </c>
      <c r="X4916" s="10" t="str">
        <f>IF($F4916="", "", IF($D4916="", 'Intro &amp; Setup'!$Z$32, IFERROR(INDEX('Intro &amp; Setup'!$Z$17:$Z$31, MATCH($D4916, 'Intro &amp; Setup'!$S$17:$S$31, 0)), "")))</f>
        <v/>
      </c>
      <c r="Z4916" s="25" t="str">
        <f t="shared" si="460"/>
        <v/>
      </c>
      <c r="AE4916" s="10" t="str">
        <f>IF($B4916="", "", IF($D4916="", 'Intro &amp; Setup'!$AC$32, IFERROR(INDEX('Intro &amp; Setup'!$AC$17:$AC$31, MATCH($D4916, 'Intro &amp; Setup'!$S$17:$S$31, 0)), "")))</f>
        <v/>
      </c>
      <c r="AG4916" s="10" t="str">
        <f t="shared" si="461"/>
        <v/>
      </c>
    </row>
    <row r="4917" spans="1:33" x14ac:dyDescent="0.25">
      <c r="A4917" s="7"/>
      <c r="B4917" s="66"/>
      <c r="C4917" s="67"/>
      <c r="D4917" s="68"/>
      <c r="E4917" s="68"/>
      <c r="F4917" s="69"/>
      <c r="G4917" s="69"/>
      <c r="H4917" s="70"/>
      <c r="I4917" s="71"/>
      <c r="J4917" s="68"/>
      <c r="K4917" s="68"/>
      <c r="L4917" s="72"/>
      <c r="M4917" s="7"/>
      <c r="N4917" s="10" t="str">
        <f t="shared" si="456"/>
        <v/>
      </c>
      <c r="O4917" s="7"/>
      <c r="P4917" s="22" t="str">
        <f t="shared" si="457"/>
        <v/>
      </c>
      <c r="Q4917" s="7"/>
      <c r="S4917" s="17" t="str">
        <f>IF($B4917="", "", IF(COUNTIF($B$11:$B4917, $B4917)&gt;1, "", $B4917))</f>
        <v/>
      </c>
      <c r="T4917" s="10" t="str">
        <f t="shared" si="458"/>
        <v/>
      </c>
      <c r="U4917" s="13">
        <v>4907</v>
      </c>
      <c r="V4917" s="17" t="str">
        <f t="shared" si="459"/>
        <v/>
      </c>
      <c r="X4917" s="10" t="str">
        <f>IF($F4917="", "", IF($D4917="", 'Intro &amp; Setup'!$Z$32, IFERROR(INDEX('Intro &amp; Setup'!$Z$17:$Z$31, MATCH($D4917, 'Intro &amp; Setup'!$S$17:$S$31, 0)), "")))</f>
        <v/>
      </c>
      <c r="Z4917" s="25" t="str">
        <f t="shared" si="460"/>
        <v/>
      </c>
      <c r="AE4917" s="10" t="str">
        <f>IF($B4917="", "", IF($D4917="", 'Intro &amp; Setup'!$AC$32, IFERROR(INDEX('Intro &amp; Setup'!$AC$17:$AC$31, MATCH($D4917, 'Intro &amp; Setup'!$S$17:$S$31, 0)), "")))</f>
        <v/>
      </c>
      <c r="AG4917" s="10" t="str">
        <f t="shared" si="461"/>
        <v/>
      </c>
    </row>
    <row r="4918" spans="1:33" x14ac:dyDescent="0.25">
      <c r="A4918" s="7"/>
      <c r="B4918" s="66"/>
      <c r="C4918" s="67"/>
      <c r="D4918" s="68"/>
      <c r="E4918" s="68"/>
      <c r="F4918" s="69"/>
      <c r="G4918" s="69"/>
      <c r="H4918" s="70"/>
      <c r="I4918" s="71"/>
      <c r="J4918" s="68"/>
      <c r="K4918" s="68"/>
      <c r="L4918" s="72"/>
      <c r="M4918" s="7"/>
      <c r="N4918" s="10" t="str">
        <f t="shared" si="456"/>
        <v/>
      </c>
      <c r="O4918" s="7"/>
      <c r="P4918" s="22" t="str">
        <f t="shared" si="457"/>
        <v/>
      </c>
      <c r="Q4918" s="7"/>
      <c r="S4918" s="17" t="str">
        <f>IF($B4918="", "", IF(COUNTIF($B$11:$B4918, $B4918)&gt;1, "", $B4918))</f>
        <v/>
      </c>
      <c r="T4918" s="10" t="str">
        <f t="shared" si="458"/>
        <v/>
      </c>
      <c r="U4918" s="13">
        <v>4908</v>
      </c>
      <c r="V4918" s="17" t="str">
        <f t="shared" si="459"/>
        <v/>
      </c>
      <c r="X4918" s="10" t="str">
        <f>IF($F4918="", "", IF($D4918="", 'Intro &amp; Setup'!$Z$32, IFERROR(INDEX('Intro &amp; Setup'!$Z$17:$Z$31, MATCH($D4918, 'Intro &amp; Setup'!$S$17:$S$31, 0)), "")))</f>
        <v/>
      </c>
      <c r="Z4918" s="25" t="str">
        <f t="shared" si="460"/>
        <v/>
      </c>
      <c r="AE4918" s="10" t="str">
        <f>IF($B4918="", "", IF($D4918="", 'Intro &amp; Setup'!$AC$32, IFERROR(INDEX('Intro &amp; Setup'!$AC$17:$AC$31, MATCH($D4918, 'Intro &amp; Setup'!$S$17:$S$31, 0)), "")))</f>
        <v/>
      </c>
      <c r="AG4918" s="10" t="str">
        <f t="shared" si="461"/>
        <v/>
      </c>
    </row>
    <row r="4919" spans="1:33" x14ac:dyDescent="0.25">
      <c r="A4919" s="7"/>
      <c r="B4919" s="66"/>
      <c r="C4919" s="67"/>
      <c r="D4919" s="68"/>
      <c r="E4919" s="68"/>
      <c r="F4919" s="69"/>
      <c r="G4919" s="69"/>
      <c r="H4919" s="70"/>
      <c r="I4919" s="71"/>
      <c r="J4919" s="68"/>
      <c r="K4919" s="68"/>
      <c r="L4919" s="72"/>
      <c r="M4919" s="7"/>
      <c r="N4919" s="10" t="str">
        <f t="shared" si="456"/>
        <v/>
      </c>
      <c r="O4919" s="7"/>
      <c r="P4919" s="22" t="str">
        <f t="shared" si="457"/>
        <v/>
      </c>
      <c r="Q4919" s="7"/>
      <c r="S4919" s="17" t="str">
        <f>IF($B4919="", "", IF(COUNTIF($B$11:$B4919, $B4919)&gt;1, "", $B4919))</f>
        <v/>
      </c>
      <c r="T4919" s="10" t="str">
        <f t="shared" si="458"/>
        <v/>
      </c>
      <c r="U4919" s="13">
        <v>4909</v>
      </c>
      <c r="V4919" s="17" t="str">
        <f t="shared" si="459"/>
        <v/>
      </c>
      <c r="X4919" s="10" t="str">
        <f>IF($F4919="", "", IF($D4919="", 'Intro &amp; Setup'!$Z$32, IFERROR(INDEX('Intro &amp; Setup'!$Z$17:$Z$31, MATCH($D4919, 'Intro &amp; Setup'!$S$17:$S$31, 0)), "")))</f>
        <v/>
      </c>
      <c r="Z4919" s="25" t="str">
        <f t="shared" si="460"/>
        <v/>
      </c>
      <c r="AE4919" s="10" t="str">
        <f>IF($B4919="", "", IF($D4919="", 'Intro &amp; Setup'!$AC$32, IFERROR(INDEX('Intro &amp; Setup'!$AC$17:$AC$31, MATCH($D4919, 'Intro &amp; Setup'!$S$17:$S$31, 0)), "")))</f>
        <v/>
      </c>
      <c r="AG4919" s="10" t="str">
        <f t="shared" si="461"/>
        <v/>
      </c>
    </row>
    <row r="4920" spans="1:33" x14ac:dyDescent="0.25">
      <c r="A4920" s="7"/>
      <c r="B4920" s="66"/>
      <c r="C4920" s="67"/>
      <c r="D4920" s="68"/>
      <c r="E4920" s="68"/>
      <c r="F4920" s="69"/>
      <c r="G4920" s="69"/>
      <c r="H4920" s="70"/>
      <c r="I4920" s="71"/>
      <c r="J4920" s="68"/>
      <c r="K4920" s="68"/>
      <c r="L4920" s="72"/>
      <c r="M4920" s="7"/>
      <c r="N4920" s="10" t="str">
        <f t="shared" si="456"/>
        <v/>
      </c>
      <c r="O4920" s="7"/>
      <c r="P4920" s="22" t="str">
        <f t="shared" si="457"/>
        <v/>
      </c>
      <c r="Q4920" s="7"/>
      <c r="S4920" s="17" t="str">
        <f>IF($B4920="", "", IF(COUNTIF($B$11:$B4920, $B4920)&gt;1, "", $B4920))</f>
        <v/>
      </c>
      <c r="T4920" s="10" t="str">
        <f t="shared" si="458"/>
        <v/>
      </c>
      <c r="U4920" s="13">
        <v>4910</v>
      </c>
      <c r="V4920" s="17" t="str">
        <f t="shared" si="459"/>
        <v/>
      </c>
      <c r="X4920" s="10" t="str">
        <f>IF($F4920="", "", IF($D4920="", 'Intro &amp; Setup'!$Z$32, IFERROR(INDEX('Intro &amp; Setup'!$Z$17:$Z$31, MATCH($D4920, 'Intro &amp; Setup'!$S$17:$S$31, 0)), "")))</f>
        <v/>
      </c>
      <c r="Z4920" s="25" t="str">
        <f t="shared" si="460"/>
        <v/>
      </c>
      <c r="AE4920" s="10" t="str">
        <f>IF($B4920="", "", IF($D4920="", 'Intro &amp; Setup'!$AC$32, IFERROR(INDEX('Intro &amp; Setup'!$AC$17:$AC$31, MATCH($D4920, 'Intro &amp; Setup'!$S$17:$S$31, 0)), "")))</f>
        <v/>
      </c>
      <c r="AG4920" s="10" t="str">
        <f t="shared" si="461"/>
        <v/>
      </c>
    </row>
    <row r="4921" spans="1:33" x14ac:dyDescent="0.25">
      <c r="A4921" s="7"/>
      <c r="B4921" s="66"/>
      <c r="C4921" s="67"/>
      <c r="D4921" s="68"/>
      <c r="E4921" s="68"/>
      <c r="F4921" s="69"/>
      <c r="G4921" s="69"/>
      <c r="H4921" s="70"/>
      <c r="I4921" s="71"/>
      <c r="J4921" s="68"/>
      <c r="K4921" s="68"/>
      <c r="L4921" s="72"/>
      <c r="M4921" s="7"/>
      <c r="N4921" s="10" t="str">
        <f t="shared" si="456"/>
        <v/>
      </c>
      <c r="O4921" s="7"/>
      <c r="P4921" s="22" t="str">
        <f t="shared" si="457"/>
        <v/>
      </c>
      <c r="Q4921" s="7"/>
      <c r="S4921" s="17" t="str">
        <f>IF($B4921="", "", IF(COUNTIF($B$11:$B4921, $B4921)&gt;1, "", $B4921))</f>
        <v/>
      </c>
      <c r="T4921" s="10" t="str">
        <f t="shared" si="458"/>
        <v/>
      </c>
      <c r="U4921" s="13">
        <v>4911</v>
      </c>
      <c r="V4921" s="17" t="str">
        <f t="shared" si="459"/>
        <v/>
      </c>
      <c r="X4921" s="10" t="str">
        <f>IF($F4921="", "", IF($D4921="", 'Intro &amp; Setup'!$Z$32, IFERROR(INDEX('Intro &amp; Setup'!$Z$17:$Z$31, MATCH($D4921, 'Intro &amp; Setup'!$S$17:$S$31, 0)), "")))</f>
        <v/>
      </c>
      <c r="Z4921" s="25" t="str">
        <f t="shared" si="460"/>
        <v/>
      </c>
      <c r="AE4921" s="10" t="str">
        <f>IF($B4921="", "", IF($D4921="", 'Intro &amp; Setup'!$AC$32, IFERROR(INDEX('Intro &amp; Setup'!$AC$17:$AC$31, MATCH($D4921, 'Intro &amp; Setup'!$S$17:$S$31, 0)), "")))</f>
        <v/>
      </c>
      <c r="AG4921" s="10" t="str">
        <f t="shared" si="461"/>
        <v/>
      </c>
    </row>
    <row r="4922" spans="1:33" x14ac:dyDescent="0.25">
      <c r="A4922" s="7"/>
      <c r="B4922" s="66"/>
      <c r="C4922" s="67"/>
      <c r="D4922" s="68"/>
      <c r="E4922" s="68"/>
      <c r="F4922" s="69"/>
      <c r="G4922" s="69"/>
      <c r="H4922" s="70"/>
      <c r="I4922" s="71"/>
      <c r="J4922" s="68"/>
      <c r="K4922" s="68"/>
      <c r="L4922" s="72"/>
      <c r="M4922" s="7"/>
      <c r="N4922" s="10" t="str">
        <f t="shared" si="456"/>
        <v/>
      </c>
      <c r="O4922" s="7"/>
      <c r="P4922" s="22" t="str">
        <f t="shared" si="457"/>
        <v/>
      </c>
      <c r="Q4922" s="7"/>
      <c r="S4922" s="17" t="str">
        <f>IF($B4922="", "", IF(COUNTIF($B$11:$B4922, $B4922)&gt;1, "", $B4922))</f>
        <v/>
      </c>
      <c r="T4922" s="10" t="str">
        <f t="shared" si="458"/>
        <v/>
      </c>
      <c r="U4922" s="13">
        <v>4912</v>
      </c>
      <c r="V4922" s="17" t="str">
        <f t="shared" si="459"/>
        <v/>
      </c>
      <c r="X4922" s="10" t="str">
        <f>IF($F4922="", "", IF($D4922="", 'Intro &amp; Setup'!$Z$32, IFERROR(INDEX('Intro &amp; Setup'!$Z$17:$Z$31, MATCH($D4922, 'Intro &amp; Setup'!$S$17:$S$31, 0)), "")))</f>
        <v/>
      </c>
      <c r="Z4922" s="25" t="str">
        <f t="shared" si="460"/>
        <v/>
      </c>
      <c r="AE4922" s="10" t="str">
        <f>IF($B4922="", "", IF($D4922="", 'Intro &amp; Setup'!$AC$32, IFERROR(INDEX('Intro &amp; Setup'!$AC$17:$AC$31, MATCH($D4922, 'Intro &amp; Setup'!$S$17:$S$31, 0)), "")))</f>
        <v/>
      </c>
      <c r="AG4922" s="10" t="str">
        <f t="shared" si="461"/>
        <v/>
      </c>
    </row>
    <row r="4923" spans="1:33" x14ac:dyDescent="0.25">
      <c r="A4923" s="7"/>
      <c r="B4923" s="66"/>
      <c r="C4923" s="67"/>
      <c r="D4923" s="68"/>
      <c r="E4923" s="68"/>
      <c r="F4923" s="69"/>
      <c r="G4923" s="69"/>
      <c r="H4923" s="70"/>
      <c r="I4923" s="71"/>
      <c r="J4923" s="68"/>
      <c r="K4923" s="68"/>
      <c r="L4923" s="72"/>
      <c r="M4923" s="7"/>
      <c r="N4923" s="10" t="str">
        <f t="shared" si="456"/>
        <v/>
      </c>
      <c r="O4923" s="7"/>
      <c r="P4923" s="22" t="str">
        <f t="shared" si="457"/>
        <v/>
      </c>
      <c r="Q4923" s="7"/>
      <c r="S4923" s="17" t="str">
        <f>IF($B4923="", "", IF(COUNTIF($B$11:$B4923, $B4923)&gt;1, "", $B4923))</f>
        <v/>
      </c>
      <c r="T4923" s="10" t="str">
        <f t="shared" si="458"/>
        <v/>
      </c>
      <c r="U4923" s="13">
        <v>4913</v>
      </c>
      <c r="V4923" s="17" t="str">
        <f t="shared" si="459"/>
        <v/>
      </c>
      <c r="X4923" s="10" t="str">
        <f>IF($F4923="", "", IF($D4923="", 'Intro &amp; Setup'!$Z$32, IFERROR(INDEX('Intro &amp; Setup'!$Z$17:$Z$31, MATCH($D4923, 'Intro &amp; Setup'!$S$17:$S$31, 0)), "")))</f>
        <v/>
      </c>
      <c r="Z4923" s="25" t="str">
        <f t="shared" si="460"/>
        <v/>
      </c>
      <c r="AE4923" s="10" t="str">
        <f>IF($B4923="", "", IF($D4923="", 'Intro &amp; Setup'!$AC$32, IFERROR(INDEX('Intro &amp; Setup'!$AC$17:$AC$31, MATCH($D4923, 'Intro &amp; Setup'!$S$17:$S$31, 0)), "")))</f>
        <v/>
      </c>
      <c r="AG4923" s="10" t="str">
        <f t="shared" si="461"/>
        <v/>
      </c>
    </row>
    <row r="4924" spans="1:33" x14ac:dyDescent="0.25">
      <c r="A4924" s="7"/>
      <c r="B4924" s="66"/>
      <c r="C4924" s="67"/>
      <c r="D4924" s="68"/>
      <c r="E4924" s="68"/>
      <c r="F4924" s="69"/>
      <c r="G4924" s="69"/>
      <c r="H4924" s="70"/>
      <c r="I4924" s="71"/>
      <c r="J4924" s="68"/>
      <c r="K4924" s="68"/>
      <c r="L4924" s="72"/>
      <c r="M4924" s="7"/>
      <c r="N4924" s="10" t="str">
        <f t="shared" si="456"/>
        <v/>
      </c>
      <c r="O4924" s="7"/>
      <c r="P4924" s="22" t="str">
        <f t="shared" si="457"/>
        <v/>
      </c>
      <c r="Q4924" s="7"/>
      <c r="S4924" s="17" t="str">
        <f>IF($B4924="", "", IF(COUNTIF($B$11:$B4924, $B4924)&gt;1, "", $B4924))</f>
        <v/>
      </c>
      <c r="T4924" s="10" t="str">
        <f t="shared" si="458"/>
        <v/>
      </c>
      <c r="U4924" s="13">
        <v>4914</v>
      </c>
      <c r="V4924" s="17" t="str">
        <f t="shared" si="459"/>
        <v/>
      </c>
      <c r="X4924" s="10" t="str">
        <f>IF($F4924="", "", IF($D4924="", 'Intro &amp; Setup'!$Z$32, IFERROR(INDEX('Intro &amp; Setup'!$Z$17:$Z$31, MATCH($D4924, 'Intro &amp; Setup'!$S$17:$S$31, 0)), "")))</f>
        <v/>
      </c>
      <c r="Z4924" s="25" t="str">
        <f t="shared" si="460"/>
        <v/>
      </c>
      <c r="AE4924" s="10" t="str">
        <f>IF($B4924="", "", IF($D4924="", 'Intro &amp; Setup'!$AC$32, IFERROR(INDEX('Intro &amp; Setup'!$AC$17:$AC$31, MATCH($D4924, 'Intro &amp; Setup'!$S$17:$S$31, 0)), "")))</f>
        <v/>
      </c>
      <c r="AG4924" s="10" t="str">
        <f t="shared" si="461"/>
        <v/>
      </c>
    </row>
    <row r="4925" spans="1:33" x14ac:dyDescent="0.25">
      <c r="A4925" s="7"/>
      <c r="B4925" s="66"/>
      <c r="C4925" s="67"/>
      <c r="D4925" s="68"/>
      <c r="E4925" s="68"/>
      <c r="F4925" s="69"/>
      <c r="G4925" s="69"/>
      <c r="H4925" s="70"/>
      <c r="I4925" s="71"/>
      <c r="J4925" s="68"/>
      <c r="K4925" s="68"/>
      <c r="L4925" s="72"/>
      <c r="M4925" s="7"/>
      <c r="N4925" s="10" t="str">
        <f t="shared" si="456"/>
        <v/>
      </c>
      <c r="O4925" s="7"/>
      <c r="P4925" s="22" t="str">
        <f t="shared" si="457"/>
        <v/>
      </c>
      <c r="Q4925" s="7"/>
      <c r="S4925" s="17" t="str">
        <f>IF($B4925="", "", IF(COUNTIF($B$11:$B4925, $B4925)&gt;1, "", $B4925))</f>
        <v/>
      </c>
      <c r="T4925" s="10" t="str">
        <f t="shared" si="458"/>
        <v/>
      </c>
      <c r="U4925" s="13">
        <v>4915</v>
      </c>
      <c r="V4925" s="17" t="str">
        <f t="shared" si="459"/>
        <v/>
      </c>
      <c r="X4925" s="10" t="str">
        <f>IF($F4925="", "", IF($D4925="", 'Intro &amp; Setup'!$Z$32, IFERROR(INDEX('Intro &amp; Setup'!$Z$17:$Z$31, MATCH($D4925, 'Intro &amp; Setup'!$S$17:$S$31, 0)), "")))</f>
        <v/>
      </c>
      <c r="Z4925" s="25" t="str">
        <f t="shared" si="460"/>
        <v/>
      </c>
      <c r="AE4925" s="10" t="str">
        <f>IF($B4925="", "", IF($D4925="", 'Intro &amp; Setup'!$AC$32, IFERROR(INDEX('Intro &amp; Setup'!$AC$17:$AC$31, MATCH($D4925, 'Intro &amp; Setup'!$S$17:$S$31, 0)), "")))</f>
        <v/>
      </c>
      <c r="AG4925" s="10" t="str">
        <f t="shared" si="461"/>
        <v/>
      </c>
    </row>
    <row r="4926" spans="1:33" x14ac:dyDescent="0.25">
      <c r="A4926" s="7"/>
      <c r="B4926" s="66"/>
      <c r="C4926" s="67"/>
      <c r="D4926" s="68"/>
      <c r="E4926" s="68"/>
      <c r="F4926" s="69"/>
      <c r="G4926" s="69"/>
      <c r="H4926" s="70"/>
      <c r="I4926" s="71"/>
      <c r="J4926" s="68"/>
      <c r="K4926" s="68"/>
      <c r="L4926" s="72"/>
      <c r="M4926" s="7"/>
      <c r="N4926" s="10" t="str">
        <f t="shared" si="456"/>
        <v/>
      </c>
      <c r="O4926" s="7"/>
      <c r="P4926" s="22" t="str">
        <f t="shared" si="457"/>
        <v/>
      </c>
      <c r="Q4926" s="7"/>
      <c r="S4926" s="17" t="str">
        <f>IF($B4926="", "", IF(COUNTIF($B$11:$B4926, $B4926)&gt;1, "", $B4926))</f>
        <v/>
      </c>
      <c r="T4926" s="10" t="str">
        <f t="shared" si="458"/>
        <v/>
      </c>
      <c r="U4926" s="13">
        <v>4916</v>
      </c>
      <c r="V4926" s="17" t="str">
        <f t="shared" si="459"/>
        <v/>
      </c>
      <c r="X4926" s="10" t="str">
        <f>IF($F4926="", "", IF($D4926="", 'Intro &amp; Setup'!$Z$32, IFERROR(INDEX('Intro &amp; Setup'!$Z$17:$Z$31, MATCH($D4926, 'Intro &amp; Setup'!$S$17:$S$31, 0)), "")))</f>
        <v/>
      </c>
      <c r="Z4926" s="25" t="str">
        <f t="shared" si="460"/>
        <v/>
      </c>
      <c r="AE4926" s="10" t="str">
        <f>IF($B4926="", "", IF($D4926="", 'Intro &amp; Setup'!$AC$32, IFERROR(INDEX('Intro &amp; Setup'!$AC$17:$AC$31, MATCH($D4926, 'Intro &amp; Setup'!$S$17:$S$31, 0)), "")))</f>
        <v/>
      </c>
      <c r="AG4926" s="10" t="str">
        <f t="shared" si="461"/>
        <v/>
      </c>
    </row>
    <row r="4927" spans="1:33" x14ac:dyDescent="0.25">
      <c r="A4927" s="7"/>
      <c r="B4927" s="66"/>
      <c r="C4927" s="67"/>
      <c r="D4927" s="68"/>
      <c r="E4927" s="68"/>
      <c r="F4927" s="69"/>
      <c r="G4927" s="69"/>
      <c r="H4927" s="70"/>
      <c r="I4927" s="71"/>
      <c r="J4927" s="68"/>
      <c r="K4927" s="68"/>
      <c r="L4927" s="72"/>
      <c r="M4927" s="7"/>
      <c r="N4927" s="10" t="str">
        <f t="shared" si="456"/>
        <v/>
      </c>
      <c r="O4927" s="7"/>
      <c r="P4927" s="22" t="str">
        <f t="shared" si="457"/>
        <v/>
      </c>
      <c r="Q4927" s="7"/>
      <c r="S4927" s="17" t="str">
        <f>IF($B4927="", "", IF(COUNTIF($B$11:$B4927, $B4927)&gt;1, "", $B4927))</f>
        <v/>
      </c>
      <c r="T4927" s="10" t="str">
        <f t="shared" si="458"/>
        <v/>
      </c>
      <c r="U4927" s="13">
        <v>4917</v>
      </c>
      <c r="V4927" s="17" t="str">
        <f t="shared" si="459"/>
        <v/>
      </c>
      <c r="X4927" s="10" t="str">
        <f>IF($F4927="", "", IF($D4927="", 'Intro &amp; Setup'!$Z$32, IFERROR(INDEX('Intro &amp; Setup'!$Z$17:$Z$31, MATCH($D4927, 'Intro &amp; Setup'!$S$17:$S$31, 0)), "")))</f>
        <v/>
      </c>
      <c r="Z4927" s="25" t="str">
        <f t="shared" si="460"/>
        <v/>
      </c>
      <c r="AE4927" s="10" t="str">
        <f>IF($B4927="", "", IF($D4927="", 'Intro &amp; Setup'!$AC$32, IFERROR(INDEX('Intro &amp; Setup'!$AC$17:$AC$31, MATCH($D4927, 'Intro &amp; Setup'!$S$17:$S$31, 0)), "")))</f>
        <v/>
      </c>
      <c r="AG4927" s="10" t="str">
        <f t="shared" si="461"/>
        <v/>
      </c>
    </row>
    <row r="4928" spans="1:33" x14ac:dyDescent="0.25">
      <c r="A4928" s="7"/>
      <c r="B4928" s="66"/>
      <c r="C4928" s="67"/>
      <c r="D4928" s="68"/>
      <c r="E4928" s="68"/>
      <c r="F4928" s="69"/>
      <c r="G4928" s="69"/>
      <c r="H4928" s="70"/>
      <c r="I4928" s="71"/>
      <c r="J4928" s="68"/>
      <c r="K4928" s="68"/>
      <c r="L4928" s="72"/>
      <c r="M4928" s="7"/>
      <c r="N4928" s="10" t="str">
        <f t="shared" si="456"/>
        <v/>
      </c>
      <c r="O4928" s="7"/>
      <c r="P4928" s="22" t="str">
        <f t="shared" si="457"/>
        <v/>
      </c>
      <c r="Q4928" s="7"/>
      <c r="S4928" s="17" t="str">
        <f>IF($B4928="", "", IF(COUNTIF($B$11:$B4928, $B4928)&gt;1, "", $B4928))</f>
        <v/>
      </c>
      <c r="T4928" s="10" t="str">
        <f t="shared" si="458"/>
        <v/>
      </c>
      <c r="U4928" s="13">
        <v>4918</v>
      </c>
      <c r="V4928" s="17" t="str">
        <f t="shared" si="459"/>
        <v/>
      </c>
      <c r="X4928" s="10" t="str">
        <f>IF($F4928="", "", IF($D4928="", 'Intro &amp; Setup'!$Z$32, IFERROR(INDEX('Intro &amp; Setup'!$Z$17:$Z$31, MATCH($D4928, 'Intro &amp; Setup'!$S$17:$S$31, 0)), "")))</f>
        <v/>
      </c>
      <c r="Z4928" s="25" t="str">
        <f t="shared" si="460"/>
        <v/>
      </c>
      <c r="AE4928" s="10" t="str">
        <f>IF($B4928="", "", IF($D4928="", 'Intro &amp; Setup'!$AC$32, IFERROR(INDEX('Intro &amp; Setup'!$AC$17:$AC$31, MATCH($D4928, 'Intro &amp; Setup'!$S$17:$S$31, 0)), "")))</f>
        <v/>
      </c>
      <c r="AG4928" s="10" t="str">
        <f t="shared" si="461"/>
        <v/>
      </c>
    </row>
    <row r="4929" spans="1:33" x14ac:dyDescent="0.25">
      <c r="A4929" s="7"/>
      <c r="B4929" s="66"/>
      <c r="C4929" s="67"/>
      <c r="D4929" s="68"/>
      <c r="E4929" s="68"/>
      <c r="F4929" s="69"/>
      <c r="G4929" s="69"/>
      <c r="H4929" s="70"/>
      <c r="I4929" s="71"/>
      <c r="J4929" s="68"/>
      <c r="K4929" s="68"/>
      <c r="L4929" s="72"/>
      <c r="M4929" s="7"/>
      <c r="N4929" s="10" t="str">
        <f t="shared" si="456"/>
        <v/>
      </c>
      <c r="O4929" s="7"/>
      <c r="P4929" s="22" t="str">
        <f t="shared" si="457"/>
        <v/>
      </c>
      <c r="Q4929" s="7"/>
      <c r="S4929" s="17" t="str">
        <f>IF($B4929="", "", IF(COUNTIF($B$11:$B4929, $B4929)&gt;1, "", $B4929))</f>
        <v/>
      </c>
      <c r="T4929" s="10" t="str">
        <f t="shared" si="458"/>
        <v/>
      </c>
      <c r="U4929" s="13">
        <v>4919</v>
      </c>
      <c r="V4929" s="17" t="str">
        <f t="shared" si="459"/>
        <v/>
      </c>
      <c r="X4929" s="10" t="str">
        <f>IF($F4929="", "", IF($D4929="", 'Intro &amp; Setup'!$Z$32, IFERROR(INDEX('Intro &amp; Setup'!$Z$17:$Z$31, MATCH($D4929, 'Intro &amp; Setup'!$S$17:$S$31, 0)), "")))</f>
        <v/>
      </c>
      <c r="Z4929" s="25" t="str">
        <f t="shared" si="460"/>
        <v/>
      </c>
      <c r="AE4929" s="10" t="str">
        <f>IF($B4929="", "", IF($D4929="", 'Intro &amp; Setup'!$AC$32, IFERROR(INDEX('Intro &amp; Setup'!$AC$17:$AC$31, MATCH($D4929, 'Intro &amp; Setup'!$S$17:$S$31, 0)), "")))</f>
        <v/>
      </c>
      <c r="AG4929" s="10" t="str">
        <f t="shared" si="461"/>
        <v/>
      </c>
    </row>
    <row r="4930" spans="1:33" x14ac:dyDescent="0.25">
      <c r="A4930" s="7"/>
      <c r="B4930" s="66"/>
      <c r="C4930" s="67"/>
      <c r="D4930" s="68"/>
      <c r="E4930" s="68"/>
      <c r="F4930" s="69"/>
      <c r="G4930" s="69"/>
      <c r="H4930" s="70"/>
      <c r="I4930" s="71"/>
      <c r="J4930" s="68"/>
      <c r="K4930" s="68"/>
      <c r="L4930" s="72"/>
      <c r="M4930" s="7"/>
      <c r="N4930" s="10" t="str">
        <f t="shared" si="456"/>
        <v/>
      </c>
      <c r="O4930" s="7"/>
      <c r="P4930" s="22" t="str">
        <f t="shared" si="457"/>
        <v/>
      </c>
      <c r="Q4930" s="7"/>
      <c r="S4930" s="17" t="str">
        <f>IF($B4930="", "", IF(COUNTIF($B$11:$B4930, $B4930)&gt;1, "", $B4930))</f>
        <v/>
      </c>
      <c r="T4930" s="10" t="str">
        <f t="shared" si="458"/>
        <v/>
      </c>
      <c r="U4930" s="13">
        <v>4920</v>
      </c>
      <c r="V4930" s="17" t="str">
        <f t="shared" si="459"/>
        <v/>
      </c>
      <c r="X4930" s="10" t="str">
        <f>IF($F4930="", "", IF($D4930="", 'Intro &amp; Setup'!$Z$32, IFERROR(INDEX('Intro &amp; Setup'!$Z$17:$Z$31, MATCH($D4930, 'Intro &amp; Setup'!$S$17:$S$31, 0)), "")))</f>
        <v/>
      </c>
      <c r="Z4930" s="25" t="str">
        <f t="shared" si="460"/>
        <v/>
      </c>
      <c r="AE4930" s="10" t="str">
        <f>IF($B4930="", "", IF($D4930="", 'Intro &amp; Setup'!$AC$32, IFERROR(INDEX('Intro &amp; Setup'!$AC$17:$AC$31, MATCH($D4930, 'Intro &amp; Setup'!$S$17:$S$31, 0)), "")))</f>
        <v/>
      </c>
      <c r="AG4930" s="10" t="str">
        <f t="shared" si="461"/>
        <v/>
      </c>
    </row>
    <row r="4931" spans="1:33" x14ac:dyDescent="0.25">
      <c r="A4931" s="7"/>
      <c r="B4931" s="66"/>
      <c r="C4931" s="67"/>
      <c r="D4931" s="68"/>
      <c r="E4931" s="68"/>
      <c r="F4931" s="69"/>
      <c r="G4931" s="69"/>
      <c r="H4931" s="70"/>
      <c r="I4931" s="71"/>
      <c r="J4931" s="68"/>
      <c r="K4931" s="68"/>
      <c r="L4931" s="72"/>
      <c r="M4931" s="7"/>
      <c r="N4931" s="10" t="str">
        <f t="shared" si="456"/>
        <v/>
      </c>
      <c r="O4931" s="7"/>
      <c r="P4931" s="22" t="str">
        <f t="shared" si="457"/>
        <v/>
      </c>
      <c r="Q4931" s="7"/>
      <c r="S4931" s="17" t="str">
        <f>IF($B4931="", "", IF(COUNTIF($B$11:$B4931, $B4931)&gt;1, "", $B4931))</f>
        <v/>
      </c>
      <c r="T4931" s="10" t="str">
        <f t="shared" si="458"/>
        <v/>
      </c>
      <c r="U4931" s="13">
        <v>4921</v>
      </c>
      <c r="V4931" s="17" t="str">
        <f t="shared" si="459"/>
        <v/>
      </c>
      <c r="X4931" s="10" t="str">
        <f>IF($F4931="", "", IF($D4931="", 'Intro &amp; Setup'!$Z$32, IFERROR(INDEX('Intro &amp; Setup'!$Z$17:$Z$31, MATCH($D4931, 'Intro &amp; Setup'!$S$17:$S$31, 0)), "")))</f>
        <v/>
      </c>
      <c r="Z4931" s="25" t="str">
        <f t="shared" si="460"/>
        <v/>
      </c>
      <c r="AE4931" s="10" t="str">
        <f>IF($B4931="", "", IF($D4931="", 'Intro &amp; Setup'!$AC$32, IFERROR(INDEX('Intro &amp; Setup'!$AC$17:$AC$31, MATCH($D4931, 'Intro &amp; Setup'!$S$17:$S$31, 0)), "")))</f>
        <v/>
      </c>
      <c r="AG4931" s="10" t="str">
        <f t="shared" si="461"/>
        <v/>
      </c>
    </row>
    <row r="4932" spans="1:33" x14ac:dyDescent="0.25">
      <c r="A4932" s="7"/>
      <c r="B4932" s="66"/>
      <c r="C4932" s="67"/>
      <c r="D4932" s="68"/>
      <c r="E4932" s="68"/>
      <c r="F4932" s="69"/>
      <c r="G4932" s="69"/>
      <c r="H4932" s="70"/>
      <c r="I4932" s="71"/>
      <c r="J4932" s="68"/>
      <c r="K4932" s="68"/>
      <c r="L4932" s="72"/>
      <c r="M4932" s="7"/>
      <c r="N4932" s="10" t="str">
        <f t="shared" si="456"/>
        <v/>
      </c>
      <c r="O4932" s="7"/>
      <c r="P4932" s="22" t="str">
        <f t="shared" si="457"/>
        <v/>
      </c>
      <c r="Q4932" s="7"/>
      <c r="S4932" s="17" t="str">
        <f>IF($B4932="", "", IF(COUNTIF($B$11:$B4932, $B4932)&gt;1, "", $B4932))</f>
        <v/>
      </c>
      <c r="T4932" s="10" t="str">
        <f t="shared" si="458"/>
        <v/>
      </c>
      <c r="U4932" s="13">
        <v>4922</v>
      </c>
      <c r="V4932" s="17" t="str">
        <f t="shared" si="459"/>
        <v/>
      </c>
      <c r="X4932" s="10" t="str">
        <f>IF($F4932="", "", IF($D4932="", 'Intro &amp; Setup'!$Z$32, IFERROR(INDEX('Intro &amp; Setup'!$Z$17:$Z$31, MATCH($D4932, 'Intro &amp; Setup'!$S$17:$S$31, 0)), "")))</f>
        <v/>
      </c>
      <c r="Z4932" s="25" t="str">
        <f t="shared" si="460"/>
        <v/>
      </c>
      <c r="AE4932" s="10" t="str">
        <f>IF($B4932="", "", IF($D4932="", 'Intro &amp; Setup'!$AC$32, IFERROR(INDEX('Intro &amp; Setup'!$AC$17:$AC$31, MATCH($D4932, 'Intro &amp; Setup'!$S$17:$S$31, 0)), "")))</f>
        <v/>
      </c>
      <c r="AG4932" s="10" t="str">
        <f t="shared" si="461"/>
        <v/>
      </c>
    </row>
    <row r="4933" spans="1:33" x14ac:dyDescent="0.25">
      <c r="A4933" s="7"/>
      <c r="B4933" s="66"/>
      <c r="C4933" s="67"/>
      <c r="D4933" s="68"/>
      <c r="E4933" s="68"/>
      <c r="F4933" s="69"/>
      <c r="G4933" s="69"/>
      <c r="H4933" s="70"/>
      <c r="I4933" s="71"/>
      <c r="J4933" s="68"/>
      <c r="K4933" s="68"/>
      <c r="L4933" s="72"/>
      <c r="M4933" s="7"/>
      <c r="N4933" s="10" t="str">
        <f t="shared" si="456"/>
        <v/>
      </c>
      <c r="O4933" s="7"/>
      <c r="P4933" s="22" t="str">
        <f t="shared" si="457"/>
        <v/>
      </c>
      <c r="Q4933" s="7"/>
      <c r="S4933" s="17" t="str">
        <f>IF($B4933="", "", IF(COUNTIF($B$11:$B4933, $B4933)&gt;1, "", $B4933))</f>
        <v/>
      </c>
      <c r="T4933" s="10" t="str">
        <f t="shared" si="458"/>
        <v/>
      </c>
      <c r="U4933" s="13">
        <v>4923</v>
      </c>
      <c r="V4933" s="17" t="str">
        <f t="shared" si="459"/>
        <v/>
      </c>
      <c r="X4933" s="10" t="str">
        <f>IF($F4933="", "", IF($D4933="", 'Intro &amp; Setup'!$Z$32, IFERROR(INDEX('Intro &amp; Setup'!$Z$17:$Z$31, MATCH($D4933, 'Intro &amp; Setup'!$S$17:$S$31, 0)), "")))</f>
        <v/>
      </c>
      <c r="Z4933" s="25" t="str">
        <f t="shared" si="460"/>
        <v/>
      </c>
      <c r="AE4933" s="10" t="str">
        <f>IF($B4933="", "", IF($D4933="", 'Intro &amp; Setup'!$AC$32, IFERROR(INDEX('Intro &amp; Setup'!$AC$17:$AC$31, MATCH($D4933, 'Intro &amp; Setup'!$S$17:$S$31, 0)), "")))</f>
        <v/>
      </c>
      <c r="AG4933" s="10" t="str">
        <f t="shared" si="461"/>
        <v/>
      </c>
    </row>
    <row r="4934" spans="1:33" x14ac:dyDescent="0.25">
      <c r="A4934" s="7"/>
      <c r="B4934" s="66"/>
      <c r="C4934" s="67"/>
      <c r="D4934" s="68"/>
      <c r="E4934" s="68"/>
      <c r="F4934" s="69"/>
      <c r="G4934" s="69"/>
      <c r="H4934" s="70"/>
      <c r="I4934" s="71"/>
      <c r="J4934" s="68"/>
      <c r="K4934" s="68"/>
      <c r="L4934" s="72"/>
      <c r="M4934" s="7"/>
      <c r="N4934" s="10" t="str">
        <f t="shared" si="456"/>
        <v/>
      </c>
      <c r="O4934" s="7"/>
      <c r="P4934" s="22" t="str">
        <f t="shared" si="457"/>
        <v/>
      </c>
      <c r="Q4934" s="7"/>
      <c r="S4934" s="17" t="str">
        <f>IF($B4934="", "", IF(COUNTIF($B$11:$B4934, $B4934)&gt;1, "", $B4934))</f>
        <v/>
      </c>
      <c r="T4934" s="10" t="str">
        <f t="shared" si="458"/>
        <v/>
      </c>
      <c r="U4934" s="13">
        <v>4924</v>
      </c>
      <c r="V4934" s="17" t="str">
        <f t="shared" si="459"/>
        <v/>
      </c>
      <c r="X4934" s="10" t="str">
        <f>IF($F4934="", "", IF($D4934="", 'Intro &amp; Setup'!$Z$32, IFERROR(INDEX('Intro &amp; Setup'!$Z$17:$Z$31, MATCH($D4934, 'Intro &amp; Setup'!$S$17:$S$31, 0)), "")))</f>
        <v/>
      </c>
      <c r="Z4934" s="25" t="str">
        <f t="shared" si="460"/>
        <v/>
      </c>
      <c r="AE4934" s="10" t="str">
        <f>IF($B4934="", "", IF($D4934="", 'Intro &amp; Setup'!$AC$32, IFERROR(INDEX('Intro &amp; Setup'!$AC$17:$AC$31, MATCH($D4934, 'Intro &amp; Setup'!$S$17:$S$31, 0)), "")))</f>
        <v/>
      </c>
      <c r="AG4934" s="10" t="str">
        <f t="shared" si="461"/>
        <v/>
      </c>
    </row>
    <row r="4935" spans="1:33" x14ac:dyDescent="0.25">
      <c r="A4935" s="7"/>
      <c r="B4935" s="66"/>
      <c r="C4935" s="67"/>
      <c r="D4935" s="68"/>
      <c r="E4935" s="68"/>
      <c r="F4935" s="69"/>
      <c r="G4935" s="69"/>
      <c r="H4935" s="70"/>
      <c r="I4935" s="71"/>
      <c r="J4935" s="68"/>
      <c r="K4935" s="68"/>
      <c r="L4935" s="72"/>
      <c r="M4935" s="7"/>
      <c r="N4935" s="10" t="str">
        <f t="shared" si="456"/>
        <v/>
      </c>
      <c r="O4935" s="7"/>
      <c r="P4935" s="22" t="str">
        <f t="shared" si="457"/>
        <v/>
      </c>
      <c r="Q4935" s="7"/>
      <c r="S4935" s="17" t="str">
        <f>IF($B4935="", "", IF(COUNTIF($B$11:$B4935, $B4935)&gt;1, "", $B4935))</f>
        <v/>
      </c>
      <c r="T4935" s="10" t="str">
        <f t="shared" si="458"/>
        <v/>
      </c>
      <c r="U4935" s="13">
        <v>4925</v>
      </c>
      <c r="V4935" s="17" t="str">
        <f t="shared" si="459"/>
        <v/>
      </c>
      <c r="X4935" s="10" t="str">
        <f>IF($F4935="", "", IF($D4935="", 'Intro &amp; Setup'!$Z$32, IFERROR(INDEX('Intro &amp; Setup'!$Z$17:$Z$31, MATCH($D4935, 'Intro &amp; Setup'!$S$17:$S$31, 0)), "")))</f>
        <v/>
      </c>
      <c r="Z4935" s="25" t="str">
        <f t="shared" si="460"/>
        <v/>
      </c>
      <c r="AE4935" s="10" t="str">
        <f>IF($B4935="", "", IF($D4935="", 'Intro &amp; Setup'!$AC$32, IFERROR(INDEX('Intro &amp; Setup'!$AC$17:$AC$31, MATCH($D4935, 'Intro &amp; Setup'!$S$17:$S$31, 0)), "")))</f>
        <v/>
      </c>
      <c r="AG4935" s="10" t="str">
        <f t="shared" si="461"/>
        <v/>
      </c>
    </row>
    <row r="4936" spans="1:33" x14ac:dyDescent="0.25">
      <c r="A4936" s="7"/>
      <c r="B4936" s="66"/>
      <c r="C4936" s="67"/>
      <c r="D4936" s="68"/>
      <c r="E4936" s="68"/>
      <c r="F4936" s="69"/>
      <c r="G4936" s="69"/>
      <c r="H4936" s="70"/>
      <c r="I4936" s="71"/>
      <c r="J4936" s="68"/>
      <c r="K4936" s="68"/>
      <c r="L4936" s="72"/>
      <c r="M4936" s="7"/>
      <c r="N4936" s="10" t="str">
        <f t="shared" si="456"/>
        <v/>
      </c>
      <c r="O4936" s="7"/>
      <c r="P4936" s="22" t="str">
        <f t="shared" si="457"/>
        <v/>
      </c>
      <c r="Q4936" s="7"/>
      <c r="S4936" s="17" t="str">
        <f>IF($B4936="", "", IF(COUNTIF($B$11:$B4936, $B4936)&gt;1, "", $B4936))</f>
        <v/>
      </c>
      <c r="T4936" s="10" t="str">
        <f t="shared" si="458"/>
        <v/>
      </c>
      <c r="U4936" s="13">
        <v>4926</v>
      </c>
      <c r="V4936" s="17" t="str">
        <f t="shared" si="459"/>
        <v/>
      </c>
      <c r="X4936" s="10" t="str">
        <f>IF($F4936="", "", IF($D4936="", 'Intro &amp; Setup'!$Z$32, IFERROR(INDEX('Intro &amp; Setup'!$Z$17:$Z$31, MATCH($D4936, 'Intro &amp; Setup'!$S$17:$S$31, 0)), "")))</f>
        <v/>
      </c>
      <c r="Z4936" s="25" t="str">
        <f t="shared" si="460"/>
        <v/>
      </c>
      <c r="AE4936" s="10" t="str">
        <f>IF($B4936="", "", IF($D4936="", 'Intro &amp; Setup'!$AC$32, IFERROR(INDEX('Intro &amp; Setup'!$AC$17:$AC$31, MATCH($D4936, 'Intro &amp; Setup'!$S$17:$S$31, 0)), "")))</f>
        <v/>
      </c>
      <c r="AG4936" s="10" t="str">
        <f t="shared" si="461"/>
        <v/>
      </c>
    </row>
    <row r="4937" spans="1:33" x14ac:dyDescent="0.25">
      <c r="A4937" s="7"/>
      <c r="B4937" s="66"/>
      <c r="C4937" s="67"/>
      <c r="D4937" s="68"/>
      <c r="E4937" s="68"/>
      <c r="F4937" s="69"/>
      <c r="G4937" s="69"/>
      <c r="H4937" s="70"/>
      <c r="I4937" s="71"/>
      <c r="J4937" s="68"/>
      <c r="K4937" s="68"/>
      <c r="L4937" s="72"/>
      <c r="M4937" s="7"/>
      <c r="N4937" s="10" t="str">
        <f t="shared" si="456"/>
        <v/>
      </c>
      <c r="O4937" s="7"/>
      <c r="P4937" s="22" t="str">
        <f t="shared" si="457"/>
        <v/>
      </c>
      <c r="Q4937" s="7"/>
      <c r="S4937" s="17" t="str">
        <f>IF($B4937="", "", IF(COUNTIF($B$11:$B4937, $B4937)&gt;1, "", $B4937))</f>
        <v/>
      </c>
      <c r="T4937" s="10" t="str">
        <f t="shared" si="458"/>
        <v/>
      </c>
      <c r="U4937" s="13">
        <v>4927</v>
      </c>
      <c r="V4937" s="17" t="str">
        <f t="shared" si="459"/>
        <v/>
      </c>
      <c r="X4937" s="10" t="str">
        <f>IF($F4937="", "", IF($D4937="", 'Intro &amp; Setup'!$Z$32, IFERROR(INDEX('Intro &amp; Setup'!$Z$17:$Z$31, MATCH($D4937, 'Intro &amp; Setup'!$S$17:$S$31, 0)), "")))</f>
        <v/>
      </c>
      <c r="Z4937" s="25" t="str">
        <f t="shared" si="460"/>
        <v/>
      </c>
      <c r="AE4937" s="10" t="str">
        <f>IF($B4937="", "", IF($D4937="", 'Intro &amp; Setup'!$AC$32, IFERROR(INDEX('Intro &amp; Setup'!$AC$17:$AC$31, MATCH($D4937, 'Intro &amp; Setup'!$S$17:$S$31, 0)), "")))</f>
        <v/>
      </c>
      <c r="AG4937" s="10" t="str">
        <f t="shared" si="461"/>
        <v/>
      </c>
    </row>
    <row r="4938" spans="1:33" x14ac:dyDescent="0.25">
      <c r="A4938" s="7"/>
      <c r="B4938" s="66"/>
      <c r="C4938" s="67"/>
      <c r="D4938" s="68"/>
      <c r="E4938" s="68"/>
      <c r="F4938" s="69"/>
      <c r="G4938" s="69"/>
      <c r="H4938" s="70"/>
      <c r="I4938" s="71"/>
      <c r="J4938" s="68"/>
      <c r="K4938" s="68"/>
      <c r="L4938" s="72"/>
      <c r="M4938" s="7"/>
      <c r="N4938" s="10" t="str">
        <f t="shared" si="456"/>
        <v/>
      </c>
      <c r="O4938" s="7"/>
      <c r="P4938" s="22" t="str">
        <f t="shared" si="457"/>
        <v/>
      </c>
      <c r="Q4938" s="7"/>
      <c r="S4938" s="17" t="str">
        <f>IF($B4938="", "", IF(COUNTIF($B$11:$B4938, $B4938)&gt;1, "", $B4938))</f>
        <v/>
      </c>
      <c r="T4938" s="10" t="str">
        <f t="shared" si="458"/>
        <v/>
      </c>
      <c r="U4938" s="13">
        <v>4928</v>
      </c>
      <c r="V4938" s="17" t="str">
        <f t="shared" si="459"/>
        <v/>
      </c>
      <c r="X4938" s="10" t="str">
        <f>IF($F4938="", "", IF($D4938="", 'Intro &amp; Setup'!$Z$32, IFERROR(INDEX('Intro &amp; Setup'!$Z$17:$Z$31, MATCH($D4938, 'Intro &amp; Setup'!$S$17:$S$31, 0)), "")))</f>
        <v/>
      </c>
      <c r="Z4938" s="25" t="str">
        <f t="shared" si="460"/>
        <v/>
      </c>
      <c r="AE4938" s="10" t="str">
        <f>IF($B4938="", "", IF($D4938="", 'Intro &amp; Setup'!$AC$32, IFERROR(INDEX('Intro &amp; Setup'!$AC$17:$AC$31, MATCH($D4938, 'Intro &amp; Setup'!$S$17:$S$31, 0)), "")))</f>
        <v/>
      </c>
      <c r="AG4938" s="10" t="str">
        <f t="shared" si="461"/>
        <v/>
      </c>
    </row>
    <row r="4939" spans="1:33" x14ac:dyDescent="0.25">
      <c r="A4939" s="7"/>
      <c r="B4939" s="66"/>
      <c r="C4939" s="67"/>
      <c r="D4939" s="68"/>
      <c r="E4939" s="68"/>
      <c r="F4939" s="69"/>
      <c r="G4939" s="69"/>
      <c r="H4939" s="70"/>
      <c r="I4939" s="71"/>
      <c r="J4939" s="68"/>
      <c r="K4939" s="68"/>
      <c r="L4939" s="72"/>
      <c r="M4939" s="7"/>
      <c r="N4939" s="10" t="str">
        <f t="shared" si="456"/>
        <v/>
      </c>
      <c r="O4939" s="7"/>
      <c r="P4939" s="22" t="str">
        <f t="shared" si="457"/>
        <v/>
      </c>
      <c r="Q4939" s="7"/>
      <c r="S4939" s="17" t="str">
        <f>IF($B4939="", "", IF(COUNTIF($B$11:$B4939, $B4939)&gt;1, "", $B4939))</f>
        <v/>
      </c>
      <c r="T4939" s="10" t="str">
        <f t="shared" si="458"/>
        <v/>
      </c>
      <c r="U4939" s="13">
        <v>4929</v>
      </c>
      <c r="V4939" s="17" t="str">
        <f t="shared" si="459"/>
        <v/>
      </c>
      <c r="X4939" s="10" t="str">
        <f>IF($F4939="", "", IF($D4939="", 'Intro &amp; Setup'!$Z$32, IFERROR(INDEX('Intro &amp; Setup'!$Z$17:$Z$31, MATCH($D4939, 'Intro &amp; Setup'!$S$17:$S$31, 0)), "")))</f>
        <v/>
      </c>
      <c r="Z4939" s="25" t="str">
        <f t="shared" si="460"/>
        <v/>
      </c>
      <c r="AE4939" s="10" t="str">
        <f>IF($B4939="", "", IF($D4939="", 'Intro &amp; Setup'!$AC$32, IFERROR(INDEX('Intro &amp; Setup'!$AC$17:$AC$31, MATCH($D4939, 'Intro &amp; Setup'!$S$17:$S$31, 0)), "")))</f>
        <v/>
      </c>
      <c r="AG4939" s="10" t="str">
        <f t="shared" si="461"/>
        <v/>
      </c>
    </row>
    <row r="4940" spans="1:33" x14ac:dyDescent="0.25">
      <c r="A4940" s="7"/>
      <c r="B4940" s="66"/>
      <c r="C4940" s="67"/>
      <c r="D4940" s="68"/>
      <c r="E4940" s="68"/>
      <c r="F4940" s="69"/>
      <c r="G4940" s="69"/>
      <c r="H4940" s="70"/>
      <c r="I4940" s="71"/>
      <c r="J4940" s="68"/>
      <c r="K4940" s="68"/>
      <c r="L4940" s="72"/>
      <c r="M4940" s="7"/>
      <c r="N4940" s="10" t="str">
        <f t="shared" ref="N4940:N5003" si="462">IF($Z4940="", "", TEXT($Z4940, "mmm yyyy"))</f>
        <v/>
      </c>
      <c r="O4940" s="7"/>
      <c r="P4940" s="22" t="str">
        <f t="shared" ref="P4940:P5003" si="463">IFERROR(IF($F4940="", "", DATE(YEAR($F4940), MONTH($F4940)+$X4940, DAY($F4940))), "")</f>
        <v/>
      </c>
      <c r="Q4940" s="7"/>
      <c r="S4940" s="17" t="str">
        <f>IF($B4940="", "", IF(COUNTIF($B$11:$B4940, $B4940)&gt;1, "", $B4940))</f>
        <v/>
      </c>
      <c r="T4940" s="10" t="str">
        <f t="shared" ref="T4940:T5003" si="464">IF($S4940="", "", COUNTIF($S$11:$S$8010, "&lt;"&amp;$S4940)+1-$T$8)</f>
        <v/>
      </c>
      <c r="U4940" s="13">
        <v>4930</v>
      </c>
      <c r="V4940" s="17" t="str">
        <f t="shared" ref="V4940:V5003" si="465">IFERROR(INDEX($S$11:$S$8010, MATCH($U4940, $T$11:$T$8010, 0)), "")</f>
        <v/>
      </c>
      <c r="X4940" s="10" t="str">
        <f>IF($F4940="", "", IF($D4940="", 'Intro &amp; Setup'!$Z$32, IFERROR(INDEX('Intro &amp; Setup'!$Z$17:$Z$31, MATCH($D4940, 'Intro &amp; Setup'!$S$17:$S$31, 0)), "")))</f>
        <v/>
      </c>
      <c r="Z4940" s="25" t="str">
        <f t="shared" ref="Z4940:Z5003" si="466">IFERROR(IF($G4940="", "", DATE(YEAR($G4940), MONTH($G4940)+1, 1)), "")</f>
        <v/>
      </c>
      <c r="AE4940" s="10" t="str">
        <f>IF($B4940="", "", IF($D4940="", 'Intro &amp; Setup'!$AC$32, IFERROR(INDEX('Intro &amp; Setup'!$AC$17:$AC$31, MATCH($D4940, 'Intro &amp; Setup'!$S$17:$S$31, 0)), "")))</f>
        <v/>
      </c>
      <c r="AG4940" s="10" t="str">
        <f t="shared" ref="AG4940:AG5003" si="467">IF($G4940="", "", IF($N4940=$U$3, $AG$4, IF($N4940=$U$4, $AG$5, IF($G4940&lt;$T$3, $AG$3, ""))))</f>
        <v/>
      </c>
    </row>
    <row r="4941" spans="1:33" x14ac:dyDescent="0.25">
      <c r="A4941" s="7"/>
      <c r="B4941" s="66"/>
      <c r="C4941" s="67"/>
      <c r="D4941" s="68"/>
      <c r="E4941" s="68"/>
      <c r="F4941" s="69"/>
      <c r="G4941" s="69"/>
      <c r="H4941" s="70"/>
      <c r="I4941" s="71"/>
      <c r="J4941" s="68"/>
      <c r="K4941" s="68"/>
      <c r="L4941" s="72"/>
      <c r="M4941" s="7"/>
      <c r="N4941" s="10" t="str">
        <f t="shared" si="462"/>
        <v/>
      </c>
      <c r="O4941" s="7"/>
      <c r="P4941" s="22" t="str">
        <f t="shared" si="463"/>
        <v/>
      </c>
      <c r="Q4941" s="7"/>
      <c r="S4941" s="17" t="str">
        <f>IF($B4941="", "", IF(COUNTIF($B$11:$B4941, $B4941)&gt;1, "", $B4941))</f>
        <v/>
      </c>
      <c r="T4941" s="10" t="str">
        <f t="shared" si="464"/>
        <v/>
      </c>
      <c r="U4941" s="13">
        <v>4931</v>
      </c>
      <c r="V4941" s="17" t="str">
        <f t="shared" si="465"/>
        <v/>
      </c>
      <c r="X4941" s="10" t="str">
        <f>IF($F4941="", "", IF($D4941="", 'Intro &amp; Setup'!$Z$32, IFERROR(INDEX('Intro &amp; Setup'!$Z$17:$Z$31, MATCH($D4941, 'Intro &amp; Setup'!$S$17:$S$31, 0)), "")))</f>
        <v/>
      </c>
      <c r="Z4941" s="25" t="str">
        <f t="shared" si="466"/>
        <v/>
      </c>
      <c r="AE4941" s="10" t="str">
        <f>IF($B4941="", "", IF($D4941="", 'Intro &amp; Setup'!$AC$32, IFERROR(INDEX('Intro &amp; Setup'!$AC$17:$AC$31, MATCH($D4941, 'Intro &amp; Setup'!$S$17:$S$31, 0)), "")))</f>
        <v/>
      </c>
      <c r="AG4941" s="10" t="str">
        <f t="shared" si="467"/>
        <v/>
      </c>
    </row>
    <row r="4942" spans="1:33" x14ac:dyDescent="0.25">
      <c r="A4942" s="7"/>
      <c r="B4942" s="66"/>
      <c r="C4942" s="67"/>
      <c r="D4942" s="68"/>
      <c r="E4942" s="68"/>
      <c r="F4942" s="69"/>
      <c r="G4942" s="69"/>
      <c r="H4942" s="70"/>
      <c r="I4942" s="71"/>
      <c r="J4942" s="68"/>
      <c r="K4942" s="68"/>
      <c r="L4942" s="72"/>
      <c r="M4942" s="7"/>
      <c r="N4942" s="10" t="str">
        <f t="shared" si="462"/>
        <v/>
      </c>
      <c r="O4942" s="7"/>
      <c r="P4942" s="22" t="str">
        <f t="shared" si="463"/>
        <v/>
      </c>
      <c r="Q4942" s="7"/>
      <c r="S4942" s="17" t="str">
        <f>IF($B4942="", "", IF(COUNTIF($B$11:$B4942, $B4942)&gt;1, "", $B4942))</f>
        <v/>
      </c>
      <c r="T4942" s="10" t="str">
        <f t="shared" si="464"/>
        <v/>
      </c>
      <c r="U4942" s="13">
        <v>4932</v>
      </c>
      <c r="V4942" s="17" t="str">
        <f t="shared" si="465"/>
        <v/>
      </c>
      <c r="X4942" s="10" t="str">
        <f>IF($F4942="", "", IF($D4942="", 'Intro &amp; Setup'!$Z$32, IFERROR(INDEX('Intro &amp; Setup'!$Z$17:$Z$31, MATCH($D4942, 'Intro &amp; Setup'!$S$17:$S$31, 0)), "")))</f>
        <v/>
      </c>
      <c r="Z4942" s="25" t="str">
        <f t="shared" si="466"/>
        <v/>
      </c>
      <c r="AE4942" s="10" t="str">
        <f>IF($B4942="", "", IF($D4942="", 'Intro &amp; Setup'!$AC$32, IFERROR(INDEX('Intro &amp; Setup'!$AC$17:$AC$31, MATCH($D4942, 'Intro &amp; Setup'!$S$17:$S$31, 0)), "")))</f>
        <v/>
      </c>
      <c r="AG4942" s="10" t="str">
        <f t="shared" si="467"/>
        <v/>
      </c>
    </row>
    <row r="4943" spans="1:33" x14ac:dyDescent="0.25">
      <c r="A4943" s="7"/>
      <c r="B4943" s="66"/>
      <c r="C4943" s="67"/>
      <c r="D4943" s="68"/>
      <c r="E4943" s="68"/>
      <c r="F4943" s="69"/>
      <c r="G4943" s="69"/>
      <c r="H4943" s="70"/>
      <c r="I4943" s="71"/>
      <c r="J4943" s="68"/>
      <c r="K4943" s="68"/>
      <c r="L4943" s="72"/>
      <c r="M4943" s="7"/>
      <c r="N4943" s="10" t="str">
        <f t="shared" si="462"/>
        <v/>
      </c>
      <c r="O4943" s="7"/>
      <c r="P4943" s="22" t="str">
        <f t="shared" si="463"/>
        <v/>
      </c>
      <c r="Q4943" s="7"/>
      <c r="S4943" s="17" t="str">
        <f>IF($B4943="", "", IF(COUNTIF($B$11:$B4943, $B4943)&gt;1, "", $B4943))</f>
        <v/>
      </c>
      <c r="T4943" s="10" t="str">
        <f t="shared" si="464"/>
        <v/>
      </c>
      <c r="U4943" s="13">
        <v>4933</v>
      </c>
      <c r="V4943" s="17" t="str">
        <f t="shared" si="465"/>
        <v/>
      </c>
      <c r="X4943" s="10" t="str">
        <f>IF($F4943="", "", IF($D4943="", 'Intro &amp; Setup'!$Z$32, IFERROR(INDEX('Intro &amp; Setup'!$Z$17:$Z$31, MATCH($D4943, 'Intro &amp; Setup'!$S$17:$S$31, 0)), "")))</f>
        <v/>
      </c>
      <c r="Z4943" s="25" t="str">
        <f t="shared" si="466"/>
        <v/>
      </c>
      <c r="AE4943" s="10" t="str">
        <f>IF($B4943="", "", IF($D4943="", 'Intro &amp; Setup'!$AC$32, IFERROR(INDEX('Intro &amp; Setup'!$AC$17:$AC$31, MATCH($D4943, 'Intro &amp; Setup'!$S$17:$S$31, 0)), "")))</f>
        <v/>
      </c>
      <c r="AG4943" s="10" t="str">
        <f t="shared" si="467"/>
        <v/>
      </c>
    </row>
    <row r="4944" spans="1:33" x14ac:dyDescent="0.25">
      <c r="A4944" s="7"/>
      <c r="B4944" s="66"/>
      <c r="C4944" s="67"/>
      <c r="D4944" s="68"/>
      <c r="E4944" s="68"/>
      <c r="F4944" s="69"/>
      <c r="G4944" s="69"/>
      <c r="H4944" s="70"/>
      <c r="I4944" s="71"/>
      <c r="J4944" s="68"/>
      <c r="K4944" s="68"/>
      <c r="L4944" s="72"/>
      <c r="M4944" s="7"/>
      <c r="N4944" s="10" t="str">
        <f t="shared" si="462"/>
        <v/>
      </c>
      <c r="O4944" s="7"/>
      <c r="P4944" s="22" t="str">
        <f t="shared" si="463"/>
        <v/>
      </c>
      <c r="Q4944" s="7"/>
      <c r="S4944" s="17" t="str">
        <f>IF($B4944="", "", IF(COUNTIF($B$11:$B4944, $B4944)&gt;1, "", $B4944))</f>
        <v/>
      </c>
      <c r="T4944" s="10" t="str">
        <f t="shared" si="464"/>
        <v/>
      </c>
      <c r="U4944" s="13">
        <v>4934</v>
      </c>
      <c r="V4944" s="17" t="str">
        <f t="shared" si="465"/>
        <v/>
      </c>
      <c r="X4944" s="10" t="str">
        <f>IF($F4944="", "", IF($D4944="", 'Intro &amp; Setup'!$Z$32, IFERROR(INDEX('Intro &amp; Setup'!$Z$17:$Z$31, MATCH($D4944, 'Intro &amp; Setup'!$S$17:$S$31, 0)), "")))</f>
        <v/>
      </c>
      <c r="Z4944" s="25" t="str">
        <f t="shared" si="466"/>
        <v/>
      </c>
      <c r="AE4944" s="10" t="str">
        <f>IF($B4944="", "", IF($D4944="", 'Intro &amp; Setup'!$AC$32, IFERROR(INDEX('Intro &amp; Setup'!$AC$17:$AC$31, MATCH($D4944, 'Intro &amp; Setup'!$S$17:$S$31, 0)), "")))</f>
        <v/>
      </c>
      <c r="AG4944" s="10" t="str">
        <f t="shared" si="467"/>
        <v/>
      </c>
    </row>
    <row r="4945" spans="1:33" x14ac:dyDescent="0.25">
      <c r="A4945" s="7"/>
      <c r="B4945" s="66"/>
      <c r="C4945" s="67"/>
      <c r="D4945" s="68"/>
      <c r="E4945" s="68"/>
      <c r="F4945" s="69"/>
      <c r="G4945" s="69"/>
      <c r="H4945" s="70"/>
      <c r="I4945" s="71"/>
      <c r="J4945" s="68"/>
      <c r="K4945" s="68"/>
      <c r="L4945" s="72"/>
      <c r="M4945" s="7"/>
      <c r="N4945" s="10" t="str">
        <f t="shared" si="462"/>
        <v/>
      </c>
      <c r="O4945" s="7"/>
      <c r="P4945" s="22" t="str">
        <f t="shared" si="463"/>
        <v/>
      </c>
      <c r="Q4945" s="7"/>
      <c r="S4945" s="17" t="str">
        <f>IF($B4945="", "", IF(COUNTIF($B$11:$B4945, $B4945)&gt;1, "", $B4945))</f>
        <v/>
      </c>
      <c r="T4945" s="10" t="str">
        <f t="shared" si="464"/>
        <v/>
      </c>
      <c r="U4945" s="13">
        <v>4935</v>
      </c>
      <c r="V4945" s="17" t="str">
        <f t="shared" si="465"/>
        <v/>
      </c>
      <c r="X4945" s="10" t="str">
        <f>IF($F4945="", "", IF($D4945="", 'Intro &amp; Setup'!$Z$32, IFERROR(INDEX('Intro &amp; Setup'!$Z$17:$Z$31, MATCH($D4945, 'Intro &amp; Setup'!$S$17:$S$31, 0)), "")))</f>
        <v/>
      </c>
      <c r="Z4945" s="25" t="str">
        <f t="shared" si="466"/>
        <v/>
      </c>
      <c r="AE4945" s="10" t="str">
        <f>IF($B4945="", "", IF($D4945="", 'Intro &amp; Setup'!$AC$32, IFERROR(INDEX('Intro &amp; Setup'!$AC$17:$AC$31, MATCH($D4945, 'Intro &amp; Setup'!$S$17:$S$31, 0)), "")))</f>
        <v/>
      </c>
      <c r="AG4945" s="10" t="str">
        <f t="shared" si="467"/>
        <v/>
      </c>
    </row>
    <row r="4946" spans="1:33" x14ac:dyDescent="0.25">
      <c r="A4946" s="7"/>
      <c r="B4946" s="66"/>
      <c r="C4946" s="67"/>
      <c r="D4946" s="68"/>
      <c r="E4946" s="68"/>
      <c r="F4946" s="69"/>
      <c r="G4946" s="69"/>
      <c r="H4946" s="70"/>
      <c r="I4946" s="71"/>
      <c r="J4946" s="68"/>
      <c r="K4946" s="68"/>
      <c r="L4946" s="72"/>
      <c r="M4946" s="7"/>
      <c r="N4946" s="10" t="str">
        <f t="shared" si="462"/>
        <v/>
      </c>
      <c r="O4946" s="7"/>
      <c r="P4946" s="22" t="str">
        <f t="shared" si="463"/>
        <v/>
      </c>
      <c r="Q4946" s="7"/>
      <c r="S4946" s="17" t="str">
        <f>IF($B4946="", "", IF(COUNTIF($B$11:$B4946, $B4946)&gt;1, "", $B4946))</f>
        <v/>
      </c>
      <c r="T4946" s="10" t="str">
        <f t="shared" si="464"/>
        <v/>
      </c>
      <c r="U4946" s="13">
        <v>4936</v>
      </c>
      <c r="V4946" s="17" t="str">
        <f t="shared" si="465"/>
        <v/>
      </c>
      <c r="X4946" s="10" t="str">
        <f>IF($F4946="", "", IF($D4946="", 'Intro &amp; Setup'!$Z$32, IFERROR(INDEX('Intro &amp; Setup'!$Z$17:$Z$31, MATCH($D4946, 'Intro &amp; Setup'!$S$17:$S$31, 0)), "")))</f>
        <v/>
      </c>
      <c r="Z4946" s="25" t="str">
        <f t="shared" si="466"/>
        <v/>
      </c>
      <c r="AE4946" s="10" t="str">
        <f>IF($B4946="", "", IF($D4946="", 'Intro &amp; Setup'!$AC$32, IFERROR(INDEX('Intro &amp; Setup'!$AC$17:$AC$31, MATCH($D4946, 'Intro &amp; Setup'!$S$17:$S$31, 0)), "")))</f>
        <v/>
      </c>
      <c r="AG4946" s="10" t="str">
        <f t="shared" si="467"/>
        <v/>
      </c>
    </row>
    <row r="4947" spans="1:33" x14ac:dyDescent="0.25">
      <c r="A4947" s="7"/>
      <c r="B4947" s="66"/>
      <c r="C4947" s="67"/>
      <c r="D4947" s="68"/>
      <c r="E4947" s="68"/>
      <c r="F4947" s="69"/>
      <c r="G4947" s="69"/>
      <c r="H4947" s="70"/>
      <c r="I4947" s="71"/>
      <c r="J4947" s="68"/>
      <c r="K4947" s="68"/>
      <c r="L4947" s="72"/>
      <c r="M4947" s="7"/>
      <c r="N4947" s="10" t="str">
        <f t="shared" si="462"/>
        <v/>
      </c>
      <c r="O4947" s="7"/>
      <c r="P4947" s="22" t="str">
        <f t="shared" si="463"/>
        <v/>
      </c>
      <c r="Q4947" s="7"/>
      <c r="S4947" s="17" t="str">
        <f>IF($B4947="", "", IF(COUNTIF($B$11:$B4947, $B4947)&gt;1, "", $B4947))</f>
        <v/>
      </c>
      <c r="T4947" s="10" t="str">
        <f t="shared" si="464"/>
        <v/>
      </c>
      <c r="U4947" s="13">
        <v>4937</v>
      </c>
      <c r="V4947" s="17" t="str">
        <f t="shared" si="465"/>
        <v/>
      </c>
      <c r="X4947" s="10" t="str">
        <f>IF($F4947="", "", IF($D4947="", 'Intro &amp; Setup'!$Z$32, IFERROR(INDEX('Intro &amp; Setup'!$Z$17:$Z$31, MATCH($D4947, 'Intro &amp; Setup'!$S$17:$S$31, 0)), "")))</f>
        <v/>
      </c>
      <c r="Z4947" s="25" t="str">
        <f t="shared" si="466"/>
        <v/>
      </c>
      <c r="AE4947" s="10" t="str">
        <f>IF($B4947="", "", IF($D4947="", 'Intro &amp; Setup'!$AC$32, IFERROR(INDEX('Intro &amp; Setup'!$AC$17:$AC$31, MATCH($D4947, 'Intro &amp; Setup'!$S$17:$S$31, 0)), "")))</f>
        <v/>
      </c>
      <c r="AG4947" s="10" t="str">
        <f t="shared" si="467"/>
        <v/>
      </c>
    </row>
    <row r="4948" spans="1:33" x14ac:dyDescent="0.25">
      <c r="A4948" s="7"/>
      <c r="B4948" s="66"/>
      <c r="C4948" s="67"/>
      <c r="D4948" s="68"/>
      <c r="E4948" s="68"/>
      <c r="F4948" s="69"/>
      <c r="G4948" s="69"/>
      <c r="H4948" s="70"/>
      <c r="I4948" s="71"/>
      <c r="J4948" s="68"/>
      <c r="K4948" s="68"/>
      <c r="L4948" s="72"/>
      <c r="M4948" s="7"/>
      <c r="N4948" s="10" t="str">
        <f t="shared" si="462"/>
        <v/>
      </c>
      <c r="O4948" s="7"/>
      <c r="P4948" s="22" t="str">
        <f t="shared" si="463"/>
        <v/>
      </c>
      <c r="Q4948" s="7"/>
      <c r="S4948" s="17" t="str">
        <f>IF($B4948="", "", IF(COUNTIF($B$11:$B4948, $B4948)&gt;1, "", $B4948))</f>
        <v/>
      </c>
      <c r="T4948" s="10" t="str">
        <f t="shared" si="464"/>
        <v/>
      </c>
      <c r="U4948" s="13">
        <v>4938</v>
      </c>
      <c r="V4948" s="17" t="str">
        <f t="shared" si="465"/>
        <v/>
      </c>
      <c r="X4948" s="10" t="str">
        <f>IF($F4948="", "", IF($D4948="", 'Intro &amp; Setup'!$Z$32, IFERROR(INDEX('Intro &amp; Setup'!$Z$17:$Z$31, MATCH($D4948, 'Intro &amp; Setup'!$S$17:$S$31, 0)), "")))</f>
        <v/>
      </c>
      <c r="Z4948" s="25" t="str">
        <f t="shared" si="466"/>
        <v/>
      </c>
      <c r="AE4948" s="10" t="str">
        <f>IF($B4948="", "", IF($D4948="", 'Intro &amp; Setup'!$AC$32, IFERROR(INDEX('Intro &amp; Setup'!$AC$17:$AC$31, MATCH($D4948, 'Intro &amp; Setup'!$S$17:$S$31, 0)), "")))</f>
        <v/>
      </c>
      <c r="AG4948" s="10" t="str">
        <f t="shared" si="467"/>
        <v/>
      </c>
    </row>
    <row r="4949" spans="1:33" x14ac:dyDescent="0.25">
      <c r="A4949" s="7"/>
      <c r="B4949" s="66"/>
      <c r="C4949" s="67"/>
      <c r="D4949" s="68"/>
      <c r="E4949" s="68"/>
      <c r="F4949" s="69"/>
      <c r="G4949" s="69"/>
      <c r="H4949" s="70"/>
      <c r="I4949" s="71"/>
      <c r="J4949" s="68"/>
      <c r="K4949" s="68"/>
      <c r="L4949" s="72"/>
      <c r="M4949" s="7"/>
      <c r="N4949" s="10" t="str">
        <f t="shared" si="462"/>
        <v/>
      </c>
      <c r="O4949" s="7"/>
      <c r="P4949" s="22" t="str">
        <f t="shared" si="463"/>
        <v/>
      </c>
      <c r="Q4949" s="7"/>
      <c r="S4949" s="17" t="str">
        <f>IF($B4949="", "", IF(COUNTIF($B$11:$B4949, $B4949)&gt;1, "", $B4949))</f>
        <v/>
      </c>
      <c r="T4949" s="10" t="str">
        <f t="shared" si="464"/>
        <v/>
      </c>
      <c r="U4949" s="13">
        <v>4939</v>
      </c>
      <c r="V4949" s="17" t="str">
        <f t="shared" si="465"/>
        <v/>
      </c>
      <c r="X4949" s="10" t="str">
        <f>IF($F4949="", "", IF($D4949="", 'Intro &amp; Setup'!$Z$32, IFERROR(INDEX('Intro &amp; Setup'!$Z$17:$Z$31, MATCH($D4949, 'Intro &amp; Setup'!$S$17:$S$31, 0)), "")))</f>
        <v/>
      </c>
      <c r="Z4949" s="25" t="str">
        <f t="shared" si="466"/>
        <v/>
      </c>
      <c r="AE4949" s="10" t="str">
        <f>IF($B4949="", "", IF($D4949="", 'Intro &amp; Setup'!$AC$32, IFERROR(INDEX('Intro &amp; Setup'!$AC$17:$AC$31, MATCH($D4949, 'Intro &amp; Setup'!$S$17:$S$31, 0)), "")))</f>
        <v/>
      </c>
      <c r="AG4949" s="10" t="str">
        <f t="shared" si="467"/>
        <v/>
      </c>
    </row>
    <row r="4950" spans="1:33" x14ac:dyDescent="0.25">
      <c r="A4950" s="7"/>
      <c r="B4950" s="66"/>
      <c r="C4950" s="67"/>
      <c r="D4950" s="68"/>
      <c r="E4950" s="68"/>
      <c r="F4950" s="69"/>
      <c r="G4950" s="69"/>
      <c r="H4950" s="70"/>
      <c r="I4950" s="71"/>
      <c r="J4950" s="68"/>
      <c r="K4950" s="68"/>
      <c r="L4950" s="72"/>
      <c r="M4950" s="7"/>
      <c r="N4950" s="10" t="str">
        <f t="shared" si="462"/>
        <v/>
      </c>
      <c r="O4950" s="7"/>
      <c r="P4950" s="22" t="str">
        <f t="shared" si="463"/>
        <v/>
      </c>
      <c r="Q4950" s="7"/>
      <c r="S4950" s="17" t="str">
        <f>IF($B4950="", "", IF(COUNTIF($B$11:$B4950, $B4950)&gt;1, "", $B4950))</f>
        <v/>
      </c>
      <c r="T4950" s="10" t="str">
        <f t="shared" si="464"/>
        <v/>
      </c>
      <c r="U4950" s="13">
        <v>4940</v>
      </c>
      <c r="V4950" s="17" t="str">
        <f t="shared" si="465"/>
        <v/>
      </c>
      <c r="X4950" s="10" t="str">
        <f>IF($F4950="", "", IF($D4950="", 'Intro &amp; Setup'!$Z$32, IFERROR(INDEX('Intro &amp; Setup'!$Z$17:$Z$31, MATCH($D4950, 'Intro &amp; Setup'!$S$17:$S$31, 0)), "")))</f>
        <v/>
      </c>
      <c r="Z4950" s="25" t="str">
        <f t="shared" si="466"/>
        <v/>
      </c>
      <c r="AE4950" s="10" t="str">
        <f>IF($B4950="", "", IF($D4950="", 'Intro &amp; Setup'!$AC$32, IFERROR(INDEX('Intro &amp; Setup'!$AC$17:$AC$31, MATCH($D4950, 'Intro &amp; Setup'!$S$17:$S$31, 0)), "")))</f>
        <v/>
      </c>
      <c r="AG4950" s="10" t="str">
        <f t="shared" si="467"/>
        <v/>
      </c>
    </row>
    <row r="4951" spans="1:33" x14ac:dyDescent="0.25">
      <c r="A4951" s="7"/>
      <c r="B4951" s="66"/>
      <c r="C4951" s="67"/>
      <c r="D4951" s="68"/>
      <c r="E4951" s="68"/>
      <c r="F4951" s="69"/>
      <c r="G4951" s="69"/>
      <c r="H4951" s="70"/>
      <c r="I4951" s="71"/>
      <c r="J4951" s="68"/>
      <c r="K4951" s="68"/>
      <c r="L4951" s="72"/>
      <c r="M4951" s="7"/>
      <c r="N4951" s="10" t="str">
        <f t="shared" si="462"/>
        <v/>
      </c>
      <c r="O4951" s="7"/>
      <c r="P4951" s="22" t="str">
        <f t="shared" si="463"/>
        <v/>
      </c>
      <c r="Q4951" s="7"/>
      <c r="S4951" s="17" t="str">
        <f>IF($B4951="", "", IF(COUNTIF($B$11:$B4951, $B4951)&gt;1, "", $B4951))</f>
        <v/>
      </c>
      <c r="T4951" s="10" t="str">
        <f t="shared" si="464"/>
        <v/>
      </c>
      <c r="U4951" s="13">
        <v>4941</v>
      </c>
      <c r="V4951" s="17" t="str">
        <f t="shared" si="465"/>
        <v/>
      </c>
      <c r="X4951" s="10" t="str">
        <f>IF($F4951="", "", IF($D4951="", 'Intro &amp; Setup'!$Z$32, IFERROR(INDEX('Intro &amp; Setup'!$Z$17:$Z$31, MATCH($D4951, 'Intro &amp; Setup'!$S$17:$S$31, 0)), "")))</f>
        <v/>
      </c>
      <c r="Z4951" s="25" t="str">
        <f t="shared" si="466"/>
        <v/>
      </c>
      <c r="AE4951" s="10" t="str">
        <f>IF($B4951="", "", IF($D4951="", 'Intro &amp; Setup'!$AC$32, IFERROR(INDEX('Intro &amp; Setup'!$AC$17:$AC$31, MATCH($D4951, 'Intro &amp; Setup'!$S$17:$S$31, 0)), "")))</f>
        <v/>
      </c>
      <c r="AG4951" s="10" t="str">
        <f t="shared" si="467"/>
        <v/>
      </c>
    </row>
    <row r="4952" spans="1:33" x14ac:dyDescent="0.25">
      <c r="A4952" s="7"/>
      <c r="B4952" s="66"/>
      <c r="C4952" s="67"/>
      <c r="D4952" s="68"/>
      <c r="E4952" s="68"/>
      <c r="F4952" s="69"/>
      <c r="G4952" s="69"/>
      <c r="H4952" s="70"/>
      <c r="I4952" s="71"/>
      <c r="J4952" s="68"/>
      <c r="K4952" s="68"/>
      <c r="L4952" s="72"/>
      <c r="M4952" s="7"/>
      <c r="N4952" s="10" t="str">
        <f t="shared" si="462"/>
        <v/>
      </c>
      <c r="O4952" s="7"/>
      <c r="P4952" s="22" t="str">
        <f t="shared" si="463"/>
        <v/>
      </c>
      <c r="Q4952" s="7"/>
      <c r="S4952" s="17" t="str">
        <f>IF($B4952="", "", IF(COUNTIF($B$11:$B4952, $B4952)&gt;1, "", $B4952))</f>
        <v/>
      </c>
      <c r="T4952" s="10" t="str">
        <f t="shared" si="464"/>
        <v/>
      </c>
      <c r="U4952" s="13">
        <v>4942</v>
      </c>
      <c r="V4952" s="17" t="str">
        <f t="shared" si="465"/>
        <v/>
      </c>
      <c r="X4952" s="10" t="str">
        <f>IF($F4952="", "", IF($D4952="", 'Intro &amp; Setup'!$Z$32, IFERROR(INDEX('Intro &amp; Setup'!$Z$17:$Z$31, MATCH($D4952, 'Intro &amp; Setup'!$S$17:$S$31, 0)), "")))</f>
        <v/>
      </c>
      <c r="Z4952" s="25" t="str">
        <f t="shared" si="466"/>
        <v/>
      </c>
      <c r="AE4952" s="10" t="str">
        <f>IF($B4952="", "", IF($D4952="", 'Intro &amp; Setup'!$AC$32, IFERROR(INDEX('Intro &amp; Setup'!$AC$17:$AC$31, MATCH($D4952, 'Intro &amp; Setup'!$S$17:$S$31, 0)), "")))</f>
        <v/>
      </c>
      <c r="AG4952" s="10" t="str">
        <f t="shared" si="467"/>
        <v/>
      </c>
    </row>
    <row r="4953" spans="1:33" x14ac:dyDescent="0.25">
      <c r="A4953" s="7"/>
      <c r="B4953" s="66"/>
      <c r="C4953" s="67"/>
      <c r="D4953" s="68"/>
      <c r="E4953" s="68"/>
      <c r="F4953" s="69"/>
      <c r="G4953" s="69"/>
      <c r="H4953" s="70"/>
      <c r="I4953" s="71"/>
      <c r="J4953" s="68"/>
      <c r="K4953" s="68"/>
      <c r="L4953" s="72"/>
      <c r="M4953" s="7"/>
      <c r="N4953" s="10" t="str">
        <f t="shared" si="462"/>
        <v/>
      </c>
      <c r="O4953" s="7"/>
      <c r="P4953" s="22" t="str">
        <f t="shared" si="463"/>
        <v/>
      </c>
      <c r="Q4953" s="7"/>
      <c r="S4953" s="17" t="str">
        <f>IF($B4953="", "", IF(COUNTIF($B$11:$B4953, $B4953)&gt;1, "", $B4953))</f>
        <v/>
      </c>
      <c r="T4953" s="10" t="str">
        <f t="shared" si="464"/>
        <v/>
      </c>
      <c r="U4953" s="13">
        <v>4943</v>
      </c>
      <c r="V4953" s="17" t="str">
        <f t="shared" si="465"/>
        <v/>
      </c>
      <c r="X4953" s="10" t="str">
        <f>IF($F4953="", "", IF($D4953="", 'Intro &amp; Setup'!$Z$32, IFERROR(INDEX('Intro &amp; Setup'!$Z$17:$Z$31, MATCH($D4953, 'Intro &amp; Setup'!$S$17:$S$31, 0)), "")))</f>
        <v/>
      </c>
      <c r="Z4953" s="25" t="str">
        <f t="shared" si="466"/>
        <v/>
      </c>
      <c r="AE4953" s="10" t="str">
        <f>IF($B4953="", "", IF($D4953="", 'Intro &amp; Setup'!$AC$32, IFERROR(INDEX('Intro &amp; Setup'!$AC$17:$AC$31, MATCH($D4953, 'Intro &amp; Setup'!$S$17:$S$31, 0)), "")))</f>
        <v/>
      </c>
      <c r="AG4953" s="10" t="str">
        <f t="shared" si="467"/>
        <v/>
      </c>
    </row>
    <row r="4954" spans="1:33" x14ac:dyDescent="0.25">
      <c r="A4954" s="7"/>
      <c r="B4954" s="66"/>
      <c r="C4954" s="67"/>
      <c r="D4954" s="68"/>
      <c r="E4954" s="68"/>
      <c r="F4954" s="69"/>
      <c r="G4954" s="69"/>
      <c r="H4954" s="70"/>
      <c r="I4954" s="71"/>
      <c r="J4954" s="68"/>
      <c r="K4954" s="68"/>
      <c r="L4954" s="72"/>
      <c r="M4954" s="7"/>
      <c r="N4954" s="10" t="str">
        <f t="shared" si="462"/>
        <v/>
      </c>
      <c r="O4954" s="7"/>
      <c r="P4954" s="22" t="str">
        <f t="shared" si="463"/>
        <v/>
      </c>
      <c r="Q4954" s="7"/>
      <c r="S4954" s="17" t="str">
        <f>IF($B4954="", "", IF(COUNTIF($B$11:$B4954, $B4954)&gt;1, "", $B4954))</f>
        <v/>
      </c>
      <c r="T4954" s="10" t="str">
        <f t="shared" si="464"/>
        <v/>
      </c>
      <c r="U4954" s="13">
        <v>4944</v>
      </c>
      <c r="V4954" s="17" t="str">
        <f t="shared" si="465"/>
        <v/>
      </c>
      <c r="X4954" s="10" t="str">
        <f>IF($F4954="", "", IF($D4954="", 'Intro &amp; Setup'!$Z$32, IFERROR(INDEX('Intro &amp; Setup'!$Z$17:$Z$31, MATCH($D4954, 'Intro &amp; Setup'!$S$17:$S$31, 0)), "")))</f>
        <v/>
      </c>
      <c r="Z4954" s="25" t="str">
        <f t="shared" si="466"/>
        <v/>
      </c>
      <c r="AE4954" s="10" t="str">
        <f>IF($B4954="", "", IF($D4954="", 'Intro &amp; Setup'!$AC$32, IFERROR(INDEX('Intro &amp; Setup'!$AC$17:$AC$31, MATCH($D4954, 'Intro &amp; Setup'!$S$17:$S$31, 0)), "")))</f>
        <v/>
      </c>
      <c r="AG4954" s="10" t="str">
        <f t="shared" si="467"/>
        <v/>
      </c>
    </row>
    <row r="4955" spans="1:33" x14ac:dyDescent="0.25">
      <c r="A4955" s="7"/>
      <c r="B4955" s="66"/>
      <c r="C4955" s="67"/>
      <c r="D4955" s="68"/>
      <c r="E4955" s="68"/>
      <c r="F4955" s="69"/>
      <c r="G4955" s="69"/>
      <c r="H4955" s="70"/>
      <c r="I4955" s="71"/>
      <c r="J4955" s="68"/>
      <c r="K4955" s="68"/>
      <c r="L4955" s="72"/>
      <c r="M4955" s="7"/>
      <c r="N4955" s="10" t="str">
        <f t="shared" si="462"/>
        <v/>
      </c>
      <c r="O4955" s="7"/>
      <c r="P4955" s="22" t="str">
        <f t="shared" si="463"/>
        <v/>
      </c>
      <c r="Q4955" s="7"/>
      <c r="S4955" s="17" t="str">
        <f>IF($B4955="", "", IF(COUNTIF($B$11:$B4955, $B4955)&gt;1, "", $B4955))</f>
        <v/>
      </c>
      <c r="T4955" s="10" t="str">
        <f t="shared" si="464"/>
        <v/>
      </c>
      <c r="U4955" s="13">
        <v>4945</v>
      </c>
      <c r="V4955" s="17" t="str">
        <f t="shared" si="465"/>
        <v/>
      </c>
      <c r="X4955" s="10" t="str">
        <f>IF($F4955="", "", IF($D4955="", 'Intro &amp; Setup'!$Z$32, IFERROR(INDEX('Intro &amp; Setup'!$Z$17:$Z$31, MATCH($D4955, 'Intro &amp; Setup'!$S$17:$S$31, 0)), "")))</f>
        <v/>
      </c>
      <c r="Z4955" s="25" t="str">
        <f t="shared" si="466"/>
        <v/>
      </c>
      <c r="AE4955" s="10" t="str">
        <f>IF($B4955="", "", IF($D4955="", 'Intro &amp; Setup'!$AC$32, IFERROR(INDEX('Intro &amp; Setup'!$AC$17:$AC$31, MATCH($D4955, 'Intro &amp; Setup'!$S$17:$S$31, 0)), "")))</f>
        <v/>
      </c>
      <c r="AG4955" s="10" t="str">
        <f t="shared" si="467"/>
        <v/>
      </c>
    </row>
    <row r="4956" spans="1:33" x14ac:dyDescent="0.25">
      <c r="A4956" s="7"/>
      <c r="B4956" s="66"/>
      <c r="C4956" s="67"/>
      <c r="D4956" s="68"/>
      <c r="E4956" s="68"/>
      <c r="F4956" s="69"/>
      <c r="G4956" s="69"/>
      <c r="H4956" s="70"/>
      <c r="I4956" s="71"/>
      <c r="J4956" s="68"/>
      <c r="K4956" s="68"/>
      <c r="L4956" s="72"/>
      <c r="M4956" s="7"/>
      <c r="N4956" s="10" t="str">
        <f t="shared" si="462"/>
        <v/>
      </c>
      <c r="O4956" s="7"/>
      <c r="P4956" s="22" t="str">
        <f t="shared" si="463"/>
        <v/>
      </c>
      <c r="Q4956" s="7"/>
      <c r="S4956" s="17" t="str">
        <f>IF($B4956="", "", IF(COUNTIF($B$11:$B4956, $B4956)&gt;1, "", $B4956))</f>
        <v/>
      </c>
      <c r="T4956" s="10" t="str">
        <f t="shared" si="464"/>
        <v/>
      </c>
      <c r="U4956" s="13">
        <v>4946</v>
      </c>
      <c r="V4956" s="17" t="str">
        <f t="shared" si="465"/>
        <v/>
      </c>
      <c r="X4956" s="10" t="str">
        <f>IF($F4956="", "", IF($D4956="", 'Intro &amp; Setup'!$Z$32, IFERROR(INDEX('Intro &amp; Setup'!$Z$17:$Z$31, MATCH($D4956, 'Intro &amp; Setup'!$S$17:$S$31, 0)), "")))</f>
        <v/>
      </c>
      <c r="Z4956" s="25" t="str">
        <f t="shared" si="466"/>
        <v/>
      </c>
      <c r="AE4956" s="10" t="str">
        <f>IF($B4956="", "", IF($D4956="", 'Intro &amp; Setup'!$AC$32, IFERROR(INDEX('Intro &amp; Setup'!$AC$17:$AC$31, MATCH($D4956, 'Intro &amp; Setup'!$S$17:$S$31, 0)), "")))</f>
        <v/>
      </c>
      <c r="AG4956" s="10" t="str">
        <f t="shared" si="467"/>
        <v/>
      </c>
    </row>
    <row r="4957" spans="1:33" x14ac:dyDescent="0.25">
      <c r="A4957" s="7"/>
      <c r="B4957" s="66"/>
      <c r="C4957" s="67"/>
      <c r="D4957" s="68"/>
      <c r="E4957" s="68"/>
      <c r="F4957" s="69"/>
      <c r="G4957" s="69"/>
      <c r="H4957" s="70"/>
      <c r="I4957" s="71"/>
      <c r="J4957" s="68"/>
      <c r="K4957" s="68"/>
      <c r="L4957" s="72"/>
      <c r="M4957" s="7"/>
      <c r="N4957" s="10" t="str">
        <f t="shared" si="462"/>
        <v/>
      </c>
      <c r="O4957" s="7"/>
      <c r="P4957" s="22" t="str">
        <f t="shared" si="463"/>
        <v/>
      </c>
      <c r="Q4957" s="7"/>
      <c r="S4957" s="17" t="str">
        <f>IF($B4957="", "", IF(COUNTIF($B$11:$B4957, $B4957)&gt;1, "", $B4957))</f>
        <v/>
      </c>
      <c r="T4957" s="10" t="str">
        <f t="shared" si="464"/>
        <v/>
      </c>
      <c r="U4957" s="13">
        <v>4947</v>
      </c>
      <c r="V4957" s="17" t="str">
        <f t="shared" si="465"/>
        <v/>
      </c>
      <c r="X4957" s="10" t="str">
        <f>IF($F4957="", "", IF($D4957="", 'Intro &amp; Setup'!$Z$32, IFERROR(INDEX('Intro &amp; Setup'!$Z$17:$Z$31, MATCH($D4957, 'Intro &amp; Setup'!$S$17:$S$31, 0)), "")))</f>
        <v/>
      </c>
      <c r="Z4957" s="25" t="str">
        <f t="shared" si="466"/>
        <v/>
      </c>
      <c r="AE4957" s="10" t="str">
        <f>IF($B4957="", "", IF($D4957="", 'Intro &amp; Setup'!$AC$32, IFERROR(INDEX('Intro &amp; Setup'!$AC$17:$AC$31, MATCH($D4957, 'Intro &amp; Setup'!$S$17:$S$31, 0)), "")))</f>
        <v/>
      </c>
      <c r="AG4957" s="10" t="str">
        <f t="shared" si="467"/>
        <v/>
      </c>
    </row>
    <row r="4958" spans="1:33" x14ac:dyDescent="0.25">
      <c r="A4958" s="7"/>
      <c r="B4958" s="66"/>
      <c r="C4958" s="67"/>
      <c r="D4958" s="68"/>
      <c r="E4958" s="68"/>
      <c r="F4958" s="69"/>
      <c r="G4958" s="69"/>
      <c r="H4958" s="70"/>
      <c r="I4958" s="71"/>
      <c r="J4958" s="68"/>
      <c r="K4958" s="68"/>
      <c r="L4958" s="72"/>
      <c r="M4958" s="7"/>
      <c r="N4958" s="10" t="str">
        <f t="shared" si="462"/>
        <v/>
      </c>
      <c r="O4958" s="7"/>
      <c r="P4958" s="22" t="str">
        <f t="shared" si="463"/>
        <v/>
      </c>
      <c r="Q4958" s="7"/>
      <c r="S4958" s="17" t="str">
        <f>IF($B4958="", "", IF(COUNTIF($B$11:$B4958, $B4958)&gt;1, "", $B4958))</f>
        <v/>
      </c>
      <c r="T4958" s="10" t="str">
        <f t="shared" si="464"/>
        <v/>
      </c>
      <c r="U4958" s="13">
        <v>4948</v>
      </c>
      <c r="V4958" s="17" t="str">
        <f t="shared" si="465"/>
        <v/>
      </c>
      <c r="X4958" s="10" t="str">
        <f>IF($F4958="", "", IF($D4958="", 'Intro &amp; Setup'!$Z$32, IFERROR(INDEX('Intro &amp; Setup'!$Z$17:$Z$31, MATCH($D4958, 'Intro &amp; Setup'!$S$17:$S$31, 0)), "")))</f>
        <v/>
      </c>
      <c r="Z4958" s="25" t="str">
        <f t="shared" si="466"/>
        <v/>
      </c>
      <c r="AE4958" s="10" t="str">
        <f>IF($B4958="", "", IF($D4958="", 'Intro &amp; Setup'!$AC$32, IFERROR(INDEX('Intro &amp; Setup'!$AC$17:$AC$31, MATCH($D4958, 'Intro &amp; Setup'!$S$17:$S$31, 0)), "")))</f>
        <v/>
      </c>
      <c r="AG4958" s="10" t="str">
        <f t="shared" si="467"/>
        <v/>
      </c>
    </row>
    <row r="4959" spans="1:33" x14ac:dyDescent="0.25">
      <c r="A4959" s="7"/>
      <c r="B4959" s="66"/>
      <c r="C4959" s="67"/>
      <c r="D4959" s="68"/>
      <c r="E4959" s="68"/>
      <c r="F4959" s="69"/>
      <c r="G4959" s="69"/>
      <c r="H4959" s="70"/>
      <c r="I4959" s="71"/>
      <c r="J4959" s="68"/>
      <c r="K4959" s="68"/>
      <c r="L4959" s="72"/>
      <c r="M4959" s="7"/>
      <c r="N4959" s="10" t="str">
        <f t="shared" si="462"/>
        <v/>
      </c>
      <c r="O4959" s="7"/>
      <c r="P4959" s="22" t="str">
        <f t="shared" si="463"/>
        <v/>
      </c>
      <c r="Q4959" s="7"/>
      <c r="S4959" s="17" t="str">
        <f>IF($B4959="", "", IF(COUNTIF($B$11:$B4959, $B4959)&gt;1, "", $B4959))</f>
        <v/>
      </c>
      <c r="T4959" s="10" t="str">
        <f t="shared" si="464"/>
        <v/>
      </c>
      <c r="U4959" s="13">
        <v>4949</v>
      </c>
      <c r="V4959" s="17" t="str">
        <f t="shared" si="465"/>
        <v/>
      </c>
      <c r="X4959" s="10" t="str">
        <f>IF($F4959="", "", IF($D4959="", 'Intro &amp; Setup'!$Z$32, IFERROR(INDEX('Intro &amp; Setup'!$Z$17:$Z$31, MATCH($D4959, 'Intro &amp; Setup'!$S$17:$S$31, 0)), "")))</f>
        <v/>
      </c>
      <c r="Z4959" s="25" t="str">
        <f t="shared" si="466"/>
        <v/>
      </c>
      <c r="AE4959" s="10" t="str">
        <f>IF($B4959="", "", IF($D4959="", 'Intro &amp; Setup'!$AC$32, IFERROR(INDEX('Intro &amp; Setup'!$AC$17:$AC$31, MATCH($D4959, 'Intro &amp; Setup'!$S$17:$S$31, 0)), "")))</f>
        <v/>
      </c>
      <c r="AG4959" s="10" t="str">
        <f t="shared" si="467"/>
        <v/>
      </c>
    </row>
    <row r="4960" spans="1:33" x14ac:dyDescent="0.25">
      <c r="A4960" s="7"/>
      <c r="B4960" s="66"/>
      <c r="C4960" s="67"/>
      <c r="D4960" s="68"/>
      <c r="E4960" s="68"/>
      <c r="F4960" s="69"/>
      <c r="G4960" s="69"/>
      <c r="H4960" s="70"/>
      <c r="I4960" s="71"/>
      <c r="J4960" s="68"/>
      <c r="K4960" s="68"/>
      <c r="L4960" s="72"/>
      <c r="M4960" s="7"/>
      <c r="N4960" s="10" t="str">
        <f t="shared" si="462"/>
        <v/>
      </c>
      <c r="O4960" s="7"/>
      <c r="P4960" s="22" t="str">
        <f t="shared" si="463"/>
        <v/>
      </c>
      <c r="Q4960" s="7"/>
      <c r="S4960" s="17" t="str">
        <f>IF($B4960="", "", IF(COUNTIF($B$11:$B4960, $B4960)&gt;1, "", $B4960))</f>
        <v/>
      </c>
      <c r="T4960" s="10" t="str">
        <f t="shared" si="464"/>
        <v/>
      </c>
      <c r="U4960" s="13">
        <v>4950</v>
      </c>
      <c r="V4960" s="17" t="str">
        <f t="shared" si="465"/>
        <v/>
      </c>
      <c r="X4960" s="10" t="str">
        <f>IF($F4960="", "", IF($D4960="", 'Intro &amp; Setup'!$Z$32, IFERROR(INDEX('Intro &amp; Setup'!$Z$17:$Z$31, MATCH($D4960, 'Intro &amp; Setup'!$S$17:$S$31, 0)), "")))</f>
        <v/>
      </c>
      <c r="Z4960" s="25" t="str">
        <f t="shared" si="466"/>
        <v/>
      </c>
      <c r="AE4960" s="10" t="str">
        <f>IF($B4960="", "", IF($D4960="", 'Intro &amp; Setup'!$AC$32, IFERROR(INDEX('Intro &amp; Setup'!$AC$17:$AC$31, MATCH($D4960, 'Intro &amp; Setup'!$S$17:$S$31, 0)), "")))</f>
        <v/>
      </c>
      <c r="AG4960" s="10" t="str">
        <f t="shared" si="467"/>
        <v/>
      </c>
    </row>
    <row r="4961" spans="1:33" x14ac:dyDescent="0.25">
      <c r="A4961" s="7"/>
      <c r="B4961" s="66"/>
      <c r="C4961" s="67"/>
      <c r="D4961" s="68"/>
      <c r="E4961" s="68"/>
      <c r="F4961" s="69"/>
      <c r="G4961" s="69"/>
      <c r="H4961" s="70"/>
      <c r="I4961" s="71"/>
      <c r="J4961" s="68"/>
      <c r="K4961" s="68"/>
      <c r="L4961" s="72"/>
      <c r="M4961" s="7"/>
      <c r="N4961" s="10" t="str">
        <f t="shared" si="462"/>
        <v/>
      </c>
      <c r="O4961" s="7"/>
      <c r="P4961" s="22" t="str">
        <f t="shared" si="463"/>
        <v/>
      </c>
      <c r="Q4961" s="7"/>
      <c r="S4961" s="17" t="str">
        <f>IF($B4961="", "", IF(COUNTIF($B$11:$B4961, $B4961)&gt;1, "", $B4961))</f>
        <v/>
      </c>
      <c r="T4961" s="10" t="str">
        <f t="shared" si="464"/>
        <v/>
      </c>
      <c r="U4961" s="13">
        <v>4951</v>
      </c>
      <c r="V4961" s="17" t="str">
        <f t="shared" si="465"/>
        <v/>
      </c>
      <c r="X4961" s="10" t="str">
        <f>IF($F4961="", "", IF($D4961="", 'Intro &amp; Setup'!$Z$32, IFERROR(INDEX('Intro &amp; Setup'!$Z$17:$Z$31, MATCH($D4961, 'Intro &amp; Setup'!$S$17:$S$31, 0)), "")))</f>
        <v/>
      </c>
      <c r="Z4961" s="25" t="str">
        <f t="shared" si="466"/>
        <v/>
      </c>
      <c r="AE4961" s="10" t="str">
        <f>IF($B4961="", "", IF($D4961="", 'Intro &amp; Setup'!$AC$32, IFERROR(INDEX('Intro &amp; Setup'!$AC$17:$AC$31, MATCH($D4961, 'Intro &amp; Setup'!$S$17:$S$31, 0)), "")))</f>
        <v/>
      </c>
      <c r="AG4961" s="10" t="str">
        <f t="shared" si="467"/>
        <v/>
      </c>
    </row>
    <row r="4962" spans="1:33" x14ac:dyDescent="0.25">
      <c r="A4962" s="7"/>
      <c r="B4962" s="66"/>
      <c r="C4962" s="67"/>
      <c r="D4962" s="68"/>
      <c r="E4962" s="68"/>
      <c r="F4962" s="69"/>
      <c r="G4962" s="69"/>
      <c r="H4962" s="70"/>
      <c r="I4962" s="71"/>
      <c r="J4962" s="68"/>
      <c r="K4962" s="68"/>
      <c r="L4962" s="72"/>
      <c r="M4962" s="7"/>
      <c r="N4962" s="10" t="str">
        <f t="shared" si="462"/>
        <v/>
      </c>
      <c r="O4962" s="7"/>
      <c r="P4962" s="22" t="str">
        <f t="shared" si="463"/>
        <v/>
      </c>
      <c r="Q4962" s="7"/>
      <c r="S4962" s="17" t="str">
        <f>IF($B4962="", "", IF(COUNTIF($B$11:$B4962, $B4962)&gt;1, "", $B4962))</f>
        <v/>
      </c>
      <c r="T4962" s="10" t="str">
        <f t="shared" si="464"/>
        <v/>
      </c>
      <c r="U4962" s="13">
        <v>4952</v>
      </c>
      <c r="V4962" s="17" t="str">
        <f t="shared" si="465"/>
        <v/>
      </c>
      <c r="X4962" s="10" t="str">
        <f>IF($F4962="", "", IF($D4962="", 'Intro &amp; Setup'!$Z$32, IFERROR(INDEX('Intro &amp; Setup'!$Z$17:$Z$31, MATCH($D4962, 'Intro &amp; Setup'!$S$17:$S$31, 0)), "")))</f>
        <v/>
      </c>
      <c r="Z4962" s="25" t="str">
        <f t="shared" si="466"/>
        <v/>
      </c>
      <c r="AE4962" s="10" t="str">
        <f>IF($B4962="", "", IF($D4962="", 'Intro &amp; Setup'!$AC$32, IFERROR(INDEX('Intro &amp; Setup'!$AC$17:$AC$31, MATCH($D4962, 'Intro &amp; Setup'!$S$17:$S$31, 0)), "")))</f>
        <v/>
      </c>
      <c r="AG4962" s="10" t="str">
        <f t="shared" si="467"/>
        <v/>
      </c>
    </row>
    <row r="4963" spans="1:33" x14ac:dyDescent="0.25">
      <c r="A4963" s="7"/>
      <c r="B4963" s="66"/>
      <c r="C4963" s="67"/>
      <c r="D4963" s="68"/>
      <c r="E4963" s="68"/>
      <c r="F4963" s="69"/>
      <c r="G4963" s="69"/>
      <c r="H4963" s="70"/>
      <c r="I4963" s="71"/>
      <c r="J4963" s="68"/>
      <c r="K4963" s="68"/>
      <c r="L4963" s="72"/>
      <c r="M4963" s="7"/>
      <c r="N4963" s="10" t="str">
        <f t="shared" si="462"/>
        <v/>
      </c>
      <c r="O4963" s="7"/>
      <c r="P4963" s="22" t="str">
        <f t="shared" si="463"/>
        <v/>
      </c>
      <c r="Q4963" s="7"/>
      <c r="S4963" s="17" t="str">
        <f>IF($B4963="", "", IF(COUNTIF($B$11:$B4963, $B4963)&gt;1, "", $B4963))</f>
        <v/>
      </c>
      <c r="T4963" s="10" t="str">
        <f t="shared" si="464"/>
        <v/>
      </c>
      <c r="U4963" s="13">
        <v>4953</v>
      </c>
      <c r="V4963" s="17" t="str">
        <f t="shared" si="465"/>
        <v/>
      </c>
      <c r="X4963" s="10" t="str">
        <f>IF($F4963="", "", IF($D4963="", 'Intro &amp; Setup'!$Z$32, IFERROR(INDEX('Intro &amp; Setup'!$Z$17:$Z$31, MATCH($D4963, 'Intro &amp; Setup'!$S$17:$S$31, 0)), "")))</f>
        <v/>
      </c>
      <c r="Z4963" s="25" t="str">
        <f t="shared" si="466"/>
        <v/>
      </c>
      <c r="AE4963" s="10" t="str">
        <f>IF($B4963="", "", IF($D4963="", 'Intro &amp; Setup'!$AC$32, IFERROR(INDEX('Intro &amp; Setup'!$AC$17:$AC$31, MATCH($D4963, 'Intro &amp; Setup'!$S$17:$S$31, 0)), "")))</f>
        <v/>
      </c>
      <c r="AG4963" s="10" t="str">
        <f t="shared" si="467"/>
        <v/>
      </c>
    </row>
    <row r="4964" spans="1:33" x14ac:dyDescent="0.25">
      <c r="A4964" s="7"/>
      <c r="B4964" s="66"/>
      <c r="C4964" s="67"/>
      <c r="D4964" s="68"/>
      <c r="E4964" s="68"/>
      <c r="F4964" s="69"/>
      <c r="G4964" s="69"/>
      <c r="H4964" s="70"/>
      <c r="I4964" s="71"/>
      <c r="J4964" s="68"/>
      <c r="K4964" s="68"/>
      <c r="L4964" s="72"/>
      <c r="M4964" s="7"/>
      <c r="N4964" s="10" t="str">
        <f t="shared" si="462"/>
        <v/>
      </c>
      <c r="O4964" s="7"/>
      <c r="P4964" s="22" t="str">
        <f t="shared" si="463"/>
        <v/>
      </c>
      <c r="Q4964" s="7"/>
      <c r="S4964" s="17" t="str">
        <f>IF($B4964="", "", IF(COUNTIF($B$11:$B4964, $B4964)&gt;1, "", $B4964))</f>
        <v/>
      </c>
      <c r="T4964" s="10" t="str">
        <f t="shared" si="464"/>
        <v/>
      </c>
      <c r="U4964" s="13">
        <v>4954</v>
      </c>
      <c r="V4964" s="17" t="str">
        <f t="shared" si="465"/>
        <v/>
      </c>
      <c r="X4964" s="10" t="str">
        <f>IF($F4964="", "", IF($D4964="", 'Intro &amp; Setup'!$Z$32, IFERROR(INDEX('Intro &amp; Setup'!$Z$17:$Z$31, MATCH($D4964, 'Intro &amp; Setup'!$S$17:$S$31, 0)), "")))</f>
        <v/>
      </c>
      <c r="Z4964" s="25" t="str">
        <f t="shared" si="466"/>
        <v/>
      </c>
      <c r="AE4964" s="10" t="str">
        <f>IF($B4964="", "", IF($D4964="", 'Intro &amp; Setup'!$AC$32, IFERROR(INDEX('Intro &amp; Setup'!$AC$17:$AC$31, MATCH($D4964, 'Intro &amp; Setup'!$S$17:$S$31, 0)), "")))</f>
        <v/>
      </c>
      <c r="AG4964" s="10" t="str">
        <f t="shared" si="467"/>
        <v/>
      </c>
    </row>
    <row r="4965" spans="1:33" x14ac:dyDescent="0.25">
      <c r="A4965" s="7"/>
      <c r="B4965" s="66"/>
      <c r="C4965" s="67"/>
      <c r="D4965" s="68"/>
      <c r="E4965" s="68"/>
      <c r="F4965" s="69"/>
      <c r="G4965" s="69"/>
      <c r="H4965" s="70"/>
      <c r="I4965" s="71"/>
      <c r="J4965" s="68"/>
      <c r="K4965" s="68"/>
      <c r="L4965" s="72"/>
      <c r="M4965" s="7"/>
      <c r="N4965" s="10" t="str">
        <f t="shared" si="462"/>
        <v/>
      </c>
      <c r="O4965" s="7"/>
      <c r="P4965" s="22" t="str">
        <f t="shared" si="463"/>
        <v/>
      </c>
      <c r="Q4965" s="7"/>
      <c r="S4965" s="17" t="str">
        <f>IF($B4965="", "", IF(COUNTIF($B$11:$B4965, $B4965)&gt;1, "", $B4965))</f>
        <v/>
      </c>
      <c r="T4965" s="10" t="str">
        <f t="shared" si="464"/>
        <v/>
      </c>
      <c r="U4965" s="13">
        <v>4955</v>
      </c>
      <c r="V4965" s="17" t="str">
        <f t="shared" si="465"/>
        <v/>
      </c>
      <c r="X4965" s="10" t="str">
        <f>IF($F4965="", "", IF($D4965="", 'Intro &amp; Setup'!$Z$32, IFERROR(INDEX('Intro &amp; Setup'!$Z$17:$Z$31, MATCH($D4965, 'Intro &amp; Setup'!$S$17:$S$31, 0)), "")))</f>
        <v/>
      </c>
      <c r="Z4965" s="25" t="str">
        <f t="shared" si="466"/>
        <v/>
      </c>
      <c r="AE4965" s="10" t="str">
        <f>IF($B4965="", "", IF($D4965="", 'Intro &amp; Setup'!$AC$32, IFERROR(INDEX('Intro &amp; Setup'!$AC$17:$AC$31, MATCH($D4965, 'Intro &amp; Setup'!$S$17:$S$31, 0)), "")))</f>
        <v/>
      </c>
      <c r="AG4965" s="10" t="str">
        <f t="shared" si="467"/>
        <v/>
      </c>
    </row>
    <row r="4966" spans="1:33" x14ac:dyDescent="0.25">
      <c r="A4966" s="7"/>
      <c r="B4966" s="66"/>
      <c r="C4966" s="67"/>
      <c r="D4966" s="68"/>
      <c r="E4966" s="68"/>
      <c r="F4966" s="69"/>
      <c r="G4966" s="69"/>
      <c r="H4966" s="70"/>
      <c r="I4966" s="71"/>
      <c r="J4966" s="68"/>
      <c r="K4966" s="68"/>
      <c r="L4966" s="72"/>
      <c r="M4966" s="7"/>
      <c r="N4966" s="10" t="str">
        <f t="shared" si="462"/>
        <v/>
      </c>
      <c r="O4966" s="7"/>
      <c r="P4966" s="22" t="str">
        <f t="shared" si="463"/>
        <v/>
      </c>
      <c r="Q4966" s="7"/>
      <c r="S4966" s="17" t="str">
        <f>IF($B4966="", "", IF(COUNTIF($B$11:$B4966, $B4966)&gt;1, "", $B4966))</f>
        <v/>
      </c>
      <c r="T4966" s="10" t="str">
        <f t="shared" si="464"/>
        <v/>
      </c>
      <c r="U4966" s="13">
        <v>4956</v>
      </c>
      <c r="V4966" s="17" t="str">
        <f t="shared" si="465"/>
        <v/>
      </c>
      <c r="X4966" s="10" t="str">
        <f>IF($F4966="", "", IF($D4966="", 'Intro &amp; Setup'!$Z$32, IFERROR(INDEX('Intro &amp; Setup'!$Z$17:$Z$31, MATCH($D4966, 'Intro &amp; Setup'!$S$17:$S$31, 0)), "")))</f>
        <v/>
      </c>
      <c r="Z4966" s="25" t="str">
        <f t="shared" si="466"/>
        <v/>
      </c>
      <c r="AE4966" s="10" t="str">
        <f>IF($B4966="", "", IF($D4966="", 'Intro &amp; Setup'!$AC$32, IFERROR(INDEX('Intro &amp; Setup'!$AC$17:$AC$31, MATCH($D4966, 'Intro &amp; Setup'!$S$17:$S$31, 0)), "")))</f>
        <v/>
      </c>
      <c r="AG4966" s="10" t="str">
        <f t="shared" si="467"/>
        <v/>
      </c>
    </row>
    <row r="4967" spans="1:33" x14ac:dyDescent="0.25">
      <c r="A4967" s="7"/>
      <c r="B4967" s="66"/>
      <c r="C4967" s="67"/>
      <c r="D4967" s="68"/>
      <c r="E4967" s="68"/>
      <c r="F4967" s="69"/>
      <c r="G4967" s="69"/>
      <c r="H4967" s="70"/>
      <c r="I4967" s="71"/>
      <c r="J4967" s="68"/>
      <c r="K4967" s="68"/>
      <c r="L4967" s="72"/>
      <c r="M4967" s="7"/>
      <c r="N4967" s="10" t="str">
        <f t="shared" si="462"/>
        <v/>
      </c>
      <c r="O4967" s="7"/>
      <c r="P4967" s="22" t="str">
        <f t="shared" si="463"/>
        <v/>
      </c>
      <c r="Q4967" s="7"/>
      <c r="S4967" s="17" t="str">
        <f>IF($B4967="", "", IF(COUNTIF($B$11:$B4967, $B4967)&gt;1, "", $B4967))</f>
        <v/>
      </c>
      <c r="T4967" s="10" t="str">
        <f t="shared" si="464"/>
        <v/>
      </c>
      <c r="U4967" s="13">
        <v>4957</v>
      </c>
      <c r="V4967" s="17" t="str">
        <f t="shared" si="465"/>
        <v/>
      </c>
      <c r="X4967" s="10" t="str">
        <f>IF($F4967="", "", IF($D4967="", 'Intro &amp; Setup'!$Z$32, IFERROR(INDEX('Intro &amp; Setup'!$Z$17:$Z$31, MATCH($D4967, 'Intro &amp; Setup'!$S$17:$S$31, 0)), "")))</f>
        <v/>
      </c>
      <c r="Z4967" s="25" t="str">
        <f t="shared" si="466"/>
        <v/>
      </c>
      <c r="AE4967" s="10" t="str">
        <f>IF($B4967="", "", IF($D4967="", 'Intro &amp; Setup'!$AC$32, IFERROR(INDEX('Intro &amp; Setup'!$AC$17:$AC$31, MATCH($D4967, 'Intro &amp; Setup'!$S$17:$S$31, 0)), "")))</f>
        <v/>
      </c>
      <c r="AG4967" s="10" t="str">
        <f t="shared" si="467"/>
        <v/>
      </c>
    </row>
    <row r="4968" spans="1:33" x14ac:dyDescent="0.25">
      <c r="A4968" s="7"/>
      <c r="B4968" s="66"/>
      <c r="C4968" s="67"/>
      <c r="D4968" s="68"/>
      <c r="E4968" s="68"/>
      <c r="F4968" s="69"/>
      <c r="G4968" s="69"/>
      <c r="H4968" s="70"/>
      <c r="I4968" s="71"/>
      <c r="J4968" s="68"/>
      <c r="K4968" s="68"/>
      <c r="L4968" s="72"/>
      <c r="M4968" s="7"/>
      <c r="N4968" s="10" t="str">
        <f t="shared" si="462"/>
        <v/>
      </c>
      <c r="O4968" s="7"/>
      <c r="P4968" s="22" t="str">
        <f t="shared" si="463"/>
        <v/>
      </c>
      <c r="Q4968" s="7"/>
      <c r="S4968" s="17" t="str">
        <f>IF($B4968="", "", IF(COUNTIF($B$11:$B4968, $B4968)&gt;1, "", $B4968))</f>
        <v/>
      </c>
      <c r="T4968" s="10" t="str">
        <f t="shared" si="464"/>
        <v/>
      </c>
      <c r="U4968" s="13">
        <v>4958</v>
      </c>
      <c r="V4968" s="17" t="str">
        <f t="shared" si="465"/>
        <v/>
      </c>
      <c r="X4968" s="10" t="str">
        <f>IF($F4968="", "", IF($D4968="", 'Intro &amp; Setup'!$Z$32, IFERROR(INDEX('Intro &amp; Setup'!$Z$17:$Z$31, MATCH($D4968, 'Intro &amp; Setup'!$S$17:$S$31, 0)), "")))</f>
        <v/>
      </c>
      <c r="Z4968" s="25" t="str">
        <f t="shared" si="466"/>
        <v/>
      </c>
      <c r="AE4968" s="10" t="str">
        <f>IF($B4968="", "", IF($D4968="", 'Intro &amp; Setup'!$AC$32, IFERROR(INDEX('Intro &amp; Setup'!$AC$17:$AC$31, MATCH($D4968, 'Intro &amp; Setup'!$S$17:$S$31, 0)), "")))</f>
        <v/>
      </c>
      <c r="AG4968" s="10" t="str">
        <f t="shared" si="467"/>
        <v/>
      </c>
    </row>
    <row r="4969" spans="1:33" x14ac:dyDescent="0.25">
      <c r="A4969" s="7"/>
      <c r="B4969" s="66"/>
      <c r="C4969" s="67"/>
      <c r="D4969" s="68"/>
      <c r="E4969" s="68"/>
      <c r="F4969" s="69"/>
      <c r="G4969" s="69"/>
      <c r="H4969" s="70"/>
      <c r="I4969" s="71"/>
      <c r="J4969" s="68"/>
      <c r="K4969" s="68"/>
      <c r="L4969" s="72"/>
      <c r="M4969" s="7"/>
      <c r="N4969" s="10" t="str">
        <f t="shared" si="462"/>
        <v/>
      </c>
      <c r="O4969" s="7"/>
      <c r="P4969" s="22" t="str">
        <f t="shared" si="463"/>
        <v/>
      </c>
      <c r="Q4969" s="7"/>
      <c r="S4969" s="17" t="str">
        <f>IF($B4969="", "", IF(COUNTIF($B$11:$B4969, $B4969)&gt;1, "", $B4969))</f>
        <v/>
      </c>
      <c r="T4969" s="10" t="str">
        <f t="shared" si="464"/>
        <v/>
      </c>
      <c r="U4969" s="13">
        <v>4959</v>
      </c>
      <c r="V4969" s="17" t="str">
        <f t="shared" si="465"/>
        <v/>
      </c>
      <c r="X4969" s="10" t="str">
        <f>IF($F4969="", "", IF($D4969="", 'Intro &amp; Setup'!$Z$32, IFERROR(INDEX('Intro &amp; Setup'!$Z$17:$Z$31, MATCH($D4969, 'Intro &amp; Setup'!$S$17:$S$31, 0)), "")))</f>
        <v/>
      </c>
      <c r="Z4969" s="25" t="str">
        <f t="shared" si="466"/>
        <v/>
      </c>
      <c r="AE4969" s="10" t="str">
        <f>IF($B4969="", "", IF($D4969="", 'Intro &amp; Setup'!$AC$32, IFERROR(INDEX('Intro &amp; Setup'!$AC$17:$AC$31, MATCH($D4969, 'Intro &amp; Setup'!$S$17:$S$31, 0)), "")))</f>
        <v/>
      </c>
      <c r="AG4969" s="10" t="str">
        <f t="shared" si="467"/>
        <v/>
      </c>
    </row>
    <row r="4970" spans="1:33" x14ac:dyDescent="0.25">
      <c r="A4970" s="7"/>
      <c r="B4970" s="66"/>
      <c r="C4970" s="67"/>
      <c r="D4970" s="68"/>
      <c r="E4970" s="68"/>
      <c r="F4970" s="69"/>
      <c r="G4970" s="69"/>
      <c r="H4970" s="70"/>
      <c r="I4970" s="71"/>
      <c r="J4970" s="68"/>
      <c r="K4970" s="68"/>
      <c r="L4970" s="72"/>
      <c r="M4970" s="7"/>
      <c r="N4970" s="10" t="str">
        <f t="shared" si="462"/>
        <v/>
      </c>
      <c r="O4970" s="7"/>
      <c r="P4970" s="22" t="str">
        <f t="shared" si="463"/>
        <v/>
      </c>
      <c r="Q4970" s="7"/>
      <c r="S4970" s="17" t="str">
        <f>IF($B4970="", "", IF(COUNTIF($B$11:$B4970, $B4970)&gt;1, "", $B4970))</f>
        <v/>
      </c>
      <c r="T4970" s="10" t="str">
        <f t="shared" si="464"/>
        <v/>
      </c>
      <c r="U4970" s="13">
        <v>4960</v>
      </c>
      <c r="V4970" s="17" t="str">
        <f t="shared" si="465"/>
        <v/>
      </c>
      <c r="X4970" s="10" t="str">
        <f>IF($F4970="", "", IF($D4970="", 'Intro &amp; Setup'!$Z$32, IFERROR(INDEX('Intro &amp; Setup'!$Z$17:$Z$31, MATCH($D4970, 'Intro &amp; Setup'!$S$17:$S$31, 0)), "")))</f>
        <v/>
      </c>
      <c r="Z4970" s="25" t="str">
        <f t="shared" si="466"/>
        <v/>
      </c>
      <c r="AE4970" s="10" t="str">
        <f>IF($B4970="", "", IF($D4970="", 'Intro &amp; Setup'!$AC$32, IFERROR(INDEX('Intro &amp; Setup'!$AC$17:$AC$31, MATCH($D4970, 'Intro &amp; Setup'!$S$17:$S$31, 0)), "")))</f>
        <v/>
      </c>
      <c r="AG4970" s="10" t="str">
        <f t="shared" si="467"/>
        <v/>
      </c>
    </row>
    <row r="4971" spans="1:33" x14ac:dyDescent="0.25">
      <c r="A4971" s="7"/>
      <c r="B4971" s="66"/>
      <c r="C4971" s="67"/>
      <c r="D4971" s="68"/>
      <c r="E4971" s="68"/>
      <c r="F4971" s="69"/>
      <c r="G4971" s="69"/>
      <c r="H4971" s="70"/>
      <c r="I4971" s="71"/>
      <c r="J4971" s="68"/>
      <c r="K4971" s="68"/>
      <c r="L4971" s="72"/>
      <c r="M4971" s="7"/>
      <c r="N4971" s="10" t="str">
        <f t="shared" si="462"/>
        <v/>
      </c>
      <c r="O4971" s="7"/>
      <c r="P4971" s="22" t="str">
        <f t="shared" si="463"/>
        <v/>
      </c>
      <c r="Q4971" s="7"/>
      <c r="S4971" s="17" t="str">
        <f>IF($B4971="", "", IF(COUNTIF($B$11:$B4971, $B4971)&gt;1, "", $B4971))</f>
        <v/>
      </c>
      <c r="T4971" s="10" t="str">
        <f t="shared" si="464"/>
        <v/>
      </c>
      <c r="U4971" s="13">
        <v>4961</v>
      </c>
      <c r="V4971" s="17" t="str">
        <f t="shared" si="465"/>
        <v/>
      </c>
      <c r="X4971" s="10" t="str">
        <f>IF($F4971="", "", IF($D4971="", 'Intro &amp; Setup'!$Z$32, IFERROR(INDEX('Intro &amp; Setup'!$Z$17:$Z$31, MATCH($D4971, 'Intro &amp; Setup'!$S$17:$S$31, 0)), "")))</f>
        <v/>
      </c>
      <c r="Z4971" s="25" t="str">
        <f t="shared" si="466"/>
        <v/>
      </c>
      <c r="AE4971" s="10" t="str">
        <f>IF($B4971="", "", IF($D4971="", 'Intro &amp; Setup'!$AC$32, IFERROR(INDEX('Intro &amp; Setup'!$AC$17:$AC$31, MATCH($D4971, 'Intro &amp; Setup'!$S$17:$S$31, 0)), "")))</f>
        <v/>
      </c>
      <c r="AG4971" s="10" t="str">
        <f t="shared" si="467"/>
        <v/>
      </c>
    </row>
    <row r="4972" spans="1:33" x14ac:dyDescent="0.25">
      <c r="A4972" s="7"/>
      <c r="B4972" s="66"/>
      <c r="C4972" s="67"/>
      <c r="D4972" s="68"/>
      <c r="E4972" s="68"/>
      <c r="F4972" s="69"/>
      <c r="G4972" s="69"/>
      <c r="H4972" s="70"/>
      <c r="I4972" s="71"/>
      <c r="J4972" s="68"/>
      <c r="K4972" s="68"/>
      <c r="L4972" s="72"/>
      <c r="M4972" s="7"/>
      <c r="N4972" s="10" t="str">
        <f t="shared" si="462"/>
        <v/>
      </c>
      <c r="O4972" s="7"/>
      <c r="P4972" s="22" t="str">
        <f t="shared" si="463"/>
        <v/>
      </c>
      <c r="Q4972" s="7"/>
      <c r="S4972" s="17" t="str">
        <f>IF($B4972="", "", IF(COUNTIF($B$11:$B4972, $B4972)&gt;1, "", $B4972))</f>
        <v/>
      </c>
      <c r="T4972" s="10" t="str">
        <f t="shared" si="464"/>
        <v/>
      </c>
      <c r="U4972" s="13">
        <v>4962</v>
      </c>
      <c r="V4972" s="17" t="str">
        <f t="shared" si="465"/>
        <v/>
      </c>
      <c r="X4972" s="10" t="str">
        <f>IF($F4972="", "", IF($D4972="", 'Intro &amp; Setup'!$Z$32, IFERROR(INDEX('Intro &amp; Setup'!$Z$17:$Z$31, MATCH($D4972, 'Intro &amp; Setup'!$S$17:$S$31, 0)), "")))</f>
        <v/>
      </c>
      <c r="Z4972" s="25" t="str">
        <f t="shared" si="466"/>
        <v/>
      </c>
      <c r="AE4972" s="10" t="str">
        <f>IF($B4972="", "", IF($D4972="", 'Intro &amp; Setup'!$AC$32, IFERROR(INDEX('Intro &amp; Setup'!$AC$17:$AC$31, MATCH($D4972, 'Intro &amp; Setup'!$S$17:$S$31, 0)), "")))</f>
        <v/>
      </c>
      <c r="AG4972" s="10" t="str">
        <f t="shared" si="467"/>
        <v/>
      </c>
    </row>
    <row r="4973" spans="1:33" x14ac:dyDescent="0.25">
      <c r="A4973" s="7"/>
      <c r="B4973" s="66"/>
      <c r="C4973" s="67"/>
      <c r="D4973" s="68"/>
      <c r="E4973" s="68"/>
      <c r="F4973" s="69"/>
      <c r="G4973" s="69"/>
      <c r="H4973" s="70"/>
      <c r="I4973" s="71"/>
      <c r="J4973" s="68"/>
      <c r="K4973" s="68"/>
      <c r="L4973" s="72"/>
      <c r="M4973" s="7"/>
      <c r="N4973" s="10" t="str">
        <f t="shared" si="462"/>
        <v/>
      </c>
      <c r="O4973" s="7"/>
      <c r="P4973" s="22" t="str">
        <f t="shared" si="463"/>
        <v/>
      </c>
      <c r="Q4973" s="7"/>
      <c r="S4973" s="17" t="str">
        <f>IF($B4973="", "", IF(COUNTIF($B$11:$B4973, $B4973)&gt;1, "", $B4973))</f>
        <v/>
      </c>
      <c r="T4973" s="10" t="str">
        <f t="shared" si="464"/>
        <v/>
      </c>
      <c r="U4973" s="13">
        <v>4963</v>
      </c>
      <c r="V4973" s="17" t="str">
        <f t="shared" si="465"/>
        <v/>
      </c>
      <c r="X4973" s="10" t="str">
        <f>IF($F4973="", "", IF($D4973="", 'Intro &amp; Setup'!$Z$32, IFERROR(INDEX('Intro &amp; Setup'!$Z$17:$Z$31, MATCH($D4973, 'Intro &amp; Setup'!$S$17:$S$31, 0)), "")))</f>
        <v/>
      </c>
      <c r="Z4973" s="25" t="str">
        <f t="shared" si="466"/>
        <v/>
      </c>
      <c r="AE4973" s="10" t="str">
        <f>IF($B4973="", "", IF($D4973="", 'Intro &amp; Setup'!$AC$32, IFERROR(INDEX('Intro &amp; Setup'!$AC$17:$AC$31, MATCH($D4973, 'Intro &amp; Setup'!$S$17:$S$31, 0)), "")))</f>
        <v/>
      </c>
      <c r="AG4973" s="10" t="str">
        <f t="shared" si="467"/>
        <v/>
      </c>
    </row>
    <row r="4974" spans="1:33" x14ac:dyDescent="0.25">
      <c r="A4974" s="7"/>
      <c r="B4974" s="66"/>
      <c r="C4974" s="67"/>
      <c r="D4974" s="68"/>
      <c r="E4974" s="68"/>
      <c r="F4974" s="69"/>
      <c r="G4974" s="69"/>
      <c r="H4974" s="70"/>
      <c r="I4974" s="71"/>
      <c r="J4974" s="68"/>
      <c r="K4974" s="68"/>
      <c r="L4974" s="72"/>
      <c r="M4974" s="7"/>
      <c r="N4974" s="10" t="str">
        <f t="shared" si="462"/>
        <v/>
      </c>
      <c r="O4974" s="7"/>
      <c r="P4974" s="22" t="str">
        <f t="shared" si="463"/>
        <v/>
      </c>
      <c r="Q4974" s="7"/>
      <c r="S4974" s="17" t="str">
        <f>IF($B4974="", "", IF(COUNTIF($B$11:$B4974, $B4974)&gt;1, "", $B4974))</f>
        <v/>
      </c>
      <c r="T4974" s="10" t="str">
        <f t="shared" si="464"/>
        <v/>
      </c>
      <c r="U4974" s="13">
        <v>4964</v>
      </c>
      <c r="V4974" s="17" t="str">
        <f t="shared" si="465"/>
        <v/>
      </c>
      <c r="X4974" s="10" t="str">
        <f>IF($F4974="", "", IF($D4974="", 'Intro &amp; Setup'!$Z$32, IFERROR(INDEX('Intro &amp; Setup'!$Z$17:$Z$31, MATCH($D4974, 'Intro &amp; Setup'!$S$17:$S$31, 0)), "")))</f>
        <v/>
      </c>
      <c r="Z4974" s="25" t="str">
        <f t="shared" si="466"/>
        <v/>
      </c>
      <c r="AE4974" s="10" t="str">
        <f>IF($B4974="", "", IF($D4974="", 'Intro &amp; Setup'!$AC$32, IFERROR(INDEX('Intro &amp; Setup'!$AC$17:$AC$31, MATCH($D4974, 'Intro &amp; Setup'!$S$17:$S$31, 0)), "")))</f>
        <v/>
      </c>
      <c r="AG4974" s="10" t="str">
        <f t="shared" si="467"/>
        <v/>
      </c>
    </row>
    <row r="4975" spans="1:33" x14ac:dyDescent="0.25">
      <c r="A4975" s="7"/>
      <c r="B4975" s="66"/>
      <c r="C4975" s="67"/>
      <c r="D4975" s="68"/>
      <c r="E4975" s="68"/>
      <c r="F4975" s="69"/>
      <c r="G4975" s="69"/>
      <c r="H4975" s="70"/>
      <c r="I4975" s="71"/>
      <c r="J4975" s="68"/>
      <c r="K4975" s="68"/>
      <c r="L4975" s="72"/>
      <c r="M4975" s="7"/>
      <c r="N4975" s="10" t="str">
        <f t="shared" si="462"/>
        <v/>
      </c>
      <c r="O4975" s="7"/>
      <c r="P4975" s="22" t="str">
        <f t="shared" si="463"/>
        <v/>
      </c>
      <c r="Q4975" s="7"/>
      <c r="S4975" s="17" t="str">
        <f>IF($B4975="", "", IF(COUNTIF($B$11:$B4975, $B4975)&gt;1, "", $B4975))</f>
        <v/>
      </c>
      <c r="T4975" s="10" t="str">
        <f t="shared" si="464"/>
        <v/>
      </c>
      <c r="U4975" s="13">
        <v>4965</v>
      </c>
      <c r="V4975" s="17" t="str">
        <f t="shared" si="465"/>
        <v/>
      </c>
      <c r="X4975" s="10" t="str">
        <f>IF($F4975="", "", IF($D4975="", 'Intro &amp; Setup'!$Z$32, IFERROR(INDEX('Intro &amp; Setup'!$Z$17:$Z$31, MATCH($D4975, 'Intro &amp; Setup'!$S$17:$S$31, 0)), "")))</f>
        <v/>
      </c>
      <c r="Z4975" s="25" t="str">
        <f t="shared" si="466"/>
        <v/>
      </c>
      <c r="AE4975" s="10" t="str">
        <f>IF($B4975="", "", IF($D4975="", 'Intro &amp; Setup'!$AC$32, IFERROR(INDEX('Intro &amp; Setup'!$AC$17:$AC$31, MATCH($D4975, 'Intro &amp; Setup'!$S$17:$S$31, 0)), "")))</f>
        <v/>
      </c>
      <c r="AG4975" s="10" t="str">
        <f t="shared" si="467"/>
        <v/>
      </c>
    </row>
    <row r="4976" spans="1:33" x14ac:dyDescent="0.25">
      <c r="A4976" s="7"/>
      <c r="B4976" s="66"/>
      <c r="C4976" s="67"/>
      <c r="D4976" s="68"/>
      <c r="E4976" s="68"/>
      <c r="F4976" s="69"/>
      <c r="G4976" s="69"/>
      <c r="H4976" s="70"/>
      <c r="I4976" s="71"/>
      <c r="J4976" s="68"/>
      <c r="K4976" s="68"/>
      <c r="L4976" s="72"/>
      <c r="M4976" s="7"/>
      <c r="N4976" s="10" t="str">
        <f t="shared" si="462"/>
        <v/>
      </c>
      <c r="O4976" s="7"/>
      <c r="P4976" s="22" t="str">
        <f t="shared" si="463"/>
        <v/>
      </c>
      <c r="Q4976" s="7"/>
      <c r="S4976" s="17" t="str">
        <f>IF($B4976="", "", IF(COUNTIF($B$11:$B4976, $B4976)&gt;1, "", $B4976))</f>
        <v/>
      </c>
      <c r="T4976" s="10" t="str">
        <f t="shared" si="464"/>
        <v/>
      </c>
      <c r="U4976" s="13">
        <v>4966</v>
      </c>
      <c r="V4976" s="17" t="str">
        <f t="shared" si="465"/>
        <v/>
      </c>
      <c r="X4976" s="10" t="str">
        <f>IF($F4976="", "", IF($D4976="", 'Intro &amp; Setup'!$Z$32, IFERROR(INDEX('Intro &amp; Setup'!$Z$17:$Z$31, MATCH($D4976, 'Intro &amp; Setup'!$S$17:$S$31, 0)), "")))</f>
        <v/>
      </c>
      <c r="Z4976" s="25" t="str">
        <f t="shared" si="466"/>
        <v/>
      </c>
      <c r="AE4976" s="10" t="str">
        <f>IF($B4976="", "", IF($D4976="", 'Intro &amp; Setup'!$AC$32, IFERROR(INDEX('Intro &amp; Setup'!$AC$17:$AC$31, MATCH($D4976, 'Intro &amp; Setup'!$S$17:$S$31, 0)), "")))</f>
        <v/>
      </c>
      <c r="AG4976" s="10" t="str">
        <f t="shared" si="467"/>
        <v/>
      </c>
    </row>
    <row r="4977" spans="1:33" x14ac:dyDescent="0.25">
      <c r="A4977" s="7"/>
      <c r="B4977" s="66"/>
      <c r="C4977" s="67"/>
      <c r="D4977" s="68"/>
      <c r="E4977" s="68"/>
      <c r="F4977" s="69"/>
      <c r="G4977" s="69"/>
      <c r="H4977" s="70"/>
      <c r="I4977" s="71"/>
      <c r="J4977" s="68"/>
      <c r="K4977" s="68"/>
      <c r="L4977" s="72"/>
      <c r="M4977" s="7"/>
      <c r="N4977" s="10" t="str">
        <f t="shared" si="462"/>
        <v/>
      </c>
      <c r="O4977" s="7"/>
      <c r="P4977" s="22" t="str">
        <f t="shared" si="463"/>
        <v/>
      </c>
      <c r="Q4977" s="7"/>
      <c r="S4977" s="17" t="str">
        <f>IF($B4977="", "", IF(COUNTIF($B$11:$B4977, $B4977)&gt;1, "", $B4977))</f>
        <v/>
      </c>
      <c r="T4977" s="10" t="str">
        <f t="shared" si="464"/>
        <v/>
      </c>
      <c r="U4977" s="13">
        <v>4967</v>
      </c>
      <c r="V4977" s="17" t="str">
        <f t="shared" si="465"/>
        <v/>
      </c>
      <c r="X4977" s="10" t="str">
        <f>IF($F4977="", "", IF($D4977="", 'Intro &amp; Setup'!$Z$32, IFERROR(INDEX('Intro &amp; Setup'!$Z$17:$Z$31, MATCH($D4977, 'Intro &amp; Setup'!$S$17:$S$31, 0)), "")))</f>
        <v/>
      </c>
      <c r="Z4977" s="25" t="str">
        <f t="shared" si="466"/>
        <v/>
      </c>
      <c r="AE4977" s="10" t="str">
        <f>IF($B4977="", "", IF($D4977="", 'Intro &amp; Setup'!$AC$32, IFERROR(INDEX('Intro &amp; Setup'!$AC$17:$AC$31, MATCH($D4977, 'Intro &amp; Setup'!$S$17:$S$31, 0)), "")))</f>
        <v/>
      </c>
      <c r="AG4977" s="10" t="str">
        <f t="shared" si="467"/>
        <v/>
      </c>
    </row>
    <row r="4978" spans="1:33" x14ac:dyDescent="0.25">
      <c r="A4978" s="7"/>
      <c r="B4978" s="66"/>
      <c r="C4978" s="67"/>
      <c r="D4978" s="68"/>
      <c r="E4978" s="68"/>
      <c r="F4978" s="69"/>
      <c r="G4978" s="69"/>
      <c r="H4978" s="70"/>
      <c r="I4978" s="71"/>
      <c r="J4978" s="68"/>
      <c r="K4978" s="68"/>
      <c r="L4978" s="72"/>
      <c r="M4978" s="7"/>
      <c r="N4978" s="10" t="str">
        <f t="shared" si="462"/>
        <v/>
      </c>
      <c r="O4978" s="7"/>
      <c r="P4978" s="22" t="str">
        <f t="shared" si="463"/>
        <v/>
      </c>
      <c r="Q4978" s="7"/>
      <c r="S4978" s="17" t="str">
        <f>IF($B4978="", "", IF(COUNTIF($B$11:$B4978, $B4978)&gt;1, "", $B4978))</f>
        <v/>
      </c>
      <c r="T4978" s="10" t="str">
        <f t="shared" si="464"/>
        <v/>
      </c>
      <c r="U4978" s="13">
        <v>4968</v>
      </c>
      <c r="V4978" s="17" t="str">
        <f t="shared" si="465"/>
        <v/>
      </c>
      <c r="X4978" s="10" t="str">
        <f>IF($F4978="", "", IF($D4978="", 'Intro &amp; Setup'!$Z$32, IFERROR(INDEX('Intro &amp; Setup'!$Z$17:$Z$31, MATCH($D4978, 'Intro &amp; Setup'!$S$17:$S$31, 0)), "")))</f>
        <v/>
      </c>
      <c r="Z4978" s="25" t="str">
        <f t="shared" si="466"/>
        <v/>
      </c>
      <c r="AE4978" s="10" t="str">
        <f>IF($B4978="", "", IF($D4978="", 'Intro &amp; Setup'!$AC$32, IFERROR(INDEX('Intro &amp; Setup'!$AC$17:$AC$31, MATCH($D4978, 'Intro &amp; Setup'!$S$17:$S$31, 0)), "")))</f>
        <v/>
      </c>
      <c r="AG4978" s="10" t="str">
        <f t="shared" si="467"/>
        <v/>
      </c>
    </row>
    <row r="4979" spans="1:33" x14ac:dyDescent="0.25">
      <c r="A4979" s="7"/>
      <c r="B4979" s="66"/>
      <c r="C4979" s="67"/>
      <c r="D4979" s="68"/>
      <c r="E4979" s="68"/>
      <c r="F4979" s="69"/>
      <c r="G4979" s="69"/>
      <c r="H4979" s="70"/>
      <c r="I4979" s="71"/>
      <c r="J4979" s="68"/>
      <c r="K4979" s="68"/>
      <c r="L4979" s="72"/>
      <c r="M4979" s="7"/>
      <c r="N4979" s="10" t="str">
        <f t="shared" si="462"/>
        <v/>
      </c>
      <c r="O4979" s="7"/>
      <c r="P4979" s="22" t="str">
        <f t="shared" si="463"/>
        <v/>
      </c>
      <c r="Q4979" s="7"/>
      <c r="S4979" s="17" t="str">
        <f>IF($B4979="", "", IF(COUNTIF($B$11:$B4979, $B4979)&gt;1, "", $B4979))</f>
        <v/>
      </c>
      <c r="T4979" s="10" t="str">
        <f t="shared" si="464"/>
        <v/>
      </c>
      <c r="U4979" s="13">
        <v>4969</v>
      </c>
      <c r="V4979" s="17" t="str">
        <f t="shared" si="465"/>
        <v/>
      </c>
      <c r="X4979" s="10" t="str">
        <f>IF($F4979="", "", IF($D4979="", 'Intro &amp; Setup'!$Z$32, IFERROR(INDEX('Intro &amp; Setup'!$Z$17:$Z$31, MATCH($D4979, 'Intro &amp; Setup'!$S$17:$S$31, 0)), "")))</f>
        <v/>
      </c>
      <c r="Z4979" s="25" t="str">
        <f t="shared" si="466"/>
        <v/>
      </c>
      <c r="AE4979" s="10" t="str">
        <f>IF($B4979="", "", IF($D4979="", 'Intro &amp; Setup'!$AC$32, IFERROR(INDEX('Intro &amp; Setup'!$AC$17:$AC$31, MATCH($D4979, 'Intro &amp; Setup'!$S$17:$S$31, 0)), "")))</f>
        <v/>
      </c>
      <c r="AG4979" s="10" t="str">
        <f t="shared" si="467"/>
        <v/>
      </c>
    </row>
    <row r="4980" spans="1:33" x14ac:dyDescent="0.25">
      <c r="A4980" s="7"/>
      <c r="B4980" s="66"/>
      <c r="C4980" s="67"/>
      <c r="D4980" s="68"/>
      <c r="E4980" s="68"/>
      <c r="F4980" s="69"/>
      <c r="G4980" s="69"/>
      <c r="H4980" s="70"/>
      <c r="I4980" s="71"/>
      <c r="J4980" s="68"/>
      <c r="K4980" s="68"/>
      <c r="L4980" s="72"/>
      <c r="M4980" s="7"/>
      <c r="N4980" s="10" t="str">
        <f t="shared" si="462"/>
        <v/>
      </c>
      <c r="O4980" s="7"/>
      <c r="P4980" s="22" t="str">
        <f t="shared" si="463"/>
        <v/>
      </c>
      <c r="Q4980" s="7"/>
      <c r="S4980" s="17" t="str">
        <f>IF($B4980="", "", IF(COUNTIF($B$11:$B4980, $B4980)&gt;1, "", $B4980))</f>
        <v/>
      </c>
      <c r="T4980" s="10" t="str">
        <f t="shared" si="464"/>
        <v/>
      </c>
      <c r="U4980" s="13">
        <v>4970</v>
      </c>
      <c r="V4980" s="17" t="str">
        <f t="shared" si="465"/>
        <v/>
      </c>
      <c r="X4980" s="10" t="str">
        <f>IF($F4980="", "", IF($D4980="", 'Intro &amp; Setup'!$Z$32, IFERROR(INDEX('Intro &amp; Setup'!$Z$17:$Z$31, MATCH($D4980, 'Intro &amp; Setup'!$S$17:$S$31, 0)), "")))</f>
        <v/>
      </c>
      <c r="Z4980" s="25" t="str">
        <f t="shared" si="466"/>
        <v/>
      </c>
      <c r="AE4980" s="10" t="str">
        <f>IF($B4980="", "", IF($D4980="", 'Intro &amp; Setup'!$AC$32, IFERROR(INDEX('Intro &amp; Setup'!$AC$17:$AC$31, MATCH($D4980, 'Intro &amp; Setup'!$S$17:$S$31, 0)), "")))</f>
        <v/>
      </c>
      <c r="AG4980" s="10" t="str">
        <f t="shared" si="467"/>
        <v/>
      </c>
    </row>
    <row r="4981" spans="1:33" x14ac:dyDescent="0.25">
      <c r="A4981" s="7"/>
      <c r="B4981" s="66"/>
      <c r="C4981" s="67"/>
      <c r="D4981" s="68"/>
      <c r="E4981" s="68"/>
      <c r="F4981" s="69"/>
      <c r="G4981" s="69"/>
      <c r="H4981" s="70"/>
      <c r="I4981" s="71"/>
      <c r="J4981" s="68"/>
      <c r="K4981" s="68"/>
      <c r="L4981" s="72"/>
      <c r="M4981" s="7"/>
      <c r="N4981" s="10" t="str">
        <f t="shared" si="462"/>
        <v/>
      </c>
      <c r="O4981" s="7"/>
      <c r="P4981" s="22" t="str">
        <f t="shared" si="463"/>
        <v/>
      </c>
      <c r="Q4981" s="7"/>
      <c r="S4981" s="17" t="str">
        <f>IF($B4981="", "", IF(COUNTIF($B$11:$B4981, $B4981)&gt;1, "", $B4981))</f>
        <v/>
      </c>
      <c r="T4981" s="10" t="str">
        <f t="shared" si="464"/>
        <v/>
      </c>
      <c r="U4981" s="13">
        <v>4971</v>
      </c>
      <c r="V4981" s="17" t="str">
        <f t="shared" si="465"/>
        <v/>
      </c>
      <c r="X4981" s="10" t="str">
        <f>IF($F4981="", "", IF($D4981="", 'Intro &amp; Setup'!$Z$32, IFERROR(INDEX('Intro &amp; Setup'!$Z$17:$Z$31, MATCH($D4981, 'Intro &amp; Setup'!$S$17:$S$31, 0)), "")))</f>
        <v/>
      </c>
      <c r="Z4981" s="25" t="str">
        <f t="shared" si="466"/>
        <v/>
      </c>
      <c r="AE4981" s="10" t="str">
        <f>IF($B4981="", "", IF($D4981="", 'Intro &amp; Setup'!$AC$32, IFERROR(INDEX('Intro &amp; Setup'!$AC$17:$AC$31, MATCH($D4981, 'Intro &amp; Setup'!$S$17:$S$31, 0)), "")))</f>
        <v/>
      </c>
      <c r="AG4981" s="10" t="str">
        <f t="shared" si="467"/>
        <v/>
      </c>
    </row>
    <row r="4982" spans="1:33" x14ac:dyDescent="0.25">
      <c r="A4982" s="7"/>
      <c r="B4982" s="66"/>
      <c r="C4982" s="67"/>
      <c r="D4982" s="68"/>
      <c r="E4982" s="68"/>
      <c r="F4982" s="69"/>
      <c r="G4982" s="69"/>
      <c r="H4982" s="70"/>
      <c r="I4982" s="71"/>
      <c r="J4982" s="68"/>
      <c r="K4982" s="68"/>
      <c r="L4982" s="72"/>
      <c r="M4982" s="7"/>
      <c r="N4982" s="10" t="str">
        <f t="shared" si="462"/>
        <v/>
      </c>
      <c r="O4982" s="7"/>
      <c r="P4982" s="22" t="str">
        <f t="shared" si="463"/>
        <v/>
      </c>
      <c r="Q4982" s="7"/>
      <c r="S4982" s="17" t="str">
        <f>IF($B4982="", "", IF(COUNTIF($B$11:$B4982, $B4982)&gt;1, "", $B4982))</f>
        <v/>
      </c>
      <c r="T4982" s="10" t="str">
        <f t="shared" si="464"/>
        <v/>
      </c>
      <c r="U4982" s="13">
        <v>4972</v>
      </c>
      <c r="V4982" s="17" t="str">
        <f t="shared" si="465"/>
        <v/>
      </c>
      <c r="X4982" s="10" t="str">
        <f>IF($F4982="", "", IF($D4982="", 'Intro &amp; Setup'!$Z$32, IFERROR(INDEX('Intro &amp; Setup'!$Z$17:$Z$31, MATCH($D4982, 'Intro &amp; Setup'!$S$17:$S$31, 0)), "")))</f>
        <v/>
      </c>
      <c r="Z4982" s="25" t="str">
        <f t="shared" si="466"/>
        <v/>
      </c>
      <c r="AE4982" s="10" t="str">
        <f>IF($B4982="", "", IF($D4982="", 'Intro &amp; Setup'!$AC$32, IFERROR(INDEX('Intro &amp; Setup'!$AC$17:$AC$31, MATCH($D4982, 'Intro &amp; Setup'!$S$17:$S$31, 0)), "")))</f>
        <v/>
      </c>
      <c r="AG4982" s="10" t="str">
        <f t="shared" si="467"/>
        <v/>
      </c>
    </row>
    <row r="4983" spans="1:33" x14ac:dyDescent="0.25">
      <c r="A4983" s="7"/>
      <c r="B4983" s="66"/>
      <c r="C4983" s="67"/>
      <c r="D4983" s="68"/>
      <c r="E4983" s="68"/>
      <c r="F4983" s="69"/>
      <c r="G4983" s="69"/>
      <c r="H4983" s="70"/>
      <c r="I4983" s="71"/>
      <c r="J4983" s="68"/>
      <c r="K4983" s="68"/>
      <c r="L4983" s="72"/>
      <c r="M4983" s="7"/>
      <c r="N4983" s="10" t="str">
        <f t="shared" si="462"/>
        <v/>
      </c>
      <c r="O4983" s="7"/>
      <c r="P4983" s="22" t="str">
        <f t="shared" si="463"/>
        <v/>
      </c>
      <c r="Q4983" s="7"/>
      <c r="S4983" s="17" t="str">
        <f>IF($B4983="", "", IF(COUNTIF($B$11:$B4983, $B4983)&gt;1, "", $B4983))</f>
        <v/>
      </c>
      <c r="T4983" s="10" t="str">
        <f t="shared" si="464"/>
        <v/>
      </c>
      <c r="U4983" s="13">
        <v>4973</v>
      </c>
      <c r="V4983" s="17" t="str">
        <f t="shared" si="465"/>
        <v/>
      </c>
      <c r="X4983" s="10" t="str">
        <f>IF($F4983="", "", IF($D4983="", 'Intro &amp; Setup'!$Z$32, IFERROR(INDEX('Intro &amp; Setup'!$Z$17:$Z$31, MATCH($D4983, 'Intro &amp; Setup'!$S$17:$S$31, 0)), "")))</f>
        <v/>
      </c>
      <c r="Z4983" s="25" t="str">
        <f t="shared" si="466"/>
        <v/>
      </c>
      <c r="AE4983" s="10" t="str">
        <f>IF($B4983="", "", IF($D4983="", 'Intro &amp; Setup'!$AC$32, IFERROR(INDEX('Intro &amp; Setup'!$AC$17:$AC$31, MATCH($D4983, 'Intro &amp; Setup'!$S$17:$S$31, 0)), "")))</f>
        <v/>
      </c>
      <c r="AG4983" s="10" t="str">
        <f t="shared" si="467"/>
        <v/>
      </c>
    </row>
    <row r="4984" spans="1:33" x14ac:dyDescent="0.25">
      <c r="A4984" s="7"/>
      <c r="B4984" s="66"/>
      <c r="C4984" s="67"/>
      <c r="D4984" s="68"/>
      <c r="E4984" s="68"/>
      <c r="F4984" s="69"/>
      <c r="G4984" s="69"/>
      <c r="H4984" s="70"/>
      <c r="I4984" s="71"/>
      <c r="J4984" s="68"/>
      <c r="K4984" s="68"/>
      <c r="L4984" s="72"/>
      <c r="M4984" s="7"/>
      <c r="N4984" s="10" t="str">
        <f t="shared" si="462"/>
        <v/>
      </c>
      <c r="O4984" s="7"/>
      <c r="P4984" s="22" t="str">
        <f t="shared" si="463"/>
        <v/>
      </c>
      <c r="Q4984" s="7"/>
      <c r="S4984" s="17" t="str">
        <f>IF($B4984="", "", IF(COUNTIF($B$11:$B4984, $B4984)&gt;1, "", $B4984))</f>
        <v/>
      </c>
      <c r="T4984" s="10" t="str">
        <f t="shared" si="464"/>
        <v/>
      </c>
      <c r="U4984" s="13">
        <v>4974</v>
      </c>
      <c r="V4984" s="17" t="str">
        <f t="shared" si="465"/>
        <v/>
      </c>
      <c r="X4984" s="10" t="str">
        <f>IF($F4984="", "", IF($D4984="", 'Intro &amp; Setup'!$Z$32, IFERROR(INDEX('Intro &amp; Setup'!$Z$17:$Z$31, MATCH($D4984, 'Intro &amp; Setup'!$S$17:$S$31, 0)), "")))</f>
        <v/>
      </c>
      <c r="Z4984" s="25" t="str">
        <f t="shared" si="466"/>
        <v/>
      </c>
      <c r="AE4984" s="10" t="str">
        <f>IF($B4984="", "", IF($D4984="", 'Intro &amp; Setup'!$AC$32, IFERROR(INDEX('Intro &amp; Setup'!$AC$17:$AC$31, MATCH($D4984, 'Intro &amp; Setup'!$S$17:$S$31, 0)), "")))</f>
        <v/>
      </c>
      <c r="AG4984" s="10" t="str">
        <f t="shared" si="467"/>
        <v/>
      </c>
    </row>
    <row r="4985" spans="1:33" x14ac:dyDescent="0.25">
      <c r="A4985" s="7"/>
      <c r="B4985" s="66"/>
      <c r="C4985" s="67"/>
      <c r="D4985" s="68"/>
      <c r="E4985" s="68"/>
      <c r="F4985" s="69"/>
      <c r="G4985" s="69"/>
      <c r="H4985" s="70"/>
      <c r="I4985" s="71"/>
      <c r="J4985" s="68"/>
      <c r="K4985" s="68"/>
      <c r="L4985" s="72"/>
      <c r="M4985" s="7"/>
      <c r="N4985" s="10" t="str">
        <f t="shared" si="462"/>
        <v/>
      </c>
      <c r="O4985" s="7"/>
      <c r="P4985" s="22" t="str">
        <f t="shared" si="463"/>
        <v/>
      </c>
      <c r="Q4985" s="7"/>
      <c r="S4985" s="17" t="str">
        <f>IF($B4985="", "", IF(COUNTIF($B$11:$B4985, $B4985)&gt;1, "", $B4985))</f>
        <v/>
      </c>
      <c r="T4985" s="10" t="str">
        <f t="shared" si="464"/>
        <v/>
      </c>
      <c r="U4985" s="13">
        <v>4975</v>
      </c>
      <c r="V4985" s="17" t="str">
        <f t="shared" si="465"/>
        <v/>
      </c>
      <c r="X4985" s="10" t="str">
        <f>IF($F4985="", "", IF($D4985="", 'Intro &amp; Setup'!$Z$32, IFERROR(INDEX('Intro &amp; Setup'!$Z$17:$Z$31, MATCH($D4985, 'Intro &amp; Setup'!$S$17:$S$31, 0)), "")))</f>
        <v/>
      </c>
      <c r="Z4985" s="25" t="str">
        <f t="shared" si="466"/>
        <v/>
      </c>
      <c r="AE4985" s="10" t="str">
        <f>IF($B4985="", "", IF($D4985="", 'Intro &amp; Setup'!$AC$32, IFERROR(INDEX('Intro &amp; Setup'!$AC$17:$AC$31, MATCH($D4985, 'Intro &amp; Setup'!$S$17:$S$31, 0)), "")))</f>
        <v/>
      </c>
      <c r="AG4985" s="10" t="str">
        <f t="shared" si="467"/>
        <v/>
      </c>
    </row>
    <row r="4986" spans="1:33" x14ac:dyDescent="0.25">
      <c r="A4986" s="7"/>
      <c r="B4986" s="66"/>
      <c r="C4986" s="67"/>
      <c r="D4986" s="68"/>
      <c r="E4986" s="68"/>
      <c r="F4986" s="69"/>
      <c r="G4986" s="69"/>
      <c r="H4986" s="70"/>
      <c r="I4986" s="71"/>
      <c r="J4986" s="68"/>
      <c r="K4986" s="68"/>
      <c r="L4986" s="72"/>
      <c r="M4986" s="7"/>
      <c r="N4986" s="10" t="str">
        <f t="shared" si="462"/>
        <v/>
      </c>
      <c r="O4986" s="7"/>
      <c r="P4986" s="22" t="str">
        <f t="shared" si="463"/>
        <v/>
      </c>
      <c r="Q4986" s="7"/>
      <c r="S4986" s="17" t="str">
        <f>IF($B4986="", "", IF(COUNTIF($B$11:$B4986, $B4986)&gt;1, "", $B4986))</f>
        <v/>
      </c>
      <c r="T4986" s="10" t="str">
        <f t="shared" si="464"/>
        <v/>
      </c>
      <c r="U4986" s="13">
        <v>4976</v>
      </c>
      <c r="V4986" s="17" t="str">
        <f t="shared" si="465"/>
        <v/>
      </c>
      <c r="X4986" s="10" t="str">
        <f>IF($F4986="", "", IF($D4986="", 'Intro &amp; Setup'!$Z$32, IFERROR(INDEX('Intro &amp; Setup'!$Z$17:$Z$31, MATCH($D4986, 'Intro &amp; Setup'!$S$17:$S$31, 0)), "")))</f>
        <v/>
      </c>
      <c r="Z4986" s="25" t="str">
        <f t="shared" si="466"/>
        <v/>
      </c>
      <c r="AE4986" s="10" t="str">
        <f>IF($B4986="", "", IF($D4986="", 'Intro &amp; Setup'!$AC$32, IFERROR(INDEX('Intro &amp; Setup'!$AC$17:$AC$31, MATCH($D4986, 'Intro &amp; Setup'!$S$17:$S$31, 0)), "")))</f>
        <v/>
      </c>
      <c r="AG4986" s="10" t="str">
        <f t="shared" si="467"/>
        <v/>
      </c>
    </row>
    <row r="4987" spans="1:33" x14ac:dyDescent="0.25">
      <c r="A4987" s="7"/>
      <c r="B4987" s="66"/>
      <c r="C4987" s="67"/>
      <c r="D4987" s="68"/>
      <c r="E4987" s="68"/>
      <c r="F4987" s="69"/>
      <c r="G4987" s="69"/>
      <c r="H4987" s="70"/>
      <c r="I4987" s="71"/>
      <c r="J4987" s="68"/>
      <c r="K4987" s="68"/>
      <c r="L4987" s="72"/>
      <c r="M4987" s="7"/>
      <c r="N4987" s="10" t="str">
        <f t="shared" si="462"/>
        <v/>
      </c>
      <c r="O4987" s="7"/>
      <c r="P4987" s="22" t="str">
        <f t="shared" si="463"/>
        <v/>
      </c>
      <c r="Q4987" s="7"/>
      <c r="S4987" s="17" t="str">
        <f>IF($B4987="", "", IF(COUNTIF($B$11:$B4987, $B4987)&gt;1, "", $B4987))</f>
        <v/>
      </c>
      <c r="T4987" s="10" t="str">
        <f t="shared" si="464"/>
        <v/>
      </c>
      <c r="U4987" s="13">
        <v>4977</v>
      </c>
      <c r="V4987" s="17" t="str">
        <f t="shared" si="465"/>
        <v/>
      </c>
      <c r="X4987" s="10" t="str">
        <f>IF($F4987="", "", IF($D4987="", 'Intro &amp; Setup'!$Z$32, IFERROR(INDEX('Intro &amp; Setup'!$Z$17:$Z$31, MATCH($D4987, 'Intro &amp; Setup'!$S$17:$S$31, 0)), "")))</f>
        <v/>
      </c>
      <c r="Z4987" s="25" t="str">
        <f t="shared" si="466"/>
        <v/>
      </c>
      <c r="AE4987" s="10" t="str">
        <f>IF($B4987="", "", IF($D4987="", 'Intro &amp; Setup'!$AC$32, IFERROR(INDEX('Intro &amp; Setup'!$AC$17:$AC$31, MATCH($D4987, 'Intro &amp; Setup'!$S$17:$S$31, 0)), "")))</f>
        <v/>
      </c>
      <c r="AG4987" s="10" t="str">
        <f t="shared" si="467"/>
        <v/>
      </c>
    </row>
    <row r="4988" spans="1:33" x14ac:dyDescent="0.25">
      <c r="A4988" s="7"/>
      <c r="B4988" s="66"/>
      <c r="C4988" s="67"/>
      <c r="D4988" s="68"/>
      <c r="E4988" s="68"/>
      <c r="F4988" s="69"/>
      <c r="G4988" s="69"/>
      <c r="H4988" s="70"/>
      <c r="I4988" s="71"/>
      <c r="J4988" s="68"/>
      <c r="K4988" s="68"/>
      <c r="L4988" s="72"/>
      <c r="M4988" s="7"/>
      <c r="N4988" s="10" t="str">
        <f t="shared" si="462"/>
        <v/>
      </c>
      <c r="O4988" s="7"/>
      <c r="P4988" s="22" t="str">
        <f t="shared" si="463"/>
        <v/>
      </c>
      <c r="Q4988" s="7"/>
      <c r="S4988" s="17" t="str">
        <f>IF($B4988="", "", IF(COUNTIF($B$11:$B4988, $B4988)&gt;1, "", $B4988))</f>
        <v/>
      </c>
      <c r="T4988" s="10" t="str">
        <f t="shared" si="464"/>
        <v/>
      </c>
      <c r="U4988" s="13">
        <v>4978</v>
      </c>
      <c r="V4988" s="17" t="str">
        <f t="shared" si="465"/>
        <v/>
      </c>
      <c r="X4988" s="10" t="str">
        <f>IF($F4988="", "", IF($D4988="", 'Intro &amp; Setup'!$Z$32, IFERROR(INDEX('Intro &amp; Setup'!$Z$17:$Z$31, MATCH($D4988, 'Intro &amp; Setup'!$S$17:$S$31, 0)), "")))</f>
        <v/>
      </c>
      <c r="Z4988" s="25" t="str">
        <f t="shared" si="466"/>
        <v/>
      </c>
      <c r="AE4988" s="10" t="str">
        <f>IF($B4988="", "", IF($D4988="", 'Intro &amp; Setup'!$AC$32, IFERROR(INDEX('Intro &amp; Setup'!$AC$17:$AC$31, MATCH($D4988, 'Intro &amp; Setup'!$S$17:$S$31, 0)), "")))</f>
        <v/>
      </c>
      <c r="AG4988" s="10" t="str">
        <f t="shared" si="467"/>
        <v/>
      </c>
    </row>
    <row r="4989" spans="1:33" x14ac:dyDescent="0.25">
      <c r="A4989" s="7"/>
      <c r="B4989" s="66"/>
      <c r="C4989" s="67"/>
      <c r="D4989" s="68"/>
      <c r="E4989" s="68"/>
      <c r="F4989" s="69"/>
      <c r="G4989" s="69"/>
      <c r="H4989" s="70"/>
      <c r="I4989" s="71"/>
      <c r="J4989" s="68"/>
      <c r="K4989" s="68"/>
      <c r="L4989" s="72"/>
      <c r="M4989" s="7"/>
      <c r="N4989" s="10" t="str">
        <f t="shared" si="462"/>
        <v/>
      </c>
      <c r="O4989" s="7"/>
      <c r="P4989" s="22" t="str">
        <f t="shared" si="463"/>
        <v/>
      </c>
      <c r="Q4989" s="7"/>
      <c r="S4989" s="17" t="str">
        <f>IF($B4989="", "", IF(COUNTIF($B$11:$B4989, $B4989)&gt;1, "", $B4989))</f>
        <v/>
      </c>
      <c r="T4989" s="10" t="str">
        <f t="shared" si="464"/>
        <v/>
      </c>
      <c r="U4989" s="13">
        <v>4979</v>
      </c>
      <c r="V4989" s="17" t="str">
        <f t="shared" si="465"/>
        <v/>
      </c>
      <c r="X4989" s="10" t="str">
        <f>IF($F4989="", "", IF($D4989="", 'Intro &amp; Setup'!$Z$32, IFERROR(INDEX('Intro &amp; Setup'!$Z$17:$Z$31, MATCH($D4989, 'Intro &amp; Setup'!$S$17:$S$31, 0)), "")))</f>
        <v/>
      </c>
      <c r="Z4989" s="25" t="str">
        <f t="shared" si="466"/>
        <v/>
      </c>
      <c r="AE4989" s="10" t="str">
        <f>IF($B4989="", "", IF($D4989="", 'Intro &amp; Setup'!$AC$32, IFERROR(INDEX('Intro &amp; Setup'!$AC$17:$AC$31, MATCH($D4989, 'Intro &amp; Setup'!$S$17:$S$31, 0)), "")))</f>
        <v/>
      </c>
      <c r="AG4989" s="10" t="str">
        <f t="shared" si="467"/>
        <v/>
      </c>
    </row>
    <row r="4990" spans="1:33" x14ac:dyDescent="0.25">
      <c r="A4990" s="7"/>
      <c r="B4990" s="66"/>
      <c r="C4990" s="67"/>
      <c r="D4990" s="68"/>
      <c r="E4990" s="68"/>
      <c r="F4990" s="69"/>
      <c r="G4990" s="69"/>
      <c r="H4990" s="70"/>
      <c r="I4990" s="71"/>
      <c r="J4990" s="68"/>
      <c r="K4990" s="68"/>
      <c r="L4990" s="72"/>
      <c r="M4990" s="7"/>
      <c r="N4990" s="10" t="str">
        <f t="shared" si="462"/>
        <v/>
      </c>
      <c r="O4990" s="7"/>
      <c r="P4990" s="22" t="str">
        <f t="shared" si="463"/>
        <v/>
      </c>
      <c r="Q4990" s="7"/>
      <c r="S4990" s="17" t="str">
        <f>IF($B4990="", "", IF(COUNTIF($B$11:$B4990, $B4990)&gt;1, "", $B4990))</f>
        <v/>
      </c>
      <c r="T4990" s="10" t="str">
        <f t="shared" si="464"/>
        <v/>
      </c>
      <c r="U4990" s="13">
        <v>4980</v>
      </c>
      <c r="V4990" s="17" t="str">
        <f t="shared" si="465"/>
        <v/>
      </c>
      <c r="X4990" s="10" t="str">
        <f>IF($F4990="", "", IF($D4990="", 'Intro &amp; Setup'!$Z$32, IFERROR(INDEX('Intro &amp; Setup'!$Z$17:$Z$31, MATCH($D4990, 'Intro &amp; Setup'!$S$17:$S$31, 0)), "")))</f>
        <v/>
      </c>
      <c r="Z4990" s="25" t="str">
        <f t="shared" si="466"/>
        <v/>
      </c>
      <c r="AE4990" s="10" t="str">
        <f>IF($B4990="", "", IF($D4990="", 'Intro &amp; Setup'!$AC$32, IFERROR(INDEX('Intro &amp; Setup'!$AC$17:$AC$31, MATCH($D4990, 'Intro &amp; Setup'!$S$17:$S$31, 0)), "")))</f>
        <v/>
      </c>
      <c r="AG4990" s="10" t="str">
        <f t="shared" si="467"/>
        <v/>
      </c>
    </row>
    <row r="4991" spans="1:33" x14ac:dyDescent="0.25">
      <c r="A4991" s="7"/>
      <c r="B4991" s="66"/>
      <c r="C4991" s="67"/>
      <c r="D4991" s="68"/>
      <c r="E4991" s="68"/>
      <c r="F4991" s="69"/>
      <c r="G4991" s="69"/>
      <c r="H4991" s="70"/>
      <c r="I4991" s="71"/>
      <c r="J4991" s="68"/>
      <c r="K4991" s="68"/>
      <c r="L4991" s="72"/>
      <c r="M4991" s="7"/>
      <c r="N4991" s="10" t="str">
        <f t="shared" si="462"/>
        <v/>
      </c>
      <c r="O4991" s="7"/>
      <c r="P4991" s="22" t="str">
        <f t="shared" si="463"/>
        <v/>
      </c>
      <c r="Q4991" s="7"/>
      <c r="S4991" s="17" t="str">
        <f>IF($B4991="", "", IF(COUNTIF($B$11:$B4991, $B4991)&gt;1, "", $B4991))</f>
        <v/>
      </c>
      <c r="T4991" s="10" t="str">
        <f t="shared" si="464"/>
        <v/>
      </c>
      <c r="U4991" s="13">
        <v>4981</v>
      </c>
      <c r="V4991" s="17" t="str">
        <f t="shared" si="465"/>
        <v/>
      </c>
      <c r="X4991" s="10" t="str">
        <f>IF($F4991="", "", IF($D4991="", 'Intro &amp; Setup'!$Z$32, IFERROR(INDEX('Intro &amp; Setup'!$Z$17:$Z$31, MATCH($D4991, 'Intro &amp; Setup'!$S$17:$S$31, 0)), "")))</f>
        <v/>
      </c>
      <c r="Z4991" s="25" t="str">
        <f t="shared" si="466"/>
        <v/>
      </c>
      <c r="AE4991" s="10" t="str">
        <f>IF($B4991="", "", IF($D4991="", 'Intro &amp; Setup'!$AC$32, IFERROR(INDEX('Intro &amp; Setup'!$AC$17:$AC$31, MATCH($D4991, 'Intro &amp; Setup'!$S$17:$S$31, 0)), "")))</f>
        <v/>
      </c>
      <c r="AG4991" s="10" t="str">
        <f t="shared" si="467"/>
        <v/>
      </c>
    </row>
    <row r="4992" spans="1:33" x14ac:dyDescent="0.25">
      <c r="A4992" s="7"/>
      <c r="B4992" s="66"/>
      <c r="C4992" s="67"/>
      <c r="D4992" s="68"/>
      <c r="E4992" s="68"/>
      <c r="F4992" s="69"/>
      <c r="G4992" s="69"/>
      <c r="H4992" s="70"/>
      <c r="I4992" s="71"/>
      <c r="J4992" s="68"/>
      <c r="K4992" s="68"/>
      <c r="L4992" s="72"/>
      <c r="M4992" s="7"/>
      <c r="N4992" s="10" t="str">
        <f t="shared" si="462"/>
        <v/>
      </c>
      <c r="O4992" s="7"/>
      <c r="P4992" s="22" t="str">
        <f t="shared" si="463"/>
        <v/>
      </c>
      <c r="Q4992" s="7"/>
      <c r="S4992" s="17" t="str">
        <f>IF($B4992="", "", IF(COUNTIF($B$11:$B4992, $B4992)&gt;1, "", $B4992))</f>
        <v/>
      </c>
      <c r="T4992" s="10" t="str">
        <f t="shared" si="464"/>
        <v/>
      </c>
      <c r="U4992" s="13">
        <v>4982</v>
      </c>
      <c r="V4992" s="17" t="str">
        <f t="shared" si="465"/>
        <v/>
      </c>
      <c r="X4992" s="10" t="str">
        <f>IF($F4992="", "", IF($D4992="", 'Intro &amp; Setup'!$Z$32, IFERROR(INDEX('Intro &amp; Setup'!$Z$17:$Z$31, MATCH($D4992, 'Intro &amp; Setup'!$S$17:$S$31, 0)), "")))</f>
        <v/>
      </c>
      <c r="Z4992" s="25" t="str">
        <f t="shared" si="466"/>
        <v/>
      </c>
      <c r="AE4992" s="10" t="str">
        <f>IF($B4992="", "", IF($D4992="", 'Intro &amp; Setup'!$AC$32, IFERROR(INDEX('Intro &amp; Setup'!$AC$17:$AC$31, MATCH($D4992, 'Intro &amp; Setup'!$S$17:$S$31, 0)), "")))</f>
        <v/>
      </c>
      <c r="AG4992" s="10" t="str">
        <f t="shared" si="467"/>
        <v/>
      </c>
    </row>
    <row r="4993" spans="1:33" x14ac:dyDescent="0.25">
      <c r="A4993" s="7"/>
      <c r="B4993" s="66"/>
      <c r="C4993" s="67"/>
      <c r="D4993" s="68"/>
      <c r="E4993" s="68"/>
      <c r="F4993" s="69"/>
      <c r="G4993" s="69"/>
      <c r="H4993" s="70"/>
      <c r="I4993" s="71"/>
      <c r="J4993" s="68"/>
      <c r="K4993" s="68"/>
      <c r="L4993" s="72"/>
      <c r="M4993" s="7"/>
      <c r="N4993" s="10" t="str">
        <f t="shared" si="462"/>
        <v/>
      </c>
      <c r="O4993" s="7"/>
      <c r="P4993" s="22" t="str">
        <f t="shared" si="463"/>
        <v/>
      </c>
      <c r="Q4993" s="7"/>
      <c r="S4993" s="17" t="str">
        <f>IF($B4993="", "", IF(COUNTIF($B$11:$B4993, $B4993)&gt;1, "", $B4993))</f>
        <v/>
      </c>
      <c r="T4993" s="10" t="str">
        <f t="shared" si="464"/>
        <v/>
      </c>
      <c r="U4993" s="13">
        <v>4983</v>
      </c>
      <c r="V4993" s="17" t="str">
        <f t="shared" si="465"/>
        <v/>
      </c>
      <c r="X4993" s="10" t="str">
        <f>IF($F4993="", "", IF($D4993="", 'Intro &amp; Setup'!$Z$32, IFERROR(INDEX('Intro &amp; Setup'!$Z$17:$Z$31, MATCH($D4993, 'Intro &amp; Setup'!$S$17:$S$31, 0)), "")))</f>
        <v/>
      </c>
      <c r="Z4993" s="25" t="str">
        <f t="shared" si="466"/>
        <v/>
      </c>
      <c r="AE4993" s="10" t="str">
        <f>IF($B4993="", "", IF($D4993="", 'Intro &amp; Setup'!$AC$32, IFERROR(INDEX('Intro &amp; Setup'!$AC$17:$AC$31, MATCH($D4993, 'Intro &amp; Setup'!$S$17:$S$31, 0)), "")))</f>
        <v/>
      </c>
      <c r="AG4993" s="10" t="str">
        <f t="shared" si="467"/>
        <v/>
      </c>
    </row>
    <row r="4994" spans="1:33" x14ac:dyDescent="0.25">
      <c r="A4994" s="7"/>
      <c r="B4994" s="66"/>
      <c r="C4994" s="67"/>
      <c r="D4994" s="68"/>
      <c r="E4994" s="68"/>
      <c r="F4994" s="69"/>
      <c r="G4994" s="69"/>
      <c r="H4994" s="70"/>
      <c r="I4994" s="71"/>
      <c r="J4994" s="68"/>
      <c r="K4994" s="68"/>
      <c r="L4994" s="72"/>
      <c r="M4994" s="7"/>
      <c r="N4994" s="10" t="str">
        <f t="shared" si="462"/>
        <v/>
      </c>
      <c r="O4994" s="7"/>
      <c r="P4994" s="22" t="str">
        <f t="shared" si="463"/>
        <v/>
      </c>
      <c r="Q4994" s="7"/>
      <c r="S4994" s="17" t="str">
        <f>IF($B4994="", "", IF(COUNTIF($B$11:$B4994, $B4994)&gt;1, "", $B4994))</f>
        <v/>
      </c>
      <c r="T4994" s="10" t="str">
        <f t="shared" si="464"/>
        <v/>
      </c>
      <c r="U4994" s="13">
        <v>4984</v>
      </c>
      <c r="V4994" s="17" t="str">
        <f t="shared" si="465"/>
        <v/>
      </c>
      <c r="X4994" s="10" t="str">
        <f>IF($F4994="", "", IF($D4994="", 'Intro &amp; Setup'!$Z$32, IFERROR(INDEX('Intro &amp; Setup'!$Z$17:$Z$31, MATCH($D4994, 'Intro &amp; Setup'!$S$17:$S$31, 0)), "")))</f>
        <v/>
      </c>
      <c r="Z4994" s="25" t="str">
        <f t="shared" si="466"/>
        <v/>
      </c>
      <c r="AE4994" s="10" t="str">
        <f>IF($B4994="", "", IF($D4994="", 'Intro &amp; Setup'!$AC$32, IFERROR(INDEX('Intro &amp; Setup'!$AC$17:$AC$31, MATCH($D4994, 'Intro &amp; Setup'!$S$17:$S$31, 0)), "")))</f>
        <v/>
      </c>
      <c r="AG4994" s="10" t="str">
        <f t="shared" si="467"/>
        <v/>
      </c>
    </row>
    <row r="4995" spans="1:33" x14ac:dyDescent="0.25">
      <c r="A4995" s="7"/>
      <c r="B4995" s="66"/>
      <c r="C4995" s="67"/>
      <c r="D4995" s="68"/>
      <c r="E4995" s="68"/>
      <c r="F4995" s="69"/>
      <c r="G4995" s="69"/>
      <c r="H4995" s="70"/>
      <c r="I4995" s="71"/>
      <c r="J4995" s="68"/>
      <c r="K4995" s="68"/>
      <c r="L4995" s="72"/>
      <c r="M4995" s="7"/>
      <c r="N4995" s="10" t="str">
        <f t="shared" si="462"/>
        <v/>
      </c>
      <c r="O4995" s="7"/>
      <c r="P4995" s="22" t="str">
        <f t="shared" si="463"/>
        <v/>
      </c>
      <c r="Q4995" s="7"/>
      <c r="S4995" s="17" t="str">
        <f>IF($B4995="", "", IF(COUNTIF($B$11:$B4995, $B4995)&gt;1, "", $B4995))</f>
        <v/>
      </c>
      <c r="T4995" s="10" t="str">
        <f t="shared" si="464"/>
        <v/>
      </c>
      <c r="U4995" s="13">
        <v>4985</v>
      </c>
      <c r="V4995" s="17" t="str">
        <f t="shared" si="465"/>
        <v/>
      </c>
      <c r="X4995" s="10" t="str">
        <f>IF($F4995="", "", IF($D4995="", 'Intro &amp; Setup'!$Z$32, IFERROR(INDEX('Intro &amp; Setup'!$Z$17:$Z$31, MATCH($D4995, 'Intro &amp; Setup'!$S$17:$S$31, 0)), "")))</f>
        <v/>
      </c>
      <c r="Z4995" s="25" t="str">
        <f t="shared" si="466"/>
        <v/>
      </c>
      <c r="AE4995" s="10" t="str">
        <f>IF($B4995="", "", IF($D4995="", 'Intro &amp; Setup'!$AC$32, IFERROR(INDEX('Intro &amp; Setup'!$AC$17:$AC$31, MATCH($D4995, 'Intro &amp; Setup'!$S$17:$S$31, 0)), "")))</f>
        <v/>
      </c>
      <c r="AG4995" s="10" t="str">
        <f t="shared" si="467"/>
        <v/>
      </c>
    </row>
    <row r="4996" spans="1:33" x14ac:dyDescent="0.25">
      <c r="A4996" s="7"/>
      <c r="B4996" s="66"/>
      <c r="C4996" s="67"/>
      <c r="D4996" s="68"/>
      <c r="E4996" s="68"/>
      <c r="F4996" s="69"/>
      <c r="G4996" s="69"/>
      <c r="H4996" s="70"/>
      <c r="I4996" s="71"/>
      <c r="J4996" s="68"/>
      <c r="K4996" s="68"/>
      <c r="L4996" s="72"/>
      <c r="M4996" s="7"/>
      <c r="N4996" s="10" t="str">
        <f t="shared" si="462"/>
        <v/>
      </c>
      <c r="O4996" s="7"/>
      <c r="P4996" s="22" t="str">
        <f t="shared" si="463"/>
        <v/>
      </c>
      <c r="Q4996" s="7"/>
      <c r="S4996" s="17" t="str">
        <f>IF($B4996="", "", IF(COUNTIF($B$11:$B4996, $B4996)&gt;1, "", $B4996))</f>
        <v/>
      </c>
      <c r="T4996" s="10" t="str">
        <f t="shared" si="464"/>
        <v/>
      </c>
      <c r="U4996" s="13">
        <v>4986</v>
      </c>
      <c r="V4996" s="17" t="str">
        <f t="shared" si="465"/>
        <v/>
      </c>
      <c r="X4996" s="10" t="str">
        <f>IF($F4996="", "", IF($D4996="", 'Intro &amp; Setup'!$Z$32, IFERROR(INDEX('Intro &amp; Setup'!$Z$17:$Z$31, MATCH($D4996, 'Intro &amp; Setup'!$S$17:$S$31, 0)), "")))</f>
        <v/>
      </c>
      <c r="Z4996" s="25" t="str">
        <f t="shared" si="466"/>
        <v/>
      </c>
      <c r="AE4996" s="10" t="str">
        <f>IF($B4996="", "", IF($D4996="", 'Intro &amp; Setup'!$AC$32, IFERROR(INDEX('Intro &amp; Setup'!$AC$17:$AC$31, MATCH($D4996, 'Intro &amp; Setup'!$S$17:$S$31, 0)), "")))</f>
        <v/>
      </c>
      <c r="AG4996" s="10" t="str">
        <f t="shared" si="467"/>
        <v/>
      </c>
    </row>
    <row r="4997" spans="1:33" x14ac:dyDescent="0.25">
      <c r="A4997" s="7"/>
      <c r="B4997" s="66"/>
      <c r="C4997" s="67"/>
      <c r="D4997" s="68"/>
      <c r="E4997" s="68"/>
      <c r="F4997" s="69"/>
      <c r="G4997" s="69"/>
      <c r="H4997" s="70"/>
      <c r="I4997" s="71"/>
      <c r="J4997" s="68"/>
      <c r="K4997" s="68"/>
      <c r="L4997" s="72"/>
      <c r="M4997" s="7"/>
      <c r="N4997" s="10" t="str">
        <f t="shared" si="462"/>
        <v/>
      </c>
      <c r="O4997" s="7"/>
      <c r="P4997" s="22" t="str">
        <f t="shared" si="463"/>
        <v/>
      </c>
      <c r="Q4997" s="7"/>
      <c r="S4997" s="17" t="str">
        <f>IF($B4997="", "", IF(COUNTIF($B$11:$B4997, $B4997)&gt;1, "", $B4997))</f>
        <v/>
      </c>
      <c r="T4997" s="10" t="str">
        <f t="shared" si="464"/>
        <v/>
      </c>
      <c r="U4997" s="13">
        <v>4987</v>
      </c>
      <c r="V4997" s="17" t="str">
        <f t="shared" si="465"/>
        <v/>
      </c>
      <c r="X4997" s="10" t="str">
        <f>IF($F4997="", "", IF($D4997="", 'Intro &amp; Setup'!$Z$32, IFERROR(INDEX('Intro &amp; Setup'!$Z$17:$Z$31, MATCH($D4997, 'Intro &amp; Setup'!$S$17:$S$31, 0)), "")))</f>
        <v/>
      </c>
      <c r="Z4997" s="25" t="str">
        <f t="shared" si="466"/>
        <v/>
      </c>
      <c r="AE4997" s="10" t="str">
        <f>IF($B4997="", "", IF($D4997="", 'Intro &amp; Setup'!$AC$32, IFERROR(INDEX('Intro &amp; Setup'!$AC$17:$AC$31, MATCH($D4997, 'Intro &amp; Setup'!$S$17:$S$31, 0)), "")))</f>
        <v/>
      </c>
      <c r="AG4997" s="10" t="str">
        <f t="shared" si="467"/>
        <v/>
      </c>
    </row>
    <row r="4998" spans="1:33" x14ac:dyDescent="0.25">
      <c r="A4998" s="7"/>
      <c r="B4998" s="66"/>
      <c r="C4998" s="67"/>
      <c r="D4998" s="68"/>
      <c r="E4998" s="68"/>
      <c r="F4998" s="69"/>
      <c r="G4998" s="69"/>
      <c r="H4998" s="70"/>
      <c r="I4998" s="71"/>
      <c r="J4998" s="68"/>
      <c r="K4998" s="68"/>
      <c r="L4998" s="72"/>
      <c r="M4998" s="7"/>
      <c r="N4998" s="10" t="str">
        <f t="shared" si="462"/>
        <v/>
      </c>
      <c r="O4998" s="7"/>
      <c r="P4998" s="22" t="str">
        <f t="shared" si="463"/>
        <v/>
      </c>
      <c r="Q4998" s="7"/>
      <c r="S4998" s="17" t="str">
        <f>IF($B4998="", "", IF(COUNTIF($B$11:$B4998, $B4998)&gt;1, "", $B4998))</f>
        <v/>
      </c>
      <c r="T4998" s="10" t="str">
        <f t="shared" si="464"/>
        <v/>
      </c>
      <c r="U4998" s="13">
        <v>4988</v>
      </c>
      <c r="V4998" s="17" t="str">
        <f t="shared" si="465"/>
        <v/>
      </c>
      <c r="X4998" s="10" t="str">
        <f>IF($F4998="", "", IF($D4998="", 'Intro &amp; Setup'!$Z$32, IFERROR(INDEX('Intro &amp; Setup'!$Z$17:$Z$31, MATCH($D4998, 'Intro &amp; Setup'!$S$17:$S$31, 0)), "")))</f>
        <v/>
      </c>
      <c r="Z4998" s="25" t="str">
        <f t="shared" si="466"/>
        <v/>
      </c>
      <c r="AE4998" s="10" t="str">
        <f>IF($B4998="", "", IF($D4998="", 'Intro &amp; Setup'!$AC$32, IFERROR(INDEX('Intro &amp; Setup'!$AC$17:$AC$31, MATCH($D4998, 'Intro &amp; Setup'!$S$17:$S$31, 0)), "")))</f>
        <v/>
      </c>
      <c r="AG4998" s="10" t="str">
        <f t="shared" si="467"/>
        <v/>
      </c>
    </row>
    <row r="4999" spans="1:33" x14ac:dyDescent="0.25">
      <c r="A4999" s="7"/>
      <c r="B4999" s="66"/>
      <c r="C4999" s="67"/>
      <c r="D4999" s="68"/>
      <c r="E4999" s="68"/>
      <c r="F4999" s="69"/>
      <c r="G4999" s="69"/>
      <c r="H4999" s="70"/>
      <c r="I4999" s="71"/>
      <c r="J4999" s="68"/>
      <c r="K4999" s="68"/>
      <c r="L4999" s="72"/>
      <c r="M4999" s="7"/>
      <c r="N4999" s="10" t="str">
        <f t="shared" si="462"/>
        <v/>
      </c>
      <c r="O4999" s="7"/>
      <c r="P4999" s="22" t="str">
        <f t="shared" si="463"/>
        <v/>
      </c>
      <c r="Q4999" s="7"/>
      <c r="S4999" s="17" t="str">
        <f>IF($B4999="", "", IF(COUNTIF($B$11:$B4999, $B4999)&gt;1, "", $B4999))</f>
        <v/>
      </c>
      <c r="T4999" s="10" t="str">
        <f t="shared" si="464"/>
        <v/>
      </c>
      <c r="U4999" s="13">
        <v>4989</v>
      </c>
      <c r="V4999" s="17" t="str">
        <f t="shared" si="465"/>
        <v/>
      </c>
      <c r="X4999" s="10" t="str">
        <f>IF($F4999="", "", IF($D4999="", 'Intro &amp; Setup'!$Z$32, IFERROR(INDEX('Intro &amp; Setup'!$Z$17:$Z$31, MATCH($D4999, 'Intro &amp; Setup'!$S$17:$S$31, 0)), "")))</f>
        <v/>
      </c>
      <c r="Z4999" s="25" t="str">
        <f t="shared" si="466"/>
        <v/>
      </c>
      <c r="AE4999" s="10" t="str">
        <f>IF($B4999="", "", IF($D4999="", 'Intro &amp; Setup'!$AC$32, IFERROR(INDEX('Intro &amp; Setup'!$AC$17:$AC$31, MATCH($D4999, 'Intro &amp; Setup'!$S$17:$S$31, 0)), "")))</f>
        <v/>
      </c>
      <c r="AG4999" s="10" t="str">
        <f t="shared" si="467"/>
        <v/>
      </c>
    </row>
    <row r="5000" spans="1:33" x14ac:dyDescent="0.25">
      <c r="A5000" s="7"/>
      <c r="B5000" s="66"/>
      <c r="C5000" s="67"/>
      <c r="D5000" s="68"/>
      <c r="E5000" s="68"/>
      <c r="F5000" s="69"/>
      <c r="G5000" s="69"/>
      <c r="H5000" s="70"/>
      <c r="I5000" s="71"/>
      <c r="J5000" s="68"/>
      <c r="K5000" s="68"/>
      <c r="L5000" s="72"/>
      <c r="M5000" s="7"/>
      <c r="N5000" s="10" t="str">
        <f t="shared" si="462"/>
        <v/>
      </c>
      <c r="O5000" s="7"/>
      <c r="P5000" s="22" t="str">
        <f t="shared" si="463"/>
        <v/>
      </c>
      <c r="Q5000" s="7"/>
      <c r="S5000" s="17" t="str">
        <f>IF($B5000="", "", IF(COUNTIF($B$11:$B5000, $B5000)&gt;1, "", $B5000))</f>
        <v/>
      </c>
      <c r="T5000" s="10" t="str">
        <f t="shared" si="464"/>
        <v/>
      </c>
      <c r="U5000" s="13">
        <v>4990</v>
      </c>
      <c r="V5000" s="17" t="str">
        <f t="shared" si="465"/>
        <v/>
      </c>
      <c r="X5000" s="10" t="str">
        <f>IF($F5000="", "", IF($D5000="", 'Intro &amp; Setup'!$Z$32, IFERROR(INDEX('Intro &amp; Setup'!$Z$17:$Z$31, MATCH($D5000, 'Intro &amp; Setup'!$S$17:$S$31, 0)), "")))</f>
        <v/>
      </c>
      <c r="Z5000" s="25" t="str">
        <f t="shared" si="466"/>
        <v/>
      </c>
      <c r="AE5000" s="10" t="str">
        <f>IF($B5000="", "", IF($D5000="", 'Intro &amp; Setup'!$AC$32, IFERROR(INDEX('Intro &amp; Setup'!$AC$17:$AC$31, MATCH($D5000, 'Intro &amp; Setup'!$S$17:$S$31, 0)), "")))</f>
        <v/>
      </c>
      <c r="AG5000" s="10" t="str">
        <f t="shared" si="467"/>
        <v/>
      </c>
    </row>
    <row r="5001" spans="1:33" x14ac:dyDescent="0.25">
      <c r="A5001" s="7"/>
      <c r="B5001" s="66"/>
      <c r="C5001" s="67"/>
      <c r="D5001" s="68"/>
      <c r="E5001" s="68"/>
      <c r="F5001" s="69"/>
      <c r="G5001" s="69"/>
      <c r="H5001" s="70"/>
      <c r="I5001" s="71"/>
      <c r="J5001" s="68"/>
      <c r="K5001" s="68"/>
      <c r="L5001" s="72"/>
      <c r="M5001" s="7"/>
      <c r="N5001" s="10" t="str">
        <f t="shared" si="462"/>
        <v/>
      </c>
      <c r="O5001" s="7"/>
      <c r="P5001" s="22" t="str">
        <f t="shared" si="463"/>
        <v/>
      </c>
      <c r="Q5001" s="7"/>
      <c r="S5001" s="17" t="str">
        <f>IF($B5001="", "", IF(COUNTIF($B$11:$B5001, $B5001)&gt;1, "", $B5001))</f>
        <v/>
      </c>
      <c r="T5001" s="10" t="str">
        <f t="shared" si="464"/>
        <v/>
      </c>
      <c r="U5001" s="13">
        <v>4991</v>
      </c>
      <c r="V5001" s="17" t="str">
        <f t="shared" si="465"/>
        <v/>
      </c>
      <c r="X5001" s="10" t="str">
        <f>IF($F5001="", "", IF($D5001="", 'Intro &amp; Setup'!$Z$32, IFERROR(INDEX('Intro &amp; Setup'!$Z$17:$Z$31, MATCH($D5001, 'Intro &amp; Setup'!$S$17:$S$31, 0)), "")))</f>
        <v/>
      </c>
      <c r="Z5001" s="25" t="str">
        <f t="shared" si="466"/>
        <v/>
      </c>
      <c r="AE5001" s="10" t="str">
        <f>IF($B5001="", "", IF($D5001="", 'Intro &amp; Setup'!$AC$32, IFERROR(INDEX('Intro &amp; Setup'!$AC$17:$AC$31, MATCH($D5001, 'Intro &amp; Setup'!$S$17:$S$31, 0)), "")))</f>
        <v/>
      </c>
      <c r="AG5001" s="10" t="str">
        <f t="shared" si="467"/>
        <v/>
      </c>
    </row>
    <row r="5002" spans="1:33" x14ac:dyDescent="0.25">
      <c r="A5002" s="7"/>
      <c r="B5002" s="66"/>
      <c r="C5002" s="67"/>
      <c r="D5002" s="68"/>
      <c r="E5002" s="68"/>
      <c r="F5002" s="69"/>
      <c r="G5002" s="69"/>
      <c r="H5002" s="70"/>
      <c r="I5002" s="71"/>
      <c r="J5002" s="68"/>
      <c r="K5002" s="68"/>
      <c r="L5002" s="72"/>
      <c r="M5002" s="7"/>
      <c r="N5002" s="10" t="str">
        <f t="shared" si="462"/>
        <v/>
      </c>
      <c r="O5002" s="7"/>
      <c r="P5002" s="22" t="str">
        <f t="shared" si="463"/>
        <v/>
      </c>
      <c r="Q5002" s="7"/>
      <c r="S5002" s="17" t="str">
        <f>IF($B5002="", "", IF(COUNTIF($B$11:$B5002, $B5002)&gt;1, "", $B5002))</f>
        <v/>
      </c>
      <c r="T5002" s="10" t="str">
        <f t="shared" si="464"/>
        <v/>
      </c>
      <c r="U5002" s="13">
        <v>4992</v>
      </c>
      <c r="V5002" s="17" t="str">
        <f t="shared" si="465"/>
        <v/>
      </c>
      <c r="X5002" s="10" t="str">
        <f>IF($F5002="", "", IF($D5002="", 'Intro &amp; Setup'!$Z$32, IFERROR(INDEX('Intro &amp; Setup'!$Z$17:$Z$31, MATCH($D5002, 'Intro &amp; Setup'!$S$17:$S$31, 0)), "")))</f>
        <v/>
      </c>
      <c r="Z5002" s="25" t="str">
        <f t="shared" si="466"/>
        <v/>
      </c>
      <c r="AE5002" s="10" t="str">
        <f>IF($B5002="", "", IF($D5002="", 'Intro &amp; Setup'!$AC$32, IFERROR(INDEX('Intro &amp; Setup'!$AC$17:$AC$31, MATCH($D5002, 'Intro &amp; Setup'!$S$17:$S$31, 0)), "")))</f>
        <v/>
      </c>
      <c r="AG5002" s="10" t="str">
        <f t="shared" si="467"/>
        <v/>
      </c>
    </row>
    <row r="5003" spans="1:33" x14ac:dyDescent="0.25">
      <c r="A5003" s="7"/>
      <c r="B5003" s="66"/>
      <c r="C5003" s="67"/>
      <c r="D5003" s="68"/>
      <c r="E5003" s="68"/>
      <c r="F5003" s="69"/>
      <c r="G5003" s="69"/>
      <c r="H5003" s="70"/>
      <c r="I5003" s="71"/>
      <c r="J5003" s="68"/>
      <c r="K5003" s="68"/>
      <c r="L5003" s="72"/>
      <c r="M5003" s="7"/>
      <c r="N5003" s="10" t="str">
        <f t="shared" si="462"/>
        <v/>
      </c>
      <c r="O5003" s="7"/>
      <c r="P5003" s="22" t="str">
        <f t="shared" si="463"/>
        <v/>
      </c>
      <c r="Q5003" s="7"/>
      <c r="S5003" s="17" t="str">
        <f>IF($B5003="", "", IF(COUNTIF($B$11:$B5003, $B5003)&gt;1, "", $B5003))</f>
        <v/>
      </c>
      <c r="T5003" s="10" t="str">
        <f t="shared" si="464"/>
        <v/>
      </c>
      <c r="U5003" s="13">
        <v>4993</v>
      </c>
      <c r="V5003" s="17" t="str">
        <f t="shared" si="465"/>
        <v/>
      </c>
      <c r="X5003" s="10" t="str">
        <f>IF($F5003="", "", IF($D5003="", 'Intro &amp; Setup'!$Z$32, IFERROR(INDEX('Intro &amp; Setup'!$Z$17:$Z$31, MATCH($D5003, 'Intro &amp; Setup'!$S$17:$S$31, 0)), "")))</f>
        <v/>
      </c>
      <c r="Z5003" s="25" t="str">
        <f t="shared" si="466"/>
        <v/>
      </c>
      <c r="AE5003" s="10" t="str">
        <f>IF($B5003="", "", IF($D5003="", 'Intro &amp; Setup'!$AC$32, IFERROR(INDEX('Intro &amp; Setup'!$AC$17:$AC$31, MATCH($D5003, 'Intro &amp; Setup'!$S$17:$S$31, 0)), "")))</f>
        <v/>
      </c>
      <c r="AG5003" s="10" t="str">
        <f t="shared" si="467"/>
        <v/>
      </c>
    </row>
    <row r="5004" spans="1:33" x14ac:dyDescent="0.25">
      <c r="A5004" s="7"/>
      <c r="B5004" s="66"/>
      <c r="C5004" s="67"/>
      <c r="D5004" s="68"/>
      <c r="E5004" s="68"/>
      <c r="F5004" s="69"/>
      <c r="G5004" s="69"/>
      <c r="H5004" s="70"/>
      <c r="I5004" s="71"/>
      <c r="J5004" s="68"/>
      <c r="K5004" s="68"/>
      <c r="L5004" s="72"/>
      <c r="M5004" s="7"/>
      <c r="N5004" s="10" t="str">
        <f t="shared" ref="N5004:N5067" si="468">IF($Z5004="", "", TEXT($Z5004, "mmm yyyy"))</f>
        <v/>
      </c>
      <c r="O5004" s="7"/>
      <c r="P5004" s="22" t="str">
        <f t="shared" ref="P5004:P5067" si="469">IFERROR(IF($F5004="", "", DATE(YEAR($F5004), MONTH($F5004)+$X5004, DAY($F5004))), "")</f>
        <v/>
      </c>
      <c r="Q5004" s="7"/>
      <c r="S5004" s="17" t="str">
        <f>IF($B5004="", "", IF(COUNTIF($B$11:$B5004, $B5004)&gt;1, "", $B5004))</f>
        <v/>
      </c>
      <c r="T5004" s="10" t="str">
        <f t="shared" ref="T5004:T5067" si="470">IF($S5004="", "", COUNTIF($S$11:$S$8010, "&lt;"&amp;$S5004)+1-$T$8)</f>
        <v/>
      </c>
      <c r="U5004" s="13">
        <v>4994</v>
      </c>
      <c r="V5004" s="17" t="str">
        <f t="shared" ref="V5004:V5067" si="471">IFERROR(INDEX($S$11:$S$8010, MATCH($U5004, $T$11:$T$8010, 0)), "")</f>
        <v/>
      </c>
      <c r="X5004" s="10" t="str">
        <f>IF($F5004="", "", IF($D5004="", 'Intro &amp; Setup'!$Z$32, IFERROR(INDEX('Intro &amp; Setup'!$Z$17:$Z$31, MATCH($D5004, 'Intro &amp; Setup'!$S$17:$S$31, 0)), "")))</f>
        <v/>
      </c>
      <c r="Z5004" s="25" t="str">
        <f t="shared" ref="Z5004:Z5067" si="472">IFERROR(IF($G5004="", "", DATE(YEAR($G5004), MONTH($G5004)+1, 1)), "")</f>
        <v/>
      </c>
      <c r="AE5004" s="10" t="str">
        <f>IF($B5004="", "", IF($D5004="", 'Intro &amp; Setup'!$AC$32, IFERROR(INDEX('Intro &amp; Setup'!$AC$17:$AC$31, MATCH($D5004, 'Intro &amp; Setup'!$S$17:$S$31, 0)), "")))</f>
        <v/>
      </c>
      <c r="AG5004" s="10" t="str">
        <f t="shared" ref="AG5004:AG5067" si="473">IF($G5004="", "", IF($N5004=$U$3, $AG$4, IF($N5004=$U$4, $AG$5, IF($G5004&lt;$T$3, $AG$3, ""))))</f>
        <v/>
      </c>
    </row>
    <row r="5005" spans="1:33" x14ac:dyDescent="0.25">
      <c r="A5005" s="7"/>
      <c r="B5005" s="66"/>
      <c r="C5005" s="67"/>
      <c r="D5005" s="68"/>
      <c r="E5005" s="68"/>
      <c r="F5005" s="69"/>
      <c r="G5005" s="69"/>
      <c r="H5005" s="70"/>
      <c r="I5005" s="71"/>
      <c r="J5005" s="68"/>
      <c r="K5005" s="68"/>
      <c r="L5005" s="72"/>
      <c r="M5005" s="7"/>
      <c r="N5005" s="10" t="str">
        <f t="shared" si="468"/>
        <v/>
      </c>
      <c r="O5005" s="7"/>
      <c r="P5005" s="22" t="str">
        <f t="shared" si="469"/>
        <v/>
      </c>
      <c r="Q5005" s="7"/>
      <c r="S5005" s="17" t="str">
        <f>IF($B5005="", "", IF(COUNTIF($B$11:$B5005, $B5005)&gt;1, "", $B5005))</f>
        <v/>
      </c>
      <c r="T5005" s="10" t="str">
        <f t="shared" si="470"/>
        <v/>
      </c>
      <c r="U5005" s="13">
        <v>4995</v>
      </c>
      <c r="V5005" s="17" t="str">
        <f t="shared" si="471"/>
        <v/>
      </c>
      <c r="X5005" s="10" t="str">
        <f>IF($F5005="", "", IF($D5005="", 'Intro &amp; Setup'!$Z$32, IFERROR(INDEX('Intro &amp; Setup'!$Z$17:$Z$31, MATCH($D5005, 'Intro &amp; Setup'!$S$17:$S$31, 0)), "")))</f>
        <v/>
      </c>
      <c r="Z5005" s="25" t="str">
        <f t="shared" si="472"/>
        <v/>
      </c>
      <c r="AE5005" s="10" t="str">
        <f>IF($B5005="", "", IF($D5005="", 'Intro &amp; Setup'!$AC$32, IFERROR(INDEX('Intro &amp; Setup'!$AC$17:$AC$31, MATCH($D5005, 'Intro &amp; Setup'!$S$17:$S$31, 0)), "")))</f>
        <v/>
      </c>
      <c r="AG5005" s="10" t="str">
        <f t="shared" si="473"/>
        <v/>
      </c>
    </row>
    <row r="5006" spans="1:33" x14ac:dyDescent="0.25">
      <c r="A5006" s="7"/>
      <c r="B5006" s="66"/>
      <c r="C5006" s="67"/>
      <c r="D5006" s="68"/>
      <c r="E5006" s="68"/>
      <c r="F5006" s="69"/>
      <c r="G5006" s="69"/>
      <c r="H5006" s="70"/>
      <c r="I5006" s="71"/>
      <c r="J5006" s="68"/>
      <c r="K5006" s="68"/>
      <c r="L5006" s="72"/>
      <c r="M5006" s="7"/>
      <c r="N5006" s="10" t="str">
        <f t="shared" si="468"/>
        <v/>
      </c>
      <c r="O5006" s="7"/>
      <c r="P5006" s="22" t="str">
        <f t="shared" si="469"/>
        <v/>
      </c>
      <c r="Q5006" s="7"/>
      <c r="S5006" s="17" t="str">
        <f>IF($B5006="", "", IF(COUNTIF($B$11:$B5006, $B5006)&gt;1, "", $B5006))</f>
        <v/>
      </c>
      <c r="T5006" s="10" t="str">
        <f t="shared" si="470"/>
        <v/>
      </c>
      <c r="U5006" s="13">
        <v>4996</v>
      </c>
      <c r="V5006" s="17" t="str">
        <f t="shared" si="471"/>
        <v/>
      </c>
      <c r="X5006" s="10" t="str">
        <f>IF($F5006="", "", IF($D5006="", 'Intro &amp; Setup'!$Z$32, IFERROR(INDEX('Intro &amp; Setup'!$Z$17:$Z$31, MATCH($D5006, 'Intro &amp; Setup'!$S$17:$S$31, 0)), "")))</f>
        <v/>
      </c>
      <c r="Z5006" s="25" t="str">
        <f t="shared" si="472"/>
        <v/>
      </c>
      <c r="AE5006" s="10" t="str">
        <f>IF($B5006="", "", IF($D5006="", 'Intro &amp; Setup'!$AC$32, IFERROR(INDEX('Intro &amp; Setup'!$AC$17:$AC$31, MATCH($D5006, 'Intro &amp; Setup'!$S$17:$S$31, 0)), "")))</f>
        <v/>
      </c>
      <c r="AG5006" s="10" t="str">
        <f t="shared" si="473"/>
        <v/>
      </c>
    </row>
    <row r="5007" spans="1:33" x14ac:dyDescent="0.25">
      <c r="A5007" s="7"/>
      <c r="B5007" s="66"/>
      <c r="C5007" s="67"/>
      <c r="D5007" s="68"/>
      <c r="E5007" s="68"/>
      <c r="F5007" s="69"/>
      <c r="G5007" s="69"/>
      <c r="H5007" s="70"/>
      <c r="I5007" s="71"/>
      <c r="J5007" s="68"/>
      <c r="K5007" s="68"/>
      <c r="L5007" s="72"/>
      <c r="M5007" s="7"/>
      <c r="N5007" s="10" t="str">
        <f t="shared" si="468"/>
        <v/>
      </c>
      <c r="O5007" s="7"/>
      <c r="P5007" s="22" t="str">
        <f t="shared" si="469"/>
        <v/>
      </c>
      <c r="Q5007" s="7"/>
      <c r="S5007" s="17" t="str">
        <f>IF($B5007="", "", IF(COUNTIF($B$11:$B5007, $B5007)&gt;1, "", $B5007))</f>
        <v/>
      </c>
      <c r="T5007" s="10" t="str">
        <f t="shared" si="470"/>
        <v/>
      </c>
      <c r="U5007" s="13">
        <v>4997</v>
      </c>
      <c r="V5007" s="17" t="str">
        <f t="shared" si="471"/>
        <v/>
      </c>
      <c r="X5007" s="10" t="str">
        <f>IF($F5007="", "", IF($D5007="", 'Intro &amp; Setup'!$Z$32, IFERROR(INDEX('Intro &amp; Setup'!$Z$17:$Z$31, MATCH($D5007, 'Intro &amp; Setup'!$S$17:$S$31, 0)), "")))</f>
        <v/>
      </c>
      <c r="Z5007" s="25" t="str">
        <f t="shared" si="472"/>
        <v/>
      </c>
      <c r="AE5007" s="10" t="str">
        <f>IF($B5007="", "", IF($D5007="", 'Intro &amp; Setup'!$AC$32, IFERROR(INDEX('Intro &amp; Setup'!$AC$17:$AC$31, MATCH($D5007, 'Intro &amp; Setup'!$S$17:$S$31, 0)), "")))</f>
        <v/>
      </c>
      <c r="AG5007" s="10" t="str">
        <f t="shared" si="473"/>
        <v/>
      </c>
    </row>
    <row r="5008" spans="1:33" x14ac:dyDescent="0.25">
      <c r="A5008" s="7"/>
      <c r="B5008" s="66"/>
      <c r="C5008" s="67"/>
      <c r="D5008" s="68"/>
      <c r="E5008" s="68"/>
      <c r="F5008" s="69"/>
      <c r="G5008" s="69"/>
      <c r="H5008" s="70"/>
      <c r="I5008" s="71"/>
      <c r="J5008" s="68"/>
      <c r="K5008" s="68"/>
      <c r="L5008" s="72"/>
      <c r="M5008" s="7"/>
      <c r="N5008" s="10" t="str">
        <f t="shared" si="468"/>
        <v/>
      </c>
      <c r="O5008" s="7"/>
      <c r="P5008" s="22" t="str">
        <f t="shared" si="469"/>
        <v/>
      </c>
      <c r="Q5008" s="7"/>
      <c r="S5008" s="17" t="str">
        <f>IF($B5008="", "", IF(COUNTIF($B$11:$B5008, $B5008)&gt;1, "", $B5008))</f>
        <v/>
      </c>
      <c r="T5008" s="10" t="str">
        <f t="shared" si="470"/>
        <v/>
      </c>
      <c r="U5008" s="13">
        <v>4998</v>
      </c>
      <c r="V5008" s="17" t="str">
        <f t="shared" si="471"/>
        <v/>
      </c>
      <c r="X5008" s="10" t="str">
        <f>IF($F5008="", "", IF($D5008="", 'Intro &amp; Setup'!$Z$32, IFERROR(INDEX('Intro &amp; Setup'!$Z$17:$Z$31, MATCH($D5008, 'Intro &amp; Setup'!$S$17:$S$31, 0)), "")))</f>
        <v/>
      </c>
      <c r="Z5008" s="25" t="str">
        <f t="shared" si="472"/>
        <v/>
      </c>
      <c r="AE5008" s="10" t="str">
        <f>IF($B5008="", "", IF($D5008="", 'Intro &amp; Setup'!$AC$32, IFERROR(INDEX('Intro &amp; Setup'!$AC$17:$AC$31, MATCH($D5008, 'Intro &amp; Setup'!$S$17:$S$31, 0)), "")))</f>
        <v/>
      </c>
      <c r="AG5008" s="10" t="str">
        <f t="shared" si="473"/>
        <v/>
      </c>
    </row>
    <row r="5009" spans="1:33" x14ac:dyDescent="0.25">
      <c r="A5009" s="7"/>
      <c r="B5009" s="66"/>
      <c r="C5009" s="67"/>
      <c r="D5009" s="68"/>
      <c r="E5009" s="68"/>
      <c r="F5009" s="69"/>
      <c r="G5009" s="69"/>
      <c r="H5009" s="70"/>
      <c r="I5009" s="71"/>
      <c r="J5009" s="68"/>
      <c r="K5009" s="68"/>
      <c r="L5009" s="72"/>
      <c r="M5009" s="7"/>
      <c r="N5009" s="10" t="str">
        <f t="shared" si="468"/>
        <v/>
      </c>
      <c r="O5009" s="7"/>
      <c r="P5009" s="22" t="str">
        <f t="shared" si="469"/>
        <v/>
      </c>
      <c r="Q5009" s="7"/>
      <c r="S5009" s="17" t="str">
        <f>IF($B5009="", "", IF(COUNTIF($B$11:$B5009, $B5009)&gt;1, "", $B5009))</f>
        <v/>
      </c>
      <c r="T5009" s="10" t="str">
        <f t="shared" si="470"/>
        <v/>
      </c>
      <c r="U5009" s="13">
        <v>4999</v>
      </c>
      <c r="V5009" s="17" t="str">
        <f t="shared" si="471"/>
        <v/>
      </c>
      <c r="X5009" s="10" t="str">
        <f>IF($F5009="", "", IF($D5009="", 'Intro &amp; Setup'!$Z$32, IFERROR(INDEX('Intro &amp; Setup'!$Z$17:$Z$31, MATCH($D5009, 'Intro &amp; Setup'!$S$17:$S$31, 0)), "")))</f>
        <v/>
      </c>
      <c r="Z5009" s="25" t="str">
        <f t="shared" si="472"/>
        <v/>
      </c>
      <c r="AE5009" s="10" t="str">
        <f>IF($B5009="", "", IF($D5009="", 'Intro &amp; Setup'!$AC$32, IFERROR(INDEX('Intro &amp; Setup'!$AC$17:$AC$31, MATCH($D5009, 'Intro &amp; Setup'!$S$17:$S$31, 0)), "")))</f>
        <v/>
      </c>
      <c r="AG5009" s="10" t="str">
        <f t="shared" si="473"/>
        <v/>
      </c>
    </row>
    <row r="5010" spans="1:33" x14ac:dyDescent="0.25">
      <c r="A5010" s="7"/>
      <c r="B5010" s="66"/>
      <c r="C5010" s="67"/>
      <c r="D5010" s="68"/>
      <c r="E5010" s="68"/>
      <c r="F5010" s="69"/>
      <c r="G5010" s="69"/>
      <c r="H5010" s="70"/>
      <c r="I5010" s="71"/>
      <c r="J5010" s="68"/>
      <c r="K5010" s="68"/>
      <c r="L5010" s="72"/>
      <c r="M5010" s="7"/>
      <c r="N5010" s="10" t="str">
        <f t="shared" si="468"/>
        <v/>
      </c>
      <c r="O5010" s="7"/>
      <c r="P5010" s="22" t="str">
        <f t="shared" si="469"/>
        <v/>
      </c>
      <c r="Q5010" s="7"/>
      <c r="S5010" s="17" t="str">
        <f>IF($B5010="", "", IF(COUNTIF($B$11:$B5010, $B5010)&gt;1, "", $B5010))</f>
        <v/>
      </c>
      <c r="T5010" s="10" t="str">
        <f t="shared" si="470"/>
        <v/>
      </c>
      <c r="U5010" s="13">
        <v>5000</v>
      </c>
      <c r="V5010" s="17" t="str">
        <f t="shared" si="471"/>
        <v/>
      </c>
      <c r="X5010" s="10" t="str">
        <f>IF($F5010="", "", IF($D5010="", 'Intro &amp; Setup'!$Z$32, IFERROR(INDEX('Intro &amp; Setup'!$Z$17:$Z$31, MATCH($D5010, 'Intro &amp; Setup'!$S$17:$S$31, 0)), "")))</f>
        <v/>
      </c>
      <c r="Z5010" s="25" t="str">
        <f t="shared" si="472"/>
        <v/>
      </c>
      <c r="AE5010" s="10" t="str">
        <f>IF($B5010="", "", IF($D5010="", 'Intro &amp; Setup'!$AC$32, IFERROR(INDEX('Intro &amp; Setup'!$AC$17:$AC$31, MATCH($D5010, 'Intro &amp; Setup'!$S$17:$S$31, 0)), "")))</f>
        <v/>
      </c>
      <c r="AG5010" s="10" t="str">
        <f t="shared" si="473"/>
        <v/>
      </c>
    </row>
    <row r="5011" spans="1:33" x14ac:dyDescent="0.25">
      <c r="A5011" s="7"/>
      <c r="B5011" s="66"/>
      <c r="C5011" s="67"/>
      <c r="D5011" s="68"/>
      <c r="E5011" s="68"/>
      <c r="F5011" s="69"/>
      <c r="G5011" s="69"/>
      <c r="H5011" s="70"/>
      <c r="I5011" s="71"/>
      <c r="J5011" s="68"/>
      <c r="K5011" s="68"/>
      <c r="L5011" s="72"/>
      <c r="M5011" s="7"/>
      <c r="N5011" s="10" t="str">
        <f t="shared" si="468"/>
        <v/>
      </c>
      <c r="O5011" s="7"/>
      <c r="P5011" s="22" t="str">
        <f t="shared" si="469"/>
        <v/>
      </c>
      <c r="Q5011" s="7"/>
      <c r="S5011" s="17" t="str">
        <f>IF($B5011="", "", IF(COUNTIF($B$11:$B5011, $B5011)&gt;1, "", $B5011))</f>
        <v/>
      </c>
      <c r="T5011" s="10" t="str">
        <f t="shared" si="470"/>
        <v/>
      </c>
      <c r="U5011" s="13">
        <v>5001</v>
      </c>
      <c r="V5011" s="17" t="str">
        <f t="shared" si="471"/>
        <v/>
      </c>
      <c r="X5011" s="10" t="str">
        <f>IF($F5011="", "", IF($D5011="", 'Intro &amp; Setup'!$Z$32, IFERROR(INDEX('Intro &amp; Setup'!$Z$17:$Z$31, MATCH($D5011, 'Intro &amp; Setup'!$S$17:$S$31, 0)), "")))</f>
        <v/>
      </c>
      <c r="Z5011" s="25" t="str">
        <f t="shared" si="472"/>
        <v/>
      </c>
      <c r="AE5011" s="10" t="str">
        <f>IF($B5011="", "", IF($D5011="", 'Intro &amp; Setup'!$AC$32, IFERROR(INDEX('Intro &amp; Setup'!$AC$17:$AC$31, MATCH($D5011, 'Intro &amp; Setup'!$S$17:$S$31, 0)), "")))</f>
        <v/>
      </c>
      <c r="AG5011" s="10" t="str">
        <f t="shared" si="473"/>
        <v/>
      </c>
    </row>
    <row r="5012" spans="1:33" x14ac:dyDescent="0.25">
      <c r="A5012" s="7"/>
      <c r="B5012" s="66"/>
      <c r="C5012" s="67"/>
      <c r="D5012" s="68"/>
      <c r="E5012" s="68"/>
      <c r="F5012" s="69"/>
      <c r="G5012" s="69"/>
      <c r="H5012" s="70"/>
      <c r="I5012" s="71"/>
      <c r="J5012" s="68"/>
      <c r="K5012" s="68"/>
      <c r="L5012" s="72"/>
      <c r="M5012" s="7"/>
      <c r="N5012" s="10" t="str">
        <f t="shared" si="468"/>
        <v/>
      </c>
      <c r="O5012" s="7"/>
      <c r="P5012" s="22" t="str">
        <f t="shared" si="469"/>
        <v/>
      </c>
      <c r="Q5012" s="7"/>
      <c r="S5012" s="17" t="str">
        <f>IF($B5012="", "", IF(COUNTIF($B$11:$B5012, $B5012)&gt;1, "", $B5012))</f>
        <v/>
      </c>
      <c r="T5012" s="10" t="str">
        <f t="shared" si="470"/>
        <v/>
      </c>
      <c r="U5012" s="13">
        <v>5002</v>
      </c>
      <c r="V5012" s="17" t="str">
        <f t="shared" si="471"/>
        <v/>
      </c>
      <c r="X5012" s="10" t="str">
        <f>IF($F5012="", "", IF($D5012="", 'Intro &amp; Setup'!$Z$32, IFERROR(INDEX('Intro &amp; Setup'!$Z$17:$Z$31, MATCH($D5012, 'Intro &amp; Setup'!$S$17:$S$31, 0)), "")))</f>
        <v/>
      </c>
      <c r="Z5012" s="25" t="str">
        <f t="shared" si="472"/>
        <v/>
      </c>
      <c r="AE5012" s="10" t="str">
        <f>IF($B5012="", "", IF($D5012="", 'Intro &amp; Setup'!$AC$32, IFERROR(INDEX('Intro &amp; Setup'!$AC$17:$AC$31, MATCH($D5012, 'Intro &amp; Setup'!$S$17:$S$31, 0)), "")))</f>
        <v/>
      </c>
      <c r="AG5012" s="10" t="str">
        <f t="shared" si="473"/>
        <v/>
      </c>
    </row>
    <row r="5013" spans="1:33" x14ac:dyDescent="0.25">
      <c r="A5013" s="7"/>
      <c r="B5013" s="66"/>
      <c r="C5013" s="67"/>
      <c r="D5013" s="68"/>
      <c r="E5013" s="68"/>
      <c r="F5013" s="69"/>
      <c r="G5013" s="69"/>
      <c r="H5013" s="70"/>
      <c r="I5013" s="71"/>
      <c r="J5013" s="68"/>
      <c r="K5013" s="68"/>
      <c r="L5013" s="72"/>
      <c r="M5013" s="7"/>
      <c r="N5013" s="10" t="str">
        <f t="shared" si="468"/>
        <v/>
      </c>
      <c r="O5013" s="7"/>
      <c r="P5013" s="22" t="str">
        <f t="shared" si="469"/>
        <v/>
      </c>
      <c r="Q5013" s="7"/>
      <c r="S5013" s="17" t="str">
        <f>IF($B5013="", "", IF(COUNTIF($B$11:$B5013, $B5013)&gt;1, "", $B5013))</f>
        <v/>
      </c>
      <c r="T5013" s="10" t="str">
        <f t="shared" si="470"/>
        <v/>
      </c>
      <c r="U5013" s="13">
        <v>5003</v>
      </c>
      <c r="V5013" s="17" t="str">
        <f t="shared" si="471"/>
        <v/>
      </c>
      <c r="X5013" s="10" t="str">
        <f>IF($F5013="", "", IF($D5013="", 'Intro &amp; Setup'!$Z$32, IFERROR(INDEX('Intro &amp; Setup'!$Z$17:$Z$31, MATCH($D5013, 'Intro &amp; Setup'!$S$17:$S$31, 0)), "")))</f>
        <v/>
      </c>
      <c r="Z5013" s="25" t="str">
        <f t="shared" si="472"/>
        <v/>
      </c>
      <c r="AE5013" s="10" t="str">
        <f>IF($B5013="", "", IF($D5013="", 'Intro &amp; Setup'!$AC$32, IFERROR(INDEX('Intro &amp; Setup'!$AC$17:$AC$31, MATCH($D5013, 'Intro &amp; Setup'!$S$17:$S$31, 0)), "")))</f>
        <v/>
      </c>
      <c r="AG5013" s="10" t="str">
        <f t="shared" si="473"/>
        <v/>
      </c>
    </row>
    <row r="5014" spans="1:33" x14ac:dyDescent="0.25">
      <c r="A5014" s="7"/>
      <c r="B5014" s="66"/>
      <c r="C5014" s="67"/>
      <c r="D5014" s="68"/>
      <c r="E5014" s="68"/>
      <c r="F5014" s="69"/>
      <c r="G5014" s="69"/>
      <c r="H5014" s="70"/>
      <c r="I5014" s="71"/>
      <c r="J5014" s="68"/>
      <c r="K5014" s="68"/>
      <c r="L5014" s="72"/>
      <c r="M5014" s="7"/>
      <c r="N5014" s="10" t="str">
        <f t="shared" si="468"/>
        <v/>
      </c>
      <c r="O5014" s="7"/>
      <c r="P5014" s="22" t="str">
        <f t="shared" si="469"/>
        <v/>
      </c>
      <c r="Q5014" s="7"/>
      <c r="S5014" s="17" t="str">
        <f>IF($B5014="", "", IF(COUNTIF($B$11:$B5014, $B5014)&gt;1, "", $B5014))</f>
        <v/>
      </c>
      <c r="T5014" s="10" t="str">
        <f t="shared" si="470"/>
        <v/>
      </c>
      <c r="U5014" s="13">
        <v>5004</v>
      </c>
      <c r="V5014" s="17" t="str">
        <f t="shared" si="471"/>
        <v/>
      </c>
      <c r="X5014" s="10" t="str">
        <f>IF($F5014="", "", IF($D5014="", 'Intro &amp; Setup'!$Z$32, IFERROR(INDEX('Intro &amp; Setup'!$Z$17:$Z$31, MATCH($D5014, 'Intro &amp; Setup'!$S$17:$S$31, 0)), "")))</f>
        <v/>
      </c>
      <c r="Z5014" s="25" t="str">
        <f t="shared" si="472"/>
        <v/>
      </c>
      <c r="AE5014" s="10" t="str">
        <f>IF($B5014="", "", IF($D5014="", 'Intro &amp; Setup'!$AC$32, IFERROR(INDEX('Intro &amp; Setup'!$AC$17:$AC$31, MATCH($D5014, 'Intro &amp; Setup'!$S$17:$S$31, 0)), "")))</f>
        <v/>
      </c>
      <c r="AG5014" s="10" t="str">
        <f t="shared" si="473"/>
        <v/>
      </c>
    </row>
    <row r="5015" spans="1:33" x14ac:dyDescent="0.25">
      <c r="A5015" s="7"/>
      <c r="B5015" s="66"/>
      <c r="C5015" s="67"/>
      <c r="D5015" s="68"/>
      <c r="E5015" s="68"/>
      <c r="F5015" s="69"/>
      <c r="G5015" s="69"/>
      <c r="H5015" s="70"/>
      <c r="I5015" s="71"/>
      <c r="J5015" s="68"/>
      <c r="K5015" s="68"/>
      <c r="L5015" s="72"/>
      <c r="M5015" s="7"/>
      <c r="N5015" s="10" t="str">
        <f t="shared" si="468"/>
        <v/>
      </c>
      <c r="O5015" s="7"/>
      <c r="P5015" s="22" t="str">
        <f t="shared" si="469"/>
        <v/>
      </c>
      <c r="Q5015" s="7"/>
      <c r="S5015" s="17" t="str">
        <f>IF($B5015="", "", IF(COUNTIF($B$11:$B5015, $B5015)&gt;1, "", $B5015))</f>
        <v/>
      </c>
      <c r="T5015" s="10" t="str">
        <f t="shared" si="470"/>
        <v/>
      </c>
      <c r="U5015" s="13">
        <v>5005</v>
      </c>
      <c r="V5015" s="17" t="str">
        <f t="shared" si="471"/>
        <v/>
      </c>
      <c r="X5015" s="10" t="str">
        <f>IF($F5015="", "", IF($D5015="", 'Intro &amp; Setup'!$Z$32, IFERROR(INDEX('Intro &amp; Setup'!$Z$17:$Z$31, MATCH($D5015, 'Intro &amp; Setup'!$S$17:$S$31, 0)), "")))</f>
        <v/>
      </c>
      <c r="Z5015" s="25" t="str">
        <f t="shared" si="472"/>
        <v/>
      </c>
      <c r="AE5015" s="10" t="str">
        <f>IF($B5015="", "", IF($D5015="", 'Intro &amp; Setup'!$AC$32, IFERROR(INDEX('Intro &amp; Setup'!$AC$17:$AC$31, MATCH($D5015, 'Intro &amp; Setup'!$S$17:$S$31, 0)), "")))</f>
        <v/>
      </c>
      <c r="AG5015" s="10" t="str">
        <f t="shared" si="473"/>
        <v/>
      </c>
    </row>
    <row r="5016" spans="1:33" x14ac:dyDescent="0.25">
      <c r="A5016" s="7"/>
      <c r="B5016" s="66"/>
      <c r="C5016" s="67"/>
      <c r="D5016" s="68"/>
      <c r="E5016" s="68"/>
      <c r="F5016" s="69"/>
      <c r="G5016" s="69"/>
      <c r="H5016" s="70"/>
      <c r="I5016" s="71"/>
      <c r="J5016" s="68"/>
      <c r="K5016" s="68"/>
      <c r="L5016" s="72"/>
      <c r="M5016" s="7"/>
      <c r="N5016" s="10" t="str">
        <f t="shared" si="468"/>
        <v/>
      </c>
      <c r="O5016" s="7"/>
      <c r="P5016" s="22" t="str">
        <f t="shared" si="469"/>
        <v/>
      </c>
      <c r="Q5016" s="7"/>
      <c r="S5016" s="17" t="str">
        <f>IF($B5016="", "", IF(COUNTIF($B$11:$B5016, $B5016)&gt;1, "", $B5016))</f>
        <v/>
      </c>
      <c r="T5016" s="10" t="str">
        <f t="shared" si="470"/>
        <v/>
      </c>
      <c r="U5016" s="13">
        <v>5006</v>
      </c>
      <c r="V5016" s="17" t="str">
        <f t="shared" si="471"/>
        <v/>
      </c>
      <c r="X5016" s="10" t="str">
        <f>IF($F5016="", "", IF($D5016="", 'Intro &amp; Setup'!$Z$32, IFERROR(INDEX('Intro &amp; Setup'!$Z$17:$Z$31, MATCH($D5016, 'Intro &amp; Setup'!$S$17:$S$31, 0)), "")))</f>
        <v/>
      </c>
      <c r="Z5016" s="25" t="str">
        <f t="shared" si="472"/>
        <v/>
      </c>
      <c r="AE5016" s="10" t="str">
        <f>IF($B5016="", "", IF($D5016="", 'Intro &amp; Setup'!$AC$32, IFERROR(INDEX('Intro &amp; Setup'!$AC$17:$AC$31, MATCH($D5016, 'Intro &amp; Setup'!$S$17:$S$31, 0)), "")))</f>
        <v/>
      </c>
      <c r="AG5016" s="10" t="str">
        <f t="shared" si="473"/>
        <v/>
      </c>
    </row>
    <row r="5017" spans="1:33" x14ac:dyDescent="0.25">
      <c r="A5017" s="7"/>
      <c r="B5017" s="66"/>
      <c r="C5017" s="67"/>
      <c r="D5017" s="68"/>
      <c r="E5017" s="68"/>
      <c r="F5017" s="69"/>
      <c r="G5017" s="69"/>
      <c r="H5017" s="70"/>
      <c r="I5017" s="71"/>
      <c r="J5017" s="68"/>
      <c r="K5017" s="68"/>
      <c r="L5017" s="72"/>
      <c r="M5017" s="7"/>
      <c r="N5017" s="10" t="str">
        <f t="shared" si="468"/>
        <v/>
      </c>
      <c r="O5017" s="7"/>
      <c r="P5017" s="22" t="str">
        <f t="shared" si="469"/>
        <v/>
      </c>
      <c r="Q5017" s="7"/>
      <c r="S5017" s="17" t="str">
        <f>IF($B5017="", "", IF(COUNTIF($B$11:$B5017, $B5017)&gt;1, "", $B5017))</f>
        <v/>
      </c>
      <c r="T5017" s="10" t="str">
        <f t="shared" si="470"/>
        <v/>
      </c>
      <c r="U5017" s="13">
        <v>5007</v>
      </c>
      <c r="V5017" s="17" t="str">
        <f t="shared" si="471"/>
        <v/>
      </c>
      <c r="X5017" s="10" t="str">
        <f>IF($F5017="", "", IF($D5017="", 'Intro &amp; Setup'!$Z$32, IFERROR(INDEX('Intro &amp; Setup'!$Z$17:$Z$31, MATCH($D5017, 'Intro &amp; Setup'!$S$17:$S$31, 0)), "")))</f>
        <v/>
      </c>
      <c r="Z5017" s="25" t="str">
        <f t="shared" si="472"/>
        <v/>
      </c>
      <c r="AE5017" s="10" t="str">
        <f>IF($B5017="", "", IF($D5017="", 'Intro &amp; Setup'!$AC$32, IFERROR(INDEX('Intro &amp; Setup'!$AC$17:$AC$31, MATCH($D5017, 'Intro &amp; Setup'!$S$17:$S$31, 0)), "")))</f>
        <v/>
      </c>
      <c r="AG5017" s="10" t="str">
        <f t="shared" si="473"/>
        <v/>
      </c>
    </row>
    <row r="5018" spans="1:33" x14ac:dyDescent="0.25">
      <c r="A5018" s="7"/>
      <c r="B5018" s="66"/>
      <c r="C5018" s="67"/>
      <c r="D5018" s="68"/>
      <c r="E5018" s="68"/>
      <c r="F5018" s="69"/>
      <c r="G5018" s="69"/>
      <c r="H5018" s="70"/>
      <c r="I5018" s="71"/>
      <c r="J5018" s="68"/>
      <c r="K5018" s="68"/>
      <c r="L5018" s="72"/>
      <c r="M5018" s="7"/>
      <c r="N5018" s="10" t="str">
        <f t="shared" si="468"/>
        <v/>
      </c>
      <c r="O5018" s="7"/>
      <c r="P5018" s="22" t="str">
        <f t="shared" si="469"/>
        <v/>
      </c>
      <c r="Q5018" s="7"/>
      <c r="S5018" s="17" t="str">
        <f>IF($B5018="", "", IF(COUNTIF($B$11:$B5018, $B5018)&gt;1, "", $B5018))</f>
        <v/>
      </c>
      <c r="T5018" s="10" t="str">
        <f t="shared" si="470"/>
        <v/>
      </c>
      <c r="U5018" s="13">
        <v>5008</v>
      </c>
      <c r="V5018" s="17" t="str">
        <f t="shared" si="471"/>
        <v/>
      </c>
      <c r="X5018" s="10" t="str">
        <f>IF($F5018="", "", IF($D5018="", 'Intro &amp; Setup'!$Z$32, IFERROR(INDEX('Intro &amp; Setup'!$Z$17:$Z$31, MATCH($D5018, 'Intro &amp; Setup'!$S$17:$S$31, 0)), "")))</f>
        <v/>
      </c>
      <c r="Z5018" s="25" t="str">
        <f t="shared" si="472"/>
        <v/>
      </c>
      <c r="AE5018" s="10" t="str">
        <f>IF($B5018="", "", IF($D5018="", 'Intro &amp; Setup'!$AC$32, IFERROR(INDEX('Intro &amp; Setup'!$AC$17:$AC$31, MATCH($D5018, 'Intro &amp; Setup'!$S$17:$S$31, 0)), "")))</f>
        <v/>
      </c>
      <c r="AG5018" s="10" t="str">
        <f t="shared" si="473"/>
        <v/>
      </c>
    </row>
    <row r="5019" spans="1:33" x14ac:dyDescent="0.25">
      <c r="A5019" s="7"/>
      <c r="B5019" s="66"/>
      <c r="C5019" s="67"/>
      <c r="D5019" s="68"/>
      <c r="E5019" s="68"/>
      <c r="F5019" s="69"/>
      <c r="G5019" s="69"/>
      <c r="H5019" s="70"/>
      <c r="I5019" s="71"/>
      <c r="J5019" s="68"/>
      <c r="K5019" s="68"/>
      <c r="L5019" s="72"/>
      <c r="M5019" s="7"/>
      <c r="N5019" s="10" t="str">
        <f t="shared" si="468"/>
        <v/>
      </c>
      <c r="O5019" s="7"/>
      <c r="P5019" s="22" t="str">
        <f t="shared" si="469"/>
        <v/>
      </c>
      <c r="Q5019" s="7"/>
      <c r="S5019" s="17" t="str">
        <f>IF($B5019="", "", IF(COUNTIF($B$11:$B5019, $B5019)&gt;1, "", $B5019))</f>
        <v/>
      </c>
      <c r="T5019" s="10" t="str">
        <f t="shared" si="470"/>
        <v/>
      </c>
      <c r="U5019" s="13">
        <v>5009</v>
      </c>
      <c r="V5019" s="17" t="str">
        <f t="shared" si="471"/>
        <v/>
      </c>
      <c r="X5019" s="10" t="str">
        <f>IF($F5019="", "", IF($D5019="", 'Intro &amp; Setup'!$Z$32, IFERROR(INDEX('Intro &amp; Setup'!$Z$17:$Z$31, MATCH($D5019, 'Intro &amp; Setup'!$S$17:$S$31, 0)), "")))</f>
        <v/>
      </c>
      <c r="Z5019" s="25" t="str">
        <f t="shared" si="472"/>
        <v/>
      </c>
      <c r="AE5019" s="10" t="str">
        <f>IF($B5019="", "", IF($D5019="", 'Intro &amp; Setup'!$AC$32, IFERROR(INDEX('Intro &amp; Setup'!$AC$17:$AC$31, MATCH($D5019, 'Intro &amp; Setup'!$S$17:$S$31, 0)), "")))</f>
        <v/>
      </c>
      <c r="AG5019" s="10" t="str">
        <f t="shared" si="473"/>
        <v/>
      </c>
    </row>
    <row r="5020" spans="1:33" x14ac:dyDescent="0.25">
      <c r="A5020" s="7"/>
      <c r="B5020" s="66"/>
      <c r="C5020" s="67"/>
      <c r="D5020" s="68"/>
      <c r="E5020" s="68"/>
      <c r="F5020" s="69"/>
      <c r="G5020" s="69"/>
      <c r="H5020" s="70"/>
      <c r="I5020" s="71"/>
      <c r="J5020" s="68"/>
      <c r="K5020" s="68"/>
      <c r="L5020" s="72"/>
      <c r="M5020" s="7"/>
      <c r="N5020" s="10" t="str">
        <f t="shared" si="468"/>
        <v/>
      </c>
      <c r="O5020" s="7"/>
      <c r="P5020" s="22" t="str">
        <f t="shared" si="469"/>
        <v/>
      </c>
      <c r="Q5020" s="7"/>
      <c r="S5020" s="17" t="str">
        <f>IF($B5020="", "", IF(COUNTIF($B$11:$B5020, $B5020)&gt;1, "", $B5020))</f>
        <v/>
      </c>
      <c r="T5020" s="10" t="str">
        <f t="shared" si="470"/>
        <v/>
      </c>
      <c r="U5020" s="13">
        <v>5010</v>
      </c>
      <c r="V5020" s="17" t="str">
        <f t="shared" si="471"/>
        <v/>
      </c>
      <c r="X5020" s="10" t="str">
        <f>IF($F5020="", "", IF($D5020="", 'Intro &amp; Setup'!$Z$32, IFERROR(INDEX('Intro &amp; Setup'!$Z$17:$Z$31, MATCH($D5020, 'Intro &amp; Setup'!$S$17:$S$31, 0)), "")))</f>
        <v/>
      </c>
      <c r="Z5020" s="25" t="str">
        <f t="shared" si="472"/>
        <v/>
      </c>
      <c r="AE5020" s="10" t="str">
        <f>IF($B5020="", "", IF($D5020="", 'Intro &amp; Setup'!$AC$32, IFERROR(INDEX('Intro &amp; Setup'!$AC$17:$AC$31, MATCH($D5020, 'Intro &amp; Setup'!$S$17:$S$31, 0)), "")))</f>
        <v/>
      </c>
      <c r="AG5020" s="10" t="str">
        <f t="shared" si="473"/>
        <v/>
      </c>
    </row>
    <row r="5021" spans="1:33" x14ac:dyDescent="0.25">
      <c r="A5021" s="7"/>
      <c r="B5021" s="66"/>
      <c r="C5021" s="67"/>
      <c r="D5021" s="68"/>
      <c r="E5021" s="68"/>
      <c r="F5021" s="69"/>
      <c r="G5021" s="69"/>
      <c r="H5021" s="70"/>
      <c r="I5021" s="71"/>
      <c r="J5021" s="68"/>
      <c r="K5021" s="68"/>
      <c r="L5021" s="72"/>
      <c r="M5021" s="7"/>
      <c r="N5021" s="10" t="str">
        <f t="shared" si="468"/>
        <v/>
      </c>
      <c r="O5021" s="7"/>
      <c r="P5021" s="22" t="str">
        <f t="shared" si="469"/>
        <v/>
      </c>
      <c r="Q5021" s="7"/>
      <c r="S5021" s="17" t="str">
        <f>IF($B5021="", "", IF(COUNTIF($B$11:$B5021, $B5021)&gt;1, "", $B5021))</f>
        <v/>
      </c>
      <c r="T5021" s="10" t="str">
        <f t="shared" si="470"/>
        <v/>
      </c>
      <c r="U5021" s="13">
        <v>5011</v>
      </c>
      <c r="V5021" s="17" t="str">
        <f t="shared" si="471"/>
        <v/>
      </c>
      <c r="X5021" s="10" t="str">
        <f>IF($F5021="", "", IF($D5021="", 'Intro &amp; Setup'!$Z$32, IFERROR(INDEX('Intro &amp; Setup'!$Z$17:$Z$31, MATCH($D5021, 'Intro &amp; Setup'!$S$17:$S$31, 0)), "")))</f>
        <v/>
      </c>
      <c r="Z5021" s="25" t="str">
        <f t="shared" si="472"/>
        <v/>
      </c>
      <c r="AE5021" s="10" t="str">
        <f>IF($B5021="", "", IF($D5021="", 'Intro &amp; Setup'!$AC$32, IFERROR(INDEX('Intro &amp; Setup'!$AC$17:$AC$31, MATCH($D5021, 'Intro &amp; Setup'!$S$17:$S$31, 0)), "")))</f>
        <v/>
      </c>
      <c r="AG5021" s="10" t="str">
        <f t="shared" si="473"/>
        <v/>
      </c>
    </row>
    <row r="5022" spans="1:33" x14ac:dyDescent="0.25">
      <c r="A5022" s="7"/>
      <c r="B5022" s="66"/>
      <c r="C5022" s="67"/>
      <c r="D5022" s="68"/>
      <c r="E5022" s="68"/>
      <c r="F5022" s="69"/>
      <c r="G5022" s="69"/>
      <c r="H5022" s="70"/>
      <c r="I5022" s="71"/>
      <c r="J5022" s="68"/>
      <c r="K5022" s="68"/>
      <c r="L5022" s="72"/>
      <c r="M5022" s="7"/>
      <c r="N5022" s="10" t="str">
        <f t="shared" si="468"/>
        <v/>
      </c>
      <c r="O5022" s="7"/>
      <c r="P5022" s="22" t="str">
        <f t="shared" si="469"/>
        <v/>
      </c>
      <c r="Q5022" s="7"/>
      <c r="S5022" s="17" t="str">
        <f>IF($B5022="", "", IF(COUNTIF($B$11:$B5022, $B5022)&gt;1, "", $B5022))</f>
        <v/>
      </c>
      <c r="T5022" s="10" t="str">
        <f t="shared" si="470"/>
        <v/>
      </c>
      <c r="U5022" s="13">
        <v>5012</v>
      </c>
      <c r="V5022" s="17" t="str">
        <f t="shared" si="471"/>
        <v/>
      </c>
      <c r="X5022" s="10" t="str">
        <f>IF($F5022="", "", IF($D5022="", 'Intro &amp; Setup'!$Z$32, IFERROR(INDEX('Intro &amp; Setup'!$Z$17:$Z$31, MATCH($D5022, 'Intro &amp; Setup'!$S$17:$S$31, 0)), "")))</f>
        <v/>
      </c>
      <c r="Z5022" s="25" t="str">
        <f t="shared" si="472"/>
        <v/>
      </c>
      <c r="AE5022" s="10" t="str">
        <f>IF($B5022="", "", IF($D5022="", 'Intro &amp; Setup'!$AC$32, IFERROR(INDEX('Intro &amp; Setup'!$AC$17:$AC$31, MATCH($D5022, 'Intro &amp; Setup'!$S$17:$S$31, 0)), "")))</f>
        <v/>
      </c>
      <c r="AG5022" s="10" t="str">
        <f t="shared" si="473"/>
        <v/>
      </c>
    </row>
    <row r="5023" spans="1:33" x14ac:dyDescent="0.25">
      <c r="A5023" s="7"/>
      <c r="B5023" s="66"/>
      <c r="C5023" s="67"/>
      <c r="D5023" s="68"/>
      <c r="E5023" s="68"/>
      <c r="F5023" s="69"/>
      <c r="G5023" s="69"/>
      <c r="H5023" s="70"/>
      <c r="I5023" s="71"/>
      <c r="J5023" s="68"/>
      <c r="K5023" s="68"/>
      <c r="L5023" s="72"/>
      <c r="M5023" s="7"/>
      <c r="N5023" s="10" t="str">
        <f t="shared" si="468"/>
        <v/>
      </c>
      <c r="O5023" s="7"/>
      <c r="P5023" s="22" t="str">
        <f t="shared" si="469"/>
        <v/>
      </c>
      <c r="Q5023" s="7"/>
      <c r="S5023" s="17" t="str">
        <f>IF($B5023="", "", IF(COUNTIF($B$11:$B5023, $B5023)&gt;1, "", $B5023))</f>
        <v/>
      </c>
      <c r="T5023" s="10" t="str">
        <f t="shared" si="470"/>
        <v/>
      </c>
      <c r="U5023" s="13">
        <v>5013</v>
      </c>
      <c r="V5023" s="17" t="str">
        <f t="shared" si="471"/>
        <v/>
      </c>
      <c r="X5023" s="10" t="str">
        <f>IF($F5023="", "", IF($D5023="", 'Intro &amp; Setup'!$Z$32, IFERROR(INDEX('Intro &amp; Setup'!$Z$17:$Z$31, MATCH($D5023, 'Intro &amp; Setup'!$S$17:$S$31, 0)), "")))</f>
        <v/>
      </c>
      <c r="Z5023" s="25" t="str">
        <f t="shared" si="472"/>
        <v/>
      </c>
      <c r="AE5023" s="10" t="str">
        <f>IF($B5023="", "", IF($D5023="", 'Intro &amp; Setup'!$AC$32, IFERROR(INDEX('Intro &amp; Setup'!$AC$17:$AC$31, MATCH($D5023, 'Intro &amp; Setup'!$S$17:$S$31, 0)), "")))</f>
        <v/>
      </c>
      <c r="AG5023" s="10" t="str">
        <f t="shared" si="473"/>
        <v/>
      </c>
    </row>
    <row r="5024" spans="1:33" x14ac:dyDescent="0.25">
      <c r="A5024" s="7"/>
      <c r="B5024" s="66"/>
      <c r="C5024" s="67"/>
      <c r="D5024" s="68"/>
      <c r="E5024" s="68"/>
      <c r="F5024" s="69"/>
      <c r="G5024" s="69"/>
      <c r="H5024" s="70"/>
      <c r="I5024" s="71"/>
      <c r="J5024" s="68"/>
      <c r="K5024" s="68"/>
      <c r="L5024" s="72"/>
      <c r="M5024" s="7"/>
      <c r="N5024" s="10" t="str">
        <f t="shared" si="468"/>
        <v/>
      </c>
      <c r="O5024" s="7"/>
      <c r="P5024" s="22" t="str">
        <f t="shared" si="469"/>
        <v/>
      </c>
      <c r="Q5024" s="7"/>
      <c r="S5024" s="17" t="str">
        <f>IF($B5024="", "", IF(COUNTIF($B$11:$B5024, $B5024)&gt;1, "", $B5024))</f>
        <v/>
      </c>
      <c r="T5024" s="10" t="str">
        <f t="shared" si="470"/>
        <v/>
      </c>
      <c r="U5024" s="13">
        <v>5014</v>
      </c>
      <c r="V5024" s="17" t="str">
        <f t="shared" si="471"/>
        <v/>
      </c>
      <c r="X5024" s="10" t="str">
        <f>IF($F5024="", "", IF($D5024="", 'Intro &amp; Setup'!$Z$32, IFERROR(INDEX('Intro &amp; Setup'!$Z$17:$Z$31, MATCH($D5024, 'Intro &amp; Setup'!$S$17:$S$31, 0)), "")))</f>
        <v/>
      </c>
      <c r="Z5024" s="25" t="str">
        <f t="shared" si="472"/>
        <v/>
      </c>
      <c r="AE5024" s="10" t="str">
        <f>IF($B5024="", "", IF($D5024="", 'Intro &amp; Setup'!$AC$32, IFERROR(INDEX('Intro &amp; Setup'!$AC$17:$AC$31, MATCH($D5024, 'Intro &amp; Setup'!$S$17:$S$31, 0)), "")))</f>
        <v/>
      </c>
      <c r="AG5024" s="10" t="str">
        <f t="shared" si="473"/>
        <v/>
      </c>
    </row>
    <row r="5025" spans="1:33" x14ac:dyDescent="0.25">
      <c r="A5025" s="7"/>
      <c r="B5025" s="66"/>
      <c r="C5025" s="67"/>
      <c r="D5025" s="68"/>
      <c r="E5025" s="68"/>
      <c r="F5025" s="69"/>
      <c r="G5025" s="69"/>
      <c r="H5025" s="70"/>
      <c r="I5025" s="71"/>
      <c r="J5025" s="68"/>
      <c r="K5025" s="68"/>
      <c r="L5025" s="72"/>
      <c r="M5025" s="7"/>
      <c r="N5025" s="10" t="str">
        <f t="shared" si="468"/>
        <v/>
      </c>
      <c r="O5025" s="7"/>
      <c r="P5025" s="22" t="str">
        <f t="shared" si="469"/>
        <v/>
      </c>
      <c r="Q5025" s="7"/>
      <c r="S5025" s="17" t="str">
        <f>IF($B5025="", "", IF(COUNTIF($B$11:$B5025, $B5025)&gt;1, "", $B5025))</f>
        <v/>
      </c>
      <c r="T5025" s="10" t="str">
        <f t="shared" si="470"/>
        <v/>
      </c>
      <c r="U5025" s="13">
        <v>5015</v>
      </c>
      <c r="V5025" s="17" t="str">
        <f t="shared" si="471"/>
        <v/>
      </c>
      <c r="X5025" s="10" t="str">
        <f>IF($F5025="", "", IF($D5025="", 'Intro &amp; Setup'!$Z$32, IFERROR(INDEX('Intro &amp; Setup'!$Z$17:$Z$31, MATCH($D5025, 'Intro &amp; Setup'!$S$17:$S$31, 0)), "")))</f>
        <v/>
      </c>
      <c r="Z5025" s="25" t="str">
        <f t="shared" si="472"/>
        <v/>
      </c>
      <c r="AE5025" s="10" t="str">
        <f>IF($B5025="", "", IF($D5025="", 'Intro &amp; Setup'!$AC$32, IFERROR(INDEX('Intro &amp; Setup'!$AC$17:$AC$31, MATCH($D5025, 'Intro &amp; Setup'!$S$17:$S$31, 0)), "")))</f>
        <v/>
      </c>
      <c r="AG5025" s="10" t="str">
        <f t="shared" si="473"/>
        <v/>
      </c>
    </row>
    <row r="5026" spans="1:33" x14ac:dyDescent="0.25">
      <c r="A5026" s="7"/>
      <c r="B5026" s="66"/>
      <c r="C5026" s="67"/>
      <c r="D5026" s="68"/>
      <c r="E5026" s="68"/>
      <c r="F5026" s="69"/>
      <c r="G5026" s="69"/>
      <c r="H5026" s="70"/>
      <c r="I5026" s="71"/>
      <c r="J5026" s="68"/>
      <c r="K5026" s="68"/>
      <c r="L5026" s="72"/>
      <c r="M5026" s="7"/>
      <c r="N5026" s="10" t="str">
        <f t="shared" si="468"/>
        <v/>
      </c>
      <c r="O5026" s="7"/>
      <c r="P5026" s="22" t="str">
        <f t="shared" si="469"/>
        <v/>
      </c>
      <c r="Q5026" s="7"/>
      <c r="S5026" s="17" t="str">
        <f>IF($B5026="", "", IF(COUNTIF($B$11:$B5026, $B5026)&gt;1, "", $B5026))</f>
        <v/>
      </c>
      <c r="T5026" s="10" t="str">
        <f t="shared" si="470"/>
        <v/>
      </c>
      <c r="U5026" s="13">
        <v>5016</v>
      </c>
      <c r="V5026" s="17" t="str">
        <f t="shared" si="471"/>
        <v/>
      </c>
      <c r="X5026" s="10" t="str">
        <f>IF($F5026="", "", IF($D5026="", 'Intro &amp; Setup'!$Z$32, IFERROR(INDEX('Intro &amp; Setup'!$Z$17:$Z$31, MATCH($D5026, 'Intro &amp; Setup'!$S$17:$S$31, 0)), "")))</f>
        <v/>
      </c>
      <c r="Z5026" s="25" t="str">
        <f t="shared" si="472"/>
        <v/>
      </c>
      <c r="AE5026" s="10" t="str">
        <f>IF($B5026="", "", IF($D5026="", 'Intro &amp; Setup'!$AC$32, IFERROR(INDEX('Intro &amp; Setup'!$AC$17:$AC$31, MATCH($D5026, 'Intro &amp; Setup'!$S$17:$S$31, 0)), "")))</f>
        <v/>
      </c>
      <c r="AG5026" s="10" t="str">
        <f t="shared" si="473"/>
        <v/>
      </c>
    </row>
    <row r="5027" spans="1:33" x14ac:dyDescent="0.25">
      <c r="A5027" s="7"/>
      <c r="B5027" s="66"/>
      <c r="C5027" s="67"/>
      <c r="D5027" s="68"/>
      <c r="E5027" s="68"/>
      <c r="F5027" s="69"/>
      <c r="G5027" s="69"/>
      <c r="H5027" s="70"/>
      <c r="I5027" s="71"/>
      <c r="J5027" s="68"/>
      <c r="K5027" s="68"/>
      <c r="L5027" s="72"/>
      <c r="M5027" s="7"/>
      <c r="N5027" s="10" t="str">
        <f t="shared" si="468"/>
        <v/>
      </c>
      <c r="O5027" s="7"/>
      <c r="P5027" s="22" t="str">
        <f t="shared" si="469"/>
        <v/>
      </c>
      <c r="Q5027" s="7"/>
      <c r="S5027" s="17" t="str">
        <f>IF($B5027="", "", IF(COUNTIF($B$11:$B5027, $B5027)&gt;1, "", $B5027))</f>
        <v/>
      </c>
      <c r="T5027" s="10" t="str">
        <f t="shared" si="470"/>
        <v/>
      </c>
      <c r="U5027" s="13">
        <v>5017</v>
      </c>
      <c r="V5027" s="17" t="str">
        <f t="shared" si="471"/>
        <v/>
      </c>
      <c r="X5027" s="10" t="str">
        <f>IF($F5027="", "", IF($D5027="", 'Intro &amp; Setup'!$Z$32, IFERROR(INDEX('Intro &amp; Setup'!$Z$17:$Z$31, MATCH($D5027, 'Intro &amp; Setup'!$S$17:$S$31, 0)), "")))</f>
        <v/>
      </c>
      <c r="Z5027" s="25" t="str">
        <f t="shared" si="472"/>
        <v/>
      </c>
      <c r="AE5027" s="10" t="str">
        <f>IF($B5027="", "", IF($D5027="", 'Intro &amp; Setup'!$AC$32, IFERROR(INDEX('Intro &amp; Setup'!$AC$17:$AC$31, MATCH($D5027, 'Intro &amp; Setup'!$S$17:$S$31, 0)), "")))</f>
        <v/>
      </c>
      <c r="AG5027" s="10" t="str">
        <f t="shared" si="473"/>
        <v/>
      </c>
    </row>
    <row r="5028" spans="1:33" x14ac:dyDescent="0.25">
      <c r="A5028" s="7"/>
      <c r="B5028" s="66"/>
      <c r="C5028" s="67"/>
      <c r="D5028" s="68"/>
      <c r="E5028" s="68"/>
      <c r="F5028" s="69"/>
      <c r="G5028" s="69"/>
      <c r="H5028" s="70"/>
      <c r="I5028" s="71"/>
      <c r="J5028" s="68"/>
      <c r="K5028" s="68"/>
      <c r="L5028" s="72"/>
      <c r="M5028" s="7"/>
      <c r="N5028" s="10" t="str">
        <f t="shared" si="468"/>
        <v/>
      </c>
      <c r="O5028" s="7"/>
      <c r="P5028" s="22" t="str">
        <f t="shared" si="469"/>
        <v/>
      </c>
      <c r="Q5028" s="7"/>
      <c r="S5028" s="17" t="str">
        <f>IF($B5028="", "", IF(COUNTIF($B$11:$B5028, $B5028)&gt;1, "", $B5028))</f>
        <v/>
      </c>
      <c r="T5028" s="10" t="str">
        <f t="shared" si="470"/>
        <v/>
      </c>
      <c r="U5028" s="13">
        <v>5018</v>
      </c>
      <c r="V5028" s="17" t="str">
        <f t="shared" si="471"/>
        <v/>
      </c>
      <c r="X5028" s="10" t="str">
        <f>IF($F5028="", "", IF($D5028="", 'Intro &amp; Setup'!$Z$32, IFERROR(INDEX('Intro &amp; Setup'!$Z$17:$Z$31, MATCH($D5028, 'Intro &amp; Setup'!$S$17:$S$31, 0)), "")))</f>
        <v/>
      </c>
      <c r="Z5028" s="25" t="str">
        <f t="shared" si="472"/>
        <v/>
      </c>
      <c r="AE5028" s="10" t="str">
        <f>IF($B5028="", "", IF($D5028="", 'Intro &amp; Setup'!$AC$32, IFERROR(INDEX('Intro &amp; Setup'!$AC$17:$AC$31, MATCH($D5028, 'Intro &amp; Setup'!$S$17:$S$31, 0)), "")))</f>
        <v/>
      </c>
      <c r="AG5028" s="10" t="str">
        <f t="shared" si="473"/>
        <v/>
      </c>
    </row>
    <row r="5029" spans="1:33" x14ac:dyDescent="0.25">
      <c r="A5029" s="7"/>
      <c r="B5029" s="66"/>
      <c r="C5029" s="67"/>
      <c r="D5029" s="68"/>
      <c r="E5029" s="68"/>
      <c r="F5029" s="69"/>
      <c r="G5029" s="69"/>
      <c r="H5029" s="70"/>
      <c r="I5029" s="71"/>
      <c r="J5029" s="68"/>
      <c r="K5029" s="68"/>
      <c r="L5029" s="72"/>
      <c r="M5029" s="7"/>
      <c r="N5029" s="10" t="str">
        <f t="shared" si="468"/>
        <v/>
      </c>
      <c r="O5029" s="7"/>
      <c r="P5029" s="22" t="str">
        <f t="shared" si="469"/>
        <v/>
      </c>
      <c r="Q5029" s="7"/>
      <c r="S5029" s="17" t="str">
        <f>IF($B5029="", "", IF(COUNTIF($B$11:$B5029, $B5029)&gt;1, "", $B5029))</f>
        <v/>
      </c>
      <c r="T5029" s="10" t="str">
        <f t="shared" si="470"/>
        <v/>
      </c>
      <c r="U5029" s="13">
        <v>5019</v>
      </c>
      <c r="V5029" s="17" t="str">
        <f t="shared" si="471"/>
        <v/>
      </c>
      <c r="X5029" s="10" t="str">
        <f>IF($F5029="", "", IF($D5029="", 'Intro &amp; Setup'!$Z$32, IFERROR(INDEX('Intro &amp; Setup'!$Z$17:$Z$31, MATCH($D5029, 'Intro &amp; Setup'!$S$17:$S$31, 0)), "")))</f>
        <v/>
      </c>
      <c r="Z5029" s="25" t="str">
        <f t="shared" si="472"/>
        <v/>
      </c>
      <c r="AE5029" s="10" t="str">
        <f>IF($B5029="", "", IF($D5029="", 'Intro &amp; Setup'!$AC$32, IFERROR(INDEX('Intro &amp; Setup'!$AC$17:$AC$31, MATCH($D5029, 'Intro &amp; Setup'!$S$17:$S$31, 0)), "")))</f>
        <v/>
      </c>
      <c r="AG5029" s="10" t="str">
        <f t="shared" si="473"/>
        <v/>
      </c>
    </row>
    <row r="5030" spans="1:33" x14ac:dyDescent="0.25">
      <c r="A5030" s="7"/>
      <c r="B5030" s="66"/>
      <c r="C5030" s="67"/>
      <c r="D5030" s="68"/>
      <c r="E5030" s="68"/>
      <c r="F5030" s="69"/>
      <c r="G5030" s="69"/>
      <c r="H5030" s="70"/>
      <c r="I5030" s="71"/>
      <c r="J5030" s="68"/>
      <c r="K5030" s="68"/>
      <c r="L5030" s="72"/>
      <c r="M5030" s="7"/>
      <c r="N5030" s="10" t="str">
        <f t="shared" si="468"/>
        <v/>
      </c>
      <c r="O5030" s="7"/>
      <c r="P5030" s="22" t="str">
        <f t="shared" si="469"/>
        <v/>
      </c>
      <c r="Q5030" s="7"/>
      <c r="S5030" s="17" t="str">
        <f>IF($B5030="", "", IF(COUNTIF($B$11:$B5030, $B5030)&gt;1, "", $B5030))</f>
        <v/>
      </c>
      <c r="T5030" s="10" t="str">
        <f t="shared" si="470"/>
        <v/>
      </c>
      <c r="U5030" s="13">
        <v>5020</v>
      </c>
      <c r="V5030" s="17" t="str">
        <f t="shared" si="471"/>
        <v/>
      </c>
      <c r="X5030" s="10" t="str">
        <f>IF($F5030="", "", IF($D5030="", 'Intro &amp; Setup'!$Z$32, IFERROR(INDEX('Intro &amp; Setup'!$Z$17:$Z$31, MATCH($D5030, 'Intro &amp; Setup'!$S$17:$S$31, 0)), "")))</f>
        <v/>
      </c>
      <c r="Z5030" s="25" t="str">
        <f t="shared" si="472"/>
        <v/>
      </c>
      <c r="AE5030" s="10" t="str">
        <f>IF($B5030="", "", IF($D5030="", 'Intro &amp; Setup'!$AC$32, IFERROR(INDEX('Intro &amp; Setup'!$AC$17:$AC$31, MATCH($D5030, 'Intro &amp; Setup'!$S$17:$S$31, 0)), "")))</f>
        <v/>
      </c>
      <c r="AG5030" s="10" t="str">
        <f t="shared" si="473"/>
        <v/>
      </c>
    </row>
    <row r="5031" spans="1:33" x14ac:dyDescent="0.25">
      <c r="A5031" s="7"/>
      <c r="B5031" s="66"/>
      <c r="C5031" s="67"/>
      <c r="D5031" s="68"/>
      <c r="E5031" s="68"/>
      <c r="F5031" s="69"/>
      <c r="G5031" s="69"/>
      <c r="H5031" s="70"/>
      <c r="I5031" s="71"/>
      <c r="J5031" s="68"/>
      <c r="K5031" s="68"/>
      <c r="L5031" s="72"/>
      <c r="M5031" s="7"/>
      <c r="N5031" s="10" t="str">
        <f t="shared" si="468"/>
        <v/>
      </c>
      <c r="O5031" s="7"/>
      <c r="P5031" s="22" t="str">
        <f t="shared" si="469"/>
        <v/>
      </c>
      <c r="Q5031" s="7"/>
      <c r="S5031" s="17" t="str">
        <f>IF($B5031="", "", IF(COUNTIF($B$11:$B5031, $B5031)&gt;1, "", $B5031))</f>
        <v/>
      </c>
      <c r="T5031" s="10" t="str">
        <f t="shared" si="470"/>
        <v/>
      </c>
      <c r="U5031" s="13">
        <v>5021</v>
      </c>
      <c r="V5031" s="17" t="str">
        <f t="shared" si="471"/>
        <v/>
      </c>
      <c r="X5031" s="10" t="str">
        <f>IF($F5031="", "", IF($D5031="", 'Intro &amp; Setup'!$Z$32, IFERROR(INDEX('Intro &amp; Setup'!$Z$17:$Z$31, MATCH($D5031, 'Intro &amp; Setup'!$S$17:$S$31, 0)), "")))</f>
        <v/>
      </c>
      <c r="Z5031" s="25" t="str">
        <f t="shared" si="472"/>
        <v/>
      </c>
      <c r="AE5031" s="10" t="str">
        <f>IF($B5031="", "", IF($D5031="", 'Intro &amp; Setup'!$AC$32, IFERROR(INDEX('Intro &amp; Setup'!$AC$17:$AC$31, MATCH($D5031, 'Intro &amp; Setup'!$S$17:$S$31, 0)), "")))</f>
        <v/>
      </c>
      <c r="AG5031" s="10" t="str">
        <f t="shared" si="473"/>
        <v/>
      </c>
    </row>
    <row r="5032" spans="1:33" x14ac:dyDescent="0.25">
      <c r="A5032" s="7"/>
      <c r="B5032" s="66"/>
      <c r="C5032" s="67"/>
      <c r="D5032" s="68"/>
      <c r="E5032" s="68"/>
      <c r="F5032" s="69"/>
      <c r="G5032" s="69"/>
      <c r="H5032" s="70"/>
      <c r="I5032" s="71"/>
      <c r="J5032" s="68"/>
      <c r="K5032" s="68"/>
      <c r="L5032" s="72"/>
      <c r="M5032" s="7"/>
      <c r="N5032" s="10" t="str">
        <f t="shared" si="468"/>
        <v/>
      </c>
      <c r="O5032" s="7"/>
      <c r="P5032" s="22" t="str">
        <f t="shared" si="469"/>
        <v/>
      </c>
      <c r="Q5032" s="7"/>
      <c r="S5032" s="17" t="str">
        <f>IF($B5032="", "", IF(COUNTIF($B$11:$B5032, $B5032)&gt;1, "", $B5032))</f>
        <v/>
      </c>
      <c r="T5032" s="10" t="str">
        <f t="shared" si="470"/>
        <v/>
      </c>
      <c r="U5032" s="13">
        <v>5022</v>
      </c>
      <c r="V5032" s="17" t="str">
        <f t="shared" si="471"/>
        <v/>
      </c>
      <c r="X5032" s="10" t="str">
        <f>IF($F5032="", "", IF($D5032="", 'Intro &amp; Setup'!$Z$32, IFERROR(INDEX('Intro &amp; Setup'!$Z$17:$Z$31, MATCH($D5032, 'Intro &amp; Setup'!$S$17:$S$31, 0)), "")))</f>
        <v/>
      </c>
      <c r="Z5032" s="25" t="str">
        <f t="shared" si="472"/>
        <v/>
      </c>
      <c r="AE5032" s="10" t="str">
        <f>IF($B5032="", "", IF($D5032="", 'Intro &amp; Setup'!$AC$32, IFERROR(INDEX('Intro &amp; Setup'!$AC$17:$AC$31, MATCH($D5032, 'Intro &amp; Setup'!$S$17:$S$31, 0)), "")))</f>
        <v/>
      </c>
      <c r="AG5032" s="10" t="str">
        <f t="shared" si="473"/>
        <v/>
      </c>
    </row>
    <row r="5033" spans="1:33" x14ac:dyDescent="0.25">
      <c r="A5033" s="7"/>
      <c r="B5033" s="66"/>
      <c r="C5033" s="67"/>
      <c r="D5033" s="68"/>
      <c r="E5033" s="68"/>
      <c r="F5033" s="69"/>
      <c r="G5033" s="69"/>
      <c r="H5033" s="70"/>
      <c r="I5033" s="71"/>
      <c r="J5033" s="68"/>
      <c r="K5033" s="68"/>
      <c r="L5033" s="72"/>
      <c r="M5033" s="7"/>
      <c r="N5033" s="10" t="str">
        <f t="shared" si="468"/>
        <v/>
      </c>
      <c r="O5033" s="7"/>
      <c r="P5033" s="22" t="str">
        <f t="shared" si="469"/>
        <v/>
      </c>
      <c r="Q5033" s="7"/>
      <c r="S5033" s="17" t="str">
        <f>IF($B5033="", "", IF(COUNTIF($B$11:$B5033, $B5033)&gt;1, "", $B5033))</f>
        <v/>
      </c>
      <c r="T5033" s="10" t="str">
        <f t="shared" si="470"/>
        <v/>
      </c>
      <c r="U5033" s="13">
        <v>5023</v>
      </c>
      <c r="V5033" s="17" t="str">
        <f t="shared" si="471"/>
        <v/>
      </c>
      <c r="X5033" s="10" t="str">
        <f>IF($F5033="", "", IF($D5033="", 'Intro &amp; Setup'!$Z$32, IFERROR(INDEX('Intro &amp; Setup'!$Z$17:$Z$31, MATCH($D5033, 'Intro &amp; Setup'!$S$17:$S$31, 0)), "")))</f>
        <v/>
      </c>
      <c r="Z5033" s="25" t="str">
        <f t="shared" si="472"/>
        <v/>
      </c>
      <c r="AE5033" s="10" t="str">
        <f>IF($B5033="", "", IF($D5033="", 'Intro &amp; Setup'!$AC$32, IFERROR(INDEX('Intro &amp; Setup'!$AC$17:$AC$31, MATCH($D5033, 'Intro &amp; Setup'!$S$17:$S$31, 0)), "")))</f>
        <v/>
      </c>
      <c r="AG5033" s="10" t="str">
        <f t="shared" si="473"/>
        <v/>
      </c>
    </row>
    <row r="5034" spans="1:33" x14ac:dyDescent="0.25">
      <c r="A5034" s="7"/>
      <c r="B5034" s="66"/>
      <c r="C5034" s="67"/>
      <c r="D5034" s="68"/>
      <c r="E5034" s="68"/>
      <c r="F5034" s="69"/>
      <c r="G5034" s="69"/>
      <c r="H5034" s="70"/>
      <c r="I5034" s="71"/>
      <c r="J5034" s="68"/>
      <c r="K5034" s="68"/>
      <c r="L5034" s="72"/>
      <c r="M5034" s="7"/>
      <c r="N5034" s="10" t="str">
        <f t="shared" si="468"/>
        <v/>
      </c>
      <c r="O5034" s="7"/>
      <c r="P5034" s="22" t="str">
        <f t="shared" si="469"/>
        <v/>
      </c>
      <c r="Q5034" s="7"/>
      <c r="S5034" s="17" t="str">
        <f>IF($B5034="", "", IF(COUNTIF($B$11:$B5034, $B5034)&gt;1, "", $B5034))</f>
        <v/>
      </c>
      <c r="T5034" s="10" t="str">
        <f t="shared" si="470"/>
        <v/>
      </c>
      <c r="U5034" s="13">
        <v>5024</v>
      </c>
      <c r="V5034" s="17" t="str">
        <f t="shared" si="471"/>
        <v/>
      </c>
      <c r="X5034" s="10" t="str">
        <f>IF($F5034="", "", IF($D5034="", 'Intro &amp; Setup'!$Z$32, IFERROR(INDEX('Intro &amp; Setup'!$Z$17:$Z$31, MATCH($D5034, 'Intro &amp; Setup'!$S$17:$S$31, 0)), "")))</f>
        <v/>
      </c>
      <c r="Z5034" s="25" t="str">
        <f t="shared" si="472"/>
        <v/>
      </c>
      <c r="AE5034" s="10" t="str">
        <f>IF($B5034="", "", IF($D5034="", 'Intro &amp; Setup'!$AC$32, IFERROR(INDEX('Intro &amp; Setup'!$AC$17:$AC$31, MATCH($D5034, 'Intro &amp; Setup'!$S$17:$S$31, 0)), "")))</f>
        <v/>
      </c>
      <c r="AG5034" s="10" t="str">
        <f t="shared" si="473"/>
        <v/>
      </c>
    </row>
    <row r="5035" spans="1:33" x14ac:dyDescent="0.25">
      <c r="A5035" s="7"/>
      <c r="B5035" s="66"/>
      <c r="C5035" s="67"/>
      <c r="D5035" s="68"/>
      <c r="E5035" s="68"/>
      <c r="F5035" s="69"/>
      <c r="G5035" s="69"/>
      <c r="H5035" s="70"/>
      <c r="I5035" s="71"/>
      <c r="J5035" s="68"/>
      <c r="K5035" s="68"/>
      <c r="L5035" s="72"/>
      <c r="M5035" s="7"/>
      <c r="N5035" s="10" t="str">
        <f t="shared" si="468"/>
        <v/>
      </c>
      <c r="O5035" s="7"/>
      <c r="P5035" s="22" t="str">
        <f t="shared" si="469"/>
        <v/>
      </c>
      <c r="Q5035" s="7"/>
      <c r="S5035" s="17" t="str">
        <f>IF($B5035="", "", IF(COUNTIF($B$11:$B5035, $B5035)&gt;1, "", $B5035))</f>
        <v/>
      </c>
      <c r="T5035" s="10" t="str">
        <f t="shared" si="470"/>
        <v/>
      </c>
      <c r="U5035" s="13">
        <v>5025</v>
      </c>
      <c r="V5035" s="17" t="str">
        <f t="shared" si="471"/>
        <v/>
      </c>
      <c r="X5035" s="10" t="str">
        <f>IF($F5035="", "", IF($D5035="", 'Intro &amp; Setup'!$Z$32, IFERROR(INDEX('Intro &amp; Setup'!$Z$17:$Z$31, MATCH($D5035, 'Intro &amp; Setup'!$S$17:$S$31, 0)), "")))</f>
        <v/>
      </c>
      <c r="Z5035" s="25" t="str">
        <f t="shared" si="472"/>
        <v/>
      </c>
      <c r="AE5035" s="10" t="str">
        <f>IF($B5035="", "", IF($D5035="", 'Intro &amp; Setup'!$AC$32, IFERROR(INDEX('Intro &amp; Setup'!$AC$17:$AC$31, MATCH($D5035, 'Intro &amp; Setup'!$S$17:$S$31, 0)), "")))</f>
        <v/>
      </c>
      <c r="AG5035" s="10" t="str">
        <f t="shared" si="473"/>
        <v/>
      </c>
    </row>
    <row r="5036" spans="1:33" x14ac:dyDescent="0.25">
      <c r="A5036" s="7"/>
      <c r="B5036" s="66"/>
      <c r="C5036" s="67"/>
      <c r="D5036" s="68"/>
      <c r="E5036" s="68"/>
      <c r="F5036" s="69"/>
      <c r="G5036" s="69"/>
      <c r="H5036" s="70"/>
      <c r="I5036" s="71"/>
      <c r="J5036" s="68"/>
      <c r="K5036" s="68"/>
      <c r="L5036" s="72"/>
      <c r="M5036" s="7"/>
      <c r="N5036" s="10" t="str">
        <f t="shared" si="468"/>
        <v/>
      </c>
      <c r="O5036" s="7"/>
      <c r="P5036" s="22" t="str">
        <f t="shared" si="469"/>
        <v/>
      </c>
      <c r="Q5036" s="7"/>
      <c r="S5036" s="17" t="str">
        <f>IF($B5036="", "", IF(COUNTIF($B$11:$B5036, $B5036)&gt;1, "", $B5036))</f>
        <v/>
      </c>
      <c r="T5036" s="10" t="str">
        <f t="shared" si="470"/>
        <v/>
      </c>
      <c r="U5036" s="13">
        <v>5026</v>
      </c>
      <c r="V5036" s="17" t="str">
        <f t="shared" si="471"/>
        <v/>
      </c>
      <c r="X5036" s="10" t="str">
        <f>IF($F5036="", "", IF($D5036="", 'Intro &amp; Setup'!$Z$32, IFERROR(INDEX('Intro &amp; Setup'!$Z$17:$Z$31, MATCH($D5036, 'Intro &amp; Setup'!$S$17:$S$31, 0)), "")))</f>
        <v/>
      </c>
      <c r="Z5036" s="25" t="str">
        <f t="shared" si="472"/>
        <v/>
      </c>
      <c r="AE5036" s="10" t="str">
        <f>IF($B5036="", "", IF($D5036="", 'Intro &amp; Setup'!$AC$32, IFERROR(INDEX('Intro &amp; Setup'!$AC$17:$AC$31, MATCH($D5036, 'Intro &amp; Setup'!$S$17:$S$31, 0)), "")))</f>
        <v/>
      </c>
      <c r="AG5036" s="10" t="str">
        <f t="shared" si="473"/>
        <v/>
      </c>
    </row>
    <row r="5037" spans="1:33" x14ac:dyDescent="0.25">
      <c r="A5037" s="7"/>
      <c r="B5037" s="66"/>
      <c r="C5037" s="67"/>
      <c r="D5037" s="68"/>
      <c r="E5037" s="68"/>
      <c r="F5037" s="69"/>
      <c r="G5037" s="69"/>
      <c r="H5037" s="70"/>
      <c r="I5037" s="71"/>
      <c r="J5037" s="68"/>
      <c r="K5037" s="68"/>
      <c r="L5037" s="72"/>
      <c r="M5037" s="7"/>
      <c r="N5037" s="10" t="str">
        <f t="shared" si="468"/>
        <v/>
      </c>
      <c r="O5037" s="7"/>
      <c r="P5037" s="22" t="str">
        <f t="shared" si="469"/>
        <v/>
      </c>
      <c r="Q5037" s="7"/>
      <c r="S5037" s="17" t="str">
        <f>IF($B5037="", "", IF(COUNTIF($B$11:$B5037, $B5037)&gt;1, "", $B5037))</f>
        <v/>
      </c>
      <c r="T5037" s="10" t="str">
        <f t="shared" si="470"/>
        <v/>
      </c>
      <c r="U5037" s="13">
        <v>5027</v>
      </c>
      <c r="V5037" s="17" t="str">
        <f t="shared" si="471"/>
        <v/>
      </c>
      <c r="X5037" s="10" t="str">
        <f>IF($F5037="", "", IF($D5037="", 'Intro &amp; Setup'!$Z$32, IFERROR(INDEX('Intro &amp; Setup'!$Z$17:$Z$31, MATCH($D5037, 'Intro &amp; Setup'!$S$17:$S$31, 0)), "")))</f>
        <v/>
      </c>
      <c r="Z5037" s="25" t="str">
        <f t="shared" si="472"/>
        <v/>
      </c>
      <c r="AE5037" s="10" t="str">
        <f>IF($B5037="", "", IF($D5037="", 'Intro &amp; Setup'!$AC$32, IFERROR(INDEX('Intro &amp; Setup'!$AC$17:$AC$31, MATCH($D5037, 'Intro &amp; Setup'!$S$17:$S$31, 0)), "")))</f>
        <v/>
      </c>
      <c r="AG5037" s="10" t="str">
        <f t="shared" si="473"/>
        <v/>
      </c>
    </row>
    <row r="5038" spans="1:33" x14ac:dyDescent="0.25">
      <c r="A5038" s="7"/>
      <c r="B5038" s="66"/>
      <c r="C5038" s="67"/>
      <c r="D5038" s="68"/>
      <c r="E5038" s="68"/>
      <c r="F5038" s="69"/>
      <c r="G5038" s="69"/>
      <c r="H5038" s="70"/>
      <c r="I5038" s="71"/>
      <c r="J5038" s="68"/>
      <c r="K5038" s="68"/>
      <c r="L5038" s="72"/>
      <c r="M5038" s="7"/>
      <c r="N5038" s="10" t="str">
        <f t="shared" si="468"/>
        <v/>
      </c>
      <c r="O5038" s="7"/>
      <c r="P5038" s="22" t="str">
        <f t="shared" si="469"/>
        <v/>
      </c>
      <c r="Q5038" s="7"/>
      <c r="S5038" s="17" t="str">
        <f>IF($B5038="", "", IF(COUNTIF($B$11:$B5038, $B5038)&gt;1, "", $B5038))</f>
        <v/>
      </c>
      <c r="T5038" s="10" t="str">
        <f t="shared" si="470"/>
        <v/>
      </c>
      <c r="U5038" s="13">
        <v>5028</v>
      </c>
      <c r="V5038" s="17" t="str">
        <f t="shared" si="471"/>
        <v/>
      </c>
      <c r="X5038" s="10" t="str">
        <f>IF($F5038="", "", IF($D5038="", 'Intro &amp; Setup'!$Z$32, IFERROR(INDEX('Intro &amp; Setup'!$Z$17:$Z$31, MATCH($D5038, 'Intro &amp; Setup'!$S$17:$S$31, 0)), "")))</f>
        <v/>
      </c>
      <c r="Z5038" s="25" t="str">
        <f t="shared" si="472"/>
        <v/>
      </c>
      <c r="AE5038" s="10" t="str">
        <f>IF($B5038="", "", IF($D5038="", 'Intro &amp; Setup'!$AC$32, IFERROR(INDEX('Intro &amp; Setup'!$AC$17:$AC$31, MATCH($D5038, 'Intro &amp; Setup'!$S$17:$S$31, 0)), "")))</f>
        <v/>
      </c>
      <c r="AG5038" s="10" t="str">
        <f t="shared" si="473"/>
        <v/>
      </c>
    </row>
    <row r="5039" spans="1:33" x14ac:dyDescent="0.25">
      <c r="A5039" s="7"/>
      <c r="B5039" s="66"/>
      <c r="C5039" s="67"/>
      <c r="D5039" s="68"/>
      <c r="E5039" s="68"/>
      <c r="F5039" s="69"/>
      <c r="G5039" s="69"/>
      <c r="H5039" s="70"/>
      <c r="I5039" s="71"/>
      <c r="J5039" s="68"/>
      <c r="K5039" s="68"/>
      <c r="L5039" s="72"/>
      <c r="M5039" s="7"/>
      <c r="N5039" s="10" t="str">
        <f t="shared" si="468"/>
        <v/>
      </c>
      <c r="O5039" s="7"/>
      <c r="P5039" s="22" t="str">
        <f t="shared" si="469"/>
        <v/>
      </c>
      <c r="Q5039" s="7"/>
      <c r="S5039" s="17" t="str">
        <f>IF($B5039="", "", IF(COUNTIF($B$11:$B5039, $B5039)&gt;1, "", $B5039))</f>
        <v/>
      </c>
      <c r="T5039" s="10" t="str">
        <f t="shared" si="470"/>
        <v/>
      </c>
      <c r="U5039" s="13">
        <v>5029</v>
      </c>
      <c r="V5039" s="17" t="str">
        <f t="shared" si="471"/>
        <v/>
      </c>
      <c r="X5039" s="10" t="str">
        <f>IF($F5039="", "", IF($D5039="", 'Intro &amp; Setup'!$Z$32, IFERROR(INDEX('Intro &amp; Setup'!$Z$17:$Z$31, MATCH($D5039, 'Intro &amp; Setup'!$S$17:$S$31, 0)), "")))</f>
        <v/>
      </c>
      <c r="Z5039" s="25" t="str">
        <f t="shared" si="472"/>
        <v/>
      </c>
      <c r="AE5039" s="10" t="str">
        <f>IF($B5039="", "", IF($D5039="", 'Intro &amp; Setup'!$AC$32, IFERROR(INDEX('Intro &amp; Setup'!$AC$17:$AC$31, MATCH($D5039, 'Intro &amp; Setup'!$S$17:$S$31, 0)), "")))</f>
        <v/>
      </c>
      <c r="AG5039" s="10" t="str">
        <f t="shared" si="473"/>
        <v/>
      </c>
    </row>
    <row r="5040" spans="1:33" x14ac:dyDescent="0.25">
      <c r="A5040" s="7"/>
      <c r="B5040" s="66"/>
      <c r="C5040" s="67"/>
      <c r="D5040" s="68"/>
      <c r="E5040" s="68"/>
      <c r="F5040" s="69"/>
      <c r="G5040" s="69"/>
      <c r="H5040" s="70"/>
      <c r="I5040" s="71"/>
      <c r="J5040" s="68"/>
      <c r="K5040" s="68"/>
      <c r="L5040" s="72"/>
      <c r="M5040" s="7"/>
      <c r="N5040" s="10" t="str">
        <f t="shared" si="468"/>
        <v/>
      </c>
      <c r="O5040" s="7"/>
      <c r="P5040" s="22" t="str">
        <f t="shared" si="469"/>
        <v/>
      </c>
      <c r="Q5040" s="7"/>
      <c r="S5040" s="17" t="str">
        <f>IF($B5040="", "", IF(COUNTIF($B$11:$B5040, $B5040)&gt;1, "", $B5040))</f>
        <v/>
      </c>
      <c r="T5040" s="10" t="str">
        <f t="shared" si="470"/>
        <v/>
      </c>
      <c r="U5040" s="13">
        <v>5030</v>
      </c>
      <c r="V5040" s="17" t="str">
        <f t="shared" si="471"/>
        <v/>
      </c>
      <c r="X5040" s="10" t="str">
        <f>IF($F5040="", "", IF($D5040="", 'Intro &amp; Setup'!$Z$32, IFERROR(INDEX('Intro &amp; Setup'!$Z$17:$Z$31, MATCH($D5040, 'Intro &amp; Setup'!$S$17:$S$31, 0)), "")))</f>
        <v/>
      </c>
      <c r="Z5040" s="25" t="str">
        <f t="shared" si="472"/>
        <v/>
      </c>
      <c r="AE5040" s="10" t="str">
        <f>IF($B5040="", "", IF($D5040="", 'Intro &amp; Setup'!$AC$32, IFERROR(INDEX('Intro &amp; Setup'!$AC$17:$AC$31, MATCH($D5040, 'Intro &amp; Setup'!$S$17:$S$31, 0)), "")))</f>
        <v/>
      </c>
      <c r="AG5040" s="10" t="str">
        <f t="shared" si="473"/>
        <v/>
      </c>
    </row>
    <row r="5041" spans="1:33" x14ac:dyDescent="0.25">
      <c r="A5041" s="7"/>
      <c r="B5041" s="66"/>
      <c r="C5041" s="67"/>
      <c r="D5041" s="68"/>
      <c r="E5041" s="68"/>
      <c r="F5041" s="69"/>
      <c r="G5041" s="69"/>
      <c r="H5041" s="70"/>
      <c r="I5041" s="71"/>
      <c r="J5041" s="68"/>
      <c r="K5041" s="68"/>
      <c r="L5041" s="72"/>
      <c r="M5041" s="7"/>
      <c r="N5041" s="10" t="str">
        <f t="shared" si="468"/>
        <v/>
      </c>
      <c r="O5041" s="7"/>
      <c r="P5041" s="22" t="str">
        <f t="shared" si="469"/>
        <v/>
      </c>
      <c r="Q5041" s="7"/>
      <c r="S5041" s="17" t="str">
        <f>IF($B5041="", "", IF(COUNTIF($B$11:$B5041, $B5041)&gt;1, "", $B5041))</f>
        <v/>
      </c>
      <c r="T5041" s="10" t="str">
        <f t="shared" si="470"/>
        <v/>
      </c>
      <c r="U5041" s="13">
        <v>5031</v>
      </c>
      <c r="V5041" s="17" t="str">
        <f t="shared" si="471"/>
        <v/>
      </c>
      <c r="X5041" s="10" t="str">
        <f>IF($F5041="", "", IF($D5041="", 'Intro &amp; Setup'!$Z$32, IFERROR(INDEX('Intro &amp; Setup'!$Z$17:$Z$31, MATCH($D5041, 'Intro &amp; Setup'!$S$17:$S$31, 0)), "")))</f>
        <v/>
      </c>
      <c r="Z5041" s="25" t="str">
        <f t="shared" si="472"/>
        <v/>
      </c>
      <c r="AE5041" s="10" t="str">
        <f>IF($B5041="", "", IF($D5041="", 'Intro &amp; Setup'!$AC$32, IFERROR(INDEX('Intro &amp; Setup'!$AC$17:$AC$31, MATCH($D5041, 'Intro &amp; Setup'!$S$17:$S$31, 0)), "")))</f>
        <v/>
      </c>
      <c r="AG5041" s="10" t="str">
        <f t="shared" si="473"/>
        <v/>
      </c>
    </row>
    <row r="5042" spans="1:33" x14ac:dyDescent="0.25">
      <c r="A5042" s="7"/>
      <c r="B5042" s="66"/>
      <c r="C5042" s="67"/>
      <c r="D5042" s="68"/>
      <c r="E5042" s="68"/>
      <c r="F5042" s="69"/>
      <c r="G5042" s="69"/>
      <c r="H5042" s="70"/>
      <c r="I5042" s="71"/>
      <c r="J5042" s="68"/>
      <c r="K5042" s="68"/>
      <c r="L5042" s="72"/>
      <c r="M5042" s="7"/>
      <c r="N5042" s="10" t="str">
        <f t="shared" si="468"/>
        <v/>
      </c>
      <c r="O5042" s="7"/>
      <c r="P5042" s="22" t="str">
        <f t="shared" si="469"/>
        <v/>
      </c>
      <c r="Q5042" s="7"/>
      <c r="S5042" s="17" t="str">
        <f>IF($B5042="", "", IF(COUNTIF($B$11:$B5042, $B5042)&gt;1, "", $B5042))</f>
        <v/>
      </c>
      <c r="T5042" s="10" t="str">
        <f t="shared" si="470"/>
        <v/>
      </c>
      <c r="U5042" s="13">
        <v>5032</v>
      </c>
      <c r="V5042" s="17" t="str">
        <f t="shared" si="471"/>
        <v/>
      </c>
      <c r="X5042" s="10" t="str">
        <f>IF($F5042="", "", IF($D5042="", 'Intro &amp; Setup'!$Z$32, IFERROR(INDEX('Intro &amp; Setup'!$Z$17:$Z$31, MATCH($D5042, 'Intro &amp; Setup'!$S$17:$S$31, 0)), "")))</f>
        <v/>
      </c>
      <c r="Z5042" s="25" t="str">
        <f t="shared" si="472"/>
        <v/>
      </c>
      <c r="AE5042" s="10" t="str">
        <f>IF($B5042="", "", IF($D5042="", 'Intro &amp; Setup'!$AC$32, IFERROR(INDEX('Intro &amp; Setup'!$AC$17:$AC$31, MATCH($D5042, 'Intro &amp; Setup'!$S$17:$S$31, 0)), "")))</f>
        <v/>
      </c>
      <c r="AG5042" s="10" t="str">
        <f t="shared" si="473"/>
        <v/>
      </c>
    </row>
    <row r="5043" spans="1:33" x14ac:dyDescent="0.25">
      <c r="A5043" s="7"/>
      <c r="B5043" s="66"/>
      <c r="C5043" s="67"/>
      <c r="D5043" s="68"/>
      <c r="E5043" s="68"/>
      <c r="F5043" s="69"/>
      <c r="G5043" s="69"/>
      <c r="H5043" s="70"/>
      <c r="I5043" s="71"/>
      <c r="J5043" s="68"/>
      <c r="K5043" s="68"/>
      <c r="L5043" s="72"/>
      <c r="M5043" s="7"/>
      <c r="N5043" s="10" t="str">
        <f t="shared" si="468"/>
        <v/>
      </c>
      <c r="O5043" s="7"/>
      <c r="P5043" s="22" t="str">
        <f t="shared" si="469"/>
        <v/>
      </c>
      <c r="Q5043" s="7"/>
      <c r="S5043" s="17" t="str">
        <f>IF($B5043="", "", IF(COUNTIF($B$11:$B5043, $B5043)&gt;1, "", $B5043))</f>
        <v/>
      </c>
      <c r="T5043" s="10" t="str">
        <f t="shared" si="470"/>
        <v/>
      </c>
      <c r="U5043" s="13">
        <v>5033</v>
      </c>
      <c r="V5043" s="17" t="str">
        <f t="shared" si="471"/>
        <v/>
      </c>
      <c r="X5043" s="10" t="str">
        <f>IF($F5043="", "", IF($D5043="", 'Intro &amp; Setup'!$Z$32, IFERROR(INDEX('Intro &amp; Setup'!$Z$17:$Z$31, MATCH($D5043, 'Intro &amp; Setup'!$S$17:$S$31, 0)), "")))</f>
        <v/>
      </c>
      <c r="Z5043" s="25" t="str">
        <f t="shared" si="472"/>
        <v/>
      </c>
      <c r="AE5043" s="10" t="str">
        <f>IF($B5043="", "", IF($D5043="", 'Intro &amp; Setup'!$AC$32, IFERROR(INDEX('Intro &amp; Setup'!$AC$17:$AC$31, MATCH($D5043, 'Intro &amp; Setup'!$S$17:$S$31, 0)), "")))</f>
        <v/>
      </c>
      <c r="AG5043" s="10" t="str">
        <f t="shared" si="473"/>
        <v/>
      </c>
    </row>
    <row r="5044" spans="1:33" x14ac:dyDescent="0.25">
      <c r="A5044" s="7"/>
      <c r="B5044" s="66"/>
      <c r="C5044" s="67"/>
      <c r="D5044" s="68"/>
      <c r="E5044" s="68"/>
      <c r="F5044" s="69"/>
      <c r="G5044" s="69"/>
      <c r="H5044" s="70"/>
      <c r="I5044" s="71"/>
      <c r="J5044" s="68"/>
      <c r="K5044" s="68"/>
      <c r="L5044" s="72"/>
      <c r="M5044" s="7"/>
      <c r="N5044" s="10" t="str">
        <f t="shared" si="468"/>
        <v/>
      </c>
      <c r="O5044" s="7"/>
      <c r="P5044" s="22" t="str">
        <f t="shared" si="469"/>
        <v/>
      </c>
      <c r="Q5044" s="7"/>
      <c r="S5044" s="17" t="str">
        <f>IF($B5044="", "", IF(COUNTIF($B$11:$B5044, $B5044)&gt;1, "", $B5044))</f>
        <v/>
      </c>
      <c r="T5044" s="10" t="str">
        <f t="shared" si="470"/>
        <v/>
      </c>
      <c r="U5044" s="13">
        <v>5034</v>
      </c>
      <c r="V5044" s="17" t="str">
        <f t="shared" si="471"/>
        <v/>
      </c>
      <c r="X5044" s="10" t="str">
        <f>IF($F5044="", "", IF($D5044="", 'Intro &amp; Setup'!$Z$32, IFERROR(INDEX('Intro &amp; Setup'!$Z$17:$Z$31, MATCH($D5044, 'Intro &amp; Setup'!$S$17:$S$31, 0)), "")))</f>
        <v/>
      </c>
      <c r="Z5044" s="25" t="str">
        <f t="shared" si="472"/>
        <v/>
      </c>
      <c r="AE5044" s="10" t="str">
        <f>IF($B5044="", "", IF($D5044="", 'Intro &amp; Setup'!$AC$32, IFERROR(INDEX('Intro &amp; Setup'!$AC$17:$AC$31, MATCH($D5044, 'Intro &amp; Setup'!$S$17:$S$31, 0)), "")))</f>
        <v/>
      </c>
      <c r="AG5044" s="10" t="str">
        <f t="shared" si="473"/>
        <v/>
      </c>
    </row>
    <row r="5045" spans="1:33" x14ac:dyDescent="0.25">
      <c r="A5045" s="7"/>
      <c r="B5045" s="66"/>
      <c r="C5045" s="67"/>
      <c r="D5045" s="68"/>
      <c r="E5045" s="68"/>
      <c r="F5045" s="69"/>
      <c r="G5045" s="69"/>
      <c r="H5045" s="70"/>
      <c r="I5045" s="71"/>
      <c r="J5045" s="68"/>
      <c r="K5045" s="68"/>
      <c r="L5045" s="72"/>
      <c r="M5045" s="7"/>
      <c r="N5045" s="10" t="str">
        <f t="shared" si="468"/>
        <v/>
      </c>
      <c r="O5045" s="7"/>
      <c r="P5045" s="22" t="str">
        <f t="shared" si="469"/>
        <v/>
      </c>
      <c r="Q5045" s="7"/>
      <c r="S5045" s="17" t="str">
        <f>IF($B5045="", "", IF(COUNTIF($B$11:$B5045, $B5045)&gt;1, "", $B5045))</f>
        <v/>
      </c>
      <c r="T5045" s="10" t="str">
        <f t="shared" si="470"/>
        <v/>
      </c>
      <c r="U5045" s="13">
        <v>5035</v>
      </c>
      <c r="V5045" s="17" t="str">
        <f t="shared" si="471"/>
        <v/>
      </c>
      <c r="X5045" s="10" t="str">
        <f>IF($F5045="", "", IF($D5045="", 'Intro &amp; Setup'!$Z$32, IFERROR(INDEX('Intro &amp; Setup'!$Z$17:$Z$31, MATCH($D5045, 'Intro &amp; Setup'!$S$17:$S$31, 0)), "")))</f>
        <v/>
      </c>
      <c r="Z5045" s="25" t="str">
        <f t="shared" si="472"/>
        <v/>
      </c>
      <c r="AE5045" s="10" t="str">
        <f>IF($B5045="", "", IF($D5045="", 'Intro &amp; Setup'!$AC$32, IFERROR(INDEX('Intro &amp; Setup'!$AC$17:$AC$31, MATCH($D5045, 'Intro &amp; Setup'!$S$17:$S$31, 0)), "")))</f>
        <v/>
      </c>
      <c r="AG5045" s="10" t="str">
        <f t="shared" si="473"/>
        <v/>
      </c>
    </row>
    <row r="5046" spans="1:33" x14ac:dyDescent="0.25">
      <c r="A5046" s="7"/>
      <c r="B5046" s="66"/>
      <c r="C5046" s="67"/>
      <c r="D5046" s="68"/>
      <c r="E5046" s="68"/>
      <c r="F5046" s="69"/>
      <c r="G5046" s="69"/>
      <c r="H5046" s="70"/>
      <c r="I5046" s="71"/>
      <c r="J5046" s="68"/>
      <c r="K5046" s="68"/>
      <c r="L5046" s="72"/>
      <c r="M5046" s="7"/>
      <c r="N5046" s="10" t="str">
        <f t="shared" si="468"/>
        <v/>
      </c>
      <c r="O5046" s="7"/>
      <c r="P5046" s="22" t="str">
        <f t="shared" si="469"/>
        <v/>
      </c>
      <c r="Q5046" s="7"/>
      <c r="S5046" s="17" t="str">
        <f>IF($B5046="", "", IF(COUNTIF($B$11:$B5046, $B5046)&gt;1, "", $B5046))</f>
        <v/>
      </c>
      <c r="T5046" s="10" t="str">
        <f t="shared" si="470"/>
        <v/>
      </c>
      <c r="U5046" s="13">
        <v>5036</v>
      </c>
      <c r="V5046" s="17" t="str">
        <f t="shared" si="471"/>
        <v/>
      </c>
      <c r="X5046" s="10" t="str">
        <f>IF($F5046="", "", IF($D5046="", 'Intro &amp; Setup'!$Z$32, IFERROR(INDEX('Intro &amp; Setup'!$Z$17:$Z$31, MATCH($D5046, 'Intro &amp; Setup'!$S$17:$S$31, 0)), "")))</f>
        <v/>
      </c>
      <c r="Z5046" s="25" t="str">
        <f t="shared" si="472"/>
        <v/>
      </c>
      <c r="AE5046" s="10" t="str">
        <f>IF($B5046="", "", IF($D5046="", 'Intro &amp; Setup'!$AC$32, IFERROR(INDEX('Intro &amp; Setup'!$AC$17:$AC$31, MATCH($D5046, 'Intro &amp; Setup'!$S$17:$S$31, 0)), "")))</f>
        <v/>
      </c>
      <c r="AG5046" s="10" t="str">
        <f t="shared" si="473"/>
        <v/>
      </c>
    </row>
    <row r="5047" spans="1:33" x14ac:dyDescent="0.25">
      <c r="A5047" s="7"/>
      <c r="B5047" s="66"/>
      <c r="C5047" s="67"/>
      <c r="D5047" s="68"/>
      <c r="E5047" s="68"/>
      <c r="F5047" s="69"/>
      <c r="G5047" s="69"/>
      <c r="H5047" s="70"/>
      <c r="I5047" s="71"/>
      <c r="J5047" s="68"/>
      <c r="K5047" s="68"/>
      <c r="L5047" s="72"/>
      <c r="M5047" s="7"/>
      <c r="N5047" s="10" t="str">
        <f t="shared" si="468"/>
        <v/>
      </c>
      <c r="O5047" s="7"/>
      <c r="P5047" s="22" t="str">
        <f t="shared" si="469"/>
        <v/>
      </c>
      <c r="Q5047" s="7"/>
      <c r="S5047" s="17" t="str">
        <f>IF($B5047="", "", IF(COUNTIF($B$11:$B5047, $B5047)&gt;1, "", $B5047))</f>
        <v/>
      </c>
      <c r="T5047" s="10" t="str">
        <f t="shared" si="470"/>
        <v/>
      </c>
      <c r="U5047" s="13">
        <v>5037</v>
      </c>
      <c r="V5047" s="17" t="str">
        <f t="shared" si="471"/>
        <v/>
      </c>
      <c r="X5047" s="10" t="str">
        <f>IF($F5047="", "", IF($D5047="", 'Intro &amp; Setup'!$Z$32, IFERROR(INDEX('Intro &amp; Setup'!$Z$17:$Z$31, MATCH($D5047, 'Intro &amp; Setup'!$S$17:$S$31, 0)), "")))</f>
        <v/>
      </c>
      <c r="Z5047" s="25" t="str">
        <f t="shared" si="472"/>
        <v/>
      </c>
      <c r="AE5047" s="10" t="str">
        <f>IF($B5047="", "", IF($D5047="", 'Intro &amp; Setup'!$AC$32, IFERROR(INDEX('Intro &amp; Setup'!$AC$17:$AC$31, MATCH($D5047, 'Intro &amp; Setup'!$S$17:$S$31, 0)), "")))</f>
        <v/>
      </c>
      <c r="AG5047" s="10" t="str">
        <f t="shared" si="473"/>
        <v/>
      </c>
    </row>
    <row r="5048" spans="1:33" x14ac:dyDescent="0.25">
      <c r="A5048" s="7"/>
      <c r="B5048" s="66"/>
      <c r="C5048" s="67"/>
      <c r="D5048" s="68"/>
      <c r="E5048" s="68"/>
      <c r="F5048" s="69"/>
      <c r="G5048" s="69"/>
      <c r="H5048" s="70"/>
      <c r="I5048" s="71"/>
      <c r="J5048" s="68"/>
      <c r="K5048" s="68"/>
      <c r="L5048" s="72"/>
      <c r="M5048" s="7"/>
      <c r="N5048" s="10" t="str">
        <f t="shared" si="468"/>
        <v/>
      </c>
      <c r="O5048" s="7"/>
      <c r="P5048" s="22" t="str">
        <f t="shared" si="469"/>
        <v/>
      </c>
      <c r="Q5048" s="7"/>
      <c r="S5048" s="17" t="str">
        <f>IF($B5048="", "", IF(COUNTIF($B$11:$B5048, $B5048)&gt;1, "", $B5048))</f>
        <v/>
      </c>
      <c r="T5048" s="10" t="str">
        <f t="shared" si="470"/>
        <v/>
      </c>
      <c r="U5048" s="13">
        <v>5038</v>
      </c>
      <c r="V5048" s="17" t="str">
        <f t="shared" si="471"/>
        <v/>
      </c>
      <c r="X5048" s="10" t="str">
        <f>IF($F5048="", "", IF($D5048="", 'Intro &amp; Setup'!$Z$32, IFERROR(INDEX('Intro &amp; Setup'!$Z$17:$Z$31, MATCH($D5048, 'Intro &amp; Setup'!$S$17:$S$31, 0)), "")))</f>
        <v/>
      </c>
      <c r="Z5048" s="25" t="str">
        <f t="shared" si="472"/>
        <v/>
      </c>
      <c r="AE5048" s="10" t="str">
        <f>IF($B5048="", "", IF($D5048="", 'Intro &amp; Setup'!$AC$32, IFERROR(INDEX('Intro &amp; Setup'!$AC$17:$AC$31, MATCH($D5048, 'Intro &amp; Setup'!$S$17:$S$31, 0)), "")))</f>
        <v/>
      </c>
      <c r="AG5048" s="10" t="str">
        <f t="shared" si="473"/>
        <v/>
      </c>
    </row>
    <row r="5049" spans="1:33" x14ac:dyDescent="0.25">
      <c r="A5049" s="7"/>
      <c r="B5049" s="66"/>
      <c r="C5049" s="67"/>
      <c r="D5049" s="68"/>
      <c r="E5049" s="68"/>
      <c r="F5049" s="69"/>
      <c r="G5049" s="69"/>
      <c r="H5049" s="70"/>
      <c r="I5049" s="71"/>
      <c r="J5049" s="68"/>
      <c r="K5049" s="68"/>
      <c r="L5049" s="72"/>
      <c r="M5049" s="7"/>
      <c r="N5049" s="10" t="str">
        <f t="shared" si="468"/>
        <v/>
      </c>
      <c r="O5049" s="7"/>
      <c r="P5049" s="22" t="str">
        <f t="shared" si="469"/>
        <v/>
      </c>
      <c r="Q5049" s="7"/>
      <c r="S5049" s="17" t="str">
        <f>IF($B5049="", "", IF(COUNTIF($B$11:$B5049, $B5049)&gt;1, "", $B5049))</f>
        <v/>
      </c>
      <c r="T5049" s="10" t="str">
        <f t="shared" si="470"/>
        <v/>
      </c>
      <c r="U5049" s="13">
        <v>5039</v>
      </c>
      <c r="V5049" s="17" t="str">
        <f t="shared" si="471"/>
        <v/>
      </c>
      <c r="X5049" s="10" t="str">
        <f>IF($F5049="", "", IF($D5049="", 'Intro &amp; Setup'!$Z$32, IFERROR(INDEX('Intro &amp; Setup'!$Z$17:$Z$31, MATCH($D5049, 'Intro &amp; Setup'!$S$17:$S$31, 0)), "")))</f>
        <v/>
      </c>
      <c r="Z5049" s="25" t="str">
        <f t="shared" si="472"/>
        <v/>
      </c>
      <c r="AE5049" s="10" t="str">
        <f>IF($B5049="", "", IF($D5049="", 'Intro &amp; Setup'!$AC$32, IFERROR(INDEX('Intro &amp; Setup'!$AC$17:$AC$31, MATCH($D5049, 'Intro &amp; Setup'!$S$17:$S$31, 0)), "")))</f>
        <v/>
      </c>
      <c r="AG5049" s="10" t="str">
        <f t="shared" si="473"/>
        <v/>
      </c>
    </row>
    <row r="5050" spans="1:33" x14ac:dyDescent="0.25">
      <c r="A5050" s="7"/>
      <c r="B5050" s="66"/>
      <c r="C5050" s="67"/>
      <c r="D5050" s="68"/>
      <c r="E5050" s="68"/>
      <c r="F5050" s="69"/>
      <c r="G5050" s="69"/>
      <c r="H5050" s="70"/>
      <c r="I5050" s="71"/>
      <c r="J5050" s="68"/>
      <c r="K5050" s="68"/>
      <c r="L5050" s="72"/>
      <c r="M5050" s="7"/>
      <c r="N5050" s="10" t="str">
        <f t="shared" si="468"/>
        <v/>
      </c>
      <c r="O5050" s="7"/>
      <c r="P5050" s="22" t="str">
        <f t="shared" si="469"/>
        <v/>
      </c>
      <c r="Q5050" s="7"/>
      <c r="S5050" s="17" t="str">
        <f>IF($B5050="", "", IF(COUNTIF($B$11:$B5050, $B5050)&gt;1, "", $B5050))</f>
        <v/>
      </c>
      <c r="T5050" s="10" t="str">
        <f t="shared" si="470"/>
        <v/>
      </c>
      <c r="U5050" s="13">
        <v>5040</v>
      </c>
      <c r="V5050" s="17" t="str">
        <f t="shared" si="471"/>
        <v/>
      </c>
      <c r="X5050" s="10" t="str">
        <f>IF($F5050="", "", IF($D5050="", 'Intro &amp; Setup'!$Z$32, IFERROR(INDEX('Intro &amp; Setup'!$Z$17:$Z$31, MATCH($D5050, 'Intro &amp; Setup'!$S$17:$S$31, 0)), "")))</f>
        <v/>
      </c>
      <c r="Z5050" s="25" t="str">
        <f t="shared" si="472"/>
        <v/>
      </c>
      <c r="AE5050" s="10" t="str">
        <f>IF($B5050="", "", IF($D5050="", 'Intro &amp; Setup'!$AC$32, IFERROR(INDEX('Intro &amp; Setup'!$AC$17:$AC$31, MATCH($D5050, 'Intro &amp; Setup'!$S$17:$S$31, 0)), "")))</f>
        <v/>
      </c>
      <c r="AG5050" s="10" t="str">
        <f t="shared" si="473"/>
        <v/>
      </c>
    </row>
    <row r="5051" spans="1:33" x14ac:dyDescent="0.25">
      <c r="A5051" s="7"/>
      <c r="B5051" s="66"/>
      <c r="C5051" s="67"/>
      <c r="D5051" s="68"/>
      <c r="E5051" s="68"/>
      <c r="F5051" s="69"/>
      <c r="G5051" s="69"/>
      <c r="H5051" s="70"/>
      <c r="I5051" s="71"/>
      <c r="J5051" s="68"/>
      <c r="K5051" s="68"/>
      <c r="L5051" s="72"/>
      <c r="M5051" s="7"/>
      <c r="N5051" s="10" t="str">
        <f t="shared" si="468"/>
        <v/>
      </c>
      <c r="O5051" s="7"/>
      <c r="P5051" s="22" t="str">
        <f t="shared" si="469"/>
        <v/>
      </c>
      <c r="Q5051" s="7"/>
      <c r="S5051" s="17" t="str">
        <f>IF($B5051="", "", IF(COUNTIF($B$11:$B5051, $B5051)&gt;1, "", $B5051))</f>
        <v/>
      </c>
      <c r="T5051" s="10" t="str">
        <f t="shared" si="470"/>
        <v/>
      </c>
      <c r="U5051" s="13">
        <v>5041</v>
      </c>
      <c r="V5051" s="17" t="str">
        <f t="shared" si="471"/>
        <v/>
      </c>
      <c r="X5051" s="10" t="str">
        <f>IF($F5051="", "", IF($D5051="", 'Intro &amp; Setup'!$Z$32, IFERROR(INDEX('Intro &amp; Setup'!$Z$17:$Z$31, MATCH($D5051, 'Intro &amp; Setup'!$S$17:$S$31, 0)), "")))</f>
        <v/>
      </c>
      <c r="Z5051" s="25" t="str">
        <f t="shared" si="472"/>
        <v/>
      </c>
      <c r="AE5051" s="10" t="str">
        <f>IF($B5051="", "", IF($D5051="", 'Intro &amp; Setup'!$AC$32, IFERROR(INDEX('Intro &amp; Setup'!$AC$17:$AC$31, MATCH($D5051, 'Intro &amp; Setup'!$S$17:$S$31, 0)), "")))</f>
        <v/>
      </c>
      <c r="AG5051" s="10" t="str">
        <f t="shared" si="473"/>
        <v/>
      </c>
    </row>
    <row r="5052" spans="1:33" x14ac:dyDescent="0.25">
      <c r="A5052" s="7"/>
      <c r="B5052" s="66"/>
      <c r="C5052" s="67"/>
      <c r="D5052" s="68"/>
      <c r="E5052" s="68"/>
      <c r="F5052" s="69"/>
      <c r="G5052" s="69"/>
      <c r="H5052" s="70"/>
      <c r="I5052" s="71"/>
      <c r="J5052" s="68"/>
      <c r="K5052" s="68"/>
      <c r="L5052" s="72"/>
      <c r="M5052" s="7"/>
      <c r="N5052" s="10" t="str">
        <f t="shared" si="468"/>
        <v/>
      </c>
      <c r="O5052" s="7"/>
      <c r="P5052" s="22" t="str">
        <f t="shared" si="469"/>
        <v/>
      </c>
      <c r="Q5052" s="7"/>
      <c r="S5052" s="17" t="str">
        <f>IF($B5052="", "", IF(COUNTIF($B$11:$B5052, $B5052)&gt;1, "", $B5052))</f>
        <v/>
      </c>
      <c r="T5052" s="10" t="str">
        <f t="shared" si="470"/>
        <v/>
      </c>
      <c r="U5052" s="13">
        <v>5042</v>
      </c>
      <c r="V5052" s="17" t="str">
        <f t="shared" si="471"/>
        <v/>
      </c>
      <c r="X5052" s="10" t="str">
        <f>IF($F5052="", "", IF($D5052="", 'Intro &amp; Setup'!$Z$32, IFERROR(INDEX('Intro &amp; Setup'!$Z$17:$Z$31, MATCH($D5052, 'Intro &amp; Setup'!$S$17:$S$31, 0)), "")))</f>
        <v/>
      </c>
      <c r="Z5052" s="25" t="str">
        <f t="shared" si="472"/>
        <v/>
      </c>
      <c r="AE5052" s="10" t="str">
        <f>IF($B5052="", "", IF($D5052="", 'Intro &amp; Setup'!$AC$32, IFERROR(INDEX('Intro &amp; Setup'!$AC$17:$AC$31, MATCH($D5052, 'Intro &amp; Setup'!$S$17:$S$31, 0)), "")))</f>
        <v/>
      </c>
      <c r="AG5052" s="10" t="str">
        <f t="shared" si="473"/>
        <v/>
      </c>
    </row>
    <row r="5053" spans="1:33" x14ac:dyDescent="0.25">
      <c r="A5053" s="7"/>
      <c r="B5053" s="66"/>
      <c r="C5053" s="67"/>
      <c r="D5053" s="68"/>
      <c r="E5053" s="68"/>
      <c r="F5053" s="69"/>
      <c r="G5053" s="69"/>
      <c r="H5053" s="70"/>
      <c r="I5053" s="71"/>
      <c r="J5053" s="68"/>
      <c r="K5053" s="68"/>
      <c r="L5053" s="72"/>
      <c r="M5053" s="7"/>
      <c r="N5053" s="10" t="str">
        <f t="shared" si="468"/>
        <v/>
      </c>
      <c r="O5053" s="7"/>
      <c r="P5053" s="22" t="str">
        <f t="shared" si="469"/>
        <v/>
      </c>
      <c r="Q5053" s="7"/>
      <c r="S5053" s="17" t="str">
        <f>IF($B5053="", "", IF(COUNTIF($B$11:$B5053, $B5053)&gt;1, "", $B5053))</f>
        <v/>
      </c>
      <c r="T5053" s="10" t="str">
        <f t="shared" si="470"/>
        <v/>
      </c>
      <c r="U5053" s="13">
        <v>5043</v>
      </c>
      <c r="V5053" s="17" t="str">
        <f t="shared" si="471"/>
        <v/>
      </c>
      <c r="X5053" s="10" t="str">
        <f>IF($F5053="", "", IF($D5053="", 'Intro &amp; Setup'!$Z$32, IFERROR(INDEX('Intro &amp; Setup'!$Z$17:$Z$31, MATCH($D5053, 'Intro &amp; Setup'!$S$17:$S$31, 0)), "")))</f>
        <v/>
      </c>
      <c r="Z5053" s="25" t="str">
        <f t="shared" si="472"/>
        <v/>
      </c>
      <c r="AE5053" s="10" t="str">
        <f>IF($B5053="", "", IF($D5053="", 'Intro &amp; Setup'!$AC$32, IFERROR(INDEX('Intro &amp; Setup'!$AC$17:$AC$31, MATCH($D5053, 'Intro &amp; Setup'!$S$17:$S$31, 0)), "")))</f>
        <v/>
      </c>
      <c r="AG5053" s="10" t="str">
        <f t="shared" si="473"/>
        <v/>
      </c>
    </row>
    <row r="5054" spans="1:33" x14ac:dyDescent="0.25">
      <c r="A5054" s="7"/>
      <c r="B5054" s="66"/>
      <c r="C5054" s="67"/>
      <c r="D5054" s="68"/>
      <c r="E5054" s="68"/>
      <c r="F5054" s="69"/>
      <c r="G5054" s="69"/>
      <c r="H5054" s="70"/>
      <c r="I5054" s="71"/>
      <c r="J5054" s="68"/>
      <c r="K5054" s="68"/>
      <c r="L5054" s="72"/>
      <c r="M5054" s="7"/>
      <c r="N5054" s="10" t="str">
        <f t="shared" si="468"/>
        <v/>
      </c>
      <c r="O5054" s="7"/>
      <c r="P5054" s="22" t="str">
        <f t="shared" si="469"/>
        <v/>
      </c>
      <c r="Q5054" s="7"/>
      <c r="S5054" s="17" t="str">
        <f>IF($B5054="", "", IF(COUNTIF($B$11:$B5054, $B5054)&gt;1, "", $B5054))</f>
        <v/>
      </c>
      <c r="T5054" s="10" t="str">
        <f t="shared" si="470"/>
        <v/>
      </c>
      <c r="U5054" s="13">
        <v>5044</v>
      </c>
      <c r="V5054" s="17" t="str">
        <f t="shared" si="471"/>
        <v/>
      </c>
      <c r="X5054" s="10" t="str">
        <f>IF($F5054="", "", IF($D5054="", 'Intro &amp; Setup'!$Z$32, IFERROR(INDEX('Intro &amp; Setup'!$Z$17:$Z$31, MATCH($D5054, 'Intro &amp; Setup'!$S$17:$S$31, 0)), "")))</f>
        <v/>
      </c>
      <c r="Z5054" s="25" t="str">
        <f t="shared" si="472"/>
        <v/>
      </c>
      <c r="AE5054" s="10" t="str">
        <f>IF($B5054="", "", IF($D5054="", 'Intro &amp; Setup'!$AC$32, IFERROR(INDEX('Intro &amp; Setup'!$AC$17:$AC$31, MATCH($D5054, 'Intro &amp; Setup'!$S$17:$S$31, 0)), "")))</f>
        <v/>
      </c>
      <c r="AG5054" s="10" t="str">
        <f t="shared" si="473"/>
        <v/>
      </c>
    </row>
    <row r="5055" spans="1:33" x14ac:dyDescent="0.25">
      <c r="A5055" s="7"/>
      <c r="B5055" s="66"/>
      <c r="C5055" s="67"/>
      <c r="D5055" s="68"/>
      <c r="E5055" s="68"/>
      <c r="F5055" s="69"/>
      <c r="G5055" s="69"/>
      <c r="H5055" s="70"/>
      <c r="I5055" s="71"/>
      <c r="J5055" s="68"/>
      <c r="K5055" s="68"/>
      <c r="L5055" s="72"/>
      <c r="M5055" s="7"/>
      <c r="N5055" s="10" t="str">
        <f t="shared" si="468"/>
        <v/>
      </c>
      <c r="O5055" s="7"/>
      <c r="P5055" s="22" t="str">
        <f t="shared" si="469"/>
        <v/>
      </c>
      <c r="Q5055" s="7"/>
      <c r="S5055" s="17" t="str">
        <f>IF($B5055="", "", IF(COUNTIF($B$11:$B5055, $B5055)&gt;1, "", $B5055))</f>
        <v/>
      </c>
      <c r="T5055" s="10" t="str">
        <f t="shared" si="470"/>
        <v/>
      </c>
      <c r="U5055" s="13">
        <v>5045</v>
      </c>
      <c r="V5055" s="17" t="str">
        <f t="shared" si="471"/>
        <v/>
      </c>
      <c r="X5055" s="10" t="str">
        <f>IF($F5055="", "", IF($D5055="", 'Intro &amp; Setup'!$Z$32, IFERROR(INDEX('Intro &amp; Setup'!$Z$17:$Z$31, MATCH($D5055, 'Intro &amp; Setup'!$S$17:$S$31, 0)), "")))</f>
        <v/>
      </c>
      <c r="Z5055" s="25" t="str">
        <f t="shared" si="472"/>
        <v/>
      </c>
      <c r="AE5055" s="10" t="str">
        <f>IF($B5055="", "", IF($D5055="", 'Intro &amp; Setup'!$AC$32, IFERROR(INDEX('Intro &amp; Setup'!$AC$17:$AC$31, MATCH($D5055, 'Intro &amp; Setup'!$S$17:$S$31, 0)), "")))</f>
        <v/>
      </c>
      <c r="AG5055" s="10" t="str">
        <f t="shared" si="473"/>
        <v/>
      </c>
    </row>
    <row r="5056" spans="1:33" x14ac:dyDescent="0.25">
      <c r="A5056" s="7"/>
      <c r="B5056" s="66"/>
      <c r="C5056" s="67"/>
      <c r="D5056" s="68"/>
      <c r="E5056" s="68"/>
      <c r="F5056" s="69"/>
      <c r="G5056" s="69"/>
      <c r="H5056" s="70"/>
      <c r="I5056" s="71"/>
      <c r="J5056" s="68"/>
      <c r="K5056" s="68"/>
      <c r="L5056" s="72"/>
      <c r="M5056" s="7"/>
      <c r="N5056" s="10" t="str">
        <f t="shared" si="468"/>
        <v/>
      </c>
      <c r="O5056" s="7"/>
      <c r="P5056" s="22" t="str">
        <f t="shared" si="469"/>
        <v/>
      </c>
      <c r="Q5056" s="7"/>
      <c r="S5056" s="17" t="str">
        <f>IF($B5056="", "", IF(COUNTIF($B$11:$B5056, $B5056)&gt;1, "", $B5056))</f>
        <v/>
      </c>
      <c r="T5056" s="10" t="str">
        <f t="shared" si="470"/>
        <v/>
      </c>
      <c r="U5056" s="13">
        <v>5046</v>
      </c>
      <c r="V5056" s="17" t="str">
        <f t="shared" si="471"/>
        <v/>
      </c>
      <c r="X5056" s="10" t="str">
        <f>IF($F5056="", "", IF($D5056="", 'Intro &amp; Setup'!$Z$32, IFERROR(INDEX('Intro &amp; Setup'!$Z$17:$Z$31, MATCH($D5056, 'Intro &amp; Setup'!$S$17:$S$31, 0)), "")))</f>
        <v/>
      </c>
      <c r="Z5056" s="25" t="str">
        <f t="shared" si="472"/>
        <v/>
      </c>
      <c r="AE5056" s="10" t="str">
        <f>IF($B5056="", "", IF($D5056="", 'Intro &amp; Setup'!$AC$32, IFERROR(INDEX('Intro &amp; Setup'!$AC$17:$AC$31, MATCH($D5056, 'Intro &amp; Setup'!$S$17:$S$31, 0)), "")))</f>
        <v/>
      </c>
      <c r="AG5056" s="10" t="str">
        <f t="shared" si="473"/>
        <v/>
      </c>
    </row>
    <row r="5057" spans="1:33" x14ac:dyDescent="0.25">
      <c r="A5057" s="7"/>
      <c r="B5057" s="66"/>
      <c r="C5057" s="67"/>
      <c r="D5057" s="68"/>
      <c r="E5057" s="68"/>
      <c r="F5057" s="69"/>
      <c r="G5057" s="69"/>
      <c r="H5057" s="70"/>
      <c r="I5057" s="71"/>
      <c r="J5057" s="68"/>
      <c r="K5057" s="68"/>
      <c r="L5057" s="72"/>
      <c r="M5057" s="7"/>
      <c r="N5057" s="10" t="str">
        <f t="shared" si="468"/>
        <v/>
      </c>
      <c r="O5057" s="7"/>
      <c r="P5057" s="22" t="str">
        <f t="shared" si="469"/>
        <v/>
      </c>
      <c r="Q5057" s="7"/>
      <c r="S5057" s="17" t="str">
        <f>IF($B5057="", "", IF(COUNTIF($B$11:$B5057, $B5057)&gt;1, "", $B5057))</f>
        <v/>
      </c>
      <c r="T5057" s="10" t="str">
        <f t="shared" si="470"/>
        <v/>
      </c>
      <c r="U5057" s="13">
        <v>5047</v>
      </c>
      <c r="V5057" s="17" t="str">
        <f t="shared" si="471"/>
        <v/>
      </c>
      <c r="X5057" s="10" t="str">
        <f>IF($F5057="", "", IF($D5057="", 'Intro &amp; Setup'!$Z$32, IFERROR(INDEX('Intro &amp; Setup'!$Z$17:$Z$31, MATCH($D5057, 'Intro &amp; Setup'!$S$17:$S$31, 0)), "")))</f>
        <v/>
      </c>
      <c r="Z5057" s="25" t="str">
        <f t="shared" si="472"/>
        <v/>
      </c>
      <c r="AE5057" s="10" t="str">
        <f>IF($B5057="", "", IF($D5057="", 'Intro &amp; Setup'!$AC$32, IFERROR(INDEX('Intro &amp; Setup'!$AC$17:$AC$31, MATCH($D5057, 'Intro &amp; Setup'!$S$17:$S$31, 0)), "")))</f>
        <v/>
      </c>
      <c r="AG5057" s="10" t="str">
        <f t="shared" si="473"/>
        <v/>
      </c>
    </row>
    <row r="5058" spans="1:33" x14ac:dyDescent="0.25">
      <c r="A5058" s="7"/>
      <c r="B5058" s="66"/>
      <c r="C5058" s="67"/>
      <c r="D5058" s="68"/>
      <c r="E5058" s="68"/>
      <c r="F5058" s="69"/>
      <c r="G5058" s="69"/>
      <c r="H5058" s="70"/>
      <c r="I5058" s="71"/>
      <c r="J5058" s="68"/>
      <c r="K5058" s="68"/>
      <c r="L5058" s="72"/>
      <c r="M5058" s="7"/>
      <c r="N5058" s="10" t="str">
        <f t="shared" si="468"/>
        <v/>
      </c>
      <c r="O5058" s="7"/>
      <c r="P5058" s="22" t="str">
        <f t="shared" si="469"/>
        <v/>
      </c>
      <c r="Q5058" s="7"/>
      <c r="S5058" s="17" t="str">
        <f>IF($B5058="", "", IF(COUNTIF($B$11:$B5058, $B5058)&gt;1, "", $B5058))</f>
        <v/>
      </c>
      <c r="T5058" s="10" t="str">
        <f t="shared" si="470"/>
        <v/>
      </c>
      <c r="U5058" s="13">
        <v>5048</v>
      </c>
      <c r="V5058" s="17" t="str">
        <f t="shared" si="471"/>
        <v/>
      </c>
      <c r="X5058" s="10" t="str">
        <f>IF($F5058="", "", IF($D5058="", 'Intro &amp; Setup'!$Z$32, IFERROR(INDEX('Intro &amp; Setup'!$Z$17:$Z$31, MATCH($D5058, 'Intro &amp; Setup'!$S$17:$S$31, 0)), "")))</f>
        <v/>
      </c>
      <c r="Z5058" s="25" t="str">
        <f t="shared" si="472"/>
        <v/>
      </c>
      <c r="AE5058" s="10" t="str">
        <f>IF($B5058="", "", IF($D5058="", 'Intro &amp; Setup'!$AC$32, IFERROR(INDEX('Intro &amp; Setup'!$AC$17:$AC$31, MATCH($D5058, 'Intro &amp; Setup'!$S$17:$S$31, 0)), "")))</f>
        <v/>
      </c>
      <c r="AG5058" s="10" t="str">
        <f t="shared" si="473"/>
        <v/>
      </c>
    </row>
    <row r="5059" spans="1:33" x14ac:dyDescent="0.25">
      <c r="A5059" s="7"/>
      <c r="B5059" s="66"/>
      <c r="C5059" s="67"/>
      <c r="D5059" s="68"/>
      <c r="E5059" s="68"/>
      <c r="F5059" s="69"/>
      <c r="G5059" s="69"/>
      <c r="H5059" s="70"/>
      <c r="I5059" s="71"/>
      <c r="J5059" s="68"/>
      <c r="K5059" s="68"/>
      <c r="L5059" s="72"/>
      <c r="M5059" s="7"/>
      <c r="N5059" s="10" t="str">
        <f t="shared" si="468"/>
        <v/>
      </c>
      <c r="O5059" s="7"/>
      <c r="P5059" s="22" t="str">
        <f t="shared" si="469"/>
        <v/>
      </c>
      <c r="Q5059" s="7"/>
      <c r="S5059" s="17" t="str">
        <f>IF($B5059="", "", IF(COUNTIF($B$11:$B5059, $B5059)&gt;1, "", $B5059))</f>
        <v/>
      </c>
      <c r="T5059" s="10" t="str">
        <f t="shared" si="470"/>
        <v/>
      </c>
      <c r="U5059" s="13">
        <v>5049</v>
      </c>
      <c r="V5059" s="17" t="str">
        <f t="shared" si="471"/>
        <v/>
      </c>
      <c r="X5059" s="10" t="str">
        <f>IF($F5059="", "", IF($D5059="", 'Intro &amp; Setup'!$Z$32, IFERROR(INDEX('Intro &amp; Setup'!$Z$17:$Z$31, MATCH($D5059, 'Intro &amp; Setup'!$S$17:$S$31, 0)), "")))</f>
        <v/>
      </c>
      <c r="Z5059" s="25" t="str">
        <f t="shared" si="472"/>
        <v/>
      </c>
      <c r="AE5059" s="10" t="str">
        <f>IF($B5059="", "", IF($D5059="", 'Intro &amp; Setup'!$AC$32, IFERROR(INDEX('Intro &amp; Setup'!$AC$17:$AC$31, MATCH($D5059, 'Intro &amp; Setup'!$S$17:$S$31, 0)), "")))</f>
        <v/>
      </c>
      <c r="AG5059" s="10" t="str">
        <f t="shared" si="473"/>
        <v/>
      </c>
    </row>
    <row r="5060" spans="1:33" x14ac:dyDescent="0.25">
      <c r="A5060" s="7"/>
      <c r="B5060" s="66"/>
      <c r="C5060" s="67"/>
      <c r="D5060" s="68"/>
      <c r="E5060" s="68"/>
      <c r="F5060" s="69"/>
      <c r="G5060" s="69"/>
      <c r="H5060" s="70"/>
      <c r="I5060" s="71"/>
      <c r="J5060" s="68"/>
      <c r="K5060" s="68"/>
      <c r="L5060" s="72"/>
      <c r="M5060" s="7"/>
      <c r="N5060" s="10" t="str">
        <f t="shared" si="468"/>
        <v/>
      </c>
      <c r="O5060" s="7"/>
      <c r="P5060" s="22" t="str">
        <f t="shared" si="469"/>
        <v/>
      </c>
      <c r="Q5060" s="7"/>
      <c r="S5060" s="17" t="str">
        <f>IF($B5060="", "", IF(COUNTIF($B$11:$B5060, $B5060)&gt;1, "", $B5060))</f>
        <v/>
      </c>
      <c r="T5060" s="10" t="str">
        <f t="shared" si="470"/>
        <v/>
      </c>
      <c r="U5060" s="13">
        <v>5050</v>
      </c>
      <c r="V5060" s="17" t="str">
        <f t="shared" si="471"/>
        <v/>
      </c>
      <c r="X5060" s="10" t="str">
        <f>IF($F5060="", "", IF($D5060="", 'Intro &amp; Setup'!$Z$32, IFERROR(INDEX('Intro &amp; Setup'!$Z$17:$Z$31, MATCH($D5060, 'Intro &amp; Setup'!$S$17:$S$31, 0)), "")))</f>
        <v/>
      </c>
      <c r="Z5060" s="25" t="str">
        <f t="shared" si="472"/>
        <v/>
      </c>
      <c r="AE5060" s="10" t="str">
        <f>IF($B5060="", "", IF($D5060="", 'Intro &amp; Setup'!$AC$32, IFERROR(INDEX('Intro &amp; Setup'!$AC$17:$AC$31, MATCH($D5060, 'Intro &amp; Setup'!$S$17:$S$31, 0)), "")))</f>
        <v/>
      </c>
      <c r="AG5060" s="10" t="str">
        <f t="shared" si="473"/>
        <v/>
      </c>
    </row>
    <row r="5061" spans="1:33" x14ac:dyDescent="0.25">
      <c r="A5061" s="7"/>
      <c r="B5061" s="66"/>
      <c r="C5061" s="67"/>
      <c r="D5061" s="68"/>
      <c r="E5061" s="68"/>
      <c r="F5061" s="69"/>
      <c r="G5061" s="69"/>
      <c r="H5061" s="70"/>
      <c r="I5061" s="71"/>
      <c r="J5061" s="68"/>
      <c r="K5061" s="68"/>
      <c r="L5061" s="72"/>
      <c r="M5061" s="7"/>
      <c r="N5061" s="10" t="str">
        <f t="shared" si="468"/>
        <v/>
      </c>
      <c r="O5061" s="7"/>
      <c r="P5061" s="22" t="str">
        <f t="shared" si="469"/>
        <v/>
      </c>
      <c r="Q5061" s="7"/>
      <c r="S5061" s="17" t="str">
        <f>IF($B5061="", "", IF(COUNTIF($B$11:$B5061, $B5061)&gt;1, "", $B5061))</f>
        <v/>
      </c>
      <c r="T5061" s="10" t="str">
        <f t="shared" si="470"/>
        <v/>
      </c>
      <c r="U5061" s="13">
        <v>5051</v>
      </c>
      <c r="V5061" s="17" t="str">
        <f t="shared" si="471"/>
        <v/>
      </c>
      <c r="X5061" s="10" t="str">
        <f>IF($F5061="", "", IF($D5061="", 'Intro &amp; Setup'!$Z$32, IFERROR(INDEX('Intro &amp; Setup'!$Z$17:$Z$31, MATCH($D5061, 'Intro &amp; Setup'!$S$17:$S$31, 0)), "")))</f>
        <v/>
      </c>
      <c r="Z5061" s="25" t="str">
        <f t="shared" si="472"/>
        <v/>
      </c>
      <c r="AE5061" s="10" t="str">
        <f>IF($B5061="", "", IF($D5061="", 'Intro &amp; Setup'!$AC$32, IFERROR(INDEX('Intro &amp; Setup'!$AC$17:$AC$31, MATCH($D5061, 'Intro &amp; Setup'!$S$17:$S$31, 0)), "")))</f>
        <v/>
      </c>
      <c r="AG5061" s="10" t="str">
        <f t="shared" si="473"/>
        <v/>
      </c>
    </row>
    <row r="5062" spans="1:33" x14ac:dyDescent="0.25">
      <c r="A5062" s="7"/>
      <c r="B5062" s="66"/>
      <c r="C5062" s="67"/>
      <c r="D5062" s="68"/>
      <c r="E5062" s="68"/>
      <c r="F5062" s="69"/>
      <c r="G5062" s="69"/>
      <c r="H5062" s="70"/>
      <c r="I5062" s="71"/>
      <c r="J5062" s="68"/>
      <c r="K5062" s="68"/>
      <c r="L5062" s="72"/>
      <c r="M5062" s="7"/>
      <c r="N5062" s="10" t="str">
        <f t="shared" si="468"/>
        <v/>
      </c>
      <c r="O5062" s="7"/>
      <c r="P5062" s="22" t="str">
        <f t="shared" si="469"/>
        <v/>
      </c>
      <c r="Q5062" s="7"/>
      <c r="S5062" s="17" t="str">
        <f>IF($B5062="", "", IF(COUNTIF($B$11:$B5062, $B5062)&gt;1, "", $B5062))</f>
        <v/>
      </c>
      <c r="T5062" s="10" t="str">
        <f t="shared" si="470"/>
        <v/>
      </c>
      <c r="U5062" s="13">
        <v>5052</v>
      </c>
      <c r="V5062" s="17" t="str">
        <f t="shared" si="471"/>
        <v/>
      </c>
      <c r="X5062" s="10" t="str">
        <f>IF($F5062="", "", IF($D5062="", 'Intro &amp; Setup'!$Z$32, IFERROR(INDEX('Intro &amp; Setup'!$Z$17:$Z$31, MATCH($D5062, 'Intro &amp; Setup'!$S$17:$S$31, 0)), "")))</f>
        <v/>
      </c>
      <c r="Z5062" s="25" t="str">
        <f t="shared" si="472"/>
        <v/>
      </c>
      <c r="AE5062" s="10" t="str">
        <f>IF($B5062="", "", IF($D5062="", 'Intro &amp; Setup'!$AC$32, IFERROR(INDEX('Intro &amp; Setup'!$AC$17:$AC$31, MATCH($D5062, 'Intro &amp; Setup'!$S$17:$S$31, 0)), "")))</f>
        <v/>
      </c>
      <c r="AG5062" s="10" t="str">
        <f t="shared" si="473"/>
        <v/>
      </c>
    </row>
    <row r="5063" spans="1:33" x14ac:dyDescent="0.25">
      <c r="A5063" s="7"/>
      <c r="B5063" s="66"/>
      <c r="C5063" s="67"/>
      <c r="D5063" s="68"/>
      <c r="E5063" s="68"/>
      <c r="F5063" s="69"/>
      <c r="G5063" s="69"/>
      <c r="H5063" s="70"/>
      <c r="I5063" s="71"/>
      <c r="J5063" s="68"/>
      <c r="K5063" s="68"/>
      <c r="L5063" s="72"/>
      <c r="M5063" s="7"/>
      <c r="N5063" s="10" t="str">
        <f t="shared" si="468"/>
        <v/>
      </c>
      <c r="O5063" s="7"/>
      <c r="P5063" s="22" t="str">
        <f t="shared" si="469"/>
        <v/>
      </c>
      <c r="Q5063" s="7"/>
      <c r="S5063" s="17" t="str">
        <f>IF($B5063="", "", IF(COUNTIF($B$11:$B5063, $B5063)&gt;1, "", $B5063))</f>
        <v/>
      </c>
      <c r="T5063" s="10" t="str">
        <f t="shared" si="470"/>
        <v/>
      </c>
      <c r="U5063" s="13">
        <v>5053</v>
      </c>
      <c r="V5063" s="17" t="str">
        <f t="shared" si="471"/>
        <v/>
      </c>
      <c r="X5063" s="10" t="str">
        <f>IF($F5063="", "", IF($D5063="", 'Intro &amp; Setup'!$Z$32, IFERROR(INDEX('Intro &amp; Setup'!$Z$17:$Z$31, MATCH($D5063, 'Intro &amp; Setup'!$S$17:$S$31, 0)), "")))</f>
        <v/>
      </c>
      <c r="Z5063" s="25" t="str">
        <f t="shared" si="472"/>
        <v/>
      </c>
      <c r="AE5063" s="10" t="str">
        <f>IF($B5063="", "", IF($D5063="", 'Intro &amp; Setup'!$AC$32, IFERROR(INDEX('Intro &amp; Setup'!$AC$17:$AC$31, MATCH($D5063, 'Intro &amp; Setup'!$S$17:$S$31, 0)), "")))</f>
        <v/>
      </c>
      <c r="AG5063" s="10" t="str">
        <f t="shared" si="473"/>
        <v/>
      </c>
    </row>
    <row r="5064" spans="1:33" x14ac:dyDescent="0.25">
      <c r="A5064" s="7"/>
      <c r="B5064" s="66"/>
      <c r="C5064" s="67"/>
      <c r="D5064" s="68"/>
      <c r="E5064" s="68"/>
      <c r="F5064" s="69"/>
      <c r="G5064" s="69"/>
      <c r="H5064" s="70"/>
      <c r="I5064" s="71"/>
      <c r="J5064" s="68"/>
      <c r="K5064" s="68"/>
      <c r="L5064" s="72"/>
      <c r="M5064" s="7"/>
      <c r="N5064" s="10" t="str">
        <f t="shared" si="468"/>
        <v/>
      </c>
      <c r="O5064" s="7"/>
      <c r="P5064" s="22" t="str">
        <f t="shared" si="469"/>
        <v/>
      </c>
      <c r="Q5064" s="7"/>
      <c r="S5064" s="17" t="str">
        <f>IF($B5064="", "", IF(COUNTIF($B$11:$B5064, $B5064)&gt;1, "", $B5064))</f>
        <v/>
      </c>
      <c r="T5064" s="10" t="str">
        <f t="shared" si="470"/>
        <v/>
      </c>
      <c r="U5064" s="13">
        <v>5054</v>
      </c>
      <c r="V5064" s="17" t="str">
        <f t="shared" si="471"/>
        <v/>
      </c>
      <c r="X5064" s="10" t="str">
        <f>IF($F5064="", "", IF($D5064="", 'Intro &amp; Setup'!$Z$32, IFERROR(INDEX('Intro &amp; Setup'!$Z$17:$Z$31, MATCH($D5064, 'Intro &amp; Setup'!$S$17:$S$31, 0)), "")))</f>
        <v/>
      </c>
      <c r="Z5064" s="25" t="str">
        <f t="shared" si="472"/>
        <v/>
      </c>
      <c r="AE5064" s="10" t="str">
        <f>IF($B5064="", "", IF($D5064="", 'Intro &amp; Setup'!$AC$32, IFERROR(INDEX('Intro &amp; Setup'!$AC$17:$AC$31, MATCH($D5064, 'Intro &amp; Setup'!$S$17:$S$31, 0)), "")))</f>
        <v/>
      </c>
      <c r="AG5064" s="10" t="str">
        <f t="shared" si="473"/>
        <v/>
      </c>
    </row>
    <row r="5065" spans="1:33" x14ac:dyDescent="0.25">
      <c r="A5065" s="7"/>
      <c r="B5065" s="66"/>
      <c r="C5065" s="67"/>
      <c r="D5065" s="68"/>
      <c r="E5065" s="68"/>
      <c r="F5065" s="69"/>
      <c r="G5065" s="69"/>
      <c r="H5065" s="70"/>
      <c r="I5065" s="71"/>
      <c r="J5065" s="68"/>
      <c r="K5065" s="68"/>
      <c r="L5065" s="72"/>
      <c r="M5065" s="7"/>
      <c r="N5065" s="10" t="str">
        <f t="shared" si="468"/>
        <v/>
      </c>
      <c r="O5065" s="7"/>
      <c r="P5065" s="22" t="str">
        <f t="shared" si="469"/>
        <v/>
      </c>
      <c r="Q5065" s="7"/>
      <c r="S5065" s="17" t="str">
        <f>IF($B5065="", "", IF(COUNTIF($B$11:$B5065, $B5065)&gt;1, "", $B5065))</f>
        <v/>
      </c>
      <c r="T5065" s="10" t="str">
        <f t="shared" si="470"/>
        <v/>
      </c>
      <c r="U5065" s="13">
        <v>5055</v>
      </c>
      <c r="V5065" s="17" t="str">
        <f t="shared" si="471"/>
        <v/>
      </c>
      <c r="X5065" s="10" t="str">
        <f>IF($F5065="", "", IF($D5065="", 'Intro &amp; Setup'!$Z$32, IFERROR(INDEX('Intro &amp; Setup'!$Z$17:$Z$31, MATCH($D5065, 'Intro &amp; Setup'!$S$17:$S$31, 0)), "")))</f>
        <v/>
      </c>
      <c r="Z5065" s="25" t="str">
        <f t="shared" si="472"/>
        <v/>
      </c>
      <c r="AE5065" s="10" t="str">
        <f>IF($B5065="", "", IF($D5065="", 'Intro &amp; Setup'!$AC$32, IFERROR(INDEX('Intro &amp; Setup'!$AC$17:$AC$31, MATCH($D5065, 'Intro &amp; Setup'!$S$17:$S$31, 0)), "")))</f>
        <v/>
      </c>
      <c r="AG5065" s="10" t="str">
        <f t="shared" si="473"/>
        <v/>
      </c>
    </row>
    <row r="5066" spans="1:33" x14ac:dyDescent="0.25">
      <c r="A5066" s="7"/>
      <c r="B5066" s="66"/>
      <c r="C5066" s="67"/>
      <c r="D5066" s="68"/>
      <c r="E5066" s="68"/>
      <c r="F5066" s="69"/>
      <c r="G5066" s="69"/>
      <c r="H5066" s="70"/>
      <c r="I5066" s="71"/>
      <c r="J5066" s="68"/>
      <c r="K5066" s="68"/>
      <c r="L5066" s="72"/>
      <c r="M5066" s="7"/>
      <c r="N5066" s="10" t="str">
        <f t="shared" si="468"/>
        <v/>
      </c>
      <c r="O5066" s="7"/>
      <c r="P5066" s="22" t="str">
        <f t="shared" si="469"/>
        <v/>
      </c>
      <c r="Q5066" s="7"/>
      <c r="S5066" s="17" t="str">
        <f>IF($B5066="", "", IF(COUNTIF($B$11:$B5066, $B5066)&gt;1, "", $B5066))</f>
        <v/>
      </c>
      <c r="T5066" s="10" t="str">
        <f t="shared" si="470"/>
        <v/>
      </c>
      <c r="U5066" s="13">
        <v>5056</v>
      </c>
      <c r="V5066" s="17" t="str">
        <f t="shared" si="471"/>
        <v/>
      </c>
      <c r="X5066" s="10" t="str">
        <f>IF($F5066="", "", IF($D5066="", 'Intro &amp; Setup'!$Z$32, IFERROR(INDEX('Intro &amp; Setup'!$Z$17:$Z$31, MATCH($D5066, 'Intro &amp; Setup'!$S$17:$S$31, 0)), "")))</f>
        <v/>
      </c>
      <c r="Z5066" s="25" t="str">
        <f t="shared" si="472"/>
        <v/>
      </c>
      <c r="AE5066" s="10" t="str">
        <f>IF($B5066="", "", IF($D5066="", 'Intro &amp; Setup'!$AC$32, IFERROR(INDEX('Intro &amp; Setup'!$AC$17:$AC$31, MATCH($D5066, 'Intro &amp; Setup'!$S$17:$S$31, 0)), "")))</f>
        <v/>
      </c>
      <c r="AG5066" s="10" t="str">
        <f t="shared" si="473"/>
        <v/>
      </c>
    </row>
    <row r="5067" spans="1:33" x14ac:dyDescent="0.25">
      <c r="A5067" s="7"/>
      <c r="B5067" s="66"/>
      <c r="C5067" s="67"/>
      <c r="D5067" s="68"/>
      <c r="E5067" s="68"/>
      <c r="F5067" s="69"/>
      <c r="G5067" s="69"/>
      <c r="H5067" s="70"/>
      <c r="I5067" s="71"/>
      <c r="J5067" s="68"/>
      <c r="K5067" s="68"/>
      <c r="L5067" s="72"/>
      <c r="M5067" s="7"/>
      <c r="N5067" s="10" t="str">
        <f t="shared" si="468"/>
        <v/>
      </c>
      <c r="O5067" s="7"/>
      <c r="P5067" s="22" t="str">
        <f t="shared" si="469"/>
        <v/>
      </c>
      <c r="Q5067" s="7"/>
      <c r="S5067" s="17" t="str">
        <f>IF($B5067="", "", IF(COUNTIF($B$11:$B5067, $B5067)&gt;1, "", $B5067))</f>
        <v/>
      </c>
      <c r="T5067" s="10" t="str">
        <f t="shared" si="470"/>
        <v/>
      </c>
      <c r="U5067" s="13">
        <v>5057</v>
      </c>
      <c r="V5067" s="17" t="str">
        <f t="shared" si="471"/>
        <v/>
      </c>
      <c r="X5067" s="10" t="str">
        <f>IF($F5067="", "", IF($D5067="", 'Intro &amp; Setup'!$Z$32, IFERROR(INDEX('Intro &amp; Setup'!$Z$17:$Z$31, MATCH($D5067, 'Intro &amp; Setup'!$S$17:$S$31, 0)), "")))</f>
        <v/>
      </c>
      <c r="Z5067" s="25" t="str">
        <f t="shared" si="472"/>
        <v/>
      </c>
      <c r="AE5067" s="10" t="str">
        <f>IF($B5067="", "", IF($D5067="", 'Intro &amp; Setup'!$AC$32, IFERROR(INDEX('Intro &amp; Setup'!$AC$17:$AC$31, MATCH($D5067, 'Intro &amp; Setup'!$S$17:$S$31, 0)), "")))</f>
        <v/>
      </c>
      <c r="AG5067" s="10" t="str">
        <f t="shared" si="473"/>
        <v/>
      </c>
    </row>
    <row r="5068" spans="1:33" x14ac:dyDescent="0.25">
      <c r="A5068" s="7"/>
      <c r="B5068" s="66"/>
      <c r="C5068" s="67"/>
      <c r="D5068" s="68"/>
      <c r="E5068" s="68"/>
      <c r="F5068" s="69"/>
      <c r="G5068" s="69"/>
      <c r="H5068" s="70"/>
      <c r="I5068" s="71"/>
      <c r="J5068" s="68"/>
      <c r="K5068" s="68"/>
      <c r="L5068" s="72"/>
      <c r="M5068" s="7"/>
      <c r="N5068" s="10" t="str">
        <f t="shared" ref="N5068:N5131" si="474">IF($Z5068="", "", TEXT($Z5068, "mmm yyyy"))</f>
        <v/>
      </c>
      <c r="O5068" s="7"/>
      <c r="P5068" s="22" t="str">
        <f t="shared" ref="P5068:P5131" si="475">IFERROR(IF($F5068="", "", DATE(YEAR($F5068), MONTH($F5068)+$X5068, DAY($F5068))), "")</f>
        <v/>
      </c>
      <c r="Q5068" s="7"/>
      <c r="S5068" s="17" t="str">
        <f>IF($B5068="", "", IF(COUNTIF($B$11:$B5068, $B5068)&gt;1, "", $B5068))</f>
        <v/>
      </c>
      <c r="T5068" s="10" t="str">
        <f t="shared" ref="T5068:T5131" si="476">IF($S5068="", "", COUNTIF($S$11:$S$8010, "&lt;"&amp;$S5068)+1-$T$8)</f>
        <v/>
      </c>
      <c r="U5068" s="13">
        <v>5058</v>
      </c>
      <c r="V5068" s="17" t="str">
        <f t="shared" ref="V5068:V5131" si="477">IFERROR(INDEX($S$11:$S$8010, MATCH($U5068, $T$11:$T$8010, 0)), "")</f>
        <v/>
      </c>
      <c r="X5068" s="10" t="str">
        <f>IF($F5068="", "", IF($D5068="", 'Intro &amp; Setup'!$Z$32, IFERROR(INDEX('Intro &amp; Setup'!$Z$17:$Z$31, MATCH($D5068, 'Intro &amp; Setup'!$S$17:$S$31, 0)), "")))</f>
        <v/>
      </c>
      <c r="Z5068" s="25" t="str">
        <f t="shared" ref="Z5068:Z5131" si="478">IFERROR(IF($G5068="", "", DATE(YEAR($G5068), MONTH($G5068)+1, 1)), "")</f>
        <v/>
      </c>
      <c r="AE5068" s="10" t="str">
        <f>IF($B5068="", "", IF($D5068="", 'Intro &amp; Setup'!$AC$32, IFERROR(INDEX('Intro &amp; Setup'!$AC$17:$AC$31, MATCH($D5068, 'Intro &amp; Setup'!$S$17:$S$31, 0)), "")))</f>
        <v/>
      </c>
      <c r="AG5068" s="10" t="str">
        <f t="shared" ref="AG5068:AG5131" si="479">IF($G5068="", "", IF($N5068=$U$3, $AG$4, IF($N5068=$U$4, $AG$5, IF($G5068&lt;$T$3, $AG$3, ""))))</f>
        <v/>
      </c>
    </row>
    <row r="5069" spans="1:33" x14ac:dyDescent="0.25">
      <c r="A5069" s="7"/>
      <c r="B5069" s="66"/>
      <c r="C5069" s="67"/>
      <c r="D5069" s="68"/>
      <c r="E5069" s="68"/>
      <c r="F5069" s="69"/>
      <c r="G5069" s="69"/>
      <c r="H5069" s="70"/>
      <c r="I5069" s="71"/>
      <c r="J5069" s="68"/>
      <c r="K5069" s="68"/>
      <c r="L5069" s="72"/>
      <c r="M5069" s="7"/>
      <c r="N5069" s="10" t="str">
        <f t="shared" si="474"/>
        <v/>
      </c>
      <c r="O5069" s="7"/>
      <c r="P5069" s="22" t="str">
        <f t="shared" si="475"/>
        <v/>
      </c>
      <c r="Q5069" s="7"/>
      <c r="S5069" s="17" t="str">
        <f>IF($B5069="", "", IF(COUNTIF($B$11:$B5069, $B5069)&gt;1, "", $B5069))</f>
        <v/>
      </c>
      <c r="T5069" s="10" t="str">
        <f t="shared" si="476"/>
        <v/>
      </c>
      <c r="U5069" s="13">
        <v>5059</v>
      </c>
      <c r="V5069" s="17" t="str">
        <f t="shared" si="477"/>
        <v/>
      </c>
      <c r="X5069" s="10" t="str">
        <f>IF($F5069="", "", IF($D5069="", 'Intro &amp; Setup'!$Z$32, IFERROR(INDEX('Intro &amp; Setup'!$Z$17:$Z$31, MATCH($D5069, 'Intro &amp; Setup'!$S$17:$S$31, 0)), "")))</f>
        <v/>
      </c>
      <c r="Z5069" s="25" t="str">
        <f t="shared" si="478"/>
        <v/>
      </c>
      <c r="AE5069" s="10" t="str">
        <f>IF($B5069="", "", IF($D5069="", 'Intro &amp; Setup'!$AC$32, IFERROR(INDEX('Intro &amp; Setup'!$AC$17:$AC$31, MATCH($D5069, 'Intro &amp; Setup'!$S$17:$S$31, 0)), "")))</f>
        <v/>
      </c>
      <c r="AG5069" s="10" t="str">
        <f t="shared" si="479"/>
        <v/>
      </c>
    </row>
    <row r="5070" spans="1:33" x14ac:dyDescent="0.25">
      <c r="A5070" s="7"/>
      <c r="B5070" s="66"/>
      <c r="C5070" s="67"/>
      <c r="D5070" s="68"/>
      <c r="E5070" s="68"/>
      <c r="F5070" s="69"/>
      <c r="G5070" s="69"/>
      <c r="H5070" s="70"/>
      <c r="I5070" s="71"/>
      <c r="J5070" s="68"/>
      <c r="K5070" s="68"/>
      <c r="L5070" s="72"/>
      <c r="M5070" s="7"/>
      <c r="N5070" s="10" t="str">
        <f t="shared" si="474"/>
        <v/>
      </c>
      <c r="O5070" s="7"/>
      <c r="P5070" s="22" t="str">
        <f t="shared" si="475"/>
        <v/>
      </c>
      <c r="Q5070" s="7"/>
      <c r="S5070" s="17" t="str">
        <f>IF($B5070="", "", IF(COUNTIF($B$11:$B5070, $B5070)&gt;1, "", $B5070))</f>
        <v/>
      </c>
      <c r="T5070" s="10" t="str">
        <f t="shared" si="476"/>
        <v/>
      </c>
      <c r="U5070" s="13">
        <v>5060</v>
      </c>
      <c r="V5070" s="17" t="str">
        <f t="shared" si="477"/>
        <v/>
      </c>
      <c r="X5070" s="10" t="str">
        <f>IF($F5070="", "", IF($D5070="", 'Intro &amp; Setup'!$Z$32, IFERROR(INDEX('Intro &amp; Setup'!$Z$17:$Z$31, MATCH($D5070, 'Intro &amp; Setup'!$S$17:$S$31, 0)), "")))</f>
        <v/>
      </c>
      <c r="Z5070" s="25" t="str">
        <f t="shared" si="478"/>
        <v/>
      </c>
      <c r="AE5070" s="10" t="str">
        <f>IF($B5070="", "", IF($D5070="", 'Intro &amp; Setup'!$AC$32, IFERROR(INDEX('Intro &amp; Setup'!$AC$17:$AC$31, MATCH($D5070, 'Intro &amp; Setup'!$S$17:$S$31, 0)), "")))</f>
        <v/>
      </c>
      <c r="AG5070" s="10" t="str">
        <f t="shared" si="479"/>
        <v/>
      </c>
    </row>
    <row r="5071" spans="1:33" x14ac:dyDescent="0.25">
      <c r="A5071" s="7"/>
      <c r="B5071" s="66"/>
      <c r="C5071" s="67"/>
      <c r="D5071" s="68"/>
      <c r="E5071" s="68"/>
      <c r="F5071" s="69"/>
      <c r="G5071" s="69"/>
      <c r="H5071" s="70"/>
      <c r="I5071" s="71"/>
      <c r="J5071" s="68"/>
      <c r="K5071" s="68"/>
      <c r="L5071" s="72"/>
      <c r="M5071" s="7"/>
      <c r="N5071" s="10" t="str">
        <f t="shared" si="474"/>
        <v/>
      </c>
      <c r="O5071" s="7"/>
      <c r="P5071" s="22" t="str">
        <f t="shared" si="475"/>
        <v/>
      </c>
      <c r="Q5071" s="7"/>
      <c r="S5071" s="17" t="str">
        <f>IF($B5071="", "", IF(COUNTIF($B$11:$B5071, $B5071)&gt;1, "", $B5071))</f>
        <v/>
      </c>
      <c r="T5071" s="10" t="str">
        <f t="shared" si="476"/>
        <v/>
      </c>
      <c r="U5071" s="13">
        <v>5061</v>
      </c>
      <c r="V5071" s="17" t="str">
        <f t="shared" si="477"/>
        <v/>
      </c>
      <c r="X5071" s="10" t="str">
        <f>IF($F5071="", "", IF($D5071="", 'Intro &amp; Setup'!$Z$32, IFERROR(INDEX('Intro &amp; Setup'!$Z$17:$Z$31, MATCH($D5071, 'Intro &amp; Setup'!$S$17:$S$31, 0)), "")))</f>
        <v/>
      </c>
      <c r="Z5071" s="25" t="str">
        <f t="shared" si="478"/>
        <v/>
      </c>
      <c r="AE5071" s="10" t="str">
        <f>IF($B5071="", "", IF($D5071="", 'Intro &amp; Setup'!$AC$32, IFERROR(INDEX('Intro &amp; Setup'!$AC$17:$AC$31, MATCH($D5071, 'Intro &amp; Setup'!$S$17:$S$31, 0)), "")))</f>
        <v/>
      </c>
      <c r="AG5071" s="10" t="str">
        <f t="shared" si="479"/>
        <v/>
      </c>
    </row>
    <row r="5072" spans="1:33" x14ac:dyDescent="0.25">
      <c r="A5072" s="7"/>
      <c r="B5072" s="66"/>
      <c r="C5072" s="67"/>
      <c r="D5072" s="68"/>
      <c r="E5072" s="68"/>
      <c r="F5072" s="69"/>
      <c r="G5072" s="69"/>
      <c r="H5072" s="70"/>
      <c r="I5072" s="71"/>
      <c r="J5072" s="68"/>
      <c r="K5072" s="68"/>
      <c r="L5072" s="72"/>
      <c r="M5072" s="7"/>
      <c r="N5072" s="10" t="str">
        <f t="shared" si="474"/>
        <v/>
      </c>
      <c r="O5072" s="7"/>
      <c r="P5072" s="22" t="str">
        <f t="shared" si="475"/>
        <v/>
      </c>
      <c r="Q5072" s="7"/>
      <c r="S5072" s="17" t="str">
        <f>IF($B5072="", "", IF(COUNTIF($B$11:$B5072, $B5072)&gt;1, "", $B5072))</f>
        <v/>
      </c>
      <c r="T5072" s="10" t="str">
        <f t="shared" si="476"/>
        <v/>
      </c>
      <c r="U5072" s="13">
        <v>5062</v>
      </c>
      <c r="V5072" s="17" t="str">
        <f t="shared" si="477"/>
        <v/>
      </c>
      <c r="X5072" s="10" t="str">
        <f>IF($F5072="", "", IF($D5072="", 'Intro &amp; Setup'!$Z$32, IFERROR(INDEX('Intro &amp; Setup'!$Z$17:$Z$31, MATCH($D5072, 'Intro &amp; Setup'!$S$17:$S$31, 0)), "")))</f>
        <v/>
      </c>
      <c r="Z5072" s="25" t="str">
        <f t="shared" si="478"/>
        <v/>
      </c>
      <c r="AE5072" s="10" t="str">
        <f>IF($B5072="", "", IF($D5072="", 'Intro &amp; Setup'!$AC$32, IFERROR(INDEX('Intro &amp; Setup'!$AC$17:$AC$31, MATCH($D5072, 'Intro &amp; Setup'!$S$17:$S$31, 0)), "")))</f>
        <v/>
      </c>
      <c r="AG5072" s="10" t="str">
        <f t="shared" si="479"/>
        <v/>
      </c>
    </row>
    <row r="5073" spans="1:33" x14ac:dyDescent="0.25">
      <c r="A5073" s="7"/>
      <c r="B5073" s="66"/>
      <c r="C5073" s="67"/>
      <c r="D5073" s="68"/>
      <c r="E5073" s="68"/>
      <c r="F5073" s="69"/>
      <c r="G5073" s="69"/>
      <c r="H5073" s="70"/>
      <c r="I5073" s="71"/>
      <c r="J5073" s="68"/>
      <c r="K5073" s="68"/>
      <c r="L5073" s="72"/>
      <c r="M5073" s="7"/>
      <c r="N5073" s="10" t="str">
        <f t="shared" si="474"/>
        <v/>
      </c>
      <c r="O5073" s="7"/>
      <c r="P5073" s="22" t="str">
        <f t="shared" si="475"/>
        <v/>
      </c>
      <c r="Q5073" s="7"/>
      <c r="S5073" s="17" t="str">
        <f>IF($B5073="", "", IF(COUNTIF($B$11:$B5073, $B5073)&gt;1, "", $B5073))</f>
        <v/>
      </c>
      <c r="T5073" s="10" t="str">
        <f t="shared" si="476"/>
        <v/>
      </c>
      <c r="U5073" s="13">
        <v>5063</v>
      </c>
      <c r="V5073" s="17" t="str">
        <f t="shared" si="477"/>
        <v/>
      </c>
      <c r="X5073" s="10" t="str">
        <f>IF($F5073="", "", IF($D5073="", 'Intro &amp; Setup'!$Z$32, IFERROR(INDEX('Intro &amp; Setup'!$Z$17:$Z$31, MATCH($D5073, 'Intro &amp; Setup'!$S$17:$S$31, 0)), "")))</f>
        <v/>
      </c>
      <c r="Z5073" s="25" t="str">
        <f t="shared" si="478"/>
        <v/>
      </c>
      <c r="AE5073" s="10" t="str">
        <f>IF($B5073="", "", IF($D5073="", 'Intro &amp; Setup'!$AC$32, IFERROR(INDEX('Intro &amp; Setup'!$AC$17:$AC$31, MATCH($D5073, 'Intro &amp; Setup'!$S$17:$S$31, 0)), "")))</f>
        <v/>
      </c>
      <c r="AG5073" s="10" t="str">
        <f t="shared" si="479"/>
        <v/>
      </c>
    </row>
    <row r="5074" spans="1:33" x14ac:dyDescent="0.25">
      <c r="A5074" s="7"/>
      <c r="B5074" s="66"/>
      <c r="C5074" s="67"/>
      <c r="D5074" s="68"/>
      <c r="E5074" s="68"/>
      <c r="F5074" s="69"/>
      <c r="G5074" s="69"/>
      <c r="H5074" s="70"/>
      <c r="I5074" s="71"/>
      <c r="J5074" s="68"/>
      <c r="K5074" s="68"/>
      <c r="L5074" s="72"/>
      <c r="M5074" s="7"/>
      <c r="N5074" s="10" t="str">
        <f t="shared" si="474"/>
        <v/>
      </c>
      <c r="O5074" s="7"/>
      <c r="P5074" s="22" t="str">
        <f t="shared" si="475"/>
        <v/>
      </c>
      <c r="Q5074" s="7"/>
      <c r="S5074" s="17" t="str">
        <f>IF($B5074="", "", IF(COUNTIF($B$11:$B5074, $B5074)&gt;1, "", $B5074))</f>
        <v/>
      </c>
      <c r="T5074" s="10" t="str">
        <f t="shared" si="476"/>
        <v/>
      </c>
      <c r="U5074" s="13">
        <v>5064</v>
      </c>
      <c r="V5074" s="17" t="str">
        <f t="shared" si="477"/>
        <v/>
      </c>
      <c r="X5074" s="10" t="str">
        <f>IF($F5074="", "", IF($D5074="", 'Intro &amp; Setup'!$Z$32, IFERROR(INDEX('Intro &amp; Setup'!$Z$17:$Z$31, MATCH($D5074, 'Intro &amp; Setup'!$S$17:$S$31, 0)), "")))</f>
        <v/>
      </c>
      <c r="Z5074" s="25" t="str">
        <f t="shared" si="478"/>
        <v/>
      </c>
      <c r="AE5074" s="10" t="str">
        <f>IF($B5074="", "", IF($D5074="", 'Intro &amp; Setup'!$AC$32, IFERROR(INDEX('Intro &amp; Setup'!$AC$17:$AC$31, MATCH($D5074, 'Intro &amp; Setup'!$S$17:$S$31, 0)), "")))</f>
        <v/>
      </c>
      <c r="AG5074" s="10" t="str">
        <f t="shared" si="479"/>
        <v/>
      </c>
    </row>
    <row r="5075" spans="1:33" x14ac:dyDescent="0.25">
      <c r="A5075" s="7"/>
      <c r="B5075" s="66"/>
      <c r="C5075" s="67"/>
      <c r="D5075" s="68"/>
      <c r="E5075" s="68"/>
      <c r="F5075" s="69"/>
      <c r="G5075" s="69"/>
      <c r="H5075" s="70"/>
      <c r="I5075" s="71"/>
      <c r="J5075" s="68"/>
      <c r="K5075" s="68"/>
      <c r="L5075" s="72"/>
      <c r="M5075" s="7"/>
      <c r="N5075" s="10" t="str">
        <f t="shared" si="474"/>
        <v/>
      </c>
      <c r="O5075" s="7"/>
      <c r="P5075" s="22" t="str">
        <f t="shared" si="475"/>
        <v/>
      </c>
      <c r="Q5075" s="7"/>
      <c r="S5075" s="17" t="str">
        <f>IF($B5075="", "", IF(COUNTIF($B$11:$B5075, $B5075)&gt;1, "", $B5075))</f>
        <v/>
      </c>
      <c r="T5075" s="10" t="str">
        <f t="shared" si="476"/>
        <v/>
      </c>
      <c r="U5075" s="13">
        <v>5065</v>
      </c>
      <c r="V5075" s="17" t="str">
        <f t="shared" si="477"/>
        <v/>
      </c>
      <c r="X5075" s="10" t="str">
        <f>IF($F5075="", "", IF($D5075="", 'Intro &amp; Setup'!$Z$32, IFERROR(INDEX('Intro &amp; Setup'!$Z$17:$Z$31, MATCH($D5075, 'Intro &amp; Setup'!$S$17:$S$31, 0)), "")))</f>
        <v/>
      </c>
      <c r="Z5075" s="25" t="str">
        <f t="shared" si="478"/>
        <v/>
      </c>
      <c r="AE5075" s="10" t="str">
        <f>IF($B5075="", "", IF($D5075="", 'Intro &amp; Setup'!$AC$32, IFERROR(INDEX('Intro &amp; Setup'!$AC$17:$AC$31, MATCH($D5075, 'Intro &amp; Setup'!$S$17:$S$31, 0)), "")))</f>
        <v/>
      </c>
      <c r="AG5075" s="10" t="str">
        <f t="shared" si="479"/>
        <v/>
      </c>
    </row>
    <row r="5076" spans="1:33" x14ac:dyDescent="0.25">
      <c r="A5076" s="7"/>
      <c r="B5076" s="66"/>
      <c r="C5076" s="67"/>
      <c r="D5076" s="68"/>
      <c r="E5076" s="68"/>
      <c r="F5076" s="69"/>
      <c r="G5076" s="69"/>
      <c r="H5076" s="70"/>
      <c r="I5076" s="71"/>
      <c r="J5076" s="68"/>
      <c r="K5076" s="68"/>
      <c r="L5076" s="72"/>
      <c r="M5076" s="7"/>
      <c r="N5076" s="10" t="str">
        <f t="shared" si="474"/>
        <v/>
      </c>
      <c r="O5076" s="7"/>
      <c r="P5076" s="22" t="str">
        <f t="shared" si="475"/>
        <v/>
      </c>
      <c r="Q5076" s="7"/>
      <c r="S5076" s="17" t="str">
        <f>IF($B5076="", "", IF(COUNTIF($B$11:$B5076, $B5076)&gt;1, "", $B5076))</f>
        <v/>
      </c>
      <c r="T5076" s="10" t="str">
        <f t="shared" si="476"/>
        <v/>
      </c>
      <c r="U5076" s="13">
        <v>5066</v>
      </c>
      <c r="V5076" s="17" t="str">
        <f t="shared" si="477"/>
        <v/>
      </c>
      <c r="X5076" s="10" t="str">
        <f>IF($F5076="", "", IF($D5076="", 'Intro &amp; Setup'!$Z$32, IFERROR(INDEX('Intro &amp; Setup'!$Z$17:$Z$31, MATCH($D5076, 'Intro &amp; Setup'!$S$17:$S$31, 0)), "")))</f>
        <v/>
      </c>
      <c r="Z5076" s="25" t="str">
        <f t="shared" si="478"/>
        <v/>
      </c>
      <c r="AE5076" s="10" t="str">
        <f>IF($B5076="", "", IF($D5076="", 'Intro &amp; Setup'!$AC$32, IFERROR(INDEX('Intro &amp; Setup'!$AC$17:$AC$31, MATCH($D5076, 'Intro &amp; Setup'!$S$17:$S$31, 0)), "")))</f>
        <v/>
      </c>
      <c r="AG5076" s="10" t="str">
        <f t="shared" si="479"/>
        <v/>
      </c>
    </row>
    <row r="5077" spans="1:33" x14ac:dyDescent="0.25">
      <c r="A5077" s="7"/>
      <c r="B5077" s="66"/>
      <c r="C5077" s="67"/>
      <c r="D5077" s="68"/>
      <c r="E5077" s="68"/>
      <c r="F5077" s="69"/>
      <c r="G5077" s="69"/>
      <c r="H5077" s="70"/>
      <c r="I5077" s="71"/>
      <c r="J5077" s="68"/>
      <c r="K5077" s="68"/>
      <c r="L5077" s="72"/>
      <c r="M5077" s="7"/>
      <c r="N5077" s="10" t="str">
        <f t="shared" si="474"/>
        <v/>
      </c>
      <c r="O5077" s="7"/>
      <c r="P5077" s="22" t="str">
        <f t="shared" si="475"/>
        <v/>
      </c>
      <c r="Q5077" s="7"/>
      <c r="S5077" s="17" t="str">
        <f>IF($B5077="", "", IF(COUNTIF($B$11:$B5077, $B5077)&gt;1, "", $B5077))</f>
        <v/>
      </c>
      <c r="T5077" s="10" t="str">
        <f t="shared" si="476"/>
        <v/>
      </c>
      <c r="U5077" s="13">
        <v>5067</v>
      </c>
      <c r="V5077" s="17" t="str">
        <f t="shared" si="477"/>
        <v/>
      </c>
      <c r="X5077" s="10" t="str">
        <f>IF($F5077="", "", IF($D5077="", 'Intro &amp; Setup'!$Z$32, IFERROR(INDEX('Intro &amp; Setup'!$Z$17:$Z$31, MATCH($D5077, 'Intro &amp; Setup'!$S$17:$S$31, 0)), "")))</f>
        <v/>
      </c>
      <c r="Z5077" s="25" t="str">
        <f t="shared" si="478"/>
        <v/>
      </c>
      <c r="AE5077" s="10" t="str">
        <f>IF($B5077="", "", IF($D5077="", 'Intro &amp; Setup'!$AC$32, IFERROR(INDEX('Intro &amp; Setup'!$AC$17:$AC$31, MATCH($D5077, 'Intro &amp; Setup'!$S$17:$S$31, 0)), "")))</f>
        <v/>
      </c>
      <c r="AG5077" s="10" t="str">
        <f t="shared" si="479"/>
        <v/>
      </c>
    </row>
    <row r="5078" spans="1:33" x14ac:dyDescent="0.25">
      <c r="A5078" s="7"/>
      <c r="B5078" s="66"/>
      <c r="C5078" s="67"/>
      <c r="D5078" s="68"/>
      <c r="E5078" s="68"/>
      <c r="F5078" s="69"/>
      <c r="G5078" s="69"/>
      <c r="H5078" s="70"/>
      <c r="I5078" s="71"/>
      <c r="J5078" s="68"/>
      <c r="K5078" s="68"/>
      <c r="L5078" s="72"/>
      <c r="M5078" s="7"/>
      <c r="N5078" s="10" t="str">
        <f t="shared" si="474"/>
        <v/>
      </c>
      <c r="O5078" s="7"/>
      <c r="P5078" s="22" t="str">
        <f t="shared" si="475"/>
        <v/>
      </c>
      <c r="Q5078" s="7"/>
      <c r="S5078" s="17" t="str">
        <f>IF($B5078="", "", IF(COUNTIF($B$11:$B5078, $B5078)&gt;1, "", $B5078))</f>
        <v/>
      </c>
      <c r="T5078" s="10" t="str">
        <f t="shared" si="476"/>
        <v/>
      </c>
      <c r="U5078" s="13">
        <v>5068</v>
      </c>
      <c r="V5078" s="17" t="str">
        <f t="shared" si="477"/>
        <v/>
      </c>
      <c r="X5078" s="10" t="str">
        <f>IF($F5078="", "", IF($D5078="", 'Intro &amp; Setup'!$Z$32, IFERROR(INDEX('Intro &amp; Setup'!$Z$17:$Z$31, MATCH($D5078, 'Intro &amp; Setup'!$S$17:$S$31, 0)), "")))</f>
        <v/>
      </c>
      <c r="Z5078" s="25" t="str">
        <f t="shared" si="478"/>
        <v/>
      </c>
      <c r="AE5078" s="10" t="str">
        <f>IF($B5078="", "", IF($D5078="", 'Intro &amp; Setup'!$AC$32, IFERROR(INDEX('Intro &amp; Setup'!$AC$17:$AC$31, MATCH($D5078, 'Intro &amp; Setup'!$S$17:$S$31, 0)), "")))</f>
        <v/>
      </c>
      <c r="AG5078" s="10" t="str">
        <f t="shared" si="479"/>
        <v/>
      </c>
    </row>
    <row r="5079" spans="1:33" x14ac:dyDescent="0.25">
      <c r="A5079" s="7"/>
      <c r="B5079" s="66"/>
      <c r="C5079" s="67"/>
      <c r="D5079" s="68"/>
      <c r="E5079" s="68"/>
      <c r="F5079" s="69"/>
      <c r="G5079" s="69"/>
      <c r="H5079" s="70"/>
      <c r="I5079" s="71"/>
      <c r="J5079" s="68"/>
      <c r="K5079" s="68"/>
      <c r="L5079" s="72"/>
      <c r="M5079" s="7"/>
      <c r="N5079" s="10" t="str">
        <f t="shared" si="474"/>
        <v/>
      </c>
      <c r="O5079" s="7"/>
      <c r="P5079" s="22" t="str">
        <f t="shared" si="475"/>
        <v/>
      </c>
      <c r="Q5079" s="7"/>
      <c r="S5079" s="17" t="str">
        <f>IF($B5079="", "", IF(COUNTIF($B$11:$B5079, $B5079)&gt;1, "", $B5079))</f>
        <v/>
      </c>
      <c r="T5079" s="10" t="str">
        <f t="shared" si="476"/>
        <v/>
      </c>
      <c r="U5079" s="13">
        <v>5069</v>
      </c>
      <c r="V5079" s="17" t="str">
        <f t="shared" si="477"/>
        <v/>
      </c>
      <c r="X5079" s="10" t="str">
        <f>IF($F5079="", "", IF($D5079="", 'Intro &amp; Setup'!$Z$32, IFERROR(INDEX('Intro &amp; Setup'!$Z$17:$Z$31, MATCH($D5079, 'Intro &amp; Setup'!$S$17:$S$31, 0)), "")))</f>
        <v/>
      </c>
      <c r="Z5079" s="25" t="str">
        <f t="shared" si="478"/>
        <v/>
      </c>
      <c r="AE5079" s="10" t="str">
        <f>IF($B5079="", "", IF($D5079="", 'Intro &amp; Setup'!$AC$32, IFERROR(INDEX('Intro &amp; Setup'!$AC$17:$AC$31, MATCH($D5079, 'Intro &amp; Setup'!$S$17:$S$31, 0)), "")))</f>
        <v/>
      </c>
      <c r="AG5079" s="10" t="str">
        <f t="shared" si="479"/>
        <v/>
      </c>
    </row>
    <row r="5080" spans="1:33" x14ac:dyDescent="0.25">
      <c r="A5080" s="7"/>
      <c r="B5080" s="66"/>
      <c r="C5080" s="67"/>
      <c r="D5080" s="68"/>
      <c r="E5080" s="68"/>
      <c r="F5080" s="69"/>
      <c r="G5080" s="69"/>
      <c r="H5080" s="70"/>
      <c r="I5080" s="71"/>
      <c r="J5080" s="68"/>
      <c r="K5080" s="68"/>
      <c r="L5080" s="72"/>
      <c r="M5080" s="7"/>
      <c r="N5080" s="10" t="str">
        <f t="shared" si="474"/>
        <v/>
      </c>
      <c r="O5080" s="7"/>
      <c r="P5080" s="22" t="str">
        <f t="shared" si="475"/>
        <v/>
      </c>
      <c r="Q5080" s="7"/>
      <c r="S5080" s="17" t="str">
        <f>IF($B5080="", "", IF(COUNTIF($B$11:$B5080, $B5080)&gt;1, "", $B5080))</f>
        <v/>
      </c>
      <c r="T5080" s="10" t="str">
        <f t="shared" si="476"/>
        <v/>
      </c>
      <c r="U5080" s="13">
        <v>5070</v>
      </c>
      <c r="V5080" s="17" t="str">
        <f t="shared" si="477"/>
        <v/>
      </c>
      <c r="X5080" s="10" t="str">
        <f>IF($F5080="", "", IF($D5080="", 'Intro &amp; Setup'!$Z$32, IFERROR(INDEX('Intro &amp; Setup'!$Z$17:$Z$31, MATCH($D5080, 'Intro &amp; Setup'!$S$17:$S$31, 0)), "")))</f>
        <v/>
      </c>
      <c r="Z5080" s="25" t="str">
        <f t="shared" si="478"/>
        <v/>
      </c>
      <c r="AE5080" s="10" t="str">
        <f>IF($B5080="", "", IF($D5080="", 'Intro &amp; Setup'!$AC$32, IFERROR(INDEX('Intro &amp; Setup'!$AC$17:$AC$31, MATCH($D5080, 'Intro &amp; Setup'!$S$17:$S$31, 0)), "")))</f>
        <v/>
      </c>
      <c r="AG5080" s="10" t="str">
        <f t="shared" si="479"/>
        <v/>
      </c>
    </row>
    <row r="5081" spans="1:33" x14ac:dyDescent="0.25">
      <c r="A5081" s="7"/>
      <c r="B5081" s="66"/>
      <c r="C5081" s="67"/>
      <c r="D5081" s="68"/>
      <c r="E5081" s="68"/>
      <c r="F5081" s="69"/>
      <c r="G5081" s="69"/>
      <c r="H5081" s="70"/>
      <c r="I5081" s="71"/>
      <c r="J5081" s="68"/>
      <c r="K5081" s="68"/>
      <c r="L5081" s="72"/>
      <c r="M5081" s="7"/>
      <c r="N5081" s="10" t="str">
        <f t="shared" si="474"/>
        <v/>
      </c>
      <c r="O5081" s="7"/>
      <c r="P5081" s="22" t="str">
        <f t="shared" si="475"/>
        <v/>
      </c>
      <c r="Q5081" s="7"/>
      <c r="S5081" s="17" t="str">
        <f>IF($B5081="", "", IF(COUNTIF($B$11:$B5081, $B5081)&gt;1, "", $B5081))</f>
        <v/>
      </c>
      <c r="T5081" s="10" t="str">
        <f t="shared" si="476"/>
        <v/>
      </c>
      <c r="U5081" s="13">
        <v>5071</v>
      </c>
      <c r="V5081" s="17" t="str">
        <f t="shared" si="477"/>
        <v/>
      </c>
      <c r="X5081" s="10" t="str">
        <f>IF($F5081="", "", IF($D5081="", 'Intro &amp; Setup'!$Z$32, IFERROR(INDEX('Intro &amp; Setup'!$Z$17:$Z$31, MATCH($D5081, 'Intro &amp; Setup'!$S$17:$S$31, 0)), "")))</f>
        <v/>
      </c>
      <c r="Z5081" s="25" t="str">
        <f t="shared" si="478"/>
        <v/>
      </c>
      <c r="AE5081" s="10" t="str">
        <f>IF($B5081="", "", IF($D5081="", 'Intro &amp; Setup'!$AC$32, IFERROR(INDEX('Intro &amp; Setup'!$AC$17:$AC$31, MATCH($D5081, 'Intro &amp; Setup'!$S$17:$S$31, 0)), "")))</f>
        <v/>
      </c>
      <c r="AG5081" s="10" t="str">
        <f t="shared" si="479"/>
        <v/>
      </c>
    </row>
    <row r="5082" spans="1:33" x14ac:dyDescent="0.25">
      <c r="A5082" s="7"/>
      <c r="B5082" s="66"/>
      <c r="C5082" s="67"/>
      <c r="D5082" s="68"/>
      <c r="E5082" s="68"/>
      <c r="F5082" s="69"/>
      <c r="G5082" s="69"/>
      <c r="H5082" s="70"/>
      <c r="I5082" s="71"/>
      <c r="J5082" s="68"/>
      <c r="K5082" s="68"/>
      <c r="L5082" s="72"/>
      <c r="M5082" s="7"/>
      <c r="N5082" s="10" t="str">
        <f t="shared" si="474"/>
        <v/>
      </c>
      <c r="O5082" s="7"/>
      <c r="P5082" s="22" t="str">
        <f t="shared" si="475"/>
        <v/>
      </c>
      <c r="Q5082" s="7"/>
      <c r="S5082" s="17" t="str">
        <f>IF($B5082="", "", IF(COUNTIF($B$11:$B5082, $B5082)&gt;1, "", $B5082))</f>
        <v/>
      </c>
      <c r="T5082" s="10" t="str">
        <f t="shared" si="476"/>
        <v/>
      </c>
      <c r="U5082" s="13">
        <v>5072</v>
      </c>
      <c r="V5082" s="17" t="str">
        <f t="shared" si="477"/>
        <v/>
      </c>
      <c r="X5082" s="10" t="str">
        <f>IF($F5082="", "", IF($D5082="", 'Intro &amp; Setup'!$Z$32, IFERROR(INDEX('Intro &amp; Setup'!$Z$17:$Z$31, MATCH($D5082, 'Intro &amp; Setup'!$S$17:$S$31, 0)), "")))</f>
        <v/>
      </c>
      <c r="Z5082" s="25" t="str">
        <f t="shared" si="478"/>
        <v/>
      </c>
      <c r="AE5082" s="10" t="str">
        <f>IF($B5082="", "", IF($D5082="", 'Intro &amp; Setup'!$AC$32, IFERROR(INDEX('Intro &amp; Setup'!$AC$17:$AC$31, MATCH($D5082, 'Intro &amp; Setup'!$S$17:$S$31, 0)), "")))</f>
        <v/>
      </c>
      <c r="AG5082" s="10" t="str">
        <f t="shared" si="479"/>
        <v/>
      </c>
    </row>
    <row r="5083" spans="1:33" x14ac:dyDescent="0.25">
      <c r="A5083" s="7"/>
      <c r="B5083" s="66"/>
      <c r="C5083" s="67"/>
      <c r="D5083" s="68"/>
      <c r="E5083" s="68"/>
      <c r="F5083" s="69"/>
      <c r="G5083" s="69"/>
      <c r="H5083" s="70"/>
      <c r="I5083" s="71"/>
      <c r="J5083" s="68"/>
      <c r="K5083" s="68"/>
      <c r="L5083" s="72"/>
      <c r="M5083" s="7"/>
      <c r="N5083" s="10" t="str">
        <f t="shared" si="474"/>
        <v/>
      </c>
      <c r="O5083" s="7"/>
      <c r="P5083" s="22" t="str">
        <f t="shared" si="475"/>
        <v/>
      </c>
      <c r="Q5083" s="7"/>
      <c r="S5083" s="17" t="str">
        <f>IF($B5083="", "", IF(COUNTIF($B$11:$B5083, $B5083)&gt;1, "", $B5083))</f>
        <v/>
      </c>
      <c r="T5083" s="10" t="str">
        <f t="shared" si="476"/>
        <v/>
      </c>
      <c r="U5083" s="13">
        <v>5073</v>
      </c>
      <c r="V5083" s="17" t="str">
        <f t="shared" si="477"/>
        <v/>
      </c>
      <c r="X5083" s="10" t="str">
        <f>IF($F5083="", "", IF($D5083="", 'Intro &amp; Setup'!$Z$32, IFERROR(INDEX('Intro &amp; Setup'!$Z$17:$Z$31, MATCH($D5083, 'Intro &amp; Setup'!$S$17:$S$31, 0)), "")))</f>
        <v/>
      </c>
      <c r="Z5083" s="25" t="str">
        <f t="shared" si="478"/>
        <v/>
      </c>
      <c r="AE5083" s="10" t="str">
        <f>IF($B5083="", "", IF($D5083="", 'Intro &amp; Setup'!$AC$32, IFERROR(INDEX('Intro &amp; Setup'!$AC$17:$AC$31, MATCH($D5083, 'Intro &amp; Setup'!$S$17:$S$31, 0)), "")))</f>
        <v/>
      </c>
      <c r="AG5083" s="10" t="str">
        <f t="shared" si="479"/>
        <v/>
      </c>
    </row>
    <row r="5084" spans="1:33" x14ac:dyDescent="0.25">
      <c r="A5084" s="7"/>
      <c r="B5084" s="66"/>
      <c r="C5084" s="67"/>
      <c r="D5084" s="68"/>
      <c r="E5084" s="68"/>
      <c r="F5084" s="69"/>
      <c r="G5084" s="69"/>
      <c r="H5084" s="70"/>
      <c r="I5084" s="71"/>
      <c r="J5084" s="68"/>
      <c r="K5084" s="68"/>
      <c r="L5084" s="72"/>
      <c r="M5084" s="7"/>
      <c r="N5084" s="10" t="str">
        <f t="shared" si="474"/>
        <v/>
      </c>
      <c r="O5084" s="7"/>
      <c r="P5084" s="22" t="str">
        <f t="shared" si="475"/>
        <v/>
      </c>
      <c r="Q5084" s="7"/>
      <c r="S5084" s="17" t="str">
        <f>IF($B5084="", "", IF(COUNTIF($B$11:$B5084, $B5084)&gt;1, "", $B5084))</f>
        <v/>
      </c>
      <c r="T5084" s="10" t="str">
        <f t="shared" si="476"/>
        <v/>
      </c>
      <c r="U5084" s="13">
        <v>5074</v>
      </c>
      <c r="V5084" s="17" t="str">
        <f t="shared" si="477"/>
        <v/>
      </c>
      <c r="X5084" s="10" t="str">
        <f>IF($F5084="", "", IF($D5084="", 'Intro &amp; Setup'!$Z$32, IFERROR(INDEX('Intro &amp; Setup'!$Z$17:$Z$31, MATCH($D5084, 'Intro &amp; Setup'!$S$17:$S$31, 0)), "")))</f>
        <v/>
      </c>
      <c r="Z5084" s="25" t="str">
        <f t="shared" si="478"/>
        <v/>
      </c>
      <c r="AE5084" s="10" t="str">
        <f>IF($B5084="", "", IF($D5084="", 'Intro &amp; Setup'!$AC$32, IFERROR(INDEX('Intro &amp; Setup'!$AC$17:$AC$31, MATCH($D5084, 'Intro &amp; Setup'!$S$17:$S$31, 0)), "")))</f>
        <v/>
      </c>
      <c r="AG5084" s="10" t="str">
        <f t="shared" si="479"/>
        <v/>
      </c>
    </row>
    <row r="5085" spans="1:33" x14ac:dyDescent="0.25">
      <c r="A5085" s="7"/>
      <c r="B5085" s="66"/>
      <c r="C5085" s="67"/>
      <c r="D5085" s="68"/>
      <c r="E5085" s="68"/>
      <c r="F5085" s="69"/>
      <c r="G5085" s="69"/>
      <c r="H5085" s="70"/>
      <c r="I5085" s="71"/>
      <c r="J5085" s="68"/>
      <c r="K5085" s="68"/>
      <c r="L5085" s="72"/>
      <c r="M5085" s="7"/>
      <c r="N5085" s="10" t="str">
        <f t="shared" si="474"/>
        <v/>
      </c>
      <c r="O5085" s="7"/>
      <c r="P5085" s="22" t="str">
        <f t="shared" si="475"/>
        <v/>
      </c>
      <c r="Q5085" s="7"/>
      <c r="S5085" s="17" t="str">
        <f>IF($B5085="", "", IF(COUNTIF($B$11:$B5085, $B5085)&gt;1, "", $B5085))</f>
        <v/>
      </c>
      <c r="T5085" s="10" t="str">
        <f t="shared" si="476"/>
        <v/>
      </c>
      <c r="U5085" s="13">
        <v>5075</v>
      </c>
      <c r="V5085" s="17" t="str">
        <f t="shared" si="477"/>
        <v/>
      </c>
      <c r="X5085" s="10" t="str">
        <f>IF($F5085="", "", IF($D5085="", 'Intro &amp; Setup'!$Z$32, IFERROR(INDEX('Intro &amp; Setup'!$Z$17:$Z$31, MATCH($D5085, 'Intro &amp; Setup'!$S$17:$S$31, 0)), "")))</f>
        <v/>
      </c>
      <c r="Z5085" s="25" t="str">
        <f t="shared" si="478"/>
        <v/>
      </c>
      <c r="AE5085" s="10" t="str">
        <f>IF($B5085="", "", IF($D5085="", 'Intro &amp; Setup'!$AC$32, IFERROR(INDEX('Intro &amp; Setup'!$AC$17:$AC$31, MATCH($D5085, 'Intro &amp; Setup'!$S$17:$S$31, 0)), "")))</f>
        <v/>
      </c>
      <c r="AG5085" s="10" t="str">
        <f t="shared" si="479"/>
        <v/>
      </c>
    </row>
    <row r="5086" spans="1:33" x14ac:dyDescent="0.25">
      <c r="A5086" s="7"/>
      <c r="B5086" s="66"/>
      <c r="C5086" s="67"/>
      <c r="D5086" s="68"/>
      <c r="E5086" s="68"/>
      <c r="F5086" s="69"/>
      <c r="G5086" s="69"/>
      <c r="H5086" s="70"/>
      <c r="I5086" s="71"/>
      <c r="J5086" s="68"/>
      <c r="K5086" s="68"/>
      <c r="L5086" s="72"/>
      <c r="M5086" s="7"/>
      <c r="N5086" s="10" t="str">
        <f t="shared" si="474"/>
        <v/>
      </c>
      <c r="O5086" s="7"/>
      <c r="P5086" s="22" t="str">
        <f t="shared" si="475"/>
        <v/>
      </c>
      <c r="Q5086" s="7"/>
      <c r="S5086" s="17" t="str">
        <f>IF($B5086="", "", IF(COUNTIF($B$11:$B5086, $B5086)&gt;1, "", $B5086))</f>
        <v/>
      </c>
      <c r="T5086" s="10" t="str">
        <f t="shared" si="476"/>
        <v/>
      </c>
      <c r="U5086" s="13">
        <v>5076</v>
      </c>
      <c r="V5086" s="17" t="str">
        <f t="shared" si="477"/>
        <v/>
      </c>
      <c r="X5086" s="10" t="str">
        <f>IF($F5086="", "", IF($D5086="", 'Intro &amp; Setup'!$Z$32, IFERROR(INDEX('Intro &amp; Setup'!$Z$17:$Z$31, MATCH($D5086, 'Intro &amp; Setup'!$S$17:$S$31, 0)), "")))</f>
        <v/>
      </c>
      <c r="Z5086" s="25" t="str">
        <f t="shared" si="478"/>
        <v/>
      </c>
      <c r="AE5086" s="10" t="str">
        <f>IF($B5086="", "", IF($D5086="", 'Intro &amp; Setup'!$AC$32, IFERROR(INDEX('Intro &amp; Setup'!$AC$17:$AC$31, MATCH($D5086, 'Intro &amp; Setup'!$S$17:$S$31, 0)), "")))</f>
        <v/>
      </c>
      <c r="AG5086" s="10" t="str">
        <f t="shared" si="479"/>
        <v/>
      </c>
    </row>
    <row r="5087" spans="1:33" x14ac:dyDescent="0.25">
      <c r="A5087" s="7"/>
      <c r="B5087" s="66"/>
      <c r="C5087" s="67"/>
      <c r="D5087" s="68"/>
      <c r="E5087" s="68"/>
      <c r="F5087" s="69"/>
      <c r="G5087" s="69"/>
      <c r="H5087" s="70"/>
      <c r="I5087" s="71"/>
      <c r="J5087" s="68"/>
      <c r="K5087" s="68"/>
      <c r="L5087" s="72"/>
      <c r="M5087" s="7"/>
      <c r="N5087" s="10" t="str">
        <f t="shared" si="474"/>
        <v/>
      </c>
      <c r="O5087" s="7"/>
      <c r="P5087" s="22" t="str">
        <f t="shared" si="475"/>
        <v/>
      </c>
      <c r="Q5087" s="7"/>
      <c r="S5087" s="17" t="str">
        <f>IF($B5087="", "", IF(COUNTIF($B$11:$B5087, $B5087)&gt;1, "", $B5087))</f>
        <v/>
      </c>
      <c r="T5087" s="10" t="str">
        <f t="shared" si="476"/>
        <v/>
      </c>
      <c r="U5087" s="13">
        <v>5077</v>
      </c>
      <c r="V5087" s="17" t="str">
        <f t="shared" si="477"/>
        <v/>
      </c>
      <c r="X5087" s="10" t="str">
        <f>IF($F5087="", "", IF($D5087="", 'Intro &amp; Setup'!$Z$32, IFERROR(INDEX('Intro &amp; Setup'!$Z$17:$Z$31, MATCH($D5087, 'Intro &amp; Setup'!$S$17:$S$31, 0)), "")))</f>
        <v/>
      </c>
      <c r="Z5087" s="25" t="str">
        <f t="shared" si="478"/>
        <v/>
      </c>
      <c r="AE5087" s="10" t="str">
        <f>IF($B5087="", "", IF($D5087="", 'Intro &amp; Setup'!$AC$32, IFERROR(INDEX('Intro &amp; Setup'!$AC$17:$AC$31, MATCH($D5087, 'Intro &amp; Setup'!$S$17:$S$31, 0)), "")))</f>
        <v/>
      </c>
      <c r="AG5087" s="10" t="str">
        <f t="shared" si="479"/>
        <v/>
      </c>
    </row>
    <row r="5088" spans="1:33" x14ac:dyDescent="0.25">
      <c r="A5088" s="7"/>
      <c r="B5088" s="66"/>
      <c r="C5088" s="67"/>
      <c r="D5088" s="68"/>
      <c r="E5088" s="68"/>
      <c r="F5088" s="69"/>
      <c r="G5088" s="69"/>
      <c r="H5088" s="70"/>
      <c r="I5088" s="71"/>
      <c r="J5088" s="68"/>
      <c r="K5088" s="68"/>
      <c r="L5088" s="72"/>
      <c r="M5088" s="7"/>
      <c r="N5088" s="10" t="str">
        <f t="shared" si="474"/>
        <v/>
      </c>
      <c r="O5088" s="7"/>
      <c r="P5088" s="22" t="str">
        <f t="shared" si="475"/>
        <v/>
      </c>
      <c r="Q5088" s="7"/>
      <c r="S5088" s="17" t="str">
        <f>IF($B5088="", "", IF(COUNTIF($B$11:$B5088, $B5088)&gt;1, "", $B5088))</f>
        <v/>
      </c>
      <c r="T5088" s="10" t="str">
        <f t="shared" si="476"/>
        <v/>
      </c>
      <c r="U5088" s="13">
        <v>5078</v>
      </c>
      <c r="V5088" s="17" t="str">
        <f t="shared" si="477"/>
        <v/>
      </c>
      <c r="X5088" s="10" t="str">
        <f>IF($F5088="", "", IF($D5088="", 'Intro &amp; Setup'!$Z$32, IFERROR(INDEX('Intro &amp; Setup'!$Z$17:$Z$31, MATCH($D5088, 'Intro &amp; Setup'!$S$17:$S$31, 0)), "")))</f>
        <v/>
      </c>
      <c r="Z5088" s="25" t="str">
        <f t="shared" si="478"/>
        <v/>
      </c>
      <c r="AE5088" s="10" t="str">
        <f>IF($B5088="", "", IF($D5088="", 'Intro &amp; Setup'!$AC$32, IFERROR(INDEX('Intro &amp; Setup'!$AC$17:$AC$31, MATCH($D5088, 'Intro &amp; Setup'!$S$17:$S$31, 0)), "")))</f>
        <v/>
      </c>
      <c r="AG5088" s="10" t="str">
        <f t="shared" si="479"/>
        <v/>
      </c>
    </row>
    <row r="5089" spans="1:33" x14ac:dyDescent="0.25">
      <c r="A5089" s="7"/>
      <c r="B5089" s="66"/>
      <c r="C5089" s="67"/>
      <c r="D5089" s="68"/>
      <c r="E5089" s="68"/>
      <c r="F5089" s="69"/>
      <c r="G5089" s="69"/>
      <c r="H5089" s="70"/>
      <c r="I5089" s="71"/>
      <c r="J5089" s="68"/>
      <c r="K5089" s="68"/>
      <c r="L5089" s="72"/>
      <c r="M5089" s="7"/>
      <c r="N5089" s="10" t="str">
        <f t="shared" si="474"/>
        <v/>
      </c>
      <c r="O5089" s="7"/>
      <c r="P5089" s="22" t="str">
        <f t="shared" si="475"/>
        <v/>
      </c>
      <c r="Q5089" s="7"/>
      <c r="S5089" s="17" t="str">
        <f>IF($B5089="", "", IF(COUNTIF($B$11:$B5089, $B5089)&gt;1, "", $B5089))</f>
        <v/>
      </c>
      <c r="T5089" s="10" t="str">
        <f t="shared" si="476"/>
        <v/>
      </c>
      <c r="U5089" s="13">
        <v>5079</v>
      </c>
      <c r="V5089" s="17" t="str">
        <f t="shared" si="477"/>
        <v/>
      </c>
      <c r="X5089" s="10" t="str">
        <f>IF($F5089="", "", IF($D5089="", 'Intro &amp; Setup'!$Z$32, IFERROR(INDEX('Intro &amp; Setup'!$Z$17:$Z$31, MATCH($D5089, 'Intro &amp; Setup'!$S$17:$S$31, 0)), "")))</f>
        <v/>
      </c>
      <c r="Z5089" s="25" t="str">
        <f t="shared" si="478"/>
        <v/>
      </c>
      <c r="AE5089" s="10" t="str">
        <f>IF($B5089="", "", IF($D5089="", 'Intro &amp; Setup'!$AC$32, IFERROR(INDEX('Intro &amp; Setup'!$AC$17:$AC$31, MATCH($D5089, 'Intro &amp; Setup'!$S$17:$S$31, 0)), "")))</f>
        <v/>
      </c>
      <c r="AG5089" s="10" t="str">
        <f t="shared" si="479"/>
        <v/>
      </c>
    </row>
    <row r="5090" spans="1:33" x14ac:dyDescent="0.25">
      <c r="A5090" s="7"/>
      <c r="B5090" s="66"/>
      <c r="C5090" s="67"/>
      <c r="D5090" s="68"/>
      <c r="E5090" s="68"/>
      <c r="F5090" s="69"/>
      <c r="G5090" s="69"/>
      <c r="H5090" s="70"/>
      <c r="I5090" s="71"/>
      <c r="J5090" s="68"/>
      <c r="K5090" s="68"/>
      <c r="L5090" s="72"/>
      <c r="M5090" s="7"/>
      <c r="N5090" s="10" t="str">
        <f t="shared" si="474"/>
        <v/>
      </c>
      <c r="O5090" s="7"/>
      <c r="P5090" s="22" t="str">
        <f t="shared" si="475"/>
        <v/>
      </c>
      <c r="Q5090" s="7"/>
      <c r="S5090" s="17" t="str">
        <f>IF($B5090="", "", IF(COUNTIF($B$11:$B5090, $B5090)&gt;1, "", $B5090))</f>
        <v/>
      </c>
      <c r="T5090" s="10" t="str">
        <f t="shared" si="476"/>
        <v/>
      </c>
      <c r="U5090" s="13">
        <v>5080</v>
      </c>
      <c r="V5090" s="17" t="str">
        <f t="shared" si="477"/>
        <v/>
      </c>
      <c r="X5090" s="10" t="str">
        <f>IF($F5090="", "", IF($D5090="", 'Intro &amp; Setup'!$Z$32, IFERROR(INDEX('Intro &amp; Setup'!$Z$17:$Z$31, MATCH($D5090, 'Intro &amp; Setup'!$S$17:$S$31, 0)), "")))</f>
        <v/>
      </c>
      <c r="Z5090" s="25" t="str">
        <f t="shared" si="478"/>
        <v/>
      </c>
      <c r="AE5090" s="10" t="str">
        <f>IF($B5090="", "", IF($D5090="", 'Intro &amp; Setup'!$AC$32, IFERROR(INDEX('Intro &amp; Setup'!$AC$17:$AC$31, MATCH($D5090, 'Intro &amp; Setup'!$S$17:$S$31, 0)), "")))</f>
        <v/>
      </c>
      <c r="AG5090" s="10" t="str">
        <f t="shared" si="479"/>
        <v/>
      </c>
    </row>
    <row r="5091" spans="1:33" x14ac:dyDescent="0.25">
      <c r="A5091" s="7"/>
      <c r="B5091" s="66"/>
      <c r="C5091" s="67"/>
      <c r="D5091" s="68"/>
      <c r="E5091" s="68"/>
      <c r="F5091" s="69"/>
      <c r="G5091" s="69"/>
      <c r="H5091" s="70"/>
      <c r="I5091" s="71"/>
      <c r="J5091" s="68"/>
      <c r="K5091" s="68"/>
      <c r="L5091" s="72"/>
      <c r="M5091" s="7"/>
      <c r="N5091" s="10" t="str">
        <f t="shared" si="474"/>
        <v/>
      </c>
      <c r="O5091" s="7"/>
      <c r="P5091" s="22" t="str">
        <f t="shared" si="475"/>
        <v/>
      </c>
      <c r="Q5091" s="7"/>
      <c r="S5091" s="17" t="str">
        <f>IF($B5091="", "", IF(COUNTIF($B$11:$B5091, $B5091)&gt;1, "", $B5091))</f>
        <v/>
      </c>
      <c r="T5091" s="10" t="str">
        <f t="shared" si="476"/>
        <v/>
      </c>
      <c r="U5091" s="13">
        <v>5081</v>
      </c>
      <c r="V5091" s="17" t="str">
        <f t="shared" si="477"/>
        <v/>
      </c>
      <c r="X5091" s="10" t="str">
        <f>IF($F5091="", "", IF($D5091="", 'Intro &amp; Setup'!$Z$32, IFERROR(INDEX('Intro &amp; Setup'!$Z$17:$Z$31, MATCH($D5091, 'Intro &amp; Setup'!$S$17:$S$31, 0)), "")))</f>
        <v/>
      </c>
      <c r="Z5091" s="25" t="str">
        <f t="shared" si="478"/>
        <v/>
      </c>
      <c r="AE5091" s="10" t="str">
        <f>IF($B5091="", "", IF($D5091="", 'Intro &amp; Setup'!$AC$32, IFERROR(INDEX('Intro &amp; Setup'!$AC$17:$AC$31, MATCH($D5091, 'Intro &amp; Setup'!$S$17:$S$31, 0)), "")))</f>
        <v/>
      </c>
      <c r="AG5091" s="10" t="str">
        <f t="shared" si="479"/>
        <v/>
      </c>
    </row>
    <row r="5092" spans="1:33" x14ac:dyDescent="0.25">
      <c r="A5092" s="7"/>
      <c r="B5092" s="66"/>
      <c r="C5092" s="67"/>
      <c r="D5092" s="68"/>
      <c r="E5092" s="68"/>
      <c r="F5092" s="69"/>
      <c r="G5092" s="69"/>
      <c r="H5092" s="70"/>
      <c r="I5092" s="71"/>
      <c r="J5092" s="68"/>
      <c r="K5092" s="68"/>
      <c r="L5092" s="72"/>
      <c r="M5092" s="7"/>
      <c r="N5092" s="10" t="str">
        <f t="shared" si="474"/>
        <v/>
      </c>
      <c r="O5092" s="7"/>
      <c r="P5092" s="22" t="str">
        <f t="shared" si="475"/>
        <v/>
      </c>
      <c r="Q5092" s="7"/>
      <c r="S5092" s="17" t="str">
        <f>IF($B5092="", "", IF(COUNTIF($B$11:$B5092, $B5092)&gt;1, "", $B5092))</f>
        <v/>
      </c>
      <c r="T5092" s="10" t="str">
        <f t="shared" si="476"/>
        <v/>
      </c>
      <c r="U5092" s="13">
        <v>5082</v>
      </c>
      <c r="V5092" s="17" t="str">
        <f t="shared" si="477"/>
        <v/>
      </c>
      <c r="X5092" s="10" t="str">
        <f>IF($F5092="", "", IF($D5092="", 'Intro &amp; Setup'!$Z$32, IFERROR(INDEX('Intro &amp; Setup'!$Z$17:$Z$31, MATCH($D5092, 'Intro &amp; Setup'!$S$17:$S$31, 0)), "")))</f>
        <v/>
      </c>
      <c r="Z5092" s="25" t="str">
        <f t="shared" si="478"/>
        <v/>
      </c>
      <c r="AE5092" s="10" t="str">
        <f>IF($B5092="", "", IF($D5092="", 'Intro &amp; Setup'!$AC$32, IFERROR(INDEX('Intro &amp; Setup'!$AC$17:$AC$31, MATCH($D5092, 'Intro &amp; Setup'!$S$17:$S$31, 0)), "")))</f>
        <v/>
      </c>
      <c r="AG5092" s="10" t="str">
        <f t="shared" si="479"/>
        <v/>
      </c>
    </row>
    <row r="5093" spans="1:33" x14ac:dyDescent="0.25">
      <c r="A5093" s="7"/>
      <c r="B5093" s="66"/>
      <c r="C5093" s="67"/>
      <c r="D5093" s="68"/>
      <c r="E5093" s="68"/>
      <c r="F5093" s="69"/>
      <c r="G5093" s="69"/>
      <c r="H5093" s="70"/>
      <c r="I5093" s="71"/>
      <c r="J5093" s="68"/>
      <c r="K5093" s="68"/>
      <c r="L5093" s="72"/>
      <c r="M5093" s="7"/>
      <c r="N5093" s="10" t="str">
        <f t="shared" si="474"/>
        <v/>
      </c>
      <c r="O5093" s="7"/>
      <c r="P5093" s="22" t="str">
        <f t="shared" si="475"/>
        <v/>
      </c>
      <c r="Q5093" s="7"/>
      <c r="S5093" s="17" t="str">
        <f>IF($B5093="", "", IF(COUNTIF($B$11:$B5093, $B5093)&gt;1, "", $B5093))</f>
        <v/>
      </c>
      <c r="T5093" s="10" t="str">
        <f t="shared" si="476"/>
        <v/>
      </c>
      <c r="U5093" s="13">
        <v>5083</v>
      </c>
      <c r="V5093" s="17" t="str">
        <f t="shared" si="477"/>
        <v/>
      </c>
      <c r="X5093" s="10" t="str">
        <f>IF($F5093="", "", IF($D5093="", 'Intro &amp; Setup'!$Z$32, IFERROR(INDEX('Intro &amp; Setup'!$Z$17:$Z$31, MATCH($D5093, 'Intro &amp; Setup'!$S$17:$S$31, 0)), "")))</f>
        <v/>
      </c>
      <c r="Z5093" s="25" t="str">
        <f t="shared" si="478"/>
        <v/>
      </c>
      <c r="AE5093" s="10" t="str">
        <f>IF($B5093="", "", IF($D5093="", 'Intro &amp; Setup'!$AC$32, IFERROR(INDEX('Intro &amp; Setup'!$AC$17:$AC$31, MATCH($D5093, 'Intro &amp; Setup'!$S$17:$S$31, 0)), "")))</f>
        <v/>
      </c>
      <c r="AG5093" s="10" t="str">
        <f t="shared" si="479"/>
        <v/>
      </c>
    </row>
    <row r="5094" spans="1:33" x14ac:dyDescent="0.25">
      <c r="A5094" s="7"/>
      <c r="B5094" s="66"/>
      <c r="C5094" s="67"/>
      <c r="D5094" s="68"/>
      <c r="E5094" s="68"/>
      <c r="F5094" s="69"/>
      <c r="G5094" s="69"/>
      <c r="H5094" s="70"/>
      <c r="I5094" s="71"/>
      <c r="J5094" s="68"/>
      <c r="K5094" s="68"/>
      <c r="L5094" s="72"/>
      <c r="M5094" s="7"/>
      <c r="N5094" s="10" t="str">
        <f t="shared" si="474"/>
        <v/>
      </c>
      <c r="O5094" s="7"/>
      <c r="P5094" s="22" t="str">
        <f t="shared" si="475"/>
        <v/>
      </c>
      <c r="Q5094" s="7"/>
      <c r="S5094" s="17" t="str">
        <f>IF($B5094="", "", IF(COUNTIF($B$11:$B5094, $B5094)&gt;1, "", $B5094))</f>
        <v/>
      </c>
      <c r="T5094" s="10" t="str">
        <f t="shared" si="476"/>
        <v/>
      </c>
      <c r="U5094" s="13">
        <v>5084</v>
      </c>
      <c r="V5094" s="17" t="str">
        <f t="shared" si="477"/>
        <v/>
      </c>
      <c r="X5094" s="10" t="str">
        <f>IF($F5094="", "", IF($D5094="", 'Intro &amp; Setup'!$Z$32, IFERROR(INDEX('Intro &amp; Setup'!$Z$17:$Z$31, MATCH($D5094, 'Intro &amp; Setup'!$S$17:$S$31, 0)), "")))</f>
        <v/>
      </c>
      <c r="Z5094" s="25" t="str">
        <f t="shared" si="478"/>
        <v/>
      </c>
      <c r="AE5094" s="10" t="str">
        <f>IF($B5094="", "", IF($D5094="", 'Intro &amp; Setup'!$AC$32, IFERROR(INDEX('Intro &amp; Setup'!$AC$17:$AC$31, MATCH($D5094, 'Intro &amp; Setup'!$S$17:$S$31, 0)), "")))</f>
        <v/>
      </c>
      <c r="AG5094" s="10" t="str">
        <f t="shared" si="479"/>
        <v/>
      </c>
    </row>
    <row r="5095" spans="1:33" x14ac:dyDescent="0.25">
      <c r="A5095" s="7"/>
      <c r="B5095" s="66"/>
      <c r="C5095" s="67"/>
      <c r="D5095" s="68"/>
      <c r="E5095" s="68"/>
      <c r="F5095" s="69"/>
      <c r="G5095" s="69"/>
      <c r="H5095" s="70"/>
      <c r="I5095" s="71"/>
      <c r="J5095" s="68"/>
      <c r="K5095" s="68"/>
      <c r="L5095" s="72"/>
      <c r="M5095" s="7"/>
      <c r="N5095" s="10" t="str">
        <f t="shared" si="474"/>
        <v/>
      </c>
      <c r="O5095" s="7"/>
      <c r="P5095" s="22" t="str">
        <f t="shared" si="475"/>
        <v/>
      </c>
      <c r="Q5095" s="7"/>
      <c r="S5095" s="17" t="str">
        <f>IF($B5095="", "", IF(COUNTIF($B$11:$B5095, $B5095)&gt;1, "", $B5095))</f>
        <v/>
      </c>
      <c r="T5095" s="10" t="str">
        <f t="shared" si="476"/>
        <v/>
      </c>
      <c r="U5095" s="13">
        <v>5085</v>
      </c>
      <c r="V5095" s="17" t="str">
        <f t="shared" si="477"/>
        <v/>
      </c>
      <c r="X5095" s="10" t="str">
        <f>IF($F5095="", "", IF($D5095="", 'Intro &amp; Setup'!$Z$32, IFERROR(INDEX('Intro &amp; Setup'!$Z$17:$Z$31, MATCH($D5095, 'Intro &amp; Setup'!$S$17:$S$31, 0)), "")))</f>
        <v/>
      </c>
      <c r="Z5095" s="25" t="str">
        <f t="shared" si="478"/>
        <v/>
      </c>
      <c r="AE5095" s="10" t="str">
        <f>IF($B5095="", "", IF($D5095="", 'Intro &amp; Setup'!$AC$32, IFERROR(INDEX('Intro &amp; Setup'!$AC$17:$AC$31, MATCH($D5095, 'Intro &amp; Setup'!$S$17:$S$31, 0)), "")))</f>
        <v/>
      </c>
      <c r="AG5095" s="10" t="str">
        <f t="shared" si="479"/>
        <v/>
      </c>
    </row>
    <row r="5096" spans="1:33" x14ac:dyDescent="0.25">
      <c r="A5096" s="7"/>
      <c r="B5096" s="66"/>
      <c r="C5096" s="67"/>
      <c r="D5096" s="68"/>
      <c r="E5096" s="68"/>
      <c r="F5096" s="69"/>
      <c r="G5096" s="69"/>
      <c r="H5096" s="70"/>
      <c r="I5096" s="71"/>
      <c r="J5096" s="68"/>
      <c r="K5096" s="68"/>
      <c r="L5096" s="72"/>
      <c r="M5096" s="7"/>
      <c r="N5096" s="10" t="str">
        <f t="shared" si="474"/>
        <v/>
      </c>
      <c r="O5096" s="7"/>
      <c r="P5096" s="22" t="str">
        <f t="shared" si="475"/>
        <v/>
      </c>
      <c r="Q5096" s="7"/>
      <c r="S5096" s="17" t="str">
        <f>IF($B5096="", "", IF(COUNTIF($B$11:$B5096, $B5096)&gt;1, "", $B5096))</f>
        <v/>
      </c>
      <c r="T5096" s="10" t="str">
        <f t="shared" si="476"/>
        <v/>
      </c>
      <c r="U5096" s="13">
        <v>5086</v>
      </c>
      <c r="V5096" s="17" t="str">
        <f t="shared" si="477"/>
        <v/>
      </c>
      <c r="X5096" s="10" t="str">
        <f>IF($F5096="", "", IF($D5096="", 'Intro &amp; Setup'!$Z$32, IFERROR(INDEX('Intro &amp; Setup'!$Z$17:$Z$31, MATCH($D5096, 'Intro &amp; Setup'!$S$17:$S$31, 0)), "")))</f>
        <v/>
      </c>
      <c r="Z5096" s="25" t="str">
        <f t="shared" si="478"/>
        <v/>
      </c>
      <c r="AE5096" s="10" t="str">
        <f>IF($B5096="", "", IF($D5096="", 'Intro &amp; Setup'!$AC$32, IFERROR(INDEX('Intro &amp; Setup'!$AC$17:$AC$31, MATCH($D5096, 'Intro &amp; Setup'!$S$17:$S$31, 0)), "")))</f>
        <v/>
      </c>
      <c r="AG5096" s="10" t="str">
        <f t="shared" si="479"/>
        <v/>
      </c>
    </row>
    <row r="5097" spans="1:33" x14ac:dyDescent="0.25">
      <c r="A5097" s="7"/>
      <c r="B5097" s="66"/>
      <c r="C5097" s="67"/>
      <c r="D5097" s="68"/>
      <c r="E5097" s="68"/>
      <c r="F5097" s="69"/>
      <c r="G5097" s="69"/>
      <c r="H5097" s="70"/>
      <c r="I5097" s="71"/>
      <c r="J5097" s="68"/>
      <c r="K5097" s="68"/>
      <c r="L5097" s="72"/>
      <c r="M5097" s="7"/>
      <c r="N5097" s="10" t="str">
        <f t="shared" si="474"/>
        <v/>
      </c>
      <c r="O5097" s="7"/>
      <c r="P5097" s="22" t="str">
        <f t="shared" si="475"/>
        <v/>
      </c>
      <c r="Q5097" s="7"/>
      <c r="S5097" s="17" t="str">
        <f>IF($B5097="", "", IF(COUNTIF($B$11:$B5097, $B5097)&gt;1, "", $B5097))</f>
        <v/>
      </c>
      <c r="T5097" s="10" t="str">
        <f t="shared" si="476"/>
        <v/>
      </c>
      <c r="U5097" s="13">
        <v>5087</v>
      </c>
      <c r="V5097" s="17" t="str">
        <f t="shared" si="477"/>
        <v/>
      </c>
      <c r="X5097" s="10" t="str">
        <f>IF($F5097="", "", IF($D5097="", 'Intro &amp; Setup'!$Z$32, IFERROR(INDEX('Intro &amp; Setup'!$Z$17:$Z$31, MATCH($D5097, 'Intro &amp; Setup'!$S$17:$S$31, 0)), "")))</f>
        <v/>
      </c>
      <c r="Z5097" s="25" t="str">
        <f t="shared" si="478"/>
        <v/>
      </c>
      <c r="AE5097" s="10" t="str">
        <f>IF($B5097="", "", IF($D5097="", 'Intro &amp; Setup'!$AC$32, IFERROR(INDEX('Intro &amp; Setup'!$AC$17:$AC$31, MATCH($D5097, 'Intro &amp; Setup'!$S$17:$S$31, 0)), "")))</f>
        <v/>
      </c>
      <c r="AG5097" s="10" t="str">
        <f t="shared" si="479"/>
        <v/>
      </c>
    </row>
    <row r="5098" spans="1:33" x14ac:dyDescent="0.25">
      <c r="A5098" s="7"/>
      <c r="B5098" s="66"/>
      <c r="C5098" s="67"/>
      <c r="D5098" s="68"/>
      <c r="E5098" s="68"/>
      <c r="F5098" s="69"/>
      <c r="G5098" s="69"/>
      <c r="H5098" s="70"/>
      <c r="I5098" s="71"/>
      <c r="J5098" s="68"/>
      <c r="K5098" s="68"/>
      <c r="L5098" s="72"/>
      <c r="M5098" s="7"/>
      <c r="N5098" s="10" t="str">
        <f t="shared" si="474"/>
        <v/>
      </c>
      <c r="O5098" s="7"/>
      <c r="P5098" s="22" t="str">
        <f t="shared" si="475"/>
        <v/>
      </c>
      <c r="Q5098" s="7"/>
      <c r="S5098" s="17" t="str">
        <f>IF($B5098="", "", IF(COUNTIF($B$11:$B5098, $B5098)&gt;1, "", $B5098))</f>
        <v/>
      </c>
      <c r="T5098" s="10" t="str">
        <f t="shared" si="476"/>
        <v/>
      </c>
      <c r="U5098" s="13">
        <v>5088</v>
      </c>
      <c r="V5098" s="17" t="str">
        <f t="shared" si="477"/>
        <v/>
      </c>
      <c r="X5098" s="10" t="str">
        <f>IF($F5098="", "", IF($D5098="", 'Intro &amp; Setup'!$Z$32, IFERROR(INDEX('Intro &amp; Setup'!$Z$17:$Z$31, MATCH($D5098, 'Intro &amp; Setup'!$S$17:$S$31, 0)), "")))</f>
        <v/>
      </c>
      <c r="Z5098" s="25" t="str">
        <f t="shared" si="478"/>
        <v/>
      </c>
      <c r="AE5098" s="10" t="str">
        <f>IF($B5098="", "", IF($D5098="", 'Intro &amp; Setup'!$AC$32, IFERROR(INDEX('Intro &amp; Setup'!$AC$17:$AC$31, MATCH($D5098, 'Intro &amp; Setup'!$S$17:$S$31, 0)), "")))</f>
        <v/>
      </c>
      <c r="AG5098" s="10" t="str">
        <f t="shared" si="479"/>
        <v/>
      </c>
    </row>
    <row r="5099" spans="1:33" x14ac:dyDescent="0.25">
      <c r="A5099" s="7"/>
      <c r="B5099" s="66"/>
      <c r="C5099" s="67"/>
      <c r="D5099" s="68"/>
      <c r="E5099" s="68"/>
      <c r="F5099" s="69"/>
      <c r="G5099" s="69"/>
      <c r="H5099" s="70"/>
      <c r="I5099" s="71"/>
      <c r="J5099" s="68"/>
      <c r="K5099" s="68"/>
      <c r="L5099" s="72"/>
      <c r="M5099" s="7"/>
      <c r="N5099" s="10" t="str">
        <f t="shared" si="474"/>
        <v/>
      </c>
      <c r="O5099" s="7"/>
      <c r="P5099" s="22" t="str">
        <f t="shared" si="475"/>
        <v/>
      </c>
      <c r="Q5099" s="7"/>
      <c r="S5099" s="17" t="str">
        <f>IF($B5099="", "", IF(COUNTIF($B$11:$B5099, $B5099)&gt;1, "", $B5099))</f>
        <v/>
      </c>
      <c r="T5099" s="10" t="str">
        <f t="shared" si="476"/>
        <v/>
      </c>
      <c r="U5099" s="13">
        <v>5089</v>
      </c>
      <c r="V5099" s="17" t="str">
        <f t="shared" si="477"/>
        <v/>
      </c>
      <c r="X5099" s="10" t="str">
        <f>IF($F5099="", "", IF($D5099="", 'Intro &amp; Setup'!$Z$32, IFERROR(INDEX('Intro &amp; Setup'!$Z$17:$Z$31, MATCH($D5099, 'Intro &amp; Setup'!$S$17:$S$31, 0)), "")))</f>
        <v/>
      </c>
      <c r="Z5099" s="25" t="str">
        <f t="shared" si="478"/>
        <v/>
      </c>
      <c r="AE5099" s="10" t="str">
        <f>IF($B5099="", "", IF($D5099="", 'Intro &amp; Setup'!$AC$32, IFERROR(INDEX('Intro &amp; Setup'!$AC$17:$AC$31, MATCH($D5099, 'Intro &amp; Setup'!$S$17:$S$31, 0)), "")))</f>
        <v/>
      </c>
      <c r="AG5099" s="10" t="str">
        <f t="shared" si="479"/>
        <v/>
      </c>
    </row>
    <row r="5100" spans="1:33" x14ac:dyDescent="0.25">
      <c r="A5100" s="7"/>
      <c r="B5100" s="66"/>
      <c r="C5100" s="67"/>
      <c r="D5100" s="68"/>
      <c r="E5100" s="68"/>
      <c r="F5100" s="69"/>
      <c r="G5100" s="69"/>
      <c r="H5100" s="70"/>
      <c r="I5100" s="71"/>
      <c r="J5100" s="68"/>
      <c r="K5100" s="68"/>
      <c r="L5100" s="72"/>
      <c r="M5100" s="7"/>
      <c r="N5100" s="10" t="str">
        <f t="shared" si="474"/>
        <v/>
      </c>
      <c r="O5100" s="7"/>
      <c r="P5100" s="22" t="str">
        <f t="shared" si="475"/>
        <v/>
      </c>
      <c r="Q5100" s="7"/>
      <c r="S5100" s="17" t="str">
        <f>IF($B5100="", "", IF(COUNTIF($B$11:$B5100, $B5100)&gt;1, "", $B5100))</f>
        <v/>
      </c>
      <c r="T5100" s="10" t="str">
        <f t="shared" si="476"/>
        <v/>
      </c>
      <c r="U5100" s="13">
        <v>5090</v>
      </c>
      <c r="V5100" s="17" t="str">
        <f t="shared" si="477"/>
        <v/>
      </c>
      <c r="X5100" s="10" t="str">
        <f>IF($F5100="", "", IF($D5100="", 'Intro &amp; Setup'!$Z$32, IFERROR(INDEX('Intro &amp; Setup'!$Z$17:$Z$31, MATCH($D5100, 'Intro &amp; Setup'!$S$17:$S$31, 0)), "")))</f>
        <v/>
      </c>
      <c r="Z5100" s="25" t="str">
        <f t="shared" si="478"/>
        <v/>
      </c>
      <c r="AE5100" s="10" t="str">
        <f>IF($B5100="", "", IF($D5100="", 'Intro &amp; Setup'!$AC$32, IFERROR(INDEX('Intro &amp; Setup'!$AC$17:$AC$31, MATCH($D5100, 'Intro &amp; Setup'!$S$17:$S$31, 0)), "")))</f>
        <v/>
      </c>
      <c r="AG5100" s="10" t="str">
        <f t="shared" si="479"/>
        <v/>
      </c>
    </row>
    <row r="5101" spans="1:33" x14ac:dyDescent="0.25">
      <c r="A5101" s="7"/>
      <c r="B5101" s="66"/>
      <c r="C5101" s="67"/>
      <c r="D5101" s="68"/>
      <c r="E5101" s="68"/>
      <c r="F5101" s="69"/>
      <c r="G5101" s="69"/>
      <c r="H5101" s="70"/>
      <c r="I5101" s="71"/>
      <c r="J5101" s="68"/>
      <c r="K5101" s="68"/>
      <c r="L5101" s="72"/>
      <c r="M5101" s="7"/>
      <c r="N5101" s="10" t="str">
        <f t="shared" si="474"/>
        <v/>
      </c>
      <c r="O5101" s="7"/>
      <c r="P5101" s="22" t="str">
        <f t="shared" si="475"/>
        <v/>
      </c>
      <c r="Q5101" s="7"/>
      <c r="S5101" s="17" t="str">
        <f>IF($B5101="", "", IF(COUNTIF($B$11:$B5101, $B5101)&gt;1, "", $B5101))</f>
        <v/>
      </c>
      <c r="T5101" s="10" t="str">
        <f t="shared" si="476"/>
        <v/>
      </c>
      <c r="U5101" s="13">
        <v>5091</v>
      </c>
      <c r="V5101" s="17" t="str">
        <f t="shared" si="477"/>
        <v/>
      </c>
      <c r="X5101" s="10" t="str">
        <f>IF($F5101="", "", IF($D5101="", 'Intro &amp; Setup'!$Z$32, IFERROR(INDEX('Intro &amp; Setup'!$Z$17:$Z$31, MATCH($D5101, 'Intro &amp; Setup'!$S$17:$S$31, 0)), "")))</f>
        <v/>
      </c>
      <c r="Z5101" s="25" t="str">
        <f t="shared" si="478"/>
        <v/>
      </c>
      <c r="AE5101" s="10" t="str">
        <f>IF($B5101="", "", IF($D5101="", 'Intro &amp; Setup'!$AC$32, IFERROR(INDEX('Intro &amp; Setup'!$AC$17:$AC$31, MATCH($D5101, 'Intro &amp; Setup'!$S$17:$S$31, 0)), "")))</f>
        <v/>
      </c>
      <c r="AG5101" s="10" t="str">
        <f t="shared" si="479"/>
        <v/>
      </c>
    </row>
    <row r="5102" spans="1:33" x14ac:dyDescent="0.25">
      <c r="A5102" s="7"/>
      <c r="B5102" s="66"/>
      <c r="C5102" s="67"/>
      <c r="D5102" s="68"/>
      <c r="E5102" s="68"/>
      <c r="F5102" s="69"/>
      <c r="G5102" s="69"/>
      <c r="H5102" s="70"/>
      <c r="I5102" s="71"/>
      <c r="J5102" s="68"/>
      <c r="K5102" s="68"/>
      <c r="L5102" s="72"/>
      <c r="M5102" s="7"/>
      <c r="N5102" s="10" t="str">
        <f t="shared" si="474"/>
        <v/>
      </c>
      <c r="O5102" s="7"/>
      <c r="P5102" s="22" t="str">
        <f t="shared" si="475"/>
        <v/>
      </c>
      <c r="Q5102" s="7"/>
      <c r="S5102" s="17" t="str">
        <f>IF($B5102="", "", IF(COUNTIF($B$11:$B5102, $B5102)&gt;1, "", $B5102))</f>
        <v/>
      </c>
      <c r="T5102" s="10" t="str">
        <f t="shared" si="476"/>
        <v/>
      </c>
      <c r="U5102" s="13">
        <v>5092</v>
      </c>
      <c r="V5102" s="17" t="str">
        <f t="shared" si="477"/>
        <v/>
      </c>
      <c r="X5102" s="10" t="str">
        <f>IF($F5102="", "", IF($D5102="", 'Intro &amp; Setup'!$Z$32, IFERROR(INDEX('Intro &amp; Setup'!$Z$17:$Z$31, MATCH($D5102, 'Intro &amp; Setup'!$S$17:$S$31, 0)), "")))</f>
        <v/>
      </c>
      <c r="Z5102" s="25" t="str">
        <f t="shared" si="478"/>
        <v/>
      </c>
      <c r="AE5102" s="10" t="str">
        <f>IF($B5102="", "", IF($D5102="", 'Intro &amp; Setup'!$AC$32, IFERROR(INDEX('Intro &amp; Setup'!$AC$17:$AC$31, MATCH($D5102, 'Intro &amp; Setup'!$S$17:$S$31, 0)), "")))</f>
        <v/>
      </c>
      <c r="AG5102" s="10" t="str">
        <f t="shared" si="479"/>
        <v/>
      </c>
    </row>
    <row r="5103" spans="1:33" x14ac:dyDescent="0.25">
      <c r="A5103" s="7"/>
      <c r="B5103" s="66"/>
      <c r="C5103" s="67"/>
      <c r="D5103" s="68"/>
      <c r="E5103" s="68"/>
      <c r="F5103" s="69"/>
      <c r="G5103" s="69"/>
      <c r="H5103" s="70"/>
      <c r="I5103" s="71"/>
      <c r="J5103" s="68"/>
      <c r="K5103" s="68"/>
      <c r="L5103" s="72"/>
      <c r="M5103" s="7"/>
      <c r="N5103" s="10" t="str">
        <f t="shared" si="474"/>
        <v/>
      </c>
      <c r="O5103" s="7"/>
      <c r="P5103" s="22" t="str">
        <f t="shared" si="475"/>
        <v/>
      </c>
      <c r="Q5103" s="7"/>
      <c r="S5103" s="17" t="str">
        <f>IF($B5103="", "", IF(COUNTIF($B$11:$B5103, $B5103)&gt;1, "", $B5103))</f>
        <v/>
      </c>
      <c r="T5103" s="10" t="str">
        <f t="shared" si="476"/>
        <v/>
      </c>
      <c r="U5103" s="13">
        <v>5093</v>
      </c>
      <c r="V5103" s="17" t="str">
        <f t="shared" si="477"/>
        <v/>
      </c>
      <c r="X5103" s="10" t="str">
        <f>IF($F5103="", "", IF($D5103="", 'Intro &amp; Setup'!$Z$32, IFERROR(INDEX('Intro &amp; Setup'!$Z$17:$Z$31, MATCH($D5103, 'Intro &amp; Setup'!$S$17:$S$31, 0)), "")))</f>
        <v/>
      </c>
      <c r="Z5103" s="25" t="str">
        <f t="shared" si="478"/>
        <v/>
      </c>
      <c r="AE5103" s="10" t="str">
        <f>IF($B5103="", "", IF($D5103="", 'Intro &amp; Setup'!$AC$32, IFERROR(INDEX('Intro &amp; Setup'!$AC$17:$AC$31, MATCH($D5103, 'Intro &amp; Setup'!$S$17:$S$31, 0)), "")))</f>
        <v/>
      </c>
      <c r="AG5103" s="10" t="str">
        <f t="shared" si="479"/>
        <v/>
      </c>
    </row>
    <row r="5104" spans="1:33" x14ac:dyDescent="0.25">
      <c r="A5104" s="7"/>
      <c r="B5104" s="66"/>
      <c r="C5104" s="67"/>
      <c r="D5104" s="68"/>
      <c r="E5104" s="68"/>
      <c r="F5104" s="69"/>
      <c r="G5104" s="69"/>
      <c r="H5104" s="70"/>
      <c r="I5104" s="71"/>
      <c r="J5104" s="68"/>
      <c r="K5104" s="68"/>
      <c r="L5104" s="72"/>
      <c r="M5104" s="7"/>
      <c r="N5104" s="10" t="str">
        <f t="shared" si="474"/>
        <v/>
      </c>
      <c r="O5104" s="7"/>
      <c r="P5104" s="22" t="str">
        <f t="shared" si="475"/>
        <v/>
      </c>
      <c r="Q5104" s="7"/>
      <c r="S5104" s="17" t="str">
        <f>IF($B5104="", "", IF(COUNTIF($B$11:$B5104, $B5104)&gt;1, "", $B5104))</f>
        <v/>
      </c>
      <c r="T5104" s="10" t="str">
        <f t="shared" si="476"/>
        <v/>
      </c>
      <c r="U5104" s="13">
        <v>5094</v>
      </c>
      <c r="V5104" s="17" t="str">
        <f t="shared" si="477"/>
        <v/>
      </c>
      <c r="X5104" s="10" t="str">
        <f>IF($F5104="", "", IF($D5104="", 'Intro &amp; Setup'!$Z$32, IFERROR(INDEX('Intro &amp; Setup'!$Z$17:$Z$31, MATCH($D5104, 'Intro &amp; Setup'!$S$17:$S$31, 0)), "")))</f>
        <v/>
      </c>
      <c r="Z5104" s="25" t="str">
        <f t="shared" si="478"/>
        <v/>
      </c>
      <c r="AE5104" s="10" t="str">
        <f>IF($B5104="", "", IF($D5104="", 'Intro &amp; Setup'!$AC$32, IFERROR(INDEX('Intro &amp; Setup'!$AC$17:$AC$31, MATCH($D5104, 'Intro &amp; Setup'!$S$17:$S$31, 0)), "")))</f>
        <v/>
      </c>
      <c r="AG5104" s="10" t="str">
        <f t="shared" si="479"/>
        <v/>
      </c>
    </row>
    <row r="5105" spans="1:33" x14ac:dyDescent="0.25">
      <c r="A5105" s="7"/>
      <c r="B5105" s="66"/>
      <c r="C5105" s="67"/>
      <c r="D5105" s="68"/>
      <c r="E5105" s="68"/>
      <c r="F5105" s="69"/>
      <c r="G5105" s="69"/>
      <c r="H5105" s="70"/>
      <c r="I5105" s="71"/>
      <c r="J5105" s="68"/>
      <c r="K5105" s="68"/>
      <c r="L5105" s="72"/>
      <c r="M5105" s="7"/>
      <c r="N5105" s="10" t="str">
        <f t="shared" si="474"/>
        <v/>
      </c>
      <c r="O5105" s="7"/>
      <c r="P5105" s="22" t="str">
        <f t="shared" si="475"/>
        <v/>
      </c>
      <c r="Q5105" s="7"/>
      <c r="S5105" s="17" t="str">
        <f>IF($B5105="", "", IF(COUNTIF($B$11:$B5105, $B5105)&gt;1, "", $B5105))</f>
        <v/>
      </c>
      <c r="T5105" s="10" t="str">
        <f t="shared" si="476"/>
        <v/>
      </c>
      <c r="U5105" s="13">
        <v>5095</v>
      </c>
      <c r="V5105" s="17" t="str">
        <f t="shared" si="477"/>
        <v/>
      </c>
      <c r="X5105" s="10" t="str">
        <f>IF($F5105="", "", IF($D5105="", 'Intro &amp; Setup'!$Z$32, IFERROR(INDEX('Intro &amp; Setup'!$Z$17:$Z$31, MATCH($D5105, 'Intro &amp; Setup'!$S$17:$S$31, 0)), "")))</f>
        <v/>
      </c>
      <c r="Z5105" s="25" t="str">
        <f t="shared" si="478"/>
        <v/>
      </c>
      <c r="AE5105" s="10" t="str">
        <f>IF($B5105="", "", IF($D5105="", 'Intro &amp; Setup'!$AC$32, IFERROR(INDEX('Intro &amp; Setup'!$AC$17:$AC$31, MATCH($D5105, 'Intro &amp; Setup'!$S$17:$S$31, 0)), "")))</f>
        <v/>
      </c>
      <c r="AG5105" s="10" t="str">
        <f t="shared" si="479"/>
        <v/>
      </c>
    </row>
    <row r="5106" spans="1:33" x14ac:dyDescent="0.25">
      <c r="A5106" s="7"/>
      <c r="B5106" s="66"/>
      <c r="C5106" s="67"/>
      <c r="D5106" s="68"/>
      <c r="E5106" s="68"/>
      <c r="F5106" s="69"/>
      <c r="G5106" s="69"/>
      <c r="H5106" s="70"/>
      <c r="I5106" s="71"/>
      <c r="J5106" s="68"/>
      <c r="K5106" s="68"/>
      <c r="L5106" s="72"/>
      <c r="M5106" s="7"/>
      <c r="N5106" s="10" t="str">
        <f t="shared" si="474"/>
        <v/>
      </c>
      <c r="O5106" s="7"/>
      <c r="P5106" s="22" t="str">
        <f t="shared" si="475"/>
        <v/>
      </c>
      <c r="Q5106" s="7"/>
      <c r="S5106" s="17" t="str">
        <f>IF($B5106="", "", IF(COUNTIF($B$11:$B5106, $B5106)&gt;1, "", $B5106))</f>
        <v/>
      </c>
      <c r="T5106" s="10" t="str">
        <f t="shared" si="476"/>
        <v/>
      </c>
      <c r="U5106" s="13">
        <v>5096</v>
      </c>
      <c r="V5106" s="17" t="str">
        <f t="shared" si="477"/>
        <v/>
      </c>
      <c r="X5106" s="10" t="str">
        <f>IF($F5106="", "", IF($D5106="", 'Intro &amp; Setup'!$Z$32, IFERROR(INDEX('Intro &amp; Setup'!$Z$17:$Z$31, MATCH($D5106, 'Intro &amp; Setup'!$S$17:$S$31, 0)), "")))</f>
        <v/>
      </c>
      <c r="Z5106" s="25" t="str">
        <f t="shared" si="478"/>
        <v/>
      </c>
      <c r="AE5106" s="10" t="str">
        <f>IF($B5106="", "", IF($D5106="", 'Intro &amp; Setup'!$AC$32, IFERROR(INDEX('Intro &amp; Setup'!$AC$17:$AC$31, MATCH($D5106, 'Intro &amp; Setup'!$S$17:$S$31, 0)), "")))</f>
        <v/>
      </c>
      <c r="AG5106" s="10" t="str">
        <f t="shared" si="479"/>
        <v/>
      </c>
    </row>
    <row r="5107" spans="1:33" x14ac:dyDescent="0.25">
      <c r="A5107" s="7"/>
      <c r="B5107" s="66"/>
      <c r="C5107" s="67"/>
      <c r="D5107" s="68"/>
      <c r="E5107" s="68"/>
      <c r="F5107" s="69"/>
      <c r="G5107" s="69"/>
      <c r="H5107" s="70"/>
      <c r="I5107" s="71"/>
      <c r="J5107" s="68"/>
      <c r="K5107" s="68"/>
      <c r="L5107" s="72"/>
      <c r="M5107" s="7"/>
      <c r="N5107" s="10" t="str">
        <f t="shared" si="474"/>
        <v/>
      </c>
      <c r="O5107" s="7"/>
      <c r="P5107" s="22" t="str">
        <f t="shared" si="475"/>
        <v/>
      </c>
      <c r="Q5107" s="7"/>
      <c r="S5107" s="17" t="str">
        <f>IF($B5107="", "", IF(COUNTIF($B$11:$B5107, $B5107)&gt;1, "", $B5107))</f>
        <v/>
      </c>
      <c r="T5107" s="10" t="str">
        <f t="shared" si="476"/>
        <v/>
      </c>
      <c r="U5107" s="13">
        <v>5097</v>
      </c>
      <c r="V5107" s="17" t="str">
        <f t="shared" si="477"/>
        <v/>
      </c>
      <c r="X5107" s="10" t="str">
        <f>IF($F5107="", "", IF($D5107="", 'Intro &amp; Setup'!$Z$32, IFERROR(INDEX('Intro &amp; Setup'!$Z$17:$Z$31, MATCH($D5107, 'Intro &amp; Setup'!$S$17:$S$31, 0)), "")))</f>
        <v/>
      </c>
      <c r="Z5107" s="25" t="str">
        <f t="shared" si="478"/>
        <v/>
      </c>
      <c r="AE5107" s="10" t="str">
        <f>IF($B5107="", "", IF($D5107="", 'Intro &amp; Setup'!$AC$32, IFERROR(INDEX('Intro &amp; Setup'!$AC$17:$AC$31, MATCH($D5107, 'Intro &amp; Setup'!$S$17:$S$31, 0)), "")))</f>
        <v/>
      </c>
      <c r="AG5107" s="10" t="str">
        <f t="shared" si="479"/>
        <v/>
      </c>
    </row>
    <row r="5108" spans="1:33" x14ac:dyDescent="0.25">
      <c r="A5108" s="7"/>
      <c r="B5108" s="66"/>
      <c r="C5108" s="67"/>
      <c r="D5108" s="68"/>
      <c r="E5108" s="68"/>
      <c r="F5108" s="69"/>
      <c r="G5108" s="69"/>
      <c r="H5108" s="70"/>
      <c r="I5108" s="71"/>
      <c r="J5108" s="68"/>
      <c r="K5108" s="68"/>
      <c r="L5108" s="72"/>
      <c r="M5108" s="7"/>
      <c r="N5108" s="10" t="str">
        <f t="shared" si="474"/>
        <v/>
      </c>
      <c r="O5108" s="7"/>
      <c r="P5108" s="22" t="str">
        <f t="shared" si="475"/>
        <v/>
      </c>
      <c r="Q5108" s="7"/>
      <c r="S5108" s="17" t="str">
        <f>IF($B5108="", "", IF(COUNTIF($B$11:$B5108, $B5108)&gt;1, "", $B5108))</f>
        <v/>
      </c>
      <c r="T5108" s="10" t="str">
        <f t="shared" si="476"/>
        <v/>
      </c>
      <c r="U5108" s="13">
        <v>5098</v>
      </c>
      <c r="V5108" s="17" t="str">
        <f t="shared" si="477"/>
        <v/>
      </c>
      <c r="X5108" s="10" t="str">
        <f>IF($F5108="", "", IF($D5108="", 'Intro &amp; Setup'!$Z$32, IFERROR(INDEX('Intro &amp; Setup'!$Z$17:$Z$31, MATCH($D5108, 'Intro &amp; Setup'!$S$17:$S$31, 0)), "")))</f>
        <v/>
      </c>
      <c r="Z5108" s="25" t="str">
        <f t="shared" si="478"/>
        <v/>
      </c>
      <c r="AE5108" s="10" t="str">
        <f>IF($B5108="", "", IF($D5108="", 'Intro &amp; Setup'!$AC$32, IFERROR(INDEX('Intro &amp; Setup'!$AC$17:$AC$31, MATCH($D5108, 'Intro &amp; Setup'!$S$17:$S$31, 0)), "")))</f>
        <v/>
      </c>
      <c r="AG5108" s="10" t="str">
        <f t="shared" si="479"/>
        <v/>
      </c>
    </row>
    <row r="5109" spans="1:33" x14ac:dyDescent="0.25">
      <c r="A5109" s="7"/>
      <c r="B5109" s="66"/>
      <c r="C5109" s="67"/>
      <c r="D5109" s="68"/>
      <c r="E5109" s="68"/>
      <c r="F5109" s="69"/>
      <c r="G5109" s="69"/>
      <c r="H5109" s="70"/>
      <c r="I5109" s="71"/>
      <c r="J5109" s="68"/>
      <c r="K5109" s="68"/>
      <c r="L5109" s="72"/>
      <c r="M5109" s="7"/>
      <c r="N5109" s="10" t="str">
        <f t="shared" si="474"/>
        <v/>
      </c>
      <c r="O5109" s="7"/>
      <c r="P5109" s="22" t="str">
        <f t="shared" si="475"/>
        <v/>
      </c>
      <c r="Q5109" s="7"/>
      <c r="S5109" s="17" t="str">
        <f>IF($B5109="", "", IF(COUNTIF($B$11:$B5109, $B5109)&gt;1, "", $B5109))</f>
        <v/>
      </c>
      <c r="T5109" s="10" t="str">
        <f t="shared" si="476"/>
        <v/>
      </c>
      <c r="U5109" s="13">
        <v>5099</v>
      </c>
      <c r="V5109" s="17" t="str">
        <f t="shared" si="477"/>
        <v/>
      </c>
      <c r="X5109" s="10" t="str">
        <f>IF($F5109="", "", IF($D5109="", 'Intro &amp; Setup'!$Z$32, IFERROR(INDEX('Intro &amp; Setup'!$Z$17:$Z$31, MATCH($D5109, 'Intro &amp; Setup'!$S$17:$S$31, 0)), "")))</f>
        <v/>
      </c>
      <c r="Z5109" s="25" t="str">
        <f t="shared" si="478"/>
        <v/>
      </c>
      <c r="AE5109" s="10" t="str">
        <f>IF($B5109="", "", IF($D5109="", 'Intro &amp; Setup'!$AC$32, IFERROR(INDEX('Intro &amp; Setup'!$AC$17:$AC$31, MATCH($D5109, 'Intro &amp; Setup'!$S$17:$S$31, 0)), "")))</f>
        <v/>
      </c>
      <c r="AG5109" s="10" t="str">
        <f t="shared" si="479"/>
        <v/>
      </c>
    </row>
    <row r="5110" spans="1:33" x14ac:dyDescent="0.25">
      <c r="A5110" s="7"/>
      <c r="B5110" s="66"/>
      <c r="C5110" s="67"/>
      <c r="D5110" s="68"/>
      <c r="E5110" s="68"/>
      <c r="F5110" s="69"/>
      <c r="G5110" s="69"/>
      <c r="H5110" s="70"/>
      <c r="I5110" s="71"/>
      <c r="J5110" s="68"/>
      <c r="K5110" s="68"/>
      <c r="L5110" s="72"/>
      <c r="M5110" s="7"/>
      <c r="N5110" s="10" t="str">
        <f t="shared" si="474"/>
        <v/>
      </c>
      <c r="O5110" s="7"/>
      <c r="P5110" s="22" t="str">
        <f t="shared" si="475"/>
        <v/>
      </c>
      <c r="Q5110" s="7"/>
      <c r="S5110" s="17" t="str">
        <f>IF($B5110="", "", IF(COUNTIF($B$11:$B5110, $B5110)&gt;1, "", $B5110))</f>
        <v/>
      </c>
      <c r="T5110" s="10" t="str">
        <f t="shared" si="476"/>
        <v/>
      </c>
      <c r="U5110" s="13">
        <v>5100</v>
      </c>
      <c r="V5110" s="17" t="str">
        <f t="shared" si="477"/>
        <v/>
      </c>
      <c r="X5110" s="10" t="str">
        <f>IF($F5110="", "", IF($D5110="", 'Intro &amp; Setup'!$Z$32, IFERROR(INDEX('Intro &amp; Setup'!$Z$17:$Z$31, MATCH($D5110, 'Intro &amp; Setup'!$S$17:$S$31, 0)), "")))</f>
        <v/>
      </c>
      <c r="Z5110" s="25" t="str">
        <f t="shared" si="478"/>
        <v/>
      </c>
      <c r="AE5110" s="10" t="str">
        <f>IF($B5110="", "", IF($D5110="", 'Intro &amp; Setup'!$AC$32, IFERROR(INDEX('Intro &amp; Setup'!$AC$17:$AC$31, MATCH($D5110, 'Intro &amp; Setup'!$S$17:$S$31, 0)), "")))</f>
        <v/>
      </c>
      <c r="AG5110" s="10" t="str">
        <f t="shared" si="479"/>
        <v/>
      </c>
    </row>
    <row r="5111" spans="1:33" x14ac:dyDescent="0.25">
      <c r="A5111" s="7"/>
      <c r="B5111" s="66"/>
      <c r="C5111" s="67"/>
      <c r="D5111" s="68"/>
      <c r="E5111" s="68"/>
      <c r="F5111" s="69"/>
      <c r="G5111" s="69"/>
      <c r="H5111" s="70"/>
      <c r="I5111" s="71"/>
      <c r="J5111" s="68"/>
      <c r="K5111" s="68"/>
      <c r="L5111" s="72"/>
      <c r="M5111" s="7"/>
      <c r="N5111" s="10" t="str">
        <f t="shared" si="474"/>
        <v/>
      </c>
      <c r="O5111" s="7"/>
      <c r="P5111" s="22" t="str">
        <f t="shared" si="475"/>
        <v/>
      </c>
      <c r="Q5111" s="7"/>
      <c r="S5111" s="17" t="str">
        <f>IF($B5111="", "", IF(COUNTIF($B$11:$B5111, $B5111)&gt;1, "", $B5111))</f>
        <v/>
      </c>
      <c r="T5111" s="10" t="str">
        <f t="shared" si="476"/>
        <v/>
      </c>
      <c r="U5111" s="13">
        <v>5101</v>
      </c>
      <c r="V5111" s="17" t="str">
        <f t="shared" si="477"/>
        <v/>
      </c>
      <c r="X5111" s="10" t="str">
        <f>IF($F5111="", "", IF($D5111="", 'Intro &amp; Setup'!$Z$32, IFERROR(INDEX('Intro &amp; Setup'!$Z$17:$Z$31, MATCH($D5111, 'Intro &amp; Setup'!$S$17:$S$31, 0)), "")))</f>
        <v/>
      </c>
      <c r="Z5111" s="25" t="str">
        <f t="shared" si="478"/>
        <v/>
      </c>
      <c r="AE5111" s="10" t="str">
        <f>IF($B5111="", "", IF($D5111="", 'Intro &amp; Setup'!$AC$32, IFERROR(INDEX('Intro &amp; Setup'!$AC$17:$AC$31, MATCH($D5111, 'Intro &amp; Setup'!$S$17:$S$31, 0)), "")))</f>
        <v/>
      </c>
      <c r="AG5111" s="10" t="str">
        <f t="shared" si="479"/>
        <v/>
      </c>
    </row>
    <row r="5112" spans="1:33" x14ac:dyDescent="0.25">
      <c r="A5112" s="7"/>
      <c r="B5112" s="66"/>
      <c r="C5112" s="67"/>
      <c r="D5112" s="68"/>
      <c r="E5112" s="68"/>
      <c r="F5112" s="69"/>
      <c r="G5112" s="69"/>
      <c r="H5112" s="70"/>
      <c r="I5112" s="71"/>
      <c r="J5112" s="68"/>
      <c r="K5112" s="68"/>
      <c r="L5112" s="72"/>
      <c r="M5112" s="7"/>
      <c r="N5112" s="10" t="str">
        <f t="shared" si="474"/>
        <v/>
      </c>
      <c r="O5112" s="7"/>
      <c r="P5112" s="22" t="str">
        <f t="shared" si="475"/>
        <v/>
      </c>
      <c r="Q5112" s="7"/>
      <c r="S5112" s="17" t="str">
        <f>IF($B5112="", "", IF(COUNTIF($B$11:$B5112, $B5112)&gt;1, "", $B5112))</f>
        <v/>
      </c>
      <c r="T5112" s="10" t="str">
        <f t="shared" si="476"/>
        <v/>
      </c>
      <c r="U5112" s="13">
        <v>5102</v>
      </c>
      <c r="V5112" s="17" t="str">
        <f t="shared" si="477"/>
        <v/>
      </c>
      <c r="X5112" s="10" t="str">
        <f>IF($F5112="", "", IF($D5112="", 'Intro &amp; Setup'!$Z$32, IFERROR(INDEX('Intro &amp; Setup'!$Z$17:$Z$31, MATCH($D5112, 'Intro &amp; Setup'!$S$17:$S$31, 0)), "")))</f>
        <v/>
      </c>
      <c r="Z5112" s="25" t="str">
        <f t="shared" si="478"/>
        <v/>
      </c>
      <c r="AE5112" s="10" t="str">
        <f>IF($B5112="", "", IF($D5112="", 'Intro &amp; Setup'!$AC$32, IFERROR(INDEX('Intro &amp; Setup'!$AC$17:$AC$31, MATCH($D5112, 'Intro &amp; Setup'!$S$17:$S$31, 0)), "")))</f>
        <v/>
      </c>
      <c r="AG5112" s="10" t="str">
        <f t="shared" si="479"/>
        <v/>
      </c>
    </row>
    <row r="5113" spans="1:33" x14ac:dyDescent="0.25">
      <c r="A5113" s="7"/>
      <c r="B5113" s="66"/>
      <c r="C5113" s="67"/>
      <c r="D5113" s="68"/>
      <c r="E5113" s="68"/>
      <c r="F5113" s="69"/>
      <c r="G5113" s="69"/>
      <c r="H5113" s="70"/>
      <c r="I5113" s="71"/>
      <c r="J5113" s="68"/>
      <c r="K5113" s="68"/>
      <c r="L5113" s="72"/>
      <c r="M5113" s="7"/>
      <c r="N5113" s="10" t="str">
        <f t="shared" si="474"/>
        <v/>
      </c>
      <c r="O5113" s="7"/>
      <c r="P5113" s="22" t="str">
        <f t="shared" si="475"/>
        <v/>
      </c>
      <c r="Q5113" s="7"/>
      <c r="S5113" s="17" t="str">
        <f>IF($B5113="", "", IF(COUNTIF($B$11:$B5113, $B5113)&gt;1, "", $B5113))</f>
        <v/>
      </c>
      <c r="T5113" s="10" t="str">
        <f t="shared" si="476"/>
        <v/>
      </c>
      <c r="U5113" s="13">
        <v>5103</v>
      </c>
      <c r="V5113" s="17" t="str">
        <f t="shared" si="477"/>
        <v/>
      </c>
      <c r="X5113" s="10" t="str">
        <f>IF($F5113="", "", IF($D5113="", 'Intro &amp; Setup'!$Z$32, IFERROR(INDEX('Intro &amp; Setup'!$Z$17:$Z$31, MATCH($D5113, 'Intro &amp; Setup'!$S$17:$S$31, 0)), "")))</f>
        <v/>
      </c>
      <c r="Z5113" s="25" t="str">
        <f t="shared" si="478"/>
        <v/>
      </c>
      <c r="AE5113" s="10" t="str">
        <f>IF($B5113="", "", IF($D5113="", 'Intro &amp; Setup'!$AC$32, IFERROR(INDEX('Intro &amp; Setup'!$AC$17:$AC$31, MATCH($D5113, 'Intro &amp; Setup'!$S$17:$S$31, 0)), "")))</f>
        <v/>
      </c>
      <c r="AG5113" s="10" t="str">
        <f t="shared" si="479"/>
        <v/>
      </c>
    </row>
    <row r="5114" spans="1:33" x14ac:dyDescent="0.25">
      <c r="A5114" s="7"/>
      <c r="B5114" s="66"/>
      <c r="C5114" s="67"/>
      <c r="D5114" s="68"/>
      <c r="E5114" s="68"/>
      <c r="F5114" s="69"/>
      <c r="G5114" s="69"/>
      <c r="H5114" s="70"/>
      <c r="I5114" s="71"/>
      <c r="J5114" s="68"/>
      <c r="K5114" s="68"/>
      <c r="L5114" s="72"/>
      <c r="M5114" s="7"/>
      <c r="N5114" s="10" t="str">
        <f t="shared" si="474"/>
        <v/>
      </c>
      <c r="O5114" s="7"/>
      <c r="P5114" s="22" t="str">
        <f t="shared" si="475"/>
        <v/>
      </c>
      <c r="Q5114" s="7"/>
      <c r="S5114" s="17" t="str">
        <f>IF($B5114="", "", IF(COUNTIF($B$11:$B5114, $B5114)&gt;1, "", $B5114))</f>
        <v/>
      </c>
      <c r="T5114" s="10" t="str">
        <f t="shared" si="476"/>
        <v/>
      </c>
      <c r="U5114" s="13">
        <v>5104</v>
      </c>
      <c r="V5114" s="17" t="str">
        <f t="shared" si="477"/>
        <v/>
      </c>
      <c r="X5114" s="10" t="str">
        <f>IF($F5114="", "", IF($D5114="", 'Intro &amp; Setup'!$Z$32, IFERROR(INDEX('Intro &amp; Setup'!$Z$17:$Z$31, MATCH($D5114, 'Intro &amp; Setup'!$S$17:$S$31, 0)), "")))</f>
        <v/>
      </c>
      <c r="Z5114" s="25" t="str">
        <f t="shared" si="478"/>
        <v/>
      </c>
      <c r="AE5114" s="10" t="str">
        <f>IF($B5114="", "", IF($D5114="", 'Intro &amp; Setup'!$AC$32, IFERROR(INDEX('Intro &amp; Setup'!$AC$17:$AC$31, MATCH($D5114, 'Intro &amp; Setup'!$S$17:$S$31, 0)), "")))</f>
        <v/>
      </c>
      <c r="AG5114" s="10" t="str">
        <f t="shared" si="479"/>
        <v/>
      </c>
    </row>
    <row r="5115" spans="1:33" x14ac:dyDescent="0.25">
      <c r="A5115" s="7"/>
      <c r="B5115" s="66"/>
      <c r="C5115" s="67"/>
      <c r="D5115" s="68"/>
      <c r="E5115" s="68"/>
      <c r="F5115" s="69"/>
      <c r="G5115" s="69"/>
      <c r="H5115" s="70"/>
      <c r="I5115" s="71"/>
      <c r="J5115" s="68"/>
      <c r="K5115" s="68"/>
      <c r="L5115" s="72"/>
      <c r="M5115" s="7"/>
      <c r="N5115" s="10" t="str">
        <f t="shared" si="474"/>
        <v/>
      </c>
      <c r="O5115" s="7"/>
      <c r="P5115" s="22" t="str">
        <f t="shared" si="475"/>
        <v/>
      </c>
      <c r="Q5115" s="7"/>
      <c r="S5115" s="17" t="str">
        <f>IF($B5115="", "", IF(COUNTIF($B$11:$B5115, $B5115)&gt;1, "", $B5115))</f>
        <v/>
      </c>
      <c r="T5115" s="10" t="str">
        <f t="shared" si="476"/>
        <v/>
      </c>
      <c r="U5115" s="13">
        <v>5105</v>
      </c>
      <c r="V5115" s="17" t="str">
        <f t="shared" si="477"/>
        <v/>
      </c>
      <c r="X5115" s="10" t="str">
        <f>IF($F5115="", "", IF($D5115="", 'Intro &amp; Setup'!$Z$32, IFERROR(INDEX('Intro &amp; Setup'!$Z$17:$Z$31, MATCH($D5115, 'Intro &amp; Setup'!$S$17:$S$31, 0)), "")))</f>
        <v/>
      </c>
      <c r="Z5115" s="25" t="str">
        <f t="shared" si="478"/>
        <v/>
      </c>
      <c r="AE5115" s="10" t="str">
        <f>IF($B5115="", "", IF($D5115="", 'Intro &amp; Setup'!$AC$32, IFERROR(INDEX('Intro &amp; Setup'!$AC$17:$AC$31, MATCH($D5115, 'Intro &amp; Setup'!$S$17:$S$31, 0)), "")))</f>
        <v/>
      </c>
      <c r="AG5115" s="10" t="str">
        <f t="shared" si="479"/>
        <v/>
      </c>
    </row>
    <row r="5116" spans="1:33" x14ac:dyDescent="0.25">
      <c r="A5116" s="7"/>
      <c r="B5116" s="66"/>
      <c r="C5116" s="67"/>
      <c r="D5116" s="68"/>
      <c r="E5116" s="68"/>
      <c r="F5116" s="69"/>
      <c r="G5116" s="69"/>
      <c r="H5116" s="70"/>
      <c r="I5116" s="71"/>
      <c r="J5116" s="68"/>
      <c r="K5116" s="68"/>
      <c r="L5116" s="72"/>
      <c r="M5116" s="7"/>
      <c r="N5116" s="10" t="str">
        <f t="shared" si="474"/>
        <v/>
      </c>
      <c r="O5116" s="7"/>
      <c r="P5116" s="22" t="str">
        <f t="shared" si="475"/>
        <v/>
      </c>
      <c r="Q5116" s="7"/>
      <c r="S5116" s="17" t="str">
        <f>IF($B5116="", "", IF(COUNTIF($B$11:$B5116, $B5116)&gt;1, "", $B5116))</f>
        <v/>
      </c>
      <c r="T5116" s="10" t="str">
        <f t="shared" si="476"/>
        <v/>
      </c>
      <c r="U5116" s="13">
        <v>5106</v>
      </c>
      <c r="V5116" s="17" t="str">
        <f t="shared" si="477"/>
        <v/>
      </c>
      <c r="X5116" s="10" t="str">
        <f>IF($F5116="", "", IF($D5116="", 'Intro &amp; Setup'!$Z$32, IFERROR(INDEX('Intro &amp; Setup'!$Z$17:$Z$31, MATCH($D5116, 'Intro &amp; Setup'!$S$17:$S$31, 0)), "")))</f>
        <v/>
      </c>
      <c r="Z5116" s="25" t="str">
        <f t="shared" si="478"/>
        <v/>
      </c>
      <c r="AE5116" s="10" t="str">
        <f>IF($B5116="", "", IF($D5116="", 'Intro &amp; Setup'!$AC$32, IFERROR(INDEX('Intro &amp; Setup'!$AC$17:$AC$31, MATCH($D5116, 'Intro &amp; Setup'!$S$17:$S$31, 0)), "")))</f>
        <v/>
      </c>
      <c r="AG5116" s="10" t="str">
        <f t="shared" si="479"/>
        <v/>
      </c>
    </row>
    <row r="5117" spans="1:33" x14ac:dyDescent="0.25">
      <c r="A5117" s="7"/>
      <c r="B5117" s="66"/>
      <c r="C5117" s="67"/>
      <c r="D5117" s="68"/>
      <c r="E5117" s="68"/>
      <c r="F5117" s="69"/>
      <c r="G5117" s="69"/>
      <c r="H5117" s="70"/>
      <c r="I5117" s="71"/>
      <c r="J5117" s="68"/>
      <c r="K5117" s="68"/>
      <c r="L5117" s="72"/>
      <c r="M5117" s="7"/>
      <c r="N5117" s="10" t="str">
        <f t="shared" si="474"/>
        <v/>
      </c>
      <c r="O5117" s="7"/>
      <c r="P5117" s="22" t="str">
        <f t="shared" si="475"/>
        <v/>
      </c>
      <c r="Q5117" s="7"/>
      <c r="S5117" s="17" t="str">
        <f>IF($B5117="", "", IF(COUNTIF($B$11:$B5117, $B5117)&gt;1, "", $B5117))</f>
        <v/>
      </c>
      <c r="T5117" s="10" t="str">
        <f t="shared" si="476"/>
        <v/>
      </c>
      <c r="U5117" s="13">
        <v>5107</v>
      </c>
      <c r="V5117" s="17" t="str">
        <f t="shared" si="477"/>
        <v/>
      </c>
      <c r="X5117" s="10" t="str">
        <f>IF($F5117="", "", IF($D5117="", 'Intro &amp; Setup'!$Z$32, IFERROR(INDEX('Intro &amp; Setup'!$Z$17:$Z$31, MATCH($D5117, 'Intro &amp; Setup'!$S$17:$S$31, 0)), "")))</f>
        <v/>
      </c>
      <c r="Z5117" s="25" t="str">
        <f t="shared" si="478"/>
        <v/>
      </c>
      <c r="AE5117" s="10" t="str">
        <f>IF($B5117="", "", IF($D5117="", 'Intro &amp; Setup'!$AC$32, IFERROR(INDEX('Intro &amp; Setup'!$AC$17:$AC$31, MATCH($D5117, 'Intro &amp; Setup'!$S$17:$S$31, 0)), "")))</f>
        <v/>
      </c>
      <c r="AG5117" s="10" t="str">
        <f t="shared" si="479"/>
        <v/>
      </c>
    </row>
    <row r="5118" spans="1:33" x14ac:dyDescent="0.25">
      <c r="A5118" s="7"/>
      <c r="B5118" s="66"/>
      <c r="C5118" s="67"/>
      <c r="D5118" s="68"/>
      <c r="E5118" s="68"/>
      <c r="F5118" s="69"/>
      <c r="G5118" s="69"/>
      <c r="H5118" s="70"/>
      <c r="I5118" s="71"/>
      <c r="J5118" s="68"/>
      <c r="K5118" s="68"/>
      <c r="L5118" s="72"/>
      <c r="M5118" s="7"/>
      <c r="N5118" s="10" t="str">
        <f t="shared" si="474"/>
        <v/>
      </c>
      <c r="O5118" s="7"/>
      <c r="P5118" s="22" t="str">
        <f t="shared" si="475"/>
        <v/>
      </c>
      <c r="Q5118" s="7"/>
      <c r="S5118" s="17" t="str">
        <f>IF($B5118="", "", IF(COUNTIF($B$11:$B5118, $B5118)&gt;1, "", $B5118))</f>
        <v/>
      </c>
      <c r="T5118" s="10" t="str">
        <f t="shared" si="476"/>
        <v/>
      </c>
      <c r="U5118" s="13">
        <v>5108</v>
      </c>
      <c r="V5118" s="17" t="str">
        <f t="shared" si="477"/>
        <v/>
      </c>
      <c r="X5118" s="10" t="str">
        <f>IF($F5118="", "", IF($D5118="", 'Intro &amp; Setup'!$Z$32, IFERROR(INDEX('Intro &amp; Setup'!$Z$17:$Z$31, MATCH($D5118, 'Intro &amp; Setup'!$S$17:$S$31, 0)), "")))</f>
        <v/>
      </c>
      <c r="Z5118" s="25" t="str">
        <f t="shared" si="478"/>
        <v/>
      </c>
      <c r="AE5118" s="10" t="str">
        <f>IF($B5118="", "", IF($D5118="", 'Intro &amp; Setup'!$AC$32, IFERROR(INDEX('Intro &amp; Setup'!$AC$17:$AC$31, MATCH($D5118, 'Intro &amp; Setup'!$S$17:$S$31, 0)), "")))</f>
        <v/>
      </c>
      <c r="AG5118" s="10" t="str">
        <f t="shared" si="479"/>
        <v/>
      </c>
    </row>
    <row r="5119" spans="1:33" x14ac:dyDescent="0.25">
      <c r="A5119" s="7"/>
      <c r="B5119" s="66"/>
      <c r="C5119" s="67"/>
      <c r="D5119" s="68"/>
      <c r="E5119" s="68"/>
      <c r="F5119" s="69"/>
      <c r="G5119" s="69"/>
      <c r="H5119" s="70"/>
      <c r="I5119" s="71"/>
      <c r="J5119" s="68"/>
      <c r="K5119" s="68"/>
      <c r="L5119" s="72"/>
      <c r="M5119" s="7"/>
      <c r="N5119" s="10" t="str">
        <f t="shared" si="474"/>
        <v/>
      </c>
      <c r="O5119" s="7"/>
      <c r="P5119" s="22" t="str">
        <f t="shared" si="475"/>
        <v/>
      </c>
      <c r="Q5119" s="7"/>
      <c r="S5119" s="17" t="str">
        <f>IF($B5119="", "", IF(COUNTIF($B$11:$B5119, $B5119)&gt;1, "", $B5119))</f>
        <v/>
      </c>
      <c r="T5119" s="10" t="str">
        <f t="shared" si="476"/>
        <v/>
      </c>
      <c r="U5119" s="13">
        <v>5109</v>
      </c>
      <c r="V5119" s="17" t="str">
        <f t="shared" si="477"/>
        <v/>
      </c>
      <c r="X5119" s="10" t="str">
        <f>IF($F5119="", "", IF($D5119="", 'Intro &amp; Setup'!$Z$32, IFERROR(INDEX('Intro &amp; Setup'!$Z$17:$Z$31, MATCH($D5119, 'Intro &amp; Setup'!$S$17:$S$31, 0)), "")))</f>
        <v/>
      </c>
      <c r="Z5119" s="25" t="str">
        <f t="shared" si="478"/>
        <v/>
      </c>
      <c r="AE5119" s="10" t="str">
        <f>IF($B5119="", "", IF($D5119="", 'Intro &amp; Setup'!$AC$32, IFERROR(INDEX('Intro &amp; Setup'!$AC$17:$AC$31, MATCH($D5119, 'Intro &amp; Setup'!$S$17:$S$31, 0)), "")))</f>
        <v/>
      </c>
      <c r="AG5119" s="10" t="str">
        <f t="shared" si="479"/>
        <v/>
      </c>
    </row>
    <row r="5120" spans="1:33" x14ac:dyDescent="0.25">
      <c r="A5120" s="7"/>
      <c r="B5120" s="66"/>
      <c r="C5120" s="67"/>
      <c r="D5120" s="68"/>
      <c r="E5120" s="68"/>
      <c r="F5120" s="69"/>
      <c r="G5120" s="69"/>
      <c r="H5120" s="70"/>
      <c r="I5120" s="71"/>
      <c r="J5120" s="68"/>
      <c r="K5120" s="68"/>
      <c r="L5120" s="72"/>
      <c r="M5120" s="7"/>
      <c r="N5120" s="10" t="str">
        <f t="shared" si="474"/>
        <v/>
      </c>
      <c r="O5120" s="7"/>
      <c r="P5120" s="22" t="str">
        <f t="shared" si="475"/>
        <v/>
      </c>
      <c r="Q5120" s="7"/>
      <c r="S5120" s="17" t="str">
        <f>IF($B5120="", "", IF(COUNTIF($B$11:$B5120, $B5120)&gt;1, "", $B5120))</f>
        <v/>
      </c>
      <c r="T5120" s="10" t="str">
        <f t="shared" si="476"/>
        <v/>
      </c>
      <c r="U5120" s="13">
        <v>5110</v>
      </c>
      <c r="V5120" s="17" t="str">
        <f t="shared" si="477"/>
        <v/>
      </c>
      <c r="X5120" s="10" t="str">
        <f>IF($F5120="", "", IF($D5120="", 'Intro &amp; Setup'!$Z$32, IFERROR(INDEX('Intro &amp; Setup'!$Z$17:$Z$31, MATCH($D5120, 'Intro &amp; Setup'!$S$17:$S$31, 0)), "")))</f>
        <v/>
      </c>
      <c r="Z5120" s="25" t="str">
        <f t="shared" si="478"/>
        <v/>
      </c>
      <c r="AE5120" s="10" t="str">
        <f>IF($B5120="", "", IF($D5120="", 'Intro &amp; Setup'!$AC$32, IFERROR(INDEX('Intro &amp; Setup'!$AC$17:$AC$31, MATCH($D5120, 'Intro &amp; Setup'!$S$17:$S$31, 0)), "")))</f>
        <v/>
      </c>
      <c r="AG5120" s="10" t="str">
        <f t="shared" si="479"/>
        <v/>
      </c>
    </row>
    <row r="5121" spans="1:33" x14ac:dyDescent="0.25">
      <c r="A5121" s="7"/>
      <c r="B5121" s="66"/>
      <c r="C5121" s="67"/>
      <c r="D5121" s="68"/>
      <c r="E5121" s="68"/>
      <c r="F5121" s="69"/>
      <c r="G5121" s="69"/>
      <c r="H5121" s="70"/>
      <c r="I5121" s="71"/>
      <c r="J5121" s="68"/>
      <c r="K5121" s="68"/>
      <c r="L5121" s="72"/>
      <c r="M5121" s="7"/>
      <c r="N5121" s="10" t="str">
        <f t="shared" si="474"/>
        <v/>
      </c>
      <c r="O5121" s="7"/>
      <c r="P5121" s="22" t="str">
        <f t="shared" si="475"/>
        <v/>
      </c>
      <c r="Q5121" s="7"/>
      <c r="S5121" s="17" t="str">
        <f>IF($B5121="", "", IF(COUNTIF($B$11:$B5121, $B5121)&gt;1, "", $B5121))</f>
        <v/>
      </c>
      <c r="T5121" s="10" t="str">
        <f t="shared" si="476"/>
        <v/>
      </c>
      <c r="U5121" s="13">
        <v>5111</v>
      </c>
      <c r="V5121" s="17" t="str">
        <f t="shared" si="477"/>
        <v/>
      </c>
      <c r="X5121" s="10" t="str">
        <f>IF($F5121="", "", IF($D5121="", 'Intro &amp; Setup'!$Z$32, IFERROR(INDEX('Intro &amp; Setup'!$Z$17:$Z$31, MATCH($D5121, 'Intro &amp; Setup'!$S$17:$S$31, 0)), "")))</f>
        <v/>
      </c>
      <c r="Z5121" s="25" t="str">
        <f t="shared" si="478"/>
        <v/>
      </c>
      <c r="AE5121" s="10" t="str">
        <f>IF($B5121="", "", IF($D5121="", 'Intro &amp; Setup'!$AC$32, IFERROR(INDEX('Intro &amp; Setup'!$AC$17:$AC$31, MATCH($D5121, 'Intro &amp; Setup'!$S$17:$S$31, 0)), "")))</f>
        <v/>
      </c>
      <c r="AG5121" s="10" t="str">
        <f t="shared" si="479"/>
        <v/>
      </c>
    </row>
    <row r="5122" spans="1:33" x14ac:dyDescent="0.25">
      <c r="A5122" s="7"/>
      <c r="B5122" s="66"/>
      <c r="C5122" s="67"/>
      <c r="D5122" s="68"/>
      <c r="E5122" s="68"/>
      <c r="F5122" s="69"/>
      <c r="G5122" s="69"/>
      <c r="H5122" s="70"/>
      <c r="I5122" s="71"/>
      <c r="J5122" s="68"/>
      <c r="K5122" s="68"/>
      <c r="L5122" s="72"/>
      <c r="M5122" s="7"/>
      <c r="N5122" s="10" t="str">
        <f t="shared" si="474"/>
        <v/>
      </c>
      <c r="O5122" s="7"/>
      <c r="P5122" s="22" t="str">
        <f t="shared" si="475"/>
        <v/>
      </c>
      <c r="Q5122" s="7"/>
      <c r="S5122" s="17" t="str">
        <f>IF($B5122="", "", IF(COUNTIF($B$11:$B5122, $B5122)&gt;1, "", $B5122))</f>
        <v/>
      </c>
      <c r="T5122" s="10" t="str">
        <f t="shared" si="476"/>
        <v/>
      </c>
      <c r="U5122" s="13">
        <v>5112</v>
      </c>
      <c r="V5122" s="17" t="str">
        <f t="shared" si="477"/>
        <v/>
      </c>
      <c r="X5122" s="10" t="str">
        <f>IF($F5122="", "", IF($D5122="", 'Intro &amp; Setup'!$Z$32, IFERROR(INDEX('Intro &amp; Setup'!$Z$17:$Z$31, MATCH($D5122, 'Intro &amp; Setup'!$S$17:$S$31, 0)), "")))</f>
        <v/>
      </c>
      <c r="Z5122" s="25" t="str">
        <f t="shared" si="478"/>
        <v/>
      </c>
      <c r="AE5122" s="10" t="str">
        <f>IF($B5122="", "", IF($D5122="", 'Intro &amp; Setup'!$AC$32, IFERROR(INDEX('Intro &amp; Setup'!$AC$17:$AC$31, MATCH($D5122, 'Intro &amp; Setup'!$S$17:$S$31, 0)), "")))</f>
        <v/>
      </c>
      <c r="AG5122" s="10" t="str">
        <f t="shared" si="479"/>
        <v/>
      </c>
    </row>
    <row r="5123" spans="1:33" x14ac:dyDescent="0.25">
      <c r="A5123" s="7"/>
      <c r="B5123" s="66"/>
      <c r="C5123" s="67"/>
      <c r="D5123" s="68"/>
      <c r="E5123" s="68"/>
      <c r="F5123" s="69"/>
      <c r="G5123" s="69"/>
      <c r="H5123" s="70"/>
      <c r="I5123" s="71"/>
      <c r="J5123" s="68"/>
      <c r="K5123" s="68"/>
      <c r="L5123" s="72"/>
      <c r="M5123" s="7"/>
      <c r="N5123" s="10" t="str">
        <f t="shared" si="474"/>
        <v/>
      </c>
      <c r="O5123" s="7"/>
      <c r="P5123" s="22" t="str">
        <f t="shared" si="475"/>
        <v/>
      </c>
      <c r="Q5123" s="7"/>
      <c r="S5123" s="17" t="str">
        <f>IF($B5123="", "", IF(COUNTIF($B$11:$B5123, $B5123)&gt;1, "", $B5123))</f>
        <v/>
      </c>
      <c r="T5123" s="10" t="str">
        <f t="shared" si="476"/>
        <v/>
      </c>
      <c r="U5123" s="13">
        <v>5113</v>
      </c>
      <c r="V5123" s="17" t="str">
        <f t="shared" si="477"/>
        <v/>
      </c>
      <c r="X5123" s="10" t="str">
        <f>IF($F5123="", "", IF($D5123="", 'Intro &amp; Setup'!$Z$32, IFERROR(INDEX('Intro &amp; Setup'!$Z$17:$Z$31, MATCH($D5123, 'Intro &amp; Setup'!$S$17:$S$31, 0)), "")))</f>
        <v/>
      </c>
      <c r="Z5123" s="25" t="str">
        <f t="shared" si="478"/>
        <v/>
      </c>
      <c r="AE5123" s="10" t="str">
        <f>IF($B5123="", "", IF($D5123="", 'Intro &amp; Setup'!$AC$32, IFERROR(INDEX('Intro &amp; Setup'!$AC$17:$AC$31, MATCH($D5123, 'Intro &amp; Setup'!$S$17:$S$31, 0)), "")))</f>
        <v/>
      </c>
      <c r="AG5123" s="10" t="str">
        <f t="shared" si="479"/>
        <v/>
      </c>
    </row>
    <row r="5124" spans="1:33" x14ac:dyDescent="0.25">
      <c r="A5124" s="7"/>
      <c r="B5124" s="66"/>
      <c r="C5124" s="67"/>
      <c r="D5124" s="68"/>
      <c r="E5124" s="68"/>
      <c r="F5124" s="69"/>
      <c r="G5124" s="69"/>
      <c r="H5124" s="70"/>
      <c r="I5124" s="71"/>
      <c r="J5124" s="68"/>
      <c r="K5124" s="68"/>
      <c r="L5124" s="72"/>
      <c r="M5124" s="7"/>
      <c r="N5124" s="10" t="str">
        <f t="shared" si="474"/>
        <v/>
      </c>
      <c r="O5124" s="7"/>
      <c r="P5124" s="22" t="str">
        <f t="shared" si="475"/>
        <v/>
      </c>
      <c r="Q5124" s="7"/>
      <c r="S5124" s="17" t="str">
        <f>IF($B5124="", "", IF(COUNTIF($B$11:$B5124, $B5124)&gt;1, "", $B5124))</f>
        <v/>
      </c>
      <c r="T5124" s="10" t="str">
        <f t="shared" si="476"/>
        <v/>
      </c>
      <c r="U5124" s="13">
        <v>5114</v>
      </c>
      <c r="V5124" s="17" t="str">
        <f t="shared" si="477"/>
        <v/>
      </c>
      <c r="X5124" s="10" t="str">
        <f>IF($F5124="", "", IF($D5124="", 'Intro &amp; Setup'!$Z$32, IFERROR(INDEX('Intro &amp; Setup'!$Z$17:$Z$31, MATCH($D5124, 'Intro &amp; Setup'!$S$17:$S$31, 0)), "")))</f>
        <v/>
      </c>
      <c r="Z5124" s="25" t="str">
        <f t="shared" si="478"/>
        <v/>
      </c>
      <c r="AE5124" s="10" t="str">
        <f>IF($B5124="", "", IF($D5124="", 'Intro &amp; Setup'!$AC$32, IFERROR(INDEX('Intro &amp; Setup'!$AC$17:$AC$31, MATCH($D5124, 'Intro &amp; Setup'!$S$17:$S$31, 0)), "")))</f>
        <v/>
      </c>
      <c r="AG5124" s="10" t="str">
        <f t="shared" si="479"/>
        <v/>
      </c>
    </row>
    <row r="5125" spans="1:33" x14ac:dyDescent="0.25">
      <c r="A5125" s="7"/>
      <c r="B5125" s="66"/>
      <c r="C5125" s="67"/>
      <c r="D5125" s="68"/>
      <c r="E5125" s="68"/>
      <c r="F5125" s="69"/>
      <c r="G5125" s="69"/>
      <c r="H5125" s="70"/>
      <c r="I5125" s="71"/>
      <c r="J5125" s="68"/>
      <c r="K5125" s="68"/>
      <c r="L5125" s="72"/>
      <c r="M5125" s="7"/>
      <c r="N5125" s="10" t="str">
        <f t="shared" si="474"/>
        <v/>
      </c>
      <c r="O5125" s="7"/>
      <c r="P5125" s="22" t="str">
        <f t="shared" si="475"/>
        <v/>
      </c>
      <c r="Q5125" s="7"/>
      <c r="S5125" s="17" t="str">
        <f>IF($B5125="", "", IF(COUNTIF($B$11:$B5125, $B5125)&gt;1, "", $B5125))</f>
        <v/>
      </c>
      <c r="T5125" s="10" t="str">
        <f t="shared" si="476"/>
        <v/>
      </c>
      <c r="U5125" s="13">
        <v>5115</v>
      </c>
      <c r="V5125" s="17" t="str">
        <f t="shared" si="477"/>
        <v/>
      </c>
      <c r="X5125" s="10" t="str">
        <f>IF($F5125="", "", IF($D5125="", 'Intro &amp; Setup'!$Z$32, IFERROR(INDEX('Intro &amp; Setup'!$Z$17:$Z$31, MATCH($D5125, 'Intro &amp; Setup'!$S$17:$S$31, 0)), "")))</f>
        <v/>
      </c>
      <c r="Z5125" s="25" t="str">
        <f t="shared" si="478"/>
        <v/>
      </c>
      <c r="AE5125" s="10" t="str">
        <f>IF($B5125="", "", IF($D5125="", 'Intro &amp; Setup'!$AC$32, IFERROR(INDEX('Intro &amp; Setup'!$AC$17:$AC$31, MATCH($D5125, 'Intro &amp; Setup'!$S$17:$S$31, 0)), "")))</f>
        <v/>
      </c>
      <c r="AG5125" s="10" t="str">
        <f t="shared" si="479"/>
        <v/>
      </c>
    </row>
    <row r="5126" spans="1:33" x14ac:dyDescent="0.25">
      <c r="A5126" s="7"/>
      <c r="B5126" s="66"/>
      <c r="C5126" s="67"/>
      <c r="D5126" s="68"/>
      <c r="E5126" s="68"/>
      <c r="F5126" s="69"/>
      <c r="G5126" s="69"/>
      <c r="H5126" s="70"/>
      <c r="I5126" s="71"/>
      <c r="J5126" s="68"/>
      <c r="K5126" s="68"/>
      <c r="L5126" s="72"/>
      <c r="M5126" s="7"/>
      <c r="N5126" s="10" t="str">
        <f t="shared" si="474"/>
        <v/>
      </c>
      <c r="O5126" s="7"/>
      <c r="P5126" s="22" t="str">
        <f t="shared" si="475"/>
        <v/>
      </c>
      <c r="Q5126" s="7"/>
      <c r="S5126" s="17" t="str">
        <f>IF($B5126="", "", IF(COUNTIF($B$11:$B5126, $B5126)&gt;1, "", $B5126))</f>
        <v/>
      </c>
      <c r="T5126" s="10" t="str">
        <f t="shared" si="476"/>
        <v/>
      </c>
      <c r="U5126" s="13">
        <v>5116</v>
      </c>
      <c r="V5126" s="17" t="str">
        <f t="shared" si="477"/>
        <v/>
      </c>
      <c r="X5126" s="10" t="str">
        <f>IF($F5126="", "", IF($D5126="", 'Intro &amp; Setup'!$Z$32, IFERROR(INDEX('Intro &amp; Setup'!$Z$17:$Z$31, MATCH($D5126, 'Intro &amp; Setup'!$S$17:$S$31, 0)), "")))</f>
        <v/>
      </c>
      <c r="Z5126" s="25" t="str">
        <f t="shared" si="478"/>
        <v/>
      </c>
      <c r="AE5126" s="10" t="str">
        <f>IF($B5126="", "", IF($D5126="", 'Intro &amp; Setup'!$AC$32, IFERROR(INDEX('Intro &amp; Setup'!$AC$17:$AC$31, MATCH($D5126, 'Intro &amp; Setup'!$S$17:$S$31, 0)), "")))</f>
        <v/>
      </c>
      <c r="AG5126" s="10" t="str">
        <f t="shared" si="479"/>
        <v/>
      </c>
    </row>
    <row r="5127" spans="1:33" x14ac:dyDescent="0.25">
      <c r="A5127" s="7"/>
      <c r="B5127" s="66"/>
      <c r="C5127" s="67"/>
      <c r="D5127" s="68"/>
      <c r="E5127" s="68"/>
      <c r="F5127" s="69"/>
      <c r="G5127" s="69"/>
      <c r="H5127" s="70"/>
      <c r="I5127" s="71"/>
      <c r="J5127" s="68"/>
      <c r="K5127" s="68"/>
      <c r="L5127" s="72"/>
      <c r="M5127" s="7"/>
      <c r="N5127" s="10" t="str">
        <f t="shared" si="474"/>
        <v/>
      </c>
      <c r="O5127" s="7"/>
      <c r="P5127" s="22" t="str">
        <f t="shared" si="475"/>
        <v/>
      </c>
      <c r="Q5127" s="7"/>
      <c r="S5127" s="17" t="str">
        <f>IF($B5127="", "", IF(COUNTIF($B$11:$B5127, $B5127)&gt;1, "", $B5127))</f>
        <v/>
      </c>
      <c r="T5127" s="10" t="str">
        <f t="shared" si="476"/>
        <v/>
      </c>
      <c r="U5127" s="13">
        <v>5117</v>
      </c>
      <c r="V5127" s="17" t="str">
        <f t="shared" si="477"/>
        <v/>
      </c>
      <c r="X5127" s="10" t="str">
        <f>IF($F5127="", "", IF($D5127="", 'Intro &amp; Setup'!$Z$32, IFERROR(INDEX('Intro &amp; Setup'!$Z$17:$Z$31, MATCH($D5127, 'Intro &amp; Setup'!$S$17:$S$31, 0)), "")))</f>
        <v/>
      </c>
      <c r="Z5127" s="25" t="str">
        <f t="shared" si="478"/>
        <v/>
      </c>
      <c r="AE5127" s="10" t="str">
        <f>IF($B5127="", "", IF($D5127="", 'Intro &amp; Setup'!$AC$32, IFERROR(INDEX('Intro &amp; Setup'!$AC$17:$AC$31, MATCH($D5127, 'Intro &amp; Setup'!$S$17:$S$31, 0)), "")))</f>
        <v/>
      </c>
      <c r="AG5127" s="10" t="str">
        <f t="shared" si="479"/>
        <v/>
      </c>
    </row>
    <row r="5128" spans="1:33" x14ac:dyDescent="0.25">
      <c r="A5128" s="7"/>
      <c r="B5128" s="66"/>
      <c r="C5128" s="67"/>
      <c r="D5128" s="68"/>
      <c r="E5128" s="68"/>
      <c r="F5128" s="69"/>
      <c r="G5128" s="69"/>
      <c r="H5128" s="70"/>
      <c r="I5128" s="71"/>
      <c r="J5128" s="68"/>
      <c r="K5128" s="68"/>
      <c r="L5128" s="72"/>
      <c r="M5128" s="7"/>
      <c r="N5128" s="10" t="str">
        <f t="shared" si="474"/>
        <v/>
      </c>
      <c r="O5128" s="7"/>
      <c r="P5128" s="22" t="str">
        <f t="shared" si="475"/>
        <v/>
      </c>
      <c r="Q5128" s="7"/>
      <c r="S5128" s="17" t="str">
        <f>IF($B5128="", "", IF(COUNTIF($B$11:$B5128, $B5128)&gt;1, "", $B5128))</f>
        <v/>
      </c>
      <c r="T5128" s="10" t="str">
        <f t="shared" si="476"/>
        <v/>
      </c>
      <c r="U5128" s="13">
        <v>5118</v>
      </c>
      <c r="V5128" s="17" t="str">
        <f t="shared" si="477"/>
        <v/>
      </c>
      <c r="X5128" s="10" t="str">
        <f>IF($F5128="", "", IF($D5128="", 'Intro &amp; Setup'!$Z$32, IFERROR(INDEX('Intro &amp; Setup'!$Z$17:$Z$31, MATCH($D5128, 'Intro &amp; Setup'!$S$17:$S$31, 0)), "")))</f>
        <v/>
      </c>
      <c r="Z5128" s="25" t="str">
        <f t="shared" si="478"/>
        <v/>
      </c>
      <c r="AE5128" s="10" t="str">
        <f>IF($B5128="", "", IF($D5128="", 'Intro &amp; Setup'!$AC$32, IFERROR(INDEX('Intro &amp; Setup'!$AC$17:$AC$31, MATCH($D5128, 'Intro &amp; Setup'!$S$17:$S$31, 0)), "")))</f>
        <v/>
      </c>
      <c r="AG5128" s="10" t="str">
        <f t="shared" si="479"/>
        <v/>
      </c>
    </row>
    <row r="5129" spans="1:33" x14ac:dyDescent="0.25">
      <c r="A5129" s="7"/>
      <c r="B5129" s="66"/>
      <c r="C5129" s="67"/>
      <c r="D5129" s="68"/>
      <c r="E5129" s="68"/>
      <c r="F5129" s="69"/>
      <c r="G5129" s="69"/>
      <c r="H5129" s="70"/>
      <c r="I5129" s="71"/>
      <c r="J5129" s="68"/>
      <c r="K5129" s="68"/>
      <c r="L5129" s="72"/>
      <c r="M5129" s="7"/>
      <c r="N5129" s="10" t="str">
        <f t="shared" si="474"/>
        <v/>
      </c>
      <c r="O5129" s="7"/>
      <c r="P5129" s="22" t="str">
        <f t="shared" si="475"/>
        <v/>
      </c>
      <c r="Q5129" s="7"/>
      <c r="S5129" s="17" t="str">
        <f>IF($B5129="", "", IF(COUNTIF($B$11:$B5129, $B5129)&gt;1, "", $B5129))</f>
        <v/>
      </c>
      <c r="T5129" s="10" t="str">
        <f t="shared" si="476"/>
        <v/>
      </c>
      <c r="U5129" s="13">
        <v>5119</v>
      </c>
      <c r="V5129" s="17" t="str">
        <f t="shared" si="477"/>
        <v/>
      </c>
      <c r="X5129" s="10" t="str">
        <f>IF($F5129="", "", IF($D5129="", 'Intro &amp; Setup'!$Z$32, IFERROR(INDEX('Intro &amp; Setup'!$Z$17:$Z$31, MATCH($D5129, 'Intro &amp; Setup'!$S$17:$S$31, 0)), "")))</f>
        <v/>
      </c>
      <c r="Z5129" s="25" t="str">
        <f t="shared" si="478"/>
        <v/>
      </c>
      <c r="AE5129" s="10" t="str">
        <f>IF($B5129="", "", IF($D5129="", 'Intro &amp; Setup'!$AC$32, IFERROR(INDEX('Intro &amp; Setup'!$AC$17:$AC$31, MATCH($D5129, 'Intro &amp; Setup'!$S$17:$S$31, 0)), "")))</f>
        <v/>
      </c>
      <c r="AG5129" s="10" t="str">
        <f t="shared" si="479"/>
        <v/>
      </c>
    </row>
    <row r="5130" spans="1:33" x14ac:dyDescent="0.25">
      <c r="A5130" s="7"/>
      <c r="B5130" s="66"/>
      <c r="C5130" s="67"/>
      <c r="D5130" s="68"/>
      <c r="E5130" s="68"/>
      <c r="F5130" s="69"/>
      <c r="G5130" s="69"/>
      <c r="H5130" s="70"/>
      <c r="I5130" s="71"/>
      <c r="J5130" s="68"/>
      <c r="K5130" s="68"/>
      <c r="L5130" s="72"/>
      <c r="M5130" s="7"/>
      <c r="N5130" s="10" t="str">
        <f t="shared" si="474"/>
        <v/>
      </c>
      <c r="O5130" s="7"/>
      <c r="P5130" s="22" t="str">
        <f t="shared" si="475"/>
        <v/>
      </c>
      <c r="Q5130" s="7"/>
      <c r="S5130" s="17" t="str">
        <f>IF($B5130="", "", IF(COUNTIF($B$11:$B5130, $B5130)&gt;1, "", $B5130))</f>
        <v/>
      </c>
      <c r="T5130" s="10" t="str">
        <f t="shared" si="476"/>
        <v/>
      </c>
      <c r="U5130" s="13">
        <v>5120</v>
      </c>
      <c r="V5130" s="17" t="str">
        <f t="shared" si="477"/>
        <v/>
      </c>
      <c r="X5130" s="10" t="str">
        <f>IF($F5130="", "", IF($D5130="", 'Intro &amp; Setup'!$Z$32, IFERROR(INDEX('Intro &amp; Setup'!$Z$17:$Z$31, MATCH($D5130, 'Intro &amp; Setup'!$S$17:$S$31, 0)), "")))</f>
        <v/>
      </c>
      <c r="Z5130" s="25" t="str">
        <f t="shared" si="478"/>
        <v/>
      </c>
      <c r="AE5130" s="10" t="str">
        <f>IF($B5130="", "", IF($D5130="", 'Intro &amp; Setup'!$AC$32, IFERROR(INDEX('Intro &amp; Setup'!$AC$17:$AC$31, MATCH($D5130, 'Intro &amp; Setup'!$S$17:$S$31, 0)), "")))</f>
        <v/>
      </c>
      <c r="AG5130" s="10" t="str">
        <f t="shared" si="479"/>
        <v/>
      </c>
    </row>
    <row r="5131" spans="1:33" x14ac:dyDescent="0.25">
      <c r="A5131" s="7"/>
      <c r="B5131" s="66"/>
      <c r="C5131" s="67"/>
      <c r="D5131" s="68"/>
      <c r="E5131" s="68"/>
      <c r="F5131" s="69"/>
      <c r="G5131" s="69"/>
      <c r="H5131" s="70"/>
      <c r="I5131" s="71"/>
      <c r="J5131" s="68"/>
      <c r="K5131" s="68"/>
      <c r="L5131" s="72"/>
      <c r="M5131" s="7"/>
      <c r="N5131" s="10" t="str">
        <f t="shared" si="474"/>
        <v/>
      </c>
      <c r="O5131" s="7"/>
      <c r="P5131" s="22" t="str">
        <f t="shared" si="475"/>
        <v/>
      </c>
      <c r="Q5131" s="7"/>
      <c r="S5131" s="17" t="str">
        <f>IF($B5131="", "", IF(COUNTIF($B$11:$B5131, $B5131)&gt;1, "", $B5131))</f>
        <v/>
      </c>
      <c r="T5131" s="10" t="str">
        <f t="shared" si="476"/>
        <v/>
      </c>
      <c r="U5131" s="13">
        <v>5121</v>
      </c>
      <c r="V5131" s="17" t="str">
        <f t="shared" si="477"/>
        <v/>
      </c>
      <c r="X5131" s="10" t="str">
        <f>IF($F5131="", "", IF($D5131="", 'Intro &amp; Setup'!$Z$32, IFERROR(INDEX('Intro &amp; Setup'!$Z$17:$Z$31, MATCH($D5131, 'Intro &amp; Setup'!$S$17:$S$31, 0)), "")))</f>
        <v/>
      </c>
      <c r="Z5131" s="25" t="str">
        <f t="shared" si="478"/>
        <v/>
      </c>
      <c r="AE5131" s="10" t="str">
        <f>IF($B5131="", "", IF($D5131="", 'Intro &amp; Setup'!$AC$32, IFERROR(INDEX('Intro &amp; Setup'!$AC$17:$AC$31, MATCH($D5131, 'Intro &amp; Setup'!$S$17:$S$31, 0)), "")))</f>
        <v/>
      </c>
      <c r="AG5131" s="10" t="str">
        <f t="shared" si="479"/>
        <v/>
      </c>
    </row>
    <row r="5132" spans="1:33" x14ac:dyDescent="0.25">
      <c r="A5132" s="7"/>
      <c r="B5132" s="66"/>
      <c r="C5132" s="67"/>
      <c r="D5132" s="68"/>
      <c r="E5132" s="68"/>
      <c r="F5132" s="69"/>
      <c r="G5132" s="69"/>
      <c r="H5132" s="70"/>
      <c r="I5132" s="71"/>
      <c r="J5132" s="68"/>
      <c r="K5132" s="68"/>
      <c r="L5132" s="72"/>
      <c r="M5132" s="7"/>
      <c r="N5132" s="10" t="str">
        <f t="shared" ref="N5132:N5195" si="480">IF($Z5132="", "", TEXT($Z5132, "mmm yyyy"))</f>
        <v/>
      </c>
      <c r="O5132" s="7"/>
      <c r="P5132" s="22" t="str">
        <f t="shared" ref="P5132:P5195" si="481">IFERROR(IF($F5132="", "", DATE(YEAR($F5132), MONTH($F5132)+$X5132, DAY($F5132))), "")</f>
        <v/>
      </c>
      <c r="Q5132" s="7"/>
      <c r="S5132" s="17" t="str">
        <f>IF($B5132="", "", IF(COUNTIF($B$11:$B5132, $B5132)&gt;1, "", $B5132))</f>
        <v/>
      </c>
      <c r="T5132" s="10" t="str">
        <f t="shared" ref="T5132:T5195" si="482">IF($S5132="", "", COUNTIF($S$11:$S$8010, "&lt;"&amp;$S5132)+1-$T$8)</f>
        <v/>
      </c>
      <c r="U5132" s="13">
        <v>5122</v>
      </c>
      <c r="V5132" s="17" t="str">
        <f t="shared" ref="V5132:V5195" si="483">IFERROR(INDEX($S$11:$S$8010, MATCH($U5132, $T$11:$T$8010, 0)), "")</f>
        <v/>
      </c>
      <c r="X5132" s="10" t="str">
        <f>IF($F5132="", "", IF($D5132="", 'Intro &amp; Setup'!$Z$32, IFERROR(INDEX('Intro &amp; Setup'!$Z$17:$Z$31, MATCH($D5132, 'Intro &amp; Setup'!$S$17:$S$31, 0)), "")))</f>
        <v/>
      </c>
      <c r="Z5132" s="25" t="str">
        <f t="shared" ref="Z5132:Z5195" si="484">IFERROR(IF($G5132="", "", DATE(YEAR($G5132), MONTH($G5132)+1, 1)), "")</f>
        <v/>
      </c>
      <c r="AE5132" s="10" t="str">
        <f>IF($B5132="", "", IF($D5132="", 'Intro &amp; Setup'!$AC$32, IFERROR(INDEX('Intro &amp; Setup'!$AC$17:$AC$31, MATCH($D5132, 'Intro &amp; Setup'!$S$17:$S$31, 0)), "")))</f>
        <v/>
      </c>
      <c r="AG5132" s="10" t="str">
        <f t="shared" ref="AG5132:AG5195" si="485">IF($G5132="", "", IF($N5132=$U$3, $AG$4, IF($N5132=$U$4, $AG$5, IF($G5132&lt;$T$3, $AG$3, ""))))</f>
        <v/>
      </c>
    </row>
    <row r="5133" spans="1:33" x14ac:dyDescent="0.25">
      <c r="A5133" s="7"/>
      <c r="B5133" s="66"/>
      <c r="C5133" s="67"/>
      <c r="D5133" s="68"/>
      <c r="E5133" s="68"/>
      <c r="F5133" s="69"/>
      <c r="G5133" s="69"/>
      <c r="H5133" s="70"/>
      <c r="I5133" s="71"/>
      <c r="J5133" s="68"/>
      <c r="K5133" s="68"/>
      <c r="L5133" s="72"/>
      <c r="M5133" s="7"/>
      <c r="N5133" s="10" t="str">
        <f t="shared" si="480"/>
        <v/>
      </c>
      <c r="O5133" s="7"/>
      <c r="P5133" s="22" t="str">
        <f t="shared" si="481"/>
        <v/>
      </c>
      <c r="Q5133" s="7"/>
      <c r="S5133" s="17" t="str">
        <f>IF($B5133="", "", IF(COUNTIF($B$11:$B5133, $B5133)&gt;1, "", $B5133))</f>
        <v/>
      </c>
      <c r="T5133" s="10" t="str">
        <f t="shared" si="482"/>
        <v/>
      </c>
      <c r="U5133" s="13">
        <v>5123</v>
      </c>
      <c r="V5133" s="17" t="str">
        <f t="shared" si="483"/>
        <v/>
      </c>
      <c r="X5133" s="10" t="str">
        <f>IF($F5133="", "", IF($D5133="", 'Intro &amp; Setup'!$Z$32, IFERROR(INDEX('Intro &amp; Setup'!$Z$17:$Z$31, MATCH($D5133, 'Intro &amp; Setup'!$S$17:$S$31, 0)), "")))</f>
        <v/>
      </c>
      <c r="Z5133" s="25" t="str">
        <f t="shared" si="484"/>
        <v/>
      </c>
      <c r="AE5133" s="10" t="str">
        <f>IF($B5133="", "", IF($D5133="", 'Intro &amp; Setup'!$AC$32, IFERROR(INDEX('Intro &amp; Setup'!$AC$17:$AC$31, MATCH($D5133, 'Intro &amp; Setup'!$S$17:$S$31, 0)), "")))</f>
        <v/>
      </c>
      <c r="AG5133" s="10" t="str">
        <f t="shared" si="485"/>
        <v/>
      </c>
    </row>
    <row r="5134" spans="1:33" x14ac:dyDescent="0.25">
      <c r="A5134" s="7"/>
      <c r="B5134" s="66"/>
      <c r="C5134" s="67"/>
      <c r="D5134" s="68"/>
      <c r="E5134" s="68"/>
      <c r="F5134" s="69"/>
      <c r="G5134" s="69"/>
      <c r="H5134" s="70"/>
      <c r="I5134" s="71"/>
      <c r="J5134" s="68"/>
      <c r="K5134" s="68"/>
      <c r="L5134" s="72"/>
      <c r="M5134" s="7"/>
      <c r="N5134" s="10" t="str">
        <f t="shared" si="480"/>
        <v/>
      </c>
      <c r="O5134" s="7"/>
      <c r="P5134" s="22" t="str">
        <f t="shared" si="481"/>
        <v/>
      </c>
      <c r="Q5134" s="7"/>
      <c r="S5134" s="17" t="str">
        <f>IF($B5134="", "", IF(COUNTIF($B$11:$B5134, $B5134)&gt;1, "", $B5134))</f>
        <v/>
      </c>
      <c r="T5134" s="10" t="str">
        <f t="shared" si="482"/>
        <v/>
      </c>
      <c r="U5134" s="13">
        <v>5124</v>
      </c>
      <c r="V5134" s="17" t="str">
        <f t="shared" si="483"/>
        <v/>
      </c>
      <c r="X5134" s="10" t="str">
        <f>IF($F5134="", "", IF($D5134="", 'Intro &amp; Setup'!$Z$32, IFERROR(INDEX('Intro &amp; Setup'!$Z$17:$Z$31, MATCH($D5134, 'Intro &amp; Setup'!$S$17:$S$31, 0)), "")))</f>
        <v/>
      </c>
      <c r="Z5134" s="25" t="str">
        <f t="shared" si="484"/>
        <v/>
      </c>
      <c r="AE5134" s="10" t="str">
        <f>IF($B5134="", "", IF($D5134="", 'Intro &amp; Setup'!$AC$32, IFERROR(INDEX('Intro &amp; Setup'!$AC$17:$AC$31, MATCH($D5134, 'Intro &amp; Setup'!$S$17:$S$31, 0)), "")))</f>
        <v/>
      </c>
      <c r="AG5134" s="10" t="str">
        <f t="shared" si="485"/>
        <v/>
      </c>
    </row>
    <row r="5135" spans="1:33" x14ac:dyDescent="0.25">
      <c r="A5135" s="7"/>
      <c r="B5135" s="66"/>
      <c r="C5135" s="67"/>
      <c r="D5135" s="68"/>
      <c r="E5135" s="68"/>
      <c r="F5135" s="69"/>
      <c r="G5135" s="69"/>
      <c r="H5135" s="70"/>
      <c r="I5135" s="71"/>
      <c r="J5135" s="68"/>
      <c r="K5135" s="68"/>
      <c r="L5135" s="72"/>
      <c r="M5135" s="7"/>
      <c r="N5135" s="10" t="str">
        <f t="shared" si="480"/>
        <v/>
      </c>
      <c r="O5135" s="7"/>
      <c r="P5135" s="22" t="str">
        <f t="shared" si="481"/>
        <v/>
      </c>
      <c r="Q5135" s="7"/>
      <c r="S5135" s="17" t="str">
        <f>IF($B5135="", "", IF(COUNTIF($B$11:$B5135, $B5135)&gt;1, "", $B5135))</f>
        <v/>
      </c>
      <c r="T5135" s="10" t="str">
        <f t="shared" si="482"/>
        <v/>
      </c>
      <c r="U5135" s="13">
        <v>5125</v>
      </c>
      <c r="V5135" s="17" t="str">
        <f t="shared" si="483"/>
        <v/>
      </c>
      <c r="X5135" s="10" t="str">
        <f>IF($F5135="", "", IF($D5135="", 'Intro &amp; Setup'!$Z$32, IFERROR(INDEX('Intro &amp; Setup'!$Z$17:$Z$31, MATCH($D5135, 'Intro &amp; Setup'!$S$17:$S$31, 0)), "")))</f>
        <v/>
      </c>
      <c r="Z5135" s="25" t="str">
        <f t="shared" si="484"/>
        <v/>
      </c>
      <c r="AE5135" s="10" t="str">
        <f>IF($B5135="", "", IF($D5135="", 'Intro &amp; Setup'!$AC$32, IFERROR(INDEX('Intro &amp; Setup'!$AC$17:$AC$31, MATCH($D5135, 'Intro &amp; Setup'!$S$17:$S$31, 0)), "")))</f>
        <v/>
      </c>
      <c r="AG5135" s="10" t="str">
        <f t="shared" si="485"/>
        <v/>
      </c>
    </row>
    <row r="5136" spans="1:33" x14ac:dyDescent="0.25">
      <c r="A5136" s="7"/>
      <c r="B5136" s="66"/>
      <c r="C5136" s="67"/>
      <c r="D5136" s="68"/>
      <c r="E5136" s="68"/>
      <c r="F5136" s="69"/>
      <c r="G5136" s="69"/>
      <c r="H5136" s="70"/>
      <c r="I5136" s="71"/>
      <c r="J5136" s="68"/>
      <c r="K5136" s="68"/>
      <c r="L5136" s="72"/>
      <c r="M5136" s="7"/>
      <c r="N5136" s="10" t="str">
        <f t="shared" si="480"/>
        <v/>
      </c>
      <c r="O5136" s="7"/>
      <c r="P5136" s="22" t="str">
        <f t="shared" si="481"/>
        <v/>
      </c>
      <c r="Q5136" s="7"/>
      <c r="S5136" s="17" t="str">
        <f>IF($B5136="", "", IF(COUNTIF($B$11:$B5136, $B5136)&gt;1, "", $B5136))</f>
        <v/>
      </c>
      <c r="T5136" s="10" t="str">
        <f t="shared" si="482"/>
        <v/>
      </c>
      <c r="U5136" s="13">
        <v>5126</v>
      </c>
      <c r="V5136" s="17" t="str">
        <f t="shared" si="483"/>
        <v/>
      </c>
      <c r="X5136" s="10" t="str">
        <f>IF($F5136="", "", IF($D5136="", 'Intro &amp; Setup'!$Z$32, IFERROR(INDEX('Intro &amp; Setup'!$Z$17:$Z$31, MATCH($D5136, 'Intro &amp; Setup'!$S$17:$S$31, 0)), "")))</f>
        <v/>
      </c>
      <c r="Z5136" s="25" t="str">
        <f t="shared" si="484"/>
        <v/>
      </c>
      <c r="AE5136" s="10" t="str">
        <f>IF($B5136="", "", IF($D5136="", 'Intro &amp; Setup'!$AC$32, IFERROR(INDEX('Intro &amp; Setup'!$AC$17:$AC$31, MATCH($D5136, 'Intro &amp; Setup'!$S$17:$S$31, 0)), "")))</f>
        <v/>
      </c>
      <c r="AG5136" s="10" t="str">
        <f t="shared" si="485"/>
        <v/>
      </c>
    </row>
    <row r="5137" spans="1:33" x14ac:dyDescent="0.25">
      <c r="A5137" s="7"/>
      <c r="B5137" s="66"/>
      <c r="C5137" s="67"/>
      <c r="D5137" s="68"/>
      <c r="E5137" s="68"/>
      <c r="F5137" s="69"/>
      <c r="G5137" s="69"/>
      <c r="H5137" s="70"/>
      <c r="I5137" s="71"/>
      <c r="J5137" s="68"/>
      <c r="K5137" s="68"/>
      <c r="L5137" s="72"/>
      <c r="M5137" s="7"/>
      <c r="N5137" s="10" t="str">
        <f t="shared" si="480"/>
        <v/>
      </c>
      <c r="O5137" s="7"/>
      <c r="P5137" s="22" t="str">
        <f t="shared" si="481"/>
        <v/>
      </c>
      <c r="Q5137" s="7"/>
      <c r="S5137" s="17" t="str">
        <f>IF($B5137="", "", IF(COUNTIF($B$11:$B5137, $B5137)&gt;1, "", $B5137))</f>
        <v/>
      </c>
      <c r="T5137" s="10" t="str">
        <f t="shared" si="482"/>
        <v/>
      </c>
      <c r="U5137" s="13">
        <v>5127</v>
      </c>
      <c r="V5137" s="17" t="str">
        <f t="shared" si="483"/>
        <v/>
      </c>
      <c r="X5137" s="10" t="str">
        <f>IF($F5137="", "", IF($D5137="", 'Intro &amp; Setup'!$Z$32, IFERROR(INDEX('Intro &amp; Setup'!$Z$17:$Z$31, MATCH($D5137, 'Intro &amp; Setup'!$S$17:$S$31, 0)), "")))</f>
        <v/>
      </c>
      <c r="Z5137" s="25" t="str">
        <f t="shared" si="484"/>
        <v/>
      </c>
      <c r="AE5137" s="10" t="str">
        <f>IF($B5137="", "", IF($D5137="", 'Intro &amp; Setup'!$AC$32, IFERROR(INDEX('Intro &amp; Setup'!$AC$17:$AC$31, MATCH($D5137, 'Intro &amp; Setup'!$S$17:$S$31, 0)), "")))</f>
        <v/>
      </c>
      <c r="AG5137" s="10" t="str">
        <f t="shared" si="485"/>
        <v/>
      </c>
    </row>
    <row r="5138" spans="1:33" x14ac:dyDescent="0.25">
      <c r="A5138" s="7"/>
      <c r="B5138" s="66"/>
      <c r="C5138" s="67"/>
      <c r="D5138" s="68"/>
      <c r="E5138" s="68"/>
      <c r="F5138" s="69"/>
      <c r="G5138" s="69"/>
      <c r="H5138" s="70"/>
      <c r="I5138" s="71"/>
      <c r="J5138" s="68"/>
      <c r="K5138" s="68"/>
      <c r="L5138" s="72"/>
      <c r="M5138" s="7"/>
      <c r="N5138" s="10" t="str">
        <f t="shared" si="480"/>
        <v/>
      </c>
      <c r="O5138" s="7"/>
      <c r="P5138" s="22" t="str">
        <f t="shared" si="481"/>
        <v/>
      </c>
      <c r="Q5138" s="7"/>
      <c r="S5138" s="17" t="str">
        <f>IF($B5138="", "", IF(COUNTIF($B$11:$B5138, $B5138)&gt;1, "", $B5138))</f>
        <v/>
      </c>
      <c r="T5138" s="10" t="str">
        <f t="shared" si="482"/>
        <v/>
      </c>
      <c r="U5138" s="13">
        <v>5128</v>
      </c>
      <c r="V5138" s="17" t="str">
        <f t="shared" si="483"/>
        <v/>
      </c>
      <c r="X5138" s="10" t="str">
        <f>IF($F5138="", "", IF($D5138="", 'Intro &amp; Setup'!$Z$32, IFERROR(INDEX('Intro &amp; Setup'!$Z$17:$Z$31, MATCH($D5138, 'Intro &amp; Setup'!$S$17:$S$31, 0)), "")))</f>
        <v/>
      </c>
      <c r="Z5138" s="25" t="str">
        <f t="shared" si="484"/>
        <v/>
      </c>
      <c r="AE5138" s="10" t="str">
        <f>IF($B5138="", "", IF($D5138="", 'Intro &amp; Setup'!$AC$32, IFERROR(INDEX('Intro &amp; Setup'!$AC$17:$AC$31, MATCH($D5138, 'Intro &amp; Setup'!$S$17:$S$31, 0)), "")))</f>
        <v/>
      </c>
      <c r="AG5138" s="10" t="str">
        <f t="shared" si="485"/>
        <v/>
      </c>
    </row>
    <row r="5139" spans="1:33" x14ac:dyDescent="0.25">
      <c r="A5139" s="7"/>
      <c r="B5139" s="66"/>
      <c r="C5139" s="67"/>
      <c r="D5139" s="68"/>
      <c r="E5139" s="68"/>
      <c r="F5139" s="69"/>
      <c r="G5139" s="69"/>
      <c r="H5139" s="70"/>
      <c r="I5139" s="71"/>
      <c r="J5139" s="68"/>
      <c r="K5139" s="68"/>
      <c r="L5139" s="72"/>
      <c r="M5139" s="7"/>
      <c r="N5139" s="10" t="str">
        <f t="shared" si="480"/>
        <v/>
      </c>
      <c r="O5139" s="7"/>
      <c r="P5139" s="22" t="str">
        <f t="shared" si="481"/>
        <v/>
      </c>
      <c r="Q5139" s="7"/>
      <c r="S5139" s="17" t="str">
        <f>IF($B5139="", "", IF(COUNTIF($B$11:$B5139, $B5139)&gt;1, "", $B5139))</f>
        <v/>
      </c>
      <c r="T5139" s="10" t="str">
        <f t="shared" si="482"/>
        <v/>
      </c>
      <c r="U5139" s="13">
        <v>5129</v>
      </c>
      <c r="V5139" s="17" t="str">
        <f t="shared" si="483"/>
        <v/>
      </c>
      <c r="X5139" s="10" t="str">
        <f>IF($F5139="", "", IF($D5139="", 'Intro &amp; Setup'!$Z$32, IFERROR(INDEX('Intro &amp; Setup'!$Z$17:$Z$31, MATCH($D5139, 'Intro &amp; Setup'!$S$17:$S$31, 0)), "")))</f>
        <v/>
      </c>
      <c r="Z5139" s="25" t="str">
        <f t="shared" si="484"/>
        <v/>
      </c>
      <c r="AE5139" s="10" t="str">
        <f>IF($B5139="", "", IF($D5139="", 'Intro &amp; Setup'!$AC$32, IFERROR(INDEX('Intro &amp; Setup'!$AC$17:$AC$31, MATCH($D5139, 'Intro &amp; Setup'!$S$17:$S$31, 0)), "")))</f>
        <v/>
      </c>
      <c r="AG5139" s="10" t="str">
        <f t="shared" si="485"/>
        <v/>
      </c>
    </row>
    <row r="5140" spans="1:33" x14ac:dyDescent="0.25">
      <c r="A5140" s="7"/>
      <c r="B5140" s="66"/>
      <c r="C5140" s="67"/>
      <c r="D5140" s="68"/>
      <c r="E5140" s="68"/>
      <c r="F5140" s="69"/>
      <c r="G5140" s="69"/>
      <c r="H5140" s="70"/>
      <c r="I5140" s="71"/>
      <c r="J5140" s="68"/>
      <c r="K5140" s="68"/>
      <c r="L5140" s="72"/>
      <c r="M5140" s="7"/>
      <c r="N5140" s="10" t="str">
        <f t="shared" si="480"/>
        <v/>
      </c>
      <c r="O5140" s="7"/>
      <c r="P5140" s="22" t="str">
        <f t="shared" si="481"/>
        <v/>
      </c>
      <c r="Q5140" s="7"/>
      <c r="S5140" s="17" t="str">
        <f>IF($B5140="", "", IF(COUNTIF($B$11:$B5140, $B5140)&gt;1, "", $B5140))</f>
        <v/>
      </c>
      <c r="T5140" s="10" t="str">
        <f t="shared" si="482"/>
        <v/>
      </c>
      <c r="U5140" s="13">
        <v>5130</v>
      </c>
      <c r="V5140" s="17" t="str">
        <f t="shared" si="483"/>
        <v/>
      </c>
      <c r="X5140" s="10" t="str">
        <f>IF($F5140="", "", IF($D5140="", 'Intro &amp; Setup'!$Z$32, IFERROR(INDEX('Intro &amp; Setup'!$Z$17:$Z$31, MATCH($D5140, 'Intro &amp; Setup'!$S$17:$S$31, 0)), "")))</f>
        <v/>
      </c>
      <c r="Z5140" s="25" t="str">
        <f t="shared" si="484"/>
        <v/>
      </c>
      <c r="AE5140" s="10" t="str">
        <f>IF($B5140="", "", IF($D5140="", 'Intro &amp; Setup'!$AC$32, IFERROR(INDEX('Intro &amp; Setup'!$AC$17:$AC$31, MATCH($D5140, 'Intro &amp; Setup'!$S$17:$S$31, 0)), "")))</f>
        <v/>
      </c>
      <c r="AG5140" s="10" t="str">
        <f t="shared" si="485"/>
        <v/>
      </c>
    </row>
    <row r="5141" spans="1:33" x14ac:dyDescent="0.25">
      <c r="A5141" s="7"/>
      <c r="B5141" s="66"/>
      <c r="C5141" s="67"/>
      <c r="D5141" s="68"/>
      <c r="E5141" s="68"/>
      <c r="F5141" s="69"/>
      <c r="G5141" s="69"/>
      <c r="H5141" s="70"/>
      <c r="I5141" s="71"/>
      <c r="J5141" s="68"/>
      <c r="K5141" s="68"/>
      <c r="L5141" s="72"/>
      <c r="M5141" s="7"/>
      <c r="N5141" s="10" t="str">
        <f t="shared" si="480"/>
        <v/>
      </c>
      <c r="O5141" s="7"/>
      <c r="P5141" s="22" t="str">
        <f t="shared" si="481"/>
        <v/>
      </c>
      <c r="Q5141" s="7"/>
      <c r="S5141" s="17" t="str">
        <f>IF($B5141="", "", IF(COUNTIF($B$11:$B5141, $B5141)&gt;1, "", $B5141))</f>
        <v/>
      </c>
      <c r="T5141" s="10" t="str">
        <f t="shared" si="482"/>
        <v/>
      </c>
      <c r="U5141" s="13">
        <v>5131</v>
      </c>
      <c r="V5141" s="17" t="str">
        <f t="shared" si="483"/>
        <v/>
      </c>
      <c r="X5141" s="10" t="str">
        <f>IF($F5141="", "", IF($D5141="", 'Intro &amp; Setup'!$Z$32, IFERROR(INDEX('Intro &amp; Setup'!$Z$17:$Z$31, MATCH($D5141, 'Intro &amp; Setup'!$S$17:$S$31, 0)), "")))</f>
        <v/>
      </c>
      <c r="Z5141" s="25" t="str">
        <f t="shared" si="484"/>
        <v/>
      </c>
      <c r="AE5141" s="10" t="str">
        <f>IF($B5141="", "", IF($D5141="", 'Intro &amp; Setup'!$AC$32, IFERROR(INDEX('Intro &amp; Setup'!$AC$17:$AC$31, MATCH($D5141, 'Intro &amp; Setup'!$S$17:$S$31, 0)), "")))</f>
        <v/>
      </c>
      <c r="AG5141" s="10" t="str">
        <f t="shared" si="485"/>
        <v/>
      </c>
    </row>
    <row r="5142" spans="1:33" x14ac:dyDescent="0.25">
      <c r="A5142" s="7"/>
      <c r="B5142" s="66"/>
      <c r="C5142" s="67"/>
      <c r="D5142" s="68"/>
      <c r="E5142" s="68"/>
      <c r="F5142" s="69"/>
      <c r="G5142" s="69"/>
      <c r="H5142" s="70"/>
      <c r="I5142" s="71"/>
      <c r="J5142" s="68"/>
      <c r="K5142" s="68"/>
      <c r="L5142" s="72"/>
      <c r="M5142" s="7"/>
      <c r="N5142" s="10" t="str">
        <f t="shared" si="480"/>
        <v/>
      </c>
      <c r="O5142" s="7"/>
      <c r="P5142" s="22" t="str">
        <f t="shared" si="481"/>
        <v/>
      </c>
      <c r="Q5142" s="7"/>
      <c r="S5142" s="17" t="str">
        <f>IF($B5142="", "", IF(COUNTIF($B$11:$B5142, $B5142)&gt;1, "", $B5142))</f>
        <v/>
      </c>
      <c r="T5142" s="10" t="str">
        <f t="shared" si="482"/>
        <v/>
      </c>
      <c r="U5142" s="13">
        <v>5132</v>
      </c>
      <c r="V5142" s="17" t="str">
        <f t="shared" si="483"/>
        <v/>
      </c>
      <c r="X5142" s="10" t="str">
        <f>IF($F5142="", "", IF($D5142="", 'Intro &amp; Setup'!$Z$32, IFERROR(INDEX('Intro &amp; Setup'!$Z$17:$Z$31, MATCH($D5142, 'Intro &amp; Setup'!$S$17:$S$31, 0)), "")))</f>
        <v/>
      </c>
      <c r="Z5142" s="25" t="str">
        <f t="shared" si="484"/>
        <v/>
      </c>
      <c r="AE5142" s="10" t="str">
        <f>IF($B5142="", "", IF($D5142="", 'Intro &amp; Setup'!$AC$32, IFERROR(INDEX('Intro &amp; Setup'!$AC$17:$AC$31, MATCH($D5142, 'Intro &amp; Setup'!$S$17:$S$31, 0)), "")))</f>
        <v/>
      </c>
      <c r="AG5142" s="10" t="str">
        <f t="shared" si="485"/>
        <v/>
      </c>
    </row>
    <row r="5143" spans="1:33" x14ac:dyDescent="0.25">
      <c r="A5143" s="7"/>
      <c r="B5143" s="66"/>
      <c r="C5143" s="67"/>
      <c r="D5143" s="68"/>
      <c r="E5143" s="68"/>
      <c r="F5143" s="69"/>
      <c r="G5143" s="69"/>
      <c r="H5143" s="70"/>
      <c r="I5143" s="71"/>
      <c r="J5143" s="68"/>
      <c r="K5143" s="68"/>
      <c r="L5143" s="72"/>
      <c r="M5143" s="7"/>
      <c r="N5143" s="10" t="str">
        <f t="shared" si="480"/>
        <v/>
      </c>
      <c r="O5143" s="7"/>
      <c r="P5143" s="22" t="str">
        <f t="shared" si="481"/>
        <v/>
      </c>
      <c r="Q5143" s="7"/>
      <c r="S5143" s="17" t="str">
        <f>IF($B5143="", "", IF(COUNTIF($B$11:$B5143, $B5143)&gt;1, "", $B5143))</f>
        <v/>
      </c>
      <c r="T5143" s="10" t="str">
        <f t="shared" si="482"/>
        <v/>
      </c>
      <c r="U5143" s="13">
        <v>5133</v>
      </c>
      <c r="V5143" s="17" t="str">
        <f t="shared" si="483"/>
        <v/>
      </c>
      <c r="X5143" s="10" t="str">
        <f>IF($F5143="", "", IF($D5143="", 'Intro &amp; Setup'!$Z$32, IFERROR(INDEX('Intro &amp; Setup'!$Z$17:$Z$31, MATCH($D5143, 'Intro &amp; Setup'!$S$17:$S$31, 0)), "")))</f>
        <v/>
      </c>
      <c r="Z5143" s="25" t="str">
        <f t="shared" si="484"/>
        <v/>
      </c>
      <c r="AE5143" s="10" t="str">
        <f>IF($B5143="", "", IF($D5143="", 'Intro &amp; Setup'!$AC$32, IFERROR(INDEX('Intro &amp; Setup'!$AC$17:$AC$31, MATCH($D5143, 'Intro &amp; Setup'!$S$17:$S$31, 0)), "")))</f>
        <v/>
      </c>
      <c r="AG5143" s="10" t="str">
        <f t="shared" si="485"/>
        <v/>
      </c>
    </row>
    <row r="5144" spans="1:33" x14ac:dyDescent="0.25">
      <c r="A5144" s="7"/>
      <c r="B5144" s="66"/>
      <c r="C5144" s="67"/>
      <c r="D5144" s="68"/>
      <c r="E5144" s="68"/>
      <c r="F5144" s="69"/>
      <c r="G5144" s="69"/>
      <c r="H5144" s="70"/>
      <c r="I5144" s="71"/>
      <c r="J5144" s="68"/>
      <c r="K5144" s="68"/>
      <c r="L5144" s="72"/>
      <c r="M5144" s="7"/>
      <c r="N5144" s="10" t="str">
        <f t="shared" si="480"/>
        <v/>
      </c>
      <c r="O5144" s="7"/>
      <c r="P5144" s="22" t="str">
        <f t="shared" si="481"/>
        <v/>
      </c>
      <c r="Q5144" s="7"/>
      <c r="S5144" s="17" t="str">
        <f>IF($B5144="", "", IF(COUNTIF($B$11:$B5144, $B5144)&gt;1, "", $B5144))</f>
        <v/>
      </c>
      <c r="T5144" s="10" t="str">
        <f t="shared" si="482"/>
        <v/>
      </c>
      <c r="U5144" s="13">
        <v>5134</v>
      </c>
      <c r="V5144" s="17" t="str">
        <f t="shared" si="483"/>
        <v/>
      </c>
      <c r="X5144" s="10" t="str">
        <f>IF($F5144="", "", IF($D5144="", 'Intro &amp; Setup'!$Z$32, IFERROR(INDEX('Intro &amp; Setup'!$Z$17:$Z$31, MATCH($D5144, 'Intro &amp; Setup'!$S$17:$S$31, 0)), "")))</f>
        <v/>
      </c>
      <c r="Z5144" s="25" t="str">
        <f t="shared" si="484"/>
        <v/>
      </c>
      <c r="AE5144" s="10" t="str">
        <f>IF($B5144="", "", IF($D5144="", 'Intro &amp; Setup'!$AC$32, IFERROR(INDEX('Intro &amp; Setup'!$AC$17:$AC$31, MATCH($D5144, 'Intro &amp; Setup'!$S$17:$S$31, 0)), "")))</f>
        <v/>
      </c>
      <c r="AG5144" s="10" t="str">
        <f t="shared" si="485"/>
        <v/>
      </c>
    </row>
    <row r="5145" spans="1:33" x14ac:dyDescent="0.25">
      <c r="A5145" s="7"/>
      <c r="B5145" s="66"/>
      <c r="C5145" s="67"/>
      <c r="D5145" s="68"/>
      <c r="E5145" s="68"/>
      <c r="F5145" s="69"/>
      <c r="G5145" s="69"/>
      <c r="H5145" s="70"/>
      <c r="I5145" s="71"/>
      <c r="J5145" s="68"/>
      <c r="K5145" s="68"/>
      <c r="L5145" s="72"/>
      <c r="M5145" s="7"/>
      <c r="N5145" s="10" t="str">
        <f t="shared" si="480"/>
        <v/>
      </c>
      <c r="O5145" s="7"/>
      <c r="P5145" s="22" t="str">
        <f t="shared" si="481"/>
        <v/>
      </c>
      <c r="Q5145" s="7"/>
      <c r="S5145" s="17" t="str">
        <f>IF($B5145="", "", IF(COUNTIF($B$11:$B5145, $B5145)&gt;1, "", $B5145))</f>
        <v/>
      </c>
      <c r="T5145" s="10" t="str">
        <f t="shared" si="482"/>
        <v/>
      </c>
      <c r="U5145" s="13">
        <v>5135</v>
      </c>
      <c r="V5145" s="17" t="str">
        <f t="shared" si="483"/>
        <v/>
      </c>
      <c r="X5145" s="10" t="str">
        <f>IF($F5145="", "", IF($D5145="", 'Intro &amp; Setup'!$Z$32, IFERROR(INDEX('Intro &amp; Setup'!$Z$17:$Z$31, MATCH($D5145, 'Intro &amp; Setup'!$S$17:$S$31, 0)), "")))</f>
        <v/>
      </c>
      <c r="Z5145" s="25" t="str">
        <f t="shared" si="484"/>
        <v/>
      </c>
      <c r="AE5145" s="10" t="str">
        <f>IF($B5145="", "", IF($D5145="", 'Intro &amp; Setup'!$AC$32, IFERROR(INDEX('Intro &amp; Setup'!$AC$17:$AC$31, MATCH($D5145, 'Intro &amp; Setup'!$S$17:$S$31, 0)), "")))</f>
        <v/>
      </c>
      <c r="AG5145" s="10" t="str">
        <f t="shared" si="485"/>
        <v/>
      </c>
    </row>
    <row r="5146" spans="1:33" x14ac:dyDescent="0.25">
      <c r="A5146" s="7"/>
      <c r="B5146" s="66"/>
      <c r="C5146" s="67"/>
      <c r="D5146" s="68"/>
      <c r="E5146" s="68"/>
      <c r="F5146" s="69"/>
      <c r="G5146" s="69"/>
      <c r="H5146" s="70"/>
      <c r="I5146" s="71"/>
      <c r="J5146" s="68"/>
      <c r="K5146" s="68"/>
      <c r="L5146" s="72"/>
      <c r="M5146" s="7"/>
      <c r="N5146" s="10" t="str">
        <f t="shared" si="480"/>
        <v/>
      </c>
      <c r="O5146" s="7"/>
      <c r="P5146" s="22" t="str">
        <f t="shared" si="481"/>
        <v/>
      </c>
      <c r="Q5146" s="7"/>
      <c r="S5146" s="17" t="str">
        <f>IF($B5146="", "", IF(COUNTIF($B$11:$B5146, $B5146)&gt;1, "", $B5146))</f>
        <v/>
      </c>
      <c r="T5146" s="10" t="str">
        <f t="shared" si="482"/>
        <v/>
      </c>
      <c r="U5146" s="13">
        <v>5136</v>
      </c>
      <c r="V5146" s="17" t="str">
        <f t="shared" si="483"/>
        <v/>
      </c>
      <c r="X5146" s="10" t="str">
        <f>IF($F5146="", "", IF($D5146="", 'Intro &amp; Setup'!$Z$32, IFERROR(INDEX('Intro &amp; Setup'!$Z$17:$Z$31, MATCH($D5146, 'Intro &amp; Setup'!$S$17:$S$31, 0)), "")))</f>
        <v/>
      </c>
      <c r="Z5146" s="25" t="str">
        <f t="shared" si="484"/>
        <v/>
      </c>
      <c r="AE5146" s="10" t="str">
        <f>IF($B5146="", "", IF($D5146="", 'Intro &amp; Setup'!$AC$32, IFERROR(INDEX('Intro &amp; Setup'!$AC$17:$AC$31, MATCH($D5146, 'Intro &amp; Setup'!$S$17:$S$31, 0)), "")))</f>
        <v/>
      </c>
      <c r="AG5146" s="10" t="str">
        <f t="shared" si="485"/>
        <v/>
      </c>
    </row>
    <row r="5147" spans="1:33" x14ac:dyDescent="0.25">
      <c r="A5147" s="7"/>
      <c r="B5147" s="66"/>
      <c r="C5147" s="67"/>
      <c r="D5147" s="68"/>
      <c r="E5147" s="68"/>
      <c r="F5147" s="69"/>
      <c r="G5147" s="69"/>
      <c r="H5147" s="70"/>
      <c r="I5147" s="71"/>
      <c r="J5147" s="68"/>
      <c r="K5147" s="68"/>
      <c r="L5147" s="72"/>
      <c r="M5147" s="7"/>
      <c r="N5147" s="10" t="str">
        <f t="shared" si="480"/>
        <v/>
      </c>
      <c r="O5147" s="7"/>
      <c r="P5147" s="22" t="str">
        <f t="shared" si="481"/>
        <v/>
      </c>
      <c r="Q5147" s="7"/>
      <c r="S5147" s="17" t="str">
        <f>IF($B5147="", "", IF(COUNTIF($B$11:$B5147, $B5147)&gt;1, "", $B5147))</f>
        <v/>
      </c>
      <c r="T5147" s="10" t="str">
        <f t="shared" si="482"/>
        <v/>
      </c>
      <c r="U5147" s="13">
        <v>5137</v>
      </c>
      <c r="V5147" s="17" t="str">
        <f t="shared" si="483"/>
        <v/>
      </c>
      <c r="X5147" s="10" t="str">
        <f>IF($F5147="", "", IF($D5147="", 'Intro &amp; Setup'!$Z$32, IFERROR(INDEX('Intro &amp; Setup'!$Z$17:$Z$31, MATCH($D5147, 'Intro &amp; Setup'!$S$17:$S$31, 0)), "")))</f>
        <v/>
      </c>
      <c r="Z5147" s="25" t="str">
        <f t="shared" si="484"/>
        <v/>
      </c>
      <c r="AE5147" s="10" t="str">
        <f>IF($B5147="", "", IF($D5147="", 'Intro &amp; Setup'!$AC$32, IFERROR(INDEX('Intro &amp; Setup'!$AC$17:$AC$31, MATCH($D5147, 'Intro &amp; Setup'!$S$17:$S$31, 0)), "")))</f>
        <v/>
      </c>
      <c r="AG5147" s="10" t="str">
        <f t="shared" si="485"/>
        <v/>
      </c>
    </row>
    <row r="5148" spans="1:33" x14ac:dyDescent="0.25">
      <c r="A5148" s="7"/>
      <c r="B5148" s="66"/>
      <c r="C5148" s="67"/>
      <c r="D5148" s="68"/>
      <c r="E5148" s="68"/>
      <c r="F5148" s="69"/>
      <c r="G5148" s="69"/>
      <c r="H5148" s="70"/>
      <c r="I5148" s="71"/>
      <c r="J5148" s="68"/>
      <c r="K5148" s="68"/>
      <c r="L5148" s="72"/>
      <c r="M5148" s="7"/>
      <c r="N5148" s="10" t="str">
        <f t="shared" si="480"/>
        <v/>
      </c>
      <c r="O5148" s="7"/>
      <c r="P5148" s="22" t="str">
        <f t="shared" si="481"/>
        <v/>
      </c>
      <c r="Q5148" s="7"/>
      <c r="S5148" s="17" t="str">
        <f>IF($B5148="", "", IF(COUNTIF($B$11:$B5148, $B5148)&gt;1, "", $B5148))</f>
        <v/>
      </c>
      <c r="T5148" s="10" t="str">
        <f t="shared" si="482"/>
        <v/>
      </c>
      <c r="U5148" s="13">
        <v>5138</v>
      </c>
      <c r="V5148" s="17" t="str">
        <f t="shared" si="483"/>
        <v/>
      </c>
      <c r="X5148" s="10" t="str">
        <f>IF($F5148="", "", IF($D5148="", 'Intro &amp; Setup'!$Z$32, IFERROR(INDEX('Intro &amp; Setup'!$Z$17:$Z$31, MATCH($D5148, 'Intro &amp; Setup'!$S$17:$S$31, 0)), "")))</f>
        <v/>
      </c>
      <c r="Z5148" s="25" t="str">
        <f t="shared" si="484"/>
        <v/>
      </c>
      <c r="AE5148" s="10" t="str">
        <f>IF($B5148="", "", IF($D5148="", 'Intro &amp; Setup'!$AC$32, IFERROR(INDEX('Intro &amp; Setup'!$AC$17:$AC$31, MATCH($D5148, 'Intro &amp; Setup'!$S$17:$S$31, 0)), "")))</f>
        <v/>
      </c>
      <c r="AG5148" s="10" t="str">
        <f t="shared" si="485"/>
        <v/>
      </c>
    </row>
    <row r="5149" spans="1:33" x14ac:dyDescent="0.25">
      <c r="A5149" s="7"/>
      <c r="B5149" s="66"/>
      <c r="C5149" s="67"/>
      <c r="D5149" s="68"/>
      <c r="E5149" s="68"/>
      <c r="F5149" s="69"/>
      <c r="G5149" s="69"/>
      <c r="H5149" s="70"/>
      <c r="I5149" s="71"/>
      <c r="J5149" s="68"/>
      <c r="K5149" s="68"/>
      <c r="L5149" s="72"/>
      <c r="M5149" s="7"/>
      <c r="N5149" s="10" t="str">
        <f t="shared" si="480"/>
        <v/>
      </c>
      <c r="O5149" s="7"/>
      <c r="P5149" s="22" t="str">
        <f t="shared" si="481"/>
        <v/>
      </c>
      <c r="Q5149" s="7"/>
      <c r="S5149" s="17" t="str">
        <f>IF($B5149="", "", IF(COUNTIF($B$11:$B5149, $B5149)&gt;1, "", $B5149))</f>
        <v/>
      </c>
      <c r="T5149" s="10" t="str">
        <f t="shared" si="482"/>
        <v/>
      </c>
      <c r="U5149" s="13">
        <v>5139</v>
      </c>
      <c r="V5149" s="17" t="str">
        <f t="shared" si="483"/>
        <v/>
      </c>
      <c r="X5149" s="10" t="str">
        <f>IF($F5149="", "", IF($D5149="", 'Intro &amp; Setup'!$Z$32, IFERROR(INDEX('Intro &amp; Setup'!$Z$17:$Z$31, MATCH($D5149, 'Intro &amp; Setup'!$S$17:$S$31, 0)), "")))</f>
        <v/>
      </c>
      <c r="Z5149" s="25" t="str">
        <f t="shared" si="484"/>
        <v/>
      </c>
      <c r="AE5149" s="10" t="str">
        <f>IF($B5149="", "", IF($D5149="", 'Intro &amp; Setup'!$AC$32, IFERROR(INDEX('Intro &amp; Setup'!$AC$17:$AC$31, MATCH($D5149, 'Intro &amp; Setup'!$S$17:$S$31, 0)), "")))</f>
        <v/>
      </c>
      <c r="AG5149" s="10" t="str">
        <f t="shared" si="485"/>
        <v/>
      </c>
    </row>
    <row r="5150" spans="1:33" x14ac:dyDescent="0.25">
      <c r="A5150" s="7"/>
      <c r="B5150" s="66"/>
      <c r="C5150" s="67"/>
      <c r="D5150" s="68"/>
      <c r="E5150" s="68"/>
      <c r="F5150" s="69"/>
      <c r="G5150" s="69"/>
      <c r="H5150" s="70"/>
      <c r="I5150" s="71"/>
      <c r="J5150" s="68"/>
      <c r="K5150" s="68"/>
      <c r="L5150" s="72"/>
      <c r="M5150" s="7"/>
      <c r="N5150" s="10" t="str">
        <f t="shared" si="480"/>
        <v/>
      </c>
      <c r="O5150" s="7"/>
      <c r="P5150" s="22" t="str">
        <f t="shared" si="481"/>
        <v/>
      </c>
      <c r="Q5150" s="7"/>
      <c r="S5150" s="17" t="str">
        <f>IF($B5150="", "", IF(COUNTIF($B$11:$B5150, $B5150)&gt;1, "", $B5150))</f>
        <v/>
      </c>
      <c r="T5150" s="10" t="str">
        <f t="shared" si="482"/>
        <v/>
      </c>
      <c r="U5150" s="13">
        <v>5140</v>
      </c>
      <c r="V5150" s="17" t="str">
        <f t="shared" si="483"/>
        <v/>
      </c>
      <c r="X5150" s="10" t="str">
        <f>IF($F5150="", "", IF($D5150="", 'Intro &amp; Setup'!$Z$32, IFERROR(INDEX('Intro &amp; Setup'!$Z$17:$Z$31, MATCH($D5150, 'Intro &amp; Setup'!$S$17:$S$31, 0)), "")))</f>
        <v/>
      </c>
      <c r="Z5150" s="25" t="str">
        <f t="shared" si="484"/>
        <v/>
      </c>
      <c r="AE5150" s="10" t="str">
        <f>IF($B5150="", "", IF($D5150="", 'Intro &amp; Setup'!$AC$32, IFERROR(INDEX('Intro &amp; Setup'!$AC$17:$AC$31, MATCH($D5150, 'Intro &amp; Setup'!$S$17:$S$31, 0)), "")))</f>
        <v/>
      </c>
      <c r="AG5150" s="10" t="str">
        <f t="shared" si="485"/>
        <v/>
      </c>
    </row>
    <row r="5151" spans="1:33" x14ac:dyDescent="0.25">
      <c r="A5151" s="7"/>
      <c r="B5151" s="66"/>
      <c r="C5151" s="67"/>
      <c r="D5151" s="68"/>
      <c r="E5151" s="68"/>
      <c r="F5151" s="69"/>
      <c r="G5151" s="69"/>
      <c r="H5151" s="70"/>
      <c r="I5151" s="71"/>
      <c r="J5151" s="68"/>
      <c r="K5151" s="68"/>
      <c r="L5151" s="72"/>
      <c r="M5151" s="7"/>
      <c r="N5151" s="10" t="str">
        <f t="shared" si="480"/>
        <v/>
      </c>
      <c r="O5151" s="7"/>
      <c r="P5151" s="22" t="str">
        <f t="shared" si="481"/>
        <v/>
      </c>
      <c r="Q5151" s="7"/>
      <c r="S5151" s="17" t="str">
        <f>IF($B5151="", "", IF(COUNTIF($B$11:$B5151, $B5151)&gt;1, "", $B5151))</f>
        <v/>
      </c>
      <c r="T5151" s="10" t="str">
        <f t="shared" si="482"/>
        <v/>
      </c>
      <c r="U5151" s="13">
        <v>5141</v>
      </c>
      <c r="V5151" s="17" t="str">
        <f t="shared" si="483"/>
        <v/>
      </c>
      <c r="X5151" s="10" t="str">
        <f>IF($F5151="", "", IF($D5151="", 'Intro &amp; Setup'!$Z$32, IFERROR(INDEX('Intro &amp; Setup'!$Z$17:$Z$31, MATCH($D5151, 'Intro &amp; Setup'!$S$17:$S$31, 0)), "")))</f>
        <v/>
      </c>
      <c r="Z5151" s="25" t="str">
        <f t="shared" si="484"/>
        <v/>
      </c>
      <c r="AE5151" s="10" t="str">
        <f>IF($B5151="", "", IF($D5151="", 'Intro &amp; Setup'!$AC$32, IFERROR(INDEX('Intro &amp; Setup'!$AC$17:$AC$31, MATCH($D5151, 'Intro &amp; Setup'!$S$17:$S$31, 0)), "")))</f>
        <v/>
      </c>
      <c r="AG5151" s="10" t="str">
        <f t="shared" si="485"/>
        <v/>
      </c>
    </row>
    <row r="5152" spans="1:33" x14ac:dyDescent="0.25">
      <c r="A5152" s="7"/>
      <c r="B5152" s="66"/>
      <c r="C5152" s="67"/>
      <c r="D5152" s="68"/>
      <c r="E5152" s="68"/>
      <c r="F5152" s="69"/>
      <c r="G5152" s="69"/>
      <c r="H5152" s="70"/>
      <c r="I5152" s="71"/>
      <c r="J5152" s="68"/>
      <c r="K5152" s="68"/>
      <c r="L5152" s="72"/>
      <c r="M5152" s="7"/>
      <c r="N5152" s="10" t="str">
        <f t="shared" si="480"/>
        <v/>
      </c>
      <c r="O5152" s="7"/>
      <c r="P5152" s="22" t="str">
        <f t="shared" si="481"/>
        <v/>
      </c>
      <c r="Q5152" s="7"/>
      <c r="S5152" s="17" t="str">
        <f>IF($B5152="", "", IF(COUNTIF($B$11:$B5152, $B5152)&gt;1, "", $B5152))</f>
        <v/>
      </c>
      <c r="T5152" s="10" t="str">
        <f t="shared" si="482"/>
        <v/>
      </c>
      <c r="U5152" s="13">
        <v>5142</v>
      </c>
      <c r="V5152" s="17" t="str">
        <f t="shared" si="483"/>
        <v/>
      </c>
      <c r="X5152" s="10" t="str">
        <f>IF($F5152="", "", IF($D5152="", 'Intro &amp; Setup'!$Z$32, IFERROR(INDEX('Intro &amp; Setup'!$Z$17:$Z$31, MATCH($D5152, 'Intro &amp; Setup'!$S$17:$S$31, 0)), "")))</f>
        <v/>
      </c>
      <c r="Z5152" s="25" t="str">
        <f t="shared" si="484"/>
        <v/>
      </c>
      <c r="AE5152" s="10" t="str">
        <f>IF($B5152="", "", IF($D5152="", 'Intro &amp; Setup'!$AC$32, IFERROR(INDEX('Intro &amp; Setup'!$AC$17:$AC$31, MATCH($D5152, 'Intro &amp; Setup'!$S$17:$S$31, 0)), "")))</f>
        <v/>
      </c>
      <c r="AG5152" s="10" t="str">
        <f t="shared" si="485"/>
        <v/>
      </c>
    </row>
    <row r="5153" spans="1:33" x14ac:dyDescent="0.25">
      <c r="A5153" s="7"/>
      <c r="B5153" s="66"/>
      <c r="C5153" s="67"/>
      <c r="D5153" s="68"/>
      <c r="E5153" s="68"/>
      <c r="F5153" s="69"/>
      <c r="G5153" s="69"/>
      <c r="H5153" s="70"/>
      <c r="I5153" s="71"/>
      <c r="J5153" s="68"/>
      <c r="K5153" s="68"/>
      <c r="L5153" s="72"/>
      <c r="M5153" s="7"/>
      <c r="N5153" s="10" t="str">
        <f t="shared" si="480"/>
        <v/>
      </c>
      <c r="O5153" s="7"/>
      <c r="P5153" s="22" t="str">
        <f t="shared" si="481"/>
        <v/>
      </c>
      <c r="Q5153" s="7"/>
      <c r="S5153" s="17" t="str">
        <f>IF($B5153="", "", IF(COUNTIF($B$11:$B5153, $B5153)&gt;1, "", $B5153))</f>
        <v/>
      </c>
      <c r="T5153" s="10" t="str">
        <f t="shared" si="482"/>
        <v/>
      </c>
      <c r="U5153" s="13">
        <v>5143</v>
      </c>
      <c r="V5153" s="17" t="str">
        <f t="shared" si="483"/>
        <v/>
      </c>
      <c r="X5153" s="10" t="str">
        <f>IF($F5153="", "", IF($D5153="", 'Intro &amp; Setup'!$Z$32, IFERROR(INDEX('Intro &amp; Setup'!$Z$17:$Z$31, MATCH($D5153, 'Intro &amp; Setup'!$S$17:$S$31, 0)), "")))</f>
        <v/>
      </c>
      <c r="Z5153" s="25" t="str">
        <f t="shared" si="484"/>
        <v/>
      </c>
      <c r="AE5153" s="10" t="str">
        <f>IF($B5153="", "", IF($D5153="", 'Intro &amp; Setup'!$AC$32, IFERROR(INDEX('Intro &amp; Setup'!$AC$17:$AC$31, MATCH($D5153, 'Intro &amp; Setup'!$S$17:$S$31, 0)), "")))</f>
        <v/>
      </c>
      <c r="AG5153" s="10" t="str">
        <f t="shared" si="485"/>
        <v/>
      </c>
    </row>
    <row r="5154" spans="1:33" x14ac:dyDescent="0.25">
      <c r="A5154" s="7"/>
      <c r="B5154" s="66"/>
      <c r="C5154" s="67"/>
      <c r="D5154" s="68"/>
      <c r="E5154" s="68"/>
      <c r="F5154" s="69"/>
      <c r="G5154" s="69"/>
      <c r="H5154" s="70"/>
      <c r="I5154" s="71"/>
      <c r="J5154" s="68"/>
      <c r="K5154" s="68"/>
      <c r="L5154" s="72"/>
      <c r="M5154" s="7"/>
      <c r="N5154" s="10" t="str">
        <f t="shared" si="480"/>
        <v/>
      </c>
      <c r="O5154" s="7"/>
      <c r="P5154" s="22" t="str">
        <f t="shared" si="481"/>
        <v/>
      </c>
      <c r="Q5154" s="7"/>
      <c r="S5154" s="17" t="str">
        <f>IF($B5154="", "", IF(COUNTIF($B$11:$B5154, $B5154)&gt;1, "", $B5154))</f>
        <v/>
      </c>
      <c r="T5154" s="10" t="str">
        <f t="shared" si="482"/>
        <v/>
      </c>
      <c r="U5154" s="13">
        <v>5144</v>
      </c>
      <c r="V5154" s="17" t="str">
        <f t="shared" si="483"/>
        <v/>
      </c>
      <c r="X5154" s="10" t="str">
        <f>IF($F5154="", "", IF($D5154="", 'Intro &amp; Setup'!$Z$32, IFERROR(INDEX('Intro &amp; Setup'!$Z$17:$Z$31, MATCH($D5154, 'Intro &amp; Setup'!$S$17:$S$31, 0)), "")))</f>
        <v/>
      </c>
      <c r="Z5154" s="25" t="str">
        <f t="shared" si="484"/>
        <v/>
      </c>
      <c r="AE5154" s="10" t="str">
        <f>IF($B5154="", "", IF($D5154="", 'Intro &amp; Setup'!$AC$32, IFERROR(INDEX('Intro &amp; Setup'!$AC$17:$AC$31, MATCH($D5154, 'Intro &amp; Setup'!$S$17:$S$31, 0)), "")))</f>
        <v/>
      </c>
      <c r="AG5154" s="10" t="str">
        <f t="shared" si="485"/>
        <v/>
      </c>
    </row>
    <row r="5155" spans="1:33" x14ac:dyDescent="0.25">
      <c r="A5155" s="7"/>
      <c r="B5155" s="66"/>
      <c r="C5155" s="67"/>
      <c r="D5155" s="68"/>
      <c r="E5155" s="68"/>
      <c r="F5155" s="69"/>
      <c r="G5155" s="69"/>
      <c r="H5155" s="70"/>
      <c r="I5155" s="71"/>
      <c r="J5155" s="68"/>
      <c r="K5155" s="68"/>
      <c r="L5155" s="72"/>
      <c r="M5155" s="7"/>
      <c r="N5155" s="10" t="str">
        <f t="shared" si="480"/>
        <v/>
      </c>
      <c r="O5155" s="7"/>
      <c r="P5155" s="22" t="str">
        <f t="shared" si="481"/>
        <v/>
      </c>
      <c r="Q5155" s="7"/>
      <c r="S5155" s="17" t="str">
        <f>IF($B5155="", "", IF(COUNTIF($B$11:$B5155, $B5155)&gt;1, "", $B5155))</f>
        <v/>
      </c>
      <c r="T5155" s="10" t="str">
        <f t="shared" si="482"/>
        <v/>
      </c>
      <c r="U5155" s="13">
        <v>5145</v>
      </c>
      <c r="V5155" s="17" t="str">
        <f t="shared" si="483"/>
        <v/>
      </c>
      <c r="X5155" s="10" t="str">
        <f>IF($F5155="", "", IF($D5155="", 'Intro &amp; Setup'!$Z$32, IFERROR(INDEX('Intro &amp; Setup'!$Z$17:$Z$31, MATCH($D5155, 'Intro &amp; Setup'!$S$17:$S$31, 0)), "")))</f>
        <v/>
      </c>
      <c r="Z5155" s="25" t="str">
        <f t="shared" si="484"/>
        <v/>
      </c>
      <c r="AE5155" s="10" t="str">
        <f>IF($B5155="", "", IF($D5155="", 'Intro &amp; Setup'!$AC$32, IFERROR(INDEX('Intro &amp; Setup'!$AC$17:$AC$31, MATCH($D5155, 'Intro &amp; Setup'!$S$17:$S$31, 0)), "")))</f>
        <v/>
      </c>
      <c r="AG5155" s="10" t="str">
        <f t="shared" si="485"/>
        <v/>
      </c>
    </row>
    <row r="5156" spans="1:33" x14ac:dyDescent="0.25">
      <c r="A5156" s="7"/>
      <c r="B5156" s="66"/>
      <c r="C5156" s="67"/>
      <c r="D5156" s="68"/>
      <c r="E5156" s="68"/>
      <c r="F5156" s="69"/>
      <c r="G5156" s="69"/>
      <c r="H5156" s="70"/>
      <c r="I5156" s="71"/>
      <c r="J5156" s="68"/>
      <c r="K5156" s="68"/>
      <c r="L5156" s="72"/>
      <c r="M5156" s="7"/>
      <c r="N5156" s="10" t="str">
        <f t="shared" si="480"/>
        <v/>
      </c>
      <c r="O5156" s="7"/>
      <c r="P5156" s="22" t="str">
        <f t="shared" si="481"/>
        <v/>
      </c>
      <c r="Q5156" s="7"/>
      <c r="S5156" s="17" t="str">
        <f>IF($B5156="", "", IF(COUNTIF($B$11:$B5156, $B5156)&gt;1, "", $B5156))</f>
        <v/>
      </c>
      <c r="T5156" s="10" t="str">
        <f t="shared" si="482"/>
        <v/>
      </c>
      <c r="U5156" s="13">
        <v>5146</v>
      </c>
      <c r="V5156" s="17" t="str">
        <f t="shared" si="483"/>
        <v/>
      </c>
      <c r="X5156" s="10" t="str">
        <f>IF($F5156="", "", IF($D5156="", 'Intro &amp; Setup'!$Z$32, IFERROR(INDEX('Intro &amp; Setup'!$Z$17:$Z$31, MATCH($D5156, 'Intro &amp; Setup'!$S$17:$S$31, 0)), "")))</f>
        <v/>
      </c>
      <c r="Z5156" s="25" t="str">
        <f t="shared" si="484"/>
        <v/>
      </c>
      <c r="AE5156" s="10" t="str">
        <f>IF($B5156="", "", IF($D5156="", 'Intro &amp; Setup'!$AC$32, IFERROR(INDEX('Intro &amp; Setup'!$AC$17:$AC$31, MATCH($D5156, 'Intro &amp; Setup'!$S$17:$S$31, 0)), "")))</f>
        <v/>
      </c>
      <c r="AG5156" s="10" t="str">
        <f t="shared" si="485"/>
        <v/>
      </c>
    </row>
    <row r="5157" spans="1:33" x14ac:dyDescent="0.25">
      <c r="A5157" s="7"/>
      <c r="B5157" s="66"/>
      <c r="C5157" s="67"/>
      <c r="D5157" s="68"/>
      <c r="E5157" s="68"/>
      <c r="F5157" s="69"/>
      <c r="G5157" s="69"/>
      <c r="H5157" s="70"/>
      <c r="I5157" s="71"/>
      <c r="J5157" s="68"/>
      <c r="K5157" s="68"/>
      <c r="L5157" s="72"/>
      <c r="M5157" s="7"/>
      <c r="N5157" s="10" t="str">
        <f t="shared" si="480"/>
        <v/>
      </c>
      <c r="O5157" s="7"/>
      <c r="P5157" s="22" t="str">
        <f t="shared" si="481"/>
        <v/>
      </c>
      <c r="Q5157" s="7"/>
      <c r="S5157" s="17" t="str">
        <f>IF($B5157="", "", IF(COUNTIF($B$11:$B5157, $B5157)&gt;1, "", $B5157))</f>
        <v/>
      </c>
      <c r="T5157" s="10" t="str">
        <f t="shared" si="482"/>
        <v/>
      </c>
      <c r="U5157" s="13">
        <v>5147</v>
      </c>
      <c r="V5157" s="17" t="str">
        <f t="shared" si="483"/>
        <v/>
      </c>
      <c r="X5157" s="10" t="str">
        <f>IF($F5157="", "", IF($D5157="", 'Intro &amp; Setup'!$Z$32, IFERROR(INDEX('Intro &amp; Setup'!$Z$17:$Z$31, MATCH($D5157, 'Intro &amp; Setup'!$S$17:$S$31, 0)), "")))</f>
        <v/>
      </c>
      <c r="Z5157" s="25" t="str">
        <f t="shared" si="484"/>
        <v/>
      </c>
      <c r="AE5157" s="10" t="str">
        <f>IF($B5157="", "", IF($D5157="", 'Intro &amp; Setup'!$AC$32, IFERROR(INDEX('Intro &amp; Setup'!$AC$17:$AC$31, MATCH($D5157, 'Intro &amp; Setup'!$S$17:$S$31, 0)), "")))</f>
        <v/>
      </c>
      <c r="AG5157" s="10" t="str">
        <f t="shared" si="485"/>
        <v/>
      </c>
    </row>
    <row r="5158" spans="1:33" x14ac:dyDescent="0.25">
      <c r="A5158" s="7"/>
      <c r="B5158" s="66"/>
      <c r="C5158" s="67"/>
      <c r="D5158" s="68"/>
      <c r="E5158" s="68"/>
      <c r="F5158" s="69"/>
      <c r="G5158" s="69"/>
      <c r="H5158" s="70"/>
      <c r="I5158" s="71"/>
      <c r="J5158" s="68"/>
      <c r="K5158" s="68"/>
      <c r="L5158" s="72"/>
      <c r="M5158" s="7"/>
      <c r="N5158" s="10" t="str">
        <f t="shared" si="480"/>
        <v/>
      </c>
      <c r="O5158" s="7"/>
      <c r="P5158" s="22" t="str">
        <f t="shared" si="481"/>
        <v/>
      </c>
      <c r="Q5158" s="7"/>
      <c r="S5158" s="17" t="str">
        <f>IF($B5158="", "", IF(COUNTIF($B$11:$B5158, $B5158)&gt;1, "", $B5158))</f>
        <v/>
      </c>
      <c r="T5158" s="10" t="str">
        <f t="shared" si="482"/>
        <v/>
      </c>
      <c r="U5158" s="13">
        <v>5148</v>
      </c>
      <c r="V5158" s="17" t="str">
        <f t="shared" si="483"/>
        <v/>
      </c>
      <c r="X5158" s="10" t="str">
        <f>IF($F5158="", "", IF($D5158="", 'Intro &amp; Setup'!$Z$32, IFERROR(INDEX('Intro &amp; Setup'!$Z$17:$Z$31, MATCH($D5158, 'Intro &amp; Setup'!$S$17:$S$31, 0)), "")))</f>
        <v/>
      </c>
      <c r="Z5158" s="25" t="str">
        <f t="shared" si="484"/>
        <v/>
      </c>
      <c r="AE5158" s="10" t="str">
        <f>IF($B5158="", "", IF($D5158="", 'Intro &amp; Setup'!$AC$32, IFERROR(INDEX('Intro &amp; Setup'!$AC$17:$AC$31, MATCH($D5158, 'Intro &amp; Setup'!$S$17:$S$31, 0)), "")))</f>
        <v/>
      </c>
      <c r="AG5158" s="10" t="str">
        <f t="shared" si="485"/>
        <v/>
      </c>
    </row>
    <row r="5159" spans="1:33" x14ac:dyDescent="0.25">
      <c r="A5159" s="7"/>
      <c r="B5159" s="66"/>
      <c r="C5159" s="67"/>
      <c r="D5159" s="68"/>
      <c r="E5159" s="68"/>
      <c r="F5159" s="69"/>
      <c r="G5159" s="69"/>
      <c r="H5159" s="70"/>
      <c r="I5159" s="71"/>
      <c r="J5159" s="68"/>
      <c r="K5159" s="68"/>
      <c r="L5159" s="72"/>
      <c r="M5159" s="7"/>
      <c r="N5159" s="10" t="str">
        <f t="shared" si="480"/>
        <v/>
      </c>
      <c r="O5159" s="7"/>
      <c r="P5159" s="22" t="str">
        <f t="shared" si="481"/>
        <v/>
      </c>
      <c r="Q5159" s="7"/>
      <c r="S5159" s="17" t="str">
        <f>IF($B5159="", "", IF(COUNTIF($B$11:$B5159, $B5159)&gt;1, "", $B5159))</f>
        <v/>
      </c>
      <c r="T5159" s="10" t="str">
        <f t="shared" si="482"/>
        <v/>
      </c>
      <c r="U5159" s="13">
        <v>5149</v>
      </c>
      <c r="V5159" s="17" t="str">
        <f t="shared" si="483"/>
        <v/>
      </c>
      <c r="X5159" s="10" t="str">
        <f>IF($F5159="", "", IF($D5159="", 'Intro &amp; Setup'!$Z$32, IFERROR(INDEX('Intro &amp; Setup'!$Z$17:$Z$31, MATCH($D5159, 'Intro &amp; Setup'!$S$17:$S$31, 0)), "")))</f>
        <v/>
      </c>
      <c r="Z5159" s="25" t="str">
        <f t="shared" si="484"/>
        <v/>
      </c>
      <c r="AE5159" s="10" t="str">
        <f>IF($B5159="", "", IF($D5159="", 'Intro &amp; Setup'!$AC$32, IFERROR(INDEX('Intro &amp; Setup'!$AC$17:$AC$31, MATCH($D5159, 'Intro &amp; Setup'!$S$17:$S$31, 0)), "")))</f>
        <v/>
      </c>
      <c r="AG5159" s="10" t="str">
        <f t="shared" si="485"/>
        <v/>
      </c>
    </row>
    <row r="5160" spans="1:33" x14ac:dyDescent="0.25">
      <c r="A5160" s="7"/>
      <c r="B5160" s="66"/>
      <c r="C5160" s="67"/>
      <c r="D5160" s="68"/>
      <c r="E5160" s="68"/>
      <c r="F5160" s="69"/>
      <c r="G5160" s="69"/>
      <c r="H5160" s="70"/>
      <c r="I5160" s="71"/>
      <c r="J5160" s="68"/>
      <c r="K5160" s="68"/>
      <c r="L5160" s="72"/>
      <c r="M5160" s="7"/>
      <c r="N5160" s="10" t="str">
        <f t="shared" si="480"/>
        <v/>
      </c>
      <c r="O5160" s="7"/>
      <c r="P5160" s="22" t="str">
        <f t="shared" si="481"/>
        <v/>
      </c>
      <c r="Q5160" s="7"/>
      <c r="S5160" s="17" t="str">
        <f>IF($B5160="", "", IF(COUNTIF($B$11:$B5160, $B5160)&gt;1, "", $B5160))</f>
        <v/>
      </c>
      <c r="T5160" s="10" t="str">
        <f t="shared" si="482"/>
        <v/>
      </c>
      <c r="U5160" s="13">
        <v>5150</v>
      </c>
      <c r="V5160" s="17" t="str">
        <f t="shared" si="483"/>
        <v/>
      </c>
      <c r="X5160" s="10" t="str">
        <f>IF($F5160="", "", IF($D5160="", 'Intro &amp; Setup'!$Z$32, IFERROR(INDEX('Intro &amp; Setup'!$Z$17:$Z$31, MATCH($D5160, 'Intro &amp; Setup'!$S$17:$S$31, 0)), "")))</f>
        <v/>
      </c>
      <c r="Z5160" s="25" t="str">
        <f t="shared" si="484"/>
        <v/>
      </c>
      <c r="AE5160" s="10" t="str">
        <f>IF($B5160="", "", IF($D5160="", 'Intro &amp; Setup'!$AC$32, IFERROR(INDEX('Intro &amp; Setup'!$AC$17:$AC$31, MATCH($D5160, 'Intro &amp; Setup'!$S$17:$S$31, 0)), "")))</f>
        <v/>
      </c>
      <c r="AG5160" s="10" t="str">
        <f t="shared" si="485"/>
        <v/>
      </c>
    </row>
    <row r="5161" spans="1:33" x14ac:dyDescent="0.25">
      <c r="A5161" s="7"/>
      <c r="B5161" s="66"/>
      <c r="C5161" s="67"/>
      <c r="D5161" s="68"/>
      <c r="E5161" s="68"/>
      <c r="F5161" s="69"/>
      <c r="G5161" s="69"/>
      <c r="H5161" s="70"/>
      <c r="I5161" s="71"/>
      <c r="J5161" s="68"/>
      <c r="K5161" s="68"/>
      <c r="L5161" s="72"/>
      <c r="M5161" s="7"/>
      <c r="N5161" s="10" t="str">
        <f t="shared" si="480"/>
        <v/>
      </c>
      <c r="O5161" s="7"/>
      <c r="P5161" s="22" t="str">
        <f t="shared" si="481"/>
        <v/>
      </c>
      <c r="Q5161" s="7"/>
      <c r="S5161" s="17" t="str">
        <f>IF($B5161="", "", IF(COUNTIF($B$11:$B5161, $B5161)&gt;1, "", $B5161))</f>
        <v/>
      </c>
      <c r="T5161" s="10" t="str">
        <f t="shared" si="482"/>
        <v/>
      </c>
      <c r="U5161" s="13">
        <v>5151</v>
      </c>
      <c r="V5161" s="17" t="str">
        <f t="shared" si="483"/>
        <v/>
      </c>
      <c r="X5161" s="10" t="str">
        <f>IF($F5161="", "", IF($D5161="", 'Intro &amp; Setup'!$Z$32, IFERROR(INDEX('Intro &amp; Setup'!$Z$17:$Z$31, MATCH($D5161, 'Intro &amp; Setup'!$S$17:$S$31, 0)), "")))</f>
        <v/>
      </c>
      <c r="Z5161" s="25" t="str">
        <f t="shared" si="484"/>
        <v/>
      </c>
      <c r="AE5161" s="10" t="str">
        <f>IF($B5161="", "", IF($D5161="", 'Intro &amp; Setup'!$AC$32, IFERROR(INDEX('Intro &amp; Setup'!$AC$17:$AC$31, MATCH($D5161, 'Intro &amp; Setup'!$S$17:$S$31, 0)), "")))</f>
        <v/>
      </c>
      <c r="AG5161" s="10" t="str">
        <f t="shared" si="485"/>
        <v/>
      </c>
    </row>
    <row r="5162" spans="1:33" x14ac:dyDescent="0.25">
      <c r="A5162" s="7"/>
      <c r="B5162" s="66"/>
      <c r="C5162" s="67"/>
      <c r="D5162" s="68"/>
      <c r="E5162" s="68"/>
      <c r="F5162" s="69"/>
      <c r="G5162" s="69"/>
      <c r="H5162" s="70"/>
      <c r="I5162" s="71"/>
      <c r="J5162" s="68"/>
      <c r="K5162" s="68"/>
      <c r="L5162" s="72"/>
      <c r="M5162" s="7"/>
      <c r="N5162" s="10" t="str">
        <f t="shared" si="480"/>
        <v/>
      </c>
      <c r="O5162" s="7"/>
      <c r="P5162" s="22" t="str">
        <f t="shared" si="481"/>
        <v/>
      </c>
      <c r="Q5162" s="7"/>
      <c r="S5162" s="17" t="str">
        <f>IF($B5162="", "", IF(COUNTIF($B$11:$B5162, $B5162)&gt;1, "", $B5162))</f>
        <v/>
      </c>
      <c r="T5162" s="10" t="str">
        <f t="shared" si="482"/>
        <v/>
      </c>
      <c r="U5162" s="13">
        <v>5152</v>
      </c>
      <c r="V5162" s="17" t="str">
        <f t="shared" si="483"/>
        <v/>
      </c>
      <c r="X5162" s="10" t="str">
        <f>IF($F5162="", "", IF($D5162="", 'Intro &amp; Setup'!$Z$32, IFERROR(INDEX('Intro &amp; Setup'!$Z$17:$Z$31, MATCH($D5162, 'Intro &amp; Setup'!$S$17:$S$31, 0)), "")))</f>
        <v/>
      </c>
      <c r="Z5162" s="25" t="str">
        <f t="shared" si="484"/>
        <v/>
      </c>
      <c r="AE5162" s="10" t="str">
        <f>IF($B5162="", "", IF($D5162="", 'Intro &amp; Setup'!$AC$32, IFERROR(INDEX('Intro &amp; Setup'!$AC$17:$AC$31, MATCH($D5162, 'Intro &amp; Setup'!$S$17:$S$31, 0)), "")))</f>
        <v/>
      </c>
      <c r="AG5162" s="10" t="str">
        <f t="shared" si="485"/>
        <v/>
      </c>
    </row>
    <row r="5163" spans="1:33" x14ac:dyDescent="0.25">
      <c r="A5163" s="7"/>
      <c r="B5163" s="66"/>
      <c r="C5163" s="67"/>
      <c r="D5163" s="68"/>
      <c r="E5163" s="68"/>
      <c r="F5163" s="69"/>
      <c r="G5163" s="69"/>
      <c r="H5163" s="70"/>
      <c r="I5163" s="71"/>
      <c r="J5163" s="68"/>
      <c r="K5163" s="68"/>
      <c r="L5163" s="72"/>
      <c r="M5163" s="7"/>
      <c r="N5163" s="10" t="str">
        <f t="shared" si="480"/>
        <v/>
      </c>
      <c r="O5163" s="7"/>
      <c r="P5163" s="22" t="str">
        <f t="shared" si="481"/>
        <v/>
      </c>
      <c r="Q5163" s="7"/>
      <c r="S5163" s="17" t="str">
        <f>IF($B5163="", "", IF(COUNTIF($B$11:$B5163, $B5163)&gt;1, "", $B5163))</f>
        <v/>
      </c>
      <c r="T5163" s="10" t="str">
        <f t="shared" si="482"/>
        <v/>
      </c>
      <c r="U5163" s="13">
        <v>5153</v>
      </c>
      <c r="V5163" s="17" t="str">
        <f t="shared" si="483"/>
        <v/>
      </c>
      <c r="X5163" s="10" t="str">
        <f>IF($F5163="", "", IF($D5163="", 'Intro &amp; Setup'!$Z$32, IFERROR(INDEX('Intro &amp; Setup'!$Z$17:$Z$31, MATCH($D5163, 'Intro &amp; Setup'!$S$17:$S$31, 0)), "")))</f>
        <v/>
      </c>
      <c r="Z5163" s="25" t="str">
        <f t="shared" si="484"/>
        <v/>
      </c>
      <c r="AE5163" s="10" t="str">
        <f>IF($B5163="", "", IF($D5163="", 'Intro &amp; Setup'!$AC$32, IFERROR(INDEX('Intro &amp; Setup'!$AC$17:$AC$31, MATCH($D5163, 'Intro &amp; Setup'!$S$17:$S$31, 0)), "")))</f>
        <v/>
      </c>
      <c r="AG5163" s="10" t="str">
        <f t="shared" si="485"/>
        <v/>
      </c>
    </row>
    <row r="5164" spans="1:33" x14ac:dyDescent="0.25">
      <c r="A5164" s="7"/>
      <c r="B5164" s="66"/>
      <c r="C5164" s="67"/>
      <c r="D5164" s="68"/>
      <c r="E5164" s="68"/>
      <c r="F5164" s="69"/>
      <c r="G5164" s="69"/>
      <c r="H5164" s="70"/>
      <c r="I5164" s="71"/>
      <c r="J5164" s="68"/>
      <c r="K5164" s="68"/>
      <c r="L5164" s="72"/>
      <c r="M5164" s="7"/>
      <c r="N5164" s="10" t="str">
        <f t="shared" si="480"/>
        <v/>
      </c>
      <c r="O5164" s="7"/>
      <c r="P5164" s="22" t="str">
        <f t="shared" si="481"/>
        <v/>
      </c>
      <c r="Q5164" s="7"/>
      <c r="S5164" s="17" t="str">
        <f>IF($B5164="", "", IF(COUNTIF($B$11:$B5164, $B5164)&gt;1, "", $B5164))</f>
        <v/>
      </c>
      <c r="T5164" s="10" t="str">
        <f t="shared" si="482"/>
        <v/>
      </c>
      <c r="U5164" s="13">
        <v>5154</v>
      </c>
      <c r="V5164" s="17" t="str">
        <f t="shared" si="483"/>
        <v/>
      </c>
      <c r="X5164" s="10" t="str">
        <f>IF($F5164="", "", IF($D5164="", 'Intro &amp; Setup'!$Z$32, IFERROR(INDEX('Intro &amp; Setup'!$Z$17:$Z$31, MATCH($D5164, 'Intro &amp; Setup'!$S$17:$S$31, 0)), "")))</f>
        <v/>
      </c>
      <c r="Z5164" s="25" t="str">
        <f t="shared" si="484"/>
        <v/>
      </c>
      <c r="AE5164" s="10" t="str">
        <f>IF($B5164="", "", IF($D5164="", 'Intro &amp; Setup'!$AC$32, IFERROR(INDEX('Intro &amp; Setup'!$AC$17:$AC$31, MATCH($D5164, 'Intro &amp; Setup'!$S$17:$S$31, 0)), "")))</f>
        <v/>
      </c>
      <c r="AG5164" s="10" t="str">
        <f t="shared" si="485"/>
        <v/>
      </c>
    </row>
    <row r="5165" spans="1:33" x14ac:dyDescent="0.25">
      <c r="A5165" s="7"/>
      <c r="B5165" s="66"/>
      <c r="C5165" s="67"/>
      <c r="D5165" s="68"/>
      <c r="E5165" s="68"/>
      <c r="F5165" s="69"/>
      <c r="G5165" s="69"/>
      <c r="H5165" s="70"/>
      <c r="I5165" s="71"/>
      <c r="J5165" s="68"/>
      <c r="K5165" s="68"/>
      <c r="L5165" s="72"/>
      <c r="M5165" s="7"/>
      <c r="N5165" s="10" t="str">
        <f t="shared" si="480"/>
        <v/>
      </c>
      <c r="O5165" s="7"/>
      <c r="P5165" s="22" t="str">
        <f t="shared" si="481"/>
        <v/>
      </c>
      <c r="Q5165" s="7"/>
      <c r="S5165" s="17" t="str">
        <f>IF($B5165="", "", IF(COUNTIF($B$11:$B5165, $B5165)&gt;1, "", $B5165))</f>
        <v/>
      </c>
      <c r="T5165" s="10" t="str">
        <f t="shared" si="482"/>
        <v/>
      </c>
      <c r="U5165" s="13">
        <v>5155</v>
      </c>
      <c r="V5165" s="17" t="str">
        <f t="shared" si="483"/>
        <v/>
      </c>
      <c r="X5165" s="10" t="str">
        <f>IF($F5165="", "", IF($D5165="", 'Intro &amp; Setup'!$Z$32, IFERROR(INDEX('Intro &amp; Setup'!$Z$17:$Z$31, MATCH($D5165, 'Intro &amp; Setup'!$S$17:$S$31, 0)), "")))</f>
        <v/>
      </c>
      <c r="Z5165" s="25" t="str">
        <f t="shared" si="484"/>
        <v/>
      </c>
      <c r="AE5165" s="10" t="str">
        <f>IF($B5165="", "", IF($D5165="", 'Intro &amp; Setup'!$AC$32, IFERROR(INDEX('Intro &amp; Setup'!$AC$17:$AC$31, MATCH($D5165, 'Intro &amp; Setup'!$S$17:$S$31, 0)), "")))</f>
        <v/>
      </c>
      <c r="AG5165" s="10" t="str">
        <f t="shared" si="485"/>
        <v/>
      </c>
    </row>
    <row r="5166" spans="1:33" x14ac:dyDescent="0.25">
      <c r="A5166" s="7"/>
      <c r="B5166" s="66"/>
      <c r="C5166" s="67"/>
      <c r="D5166" s="68"/>
      <c r="E5166" s="68"/>
      <c r="F5166" s="69"/>
      <c r="G5166" s="69"/>
      <c r="H5166" s="70"/>
      <c r="I5166" s="71"/>
      <c r="J5166" s="68"/>
      <c r="K5166" s="68"/>
      <c r="L5166" s="72"/>
      <c r="M5166" s="7"/>
      <c r="N5166" s="10" t="str">
        <f t="shared" si="480"/>
        <v/>
      </c>
      <c r="O5166" s="7"/>
      <c r="P5166" s="22" t="str">
        <f t="shared" si="481"/>
        <v/>
      </c>
      <c r="Q5166" s="7"/>
      <c r="S5166" s="17" t="str">
        <f>IF($B5166="", "", IF(COUNTIF($B$11:$B5166, $B5166)&gt;1, "", $B5166))</f>
        <v/>
      </c>
      <c r="T5166" s="10" t="str">
        <f t="shared" si="482"/>
        <v/>
      </c>
      <c r="U5166" s="13">
        <v>5156</v>
      </c>
      <c r="V5166" s="17" t="str">
        <f t="shared" si="483"/>
        <v/>
      </c>
      <c r="X5166" s="10" t="str">
        <f>IF($F5166="", "", IF($D5166="", 'Intro &amp; Setup'!$Z$32, IFERROR(INDEX('Intro &amp; Setup'!$Z$17:$Z$31, MATCH($D5166, 'Intro &amp; Setup'!$S$17:$S$31, 0)), "")))</f>
        <v/>
      </c>
      <c r="Z5166" s="25" t="str">
        <f t="shared" si="484"/>
        <v/>
      </c>
      <c r="AE5166" s="10" t="str">
        <f>IF($B5166="", "", IF($D5166="", 'Intro &amp; Setup'!$AC$32, IFERROR(INDEX('Intro &amp; Setup'!$AC$17:$AC$31, MATCH($D5166, 'Intro &amp; Setup'!$S$17:$S$31, 0)), "")))</f>
        <v/>
      </c>
      <c r="AG5166" s="10" t="str">
        <f t="shared" si="485"/>
        <v/>
      </c>
    </row>
    <row r="5167" spans="1:33" x14ac:dyDescent="0.25">
      <c r="A5167" s="7"/>
      <c r="B5167" s="66"/>
      <c r="C5167" s="67"/>
      <c r="D5167" s="68"/>
      <c r="E5167" s="68"/>
      <c r="F5167" s="69"/>
      <c r="G5167" s="69"/>
      <c r="H5167" s="70"/>
      <c r="I5167" s="71"/>
      <c r="J5167" s="68"/>
      <c r="K5167" s="68"/>
      <c r="L5167" s="72"/>
      <c r="M5167" s="7"/>
      <c r="N5167" s="10" t="str">
        <f t="shared" si="480"/>
        <v/>
      </c>
      <c r="O5167" s="7"/>
      <c r="P5167" s="22" t="str">
        <f t="shared" si="481"/>
        <v/>
      </c>
      <c r="Q5167" s="7"/>
      <c r="S5167" s="17" t="str">
        <f>IF($B5167="", "", IF(COUNTIF($B$11:$B5167, $B5167)&gt;1, "", $B5167))</f>
        <v/>
      </c>
      <c r="T5167" s="10" t="str">
        <f t="shared" si="482"/>
        <v/>
      </c>
      <c r="U5167" s="13">
        <v>5157</v>
      </c>
      <c r="V5167" s="17" t="str">
        <f t="shared" si="483"/>
        <v/>
      </c>
      <c r="X5167" s="10" t="str">
        <f>IF($F5167="", "", IF($D5167="", 'Intro &amp; Setup'!$Z$32, IFERROR(INDEX('Intro &amp; Setup'!$Z$17:$Z$31, MATCH($D5167, 'Intro &amp; Setup'!$S$17:$S$31, 0)), "")))</f>
        <v/>
      </c>
      <c r="Z5167" s="25" t="str">
        <f t="shared" si="484"/>
        <v/>
      </c>
      <c r="AE5167" s="10" t="str">
        <f>IF($B5167="", "", IF($D5167="", 'Intro &amp; Setup'!$AC$32, IFERROR(INDEX('Intro &amp; Setup'!$AC$17:$AC$31, MATCH($D5167, 'Intro &amp; Setup'!$S$17:$S$31, 0)), "")))</f>
        <v/>
      </c>
      <c r="AG5167" s="10" t="str">
        <f t="shared" si="485"/>
        <v/>
      </c>
    </row>
    <row r="5168" spans="1:33" x14ac:dyDescent="0.25">
      <c r="A5168" s="7"/>
      <c r="B5168" s="66"/>
      <c r="C5168" s="67"/>
      <c r="D5168" s="68"/>
      <c r="E5168" s="68"/>
      <c r="F5168" s="69"/>
      <c r="G5168" s="69"/>
      <c r="H5168" s="70"/>
      <c r="I5168" s="71"/>
      <c r="J5168" s="68"/>
      <c r="K5168" s="68"/>
      <c r="L5168" s="72"/>
      <c r="M5168" s="7"/>
      <c r="N5168" s="10" t="str">
        <f t="shared" si="480"/>
        <v/>
      </c>
      <c r="O5168" s="7"/>
      <c r="P5168" s="22" t="str">
        <f t="shared" si="481"/>
        <v/>
      </c>
      <c r="Q5168" s="7"/>
      <c r="S5168" s="17" t="str">
        <f>IF($B5168="", "", IF(COUNTIF($B$11:$B5168, $B5168)&gt;1, "", $B5168))</f>
        <v/>
      </c>
      <c r="T5168" s="10" t="str">
        <f t="shared" si="482"/>
        <v/>
      </c>
      <c r="U5168" s="13">
        <v>5158</v>
      </c>
      <c r="V5168" s="17" t="str">
        <f t="shared" si="483"/>
        <v/>
      </c>
      <c r="X5168" s="10" t="str">
        <f>IF($F5168="", "", IF($D5168="", 'Intro &amp; Setup'!$Z$32, IFERROR(INDEX('Intro &amp; Setup'!$Z$17:$Z$31, MATCH($D5168, 'Intro &amp; Setup'!$S$17:$S$31, 0)), "")))</f>
        <v/>
      </c>
      <c r="Z5168" s="25" t="str">
        <f t="shared" si="484"/>
        <v/>
      </c>
      <c r="AE5168" s="10" t="str">
        <f>IF($B5168="", "", IF($D5168="", 'Intro &amp; Setup'!$AC$32, IFERROR(INDEX('Intro &amp; Setup'!$AC$17:$AC$31, MATCH($D5168, 'Intro &amp; Setup'!$S$17:$S$31, 0)), "")))</f>
        <v/>
      </c>
      <c r="AG5168" s="10" t="str">
        <f t="shared" si="485"/>
        <v/>
      </c>
    </row>
    <row r="5169" spans="1:33" x14ac:dyDescent="0.25">
      <c r="A5169" s="7"/>
      <c r="B5169" s="66"/>
      <c r="C5169" s="67"/>
      <c r="D5169" s="68"/>
      <c r="E5169" s="68"/>
      <c r="F5169" s="69"/>
      <c r="G5169" s="69"/>
      <c r="H5169" s="70"/>
      <c r="I5169" s="71"/>
      <c r="J5169" s="68"/>
      <c r="K5169" s="68"/>
      <c r="L5169" s="72"/>
      <c r="M5169" s="7"/>
      <c r="N5169" s="10" t="str">
        <f t="shared" si="480"/>
        <v/>
      </c>
      <c r="O5169" s="7"/>
      <c r="P5169" s="22" t="str">
        <f t="shared" si="481"/>
        <v/>
      </c>
      <c r="Q5169" s="7"/>
      <c r="S5169" s="17" t="str">
        <f>IF($B5169="", "", IF(COUNTIF($B$11:$B5169, $B5169)&gt;1, "", $B5169))</f>
        <v/>
      </c>
      <c r="T5169" s="10" t="str">
        <f t="shared" si="482"/>
        <v/>
      </c>
      <c r="U5169" s="13">
        <v>5159</v>
      </c>
      <c r="V5169" s="17" t="str">
        <f t="shared" si="483"/>
        <v/>
      </c>
      <c r="X5169" s="10" t="str">
        <f>IF($F5169="", "", IF($D5169="", 'Intro &amp; Setup'!$Z$32, IFERROR(INDEX('Intro &amp; Setup'!$Z$17:$Z$31, MATCH($D5169, 'Intro &amp; Setup'!$S$17:$S$31, 0)), "")))</f>
        <v/>
      </c>
      <c r="Z5169" s="25" t="str">
        <f t="shared" si="484"/>
        <v/>
      </c>
      <c r="AE5169" s="10" t="str">
        <f>IF($B5169="", "", IF($D5169="", 'Intro &amp; Setup'!$AC$32, IFERROR(INDEX('Intro &amp; Setup'!$AC$17:$AC$31, MATCH($D5169, 'Intro &amp; Setup'!$S$17:$S$31, 0)), "")))</f>
        <v/>
      </c>
      <c r="AG5169" s="10" t="str">
        <f t="shared" si="485"/>
        <v/>
      </c>
    </row>
    <row r="5170" spans="1:33" x14ac:dyDescent="0.25">
      <c r="A5170" s="7"/>
      <c r="B5170" s="66"/>
      <c r="C5170" s="67"/>
      <c r="D5170" s="68"/>
      <c r="E5170" s="68"/>
      <c r="F5170" s="69"/>
      <c r="G5170" s="69"/>
      <c r="H5170" s="70"/>
      <c r="I5170" s="71"/>
      <c r="J5170" s="68"/>
      <c r="K5170" s="68"/>
      <c r="L5170" s="72"/>
      <c r="M5170" s="7"/>
      <c r="N5170" s="10" t="str">
        <f t="shared" si="480"/>
        <v/>
      </c>
      <c r="O5170" s="7"/>
      <c r="P5170" s="22" t="str">
        <f t="shared" si="481"/>
        <v/>
      </c>
      <c r="Q5170" s="7"/>
      <c r="S5170" s="17" t="str">
        <f>IF($B5170="", "", IF(COUNTIF($B$11:$B5170, $B5170)&gt;1, "", $B5170))</f>
        <v/>
      </c>
      <c r="T5170" s="10" t="str">
        <f t="shared" si="482"/>
        <v/>
      </c>
      <c r="U5170" s="13">
        <v>5160</v>
      </c>
      <c r="V5170" s="17" t="str">
        <f t="shared" si="483"/>
        <v/>
      </c>
      <c r="X5170" s="10" t="str">
        <f>IF($F5170="", "", IF($D5170="", 'Intro &amp; Setup'!$Z$32, IFERROR(INDEX('Intro &amp; Setup'!$Z$17:$Z$31, MATCH($D5170, 'Intro &amp; Setup'!$S$17:$S$31, 0)), "")))</f>
        <v/>
      </c>
      <c r="Z5170" s="25" t="str">
        <f t="shared" si="484"/>
        <v/>
      </c>
      <c r="AE5170" s="10" t="str">
        <f>IF($B5170="", "", IF($D5170="", 'Intro &amp; Setup'!$AC$32, IFERROR(INDEX('Intro &amp; Setup'!$AC$17:$AC$31, MATCH($D5170, 'Intro &amp; Setup'!$S$17:$S$31, 0)), "")))</f>
        <v/>
      </c>
      <c r="AG5170" s="10" t="str">
        <f t="shared" si="485"/>
        <v/>
      </c>
    </row>
    <row r="5171" spans="1:33" x14ac:dyDescent="0.25">
      <c r="A5171" s="7"/>
      <c r="B5171" s="66"/>
      <c r="C5171" s="67"/>
      <c r="D5171" s="68"/>
      <c r="E5171" s="68"/>
      <c r="F5171" s="69"/>
      <c r="G5171" s="69"/>
      <c r="H5171" s="70"/>
      <c r="I5171" s="71"/>
      <c r="J5171" s="68"/>
      <c r="K5171" s="68"/>
      <c r="L5171" s="72"/>
      <c r="M5171" s="7"/>
      <c r="N5171" s="10" t="str">
        <f t="shared" si="480"/>
        <v/>
      </c>
      <c r="O5171" s="7"/>
      <c r="P5171" s="22" t="str">
        <f t="shared" si="481"/>
        <v/>
      </c>
      <c r="Q5171" s="7"/>
      <c r="S5171" s="17" t="str">
        <f>IF($B5171="", "", IF(COUNTIF($B$11:$B5171, $B5171)&gt;1, "", $B5171))</f>
        <v/>
      </c>
      <c r="T5171" s="10" t="str">
        <f t="shared" si="482"/>
        <v/>
      </c>
      <c r="U5171" s="13">
        <v>5161</v>
      </c>
      <c r="V5171" s="17" t="str">
        <f t="shared" si="483"/>
        <v/>
      </c>
      <c r="X5171" s="10" t="str">
        <f>IF($F5171="", "", IF($D5171="", 'Intro &amp; Setup'!$Z$32, IFERROR(INDEX('Intro &amp; Setup'!$Z$17:$Z$31, MATCH($D5171, 'Intro &amp; Setup'!$S$17:$S$31, 0)), "")))</f>
        <v/>
      </c>
      <c r="Z5171" s="25" t="str">
        <f t="shared" si="484"/>
        <v/>
      </c>
      <c r="AE5171" s="10" t="str">
        <f>IF($B5171="", "", IF($D5171="", 'Intro &amp; Setup'!$AC$32, IFERROR(INDEX('Intro &amp; Setup'!$AC$17:$AC$31, MATCH($D5171, 'Intro &amp; Setup'!$S$17:$S$31, 0)), "")))</f>
        <v/>
      </c>
      <c r="AG5171" s="10" t="str">
        <f t="shared" si="485"/>
        <v/>
      </c>
    </row>
    <row r="5172" spans="1:33" x14ac:dyDescent="0.25">
      <c r="A5172" s="7"/>
      <c r="B5172" s="66"/>
      <c r="C5172" s="67"/>
      <c r="D5172" s="68"/>
      <c r="E5172" s="68"/>
      <c r="F5172" s="69"/>
      <c r="G5172" s="69"/>
      <c r="H5172" s="70"/>
      <c r="I5172" s="71"/>
      <c r="J5172" s="68"/>
      <c r="K5172" s="68"/>
      <c r="L5172" s="72"/>
      <c r="M5172" s="7"/>
      <c r="N5172" s="10" t="str">
        <f t="shared" si="480"/>
        <v/>
      </c>
      <c r="O5172" s="7"/>
      <c r="P5172" s="22" t="str">
        <f t="shared" si="481"/>
        <v/>
      </c>
      <c r="Q5172" s="7"/>
      <c r="S5172" s="17" t="str">
        <f>IF($B5172="", "", IF(COUNTIF($B$11:$B5172, $B5172)&gt;1, "", $B5172))</f>
        <v/>
      </c>
      <c r="T5172" s="10" t="str">
        <f t="shared" si="482"/>
        <v/>
      </c>
      <c r="U5172" s="13">
        <v>5162</v>
      </c>
      <c r="V5172" s="17" t="str">
        <f t="shared" si="483"/>
        <v/>
      </c>
      <c r="X5172" s="10" t="str">
        <f>IF($F5172="", "", IF($D5172="", 'Intro &amp; Setup'!$Z$32, IFERROR(INDEX('Intro &amp; Setup'!$Z$17:$Z$31, MATCH($D5172, 'Intro &amp; Setup'!$S$17:$S$31, 0)), "")))</f>
        <v/>
      </c>
      <c r="Z5172" s="25" t="str">
        <f t="shared" si="484"/>
        <v/>
      </c>
      <c r="AE5172" s="10" t="str">
        <f>IF($B5172="", "", IF($D5172="", 'Intro &amp; Setup'!$AC$32, IFERROR(INDEX('Intro &amp; Setup'!$AC$17:$AC$31, MATCH($D5172, 'Intro &amp; Setup'!$S$17:$S$31, 0)), "")))</f>
        <v/>
      </c>
      <c r="AG5172" s="10" t="str">
        <f t="shared" si="485"/>
        <v/>
      </c>
    </row>
    <row r="5173" spans="1:33" x14ac:dyDescent="0.25">
      <c r="A5173" s="7"/>
      <c r="B5173" s="66"/>
      <c r="C5173" s="67"/>
      <c r="D5173" s="68"/>
      <c r="E5173" s="68"/>
      <c r="F5173" s="69"/>
      <c r="G5173" s="69"/>
      <c r="H5173" s="70"/>
      <c r="I5173" s="71"/>
      <c r="J5173" s="68"/>
      <c r="K5173" s="68"/>
      <c r="L5173" s="72"/>
      <c r="M5173" s="7"/>
      <c r="N5173" s="10" t="str">
        <f t="shared" si="480"/>
        <v/>
      </c>
      <c r="O5173" s="7"/>
      <c r="P5173" s="22" t="str">
        <f t="shared" si="481"/>
        <v/>
      </c>
      <c r="Q5173" s="7"/>
      <c r="S5173" s="17" t="str">
        <f>IF($B5173="", "", IF(COUNTIF($B$11:$B5173, $B5173)&gt;1, "", $B5173))</f>
        <v/>
      </c>
      <c r="T5173" s="10" t="str">
        <f t="shared" si="482"/>
        <v/>
      </c>
      <c r="U5173" s="13">
        <v>5163</v>
      </c>
      <c r="V5173" s="17" t="str">
        <f t="shared" si="483"/>
        <v/>
      </c>
      <c r="X5173" s="10" t="str">
        <f>IF($F5173="", "", IF($D5173="", 'Intro &amp; Setup'!$Z$32, IFERROR(INDEX('Intro &amp; Setup'!$Z$17:$Z$31, MATCH($D5173, 'Intro &amp; Setup'!$S$17:$S$31, 0)), "")))</f>
        <v/>
      </c>
      <c r="Z5173" s="25" t="str">
        <f t="shared" si="484"/>
        <v/>
      </c>
      <c r="AE5173" s="10" t="str">
        <f>IF($B5173="", "", IF($D5173="", 'Intro &amp; Setup'!$AC$32, IFERROR(INDEX('Intro &amp; Setup'!$AC$17:$AC$31, MATCH($D5173, 'Intro &amp; Setup'!$S$17:$S$31, 0)), "")))</f>
        <v/>
      </c>
      <c r="AG5173" s="10" t="str">
        <f t="shared" si="485"/>
        <v/>
      </c>
    </row>
    <row r="5174" spans="1:33" x14ac:dyDescent="0.25">
      <c r="A5174" s="7"/>
      <c r="B5174" s="66"/>
      <c r="C5174" s="67"/>
      <c r="D5174" s="68"/>
      <c r="E5174" s="68"/>
      <c r="F5174" s="69"/>
      <c r="G5174" s="69"/>
      <c r="H5174" s="70"/>
      <c r="I5174" s="71"/>
      <c r="J5174" s="68"/>
      <c r="K5174" s="68"/>
      <c r="L5174" s="72"/>
      <c r="M5174" s="7"/>
      <c r="N5174" s="10" t="str">
        <f t="shared" si="480"/>
        <v/>
      </c>
      <c r="O5174" s="7"/>
      <c r="P5174" s="22" t="str">
        <f t="shared" si="481"/>
        <v/>
      </c>
      <c r="Q5174" s="7"/>
      <c r="S5174" s="17" t="str">
        <f>IF($B5174="", "", IF(COUNTIF($B$11:$B5174, $B5174)&gt;1, "", $B5174))</f>
        <v/>
      </c>
      <c r="T5174" s="10" t="str">
        <f t="shared" si="482"/>
        <v/>
      </c>
      <c r="U5174" s="13">
        <v>5164</v>
      </c>
      <c r="V5174" s="17" t="str">
        <f t="shared" si="483"/>
        <v/>
      </c>
      <c r="X5174" s="10" t="str">
        <f>IF($F5174="", "", IF($D5174="", 'Intro &amp; Setup'!$Z$32, IFERROR(INDEX('Intro &amp; Setup'!$Z$17:$Z$31, MATCH($D5174, 'Intro &amp; Setup'!$S$17:$S$31, 0)), "")))</f>
        <v/>
      </c>
      <c r="Z5174" s="25" t="str">
        <f t="shared" si="484"/>
        <v/>
      </c>
      <c r="AE5174" s="10" t="str">
        <f>IF($B5174="", "", IF($D5174="", 'Intro &amp; Setup'!$AC$32, IFERROR(INDEX('Intro &amp; Setup'!$AC$17:$AC$31, MATCH($D5174, 'Intro &amp; Setup'!$S$17:$S$31, 0)), "")))</f>
        <v/>
      </c>
      <c r="AG5174" s="10" t="str">
        <f t="shared" si="485"/>
        <v/>
      </c>
    </row>
    <row r="5175" spans="1:33" x14ac:dyDescent="0.25">
      <c r="A5175" s="7"/>
      <c r="B5175" s="66"/>
      <c r="C5175" s="67"/>
      <c r="D5175" s="68"/>
      <c r="E5175" s="68"/>
      <c r="F5175" s="69"/>
      <c r="G5175" s="69"/>
      <c r="H5175" s="70"/>
      <c r="I5175" s="71"/>
      <c r="J5175" s="68"/>
      <c r="K5175" s="68"/>
      <c r="L5175" s="72"/>
      <c r="M5175" s="7"/>
      <c r="N5175" s="10" t="str">
        <f t="shared" si="480"/>
        <v/>
      </c>
      <c r="O5175" s="7"/>
      <c r="P5175" s="22" t="str">
        <f t="shared" si="481"/>
        <v/>
      </c>
      <c r="Q5175" s="7"/>
      <c r="S5175" s="17" t="str">
        <f>IF($B5175="", "", IF(COUNTIF($B$11:$B5175, $B5175)&gt;1, "", $B5175))</f>
        <v/>
      </c>
      <c r="T5175" s="10" t="str">
        <f t="shared" si="482"/>
        <v/>
      </c>
      <c r="U5175" s="13">
        <v>5165</v>
      </c>
      <c r="V5175" s="17" t="str">
        <f t="shared" si="483"/>
        <v/>
      </c>
      <c r="X5175" s="10" t="str">
        <f>IF($F5175="", "", IF($D5175="", 'Intro &amp; Setup'!$Z$32, IFERROR(INDEX('Intro &amp; Setup'!$Z$17:$Z$31, MATCH($D5175, 'Intro &amp; Setup'!$S$17:$S$31, 0)), "")))</f>
        <v/>
      </c>
      <c r="Z5175" s="25" t="str">
        <f t="shared" si="484"/>
        <v/>
      </c>
      <c r="AE5175" s="10" t="str">
        <f>IF($B5175="", "", IF($D5175="", 'Intro &amp; Setup'!$AC$32, IFERROR(INDEX('Intro &amp; Setup'!$AC$17:$AC$31, MATCH($D5175, 'Intro &amp; Setup'!$S$17:$S$31, 0)), "")))</f>
        <v/>
      </c>
      <c r="AG5175" s="10" t="str">
        <f t="shared" si="485"/>
        <v/>
      </c>
    </row>
    <row r="5176" spans="1:33" x14ac:dyDescent="0.25">
      <c r="A5176" s="7"/>
      <c r="B5176" s="66"/>
      <c r="C5176" s="67"/>
      <c r="D5176" s="68"/>
      <c r="E5176" s="68"/>
      <c r="F5176" s="69"/>
      <c r="G5176" s="69"/>
      <c r="H5176" s="70"/>
      <c r="I5176" s="71"/>
      <c r="J5176" s="68"/>
      <c r="K5176" s="68"/>
      <c r="L5176" s="72"/>
      <c r="M5176" s="7"/>
      <c r="N5176" s="10" t="str">
        <f t="shared" si="480"/>
        <v/>
      </c>
      <c r="O5176" s="7"/>
      <c r="P5176" s="22" t="str">
        <f t="shared" si="481"/>
        <v/>
      </c>
      <c r="Q5176" s="7"/>
      <c r="S5176" s="17" t="str">
        <f>IF($B5176="", "", IF(COUNTIF($B$11:$B5176, $B5176)&gt;1, "", $B5176))</f>
        <v/>
      </c>
      <c r="T5176" s="10" t="str">
        <f t="shared" si="482"/>
        <v/>
      </c>
      <c r="U5176" s="13">
        <v>5166</v>
      </c>
      <c r="V5176" s="17" t="str">
        <f t="shared" si="483"/>
        <v/>
      </c>
      <c r="X5176" s="10" t="str">
        <f>IF($F5176="", "", IF($D5176="", 'Intro &amp; Setup'!$Z$32, IFERROR(INDEX('Intro &amp; Setup'!$Z$17:$Z$31, MATCH($D5176, 'Intro &amp; Setup'!$S$17:$S$31, 0)), "")))</f>
        <v/>
      </c>
      <c r="Z5176" s="25" t="str">
        <f t="shared" si="484"/>
        <v/>
      </c>
      <c r="AE5176" s="10" t="str">
        <f>IF($B5176="", "", IF($D5176="", 'Intro &amp; Setup'!$AC$32, IFERROR(INDEX('Intro &amp; Setup'!$AC$17:$AC$31, MATCH($D5176, 'Intro &amp; Setup'!$S$17:$S$31, 0)), "")))</f>
        <v/>
      </c>
      <c r="AG5176" s="10" t="str">
        <f t="shared" si="485"/>
        <v/>
      </c>
    </row>
    <row r="5177" spans="1:33" x14ac:dyDescent="0.25">
      <c r="A5177" s="7"/>
      <c r="B5177" s="66"/>
      <c r="C5177" s="67"/>
      <c r="D5177" s="68"/>
      <c r="E5177" s="68"/>
      <c r="F5177" s="69"/>
      <c r="G5177" s="69"/>
      <c r="H5177" s="70"/>
      <c r="I5177" s="71"/>
      <c r="J5177" s="68"/>
      <c r="K5177" s="68"/>
      <c r="L5177" s="72"/>
      <c r="M5177" s="7"/>
      <c r="N5177" s="10" t="str">
        <f t="shared" si="480"/>
        <v/>
      </c>
      <c r="O5177" s="7"/>
      <c r="P5177" s="22" t="str">
        <f t="shared" si="481"/>
        <v/>
      </c>
      <c r="Q5177" s="7"/>
      <c r="S5177" s="17" t="str">
        <f>IF($B5177="", "", IF(COUNTIF($B$11:$B5177, $B5177)&gt;1, "", $B5177))</f>
        <v/>
      </c>
      <c r="T5177" s="10" t="str">
        <f t="shared" si="482"/>
        <v/>
      </c>
      <c r="U5177" s="13">
        <v>5167</v>
      </c>
      <c r="V5177" s="17" t="str">
        <f t="shared" si="483"/>
        <v/>
      </c>
      <c r="X5177" s="10" t="str">
        <f>IF($F5177="", "", IF($D5177="", 'Intro &amp; Setup'!$Z$32, IFERROR(INDEX('Intro &amp; Setup'!$Z$17:$Z$31, MATCH($D5177, 'Intro &amp; Setup'!$S$17:$S$31, 0)), "")))</f>
        <v/>
      </c>
      <c r="Z5177" s="25" t="str">
        <f t="shared" si="484"/>
        <v/>
      </c>
      <c r="AE5177" s="10" t="str">
        <f>IF($B5177="", "", IF($D5177="", 'Intro &amp; Setup'!$AC$32, IFERROR(INDEX('Intro &amp; Setup'!$AC$17:$AC$31, MATCH($D5177, 'Intro &amp; Setup'!$S$17:$S$31, 0)), "")))</f>
        <v/>
      </c>
      <c r="AG5177" s="10" t="str">
        <f t="shared" si="485"/>
        <v/>
      </c>
    </row>
    <row r="5178" spans="1:33" x14ac:dyDescent="0.25">
      <c r="A5178" s="7"/>
      <c r="B5178" s="66"/>
      <c r="C5178" s="67"/>
      <c r="D5178" s="68"/>
      <c r="E5178" s="68"/>
      <c r="F5178" s="69"/>
      <c r="G5178" s="69"/>
      <c r="H5178" s="70"/>
      <c r="I5178" s="71"/>
      <c r="J5178" s="68"/>
      <c r="K5178" s="68"/>
      <c r="L5178" s="72"/>
      <c r="M5178" s="7"/>
      <c r="N5178" s="10" t="str">
        <f t="shared" si="480"/>
        <v/>
      </c>
      <c r="O5178" s="7"/>
      <c r="P5178" s="22" t="str">
        <f t="shared" si="481"/>
        <v/>
      </c>
      <c r="Q5178" s="7"/>
      <c r="S5178" s="17" t="str">
        <f>IF($B5178="", "", IF(COUNTIF($B$11:$B5178, $B5178)&gt;1, "", $B5178))</f>
        <v/>
      </c>
      <c r="T5178" s="10" t="str">
        <f t="shared" si="482"/>
        <v/>
      </c>
      <c r="U5178" s="13">
        <v>5168</v>
      </c>
      <c r="V5178" s="17" t="str">
        <f t="shared" si="483"/>
        <v/>
      </c>
      <c r="X5178" s="10" t="str">
        <f>IF($F5178="", "", IF($D5178="", 'Intro &amp; Setup'!$Z$32, IFERROR(INDEX('Intro &amp; Setup'!$Z$17:$Z$31, MATCH($D5178, 'Intro &amp; Setup'!$S$17:$S$31, 0)), "")))</f>
        <v/>
      </c>
      <c r="Z5178" s="25" t="str">
        <f t="shared" si="484"/>
        <v/>
      </c>
      <c r="AE5178" s="10" t="str">
        <f>IF($B5178="", "", IF($D5178="", 'Intro &amp; Setup'!$AC$32, IFERROR(INDEX('Intro &amp; Setup'!$AC$17:$AC$31, MATCH($D5178, 'Intro &amp; Setup'!$S$17:$S$31, 0)), "")))</f>
        <v/>
      </c>
      <c r="AG5178" s="10" t="str">
        <f t="shared" si="485"/>
        <v/>
      </c>
    </row>
    <row r="5179" spans="1:33" x14ac:dyDescent="0.25">
      <c r="A5179" s="7"/>
      <c r="B5179" s="66"/>
      <c r="C5179" s="67"/>
      <c r="D5179" s="68"/>
      <c r="E5179" s="68"/>
      <c r="F5179" s="69"/>
      <c r="G5179" s="69"/>
      <c r="H5179" s="70"/>
      <c r="I5179" s="71"/>
      <c r="J5179" s="68"/>
      <c r="K5179" s="68"/>
      <c r="L5179" s="72"/>
      <c r="M5179" s="7"/>
      <c r="N5179" s="10" t="str">
        <f t="shared" si="480"/>
        <v/>
      </c>
      <c r="O5179" s="7"/>
      <c r="P5179" s="22" t="str">
        <f t="shared" si="481"/>
        <v/>
      </c>
      <c r="Q5179" s="7"/>
      <c r="S5179" s="17" t="str">
        <f>IF($B5179="", "", IF(COUNTIF($B$11:$B5179, $B5179)&gt;1, "", $B5179))</f>
        <v/>
      </c>
      <c r="T5179" s="10" t="str">
        <f t="shared" si="482"/>
        <v/>
      </c>
      <c r="U5179" s="13">
        <v>5169</v>
      </c>
      <c r="V5179" s="17" t="str">
        <f t="shared" si="483"/>
        <v/>
      </c>
      <c r="X5179" s="10" t="str">
        <f>IF($F5179="", "", IF($D5179="", 'Intro &amp; Setup'!$Z$32, IFERROR(INDEX('Intro &amp; Setup'!$Z$17:$Z$31, MATCH($D5179, 'Intro &amp; Setup'!$S$17:$S$31, 0)), "")))</f>
        <v/>
      </c>
      <c r="Z5179" s="25" t="str">
        <f t="shared" si="484"/>
        <v/>
      </c>
      <c r="AE5179" s="10" t="str">
        <f>IF($B5179="", "", IF($D5179="", 'Intro &amp; Setup'!$AC$32, IFERROR(INDEX('Intro &amp; Setup'!$AC$17:$AC$31, MATCH($D5179, 'Intro &amp; Setup'!$S$17:$S$31, 0)), "")))</f>
        <v/>
      </c>
      <c r="AG5179" s="10" t="str">
        <f t="shared" si="485"/>
        <v/>
      </c>
    </row>
    <row r="5180" spans="1:33" x14ac:dyDescent="0.25">
      <c r="A5180" s="7"/>
      <c r="B5180" s="66"/>
      <c r="C5180" s="67"/>
      <c r="D5180" s="68"/>
      <c r="E5180" s="68"/>
      <c r="F5180" s="69"/>
      <c r="G5180" s="69"/>
      <c r="H5180" s="70"/>
      <c r="I5180" s="71"/>
      <c r="J5180" s="68"/>
      <c r="K5180" s="68"/>
      <c r="L5180" s="72"/>
      <c r="M5180" s="7"/>
      <c r="N5180" s="10" t="str">
        <f t="shared" si="480"/>
        <v/>
      </c>
      <c r="O5180" s="7"/>
      <c r="P5180" s="22" t="str">
        <f t="shared" si="481"/>
        <v/>
      </c>
      <c r="Q5180" s="7"/>
      <c r="S5180" s="17" t="str">
        <f>IF($B5180="", "", IF(COUNTIF($B$11:$B5180, $B5180)&gt;1, "", $B5180))</f>
        <v/>
      </c>
      <c r="T5180" s="10" t="str">
        <f t="shared" si="482"/>
        <v/>
      </c>
      <c r="U5180" s="13">
        <v>5170</v>
      </c>
      <c r="V5180" s="17" t="str">
        <f t="shared" si="483"/>
        <v/>
      </c>
      <c r="X5180" s="10" t="str">
        <f>IF($F5180="", "", IF($D5180="", 'Intro &amp; Setup'!$Z$32, IFERROR(INDEX('Intro &amp; Setup'!$Z$17:$Z$31, MATCH($D5180, 'Intro &amp; Setup'!$S$17:$S$31, 0)), "")))</f>
        <v/>
      </c>
      <c r="Z5180" s="25" t="str">
        <f t="shared" si="484"/>
        <v/>
      </c>
      <c r="AE5180" s="10" t="str">
        <f>IF($B5180="", "", IF($D5180="", 'Intro &amp; Setup'!$AC$32, IFERROR(INDEX('Intro &amp; Setup'!$AC$17:$AC$31, MATCH($D5180, 'Intro &amp; Setup'!$S$17:$S$31, 0)), "")))</f>
        <v/>
      </c>
      <c r="AG5180" s="10" t="str">
        <f t="shared" si="485"/>
        <v/>
      </c>
    </row>
    <row r="5181" spans="1:33" x14ac:dyDescent="0.25">
      <c r="A5181" s="7"/>
      <c r="B5181" s="66"/>
      <c r="C5181" s="67"/>
      <c r="D5181" s="68"/>
      <c r="E5181" s="68"/>
      <c r="F5181" s="69"/>
      <c r="G5181" s="69"/>
      <c r="H5181" s="70"/>
      <c r="I5181" s="71"/>
      <c r="J5181" s="68"/>
      <c r="K5181" s="68"/>
      <c r="L5181" s="72"/>
      <c r="M5181" s="7"/>
      <c r="N5181" s="10" t="str">
        <f t="shared" si="480"/>
        <v/>
      </c>
      <c r="O5181" s="7"/>
      <c r="P5181" s="22" t="str">
        <f t="shared" si="481"/>
        <v/>
      </c>
      <c r="Q5181" s="7"/>
      <c r="S5181" s="17" t="str">
        <f>IF($B5181="", "", IF(COUNTIF($B$11:$B5181, $B5181)&gt;1, "", $B5181))</f>
        <v/>
      </c>
      <c r="T5181" s="10" t="str">
        <f t="shared" si="482"/>
        <v/>
      </c>
      <c r="U5181" s="13">
        <v>5171</v>
      </c>
      <c r="V5181" s="17" t="str">
        <f t="shared" si="483"/>
        <v/>
      </c>
      <c r="X5181" s="10" t="str">
        <f>IF($F5181="", "", IF($D5181="", 'Intro &amp; Setup'!$Z$32, IFERROR(INDEX('Intro &amp; Setup'!$Z$17:$Z$31, MATCH($D5181, 'Intro &amp; Setup'!$S$17:$S$31, 0)), "")))</f>
        <v/>
      </c>
      <c r="Z5181" s="25" t="str">
        <f t="shared" si="484"/>
        <v/>
      </c>
      <c r="AE5181" s="10" t="str">
        <f>IF($B5181="", "", IF($D5181="", 'Intro &amp; Setup'!$AC$32, IFERROR(INDEX('Intro &amp; Setup'!$AC$17:$AC$31, MATCH($D5181, 'Intro &amp; Setup'!$S$17:$S$31, 0)), "")))</f>
        <v/>
      </c>
      <c r="AG5181" s="10" t="str">
        <f t="shared" si="485"/>
        <v/>
      </c>
    </row>
    <row r="5182" spans="1:33" x14ac:dyDescent="0.25">
      <c r="A5182" s="7"/>
      <c r="B5182" s="66"/>
      <c r="C5182" s="67"/>
      <c r="D5182" s="68"/>
      <c r="E5182" s="68"/>
      <c r="F5182" s="69"/>
      <c r="G5182" s="69"/>
      <c r="H5182" s="70"/>
      <c r="I5182" s="71"/>
      <c r="J5182" s="68"/>
      <c r="K5182" s="68"/>
      <c r="L5182" s="72"/>
      <c r="M5182" s="7"/>
      <c r="N5182" s="10" t="str">
        <f t="shared" si="480"/>
        <v/>
      </c>
      <c r="O5182" s="7"/>
      <c r="P5182" s="22" t="str">
        <f t="shared" si="481"/>
        <v/>
      </c>
      <c r="Q5182" s="7"/>
      <c r="S5182" s="17" t="str">
        <f>IF($B5182="", "", IF(COUNTIF($B$11:$B5182, $B5182)&gt;1, "", $B5182))</f>
        <v/>
      </c>
      <c r="T5182" s="10" t="str">
        <f t="shared" si="482"/>
        <v/>
      </c>
      <c r="U5182" s="13">
        <v>5172</v>
      </c>
      <c r="V5182" s="17" t="str">
        <f t="shared" si="483"/>
        <v/>
      </c>
      <c r="X5182" s="10" t="str">
        <f>IF($F5182="", "", IF($D5182="", 'Intro &amp; Setup'!$Z$32, IFERROR(INDEX('Intro &amp; Setup'!$Z$17:$Z$31, MATCH($D5182, 'Intro &amp; Setup'!$S$17:$S$31, 0)), "")))</f>
        <v/>
      </c>
      <c r="Z5182" s="25" t="str">
        <f t="shared" si="484"/>
        <v/>
      </c>
      <c r="AE5182" s="10" t="str">
        <f>IF($B5182="", "", IF($D5182="", 'Intro &amp; Setup'!$AC$32, IFERROR(INDEX('Intro &amp; Setup'!$AC$17:$AC$31, MATCH($D5182, 'Intro &amp; Setup'!$S$17:$S$31, 0)), "")))</f>
        <v/>
      </c>
      <c r="AG5182" s="10" t="str">
        <f t="shared" si="485"/>
        <v/>
      </c>
    </row>
    <row r="5183" spans="1:33" x14ac:dyDescent="0.25">
      <c r="A5183" s="7"/>
      <c r="B5183" s="66"/>
      <c r="C5183" s="67"/>
      <c r="D5183" s="68"/>
      <c r="E5183" s="68"/>
      <c r="F5183" s="69"/>
      <c r="G5183" s="69"/>
      <c r="H5183" s="70"/>
      <c r="I5183" s="71"/>
      <c r="J5183" s="68"/>
      <c r="K5183" s="68"/>
      <c r="L5183" s="72"/>
      <c r="M5183" s="7"/>
      <c r="N5183" s="10" t="str">
        <f t="shared" si="480"/>
        <v/>
      </c>
      <c r="O5183" s="7"/>
      <c r="P5183" s="22" t="str">
        <f t="shared" si="481"/>
        <v/>
      </c>
      <c r="Q5183" s="7"/>
      <c r="S5183" s="17" t="str">
        <f>IF($B5183="", "", IF(COUNTIF($B$11:$B5183, $B5183)&gt;1, "", $B5183))</f>
        <v/>
      </c>
      <c r="T5183" s="10" t="str">
        <f t="shared" si="482"/>
        <v/>
      </c>
      <c r="U5183" s="13">
        <v>5173</v>
      </c>
      <c r="V5183" s="17" t="str">
        <f t="shared" si="483"/>
        <v/>
      </c>
      <c r="X5183" s="10" t="str">
        <f>IF($F5183="", "", IF($D5183="", 'Intro &amp; Setup'!$Z$32, IFERROR(INDEX('Intro &amp; Setup'!$Z$17:$Z$31, MATCH($D5183, 'Intro &amp; Setup'!$S$17:$S$31, 0)), "")))</f>
        <v/>
      </c>
      <c r="Z5183" s="25" t="str">
        <f t="shared" si="484"/>
        <v/>
      </c>
      <c r="AE5183" s="10" t="str">
        <f>IF($B5183="", "", IF($D5183="", 'Intro &amp; Setup'!$AC$32, IFERROR(INDEX('Intro &amp; Setup'!$AC$17:$AC$31, MATCH($D5183, 'Intro &amp; Setup'!$S$17:$S$31, 0)), "")))</f>
        <v/>
      </c>
      <c r="AG5183" s="10" t="str">
        <f t="shared" si="485"/>
        <v/>
      </c>
    </row>
    <row r="5184" spans="1:33" x14ac:dyDescent="0.25">
      <c r="A5184" s="7"/>
      <c r="B5184" s="66"/>
      <c r="C5184" s="67"/>
      <c r="D5184" s="68"/>
      <c r="E5184" s="68"/>
      <c r="F5184" s="69"/>
      <c r="G5184" s="69"/>
      <c r="H5184" s="70"/>
      <c r="I5184" s="71"/>
      <c r="J5184" s="68"/>
      <c r="K5184" s="68"/>
      <c r="L5184" s="72"/>
      <c r="M5184" s="7"/>
      <c r="N5184" s="10" t="str">
        <f t="shared" si="480"/>
        <v/>
      </c>
      <c r="O5184" s="7"/>
      <c r="P5184" s="22" t="str">
        <f t="shared" si="481"/>
        <v/>
      </c>
      <c r="Q5184" s="7"/>
      <c r="S5184" s="17" t="str">
        <f>IF($B5184="", "", IF(COUNTIF($B$11:$B5184, $B5184)&gt;1, "", $B5184))</f>
        <v/>
      </c>
      <c r="T5184" s="10" t="str">
        <f t="shared" si="482"/>
        <v/>
      </c>
      <c r="U5184" s="13">
        <v>5174</v>
      </c>
      <c r="V5184" s="17" t="str">
        <f t="shared" si="483"/>
        <v/>
      </c>
      <c r="X5184" s="10" t="str">
        <f>IF($F5184="", "", IF($D5184="", 'Intro &amp; Setup'!$Z$32, IFERROR(INDEX('Intro &amp; Setup'!$Z$17:$Z$31, MATCH($D5184, 'Intro &amp; Setup'!$S$17:$S$31, 0)), "")))</f>
        <v/>
      </c>
      <c r="Z5184" s="25" t="str">
        <f t="shared" si="484"/>
        <v/>
      </c>
      <c r="AE5184" s="10" t="str">
        <f>IF($B5184="", "", IF($D5184="", 'Intro &amp; Setup'!$AC$32, IFERROR(INDEX('Intro &amp; Setup'!$AC$17:$AC$31, MATCH($D5184, 'Intro &amp; Setup'!$S$17:$S$31, 0)), "")))</f>
        <v/>
      </c>
      <c r="AG5184" s="10" t="str">
        <f t="shared" si="485"/>
        <v/>
      </c>
    </row>
    <row r="5185" spans="1:33" x14ac:dyDescent="0.25">
      <c r="A5185" s="7"/>
      <c r="B5185" s="66"/>
      <c r="C5185" s="67"/>
      <c r="D5185" s="68"/>
      <c r="E5185" s="68"/>
      <c r="F5185" s="69"/>
      <c r="G5185" s="69"/>
      <c r="H5185" s="70"/>
      <c r="I5185" s="71"/>
      <c r="J5185" s="68"/>
      <c r="K5185" s="68"/>
      <c r="L5185" s="72"/>
      <c r="M5185" s="7"/>
      <c r="N5185" s="10" t="str">
        <f t="shared" si="480"/>
        <v/>
      </c>
      <c r="O5185" s="7"/>
      <c r="P5185" s="22" t="str">
        <f t="shared" si="481"/>
        <v/>
      </c>
      <c r="Q5185" s="7"/>
      <c r="S5185" s="17" t="str">
        <f>IF($B5185="", "", IF(COUNTIF($B$11:$B5185, $B5185)&gt;1, "", $B5185))</f>
        <v/>
      </c>
      <c r="T5185" s="10" t="str">
        <f t="shared" si="482"/>
        <v/>
      </c>
      <c r="U5185" s="13">
        <v>5175</v>
      </c>
      <c r="V5185" s="17" t="str">
        <f t="shared" si="483"/>
        <v/>
      </c>
      <c r="X5185" s="10" t="str">
        <f>IF($F5185="", "", IF($D5185="", 'Intro &amp; Setup'!$Z$32, IFERROR(INDEX('Intro &amp; Setup'!$Z$17:$Z$31, MATCH($D5185, 'Intro &amp; Setup'!$S$17:$S$31, 0)), "")))</f>
        <v/>
      </c>
      <c r="Z5185" s="25" t="str">
        <f t="shared" si="484"/>
        <v/>
      </c>
      <c r="AE5185" s="10" t="str">
        <f>IF($B5185="", "", IF($D5185="", 'Intro &amp; Setup'!$AC$32, IFERROR(INDEX('Intro &amp; Setup'!$AC$17:$AC$31, MATCH($D5185, 'Intro &amp; Setup'!$S$17:$S$31, 0)), "")))</f>
        <v/>
      </c>
      <c r="AG5185" s="10" t="str">
        <f t="shared" si="485"/>
        <v/>
      </c>
    </row>
    <row r="5186" spans="1:33" x14ac:dyDescent="0.25">
      <c r="A5186" s="7"/>
      <c r="B5186" s="66"/>
      <c r="C5186" s="67"/>
      <c r="D5186" s="68"/>
      <c r="E5186" s="68"/>
      <c r="F5186" s="69"/>
      <c r="G5186" s="69"/>
      <c r="H5186" s="70"/>
      <c r="I5186" s="71"/>
      <c r="J5186" s="68"/>
      <c r="K5186" s="68"/>
      <c r="L5186" s="72"/>
      <c r="M5186" s="7"/>
      <c r="N5186" s="10" t="str">
        <f t="shared" si="480"/>
        <v/>
      </c>
      <c r="O5186" s="7"/>
      <c r="P5186" s="22" t="str">
        <f t="shared" si="481"/>
        <v/>
      </c>
      <c r="Q5186" s="7"/>
      <c r="S5186" s="17" t="str">
        <f>IF($B5186="", "", IF(COUNTIF($B$11:$B5186, $B5186)&gt;1, "", $B5186))</f>
        <v/>
      </c>
      <c r="T5186" s="10" t="str">
        <f t="shared" si="482"/>
        <v/>
      </c>
      <c r="U5186" s="13">
        <v>5176</v>
      </c>
      <c r="V5186" s="17" t="str">
        <f t="shared" si="483"/>
        <v/>
      </c>
      <c r="X5186" s="10" t="str">
        <f>IF($F5186="", "", IF($D5186="", 'Intro &amp; Setup'!$Z$32, IFERROR(INDEX('Intro &amp; Setup'!$Z$17:$Z$31, MATCH($D5186, 'Intro &amp; Setup'!$S$17:$S$31, 0)), "")))</f>
        <v/>
      </c>
      <c r="Z5186" s="25" t="str">
        <f t="shared" si="484"/>
        <v/>
      </c>
      <c r="AE5186" s="10" t="str">
        <f>IF($B5186="", "", IF($D5186="", 'Intro &amp; Setup'!$AC$32, IFERROR(INDEX('Intro &amp; Setup'!$AC$17:$AC$31, MATCH($D5186, 'Intro &amp; Setup'!$S$17:$S$31, 0)), "")))</f>
        <v/>
      </c>
      <c r="AG5186" s="10" t="str">
        <f t="shared" si="485"/>
        <v/>
      </c>
    </row>
    <row r="5187" spans="1:33" x14ac:dyDescent="0.25">
      <c r="A5187" s="7"/>
      <c r="B5187" s="66"/>
      <c r="C5187" s="67"/>
      <c r="D5187" s="68"/>
      <c r="E5187" s="68"/>
      <c r="F5187" s="69"/>
      <c r="G5187" s="69"/>
      <c r="H5187" s="70"/>
      <c r="I5187" s="71"/>
      <c r="J5187" s="68"/>
      <c r="K5187" s="68"/>
      <c r="L5187" s="72"/>
      <c r="M5187" s="7"/>
      <c r="N5187" s="10" t="str">
        <f t="shared" si="480"/>
        <v/>
      </c>
      <c r="O5187" s="7"/>
      <c r="P5187" s="22" t="str">
        <f t="shared" si="481"/>
        <v/>
      </c>
      <c r="Q5187" s="7"/>
      <c r="S5187" s="17" t="str">
        <f>IF($B5187="", "", IF(COUNTIF($B$11:$B5187, $B5187)&gt;1, "", $B5187))</f>
        <v/>
      </c>
      <c r="T5187" s="10" t="str">
        <f t="shared" si="482"/>
        <v/>
      </c>
      <c r="U5187" s="13">
        <v>5177</v>
      </c>
      <c r="V5187" s="17" t="str">
        <f t="shared" si="483"/>
        <v/>
      </c>
      <c r="X5187" s="10" t="str">
        <f>IF($F5187="", "", IF($D5187="", 'Intro &amp; Setup'!$Z$32, IFERROR(INDEX('Intro &amp; Setup'!$Z$17:$Z$31, MATCH($D5187, 'Intro &amp; Setup'!$S$17:$S$31, 0)), "")))</f>
        <v/>
      </c>
      <c r="Z5187" s="25" t="str">
        <f t="shared" si="484"/>
        <v/>
      </c>
      <c r="AE5187" s="10" t="str">
        <f>IF($B5187="", "", IF($D5187="", 'Intro &amp; Setup'!$AC$32, IFERROR(INDEX('Intro &amp; Setup'!$AC$17:$AC$31, MATCH($D5187, 'Intro &amp; Setup'!$S$17:$S$31, 0)), "")))</f>
        <v/>
      </c>
      <c r="AG5187" s="10" t="str">
        <f t="shared" si="485"/>
        <v/>
      </c>
    </row>
    <row r="5188" spans="1:33" x14ac:dyDescent="0.25">
      <c r="A5188" s="7"/>
      <c r="B5188" s="66"/>
      <c r="C5188" s="67"/>
      <c r="D5188" s="68"/>
      <c r="E5188" s="68"/>
      <c r="F5188" s="69"/>
      <c r="G5188" s="69"/>
      <c r="H5188" s="70"/>
      <c r="I5188" s="71"/>
      <c r="J5188" s="68"/>
      <c r="K5188" s="68"/>
      <c r="L5188" s="72"/>
      <c r="M5188" s="7"/>
      <c r="N5188" s="10" t="str">
        <f t="shared" si="480"/>
        <v/>
      </c>
      <c r="O5188" s="7"/>
      <c r="P5188" s="22" t="str">
        <f t="shared" si="481"/>
        <v/>
      </c>
      <c r="Q5188" s="7"/>
      <c r="S5188" s="17" t="str">
        <f>IF($B5188="", "", IF(COUNTIF($B$11:$B5188, $B5188)&gt;1, "", $B5188))</f>
        <v/>
      </c>
      <c r="T5188" s="10" t="str">
        <f t="shared" si="482"/>
        <v/>
      </c>
      <c r="U5188" s="13">
        <v>5178</v>
      </c>
      <c r="V5188" s="17" t="str">
        <f t="shared" si="483"/>
        <v/>
      </c>
      <c r="X5188" s="10" t="str">
        <f>IF($F5188="", "", IF($D5188="", 'Intro &amp; Setup'!$Z$32, IFERROR(INDEX('Intro &amp; Setup'!$Z$17:$Z$31, MATCH($D5188, 'Intro &amp; Setup'!$S$17:$S$31, 0)), "")))</f>
        <v/>
      </c>
      <c r="Z5188" s="25" t="str">
        <f t="shared" si="484"/>
        <v/>
      </c>
      <c r="AE5188" s="10" t="str">
        <f>IF($B5188="", "", IF($D5188="", 'Intro &amp; Setup'!$AC$32, IFERROR(INDEX('Intro &amp; Setup'!$AC$17:$AC$31, MATCH($D5188, 'Intro &amp; Setup'!$S$17:$S$31, 0)), "")))</f>
        <v/>
      </c>
      <c r="AG5188" s="10" t="str">
        <f t="shared" si="485"/>
        <v/>
      </c>
    </row>
    <row r="5189" spans="1:33" x14ac:dyDescent="0.25">
      <c r="A5189" s="7"/>
      <c r="B5189" s="66"/>
      <c r="C5189" s="67"/>
      <c r="D5189" s="68"/>
      <c r="E5189" s="68"/>
      <c r="F5189" s="69"/>
      <c r="G5189" s="69"/>
      <c r="H5189" s="70"/>
      <c r="I5189" s="71"/>
      <c r="J5189" s="68"/>
      <c r="K5189" s="68"/>
      <c r="L5189" s="72"/>
      <c r="M5189" s="7"/>
      <c r="N5189" s="10" t="str">
        <f t="shared" si="480"/>
        <v/>
      </c>
      <c r="O5189" s="7"/>
      <c r="P5189" s="22" t="str">
        <f t="shared" si="481"/>
        <v/>
      </c>
      <c r="Q5189" s="7"/>
      <c r="S5189" s="17" t="str">
        <f>IF($B5189="", "", IF(COUNTIF($B$11:$B5189, $B5189)&gt;1, "", $B5189))</f>
        <v/>
      </c>
      <c r="T5189" s="10" t="str">
        <f t="shared" si="482"/>
        <v/>
      </c>
      <c r="U5189" s="13">
        <v>5179</v>
      </c>
      <c r="V5189" s="17" t="str">
        <f t="shared" si="483"/>
        <v/>
      </c>
      <c r="X5189" s="10" t="str">
        <f>IF($F5189="", "", IF($D5189="", 'Intro &amp; Setup'!$Z$32, IFERROR(INDEX('Intro &amp; Setup'!$Z$17:$Z$31, MATCH($D5189, 'Intro &amp; Setup'!$S$17:$S$31, 0)), "")))</f>
        <v/>
      </c>
      <c r="Z5189" s="25" t="str">
        <f t="shared" si="484"/>
        <v/>
      </c>
      <c r="AE5189" s="10" t="str">
        <f>IF($B5189="", "", IF($D5189="", 'Intro &amp; Setup'!$AC$32, IFERROR(INDEX('Intro &amp; Setup'!$AC$17:$AC$31, MATCH($D5189, 'Intro &amp; Setup'!$S$17:$S$31, 0)), "")))</f>
        <v/>
      </c>
      <c r="AG5189" s="10" t="str">
        <f t="shared" si="485"/>
        <v/>
      </c>
    </row>
    <row r="5190" spans="1:33" x14ac:dyDescent="0.25">
      <c r="A5190" s="7"/>
      <c r="B5190" s="66"/>
      <c r="C5190" s="67"/>
      <c r="D5190" s="68"/>
      <c r="E5190" s="68"/>
      <c r="F5190" s="69"/>
      <c r="G5190" s="69"/>
      <c r="H5190" s="70"/>
      <c r="I5190" s="71"/>
      <c r="J5190" s="68"/>
      <c r="K5190" s="68"/>
      <c r="L5190" s="72"/>
      <c r="M5190" s="7"/>
      <c r="N5190" s="10" t="str">
        <f t="shared" si="480"/>
        <v/>
      </c>
      <c r="O5190" s="7"/>
      <c r="P5190" s="22" t="str">
        <f t="shared" si="481"/>
        <v/>
      </c>
      <c r="Q5190" s="7"/>
      <c r="S5190" s="17" t="str">
        <f>IF($B5190="", "", IF(COUNTIF($B$11:$B5190, $B5190)&gt;1, "", $B5190))</f>
        <v/>
      </c>
      <c r="T5190" s="10" t="str">
        <f t="shared" si="482"/>
        <v/>
      </c>
      <c r="U5190" s="13">
        <v>5180</v>
      </c>
      <c r="V5190" s="17" t="str">
        <f t="shared" si="483"/>
        <v/>
      </c>
      <c r="X5190" s="10" t="str">
        <f>IF($F5190="", "", IF($D5190="", 'Intro &amp; Setup'!$Z$32, IFERROR(INDEX('Intro &amp; Setup'!$Z$17:$Z$31, MATCH($D5190, 'Intro &amp; Setup'!$S$17:$S$31, 0)), "")))</f>
        <v/>
      </c>
      <c r="Z5190" s="25" t="str">
        <f t="shared" si="484"/>
        <v/>
      </c>
      <c r="AE5190" s="10" t="str">
        <f>IF($B5190="", "", IF($D5190="", 'Intro &amp; Setup'!$AC$32, IFERROR(INDEX('Intro &amp; Setup'!$AC$17:$AC$31, MATCH($D5190, 'Intro &amp; Setup'!$S$17:$S$31, 0)), "")))</f>
        <v/>
      </c>
      <c r="AG5190" s="10" t="str">
        <f t="shared" si="485"/>
        <v/>
      </c>
    </row>
    <row r="5191" spans="1:33" x14ac:dyDescent="0.25">
      <c r="A5191" s="7"/>
      <c r="B5191" s="66"/>
      <c r="C5191" s="67"/>
      <c r="D5191" s="68"/>
      <c r="E5191" s="68"/>
      <c r="F5191" s="69"/>
      <c r="G5191" s="69"/>
      <c r="H5191" s="70"/>
      <c r="I5191" s="71"/>
      <c r="J5191" s="68"/>
      <c r="K5191" s="68"/>
      <c r="L5191" s="72"/>
      <c r="M5191" s="7"/>
      <c r="N5191" s="10" t="str">
        <f t="shared" si="480"/>
        <v/>
      </c>
      <c r="O5191" s="7"/>
      <c r="P5191" s="22" t="str">
        <f t="shared" si="481"/>
        <v/>
      </c>
      <c r="Q5191" s="7"/>
      <c r="S5191" s="17" t="str">
        <f>IF($B5191="", "", IF(COUNTIF($B$11:$B5191, $B5191)&gt;1, "", $B5191))</f>
        <v/>
      </c>
      <c r="T5191" s="10" t="str">
        <f t="shared" si="482"/>
        <v/>
      </c>
      <c r="U5191" s="13">
        <v>5181</v>
      </c>
      <c r="V5191" s="17" t="str">
        <f t="shared" si="483"/>
        <v/>
      </c>
      <c r="X5191" s="10" t="str">
        <f>IF($F5191="", "", IF($D5191="", 'Intro &amp; Setup'!$Z$32, IFERROR(INDEX('Intro &amp; Setup'!$Z$17:$Z$31, MATCH($D5191, 'Intro &amp; Setup'!$S$17:$S$31, 0)), "")))</f>
        <v/>
      </c>
      <c r="Z5191" s="25" t="str">
        <f t="shared" si="484"/>
        <v/>
      </c>
      <c r="AE5191" s="10" t="str">
        <f>IF($B5191="", "", IF($D5191="", 'Intro &amp; Setup'!$AC$32, IFERROR(INDEX('Intro &amp; Setup'!$AC$17:$AC$31, MATCH($D5191, 'Intro &amp; Setup'!$S$17:$S$31, 0)), "")))</f>
        <v/>
      </c>
      <c r="AG5191" s="10" t="str">
        <f t="shared" si="485"/>
        <v/>
      </c>
    </row>
    <row r="5192" spans="1:33" x14ac:dyDescent="0.25">
      <c r="A5192" s="7"/>
      <c r="B5192" s="66"/>
      <c r="C5192" s="67"/>
      <c r="D5192" s="68"/>
      <c r="E5192" s="68"/>
      <c r="F5192" s="69"/>
      <c r="G5192" s="69"/>
      <c r="H5192" s="70"/>
      <c r="I5192" s="71"/>
      <c r="J5192" s="68"/>
      <c r="K5192" s="68"/>
      <c r="L5192" s="72"/>
      <c r="M5192" s="7"/>
      <c r="N5192" s="10" t="str">
        <f t="shared" si="480"/>
        <v/>
      </c>
      <c r="O5192" s="7"/>
      <c r="P5192" s="22" t="str">
        <f t="shared" si="481"/>
        <v/>
      </c>
      <c r="Q5192" s="7"/>
      <c r="S5192" s="17" t="str">
        <f>IF($B5192="", "", IF(COUNTIF($B$11:$B5192, $B5192)&gt;1, "", $B5192))</f>
        <v/>
      </c>
      <c r="T5192" s="10" t="str">
        <f t="shared" si="482"/>
        <v/>
      </c>
      <c r="U5192" s="13">
        <v>5182</v>
      </c>
      <c r="V5192" s="17" t="str">
        <f t="shared" si="483"/>
        <v/>
      </c>
      <c r="X5192" s="10" t="str">
        <f>IF($F5192="", "", IF($D5192="", 'Intro &amp; Setup'!$Z$32, IFERROR(INDEX('Intro &amp; Setup'!$Z$17:$Z$31, MATCH($D5192, 'Intro &amp; Setup'!$S$17:$S$31, 0)), "")))</f>
        <v/>
      </c>
      <c r="Z5192" s="25" t="str">
        <f t="shared" si="484"/>
        <v/>
      </c>
      <c r="AE5192" s="10" t="str">
        <f>IF($B5192="", "", IF($D5192="", 'Intro &amp; Setup'!$AC$32, IFERROR(INDEX('Intro &amp; Setup'!$AC$17:$AC$31, MATCH($D5192, 'Intro &amp; Setup'!$S$17:$S$31, 0)), "")))</f>
        <v/>
      </c>
      <c r="AG5192" s="10" t="str">
        <f t="shared" si="485"/>
        <v/>
      </c>
    </row>
    <row r="5193" spans="1:33" x14ac:dyDescent="0.25">
      <c r="A5193" s="7"/>
      <c r="B5193" s="66"/>
      <c r="C5193" s="67"/>
      <c r="D5193" s="68"/>
      <c r="E5193" s="68"/>
      <c r="F5193" s="69"/>
      <c r="G5193" s="69"/>
      <c r="H5193" s="70"/>
      <c r="I5193" s="71"/>
      <c r="J5193" s="68"/>
      <c r="K5193" s="68"/>
      <c r="L5193" s="72"/>
      <c r="M5193" s="7"/>
      <c r="N5193" s="10" t="str">
        <f t="shared" si="480"/>
        <v/>
      </c>
      <c r="O5193" s="7"/>
      <c r="P5193" s="22" t="str">
        <f t="shared" si="481"/>
        <v/>
      </c>
      <c r="Q5193" s="7"/>
      <c r="S5193" s="17" t="str">
        <f>IF($B5193="", "", IF(COUNTIF($B$11:$B5193, $B5193)&gt;1, "", $B5193))</f>
        <v/>
      </c>
      <c r="T5193" s="10" t="str">
        <f t="shared" si="482"/>
        <v/>
      </c>
      <c r="U5193" s="13">
        <v>5183</v>
      </c>
      <c r="V5193" s="17" t="str">
        <f t="shared" si="483"/>
        <v/>
      </c>
      <c r="X5193" s="10" t="str">
        <f>IF($F5193="", "", IF($D5193="", 'Intro &amp; Setup'!$Z$32, IFERROR(INDEX('Intro &amp; Setup'!$Z$17:$Z$31, MATCH($D5193, 'Intro &amp; Setup'!$S$17:$S$31, 0)), "")))</f>
        <v/>
      </c>
      <c r="Z5193" s="25" t="str">
        <f t="shared" si="484"/>
        <v/>
      </c>
      <c r="AE5193" s="10" t="str">
        <f>IF($B5193="", "", IF($D5193="", 'Intro &amp; Setup'!$AC$32, IFERROR(INDEX('Intro &amp; Setup'!$AC$17:$AC$31, MATCH($D5193, 'Intro &amp; Setup'!$S$17:$S$31, 0)), "")))</f>
        <v/>
      </c>
      <c r="AG5193" s="10" t="str">
        <f t="shared" si="485"/>
        <v/>
      </c>
    </row>
    <row r="5194" spans="1:33" x14ac:dyDescent="0.25">
      <c r="A5194" s="7"/>
      <c r="B5194" s="66"/>
      <c r="C5194" s="67"/>
      <c r="D5194" s="68"/>
      <c r="E5194" s="68"/>
      <c r="F5194" s="69"/>
      <c r="G5194" s="69"/>
      <c r="H5194" s="70"/>
      <c r="I5194" s="71"/>
      <c r="J5194" s="68"/>
      <c r="K5194" s="68"/>
      <c r="L5194" s="72"/>
      <c r="M5194" s="7"/>
      <c r="N5194" s="10" t="str">
        <f t="shared" si="480"/>
        <v/>
      </c>
      <c r="O5194" s="7"/>
      <c r="P5194" s="22" t="str">
        <f t="shared" si="481"/>
        <v/>
      </c>
      <c r="Q5194" s="7"/>
      <c r="S5194" s="17" t="str">
        <f>IF($B5194="", "", IF(COUNTIF($B$11:$B5194, $B5194)&gt;1, "", $B5194))</f>
        <v/>
      </c>
      <c r="T5194" s="10" t="str">
        <f t="shared" si="482"/>
        <v/>
      </c>
      <c r="U5194" s="13">
        <v>5184</v>
      </c>
      <c r="V5194" s="17" t="str">
        <f t="shared" si="483"/>
        <v/>
      </c>
      <c r="X5194" s="10" t="str">
        <f>IF($F5194="", "", IF($D5194="", 'Intro &amp; Setup'!$Z$32, IFERROR(INDEX('Intro &amp; Setup'!$Z$17:$Z$31, MATCH($D5194, 'Intro &amp; Setup'!$S$17:$S$31, 0)), "")))</f>
        <v/>
      </c>
      <c r="Z5194" s="25" t="str">
        <f t="shared" si="484"/>
        <v/>
      </c>
      <c r="AE5194" s="10" t="str">
        <f>IF($B5194="", "", IF($D5194="", 'Intro &amp; Setup'!$AC$32, IFERROR(INDEX('Intro &amp; Setup'!$AC$17:$AC$31, MATCH($D5194, 'Intro &amp; Setup'!$S$17:$S$31, 0)), "")))</f>
        <v/>
      </c>
      <c r="AG5194" s="10" t="str">
        <f t="shared" si="485"/>
        <v/>
      </c>
    </row>
    <row r="5195" spans="1:33" x14ac:dyDescent="0.25">
      <c r="A5195" s="7"/>
      <c r="B5195" s="66"/>
      <c r="C5195" s="67"/>
      <c r="D5195" s="68"/>
      <c r="E5195" s="68"/>
      <c r="F5195" s="69"/>
      <c r="G5195" s="69"/>
      <c r="H5195" s="70"/>
      <c r="I5195" s="71"/>
      <c r="J5195" s="68"/>
      <c r="K5195" s="68"/>
      <c r="L5195" s="72"/>
      <c r="M5195" s="7"/>
      <c r="N5195" s="10" t="str">
        <f t="shared" si="480"/>
        <v/>
      </c>
      <c r="O5195" s="7"/>
      <c r="P5195" s="22" t="str">
        <f t="shared" si="481"/>
        <v/>
      </c>
      <c r="Q5195" s="7"/>
      <c r="S5195" s="17" t="str">
        <f>IF($B5195="", "", IF(COUNTIF($B$11:$B5195, $B5195)&gt;1, "", $B5195))</f>
        <v/>
      </c>
      <c r="T5195" s="10" t="str">
        <f t="shared" si="482"/>
        <v/>
      </c>
      <c r="U5195" s="13">
        <v>5185</v>
      </c>
      <c r="V5195" s="17" t="str">
        <f t="shared" si="483"/>
        <v/>
      </c>
      <c r="X5195" s="10" t="str">
        <f>IF($F5195="", "", IF($D5195="", 'Intro &amp; Setup'!$Z$32, IFERROR(INDEX('Intro &amp; Setup'!$Z$17:$Z$31, MATCH($D5195, 'Intro &amp; Setup'!$S$17:$S$31, 0)), "")))</f>
        <v/>
      </c>
      <c r="Z5195" s="25" t="str">
        <f t="shared" si="484"/>
        <v/>
      </c>
      <c r="AE5195" s="10" t="str">
        <f>IF($B5195="", "", IF($D5195="", 'Intro &amp; Setup'!$AC$32, IFERROR(INDEX('Intro &amp; Setup'!$AC$17:$AC$31, MATCH($D5195, 'Intro &amp; Setup'!$S$17:$S$31, 0)), "")))</f>
        <v/>
      </c>
      <c r="AG5195" s="10" t="str">
        <f t="shared" si="485"/>
        <v/>
      </c>
    </row>
    <row r="5196" spans="1:33" x14ac:dyDescent="0.25">
      <c r="A5196" s="7"/>
      <c r="B5196" s="66"/>
      <c r="C5196" s="67"/>
      <c r="D5196" s="68"/>
      <c r="E5196" s="68"/>
      <c r="F5196" s="69"/>
      <c r="G5196" s="69"/>
      <c r="H5196" s="70"/>
      <c r="I5196" s="71"/>
      <c r="J5196" s="68"/>
      <c r="K5196" s="68"/>
      <c r="L5196" s="72"/>
      <c r="M5196" s="7"/>
      <c r="N5196" s="10" t="str">
        <f t="shared" ref="N5196:N5259" si="486">IF($Z5196="", "", TEXT($Z5196, "mmm yyyy"))</f>
        <v/>
      </c>
      <c r="O5196" s="7"/>
      <c r="P5196" s="22" t="str">
        <f t="shared" ref="P5196:P5259" si="487">IFERROR(IF($F5196="", "", DATE(YEAR($F5196), MONTH($F5196)+$X5196, DAY($F5196))), "")</f>
        <v/>
      </c>
      <c r="Q5196" s="7"/>
      <c r="S5196" s="17" t="str">
        <f>IF($B5196="", "", IF(COUNTIF($B$11:$B5196, $B5196)&gt;1, "", $B5196))</f>
        <v/>
      </c>
      <c r="T5196" s="10" t="str">
        <f t="shared" ref="T5196:T5259" si="488">IF($S5196="", "", COUNTIF($S$11:$S$8010, "&lt;"&amp;$S5196)+1-$T$8)</f>
        <v/>
      </c>
      <c r="U5196" s="13">
        <v>5186</v>
      </c>
      <c r="V5196" s="17" t="str">
        <f t="shared" ref="V5196:V5259" si="489">IFERROR(INDEX($S$11:$S$8010, MATCH($U5196, $T$11:$T$8010, 0)), "")</f>
        <v/>
      </c>
      <c r="X5196" s="10" t="str">
        <f>IF($F5196="", "", IF($D5196="", 'Intro &amp; Setup'!$Z$32, IFERROR(INDEX('Intro &amp; Setup'!$Z$17:$Z$31, MATCH($D5196, 'Intro &amp; Setup'!$S$17:$S$31, 0)), "")))</f>
        <v/>
      </c>
      <c r="Z5196" s="25" t="str">
        <f t="shared" ref="Z5196:Z5259" si="490">IFERROR(IF($G5196="", "", DATE(YEAR($G5196), MONTH($G5196)+1, 1)), "")</f>
        <v/>
      </c>
      <c r="AE5196" s="10" t="str">
        <f>IF($B5196="", "", IF($D5196="", 'Intro &amp; Setup'!$AC$32, IFERROR(INDEX('Intro &amp; Setup'!$AC$17:$AC$31, MATCH($D5196, 'Intro &amp; Setup'!$S$17:$S$31, 0)), "")))</f>
        <v/>
      </c>
      <c r="AG5196" s="10" t="str">
        <f t="shared" ref="AG5196:AG5259" si="491">IF($G5196="", "", IF($N5196=$U$3, $AG$4, IF($N5196=$U$4, $AG$5, IF($G5196&lt;$T$3, $AG$3, ""))))</f>
        <v/>
      </c>
    </row>
    <row r="5197" spans="1:33" x14ac:dyDescent="0.25">
      <c r="A5197" s="7"/>
      <c r="B5197" s="66"/>
      <c r="C5197" s="67"/>
      <c r="D5197" s="68"/>
      <c r="E5197" s="68"/>
      <c r="F5197" s="69"/>
      <c r="G5197" s="69"/>
      <c r="H5197" s="70"/>
      <c r="I5197" s="71"/>
      <c r="J5197" s="68"/>
      <c r="K5197" s="68"/>
      <c r="L5197" s="72"/>
      <c r="M5197" s="7"/>
      <c r="N5197" s="10" t="str">
        <f t="shared" si="486"/>
        <v/>
      </c>
      <c r="O5197" s="7"/>
      <c r="P5197" s="22" t="str">
        <f t="shared" si="487"/>
        <v/>
      </c>
      <c r="Q5197" s="7"/>
      <c r="S5197" s="17" t="str">
        <f>IF($B5197="", "", IF(COUNTIF($B$11:$B5197, $B5197)&gt;1, "", $B5197))</f>
        <v/>
      </c>
      <c r="T5197" s="10" t="str">
        <f t="shared" si="488"/>
        <v/>
      </c>
      <c r="U5197" s="13">
        <v>5187</v>
      </c>
      <c r="V5197" s="17" t="str">
        <f t="shared" si="489"/>
        <v/>
      </c>
      <c r="X5197" s="10" t="str">
        <f>IF($F5197="", "", IF($D5197="", 'Intro &amp; Setup'!$Z$32, IFERROR(INDEX('Intro &amp; Setup'!$Z$17:$Z$31, MATCH($D5197, 'Intro &amp; Setup'!$S$17:$S$31, 0)), "")))</f>
        <v/>
      </c>
      <c r="Z5197" s="25" t="str">
        <f t="shared" si="490"/>
        <v/>
      </c>
      <c r="AE5197" s="10" t="str">
        <f>IF($B5197="", "", IF($D5197="", 'Intro &amp; Setup'!$AC$32, IFERROR(INDEX('Intro &amp; Setup'!$AC$17:$AC$31, MATCH($D5197, 'Intro &amp; Setup'!$S$17:$S$31, 0)), "")))</f>
        <v/>
      </c>
      <c r="AG5197" s="10" t="str">
        <f t="shared" si="491"/>
        <v/>
      </c>
    </row>
    <row r="5198" spans="1:33" x14ac:dyDescent="0.25">
      <c r="A5198" s="7"/>
      <c r="B5198" s="66"/>
      <c r="C5198" s="67"/>
      <c r="D5198" s="68"/>
      <c r="E5198" s="68"/>
      <c r="F5198" s="69"/>
      <c r="G5198" s="69"/>
      <c r="H5198" s="70"/>
      <c r="I5198" s="71"/>
      <c r="J5198" s="68"/>
      <c r="K5198" s="68"/>
      <c r="L5198" s="72"/>
      <c r="M5198" s="7"/>
      <c r="N5198" s="10" t="str">
        <f t="shared" si="486"/>
        <v/>
      </c>
      <c r="O5198" s="7"/>
      <c r="P5198" s="22" t="str">
        <f t="shared" si="487"/>
        <v/>
      </c>
      <c r="Q5198" s="7"/>
      <c r="S5198" s="17" t="str">
        <f>IF($B5198="", "", IF(COUNTIF($B$11:$B5198, $B5198)&gt;1, "", $B5198))</f>
        <v/>
      </c>
      <c r="T5198" s="10" t="str">
        <f t="shared" si="488"/>
        <v/>
      </c>
      <c r="U5198" s="13">
        <v>5188</v>
      </c>
      <c r="V5198" s="17" t="str">
        <f t="shared" si="489"/>
        <v/>
      </c>
      <c r="X5198" s="10" t="str">
        <f>IF($F5198="", "", IF($D5198="", 'Intro &amp; Setup'!$Z$32, IFERROR(INDEX('Intro &amp; Setup'!$Z$17:$Z$31, MATCH($D5198, 'Intro &amp; Setup'!$S$17:$S$31, 0)), "")))</f>
        <v/>
      </c>
      <c r="Z5198" s="25" t="str">
        <f t="shared" si="490"/>
        <v/>
      </c>
      <c r="AE5198" s="10" t="str">
        <f>IF($B5198="", "", IF($D5198="", 'Intro &amp; Setup'!$AC$32, IFERROR(INDEX('Intro &amp; Setup'!$AC$17:$AC$31, MATCH($D5198, 'Intro &amp; Setup'!$S$17:$S$31, 0)), "")))</f>
        <v/>
      </c>
      <c r="AG5198" s="10" t="str">
        <f t="shared" si="491"/>
        <v/>
      </c>
    </row>
    <row r="5199" spans="1:33" x14ac:dyDescent="0.25">
      <c r="A5199" s="7"/>
      <c r="B5199" s="66"/>
      <c r="C5199" s="67"/>
      <c r="D5199" s="68"/>
      <c r="E5199" s="68"/>
      <c r="F5199" s="69"/>
      <c r="G5199" s="69"/>
      <c r="H5199" s="70"/>
      <c r="I5199" s="71"/>
      <c r="J5199" s="68"/>
      <c r="K5199" s="68"/>
      <c r="L5199" s="72"/>
      <c r="M5199" s="7"/>
      <c r="N5199" s="10" t="str">
        <f t="shared" si="486"/>
        <v/>
      </c>
      <c r="O5199" s="7"/>
      <c r="P5199" s="22" t="str">
        <f t="shared" si="487"/>
        <v/>
      </c>
      <c r="Q5199" s="7"/>
      <c r="S5199" s="17" t="str">
        <f>IF($B5199="", "", IF(COUNTIF($B$11:$B5199, $B5199)&gt;1, "", $B5199))</f>
        <v/>
      </c>
      <c r="T5199" s="10" t="str">
        <f t="shared" si="488"/>
        <v/>
      </c>
      <c r="U5199" s="13">
        <v>5189</v>
      </c>
      <c r="V5199" s="17" t="str">
        <f t="shared" si="489"/>
        <v/>
      </c>
      <c r="X5199" s="10" t="str">
        <f>IF($F5199="", "", IF($D5199="", 'Intro &amp; Setup'!$Z$32, IFERROR(INDEX('Intro &amp; Setup'!$Z$17:$Z$31, MATCH($D5199, 'Intro &amp; Setup'!$S$17:$S$31, 0)), "")))</f>
        <v/>
      </c>
      <c r="Z5199" s="25" t="str">
        <f t="shared" si="490"/>
        <v/>
      </c>
      <c r="AE5199" s="10" t="str">
        <f>IF($B5199="", "", IF($D5199="", 'Intro &amp; Setup'!$AC$32, IFERROR(INDEX('Intro &amp; Setup'!$AC$17:$AC$31, MATCH($D5199, 'Intro &amp; Setup'!$S$17:$S$31, 0)), "")))</f>
        <v/>
      </c>
      <c r="AG5199" s="10" t="str">
        <f t="shared" si="491"/>
        <v/>
      </c>
    </row>
    <row r="5200" spans="1:33" x14ac:dyDescent="0.25">
      <c r="A5200" s="7"/>
      <c r="B5200" s="66"/>
      <c r="C5200" s="67"/>
      <c r="D5200" s="68"/>
      <c r="E5200" s="68"/>
      <c r="F5200" s="69"/>
      <c r="G5200" s="69"/>
      <c r="H5200" s="70"/>
      <c r="I5200" s="71"/>
      <c r="J5200" s="68"/>
      <c r="K5200" s="68"/>
      <c r="L5200" s="72"/>
      <c r="M5200" s="7"/>
      <c r="N5200" s="10" t="str">
        <f t="shared" si="486"/>
        <v/>
      </c>
      <c r="O5200" s="7"/>
      <c r="P5200" s="22" t="str">
        <f t="shared" si="487"/>
        <v/>
      </c>
      <c r="Q5200" s="7"/>
      <c r="S5200" s="17" t="str">
        <f>IF($B5200="", "", IF(COUNTIF($B$11:$B5200, $B5200)&gt;1, "", $B5200))</f>
        <v/>
      </c>
      <c r="T5200" s="10" t="str">
        <f t="shared" si="488"/>
        <v/>
      </c>
      <c r="U5200" s="13">
        <v>5190</v>
      </c>
      <c r="V5200" s="17" t="str">
        <f t="shared" si="489"/>
        <v/>
      </c>
      <c r="X5200" s="10" t="str">
        <f>IF($F5200="", "", IF($D5200="", 'Intro &amp; Setup'!$Z$32, IFERROR(INDEX('Intro &amp; Setup'!$Z$17:$Z$31, MATCH($D5200, 'Intro &amp; Setup'!$S$17:$S$31, 0)), "")))</f>
        <v/>
      </c>
      <c r="Z5200" s="25" t="str">
        <f t="shared" si="490"/>
        <v/>
      </c>
      <c r="AE5200" s="10" t="str">
        <f>IF($B5200="", "", IF($D5200="", 'Intro &amp; Setup'!$AC$32, IFERROR(INDEX('Intro &amp; Setup'!$AC$17:$AC$31, MATCH($D5200, 'Intro &amp; Setup'!$S$17:$S$31, 0)), "")))</f>
        <v/>
      </c>
      <c r="AG5200" s="10" t="str">
        <f t="shared" si="491"/>
        <v/>
      </c>
    </row>
    <row r="5201" spans="1:33" x14ac:dyDescent="0.25">
      <c r="A5201" s="7"/>
      <c r="B5201" s="66"/>
      <c r="C5201" s="67"/>
      <c r="D5201" s="68"/>
      <c r="E5201" s="68"/>
      <c r="F5201" s="69"/>
      <c r="G5201" s="69"/>
      <c r="H5201" s="70"/>
      <c r="I5201" s="71"/>
      <c r="J5201" s="68"/>
      <c r="K5201" s="68"/>
      <c r="L5201" s="72"/>
      <c r="M5201" s="7"/>
      <c r="N5201" s="10" t="str">
        <f t="shared" si="486"/>
        <v/>
      </c>
      <c r="O5201" s="7"/>
      <c r="P5201" s="22" t="str">
        <f t="shared" si="487"/>
        <v/>
      </c>
      <c r="Q5201" s="7"/>
      <c r="S5201" s="17" t="str">
        <f>IF($B5201="", "", IF(COUNTIF($B$11:$B5201, $B5201)&gt;1, "", $B5201))</f>
        <v/>
      </c>
      <c r="T5201" s="10" t="str">
        <f t="shared" si="488"/>
        <v/>
      </c>
      <c r="U5201" s="13">
        <v>5191</v>
      </c>
      <c r="V5201" s="17" t="str">
        <f t="shared" si="489"/>
        <v/>
      </c>
      <c r="X5201" s="10" t="str">
        <f>IF($F5201="", "", IF($D5201="", 'Intro &amp; Setup'!$Z$32, IFERROR(INDEX('Intro &amp; Setup'!$Z$17:$Z$31, MATCH($D5201, 'Intro &amp; Setup'!$S$17:$S$31, 0)), "")))</f>
        <v/>
      </c>
      <c r="Z5201" s="25" t="str">
        <f t="shared" si="490"/>
        <v/>
      </c>
      <c r="AE5201" s="10" t="str">
        <f>IF($B5201="", "", IF($D5201="", 'Intro &amp; Setup'!$AC$32, IFERROR(INDEX('Intro &amp; Setup'!$AC$17:$AC$31, MATCH($D5201, 'Intro &amp; Setup'!$S$17:$S$31, 0)), "")))</f>
        <v/>
      </c>
      <c r="AG5201" s="10" t="str">
        <f t="shared" si="491"/>
        <v/>
      </c>
    </row>
    <row r="5202" spans="1:33" x14ac:dyDescent="0.25">
      <c r="A5202" s="7"/>
      <c r="B5202" s="66"/>
      <c r="C5202" s="67"/>
      <c r="D5202" s="68"/>
      <c r="E5202" s="68"/>
      <c r="F5202" s="69"/>
      <c r="G5202" s="69"/>
      <c r="H5202" s="70"/>
      <c r="I5202" s="71"/>
      <c r="J5202" s="68"/>
      <c r="K5202" s="68"/>
      <c r="L5202" s="72"/>
      <c r="M5202" s="7"/>
      <c r="N5202" s="10" t="str">
        <f t="shared" si="486"/>
        <v/>
      </c>
      <c r="O5202" s="7"/>
      <c r="P5202" s="22" t="str">
        <f t="shared" si="487"/>
        <v/>
      </c>
      <c r="Q5202" s="7"/>
      <c r="S5202" s="17" t="str">
        <f>IF($B5202="", "", IF(COUNTIF($B$11:$B5202, $B5202)&gt;1, "", $B5202))</f>
        <v/>
      </c>
      <c r="T5202" s="10" t="str">
        <f t="shared" si="488"/>
        <v/>
      </c>
      <c r="U5202" s="13">
        <v>5192</v>
      </c>
      <c r="V5202" s="17" t="str">
        <f t="shared" si="489"/>
        <v/>
      </c>
      <c r="X5202" s="10" t="str">
        <f>IF($F5202="", "", IF($D5202="", 'Intro &amp; Setup'!$Z$32, IFERROR(INDEX('Intro &amp; Setup'!$Z$17:$Z$31, MATCH($D5202, 'Intro &amp; Setup'!$S$17:$S$31, 0)), "")))</f>
        <v/>
      </c>
      <c r="Z5202" s="25" t="str">
        <f t="shared" si="490"/>
        <v/>
      </c>
      <c r="AE5202" s="10" t="str">
        <f>IF($B5202="", "", IF($D5202="", 'Intro &amp; Setup'!$AC$32, IFERROR(INDEX('Intro &amp; Setup'!$AC$17:$AC$31, MATCH($D5202, 'Intro &amp; Setup'!$S$17:$S$31, 0)), "")))</f>
        <v/>
      </c>
      <c r="AG5202" s="10" t="str">
        <f t="shared" si="491"/>
        <v/>
      </c>
    </row>
    <row r="5203" spans="1:33" x14ac:dyDescent="0.25">
      <c r="A5203" s="7"/>
      <c r="B5203" s="66"/>
      <c r="C5203" s="67"/>
      <c r="D5203" s="68"/>
      <c r="E5203" s="68"/>
      <c r="F5203" s="69"/>
      <c r="G5203" s="69"/>
      <c r="H5203" s="70"/>
      <c r="I5203" s="71"/>
      <c r="J5203" s="68"/>
      <c r="K5203" s="68"/>
      <c r="L5203" s="72"/>
      <c r="M5203" s="7"/>
      <c r="N5203" s="10" t="str">
        <f t="shared" si="486"/>
        <v/>
      </c>
      <c r="O5203" s="7"/>
      <c r="P5203" s="22" t="str">
        <f t="shared" si="487"/>
        <v/>
      </c>
      <c r="Q5203" s="7"/>
      <c r="S5203" s="17" t="str">
        <f>IF($B5203="", "", IF(COUNTIF($B$11:$B5203, $B5203)&gt;1, "", $B5203))</f>
        <v/>
      </c>
      <c r="T5203" s="10" t="str">
        <f t="shared" si="488"/>
        <v/>
      </c>
      <c r="U5203" s="13">
        <v>5193</v>
      </c>
      <c r="V5203" s="17" t="str">
        <f t="shared" si="489"/>
        <v/>
      </c>
      <c r="X5203" s="10" t="str">
        <f>IF($F5203="", "", IF($D5203="", 'Intro &amp; Setup'!$Z$32, IFERROR(INDEX('Intro &amp; Setup'!$Z$17:$Z$31, MATCH($D5203, 'Intro &amp; Setup'!$S$17:$S$31, 0)), "")))</f>
        <v/>
      </c>
      <c r="Z5203" s="25" t="str">
        <f t="shared" si="490"/>
        <v/>
      </c>
      <c r="AE5203" s="10" t="str">
        <f>IF($B5203="", "", IF($D5203="", 'Intro &amp; Setup'!$AC$32, IFERROR(INDEX('Intro &amp; Setup'!$AC$17:$AC$31, MATCH($D5203, 'Intro &amp; Setup'!$S$17:$S$31, 0)), "")))</f>
        <v/>
      </c>
      <c r="AG5203" s="10" t="str">
        <f t="shared" si="491"/>
        <v/>
      </c>
    </row>
    <row r="5204" spans="1:33" x14ac:dyDescent="0.25">
      <c r="A5204" s="7"/>
      <c r="B5204" s="66"/>
      <c r="C5204" s="67"/>
      <c r="D5204" s="68"/>
      <c r="E5204" s="68"/>
      <c r="F5204" s="69"/>
      <c r="G5204" s="69"/>
      <c r="H5204" s="70"/>
      <c r="I5204" s="71"/>
      <c r="J5204" s="68"/>
      <c r="K5204" s="68"/>
      <c r="L5204" s="72"/>
      <c r="M5204" s="7"/>
      <c r="N5204" s="10" t="str">
        <f t="shared" si="486"/>
        <v/>
      </c>
      <c r="O5204" s="7"/>
      <c r="P5204" s="22" t="str">
        <f t="shared" si="487"/>
        <v/>
      </c>
      <c r="Q5204" s="7"/>
      <c r="S5204" s="17" t="str">
        <f>IF($B5204="", "", IF(COUNTIF($B$11:$B5204, $B5204)&gt;1, "", $B5204))</f>
        <v/>
      </c>
      <c r="T5204" s="10" t="str">
        <f t="shared" si="488"/>
        <v/>
      </c>
      <c r="U5204" s="13">
        <v>5194</v>
      </c>
      <c r="V5204" s="17" t="str">
        <f t="shared" si="489"/>
        <v/>
      </c>
      <c r="X5204" s="10" t="str">
        <f>IF($F5204="", "", IF($D5204="", 'Intro &amp; Setup'!$Z$32, IFERROR(INDEX('Intro &amp; Setup'!$Z$17:$Z$31, MATCH($D5204, 'Intro &amp; Setup'!$S$17:$S$31, 0)), "")))</f>
        <v/>
      </c>
      <c r="Z5204" s="25" t="str">
        <f t="shared" si="490"/>
        <v/>
      </c>
      <c r="AE5204" s="10" t="str">
        <f>IF($B5204="", "", IF($D5204="", 'Intro &amp; Setup'!$AC$32, IFERROR(INDEX('Intro &amp; Setup'!$AC$17:$AC$31, MATCH($D5204, 'Intro &amp; Setup'!$S$17:$S$31, 0)), "")))</f>
        <v/>
      </c>
      <c r="AG5204" s="10" t="str">
        <f t="shared" si="491"/>
        <v/>
      </c>
    </row>
    <row r="5205" spans="1:33" x14ac:dyDescent="0.25">
      <c r="A5205" s="7"/>
      <c r="B5205" s="66"/>
      <c r="C5205" s="67"/>
      <c r="D5205" s="68"/>
      <c r="E5205" s="68"/>
      <c r="F5205" s="69"/>
      <c r="G5205" s="69"/>
      <c r="H5205" s="70"/>
      <c r="I5205" s="71"/>
      <c r="J5205" s="68"/>
      <c r="K5205" s="68"/>
      <c r="L5205" s="72"/>
      <c r="M5205" s="7"/>
      <c r="N5205" s="10" t="str">
        <f t="shared" si="486"/>
        <v/>
      </c>
      <c r="O5205" s="7"/>
      <c r="P5205" s="22" t="str">
        <f t="shared" si="487"/>
        <v/>
      </c>
      <c r="Q5205" s="7"/>
      <c r="S5205" s="17" t="str">
        <f>IF($B5205="", "", IF(COUNTIF($B$11:$B5205, $B5205)&gt;1, "", $B5205))</f>
        <v/>
      </c>
      <c r="T5205" s="10" t="str">
        <f t="shared" si="488"/>
        <v/>
      </c>
      <c r="U5205" s="13">
        <v>5195</v>
      </c>
      <c r="V5205" s="17" t="str">
        <f t="shared" si="489"/>
        <v/>
      </c>
      <c r="X5205" s="10" t="str">
        <f>IF($F5205="", "", IF($D5205="", 'Intro &amp; Setup'!$Z$32, IFERROR(INDEX('Intro &amp; Setup'!$Z$17:$Z$31, MATCH($D5205, 'Intro &amp; Setup'!$S$17:$S$31, 0)), "")))</f>
        <v/>
      </c>
      <c r="Z5205" s="25" t="str">
        <f t="shared" si="490"/>
        <v/>
      </c>
      <c r="AE5205" s="10" t="str">
        <f>IF($B5205="", "", IF($D5205="", 'Intro &amp; Setup'!$AC$32, IFERROR(INDEX('Intro &amp; Setup'!$AC$17:$AC$31, MATCH($D5205, 'Intro &amp; Setup'!$S$17:$S$31, 0)), "")))</f>
        <v/>
      </c>
      <c r="AG5205" s="10" t="str">
        <f t="shared" si="491"/>
        <v/>
      </c>
    </row>
    <row r="5206" spans="1:33" x14ac:dyDescent="0.25">
      <c r="A5206" s="7"/>
      <c r="B5206" s="66"/>
      <c r="C5206" s="67"/>
      <c r="D5206" s="68"/>
      <c r="E5206" s="68"/>
      <c r="F5206" s="69"/>
      <c r="G5206" s="69"/>
      <c r="H5206" s="70"/>
      <c r="I5206" s="71"/>
      <c r="J5206" s="68"/>
      <c r="K5206" s="68"/>
      <c r="L5206" s="72"/>
      <c r="M5206" s="7"/>
      <c r="N5206" s="10" t="str">
        <f t="shared" si="486"/>
        <v/>
      </c>
      <c r="O5206" s="7"/>
      <c r="P5206" s="22" t="str">
        <f t="shared" si="487"/>
        <v/>
      </c>
      <c r="Q5206" s="7"/>
      <c r="S5206" s="17" t="str">
        <f>IF($B5206="", "", IF(COUNTIF($B$11:$B5206, $B5206)&gt;1, "", $B5206))</f>
        <v/>
      </c>
      <c r="T5206" s="10" t="str">
        <f t="shared" si="488"/>
        <v/>
      </c>
      <c r="U5206" s="13">
        <v>5196</v>
      </c>
      <c r="V5206" s="17" t="str">
        <f t="shared" si="489"/>
        <v/>
      </c>
      <c r="X5206" s="10" t="str">
        <f>IF($F5206="", "", IF($D5206="", 'Intro &amp; Setup'!$Z$32, IFERROR(INDEX('Intro &amp; Setup'!$Z$17:$Z$31, MATCH($D5206, 'Intro &amp; Setup'!$S$17:$S$31, 0)), "")))</f>
        <v/>
      </c>
      <c r="Z5206" s="25" t="str">
        <f t="shared" si="490"/>
        <v/>
      </c>
      <c r="AE5206" s="10" t="str">
        <f>IF($B5206="", "", IF($D5206="", 'Intro &amp; Setup'!$AC$32, IFERROR(INDEX('Intro &amp; Setup'!$AC$17:$AC$31, MATCH($D5206, 'Intro &amp; Setup'!$S$17:$S$31, 0)), "")))</f>
        <v/>
      </c>
      <c r="AG5206" s="10" t="str">
        <f t="shared" si="491"/>
        <v/>
      </c>
    </row>
    <row r="5207" spans="1:33" x14ac:dyDescent="0.25">
      <c r="A5207" s="7"/>
      <c r="B5207" s="66"/>
      <c r="C5207" s="67"/>
      <c r="D5207" s="68"/>
      <c r="E5207" s="68"/>
      <c r="F5207" s="69"/>
      <c r="G5207" s="69"/>
      <c r="H5207" s="70"/>
      <c r="I5207" s="71"/>
      <c r="J5207" s="68"/>
      <c r="K5207" s="68"/>
      <c r="L5207" s="72"/>
      <c r="M5207" s="7"/>
      <c r="N5207" s="10" t="str">
        <f t="shared" si="486"/>
        <v/>
      </c>
      <c r="O5207" s="7"/>
      <c r="P5207" s="22" t="str">
        <f t="shared" si="487"/>
        <v/>
      </c>
      <c r="Q5207" s="7"/>
      <c r="S5207" s="17" t="str">
        <f>IF($B5207="", "", IF(COUNTIF($B$11:$B5207, $B5207)&gt;1, "", $B5207))</f>
        <v/>
      </c>
      <c r="T5207" s="10" t="str">
        <f t="shared" si="488"/>
        <v/>
      </c>
      <c r="U5207" s="13">
        <v>5197</v>
      </c>
      <c r="V5207" s="17" t="str">
        <f t="shared" si="489"/>
        <v/>
      </c>
      <c r="X5207" s="10" t="str">
        <f>IF($F5207="", "", IF($D5207="", 'Intro &amp; Setup'!$Z$32, IFERROR(INDEX('Intro &amp; Setup'!$Z$17:$Z$31, MATCH($D5207, 'Intro &amp; Setup'!$S$17:$S$31, 0)), "")))</f>
        <v/>
      </c>
      <c r="Z5207" s="25" t="str">
        <f t="shared" si="490"/>
        <v/>
      </c>
      <c r="AE5207" s="10" t="str">
        <f>IF($B5207="", "", IF($D5207="", 'Intro &amp; Setup'!$AC$32, IFERROR(INDEX('Intro &amp; Setup'!$AC$17:$AC$31, MATCH($D5207, 'Intro &amp; Setup'!$S$17:$S$31, 0)), "")))</f>
        <v/>
      </c>
      <c r="AG5207" s="10" t="str">
        <f t="shared" si="491"/>
        <v/>
      </c>
    </row>
    <row r="5208" spans="1:33" x14ac:dyDescent="0.25">
      <c r="A5208" s="7"/>
      <c r="B5208" s="66"/>
      <c r="C5208" s="67"/>
      <c r="D5208" s="68"/>
      <c r="E5208" s="68"/>
      <c r="F5208" s="69"/>
      <c r="G5208" s="69"/>
      <c r="H5208" s="70"/>
      <c r="I5208" s="71"/>
      <c r="J5208" s="68"/>
      <c r="K5208" s="68"/>
      <c r="L5208" s="72"/>
      <c r="M5208" s="7"/>
      <c r="N5208" s="10" t="str">
        <f t="shared" si="486"/>
        <v/>
      </c>
      <c r="O5208" s="7"/>
      <c r="P5208" s="22" t="str">
        <f t="shared" si="487"/>
        <v/>
      </c>
      <c r="Q5208" s="7"/>
      <c r="S5208" s="17" t="str">
        <f>IF($B5208="", "", IF(COUNTIF($B$11:$B5208, $B5208)&gt;1, "", $B5208))</f>
        <v/>
      </c>
      <c r="T5208" s="10" t="str">
        <f t="shared" si="488"/>
        <v/>
      </c>
      <c r="U5208" s="13">
        <v>5198</v>
      </c>
      <c r="V5208" s="17" t="str">
        <f t="shared" si="489"/>
        <v/>
      </c>
      <c r="X5208" s="10" t="str">
        <f>IF($F5208="", "", IF($D5208="", 'Intro &amp; Setup'!$Z$32, IFERROR(INDEX('Intro &amp; Setup'!$Z$17:$Z$31, MATCH($D5208, 'Intro &amp; Setup'!$S$17:$S$31, 0)), "")))</f>
        <v/>
      </c>
      <c r="Z5208" s="25" t="str">
        <f t="shared" si="490"/>
        <v/>
      </c>
      <c r="AE5208" s="10" t="str">
        <f>IF($B5208="", "", IF($D5208="", 'Intro &amp; Setup'!$AC$32, IFERROR(INDEX('Intro &amp; Setup'!$AC$17:$AC$31, MATCH($D5208, 'Intro &amp; Setup'!$S$17:$S$31, 0)), "")))</f>
        <v/>
      </c>
      <c r="AG5208" s="10" t="str">
        <f t="shared" si="491"/>
        <v/>
      </c>
    </row>
    <row r="5209" spans="1:33" x14ac:dyDescent="0.25">
      <c r="A5209" s="7"/>
      <c r="B5209" s="66"/>
      <c r="C5209" s="67"/>
      <c r="D5209" s="68"/>
      <c r="E5209" s="68"/>
      <c r="F5209" s="69"/>
      <c r="G5209" s="69"/>
      <c r="H5209" s="70"/>
      <c r="I5209" s="71"/>
      <c r="J5209" s="68"/>
      <c r="K5209" s="68"/>
      <c r="L5209" s="72"/>
      <c r="M5209" s="7"/>
      <c r="N5209" s="10" t="str">
        <f t="shared" si="486"/>
        <v/>
      </c>
      <c r="O5209" s="7"/>
      <c r="P5209" s="22" t="str">
        <f t="shared" si="487"/>
        <v/>
      </c>
      <c r="Q5209" s="7"/>
      <c r="S5209" s="17" t="str">
        <f>IF($B5209="", "", IF(COUNTIF($B$11:$B5209, $B5209)&gt;1, "", $B5209))</f>
        <v/>
      </c>
      <c r="T5209" s="10" t="str">
        <f t="shared" si="488"/>
        <v/>
      </c>
      <c r="U5209" s="13">
        <v>5199</v>
      </c>
      <c r="V5209" s="17" t="str">
        <f t="shared" si="489"/>
        <v/>
      </c>
      <c r="X5209" s="10" t="str">
        <f>IF($F5209="", "", IF($D5209="", 'Intro &amp; Setup'!$Z$32, IFERROR(INDEX('Intro &amp; Setup'!$Z$17:$Z$31, MATCH($D5209, 'Intro &amp; Setup'!$S$17:$S$31, 0)), "")))</f>
        <v/>
      </c>
      <c r="Z5209" s="25" t="str">
        <f t="shared" si="490"/>
        <v/>
      </c>
      <c r="AE5209" s="10" t="str">
        <f>IF($B5209="", "", IF($D5209="", 'Intro &amp; Setup'!$AC$32, IFERROR(INDEX('Intro &amp; Setup'!$AC$17:$AC$31, MATCH($D5209, 'Intro &amp; Setup'!$S$17:$S$31, 0)), "")))</f>
        <v/>
      </c>
      <c r="AG5209" s="10" t="str">
        <f t="shared" si="491"/>
        <v/>
      </c>
    </row>
    <row r="5210" spans="1:33" x14ac:dyDescent="0.25">
      <c r="A5210" s="7"/>
      <c r="B5210" s="66"/>
      <c r="C5210" s="67"/>
      <c r="D5210" s="68"/>
      <c r="E5210" s="68"/>
      <c r="F5210" s="69"/>
      <c r="G5210" s="69"/>
      <c r="H5210" s="70"/>
      <c r="I5210" s="71"/>
      <c r="J5210" s="68"/>
      <c r="K5210" s="68"/>
      <c r="L5210" s="72"/>
      <c r="M5210" s="7"/>
      <c r="N5210" s="10" t="str">
        <f t="shared" si="486"/>
        <v/>
      </c>
      <c r="O5210" s="7"/>
      <c r="P5210" s="22" t="str">
        <f t="shared" si="487"/>
        <v/>
      </c>
      <c r="Q5210" s="7"/>
      <c r="S5210" s="17" t="str">
        <f>IF($B5210="", "", IF(COUNTIF($B$11:$B5210, $B5210)&gt;1, "", $B5210))</f>
        <v/>
      </c>
      <c r="T5210" s="10" t="str">
        <f t="shared" si="488"/>
        <v/>
      </c>
      <c r="U5210" s="13">
        <v>5200</v>
      </c>
      <c r="V5210" s="17" t="str">
        <f t="shared" si="489"/>
        <v/>
      </c>
      <c r="X5210" s="10" t="str">
        <f>IF($F5210="", "", IF($D5210="", 'Intro &amp; Setup'!$Z$32, IFERROR(INDEX('Intro &amp; Setup'!$Z$17:$Z$31, MATCH($D5210, 'Intro &amp; Setup'!$S$17:$S$31, 0)), "")))</f>
        <v/>
      </c>
      <c r="Z5210" s="25" t="str">
        <f t="shared" si="490"/>
        <v/>
      </c>
      <c r="AE5210" s="10" t="str">
        <f>IF($B5210="", "", IF($D5210="", 'Intro &amp; Setup'!$AC$32, IFERROR(INDEX('Intro &amp; Setup'!$AC$17:$AC$31, MATCH($D5210, 'Intro &amp; Setup'!$S$17:$S$31, 0)), "")))</f>
        <v/>
      </c>
      <c r="AG5210" s="10" t="str">
        <f t="shared" si="491"/>
        <v/>
      </c>
    </row>
    <row r="5211" spans="1:33" x14ac:dyDescent="0.25">
      <c r="A5211" s="7"/>
      <c r="B5211" s="66"/>
      <c r="C5211" s="67"/>
      <c r="D5211" s="68"/>
      <c r="E5211" s="68"/>
      <c r="F5211" s="69"/>
      <c r="G5211" s="69"/>
      <c r="H5211" s="70"/>
      <c r="I5211" s="71"/>
      <c r="J5211" s="68"/>
      <c r="K5211" s="68"/>
      <c r="L5211" s="72"/>
      <c r="M5211" s="7"/>
      <c r="N5211" s="10" t="str">
        <f t="shared" si="486"/>
        <v/>
      </c>
      <c r="O5211" s="7"/>
      <c r="P5211" s="22" t="str">
        <f t="shared" si="487"/>
        <v/>
      </c>
      <c r="Q5211" s="7"/>
      <c r="S5211" s="17" t="str">
        <f>IF($B5211="", "", IF(COUNTIF($B$11:$B5211, $B5211)&gt;1, "", $B5211))</f>
        <v/>
      </c>
      <c r="T5211" s="10" t="str">
        <f t="shared" si="488"/>
        <v/>
      </c>
      <c r="U5211" s="13">
        <v>5201</v>
      </c>
      <c r="V5211" s="17" t="str">
        <f t="shared" si="489"/>
        <v/>
      </c>
      <c r="X5211" s="10" t="str">
        <f>IF($F5211="", "", IF($D5211="", 'Intro &amp; Setup'!$Z$32, IFERROR(INDEX('Intro &amp; Setup'!$Z$17:$Z$31, MATCH($D5211, 'Intro &amp; Setup'!$S$17:$S$31, 0)), "")))</f>
        <v/>
      </c>
      <c r="Z5211" s="25" t="str">
        <f t="shared" si="490"/>
        <v/>
      </c>
      <c r="AE5211" s="10" t="str">
        <f>IF($B5211="", "", IF($D5211="", 'Intro &amp; Setup'!$AC$32, IFERROR(INDEX('Intro &amp; Setup'!$AC$17:$AC$31, MATCH($D5211, 'Intro &amp; Setup'!$S$17:$S$31, 0)), "")))</f>
        <v/>
      </c>
      <c r="AG5211" s="10" t="str">
        <f t="shared" si="491"/>
        <v/>
      </c>
    </row>
    <row r="5212" spans="1:33" x14ac:dyDescent="0.25">
      <c r="A5212" s="7"/>
      <c r="B5212" s="66"/>
      <c r="C5212" s="67"/>
      <c r="D5212" s="68"/>
      <c r="E5212" s="68"/>
      <c r="F5212" s="69"/>
      <c r="G5212" s="69"/>
      <c r="H5212" s="70"/>
      <c r="I5212" s="71"/>
      <c r="J5212" s="68"/>
      <c r="K5212" s="68"/>
      <c r="L5212" s="72"/>
      <c r="M5212" s="7"/>
      <c r="N5212" s="10" t="str">
        <f t="shared" si="486"/>
        <v/>
      </c>
      <c r="O5212" s="7"/>
      <c r="P5212" s="22" t="str">
        <f t="shared" si="487"/>
        <v/>
      </c>
      <c r="Q5212" s="7"/>
      <c r="S5212" s="17" t="str">
        <f>IF($B5212="", "", IF(COUNTIF($B$11:$B5212, $B5212)&gt;1, "", $B5212))</f>
        <v/>
      </c>
      <c r="T5212" s="10" t="str">
        <f t="shared" si="488"/>
        <v/>
      </c>
      <c r="U5212" s="13">
        <v>5202</v>
      </c>
      <c r="V5212" s="17" t="str">
        <f t="shared" si="489"/>
        <v/>
      </c>
      <c r="X5212" s="10" t="str">
        <f>IF($F5212="", "", IF($D5212="", 'Intro &amp; Setup'!$Z$32, IFERROR(INDEX('Intro &amp; Setup'!$Z$17:$Z$31, MATCH($D5212, 'Intro &amp; Setup'!$S$17:$S$31, 0)), "")))</f>
        <v/>
      </c>
      <c r="Z5212" s="25" t="str">
        <f t="shared" si="490"/>
        <v/>
      </c>
      <c r="AE5212" s="10" t="str">
        <f>IF($B5212="", "", IF($D5212="", 'Intro &amp; Setup'!$AC$32, IFERROR(INDEX('Intro &amp; Setup'!$AC$17:$AC$31, MATCH($D5212, 'Intro &amp; Setup'!$S$17:$S$31, 0)), "")))</f>
        <v/>
      </c>
      <c r="AG5212" s="10" t="str">
        <f t="shared" si="491"/>
        <v/>
      </c>
    </row>
    <row r="5213" spans="1:33" x14ac:dyDescent="0.25">
      <c r="A5213" s="7"/>
      <c r="B5213" s="66"/>
      <c r="C5213" s="67"/>
      <c r="D5213" s="68"/>
      <c r="E5213" s="68"/>
      <c r="F5213" s="69"/>
      <c r="G5213" s="69"/>
      <c r="H5213" s="70"/>
      <c r="I5213" s="71"/>
      <c r="J5213" s="68"/>
      <c r="K5213" s="68"/>
      <c r="L5213" s="72"/>
      <c r="M5213" s="7"/>
      <c r="N5213" s="10" t="str">
        <f t="shared" si="486"/>
        <v/>
      </c>
      <c r="O5213" s="7"/>
      <c r="P5213" s="22" t="str">
        <f t="shared" si="487"/>
        <v/>
      </c>
      <c r="Q5213" s="7"/>
      <c r="S5213" s="17" t="str">
        <f>IF($B5213="", "", IF(COUNTIF($B$11:$B5213, $B5213)&gt;1, "", $B5213))</f>
        <v/>
      </c>
      <c r="T5213" s="10" t="str">
        <f t="shared" si="488"/>
        <v/>
      </c>
      <c r="U5213" s="13">
        <v>5203</v>
      </c>
      <c r="V5213" s="17" t="str">
        <f t="shared" si="489"/>
        <v/>
      </c>
      <c r="X5213" s="10" t="str">
        <f>IF($F5213="", "", IF($D5213="", 'Intro &amp; Setup'!$Z$32, IFERROR(INDEX('Intro &amp; Setup'!$Z$17:$Z$31, MATCH($D5213, 'Intro &amp; Setup'!$S$17:$S$31, 0)), "")))</f>
        <v/>
      </c>
      <c r="Z5213" s="25" t="str">
        <f t="shared" si="490"/>
        <v/>
      </c>
      <c r="AE5213" s="10" t="str">
        <f>IF($B5213="", "", IF($D5213="", 'Intro &amp; Setup'!$AC$32, IFERROR(INDEX('Intro &amp; Setup'!$AC$17:$AC$31, MATCH($D5213, 'Intro &amp; Setup'!$S$17:$S$31, 0)), "")))</f>
        <v/>
      </c>
      <c r="AG5213" s="10" t="str">
        <f t="shared" si="491"/>
        <v/>
      </c>
    </row>
    <row r="5214" spans="1:33" x14ac:dyDescent="0.25">
      <c r="A5214" s="7"/>
      <c r="B5214" s="66"/>
      <c r="C5214" s="67"/>
      <c r="D5214" s="68"/>
      <c r="E5214" s="68"/>
      <c r="F5214" s="69"/>
      <c r="G5214" s="69"/>
      <c r="H5214" s="70"/>
      <c r="I5214" s="71"/>
      <c r="J5214" s="68"/>
      <c r="K5214" s="68"/>
      <c r="L5214" s="72"/>
      <c r="M5214" s="7"/>
      <c r="N5214" s="10" t="str">
        <f t="shared" si="486"/>
        <v/>
      </c>
      <c r="O5214" s="7"/>
      <c r="P5214" s="22" t="str">
        <f t="shared" si="487"/>
        <v/>
      </c>
      <c r="Q5214" s="7"/>
      <c r="S5214" s="17" t="str">
        <f>IF($B5214="", "", IF(COUNTIF($B$11:$B5214, $B5214)&gt;1, "", $B5214))</f>
        <v/>
      </c>
      <c r="T5214" s="10" t="str">
        <f t="shared" si="488"/>
        <v/>
      </c>
      <c r="U5214" s="13">
        <v>5204</v>
      </c>
      <c r="V5214" s="17" t="str">
        <f t="shared" si="489"/>
        <v/>
      </c>
      <c r="X5214" s="10" t="str">
        <f>IF($F5214="", "", IF($D5214="", 'Intro &amp; Setup'!$Z$32, IFERROR(INDEX('Intro &amp; Setup'!$Z$17:$Z$31, MATCH($D5214, 'Intro &amp; Setup'!$S$17:$S$31, 0)), "")))</f>
        <v/>
      </c>
      <c r="Z5214" s="25" t="str">
        <f t="shared" si="490"/>
        <v/>
      </c>
      <c r="AE5214" s="10" t="str">
        <f>IF($B5214="", "", IF($D5214="", 'Intro &amp; Setup'!$AC$32, IFERROR(INDEX('Intro &amp; Setup'!$AC$17:$AC$31, MATCH($D5214, 'Intro &amp; Setup'!$S$17:$S$31, 0)), "")))</f>
        <v/>
      </c>
      <c r="AG5214" s="10" t="str">
        <f t="shared" si="491"/>
        <v/>
      </c>
    </row>
    <row r="5215" spans="1:33" x14ac:dyDescent="0.25">
      <c r="A5215" s="7"/>
      <c r="B5215" s="66"/>
      <c r="C5215" s="67"/>
      <c r="D5215" s="68"/>
      <c r="E5215" s="68"/>
      <c r="F5215" s="69"/>
      <c r="G5215" s="69"/>
      <c r="H5215" s="70"/>
      <c r="I5215" s="71"/>
      <c r="J5215" s="68"/>
      <c r="K5215" s="68"/>
      <c r="L5215" s="72"/>
      <c r="M5215" s="7"/>
      <c r="N5215" s="10" t="str">
        <f t="shared" si="486"/>
        <v/>
      </c>
      <c r="O5215" s="7"/>
      <c r="P5215" s="22" t="str">
        <f t="shared" si="487"/>
        <v/>
      </c>
      <c r="Q5215" s="7"/>
      <c r="S5215" s="17" t="str">
        <f>IF($B5215="", "", IF(COUNTIF($B$11:$B5215, $B5215)&gt;1, "", $B5215))</f>
        <v/>
      </c>
      <c r="T5215" s="10" t="str">
        <f t="shared" si="488"/>
        <v/>
      </c>
      <c r="U5215" s="13">
        <v>5205</v>
      </c>
      <c r="V5215" s="17" t="str">
        <f t="shared" si="489"/>
        <v/>
      </c>
      <c r="X5215" s="10" t="str">
        <f>IF($F5215="", "", IF($D5215="", 'Intro &amp; Setup'!$Z$32, IFERROR(INDEX('Intro &amp; Setup'!$Z$17:$Z$31, MATCH($D5215, 'Intro &amp; Setup'!$S$17:$S$31, 0)), "")))</f>
        <v/>
      </c>
      <c r="Z5215" s="25" t="str">
        <f t="shared" si="490"/>
        <v/>
      </c>
      <c r="AE5215" s="10" t="str">
        <f>IF($B5215="", "", IF($D5215="", 'Intro &amp; Setup'!$AC$32, IFERROR(INDEX('Intro &amp; Setup'!$AC$17:$AC$31, MATCH($D5215, 'Intro &amp; Setup'!$S$17:$S$31, 0)), "")))</f>
        <v/>
      </c>
      <c r="AG5215" s="10" t="str">
        <f t="shared" si="491"/>
        <v/>
      </c>
    </row>
    <row r="5216" spans="1:33" x14ac:dyDescent="0.25">
      <c r="A5216" s="7"/>
      <c r="B5216" s="66"/>
      <c r="C5216" s="67"/>
      <c r="D5216" s="68"/>
      <c r="E5216" s="68"/>
      <c r="F5216" s="69"/>
      <c r="G5216" s="69"/>
      <c r="H5216" s="70"/>
      <c r="I5216" s="71"/>
      <c r="J5216" s="68"/>
      <c r="K5216" s="68"/>
      <c r="L5216" s="72"/>
      <c r="M5216" s="7"/>
      <c r="N5216" s="10" t="str">
        <f t="shared" si="486"/>
        <v/>
      </c>
      <c r="O5216" s="7"/>
      <c r="P5216" s="22" t="str">
        <f t="shared" si="487"/>
        <v/>
      </c>
      <c r="Q5216" s="7"/>
      <c r="S5216" s="17" t="str">
        <f>IF($B5216="", "", IF(COUNTIF($B$11:$B5216, $B5216)&gt;1, "", $B5216))</f>
        <v/>
      </c>
      <c r="T5216" s="10" t="str">
        <f t="shared" si="488"/>
        <v/>
      </c>
      <c r="U5216" s="13">
        <v>5206</v>
      </c>
      <c r="V5216" s="17" t="str">
        <f t="shared" si="489"/>
        <v/>
      </c>
      <c r="X5216" s="10" t="str">
        <f>IF($F5216="", "", IF($D5216="", 'Intro &amp; Setup'!$Z$32, IFERROR(INDEX('Intro &amp; Setup'!$Z$17:$Z$31, MATCH($D5216, 'Intro &amp; Setup'!$S$17:$S$31, 0)), "")))</f>
        <v/>
      </c>
      <c r="Z5216" s="25" t="str">
        <f t="shared" si="490"/>
        <v/>
      </c>
      <c r="AE5216" s="10" t="str">
        <f>IF($B5216="", "", IF($D5216="", 'Intro &amp; Setup'!$AC$32, IFERROR(INDEX('Intro &amp; Setup'!$AC$17:$AC$31, MATCH($D5216, 'Intro &amp; Setup'!$S$17:$S$31, 0)), "")))</f>
        <v/>
      </c>
      <c r="AG5216" s="10" t="str">
        <f t="shared" si="491"/>
        <v/>
      </c>
    </row>
    <row r="5217" spans="1:33" x14ac:dyDescent="0.25">
      <c r="A5217" s="7"/>
      <c r="B5217" s="66"/>
      <c r="C5217" s="67"/>
      <c r="D5217" s="68"/>
      <c r="E5217" s="68"/>
      <c r="F5217" s="69"/>
      <c r="G5217" s="69"/>
      <c r="H5217" s="70"/>
      <c r="I5217" s="71"/>
      <c r="J5217" s="68"/>
      <c r="K5217" s="68"/>
      <c r="L5217" s="72"/>
      <c r="M5217" s="7"/>
      <c r="N5217" s="10" t="str">
        <f t="shared" si="486"/>
        <v/>
      </c>
      <c r="O5217" s="7"/>
      <c r="P5217" s="22" t="str">
        <f t="shared" si="487"/>
        <v/>
      </c>
      <c r="Q5217" s="7"/>
      <c r="S5217" s="17" t="str">
        <f>IF($B5217="", "", IF(COUNTIF($B$11:$B5217, $B5217)&gt;1, "", $B5217))</f>
        <v/>
      </c>
      <c r="T5217" s="10" t="str">
        <f t="shared" si="488"/>
        <v/>
      </c>
      <c r="U5217" s="13">
        <v>5207</v>
      </c>
      <c r="V5217" s="17" t="str">
        <f t="shared" si="489"/>
        <v/>
      </c>
      <c r="X5217" s="10" t="str">
        <f>IF($F5217="", "", IF($D5217="", 'Intro &amp; Setup'!$Z$32, IFERROR(INDEX('Intro &amp; Setup'!$Z$17:$Z$31, MATCH($D5217, 'Intro &amp; Setup'!$S$17:$S$31, 0)), "")))</f>
        <v/>
      </c>
      <c r="Z5217" s="25" t="str">
        <f t="shared" si="490"/>
        <v/>
      </c>
      <c r="AE5217" s="10" t="str">
        <f>IF($B5217="", "", IF($D5217="", 'Intro &amp; Setup'!$AC$32, IFERROR(INDEX('Intro &amp; Setup'!$AC$17:$AC$31, MATCH($D5217, 'Intro &amp; Setup'!$S$17:$S$31, 0)), "")))</f>
        <v/>
      </c>
      <c r="AG5217" s="10" t="str">
        <f t="shared" si="491"/>
        <v/>
      </c>
    </row>
    <row r="5218" spans="1:33" x14ac:dyDescent="0.25">
      <c r="A5218" s="7"/>
      <c r="B5218" s="66"/>
      <c r="C5218" s="67"/>
      <c r="D5218" s="68"/>
      <c r="E5218" s="68"/>
      <c r="F5218" s="69"/>
      <c r="G5218" s="69"/>
      <c r="H5218" s="70"/>
      <c r="I5218" s="71"/>
      <c r="J5218" s="68"/>
      <c r="K5218" s="68"/>
      <c r="L5218" s="72"/>
      <c r="M5218" s="7"/>
      <c r="N5218" s="10" t="str">
        <f t="shared" si="486"/>
        <v/>
      </c>
      <c r="O5218" s="7"/>
      <c r="P5218" s="22" t="str">
        <f t="shared" si="487"/>
        <v/>
      </c>
      <c r="Q5218" s="7"/>
      <c r="S5218" s="17" t="str">
        <f>IF($B5218="", "", IF(COUNTIF($B$11:$B5218, $B5218)&gt;1, "", $B5218))</f>
        <v/>
      </c>
      <c r="T5218" s="10" t="str">
        <f t="shared" si="488"/>
        <v/>
      </c>
      <c r="U5218" s="13">
        <v>5208</v>
      </c>
      <c r="V5218" s="17" t="str">
        <f t="shared" si="489"/>
        <v/>
      </c>
      <c r="X5218" s="10" t="str">
        <f>IF($F5218="", "", IF($D5218="", 'Intro &amp; Setup'!$Z$32, IFERROR(INDEX('Intro &amp; Setup'!$Z$17:$Z$31, MATCH($D5218, 'Intro &amp; Setup'!$S$17:$S$31, 0)), "")))</f>
        <v/>
      </c>
      <c r="Z5218" s="25" t="str">
        <f t="shared" si="490"/>
        <v/>
      </c>
      <c r="AE5218" s="10" t="str">
        <f>IF($B5218="", "", IF($D5218="", 'Intro &amp; Setup'!$AC$32, IFERROR(INDEX('Intro &amp; Setup'!$AC$17:$AC$31, MATCH($D5218, 'Intro &amp; Setup'!$S$17:$S$31, 0)), "")))</f>
        <v/>
      </c>
      <c r="AG5218" s="10" t="str">
        <f t="shared" si="491"/>
        <v/>
      </c>
    </row>
    <row r="5219" spans="1:33" x14ac:dyDescent="0.25">
      <c r="A5219" s="7"/>
      <c r="B5219" s="66"/>
      <c r="C5219" s="67"/>
      <c r="D5219" s="68"/>
      <c r="E5219" s="68"/>
      <c r="F5219" s="69"/>
      <c r="G5219" s="69"/>
      <c r="H5219" s="70"/>
      <c r="I5219" s="71"/>
      <c r="J5219" s="68"/>
      <c r="K5219" s="68"/>
      <c r="L5219" s="72"/>
      <c r="M5219" s="7"/>
      <c r="N5219" s="10" t="str">
        <f t="shared" si="486"/>
        <v/>
      </c>
      <c r="O5219" s="7"/>
      <c r="P5219" s="22" t="str">
        <f t="shared" si="487"/>
        <v/>
      </c>
      <c r="Q5219" s="7"/>
      <c r="S5219" s="17" t="str">
        <f>IF($B5219="", "", IF(COUNTIF($B$11:$B5219, $B5219)&gt;1, "", $B5219))</f>
        <v/>
      </c>
      <c r="T5219" s="10" t="str">
        <f t="shared" si="488"/>
        <v/>
      </c>
      <c r="U5219" s="13">
        <v>5209</v>
      </c>
      <c r="V5219" s="17" t="str">
        <f t="shared" si="489"/>
        <v/>
      </c>
      <c r="X5219" s="10" t="str">
        <f>IF($F5219="", "", IF($D5219="", 'Intro &amp; Setup'!$Z$32, IFERROR(INDEX('Intro &amp; Setup'!$Z$17:$Z$31, MATCH($D5219, 'Intro &amp; Setup'!$S$17:$S$31, 0)), "")))</f>
        <v/>
      </c>
      <c r="Z5219" s="25" t="str">
        <f t="shared" si="490"/>
        <v/>
      </c>
      <c r="AE5219" s="10" t="str">
        <f>IF($B5219="", "", IF($D5219="", 'Intro &amp; Setup'!$AC$32, IFERROR(INDEX('Intro &amp; Setup'!$AC$17:$AC$31, MATCH($D5219, 'Intro &amp; Setup'!$S$17:$S$31, 0)), "")))</f>
        <v/>
      </c>
      <c r="AG5219" s="10" t="str">
        <f t="shared" si="491"/>
        <v/>
      </c>
    </row>
    <row r="5220" spans="1:33" x14ac:dyDescent="0.25">
      <c r="A5220" s="7"/>
      <c r="B5220" s="66"/>
      <c r="C5220" s="67"/>
      <c r="D5220" s="68"/>
      <c r="E5220" s="68"/>
      <c r="F5220" s="69"/>
      <c r="G5220" s="69"/>
      <c r="H5220" s="70"/>
      <c r="I5220" s="71"/>
      <c r="J5220" s="68"/>
      <c r="K5220" s="68"/>
      <c r="L5220" s="72"/>
      <c r="M5220" s="7"/>
      <c r="N5220" s="10" t="str">
        <f t="shared" si="486"/>
        <v/>
      </c>
      <c r="O5220" s="7"/>
      <c r="P5220" s="22" t="str">
        <f t="shared" si="487"/>
        <v/>
      </c>
      <c r="Q5220" s="7"/>
      <c r="S5220" s="17" t="str">
        <f>IF($B5220="", "", IF(COUNTIF($B$11:$B5220, $B5220)&gt;1, "", $B5220))</f>
        <v/>
      </c>
      <c r="T5220" s="10" t="str">
        <f t="shared" si="488"/>
        <v/>
      </c>
      <c r="U5220" s="13">
        <v>5210</v>
      </c>
      <c r="V5220" s="17" t="str">
        <f t="shared" si="489"/>
        <v/>
      </c>
      <c r="X5220" s="10" t="str">
        <f>IF($F5220="", "", IF($D5220="", 'Intro &amp; Setup'!$Z$32, IFERROR(INDEX('Intro &amp; Setup'!$Z$17:$Z$31, MATCH($D5220, 'Intro &amp; Setup'!$S$17:$S$31, 0)), "")))</f>
        <v/>
      </c>
      <c r="Z5220" s="25" t="str">
        <f t="shared" si="490"/>
        <v/>
      </c>
      <c r="AE5220" s="10" t="str">
        <f>IF($B5220="", "", IF($D5220="", 'Intro &amp; Setup'!$AC$32, IFERROR(INDEX('Intro &amp; Setup'!$AC$17:$AC$31, MATCH($D5220, 'Intro &amp; Setup'!$S$17:$S$31, 0)), "")))</f>
        <v/>
      </c>
      <c r="AG5220" s="10" t="str">
        <f t="shared" si="491"/>
        <v/>
      </c>
    </row>
    <row r="5221" spans="1:33" x14ac:dyDescent="0.25">
      <c r="A5221" s="7"/>
      <c r="B5221" s="66"/>
      <c r="C5221" s="67"/>
      <c r="D5221" s="68"/>
      <c r="E5221" s="68"/>
      <c r="F5221" s="69"/>
      <c r="G5221" s="69"/>
      <c r="H5221" s="70"/>
      <c r="I5221" s="71"/>
      <c r="J5221" s="68"/>
      <c r="K5221" s="68"/>
      <c r="L5221" s="72"/>
      <c r="M5221" s="7"/>
      <c r="N5221" s="10" t="str">
        <f t="shared" si="486"/>
        <v/>
      </c>
      <c r="O5221" s="7"/>
      <c r="P5221" s="22" t="str">
        <f t="shared" si="487"/>
        <v/>
      </c>
      <c r="Q5221" s="7"/>
      <c r="S5221" s="17" t="str">
        <f>IF($B5221="", "", IF(COUNTIF($B$11:$B5221, $B5221)&gt;1, "", $B5221))</f>
        <v/>
      </c>
      <c r="T5221" s="10" t="str">
        <f t="shared" si="488"/>
        <v/>
      </c>
      <c r="U5221" s="13">
        <v>5211</v>
      </c>
      <c r="V5221" s="17" t="str">
        <f t="shared" si="489"/>
        <v/>
      </c>
      <c r="X5221" s="10" t="str">
        <f>IF($F5221="", "", IF($D5221="", 'Intro &amp; Setup'!$Z$32, IFERROR(INDEX('Intro &amp; Setup'!$Z$17:$Z$31, MATCH($D5221, 'Intro &amp; Setup'!$S$17:$S$31, 0)), "")))</f>
        <v/>
      </c>
      <c r="Z5221" s="25" t="str">
        <f t="shared" si="490"/>
        <v/>
      </c>
      <c r="AE5221" s="10" t="str">
        <f>IF($B5221="", "", IF($D5221="", 'Intro &amp; Setup'!$AC$32, IFERROR(INDEX('Intro &amp; Setup'!$AC$17:$AC$31, MATCH($D5221, 'Intro &amp; Setup'!$S$17:$S$31, 0)), "")))</f>
        <v/>
      </c>
      <c r="AG5221" s="10" t="str">
        <f t="shared" si="491"/>
        <v/>
      </c>
    </row>
    <row r="5222" spans="1:33" x14ac:dyDescent="0.25">
      <c r="A5222" s="7"/>
      <c r="B5222" s="66"/>
      <c r="C5222" s="67"/>
      <c r="D5222" s="68"/>
      <c r="E5222" s="68"/>
      <c r="F5222" s="69"/>
      <c r="G5222" s="69"/>
      <c r="H5222" s="70"/>
      <c r="I5222" s="71"/>
      <c r="J5222" s="68"/>
      <c r="K5222" s="68"/>
      <c r="L5222" s="72"/>
      <c r="M5222" s="7"/>
      <c r="N5222" s="10" t="str">
        <f t="shared" si="486"/>
        <v/>
      </c>
      <c r="O5222" s="7"/>
      <c r="P5222" s="22" t="str">
        <f t="shared" si="487"/>
        <v/>
      </c>
      <c r="Q5222" s="7"/>
      <c r="S5222" s="17" t="str">
        <f>IF($B5222="", "", IF(COUNTIF($B$11:$B5222, $B5222)&gt;1, "", $B5222))</f>
        <v/>
      </c>
      <c r="T5222" s="10" t="str">
        <f t="shared" si="488"/>
        <v/>
      </c>
      <c r="U5222" s="13">
        <v>5212</v>
      </c>
      <c r="V5222" s="17" t="str">
        <f t="shared" si="489"/>
        <v/>
      </c>
      <c r="X5222" s="10" t="str">
        <f>IF($F5222="", "", IF($D5222="", 'Intro &amp; Setup'!$Z$32, IFERROR(INDEX('Intro &amp; Setup'!$Z$17:$Z$31, MATCH($D5222, 'Intro &amp; Setup'!$S$17:$S$31, 0)), "")))</f>
        <v/>
      </c>
      <c r="Z5222" s="25" t="str">
        <f t="shared" si="490"/>
        <v/>
      </c>
      <c r="AE5222" s="10" t="str">
        <f>IF($B5222="", "", IF($D5222="", 'Intro &amp; Setup'!$AC$32, IFERROR(INDEX('Intro &amp; Setup'!$AC$17:$AC$31, MATCH($D5222, 'Intro &amp; Setup'!$S$17:$S$31, 0)), "")))</f>
        <v/>
      </c>
      <c r="AG5222" s="10" t="str">
        <f t="shared" si="491"/>
        <v/>
      </c>
    </row>
    <row r="5223" spans="1:33" x14ac:dyDescent="0.25">
      <c r="A5223" s="7"/>
      <c r="B5223" s="66"/>
      <c r="C5223" s="67"/>
      <c r="D5223" s="68"/>
      <c r="E5223" s="68"/>
      <c r="F5223" s="69"/>
      <c r="G5223" s="69"/>
      <c r="H5223" s="70"/>
      <c r="I5223" s="71"/>
      <c r="J5223" s="68"/>
      <c r="K5223" s="68"/>
      <c r="L5223" s="72"/>
      <c r="M5223" s="7"/>
      <c r="N5223" s="10" t="str">
        <f t="shared" si="486"/>
        <v/>
      </c>
      <c r="O5223" s="7"/>
      <c r="P5223" s="22" t="str">
        <f t="shared" si="487"/>
        <v/>
      </c>
      <c r="Q5223" s="7"/>
      <c r="S5223" s="17" t="str">
        <f>IF($B5223="", "", IF(COUNTIF($B$11:$B5223, $B5223)&gt;1, "", $B5223))</f>
        <v/>
      </c>
      <c r="T5223" s="10" t="str">
        <f t="shared" si="488"/>
        <v/>
      </c>
      <c r="U5223" s="13">
        <v>5213</v>
      </c>
      <c r="V5223" s="17" t="str">
        <f t="shared" si="489"/>
        <v/>
      </c>
      <c r="X5223" s="10" t="str">
        <f>IF($F5223="", "", IF($D5223="", 'Intro &amp; Setup'!$Z$32, IFERROR(INDEX('Intro &amp; Setup'!$Z$17:$Z$31, MATCH($D5223, 'Intro &amp; Setup'!$S$17:$S$31, 0)), "")))</f>
        <v/>
      </c>
      <c r="Z5223" s="25" t="str">
        <f t="shared" si="490"/>
        <v/>
      </c>
      <c r="AE5223" s="10" t="str">
        <f>IF($B5223="", "", IF($D5223="", 'Intro &amp; Setup'!$AC$32, IFERROR(INDEX('Intro &amp; Setup'!$AC$17:$AC$31, MATCH($D5223, 'Intro &amp; Setup'!$S$17:$S$31, 0)), "")))</f>
        <v/>
      </c>
      <c r="AG5223" s="10" t="str">
        <f t="shared" si="491"/>
        <v/>
      </c>
    </row>
    <row r="5224" spans="1:33" x14ac:dyDescent="0.25">
      <c r="A5224" s="7"/>
      <c r="B5224" s="66"/>
      <c r="C5224" s="67"/>
      <c r="D5224" s="68"/>
      <c r="E5224" s="68"/>
      <c r="F5224" s="69"/>
      <c r="G5224" s="69"/>
      <c r="H5224" s="70"/>
      <c r="I5224" s="71"/>
      <c r="J5224" s="68"/>
      <c r="K5224" s="68"/>
      <c r="L5224" s="72"/>
      <c r="M5224" s="7"/>
      <c r="N5224" s="10" t="str">
        <f t="shared" si="486"/>
        <v/>
      </c>
      <c r="O5224" s="7"/>
      <c r="P5224" s="22" t="str">
        <f t="shared" si="487"/>
        <v/>
      </c>
      <c r="Q5224" s="7"/>
      <c r="S5224" s="17" t="str">
        <f>IF($B5224="", "", IF(COUNTIF($B$11:$B5224, $B5224)&gt;1, "", $B5224))</f>
        <v/>
      </c>
      <c r="T5224" s="10" t="str">
        <f t="shared" si="488"/>
        <v/>
      </c>
      <c r="U5224" s="13">
        <v>5214</v>
      </c>
      <c r="V5224" s="17" t="str">
        <f t="shared" si="489"/>
        <v/>
      </c>
      <c r="X5224" s="10" t="str">
        <f>IF($F5224="", "", IF($D5224="", 'Intro &amp; Setup'!$Z$32, IFERROR(INDEX('Intro &amp; Setup'!$Z$17:$Z$31, MATCH($D5224, 'Intro &amp; Setup'!$S$17:$S$31, 0)), "")))</f>
        <v/>
      </c>
      <c r="Z5224" s="25" t="str">
        <f t="shared" si="490"/>
        <v/>
      </c>
      <c r="AE5224" s="10" t="str">
        <f>IF($B5224="", "", IF($D5224="", 'Intro &amp; Setup'!$AC$32, IFERROR(INDEX('Intro &amp; Setup'!$AC$17:$AC$31, MATCH($D5224, 'Intro &amp; Setup'!$S$17:$S$31, 0)), "")))</f>
        <v/>
      </c>
      <c r="AG5224" s="10" t="str">
        <f t="shared" si="491"/>
        <v/>
      </c>
    </row>
    <row r="5225" spans="1:33" x14ac:dyDescent="0.25">
      <c r="A5225" s="7"/>
      <c r="B5225" s="66"/>
      <c r="C5225" s="67"/>
      <c r="D5225" s="68"/>
      <c r="E5225" s="68"/>
      <c r="F5225" s="69"/>
      <c r="G5225" s="69"/>
      <c r="H5225" s="70"/>
      <c r="I5225" s="71"/>
      <c r="J5225" s="68"/>
      <c r="K5225" s="68"/>
      <c r="L5225" s="72"/>
      <c r="M5225" s="7"/>
      <c r="N5225" s="10" t="str">
        <f t="shared" si="486"/>
        <v/>
      </c>
      <c r="O5225" s="7"/>
      <c r="P5225" s="22" t="str">
        <f t="shared" si="487"/>
        <v/>
      </c>
      <c r="Q5225" s="7"/>
      <c r="S5225" s="17" t="str">
        <f>IF($B5225="", "", IF(COUNTIF($B$11:$B5225, $B5225)&gt;1, "", $B5225))</f>
        <v/>
      </c>
      <c r="T5225" s="10" t="str">
        <f t="shared" si="488"/>
        <v/>
      </c>
      <c r="U5225" s="13">
        <v>5215</v>
      </c>
      <c r="V5225" s="17" t="str">
        <f t="shared" si="489"/>
        <v/>
      </c>
      <c r="X5225" s="10" t="str">
        <f>IF($F5225="", "", IF($D5225="", 'Intro &amp; Setup'!$Z$32, IFERROR(INDEX('Intro &amp; Setup'!$Z$17:$Z$31, MATCH($D5225, 'Intro &amp; Setup'!$S$17:$S$31, 0)), "")))</f>
        <v/>
      </c>
      <c r="Z5225" s="25" t="str">
        <f t="shared" si="490"/>
        <v/>
      </c>
      <c r="AE5225" s="10" t="str">
        <f>IF($B5225="", "", IF($D5225="", 'Intro &amp; Setup'!$AC$32, IFERROR(INDEX('Intro &amp; Setup'!$AC$17:$AC$31, MATCH($D5225, 'Intro &amp; Setup'!$S$17:$S$31, 0)), "")))</f>
        <v/>
      </c>
      <c r="AG5225" s="10" t="str">
        <f t="shared" si="491"/>
        <v/>
      </c>
    </row>
    <row r="5226" spans="1:33" x14ac:dyDescent="0.25">
      <c r="A5226" s="7"/>
      <c r="B5226" s="66"/>
      <c r="C5226" s="67"/>
      <c r="D5226" s="68"/>
      <c r="E5226" s="68"/>
      <c r="F5226" s="69"/>
      <c r="G5226" s="69"/>
      <c r="H5226" s="70"/>
      <c r="I5226" s="71"/>
      <c r="J5226" s="68"/>
      <c r="K5226" s="68"/>
      <c r="L5226" s="72"/>
      <c r="M5226" s="7"/>
      <c r="N5226" s="10" t="str">
        <f t="shared" si="486"/>
        <v/>
      </c>
      <c r="O5226" s="7"/>
      <c r="P5226" s="22" t="str">
        <f t="shared" si="487"/>
        <v/>
      </c>
      <c r="Q5226" s="7"/>
      <c r="S5226" s="17" t="str">
        <f>IF($B5226="", "", IF(COUNTIF($B$11:$B5226, $B5226)&gt;1, "", $B5226))</f>
        <v/>
      </c>
      <c r="T5226" s="10" t="str">
        <f t="shared" si="488"/>
        <v/>
      </c>
      <c r="U5226" s="13">
        <v>5216</v>
      </c>
      <c r="V5226" s="17" t="str">
        <f t="shared" si="489"/>
        <v/>
      </c>
      <c r="X5226" s="10" t="str">
        <f>IF($F5226="", "", IF($D5226="", 'Intro &amp; Setup'!$Z$32, IFERROR(INDEX('Intro &amp; Setup'!$Z$17:$Z$31, MATCH($D5226, 'Intro &amp; Setup'!$S$17:$S$31, 0)), "")))</f>
        <v/>
      </c>
      <c r="Z5226" s="25" t="str">
        <f t="shared" si="490"/>
        <v/>
      </c>
      <c r="AE5226" s="10" t="str">
        <f>IF($B5226="", "", IF($D5226="", 'Intro &amp; Setup'!$AC$32, IFERROR(INDEX('Intro &amp; Setup'!$AC$17:$AC$31, MATCH($D5226, 'Intro &amp; Setup'!$S$17:$S$31, 0)), "")))</f>
        <v/>
      </c>
      <c r="AG5226" s="10" t="str">
        <f t="shared" si="491"/>
        <v/>
      </c>
    </row>
    <row r="5227" spans="1:33" x14ac:dyDescent="0.25">
      <c r="A5227" s="7"/>
      <c r="B5227" s="66"/>
      <c r="C5227" s="67"/>
      <c r="D5227" s="68"/>
      <c r="E5227" s="68"/>
      <c r="F5227" s="69"/>
      <c r="G5227" s="69"/>
      <c r="H5227" s="70"/>
      <c r="I5227" s="71"/>
      <c r="J5227" s="68"/>
      <c r="K5227" s="68"/>
      <c r="L5227" s="72"/>
      <c r="M5227" s="7"/>
      <c r="N5227" s="10" t="str">
        <f t="shared" si="486"/>
        <v/>
      </c>
      <c r="O5227" s="7"/>
      <c r="P5227" s="22" t="str">
        <f t="shared" si="487"/>
        <v/>
      </c>
      <c r="Q5227" s="7"/>
      <c r="S5227" s="17" t="str">
        <f>IF($B5227="", "", IF(COUNTIF($B$11:$B5227, $B5227)&gt;1, "", $B5227))</f>
        <v/>
      </c>
      <c r="T5227" s="10" t="str">
        <f t="shared" si="488"/>
        <v/>
      </c>
      <c r="U5227" s="13">
        <v>5217</v>
      </c>
      <c r="V5227" s="17" t="str">
        <f t="shared" si="489"/>
        <v/>
      </c>
      <c r="X5227" s="10" t="str">
        <f>IF($F5227="", "", IF($D5227="", 'Intro &amp; Setup'!$Z$32, IFERROR(INDEX('Intro &amp; Setup'!$Z$17:$Z$31, MATCH($D5227, 'Intro &amp; Setup'!$S$17:$S$31, 0)), "")))</f>
        <v/>
      </c>
      <c r="Z5227" s="25" t="str">
        <f t="shared" si="490"/>
        <v/>
      </c>
      <c r="AE5227" s="10" t="str">
        <f>IF($B5227="", "", IF($D5227="", 'Intro &amp; Setup'!$AC$32, IFERROR(INDEX('Intro &amp; Setup'!$AC$17:$AC$31, MATCH($D5227, 'Intro &amp; Setup'!$S$17:$S$31, 0)), "")))</f>
        <v/>
      </c>
      <c r="AG5227" s="10" t="str">
        <f t="shared" si="491"/>
        <v/>
      </c>
    </row>
    <row r="5228" spans="1:33" x14ac:dyDescent="0.25">
      <c r="A5228" s="7"/>
      <c r="B5228" s="66"/>
      <c r="C5228" s="67"/>
      <c r="D5228" s="68"/>
      <c r="E5228" s="68"/>
      <c r="F5228" s="69"/>
      <c r="G5228" s="69"/>
      <c r="H5228" s="70"/>
      <c r="I5228" s="71"/>
      <c r="J5228" s="68"/>
      <c r="K5228" s="68"/>
      <c r="L5228" s="72"/>
      <c r="M5228" s="7"/>
      <c r="N5228" s="10" t="str">
        <f t="shared" si="486"/>
        <v/>
      </c>
      <c r="O5228" s="7"/>
      <c r="P5228" s="22" t="str">
        <f t="shared" si="487"/>
        <v/>
      </c>
      <c r="Q5228" s="7"/>
      <c r="S5228" s="17" t="str">
        <f>IF($B5228="", "", IF(COUNTIF($B$11:$B5228, $B5228)&gt;1, "", $B5228))</f>
        <v/>
      </c>
      <c r="T5228" s="10" t="str">
        <f t="shared" si="488"/>
        <v/>
      </c>
      <c r="U5228" s="13">
        <v>5218</v>
      </c>
      <c r="V5228" s="17" t="str">
        <f t="shared" si="489"/>
        <v/>
      </c>
      <c r="X5228" s="10" t="str">
        <f>IF($F5228="", "", IF($D5228="", 'Intro &amp; Setup'!$Z$32, IFERROR(INDEX('Intro &amp; Setup'!$Z$17:$Z$31, MATCH($D5228, 'Intro &amp; Setup'!$S$17:$S$31, 0)), "")))</f>
        <v/>
      </c>
      <c r="Z5228" s="25" t="str">
        <f t="shared" si="490"/>
        <v/>
      </c>
      <c r="AE5228" s="10" t="str">
        <f>IF($B5228="", "", IF($D5228="", 'Intro &amp; Setup'!$AC$32, IFERROR(INDEX('Intro &amp; Setup'!$AC$17:$AC$31, MATCH($D5228, 'Intro &amp; Setup'!$S$17:$S$31, 0)), "")))</f>
        <v/>
      </c>
      <c r="AG5228" s="10" t="str">
        <f t="shared" si="491"/>
        <v/>
      </c>
    </row>
    <row r="5229" spans="1:33" x14ac:dyDescent="0.25">
      <c r="A5229" s="7"/>
      <c r="B5229" s="66"/>
      <c r="C5229" s="67"/>
      <c r="D5229" s="68"/>
      <c r="E5229" s="68"/>
      <c r="F5229" s="69"/>
      <c r="G5229" s="69"/>
      <c r="H5229" s="70"/>
      <c r="I5229" s="71"/>
      <c r="J5229" s="68"/>
      <c r="K5229" s="68"/>
      <c r="L5229" s="72"/>
      <c r="M5229" s="7"/>
      <c r="N5229" s="10" t="str">
        <f t="shared" si="486"/>
        <v/>
      </c>
      <c r="O5229" s="7"/>
      <c r="P5229" s="22" t="str">
        <f t="shared" si="487"/>
        <v/>
      </c>
      <c r="Q5229" s="7"/>
      <c r="S5229" s="17" t="str">
        <f>IF($B5229="", "", IF(COUNTIF($B$11:$B5229, $B5229)&gt;1, "", $B5229))</f>
        <v/>
      </c>
      <c r="T5229" s="10" t="str">
        <f t="shared" si="488"/>
        <v/>
      </c>
      <c r="U5229" s="13">
        <v>5219</v>
      </c>
      <c r="V5229" s="17" t="str">
        <f t="shared" si="489"/>
        <v/>
      </c>
      <c r="X5229" s="10" t="str">
        <f>IF($F5229="", "", IF($D5229="", 'Intro &amp; Setup'!$Z$32, IFERROR(INDEX('Intro &amp; Setup'!$Z$17:$Z$31, MATCH($D5229, 'Intro &amp; Setup'!$S$17:$S$31, 0)), "")))</f>
        <v/>
      </c>
      <c r="Z5229" s="25" t="str">
        <f t="shared" si="490"/>
        <v/>
      </c>
      <c r="AE5229" s="10" t="str">
        <f>IF($B5229="", "", IF($D5229="", 'Intro &amp; Setup'!$AC$32, IFERROR(INDEX('Intro &amp; Setup'!$AC$17:$AC$31, MATCH($D5229, 'Intro &amp; Setup'!$S$17:$S$31, 0)), "")))</f>
        <v/>
      </c>
      <c r="AG5229" s="10" t="str">
        <f t="shared" si="491"/>
        <v/>
      </c>
    </row>
    <row r="5230" spans="1:33" x14ac:dyDescent="0.25">
      <c r="A5230" s="7"/>
      <c r="B5230" s="66"/>
      <c r="C5230" s="67"/>
      <c r="D5230" s="68"/>
      <c r="E5230" s="68"/>
      <c r="F5230" s="69"/>
      <c r="G5230" s="69"/>
      <c r="H5230" s="70"/>
      <c r="I5230" s="71"/>
      <c r="J5230" s="68"/>
      <c r="K5230" s="68"/>
      <c r="L5230" s="72"/>
      <c r="M5230" s="7"/>
      <c r="N5230" s="10" t="str">
        <f t="shared" si="486"/>
        <v/>
      </c>
      <c r="O5230" s="7"/>
      <c r="P5230" s="22" t="str">
        <f t="shared" si="487"/>
        <v/>
      </c>
      <c r="Q5230" s="7"/>
      <c r="S5230" s="17" t="str">
        <f>IF($B5230="", "", IF(COUNTIF($B$11:$B5230, $B5230)&gt;1, "", $B5230))</f>
        <v/>
      </c>
      <c r="T5230" s="10" t="str">
        <f t="shared" si="488"/>
        <v/>
      </c>
      <c r="U5230" s="13">
        <v>5220</v>
      </c>
      <c r="V5230" s="17" t="str">
        <f t="shared" si="489"/>
        <v/>
      </c>
      <c r="X5230" s="10" t="str">
        <f>IF($F5230="", "", IF($D5230="", 'Intro &amp; Setup'!$Z$32, IFERROR(INDEX('Intro &amp; Setup'!$Z$17:$Z$31, MATCH($D5230, 'Intro &amp; Setup'!$S$17:$S$31, 0)), "")))</f>
        <v/>
      </c>
      <c r="Z5230" s="25" t="str">
        <f t="shared" si="490"/>
        <v/>
      </c>
      <c r="AE5230" s="10" t="str">
        <f>IF($B5230="", "", IF($D5230="", 'Intro &amp; Setup'!$AC$32, IFERROR(INDEX('Intro &amp; Setup'!$AC$17:$AC$31, MATCH($D5230, 'Intro &amp; Setup'!$S$17:$S$31, 0)), "")))</f>
        <v/>
      </c>
      <c r="AG5230" s="10" t="str">
        <f t="shared" si="491"/>
        <v/>
      </c>
    </row>
    <row r="5231" spans="1:33" x14ac:dyDescent="0.25">
      <c r="A5231" s="7"/>
      <c r="B5231" s="66"/>
      <c r="C5231" s="67"/>
      <c r="D5231" s="68"/>
      <c r="E5231" s="68"/>
      <c r="F5231" s="69"/>
      <c r="G5231" s="69"/>
      <c r="H5231" s="70"/>
      <c r="I5231" s="71"/>
      <c r="J5231" s="68"/>
      <c r="K5231" s="68"/>
      <c r="L5231" s="72"/>
      <c r="M5231" s="7"/>
      <c r="N5231" s="10" t="str">
        <f t="shared" si="486"/>
        <v/>
      </c>
      <c r="O5231" s="7"/>
      <c r="P5231" s="22" t="str">
        <f t="shared" si="487"/>
        <v/>
      </c>
      <c r="Q5231" s="7"/>
      <c r="S5231" s="17" t="str">
        <f>IF($B5231="", "", IF(COUNTIF($B$11:$B5231, $B5231)&gt;1, "", $B5231))</f>
        <v/>
      </c>
      <c r="T5231" s="10" t="str">
        <f t="shared" si="488"/>
        <v/>
      </c>
      <c r="U5231" s="13">
        <v>5221</v>
      </c>
      <c r="V5231" s="17" t="str">
        <f t="shared" si="489"/>
        <v/>
      </c>
      <c r="X5231" s="10" t="str">
        <f>IF($F5231="", "", IF($D5231="", 'Intro &amp; Setup'!$Z$32, IFERROR(INDEX('Intro &amp; Setup'!$Z$17:$Z$31, MATCH($D5231, 'Intro &amp; Setup'!$S$17:$S$31, 0)), "")))</f>
        <v/>
      </c>
      <c r="Z5231" s="25" t="str">
        <f t="shared" si="490"/>
        <v/>
      </c>
      <c r="AE5231" s="10" t="str">
        <f>IF($B5231="", "", IF($D5231="", 'Intro &amp; Setup'!$AC$32, IFERROR(INDEX('Intro &amp; Setup'!$AC$17:$AC$31, MATCH($D5231, 'Intro &amp; Setup'!$S$17:$S$31, 0)), "")))</f>
        <v/>
      </c>
      <c r="AG5231" s="10" t="str">
        <f t="shared" si="491"/>
        <v/>
      </c>
    </row>
    <row r="5232" spans="1:33" x14ac:dyDescent="0.25">
      <c r="A5232" s="7"/>
      <c r="B5232" s="66"/>
      <c r="C5232" s="67"/>
      <c r="D5232" s="68"/>
      <c r="E5232" s="68"/>
      <c r="F5232" s="69"/>
      <c r="G5232" s="69"/>
      <c r="H5232" s="70"/>
      <c r="I5232" s="71"/>
      <c r="J5232" s="68"/>
      <c r="K5232" s="68"/>
      <c r="L5232" s="72"/>
      <c r="M5232" s="7"/>
      <c r="N5232" s="10" t="str">
        <f t="shared" si="486"/>
        <v/>
      </c>
      <c r="O5232" s="7"/>
      <c r="P5232" s="22" t="str">
        <f t="shared" si="487"/>
        <v/>
      </c>
      <c r="Q5232" s="7"/>
      <c r="S5232" s="17" t="str">
        <f>IF($B5232="", "", IF(COUNTIF($B$11:$B5232, $B5232)&gt;1, "", $B5232))</f>
        <v/>
      </c>
      <c r="T5232" s="10" t="str">
        <f t="shared" si="488"/>
        <v/>
      </c>
      <c r="U5232" s="13">
        <v>5222</v>
      </c>
      <c r="V5232" s="17" t="str">
        <f t="shared" si="489"/>
        <v/>
      </c>
      <c r="X5232" s="10" t="str">
        <f>IF($F5232="", "", IF($D5232="", 'Intro &amp; Setup'!$Z$32, IFERROR(INDEX('Intro &amp; Setup'!$Z$17:$Z$31, MATCH($D5232, 'Intro &amp; Setup'!$S$17:$S$31, 0)), "")))</f>
        <v/>
      </c>
      <c r="Z5232" s="25" t="str">
        <f t="shared" si="490"/>
        <v/>
      </c>
      <c r="AE5232" s="10" t="str">
        <f>IF($B5232="", "", IF($D5232="", 'Intro &amp; Setup'!$AC$32, IFERROR(INDEX('Intro &amp; Setup'!$AC$17:$AC$31, MATCH($D5232, 'Intro &amp; Setup'!$S$17:$S$31, 0)), "")))</f>
        <v/>
      </c>
      <c r="AG5232" s="10" t="str">
        <f t="shared" si="491"/>
        <v/>
      </c>
    </row>
    <row r="5233" spans="1:33" x14ac:dyDescent="0.25">
      <c r="A5233" s="7"/>
      <c r="B5233" s="66"/>
      <c r="C5233" s="67"/>
      <c r="D5233" s="68"/>
      <c r="E5233" s="68"/>
      <c r="F5233" s="69"/>
      <c r="G5233" s="69"/>
      <c r="H5233" s="70"/>
      <c r="I5233" s="71"/>
      <c r="J5233" s="68"/>
      <c r="K5233" s="68"/>
      <c r="L5233" s="72"/>
      <c r="M5233" s="7"/>
      <c r="N5233" s="10" t="str">
        <f t="shared" si="486"/>
        <v/>
      </c>
      <c r="O5233" s="7"/>
      <c r="P5233" s="22" t="str">
        <f t="shared" si="487"/>
        <v/>
      </c>
      <c r="Q5233" s="7"/>
      <c r="S5233" s="17" t="str">
        <f>IF($B5233="", "", IF(COUNTIF($B$11:$B5233, $B5233)&gt;1, "", $B5233))</f>
        <v/>
      </c>
      <c r="T5233" s="10" t="str">
        <f t="shared" si="488"/>
        <v/>
      </c>
      <c r="U5233" s="13">
        <v>5223</v>
      </c>
      <c r="V5233" s="17" t="str">
        <f t="shared" si="489"/>
        <v/>
      </c>
      <c r="X5233" s="10" t="str">
        <f>IF($F5233="", "", IF($D5233="", 'Intro &amp; Setup'!$Z$32, IFERROR(INDEX('Intro &amp; Setup'!$Z$17:$Z$31, MATCH($D5233, 'Intro &amp; Setup'!$S$17:$S$31, 0)), "")))</f>
        <v/>
      </c>
      <c r="Z5233" s="25" t="str">
        <f t="shared" si="490"/>
        <v/>
      </c>
      <c r="AE5233" s="10" t="str">
        <f>IF($B5233="", "", IF($D5233="", 'Intro &amp; Setup'!$AC$32, IFERROR(INDEX('Intro &amp; Setup'!$AC$17:$AC$31, MATCH($D5233, 'Intro &amp; Setup'!$S$17:$S$31, 0)), "")))</f>
        <v/>
      </c>
      <c r="AG5233" s="10" t="str">
        <f t="shared" si="491"/>
        <v/>
      </c>
    </row>
    <row r="5234" spans="1:33" x14ac:dyDescent="0.25">
      <c r="A5234" s="7"/>
      <c r="B5234" s="66"/>
      <c r="C5234" s="67"/>
      <c r="D5234" s="68"/>
      <c r="E5234" s="68"/>
      <c r="F5234" s="69"/>
      <c r="G5234" s="69"/>
      <c r="H5234" s="70"/>
      <c r="I5234" s="71"/>
      <c r="J5234" s="68"/>
      <c r="K5234" s="68"/>
      <c r="L5234" s="72"/>
      <c r="M5234" s="7"/>
      <c r="N5234" s="10" t="str">
        <f t="shared" si="486"/>
        <v/>
      </c>
      <c r="O5234" s="7"/>
      <c r="P5234" s="22" t="str">
        <f t="shared" si="487"/>
        <v/>
      </c>
      <c r="Q5234" s="7"/>
      <c r="S5234" s="17" t="str">
        <f>IF($B5234="", "", IF(COUNTIF($B$11:$B5234, $B5234)&gt;1, "", $B5234))</f>
        <v/>
      </c>
      <c r="T5234" s="10" t="str">
        <f t="shared" si="488"/>
        <v/>
      </c>
      <c r="U5234" s="13">
        <v>5224</v>
      </c>
      <c r="V5234" s="17" t="str">
        <f t="shared" si="489"/>
        <v/>
      </c>
      <c r="X5234" s="10" t="str">
        <f>IF($F5234="", "", IF($D5234="", 'Intro &amp; Setup'!$Z$32, IFERROR(INDEX('Intro &amp; Setup'!$Z$17:$Z$31, MATCH($D5234, 'Intro &amp; Setup'!$S$17:$S$31, 0)), "")))</f>
        <v/>
      </c>
      <c r="Z5234" s="25" t="str">
        <f t="shared" si="490"/>
        <v/>
      </c>
      <c r="AE5234" s="10" t="str">
        <f>IF($B5234="", "", IF($D5234="", 'Intro &amp; Setup'!$AC$32, IFERROR(INDEX('Intro &amp; Setup'!$AC$17:$AC$31, MATCH($D5234, 'Intro &amp; Setup'!$S$17:$S$31, 0)), "")))</f>
        <v/>
      </c>
      <c r="AG5234" s="10" t="str">
        <f t="shared" si="491"/>
        <v/>
      </c>
    </row>
    <row r="5235" spans="1:33" x14ac:dyDescent="0.25">
      <c r="A5235" s="7"/>
      <c r="B5235" s="66"/>
      <c r="C5235" s="67"/>
      <c r="D5235" s="68"/>
      <c r="E5235" s="68"/>
      <c r="F5235" s="69"/>
      <c r="G5235" s="69"/>
      <c r="H5235" s="70"/>
      <c r="I5235" s="71"/>
      <c r="J5235" s="68"/>
      <c r="K5235" s="68"/>
      <c r="L5235" s="72"/>
      <c r="M5235" s="7"/>
      <c r="N5235" s="10" t="str">
        <f t="shared" si="486"/>
        <v/>
      </c>
      <c r="O5235" s="7"/>
      <c r="P5235" s="22" t="str">
        <f t="shared" si="487"/>
        <v/>
      </c>
      <c r="Q5235" s="7"/>
      <c r="S5235" s="17" t="str">
        <f>IF($B5235="", "", IF(COUNTIF($B$11:$B5235, $B5235)&gt;1, "", $B5235))</f>
        <v/>
      </c>
      <c r="T5235" s="10" t="str">
        <f t="shared" si="488"/>
        <v/>
      </c>
      <c r="U5235" s="13">
        <v>5225</v>
      </c>
      <c r="V5235" s="17" t="str">
        <f t="shared" si="489"/>
        <v/>
      </c>
      <c r="X5235" s="10" t="str">
        <f>IF($F5235="", "", IF($D5235="", 'Intro &amp; Setup'!$Z$32, IFERROR(INDEX('Intro &amp; Setup'!$Z$17:$Z$31, MATCH($D5235, 'Intro &amp; Setup'!$S$17:$S$31, 0)), "")))</f>
        <v/>
      </c>
      <c r="Z5235" s="25" t="str">
        <f t="shared" si="490"/>
        <v/>
      </c>
      <c r="AE5235" s="10" t="str">
        <f>IF($B5235="", "", IF($D5235="", 'Intro &amp; Setup'!$AC$32, IFERROR(INDEX('Intro &amp; Setup'!$AC$17:$AC$31, MATCH($D5235, 'Intro &amp; Setup'!$S$17:$S$31, 0)), "")))</f>
        <v/>
      </c>
      <c r="AG5235" s="10" t="str">
        <f t="shared" si="491"/>
        <v/>
      </c>
    </row>
    <row r="5236" spans="1:33" x14ac:dyDescent="0.25">
      <c r="A5236" s="7"/>
      <c r="B5236" s="66"/>
      <c r="C5236" s="67"/>
      <c r="D5236" s="68"/>
      <c r="E5236" s="68"/>
      <c r="F5236" s="69"/>
      <c r="G5236" s="69"/>
      <c r="H5236" s="70"/>
      <c r="I5236" s="71"/>
      <c r="J5236" s="68"/>
      <c r="K5236" s="68"/>
      <c r="L5236" s="72"/>
      <c r="M5236" s="7"/>
      <c r="N5236" s="10" t="str">
        <f t="shared" si="486"/>
        <v/>
      </c>
      <c r="O5236" s="7"/>
      <c r="P5236" s="22" t="str">
        <f t="shared" si="487"/>
        <v/>
      </c>
      <c r="Q5236" s="7"/>
      <c r="S5236" s="17" t="str">
        <f>IF($B5236="", "", IF(COUNTIF($B$11:$B5236, $B5236)&gt;1, "", $B5236))</f>
        <v/>
      </c>
      <c r="T5236" s="10" t="str">
        <f t="shared" si="488"/>
        <v/>
      </c>
      <c r="U5236" s="13">
        <v>5226</v>
      </c>
      <c r="V5236" s="17" t="str">
        <f t="shared" si="489"/>
        <v/>
      </c>
      <c r="X5236" s="10" t="str">
        <f>IF($F5236="", "", IF($D5236="", 'Intro &amp; Setup'!$Z$32, IFERROR(INDEX('Intro &amp; Setup'!$Z$17:$Z$31, MATCH($D5236, 'Intro &amp; Setup'!$S$17:$S$31, 0)), "")))</f>
        <v/>
      </c>
      <c r="Z5236" s="25" t="str">
        <f t="shared" si="490"/>
        <v/>
      </c>
      <c r="AE5236" s="10" t="str">
        <f>IF($B5236="", "", IF($D5236="", 'Intro &amp; Setup'!$AC$32, IFERROR(INDEX('Intro &amp; Setup'!$AC$17:$AC$31, MATCH($D5236, 'Intro &amp; Setup'!$S$17:$S$31, 0)), "")))</f>
        <v/>
      </c>
      <c r="AG5236" s="10" t="str">
        <f t="shared" si="491"/>
        <v/>
      </c>
    </row>
    <row r="5237" spans="1:33" x14ac:dyDescent="0.25">
      <c r="A5237" s="7"/>
      <c r="B5237" s="66"/>
      <c r="C5237" s="67"/>
      <c r="D5237" s="68"/>
      <c r="E5237" s="68"/>
      <c r="F5237" s="69"/>
      <c r="G5237" s="69"/>
      <c r="H5237" s="70"/>
      <c r="I5237" s="71"/>
      <c r="J5237" s="68"/>
      <c r="K5237" s="68"/>
      <c r="L5237" s="72"/>
      <c r="M5237" s="7"/>
      <c r="N5237" s="10" t="str">
        <f t="shared" si="486"/>
        <v/>
      </c>
      <c r="O5237" s="7"/>
      <c r="P5237" s="22" t="str">
        <f t="shared" si="487"/>
        <v/>
      </c>
      <c r="Q5237" s="7"/>
      <c r="S5237" s="17" t="str">
        <f>IF($B5237="", "", IF(COUNTIF($B$11:$B5237, $B5237)&gt;1, "", $B5237))</f>
        <v/>
      </c>
      <c r="T5237" s="10" t="str">
        <f t="shared" si="488"/>
        <v/>
      </c>
      <c r="U5237" s="13">
        <v>5227</v>
      </c>
      <c r="V5237" s="17" t="str">
        <f t="shared" si="489"/>
        <v/>
      </c>
      <c r="X5237" s="10" t="str">
        <f>IF($F5237="", "", IF($D5237="", 'Intro &amp; Setup'!$Z$32, IFERROR(INDEX('Intro &amp; Setup'!$Z$17:$Z$31, MATCH($D5237, 'Intro &amp; Setup'!$S$17:$S$31, 0)), "")))</f>
        <v/>
      </c>
      <c r="Z5237" s="25" t="str">
        <f t="shared" si="490"/>
        <v/>
      </c>
      <c r="AE5237" s="10" t="str">
        <f>IF($B5237="", "", IF($D5237="", 'Intro &amp; Setup'!$AC$32, IFERROR(INDEX('Intro &amp; Setup'!$AC$17:$AC$31, MATCH($D5237, 'Intro &amp; Setup'!$S$17:$S$31, 0)), "")))</f>
        <v/>
      </c>
      <c r="AG5237" s="10" t="str">
        <f t="shared" si="491"/>
        <v/>
      </c>
    </row>
    <row r="5238" spans="1:33" x14ac:dyDescent="0.25">
      <c r="A5238" s="7"/>
      <c r="B5238" s="66"/>
      <c r="C5238" s="67"/>
      <c r="D5238" s="68"/>
      <c r="E5238" s="68"/>
      <c r="F5238" s="69"/>
      <c r="G5238" s="69"/>
      <c r="H5238" s="70"/>
      <c r="I5238" s="71"/>
      <c r="J5238" s="68"/>
      <c r="K5238" s="68"/>
      <c r="L5238" s="72"/>
      <c r="M5238" s="7"/>
      <c r="N5238" s="10" t="str">
        <f t="shared" si="486"/>
        <v/>
      </c>
      <c r="O5238" s="7"/>
      <c r="P5238" s="22" t="str">
        <f t="shared" si="487"/>
        <v/>
      </c>
      <c r="Q5238" s="7"/>
      <c r="S5238" s="17" t="str">
        <f>IF($B5238="", "", IF(COUNTIF($B$11:$B5238, $B5238)&gt;1, "", $B5238))</f>
        <v/>
      </c>
      <c r="T5238" s="10" t="str">
        <f t="shared" si="488"/>
        <v/>
      </c>
      <c r="U5238" s="13">
        <v>5228</v>
      </c>
      <c r="V5238" s="17" t="str">
        <f t="shared" si="489"/>
        <v/>
      </c>
      <c r="X5238" s="10" t="str">
        <f>IF($F5238="", "", IF($D5238="", 'Intro &amp; Setup'!$Z$32, IFERROR(INDEX('Intro &amp; Setup'!$Z$17:$Z$31, MATCH($D5238, 'Intro &amp; Setup'!$S$17:$S$31, 0)), "")))</f>
        <v/>
      </c>
      <c r="Z5238" s="25" t="str">
        <f t="shared" si="490"/>
        <v/>
      </c>
      <c r="AE5238" s="10" t="str">
        <f>IF($B5238="", "", IF($D5238="", 'Intro &amp; Setup'!$AC$32, IFERROR(INDEX('Intro &amp; Setup'!$AC$17:$AC$31, MATCH($D5238, 'Intro &amp; Setup'!$S$17:$S$31, 0)), "")))</f>
        <v/>
      </c>
      <c r="AG5238" s="10" t="str">
        <f t="shared" si="491"/>
        <v/>
      </c>
    </row>
    <row r="5239" spans="1:33" x14ac:dyDescent="0.25">
      <c r="A5239" s="7"/>
      <c r="B5239" s="66"/>
      <c r="C5239" s="67"/>
      <c r="D5239" s="68"/>
      <c r="E5239" s="68"/>
      <c r="F5239" s="69"/>
      <c r="G5239" s="69"/>
      <c r="H5239" s="70"/>
      <c r="I5239" s="71"/>
      <c r="J5239" s="68"/>
      <c r="K5239" s="68"/>
      <c r="L5239" s="72"/>
      <c r="M5239" s="7"/>
      <c r="N5239" s="10" t="str">
        <f t="shared" si="486"/>
        <v/>
      </c>
      <c r="O5239" s="7"/>
      <c r="P5239" s="22" t="str">
        <f t="shared" si="487"/>
        <v/>
      </c>
      <c r="Q5239" s="7"/>
      <c r="S5239" s="17" t="str">
        <f>IF($B5239="", "", IF(COUNTIF($B$11:$B5239, $B5239)&gt;1, "", $B5239))</f>
        <v/>
      </c>
      <c r="T5239" s="10" t="str">
        <f t="shared" si="488"/>
        <v/>
      </c>
      <c r="U5239" s="13">
        <v>5229</v>
      </c>
      <c r="V5239" s="17" t="str">
        <f t="shared" si="489"/>
        <v/>
      </c>
      <c r="X5239" s="10" t="str">
        <f>IF($F5239="", "", IF($D5239="", 'Intro &amp; Setup'!$Z$32, IFERROR(INDEX('Intro &amp; Setup'!$Z$17:$Z$31, MATCH($D5239, 'Intro &amp; Setup'!$S$17:$S$31, 0)), "")))</f>
        <v/>
      </c>
      <c r="Z5239" s="25" t="str">
        <f t="shared" si="490"/>
        <v/>
      </c>
      <c r="AE5239" s="10" t="str">
        <f>IF($B5239="", "", IF($D5239="", 'Intro &amp; Setup'!$AC$32, IFERROR(INDEX('Intro &amp; Setup'!$AC$17:$AC$31, MATCH($D5239, 'Intro &amp; Setup'!$S$17:$S$31, 0)), "")))</f>
        <v/>
      </c>
      <c r="AG5239" s="10" t="str">
        <f t="shared" si="491"/>
        <v/>
      </c>
    </row>
    <row r="5240" spans="1:33" x14ac:dyDescent="0.25">
      <c r="A5240" s="7"/>
      <c r="B5240" s="66"/>
      <c r="C5240" s="67"/>
      <c r="D5240" s="68"/>
      <c r="E5240" s="68"/>
      <c r="F5240" s="69"/>
      <c r="G5240" s="69"/>
      <c r="H5240" s="70"/>
      <c r="I5240" s="71"/>
      <c r="J5240" s="68"/>
      <c r="K5240" s="68"/>
      <c r="L5240" s="72"/>
      <c r="M5240" s="7"/>
      <c r="N5240" s="10" t="str">
        <f t="shared" si="486"/>
        <v/>
      </c>
      <c r="O5240" s="7"/>
      <c r="P5240" s="22" t="str">
        <f t="shared" si="487"/>
        <v/>
      </c>
      <c r="Q5240" s="7"/>
      <c r="S5240" s="17" t="str">
        <f>IF($B5240="", "", IF(COUNTIF($B$11:$B5240, $B5240)&gt;1, "", $B5240))</f>
        <v/>
      </c>
      <c r="T5240" s="10" t="str">
        <f t="shared" si="488"/>
        <v/>
      </c>
      <c r="U5240" s="13">
        <v>5230</v>
      </c>
      <c r="V5240" s="17" t="str">
        <f t="shared" si="489"/>
        <v/>
      </c>
      <c r="X5240" s="10" t="str">
        <f>IF($F5240="", "", IF($D5240="", 'Intro &amp; Setup'!$Z$32, IFERROR(INDEX('Intro &amp; Setup'!$Z$17:$Z$31, MATCH($D5240, 'Intro &amp; Setup'!$S$17:$S$31, 0)), "")))</f>
        <v/>
      </c>
      <c r="Z5240" s="25" t="str">
        <f t="shared" si="490"/>
        <v/>
      </c>
      <c r="AE5240" s="10" t="str">
        <f>IF($B5240="", "", IF($D5240="", 'Intro &amp; Setup'!$AC$32, IFERROR(INDEX('Intro &amp; Setup'!$AC$17:$AC$31, MATCH($D5240, 'Intro &amp; Setup'!$S$17:$S$31, 0)), "")))</f>
        <v/>
      </c>
      <c r="AG5240" s="10" t="str">
        <f t="shared" si="491"/>
        <v/>
      </c>
    </row>
    <row r="5241" spans="1:33" x14ac:dyDescent="0.25">
      <c r="A5241" s="7"/>
      <c r="B5241" s="66"/>
      <c r="C5241" s="67"/>
      <c r="D5241" s="68"/>
      <c r="E5241" s="68"/>
      <c r="F5241" s="69"/>
      <c r="G5241" s="69"/>
      <c r="H5241" s="70"/>
      <c r="I5241" s="71"/>
      <c r="J5241" s="68"/>
      <c r="K5241" s="68"/>
      <c r="L5241" s="72"/>
      <c r="M5241" s="7"/>
      <c r="N5241" s="10" t="str">
        <f t="shared" si="486"/>
        <v/>
      </c>
      <c r="O5241" s="7"/>
      <c r="P5241" s="22" t="str">
        <f t="shared" si="487"/>
        <v/>
      </c>
      <c r="Q5241" s="7"/>
      <c r="S5241" s="17" t="str">
        <f>IF($B5241="", "", IF(COUNTIF($B$11:$B5241, $B5241)&gt;1, "", $B5241))</f>
        <v/>
      </c>
      <c r="T5241" s="10" t="str">
        <f t="shared" si="488"/>
        <v/>
      </c>
      <c r="U5241" s="13">
        <v>5231</v>
      </c>
      <c r="V5241" s="17" t="str">
        <f t="shared" si="489"/>
        <v/>
      </c>
      <c r="X5241" s="10" t="str">
        <f>IF($F5241="", "", IF($D5241="", 'Intro &amp; Setup'!$Z$32, IFERROR(INDEX('Intro &amp; Setup'!$Z$17:$Z$31, MATCH($D5241, 'Intro &amp; Setup'!$S$17:$S$31, 0)), "")))</f>
        <v/>
      </c>
      <c r="Z5241" s="25" t="str">
        <f t="shared" si="490"/>
        <v/>
      </c>
      <c r="AE5241" s="10" t="str">
        <f>IF($B5241="", "", IF($D5241="", 'Intro &amp; Setup'!$AC$32, IFERROR(INDEX('Intro &amp; Setup'!$AC$17:$AC$31, MATCH($D5241, 'Intro &amp; Setup'!$S$17:$S$31, 0)), "")))</f>
        <v/>
      </c>
      <c r="AG5241" s="10" t="str">
        <f t="shared" si="491"/>
        <v/>
      </c>
    </row>
    <row r="5242" spans="1:33" x14ac:dyDescent="0.25">
      <c r="A5242" s="7"/>
      <c r="B5242" s="66"/>
      <c r="C5242" s="67"/>
      <c r="D5242" s="68"/>
      <c r="E5242" s="68"/>
      <c r="F5242" s="69"/>
      <c r="G5242" s="69"/>
      <c r="H5242" s="70"/>
      <c r="I5242" s="71"/>
      <c r="J5242" s="68"/>
      <c r="K5242" s="68"/>
      <c r="L5242" s="72"/>
      <c r="M5242" s="7"/>
      <c r="N5242" s="10" t="str">
        <f t="shared" si="486"/>
        <v/>
      </c>
      <c r="O5242" s="7"/>
      <c r="P5242" s="22" t="str">
        <f t="shared" si="487"/>
        <v/>
      </c>
      <c r="Q5242" s="7"/>
      <c r="S5242" s="17" t="str">
        <f>IF($B5242="", "", IF(COUNTIF($B$11:$B5242, $B5242)&gt;1, "", $B5242))</f>
        <v/>
      </c>
      <c r="T5242" s="10" t="str">
        <f t="shared" si="488"/>
        <v/>
      </c>
      <c r="U5242" s="13">
        <v>5232</v>
      </c>
      <c r="V5242" s="17" t="str">
        <f t="shared" si="489"/>
        <v/>
      </c>
      <c r="X5242" s="10" t="str">
        <f>IF($F5242="", "", IF($D5242="", 'Intro &amp; Setup'!$Z$32, IFERROR(INDEX('Intro &amp; Setup'!$Z$17:$Z$31, MATCH($D5242, 'Intro &amp; Setup'!$S$17:$S$31, 0)), "")))</f>
        <v/>
      </c>
      <c r="Z5242" s="25" t="str">
        <f t="shared" si="490"/>
        <v/>
      </c>
      <c r="AE5242" s="10" t="str">
        <f>IF($B5242="", "", IF($D5242="", 'Intro &amp; Setup'!$AC$32, IFERROR(INDEX('Intro &amp; Setup'!$AC$17:$AC$31, MATCH($D5242, 'Intro &amp; Setup'!$S$17:$S$31, 0)), "")))</f>
        <v/>
      </c>
      <c r="AG5242" s="10" t="str">
        <f t="shared" si="491"/>
        <v/>
      </c>
    </row>
    <row r="5243" spans="1:33" x14ac:dyDescent="0.25">
      <c r="A5243" s="7"/>
      <c r="B5243" s="66"/>
      <c r="C5243" s="67"/>
      <c r="D5243" s="68"/>
      <c r="E5243" s="68"/>
      <c r="F5243" s="69"/>
      <c r="G5243" s="69"/>
      <c r="H5243" s="70"/>
      <c r="I5243" s="71"/>
      <c r="J5243" s="68"/>
      <c r="K5243" s="68"/>
      <c r="L5243" s="72"/>
      <c r="M5243" s="7"/>
      <c r="N5243" s="10" t="str">
        <f t="shared" si="486"/>
        <v/>
      </c>
      <c r="O5243" s="7"/>
      <c r="P5243" s="22" t="str">
        <f t="shared" si="487"/>
        <v/>
      </c>
      <c r="Q5243" s="7"/>
      <c r="S5243" s="17" t="str">
        <f>IF($B5243="", "", IF(COUNTIF($B$11:$B5243, $B5243)&gt;1, "", $B5243))</f>
        <v/>
      </c>
      <c r="T5243" s="10" t="str">
        <f t="shared" si="488"/>
        <v/>
      </c>
      <c r="U5243" s="13">
        <v>5233</v>
      </c>
      <c r="V5243" s="17" t="str">
        <f t="shared" si="489"/>
        <v/>
      </c>
      <c r="X5243" s="10" t="str">
        <f>IF($F5243="", "", IF($D5243="", 'Intro &amp; Setup'!$Z$32, IFERROR(INDEX('Intro &amp; Setup'!$Z$17:$Z$31, MATCH($D5243, 'Intro &amp; Setup'!$S$17:$S$31, 0)), "")))</f>
        <v/>
      </c>
      <c r="Z5243" s="25" t="str">
        <f t="shared" si="490"/>
        <v/>
      </c>
      <c r="AE5243" s="10" t="str">
        <f>IF($B5243="", "", IF($D5243="", 'Intro &amp; Setup'!$AC$32, IFERROR(INDEX('Intro &amp; Setup'!$AC$17:$AC$31, MATCH($D5243, 'Intro &amp; Setup'!$S$17:$S$31, 0)), "")))</f>
        <v/>
      </c>
      <c r="AG5243" s="10" t="str">
        <f t="shared" si="491"/>
        <v/>
      </c>
    </row>
    <row r="5244" spans="1:33" x14ac:dyDescent="0.25">
      <c r="A5244" s="7"/>
      <c r="B5244" s="66"/>
      <c r="C5244" s="67"/>
      <c r="D5244" s="68"/>
      <c r="E5244" s="68"/>
      <c r="F5244" s="69"/>
      <c r="G5244" s="69"/>
      <c r="H5244" s="70"/>
      <c r="I5244" s="71"/>
      <c r="J5244" s="68"/>
      <c r="K5244" s="68"/>
      <c r="L5244" s="72"/>
      <c r="M5244" s="7"/>
      <c r="N5244" s="10" t="str">
        <f t="shared" si="486"/>
        <v/>
      </c>
      <c r="O5244" s="7"/>
      <c r="P5244" s="22" t="str">
        <f t="shared" si="487"/>
        <v/>
      </c>
      <c r="Q5244" s="7"/>
      <c r="S5244" s="17" t="str">
        <f>IF($B5244="", "", IF(COUNTIF($B$11:$B5244, $B5244)&gt;1, "", $B5244))</f>
        <v/>
      </c>
      <c r="T5244" s="10" t="str">
        <f t="shared" si="488"/>
        <v/>
      </c>
      <c r="U5244" s="13">
        <v>5234</v>
      </c>
      <c r="V5244" s="17" t="str">
        <f t="shared" si="489"/>
        <v/>
      </c>
      <c r="X5244" s="10" t="str">
        <f>IF($F5244="", "", IF($D5244="", 'Intro &amp; Setup'!$Z$32, IFERROR(INDEX('Intro &amp; Setup'!$Z$17:$Z$31, MATCH($D5244, 'Intro &amp; Setup'!$S$17:$S$31, 0)), "")))</f>
        <v/>
      </c>
      <c r="Z5244" s="25" t="str">
        <f t="shared" si="490"/>
        <v/>
      </c>
      <c r="AE5244" s="10" t="str">
        <f>IF($B5244="", "", IF($D5244="", 'Intro &amp; Setup'!$AC$32, IFERROR(INDEX('Intro &amp; Setup'!$AC$17:$AC$31, MATCH($D5244, 'Intro &amp; Setup'!$S$17:$S$31, 0)), "")))</f>
        <v/>
      </c>
      <c r="AG5244" s="10" t="str">
        <f t="shared" si="491"/>
        <v/>
      </c>
    </row>
    <row r="5245" spans="1:33" x14ac:dyDescent="0.25">
      <c r="A5245" s="7"/>
      <c r="B5245" s="66"/>
      <c r="C5245" s="67"/>
      <c r="D5245" s="68"/>
      <c r="E5245" s="68"/>
      <c r="F5245" s="69"/>
      <c r="G5245" s="69"/>
      <c r="H5245" s="70"/>
      <c r="I5245" s="71"/>
      <c r="J5245" s="68"/>
      <c r="K5245" s="68"/>
      <c r="L5245" s="72"/>
      <c r="M5245" s="7"/>
      <c r="N5245" s="10" t="str">
        <f t="shared" si="486"/>
        <v/>
      </c>
      <c r="O5245" s="7"/>
      <c r="P5245" s="22" t="str">
        <f t="shared" si="487"/>
        <v/>
      </c>
      <c r="Q5245" s="7"/>
      <c r="S5245" s="17" t="str">
        <f>IF($B5245="", "", IF(COUNTIF($B$11:$B5245, $B5245)&gt;1, "", $B5245))</f>
        <v/>
      </c>
      <c r="T5245" s="10" t="str">
        <f t="shared" si="488"/>
        <v/>
      </c>
      <c r="U5245" s="13">
        <v>5235</v>
      </c>
      <c r="V5245" s="17" t="str">
        <f t="shared" si="489"/>
        <v/>
      </c>
      <c r="X5245" s="10" t="str">
        <f>IF($F5245="", "", IF($D5245="", 'Intro &amp; Setup'!$Z$32, IFERROR(INDEX('Intro &amp; Setup'!$Z$17:$Z$31, MATCH($D5245, 'Intro &amp; Setup'!$S$17:$S$31, 0)), "")))</f>
        <v/>
      </c>
      <c r="Z5245" s="25" t="str">
        <f t="shared" si="490"/>
        <v/>
      </c>
      <c r="AE5245" s="10" t="str">
        <f>IF($B5245="", "", IF($D5245="", 'Intro &amp; Setup'!$AC$32, IFERROR(INDEX('Intro &amp; Setup'!$AC$17:$AC$31, MATCH($D5245, 'Intro &amp; Setup'!$S$17:$S$31, 0)), "")))</f>
        <v/>
      </c>
      <c r="AG5245" s="10" t="str">
        <f t="shared" si="491"/>
        <v/>
      </c>
    </row>
    <row r="5246" spans="1:33" x14ac:dyDescent="0.25">
      <c r="A5246" s="7"/>
      <c r="B5246" s="66"/>
      <c r="C5246" s="67"/>
      <c r="D5246" s="68"/>
      <c r="E5246" s="68"/>
      <c r="F5246" s="69"/>
      <c r="G5246" s="69"/>
      <c r="H5246" s="70"/>
      <c r="I5246" s="71"/>
      <c r="J5246" s="68"/>
      <c r="K5246" s="68"/>
      <c r="L5246" s="72"/>
      <c r="M5246" s="7"/>
      <c r="N5246" s="10" t="str">
        <f t="shared" si="486"/>
        <v/>
      </c>
      <c r="O5246" s="7"/>
      <c r="P5246" s="22" t="str">
        <f t="shared" si="487"/>
        <v/>
      </c>
      <c r="Q5246" s="7"/>
      <c r="S5246" s="17" t="str">
        <f>IF($B5246="", "", IF(COUNTIF($B$11:$B5246, $B5246)&gt;1, "", $B5246))</f>
        <v/>
      </c>
      <c r="T5246" s="10" t="str">
        <f t="shared" si="488"/>
        <v/>
      </c>
      <c r="U5246" s="13">
        <v>5236</v>
      </c>
      <c r="V5246" s="17" t="str">
        <f t="shared" si="489"/>
        <v/>
      </c>
      <c r="X5246" s="10" t="str">
        <f>IF($F5246="", "", IF($D5246="", 'Intro &amp; Setup'!$Z$32, IFERROR(INDEX('Intro &amp; Setup'!$Z$17:$Z$31, MATCH($D5246, 'Intro &amp; Setup'!$S$17:$S$31, 0)), "")))</f>
        <v/>
      </c>
      <c r="Z5246" s="25" t="str">
        <f t="shared" si="490"/>
        <v/>
      </c>
      <c r="AE5246" s="10" t="str">
        <f>IF($B5246="", "", IF($D5246="", 'Intro &amp; Setup'!$AC$32, IFERROR(INDEX('Intro &amp; Setup'!$AC$17:$AC$31, MATCH($D5246, 'Intro &amp; Setup'!$S$17:$S$31, 0)), "")))</f>
        <v/>
      </c>
      <c r="AG5246" s="10" t="str">
        <f t="shared" si="491"/>
        <v/>
      </c>
    </row>
    <row r="5247" spans="1:33" x14ac:dyDescent="0.25">
      <c r="A5247" s="7"/>
      <c r="B5247" s="66"/>
      <c r="C5247" s="67"/>
      <c r="D5247" s="68"/>
      <c r="E5247" s="68"/>
      <c r="F5247" s="69"/>
      <c r="G5247" s="69"/>
      <c r="H5247" s="70"/>
      <c r="I5247" s="71"/>
      <c r="J5247" s="68"/>
      <c r="K5247" s="68"/>
      <c r="L5247" s="72"/>
      <c r="M5247" s="7"/>
      <c r="N5247" s="10" t="str">
        <f t="shared" si="486"/>
        <v/>
      </c>
      <c r="O5247" s="7"/>
      <c r="P5247" s="22" t="str">
        <f t="shared" si="487"/>
        <v/>
      </c>
      <c r="Q5247" s="7"/>
      <c r="S5247" s="17" t="str">
        <f>IF($B5247="", "", IF(COUNTIF($B$11:$B5247, $B5247)&gt;1, "", $B5247))</f>
        <v/>
      </c>
      <c r="T5247" s="10" t="str">
        <f t="shared" si="488"/>
        <v/>
      </c>
      <c r="U5247" s="13">
        <v>5237</v>
      </c>
      <c r="V5247" s="17" t="str">
        <f t="shared" si="489"/>
        <v/>
      </c>
      <c r="X5247" s="10" t="str">
        <f>IF($F5247="", "", IF($D5247="", 'Intro &amp; Setup'!$Z$32, IFERROR(INDEX('Intro &amp; Setup'!$Z$17:$Z$31, MATCH($D5247, 'Intro &amp; Setup'!$S$17:$S$31, 0)), "")))</f>
        <v/>
      </c>
      <c r="Z5247" s="25" t="str">
        <f t="shared" si="490"/>
        <v/>
      </c>
      <c r="AE5247" s="10" t="str">
        <f>IF($B5247="", "", IF($D5247="", 'Intro &amp; Setup'!$AC$32, IFERROR(INDEX('Intro &amp; Setup'!$AC$17:$AC$31, MATCH($D5247, 'Intro &amp; Setup'!$S$17:$S$31, 0)), "")))</f>
        <v/>
      </c>
      <c r="AG5247" s="10" t="str">
        <f t="shared" si="491"/>
        <v/>
      </c>
    </row>
    <row r="5248" spans="1:33" x14ac:dyDescent="0.25">
      <c r="A5248" s="7"/>
      <c r="B5248" s="66"/>
      <c r="C5248" s="67"/>
      <c r="D5248" s="68"/>
      <c r="E5248" s="68"/>
      <c r="F5248" s="69"/>
      <c r="G5248" s="69"/>
      <c r="H5248" s="70"/>
      <c r="I5248" s="71"/>
      <c r="J5248" s="68"/>
      <c r="K5248" s="68"/>
      <c r="L5248" s="72"/>
      <c r="M5248" s="7"/>
      <c r="N5248" s="10" t="str">
        <f t="shared" si="486"/>
        <v/>
      </c>
      <c r="O5248" s="7"/>
      <c r="P5248" s="22" t="str">
        <f t="shared" si="487"/>
        <v/>
      </c>
      <c r="Q5248" s="7"/>
      <c r="S5248" s="17" t="str">
        <f>IF($B5248="", "", IF(COUNTIF($B$11:$B5248, $B5248)&gt;1, "", $B5248))</f>
        <v/>
      </c>
      <c r="T5248" s="10" t="str">
        <f t="shared" si="488"/>
        <v/>
      </c>
      <c r="U5248" s="13">
        <v>5238</v>
      </c>
      <c r="V5248" s="17" t="str">
        <f t="shared" si="489"/>
        <v/>
      </c>
      <c r="X5248" s="10" t="str">
        <f>IF($F5248="", "", IF($D5248="", 'Intro &amp; Setup'!$Z$32, IFERROR(INDEX('Intro &amp; Setup'!$Z$17:$Z$31, MATCH($D5248, 'Intro &amp; Setup'!$S$17:$S$31, 0)), "")))</f>
        <v/>
      </c>
      <c r="Z5248" s="25" t="str">
        <f t="shared" si="490"/>
        <v/>
      </c>
      <c r="AE5248" s="10" t="str">
        <f>IF($B5248="", "", IF($D5248="", 'Intro &amp; Setup'!$AC$32, IFERROR(INDEX('Intro &amp; Setup'!$AC$17:$AC$31, MATCH($D5248, 'Intro &amp; Setup'!$S$17:$S$31, 0)), "")))</f>
        <v/>
      </c>
      <c r="AG5248" s="10" t="str">
        <f t="shared" si="491"/>
        <v/>
      </c>
    </row>
    <row r="5249" spans="1:33" x14ac:dyDescent="0.25">
      <c r="A5249" s="7"/>
      <c r="B5249" s="66"/>
      <c r="C5249" s="67"/>
      <c r="D5249" s="68"/>
      <c r="E5249" s="68"/>
      <c r="F5249" s="69"/>
      <c r="G5249" s="69"/>
      <c r="H5249" s="70"/>
      <c r="I5249" s="71"/>
      <c r="J5249" s="68"/>
      <c r="K5249" s="68"/>
      <c r="L5249" s="72"/>
      <c r="M5249" s="7"/>
      <c r="N5249" s="10" t="str">
        <f t="shared" si="486"/>
        <v/>
      </c>
      <c r="O5249" s="7"/>
      <c r="P5249" s="22" t="str">
        <f t="shared" si="487"/>
        <v/>
      </c>
      <c r="Q5249" s="7"/>
      <c r="S5249" s="17" t="str">
        <f>IF($B5249="", "", IF(COUNTIF($B$11:$B5249, $B5249)&gt;1, "", $B5249))</f>
        <v/>
      </c>
      <c r="T5249" s="10" t="str">
        <f t="shared" si="488"/>
        <v/>
      </c>
      <c r="U5249" s="13">
        <v>5239</v>
      </c>
      <c r="V5249" s="17" t="str">
        <f t="shared" si="489"/>
        <v/>
      </c>
      <c r="X5249" s="10" t="str">
        <f>IF($F5249="", "", IF($D5249="", 'Intro &amp; Setup'!$Z$32, IFERROR(INDEX('Intro &amp; Setup'!$Z$17:$Z$31, MATCH($D5249, 'Intro &amp; Setup'!$S$17:$S$31, 0)), "")))</f>
        <v/>
      </c>
      <c r="Z5249" s="25" t="str">
        <f t="shared" si="490"/>
        <v/>
      </c>
      <c r="AE5249" s="10" t="str">
        <f>IF($B5249="", "", IF($D5249="", 'Intro &amp; Setup'!$AC$32, IFERROR(INDEX('Intro &amp; Setup'!$AC$17:$AC$31, MATCH($D5249, 'Intro &amp; Setup'!$S$17:$S$31, 0)), "")))</f>
        <v/>
      </c>
      <c r="AG5249" s="10" t="str">
        <f t="shared" si="491"/>
        <v/>
      </c>
    </row>
    <row r="5250" spans="1:33" x14ac:dyDescent="0.25">
      <c r="A5250" s="7"/>
      <c r="B5250" s="66"/>
      <c r="C5250" s="67"/>
      <c r="D5250" s="68"/>
      <c r="E5250" s="68"/>
      <c r="F5250" s="69"/>
      <c r="G5250" s="69"/>
      <c r="H5250" s="70"/>
      <c r="I5250" s="71"/>
      <c r="J5250" s="68"/>
      <c r="K5250" s="68"/>
      <c r="L5250" s="72"/>
      <c r="M5250" s="7"/>
      <c r="N5250" s="10" t="str">
        <f t="shared" si="486"/>
        <v/>
      </c>
      <c r="O5250" s="7"/>
      <c r="P5250" s="22" t="str">
        <f t="shared" si="487"/>
        <v/>
      </c>
      <c r="Q5250" s="7"/>
      <c r="S5250" s="17" t="str">
        <f>IF($B5250="", "", IF(COUNTIF($B$11:$B5250, $B5250)&gt;1, "", $B5250))</f>
        <v/>
      </c>
      <c r="T5250" s="10" t="str">
        <f t="shared" si="488"/>
        <v/>
      </c>
      <c r="U5250" s="13">
        <v>5240</v>
      </c>
      <c r="V5250" s="17" t="str">
        <f t="shared" si="489"/>
        <v/>
      </c>
      <c r="X5250" s="10" t="str">
        <f>IF($F5250="", "", IF($D5250="", 'Intro &amp; Setup'!$Z$32, IFERROR(INDEX('Intro &amp; Setup'!$Z$17:$Z$31, MATCH($D5250, 'Intro &amp; Setup'!$S$17:$S$31, 0)), "")))</f>
        <v/>
      </c>
      <c r="Z5250" s="25" t="str">
        <f t="shared" si="490"/>
        <v/>
      </c>
      <c r="AE5250" s="10" t="str">
        <f>IF($B5250="", "", IF($D5250="", 'Intro &amp; Setup'!$AC$32, IFERROR(INDEX('Intro &amp; Setup'!$AC$17:$AC$31, MATCH($D5250, 'Intro &amp; Setup'!$S$17:$S$31, 0)), "")))</f>
        <v/>
      </c>
      <c r="AG5250" s="10" t="str">
        <f t="shared" si="491"/>
        <v/>
      </c>
    </row>
    <row r="5251" spans="1:33" x14ac:dyDescent="0.25">
      <c r="A5251" s="7"/>
      <c r="B5251" s="66"/>
      <c r="C5251" s="67"/>
      <c r="D5251" s="68"/>
      <c r="E5251" s="68"/>
      <c r="F5251" s="69"/>
      <c r="G5251" s="69"/>
      <c r="H5251" s="70"/>
      <c r="I5251" s="71"/>
      <c r="J5251" s="68"/>
      <c r="K5251" s="68"/>
      <c r="L5251" s="72"/>
      <c r="M5251" s="7"/>
      <c r="N5251" s="10" t="str">
        <f t="shared" si="486"/>
        <v/>
      </c>
      <c r="O5251" s="7"/>
      <c r="P5251" s="22" t="str">
        <f t="shared" si="487"/>
        <v/>
      </c>
      <c r="Q5251" s="7"/>
      <c r="S5251" s="17" t="str">
        <f>IF($B5251="", "", IF(COUNTIF($B$11:$B5251, $B5251)&gt;1, "", $B5251))</f>
        <v/>
      </c>
      <c r="T5251" s="10" t="str">
        <f t="shared" si="488"/>
        <v/>
      </c>
      <c r="U5251" s="13">
        <v>5241</v>
      </c>
      <c r="V5251" s="17" t="str">
        <f t="shared" si="489"/>
        <v/>
      </c>
      <c r="X5251" s="10" t="str">
        <f>IF($F5251="", "", IF($D5251="", 'Intro &amp; Setup'!$Z$32, IFERROR(INDEX('Intro &amp; Setup'!$Z$17:$Z$31, MATCH($D5251, 'Intro &amp; Setup'!$S$17:$S$31, 0)), "")))</f>
        <v/>
      </c>
      <c r="Z5251" s="25" t="str">
        <f t="shared" si="490"/>
        <v/>
      </c>
      <c r="AE5251" s="10" t="str">
        <f>IF($B5251="", "", IF($D5251="", 'Intro &amp; Setup'!$AC$32, IFERROR(INDEX('Intro &amp; Setup'!$AC$17:$AC$31, MATCH($D5251, 'Intro &amp; Setup'!$S$17:$S$31, 0)), "")))</f>
        <v/>
      </c>
      <c r="AG5251" s="10" t="str">
        <f t="shared" si="491"/>
        <v/>
      </c>
    </row>
    <row r="5252" spans="1:33" x14ac:dyDescent="0.25">
      <c r="A5252" s="7"/>
      <c r="B5252" s="66"/>
      <c r="C5252" s="67"/>
      <c r="D5252" s="68"/>
      <c r="E5252" s="68"/>
      <c r="F5252" s="69"/>
      <c r="G5252" s="69"/>
      <c r="H5252" s="70"/>
      <c r="I5252" s="71"/>
      <c r="J5252" s="68"/>
      <c r="K5252" s="68"/>
      <c r="L5252" s="72"/>
      <c r="M5252" s="7"/>
      <c r="N5252" s="10" t="str">
        <f t="shared" si="486"/>
        <v/>
      </c>
      <c r="O5252" s="7"/>
      <c r="P5252" s="22" t="str">
        <f t="shared" si="487"/>
        <v/>
      </c>
      <c r="Q5252" s="7"/>
      <c r="S5252" s="17" t="str">
        <f>IF($B5252="", "", IF(COUNTIF($B$11:$B5252, $B5252)&gt;1, "", $B5252))</f>
        <v/>
      </c>
      <c r="T5252" s="10" t="str">
        <f t="shared" si="488"/>
        <v/>
      </c>
      <c r="U5252" s="13">
        <v>5242</v>
      </c>
      <c r="V5252" s="17" t="str">
        <f t="shared" si="489"/>
        <v/>
      </c>
      <c r="X5252" s="10" t="str">
        <f>IF($F5252="", "", IF($D5252="", 'Intro &amp; Setup'!$Z$32, IFERROR(INDEX('Intro &amp; Setup'!$Z$17:$Z$31, MATCH($D5252, 'Intro &amp; Setup'!$S$17:$S$31, 0)), "")))</f>
        <v/>
      </c>
      <c r="Z5252" s="25" t="str">
        <f t="shared" si="490"/>
        <v/>
      </c>
      <c r="AE5252" s="10" t="str">
        <f>IF($B5252="", "", IF($D5252="", 'Intro &amp; Setup'!$AC$32, IFERROR(INDEX('Intro &amp; Setup'!$AC$17:$AC$31, MATCH($D5252, 'Intro &amp; Setup'!$S$17:$S$31, 0)), "")))</f>
        <v/>
      </c>
      <c r="AG5252" s="10" t="str">
        <f t="shared" si="491"/>
        <v/>
      </c>
    </row>
    <row r="5253" spans="1:33" x14ac:dyDescent="0.25">
      <c r="A5253" s="7"/>
      <c r="B5253" s="66"/>
      <c r="C5253" s="67"/>
      <c r="D5253" s="68"/>
      <c r="E5253" s="68"/>
      <c r="F5253" s="69"/>
      <c r="G5253" s="69"/>
      <c r="H5253" s="70"/>
      <c r="I5253" s="71"/>
      <c r="J5253" s="68"/>
      <c r="K5253" s="68"/>
      <c r="L5253" s="72"/>
      <c r="M5253" s="7"/>
      <c r="N5253" s="10" t="str">
        <f t="shared" si="486"/>
        <v/>
      </c>
      <c r="O5253" s="7"/>
      <c r="P5253" s="22" t="str">
        <f t="shared" si="487"/>
        <v/>
      </c>
      <c r="Q5253" s="7"/>
      <c r="S5253" s="17" t="str">
        <f>IF($B5253="", "", IF(COUNTIF($B$11:$B5253, $B5253)&gt;1, "", $B5253))</f>
        <v/>
      </c>
      <c r="T5253" s="10" t="str">
        <f t="shared" si="488"/>
        <v/>
      </c>
      <c r="U5253" s="13">
        <v>5243</v>
      </c>
      <c r="V5253" s="17" t="str">
        <f t="shared" si="489"/>
        <v/>
      </c>
      <c r="X5253" s="10" t="str">
        <f>IF($F5253="", "", IF($D5253="", 'Intro &amp; Setup'!$Z$32, IFERROR(INDEX('Intro &amp; Setup'!$Z$17:$Z$31, MATCH($D5253, 'Intro &amp; Setup'!$S$17:$S$31, 0)), "")))</f>
        <v/>
      </c>
      <c r="Z5253" s="25" t="str">
        <f t="shared" si="490"/>
        <v/>
      </c>
      <c r="AE5253" s="10" t="str">
        <f>IF($B5253="", "", IF($D5253="", 'Intro &amp; Setup'!$AC$32, IFERROR(INDEX('Intro &amp; Setup'!$AC$17:$AC$31, MATCH($D5253, 'Intro &amp; Setup'!$S$17:$S$31, 0)), "")))</f>
        <v/>
      </c>
      <c r="AG5253" s="10" t="str">
        <f t="shared" si="491"/>
        <v/>
      </c>
    </row>
    <row r="5254" spans="1:33" x14ac:dyDescent="0.25">
      <c r="A5254" s="7"/>
      <c r="B5254" s="66"/>
      <c r="C5254" s="67"/>
      <c r="D5254" s="68"/>
      <c r="E5254" s="68"/>
      <c r="F5254" s="69"/>
      <c r="G5254" s="69"/>
      <c r="H5254" s="70"/>
      <c r="I5254" s="71"/>
      <c r="J5254" s="68"/>
      <c r="K5254" s="68"/>
      <c r="L5254" s="72"/>
      <c r="M5254" s="7"/>
      <c r="N5254" s="10" t="str">
        <f t="shared" si="486"/>
        <v/>
      </c>
      <c r="O5254" s="7"/>
      <c r="P5254" s="22" t="str">
        <f t="shared" si="487"/>
        <v/>
      </c>
      <c r="Q5254" s="7"/>
      <c r="S5254" s="17" t="str">
        <f>IF($B5254="", "", IF(COUNTIF($B$11:$B5254, $B5254)&gt;1, "", $B5254))</f>
        <v/>
      </c>
      <c r="T5254" s="10" t="str">
        <f t="shared" si="488"/>
        <v/>
      </c>
      <c r="U5254" s="13">
        <v>5244</v>
      </c>
      <c r="V5254" s="17" t="str">
        <f t="shared" si="489"/>
        <v/>
      </c>
      <c r="X5254" s="10" t="str">
        <f>IF($F5254="", "", IF($D5254="", 'Intro &amp; Setup'!$Z$32, IFERROR(INDEX('Intro &amp; Setup'!$Z$17:$Z$31, MATCH($D5254, 'Intro &amp; Setup'!$S$17:$S$31, 0)), "")))</f>
        <v/>
      </c>
      <c r="Z5254" s="25" t="str">
        <f t="shared" si="490"/>
        <v/>
      </c>
      <c r="AE5254" s="10" t="str">
        <f>IF($B5254="", "", IF($D5254="", 'Intro &amp; Setup'!$AC$32, IFERROR(INDEX('Intro &amp; Setup'!$AC$17:$AC$31, MATCH($D5254, 'Intro &amp; Setup'!$S$17:$S$31, 0)), "")))</f>
        <v/>
      </c>
      <c r="AG5254" s="10" t="str">
        <f t="shared" si="491"/>
        <v/>
      </c>
    </row>
    <row r="5255" spans="1:33" x14ac:dyDescent="0.25">
      <c r="A5255" s="7"/>
      <c r="B5255" s="66"/>
      <c r="C5255" s="67"/>
      <c r="D5255" s="68"/>
      <c r="E5255" s="68"/>
      <c r="F5255" s="69"/>
      <c r="G5255" s="69"/>
      <c r="H5255" s="70"/>
      <c r="I5255" s="71"/>
      <c r="J5255" s="68"/>
      <c r="K5255" s="68"/>
      <c r="L5255" s="72"/>
      <c r="M5255" s="7"/>
      <c r="N5255" s="10" t="str">
        <f t="shared" si="486"/>
        <v/>
      </c>
      <c r="O5255" s="7"/>
      <c r="P5255" s="22" t="str">
        <f t="shared" si="487"/>
        <v/>
      </c>
      <c r="Q5255" s="7"/>
      <c r="S5255" s="17" t="str">
        <f>IF($B5255="", "", IF(COUNTIF($B$11:$B5255, $B5255)&gt;1, "", $B5255))</f>
        <v/>
      </c>
      <c r="T5255" s="10" t="str">
        <f t="shared" si="488"/>
        <v/>
      </c>
      <c r="U5255" s="13">
        <v>5245</v>
      </c>
      <c r="V5255" s="17" t="str">
        <f t="shared" si="489"/>
        <v/>
      </c>
      <c r="X5255" s="10" t="str">
        <f>IF($F5255="", "", IF($D5255="", 'Intro &amp; Setup'!$Z$32, IFERROR(INDEX('Intro &amp; Setup'!$Z$17:$Z$31, MATCH($D5255, 'Intro &amp; Setup'!$S$17:$S$31, 0)), "")))</f>
        <v/>
      </c>
      <c r="Z5255" s="25" t="str">
        <f t="shared" si="490"/>
        <v/>
      </c>
      <c r="AE5255" s="10" t="str">
        <f>IF($B5255="", "", IF($D5255="", 'Intro &amp; Setup'!$AC$32, IFERROR(INDEX('Intro &amp; Setup'!$AC$17:$AC$31, MATCH($D5255, 'Intro &amp; Setup'!$S$17:$S$31, 0)), "")))</f>
        <v/>
      </c>
      <c r="AG5255" s="10" t="str">
        <f t="shared" si="491"/>
        <v/>
      </c>
    </row>
    <row r="5256" spans="1:33" x14ac:dyDescent="0.25">
      <c r="A5256" s="7"/>
      <c r="B5256" s="66"/>
      <c r="C5256" s="67"/>
      <c r="D5256" s="68"/>
      <c r="E5256" s="68"/>
      <c r="F5256" s="69"/>
      <c r="G5256" s="69"/>
      <c r="H5256" s="70"/>
      <c r="I5256" s="71"/>
      <c r="J5256" s="68"/>
      <c r="K5256" s="68"/>
      <c r="L5256" s="72"/>
      <c r="M5256" s="7"/>
      <c r="N5256" s="10" t="str">
        <f t="shared" si="486"/>
        <v/>
      </c>
      <c r="O5256" s="7"/>
      <c r="P5256" s="22" t="str">
        <f t="shared" si="487"/>
        <v/>
      </c>
      <c r="Q5256" s="7"/>
      <c r="S5256" s="17" t="str">
        <f>IF($B5256="", "", IF(COUNTIF($B$11:$B5256, $B5256)&gt;1, "", $B5256))</f>
        <v/>
      </c>
      <c r="T5256" s="10" t="str">
        <f t="shared" si="488"/>
        <v/>
      </c>
      <c r="U5256" s="13">
        <v>5246</v>
      </c>
      <c r="V5256" s="17" t="str">
        <f t="shared" si="489"/>
        <v/>
      </c>
      <c r="X5256" s="10" t="str">
        <f>IF($F5256="", "", IF($D5256="", 'Intro &amp; Setup'!$Z$32, IFERROR(INDEX('Intro &amp; Setup'!$Z$17:$Z$31, MATCH($D5256, 'Intro &amp; Setup'!$S$17:$S$31, 0)), "")))</f>
        <v/>
      </c>
      <c r="Z5256" s="25" t="str">
        <f t="shared" si="490"/>
        <v/>
      </c>
      <c r="AE5256" s="10" t="str">
        <f>IF($B5256="", "", IF($D5256="", 'Intro &amp; Setup'!$AC$32, IFERROR(INDEX('Intro &amp; Setup'!$AC$17:$AC$31, MATCH($D5256, 'Intro &amp; Setup'!$S$17:$S$31, 0)), "")))</f>
        <v/>
      </c>
      <c r="AG5256" s="10" t="str">
        <f t="shared" si="491"/>
        <v/>
      </c>
    </row>
    <row r="5257" spans="1:33" x14ac:dyDescent="0.25">
      <c r="A5257" s="7"/>
      <c r="B5257" s="66"/>
      <c r="C5257" s="67"/>
      <c r="D5257" s="68"/>
      <c r="E5257" s="68"/>
      <c r="F5257" s="69"/>
      <c r="G5257" s="69"/>
      <c r="H5257" s="70"/>
      <c r="I5257" s="71"/>
      <c r="J5257" s="68"/>
      <c r="K5257" s="68"/>
      <c r="L5257" s="72"/>
      <c r="M5257" s="7"/>
      <c r="N5257" s="10" t="str">
        <f t="shared" si="486"/>
        <v/>
      </c>
      <c r="O5257" s="7"/>
      <c r="P5257" s="22" t="str">
        <f t="shared" si="487"/>
        <v/>
      </c>
      <c r="Q5257" s="7"/>
      <c r="S5257" s="17" t="str">
        <f>IF($B5257="", "", IF(COUNTIF($B$11:$B5257, $B5257)&gt;1, "", $B5257))</f>
        <v/>
      </c>
      <c r="T5257" s="10" t="str">
        <f t="shared" si="488"/>
        <v/>
      </c>
      <c r="U5257" s="13">
        <v>5247</v>
      </c>
      <c r="V5257" s="17" t="str">
        <f t="shared" si="489"/>
        <v/>
      </c>
      <c r="X5257" s="10" t="str">
        <f>IF($F5257="", "", IF($D5257="", 'Intro &amp; Setup'!$Z$32, IFERROR(INDEX('Intro &amp; Setup'!$Z$17:$Z$31, MATCH($D5257, 'Intro &amp; Setup'!$S$17:$S$31, 0)), "")))</f>
        <v/>
      </c>
      <c r="Z5257" s="25" t="str">
        <f t="shared" si="490"/>
        <v/>
      </c>
      <c r="AE5257" s="10" t="str">
        <f>IF($B5257="", "", IF($D5257="", 'Intro &amp; Setup'!$AC$32, IFERROR(INDEX('Intro &amp; Setup'!$AC$17:$AC$31, MATCH($D5257, 'Intro &amp; Setup'!$S$17:$S$31, 0)), "")))</f>
        <v/>
      </c>
      <c r="AG5257" s="10" t="str">
        <f t="shared" si="491"/>
        <v/>
      </c>
    </row>
    <row r="5258" spans="1:33" x14ac:dyDescent="0.25">
      <c r="A5258" s="7"/>
      <c r="B5258" s="66"/>
      <c r="C5258" s="67"/>
      <c r="D5258" s="68"/>
      <c r="E5258" s="68"/>
      <c r="F5258" s="69"/>
      <c r="G5258" s="69"/>
      <c r="H5258" s="70"/>
      <c r="I5258" s="71"/>
      <c r="J5258" s="68"/>
      <c r="K5258" s="68"/>
      <c r="L5258" s="72"/>
      <c r="M5258" s="7"/>
      <c r="N5258" s="10" t="str">
        <f t="shared" si="486"/>
        <v/>
      </c>
      <c r="O5258" s="7"/>
      <c r="P5258" s="22" t="str">
        <f t="shared" si="487"/>
        <v/>
      </c>
      <c r="Q5258" s="7"/>
      <c r="S5258" s="17" t="str">
        <f>IF($B5258="", "", IF(COUNTIF($B$11:$B5258, $B5258)&gt;1, "", $B5258))</f>
        <v/>
      </c>
      <c r="T5258" s="10" t="str">
        <f t="shared" si="488"/>
        <v/>
      </c>
      <c r="U5258" s="13">
        <v>5248</v>
      </c>
      <c r="V5258" s="17" t="str">
        <f t="shared" si="489"/>
        <v/>
      </c>
      <c r="X5258" s="10" t="str">
        <f>IF($F5258="", "", IF($D5258="", 'Intro &amp; Setup'!$Z$32, IFERROR(INDEX('Intro &amp; Setup'!$Z$17:$Z$31, MATCH($D5258, 'Intro &amp; Setup'!$S$17:$S$31, 0)), "")))</f>
        <v/>
      </c>
      <c r="Z5258" s="25" t="str">
        <f t="shared" si="490"/>
        <v/>
      </c>
      <c r="AE5258" s="10" t="str">
        <f>IF($B5258="", "", IF($D5258="", 'Intro &amp; Setup'!$AC$32, IFERROR(INDEX('Intro &amp; Setup'!$AC$17:$AC$31, MATCH($D5258, 'Intro &amp; Setup'!$S$17:$S$31, 0)), "")))</f>
        <v/>
      </c>
      <c r="AG5258" s="10" t="str">
        <f t="shared" si="491"/>
        <v/>
      </c>
    </row>
    <row r="5259" spans="1:33" x14ac:dyDescent="0.25">
      <c r="A5259" s="7"/>
      <c r="B5259" s="66"/>
      <c r="C5259" s="67"/>
      <c r="D5259" s="68"/>
      <c r="E5259" s="68"/>
      <c r="F5259" s="69"/>
      <c r="G5259" s="69"/>
      <c r="H5259" s="70"/>
      <c r="I5259" s="71"/>
      <c r="J5259" s="68"/>
      <c r="K5259" s="68"/>
      <c r="L5259" s="72"/>
      <c r="M5259" s="7"/>
      <c r="N5259" s="10" t="str">
        <f t="shared" si="486"/>
        <v/>
      </c>
      <c r="O5259" s="7"/>
      <c r="P5259" s="22" t="str">
        <f t="shared" si="487"/>
        <v/>
      </c>
      <c r="Q5259" s="7"/>
      <c r="S5259" s="17" t="str">
        <f>IF($B5259="", "", IF(COUNTIF($B$11:$B5259, $B5259)&gt;1, "", $B5259))</f>
        <v/>
      </c>
      <c r="T5259" s="10" t="str">
        <f t="shared" si="488"/>
        <v/>
      </c>
      <c r="U5259" s="13">
        <v>5249</v>
      </c>
      <c r="V5259" s="17" t="str">
        <f t="shared" si="489"/>
        <v/>
      </c>
      <c r="X5259" s="10" t="str">
        <f>IF($F5259="", "", IF($D5259="", 'Intro &amp; Setup'!$Z$32, IFERROR(INDEX('Intro &amp; Setup'!$Z$17:$Z$31, MATCH($D5259, 'Intro &amp; Setup'!$S$17:$S$31, 0)), "")))</f>
        <v/>
      </c>
      <c r="Z5259" s="25" t="str">
        <f t="shared" si="490"/>
        <v/>
      </c>
      <c r="AE5259" s="10" t="str">
        <f>IF($B5259="", "", IF($D5259="", 'Intro &amp; Setup'!$AC$32, IFERROR(INDEX('Intro &amp; Setup'!$AC$17:$AC$31, MATCH($D5259, 'Intro &amp; Setup'!$S$17:$S$31, 0)), "")))</f>
        <v/>
      </c>
      <c r="AG5259" s="10" t="str">
        <f t="shared" si="491"/>
        <v/>
      </c>
    </row>
    <row r="5260" spans="1:33" x14ac:dyDescent="0.25">
      <c r="A5260" s="7"/>
      <c r="B5260" s="66"/>
      <c r="C5260" s="67"/>
      <c r="D5260" s="68"/>
      <c r="E5260" s="68"/>
      <c r="F5260" s="69"/>
      <c r="G5260" s="69"/>
      <c r="H5260" s="70"/>
      <c r="I5260" s="71"/>
      <c r="J5260" s="68"/>
      <c r="K5260" s="68"/>
      <c r="L5260" s="72"/>
      <c r="M5260" s="7"/>
      <c r="N5260" s="10" t="str">
        <f t="shared" ref="N5260:N5323" si="492">IF($Z5260="", "", TEXT($Z5260, "mmm yyyy"))</f>
        <v/>
      </c>
      <c r="O5260" s="7"/>
      <c r="P5260" s="22" t="str">
        <f t="shared" ref="P5260:P5323" si="493">IFERROR(IF($F5260="", "", DATE(YEAR($F5260), MONTH($F5260)+$X5260, DAY($F5260))), "")</f>
        <v/>
      </c>
      <c r="Q5260" s="7"/>
      <c r="S5260" s="17" t="str">
        <f>IF($B5260="", "", IF(COUNTIF($B$11:$B5260, $B5260)&gt;1, "", $B5260))</f>
        <v/>
      </c>
      <c r="T5260" s="10" t="str">
        <f t="shared" ref="T5260:T5323" si="494">IF($S5260="", "", COUNTIF($S$11:$S$8010, "&lt;"&amp;$S5260)+1-$T$8)</f>
        <v/>
      </c>
      <c r="U5260" s="13">
        <v>5250</v>
      </c>
      <c r="V5260" s="17" t="str">
        <f t="shared" ref="V5260:V5323" si="495">IFERROR(INDEX($S$11:$S$8010, MATCH($U5260, $T$11:$T$8010, 0)), "")</f>
        <v/>
      </c>
      <c r="X5260" s="10" t="str">
        <f>IF($F5260="", "", IF($D5260="", 'Intro &amp; Setup'!$Z$32, IFERROR(INDEX('Intro &amp; Setup'!$Z$17:$Z$31, MATCH($D5260, 'Intro &amp; Setup'!$S$17:$S$31, 0)), "")))</f>
        <v/>
      </c>
      <c r="Z5260" s="25" t="str">
        <f t="shared" ref="Z5260:Z5323" si="496">IFERROR(IF($G5260="", "", DATE(YEAR($G5260), MONTH($G5260)+1, 1)), "")</f>
        <v/>
      </c>
      <c r="AE5260" s="10" t="str">
        <f>IF($B5260="", "", IF($D5260="", 'Intro &amp; Setup'!$AC$32, IFERROR(INDEX('Intro &amp; Setup'!$AC$17:$AC$31, MATCH($D5260, 'Intro &amp; Setup'!$S$17:$S$31, 0)), "")))</f>
        <v/>
      </c>
      <c r="AG5260" s="10" t="str">
        <f t="shared" ref="AG5260:AG5323" si="497">IF($G5260="", "", IF($N5260=$U$3, $AG$4, IF($N5260=$U$4, $AG$5, IF($G5260&lt;$T$3, $AG$3, ""))))</f>
        <v/>
      </c>
    </row>
    <row r="5261" spans="1:33" x14ac:dyDescent="0.25">
      <c r="A5261" s="7"/>
      <c r="B5261" s="66"/>
      <c r="C5261" s="67"/>
      <c r="D5261" s="68"/>
      <c r="E5261" s="68"/>
      <c r="F5261" s="69"/>
      <c r="G5261" s="69"/>
      <c r="H5261" s="70"/>
      <c r="I5261" s="71"/>
      <c r="J5261" s="68"/>
      <c r="K5261" s="68"/>
      <c r="L5261" s="72"/>
      <c r="M5261" s="7"/>
      <c r="N5261" s="10" t="str">
        <f t="shared" si="492"/>
        <v/>
      </c>
      <c r="O5261" s="7"/>
      <c r="P5261" s="22" t="str">
        <f t="shared" si="493"/>
        <v/>
      </c>
      <c r="Q5261" s="7"/>
      <c r="S5261" s="17" t="str">
        <f>IF($B5261="", "", IF(COUNTIF($B$11:$B5261, $B5261)&gt;1, "", $B5261))</f>
        <v/>
      </c>
      <c r="T5261" s="10" t="str">
        <f t="shared" si="494"/>
        <v/>
      </c>
      <c r="U5261" s="13">
        <v>5251</v>
      </c>
      <c r="V5261" s="17" t="str">
        <f t="shared" si="495"/>
        <v/>
      </c>
      <c r="X5261" s="10" t="str">
        <f>IF($F5261="", "", IF($D5261="", 'Intro &amp; Setup'!$Z$32, IFERROR(INDEX('Intro &amp; Setup'!$Z$17:$Z$31, MATCH($D5261, 'Intro &amp; Setup'!$S$17:$S$31, 0)), "")))</f>
        <v/>
      </c>
      <c r="Z5261" s="25" t="str">
        <f t="shared" si="496"/>
        <v/>
      </c>
      <c r="AE5261" s="10" t="str">
        <f>IF($B5261="", "", IF($D5261="", 'Intro &amp; Setup'!$AC$32, IFERROR(INDEX('Intro &amp; Setup'!$AC$17:$AC$31, MATCH($D5261, 'Intro &amp; Setup'!$S$17:$S$31, 0)), "")))</f>
        <v/>
      </c>
      <c r="AG5261" s="10" t="str">
        <f t="shared" si="497"/>
        <v/>
      </c>
    </row>
    <row r="5262" spans="1:33" x14ac:dyDescent="0.25">
      <c r="A5262" s="7"/>
      <c r="B5262" s="66"/>
      <c r="C5262" s="67"/>
      <c r="D5262" s="68"/>
      <c r="E5262" s="68"/>
      <c r="F5262" s="69"/>
      <c r="G5262" s="69"/>
      <c r="H5262" s="70"/>
      <c r="I5262" s="71"/>
      <c r="J5262" s="68"/>
      <c r="K5262" s="68"/>
      <c r="L5262" s="72"/>
      <c r="M5262" s="7"/>
      <c r="N5262" s="10" t="str">
        <f t="shared" si="492"/>
        <v/>
      </c>
      <c r="O5262" s="7"/>
      <c r="P5262" s="22" t="str">
        <f t="shared" si="493"/>
        <v/>
      </c>
      <c r="Q5262" s="7"/>
      <c r="S5262" s="17" t="str">
        <f>IF($B5262="", "", IF(COUNTIF($B$11:$B5262, $B5262)&gt;1, "", $B5262))</f>
        <v/>
      </c>
      <c r="T5262" s="10" t="str">
        <f t="shared" si="494"/>
        <v/>
      </c>
      <c r="U5262" s="13">
        <v>5252</v>
      </c>
      <c r="V5262" s="17" t="str">
        <f t="shared" si="495"/>
        <v/>
      </c>
      <c r="X5262" s="10" t="str">
        <f>IF($F5262="", "", IF($D5262="", 'Intro &amp; Setup'!$Z$32, IFERROR(INDEX('Intro &amp; Setup'!$Z$17:$Z$31, MATCH($D5262, 'Intro &amp; Setup'!$S$17:$S$31, 0)), "")))</f>
        <v/>
      </c>
      <c r="Z5262" s="25" t="str">
        <f t="shared" si="496"/>
        <v/>
      </c>
      <c r="AE5262" s="10" t="str">
        <f>IF($B5262="", "", IF($D5262="", 'Intro &amp; Setup'!$AC$32, IFERROR(INDEX('Intro &amp; Setup'!$AC$17:$AC$31, MATCH($D5262, 'Intro &amp; Setup'!$S$17:$S$31, 0)), "")))</f>
        <v/>
      </c>
      <c r="AG5262" s="10" t="str">
        <f t="shared" si="497"/>
        <v/>
      </c>
    </row>
    <row r="5263" spans="1:33" x14ac:dyDescent="0.25">
      <c r="A5263" s="7"/>
      <c r="B5263" s="66"/>
      <c r="C5263" s="67"/>
      <c r="D5263" s="68"/>
      <c r="E5263" s="68"/>
      <c r="F5263" s="69"/>
      <c r="G5263" s="69"/>
      <c r="H5263" s="70"/>
      <c r="I5263" s="71"/>
      <c r="J5263" s="68"/>
      <c r="K5263" s="68"/>
      <c r="L5263" s="72"/>
      <c r="M5263" s="7"/>
      <c r="N5263" s="10" t="str">
        <f t="shared" si="492"/>
        <v/>
      </c>
      <c r="O5263" s="7"/>
      <c r="P5263" s="22" t="str">
        <f t="shared" si="493"/>
        <v/>
      </c>
      <c r="Q5263" s="7"/>
      <c r="S5263" s="17" t="str">
        <f>IF($B5263="", "", IF(COUNTIF($B$11:$B5263, $B5263)&gt;1, "", $B5263))</f>
        <v/>
      </c>
      <c r="T5263" s="10" t="str">
        <f t="shared" si="494"/>
        <v/>
      </c>
      <c r="U5263" s="13">
        <v>5253</v>
      </c>
      <c r="V5263" s="17" t="str">
        <f t="shared" si="495"/>
        <v/>
      </c>
      <c r="X5263" s="10" t="str">
        <f>IF($F5263="", "", IF($D5263="", 'Intro &amp; Setup'!$Z$32, IFERROR(INDEX('Intro &amp; Setup'!$Z$17:$Z$31, MATCH($D5263, 'Intro &amp; Setup'!$S$17:$S$31, 0)), "")))</f>
        <v/>
      </c>
      <c r="Z5263" s="25" t="str">
        <f t="shared" si="496"/>
        <v/>
      </c>
      <c r="AE5263" s="10" t="str">
        <f>IF($B5263="", "", IF($D5263="", 'Intro &amp; Setup'!$AC$32, IFERROR(INDEX('Intro &amp; Setup'!$AC$17:$AC$31, MATCH($D5263, 'Intro &amp; Setup'!$S$17:$S$31, 0)), "")))</f>
        <v/>
      </c>
      <c r="AG5263" s="10" t="str">
        <f t="shared" si="497"/>
        <v/>
      </c>
    </row>
    <row r="5264" spans="1:33" x14ac:dyDescent="0.25">
      <c r="A5264" s="7"/>
      <c r="B5264" s="66"/>
      <c r="C5264" s="67"/>
      <c r="D5264" s="68"/>
      <c r="E5264" s="68"/>
      <c r="F5264" s="69"/>
      <c r="G5264" s="69"/>
      <c r="H5264" s="70"/>
      <c r="I5264" s="71"/>
      <c r="J5264" s="68"/>
      <c r="K5264" s="68"/>
      <c r="L5264" s="72"/>
      <c r="M5264" s="7"/>
      <c r="N5264" s="10" t="str">
        <f t="shared" si="492"/>
        <v/>
      </c>
      <c r="O5264" s="7"/>
      <c r="P5264" s="22" t="str">
        <f t="shared" si="493"/>
        <v/>
      </c>
      <c r="Q5264" s="7"/>
      <c r="S5264" s="17" t="str">
        <f>IF($B5264="", "", IF(COUNTIF($B$11:$B5264, $B5264)&gt;1, "", $B5264))</f>
        <v/>
      </c>
      <c r="T5264" s="10" t="str">
        <f t="shared" si="494"/>
        <v/>
      </c>
      <c r="U5264" s="13">
        <v>5254</v>
      </c>
      <c r="V5264" s="17" t="str">
        <f t="shared" si="495"/>
        <v/>
      </c>
      <c r="X5264" s="10" t="str">
        <f>IF($F5264="", "", IF($D5264="", 'Intro &amp; Setup'!$Z$32, IFERROR(INDEX('Intro &amp; Setup'!$Z$17:$Z$31, MATCH($D5264, 'Intro &amp; Setup'!$S$17:$S$31, 0)), "")))</f>
        <v/>
      </c>
      <c r="Z5264" s="25" t="str">
        <f t="shared" si="496"/>
        <v/>
      </c>
      <c r="AE5264" s="10" t="str">
        <f>IF($B5264="", "", IF($D5264="", 'Intro &amp; Setup'!$AC$32, IFERROR(INDEX('Intro &amp; Setup'!$AC$17:$AC$31, MATCH($D5264, 'Intro &amp; Setup'!$S$17:$S$31, 0)), "")))</f>
        <v/>
      </c>
      <c r="AG5264" s="10" t="str">
        <f t="shared" si="497"/>
        <v/>
      </c>
    </row>
    <row r="5265" spans="1:33" x14ac:dyDescent="0.25">
      <c r="A5265" s="7"/>
      <c r="B5265" s="66"/>
      <c r="C5265" s="67"/>
      <c r="D5265" s="68"/>
      <c r="E5265" s="68"/>
      <c r="F5265" s="69"/>
      <c r="G5265" s="69"/>
      <c r="H5265" s="70"/>
      <c r="I5265" s="71"/>
      <c r="J5265" s="68"/>
      <c r="K5265" s="68"/>
      <c r="L5265" s="72"/>
      <c r="M5265" s="7"/>
      <c r="N5265" s="10" t="str">
        <f t="shared" si="492"/>
        <v/>
      </c>
      <c r="O5265" s="7"/>
      <c r="P5265" s="22" t="str">
        <f t="shared" si="493"/>
        <v/>
      </c>
      <c r="Q5265" s="7"/>
      <c r="S5265" s="17" t="str">
        <f>IF($B5265="", "", IF(COUNTIF($B$11:$B5265, $B5265)&gt;1, "", $B5265))</f>
        <v/>
      </c>
      <c r="T5265" s="10" t="str">
        <f t="shared" si="494"/>
        <v/>
      </c>
      <c r="U5265" s="13">
        <v>5255</v>
      </c>
      <c r="V5265" s="17" t="str">
        <f t="shared" si="495"/>
        <v/>
      </c>
      <c r="X5265" s="10" t="str">
        <f>IF($F5265="", "", IF($D5265="", 'Intro &amp; Setup'!$Z$32, IFERROR(INDEX('Intro &amp; Setup'!$Z$17:$Z$31, MATCH($D5265, 'Intro &amp; Setup'!$S$17:$S$31, 0)), "")))</f>
        <v/>
      </c>
      <c r="Z5265" s="25" t="str">
        <f t="shared" si="496"/>
        <v/>
      </c>
      <c r="AE5265" s="10" t="str">
        <f>IF($B5265="", "", IF($D5265="", 'Intro &amp; Setup'!$AC$32, IFERROR(INDEX('Intro &amp; Setup'!$AC$17:$AC$31, MATCH($D5265, 'Intro &amp; Setup'!$S$17:$S$31, 0)), "")))</f>
        <v/>
      </c>
      <c r="AG5265" s="10" t="str">
        <f t="shared" si="497"/>
        <v/>
      </c>
    </row>
    <row r="5266" spans="1:33" x14ac:dyDescent="0.25">
      <c r="A5266" s="7"/>
      <c r="B5266" s="66"/>
      <c r="C5266" s="67"/>
      <c r="D5266" s="68"/>
      <c r="E5266" s="68"/>
      <c r="F5266" s="69"/>
      <c r="G5266" s="69"/>
      <c r="H5266" s="70"/>
      <c r="I5266" s="71"/>
      <c r="J5266" s="68"/>
      <c r="K5266" s="68"/>
      <c r="L5266" s="72"/>
      <c r="M5266" s="7"/>
      <c r="N5266" s="10" t="str">
        <f t="shared" si="492"/>
        <v/>
      </c>
      <c r="O5266" s="7"/>
      <c r="P5266" s="22" t="str">
        <f t="shared" si="493"/>
        <v/>
      </c>
      <c r="Q5266" s="7"/>
      <c r="S5266" s="17" t="str">
        <f>IF($B5266="", "", IF(COUNTIF($B$11:$B5266, $B5266)&gt;1, "", $B5266))</f>
        <v/>
      </c>
      <c r="T5266" s="10" t="str">
        <f t="shared" si="494"/>
        <v/>
      </c>
      <c r="U5266" s="13">
        <v>5256</v>
      </c>
      <c r="V5266" s="17" t="str">
        <f t="shared" si="495"/>
        <v/>
      </c>
      <c r="X5266" s="10" t="str">
        <f>IF($F5266="", "", IF($D5266="", 'Intro &amp; Setup'!$Z$32, IFERROR(INDEX('Intro &amp; Setup'!$Z$17:$Z$31, MATCH($D5266, 'Intro &amp; Setup'!$S$17:$S$31, 0)), "")))</f>
        <v/>
      </c>
      <c r="Z5266" s="25" t="str">
        <f t="shared" si="496"/>
        <v/>
      </c>
      <c r="AE5266" s="10" t="str">
        <f>IF($B5266="", "", IF($D5266="", 'Intro &amp; Setup'!$AC$32, IFERROR(INDEX('Intro &amp; Setup'!$AC$17:$AC$31, MATCH($D5266, 'Intro &amp; Setup'!$S$17:$S$31, 0)), "")))</f>
        <v/>
      </c>
      <c r="AG5266" s="10" t="str">
        <f t="shared" si="497"/>
        <v/>
      </c>
    </row>
    <row r="5267" spans="1:33" x14ac:dyDescent="0.25">
      <c r="A5267" s="7"/>
      <c r="B5267" s="66"/>
      <c r="C5267" s="67"/>
      <c r="D5267" s="68"/>
      <c r="E5267" s="68"/>
      <c r="F5267" s="69"/>
      <c r="G5267" s="69"/>
      <c r="H5267" s="70"/>
      <c r="I5267" s="71"/>
      <c r="J5267" s="68"/>
      <c r="K5267" s="68"/>
      <c r="L5267" s="72"/>
      <c r="M5267" s="7"/>
      <c r="N5267" s="10" t="str">
        <f t="shared" si="492"/>
        <v/>
      </c>
      <c r="O5267" s="7"/>
      <c r="P5267" s="22" t="str">
        <f t="shared" si="493"/>
        <v/>
      </c>
      <c r="Q5267" s="7"/>
      <c r="S5267" s="17" t="str">
        <f>IF($B5267="", "", IF(COUNTIF($B$11:$B5267, $B5267)&gt;1, "", $B5267))</f>
        <v/>
      </c>
      <c r="T5267" s="10" t="str">
        <f t="shared" si="494"/>
        <v/>
      </c>
      <c r="U5267" s="13">
        <v>5257</v>
      </c>
      <c r="V5267" s="17" t="str">
        <f t="shared" si="495"/>
        <v/>
      </c>
      <c r="X5267" s="10" t="str">
        <f>IF($F5267="", "", IF($D5267="", 'Intro &amp; Setup'!$Z$32, IFERROR(INDEX('Intro &amp; Setup'!$Z$17:$Z$31, MATCH($D5267, 'Intro &amp; Setup'!$S$17:$S$31, 0)), "")))</f>
        <v/>
      </c>
      <c r="Z5267" s="25" t="str">
        <f t="shared" si="496"/>
        <v/>
      </c>
      <c r="AE5267" s="10" t="str">
        <f>IF($B5267="", "", IF($D5267="", 'Intro &amp; Setup'!$AC$32, IFERROR(INDEX('Intro &amp; Setup'!$AC$17:$AC$31, MATCH($D5267, 'Intro &amp; Setup'!$S$17:$S$31, 0)), "")))</f>
        <v/>
      </c>
      <c r="AG5267" s="10" t="str">
        <f t="shared" si="497"/>
        <v/>
      </c>
    </row>
    <row r="5268" spans="1:33" x14ac:dyDescent="0.25">
      <c r="A5268" s="7"/>
      <c r="B5268" s="66"/>
      <c r="C5268" s="67"/>
      <c r="D5268" s="68"/>
      <c r="E5268" s="68"/>
      <c r="F5268" s="69"/>
      <c r="G5268" s="69"/>
      <c r="H5268" s="70"/>
      <c r="I5268" s="71"/>
      <c r="J5268" s="68"/>
      <c r="K5268" s="68"/>
      <c r="L5268" s="72"/>
      <c r="M5268" s="7"/>
      <c r="N5268" s="10" t="str">
        <f t="shared" si="492"/>
        <v/>
      </c>
      <c r="O5268" s="7"/>
      <c r="P5268" s="22" t="str">
        <f t="shared" si="493"/>
        <v/>
      </c>
      <c r="Q5268" s="7"/>
      <c r="S5268" s="17" t="str">
        <f>IF($B5268="", "", IF(COUNTIF($B$11:$B5268, $B5268)&gt;1, "", $B5268))</f>
        <v/>
      </c>
      <c r="T5268" s="10" t="str">
        <f t="shared" si="494"/>
        <v/>
      </c>
      <c r="U5268" s="13">
        <v>5258</v>
      </c>
      <c r="V5268" s="17" t="str">
        <f t="shared" si="495"/>
        <v/>
      </c>
      <c r="X5268" s="10" t="str">
        <f>IF($F5268="", "", IF($D5268="", 'Intro &amp; Setup'!$Z$32, IFERROR(INDEX('Intro &amp; Setup'!$Z$17:$Z$31, MATCH($D5268, 'Intro &amp; Setup'!$S$17:$S$31, 0)), "")))</f>
        <v/>
      </c>
      <c r="Z5268" s="25" t="str">
        <f t="shared" si="496"/>
        <v/>
      </c>
      <c r="AE5268" s="10" t="str">
        <f>IF($B5268="", "", IF($D5268="", 'Intro &amp; Setup'!$AC$32, IFERROR(INDEX('Intro &amp; Setup'!$AC$17:$AC$31, MATCH($D5268, 'Intro &amp; Setup'!$S$17:$S$31, 0)), "")))</f>
        <v/>
      </c>
      <c r="AG5268" s="10" t="str">
        <f t="shared" si="497"/>
        <v/>
      </c>
    </row>
    <row r="5269" spans="1:33" x14ac:dyDescent="0.25">
      <c r="A5269" s="7"/>
      <c r="B5269" s="66"/>
      <c r="C5269" s="67"/>
      <c r="D5269" s="68"/>
      <c r="E5269" s="68"/>
      <c r="F5269" s="69"/>
      <c r="G5269" s="69"/>
      <c r="H5269" s="70"/>
      <c r="I5269" s="71"/>
      <c r="J5269" s="68"/>
      <c r="K5269" s="68"/>
      <c r="L5269" s="72"/>
      <c r="M5269" s="7"/>
      <c r="N5269" s="10" t="str">
        <f t="shared" si="492"/>
        <v/>
      </c>
      <c r="O5269" s="7"/>
      <c r="P5269" s="22" t="str">
        <f t="shared" si="493"/>
        <v/>
      </c>
      <c r="Q5269" s="7"/>
      <c r="S5269" s="17" t="str">
        <f>IF($B5269="", "", IF(COUNTIF($B$11:$B5269, $B5269)&gt;1, "", $B5269))</f>
        <v/>
      </c>
      <c r="T5269" s="10" t="str">
        <f t="shared" si="494"/>
        <v/>
      </c>
      <c r="U5269" s="13">
        <v>5259</v>
      </c>
      <c r="V5269" s="17" t="str">
        <f t="shared" si="495"/>
        <v/>
      </c>
      <c r="X5269" s="10" t="str">
        <f>IF($F5269="", "", IF($D5269="", 'Intro &amp; Setup'!$Z$32, IFERROR(INDEX('Intro &amp; Setup'!$Z$17:$Z$31, MATCH($D5269, 'Intro &amp; Setup'!$S$17:$S$31, 0)), "")))</f>
        <v/>
      </c>
      <c r="Z5269" s="25" t="str">
        <f t="shared" si="496"/>
        <v/>
      </c>
      <c r="AE5269" s="10" t="str">
        <f>IF($B5269="", "", IF($D5269="", 'Intro &amp; Setup'!$AC$32, IFERROR(INDEX('Intro &amp; Setup'!$AC$17:$AC$31, MATCH($D5269, 'Intro &amp; Setup'!$S$17:$S$31, 0)), "")))</f>
        <v/>
      </c>
      <c r="AG5269" s="10" t="str">
        <f t="shared" si="497"/>
        <v/>
      </c>
    </row>
    <row r="5270" spans="1:33" x14ac:dyDescent="0.25">
      <c r="A5270" s="7"/>
      <c r="B5270" s="66"/>
      <c r="C5270" s="67"/>
      <c r="D5270" s="68"/>
      <c r="E5270" s="68"/>
      <c r="F5270" s="69"/>
      <c r="G5270" s="69"/>
      <c r="H5270" s="70"/>
      <c r="I5270" s="71"/>
      <c r="J5270" s="68"/>
      <c r="K5270" s="68"/>
      <c r="L5270" s="72"/>
      <c r="M5270" s="7"/>
      <c r="N5270" s="10" t="str">
        <f t="shared" si="492"/>
        <v/>
      </c>
      <c r="O5270" s="7"/>
      <c r="P5270" s="22" t="str">
        <f t="shared" si="493"/>
        <v/>
      </c>
      <c r="Q5270" s="7"/>
      <c r="S5270" s="17" t="str">
        <f>IF($B5270="", "", IF(COUNTIF($B$11:$B5270, $B5270)&gt;1, "", $B5270))</f>
        <v/>
      </c>
      <c r="T5270" s="10" t="str">
        <f t="shared" si="494"/>
        <v/>
      </c>
      <c r="U5270" s="13">
        <v>5260</v>
      </c>
      <c r="V5270" s="17" t="str">
        <f t="shared" si="495"/>
        <v/>
      </c>
      <c r="X5270" s="10" t="str">
        <f>IF($F5270="", "", IF($D5270="", 'Intro &amp; Setup'!$Z$32, IFERROR(INDEX('Intro &amp; Setup'!$Z$17:$Z$31, MATCH($D5270, 'Intro &amp; Setup'!$S$17:$S$31, 0)), "")))</f>
        <v/>
      </c>
      <c r="Z5270" s="25" t="str">
        <f t="shared" si="496"/>
        <v/>
      </c>
      <c r="AE5270" s="10" t="str">
        <f>IF($B5270="", "", IF($D5270="", 'Intro &amp; Setup'!$AC$32, IFERROR(INDEX('Intro &amp; Setup'!$AC$17:$AC$31, MATCH($D5270, 'Intro &amp; Setup'!$S$17:$S$31, 0)), "")))</f>
        <v/>
      </c>
      <c r="AG5270" s="10" t="str">
        <f t="shared" si="497"/>
        <v/>
      </c>
    </row>
    <row r="5271" spans="1:33" x14ac:dyDescent="0.25">
      <c r="A5271" s="7"/>
      <c r="B5271" s="66"/>
      <c r="C5271" s="67"/>
      <c r="D5271" s="68"/>
      <c r="E5271" s="68"/>
      <c r="F5271" s="69"/>
      <c r="G5271" s="69"/>
      <c r="H5271" s="70"/>
      <c r="I5271" s="71"/>
      <c r="J5271" s="68"/>
      <c r="K5271" s="68"/>
      <c r="L5271" s="72"/>
      <c r="M5271" s="7"/>
      <c r="N5271" s="10" t="str">
        <f t="shared" si="492"/>
        <v/>
      </c>
      <c r="O5271" s="7"/>
      <c r="P5271" s="22" t="str">
        <f t="shared" si="493"/>
        <v/>
      </c>
      <c r="Q5271" s="7"/>
      <c r="S5271" s="17" t="str">
        <f>IF($B5271="", "", IF(COUNTIF($B$11:$B5271, $B5271)&gt;1, "", $B5271))</f>
        <v/>
      </c>
      <c r="T5271" s="10" t="str">
        <f t="shared" si="494"/>
        <v/>
      </c>
      <c r="U5271" s="13">
        <v>5261</v>
      </c>
      <c r="V5271" s="17" t="str">
        <f t="shared" si="495"/>
        <v/>
      </c>
      <c r="X5271" s="10" t="str">
        <f>IF($F5271="", "", IF($D5271="", 'Intro &amp; Setup'!$Z$32, IFERROR(INDEX('Intro &amp; Setup'!$Z$17:$Z$31, MATCH($D5271, 'Intro &amp; Setup'!$S$17:$S$31, 0)), "")))</f>
        <v/>
      </c>
      <c r="Z5271" s="25" t="str">
        <f t="shared" si="496"/>
        <v/>
      </c>
      <c r="AE5271" s="10" t="str">
        <f>IF($B5271="", "", IF($D5271="", 'Intro &amp; Setup'!$AC$32, IFERROR(INDEX('Intro &amp; Setup'!$AC$17:$AC$31, MATCH($D5271, 'Intro &amp; Setup'!$S$17:$S$31, 0)), "")))</f>
        <v/>
      </c>
      <c r="AG5271" s="10" t="str">
        <f t="shared" si="497"/>
        <v/>
      </c>
    </row>
    <row r="5272" spans="1:33" x14ac:dyDescent="0.25">
      <c r="A5272" s="7"/>
      <c r="B5272" s="66"/>
      <c r="C5272" s="67"/>
      <c r="D5272" s="68"/>
      <c r="E5272" s="68"/>
      <c r="F5272" s="69"/>
      <c r="G5272" s="69"/>
      <c r="H5272" s="70"/>
      <c r="I5272" s="71"/>
      <c r="J5272" s="68"/>
      <c r="K5272" s="68"/>
      <c r="L5272" s="72"/>
      <c r="M5272" s="7"/>
      <c r="N5272" s="10" t="str">
        <f t="shared" si="492"/>
        <v/>
      </c>
      <c r="O5272" s="7"/>
      <c r="P5272" s="22" t="str">
        <f t="shared" si="493"/>
        <v/>
      </c>
      <c r="Q5272" s="7"/>
      <c r="S5272" s="17" t="str">
        <f>IF($B5272="", "", IF(COUNTIF($B$11:$B5272, $B5272)&gt;1, "", $B5272))</f>
        <v/>
      </c>
      <c r="T5272" s="10" t="str">
        <f t="shared" si="494"/>
        <v/>
      </c>
      <c r="U5272" s="13">
        <v>5262</v>
      </c>
      <c r="V5272" s="17" t="str">
        <f t="shared" si="495"/>
        <v/>
      </c>
      <c r="X5272" s="10" t="str">
        <f>IF($F5272="", "", IF($D5272="", 'Intro &amp; Setup'!$Z$32, IFERROR(INDEX('Intro &amp; Setup'!$Z$17:$Z$31, MATCH($D5272, 'Intro &amp; Setup'!$S$17:$S$31, 0)), "")))</f>
        <v/>
      </c>
      <c r="Z5272" s="25" t="str">
        <f t="shared" si="496"/>
        <v/>
      </c>
      <c r="AE5272" s="10" t="str">
        <f>IF($B5272="", "", IF($D5272="", 'Intro &amp; Setup'!$AC$32, IFERROR(INDEX('Intro &amp; Setup'!$AC$17:$AC$31, MATCH($D5272, 'Intro &amp; Setup'!$S$17:$S$31, 0)), "")))</f>
        <v/>
      </c>
      <c r="AG5272" s="10" t="str">
        <f t="shared" si="497"/>
        <v/>
      </c>
    </row>
    <row r="5273" spans="1:33" x14ac:dyDescent="0.25">
      <c r="A5273" s="7"/>
      <c r="B5273" s="66"/>
      <c r="C5273" s="67"/>
      <c r="D5273" s="68"/>
      <c r="E5273" s="68"/>
      <c r="F5273" s="69"/>
      <c r="G5273" s="69"/>
      <c r="H5273" s="70"/>
      <c r="I5273" s="71"/>
      <c r="J5273" s="68"/>
      <c r="K5273" s="68"/>
      <c r="L5273" s="72"/>
      <c r="M5273" s="7"/>
      <c r="N5273" s="10" t="str">
        <f t="shared" si="492"/>
        <v/>
      </c>
      <c r="O5273" s="7"/>
      <c r="P5273" s="22" t="str">
        <f t="shared" si="493"/>
        <v/>
      </c>
      <c r="Q5273" s="7"/>
      <c r="S5273" s="17" t="str">
        <f>IF($B5273="", "", IF(COUNTIF($B$11:$B5273, $B5273)&gt;1, "", $B5273))</f>
        <v/>
      </c>
      <c r="T5273" s="10" t="str">
        <f t="shared" si="494"/>
        <v/>
      </c>
      <c r="U5273" s="13">
        <v>5263</v>
      </c>
      <c r="V5273" s="17" t="str">
        <f t="shared" si="495"/>
        <v/>
      </c>
      <c r="X5273" s="10" t="str">
        <f>IF($F5273="", "", IF($D5273="", 'Intro &amp; Setup'!$Z$32, IFERROR(INDEX('Intro &amp; Setup'!$Z$17:$Z$31, MATCH($D5273, 'Intro &amp; Setup'!$S$17:$S$31, 0)), "")))</f>
        <v/>
      </c>
      <c r="Z5273" s="25" t="str">
        <f t="shared" si="496"/>
        <v/>
      </c>
      <c r="AE5273" s="10" t="str">
        <f>IF($B5273="", "", IF($D5273="", 'Intro &amp; Setup'!$AC$32, IFERROR(INDEX('Intro &amp; Setup'!$AC$17:$AC$31, MATCH($D5273, 'Intro &amp; Setup'!$S$17:$S$31, 0)), "")))</f>
        <v/>
      </c>
      <c r="AG5273" s="10" t="str">
        <f t="shared" si="497"/>
        <v/>
      </c>
    </row>
    <row r="5274" spans="1:33" x14ac:dyDescent="0.25">
      <c r="A5274" s="7"/>
      <c r="B5274" s="66"/>
      <c r="C5274" s="67"/>
      <c r="D5274" s="68"/>
      <c r="E5274" s="68"/>
      <c r="F5274" s="69"/>
      <c r="G5274" s="69"/>
      <c r="H5274" s="70"/>
      <c r="I5274" s="71"/>
      <c r="J5274" s="68"/>
      <c r="K5274" s="68"/>
      <c r="L5274" s="72"/>
      <c r="M5274" s="7"/>
      <c r="N5274" s="10" t="str">
        <f t="shared" si="492"/>
        <v/>
      </c>
      <c r="O5274" s="7"/>
      <c r="P5274" s="22" t="str">
        <f t="shared" si="493"/>
        <v/>
      </c>
      <c r="Q5274" s="7"/>
      <c r="S5274" s="17" t="str">
        <f>IF($B5274="", "", IF(COUNTIF($B$11:$B5274, $B5274)&gt;1, "", $B5274))</f>
        <v/>
      </c>
      <c r="T5274" s="10" t="str">
        <f t="shared" si="494"/>
        <v/>
      </c>
      <c r="U5274" s="13">
        <v>5264</v>
      </c>
      <c r="V5274" s="17" t="str">
        <f t="shared" si="495"/>
        <v/>
      </c>
      <c r="X5274" s="10" t="str">
        <f>IF($F5274="", "", IF($D5274="", 'Intro &amp; Setup'!$Z$32, IFERROR(INDEX('Intro &amp; Setup'!$Z$17:$Z$31, MATCH($D5274, 'Intro &amp; Setup'!$S$17:$S$31, 0)), "")))</f>
        <v/>
      </c>
      <c r="Z5274" s="25" t="str">
        <f t="shared" si="496"/>
        <v/>
      </c>
      <c r="AE5274" s="10" t="str">
        <f>IF($B5274="", "", IF($D5274="", 'Intro &amp; Setup'!$AC$32, IFERROR(INDEX('Intro &amp; Setup'!$AC$17:$AC$31, MATCH($D5274, 'Intro &amp; Setup'!$S$17:$S$31, 0)), "")))</f>
        <v/>
      </c>
      <c r="AG5274" s="10" t="str">
        <f t="shared" si="497"/>
        <v/>
      </c>
    </row>
    <row r="5275" spans="1:33" x14ac:dyDescent="0.25">
      <c r="A5275" s="7"/>
      <c r="B5275" s="66"/>
      <c r="C5275" s="67"/>
      <c r="D5275" s="68"/>
      <c r="E5275" s="68"/>
      <c r="F5275" s="69"/>
      <c r="G5275" s="69"/>
      <c r="H5275" s="70"/>
      <c r="I5275" s="71"/>
      <c r="J5275" s="68"/>
      <c r="K5275" s="68"/>
      <c r="L5275" s="72"/>
      <c r="M5275" s="7"/>
      <c r="N5275" s="10" t="str">
        <f t="shared" si="492"/>
        <v/>
      </c>
      <c r="O5275" s="7"/>
      <c r="P5275" s="22" t="str">
        <f t="shared" si="493"/>
        <v/>
      </c>
      <c r="Q5275" s="7"/>
      <c r="S5275" s="17" t="str">
        <f>IF($B5275="", "", IF(COUNTIF($B$11:$B5275, $B5275)&gt;1, "", $B5275))</f>
        <v/>
      </c>
      <c r="T5275" s="10" t="str">
        <f t="shared" si="494"/>
        <v/>
      </c>
      <c r="U5275" s="13">
        <v>5265</v>
      </c>
      <c r="V5275" s="17" t="str">
        <f t="shared" si="495"/>
        <v/>
      </c>
      <c r="X5275" s="10" t="str">
        <f>IF($F5275="", "", IF($D5275="", 'Intro &amp; Setup'!$Z$32, IFERROR(INDEX('Intro &amp; Setup'!$Z$17:$Z$31, MATCH($D5275, 'Intro &amp; Setup'!$S$17:$S$31, 0)), "")))</f>
        <v/>
      </c>
      <c r="Z5275" s="25" t="str">
        <f t="shared" si="496"/>
        <v/>
      </c>
      <c r="AE5275" s="10" t="str">
        <f>IF($B5275="", "", IF($D5275="", 'Intro &amp; Setup'!$AC$32, IFERROR(INDEX('Intro &amp; Setup'!$AC$17:$AC$31, MATCH($D5275, 'Intro &amp; Setup'!$S$17:$S$31, 0)), "")))</f>
        <v/>
      </c>
      <c r="AG5275" s="10" t="str">
        <f t="shared" si="497"/>
        <v/>
      </c>
    </row>
    <row r="5276" spans="1:33" x14ac:dyDescent="0.25">
      <c r="A5276" s="7"/>
      <c r="B5276" s="66"/>
      <c r="C5276" s="67"/>
      <c r="D5276" s="68"/>
      <c r="E5276" s="68"/>
      <c r="F5276" s="69"/>
      <c r="G5276" s="69"/>
      <c r="H5276" s="70"/>
      <c r="I5276" s="71"/>
      <c r="J5276" s="68"/>
      <c r="K5276" s="68"/>
      <c r="L5276" s="72"/>
      <c r="M5276" s="7"/>
      <c r="N5276" s="10" t="str">
        <f t="shared" si="492"/>
        <v/>
      </c>
      <c r="O5276" s="7"/>
      <c r="P5276" s="22" t="str">
        <f t="shared" si="493"/>
        <v/>
      </c>
      <c r="Q5276" s="7"/>
      <c r="S5276" s="17" t="str">
        <f>IF($B5276="", "", IF(COUNTIF($B$11:$B5276, $B5276)&gt;1, "", $B5276))</f>
        <v/>
      </c>
      <c r="T5276" s="10" t="str">
        <f t="shared" si="494"/>
        <v/>
      </c>
      <c r="U5276" s="13">
        <v>5266</v>
      </c>
      <c r="V5276" s="17" t="str">
        <f t="shared" si="495"/>
        <v/>
      </c>
      <c r="X5276" s="10" t="str">
        <f>IF($F5276="", "", IF($D5276="", 'Intro &amp; Setup'!$Z$32, IFERROR(INDEX('Intro &amp; Setup'!$Z$17:$Z$31, MATCH($D5276, 'Intro &amp; Setup'!$S$17:$S$31, 0)), "")))</f>
        <v/>
      </c>
      <c r="Z5276" s="25" t="str">
        <f t="shared" si="496"/>
        <v/>
      </c>
      <c r="AE5276" s="10" t="str">
        <f>IF($B5276="", "", IF($D5276="", 'Intro &amp; Setup'!$AC$32, IFERROR(INDEX('Intro &amp; Setup'!$AC$17:$AC$31, MATCH($D5276, 'Intro &amp; Setup'!$S$17:$S$31, 0)), "")))</f>
        <v/>
      </c>
      <c r="AG5276" s="10" t="str">
        <f t="shared" si="497"/>
        <v/>
      </c>
    </row>
    <row r="5277" spans="1:33" x14ac:dyDescent="0.25">
      <c r="A5277" s="7"/>
      <c r="B5277" s="66"/>
      <c r="C5277" s="67"/>
      <c r="D5277" s="68"/>
      <c r="E5277" s="68"/>
      <c r="F5277" s="69"/>
      <c r="G5277" s="69"/>
      <c r="H5277" s="70"/>
      <c r="I5277" s="71"/>
      <c r="J5277" s="68"/>
      <c r="K5277" s="68"/>
      <c r="L5277" s="72"/>
      <c r="M5277" s="7"/>
      <c r="N5277" s="10" t="str">
        <f t="shared" si="492"/>
        <v/>
      </c>
      <c r="O5277" s="7"/>
      <c r="P5277" s="22" t="str">
        <f t="shared" si="493"/>
        <v/>
      </c>
      <c r="Q5277" s="7"/>
      <c r="S5277" s="17" t="str">
        <f>IF($B5277="", "", IF(COUNTIF($B$11:$B5277, $B5277)&gt;1, "", $B5277))</f>
        <v/>
      </c>
      <c r="T5277" s="10" t="str">
        <f t="shared" si="494"/>
        <v/>
      </c>
      <c r="U5277" s="13">
        <v>5267</v>
      </c>
      <c r="V5277" s="17" t="str">
        <f t="shared" si="495"/>
        <v/>
      </c>
      <c r="X5277" s="10" t="str">
        <f>IF($F5277="", "", IF($D5277="", 'Intro &amp; Setup'!$Z$32, IFERROR(INDEX('Intro &amp; Setup'!$Z$17:$Z$31, MATCH($D5277, 'Intro &amp; Setup'!$S$17:$S$31, 0)), "")))</f>
        <v/>
      </c>
      <c r="Z5277" s="25" t="str">
        <f t="shared" si="496"/>
        <v/>
      </c>
      <c r="AE5277" s="10" t="str">
        <f>IF($B5277="", "", IF($D5277="", 'Intro &amp; Setup'!$AC$32, IFERROR(INDEX('Intro &amp; Setup'!$AC$17:$AC$31, MATCH($D5277, 'Intro &amp; Setup'!$S$17:$S$31, 0)), "")))</f>
        <v/>
      </c>
      <c r="AG5277" s="10" t="str">
        <f t="shared" si="497"/>
        <v/>
      </c>
    </row>
    <row r="5278" spans="1:33" x14ac:dyDescent="0.25">
      <c r="A5278" s="7"/>
      <c r="B5278" s="66"/>
      <c r="C5278" s="67"/>
      <c r="D5278" s="68"/>
      <c r="E5278" s="68"/>
      <c r="F5278" s="69"/>
      <c r="G5278" s="69"/>
      <c r="H5278" s="70"/>
      <c r="I5278" s="71"/>
      <c r="J5278" s="68"/>
      <c r="K5278" s="68"/>
      <c r="L5278" s="72"/>
      <c r="M5278" s="7"/>
      <c r="N5278" s="10" t="str">
        <f t="shared" si="492"/>
        <v/>
      </c>
      <c r="O5278" s="7"/>
      <c r="P5278" s="22" t="str">
        <f t="shared" si="493"/>
        <v/>
      </c>
      <c r="Q5278" s="7"/>
      <c r="S5278" s="17" t="str">
        <f>IF($B5278="", "", IF(COUNTIF($B$11:$B5278, $B5278)&gt;1, "", $B5278))</f>
        <v/>
      </c>
      <c r="T5278" s="10" t="str">
        <f t="shared" si="494"/>
        <v/>
      </c>
      <c r="U5278" s="13">
        <v>5268</v>
      </c>
      <c r="V5278" s="17" t="str">
        <f t="shared" si="495"/>
        <v/>
      </c>
      <c r="X5278" s="10" t="str">
        <f>IF($F5278="", "", IF($D5278="", 'Intro &amp; Setup'!$Z$32, IFERROR(INDEX('Intro &amp; Setup'!$Z$17:$Z$31, MATCH($D5278, 'Intro &amp; Setup'!$S$17:$S$31, 0)), "")))</f>
        <v/>
      </c>
      <c r="Z5278" s="25" t="str">
        <f t="shared" si="496"/>
        <v/>
      </c>
      <c r="AE5278" s="10" t="str">
        <f>IF($B5278="", "", IF($D5278="", 'Intro &amp; Setup'!$AC$32, IFERROR(INDEX('Intro &amp; Setup'!$AC$17:$AC$31, MATCH($D5278, 'Intro &amp; Setup'!$S$17:$S$31, 0)), "")))</f>
        <v/>
      </c>
      <c r="AG5278" s="10" t="str">
        <f t="shared" si="497"/>
        <v/>
      </c>
    </row>
    <row r="5279" spans="1:33" x14ac:dyDescent="0.25">
      <c r="A5279" s="7"/>
      <c r="B5279" s="66"/>
      <c r="C5279" s="67"/>
      <c r="D5279" s="68"/>
      <c r="E5279" s="68"/>
      <c r="F5279" s="69"/>
      <c r="G5279" s="69"/>
      <c r="H5279" s="70"/>
      <c r="I5279" s="71"/>
      <c r="J5279" s="68"/>
      <c r="K5279" s="68"/>
      <c r="L5279" s="72"/>
      <c r="M5279" s="7"/>
      <c r="N5279" s="10" t="str">
        <f t="shared" si="492"/>
        <v/>
      </c>
      <c r="O5279" s="7"/>
      <c r="P5279" s="22" t="str">
        <f t="shared" si="493"/>
        <v/>
      </c>
      <c r="Q5279" s="7"/>
      <c r="S5279" s="17" t="str">
        <f>IF($B5279="", "", IF(COUNTIF($B$11:$B5279, $B5279)&gt;1, "", $B5279))</f>
        <v/>
      </c>
      <c r="T5279" s="10" t="str">
        <f t="shared" si="494"/>
        <v/>
      </c>
      <c r="U5279" s="13">
        <v>5269</v>
      </c>
      <c r="V5279" s="17" t="str">
        <f t="shared" si="495"/>
        <v/>
      </c>
      <c r="X5279" s="10" t="str">
        <f>IF($F5279="", "", IF($D5279="", 'Intro &amp; Setup'!$Z$32, IFERROR(INDEX('Intro &amp; Setup'!$Z$17:$Z$31, MATCH($D5279, 'Intro &amp; Setup'!$S$17:$S$31, 0)), "")))</f>
        <v/>
      </c>
      <c r="Z5279" s="25" t="str">
        <f t="shared" si="496"/>
        <v/>
      </c>
      <c r="AE5279" s="10" t="str">
        <f>IF($B5279="", "", IF($D5279="", 'Intro &amp; Setup'!$AC$32, IFERROR(INDEX('Intro &amp; Setup'!$AC$17:$AC$31, MATCH($D5279, 'Intro &amp; Setup'!$S$17:$S$31, 0)), "")))</f>
        <v/>
      </c>
      <c r="AG5279" s="10" t="str">
        <f t="shared" si="497"/>
        <v/>
      </c>
    </row>
    <row r="5280" spans="1:33" x14ac:dyDescent="0.25">
      <c r="A5280" s="7"/>
      <c r="B5280" s="66"/>
      <c r="C5280" s="67"/>
      <c r="D5280" s="68"/>
      <c r="E5280" s="68"/>
      <c r="F5280" s="69"/>
      <c r="G5280" s="69"/>
      <c r="H5280" s="70"/>
      <c r="I5280" s="71"/>
      <c r="J5280" s="68"/>
      <c r="K5280" s="68"/>
      <c r="L5280" s="72"/>
      <c r="M5280" s="7"/>
      <c r="N5280" s="10" t="str">
        <f t="shared" si="492"/>
        <v/>
      </c>
      <c r="O5280" s="7"/>
      <c r="P5280" s="22" t="str">
        <f t="shared" si="493"/>
        <v/>
      </c>
      <c r="Q5280" s="7"/>
      <c r="S5280" s="17" t="str">
        <f>IF($B5280="", "", IF(COUNTIF($B$11:$B5280, $B5280)&gt;1, "", $B5280))</f>
        <v/>
      </c>
      <c r="T5280" s="10" t="str">
        <f t="shared" si="494"/>
        <v/>
      </c>
      <c r="U5280" s="13">
        <v>5270</v>
      </c>
      <c r="V5280" s="17" t="str">
        <f t="shared" si="495"/>
        <v/>
      </c>
      <c r="X5280" s="10" t="str">
        <f>IF($F5280="", "", IF($D5280="", 'Intro &amp; Setup'!$Z$32, IFERROR(INDEX('Intro &amp; Setup'!$Z$17:$Z$31, MATCH($D5280, 'Intro &amp; Setup'!$S$17:$S$31, 0)), "")))</f>
        <v/>
      </c>
      <c r="Z5280" s="25" t="str">
        <f t="shared" si="496"/>
        <v/>
      </c>
      <c r="AE5280" s="10" t="str">
        <f>IF($B5280="", "", IF($D5280="", 'Intro &amp; Setup'!$AC$32, IFERROR(INDEX('Intro &amp; Setup'!$AC$17:$AC$31, MATCH($D5280, 'Intro &amp; Setup'!$S$17:$S$31, 0)), "")))</f>
        <v/>
      </c>
      <c r="AG5280" s="10" t="str">
        <f t="shared" si="497"/>
        <v/>
      </c>
    </row>
    <row r="5281" spans="1:33" x14ac:dyDescent="0.25">
      <c r="A5281" s="7"/>
      <c r="B5281" s="66"/>
      <c r="C5281" s="67"/>
      <c r="D5281" s="68"/>
      <c r="E5281" s="68"/>
      <c r="F5281" s="69"/>
      <c r="G5281" s="69"/>
      <c r="H5281" s="70"/>
      <c r="I5281" s="71"/>
      <c r="J5281" s="68"/>
      <c r="K5281" s="68"/>
      <c r="L5281" s="72"/>
      <c r="M5281" s="7"/>
      <c r="N5281" s="10" t="str">
        <f t="shared" si="492"/>
        <v/>
      </c>
      <c r="O5281" s="7"/>
      <c r="P5281" s="22" t="str">
        <f t="shared" si="493"/>
        <v/>
      </c>
      <c r="Q5281" s="7"/>
      <c r="S5281" s="17" t="str">
        <f>IF($B5281="", "", IF(COUNTIF($B$11:$B5281, $B5281)&gt;1, "", $B5281))</f>
        <v/>
      </c>
      <c r="T5281" s="10" t="str">
        <f t="shared" si="494"/>
        <v/>
      </c>
      <c r="U5281" s="13">
        <v>5271</v>
      </c>
      <c r="V5281" s="17" t="str">
        <f t="shared" si="495"/>
        <v/>
      </c>
      <c r="X5281" s="10" t="str">
        <f>IF($F5281="", "", IF($D5281="", 'Intro &amp; Setup'!$Z$32, IFERROR(INDEX('Intro &amp; Setup'!$Z$17:$Z$31, MATCH($D5281, 'Intro &amp; Setup'!$S$17:$S$31, 0)), "")))</f>
        <v/>
      </c>
      <c r="Z5281" s="25" t="str">
        <f t="shared" si="496"/>
        <v/>
      </c>
      <c r="AE5281" s="10" t="str">
        <f>IF($B5281="", "", IF($D5281="", 'Intro &amp; Setup'!$AC$32, IFERROR(INDEX('Intro &amp; Setup'!$AC$17:$AC$31, MATCH($D5281, 'Intro &amp; Setup'!$S$17:$S$31, 0)), "")))</f>
        <v/>
      </c>
      <c r="AG5281" s="10" t="str">
        <f t="shared" si="497"/>
        <v/>
      </c>
    </row>
    <row r="5282" spans="1:33" x14ac:dyDescent="0.25">
      <c r="A5282" s="7"/>
      <c r="B5282" s="66"/>
      <c r="C5282" s="67"/>
      <c r="D5282" s="68"/>
      <c r="E5282" s="68"/>
      <c r="F5282" s="69"/>
      <c r="G5282" s="69"/>
      <c r="H5282" s="70"/>
      <c r="I5282" s="71"/>
      <c r="J5282" s="68"/>
      <c r="K5282" s="68"/>
      <c r="L5282" s="72"/>
      <c r="M5282" s="7"/>
      <c r="N5282" s="10" t="str">
        <f t="shared" si="492"/>
        <v/>
      </c>
      <c r="O5282" s="7"/>
      <c r="P5282" s="22" t="str">
        <f t="shared" si="493"/>
        <v/>
      </c>
      <c r="Q5282" s="7"/>
      <c r="S5282" s="17" t="str">
        <f>IF($B5282="", "", IF(COUNTIF($B$11:$B5282, $B5282)&gt;1, "", $B5282))</f>
        <v/>
      </c>
      <c r="T5282" s="10" t="str">
        <f t="shared" si="494"/>
        <v/>
      </c>
      <c r="U5282" s="13">
        <v>5272</v>
      </c>
      <c r="V5282" s="17" t="str">
        <f t="shared" si="495"/>
        <v/>
      </c>
      <c r="X5282" s="10" t="str">
        <f>IF($F5282="", "", IF($D5282="", 'Intro &amp; Setup'!$Z$32, IFERROR(INDEX('Intro &amp; Setup'!$Z$17:$Z$31, MATCH($D5282, 'Intro &amp; Setup'!$S$17:$S$31, 0)), "")))</f>
        <v/>
      </c>
      <c r="Z5282" s="25" t="str">
        <f t="shared" si="496"/>
        <v/>
      </c>
      <c r="AE5282" s="10" t="str">
        <f>IF($B5282="", "", IF($D5282="", 'Intro &amp; Setup'!$AC$32, IFERROR(INDEX('Intro &amp; Setup'!$AC$17:$AC$31, MATCH($D5282, 'Intro &amp; Setup'!$S$17:$S$31, 0)), "")))</f>
        <v/>
      </c>
      <c r="AG5282" s="10" t="str">
        <f t="shared" si="497"/>
        <v/>
      </c>
    </row>
    <row r="5283" spans="1:33" x14ac:dyDescent="0.25">
      <c r="A5283" s="7"/>
      <c r="B5283" s="66"/>
      <c r="C5283" s="67"/>
      <c r="D5283" s="68"/>
      <c r="E5283" s="68"/>
      <c r="F5283" s="69"/>
      <c r="G5283" s="69"/>
      <c r="H5283" s="70"/>
      <c r="I5283" s="71"/>
      <c r="J5283" s="68"/>
      <c r="K5283" s="68"/>
      <c r="L5283" s="72"/>
      <c r="M5283" s="7"/>
      <c r="N5283" s="10" t="str">
        <f t="shared" si="492"/>
        <v/>
      </c>
      <c r="O5283" s="7"/>
      <c r="P5283" s="22" t="str">
        <f t="shared" si="493"/>
        <v/>
      </c>
      <c r="Q5283" s="7"/>
      <c r="S5283" s="17" t="str">
        <f>IF($B5283="", "", IF(COUNTIF($B$11:$B5283, $B5283)&gt;1, "", $B5283))</f>
        <v/>
      </c>
      <c r="T5283" s="10" t="str">
        <f t="shared" si="494"/>
        <v/>
      </c>
      <c r="U5283" s="13">
        <v>5273</v>
      </c>
      <c r="V5283" s="17" t="str">
        <f t="shared" si="495"/>
        <v/>
      </c>
      <c r="X5283" s="10" t="str">
        <f>IF($F5283="", "", IF($D5283="", 'Intro &amp; Setup'!$Z$32, IFERROR(INDEX('Intro &amp; Setup'!$Z$17:$Z$31, MATCH($D5283, 'Intro &amp; Setup'!$S$17:$S$31, 0)), "")))</f>
        <v/>
      </c>
      <c r="Z5283" s="25" t="str">
        <f t="shared" si="496"/>
        <v/>
      </c>
      <c r="AE5283" s="10" t="str">
        <f>IF($B5283="", "", IF($D5283="", 'Intro &amp; Setup'!$AC$32, IFERROR(INDEX('Intro &amp; Setup'!$AC$17:$AC$31, MATCH($D5283, 'Intro &amp; Setup'!$S$17:$S$31, 0)), "")))</f>
        <v/>
      </c>
      <c r="AG5283" s="10" t="str">
        <f t="shared" si="497"/>
        <v/>
      </c>
    </row>
    <row r="5284" spans="1:33" x14ac:dyDescent="0.25">
      <c r="A5284" s="7"/>
      <c r="B5284" s="66"/>
      <c r="C5284" s="67"/>
      <c r="D5284" s="68"/>
      <c r="E5284" s="68"/>
      <c r="F5284" s="69"/>
      <c r="G5284" s="69"/>
      <c r="H5284" s="70"/>
      <c r="I5284" s="71"/>
      <c r="J5284" s="68"/>
      <c r="K5284" s="68"/>
      <c r="L5284" s="72"/>
      <c r="M5284" s="7"/>
      <c r="N5284" s="10" t="str">
        <f t="shared" si="492"/>
        <v/>
      </c>
      <c r="O5284" s="7"/>
      <c r="P5284" s="22" t="str">
        <f t="shared" si="493"/>
        <v/>
      </c>
      <c r="Q5284" s="7"/>
      <c r="S5284" s="17" t="str">
        <f>IF($B5284="", "", IF(COUNTIF($B$11:$B5284, $B5284)&gt;1, "", $B5284))</f>
        <v/>
      </c>
      <c r="T5284" s="10" t="str">
        <f t="shared" si="494"/>
        <v/>
      </c>
      <c r="U5284" s="13">
        <v>5274</v>
      </c>
      <c r="V5284" s="17" t="str">
        <f t="shared" si="495"/>
        <v/>
      </c>
      <c r="X5284" s="10" t="str">
        <f>IF($F5284="", "", IF($D5284="", 'Intro &amp; Setup'!$Z$32, IFERROR(INDEX('Intro &amp; Setup'!$Z$17:$Z$31, MATCH($D5284, 'Intro &amp; Setup'!$S$17:$S$31, 0)), "")))</f>
        <v/>
      </c>
      <c r="Z5284" s="25" t="str">
        <f t="shared" si="496"/>
        <v/>
      </c>
      <c r="AE5284" s="10" t="str">
        <f>IF($B5284="", "", IF($D5284="", 'Intro &amp; Setup'!$AC$32, IFERROR(INDEX('Intro &amp; Setup'!$AC$17:$AC$31, MATCH($D5284, 'Intro &amp; Setup'!$S$17:$S$31, 0)), "")))</f>
        <v/>
      </c>
      <c r="AG5284" s="10" t="str">
        <f t="shared" si="497"/>
        <v/>
      </c>
    </row>
    <row r="5285" spans="1:33" x14ac:dyDescent="0.25">
      <c r="A5285" s="7"/>
      <c r="B5285" s="66"/>
      <c r="C5285" s="67"/>
      <c r="D5285" s="68"/>
      <c r="E5285" s="68"/>
      <c r="F5285" s="69"/>
      <c r="G5285" s="69"/>
      <c r="H5285" s="70"/>
      <c r="I5285" s="71"/>
      <c r="J5285" s="68"/>
      <c r="K5285" s="68"/>
      <c r="L5285" s="72"/>
      <c r="M5285" s="7"/>
      <c r="N5285" s="10" t="str">
        <f t="shared" si="492"/>
        <v/>
      </c>
      <c r="O5285" s="7"/>
      <c r="P5285" s="22" t="str">
        <f t="shared" si="493"/>
        <v/>
      </c>
      <c r="Q5285" s="7"/>
      <c r="S5285" s="17" t="str">
        <f>IF($B5285="", "", IF(COUNTIF($B$11:$B5285, $B5285)&gt;1, "", $B5285))</f>
        <v/>
      </c>
      <c r="T5285" s="10" t="str">
        <f t="shared" si="494"/>
        <v/>
      </c>
      <c r="U5285" s="13">
        <v>5275</v>
      </c>
      <c r="V5285" s="17" t="str">
        <f t="shared" si="495"/>
        <v/>
      </c>
      <c r="X5285" s="10" t="str">
        <f>IF($F5285="", "", IF($D5285="", 'Intro &amp; Setup'!$Z$32, IFERROR(INDEX('Intro &amp; Setup'!$Z$17:$Z$31, MATCH($D5285, 'Intro &amp; Setup'!$S$17:$S$31, 0)), "")))</f>
        <v/>
      </c>
      <c r="Z5285" s="25" t="str">
        <f t="shared" si="496"/>
        <v/>
      </c>
      <c r="AE5285" s="10" t="str">
        <f>IF($B5285="", "", IF($D5285="", 'Intro &amp; Setup'!$AC$32, IFERROR(INDEX('Intro &amp; Setup'!$AC$17:$AC$31, MATCH($D5285, 'Intro &amp; Setup'!$S$17:$S$31, 0)), "")))</f>
        <v/>
      </c>
      <c r="AG5285" s="10" t="str">
        <f t="shared" si="497"/>
        <v/>
      </c>
    </row>
    <row r="5286" spans="1:33" x14ac:dyDescent="0.25">
      <c r="A5286" s="7"/>
      <c r="B5286" s="66"/>
      <c r="C5286" s="67"/>
      <c r="D5286" s="68"/>
      <c r="E5286" s="68"/>
      <c r="F5286" s="69"/>
      <c r="G5286" s="69"/>
      <c r="H5286" s="70"/>
      <c r="I5286" s="71"/>
      <c r="J5286" s="68"/>
      <c r="K5286" s="68"/>
      <c r="L5286" s="72"/>
      <c r="M5286" s="7"/>
      <c r="N5286" s="10" t="str">
        <f t="shared" si="492"/>
        <v/>
      </c>
      <c r="O5286" s="7"/>
      <c r="P5286" s="22" t="str">
        <f t="shared" si="493"/>
        <v/>
      </c>
      <c r="Q5286" s="7"/>
      <c r="S5286" s="17" t="str">
        <f>IF($B5286="", "", IF(COUNTIF($B$11:$B5286, $B5286)&gt;1, "", $B5286))</f>
        <v/>
      </c>
      <c r="T5286" s="10" t="str">
        <f t="shared" si="494"/>
        <v/>
      </c>
      <c r="U5286" s="13">
        <v>5276</v>
      </c>
      <c r="V5286" s="17" t="str">
        <f t="shared" si="495"/>
        <v/>
      </c>
      <c r="X5286" s="10" t="str">
        <f>IF($F5286="", "", IF($D5286="", 'Intro &amp; Setup'!$Z$32, IFERROR(INDEX('Intro &amp; Setup'!$Z$17:$Z$31, MATCH($D5286, 'Intro &amp; Setup'!$S$17:$S$31, 0)), "")))</f>
        <v/>
      </c>
      <c r="Z5286" s="25" t="str">
        <f t="shared" si="496"/>
        <v/>
      </c>
      <c r="AE5286" s="10" t="str">
        <f>IF($B5286="", "", IF($D5286="", 'Intro &amp; Setup'!$AC$32, IFERROR(INDEX('Intro &amp; Setup'!$AC$17:$AC$31, MATCH($D5286, 'Intro &amp; Setup'!$S$17:$S$31, 0)), "")))</f>
        <v/>
      </c>
      <c r="AG5286" s="10" t="str">
        <f t="shared" si="497"/>
        <v/>
      </c>
    </row>
    <row r="5287" spans="1:33" x14ac:dyDescent="0.25">
      <c r="A5287" s="7"/>
      <c r="B5287" s="66"/>
      <c r="C5287" s="67"/>
      <c r="D5287" s="68"/>
      <c r="E5287" s="68"/>
      <c r="F5287" s="69"/>
      <c r="G5287" s="69"/>
      <c r="H5287" s="70"/>
      <c r="I5287" s="71"/>
      <c r="J5287" s="68"/>
      <c r="K5287" s="68"/>
      <c r="L5287" s="72"/>
      <c r="M5287" s="7"/>
      <c r="N5287" s="10" t="str">
        <f t="shared" si="492"/>
        <v/>
      </c>
      <c r="O5287" s="7"/>
      <c r="P5287" s="22" t="str">
        <f t="shared" si="493"/>
        <v/>
      </c>
      <c r="Q5287" s="7"/>
      <c r="S5287" s="17" t="str">
        <f>IF($B5287="", "", IF(COUNTIF($B$11:$B5287, $B5287)&gt;1, "", $B5287))</f>
        <v/>
      </c>
      <c r="T5287" s="10" t="str">
        <f t="shared" si="494"/>
        <v/>
      </c>
      <c r="U5287" s="13">
        <v>5277</v>
      </c>
      <c r="V5287" s="17" t="str">
        <f t="shared" si="495"/>
        <v/>
      </c>
      <c r="X5287" s="10" t="str">
        <f>IF($F5287="", "", IF($D5287="", 'Intro &amp; Setup'!$Z$32, IFERROR(INDEX('Intro &amp; Setup'!$Z$17:$Z$31, MATCH($D5287, 'Intro &amp; Setup'!$S$17:$S$31, 0)), "")))</f>
        <v/>
      </c>
      <c r="Z5287" s="25" t="str">
        <f t="shared" si="496"/>
        <v/>
      </c>
      <c r="AE5287" s="10" t="str">
        <f>IF($B5287="", "", IF($D5287="", 'Intro &amp; Setup'!$AC$32, IFERROR(INDEX('Intro &amp; Setup'!$AC$17:$AC$31, MATCH($D5287, 'Intro &amp; Setup'!$S$17:$S$31, 0)), "")))</f>
        <v/>
      </c>
      <c r="AG5287" s="10" t="str">
        <f t="shared" si="497"/>
        <v/>
      </c>
    </row>
    <row r="5288" spans="1:33" x14ac:dyDescent="0.25">
      <c r="A5288" s="7"/>
      <c r="B5288" s="66"/>
      <c r="C5288" s="67"/>
      <c r="D5288" s="68"/>
      <c r="E5288" s="68"/>
      <c r="F5288" s="69"/>
      <c r="G5288" s="69"/>
      <c r="H5288" s="70"/>
      <c r="I5288" s="71"/>
      <c r="J5288" s="68"/>
      <c r="K5288" s="68"/>
      <c r="L5288" s="72"/>
      <c r="M5288" s="7"/>
      <c r="N5288" s="10" t="str">
        <f t="shared" si="492"/>
        <v/>
      </c>
      <c r="O5288" s="7"/>
      <c r="P5288" s="22" t="str">
        <f t="shared" si="493"/>
        <v/>
      </c>
      <c r="Q5288" s="7"/>
      <c r="S5288" s="17" t="str">
        <f>IF($B5288="", "", IF(COUNTIF($B$11:$B5288, $B5288)&gt;1, "", $B5288))</f>
        <v/>
      </c>
      <c r="T5288" s="10" t="str">
        <f t="shared" si="494"/>
        <v/>
      </c>
      <c r="U5288" s="13">
        <v>5278</v>
      </c>
      <c r="V5288" s="17" t="str">
        <f t="shared" si="495"/>
        <v/>
      </c>
      <c r="X5288" s="10" t="str">
        <f>IF($F5288="", "", IF($D5288="", 'Intro &amp; Setup'!$Z$32, IFERROR(INDEX('Intro &amp; Setup'!$Z$17:$Z$31, MATCH($D5288, 'Intro &amp; Setup'!$S$17:$S$31, 0)), "")))</f>
        <v/>
      </c>
      <c r="Z5288" s="25" t="str">
        <f t="shared" si="496"/>
        <v/>
      </c>
      <c r="AE5288" s="10" t="str">
        <f>IF($B5288="", "", IF($D5288="", 'Intro &amp; Setup'!$AC$32, IFERROR(INDEX('Intro &amp; Setup'!$AC$17:$AC$31, MATCH($D5288, 'Intro &amp; Setup'!$S$17:$S$31, 0)), "")))</f>
        <v/>
      </c>
      <c r="AG5288" s="10" t="str">
        <f t="shared" si="497"/>
        <v/>
      </c>
    </row>
    <row r="5289" spans="1:33" x14ac:dyDescent="0.25">
      <c r="A5289" s="7"/>
      <c r="B5289" s="66"/>
      <c r="C5289" s="67"/>
      <c r="D5289" s="68"/>
      <c r="E5289" s="68"/>
      <c r="F5289" s="69"/>
      <c r="G5289" s="69"/>
      <c r="H5289" s="70"/>
      <c r="I5289" s="71"/>
      <c r="J5289" s="68"/>
      <c r="K5289" s="68"/>
      <c r="L5289" s="72"/>
      <c r="M5289" s="7"/>
      <c r="N5289" s="10" t="str">
        <f t="shared" si="492"/>
        <v/>
      </c>
      <c r="O5289" s="7"/>
      <c r="P5289" s="22" t="str">
        <f t="shared" si="493"/>
        <v/>
      </c>
      <c r="Q5289" s="7"/>
      <c r="S5289" s="17" t="str">
        <f>IF($B5289="", "", IF(COUNTIF($B$11:$B5289, $B5289)&gt;1, "", $B5289))</f>
        <v/>
      </c>
      <c r="T5289" s="10" t="str">
        <f t="shared" si="494"/>
        <v/>
      </c>
      <c r="U5289" s="13">
        <v>5279</v>
      </c>
      <c r="V5289" s="17" t="str">
        <f t="shared" si="495"/>
        <v/>
      </c>
      <c r="X5289" s="10" t="str">
        <f>IF($F5289="", "", IF($D5289="", 'Intro &amp; Setup'!$Z$32, IFERROR(INDEX('Intro &amp; Setup'!$Z$17:$Z$31, MATCH($D5289, 'Intro &amp; Setup'!$S$17:$S$31, 0)), "")))</f>
        <v/>
      </c>
      <c r="Z5289" s="25" t="str">
        <f t="shared" si="496"/>
        <v/>
      </c>
      <c r="AE5289" s="10" t="str">
        <f>IF($B5289="", "", IF($D5289="", 'Intro &amp; Setup'!$AC$32, IFERROR(INDEX('Intro &amp; Setup'!$AC$17:$AC$31, MATCH($D5289, 'Intro &amp; Setup'!$S$17:$S$31, 0)), "")))</f>
        <v/>
      </c>
      <c r="AG5289" s="10" t="str">
        <f t="shared" si="497"/>
        <v/>
      </c>
    </row>
    <row r="5290" spans="1:33" x14ac:dyDescent="0.25">
      <c r="A5290" s="7"/>
      <c r="B5290" s="66"/>
      <c r="C5290" s="67"/>
      <c r="D5290" s="68"/>
      <c r="E5290" s="68"/>
      <c r="F5290" s="69"/>
      <c r="G5290" s="69"/>
      <c r="H5290" s="70"/>
      <c r="I5290" s="71"/>
      <c r="J5290" s="68"/>
      <c r="K5290" s="68"/>
      <c r="L5290" s="72"/>
      <c r="M5290" s="7"/>
      <c r="N5290" s="10" t="str">
        <f t="shared" si="492"/>
        <v/>
      </c>
      <c r="O5290" s="7"/>
      <c r="P5290" s="22" t="str">
        <f t="shared" si="493"/>
        <v/>
      </c>
      <c r="Q5290" s="7"/>
      <c r="S5290" s="17" t="str">
        <f>IF($B5290="", "", IF(COUNTIF($B$11:$B5290, $B5290)&gt;1, "", $B5290))</f>
        <v/>
      </c>
      <c r="T5290" s="10" t="str">
        <f t="shared" si="494"/>
        <v/>
      </c>
      <c r="U5290" s="13">
        <v>5280</v>
      </c>
      <c r="V5290" s="17" t="str">
        <f t="shared" si="495"/>
        <v/>
      </c>
      <c r="X5290" s="10" t="str">
        <f>IF($F5290="", "", IF($D5290="", 'Intro &amp; Setup'!$Z$32, IFERROR(INDEX('Intro &amp; Setup'!$Z$17:$Z$31, MATCH($D5290, 'Intro &amp; Setup'!$S$17:$S$31, 0)), "")))</f>
        <v/>
      </c>
      <c r="Z5290" s="25" t="str">
        <f t="shared" si="496"/>
        <v/>
      </c>
      <c r="AE5290" s="10" t="str">
        <f>IF($B5290="", "", IF($D5290="", 'Intro &amp; Setup'!$AC$32, IFERROR(INDEX('Intro &amp; Setup'!$AC$17:$AC$31, MATCH($D5290, 'Intro &amp; Setup'!$S$17:$S$31, 0)), "")))</f>
        <v/>
      </c>
      <c r="AG5290" s="10" t="str">
        <f t="shared" si="497"/>
        <v/>
      </c>
    </row>
    <row r="5291" spans="1:33" x14ac:dyDescent="0.25">
      <c r="A5291" s="7"/>
      <c r="B5291" s="66"/>
      <c r="C5291" s="67"/>
      <c r="D5291" s="68"/>
      <c r="E5291" s="68"/>
      <c r="F5291" s="69"/>
      <c r="G5291" s="69"/>
      <c r="H5291" s="70"/>
      <c r="I5291" s="71"/>
      <c r="J5291" s="68"/>
      <c r="K5291" s="68"/>
      <c r="L5291" s="72"/>
      <c r="M5291" s="7"/>
      <c r="N5291" s="10" t="str">
        <f t="shared" si="492"/>
        <v/>
      </c>
      <c r="O5291" s="7"/>
      <c r="P5291" s="22" t="str">
        <f t="shared" si="493"/>
        <v/>
      </c>
      <c r="Q5291" s="7"/>
      <c r="S5291" s="17" t="str">
        <f>IF($B5291="", "", IF(COUNTIF($B$11:$B5291, $B5291)&gt;1, "", $B5291))</f>
        <v/>
      </c>
      <c r="T5291" s="10" t="str">
        <f t="shared" si="494"/>
        <v/>
      </c>
      <c r="U5291" s="13">
        <v>5281</v>
      </c>
      <c r="V5291" s="17" t="str">
        <f t="shared" si="495"/>
        <v/>
      </c>
      <c r="X5291" s="10" t="str">
        <f>IF($F5291="", "", IF($D5291="", 'Intro &amp; Setup'!$Z$32, IFERROR(INDEX('Intro &amp; Setup'!$Z$17:$Z$31, MATCH($D5291, 'Intro &amp; Setup'!$S$17:$S$31, 0)), "")))</f>
        <v/>
      </c>
      <c r="Z5291" s="25" t="str">
        <f t="shared" si="496"/>
        <v/>
      </c>
      <c r="AE5291" s="10" t="str">
        <f>IF($B5291="", "", IF($D5291="", 'Intro &amp; Setup'!$AC$32, IFERROR(INDEX('Intro &amp; Setup'!$AC$17:$AC$31, MATCH($D5291, 'Intro &amp; Setup'!$S$17:$S$31, 0)), "")))</f>
        <v/>
      </c>
      <c r="AG5291" s="10" t="str">
        <f t="shared" si="497"/>
        <v/>
      </c>
    </row>
    <row r="5292" spans="1:33" x14ac:dyDescent="0.25">
      <c r="A5292" s="7"/>
      <c r="B5292" s="66"/>
      <c r="C5292" s="67"/>
      <c r="D5292" s="68"/>
      <c r="E5292" s="68"/>
      <c r="F5292" s="69"/>
      <c r="G5292" s="69"/>
      <c r="H5292" s="70"/>
      <c r="I5292" s="71"/>
      <c r="J5292" s="68"/>
      <c r="K5292" s="68"/>
      <c r="L5292" s="72"/>
      <c r="M5292" s="7"/>
      <c r="N5292" s="10" t="str">
        <f t="shared" si="492"/>
        <v/>
      </c>
      <c r="O5292" s="7"/>
      <c r="P5292" s="22" t="str">
        <f t="shared" si="493"/>
        <v/>
      </c>
      <c r="Q5292" s="7"/>
      <c r="S5292" s="17" t="str">
        <f>IF($B5292="", "", IF(COUNTIF($B$11:$B5292, $B5292)&gt;1, "", $B5292))</f>
        <v/>
      </c>
      <c r="T5292" s="10" t="str">
        <f t="shared" si="494"/>
        <v/>
      </c>
      <c r="U5292" s="13">
        <v>5282</v>
      </c>
      <c r="V5292" s="17" t="str">
        <f t="shared" si="495"/>
        <v/>
      </c>
      <c r="X5292" s="10" t="str">
        <f>IF($F5292="", "", IF($D5292="", 'Intro &amp; Setup'!$Z$32, IFERROR(INDEX('Intro &amp; Setup'!$Z$17:$Z$31, MATCH($D5292, 'Intro &amp; Setup'!$S$17:$S$31, 0)), "")))</f>
        <v/>
      </c>
      <c r="Z5292" s="25" t="str">
        <f t="shared" si="496"/>
        <v/>
      </c>
      <c r="AE5292" s="10" t="str">
        <f>IF($B5292="", "", IF($D5292="", 'Intro &amp; Setup'!$AC$32, IFERROR(INDEX('Intro &amp; Setup'!$AC$17:$AC$31, MATCH($D5292, 'Intro &amp; Setup'!$S$17:$S$31, 0)), "")))</f>
        <v/>
      </c>
      <c r="AG5292" s="10" t="str">
        <f t="shared" si="497"/>
        <v/>
      </c>
    </row>
    <row r="5293" spans="1:33" x14ac:dyDescent="0.25">
      <c r="A5293" s="7"/>
      <c r="B5293" s="66"/>
      <c r="C5293" s="67"/>
      <c r="D5293" s="68"/>
      <c r="E5293" s="68"/>
      <c r="F5293" s="69"/>
      <c r="G5293" s="69"/>
      <c r="H5293" s="70"/>
      <c r="I5293" s="71"/>
      <c r="J5293" s="68"/>
      <c r="K5293" s="68"/>
      <c r="L5293" s="72"/>
      <c r="M5293" s="7"/>
      <c r="N5293" s="10" t="str">
        <f t="shared" si="492"/>
        <v/>
      </c>
      <c r="O5293" s="7"/>
      <c r="P5293" s="22" t="str">
        <f t="shared" si="493"/>
        <v/>
      </c>
      <c r="Q5293" s="7"/>
      <c r="S5293" s="17" t="str">
        <f>IF($B5293="", "", IF(COUNTIF($B$11:$B5293, $B5293)&gt;1, "", $B5293))</f>
        <v/>
      </c>
      <c r="T5293" s="10" t="str">
        <f t="shared" si="494"/>
        <v/>
      </c>
      <c r="U5293" s="13">
        <v>5283</v>
      </c>
      <c r="V5293" s="17" t="str">
        <f t="shared" si="495"/>
        <v/>
      </c>
      <c r="X5293" s="10" t="str">
        <f>IF($F5293="", "", IF($D5293="", 'Intro &amp; Setup'!$Z$32, IFERROR(INDEX('Intro &amp; Setup'!$Z$17:$Z$31, MATCH($D5293, 'Intro &amp; Setup'!$S$17:$S$31, 0)), "")))</f>
        <v/>
      </c>
      <c r="Z5293" s="25" t="str">
        <f t="shared" si="496"/>
        <v/>
      </c>
      <c r="AE5293" s="10" t="str">
        <f>IF($B5293="", "", IF($D5293="", 'Intro &amp; Setup'!$AC$32, IFERROR(INDEX('Intro &amp; Setup'!$AC$17:$AC$31, MATCH($D5293, 'Intro &amp; Setup'!$S$17:$S$31, 0)), "")))</f>
        <v/>
      </c>
      <c r="AG5293" s="10" t="str">
        <f t="shared" si="497"/>
        <v/>
      </c>
    </row>
    <row r="5294" spans="1:33" x14ac:dyDescent="0.25">
      <c r="A5294" s="7"/>
      <c r="B5294" s="66"/>
      <c r="C5294" s="67"/>
      <c r="D5294" s="68"/>
      <c r="E5294" s="68"/>
      <c r="F5294" s="69"/>
      <c r="G5294" s="69"/>
      <c r="H5294" s="70"/>
      <c r="I5294" s="71"/>
      <c r="J5294" s="68"/>
      <c r="K5294" s="68"/>
      <c r="L5294" s="72"/>
      <c r="M5294" s="7"/>
      <c r="N5294" s="10" t="str">
        <f t="shared" si="492"/>
        <v/>
      </c>
      <c r="O5294" s="7"/>
      <c r="P5294" s="22" t="str">
        <f t="shared" si="493"/>
        <v/>
      </c>
      <c r="Q5294" s="7"/>
      <c r="S5294" s="17" t="str">
        <f>IF($B5294="", "", IF(COUNTIF($B$11:$B5294, $B5294)&gt;1, "", $B5294))</f>
        <v/>
      </c>
      <c r="T5294" s="10" t="str">
        <f t="shared" si="494"/>
        <v/>
      </c>
      <c r="U5294" s="13">
        <v>5284</v>
      </c>
      <c r="V5294" s="17" t="str">
        <f t="shared" si="495"/>
        <v/>
      </c>
      <c r="X5294" s="10" t="str">
        <f>IF($F5294="", "", IF($D5294="", 'Intro &amp; Setup'!$Z$32, IFERROR(INDEX('Intro &amp; Setup'!$Z$17:$Z$31, MATCH($D5294, 'Intro &amp; Setup'!$S$17:$S$31, 0)), "")))</f>
        <v/>
      </c>
      <c r="Z5294" s="25" t="str">
        <f t="shared" si="496"/>
        <v/>
      </c>
      <c r="AE5294" s="10" t="str">
        <f>IF($B5294="", "", IF($D5294="", 'Intro &amp; Setup'!$AC$32, IFERROR(INDEX('Intro &amp; Setup'!$AC$17:$AC$31, MATCH($D5294, 'Intro &amp; Setup'!$S$17:$S$31, 0)), "")))</f>
        <v/>
      </c>
      <c r="AG5294" s="10" t="str">
        <f t="shared" si="497"/>
        <v/>
      </c>
    </row>
    <row r="5295" spans="1:33" x14ac:dyDescent="0.25">
      <c r="A5295" s="7"/>
      <c r="B5295" s="66"/>
      <c r="C5295" s="67"/>
      <c r="D5295" s="68"/>
      <c r="E5295" s="68"/>
      <c r="F5295" s="69"/>
      <c r="G5295" s="69"/>
      <c r="H5295" s="70"/>
      <c r="I5295" s="71"/>
      <c r="J5295" s="68"/>
      <c r="K5295" s="68"/>
      <c r="L5295" s="72"/>
      <c r="M5295" s="7"/>
      <c r="N5295" s="10" t="str">
        <f t="shared" si="492"/>
        <v/>
      </c>
      <c r="O5295" s="7"/>
      <c r="P5295" s="22" t="str">
        <f t="shared" si="493"/>
        <v/>
      </c>
      <c r="Q5295" s="7"/>
      <c r="S5295" s="17" t="str">
        <f>IF($B5295="", "", IF(COUNTIF($B$11:$B5295, $B5295)&gt;1, "", $B5295))</f>
        <v/>
      </c>
      <c r="T5295" s="10" t="str">
        <f t="shared" si="494"/>
        <v/>
      </c>
      <c r="U5295" s="13">
        <v>5285</v>
      </c>
      <c r="V5295" s="17" t="str">
        <f t="shared" si="495"/>
        <v/>
      </c>
      <c r="X5295" s="10" t="str">
        <f>IF($F5295="", "", IF($D5295="", 'Intro &amp; Setup'!$Z$32, IFERROR(INDEX('Intro &amp; Setup'!$Z$17:$Z$31, MATCH($D5295, 'Intro &amp; Setup'!$S$17:$S$31, 0)), "")))</f>
        <v/>
      </c>
      <c r="Z5295" s="25" t="str">
        <f t="shared" si="496"/>
        <v/>
      </c>
      <c r="AE5295" s="10" t="str">
        <f>IF($B5295="", "", IF($D5295="", 'Intro &amp; Setup'!$AC$32, IFERROR(INDEX('Intro &amp; Setup'!$AC$17:$AC$31, MATCH($D5295, 'Intro &amp; Setup'!$S$17:$S$31, 0)), "")))</f>
        <v/>
      </c>
      <c r="AG5295" s="10" t="str">
        <f t="shared" si="497"/>
        <v/>
      </c>
    </row>
    <row r="5296" spans="1:33" x14ac:dyDescent="0.25">
      <c r="A5296" s="7"/>
      <c r="B5296" s="66"/>
      <c r="C5296" s="67"/>
      <c r="D5296" s="68"/>
      <c r="E5296" s="68"/>
      <c r="F5296" s="69"/>
      <c r="G5296" s="69"/>
      <c r="H5296" s="70"/>
      <c r="I5296" s="71"/>
      <c r="J5296" s="68"/>
      <c r="K5296" s="68"/>
      <c r="L5296" s="72"/>
      <c r="M5296" s="7"/>
      <c r="N5296" s="10" t="str">
        <f t="shared" si="492"/>
        <v/>
      </c>
      <c r="O5296" s="7"/>
      <c r="P5296" s="22" t="str">
        <f t="shared" si="493"/>
        <v/>
      </c>
      <c r="Q5296" s="7"/>
      <c r="S5296" s="17" t="str">
        <f>IF($B5296="", "", IF(COUNTIF($B$11:$B5296, $B5296)&gt;1, "", $B5296))</f>
        <v/>
      </c>
      <c r="T5296" s="10" t="str">
        <f t="shared" si="494"/>
        <v/>
      </c>
      <c r="U5296" s="13">
        <v>5286</v>
      </c>
      <c r="V5296" s="17" t="str">
        <f t="shared" si="495"/>
        <v/>
      </c>
      <c r="X5296" s="10" t="str">
        <f>IF($F5296="", "", IF($D5296="", 'Intro &amp; Setup'!$Z$32, IFERROR(INDEX('Intro &amp; Setup'!$Z$17:$Z$31, MATCH($D5296, 'Intro &amp; Setup'!$S$17:$S$31, 0)), "")))</f>
        <v/>
      </c>
      <c r="Z5296" s="25" t="str">
        <f t="shared" si="496"/>
        <v/>
      </c>
      <c r="AE5296" s="10" t="str">
        <f>IF($B5296="", "", IF($D5296="", 'Intro &amp; Setup'!$AC$32, IFERROR(INDEX('Intro &amp; Setup'!$AC$17:$AC$31, MATCH($D5296, 'Intro &amp; Setup'!$S$17:$S$31, 0)), "")))</f>
        <v/>
      </c>
      <c r="AG5296" s="10" t="str">
        <f t="shared" si="497"/>
        <v/>
      </c>
    </row>
    <row r="5297" spans="1:33" x14ac:dyDescent="0.25">
      <c r="A5297" s="7"/>
      <c r="B5297" s="66"/>
      <c r="C5297" s="67"/>
      <c r="D5297" s="68"/>
      <c r="E5297" s="68"/>
      <c r="F5297" s="69"/>
      <c r="G5297" s="69"/>
      <c r="H5297" s="70"/>
      <c r="I5297" s="71"/>
      <c r="J5297" s="68"/>
      <c r="K5297" s="68"/>
      <c r="L5297" s="72"/>
      <c r="M5297" s="7"/>
      <c r="N5297" s="10" t="str">
        <f t="shared" si="492"/>
        <v/>
      </c>
      <c r="O5297" s="7"/>
      <c r="P5297" s="22" t="str">
        <f t="shared" si="493"/>
        <v/>
      </c>
      <c r="Q5297" s="7"/>
      <c r="S5297" s="17" t="str">
        <f>IF($B5297="", "", IF(COUNTIF($B$11:$B5297, $B5297)&gt;1, "", $B5297))</f>
        <v/>
      </c>
      <c r="T5297" s="10" t="str">
        <f t="shared" si="494"/>
        <v/>
      </c>
      <c r="U5297" s="13">
        <v>5287</v>
      </c>
      <c r="V5297" s="17" t="str">
        <f t="shared" si="495"/>
        <v/>
      </c>
      <c r="X5297" s="10" t="str">
        <f>IF($F5297="", "", IF($D5297="", 'Intro &amp; Setup'!$Z$32, IFERROR(INDEX('Intro &amp; Setup'!$Z$17:$Z$31, MATCH($D5297, 'Intro &amp; Setup'!$S$17:$S$31, 0)), "")))</f>
        <v/>
      </c>
      <c r="Z5297" s="25" t="str">
        <f t="shared" si="496"/>
        <v/>
      </c>
      <c r="AE5297" s="10" t="str">
        <f>IF($B5297="", "", IF($D5297="", 'Intro &amp; Setup'!$AC$32, IFERROR(INDEX('Intro &amp; Setup'!$AC$17:$AC$31, MATCH($D5297, 'Intro &amp; Setup'!$S$17:$S$31, 0)), "")))</f>
        <v/>
      </c>
      <c r="AG5297" s="10" t="str">
        <f t="shared" si="497"/>
        <v/>
      </c>
    </row>
    <row r="5298" spans="1:33" x14ac:dyDescent="0.25">
      <c r="A5298" s="7"/>
      <c r="B5298" s="66"/>
      <c r="C5298" s="67"/>
      <c r="D5298" s="68"/>
      <c r="E5298" s="68"/>
      <c r="F5298" s="69"/>
      <c r="G5298" s="69"/>
      <c r="H5298" s="70"/>
      <c r="I5298" s="71"/>
      <c r="J5298" s="68"/>
      <c r="K5298" s="68"/>
      <c r="L5298" s="72"/>
      <c r="M5298" s="7"/>
      <c r="N5298" s="10" t="str">
        <f t="shared" si="492"/>
        <v/>
      </c>
      <c r="O5298" s="7"/>
      <c r="P5298" s="22" t="str">
        <f t="shared" si="493"/>
        <v/>
      </c>
      <c r="Q5298" s="7"/>
      <c r="S5298" s="17" t="str">
        <f>IF($B5298="", "", IF(COUNTIF($B$11:$B5298, $B5298)&gt;1, "", $B5298))</f>
        <v/>
      </c>
      <c r="T5298" s="10" t="str">
        <f t="shared" si="494"/>
        <v/>
      </c>
      <c r="U5298" s="13">
        <v>5288</v>
      </c>
      <c r="V5298" s="17" t="str">
        <f t="shared" si="495"/>
        <v/>
      </c>
      <c r="X5298" s="10" t="str">
        <f>IF($F5298="", "", IF($D5298="", 'Intro &amp; Setup'!$Z$32, IFERROR(INDEX('Intro &amp; Setup'!$Z$17:$Z$31, MATCH($D5298, 'Intro &amp; Setup'!$S$17:$S$31, 0)), "")))</f>
        <v/>
      </c>
      <c r="Z5298" s="25" t="str">
        <f t="shared" si="496"/>
        <v/>
      </c>
      <c r="AE5298" s="10" t="str">
        <f>IF($B5298="", "", IF($D5298="", 'Intro &amp; Setup'!$AC$32, IFERROR(INDEX('Intro &amp; Setup'!$AC$17:$AC$31, MATCH($D5298, 'Intro &amp; Setup'!$S$17:$S$31, 0)), "")))</f>
        <v/>
      </c>
      <c r="AG5298" s="10" t="str">
        <f t="shared" si="497"/>
        <v/>
      </c>
    </row>
    <row r="5299" spans="1:33" x14ac:dyDescent="0.25">
      <c r="A5299" s="7"/>
      <c r="B5299" s="66"/>
      <c r="C5299" s="67"/>
      <c r="D5299" s="68"/>
      <c r="E5299" s="68"/>
      <c r="F5299" s="69"/>
      <c r="G5299" s="69"/>
      <c r="H5299" s="70"/>
      <c r="I5299" s="71"/>
      <c r="J5299" s="68"/>
      <c r="K5299" s="68"/>
      <c r="L5299" s="72"/>
      <c r="M5299" s="7"/>
      <c r="N5299" s="10" t="str">
        <f t="shared" si="492"/>
        <v/>
      </c>
      <c r="O5299" s="7"/>
      <c r="P5299" s="22" t="str">
        <f t="shared" si="493"/>
        <v/>
      </c>
      <c r="Q5299" s="7"/>
      <c r="S5299" s="17" t="str">
        <f>IF($B5299="", "", IF(COUNTIF($B$11:$B5299, $B5299)&gt;1, "", $B5299))</f>
        <v/>
      </c>
      <c r="T5299" s="10" t="str">
        <f t="shared" si="494"/>
        <v/>
      </c>
      <c r="U5299" s="13">
        <v>5289</v>
      </c>
      <c r="V5299" s="17" t="str">
        <f t="shared" si="495"/>
        <v/>
      </c>
      <c r="X5299" s="10" t="str">
        <f>IF($F5299="", "", IF($D5299="", 'Intro &amp; Setup'!$Z$32, IFERROR(INDEX('Intro &amp; Setup'!$Z$17:$Z$31, MATCH($D5299, 'Intro &amp; Setup'!$S$17:$S$31, 0)), "")))</f>
        <v/>
      </c>
      <c r="Z5299" s="25" t="str">
        <f t="shared" si="496"/>
        <v/>
      </c>
      <c r="AE5299" s="10" t="str">
        <f>IF($B5299="", "", IF($D5299="", 'Intro &amp; Setup'!$AC$32, IFERROR(INDEX('Intro &amp; Setup'!$AC$17:$AC$31, MATCH($D5299, 'Intro &amp; Setup'!$S$17:$S$31, 0)), "")))</f>
        <v/>
      </c>
      <c r="AG5299" s="10" t="str">
        <f t="shared" si="497"/>
        <v/>
      </c>
    </row>
    <row r="5300" spans="1:33" x14ac:dyDescent="0.25">
      <c r="A5300" s="7"/>
      <c r="B5300" s="66"/>
      <c r="C5300" s="67"/>
      <c r="D5300" s="68"/>
      <c r="E5300" s="68"/>
      <c r="F5300" s="69"/>
      <c r="G5300" s="69"/>
      <c r="H5300" s="70"/>
      <c r="I5300" s="71"/>
      <c r="J5300" s="68"/>
      <c r="K5300" s="68"/>
      <c r="L5300" s="72"/>
      <c r="M5300" s="7"/>
      <c r="N5300" s="10" t="str">
        <f t="shared" si="492"/>
        <v/>
      </c>
      <c r="O5300" s="7"/>
      <c r="P5300" s="22" t="str">
        <f t="shared" si="493"/>
        <v/>
      </c>
      <c r="Q5300" s="7"/>
      <c r="S5300" s="17" t="str">
        <f>IF($B5300="", "", IF(COUNTIF($B$11:$B5300, $B5300)&gt;1, "", $B5300))</f>
        <v/>
      </c>
      <c r="T5300" s="10" t="str">
        <f t="shared" si="494"/>
        <v/>
      </c>
      <c r="U5300" s="13">
        <v>5290</v>
      </c>
      <c r="V5300" s="17" t="str">
        <f t="shared" si="495"/>
        <v/>
      </c>
      <c r="X5300" s="10" t="str">
        <f>IF($F5300="", "", IF($D5300="", 'Intro &amp; Setup'!$Z$32, IFERROR(INDEX('Intro &amp; Setup'!$Z$17:$Z$31, MATCH($D5300, 'Intro &amp; Setup'!$S$17:$S$31, 0)), "")))</f>
        <v/>
      </c>
      <c r="Z5300" s="25" t="str">
        <f t="shared" si="496"/>
        <v/>
      </c>
      <c r="AE5300" s="10" t="str">
        <f>IF($B5300="", "", IF($D5300="", 'Intro &amp; Setup'!$AC$32, IFERROR(INDEX('Intro &amp; Setup'!$AC$17:$AC$31, MATCH($D5300, 'Intro &amp; Setup'!$S$17:$S$31, 0)), "")))</f>
        <v/>
      </c>
      <c r="AG5300" s="10" t="str">
        <f t="shared" si="497"/>
        <v/>
      </c>
    </row>
    <row r="5301" spans="1:33" x14ac:dyDescent="0.25">
      <c r="A5301" s="7"/>
      <c r="B5301" s="66"/>
      <c r="C5301" s="67"/>
      <c r="D5301" s="68"/>
      <c r="E5301" s="68"/>
      <c r="F5301" s="69"/>
      <c r="G5301" s="69"/>
      <c r="H5301" s="70"/>
      <c r="I5301" s="71"/>
      <c r="J5301" s="68"/>
      <c r="K5301" s="68"/>
      <c r="L5301" s="72"/>
      <c r="M5301" s="7"/>
      <c r="N5301" s="10" t="str">
        <f t="shared" si="492"/>
        <v/>
      </c>
      <c r="O5301" s="7"/>
      <c r="P5301" s="22" t="str">
        <f t="shared" si="493"/>
        <v/>
      </c>
      <c r="Q5301" s="7"/>
      <c r="S5301" s="17" t="str">
        <f>IF($B5301="", "", IF(COUNTIF($B$11:$B5301, $B5301)&gt;1, "", $B5301))</f>
        <v/>
      </c>
      <c r="T5301" s="10" t="str">
        <f t="shared" si="494"/>
        <v/>
      </c>
      <c r="U5301" s="13">
        <v>5291</v>
      </c>
      <c r="V5301" s="17" t="str">
        <f t="shared" si="495"/>
        <v/>
      </c>
      <c r="X5301" s="10" t="str">
        <f>IF($F5301="", "", IF($D5301="", 'Intro &amp; Setup'!$Z$32, IFERROR(INDEX('Intro &amp; Setup'!$Z$17:$Z$31, MATCH($D5301, 'Intro &amp; Setup'!$S$17:$S$31, 0)), "")))</f>
        <v/>
      </c>
      <c r="Z5301" s="25" t="str">
        <f t="shared" si="496"/>
        <v/>
      </c>
      <c r="AE5301" s="10" t="str">
        <f>IF($B5301="", "", IF($D5301="", 'Intro &amp; Setup'!$AC$32, IFERROR(INDEX('Intro &amp; Setup'!$AC$17:$AC$31, MATCH($D5301, 'Intro &amp; Setup'!$S$17:$S$31, 0)), "")))</f>
        <v/>
      </c>
      <c r="AG5301" s="10" t="str">
        <f t="shared" si="497"/>
        <v/>
      </c>
    </row>
    <row r="5302" spans="1:33" x14ac:dyDescent="0.25">
      <c r="A5302" s="7"/>
      <c r="B5302" s="66"/>
      <c r="C5302" s="67"/>
      <c r="D5302" s="68"/>
      <c r="E5302" s="68"/>
      <c r="F5302" s="69"/>
      <c r="G5302" s="69"/>
      <c r="H5302" s="70"/>
      <c r="I5302" s="71"/>
      <c r="J5302" s="68"/>
      <c r="K5302" s="68"/>
      <c r="L5302" s="72"/>
      <c r="M5302" s="7"/>
      <c r="N5302" s="10" t="str">
        <f t="shared" si="492"/>
        <v/>
      </c>
      <c r="O5302" s="7"/>
      <c r="P5302" s="22" t="str">
        <f t="shared" si="493"/>
        <v/>
      </c>
      <c r="Q5302" s="7"/>
      <c r="S5302" s="17" t="str">
        <f>IF($B5302="", "", IF(COUNTIF($B$11:$B5302, $B5302)&gt;1, "", $B5302))</f>
        <v/>
      </c>
      <c r="T5302" s="10" t="str">
        <f t="shared" si="494"/>
        <v/>
      </c>
      <c r="U5302" s="13">
        <v>5292</v>
      </c>
      <c r="V5302" s="17" t="str">
        <f t="shared" si="495"/>
        <v/>
      </c>
      <c r="X5302" s="10" t="str">
        <f>IF($F5302="", "", IF($D5302="", 'Intro &amp; Setup'!$Z$32, IFERROR(INDEX('Intro &amp; Setup'!$Z$17:$Z$31, MATCH($D5302, 'Intro &amp; Setup'!$S$17:$S$31, 0)), "")))</f>
        <v/>
      </c>
      <c r="Z5302" s="25" t="str">
        <f t="shared" si="496"/>
        <v/>
      </c>
      <c r="AE5302" s="10" t="str">
        <f>IF($B5302="", "", IF($D5302="", 'Intro &amp; Setup'!$AC$32, IFERROR(INDEX('Intro &amp; Setup'!$AC$17:$AC$31, MATCH($D5302, 'Intro &amp; Setup'!$S$17:$S$31, 0)), "")))</f>
        <v/>
      </c>
      <c r="AG5302" s="10" t="str">
        <f t="shared" si="497"/>
        <v/>
      </c>
    </row>
    <row r="5303" spans="1:33" x14ac:dyDescent="0.25">
      <c r="A5303" s="7"/>
      <c r="B5303" s="66"/>
      <c r="C5303" s="67"/>
      <c r="D5303" s="68"/>
      <c r="E5303" s="68"/>
      <c r="F5303" s="69"/>
      <c r="G5303" s="69"/>
      <c r="H5303" s="70"/>
      <c r="I5303" s="71"/>
      <c r="J5303" s="68"/>
      <c r="K5303" s="68"/>
      <c r="L5303" s="72"/>
      <c r="M5303" s="7"/>
      <c r="N5303" s="10" t="str">
        <f t="shared" si="492"/>
        <v/>
      </c>
      <c r="O5303" s="7"/>
      <c r="P5303" s="22" t="str">
        <f t="shared" si="493"/>
        <v/>
      </c>
      <c r="Q5303" s="7"/>
      <c r="S5303" s="17" t="str">
        <f>IF($B5303="", "", IF(COUNTIF($B$11:$B5303, $B5303)&gt;1, "", $B5303))</f>
        <v/>
      </c>
      <c r="T5303" s="10" t="str">
        <f t="shared" si="494"/>
        <v/>
      </c>
      <c r="U5303" s="13">
        <v>5293</v>
      </c>
      <c r="V5303" s="17" t="str">
        <f t="shared" si="495"/>
        <v/>
      </c>
      <c r="X5303" s="10" t="str">
        <f>IF($F5303="", "", IF($D5303="", 'Intro &amp; Setup'!$Z$32, IFERROR(INDEX('Intro &amp; Setup'!$Z$17:$Z$31, MATCH($D5303, 'Intro &amp; Setup'!$S$17:$S$31, 0)), "")))</f>
        <v/>
      </c>
      <c r="Z5303" s="25" t="str">
        <f t="shared" si="496"/>
        <v/>
      </c>
      <c r="AE5303" s="10" t="str">
        <f>IF($B5303="", "", IF($D5303="", 'Intro &amp; Setup'!$AC$32, IFERROR(INDEX('Intro &amp; Setup'!$AC$17:$AC$31, MATCH($D5303, 'Intro &amp; Setup'!$S$17:$S$31, 0)), "")))</f>
        <v/>
      </c>
      <c r="AG5303" s="10" t="str">
        <f t="shared" si="497"/>
        <v/>
      </c>
    </row>
    <row r="5304" spans="1:33" x14ac:dyDescent="0.25">
      <c r="A5304" s="7"/>
      <c r="B5304" s="66"/>
      <c r="C5304" s="67"/>
      <c r="D5304" s="68"/>
      <c r="E5304" s="68"/>
      <c r="F5304" s="69"/>
      <c r="G5304" s="69"/>
      <c r="H5304" s="70"/>
      <c r="I5304" s="71"/>
      <c r="J5304" s="68"/>
      <c r="K5304" s="68"/>
      <c r="L5304" s="72"/>
      <c r="M5304" s="7"/>
      <c r="N5304" s="10" t="str">
        <f t="shared" si="492"/>
        <v/>
      </c>
      <c r="O5304" s="7"/>
      <c r="P5304" s="22" t="str">
        <f t="shared" si="493"/>
        <v/>
      </c>
      <c r="Q5304" s="7"/>
      <c r="S5304" s="17" t="str">
        <f>IF($B5304="", "", IF(COUNTIF($B$11:$B5304, $B5304)&gt;1, "", $B5304))</f>
        <v/>
      </c>
      <c r="T5304" s="10" t="str">
        <f t="shared" si="494"/>
        <v/>
      </c>
      <c r="U5304" s="13">
        <v>5294</v>
      </c>
      <c r="V5304" s="17" t="str">
        <f t="shared" si="495"/>
        <v/>
      </c>
      <c r="X5304" s="10" t="str">
        <f>IF($F5304="", "", IF($D5304="", 'Intro &amp; Setup'!$Z$32, IFERROR(INDEX('Intro &amp; Setup'!$Z$17:$Z$31, MATCH($D5304, 'Intro &amp; Setup'!$S$17:$S$31, 0)), "")))</f>
        <v/>
      </c>
      <c r="Z5304" s="25" t="str">
        <f t="shared" si="496"/>
        <v/>
      </c>
      <c r="AE5304" s="10" t="str">
        <f>IF($B5304="", "", IF($D5304="", 'Intro &amp; Setup'!$AC$32, IFERROR(INDEX('Intro &amp; Setup'!$AC$17:$AC$31, MATCH($D5304, 'Intro &amp; Setup'!$S$17:$S$31, 0)), "")))</f>
        <v/>
      </c>
      <c r="AG5304" s="10" t="str">
        <f t="shared" si="497"/>
        <v/>
      </c>
    </row>
    <row r="5305" spans="1:33" x14ac:dyDescent="0.25">
      <c r="A5305" s="7"/>
      <c r="B5305" s="66"/>
      <c r="C5305" s="67"/>
      <c r="D5305" s="68"/>
      <c r="E5305" s="68"/>
      <c r="F5305" s="69"/>
      <c r="G5305" s="69"/>
      <c r="H5305" s="70"/>
      <c r="I5305" s="71"/>
      <c r="J5305" s="68"/>
      <c r="K5305" s="68"/>
      <c r="L5305" s="72"/>
      <c r="M5305" s="7"/>
      <c r="N5305" s="10" t="str">
        <f t="shared" si="492"/>
        <v/>
      </c>
      <c r="O5305" s="7"/>
      <c r="P5305" s="22" t="str">
        <f t="shared" si="493"/>
        <v/>
      </c>
      <c r="Q5305" s="7"/>
      <c r="S5305" s="17" t="str">
        <f>IF($B5305="", "", IF(COUNTIF($B$11:$B5305, $B5305)&gt;1, "", $B5305))</f>
        <v/>
      </c>
      <c r="T5305" s="10" t="str">
        <f t="shared" si="494"/>
        <v/>
      </c>
      <c r="U5305" s="13">
        <v>5295</v>
      </c>
      <c r="V5305" s="17" t="str">
        <f t="shared" si="495"/>
        <v/>
      </c>
      <c r="X5305" s="10" t="str">
        <f>IF($F5305="", "", IF($D5305="", 'Intro &amp; Setup'!$Z$32, IFERROR(INDEX('Intro &amp; Setup'!$Z$17:$Z$31, MATCH($D5305, 'Intro &amp; Setup'!$S$17:$S$31, 0)), "")))</f>
        <v/>
      </c>
      <c r="Z5305" s="25" t="str">
        <f t="shared" si="496"/>
        <v/>
      </c>
      <c r="AE5305" s="10" t="str">
        <f>IF($B5305="", "", IF($D5305="", 'Intro &amp; Setup'!$AC$32, IFERROR(INDEX('Intro &amp; Setup'!$AC$17:$AC$31, MATCH($D5305, 'Intro &amp; Setup'!$S$17:$S$31, 0)), "")))</f>
        <v/>
      </c>
      <c r="AG5305" s="10" t="str">
        <f t="shared" si="497"/>
        <v/>
      </c>
    </row>
    <row r="5306" spans="1:33" x14ac:dyDescent="0.25">
      <c r="A5306" s="7"/>
      <c r="B5306" s="66"/>
      <c r="C5306" s="67"/>
      <c r="D5306" s="68"/>
      <c r="E5306" s="68"/>
      <c r="F5306" s="69"/>
      <c r="G5306" s="69"/>
      <c r="H5306" s="70"/>
      <c r="I5306" s="71"/>
      <c r="J5306" s="68"/>
      <c r="K5306" s="68"/>
      <c r="L5306" s="72"/>
      <c r="M5306" s="7"/>
      <c r="N5306" s="10" t="str">
        <f t="shared" si="492"/>
        <v/>
      </c>
      <c r="O5306" s="7"/>
      <c r="P5306" s="22" t="str">
        <f t="shared" si="493"/>
        <v/>
      </c>
      <c r="Q5306" s="7"/>
      <c r="S5306" s="17" t="str">
        <f>IF($B5306="", "", IF(COUNTIF($B$11:$B5306, $B5306)&gt;1, "", $B5306))</f>
        <v/>
      </c>
      <c r="T5306" s="10" t="str">
        <f t="shared" si="494"/>
        <v/>
      </c>
      <c r="U5306" s="13">
        <v>5296</v>
      </c>
      <c r="V5306" s="17" t="str">
        <f t="shared" si="495"/>
        <v/>
      </c>
      <c r="X5306" s="10" t="str">
        <f>IF($F5306="", "", IF($D5306="", 'Intro &amp; Setup'!$Z$32, IFERROR(INDEX('Intro &amp; Setup'!$Z$17:$Z$31, MATCH($D5306, 'Intro &amp; Setup'!$S$17:$S$31, 0)), "")))</f>
        <v/>
      </c>
      <c r="Z5306" s="25" t="str">
        <f t="shared" si="496"/>
        <v/>
      </c>
      <c r="AE5306" s="10" t="str">
        <f>IF($B5306="", "", IF($D5306="", 'Intro &amp; Setup'!$AC$32, IFERROR(INDEX('Intro &amp; Setup'!$AC$17:$AC$31, MATCH($D5306, 'Intro &amp; Setup'!$S$17:$S$31, 0)), "")))</f>
        <v/>
      </c>
      <c r="AG5306" s="10" t="str">
        <f t="shared" si="497"/>
        <v/>
      </c>
    </row>
    <row r="5307" spans="1:33" x14ac:dyDescent="0.25">
      <c r="A5307" s="7"/>
      <c r="B5307" s="66"/>
      <c r="C5307" s="67"/>
      <c r="D5307" s="68"/>
      <c r="E5307" s="68"/>
      <c r="F5307" s="69"/>
      <c r="G5307" s="69"/>
      <c r="H5307" s="70"/>
      <c r="I5307" s="71"/>
      <c r="J5307" s="68"/>
      <c r="K5307" s="68"/>
      <c r="L5307" s="72"/>
      <c r="M5307" s="7"/>
      <c r="N5307" s="10" t="str">
        <f t="shared" si="492"/>
        <v/>
      </c>
      <c r="O5307" s="7"/>
      <c r="P5307" s="22" t="str">
        <f t="shared" si="493"/>
        <v/>
      </c>
      <c r="Q5307" s="7"/>
      <c r="S5307" s="17" t="str">
        <f>IF($B5307="", "", IF(COUNTIF($B$11:$B5307, $B5307)&gt;1, "", $B5307))</f>
        <v/>
      </c>
      <c r="T5307" s="10" t="str">
        <f t="shared" si="494"/>
        <v/>
      </c>
      <c r="U5307" s="13">
        <v>5297</v>
      </c>
      <c r="V5307" s="17" t="str">
        <f t="shared" si="495"/>
        <v/>
      </c>
      <c r="X5307" s="10" t="str">
        <f>IF($F5307="", "", IF($D5307="", 'Intro &amp; Setup'!$Z$32, IFERROR(INDEX('Intro &amp; Setup'!$Z$17:$Z$31, MATCH($D5307, 'Intro &amp; Setup'!$S$17:$S$31, 0)), "")))</f>
        <v/>
      </c>
      <c r="Z5307" s="25" t="str">
        <f t="shared" si="496"/>
        <v/>
      </c>
      <c r="AE5307" s="10" t="str">
        <f>IF($B5307="", "", IF($D5307="", 'Intro &amp; Setup'!$AC$32, IFERROR(INDEX('Intro &amp; Setup'!$AC$17:$AC$31, MATCH($D5307, 'Intro &amp; Setup'!$S$17:$S$31, 0)), "")))</f>
        <v/>
      </c>
      <c r="AG5307" s="10" t="str">
        <f t="shared" si="497"/>
        <v/>
      </c>
    </row>
    <row r="5308" spans="1:33" x14ac:dyDescent="0.25">
      <c r="A5308" s="7"/>
      <c r="B5308" s="66"/>
      <c r="C5308" s="67"/>
      <c r="D5308" s="68"/>
      <c r="E5308" s="68"/>
      <c r="F5308" s="69"/>
      <c r="G5308" s="69"/>
      <c r="H5308" s="70"/>
      <c r="I5308" s="71"/>
      <c r="J5308" s="68"/>
      <c r="K5308" s="68"/>
      <c r="L5308" s="72"/>
      <c r="M5308" s="7"/>
      <c r="N5308" s="10" t="str">
        <f t="shared" si="492"/>
        <v/>
      </c>
      <c r="O5308" s="7"/>
      <c r="P5308" s="22" t="str">
        <f t="shared" si="493"/>
        <v/>
      </c>
      <c r="Q5308" s="7"/>
      <c r="S5308" s="17" t="str">
        <f>IF($B5308="", "", IF(COUNTIF($B$11:$B5308, $B5308)&gt;1, "", $B5308))</f>
        <v/>
      </c>
      <c r="T5308" s="10" t="str">
        <f t="shared" si="494"/>
        <v/>
      </c>
      <c r="U5308" s="13">
        <v>5298</v>
      </c>
      <c r="V5308" s="17" t="str">
        <f t="shared" si="495"/>
        <v/>
      </c>
      <c r="X5308" s="10" t="str">
        <f>IF($F5308="", "", IF($D5308="", 'Intro &amp; Setup'!$Z$32, IFERROR(INDEX('Intro &amp; Setup'!$Z$17:$Z$31, MATCH($D5308, 'Intro &amp; Setup'!$S$17:$S$31, 0)), "")))</f>
        <v/>
      </c>
      <c r="Z5308" s="25" t="str">
        <f t="shared" si="496"/>
        <v/>
      </c>
      <c r="AE5308" s="10" t="str">
        <f>IF($B5308="", "", IF($D5308="", 'Intro &amp; Setup'!$AC$32, IFERROR(INDEX('Intro &amp; Setup'!$AC$17:$AC$31, MATCH($D5308, 'Intro &amp; Setup'!$S$17:$S$31, 0)), "")))</f>
        <v/>
      </c>
      <c r="AG5308" s="10" t="str">
        <f t="shared" si="497"/>
        <v/>
      </c>
    </row>
    <row r="5309" spans="1:33" x14ac:dyDescent="0.25">
      <c r="A5309" s="7"/>
      <c r="B5309" s="66"/>
      <c r="C5309" s="67"/>
      <c r="D5309" s="68"/>
      <c r="E5309" s="68"/>
      <c r="F5309" s="69"/>
      <c r="G5309" s="69"/>
      <c r="H5309" s="70"/>
      <c r="I5309" s="71"/>
      <c r="J5309" s="68"/>
      <c r="K5309" s="68"/>
      <c r="L5309" s="72"/>
      <c r="M5309" s="7"/>
      <c r="N5309" s="10" t="str">
        <f t="shared" si="492"/>
        <v/>
      </c>
      <c r="O5309" s="7"/>
      <c r="P5309" s="22" t="str">
        <f t="shared" si="493"/>
        <v/>
      </c>
      <c r="Q5309" s="7"/>
      <c r="S5309" s="17" t="str">
        <f>IF($B5309="", "", IF(COUNTIF($B$11:$B5309, $B5309)&gt;1, "", $B5309))</f>
        <v/>
      </c>
      <c r="T5309" s="10" t="str">
        <f t="shared" si="494"/>
        <v/>
      </c>
      <c r="U5309" s="13">
        <v>5299</v>
      </c>
      <c r="V5309" s="17" t="str">
        <f t="shared" si="495"/>
        <v/>
      </c>
      <c r="X5309" s="10" t="str">
        <f>IF($F5309="", "", IF($D5309="", 'Intro &amp; Setup'!$Z$32, IFERROR(INDEX('Intro &amp; Setup'!$Z$17:$Z$31, MATCH($D5309, 'Intro &amp; Setup'!$S$17:$S$31, 0)), "")))</f>
        <v/>
      </c>
      <c r="Z5309" s="25" t="str">
        <f t="shared" si="496"/>
        <v/>
      </c>
      <c r="AE5309" s="10" t="str">
        <f>IF($B5309="", "", IF($D5309="", 'Intro &amp; Setup'!$AC$32, IFERROR(INDEX('Intro &amp; Setup'!$AC$17:$AC$31, MATCH($D5309, 'Intro &amp; Setup'!$S$17:$S$31, 0)), "")))</f>
        <v/>
      </c>
      <c r="AG5309" s="10" t="str">
        <f t="shared" si="497"/>
        <v/>
      </c>
    </row>
    <row r="5310" spans="1:33" x14ac:dyDescent="0.25">
      <c r="A5310" s="7"/>
      <c r="B5310" s="66"/>
      <c r="C5310" s="67"/>
      <c r="D5310" s="68"/>
      <c r="E5310" s="68"/>
      <c r="F5310" s="69"/>
      <c r="G5310" s="69"/>
      <c r="H5310" s="70"/>
      <c r="I5310" s="71"/>
      <c r="J5310" s="68"/>
      <c r="K5310" s="68"/>
      <c r="L5310" s="72"/>
      <c r="M5310" s="7"/>
      <c r="N5310" s="10" t="str">
        <f t="shared" si="492"/>
        <v/>
      </c>
      <c r="O5310" s="7"/>
      <c r="P5310" s="22" t="str">
        <f t="shared" si="493"/>
        <v/>
      </c>
      <c r="Q5310" s="7"/>
      <c r="S5310" s="17" t="str">
        <f>IF($B5310="", "", IF(COUNTIF($B$11:$B5310, $B5310)&gt;1, "", $B5310))</f>
        <v/>
      </c>
      <c r="T5310" s="10" t="str">
        <f t="shared" si="494"/>
        <v/>
      </c>
      <c r="U5310" s="13">
        <v>5300</v>
      </c>
      <c r="V5310" s="17" t="str">
        <f t="shared" si="495"/>
        <v/>
      </c>
      <c r="X5310" s="10" t="str">
        <f>IF($F5310="", "", IF($D5310="", 'Intro &amp; Setup'!$Z$32, IFERROR(INDEX('Intro &amp; Setup'!$Z$17:$Z$31, MATCH($D5310, 'Intro &amp; Setup'!$S$17:$S$31, 0)), "")))</f>
        <v/>
      </c>
      <c r="Z5310" s="25" t="str">
        <f t="shared" si="496"/>
        <v/>
      </c>
      <c r="AE5310" s="10" t="str">
        <f>IF($B5310="", "", IF($D5310="", 'Intro &amp; Setup'!$AC$32, IFERROR(INDEX('Intro &amp; Setup'!$AC$17:$AC$31, MATCH($D5310, 'Intro &amp; Setup'!$S$17:$S$31, 0)), "")))</f>
        <v/>
      </c>
      <c r="AG5310" s="10" t="str">
        <f t="shared" si="497"/>
        <v/>
      </c>
    </row>
    <row r="5311" spans="1:33" x14ac:dyDescent="0.25">
      <c r="A5311" s="7"/>
      <c r="B5311" s="66"/>
      <c r="C5311" s="67"/>
      <c r="D5311" s="68"/>
      <c r="E5311" s="68"/>
      <c r="F5311" s="69"/>
      <c r="G5311" s="69"/>
      <c r="H5311" s="70"/>
      <c r="I5311" s="71"/>
      <c r="J5311" s="68"/>
      <c r="K5311" s="68"/>
      <c r="L5311" s="72"/>
      <c r="M5311" s="7"/>
      <c r="N5311" s="10" t="str">
        <f t="shared" si="492"/>
        <v/>
      </c>
      <c r="O5311" s="7"/>
      <c r="P5311" s="22" t="str">
        <f t="shared" si="493"/>
        <v/>
      </c>
      <c r="Q5311" s="7"/>
      <c r="S5311" s="17" t="str">
        <f>IF($B5311="", "", IF(COUNTIF($B$11:$B5311, $B5311)&gt;1, "", $B5311))</f>
        <v/>
      </c>
      <c r="T5311" s="10" t="str">
        <f t="shared" si="494"/>
        <v/>
      </c>
      <c r="U5311" s="13">
        <v>5301</v>
      </c>
      <c r="V5311" s="17" t="str">
        <f t="shared" si="495"/>
        <v/>
      </c>
      <c r="X5311" s="10" t="str">
        <f>IF($F5311="", "", IF($D5311="", 'Intro &amp; Setup'!$Z$32, IFERROR(INDEX('Intro &amp; Setup'!$Z$17:$Z$31, MATCH($D5311, 'Intro &amp; Setup'!$S$17:$S$31, 0)), "")))</f>
        <v/>
      </c>
      <c r="Z5311" s="25" t="str">
        <f t="shared" si="496"/>
        <v/>
      </c>
      <c r="AE5311" s="10" t="str">
        <f>IF($B5311="", "", IF($D5311="", 'Intro &amp; Setup'!$AC$32, IFERROR(INDEX('Intro &amp; Setup'!$AC$17:$AC$31, MATCH($D5311, 'Intro &amp; Setup'!$S$17:$S$31, 0)), "")))</f>
        <v/>
      </c>
      <c r="AG5311" s="10" t="str">
        <f t="shared" si="497"/>
        <v/>
      </c>
    </row>
    <row r="5312" spans="1:33" x14ac:dyDescent="0.25">
      <c r="A5312" s="7"/>
      <c r="B5312" s="66"/>
      <c r="C5312" s="67"/>
      <c r="D5312" s="68"/>
      <c r="E5312" s="68"/>
      <c r="F5312" s="69"/>
      <c r="G5312" s="69"/>
      <c r="H5312" s="70"/>
      <c r="I5312" s="71"/>
      <c r="J5312" s="68"/>
      <c r="K5312" s="68"/>
      <c r="L5312" s="72"/>
      <c r="M5312" s="7"/>
      <c r="N5312" s="10" t="str">
        <f t="shared" si="492"/>
        <v/>
      </c>
      <c r="O5312" s="7"/>
      <c r="P5312" s="22" t="str">
        <f t="shared" si="493"/>
        <v/>
      </c>
      <c r="Q5312" s="7"/>
      <c r="S5312" s="17" t="str">
        <f>IF($B5312="", "", IF(COUNTIF($B$11:$B5312, $B5312)&gt;1, "", $B5312))</f>
        <v/>
      </c>
      <c r="T5312" s="10" t="str">
        <f t="shared" si="494"/>
        <v/>
      </c>
      <c r="U5312" s="13">
        <v>5302</v>
      </c>
      <c r="V5312" s="17" t="str">
        <f t="shared" si="495"/>
        <v/>
      </c>
      <c r="X5312" s="10" t="str">
        <f>IF($F5312="", "", IF($D5312="", 'Intro &amp; Setup'!$Z$32, IFERROR(INDEX('Intro &amp; Setup'!$Z$17:$Z$31, MATCH($D5312, 'Intro &amp; Setup'!$S$17:$S$31, 0)), "")))</f>
        <v/>
      </c>
      <c r="Z5312" s="25" t="str">
        <f t="shared" si="496"/>
        <v/>
      </c>
      <c r="AE5312" s="10" t="str">
        <f>IF($B5312="", "", IF($D5312="", 'Intro &amp; Setup'!$AC$32, IFERROR(INDEX('Intro &amp; Setup'!$AC$17:$AC$31, MATCH($D5312, 'Intro &amp; Setup'!$S$17:$S$31, 0)), "")))</f>
        <v/>
      </c>
      <c r="AG5312" s="10" t="str">
        <f t="shared" si="497"/>
        <v/>
      </c>
    </row>
    <row r="5313" spans="1:33" x14ac:dyDescent="0.25">
      <c r="A5313" s="7"/>
      <c r="B5313" s="66"/>
      <c r="C5313" s="67"/>
      <c r="D5313" s="68"/>
      <c r="E5313" s="68"/>
      <c r="F5313" s="69"/>
      <c r="G5313" s="69"/>
      <c r="H5313" s="70"/>
      <c r="I5313" s="71"/>
      <c r="J5313" s="68"/>
      <c r="K5313" s="68"/>
      <c r="L5313" s="72"/>
      <c r="M5313" s="7"/>
      <c r="N5313" s="10" t="str">
        <f t="shared" si="492"/>
        <v/>
      </c>
      <c r="O5313" s="7"/>
      <c r="P5313" s="22" t="str">
        <f t="shared" si="493"/>
        <v/>
      </c>
      <c r="Q5313" s="7"/>
      <c r="S5313" s="17" t="str">
        <f>IF($B5313="", "", IF(COUNTIF($B$11:$B5313, $B5313)&gt;1, "", $B5313))</f>
        <v/>
      </c>
      <c r="T5313" s="10" t="str">
        <f t="shared" si="494"/>
        <v/>
      </c>
      <c r="U5313" s="13">
        <v>5303</v>
      </c>
      <c r="V5313" s="17" t="str">
        <f t="shared" si="495"/>
        <v/>
      </c>
      <c r="X5313" s="10" t="str">
        <f>IF($F5313="", "", IF($D5313="", 'Intro &amp; Setup'!$Z$32, IFERROR(INDEX('Intro &amp; Setup'!$Z$17:$Z$31, MATCH($D5313, 'Intro &amp; Setup'!$S$17:$S$31, 0)), "")))</f>
        <v/>
      </c>
      <c r="Z5313" s="25" t="str">
        <f t="shared" si="496"/>
        <v/>
      </c>
      <c r="AE5313" s="10" t="str">
        <f>IF($B5313="", "", IF($D5313="", 'Intro &amp; Setup'!$AC$32, IFERROR(INDEX('Intro &amp; Setup'!$AC$17:$AC$31, MATCH($D5313, 'Intro &amp; Setup'!$S$17:$S$31, 0)), "")))</f>
        <v/>
      </c>
      <c r="AG5313" s="10" t="str">
        <f t="shared" si="497"/>
        <v/>
      </c>
    </row>
    <row r="5314" spans="1:33" x14ac:dyDescent="0.25">
      <c r="A5314" s="7"/>
      <c r="B5314" s="66"/>
      <c r="C5314" s="67"/>
      <c r="D5314" s="68"/>
      <c r="E5314" s="68"/>
      <c r="F5314" s="69"/>
      <c r="G5314" s="69"/>
      <c r="H5314" s="70"/>
      <c r="I5314" s="71"/>
      <c r="J5314" s="68"/>
      <c r="K5314" s="68"/>
      <c r="L5314" s="72"/>
      <c r="M5314" s="7"/>
      <c r="N5314" s="10" t="str">
        <f t="shared" si="492"/>
        <v/>
      </c>
      <c r="O5314" s="7"/>
      <c r="P5314" s="22" t="str">
        <f t="shared" si="493"/>
        <v/>
      </c>
      <c r="Q5314" s="7"/>
      <c r="S5314" s="17" t="str">
        <f>IF($B5314="", "", IF(COUNTIF($B$11:$B5314, $B5314)&gt;1, "", $B5314))</f>
        <v/>
      </c>
      <c r="T5314" s="10" t="str">
        <f t="shared" si="494"/>
        <v/>
      </c>
      <c r="U5314" s="13">
        <v>5304</v>
      </c>
      <c r="V5314" s="17" t="str">
        <f t="shared" si="495"/>
        <v/>
      </c>
      <c r="X5314" s="10" t="str">
        <f>IF($F5314="", "", IF($D5314="", 'Intro &amp; Setup'!$Z$32, IFERROR(INDEX('Intro &amp; Setup'!$Z$17:$Z$31, MATCH($D5314, 'Intro &amp; Setup'!$S$17:$S$31, 0)), "")))</f>
        <v/>
      </c>
      <c r="Z5314" s="25" t="str">
        <f t="shared" si="496"/>
        <v/>
      </c>
      <c r="AE5314" s="10" t="str">
        <f>IF($B5314="", "", IF($D5314="", 'Intro &amp; Setup'!$AC$32, IFERROR(INDEX('Intro &amp; Setup'!$AC$17:$AC$31, MATCH($D5314, 'Intro &amp; Setup'!$S$17:$S$31, 0)), "")))</f>
        <v/>
      </c>
      <c r="AG5314" s="10" t="str">
        <f t="shared" si="497"/>
        <v/>
      </c>
    </row>
    <row r="5315" spans="1:33" x14ac:dyDescent="0.25">
      <c r="A5315" s="7"/>
      <c r="B5315" s="66"/>
      <c r="C5315" s="67"/>
      <c r="D5315" s="68"/>
      <c r="E5315" s="68"/>
      <c r="F5315" s="69"/>
      <c r="G5315" s="69"/>
      <c r="H5315" s="70"/>
      <c r="I5315" s="71"/>
      <c r="J5315" s="68"/>
      <c r="K5315" s="68"/>
      <c r="L5315" s="72"/>
      <c r="M5315" s="7"/>
      <c r="N5315" s="10" t="str">
        <f t="shared" si="492"/>
        <v/>
      </c>
      <c r="O5315" s="7"/>
      <c r="P5315" s="22" t="str">
        <f t="shared" si="493"/>
        <v/>
      </c>
      <c r="Q5315" s="7"/>
      <c r="S5315" s="17" t="str">
        <f>IF($B5315="", "", IF(COUNTIF($B$11:$B5315, $B5315)&gt;1, "", $B5315))</f>
        <v/>
      </c>
      <c r="T5315" s="10" t="str">
        <f t="shared" si="494"/>
        <v/>
      </c>
      <c r="U5315" s="13">
        <v>5305</v>
      </c>
      <c r="V5315" s="17" t="str">
        <f t="shared" si="495"/>
        <v/>
      </c>
      <c r="X5315" s="10" t="str">
        <f>IF($F5315="", "", IF($D5315="", 'Intro &amp; Setup'!$Z$32, IFERROR(INDEX('Intro &amp; Setup'!$Z$17:$Z$31, MATCH($D5315, 'Intro &amp; Setup'!$S$17:$S$31, 0)), "")))</f>
        <v/>
      </c>
      <c r="Z5315" s="25" t="str">
        <f t="shared" si="496"/>
        <v/>
      </c>
      <c r="AE5315" s="10" t="str">
        <f>IF($B5315="", "", IF($D5315="", 'Intro &amp; Setup'!$AC$32, IFERROR(INDEX('Intro &amp; Setup'!$AC$17:$AC$31, MATCH($D5315, 'Intro &amp; Setup'!$S$17:$S$31, 0)), "")))</f>
        <v/>
      </c>
      <c r="AG5315" s="10" t="str">
        <f t="shared" si="497"/>
        <v/>
      </c>
    </row>
    <row r="5316" spans="1:33" x14ac:dyDescent="0.25">
      <c r="A5316" s="7"/>
      <c r="B5316" s="66"/>
      <c r="C5316" s="67"/>
      <c r="D5316" s="68"/>
      <c r="E5316" s="68"/>
      <c r="F5316" s="69"/>
      <c r="G5316" s="69"/>
      <c r="H5316" s="70"/>
      <c r="I5316" s="71"/>
      <c r="J5316" s="68"/>
      <c r="K5316" s="68"/>
      <c r="L5316" s="72"/>
      <c r="M5316" s="7"/>
      <c r="N5316" s="10" t="str">
        <f t="shared" si="492"/>
        <v/>
      </c>
      <c r="O5316" s="7"/>
      <c r="P5316" s="22" t="str">
        <f t="shared" si="493"/>
        <v/>
      </c>
      <c r="Q5316" s="7"/>
      <c r="S5316" s="17" t="str">
        <f>IF($B5316="", "", IF(COUNTIF($B$11:$B5316, $B5316)&gt;1, "", $B5316))</f>
        <v/>
      </c>
      <c r="T5316" s="10" t="str">
        <f t="shared" si="494"/>
        <v/>
      </c>
      <c r="U5316" s="13">
        <v>5306</v>
      </c>
      <c r="V5316" s="17" t="str">
        <f t="shared" si="495"/>
        <v/>
      </c>
      <c r="X5316" s="10" t="str">
        <f>IF($F5316="", "", IF($D5316="", 'Intro &amp; Setup'!$Z$32, IFERROR(INDEX('Intro &amp; Setup'!$Z$17:$Z$31, MATCH($D5316, 'Intro &amp; Setup'!$S$17:$S$31, 0)), "")))</f>
        <v/>
      </c>
      <c r="Z5316" s="25" t="str">
        <f t="shared" si="496"/>
        <v/>
      </c>
      <c r="AE5316" s="10" t="str">
        <f>IF($B5316="", "", IF($D5316="", 'Intro &amp; Setup'!$AC$32, IFERROR(INDEX('Intro &amp; Setup'!$AC$17:$AC$31, MATCH($D5316, 'Intro &amp; Setup'!$S$17:$S$31, 0)), "")))</f>
        <v/>
      </c>
      <c r="AG5316" s="10" t="str">
        <f t="shared" si="497"/>
        <v/>
      </c>
    </row>
    <row r="5317" spans="1:33" x14ac:dyDescent="0.25">
      <c r="A5317" s="7"/>
      <c r="B5317" s="66"/>
      <c r="C5317" s="67"/>
      <c r="D5317" s="68"/>
      <c r="E5317" s="68"/>
      <c r="F5317" s="69"/>
      <c r="G5317" s="69"/>
      <c r="H5317" s="70"/>
      <c r="I5317" s="71"/>
      <c r="J5317" s="68"/>
      <c r="K5317" s="68"/>
      <c r="L5317" s="72"/>
      <c r="M5317" s="7"/>
      <c r="N5317" s="10" t="str">
        <f t="shared" si="492"/>
        <v/>
      </c>
      <c r="O5317" s="7"/>
      <c r="P5317" s="22" t="str">
        <f t="shared" si="493"/>
        <v/>
      </c>
      <c r="Q5317" s="7"/>
      <c r="S5317" s="17" t="str">
        <f>IF($B5317="", "", IF(COUNTIF($B$11:$B5317, $B5317)&gt;1, "", $B5317))</f>
        <v/>
      </c>
      <c r="T5317" s="10" t="str">
        <f t="shared" si="494"/>
        <v/>
      </c>
      <c r="U5317" s="13">
        <v>5307</v>
      </c>
      <c r="V5317" s="17" t="str">
        <f t="shared" si="495"/>
        <v/>
      </c>
      <c r="X5317" s="10" t="str">
        <f>IF($F5317="", "", IF($D5317="", 'Intro &amp; Setup'!$Z$32, IFERROR(INDEX('Intro &amp; Setup'!$Z$17:$Z$31, MATCH($D5317, 'Intro &amp; Setup'!$S$17:$S$31, 0)), "")))</f>
        <v/>
      </c>
      <c r="Z5317" s="25" t="str">
        <f t="shared" si="496"/>
        <v/>
      </c>
      <c r="AE5317" s="10" t="str">
        <f>IF($B5317="", "", IF($D5317="", 'Intro &amp; Setup'!$AC$32, IFERROR(INDEX('Intro &amp; Setup'!$AC$17:$AC$31, MATCH($D5317, 'Intro &amp; Setup'!$S$17:$S$31, 0)), "")))</f>
        <v/>
      </c>
      <c r="AG5317" s="10" t="str">
        <f t="shared" si="497"/>
        <v/>
      </c>
    </row>
    <row r="5318" spans="1:33" x14ac:dyDescent="0.25">
      <c r="A5318" s="7"/>
      <c r="B5318" s="66"/>
      <c r="C5318" s="67"/>
      <c r="D5318" s="68"/>
      <c r="E5318" s="68"/>
      <c r="F5318" s="69"/>
      <c r="G5318" s="69"/>
      <c r="H5318" s="70"/>
      <c r="I5318" s="71"/>
      <c r="J5318" s="68"/>
      <c r="K5318" s="68"/>
      <c r="L5318" s="72"/>
      <c r="M5318" s="7"/>
      <c r="N5318" s="10" t="str">
        <f t="shared" si="492"/>
        <v/>
      </c>
      <c r="O5318" s="7"/>
      <c r="P5318" s="22" t="str">
        <f t="shared" si="493"/>
        <v/>
      </c>
      <c r="Q5318" s="7"/>
      <c r="S5318" s="17" t="str">
        <f>IF($B5318="", "", IF(COUNTIF($B$11:$B5318, $B5318)&gt;1, "", $B5318))</f>
        <v/>
      </c>
      <c r="T5318" s="10" t="str">
        <f t="shared" si="494"/>
        <v/>
      </c>
      <c r="U5318" s="13">
        <v>5308</v>
      </c>
      <c r="V5318" s="17" t="str">
        <f t="shared" si="495"/>
        <v/>
      </c>
      <c r="X5318" s="10" t="str">
        <f>IF($F5318="", "", IF($D5318="", 'Intro &amp; Setup'!$Z$32, IFERROR(INDEX('Intro &amp; Setup'!$Z$17:$Z$31, MATCH($D5318, 'Intro &amp; Setup'!$S$17:$S$31, 0)), "")))</f>
        <v/>
      </c>
      <c r="Z5318" s="25" t="str">
        <f t="shared" si="496"/>
        <v/>
      </c>
      <c r="AE5318" s="10" t="str">
        <f>IF($B5318="", "", IF($D5318="", 'Intro &amp; Setup'!$AC$32, IFERROR(INDEX('Intro &amp; Setup'!$AC$17:$AC$31, MATCH($D5318, 'Intro &amp; Setup'!$S$17:$S$31, 0)), "")))</f>
        <v/>
      </c>
      <c r="AG5318" s="10" t="str">
        <f t="shared" si="497"/>
        <v/>
      </c>
    </row>
    <row r="5319" spans="1:33" x14ac:dyDescent="0.25">
      <c r="A5319" s="7"/>
      <c r="B5319" s="66"/>
      <c r="C5319" s="67"/>
      <c r="D5319" s="68"/>
      <c r="E5319" s="68"/>
      <c r="F5319" s="69"/>
      <c r="G5319" s="69"/>
      <c r="H5319" s="70"/>
      <c r="I5319" s="71"/>
      <c r="J5319" s="68"/>
      <c r="K5319" s="68"/>
      <c r="L5319" s="72"/>
      <c r="M5319" s="7"/>
      <c r="N5319" s="10" t="str">
        <f t="shared" si="492"/>
        <v/>
      </c>
      <c r="O5319" s="7"/>
      <c r="P5319" s="22" t="str">
        <f t="shared" si="493"/>
        <v/>
      </c>
      <c r="Q5319" s="7"/>
      <c r="S5319" s="17" t="str">
        <f>IF($B5319="", "", IF(COUNTIF($B$11:$B5319, $B5319)&gt;1, "", $B5319))</f>
        <v/>
      </c>
      <c r="T5319" s="10" t="str">
        <f t="shared" si="494"/>
        <v/>
      </c>
      <c r="U5319" s="13">
        <v>5309</v>
      </c>
      <c r="V5319" s="17" t="str">
        <f t="shared" si="495"/>
        <v/>
      </c>
      <c r="X5319" s="10" t="str">
        <f>IF($F5319="", "", IF($D5319="", 'Intro &amp; Setup'!$Z$32, IFERROR(INDEX('Intro &amp; Setup'!$Z$17:$Z$31, MATCH($D5319, 'Intro &amp; Setup'!$S$17:$S$31, 0)), "")))</f>
        <v/>
      </c>
      <c r="Z5319" s="25" t="str">
        <f t="shared" si="496"/>
        <v/>
      </c>
      <c r="AE5319" s="10" t="str">
        <f>IF($B5319="", "", IF($D5319="", 'Intro &amp; Setup'!$AC$32, IFERROR(INDEX('Intro &amp; Setup'!$AC$17:$AC$31, MATCH($D5319, 'Intro &amp; Setup'!$S$17:$S$31, 0)), "")))</f>
        <v/>
      </c>
      <c r="AG5319" s="10" t="str">
        <f t="shared" si="497"/>
        <v/>
      </c>
    </row>
    <row r="5320" spans="1:33" x14ac:dyDescent="0.25">
      <c r="A5320" s="7"/>
      <c r="B5320" s="66"/>
      <c r="C5320" s="67"/>
      <c r="D5320" s="68"/>
      <c r="E5320" s="68"/>
      <c r="F5320" s="69"/>
      <c r="G5320" s="69"/>
      <c r="H5320" s="70"/>
      <c r="I5320" s="71"/>
      <c r="J5320" s="68"/>
      <c r="K5320" s="68"/>
      <c r="L5320" s="72"/>
      <c r="M5320" s="7"/>
      <c r="N5320" s="10" t="str">
        <f t="shared" si="492"/>
        <v/>
      </c>
      <c r="O5320" s="7"/>
      <c r="P5320" s="22" t="str">
        <f t="shared" si="493"/>
        <v/>
      </c>
      <c r="Q5320" s="7"/>
      <c r="S5320" s="17" t="str">
        <f>IF($B5320="", "", IF(COUNTIF($B$11:$B5320, $B5320)&gt;1, "", $B5320))</f>
        <v/>
      </c>
      <c r="T5320" s="10" t="str">
        <f t="shared" si="494"/>
        <v/>
      </c>
      <c r="U5320" s="13">
        <v>5310</v>
      </c>
      <c r="V5320" s="17" t="str">
        <f t="shared" si="495"/>
        <v/>
      </c>
      <c r="X5320" s="10" t="str">
        <f>IF($F5320="", "", IF($D5320="", 'Intro &amp; Setup'!$Z$32, IFERROR(INDEX('Intro &amp; Setup'!$Z$17:$Z$31, MATCH($D5320, 'Intro &amp; Setup'!$S$17:$S$31, 0)), "")))</f>
        <v/>
      </c>
      <c r="Z5320" s="25" t="str">
        <f t="shared" si="496"/>
        <v/>
      </c>
      <c r="AE5320" s="10" t="str">
        <f>IF($B5320="", "", IF($D5320="", 'Intro &amp; Setup'!$AC$32, IFERROR(INDEX('Intro &amp; Setup'!$AC$17:$AC$31, MATCH($D5320, 'Intro &amp; Setup'!$S$17:$S$31, 0)), "")))</f>
        <v/>
      </c>
      <c r="AG5320" s="10" t="str">
        <f t="shared" si="497"/>
        <v/>
      </c>
    </row>
    <row r="5321" spans="1:33" x14ac:dyDescent="0.25">
      <c r="A5321" s="7"/>
      <c r="B5321" s="66"/>
      <c r="C5321" s="67"/>
      <c r="D5321" s="68"/>
      <c r="E5321" s="68"/>
      <c r="F5321" s="69"/>
      <c r="G5321" s="69"/>
      <c r="H5321" s="70"/>
      <c r="I5321" s="71"/>
      <c r="J5321" s="68"/>
      <c r="K5321" s="68"/>
      <c r="L5321" s="72"/>
      <c r="M5321" s="7"/>
      <c r="N5321" s="10" t="str">
        <f t="shared" si="492"/>
        <v/>
      </c>
      <c r="O5321" s="7"/>
      <c r="P5321" s="22" t="str">
        <f t="shared" si="493"/>
        <v/>
      </c>
      <c r="Q5321" s="7"/>
      <c r="S5321" s="17" t="str">
        <f>IF($B5321="", "", IF(COUNTIF($B$11:$B5321, $B5321)&gt;1, "", $B5321))</f>
        <v/>
      </c>
      <c r="T5321" s="10" t="str">
        <f t="shared" si="494"/>
        <v/>
      </c>
      <c r="U5321" s="13">
        <v>5311</v>
      </c>
      <c r="V5321" s="17" t="str">
        <f t="shared" si="495"/>
        <v/>
      </c>
      <c r="X5321" s="10" t="str">
        <f>IF($F5321="", "", IF($D5321="", 'Intro &amp; Setup'!$Z$32, IFERROR(INDEX('Intro &amp; Setup'!$Z$17:$Z$31, MATCH($D5321, 'Intro &amp; Setup'!$S$17:$S$31, 0)), "")))</f>
        <v/>
      </c>
      <c r="Z5321" s="25" t="str">
        <f t="shared" si="496"/>
        <v/>
      </c>
      <c r="AE5321" s="10" t="str">
        <f>IF($B5321="", "", IF($D5321="", 'Intro &amp; Setup'!$AC$32, IFERROR(INDEX('Intro &amp; Setup'!$AC$17:$AC$31, MATCH($D5321, 'Intro &amp; Setup'!$S$17:$S$31, 0)), "")))</f>
        <v/>
      </c>
      <c r="AG5321" s="10" t="str">
        <f t="shared" si="497"/>
        <v/>
      </c>
    </row>
    <row r="5322" spans="1:33" x14ac:dyDescent="0.25">
      <c r="A5322" s="7"/>
      <c r="B5322" s="66"/>
      <c r="C5322" s="67"/>
      <c r="D5322" s="68"/>
      <c r="E5322" s="68"/>
      <c r="F5322" s="69"/>
      <c r="G5322" s="69"/>
      <c r="H5322" s="70"/>
      <c r="I5322" s="71"/>
      <c r="J5322" s="68"/>
      <c r="K5322" s="68"/>
      <c r="L5322" s="72"/>
      <c r="M5322" s="7"/>
      <c r="N5322" s="10" t="str">
        <f t="shared" si="492"/>
        <v/>
      </c>
      <c r="O5322" s="7"/>
      <c r="P5322" s="22" t="str">
        <f t="shared" si="493"/>
        <v/>
      </c>
      <c r="Q5322" s="7"/>
      <c r="S5322" s="17" t="str">
        <f>IF($B5322="", "", IF(COUNTIF($B$11:$B5322, $B5322)&gt;1, "", $B5322))</f>
        <v/>
      </c>
      <c r="T5322" s="10" t="str">
        <f t="shared" si="494"/>
        <v/>
      </c>
      <c r="U5322" s="13">
        <v>5312</v>
      </c>
      <c r="V5322" s="17" t="str">
        <f t="shared" si="495"/>
        <v/>
      </c>
      <c r="X5322" s="10" t="str">
        <f>IF($F5322="", "", IF($D5322="", 'Intro &amp; Setup'!$Z$32, IFERROR(INDEX('Intro &amp; Setup'!$Z$17:$Z$31, MATCH($D5322, 'Intro &amp; Setup'!$S$17:$S$31, 0)), "")))</f>
        <v/>
      </c>
      <c r="Z5322" s="25" t="str">
        <f t="shared" si="496"/>
        <v/>
      </c>
      <c r="AE5322" s="10" t="str">
        <f>IF($B5322="", "", IF($D5322="", 'Intro &amp; Setup'!$AC$32, IFERROR(INDEX('Intro &amp; Setup'!$AC$17:$AC$31, MATCH($D5322, 'Intro &amp; Setup'!$S$17:$S$31, 0)), "")))</f>
        <v/>
      </c>
      <c r="AG5322" s="10" t="str">
        <f t="shared" si="497"/>
        <v/>
      </c>
    </row>
    <row r="5323" spans="1:33" x14ac:dyDescent="0.25">
      <c r="A5323" s="7"/>
      <c r="B5323" s="66"/>
      <c r="C5323" s="67"/>
      <c r="D5323" s="68"/>
      <c r="E5323" s="68"/>
      <c r="F5323" s="69"/>
      <c r="G5323" s="69"/>
      <c r="H5323" s="70"/>
      <c r="I5323" s="71"/>
      <c r="J5323" s="68"/>
      <c r="K5323" s="68"/>
      <c r="L5323" s="72"/>
      <c r="M5323" s="7"/>
      <c r="N5323" s="10" t="str">
        <f t="shared" si="492"/>
        <v/>
      </c>
      <c r="O5323" s="7"/>
      <c r="P5323" s="22" t="str">
        <f t="shared" si="493"/>
        <v/>
      </c>
      <c r="Q5323" s="7"/>
      <c r="S5323" s="17" t="str">
        <f>IF($B5323="", "", IF(COUNTIF($B$11:$B5323, $B5323)&gt;1, "", $B5323))</f>
        <v/>
      </c>
      <c r="T5323" s="10" t="str">
        <f t="shared" si="494"/>
        <v/>
      </c>
      <c r="U5323" s="13">
        <v>5313</v>
      </c>
      <c r="V5323" s="17" t="str">
        <f t="shared" si="495"/>
        <v/>
      </c>
      <c r="X5323" s="10" t="str">
        <f>IF($F5323="", "", IF($D5323="", 'Intro &amp; Setup'!$Z$32, IFERROR(INDEX('Intro &amp; Setup'!$Z$17:$Z$31, MATCH($D5323, 'Intro &amp; Setup'!$S$17:$S$31, 0)), "")))</f>
        <v/>
      </c>
      <c r="Z5323" s="25" t="str">
        <f t="shared" si="496"/>
        <v/>
      </c>
      <c r="AE5323" s="10" t="str">
        <f>IF($B5323="", "", IF($D5323="", 'Intro &amp; Setup'!$AC$32, IFERROR(INDEX('Intro &amp; Setup'!$AC$17:$AC$31, MATCH($D5323, 'Intro &amp; Setup'!$S$17:$S$31, 0)), "")))</f>
        <v/>
      </c>
      <c r="AG5323" s="10" t="str">
        <f t="shared" si="497"/>
        <v/>
      </c>
    </row>
    <row r="5324" spans="1:33" x14ac:dyDescent="0.25">
      <c r="A5324" s="7"/>
      <c r="B5324" s="66"/>
      <c r="C5324" s="67"/>
      <c r="D5324" s="68"/>
      <c r="E5324" s="68"/>
      <c r="F5324" s="69"/>
      <c r="G5324" s="69"/>
      <c r="H5324" s="70"/>
      <c r="I5324" s="71"/>
      <c r="J5324" s="68"/>
      <c r="K5324" s="68"/>
      <c r="L5324" s="72"/>
      <c r="M5324" s="7"/>
      <c r="N5324" s="10" t="str">
        <f t="shared" ref="N5324:N5387" si="498">IF($Z5324="", "", TEXT($Z5324, "mmm yyyy"))</f>
        <v/>
      </c>
      <c r="O5324" s="7"/>
      <c r="P5324" s="22" t="str">
        <f t="shared" ref="P5324:P5387" si="499">IFERROR(IF($F5324="", "", DATE(YEAR($F5324), MONTH($F5324)+$X5324, DAY($F5324))), "")</f>
        <v/>
      </c>
      <c r="Q5324" s="7"/>
      <c r="S5324" s="17" t="str">
        <f>IF($B5324="", "", IF(COUNTIF($B$11:$B5324, $B5324)&gt;1, "", $B5324))</f>
        <v/>
      </c>
      <c r="T5324" s="10" t="str">
        <f t="shared" ref="T5324:T5387" si="500">IF($S5324="", "", COUNTIF($S$11:$S$8010, "&lt;"&amp;$S5324)+1-$T$8)</f>
        <v/>
      </c>
      <c r="U5324" s="13">
        <v>5314</v>
      </c>
      <c r="V5324" s="17" t="str">
        <f t="shared" ref="V5324:V5387" si="501">IFERROR(INDEX($S$11:$S$8010, MATCH($U5324, $T$11:$T$8010, 0)), "")</f>
        <v/>
      </c>
      <c r="X5324" s="10" t="str">
        <f>IF($F5324="", "", IF($D5324="", 'Intro &amp; Setup'!$Z$32, IFERROR(INDEX('Intro &amp; Setup'!$Z$17:$Z$31, MATCH($D5324, 'Intro &amp; Setup'!$S$17:$S$31, 0)), "")))</f>
        <v/>
      </c>
      <c r="Z5324" s="25" t="str">
        <f t="shared" ref="Z5324:Z5387" si="502">IFERROR(IF($G5324="", "", DATE(YEAR($G5324), MONTH($G5324)+1, 1)), "")</f>
        <v/>
      </c>
      <c r="AE5324" s="10" t="str">
        <f>IF($B5324="", "", IF($D5324="", 'Intro &amp; Setup'!$AC$32, IFERROR(INDEX('Intro &amp; Setup'!$AC$17:$AC$31, MATCH($D5324, 'Intro &amp; Setup'!$S$17:$S$31, 0)), "")))</f>
        <v/>
      </c>
      <c r="AG5324" s="10" t="str">
        <f t="shared" ref="AG5324:AG5387" si="503">IF($G5324="", "", IF($N5324=$U$3, $AG$4, IF($N5324=$U$4, $AG$5, IF($G5324&lt;$T$3, $AG$3, ""))))</f>
        <v/>
      </c>
    </row>
    <row r="5325" spans="1:33" x14ac:dyDescent="0.25">
      <c r="A5325" s="7"/>
      <c r="B5325" s="66"/>
      <c r="C5325" s="67"/>
      <c r="D5325" s="68"/>
      <c r="E5325" s="68"/>
      <c r="F5325" s="69"/>
      <c r="G5325" s="69"/>
      <c r="H5325" s="70"/>
      <c r="I5325" s="71"/>
      <c r="J5325" s="68"/>
      <c r="K5325" s="68"/>
      <c r="L5325" s="72"/>
      <c r="M5325" s="7"/>
      <c r="N5325" s="10" t="str">
        <f t="shared" si="498"/>
        <v/>
      </c>
      <c r="O5325" s="7"/>
      <c r="P5325" s="22" t="str">
        <f t="shared" si="499"/>
        <v/>
      </c>
      <c r="Q5325" s="7"/>
      <c r="S5325" s="17" t="str">
        <f>IF($B5325="", "", IF(COUNTIF($B$11:$B5325, $B5325)&gt;1, "", $B5325))</f>
        <v/>
      </c>
      <c r="T5325" s="10" t="str">
        <f t="shared" si="500"/>
        <v/>
      </c>
      <c r="U5325" s="13">
        <v>5315</v>
      </c>
      <c r="V5325" s="17" t="str">
        <f t="shared" si="501"/>
        <v/>
      </c>
      <c r="X5325" s="10" t="str">
        <f>IF($F5325="", "", IF($D5325="", 'Intro &amp; Setup'!$Z$32, IFERROR(INDEX('Intro &amp; Setup'!$Z$17:$Z$31, MATCH($D5325, 'Intro &amp; Setup'!$S$17:$S$31, 0)), "")))</f>
        <v/>
      </c>
      <c r="Z5325" s="25" t="str">
        <f t="shared" si="502"/>
        <v/>
      </c>
      <c r="AE5325" s="10" t="str">
        <f>IF($B5325="", "", IF($D5325="", 'Intro &amp; Setup'!$AC$32, IFERROR(INDEX('Intro &amp; Setup'!$AC$17:$AC$31, MATCH($D5325, 'Intro &amp; Setup'!$S$17:$S$31, 0)), "")))</f>
        <v/>
      </c>
      <c r="AG5325" s="10" t="str">
        <f t="shared" si="503"/>
        <v/>
      </c>
    </row>
    <row r="5326" spans="1:33" x14ac:dyDescent="0.25">
      <c r="A5326" s="7"/>
      <c r="B5326" s="66"/>
      <c r="C5326" s="67"/>
      <c r="D5326" s="68"/>
      <c r="E5326" s="68"/>
      <c r="F5326" s="69"/>
      <c r="G5326" s="69"/>
      <c r="H5326" s="70"/>
      <c r="I5326" s="71"/>
      <c r="J5326" s="68"/>
      <c r="K5326" s="68"/>
      <c r="L5326" s="72"/>
      <c r="M5326" s="7"/>
      <c r="N5326" s="10" t="str">
        <f t="shared" si="498"/>
        <v/>
      </c>
      <c r="O5326" s="7"/>
      <c r="P5326" s="22" t="str">
        <f t="shared" si="499"/>
        <v/>
      </c>
      <c r="Q5326" s="7"/>
      <c r="S5326" s="17" t="str">
        <f>IF($B5326="", "", IF(COUNTIF($B$11:$B5326, $B5326)&gt;1, "", $B5326))</f>
        <v/>
      </c>
      <c r="T5326" s="10" t="str">
        <f t="shared" si="500"/>
        <v/>
      </c>
      <c r="U5326" s="13">
        <v>5316</v>
      </c>
      <c r="V5326" s="17" t="str">
        <f t="shared" si="501"/>
        <v/>
      </c>
      <c r="X5326" s="10" t="str">
        <f>IF($F5326="", "", IF($D5326="", 'Intro &amp; Setup'!$Z$32, IFERROR(INDEX('Intro &amp; Setup'!$Z$17:$Z$31, MATCH($D5326, 'Intro &amp; Setup'!$S$17:$S$31, 0)), "")))</f>
        <v/>
      </c>
      <c r="Z5326" s="25" t="str">
        <f t="shared" si="502"/>
        <v/>
      </c>
      <c r="AE5326" s="10" t="str">
        <f>IF($B5326="", "", IF($D5326="", 'Intro &amp; Setup'!$AC$32, IFERROR(INDEX('Intro &amp; Setup'!$AC$17:$AC$31, MATCH($D5326, 'Intro &amp; Setup'!$S$17:$S$31, 0)), "")))</f>
        <v/>
      </c>
      <c r="AG5326" s="10" t="str">
        <f t="shared" si="503"/>
        <v/>
      </c>
    </row>
    <row r="5327" spans="1:33" x14ac:dyDescent="0.25">
      <c r="A5327" s="7"/>
      <c r="B5327" s="66"/>
      <c r="C5327" s="67"/>
      <c r="D5327" s="68"/>
      <c r="E5327" s="68"/>
      <c r="F5327" s="69"/>
      <c r="G5327" s="69"/>
      <c r="H5327" s="70"/>
      <c r="I5327" s="71"/>
      <c r="J5327" s="68"/>
      <c r="K5327" s="68"/>
      <c r="L5327" s="72"/>
      <c r="M5327" s="7"/>
      <c r="N5327" s="10" t="str">
        <f t="shared" si="498"/>
        <v/>
      </c>
      <c r="O5327" s="7"/>
      <c r="P5327" s="22" t="str">
        <f t="shared" si="499"/>
        <v/>
      </c>
      <c r="Q5327" s="7"/>
      <c r="S5327" s="17" t="str">
        <f>IF($B5327="", "", IF(COUNTIF($B$11:$B5327, $B5327)&gt;1, "", $B5327))</f>
        <v/>
      </c>
      <c r="T5327" s="10" t="str">
        <f t="shared" si="500"/>
        <v/>
      </c>
      <c r="U5327" s="13">
        <v>5317</v>
      </c>
      <c r="V5327" s="17" t="str">
        <f t="shared" si="501"/>
        <v/>
      </c>
      <c r="X5327" s="10" t="str">
        <f>IF($F5327="", "", IF($D5327="", 'Intro &amp; Setup'!$Z$32, IFERROR(INDEX('Intro &amp; Setup'!$Z$17:$Z$31, MATCH($D5327, 'Intro &amp; Setup'!$S$17:$S$31, 0)), "")))</f>
        <v/>
      </c>
      <c r="Z5327" s="25" t="str">
        <f t="shared" si="502"/>
        <v/>
      </c>
      <c r="AE5327" s="10" t="str">
        <f>IF($B5327="", "", IF($D5327="", 'Intro &amp; Setup'!$AC$32, IFERROR(INDEX('Intro &amp; Setup'!$AC$17:$AC$31, MATCH($D5327, 'Intro &amp; Setup'!$S$17:$S$31, 0)), "")))</f>
        <v/>
      </c>
      <c r="AG5327" s="10" t="str">
        <f t="shared" si="503"/>
        <v/>
      </c>
    </row>
    <row r="5328" spans="1:33" x14ac:dyDescent="0.25">
      <c r="A5328" s="7"/>
      <c r="B5328" s="66"/>
      <c r="C5328" s="67"/>
      <c r="D5328" s="68"/>
      <c r="E5328" s="68"/>
      <c r="F5328" s="69"/>
      <c r="G5328" s="69"/>
      <c r="H5328" s="70"/>
      <c r="I5328" s="71"/>
      <c r="J5328" s="68"/>
      <c r="K5328" s="68"/>
      <c r="L5328" s="72"/>
      <c r="M5328" s="7"/>
      <c r="N5328" s="10" t="str">
        <f t="shared" si="498"/>
        <v/>
      </c>
      <c r="O5328" s="7"/>
      <c r="P5328" s="22" t="str">
        <f t="shared" si="499"/>
        <v/>
      </c>
      <c r="Q5328" s="7"/>
      <c r="S5328" s="17" t="str">
        <f>IF($B5328="", "", IF(COUNTIF($B$11:$B5328, $B5328)&gt;1, "", $B5328))</f>
        <v/>
      </c>
      <c r="T5328" s="10" t="str">
        <f t="shared" si="500"/>
        <v/>
      </c>
      <c r="U5328" s="13">
        <v>5318</v>
      </c>
      <c r="V5328" s="17" t="str">
        <f t="shared" si="501"/>
        <v/>
      </c>
      <c r="X5328" s="10" t="str">
        <f>IF($F5328="", "", IF($D5328="", 'Intro &amp; Setup'!$Z$32, IFERROR(INDEX('Intro &amp; Setup'!$Z$17:$Z$31, MATCH($D5328, 'Intro &amp; Setup'!$S$17:$S$31, 0)), "")))</f>
        <v/>
      </c>
      <c r="Z5328" s="25" t="str">
        <f t="shared" si="502"/>
        <v/>
      </c>
      <c r="AE5328" s="10" t="str">
        <f>IF($B5328="", "", IF($D5328="", 'Intro &amp; Setup'!$AC$32, IFERROR(INDEX('Intro &amp; Setup'!$AC$17:$AC$31, MATCH($D5328, 'Intro &amp; Setup'!$S$17:$S$31, 0)), "")))</f>
        <v/>
      </c>
      <c r="AG5328" s="10" t="str">
        <f t="shared" si="503"/>
        <v/>
      </c>
    </row>
    <row r="5329" spans="1:33" x14ac:dyDescent="0.25">
      <c r="A5329" s="7"/>
      <c r="B5329" s="66"/>
      <c r="C5329" s="67"/>
      <c r="D5329" s="68"/>
      <c r="E5329" s="68"/>
      <c r="F5329" s="69"/>
      <c r="G5329" s="69"/>
      <c r="H5329" s="70"/>
      <c r="I5329" s="71"/>
      <c r="J5329" s="68"/>
      <c r="K5329" s="68"/>
      <c r="L5329" s="72"/>
      <c r="M5329" s="7"/>
      <c r="N5329" s="10" t="str">
        <f t="shared" si="498"/>
        <v/>
      </c>
      <c r="O5329" s="7"/>
      <c r="P5329" s="22" t="str">
        <f t="shared" si="499"/>
        <v/>
      </c>
      <c r="Q5329" s="7"/>
      <c r="S5329" s="17" t="str">
        <f>IF($B5329="", "", IF(COUNTIF($B$11:$B5329, $B5329)&gt;1, "", $B5329))</f>
        <v/>
      </c>
      <c r="T5329" s="10" t="str">
        <f t="shared" si="500"/>
        <v/>
      </c>
      <c r="U5329" s="13">
        <v>5319</v>
      </c>
      <c r="V5329" s="17" t="str">
        <f t="shared" si="501"/>
        <v/>
      </c>
      <c r="X5329" s="10" t="str">
        <f>IF($F5329="", "", IF($D5329="", 'Intro &amp; Setup'!$Z$32, IFERROR(INDEX('Intro &amp; Setup'!$Z$17:$Z$31, MATCH($D5329, 'Intro &amp; Setup'!$S$17:$S$31, 0)), "")))</f>
        <v/>
      </c>
      <c r="Z5329" s="25" t="str">
        <f t="shared" si="502"/>
        <v/>
      </c>
      <c r="AE5329" s="10" t="str">
        <f>IF($B5329="", "", IF($D5329="", 'Intro &amp; Setup'!$AC$32, IFERROR(INDEX('Intro &amp; Setup'!$AC$17:$AC$31, MATCH($D5329, 'Intro &amp; Setup'!$S$17:$S$31, 0)), "")))</f>
        <v/>
      </c>
      <c r="AG5329" s="10" t="str">
        <f t="shared" si="503"/>
        <v/>
      </c>
    </row>
    <row r="5330" spans="1:33" x14ac:dyDescent="0.25">
      <c r="A5330" s="7"/>
      <c r="B5330" s="66"/>
      <c r="C5330" s="67"/>
      <c r="D5330" s="68"/>
      <c r="E5330" s="68"/>
      <c r="F5330" s="69"/>
      <c r="G5330" s="69"/>
      <c r="H5330" s="70"/>
      <c r="I5330" s="71"/>
      <c r="J5330" s="68"/>
      <c r="K5330" s="68"/>
      <c r="L5330" s="72"/>
      <c r="M5330" s="7"/>
      <c r="N5330" s="10" t="str">
        <f t="shared" si="498"/>
        <v/>
      </c>
      <c r="O5330" s="7"/>
      <c r="P5330" s="22" t="str">
        <f t="shared" si="499"/>
        <v/>
      </c>
      <c r="Q5330" s="7"/>
      <c r="S5330" s="17" t="str">
        <f>IF($B5330="", "", IF(COUNTIF($B$11:$B5330, $B5330)&gt;1, "", $B5330))</f>
        <v/>
      </c>
      <c r="T5330" s="10" t="str">
        <f t="shared" si="500"/>
        <v/>
      </c>
      <c r="U5330" s="13">
        <v>5320</v>
      </c>
      <c r="V5330" s="17" t="str">
        <f t="shared" si="501"/>
        <v/>
      </c>
      <c r="X5330" s="10" t="str">
        <f>IF($F5330="", "", IF($D5330="", 'Intro &amp; Setup'!$Z$32, IFERROR(INDEX('Intro &amp; Setup'!$Z$17:$Z$31, MATCH($D5330, 'Intro &amp; Setup'!$S$17:$S$31, 0)), "")))</f>
        <v/>
      </c>
      <c r="Z5330" s="25" t="str">
        <f t="shared" si="502"/>
        <v/>
      </c>
      <c r="AE5330" s="10" t="str">
        <f>IF($B5330="", "", IF($D5330="", 'Intro &amp; Setup'!$AC$32, IFERROR(INDEX('Intro &amp; Setup'!$AC$17:$AC$31, MATCH($D5330, 'Intro &amp; Setup'!$S$17:$S$31, 0)), "")))</f>
        <v/>
      </c>
      <c r="AG5330" s="10" t="str">
        <f t="shared" si="503"/>
        <v/>
      </c>
    </row>
    <row r="5331" spans="1:33" x14ac:dyDescent="0.25">
      <c r="A5331" s="7"/>
      <c r="B5331" s="66"/>
      <c r="C5331" s="67"/>
      <c r="D5331" s="68"/>
      <c r="E5331" s="68"/>
      <c r="F5331" s="69"/>
      <c r="G5331" s="69"/>
      <c r="H5331" s="70"/>
      <c r="I5331" s="71"/>
      <c r="J5331" s="68"/>
      <c r="K5331" s="68"/>
      <c r="L5331" s="72"/>
      <c r="M5331" s="7"/>
      <c r="N5331" s="10" t="str">
        <f t="shared" si="498"/>
        <v/>
      </c>
      <c r="O5331" s="7"/>
      <c r="P5331" s="22" t="str">
        <f t="shared" si="499"/>
        <v/>
      </c>
      <c r="Q5331" s="7"/>
      <c r="S5331" s="17" t="str">
        <f>IF($B5331="", "", IF(COUNTIF($B$11:$B5331, $B5331)&gt;1, "", $B5331))</f>
        <v/>
      </c>
      <c r="T5331" s="10" t="str">
        <f t="shared" si="500"/>
        <v/>
      </c>
      <c r="U5331" s="13">
        <v>5321</v>
      </c>
      <c r="V5331" s="17" t="str">
        <f t="shared" si="501"/>
        <v/>
      </c>
      <c r="X5331" s="10" t="str">
        <f>IF($F5331="", "", IF($D5331="", 'Intro &amp; Setup'!$Z$32, IFERROR(INDEX('Intro &amp; Setup'!$Z$17:$Z$31, MATCH($D5331, 'Intro &amp; Setup'!$S$17:$S$31, 0)), "")))</f>
        <v/>
      </c>
      <c r="Z5331" s="25" t="str">
        <f t="shared" si="502"/>
        <v/>
      </c>
      <c r="AE5331" s="10" t="str">
        <f>IF($B5331="", "", IF($D5331="", 'Intro &amp; Setup'!$AC$32, IFERROR(INDEX('Intro &amp; Setup'!$AC$17:$AC$31, MATCH($D5331, 'Intro &amp; Setup'!$S$17:$S$31, 0)), "")))</f>
        <v/>
      </c>
      <c r="AG5331" s="10" t="str">
        <f t="shared" si="503"/>
        <v/>
      </c>
    </row>
    <row r="5332" spans="1:33" x14ac:dyDescent="0.25">
      <c r="A5332" s="7"/>
      <c r="B5332" s="66"/>
      <c r="C5332" s="67"/>
      <c r="D5332" s="68"/>
      <c r="E5332" s="68"/>
      <c r="F5332" s="69"/>
      <c r="G5332" s="69"/>
      <c r="H5332" s="70"/>
      <c r="I5332" s="71"/>
      <c r="J5332" s="68"/>
      <c r="K5332" s="68"/>
      <c r="L5332" s="72"/>
      <c r="M5332" s="7"/>
      <c r="N5332" s="10" t="str">
        <f t="shared" si="498"/>
        <v/>
      </c>
      <c r="O5332" s="7"/>
      <c r="P5332" s="22" t="str">
        <f t="shared" si="499"/>
        <v/>
      </c>
      <c r="Q5332" s="7"/>
      <c r="S5332" s="17" t="str">
        <f>IF($B5332="", "", IF(COUNTIF($B$11:$B5332, $B5332)&gt;1, "", $B5332))</f>
        <v/>
      </c>
      <c r="T5332" s="10" t="str">
        <f t="shared" si="500"/>
        <v/>
      </c>
      <c r="U5332" s="13">
        <v>5322</v>
      </c>
      <c r="V5332" s="17" t="str">
        <f t="shared" si="501"/>
        <v/>
      </c>
      <c r="X5332" s="10" t="str">
        <f>IF($F5332="", "", IF($D5332="", 'Intro &amp; Setup'!$Z$32, IFERROR(INDEX('Intro &amp; Setup'!$Z$17:$Z$31, MATCH($D5332, 'Intro &amp; Setup'!$S$17:$S$31, 0)), "")))</f>
        <v/>
      </c>
      <c r="Z5332" s="25" t="str">
        <f t="shared" si="502"/>
        <v/>
      </c>
      <c r="AE5332" s="10" t="str">
        <f>IF($B5332="", "", IF($D5332="", 'Intro &amp; Setup'!$AC$32, IFERROR(INDEX('Intro &amp; Setup'!$AC$17:$AC$31, MATCH($D5332, 'Intro &amp; Setup'!$S$17:$S$31, 0)), "")))</f>
        <v/>
      </c>
      <c r="AG5332" s="10" t="str">
        <f t="shared" si="503"/>
        <v/>
      </c>
    </row>
    <row r="5333" spans="1:33" x14ac:dyDescent="0.25">
      <c r="A5333" s="7"/>
      <c r="B5333" s="66"/>
      <c r="C5333" s="67"/>
      <c r="D5333" s="68"/>
      <c r="E5333" s="68"/>
      <c r="F5333" s="69"/>
      <c r="G5333" s="69"/>
      <c r="H5333" s="70"/>
      <c r="I5333" s="71"/>
      <c r="J5333" s="68"/>
      <c r="K5333" s="68"/>
      <c r="L5333" s="72"/>
      <c r="M5333" s="7"/>
      <c r="N5333" s="10" t="str">
        <f t="shared" si="498"/>
        <v/>
      </c>
      <c r="O5333" s="7"/>
      <c r="P5333" s="22" t="str">
        <f t="shared" si="499"/>
        <v/>
      </c>
      <c r="Q5333" s="7"/>
      <c r="S5333" s="17" t="str">
        <f>IF($B5333="", "", IF(COUNTIF($B$11:$B5333, $B5333)&gt;1, "", $B5333))</f>
        <v/>
      </c>
      <c r="T5333" s="10" t="str">
        <f t="shared" si="500"/>
        <v/>
      </c>
      <c r="U5333" s="13">
        <v>5323</v>
      </c>
      <c r="V5333" s="17" t="str">
        <f t="shared" si="501"/>
        <v/>
      </c>
      <c r="X5333" s="10" t="str">
        <f>IF($F5333="", "", IF($D5333="", 'Intro &amp; Setup'!$Z$32, IFERROR(INDEX('Intro &amp; Setup'!$Z$17:$Z$31, MATCH($D5333, 'Intro &amp; Setup'!$S$17:$S$31, 0)), "")))</f>
        <v/>
      </c>
      <c r="Z5333" s="25" t="str">
        <f t="shared" si="502"/>
        <v/>
      </c>
      <c r="AE5333" s="10" t="str">
        <f>IF($B5333="", "", IF($D5333="", 'Intro &amp; Setup'!$AC$32, IFERROR(INDEX('Intro &amp; Setup'!$AC$17:$AC$31, MATCH($D5333, 'Intro &amp; Setup'!$S$17:$S$31, 0)), "")))</f>
        <v/>
      </c>
      <c r="AG5333" s="10" t="str">
        <f t="shared" si="503"/>
        <v/>
      </c>
    </row>
    <row r="5334" spans="1:33" x14ac:dyDescent="0.25">
      <c r="A5334" s="7"/>
      <c r="B5334" s="66"/>
      <c r="C5334" s="67"/>
      <c r="D5334" s="68"/>
      <c r="E5334" s="68"/>
      <c r="F5334" s="69"/>
      <c r="G5334" s="69"/>
      <c r="H5334" s="70"/>
      <c r="I5334" s="71"/>
      <c r="J5334" s="68"/>
      <c r="K5334" s="68"/>
      <c r="L5334" s="72"/>
      <c r="M5334" s="7"/>
      <c r="N5334" s="10" t="str">
        <f t="shared" si="498"/>
        <v/>
      </c>
      <c r="O5334" s="7"/>
      <c r="P5334" s="22" t="str">
        <f t="shared" si="499"/>
        <v/>
      </c>
      <c r="Q5334" s="7"/>
      <c r="S5334" s="17" t="str">
        <f>IF($B5334="", "", IF(COUNTIF($B$11:$B5334, $B5334)&gt;1, "", $B5334))</f>
        <v/>
      </c>
      <c r="T5334" s="10" t="str">
        <f t="shared" si="500"/>
        <v/>
      </c>
      <c r="U5334" s="13">
        <v>5324</v>
      </c>
      <c r="V5334" s="17" t="str">
        <f t="shared" si="501"/>
        <v/>
      </c>
      <c r="X5334" s="10" t="str">
        <f>IF($F5334="", "", IF($D5334="", 'Intro &amp; Setup'!$Z$32, IFERROR(INDEX('Intro &amp; Setup'!$Z$17:$Z$31, MATCH($D5334, 'Intro &amp; Setup'!$S$17:$S$31, 0)), "")))</f>
        <v/>
      </c>
      <c r="Z5334" s="25" t="str">
        <f t="shared" si="502"/>
        <v/>
      </c>
      <c r="AE5334" s="10" t="str">
        <f>IF($B5334="", "", IF($D5334="", 'Intro &amp; Setup'!$AC$32, IFERROR(INDEX('Intro &amp; Setup'!$AC$17:$AC$31, MATCH($D5334, 'Intro &amp; Setup'!$S$17:$S$31, 0)), "")))</f>
        <v/>
      </c>
      <c r="AG5334" s="10" t="str">
        <f t="shared" si="503"/>
        <v/>
      </c>
    </row>
    <row r="5335" spans="1:33" x14ac:dyDescent="0.25">
      <c r="A5335" s="7"/>
      <c r="B5335" s="66"/>
      <c r="C5335" s="67"/>
      <c r="D5335" s="68"/>
      <c r="E5335" s="68"/>
      <c r="F5335" s="69"/>
      <c r="G5335" s="69"/>
      <c r="H5335" s="70"/>
      <c r="I5335" s="71"/>
      <c r="J5335" s="68"/>
      <c r="K5335" s="68"/>
      <c r="L5335" s="72"/>
      <c r="M5335" s="7"/>
      <c r="N5335" s="10" t="str">
        <f t="shared" si="498"/>
        <v/>
      </c>
      <c r="O5335" s="7"/>
      <c r="P5335" s="22" t="str">
        <f t="shared" si="499"/>
        <v/>
      </c>
      <c r="Q5335" s="7"/>
      <c r="S5335" s="17" t="str">
        <f>IF($B5335="", "", IF(COUNTIF($B$11:$B5335, $B5335)&gt;1, "", $B5335))</f>
        <v/>
      </c>
      <c r="T5335" s="10" t="str">
        <f t="shared" si="500"/>
        <v/>
      </c>
      <c r="U5335" s="13">
        <v>5325</v>
      </c>
      <c r="V5335" s="17" t="str">
        <f t="shared" si="501"/>
        <v/>
      </c>
      <c r="X5335" s="10" t="str">
        <f>IF($F5335="", "", IF($D5335="", 'Intro &amp; Setup'!$Z$32, IFERROR(INDEX('Intro &amp; Setup'!$Z$17:$Z$31, MATCH($D5335, 'Intro &amp; Setup'!$S$17:$S$31, 0)), "")))</f>
        <v/>
      </c>
      <c r="Z5335" s="25" t="str">
        <f t="shared" si="502"/>
        <v/>
      </c>
      <c r="AE5335" s="10" t="str">
        <f>IF($B5335="", "", IF($D5335="", 'Intro &amp; Setup'!$AC$32, IFERROR(INDEX('Intro &amp; Setup'!$AC$17:$AC$31, MATCH($D5335, 'Intro &amp; Setup'!$S$17:$S$31, 0)), "")))</f>
        <v/>
      </c>
      <c r="AG5335" s="10" t="str">
        <f t="shared" si="503"/>
        <v/>
      </c>
    </row>
    <row r="5336" spans="1:33" x14ac:dyDescent="0.25">
      <c r="A5336" s="7"/>
      <c r="B5336" s="66"/>
      <c r="C5336" s="67"/>
      <c r="D5336" s="68"/>
      <c r="E5336" s="68"/>
      <c r="F5336" s="69"/>
      <c r="G5336" s="69"/>
      <c r="H5336" s="70"/>
      <c r="I5336" s="71"/>
      <c r="J5336" s="68"/>
      <c r="K5336" s="68"/>
      <c r="L5336" s="72"/>
      <c r="M5336" s="7"/>
      <c r="N5336" s="10" t="str">
        <f t="shared" si="498"/>
        <v/>
      </c>
      <c r="O5336" s="7"/>
      <c r="P5336" s="22" t="str">
        <f t="shared" si="499"/>
        <v/>
      </c>
      <c r="Q5336" s="7"/>
      <c r="S5336" s="17" t="str">
        <f>IF($B5336="", "", IF(COUNTIF($B$11:$B5336, $B5336)&gt;1, "", $B5336))</f>
        <v/>
      </c>
      <c r="T5336" s="10" t="str">
        <f t="shared" si="500"/>
        <v/>
      </c>
      <c r="U5336" s="13">
        <v>5326</v>
      </c>
      <c r="V5336" s="17" t="str">
        <f t="shared" si="501"/>
        <v/>
      </c>
      <c r="X5336" s="10" t="str">
        <f>IF($F5336="", "", IF($D5336="", 'Intro &amp; Setup'!$Z$32, IFERROR(INDEX('Intro &amp; Setup'!$Z$17:$Z$31, MATCH($D5336, 'Intro &amp; Setup'!$S$17:$S$31, 0)), "")))</f>
        <v/>
      </c>
      <c r="Z5336" s="25" t="str">
        <f t="shared" si="502"/>
        <v/>
      </c>
      <c r="AE5336" s="10" t="str">
        <f>IF($B5336="", "", IF($D5336="", 'Intro &amp; Setup'!$AC$32, IFERROR(INDEX('Intro &amp; Setup'!$AC$17:$AC$31, MATCH($D5336, 'Intro &amp; Setup'!$S$17:$S$31, 0)), "")))</f>
        <v/>
      </c>
      <c r="AG5336" s="10" t="str">
        <f t="shared" si="503"/>
        <v/>
      </c>
    </row>
    <row r="5337" spans="1:33" x14ac:dyDescent="0.25">
      <c r="A5337" s="7"/>
      <c r="B5337" s="66"/>
      <c r="C5337" s="67"/>
      <c r="D5337" s="68"/>
      <c r="E5337" s="68"/>
      <c r="F5337" s="69"/>
      <c r="G5337" s="69"/>
      <c r="H5337" s="70"/>
      <c r="I5337" s="71"/>
      <c r="J5337" s="68"/>
      <c r="K5337" s="68"/>
      <c r="L5337" s="72"/>
      <c r="M5337" s="7"/>
      <c r="N5337" s="10" t="str">
        <f t="shared" si="498"/>
        <v/>
      </c>
      <c r="O5337" s="7"/>
      <c r="P5337" s="22" t="str">
        <f t="shared" si="499"/>
        <v/>
      </c>
      <c r="Q5337" s="7"/>
      <c r="S5337" s="17" t="str">
        <f>IF($B5337="", "", IF(COUNTIF($B$11:$B5337, $B5337)&gt;1, "", $B5337))</f>
        <v/>
      </c>
      <c r="T5337" s="10" t="str">
        <f t="shared" si="500"/>
        <v/>
      </c>
      <c r="U5337" s="13">
        <v>5327</v>
      </c>
      <c r="V5337" s="17" t="str">
        <f t="shared" si="501"/>
        <v/>
      </c>
      <c r="X5337" s="10" t="str">
        <f>IF($F5337="", "", IF($D5337="", 'Intro &amp; Setup'!$Z$32, IFERROR(INDEX('Intro &amp; Setup'!$Z$17:$Z$31, MATCH($D5337, 'Intro &amp; Setup'!$S$17:$S$31, 0)), "")))</f>
        <v/>
      </c>
      <c r="Z5337" s="25" t="str">
        <f t="shared" si="502"/>
        <v/>
      </c>
      <c r="AE5337" s="10" t="str">
        <f>IF($B5337="", "", IF($D5337="", 'Intro &amp; Setup'!$AC$32, IFERROR(INDEX('Intro &amp; Setup'!$AC$17:$AC$31, MATCH($D5337, 'Intro &amp; Setup'!$S$17:$S$31, 0)), "")))</f>
        <v/>
      </c>
      <c r="AG5337" s="10" t="str">
        <f t="shared" si="503"/>
        <v/>
      </c>
    </row>
    <row r="5338" spans="1:33" x14ac:dyDescent="0.25">
      <c r="A5338" s="7"/>
      <c r="B5338" s="66"/>
      <c r="C5338" s="67"/>
      <c r="D5338" s="68"/>
      <c r="E5338" s="68"/>
      <c r="F5338" s="69"/>
      <c r="G5338" s="69"/>
      <c r="H5338" s="70"/>
      <c r="I5338" s="71"/>
      <c r="J5338" s="68"/>
      <c r="K5338" s="68"/>
      <c r="L5338" s="72"/>
      <c r="M5338" s="7"/>
      <c r="N5338" s="10" t="str">
        <f t="shared" si="498"/>
        <v/>
      </c>
      <c r="O5338" s="7"/>
      <c r="P5338" s="22" t="str">
        <f t="shared" si="499"/>
        <v/>
      </c>
      <c r="Q5338" s="7"/>
      <c r="S5338" s="17" t="str">
        <f>IF($B5338="", "", IF(COUNTIF($B$11:$B5338, $B5338)&gt;1, "", $B5338))</f>
        <v/>
      </c>
      <c r="T5338" s="10" t="str">
        <f t="shared" si="500"/>
        <v/>
      </c>
      <c r="U5338" s="13">
        <v>5328</v>
      </c>
      <c r="V5338" s="17" t="str">
        <f t="shared" si="501"/>
        <v/>
      </c>
      <c r="X5338" s="10" t="str">
        <f>IF($F5338="", "", IF($D5338="", 'Intro &amp; Setup'!$Z$32, IFERROR(INDEX('Intro &amp; Setup'!$Z$17:$Z$31, MATCH($D5338, 'Intro &amp; Setup'!$S$17:$S$31, 0)), "")))</f>
        <v/>
      </c>
      <c r="Z5338" s="25" t="str">
        <f t="shared" si="502"/>
        <v/>
      </c>
      <c r="AE5338" s="10" t="str">
        <f>IF($B5338="", "", IF($D5338="", 'Intro &amp; Setup'!$AC$32, IFERROR(INDEX('Intro &amp; Setup'!$AC$17:$AC$31, MATCH($D5338, 'Intro &amp; Setup'!$S$17:$S$31, 0)), "")))</f>
        <v/>
      </c>
      <c r="AG5338" s="10" t="str">
        <f t="shared" si="503"/>
        <v/>
      </c>
    </row>
    <row r="5339" spans="1:33" x14ac:dyDescent="0.25">
      <c r="A5339" s="7"/>
      <c r="B5339" s="66"/>
      <c r="C5339" s="67"/>
      <c r="D5339" s="68"/>
      <c r="E5339" s="68"/>
      <c r="F5339" s="69"/>
      <c r="G5339" s="69"/>
      <c r="H5339" s="70"/>
      <c r="I5339" s="71"/>
      <c r="J5339" s="68"/>
      <c r="K5339" s="68"/>
      <c r="L5339" s="72"/>
      <c r="M5339" s="7"/>
      <c r="N5339" s="10" t="str">
        <f t="shared" si="498"/>
        <v/>
      </c>
      <c r="O5339" s="7"/>
      <c r="P5339" s="22" t="str">
        <f t="shared" si="499"/>
        <v/>
      </c>
      <c r="Q5339" s="7"/>
      <c r="S5339" s="17" t="str">
        <f>IF($B5339="", "", IF(COUNTIF($B$11:$B5339, $B5339)&gt;1, "", $B5339))</f>
        <v/>
      </c>
      <c r="T5339" s="10" t="str">
        <f t="shared" si="500"/>
        <v/>
      </c>
      <c r="U5339" s="13">
        <v>5329</v>
      </c>
      <c r="V5339" s="17" t="str">
        <f t="shared" si="501"/>
        <v/>
      </c>
      <c r="X5339" s="10" t="str">
        <f>IF($F5339="", "", IF($D5339="", 'Intro &amp; Setup'!$Z$32, IFERROR(INDEX('Intro &amp; Setup'!$Z$17:$Z$31, MATCH($D5339, 'Intro &amp; Setup'!$S$17:$S$31, 0)), "")))</f>
        <v/>
      </c>
      <c r="Z5339" s="25" t="str">
        <f t="shared" si="502"/>
        <v/>
      </c>
      <c r="AE5339" s="10" t="str">
        <f>IF($B5339="", "", IF($D5339="", 'Intro &amp; Setup'!$AC$32, IFERROR(INDEX('Intro &amp; Setup'!$AC$17:$AC$31, MATCH($D5339, 'Intro &amp; Setup'!$S$17:$S$31, 0)), "")))</f>
        <v/>
      </c>
      <c r="AG5339" s="10" t="str">
        <f t="shared" si="503"/>
        <v/>
      </c>
    </row>
    <row r="5340" spans="1:33" x14ac:dyDescent="0.25">
      <c r="A5340" s="7"/>
      <c r="B5340" s="66"/>
      <c r="C5340" s="67"/>
      <c r="D5340" s="68"/>
      <c r="E5340" s="68"/>
      <c r="F5340" s="69"/>
      <c r="G5340" s="69"/>
      <c r="H5340" s="70"/>
      <c r="I5340" s="71"/>
      <c r="J5340" s="68"/>
      <c r="K5340" s="68"/>
      <c r="L5340" s="72"/>
      <c r="M5340" s="7"/>
      <c r="N5340" s="10" t="str">
        <f t="shared" si="498"/>
        <v/>
      </c>
      <c r="O5340" s="7"/>
      <c r="P5340" s="22" t="str">
        <f t="shared" si="499"/>
        <v/>
      </c>
      <c r="Q5340" s="7"/>
      <c r="S5340" s="17" t="str">
        <f>IF($B5340="", "", IF(COUNTIF($B$11:$B5340, $B5340)&gt;1, "", $B5340))</f>
        <v/>
      </c>
      <c r="T5340" s="10" t="str">
        <f t="shared" si="500"/>
        <v/>
      </c>
      <c r="U5340" s="13">
        <v>5330</v>
      </c>
      <c r="V5340" s="17" t="str">
        <f t="shared" si="501"/>
        <v/>
      </c>
      <c r="X5340" s="10" t="str">
        <f>IF($F5340="", "", IF($D5340="", 'Intro &amp; Setup'!$Z$32, IFERROR(INDEX('Intro &amp; Setup'!$Z$17:$Z$31, MATCH($D5340, 'Intro &amp; Setup'!$S$17:$S$31, 0)), "")))</f>
        <v/>
      </c>
      <c r="Z5340" s="25" t="str">
        <f t="shared" si="502"/>
        <v/>
      </c>
      <c r="AE5340" s="10" t="str">
        <f>IF($B5340="", "", IF($D5340="", 'Intro &amp; Setup'!$AC$32, IFERROR(INDEX('Intro &amp; Setup'!$AC$17:$AC$31, MATCH($D5340, 'Intro &amp; Setup'!$S$17:$S$31, 0)), "")))</f>
        <v/>
      </c>
      <c r="AG5340" s="10" t="str">
        <f t="shared" si="503"/>
        <v/>
      </c>
    </row>
    <row r="5341" spans="1:33" x14ac:dyDescent="0.25">
      <c r="A5341" s="7"/>
      <c r="B5341" s="66"/>
      <c r="C5341" s="67"/>
      <c r="D5341" s="68"/>
      <c r="E5341" s="68"/>
      <c r="F5341" s="69"/>
      <c r="G5341" s="69"/>
      <c r="H5341" s="70"/>
      <c r="I5341" s="71"/>
      <c r="J5341" s="68"/>
      <c r="K5341" s="68"/>
      <c r="L5341" s="72"/>
      <c r="M5341" s="7"/>
      <c r="N5341" s="10" t="str">
        <f t="shared" si="498"/>
        <v/>
      </c>
      <c r="O5341" s="7"/>
      <c r="P5341" s="22" t="str">
        <f t="shared" si="499"/>
        <v/>
      </c>
      <c r="Q5341" s="7"/>
      <c r="S5341" s="17" t="str">
        <f>IF($B5341="", "", IF(COUNTIF($B$11:$B5341, $B5341)&gt;1, "", $B5341))</f>
        <v/>
      </c>
      <c r="T5341" s="10" t="str">
        <f t="shared" si="500"/>
        <v/>
      </c>
      <c r="U5341" s="13">
        <v>5331</v>
      </c>
      <c r="V5341" s="17" t="str">
        <f t="shared" si="501"/>
        <v/>
      </c>
      <c r="X5341" s="10" t="str">
        <f>IF($F5341="", "", IF($D5341="", 'Intro &amp; Setup'!$Z$32, IFERROR(INDEX('Intro &amp; Setup'!$Z$17:$Z$31, MATCH($D5341, 'Intro &amp; Setup'!$S$17:$S$31, 0)), "")))</f>
        <v/>
      </c>
      <c r="Z5341" s="25" t="str">
        <f t="shared" si="502"/>
        <v/>
      </c>
      <c r="AE5341" s="10" t="str">
        <f>IF($B5341="", "", IF($D5341="", 'Intro &amp; Setup'!$AC$32, IFERROR(INDEX('Intro &amp; Setup'!$AC$17:$AC$31, MATCH($D5341, 'Intro &amp; Setup'!$S$17:$S$31, 0)), "")))</f>
        <v/>
      </c>
      <c r="AG5341" s="10" t="str">
        <f t="shared" si="503"/>
        <v/>
      </c>
    </row>
    <row r="5342" spans="1:33" x14ac:dyDescent="0.25">
      <c r="A5342" s="7"/>
      <c r="B5342" s="66"/>
      <c r="C5342" s="67"/>
      <c r="D5342" s="68"/>
      <c r="E5342" s="68"/>
      <c r="F5342" s="69"/>
      <c r="G5342" s="69"/>
      <c r="H5342" s="70"/>
      <c r="I5342" s="71"/>
      <c r="J5342" s="68"/>
      <c r="K5342" s="68"/>
      <c r="L5342" s="72"/>
      <c r="M5342" s="7"/>
      <c r="N5342" s="10" t="str">
        <f t="shared" si="498"/>
        <v/>
      </c>
      <c r="O5342" s="7"/>
      <c r="P5342" s="22" t="str">
        <f t="shared" si="499"/>
        <v/>
      </c>
      <c r="Q5342" s="7"/>
      <c r="S5342" s="17" t="str">
        <f>IF($B5342="", "", IF(COUNTIF($B$11:$B5342, $B5342)&gt;1, "", $B5342))</f>
        <v/>
      </c>
      <c r="T5342" s="10" t="str">
        <f t="shared" si="500"/>
        <v/>
      </c>
      <c r="U5342" s="13">
        <v>5332</v>
      </c>
      <c r="V5342" s="17" t="str">
        <f t="shared" si="501"/>
        <v/>
      </c>
      <c r="X5342" s="10" t="str">
        <f>IF($F5342="", "", IF($D5342="", 'Intro &amp; Setup'!$Z$32, IFERROR(INDEX('Intro &amp; Setup'!$Z$17:$Z$31, MATCH($D5342, 'Intro &amp; Setup'!$S$17:$S$31, 0)), "")))</f>
        <v/>
      </c>
      <c r="Z5342" s="25" t="str">
        <f t="shared" si="502"/>
        <v/>
      </c>
      <c r="AE5342" s="10" t="str">
        <f>IF($B5342="", "", IF($D5342="", 'Intro &amp; Setup'!$AC$32, IFERROR(INDEX('Intro &amp; Setup'!$AC$17:$AC$31, MATCH($D5342, 'Intro &amp; Setup'!$S$17:$S$31, 0)), "")))</f>
        <v/>
      </c>
      <c r="AG5342" s="10" t="str">
        <f t="shared" si="503"/>
        <v/>
      </c>
    </row>
    <row r="5343" spans="1:33" x14ac:dyDescent="0.25">
      <c r="A5343" s="7"/>
      <c r="B5343" s="66"/>
      <c r="C5343" s="67"/>
      <c r="D5343" s="68"/>
      <c r="E5343" s="68"/>
      <c r="F5343" s="69"/>
      <c r="G5343" s="69"/>
      <c r="H5343" s="70"/>
      <c r="I5343" s="71"/>
      <c r="J5343" s="68"/>
      <c r="K5343" s="68"/>
      <c r="L5343" s="72"/>
      <c r="M5343" s="7"/>
      <c r="N5343" s="10" t="str">
        <f t="shared" si="498"/>
        <v/>
      </c>
      <c r="O5343" s="7"/>
      <c r="P5343" s="22" t="str">
        <f t="shared" si="499"/>
        <v/>
      </c>
      <c r="Q5343" s="7"/>
      <c r="S5343" s="17" t="str">
        <f>IF($B5343="", "", IF(COUNTIF($B$11:$B5343, $B5343)&gt;1, "", $B5343))</f>
        <v/>
      </c>
      <c r="T5343" s="10" t="str">
        <f t="shared" si="500"/>
        <v/>
      </c>
      <c r="U5343" s="13">
        <v>5333</v>
      </c>
      <c r="V5343" s="17" t="str">
        <f t="shared" si="501"/>
        <v/>
      </c>
      <c r="X5343" s="10" t="str">
        <f>IF($F5343="", "", IF($D5343="", 'Intro &amp; Setup'!$Z$32, IFERROR(INDEX('Intro &amp; Setup'!$Z$17:$Z$31, MATCH($D5343, 'Intro &amp; Setup'!$S$17:$S$31, 0)), "")))</f>
        <v/>
      </c>
      <c r="Z5343" s="25" t="str">
        <f t="shared" si="502"/>
        <v/>
      </c>
      <c r="AE5343" s="10" t="str">
        <f>IF($B5343="", "", IF($D5343="", 'Intro &amp; Setup'!$AC$32, IFERROR(INDEX('Intro &amp; Setup'!$AC$17:$AC$31, MATCH($D5343, 'Intro &amp; Setup'!$S$17:$S$31, 0)), "")))</f>
        <v/>
      </c>
      <c r="AG5343" s="10" t="str">
        <f t="shared" si="503"/>
        <v/>
      </c>
    </row>
    <row r="5344" spans="1:33" x14ac:dyDescent="0.25">
      <c r="A5344" s="7"/>
      <c r="B5344" s="66"/>
      <c r="C5344" s="67"/>
      <c r="D5344" s="68"/>
      <c r="E5344" s="68"/>
      <c r="F5344" s="69"/>
      <c r="G5344" s="69"/>
      <c r="H5344" s="70"/>
      <c r="I5344" s="71"/>
      <c r="J5344" s="68"/>
      <c r="K5344" s="68"/>
      <c r="L5344" s="72"/>
      <c r="M5344" s="7"/>
      <c r="N5344" s="10" t="str">
        <f t="shared" si="498"/>
        <v/>
      </c>
      <c r="O5344" s="7"/>
      <c r="P5344" s="22" t="str">
        <f t="shared" si="499"/>
        <v/>
      </c>
      <c r="Q5344" s="7"/>
      <c r="S5344" s="17" t="str">
        <f>IF($B5344="", "", IF(COUNTIF($B$11:$B5344, $B5344)&gt;1, "", $B5344))</f>
        <v/>
      </c>
      <c r="T5344" s="10" t="str">
        <f t="shared" si="500"/>
        <v/>
      </c>
      <c r="U5344" s="13">
        <v>5334</v>
      </c>
      <c r="V5344" s="17" t="str">
        <f t="shared" si="501"/>
        <v/>
      </c>
      <c r="X5344" s="10" t="str">
        <f>IF($F5344="", "", IF($D5344="", 'Intro &amp; Setup'!$Z$32, IFERROR(INDEX('Intro &amp; Setup'!$Z$17:$Z$31, MATCH($D5344, 'Intro &amp; Setup'!$S$17:$S$31, 0)), "")))</f>
        <v/>
      </c>
      <c r="Z5344" s="25" t="str">
        <f t="shared" si="502"/>
        <v/>
      </c>
      <c r="AE5344" s="10" t="str">
        <f>IF($B5344="", "", IF($D5344="", 'Intro &amp; Setup'!$AC$32, IFERROR(INDEX('Intro &amp; Setup'!$AC$17:$AC$31, MATCH($D5344, 'Intro &amp; Setup'!$S$17:$S$31, 0)), "")))</f>
        <v/>
      </c>
      <c r="AG5344" s="10" t="str">
        <f t="shared" si="503"/>
        <v/>
      </c>
    </row>
    <row r="5345" spans="1:33" x14ac:dyDescent="0.25">
      <c r="A5345" s="7"/>
      <c r="B5345" s="66"/>
      <c r="C5345" s="67"/>
      <c r="D5345" s="68"/>
      <c r="E5345" s="68"/>
      <c r="F5345" s="69"/>
      <c r="G5345" s="69"/>
      <c r="H5345" s="70"/>
      <c r="I5345" s="71"/>
      <c r="J5345" s="68"/>
      <c r="K5345" s="68"/>
      <c r="L5345" s="72"/>
      <c r="M5345" s="7"/>
      <c r="N5345" s="10" t="str">
        <f t="shared" si="498"/>
        <v/>
      </c>
      <c r="O5345" s="7"/>
      <c r="P5345" s="22" t="str">
        <f t="shared" si="499"/>
        <v/>
      </c>
      <c r="Q5345" s="7"/>
      <c r="S5345" s="17" t="str">
        <f>IF($B5345="", "", IF(COUNTIF($B$11:$B5345, $B5345)&gt;1, "", $B5345))</f>
        <v/>
      </c>
      <c r="T5345" s="10" t="str">
        <f t="shared" si="500"/>
        <v/>
      </c>
      <c r="U5345" s="13">
        <v>5335</v>
      </c>
      <c r="V5345" s="17" t="str">
        <f t="shared" si="501"/>
        <v/>
      </c>
      <c r="X5345" s="10" t="str">
        <f>IF($F5345="", "", IF($D5345="", 'Intro &amp; Setup'!$Z$32, IFERROR(INDEX('Intro &amp; Setup'!$Z$17:$Z$31, MATCH($D5345, 'Intro &amp; Setup'!$S$17:$S$31, 0)), "")))</f>
        <v/>
      </c>
      <c r="Z5345" s="25" t="str">
        <f t="shared" si="502"/>
        <v/>
      </c>
      <c r="AE5345" s="10" t="str">
        <f>IF($B5345="", "", IF($D5345="", 'Intro &amp; Setup'!$AC$32, IFERROR(INDEX('Intro &amp; Setup'!$AC$17:$AC$31, MATCH($D5345, 'Intro &amp; Setup'!$S$17:$S$31, 0)), "")))</f>
        <v/>
      </c>
      <c r="AG5345" s="10" t="str">
        <f t="shared" si="503"/>
        <v/>
      </c>
    </row>
    <row r="5346" spans="1:33" x14ac:dyDescent="0.25">
      <c r="A5346" s="7"/>
      <c r="B5346" s="66"/>
      <c r="C5346" s="67"/>
      <c r="D5346" s="68"/>
      <c r="E5346" s="68"/>
      <c r="F5346" s="69"/>
      <c r="G5346" s="69"/>
      <c r="H5346" s="70"/>
      <c r="I5346" s="71"/>
      <c r="J5346" s="68"/>
      <c r="K5346" s="68"/>
      <c r="L5346" s="72"/>
      <c r="M5346" s="7"/>
      <c r="N5346" s="10" t="str">
        <f t="shared" si="498"/>
        <v/>
      </c>
      <c r="O5346" s="7"/>
      <c r="P5346" s="22" t="str">
        <f t="shared" si="499"/>
        <v/>
      </c>
      <c r="Q5346" s="7"/>
      <c r="S5346" s="17" t="str">
        <f>IF($B5346="", "", IF(COUNTIF($B$11:$B5346, $B5346)&gt;1, "", $B5346))</f>
        <v/>
      </c>
      <c r="T5346" s="10" t="str">
        <f t="shared" si="500"/>
        <v/>
      </c>
      <c r="U5346" s="13">
        <v>5336</v>
      </c>
      <c r="V5346" s="17" t="str">
        <f t="shared" si="501"/>
        <v/>
      </c>
      <c r="X5346" s="10" t="str">
        <f>IF($F5346="", "", IF($D5346="", 'Intro &amp; Setup'!$Z$32, IFERROR(INDEX('Intro &amp; Setup'!$Z$17:$Z$31, MATCH($D5346, 'Intro &amp; Setup'!$S$17:$S$31, 0)), "")))</f>
        <v/>
      </c>
      <c r="Z5346" s="25" t="str">
        <f t="shared" si="502"/>
        <v/>
      </c>
      <c r="AE5346" s="10" t="str">
        <f>IF($B5346="", "", IF($D5346="", 'Intro &amp; Setup'!$AC$32, IFERROR(INDEX('Intro &amp; Setup'!$AC$17:$AC$31, MATCH($D5346, 'Intro &amp; Setup'!$S$17:$S$31, 0)), "")))</f>
        <v/>
      </c>
      <c r="AG5346" s="10" t="str">
        <f t="shared" si="503"/>
        <v/>
      </c>
    </row>
    <row r="5347" spans="1:33" x14ac:dyDescent="0.25">
      <c r="A5347" s="7"/>
      <c r="B5347" s="66"/>
      <c r="C5347" s="67"/>
      <c r="D5347" s="68"/>
      <c r="E5347" s="68"/>
      <c r="F5347" s="69"/>
      <c r="G5347" s="69"/>
      <c r="H5347" s="70"/>
      <c r="I5347" s="71"/>
      <c r="J5347" s="68"/>
      <c r="K5347" s="68"/>
      <c r="L5347" s="72"/>
      <c r="M5347" s="7"/>
      <c r="N5347" s="10" t="str">
        <f t="shared" si="498"/>
        <v/>
      </c>
      <c r="O5347" s="7"/>
      <c r="P5347" s="22" t="str">
        <f t="shared" si="499"/>
        <v/>
      </c>
      <c r="Q5347" s="7"/>
      <c r="S5347" s="17" t="str">
        <f>IF($B5347="", "", IF(COUNTIF($B$11:$B5347, $B5347)&gt;1, "", $B5347))</f>
        <v/>
      </c>
      <c r="T5347" s="10" t="str">
        <f t="shared" si="500"/>
        <v/>
      </c>
      <c r="U5347" s="13">
        <v>5337</v>
      </c>
      <c r="V5347" s="17" t="str">
        <f t="shared" si="501"/>
        <v/>
      </c>
      <c r="X5347" s="10" t="str">
        <f>IF($F5347="", "", IF($D5347="", 'Intro &amp; Setup'!$Z$32, IFERROR(INDEX('Intro &amp; Setup'!$Z$17:$Z$31, MATCH($D5347, 'Intro &amp; Setup'!$S$17:$S$31, 0)), "")))</f>
        <v/>
      </c>
      <c r="Z5347" s="25" t="str">
        <f t="shared" si="502"/>
        <v/>
      </c>
      <c r="AE5347" s="10" t="str">
        <f>IF($B5347="", "", IF($D5347="", 'Intro &amp; Setup'!$AC$32, IFERROR(INDEX('Intro &amp; Setup'!$AC$17:$AC$31, MATCH($D5347, 'Intro &amp; Setup'!$S$17:$S$31, 0)), "")))</f>
        <v/>
      </c>
      <c r="AG5347" s="10" t="str">
        <f t="shared" si="503"/>
        <v/>
      </c>
    </row>
    <row r="5348" spans="1:33" x14ac:dyDescent="0.25">
      <c r="A5348" s="7"/>
      <c r="B5348" s="66"/>
      <c r="C5348" s="67"/>
      <c r="D5348" s="68"/>
      <c r="E5348" s="68"/>
      <c r="F5348" s="69"/>
      <c r="G5348" s="69"/>
      <c r="H5348" s="70"/>
      <c r="I5348" s="71"/>
      <c r="J5348" s="68"/>
      <c r="K5348" s="68"/>
      <c r="L5348" s="72"/>
      <c r="M5348" s="7"/>
      <c r="N5348" s="10" t="str">
        <f t="shared" si="498"/>
        <v/>
      </c>
      <c r="O5348" s="7"/>
      <c r="P5348" s="22" t="str">
        <f t="shared" si="499"/>
        <v/>
      </c>
      <c r="Q5348" s="7"/>
      <c r="S5348" s="17" t="str">
        <f>IF($B5348="", "", IF(COUNTIF($B$11:$B5348, $B5348)&gt;1, "", $B5348))</f>
        <v/>
      </c>
      <c r="T5348" s="10" t="str">
        <f t="shared" si="500"/>
        <v/>
      </c>
      <c r="U5348" s="13">
        <v>5338</v>
      </c>
      <c r="V5348" s="17" t="str">
        <f t="shared" si="501"/>
        <v/>
      </c>
      <c r="X5348" s="10" t="str">
        <f>IF($F5348="", "", IF($D5348="", 'Intro &amp; Setup'!$Z$32, IFERROR(INDEX('Intro &amp; Setup'!$Z$17:$Z$31, MATCH($D5348, 'Intro &amp; Setup'!$S$17:$S$31, 0)), "")))</f>
        <v/>
      </c>
      <c r="Z5348" s="25" t="str">
        <f t="shared" si="502"/>
        <v/>
      </c>
      <c r="AE5348" s="10" t="str">
        <f>IF($B5348="", "", IF($D5348="", 'Intro &amp; Setup'!$AC$32, IFERROR(INDEX('Intro &amp; Setup'!$AC$17:$AC$31, MATCH($D5348, 'Intro &amp; Setup'!$S$17:$S$31, 0)), "")))</f>
        <v/>
      </c>
      <c r="AG5348" s="10" t="str">
        <f t="shared" si="503"/>
        <v/>
      </c>
    </row>
    <row r="5349" spans="1:33" x14ac:dyDescent="0.25">
      <c r="A5349" s="7"/>
      <c r="B5349" s="66"/>
      <c r="C5349" s="67"/>
      <c r="D5349" s="68"/>
      <c r="E5349" s="68"/>
      <c r="F5349" s="69"/>
      <c r="G5349" s="69"/>
      <c r="H5349" s="70"/>
      <c r="I5349" s="71"/>
      <c r="J5349" s="68"/>
      <c r="K5349" s="68"/>
      <c r="L5349" s="72"/>
      <c r="M5349" s="7"/>
      <c r="N5349" s="10" t="str">
        <f t="shared" si="498"/>
        <v/>
      </c>
      <c r="O5349" s="7"/>
      <c r="P5349" s="22" t="str">
        <f t="shared" si="499"/>
        <v/>
      </c>
      <c r="Q5349" s="7"/>
      <c r="S5349" s="17" t="str">
        <f>IF($B5349="", "", IF(COUNTIF($B$11:$B5349, $B5349)&gt;1, "", $B5349))</f>
        <v/>
      </c>
      <c r="T5349" s="10" t="str">
        <f t="shared" si="500"/>
        <v/>
      </c>
      <c r="U5349" s="13">
        <v>5339</v>
      </c>
      <c r="V5349" s="17" t="str">
        <f t="shared" si="501"/>
        <v/>
      </c>
      <c r="X5349" s="10" t="str">
        <f>IF($F5349="", "", IF($D5349="", 'Intro &amp; Setup'!$Z$32, IFERROR(INDEX('Intro &amp; Setup'!$Z$17:$Z$31, MATCH($D5349, 'Intro &amp; Setup'!$S$17:$S$31, 0)), "")))</f>
        <v/>
      </c>
      <c r="Z5349" s="25" t="str">
        <f t="shared" si="502"/>
        <v/>
      </c>
      <c r="AE5349" s="10" t="str">
        <f>IF($B5349="", "", IF($D5349="", 'Intro &amp; Setup'!$AC$32, IFERROR(INDEX('Intro &amp; Setup'!$AC$17:$AC$31, MATCH($D5349, 'Intro &amp; Setup'!$S$17:$S$31, 0)), "")))</f>
        <v/>
      </c>
      <c r="AG5349" s="10" t="str">
        <f t="shared" si="503"/>
        <v/>
      </c>
    </row>
    <row r="5350" spans="1:33" x14ac:dyDescent="0.25">
      <c r="A5350" s="7"/>
      <c r="B5350" s="66"/>
      <c r="C5350" s="67"/>
      <c r="D5350" s="68"/>
      <c r="E5350" s="68"/>
      <c r="F5350" s="69"/>
      <c r="G5350" s="69"/>
      <c r="H5350" s="70"/>
      <c r="I5350" s="71"/>
      <c r="J5350" s="68"/>
      <c r="K5350" s="68"/>
      <c r="L5350" s="72"/>
      <c r="M5350" s="7"/>
      <c r="N5350" s="10" t="str">
        <f t="shared" si="498"/>
        <v/>
      </c>
      <c r="O5350" s="7"/>
      <c r="P5350" s="22" t="str">
        <f t="shared" si="499"/>
        <v/>
      </c>
      <c r="Q5350" s="7"/>
      <c r="S5350" s="17" t="str">
        <f>IF($B5350="", "", IF(COUNTIF($B$11:$B5350, $B5350)&gt;1, "", $B5350))</f>
        <v/>
      </c>
      <c r="T5350" s="10" t="str">
        <f t="shared" si="500"/>
        <v/>
      </c>
      <c r="U5350" s="13">
        <v>5340</v>
      </c>
      <c r="V5350" s="17" t="str">
        <f t="shared" si="501"/>
        <v/>
      </c>
      <c r="X5350" s="10" t="str">
        <f>IF($F5350="", "", IF($D5350="", 'Intro &amp; Setup'!$Z$32, IFERROR(INDEX('Intro &amp; Setup'!$Z$17:$Z$31, MATCH($D5350, 'Intro &amp; Setup'!$S$17:$S$31, 0)), "")))</f>
        <v/>
      </c>
      <c r="Z5350" s="25" t="str">
        <f t="shared" si="502"/>
        <v/>
      </c>
      <c r="AE5350" s="10" t="str">
        <f>IF($B5350="", "", IF($D5350="", 'Intro &amp; Setup'!$AC$32, IFERROR(INDEX('Intro &amp; Setup'!$AC$17:$AC$31, MATCH($D5350, 'Intro &amp; Setup'!$S$17:$S$31, 0)), "")))</f>
        <v/>
      </c>
      <c r="AG5350" s="10" t="str">
        <f t="shared" si="503"/>
        <v/>
      </c>
    </row>
    <row r="5351" spans="1:33" x14ac:dyDescent="0.25">
      <c r="A5351" s="7"/>
      <c r="B5351" s="66"/>
      <c r="C5351" s="67"/>
      <c r="D5351" s="68"/>
      <c r="E5351" s="68"/>
      <c r="F5351" s="69"/>
      <c r="G5351" s="69"/>
      <c r="H5351" s="70"/>
      <c r="I5351" s="71"/>
      <c r="J5351" s="68"/>
      <c r="K5351" s="68"/>
      <c r="L5351" s="72"/>
      <c r="M5351" s="7"/>
      <c r="N5351" s="10" t="str">
        <f t="shared" si="498"/>
        <v/>
      </c>
      <c r="O5351" s="7"/>
      <c r="P5351" s="22" t="str">
        <f t="shared" si="499"/>
        <v/>
      </c>
      <c r="Q5351" s="7"/>
      <c r="S5351" s="17" t="str">
        <f>IF($B5351="", "", IF(COUNTIF($B$11:$B5351, $B5351)&gt;1, "", $B5351))</f>
        <v/>
      </c>
      <c r="T5351" s="10" t="str">
        <f t="shared" si="500"/>
        <v/>
      </c>
      <c r="U5351" s="13">
        <v>5341</v>
      </c>
      <c r="V5351" s="17" t="str">
        <f t="shared" si="501"/>
        <v/>
      </c>
      <c r="X5351" s="10" t="str">
        <f>IF($F5351="", "", IF($D5351="", 'Intro &amp; Setup'!$Z$32, IFERROR(INDEX('Intro &amp; Setup'!$Z$17:$Z$31, MATCH($D5351, 'Intro &amp; Setup'!$S$17:$S$31, 0)), "")))</f>
        <v/>
      </c>
      <c r="Z5351" s="25" t="str">
        <f t="shared" si="502"/>
        <v/>
      </c>
      <c r="AE5351" s="10" t="str">
        <f>IF($B5351="", "", IF($D5351="", 'Intro &amp; Setup'!$AC$32, IFERROR(INDEX('Intro &amp; Setup'!$AC$17:$AC$31, MATCH($D5351, 'Intro &amp; Setup'!$S$17:$S$31, 0)), "")))</f>
        <v/>
      </c>
      <c r="AG5351" s="10" t="str">
        <f t="shared" si="503"/>
        <v/>
      </c>
    </row>
    <row r="5352" spans="1:33" x14ac:dyDescent="0.25">
      <c r="A5352" s="7"/>
      <c r="B5352" s="66"/>
      <c r="C5352" s="67"/>
      <c r="D5352" s="68"/>
      <c r="E5352" s="68"/>
      <c r="F5352" s="69"/>
      <c r="G5352" s="69"/>
      <c r="H5352" s="70"/>
      <c r="I5352" s="71"/>
      <c r="J5352" s="68"/>
      <c r="K5352" s="68"/>
      <c r="L5352" s="72"/>
      <c r="M5352" s="7"/>
      <c r="N5352" s="10" t="str">
        <f t="shared" si="498"/>
        <v/>
      </c>
      <c r="O5352" s="7"/>
      <c r="P5352" s="22" t="str">
        <f t="shared" si="499"/>
        <v/>
      </c>
      <c r="Q5352" s="7"/>
      <c r="S5352" s="17" t="str">
        <f>IF($B5352="", "", IF(COUNTIF($B$11:$B5352, $B5352)&gt;1, "", $B5352))</f>
        <v/>
      </c>
      <c r="T5352" s="10" t="str">
        <f t="shared" si="500"/>
        <v/>
      </c>
      <c r="U5352" s="13">
        <v>5342</v>
      </c>
      <c r="V5352" s="17" t="str">
        <f t="shared" si="501"/>
        <v/>
      </c>
      <c r="X5352" s="10" t="str">
        <f>IF($F5352="", "", IF($D5352="", 'Intro &amp; Setup'!$Z$32, IFERROR(INDEX('Intro &amp; Setup'!$Z$17:$Z$31, MATCH($D5352, 'Intro &amp; Setup'!$S$17:$S$31, 0)), "")))</f>
        <v/>
      </c>
      <c r="Z5352" s="25" t="str">
        <f t="shared" si="502"/>
        <v/>
      </c>
      <c r="AE5352" s="10" t="str">
        <f>IF($B5352="", "", IF($D5352="", 'Intro &amp; Setup'!$AC$32, IFERROR(INDEX('Intro &amp; Setup'!$AC$17:$AC$31, MATCH($D5352, 'Intro &amp; Setup'!$S$17:$S$31, 0)), "")))</f>
        <v/>
      </c>
      <c r="AG5352" s="10" t="str">
        <f t="shared" si="503"/>
        <v/>
      </c>
    </row>
    <row r="5353" spans="1:33" x14ac:dyDescent="0.25">
      <c r="A5353" s="7"/>
      <c r="B5353" s="66"/>
      <c r="C5353" s="67"/>
      <c r="D5353" s="68"/>
      <c r="E5353" s="68"/>
      <c r="F5353" s="69"/>
      <c r="G5353" s="69"/>
      <c r="H5353" s="70"/>
      <c r="I5353" s="71"/>
      <c r="J5353" s="68"/>
      <c r="K5353" s="68"/>
      <c r="L5353" s="72"/>
      <c r="M5353" s="7"/>
      <c r="N5353" s="10" t="str">
        <f t="shared" si="498"/>
        <v/>
      </c>
      <c r="O5353" s="7"/>
      <c r="P5353" s="22" t="str">
        <f t="shared" si="499"/>
        <v/>
      </c>
      <c r="Q5353" s="7"/>
      <c r="S5353" s="17" t="str">
        <f>IF($B5353="", "", IF(COUNTIF($B$11:$B5353, $B5353)&gt;1, "", $B5353))</f>
        <v/>
      </c>
      <c r="T5353" s="10" t="str">
        <f t="shared" si="500"/>
        <v/>
      </c>
      <c r="U5353" s="13">
        <v>5343</v>
      </c>
      <c r="V5353" s="17" t="str">
        <f t="shared" si="501"/>
        <v/>
      </c>
      <c r="X5353" s="10" t="str">
        <f>IF($F5353="", "", IF($D5353="", 'Intro &amp; Setup'!$Z$32, IFERROR(INDEX('Intro &amp; Setup'!$Z$17:$Z$31, MATCH($D5353, 'Intro &amp; Setup'!$S$17:$S$31, 0)), "")))</f>
        <v/>
      </c>
      <c r="Z5353" s="25" t="str">
        <f t="shared" si="502"/>
        <v/>
      </c>
      <c r="AE5353" s="10" t="str">
        <f>IF($B5353="", "", IF($D5353="", 'Intro &amp; Setup'!$AC$32, IFERROR(INDEX('Intro &amp; Setup'!$AC$17:$AC$31, MATCH($D5353, 'Intro &amp; Setup'!$S$17:$S$31, 0)), "")))</f>
        <v/>
      </c>
      <c r="AG5353" s="10" t="str">
        <f t="shared" si="503"/>
        <v/>
      </c>
    </row>
    <row r="5354" spans="1:33" x14ac:dyDescent="0.25">
      <c r="A5354" s="7"/>
      <c r="B5354" s="66"/>
      <c r="C5354" s="67"/>
      <c r="D5354" s="68"/>
      <c r="E5354" s="68"/>
      <c r="F5354" s="69"/>
      <c r="G5354" s="69"/>
      <c r="H5354" s="70"/>
      <c r="I5354" s="71"/>
      <c r="J5354" s="68"/>
      <c r="K5354" s="68"/>
      <c r="L5354" s="72"/>
      <c r="M5354" s="7"/>
      <c r="N5354" s="10" t="str">
        <f t="shared" si="498"/>
        <v/>
      </c>
      <c r="O5354" s="7"/>
      <c r="P5354" s="22" t="str">
        <f t="shared" si="499"/>
        <v/>
      </c>
      <c r="Q5354" s="7"/>
      <c r="S5354" s="17" t="str">
        <f>IF($B5354="", "", IF(COUNTIF($B$11:$B5354, $B5354)&gt;1, "", $B5354))</f>
        <v/>
      </c>
      <c r="T5354" s="10" t="str">
        <f t="shared" si="500"/>
        <v/>
      </c>
      <c r="U5354" s="13">
        <v>5344</v>
      </c>
      <c r="V5354" s="17" t="str">
        <f t="shared" si="501"/>
        <v/>
      </c>
      <c r="X5354" s="10" t="str">
        <f>IF($F5354="", "", IF($D5354="", 'Intro &amp; Setup'!$Z$32, IFERROR(INDEX('Intro &amp; Setup'!$Z$17:$Z$31, MATCH($D5354, 'Intro &amp; Setup'!$S$17:$S$31, 0)), "")))</f>
        <v/>
      </c>
      <c r="Z5354" s="25" t="str">
        <f t="shared" si="502"/>
        <v/>
      </c>
      <c r="AE5354" s="10" t="str">
        <f>IF($B5354="", "", IF($D5354="", 'Intro &amp; Setup'!$AC$32, IFERROR(INDEX('Intro &amp; Setup'!$AC$17:$AC$31, MATCH($D5354, 'Intro &amp; Setup'!$S$17:$S$31, 0)), "")))</f>
        <v/>
      </c>
      <c r="AG5354" s="10" t="str">
        <f t="shared" si="503"/>
        <v/>
      </c>
    </row>
    <row r="5355" spans="1:33" x14ac:dyDescent="0.25">
      <c r="A5355" s="7"/>
      <c r="B5355" s="66"/>
      <c r="C5355" s="67"/>
      <c r="D5355" s="68"/>
      <c r="E5355" s="68"/>
      <c r="F5355" s="69"/>
      <c r="G5355" s="69"/>
      <c r="H5355" s="70"/>
      <c r="I5355" s="71"/>
      <c r="J5355" s="68"/>
      <c r="K5355" s="68"/>
      <c r="L5355" s="72"/>
      <c r="M5355" s="7"/>
      <c r="N5355" s="10" t="str">
        <f t="shared" si="498"/>
        <v/>
      </c>
      <c r="O5355" s="7"/>
      <c r="P5355" s="22" t="str">
        <f t="shared" si="499"/>
        <v/>
      </c>
      <c r="Q5355" s="7"/>
      <c r="S5355" s="17" t="str">
        <f>IF($B5355="", "", IF(COUNTIF($B$11:$B5355, $B5355)&gt;1, "", $B5355))</f>
        <v/>
      </c>
      <c r="T5355" s="10" t="str">
        <f t="shared" si="500"/>
        <v/>
      </c>
      <c r="U5355" s="13">
        <v>5345</v>
      </c>
      <c r="V5355" s="17" t="str">
        <f t="shared" si="501"/>
        <v/>
      </c>
      <c r="X5355" s="10" t="str">
        <f>IF($F5355="", "", IF($D5355="", 'Intro &amp; Setup'!$Z$32, IFERROR(INDEX('Intro &amp; Setup'!$Z$17:$Z$31, MATCH($D5355, 'Intro &amp; Setup'!$S$17:$S$31, 0)), "")))</f>
        <v/>
      </c>
      <c r="Z5355" s="25" t="str">
        <f t="shared" si="502"/>
        <v/>
      </c>
      <c r="AE5355" s="10" t="str">
        <f>IF($B5355="", "", IF($D5355="", 'Intro &amp; Setup'!$AC$32, IFERROR(INDEX('Intro &amp; Setup'!$AC$17:$AC$31, MATCH($D5355, 'Intro &amp; Setup'!$S$17:$S$31, 0)), "")))</f>
        <v/>
      </c>
      <c r="AG5355" s="10" t="str">
        <f t="shared" si="503"/>
        <v/>
      </c>
    </row>
    <row r="5356" spans="1:33" x14ac:dyDescent="0.25">
      <c r="A5356" s="7"/>
      <c r="B5356" s="66"/>
      <c r="C5356" s="67"/>
      <c r="D5356" s="68"/>
      <c r="E5356" s="68"/>
      <c r="F5356" s="69"/>
      <c r="G5356" s="69"/>
      <c r="H5356" s="70"/>
      <c r="I5356" s="71"/>
      <c r="J5356" s="68"/>
      <c r="K5356" s="68"/>
      <c r="L5356" s="72"/>
      <c r="M5356" s="7"/>
      <c r="N5356" s="10" t="str">
        <f t="shared" si="498"/>
        <v/>
      </c>
      <c r="O5356" s="7"/>
      <c r="P5356" s="22" t="str">
        <f t="shared" si="499"/>
        <v/>
      </c>
      <c r="Q5356" s="7"/>
      <c r="S5356" s="17" t="str">
        <f>IF($B5356="", "", IF(COUNTIF($B$11:$B5356, $B5356)&gt;1, "", $B5356))</f>
        <v/>
      </c>
      <c r="T5356" s="10" t="str">
        <f t="shared" si="500"/>
        <v/>
      </c>
      <c r="U5356" s="13">
        <v>5346</v>
      </c>
      <c r="V5356" s="17" t="str">
        <f t="shared" si="501"/>
        <v/>
      </c>
      <c r="X5356" s="10" t="str">
        <f>IF($F5356="", "", IF($D5356="", 'Intro &amp; Setup'!$Z$32, IFERROR(INDEX('Intro &amp; Setup'!$Z$17:$Z$31, MATCH($D5356, 'Intro &amp; Setup'!$S$17:$S$31, 0)), "")))</f>
        <v/>
      </c>
      <c r="Z5356" s="25" t="str">
        <f t="shared" si="502"/>
        <v/>
      </c>
      <c r="AE5356" s="10" t="str">
        <f>IF($B5356="", "", IF($D5356="", 'Intro &amp; Setup'!$AC$32, IFERROR(INDEX('Intro &amp; Setup'!$AC$17:$AC$31, MATCH($D5356, 'Intro &amp; Setup'!$S$17:$S$31, 0)), "")))</f>
        <v/>
      </c>
      <c r="AG5356" s="10" t="str">
        <f t="shared" si="503"/>
        <v/>
      </c>
    </row>
    <row r="5357" spans="1:33" x14ac:dyDescent="0.25">
      <c r="A5357" s="7"/>
      <c r="B5357" s="66"/>
      <c r="C5357" s="67"/>
      <c r="D5357" s="68"/>
      <c r="E5357" s="68"/>
      <c r="F5357" s="69"/>
      <c r="G5357" s="69"/>
      <c r="H5357" s="70"/>
      <c r="I5357" s="71"/>
      <c r="J5357" s="68"/>
      <c r="K5357" s="68"/>
      <c r="L5357" s="72"/>
      <c r="M5357" s="7"/>
      <c r="N5357" s="10" t="str">
        <f t="shared" si="498"/>
        <v/>
      </c>
      <c r="O5357" s="7"/>
      <c r="P5357" s="22" t="str">
        <f t="shared" si="499"/>
        <v/>
      </c>
      <c r="Q5357" s="7"/>
      <c r="S5357" s="17" t="str">
        <f>IF($B5357="", "", IF(COUNTIF($B$11:$B5357, $B5357)&gt;1, "", $B5357))</f>
        <v/>
      </c>
      <c r="T5357" s="10" t="str">
        <f t="shared" si="500"/>
        <v/>
      </c>
      <c r="U5357" s="13">
        <v>5347</v>
      </c>
      <c r="V5357" s="17" t="str">
        <f t="shared" si="501"/>
        <v/>
      </c>
      <c r="X5357" s="10" t="str">
        <f>IF($F5357="", "", IF($D5357="", 'Intro &amp; Setup'!$Z$32, IFERROR(INDEX('Intro &amp; Setup'!$Z$17:$Z$31, MATCH($D5357, 'Intro &amp; Setup'!$S$17:$S$31, 0)), "")))</f>
        <v/>
      </c>
      <c r="Z5357" s="25" t="str">
        <f t="shared" si="502"/>
        <v/>
      </c>
      <c r="AE5357" s="10" t="str">
        <f>IF($B5357="", "", IF($D5357="", 'Intro &amp; Setup'!$AC$32, IFERROR(INDEX('Intro &amp; Setup'!$AC$17:$AC$31, MATCH($D5357, 'Intro &amp; Setup'!$S$17:$S$31, 0)), "")))</f>
        <v/>
      </c>
      <c r="AG5357" s="10" t="str">
        <f t="shared" si="503"/>
        <v/>
      </c>
    </row>
    <row r="5358" spans="1:33" x14ac:dyDescent="0.25">
      <c r="A5358" s="7"/>
      <c r="B5358" s="66"/>
      <c r="C5358" s="67"/>
      <c r="D5358" s="68"/>
      <c r="E5358" s="68"/>
      <c r="F5358" s="69"/>
      <c r="G5358" s="69"/>
      <c r="H5358" s="70"/>
      <c r="I5358" s="71"/>
      <c r="J5358" s="68"/>
      <c r="K5358" s="68"/>
      <c r="L5358" s="72"/>
      <c r="M5358" s="7"/>
      <c r="N5358" s="10" t="str">
        <f t="shared" si="498"/>
        <v/>
      </c>
      <c r="O5358" s="7"/>
      <c r="P5358" s="22" t="str">
        <f t="shared" si="499"/>
        <v/>
      </c>
      <c r="Q5358" s="7"/>
      <c r="S5358" s="17" t="str">
        <f>IF($B5358="", "", IF(COUNTIF($B$11:$B5358, $B5358)&gt;1, "", $B5358))</f>
        <v/>
      </c>
      <c r="T5358" s="10" t="str">
        <f t="shared" si="500"/>
        <v/>
      </c>
      <c r="U5358" s="13">
        <v>5348</v>
      </c>
      <c r="V5358" s="17" t="str">
        <f t="shared" si="501"/>
        <v/>
      </c>
      <c r="X5358" s="10" t="str">
        <f>IF($F5358="", "", IF($D5358="", 'Intro &amp; Setup'!$Z$32, IFERROR(INDEX('Intro &amp; Setup'!$Z$17:$Z$31, MATCH($D5358, 'Intro &amp; Setup'!$S$17:$S$31, 0)), "")))</f>
        <v/>
      </c>
      <c r="Z5358" s="25" t="str">
        <f t="shared" si="502"/>
        <v/>
      </c>
      <c r="AE5358" s="10" t="str">
        <f>IF($B5358="", "", IF($D5358="", 'Intro &amp; Setup'!$AC$32, IFERROR(INDEX('Intro &amp; Setup'!$AC$17:$AC$31, MATCH($D5358, 'Intro &amp; Setup'!$S$17:$S$31, 0)), "")))</f>
        <v/>
      </c>
      <c r="AG5358" s="10" t="str">
        <f t="shared" si="503"/>
        <v/>
      </c>
    </row>
    <row r="5359" spans="1:33" x14ac:dyDescent="0.25">
      <c r="A5359" s="7"/>
      <c r="B5359" s="66"/>
      <c r="C5359" s="67"/>
      <c r="D5359" s="68"/>
      <c r="E5359" s="68"/>
      <c r="F5359" s="69"/>
      <c r="G5359" s="69"/>
      <c r="H5359" s="70"/>
      <c r="I5359" s="71"/>
      <c r="J5359" s="68"/>
      <c r="K5359" s="68"/>
      <c r="L5359" s="72"/>
      <c r="M5359" s="7"/>
      <c r="N5359" s="10" t="str">
        <f t="shared" si="498"/>
        <v/>
      </c>
      <c r="O5359" s="7"/>
      <c r="P5359" s="22" t="str">
        <f t="shared" si="499"/>
        <v/>
      </c>
      <c r="Q5359" s="7"/>
      <c r="S5359" s="17" t="str">
        <f>IF($B5359="", "", IF(COUNTIF($B$11:$B5359, $B5359)&gt;1, "", $B5359))</f>
        <v/>
      </c>
      <c r="T5359" s="10" t="str">
        <f t="shared" si="500"/>
        <v/>
      </c>
      <c r="U5359" s="13">
        <v>5349</v>
      </c>
      <c r="V5359" s="17" t="str">
        <f t="shared" si="501"/>
        <v/>
      </c>
      <c r="X5359" s="10" t="str">
        <f>IF($F5359="", "", IF($D5359="", 'Intro &amp; Setup'!$Z$32, IFERROR(INDEX('Intro &amp; Setup'!$Z$17:$Z$31, MATCH($D5359, 'Intro &amp; Setup'!$S$17:$S$31, 0)), "")))</f>
        <v/>
      </c>
      <c r="Z5359" s="25" t="str">
        <f t="shared" si="502"/>
        <v/>
      </c>
      <c r="AE5359" s="10" t="str">
        <f>IF($B5359="", "", IF($D5359="", 'Intro &amp; Setup'!$AC$32, IFERROR(INDEX('Intro &amp; Setup'!$AC$17:$AC$31, MATCH($D5359, 'Intro &amp; Setup'!$S$17:$S$31, 0)), "")))</f>
        <v/>
      </c>
      <c r="AG5359" s="10" t="str">
        <f t="shared" si="503"/>
        <v/>
      </c>
    </row>
    <row r="5360" spans="1:33" x14ac:dyDescent="0.25">
      <c r="A5360" s="7"/>
      <c r="B5360" s="66"/>
      <c r="C5360" s="67"/>
      <c r="D5360" s="68"/>
      <c r="E5360" s="68"/>
      <c r="F5360" s="69"/>
      <c r="G5360" s="69"/>
      <c r="H5360" s="70"/>
      <c r="I5360" s="71"/>
      <c r="J5360" s="68"/>
      <c r="K5360" s="68"/>
      <c r="L5360" s="72"/>
      <c r="M5360" s="7"/>
      <c r="N5360" s="10" t="str">
        <f t="shared" si="498"/>
        <v/>
      </c>
      <c r="O5360" s="7"/>
      <c r="P5360" s="22" t="str">
        <f t="shared" si="499"/>
        <v/>
      </c>
      <c r="Q5360" s="7"/>
      <c r="S5360" s="17" t="str">
        <f>IF($B5360="", "", IF(COUNTIF($B$11:$B5360, $B5360)&gt;1, "", $B5360))</f>
        <v/>
      </c>
      <c r="T5360" s="10" t="str">
        <f t="shared" si="500"/>
        <v/>
      </c>
      <c r="U5360" s="13">
        <v>5350</v>
      </c>
      <c r="V5360" s="17" t="str">
        <f t="shared" si="501"/>
        <v/>
      </c>
      <c r="X5360" s="10" t="str">
        <f>IF($F5360="", "", IF($D5360="", 'Intro &amp; Setup'!$Z$32, IFERROR(INDEX('Intro &amp; Setup'!$Z$17:$Z$31, MATCH($D5360, 'Intro &amp; Setup'!$S$17:$S$31, 0)), "")))</f>
        <v/>
      </c>
      <c r="Z5360" s="25" t="str">
        <f t="shared" si="502"/>
        <v/>
      </c>
      <c r="AE5360" s="10" t="str">
        <f>IF($B5360="", "", IF($D5360="", 'Intro &amp; Setup'!$AC$32, IFERROR(INDEX('Intro &amp; Setup'!$AC$17:$AC$31, MATCH($D5360, 'Intro &amp; Setup'!$S$17:$S$31, 0)), "")))</f>
        <v/>
      </c>
      <c r="AG5360" s="10" t="str">
        <f t="shared" si="503"/>
        <v/>
      </c>
    </row>
    <row r="5361" spans="1:33" x14ac:dyDescent="0.25">
      <c r="A5361" s="7"/>
      <c r="B5361" s="66"/>
      <c r="C5361" s="67"/>
      <c r="D5361" s="68"/>
      <c r="E5361" s="68"/>
      <c r="F5361" s="69"/>
      <c r="G5361" s="69"/>
      <c r="H5361" s="70"/>
      <c r="I5361" s="71"/>
      <c r="J5361" s="68"/>
      <c r="K5361" s="68"/>
      <c r="L5361" s="72"/>
      <c r="M5361" s="7"/>
      <c r="N5361" s="10" t="str">
        <f t="shared" si="498"/>
        <v/>
      </c>
      <c r="O5361" s="7"/>
      <c r="P5361" s="22" t="str">
        <f t="shared" si="499"/>
        <v/>
      </c>
      <c r="Q5361" s="7"/>
      <c r="S5361" s="17" t="str">
        <f>IF($B5361="", "", IF(COUNTIF($B$11:$B5361, $B5361)&gt;1, "", $B5361))</f>
        <v/>
      </c>
      <c r="T5361" s="10" t="str">
        <f t="shared" si="500"/>
        <v/>
      </c>
      <c r="U5361" s="13">
        <v>5351</v>
      </c>
      <c r="V5361" s="17" t="str">
        <f t="shared" si="501"/>
        <v/>
      </c>
      <c r="X5361" s="10" t="str">
        <f>IF($F5361="", "", IF($D5361="", 'Intro &amp; Setup'!$Z$32, IFERROR(INDEX('Intro &amp; Setup'!$Z$17:$Z$31, MATCH($D5361, 'Intro &amp; Setup'!$S$17:$S$31, 0)), "")))</f>
        <v/>
      </c>
      <c r="Z5361" s="25" t="str">
        <f t="shared" si="502"/>
        <v/>
      </c>
      <c r="AE5361" s="10" t="str">
        <f>IF($B5361="", "", IF($D5361="", 'Intro &amp; Setup'!$AC$32, IFERROR(INDEX('Intro &amp; Setup'!$AC$17:$AC$31, MATCH($D5361, 'Intro &amp; Setup'!$S$17:$S$31, 0)), "")))</f>
        <v/>
      </c>
      <c r="AG5361" s="10" t="str">
        <f t="shared" si="503"/>
        <v/>
      </c>
    </row>
    <row r="5362" spans="1:33" x14ac:dyDescent="0.25">
      <c r="A5362" s="7"/>
      <c r="B5362" s="66"/>
      <c r="C5362" s="67"/>
      <c r="D5362" s="68"/>
      <c r="E5362" s="68"/>
      <c r="F5362" s="69"/>
      <c r="G5362" s="69"/>
      <c r="H5362" s="70"/>
      <c r="I5362" s="71"/>
      <c r="J5362" s="68"/>
      <c r="K5362" s="68"/>
      <c r="L5362" s="72"/>
      <c r="M5362" s="7"/>
      <c r="N5362" s="10" t="str">
        <f t="shared" si="498"/>
        <v/>
      </c>
      <c r="O5362" s="7"/>
      <c r="P5362" s="22" t="str">
        <f t="shared" si="499"/>
        <v/>
      </c>
      <c r="Q5362" s="7"/>
      <c r="S5362" s="17" t="str">
        <f>IF($B5362="", "", IF(COUNTIF($B$11:$B5362, $B5362)&gt;1, "", $B5362))</f>
        <v/>
      </c>
      <c r="T5362" s="10" t="str">
        <f t="shared" si="500"/>
        <v/>
      </c>
      <c r="U5362" s="13">
        <v>5352</v>
      </c>
      <c r="V5362" s="17" t="str">
        <f t="shared" si="501"/>
        <v/>
      </c>
      <c r="X5362" s="10" t="str">
        <f>IF($F5362="", "", IF($D5362="", 'Intro &amp; Setup'!$Z$32, IFERROR(INDEX('Intro &amp; Setup'!$Z$17:$Z$31, MATCH($D5362, 'Intro &amp; Setup'!$S$17:$S$31, 0)), "")))</f>
        <v/>
      </c>
      <c r="Z5362" s="25" t="str">
        <f t="shared" si="502"/>
        <v/>
      </c>
      <c r="AE5362" s="10" t="str">
        <f>IF($B5362="", "", IF($D5362="", 'Intro &amp; Setup'!$AC$32, IFERROR(INDEX('Intro &amp; Setup'!$AC$17:$AC$31, MATCH($D5362, 'Intro &amp; Setup'!$S$17:$S$31, 0)), "")))</f>
        <v/>
      </c>
      <c r="AG5362" s="10" t="str">
        <f t="shared" si="503"/>
        <v/>
      </c>
    </row>
    <row r="5363" spans="1:33" x14ac:dyDescent="0.25">
      <c r="A5363" s="7"/>
      <c r="B5363" s="66"/>
      <c r="C5363" s="67"/>
      <c r="D5363" s="68"/>
      <c r="E5363" s="68"/>
      <c r="F5363" s="69"/>
      <c r="G5363" s="69"/>
      <c r="H5363" s="70"/>
      <c r="I5363" s="71"/>
      <c r="J5363" s="68"/>
      <c r="K5363" s="68"/>
      <c r="L5363" s="72"/>
      <c r="M5363" s="7"/>
      <c r="N5363" s="10" t="str">
        <f t="shared" si="498"/>
        <v/>
      </c>
      <c r="O5363" s="7"/>
      <c r="P5363" s="22" t="str">
        <f t="shared" si="499"/>
        <v/>
      </c>
      <c r="Q5363" s="7"/>
      <c r="S5363" s="17" t="str">
        <f>IF($B5363="", "", IF(COUNTIF($B$11:$B5363, $B5363)&gt;1, "", $B5363))</f>
        <v/>
      </c>
      <c r="T5363" s="10" t="str">
        <f t="shared" si="500"/>
        <v/>
      </c>
      <c r="U5363" s="13">
        <v>5353</v>
      </c>
      <c r="V5363" s="17" t="str">
        <f t="shared" si="501"/>
        <v/>
      </c>
      <c r="X5363" s="10" t="str">
        <f>IF($F5363="", "", IF($D5363="", 'Intro &amp; Setup'!$Z$32, IFERROR(INDEX('Intro &amp; Setup'!$Z$17:$Z$31, MATCH($D5363, 'Intro &amp; Setup'!$S$17:$S$31, 0)), "")))</f>
        <v/>
      </c>
      <c r="Z5363" s="25" t="str">
        <f t="shared" si="502"/>
        <v/>
      </c>
      <c r="AE5363" s="10" t="str">
        <f>IF($B5363="", "", IF($D5363="", 'Intro &amp; Setup'!$AC$32, IFERROR(INDEX('Intro &amp; Setup'!$AC$17:$AC$31, MATCH($D5363, 'Intro &amp; Setup'!$S$17:$S$31, 0)), "")))</f>
        <v/>
      </c>
      <c r="AG5363" s="10" t="str">
        <f t="shared" si="503"/>
        <v/>
      </c>
    </row>
    <row r="5364" spans="1:33" x14ac:dyDescent="0.25">
      <c r="A5364" s="7"/>
      <c r="B5364" s="66"/>
      <c r="C5364" s="67"/>
      <c r="D5364" s="68"/>
      <c r="E5364" s="68"/>
      <c r="F5364" s="69"/>
      <c r="G5364" s="69"/>
      <c r="H5364" s="70"/>
      <c r="I5364" s="71"/>
      <c r="J5364" s="68"/>
      <c r="K5364" s="68"/>
      <c r="L5364" s="72"/>
      <c r="M5364" s="7"/>
      <c r="N5364" s="10" t="str">
        <f t="shared" si="498"/>
        <v/>
      </c>
      <c r="O5364" s="7"/>
      <c r="P5364" s="22" t="str">
        <f t="shared" si="499"/>
        <v/>
      </c>
      <c r="Q5364" s="7"/>
      <c r="S5364" s="17" t="str">
        <f>IF($B5364="", "", IF(COUNTIF($B$11:$B5364, $B5364)&gt;1, "", $B5364))</f>
        <v/>
      </c>
      <c r="T5364" s="10" t="str">
        <f t="shared" si="500"/>
        <v/>
      </c>
      <c r="U5364" s="13">
        <v>5354</v>
      </c>
      <c r="V5364" s="17" t="str">
        <f t="shared" si="501"/>
        <v/>
      </c>
      <c r="X5364" s="10" t="str">
        <f>IF($F5364="", "", IF($D5364="", 'Intro &amp; Setup'!$Z$32, IFERROR(INDEX('Intro &amp; Setup'!$Z$17:$Z$31, MATCH($D5364, 'Intro &amp; Setup'!$S$17:$S$31, 0)), "")))</f>
        <v/>
      </c>
      <c r="Z5364" s="25" t="str">
        <f t="shared" si="502"/>
        <v/>
      </c>
      <c r="AE5364" s="10" t="str">
        <f>IF($B5364="", "", IF($D5364="", 'Intro &amp; Setup'!$AC$32, IFERROR(INDEX('Intro &amp; Setup'!$AC$17:$AC$31, MATCH($D5364, 'Intro &amp; Setup'!$S$17:$S$31, 0)), "")))</f>
        <v/>
      </c>
      <c r="AG5364" s="10" t="str">
        <f t="shared" si="503"/>
        <v/>
      </c>
    </row>
    <row r="5365" spans="1:33" x14ac:dyDescent="0.25">
      <c r="A5365" s="7"/>
      <c r="B5365" s="66"/>
      <c r="C5365" s="67"/>
      <c r="D5365" s="68"/>
      <c r="E5365" s="68"/>
      <c r="F5365" s="69"/>
      <c r="G5365" s="69"/>
      <c r="H5365" s="70"/>
      <c r="I5365" s="71"/>
      <c r="J5365" s="68"/>
      <c r="K5365" s="68"/>
      <c r="L5365" s="72"/>
      <c r="M5365" s="7"/>
      <c r="N5365" s="10" t="str">
        <f t="shared" si="498"/>
        <v/>
      </c>
      <c r="O5365" s="7"/>
      <c r="P5365" s="22" t="str">
        <f t="shared" si="499"/>
        <v/>
      </c>
      <c r="Q5365" s="7"/>
      <c r="S5365" s="17" t="str">
        <f>IF($B5365="", "", IF(COUNTIF($B$11:$B5365, $B5365)&gt;1, "", $B5365))</f>
        <v/>
      </c>
      <c r="T5365" s="10" t="str">
        <f t="shared" si="500"/>
        <v/>
      </c>
      <c r="U5365" s="13">
        <v>5355</v>
      </c>
      <c r="V5365" s="17" t="str">
        <f t="shared" si="501"/>
        <v/>
      </c>
      <c r="X5365" s="10" t="str">
        <f>IF($F5365="", "", IF($D5365="", 'Intro &amp; Setup'!$Z$32, IFERROR(INDEX('Intro &amp; Setup'!$Z$17:$Z$31, MATCH($D5365, 'Intro &amp; Setup'!$S$17:$S$31, 0)), "")))</f>
        <v/>
      </c>
      <c r="Z5365" s="25" t="str">
        <f t="shared" si="502"/>
        <v/>
      </c>
      <c r="AE5365" s="10" t="str">
        <f>IF($B5365="", "", IF($D5365="", 'Intro &amp; Setup'!$AC$32, IFERROR(INDEX('Intro &amp; Setup'!$AC$17:$AC$31, MATCH($D5365, 'Intro &amp; Setup'!$S$17:$S$31, 0)), "")))</f>
        <v/>
      </c>
      <c r="AG5365" s="10" t="str">
        <f t="shared" si="503"/>
        <v/>
      </c>
    </row>
    <row r="5366" spans="1:33" x14ac:dyDescent="0.25">
      <c r="A5366" s="7"/>
      <c r="B5366" s="66"/>
      <c r="C5366" s="67"/>
      <c r="D5366" s="68"/>
      <c r="E5366" s="68"/>
      <c r="F5366" s="69"/>
      <c r="G5366" s="69"/>
      <c r="H5366" s="70"/>
      <c r="I5366" s="71"/>
      <c r="J5366" s="68"/>
      <c r="K5366" s="68"/>
      <c r="L5366" s="72"/>
      <c r="M5366" s="7"/>
      <c r="N5366" s="10" t="str">
        <f t="shared" si="498"/>
        <v/>
      </c>
      <c r="O5366" s="7"/>
      <c r="P5366" s="22" t="str">
        <f t="shared" si="499"/>
        <v/>
      </c>
      <c r="Q5366" s="7"/>
      <c r="S5366" s="17" t="str">
        <f>IF($B5366="", "", IF(COUNTIF($B$11:$B5366, $B5366)&gt;1, "", $B5366))</f>
        <v/>
      </c>
      <c r="T5366" s="10" t="str">
        <f t="shared" si="500"/>
        <v/>
      </c>
      <c r="U5366" s="13">
        <v>5356</v>
      </c>
      <c r="V5366" s="17" t="str">
        <f t="shared" si="501"/>
        <v/>
      </c>
      <c r="X5366" s="10" t="str">
        <f>IF($F5366="", "", IF($D5366="", 'Intro &amp; Setup'!$Z$32, IFERROR(INDEX('Intro &amp; Setup'!$Z$17:$Z$31, MATCH($D5366, 'Intro &amp; Setup'!$S$17:$S$31, 0)), "")))</f>
        <v/>
      </c>
      <c r="Z5366" s="25" t="str">
        <f t="shared" si="502"/>
        <v/>
      </c>
      <c r="AE5366" s="10" t="str">
        <f>IF($B5366="", "", IF($D5366="", 'Intro &amp; Setup'!$AC$32, IFERROR(INDEX('Intro &amp; Setup'!$AC$17:$AC$31, MATCH($D5366, 'Intro &amp; Setup'!$S$17:$S$31, 0)), "")))</f>
        <v/>
      </c>
      <c r="AG5366" s="10" t="str">
        <f t="shared" si="503"/>
        <v/>
      </c>
    </row>
    <row r="5367" spans="1:33" x14ac:dyDescent="0.25">
      <c r="A5367" s="7"/>
      <c r="B5367" s="66"/>
      <c r="C5367" s="67"/>
      <c r="D5367" s="68"/>
      <c r="E5367" s="68"/>
      <c r="F5367" s="69"/>
      <c r="G5367" s="69"/>
      <c r="H5367" s="70"/>
      <c r="I5367" s="71"/>
      <c r="J5367" s="68"/>
      <c r="K5367" s="68"/>
      <c r="L5367" s="72"/>
      <c r="M5367" s="7"/>
      <c r="N5367" s="10" t="str">
        <f t="shared" si="498"/>
        <v/>
      </c>
      <c r="O5367" s="7"/>
      <c r="P5367" s="22" t="str">
        <f t="shared" si="499"/>
        <v/>
      </c>
      <c r="Q5367" s="7"/>
      <c r="S5367" s="17" t="str">
        <f>IF($B5367="", "", IF(COUNTIF($B$11:$B5367, $B5367)&gt;1, "", $B5367))</f>
        <v/>
      </c>
      <c r="T5367" s="10" t="str">
        <f t="shared" si="500"/>
        <v/>
      </c>
      <c r="U5367" s="13">
        <v>5357</v>
      </c>
      <c r="V5367" s="17" t="str">
        <f t="shared" si="501"/>
        <v/>
      </c>
      <c r="X5367" s="10" t="str">
        <f>IF($F5367="", "", IF($D5367="", 'Intro &amp; Setup'!$Z$32, IFERROR(INDEX('Intro &amp; Setup'!$Z$17:$Z$31, MATCH($D5367, 'Intro &amp; Setup'!$S$17:$S$31, 0)), "")))</f>
        <v/>
      </c>
      <c r="Z5367" s="25" t="str">
        <f t="shared" si="502"/>
        <v/>
      </c>
      <c r="AE5367" s="10" t="str">
        <f>IF($B5367="", "", IF($D5367="", 'Intro &amp; Setup'!$AC$32, IFERROR(INDEX('Intro &amp; Setup'!$AC$17:$AC$31, MATCH($D5367, 'Intro &amp; Setup'!$S$17:$S$31, 0)), "")))</f>
        <v/>
      </c>
      <c r="AG5367" s="10" t="str">
        <f t="shared" si="503"/>
        <v/>
      </c>
    </row>
    <row r="5368" spans="1:33" x14ac:dyDescent="0.25">
      <c r="A5368" s="7"/>
      <c r="B5368" s="66"/>
      <c r="C5368" s="67"/>
      <c r="D5368" s="68"/>
      <c r="E5368" s="68"/>
      <c r="F5368" s="69"/>
      <c r="G5368" s="69"/>
      <c r="H5368" s="70"/>
      <c r="I5368" s="71"/>
      <c r="J5368" s="68"/>
      <c r="K5368" s="68"/>
      <c r="L5368" s="72"/>
      <c r="M5368" s="7"/>
      <c r="N5368" s="10" t="str">
        <f t="shared" si="498"/>
        <v/>
      </c>
      <c r="O5368" s="7"/>
      <c r="P5368" s="22" t="str">
        <f t="shared" si="499"/>
        <v/>
      </c>
      <c r="Q5368" s="7"/>
      <c r="S5368" s="17" t="str">
        <f>IF($B5368="", "", IF(COUNTIF($B$11:$B5368, $B5368)&gt;1, "", $B5368))</f>
        <v/>
      </c>
      <c r="T5368" s="10" t="str">
        <f t="shared" si="500"/>
        <v/>
      </c>
      <c r="U5368" s="13">
        <v>5358</v>
      </c>
      <c r="V5368" s="17" t="str">
        <f t="shared" si="501"/>
        <v/>
      </c>
      <c r="X5368" s="10" t="str">
        <f>IF($F5368="", "", IF($D5368="", 'Intro &amp; Setup'!$Z$32, IFERROR(INDEX('Intro &amp; Setup'!$Z$17:$Z$31, MATCH($D5368, 'Intro &amp; Setup'!$S$17:$S$31, 0)), "")))</f>
        <v/>
      </c>
      <c r="Z5368" s="25" t="str">
        <f t="shared" si="502"/>
        <v/>
      </c>
      <c r="AE5368" s="10" t="str">
        <f>IF($B5368="", "", IF($D5368="", 'Intro &amp; Setup'!$AC$32, IFERROR(INDEX('Intro &amp; Setup'!$AC$17:$AC$31, MATCH($D5368, 'Intro &amp; Setup'!$S$17:$S$31, 0)), "")))</f>
        <v/>
      </c>
      <c r="AG5368" s="10" t="str">
        <f t="shared" si="503"/>
        <v/>
      </c>
    </row>
    <row r="5369" spans="1:33" x14ac:dyDescent="0.25">
      <c r="A5369" s="7"/>
      <c r="B5369" s="66"/>
      <c r="C5369" s="67"/>
      <c r="D5369" s="68"/>
      <c r="E5369" s="68"/>
      <c r="F5369" s="69"/>
      <c r="G5369" s="69"/>
      <c r="H5369" s="70"/>
      <c r="I5369" s="71"/>
      <c r="J5369" s="68"/>
      <c r="K5369" s="68"/>
      <c r="L5369" s="72"/>
      <c r="M5369" s="7"/>
      <c r="N5369" s="10" t="str">
        <f t="shared" si="498"/>
        <v/>
      </c>
      <c r="O5369" s="7"/>
      <c r="P5369" s="22" t="str">
        <f t="shared" si="499"/>
        <v/>
      </c>
      <c r="Q5369" s="7"/>
      <c r="S5369" s="17" t="str">
        <f>IF($B5369="", "", IF(COUNTIF($B$11:$B5369, $B5369)&gt;1, "", $B5369))</f>
        <v/>
      </c>
      <c r="T5369" s="10" t="str">
        <f t="shared" si="500"/>
        <v/>
      </c>
      <c r="U5369" s="13">
        <v>5359</v>
      </c>
      <c r="V5369" s="17" t="str">
        <f t="shared" si="501"/>
        <v/>
      </c>
      <c r="X5369" s="10" t="str">
        <f>IF($F5369="", "", IF($D5369="", 'Intro &amp; Setup'!$Z$32, IFERROR(INDEX('Intro &amp; Setup'!$Z$17:$Z$31, MATCH($D5369, 'Intro &amp; Setup'!$S$17:$S$31, 0)), "")))</f>
        <v/>
      </c>
      <c r="Z5369" s="25" t="str">
        <f t="shared" si="502"/>
        <v/>
      </c>
      <c r="AE5369" s="10" t="str">
        <f>IF($B5369="", "", IF($D5369="", 'Intro &amp; Setup'!$AC$32, IFERROR(INDEX('Intro &amp; Setup'!$AC$17:$AC$31, MATCH($D5369, 'Intro &amp; Setup'!$S$17:$S$31, 0)), "")))</f>
        <v/>
      </c>
      <c r="AG5369" s="10" t="str">
        <f t="shared" si="503"/>
        <v/>
      </c>
    </row>
    <row r="5370" spans="1:33" x14ac:dyDescent="0.25">
      <c r="A5370" s="7"/>
      <c r="B5370" s="66"/>
      <c r="C5370" s="67"/>
      <c r="D5370" s="68"/>
      <c r="E5370" s="68"/>
      <c r="F5370" s="69"/>
      <c r="G5370" s="69"/>
      <c r="H5370" s="70"/>
      <c r="I5370" s="71"/>
      <c r="J5370" s="68"/>
      <c r="K5370" s="68"/>
      <c r="L5370" s="72"/>
      <c r="M5370" s="7"/>
      <c r="N5370" s="10" t="str">
        <f t="shared" si="498"/>
        <v/>
      </c>
      <c r="O5370" s="7"/>
      <c r="P5370" s="22" t="str">
        <f t="shared" si="499"/>
        <v/>
      </c>
      <c r="Q5370" s="7"/>
      <c r="S5370" s="17" t="str">
        <f>IF($B5370="", "", IF(COUNTIF($B$11:$B5370, $B5370)&gt;1, "", $B5370))</f>
        <v/>
      </c>
      <c r="T5370" s="10" t="str">
        <f t="shared" si="500"/>
        <v/>
      </c>
      <c r="U5370" s="13">
        <v>5360</v>
      </c>
      <c r="V5370" s="17" t="str">
        <f t="shared" si="501"/>
        <v/>
      </c>
      <c r="X5370" s="10" t="str">
        <f>IF($F5370="", "", IF($D5370="", 'Intro &amp; Setup'!$Z$32, IFERROR(INDEX('Intro &amp; Setup'!$Z$17:$Z$31, MATCH($D5370, 'Intro &amp; Setup'!$S$17:$S$31, 0)), "")))</f>
        <v/>
      </c>
      <c r="Z5370" s="25" t="str">
        <f t="shared" si="502"/>
        <v/>
      </c>
      <c r="AE5370" s="10" t="str">
        <f>IF($B5370="", "", IF($D5370="", 'Intro &amp; Setup'!$AC$32, IFERROR(INDEX('Intro &amp; Setup'!$AC$17:$AC$31, MATCH($D5370, 'Intro &amp; Setup'!$S$17:$S$31, 0)), "")))</f>
        <v/>
      </c>
      <c r="AG5370" s="10" t="str">
        <f t="shared" si="503"/>
        <v/>
      </c>
    </row>
    <row r="5371" spans="1:33" x14ac:dyDescent="0.25">
      <c r="A5371" s="7"/>
      <c r="B5371" s="66"/>
      <c r="C5371" s="67"/>
      <c r="D5371" s="68"/>
      <c r="E5371" s="68"/>
      <c r="F5371" s="69"/>
      <c r="G5371" s="69"/>
      <c r="H5371" s="70"/>
      <c r="I5371" s="71"/>
      <c r="J5371" s="68"/>
      <c r="K5371" s="68"/>
      <c r="L5371" s="72"/>
      <c r="M5371" s="7"/>
      <c r="N5371" s="10" t="str">
        <f t="shared" si="498"/>
        <v/>
      </c>
      <c r="O5371" s="7"/>
      <c r="P5371" s="22" t="str">
        <f t="shared" si="499"/>
        <v/>
      </c>
      <c r="Q5371" s="7"/>
      <c r="S5371" s="17" t="str">
        <f>IF($B5371="", "", IF(COUNTIF($B$11:$B5371, $B5371)&gt;1, "", $B5371))</f>
        <v/>
      </c>
      <c r="T5371" s="10" t="str">
        <f t="shared" si="500"/>
        <v/>
      </c>
      <c r="U5371" s="13">
        <v>5361</v>
      </c>
      <c r="V5371" s="17" t="str">
        <f t="shared" si="501"/>
        <v/>
      </c>
      <c r="X5371" s="10" t="str">
        <f>IF($F5371="", "", IF($D5371="", 'Intro &amp; Setup'!$Z$32, IFERROR(INDEX('Intro &amp; Setup'!$Z$17:$Z$31, MATCH($D5371, 'Intro &amp; Setup'!$S$17:$S$31, 0)), "")))</f>
        <v/>
      </c>
      <c r="Z5371" s="25" t="str">
        <f t="shared" si="502"/>
        <v/>
      </c>
      <c r="AE5371" s="10" t="str">
        <f>IF($B5371="", "", IF($D5371="", 'Intro &amp; Setup'!$AC$32, IFERROR(INDEX('Intro &amp; Setup'!$AC$17:$AC$31, MATCH($D5371, 'Intro &amp; Setup'!$S$17:$S$31, 0)), "")))</f>
        <v/>
      </c>
      <c r="AG5371" s="10" t="str">
        <f t="shared" si="503"/>
        <v/>
      </c>
    </row>
    <row r="5372" spans="1:33" x14ac:dyDescent="0.25">
      <c r="A5372" s="7"/>
      <c r="B5372" s="66"/>
      <c r="C5372" s="67"/>
      <c r="D5372" s="68"/>
      <c r="E5372" s="68"/>
      <c r="F5372" s="69"/>
      <c r="G5372" s="69"/>
      <c r="H5372" s="70"/>
      <c r="I5372" s="71"/>
      <c r="J5372" s="68"/>
      <c r="K5372" s="68"/>
      <c r="L5372" s="72"/>
      <c r="M5372" s="7"/>
      <c r="N5372" s="10" t="str">
        <f t="shared" si="498"/>
        <v/>
      </c>
      <c r="O5372" s="7"/>
      <c r="P5372" s="22" t="str">
        <f t="shared" si="499"/>
        <v/>
      </c>
      <c r="Q5372" s="7"/>
      <c r="S5372" s="17" t="str">
        <f>IF($B5372="", "", IF(COUNTIF($B$11:$B5372, $B5372)&gt;1, "", $B5372))</f>
        <v/>
      </c>
      <c r="T5372" s="10" t="str">
        <f t="shared" si="500"/>
        <v/>
      </c>
      <c r="U5372" s="13">
        <v>5362</v>
      </c>
      <c r="V5372" s="17" t="str">
        <f t="shared" si="501"/>
        <v/>
      </c>
      <c r="X5372" s="10" t="str">
        <f>IF($F5372="", "", IF($D5372="", 'Intro &amp; Setup'!$Z$32, IFERROR(INDEX('Intro &amp; Setup'!$Z$17:$Z$31, MATCH($D5372, 'Intro &amp; Setup'!$S$17:$S$31, 0)), "")))</f>
        <v/>
      </c>
      <c r="Z5372" s="25" t="str">
        <f t="shared" si="502"/>
        <v/>
      </c>
      <c r="AE5372" s="10" t="str">
        <f>IF($B5372="", "", IF($D5372="", 'Intro &amp; Setup'!$AC$32, IFERROR(INDEX('Intro &amp; Setup'!$AC$17:$AC$31, MATCH($D5372, 'Intro &amp; Setup'!$S$17:$S$31, 0)), "")))</f>
        <v/>
      </c>
      <c r="AG5372" s="10" t="str">
        <f t="shared" si="503"/>
        <v/>
      </c>
    </row>
    <row r="5373" spans="1:33" x14ac:dyDescent="0.25">
      <c r="A5373" s="7"/>
      <c r="B5373" s="66"/>
      <c r="C5373" s="67"/>
      <c r="D5373" s="68"/>
      <c r="E5373" s="68"/>
      <c r="F5373" s="69"/>
      <c r="G5373" s="69"/>
      <c r="H5373" s="70"/>
      <c r="I5373" s="71"/>
      <c r="J5373" s="68"/>
      <c r="K5373" s="68"/>
      <c r="L5373" s="72"/>
      <c r="M5373" s="7"/>
      <c r="N5373" s="10" t="str">
        <f t="shared" si="498"/>
        <v/>
      </c>
      <c r="O5373" s="7"/>
      <c r="P5373" s="22" t="str">
        <f t="shared" si="499"/>
        <v/>
      </c>
      <c r="Q5373" s="7"/>
      <c r="S5373" s="17" t="str">
        <f>IF($B5373="", "", IF(COUNTIF($B$11:$B5373, $B5373)&gt;1, "", $B5373))</f>
        <v/>
      </c>
      <c r="T5373" s="10" t="str">
        <f t="shared" si="500"/>
        <v/>
      </c>
      <c r="U5373" s="13">
        <v>5363</v>
      </c>
      <c r="V5373" s="17" t="str">
        <f t="shared" si="501"/>
        <v/>
      </c>
      <c r="X5373" s="10" t="str">
        <f>IF($F5373="", "", IF($D5373="", 'Intro &amp; Setup'!$Z$32, IFERROR(INDEX('Intro &amp; Setup'!$Z$17:$Z$31, MATCH($D5373, 'Intro &amp; Setup'!$S$17:$S$31, 0)), "")))</f>
        <v/>
      </c>
      <c r="Z5373" s="25" t="str">
        <f t="shared" si="502"/>
        <v/>
      </c>
      <c r="AE5373" s="10" t="str">
        <f>IF($B5373="", "", IF($D5373="", 'Intro &amp; Setup'!$AC$32, IFERROR(INDEX('Intro &amp; Setup'!$AC$17:$AC$31, MATCH($D5373, 'Intro &amp; Setup'!$S$17:$S$31, 0)), "")))</f>
        <v/>
      </c>
      <c r="AG5373" s="10" t="str">
        <f t="shared" si="503"/>
        <v/>
      </c>
    </row>
    <row r="5374" spans="1:33" x14ac:dyDescent="0.25">
      <c r="A5374" s="7"/>
      <c r="B5374" s="66"/>
      <c r="C5374" s="67"/>
      <c r="D5374" s="68"/>
      <c r="E5374" s="68"/>
      <c r="F5374" s="69"/>
      <c r="G5374" s="69"/>
      <c r="H5374" s="70"/>
      <c r="I5374" s="71"/>
      <c r="J5374" s="68"/>
      <c r="K5374" s="68"/>
      <c r="L5374" s="72"/>
      <c r="M5374" s="7"/>
      <c r="N5374" s="10" t="str">
        <f t="shared" si="498"/>
        <v/>
      </c>
      <c r="O5374" s="7"/>
      <c r="P5374" s="22" t="str">
        <f t="shared" si="499"/>
        <v/>
      </c>
      <c r="Q5374" s="7"/>
      <c r="S5374" s="17" t="str">
        <f>IF($B5374="", "", IF(COUNTIF($B$11:$B5374, $B5374)&gt;1, "", $B5374))</f>
        <v/>
      </c>
      <c r="T5374" s="10" t="str">
        <f t="shared" si="500"/>
        <v/>
      </c>
      <c r="U5374" s="13">
        <v>5364</v>
      </c>
      <c r="V5374" s="17" t="str">
        <f t="shared" si="501"/>
        <v/>
      </c>
      <c r="X5374" s="10" t="str">
        <f>IF($F5374="", "", IF($D5374="", 'Intro &amp; Setup'!$Z$32, IFERROR(INDEX('Intro &amp; Setup'!$Z$17:$Z$31, MATCH($D5374, 'Intro &amp; Setup'!$S$17:$S$31, 0)), "")))</f>
        <v/>
      </c>
      <c r="Z5374" s="25" t="str">
        <f t="shared" si="502"/>
        <v/>
      </c>
      <c r="AE5374" s="10" t="str">
        <f>IF($B5374="", "", IF($D5374="", 'Intro &amp; Setup'!$AC$32, IFERROR(INDEX('Intro &amp; Setup'!$AC$17:$AC$31, MATCH($D5374, 'Intro &amp; Setup'!$S$17:$S$31, 0)), "")))</f>
        <v/>
      </c>
      <c r="AG5374" s="10" t="str">
        <f t="shared" si="503"/>
        <v/>
      </c>
    </row>
    <row r="5375" spans="1:33" x14ac:dyDescent="0.25">
      <c r="A5375" s="7"/>
      <c r="B5375" s="66"/>
      <c r="C5375" s="67"/>
      <c r="D5375" s="68"/>
      <c r="E5375" s="68"/>
      <c r="F5375" s="69"/>
      <c r="G5375" s="69"/>
      <c r="H5375" s="70"/>
      <c r="I5375" s="71"/>
      <c r="J5375" s="68"/>
      <c r="K5375" s="68"/>
      <c r="L5375" s="72"/>
      <c r="M5375" s="7"/>
      <c r="N5375" s="10" t="str">
        <f t="shared" si="498"/>
        <v/>
      </c>
      <c r="O5375" s="7"/>
      <c r="P5375" s="22" t="str">
        <f t="shared" si="499"/>
        <v/>
      </c>
      <c r="Q5375" s="7"/>
      <c r="S5375" s="17" t="str">
        <f>IF($B5375="", "", IF(COUNTIF($B$11:$B5375, $B5375)&gt;1, "", $B5375))</f>
        <v/>
      </c>
      <c r="T5375" s="10" t="str">
        <f t="shared" si="500"/>
        <v/>
      </c>
      <c r="U5375" s="13">
        <v>5365</v>
      </c>
      <c r="V5375" s="17" t="str">
        <f t="shared" si="501"/>
        <v/>
      </c>
      <c r="X5375" s="10" t="str">
        <f>IF($F5375="", "", IF($D5375="", 'Intro &amp; Setup'!$Z$32, IFERROR(INDEX('Intro &amp; Setup'!$Z$17:$Z$31, MATCH($D5375, 'Intro &amp; Setup'!$S$17:$S$31, 0)), "")))</f>
        <v/>
      </c>
      <c r="Z5375" s="25" t="str">
        <f t="shared" si="502"/>
        <v/>
      </c>
      <c r="AE5375" s="10" t="str">
        <f>IF($B5375="", "", IF($D5375="", 'Intro &amp; Setup'!$AC$32, IFERROR(INDEX('Intro &amp; Setup'!$AC$17:$AC$31, MATCH($D5375, 'Intro &amp; Setup'!$S$17:$S$31, 0)), "")))</f>
        <v/>
      </c>
      <c r="AG5375" s="10" t="str">
        <f t="shared" si="503"/>
        <v/>
      </c>
    </row>
    <row r="5376" spans="1:33" x14ac:dyDescent="0.25">
      <c r="A5376" s="7"/>
      <c r="B5376" s="66"/>
      <c r="C5376" s="67"/>
      <c r="D5376" s="68"/>
      <c r="E5376" s="68"/>
      <c r="F5376" s="69"/>
      <c r="G5376" s="69"/>
      <c r="H5376" s="70"/>
      <c r="I5376" s="71"/>
      <c r="J5376" s="68"/>
      <c r="K5376" s="68"/>
      <c r="L5376" s="72"/>
      <c r="M5376" s="7"/>
      <c r="N5376" s="10" t="str">
        <f t="shared" si="498"/>
        <v/>
      </c>
      <c r="O5376" s="7"/>
      <c r="P5376" s="22" t="str">
        <f t="shared" si="499"/>
        <v/>
      </c>
      <c r="Q5376" s="7"/>
      <c r="S5376" s="17" t="str">
        <f>IF($B5376="", "", IF(COUNTIF($B$11:$B5376, $B5376)&gt;1, "", $B5376))</f>
        <v/>
      </c>
      <c r="T5376" s="10" t="str">
        <f t="shared" si="500"/>
        <v/>
      </c>
      <c r="U5376" s="13">
        <v>5366</v>
      </c>
      <c r="V5376" s="17" t="str">
        <f t="shared" si="501"/>
        <v/>
      </c>
      <c r="X5376" s="10" t="str">
        <f>IF($F5376="", "", IF($D5376="", 'Intro &amp; Setup'!$Z$32, IFERROR(INDEX('Intro &amp; Setup'!$Z$17:$Z$31, MATCH($D5376, 'Intro &amp; Setup'!$S$17:$S$31, 0)), "")))</f>
        <v/>
      </c>
      <c r="Z5376" s="25" t="str">
        <f t="shared" si="502"/>
        <v/>
      </c>
      <c r="AE5376" s="10" t="str">
        <f>IF($B5376="", "", IF($D5376="", 'Intro &amp; Setup'!$AC$32, IFERROR(INDEX('Intro &amp; Setup'!$AC$17:$AC$31, MATCH($D5376, 'Intro &amp; Setup'!$S$17:$S$31, 0)), "")))</f>
        <v/>
      </c>
      <c r="AG5376" s="10" t="str">
        <f t="shared" si="503"/>
        <v/>
      </c>
    </row>
    <row r="5377" spans="1:33" x14ac:dyDescent="0.25">
      <c r="A5377" s="7"/>
      <c r="B5377" s="66"/>
      <c r="C5377" s="67"/>
      <c r="D5377" s="68"/>
      <c r="E5377" s="68"/>
      <c r="F5377" s="69"/>
      <c r="G5377" s="69"/>
      <c r="H5377" s="70"/>
      <c r="I5377" s="71"/>
      <c r="J5377" s="68"/>
      <c r="K5377" s="68"/>
      <c r="L5377" s="72"/>
      <c r="M5377" s="7"/>
      <c r="N5377" s="10" t="str">
        <f t="shared" si="498"/>
        <v/>
      </c>
      <c r="O5377" s="7"/>
      <c r="P5377" s="22" t="str">
        <f t="shared" si="499"/>
        <v/>
      </c>
      <c r="Q5377" s="7"/>
      <c r="S5377" s="17" t="str">
        <f>IF($B5377="", "", IF(COUNTIF($B$11:$B5377, $B5377)&gt;1, "", $B5377))</f>
        <v/>
      </c>
      <c r="T5377" s="10" t="str">
        <f t="shared" si="500"/>
        <v/>
      </c>
      <c r="U5377" s="13">
        <v>5367</v>
      </c>
      <c r="V5377" s="17" t="str">
        <f t="shared" si="501"/>
        <v/>
      </c>
      <c r="X5377" s="10" t="str">
        <f>IF($F5377="", "", IF($D5377="", 'Intro &amp; Setup'!$Z$32, IFERROR(INDEX('Intro &amp; Setup'!$Z$17:$Z$31, MATCH($D5377, 'Intro &amp; Setup'!$S$17:$S$31, 0)), "")))</f>
        <v/>
      </c>
      <c r="Z5377" s="25" t="str">
        <f t="shared" si="502"/>
        <v/>
      </c>
      <c r="AE5377" s="10" t="str">
        <f>IF($B5377="", "", IF($D5377="", 'Intro &amp; Setup'!$AC$32, IFERROR(INDEX('Intro &amp; Setup'!$AC$17:$AC$31, MATCH($D5377, 'Intro &amp; Setup'!$S$17:$S$31, 0)), "")))</f>
        <v/>
      </c>
      <c r="AG5377" s="10" t="str">
        <f t="shared" si="503"/>
        <v/>
      </c>
    </row>
    <row r="5378" spans="1:33" x14ac:dyDescent="0.25">
      <c r="A5378" s="7"/>
      <c r="B5378" s="66"/>
      <c r="C5378" s="67"/>
      <c r="D5378" s="68"/>
      <c r="E5378" s="68"/>
      <c r="F5378" s="69"/>
      <c r="G5378" s="69"/>
      <c r="H5378" s="70"/>
      <c r="I5378" s="71"/>
      <c r="J5378" s="68"/>
      <c r="K5378" s="68"/>
      <c r="L5378" s="72"/>
      <c r="M5378" s="7"/>
      <c r="N5378" s="10" t="str">
        <f t="shared" si="498"/>
        <v/>
      </c>
      <c r="O5378" s="7"/>
      <c r="P5378" s="22" t="str">
        <f t="shared" si="499"/>
        <v/>
      </c>
      <c r="Q5378" s="7"/>
      <c r="S5378" s="17" t="str">
        <f>IF($B5378="", "", IF(COUNTIF($B$11:$B5378, $B5378)&gt;1, "", $B5378))</f>
        <v/>
      </c>
      <c r="T5378" s="10" t="str">
        <f t="shared" si="500"/>
        <v/>
      </c>
      <c r="U5378" s="13">
        <v>5368</v>
      </c>
      <c r="V5378" s="17" t="str">
        <f t="shared" si="501"/>
        <v/>
      </c>
      <c r="X5378" s="10" t="str">
        <f>IF($F5378="", "", IF($D5378="", 'Intro &amp; Setup'!$Z$32, IFERROR(INDEX('Intro &amp; Setup'!$Z$17:$Z$31, MATCH($D5378, 'Intro &amp; Setup'!$S$17:$S$31, 0)), "")))</f>
        <v/>
      </c>
      <c r="Z5378" s="25" t="str">
        <f t="shared" si="502"/>
        <v/>
      </c>
      <c r="AE5378" s="10" t="str">
        <f>IF($B5378="", "", IF($D5378="", 'Intro &amp; Setup'!$AC$32, IFERROR(INDEX('Intro &amp; Setup'!$AC$17:$AC$31, MATCH($D5378, 'Intro &amp; Setup'!$S$17:$S$31, 0)), "")))</f>
        <v/>
      </c>
      <c r="AG5378" s="10" t="str">
        <f t="shared" si="503"/>
        <v/>
      </c>
    </row>
    <row r="5379" spans="1:33" x14ac:dyDescent="0.25">
      <c r="A5379" s="7"/>
      <c r="B5379" s="66"/>
      <c r="C5379" s="67"/>
      <c r="D5379" s="68"/>
      <c r="E5379" s="68"/>
      <c r="F5379" s="69"/>
      <c r="G5379" s="69"/>
      <c r="H5379" s="70"/>
      <c r="I5379" s="71"/>
      <c r="J5379" s="68"/>
      <c r="K5379" s="68"/>
      <c r="L5379" s="72"/>
      <c r="M5379" s="7"/>
      <c r="N5379" s="10" t="str">
        <f t="shared" si="498"/>
        <v/>
      </c>
      <c r="O5379" s="7"/>
      <c r="P5379" s="22" t="str">
        <f t="shared" si="499"/>
        <v/>
      </c>
      <c r="Q5379" s="7"/>
      <c r="S5379" s="17" t="str">
        <f>IF($B5379="", "", IF(COUNTIF($B$11:$B5379, $B5379)&gt;1, "", $B5379))</f>
        <v/>
      </c>
      <c r="T5379" s="10" t="str">
        <f t="shared" si="500"/>
        <v/>
      </c>
      <c r="U5379" s="13">
        <v>5369</v>
      </c>
      <c r="V5379" s="17" t="str">
        <f t="shared" si="501"/>
        <v/>
      </c>
      <c r="X5379" s="10" t="str">
        <f>IF($F5379="", "", IF($D5379="", 'Intro &amp; Setup'!$Z$32, IFERROR(INDEX('Intro &amp; Setup'!$Z$17:$Z$31, MATCH($D5379, 'Intro &amp; Setup'!$S$17:$S$31, 0)), "")))</f>
        <v/>
      </c>
      <c r="Z5379" s="25" t="str">
        <f t="shared" si="502"/>
        <v/>
      </c>
      <c r="AE5379" s="10" t="str">
        <f>IF($B5379="", "", IF($D5379="", 'Intro &amp; Setup'!$AC$32, IFERROR(INDEX('Intro &amp; Setup'!$AC$17:$AC$31, MATCH($D5379, 'Intro &amp; Setup'!$S$17:$S$31, 0)), "")))</f>
        <v/>
      </c>
      <c r="AG5379" s="10" t="str">
        <f t="shared" si="503"/>
        <v/>
      </c>
    </row>
    <row r="5380" spans="1:33" x14ac:dyDescent="0.25">
      <c r="A5380" s="7"/>
      <c r="B5380" s="66"/>
      <c r="C5380" s="67"/>
      <c r="D5380" s="68"/>
      <c r="E5380" s="68"/>
      <c r="F5380" s="69"/>
      <c r="G5380" s="69"/>
      <c r="H5380" s="70"/>
      <c r="I5380" s="71"/>
      <c r="J5380" s="68"/>
      <c r="K5380" s="68"/>
      <c r="L5380" s="72"/>
      <c r="M5380" s="7"/>
      <c r="N5380" s="10" t="str">
        <f t="shared" si="498"/>
        <v/>
      </c>
      <c r="O5380" s="7"/>
      <c r="P5380" s="22" t="str">
        <f t="shared" si="499"/>
        <v/>
      </c>
      <c r="Q5380" s="7"/>
      <c r="S5380" s="17" t="str">
        <f>IF($B5380="", "", IF(COUNTIF($B$11:$B5380, $B5380)&gt;1, "", $B5380))</f>
        <v/>
      </c>
      <c r="T5380" s="10" t="str">
        <f t="shared" si="500"/>
        <v/>
      </c>
      <c r="U5380" s="13">
        <v>5370</v>
      </c>
      <c r="V5380" s="17" t="str">
        <f t="shared" si="501"/>
        <v/>
      </c>
      <c r="X5380" s="10" t="str">
        <f>IF($F5380="", "", IF($D5380="", 'Intro &amp; Setup'!$Z$32, IFERROR(INDEX('Intro &amp; Setup'!$Z$17:$Z$31, MATCH($D5380, 'Intro &amp; Setup'!$S$17:$S$31, 0)), "")))</f>
        <v/>
      </c>
      <c r="Z5380" s="25" t="str">
        <f t="shared" si="502"/>
        <v/>
      </c>
      <c r="AE5380" s="10" t="str">
        <f>IF($B5380="", "", IF($D5380="", 'Intro &amp; Setup'!$AC$32, IFERROR(INDEX('Intro &amp; Setup'!$AC$17:$AC$31, MATCH($D5380, 'Intro &amp; Setup'!$S$17:$S$31, 0)), "")))</f>
        <v/>
      </c>
      <c r="AG5380" s="10" t="str">
        <f t="shared" si="503"/>
        <v/>
      </c>
    </row>
    <row r="5381" spans="1:33" x14ac:dyDescent="0.25">
      <c r="A5381" s="7"/>
      <c r="B5381" s="66"/>
      <c r="C5381" s="67"/>
      <c r="D5381" s="68"/>
      <c r="E5381" s="68"/>
      <c r="F5381" s="69"/>
      <c r="G5381" s="69"/>
      <c r="H5381" s="70"/>
      <c r="I5381" s="71"/>
      <c r="J5381" s="68"/>
      <c r="K5381" s="68"/>
      <c r="L5381" s="72"/>
      <c r="M5381" s="7"/>
      <c r="N5381" s="10" t="str">
        <f t="shared" si="498"/>
        <v/>
      </c>
      <c r="O5381" s="7"/>
      <c r="P5381" s="22" t="str">
        <f t="shared" si="499"/>
        <v/>
      </c>
      <c r="Q5381" s="7"/>
      <c r="S5381" s="17" t="str">
        <f>IF($B5381="", "", IF(COUNTIF($B$11:$B5381, $B5381)&gt;1, "", $B5381))</f>
        <v/>
      </c>
      <c r="T5381" s="10" t="str">
        <f t="shared" si="500"/>
        <v/>
      </c>
      <c r="U5381" s="13">
        <v>5371</v>
      </c>
      <c r="V5381" s="17" t="str">
        <f t="shared" si="501"/>
        <v/>
      </c>
      <c r="X5381" s="10" t="str">
        <f>IF($F5381="", "", IF($D5381="", 'Intro &amp; Setup'!$Z$32, IFERROR(INDEX('Intro &amp; Setup'!$Z$17:$Z$31, MATCH($D5381, 'Intro &amp; Setup'!$S$17:$S$31, 0)), "")))</f>
        <v/>
      </c>
      <c r="Z5381" s="25" t="str">
        <f t="shared" si="502"/>
        <v/>
      </c>
      <c r="AE5381" s="10" t="str">
        <f>IF($B5381="", "", IF($D5381="", 'Intro &amp; Setup'!$AC$32, IFERROR(INDEX('Intro &amp; Setup'!$AC$17:$AC$31, MATCH($D5381, 'Intro &amp; Setup'!$S$17:$S$31, 0)), "")))</f>
        <v/>
      </c>
      <c r="AG5381" s="10" t="str">
        <f t="shared" si="503"/>
        <v/>
      </c>
    </row>
    <row r="5382" spans="1:33" x14ac:dyDescent="0.25">
      <c r="A5382" s="7"/>
      <c r="B5382" s="66"/>
      <c r="C5382" s="67"/>
      <c r="D5382" s="68"/>
      <c r="E5382" s="68"/>
      <c r="F5382" s="69"/>
      <c r="G5382" s="69"/>
      <c r="H5382" s="70"/>
      <c r="I5382" s="71"/>
      <c r="J5382" s="68"/>
      <c r="K5382" s="68"/>
      <c r="L5382" s="72"/>
      <c r="M5382" s="7"/>
      <c r="N5382" s="10" t="str">
        <f t="shared" si="498"/>
        <v/>
      </c>
      <c r="O5382" s="7"/>
      <c r="P5382" s="22" t="str">
        <f t="shared" si="499"/>
        <v/>
      </c>
      <c r="Q5382" s="7"/>
      <c r="S5382" s="17" t="str">
        <f>IF($B5382="", "", IF(COUNTIF($B$11:$B5382, $B5382)&gt;1, "", $B5382))</f>
        <v/>
      </c>
      <c r="T5382" s="10" t="str">
        <f t="shared" si="500"/>
        <v/>
      </c>
      <c r="U5382" s="13">
        <v>5372</v>
      </c>
      <c r="V5382" s="17" t="str">
        <f t="shared" si="501"/>
        <v/>
      </c>
      <c r="X5382" s="10" t="str">
        <f>IF($F5382="", "", IF($D5382="", 'Intro &amp; Setup'!$Z$32, IFERROR(INDEX('Intro &amp; Setup'!$Z$17:$Z$31, MATCH($D5382, 'Intro &amp; Setup'!$S$17:$S$31, 0)), "")))</f>
        <v/>
      </c>
      <c r="Z5382" s="25" t="str">
        <f t="shared" si="502"/>
        <v/>
      </c>
      <c r="AE5382" s="10" t="str">
        <f>IF($B5382="", "", IF($D5382="", 'Intro &amp; Setup'!$AC$32, IFERROR(INDEX('Intro &amp; Setup'!$AC$17:$AC$31, MATCH($D5382, 'Intro &amp; Setup'!$S$17:$S$31, 0)), "")))</f>
        <v/>
      </c>
      <c r="AG5382" s="10" t="str">
        <f t="shared" si="503"/>
        <v/>
      </c>
    </row>
    <row r="5383" spans="1:33" x14ac:dyDescent="0.25">
      <c r="A5383" s="7"/>
      <c r="B5383" s="66"/>
      <c r="C5383" s="67"/>
      <c r="D5383" s="68"/>
      <c r="E5383" s="68"/>
      <c r="F5383" s="69"/>
      <c r="G5383" s="69"/>
      <c r="H5383" s="70"/>
      <c r="I5383" s="71"/>
      <c r="J5383" s="68"/>
      <c r="K5383" s="68"/>
      <c r="L5383" s="72"/>
      <c r="M5383" s="7"/>
      <c r="N5383" s="10" t="str">
        <f t="shared" si="498"/>
        <v/>
      </c>
      <c r="O5383" s="7"/>
      <c r="P5383" s="22" t="str">
        <f t="shared" si="499"/>
        <v/>
      </c>
      <c r="Q5383" s="7"/>
      <c r="S5383" s="17" t="str">
        <f>IF($B5383="", "", IF(COUNTIF($B$11:$B5383, $B5383)&gt;1, "", $B5383))</f>
        <v/>
      </c>
      <c r="T5383" s="10" t="str">
        <f t="shared" si="500"/>
        <v/>
      </c>
      <c r="U5383" s="13">
        <v>5373</v>
      </c>
      <c r="V5383" s="17" t="str">
        <f t="shared" si="501"/>
        <v/>
      </c>
      <c r="X5383" s="10" t="str">
        <f>IF($F5383="", "", IF($D5383="", 'Intro &amp; Setup'!$Z$32, IFERROR(INDEX('Intro &amp; Setup'!$Z$17:$Z$31, MATCH($D5383, 'Intro &amp; Setup'!$S$17:$S$31, 0)), "")))</f>
        <v/>
      </c>
      <c r="Z5383" s="25" t="str">
        <f t="shared" si="502"/>
        <v/>
      </c>
      <c r="AE5383" s="10" t="str">
        <f>IF($B5383="", "", IF($D5383="", 'Intro &amp; Setup'!$AC$32, IFERROR(INDEX('Intro &amp; Setup'!$AC$17:$AC$31, MATCH($D5383, 'Intro &amp; Setup'!$S$17:$S$31, 0)), "")))</f>
        <v/>
      </c>
      <c r="AG5383" s="10" t="str">
        <f t="shared" si="503"/>
        <v/>
      </c>
    </row>
    <row r="5384" spans="1:33" x14ac:dyDescent="0.25">
      <c r="A5384" s="7"/>
      <c r="B5384" s="66"/>
      <c r="C5384" s="67"/>
      <c r="D5384" s="68"/>
      <c r="E5384" s="68"/>
      <c r="F5384" s="69"/>
      <c r="G5384" s="69"/>
      <c r="H5384" s="70"/>
      <c r="I5384" s="71"/>
      <c r="J5384" s="68"/>
      <c r="K5384" s="68"/>
      <c r="L5384" s="72"/>
      <c r="M5384" s="7"/>
      <c r="N5384" s="10" t="str">
        <f t="shared" si="498"/>
        <v/>
      </c>
      <c r="O5384" s="7"/>
      <c r="P5384" s="22" t="str">
        <f t="shared" si="499"/>
        <v/>
      </c>
      <c r="Q5384" s="7"/>
      <c r="S5384" s="17" t="str">
        <f>IF($B5384="", "", IF(COUNTIF($B$11:$B5384, $B5384)&gt;1, "", $B5384))</f>
        <v/>
      </c>
      <c r="T5384" s="10" t="str">
        <f t="shared" si="500"/>
        <v/>
      </c>
      <c r="U5384" s="13">
        <v>5374</v>
      </c>
      <c r="V5384" s="17" t="str">
        <f t="shared" si="501"/>
        <v/>
      </c>
      <c r="X5384" s="10" t="str">
        <f>IF($F5384="", "", IF($D5384="", 'Intro &amp; Setup'!$Z$32, IFERROR(INDEX('Intro &amp; Setup'!$Z$17:$Z$31, MATCH($D5384, 'Intro &amp; Setup'!$S$17:$S$31, 0)), "")))</f>
        <v/>
      </c>
      <c r="Z5384" s="25" t="str">
        <f t="shared" si="502"/>
        <v/>
      </c>
      <c r="AE5384" s="10" t="str">
        <f>IF($B5384="", "", IF($D5384="", 'Intro &amp; Setup'!$AC$32, IFERROR(INDEX('Intro &amp; Setup'!$AC$17:$AC$31, MATCH($D5384, 'Intro &amp; Setup'!$S$17:$S$31, 0)), "")))</f>
        <v/>
      </c>
      <c r="AG5384" s="10" t="str">
        <f t="shared" si="503"/>
        <v/>
      </c>
    </row>
    <row r="5385" spans="1:33" x14ac:dyDescent="0.25">
      <c r="A5385" s="7"/>
      <c r="B5385" s="66"/>
      <c r="C5385" s="67"/>
      <c r="D5385" s="68"/>
      <c r="E5385" s="68"/>
      <c r="F5385" s="69"/>
      <c r="G5385" s="69"/>
      <c r="H5385" s="70"/>
      <c r="I5385" s="71"/>
      <c r="J5385" s="68"/>
      <c r="K5385" s="68"/>
      <c r="L5385" s="72"/>
      <c r="M5385" s="7"/>
      <c r="N5385" s="10" t="str">
        <f t="shared" si="498"/>
        <v/>
      </c>
      <c r="O5385" s="7"/>
      <c r="P5385" s="22" t="str">
        <f t="shared" si="499"/>
        <v/>
      </c>
      <c r="Q5385" s="7"/>
      <c r="S5385" s="17" t="str">
        <f>IF($B5385="", "", IF(COUNTIF($B$11:$B5385, $B5385)&gt;1, "", $B5385))</f>
        <v/>
      </c>
      <c r="T5385" s="10" t="str">
        <f t="shared" si="500"/>
        <v/>
      </c>
      <c r="U5385" s="13">
        <v>5375</v>
      </c>
      <c r="V5385" s="17" t="str">
        <f t="shared" si="501"/>
        <v/>
      </c>
      <c r="X5385" s="10" t="str">
        <f>IF($F5385="", "", IF($D5385="", 'Intro &amp; Setup'!$Z$32, IFERROR(INDEX('Intro &amp; Setup'!$Z$17:$Z$31, MATCH($D5385, 'Intro &amp; Setup'!$S$17:$S$31, 0)), "")))</f>
        <v/>
      </c>
      <c r="Z5385" s="25" t="str">
        <f t="shared" si="502"/>
        <v/>
      </c>
      <c r="AE5385" s="10" t="str">
        <f>IF($B5385="", "", IF($D5385="", 'Intro &amp; Setup'!$AC$32, IFERROR(INDEX('Intro &amp; Setup'!$AC$17:$AC$31, MATCH($D5385, 'Intro &amp; Setup'!$S$17:$S$31, 0)), "")))</f>
        <v/>
      </c>
      <c r="AG5385" s="10" t="str">
        <f t="shared" si="503"/>
        <v/>
      </c>
    </row>
    <row r="5386" spans="1:33" x14ac:dyDescent="0.25">
      <c r="A5386" s="7"/>
      <c r="B5386" s="66"/>
      <c r="C5386" s="67"/>
      <c r="D5386" s="68"/>
      <c r="E5386" s="68"/>
      <c r="F5386" s="69"/>
      <c r="G5386" s="69"/>
      <c r="H5386" s="70"/>
      <c r="I5386" s="71"/>
      <c r="J5386" s="68"/>
      <c r="K5386" s="68"/>
      <c r="L5386" s="72"/>
      <c r="M5386" s="7"/>
      <c r="N5386" s="10" t="str">
        <f t="shared" si="498"/>
        <v/>
      </c>
      <c r="O5386" s="7"/>
      <c r="P5386" s="22" t="str">
        <f t="shared" si="499"/>
        <v/>
      </c>
      <c r="Q5386" s="7"/>
      <c r="S5386" s="17" t="str">
        <f>IF($B5386="", "", IF(COUNTIF($B$11:$B5386, $B5386)&gt;1, "", $B5386))</f>
        <v/>
      </c>
      <c r="T5386" s="10" t="str">
        <f t="shared" si="500"/>
        <v/>
      </c>
      <c r="U5386" s="13">
        <v>5376</v>
      </c>
      <c r="V5386" s="17" t="str">
        <f t="shared" si="501"/>
        <v/>
      </c>
      <c r="X5386" s="10" t="str">
        <f>IF($F5386="", "", IF($D5386="", 'Intro &amp; Setup'!$Z$32, IFERROR(INDEX('Intro &amp; Setup'!$Z$17:$Z$31, MATCH($D5386, 'Intro &amp; Setup'!$S$17:$S$31, 0)), "")))</f>
        <v/>
      </c>
      <c r="Z5386" s="25" t="str">
        <f t="shared" si="502"/>
        <v/>
      </c>
      <c r="AE5386" s="10" t="str">
        <f>IF($B5386="", "", IF($D5386="", 'Intro &amp; Setup'!$AC$32, IFERROR(INDEX('Intro &amp; Setup'!$AC$17:$AC$31, MATCH($D5386, 'Intro &amp; Setup'!$S$17:$S$31, 0)), "")))</f>
        <v/>
      </c>
      <c r="AG5386" s="10" t="str">
        <f t="shared" si="503"/>
        <v/>
      </c>
    </row>
    <row r="5387" spans="1:33" x14ac:dyDescent="0.25">
      <c r="A5387" s="7"/>
      <c r="B5387" s="66"/>
      <c r="C5387" s="67"/>
      <c r="D5387" s="68"/>
      <c r="E5387" s="68"/>
      <c r="F5387" s="69"/>
      <c r="G5387" s="69"/>
      <c r="H5387" s="70"/>
      <c r="I5387" s="71"/>
      <c r="J5387" s="68"/>
      <c r="K5387" s="68"/>
      <c r="L5387" s="72"/>
      <c r="M5387" s="7"/>
      <c r="N5387" s="10" t="str">
        <f t="shared" si="498"/>
        <v/>
      </c>
      <c r="O5387" s="7"/>
      <c r="P5387" s="22" t="str">
        <f t="shared" si="499"/>
        <v/>
      </c>
      <c r="Q5387" s="7"/>
      <c r="S5387" s="17" t="str">
        <f>IF($B5387="", "", IF(COUNTIF($B$11:$B5387, $B5387)&gt;1, "", $B5387))</f>
        <v/>
      </c>
      <c r="T5387" s="10" t="str">
        <f t="shared" si="500"/>
        <v/>
      </c>
      <c r="U5387" s="13">
        <v>5377</v>
      </c>
      <c r="V5387" s="17" t="str">
        <f t="shared" si="501"/>
        <v/>
      </c>
      <c r="X5387" s="10" t="str">
        <f>IF($F5387="", "", IF($D5387="", 'Intro &amp; Setup'!$Z$32, IFERROR(INDEX('Intro &amp; Setup'!$Z$17:$Z$31, MATCH($D5387, 'Intro &amp; Setup'!$S$17:$S$31, 0)), "")))</f>
        <v/>
      </c>
      <c r="Z5387" s="25" t="str">
        <f t="shared" si="502"/>
        <v/>
      </c>
      <c r="AE5387" s="10" t="str">
        <f>IF($B5387="", "", IF($D5387="", 'Intro &amp; Setup'!$AC$32, IFERROR(INDEX('Intro &amp; Setup'!$AC$17:$AC$31, MATCH($D5387, 'Intro &amp; Setup'!$S$17:$S$31, 0)), "")))</f>
        <v/>
      </c>
      <c r="AG5387" s="10" t="str">
        <f t="shared" si="503"/>
        <v/>
      </c>
    </row>
    <row r="5388" spans="1:33" x14ac:dyDescent="0.25">
      <c r="A5388" s="7"/>
      <c r="B5388" s="66"/>
      <c r="C5388" s="67"/>
      <c r="D5388" s="68"/>
      <c r="E5388" s="68"/>
      <c r="F5388" s="69"/>
      <c r="G5388" s="69"/>
      <c r="H5388" s="70"/>
      <c r="I5388" s="71"/>
      <c r="J5388" s="68"/>
      <c r="K5388" s="68"/>
      <c r="L5388" s="72"/>
      <c r="M5388" s="7"/>
      <c r="N5388" s="10" t="str">
        <f t="shared" ref="N5388:N5451" si="504">IF($Z5388="", "", TEXT($Z5388, "mmm yyyy"))</f>
        <v/>
      </c>
      <c r="O5388" s="7"/>
      <c r="P5388" s="22" t="str">
        <f t="shared" ref="P5388:P5451" si="505">IFERROR(IF($F5388="", "", DATE(YEAR($F5388), MONTH($F5388)+$X5388, DAY($F5388))), "")</f>
        <v/>
      </c>
      <c r="Q5388" s="7"/>
      <c r="S5388" s="17" t="str">
        <f>IF($B5388="", "", IF(COUNTIF($B$11:$B5388, $B5388)&gt;1, "", $B5388))</f>
        <v/>
      </c>
      <c r="T5388" s="10" t="str">
        <f t="shared" ref="T5388:T5451" si="506">IF($S5388="", "", COUNTIF($S$11:$S$8010, "&lt;"&amp;$S5388)+1-$T$8)</f>
        <v/>
      </c>
      <c r="U5388" s="13">
        <v>5378</v>
      </c>
      <c r="V5388" s="17" t="str">
        <f t="shared" ref="V5388:V5451" si="507">IFERROR(INDEX($S$11:$S$8010, MATCH($U5388, $T$11:$T$8010, 0)), "")</f>
        <v/>
      </c>
      <c r="X5388" s="10" t="str">
        <f>IF($F5388="", "", IF($D5388="", 'Intro &amp; Setup'!$Z$32, IFERROR(INDEX('Intro &amp; Setup'!$Z$17:$Z$31, MATCH($D5388, 'Intro &amp; Setup'!$S$17:$S$31, 0)), "")))</f>
        <v/>
      </c>
      <c r="Z5388" s="25" t="str">
        <f t="shared" ref="Z5388:Z5451" si="508">IFERROR(IF($G5388="", "", DATE(YEAR($G5388), MONTH($G5388)+1, 1)), "")</f>
        <v/>
      </c>
      <c r="AE5388" s="10" t="str">
        <f>IF($B5388="", "", IF($D5388="", 'Intro &amp; Setup'!$AC$32, IFERROR(INDEX('Intro &amp; Setup'!$AC$17:$AC$31, MATCH($D5388, 'Intro &amp; Setup'!$S$17:$S$31, 0)), "")))</f>
        <v/>
      </c>
      <c r="AG5388" s="10" t="str">
        <f t="shared" ref="AG5388:AG5451" si="509">IF($G5388="", "", IF($N5388=$U$3, $AG$4, IF($N5388=$U$4, $AG$5, IF($G5388&lt;$T$3, $AG$3, ""))))</f>
        <v/>
      </c>
    </row>
    <row r="5389" spans="1:33" x14ac:dyDescent="0.25">
      <c r="A5389" s="7"/>
      <c r="B5389" s="66"/>
      <c r="C5389" s="67"/>
      <c r="D5389" s="68"/>
      <c r="E5389" s="68"/>
      <c r="F5389" s="69"/>
      <c r="G5389" s="69"/>
      <c r="H5389" s="70"/>
      <c r="I5389" s="71"/>
      <c r="J5389" s="68"/>
      <c r="K5389" s="68"/>
      <c r="L5389" s="72"/>
      <c r="M5389" s="7"/>
      <c r="N5389" s="10" t="str">
        <f t="shared" si="504"/>
        <v/>
      </c>
      <c r="O5389" s="7"/>
      <c r="P5389" s="22" t="str">
        <f t="shared" si="505"/>
        <v/>
      </c>
      <c r="Q5389" s="7"/>
      <c r="S5389" s="17" t="str">
        <f>IF($B5389="", "", IF(COUNTIF($B$11:$B5389, $B5389)&gt;1, "", $B5389))</f>
        <v/>
      </c>
      <c r="T5389" s="10" t="str">
        <f t="shared" si="506"/>
        <v/>
      </c>
      <c r="U5389" s="13">
        <v>5379</v>
      </c>
      <c r="V5389" s="17" t="str">
        <f t="shared" si="507"/>
        <v/>
      </c>
      <c r="X5389" s="10" t="str">
        <f>IF($F5389="", "", IF($D5389="", 'Intro &amp; Setup'!$Z$32, IFERROR(INDEX('Intro &amp; Setup'!$Z$17:$Z$31, MATCH($D5389, 'Intro &amp; Setup'!$S$17:$S$31, 0)), "")))</f>
        <v/>
      </c>
      <c r="Z5389" s="25" t="str">
        <f t="shared" si="508"/>
        <v/>
      </c>
      <c r="AE5389" s="10" t="str">
        <f>IF($B5389="", "", IF($D5389="", 'Intro &amp; Setup'!$AC$32, IFERROR(INDEX('Intro &amp; Setup'!$AC$17:$AC$31, MATCH($D5389, 'Intro &amp; Setup'!$S$17:$S$31, 0)), "")))</f>
        <v/>
      </c>
      <c r="AG5389" s="10" t="str">
        <f t="shared" si="509"/>
        <v/>
      </c>
    </row>
    <row r="5390" spans="1:33" x14ac:dyDescent="0.25">
      <c r="A5390" s="7"/>
      <c r="B5390" s="66"/>
      <c r="C5390" s="67"/>
      <c r="D5390" s="68"/>
      <c r="E5390" s="68"/>
      <c r="F5390" s="69"/>
      <c r="G5390" s="69"/>
      <c r="H5390" s="70"/>
      <c r="I5390" s="71"/>
      <c r="J5390" s="68"/>
      <c r="K5390" s="68"/>
      <c r="L5390" s="72"/>
      <c r="M5390" s="7"/>
      <c r="N5390" s="10" t="str">
        <f t="shared" si="504"/>
        <v/>
      </c>
      <c r="O5390" s="7"/>
      <c r="P5390" s="22" t="str">
        <f t="shared" si="505"/>
        <v/>
      </c>
      <c r="Q5390" s="7"/>
      <c r="S5390" s="17" t="str">
        <f>IF($B5390="", "", IF(COUNTIF($B$11:$B5390, $B5390)&gt;1, "", $B5390))</f>
        <v/>
      </c>
      <c r="T5390" s="10" t="str">
        <f t="shared" si="506"/>
        <v/>
      </c>
      <c r="U5390" s="13">
        <v>5380</v>
      </c>
      <c r="V5390" s="17" t="str">
        <f t="shared" si="507"/>
        <v/>
      </c>
      <c r="X5390" s="10" t="str">
        <f>IF($F5390="", "", IF($D5390="", 'Intro &amp; Setup'!$Z$32, IFERROR(INDEX('Intro &amp; Setup'!$Z$17:$Z$31, MATCH($D5390, 'Intro &amp; Setup'!$S$17:$S$31, 0)), "")))</f>
        <v/>
      </c>
      <c r="Z5390" s="25" t="str">
        <f t="shared" si="508"/>
        <v/>
      </c>
      <c r="AE5390" s="10" t="str">
        <f>IF($B5390="", "", IF($D5390="", 'Intro &amp; Setup'!$AC$32, IFERROR(INDEX('Intro &amp; Setup'!$AC$17:$AC$31, MATCH($D5390, 'Intro &amp; Setup'!$S$17:$S$31, 0)), "")))</f>
        <v/>
      </c>
      <c r="AG5390" s="10" t="str">
        <f t="shared" si="509"/>
        <v/>
      </c>
    </row>
    <row r="5391" spans="1:33" x14ac:dyDescent="0.25">
      <c r="A5391" s="7"/>
      <c r="B5391" s="66"/>
      <c r="C5391" s="67"/>
      <c r="D5391" s="68"/>
      <c r="E5391" s="68"/>
      <c r="F5391" s="69"/>
      <c r="G5391" s="69"/>
      <c r="H5391" s="70"/>
      <c r="I5391" s="71"/>
      <c r="J5391" s="68"/>
      <c r="K5391" s="68"/>
      <c r="L5391" s="72"/>
      <c r="M5391" s="7"/>
      <c r="N5391" s="10" t="str">
        <f t="shared" si="504"/>
        <v/>
      </c>
      <c r="O5391" s="7"/>
      <c r="P5391" s="22" t="str">
        <f t="shared" si="505"/>
        <v/>
      </c>
      <c r="Q5391" s="7"/>
      <c r="S5391" s="17" t="str">
        <f>IF($B5391="", "", IF(COUNTIF($B$11:$B5391, $B5391)&gt;1, "", $B5391))</f>
        <v/>
      </c>
      <c r="T5391" s="10" t="str">
        <f t="shared" si="506"/>
        <v/>
      </c>
      <c r="U5391" s="13">
        <v>5381</v>
      </c>
      <c r="V5391" s="17" t="str">
        <f t="shared" si="507"/>
        <v/>
      </c>
      <c r="X5391" s="10" t="str">
        <f>IF($F5391="", "", IF($D5391="", 'Intro &amp; Setup'!$Z$32, IFERROR(INDEX('Intro &amp; Setup'!$Z$17:$Z$31, MATCH($D5391, 'Intro &amp; Setup'!$S$17:$S$31, 0)), "")))</f>
        <v/>
      </c>
      <c r="Z5391" s="25" t="str">
        <f t="shared" si="508"/>
        <v/>
      </c>
      <c r="AE5391" s="10" t="str">
        <f>IF($B5391="", "", IF($D5391="", 'Intro &amp; Setup'!$AC$32, IFERROR(INDEX('Intro &amp; Setup'!$AC$17:$AC$31, MATCH($D5391, 'Intro &amp; Setup'!$S$17:$S$31, 0)), "")))</f>
        <v/>
      </c>
      <c r="AG5391" s="10" t="str">
        <f t="shared" si="509"/>
        <v/>
      </c>
    </row>
    <row r="5392" spans="1:33" x14ac:dyDescent="0.25">
      <c r="A5392" s="7"/>
      <c r="B5392" s="66"/>
      <c r="C5392" s="67"/>
      <c r="D5392" s="68"/>
      <c r="E5392" s="68"/>
      <c r="F5392" s="69"/>
      <c r="G5392" s="69"/>
      <c r="H5392" s="70"/>
      <c r="I5392" s="71"/>
      <c r="J5392" s="68"/>
      <c r="K5392" s="68"/>
      <c r="L5392" s="72"/>
      <c r="M5392" s="7"/>
      <c r="N5392" s="10" t="str">
        <f t="shared" si="504"/>
        <v/>
      </c>
      <c r="O5392" s="7"/>
      <c r="P5392" s="22" t="str">
        <f t="shared" si="505"/>
        <v/>
      </c>
      <c r="Q5392" s="7"/>
      <c r="S5392" s="17" t="str">
        <f>IF($B5392="", "", IF(COUNTIF($B$11:$B5392, $B5392)&gt;1, "", $B5392))</f>
        <v/>
      </c>
      <c r="T5392" s="10" t="str">
        <f t="shared" si="506"/>
        <v/>
      </c>
      <c r="U5392" s="13">
        <v>5382</v>
      </c>
      <c r="V5392" s="17" t="str">
        <f t="shared" si="507"/>
        <v/>
      </c>
      <c r="X5392" s="10" t="str">
        <f>IF($F5392="", "", IF($D5392="", 'Intro &amp; Setup'!$Z$32, IFERROR(INDEX('Intro &amp; Setup'!$Z$17:$Z$31, MATCH($D5392, 'Intro &amp; Setup'!$S$17:$S$31, 0)), "")))</f>
        <v/>
      </c>
      <c r="Z5392" s="25" t="str">
        <f t="shared" si="508"/>
        <v/>
      </c>
      <c r="AE5392" s="10" t="str">
        <f>IF($B5392="", "", IF($D5392="", 'Intro &amp; Setup'!$AC$32, IFERROR(INDEX('Intro &amp; Setup'!$AC$17:$AC$31, MATCH($D5392, 'Intro &amp; Setup'!$S$17:$S$31, 0)), "")))</f>
        <v/>
      </c>
      <c r="AG5392" s="10" t="str">
        <f t="shared" si="509"/>
        <v/>
      </c>
    </row>
    <row r="5393" spans="1:33" x14ac:dyDescent="0.25">
      <c r="A5393" s="7"/>
      <c r="B5393" s="66"/>
      <c r="C5393" s="67"/>
      <c r="D5393" s="68"/>
      <c r="E5393" s="68"/>
      <c r="F5393" s="69"/>
      <c r="G5393" s="69"/>
      <c r="H5393" s="70"/>
      <c r="I5393" s="71"/>
      <c r="J5393" s="68"/>
      <c r="K5393" s="68"/>
      <c r="L5393" s="72"/>
      <c r="M5393" s="7"/>
      <c r="N5393" s="10" t="str">
        <f t="shared" si="504"/>
        <v/>
      </c>
      <c r="O5393" s="7"/>
      <c r="P5393" s="22" t="str">
        <f t="shared" si="505"/>
        <v/>
      </c>
      <c r="Q5393" s="7"/>
      <c r="S5393" s="17" t="str">
        <f>IF($B5393="", "", IF(COUNTIF($B$11:$B5393, $B5393)&gt;1, "", $B5393))</f>
        <v/>
      </c>
      <c r="T5393" s="10" t="str">
        <f t="shared" si="506"/>
        <v/>
      </c>
      <c r="U5393" s="13">
        <v>5383</v>
      </c>
      <c r="V5393" s="17" t="str">
        <f t="shared" si="507"/>
        <v/>
      </c>
      <c r="X5393" s="10" t="str">
        <f>IF($F5393="", "", IF($D5393="", 'Intro &amp; Setup'!$Z$32, IFERROR(INDEX('Intro &amp; Setup'!$Z$17:$Z$31, MATCH($D5393, 'Intro &amp; Setup'!$S$17:$S$31, 0)), "")))</f>
        <v/>
      </c>
      <c r="Z5393" s="25" t="str">
        <f t="shared" si="508"/>
        <v/>
      </c>
      <c r="AE5393" s="10" t="str">
        <f>IF($B5393="", "", IF($D5393="", 'Intro &amp; Setup'!$AC$32, IFERROR(INDEX('Intro &amp; Setup'!$AC$17:$AC$31, MATCH($D5393, 'Intro &amp; Setup'!$S$17:$S$31, 0)), "")))</f>
        <v/>
      </c>
      <c r="AG5393" s="10" t="str">
        <f t="shared" si="509"/>
        <v/>
      </c>
    </row>
    <row r="5394" spans="1:33" x14ac:dyDescent="0.25">
      <c r="A5394" s="7"/>
      <c r="B5394" s="66"/>
      <c r="C5394" s="67"/>
      <c r="D5394" s="68"/>
      <c r="E5394" s="68"/>
      <c r="F5394" s="69"/>
      <c r="G5394" s="69"/>
      <c r="H5394" s="70"/>
      <c r="I5394" s="71"/>
      <c r="J5394" s="68"/>
      <c r="K5394" s="68"/>
      <c r="L5394" s="72"/>
      <c r="M5394" s="7"/>
      <c r="N5394" s="10" t="str">
        <f t="shared" si="504"/>
        <v/>
      </c>
      <c r="O5394" s="7"/>
      <c r="P5394" s="22" t="str">
        <f t="shared" si="505"/>
        <v/>
      </c>
      <c r="Q5394" s="7"/>
      <c r="S5394" s="17" t="str">
        <f>IF($B5394="", "", IF(COUNTIF($B$11:$B5394, $B5394)&gt;1, "", $B5394))</f>
        <v/>
      </c>
      <c r="T5394" s="10" t="str">
        <f t="shared" si="506"/>
        <v/>
      </c>
      <c r="U5394" s="13">
        <v>5384</v>
      </c>
      <c r="V5394" s="17" t="str">
        <f t="shared" si="507"/>
        <v/>
      </c>
      <c r="X5394" s="10" t="str">
        <f>IF($F5394="", "", IF($D5394="", 'Intro &amp; Setup'!$Z$32, IFERROR(INDEX('Intro &amp; Setup'!$Z$17:$Z$31, MATCH($D5394, 'Intro &amp; Setup'!$S$17:$S$31, 0)), "")))</f>
        <v/>
      </c>
      <c r="Z5394" s="25" t="str">
        <f t="shared" si="508"/>
        <v/>
      </c>
      <c r="AE5394" s="10" t="str">
        <f>IF($B5394="", "", IF($D5394="", 'Intro &amp; Setup'!$AC$32, IFERROR(INDEX('Intro &amp; Setup'!$AC$17:$AC$31, MATCH($D5394, 'Intro &amp; Setup'!$S$17:$S$31, 0)), "")))</f>
        <v/>
      </c>
      <c r="AG5394" s="10" t="str">
        <f t="shared" si="509"/>
        <v/>
      </c>
    </row>
    <row r="5395" spans="1:33" x14ac:dyDescent="0.25">
      <c r="A5395" s="7"/>
      <c r="B5395" s="66"/>
      <c r="C5395" s="67"/>
      <c r="D5395" s="68"/>
      <c r="E5395" s="68"/>
      <c r="F5395" s="69"/>
      <c r="G5395" s="69"/>
      <c r="H5395" s="70"/>
      <c r="I5395" s="71"/>
      <c r="J5395" s="68"/>
      <c r="K5395" s="68"/>
      <c r="L5395" s="72"/>
      <c r="M5395" s="7"/>
      <c r="N5395" s="10" t="str">
        <f t="shared" si="504"/>
        <v/>
      </c>
      <c r="O5395" s="7"/>
      <c r="P5395" s="22" t="str">
        <f t="shared" si="505"/>
        <v/>
      </c>
      <c r="Q5395" s="7"/>
      <c r="S5395" s="17" t="str">
        <f>IF($B5395="", "", IF(COUNTIF($B$11:$B5395, $B5395)&gt;1, "", $B5395))</f>
        <v/>
      </c>
      <c r="T5395" s="10" t="str">
        <f t="shared" si="506"/>
        <v/>
      </c>
      <c r="U5395" s="13">
        <v>5385</v>
      </c>
      <c r="V5395" s="17" t="str">
        <f t="shared" si="507"/>
        <v/>
      </c>
      <c r="X5395" s="10" t="str">
        <f>IF($F5395="", "", IF($D5395="", 'Intro &amp; Setup'!$Z$32, IFERROR(INDEX('Intro &amp; Setup'!$Z$17:$Z$31, MATCH($D5395, 'Intro &amp; Setup'!$S$17:$S$31, 0)), "")))</f>
        <v/>
      </c>
      <c r="Z5395" s="25" t="str">
        <f t="shared" si="508"/>
        <v/>
      </c>
      <c r="AE5395" s="10" t="str">
        <f>IF($B5395="", "", IF($D5395="", 'Intro &amp; Setup'!$AC$32, IFERROR(INDEX('Intro &amp; Setup'!$AC$17:$AC$31, MATCH($D5395, 'Intro &amp; Setup'!$S$17:$S$31, 0)), "")))</f>
        <v/>
      </c>
      <c r="AG5395" s="10" t="str">
        <f t="shared" si="509"/>
        <v/>
      </c>
    </row>
    <row r="5396" spans="1:33" x14ac:dyDescent="0.25">
      <c r="A5396" s="7"/>
      <c r="B5396" s="66"/>
      <c r="C5396" s="67"/>
      <c r="D5396" s="68"/>
      <c r="E5396" s="68"/>
      <c r="F5396" s="69"/>
      <c r="G5396" s="69"/>
      <c r="H5396" s="70"/>
      <c r="I5396" s="71"/>
      <c r="J5396" s="68"/>
      <c r="K5396" s="68"/>
      <c r="L5396" s="72"/>
      <c r="M5396" s="7"/>
      <c r="N5396" s="10" t="str">
        <f t="shared" si="504"/>
        <v/>
      </c>
      <c r="O5396" s="7"/>
      <c r="P5396" s="22" t="str">
        <f t="shared" si="505"/>
        <v/>
      </c>
      <c r="Q5396" s="7"/>
      <c r="S5396" s="17" t="str">
        <f>IF($B5396="", "", IF(COUNTIF($B$11:$B5396, $B5396)&gt;1, "", $B5396))</f>
        <v/>
      </c>
      <c r="T5396" s="10" t="str">
        <f t="shared" si="506"/>
        <v/>
      </c>
      <c r="U5396" s="13">
        <v>5386</v>
      </c>
      <c r="V5396" s="17" t="str">
        <f t="shared" si="507"/>
        <v/>
      </c>
      <c r="X5396" s="10" t="str">
        <f>IF($F5396="", "", IF($D5396="", 'Intro &amp; Setup'!$Z$32, IFERROR(INDEX('Intro &amp; Setup'!$Z$17:$Z$31, MATCH($D5396, 'Intro &amp; Setup'!$S$17:$S$31, 0)), "")))</f>
        <v/>
      </c>
      <c r="Z5396" s="25" t="str">
        <f t="shared" si="508"/>
        <v/>
      </c>
      <c r="AE5396" s="10" t="str">
        <f>IF($B5396="", "", IF($D5396="", 'Intro &amp; Setup'!$AC$32, IFERROR(INDEX('Intro &amp; Setup'!$AC$17:$AC$31, MATCH($D5396, 'Intro &amp; Setup'!$S$17:$S$31, 0)), "")))</f>
        <v/>
      </c>
      <c r="AG5396" s="10" t="str">
        <f t="shared" si="509"/>
        <v/>
      </c>
    </row>
    <row r="5397" spans="1:33" x14ac:dyDescent="0.25">
      <c r="A5397" s="7"/>
      <c r="B5397" s="66"/>
      <c r="C5397" s="67"/>
      <c r="D5397" s="68"/>
      <c r="E5397" s="68"/>
      <c r="F5397" s="69"/>
      <c r="G5397" s="69"/>
      <c r="H5397" s="70"/>
      <c r="I5397" s="71"/>
      <c r="J5397" s="68"/>
      <c r="K5397" s="68"/>
      <c r="L5397" s="72"/>
      <c r="M5397" s="7"/>
      <c r="N5397" s="10" t="str">
        <f t="shared" si="504"/>
        <v/>
      </c>
      <c r="O5397" s="7"/>
      <c r="P5397" s="22" t="str">
        <f t="shared" si="505"/>
        <v/>
      </c>
      <c r="Q5397" s="7"/>
      <c r="S5397" s="17" t="str">
        <f>IF($B5397="", "", IF(COUNTIF($B$11:$B5397, $B5397)&gt;1, "", $B5397))</f>
        <v/>
      </c>
      <c r="T5397" s="10" t="str">
        <f t="shared" si="506"/>
        <v/>
      </c>
      <c r="U5397" s="13">
        <v>5387</v>
      </c>
      <c r="V5397" s="17" t="str">
        <f t="shared" si="507"/>
        <v/>
      </c>
      <c r="X5397" s="10" t="str">
        <f>IF($F5397="", "", IF($D5397="", 'Intro &amp; Setup'!$Z$32, IFERROR(INDEX('Intro &amp; Setup'!$Z$17:$Z$31, MATCH($D5397, 'Intro &amp; Setup'!$S$17:$S$31, 0)), "")))</f>
        <v/>
      </c>
      <c r="Z5397" s="25" t="str">
        <f t="shared" si="508"/>
        <v/>
      </c>
      <c r="AE5397" s="10" t="str">
        <f>IF($B5397="", "", IF($D5397="", 'Intro &amp; Setup'!$AC$32, IFERROR(INDEX('Intro &amp; Setup'!$AC$17:$AC$31, MATCH($D5397, 'Intro &amp; Setup'!$S$17:$S$31, 0)), "")))</f>
        <v/>
      </c>
      <c r="AG5397" s="10" t="str">
        <f t="shared" si="509"/>
        <v/>
      </c>
    </row>
    <row r="5398" spans="1:33" x14ac:dyDescent="0.25">
      <c r="A5398" s="7"/>
      <c r="B5398" s="66"/>
      <c r="C5398" s="67"/>
      <c r="D5398" s="68"/>
      <c r="E5398" s="68"/>
      <c r="F5398" s="69"/>
      <c r="G5398" s="69"/>
      <c r="H5398" s="70"/>
      <c r="I5398" s="71"/>
      <c r="J5398" s="68"/>
      <c r="K5398" s="68"/>
      <c r="L5398" s="72"/>
      <c r="M5398" s="7"/>
      <c r="N5398" s="10" t="str">
        <f t="shared" si="504"/>
        <v/>
      </c>
      <c r="O5398" s="7"/>
      <c r="P5398" s="22" t="str">
        <f t="shared" si="505"/>
        <v/>
      </c>
      <c r="Q5398" s="7"/>
      <c r="S5398" s="17" t="str">
        <f>IF($B5398="", "", IF(COUNTIF($B$11:$B5398, $B5398)&gt;1, "", $B5398))</f>
        <v/>
      </c>
      <c r="T5398" s="10" t="str">
        <f t="shared" si="506"/>
        <v/>
      </c>
      <c r="U5398" s="13">
        <v>5388</v>
      </c>
      <c r="V5398" s="17" t="str">
        <f t="shared" si="507"/>
        <v/>
      </c>
      <c r="X5398" s="10" t="str">
        <f>IF($F5398="", "", IF($D5398="", 'Intro &amp; Setup'!$Z$32, IFERROR(INDEX('Intro &amp; Setup'!$Z$17:$Z$31, MATCH($D5398, 'Intro &amp; Setup'!$S$17:$S$31, 0)), "")))</f>
        <v/>
      </c>
      <c r="Z5398" s="25" t="str">
        <f t="shared" si="508"/>
        <v/>
      </c>
      <c r="AE5398" s="10" t="str">
        <f>IF($B5398="", "", IF($D5398="", 'Intro &amp; Setup'!$AC$32, IFERROR(INDEX('Intro &amp; Setup'!$AC$17:$AC$31, MATCH($D5398, 'Intro &amp; Setup'!$S$17:$S$31, 0)), "")))</f>
        <v/>
      </c>
      <c r="AG5398" s="10" t="str">
        <f t="shared" si="509"/>
        <v/>
      </c>
    </row>
    <row r="5399" spans="1:33" x14ac:dyDescent="0.25">
      <c r="A5399" s="7"/>
      <c r="B5399" s="66"/>
      <c r="C5399" s="67"/>
      <c r="D5399" s="68"/>
      <c r="E5399" s="68"/>
      <c r="F5399" s="69"/>
      <c r="G5399" s="69"/>
      <c r="H5399" s="70"/>
      <c r="I5399" s="71"/>
      <c r="J5399" s="68"/>
      <c r="K5399" s="68"/>
      <c r="L5399" s="72"/>
      <c r="M5399" s="7"/>
      <c r="N5399" s="10" t="str">
        <f t="shared" si="504"/>
        <v/>
      </c>
      <c r="O5399" s="7"/>
      <c r="P5399" s="22" t="str">
        <f t="shared" si="505"/>
        <v/>
      </c>
      <c r="Q5399" s="7"/>
      <c r="S5399" s="17" t="str">
        <f>IF($B5399="", "", IF(COUNTIF($B$11:$B5399, $B5399)&gt;1, "", $B5399))</f>
        <v/>
      </c>
      <c r="T5399" s="10" t="str">
        <f t="shared" si="506"/>
        <v/>
      </c>
      <c r="U5399" s="13">
        <v>5389</v>
      </c>
      <c r="V5399" s="17" t="str">
        <f t="shared" si="507"/>
        <v/>
      </c>
      <c r="X5399" s="10" t="str">
        <f>IF($F5399="", "", IF($D5399="", 'Intro &amp; Setup'!$Z$32, IFERROR(INDEX('Intro &amp; Setup'!$Z$17:$Z$31, MATCH($D5399, 'Intro &amp; Setup'!$S$17:$S$31, 0)), "")))</f>
        <v/>
      </c>
      <c r="Z5399" s="25" t="str">
        <f t="shared" si="508"/>
        <v/>
      </c>
      <c r="AE5399" s="10" t="str">
        <f>IF($B5399="", "", IF($D5399="", 'Intro &amp; Setup'!$AC$32, IFERROR(INDEX('Intro &amp; Setup'!$AC$17:$AC$31, MATCH($D5399, 'Intro &amp; Setup'!$S$17:$S$31, 0)), "")))</f>
        <v/>
      </c>
      <c r="AG5399" s="10" t="str">
        <f t="shared" si="509"/>
        <v/>
      </c>
    </row>
    <row r="5400" spans="1:33" x14ac:dyDescent="0.25">
      <c r="A5400" s="7"/>
      <c r="B5400" s="66"/>
      <c r="C5400" s="67"/>
      <c r="D5400" s="68"/>
      <c r="E5400" s="68"/>
      <c r="F5400" s="69"/>
      <c r="G5400" s="69"/>
      <c r="H5400" s="70"/>
      <c r="I5400" s="71"/>
      <c r="J5400" s="68"/>
      <c r="K5400" s="68"/>
      <c r="L5400" s="72"/>
      <c r="M5400" s="7"/>
      <c r="N5400" s="10" t="str">
        <f t="shared" si="504"/>
        <v/>
      </c>
      <c r="O5400" s="7"/>
      <c r="P5400" s="22" t="str">
        <f t="shared" si="505"/>
        <v/>
      </c>
      <c r="Q5400" s="7"/>
      <c r="S5400" s="17" t="str">
        <f>IF($B5400="", "", IF(COUNTIF($B$11:$B5400, $B5400)&gt;1, "", $B5400))</f>
        <v/>
      </c>
      <c r="T5400" s="10" t="str">
        <f t="shared" si="506"/>
        <v/>
      </c>
      <c r="U5400" s="13">
        <v>5390</v>
      </c>
      <c r="V5400" s="17" t="str">
        <f t="shared" si="507"/>
        <v/>
      </c>
      <c r="X5400" s="10" t="str">
        <f>IF($F5400="", "", IF($D5400="", 'Intro &amp; Setup'!$Z$32, IFERROR(INDEX('Intro &amp; Setup'!$Z$17:$Z$31, MATCH($D5400, 'Intro &amp; Setup'!$S$17:$S$31, 0)), "")))</f>
        <v/>
      </c>
      <c r="Z5400" s="25" t="str">
        <f t="shared" si="508"/>
        <v/>
      </c>
      <c r="AE5400" s="10" t="str">
        <f>IF($B5400="", "", IF($D5400="", 'Intro &amp; Setup'!$AC$32, IFERROR(INDEX('Intro &amp; Setup'!$AC$17:$AC$31, MATCH($D5400, 'Intro &amp; Setup'!$S$17:$S$31, 0)), "")))</f>
        <v/>
      </c>
      <c r="AG5400" s="10" t="str">
        <f t="shared" si="509"/>
        <v/>
      </c>
    </row>
    <row r="5401" spans="1:33" x14ac:dyDescent="0.25">
      <c r="A5401" s="7"/>
      <c r="B5401" s="66"/>
      <c r="C5401" s="67"/>
      <c r="D5401" s="68"/>
      <c r="E5401" s="68"/>
      <c r="F5401" s="69"/>
      <c r="G5401" s="69"/>
      <c r="H5401" s="70"/>
      <c r="I5401" s="71"/>
      <c r="J5401" s="68"/>
      <c r="K5401" s="68"/>
      <c r="L5401" s="72"/>
      <c r="M5401" s="7"/>
      <c r="N5401" s="10" t="str">
        <f t="shared" si="504"/>
        <v/>
      </c>
      <c r="O5401" s="7"/>
      <c r="P5401" s="22" t="str">
        <f t="shared" si="505"/>
        <v/>
      </c>
      <c r="Q5401" s="7"/>
      <c r="S5401" s="17" t="str">
        <f>IF($B5401="", "", IF(COUNTIF($B$11:$B5401, $B5401)&gt;1, "", $B5401))</f>
        <v/>
      </c>
      <c r="T5401" s="10" t="str">
        <f t="shared" si="506"/>
        <v/>
      </c>
      <c r="U5401" s="13">
        <v>5391</v>
      </c>
      <c r="V5401" s="17" t="str">
        <f t="shared" si="507"/>
        <v/>
      </c>
      <c r="X5401" s="10" t="str">
        <f>IF($F5401="", "", IF($D5401="", 'Intro &amp; Setup'!$Z$32, IFERROR(INDEX('Intro &amp; Setup'!$Z$17:$Z$31, MATCH($D5401, 'Intro &amp; Setup'!$S$17:$S$31, 0)), "")))</f>
        <v/>
      </c>
      <c r="Z5401" s="25" t="str">
        <f t="shared" si="508"/>
        <v/>
      </c>
      <c r="AE5401" s="10" t="str">
        <f>IF($B5401="", "", IF($D5401="", 'Intro &amp; Setup'!$AC$32, IFERROR(INDEX('Intro &amp; Setup'!$AC$17:$AC$31, MATCH($D5401, 'Intro &amp; Setup'!$S$17:$S$31, 0)), "")))</f>
        <v/>
      </c>
      <c r="AG5401" s="10" t="str">
        <f t="shared" si="509"/>
        <v/>
      </c>
    </row>
    <row r="5402" spans="1:33" x14ac:dyDescent="0.25">
      <c r="A5402" s="7"/>
      <c r="B5402" s="66"/>
      <c r="C5402" s="67"/>
      <c r="D5402" s="68"/>
      <c r="E5402" s="68"/>
      <c r="F5402" s="69"/>
      <c r="G5402" s="69"/>
      <c r="H5402" s="70"/>
      <c r="I5402" s="71"/>
      <c r="J5402" s="68"/>
      <c r="K5402" s="68"/>
      <c r="L5402" s="72"/>
      <c r="M5402" s="7"/>
      <c r="N5402" s="10" t="str">
        <f t="shared" si="504"/>
        <v/>
      </c>
      <c r="O5402" s="7"/>
      <c r="P5402" s="22" t="str">
        <f t="shared" si="505"/>
        <v/>
      </c>
      <c r="Q5402" s="7"/>
      <c r="S5402" s="17" t="str">
        <f>IF($B5402="", "", IF(COUNTIF($B$11:$B5402, $B5402)&gt;1, "", $B5402))</f>
        <v/>
      </c>
      <c r="T5402" s="10" t="str">
        <f t="shared" si="506"/>
        <v/>
      </c>
      <c r="U5402" s="13">
        <v>5392</v>
      </c>
      <c r="V5402" s="17" t="str">
        <f t="shared" si="507"/>
        <v/>
      </c>
      <c r="X5402" s="10" t="str">
        <f>IF($F5402="", "", IF($D5402="", 'Intro &amp; Setup'!$Z$32, IFERROR(INDEX('Intro &amp; Setup'!$Z$17:$Z$31, MATCH($D5402, 'Intro &amp; Setup'!$S$17:$S$31, 0)), "")))</f>
        <v/>
      </c>
      <c r="Z5402" s="25" t="str">
        <f t="shared" si="508"/>
        <v/>
      </c>
      <c r="AE5402" s="10" t="str">
        <f>IF($B5402="", "", IF($D5402="", 'Intro &amp; Setup'!$AC$32, IFERROR(INDEX('Intro &amp; Setup'!$AC$17:$AC$31, MATCH($D5402, 'Intro &amp; Setup'!$S$17:$S$31, 0)), "")))</f>
        <v/>
      </c>
      <c r="AG5402" s="10" t="str">
        <f t="shared" si="509"/>
        <v/>
      </c>
    </row>
    <row r="5403" spans="1:33" x14ac:dyDescent="0.25">
      <c r="A5403" s="7"/>
      <c r="B5403" s="66"/>
      <c r="C5403" s="67"/>
      <c r="D5403" s="68"/>
      <c r="E5403" s="68"/>
      <c r="F5403" s="69"/>
      <c r="G5403" s="69"/>
      <c r="H5403" s="70"/>
      <c r="I5403" s="71"/>
      <c r="J5403" s="68"/>
      <c r="K5403" s="68"/>
      <c r="L5403" s="72"/>
      <c r="M5403" s="7"/>
      <c r="N5403" s="10" t="str">
        <f t="shared" si="504"/>
        <v/>
      </c>
      <c r="O5403" s="7"/>
      <c r="P5403" s="22" t="str">
        <f t="shared" si="505"/>
        <v/>
      </c>
      <c r="Q5403" s="7"/>
      <c r="S5403" s="17" t="str">
        <f>IF($B5403="", "", IF(COUNTIF($B$11:$B5403, $B5403)&gt;1, "", $B5403))</f>
        <v/>
      </c>
      <c r="T5403" s="10" t="str">
        <f t="shared" si="506"/>
        <v/>
      </c>
      <c r="U5403" s="13">
        <v>5393</v>
      </c>
      <c r="V5403" s="17" t="str">
        <f t="shared" si="507"/>
        <v/>
      </c>
      <c r="X5403" s="10" t="str">
        <f>IF($F5403="", "", IF($D5403="", 'Intro &amp; Setup'!$Z$32, IFERROR(INDEX('Intro &amp; Setup'!$Z$17:$Z$31, MATCH($D5403, 'Intro &amp; Setup'!$S$17:$S$31, 0)), "")))</f>
        <v/>
      </c>
      <c r="Z5403" s="25" t="str">
        <f t="shared" si="508"/>
        <v/>
      </c>
      <c r="AE5403" s="10" t="str">
        <f>IF($B5403="", "", IF($D5403="", 'Intro &amp; Setup'!$AC$32, IFERROR(INDEX('Intro &amp; Setup'!$AC$17:$AC$31, MATCH($D5403, 'Intro &amp; Setup'!$S$17:$S$31, 0)), "")))</f>
        <v/>
      </c>
      <c r="AG5403" s="10" t="str">
        <f t="shared" si="509"/>
        <v/>
      </c>
    </row>
    <row r="5404" spans="1:33" x14ac:dyDescent="0.25">
      <c r="A5404" s="7"/>
      <c r="B5404" s="66"/>
      <c r="C5404" s="67"/>
      <c r="D5404" s="68"/>
      <c r="E5404" s="68"/>
      <c r="F5404" s="69"/>
      <c r="G5404" s="69"/>
      <c r="H5404" s="70"/>
      <c r="I5404" s="71"/>
      <c r="J5404" s="68"/>
      <c r="K5404" s="68"/>
      <c r="L5404" s="72"/>
      <c r="M5404" s="7"/>
      <c r="N5404" s="10" t="str">
        <f t="shared" si="504"/>
        <v/>
      </c>
      <c r="O5404" s="7"/>
      <c r="P5404" s="22" t="str">
        <f t="shared" si="505"/>
        <v/>
      </c>
      <c r="Q5404" s="7"/>
      <c r="S5404" s="17" t="str">
        <f>IF($B5404="", "", IF(COUNTIF($B$11:$B5404, $B5404)&gt;1, "", $B5404))</f>
        <v/>
      </c>
      <c r="T5404" s="10" t="str">
        <f t="shared" si="506"/>
        <v/>
      </c>
      <c r="U5404" s="13">
        <v>5394</v>
      </c>
      <c r="V5404" s="17" t="str">
        <f t="shared" si="507"/>
        <v/>
      </c>
      <c r="X5404" s="10" t="str">
        <f>IF($F5404="", "", IF($D5404="", 'Intro &amp; Setup'!$Z$32, IFERROR(INDEX('Intro &amp; Setup'!$Z$17:$Z$31, MATCH($D5404, 'Intro &amp; Setup'!$S$17:$S$31, 0)), "")))</f>
        <v/>
      </c>
      <c r="Z5404" s="25" t="str">
        <f t="shared" si="508"/>
        <v/>
      </c>
      <c r="AE5404" s="10" t="str">
        <f>IF($B5404="", "", IF($D5404="", 'Intro &amp; Setup'!$AC$32, IFERROR(INDEX('Intro &amp; Setup'!$AC$17:$AC$31, MATCH($D5404, 'Intro &amp; Setup'!$S$17:$S$31, 0)), "")))</f>
        <v/>
      </c>
      <c r="AG5404" s="10" t="str">
        <f t="shared" si="509"/>
        <v/>
      </c>
    </row>
    <row r="5405" spans="1:33" x14ac:dyDescent="0.25">
      <c r="A5405" s="7"/>
      <c r="B5405" s="66"/>
      <c r="C5405" s="67"/>
      <c r="D5405" s="68"/>
      <c r="E5405" s="68"/>
      <c r="F5405" s="69"/>
      <c r="G5405" s="69"/>
      <c r="H5405" s="70"/>
      <c r="I5405" s="71"/>
      <c r="J5405" s="68"/>
      <c r="K5405" s="68"/>
      <c r="L5405" s="72"/>
      <c r="M5405" s="7"/>
      <c r="N5405" s="10" t="str">
        <f t="shared" si="504"/>
        <v/>
      </c>
      <c r="O5405" s="7"/>
      <c r="P5405" s="22" t="str">
        <f t="shared" si="505"/>
        <v/>
      </c>
      <c r="Q5405" s="7"/>
      <c r="S5405" s="17" t="str">
        <f>IF($B5405="", "", IF(COUNTIF($B$11:$B5405, $B5405)&gt;1, "", $B5405))</f>
        <v/>
      </c>
      <c r="T5405" s="10" t="str">
        <f t="shared" si="506"/>
        <v/>
      </c>
      <c r="U5405" s="13">
        <v>5395</v>
      </c>
      <c r="V5405" s="17" t="str">
        <f t="shared" si="507"/>
        <v/>
      </c>
      <c r="X5405" s="10" t="str">
        <f>IF($F5405="", "", IF($D5405="", 'Intro &amp; Setup'!$Z$32, IFERROR(INDEX('Intro &amp; Setup'!$Z$17:$Z$31, MATCH($D5405, 'Intro &amp; Setup'!$S$17:$S$31, 0)), "")))</f>
        <v/>
      </c>
      <c r="Z5405" s="25" t="str">
        <f t="shared" si="508"/>
        <v/>
      </c>
      <c r="AE5405" s="10" t="str">
        <f>IF($B5405="", "", IF($D5405="", 'Intro &amp; Setup'!$AC$32, IFERROR(INDEX('Intro &amp; Setup'!$AC$17:$AC$31, MATCH($D5405, 'Intro &amp; Setup'!$S$17:$S$31, 0)), "")))</f>
        <v/>
      </c>
      <c r="AG5405" s="10" t="str">
        <f t="shared" si="509"/>
        <v/>
      </c>
    </row>
    <row r="5406" spans="1:33" x14ac:dyDescent="0.25">
      <c r="A5406" s="7"/>
      <c r="B5406" s="66"/>
      <c r="C5406" s="67"/>
      <c r="D5406" s="68"/>
      <c r="E5406" s="68"/>
      <c r="F5406" s="69"/>
      <c r="G5406" s="69"/>
      <c r="H5406" s="70"/>
      <c r="I5406" s="71"/>
      <c r="J5406" s="68"/>
      <c r="K5406" s="68"/>
      <c r="L5406" s="72"/>
      <c r="M5406" s="7"/>
      <c r="N5406" s="10" t="str">
        <f t="shared" si="504"/>
        <v/>
      </c>
      <c r="O5406" s="7"/>
      <c r="P5406" s="22" t="str">
        <f t="shared" si="505"/>
        <v/>
      </c>
      <c r="Q5406" s="7"/>
      <c r="S5406" s="17" t="str">
        <f>IF($B5406="", "", IF(COUNTIF($B$11:$B5406, $B5406)&gt;1, "", $B5406))</f>
        <v/>
      </c>
      <c r="T5406" s="10" t="str">
        <f t="shared" si="506"/>
        <v/>
      </c>
      <c r="U5406" s="13">
        <v>5396</v>
      </c>
      <c r="V5406" s="17" t="str">
        <f t="shared" si="507"/>
        <v/>
      </c>
      <c r="X5406" s="10" t="str">
        <f>IF($F5406="", "", IF($D5406="", 'Intro &amp; Setup'!$Z$32, IFERROR(INDEX('Intro &amp; Setup'!$Z$17:$Z$31, MATCH($D5406, 'Intro &amp; Setup'!$S$17:$S$31, 0)), "")))</f>
        <v/>
      </c>
      <c r="Z5406" s="25" t="str">
        <f t="shared" si="508"/>
        <v/>
      </c>
      <c r="AE5406" s="10" t="str">
        <f>IF($B5406="", "", IF($D5406="", 'Intro &amp; Setup'!$AC$32, IFERROR(INDEX('Intro &amp; Setup'!$AC$17:$AC$31, MATCH($D5406, 'Intro &amp; Setup'!$S$17:$S$31, 0)), "")))</f>
        <v/>
      </c>
      <c r="AG5406" s="10" t="str">
        <f t="shared" si="509"/>
        <v/>
      </c>
    </row>
    <row r="5407" spans="1:33" x14ac:dyDescent="0.25">
      <c r="A5407" s="7"/>
      <c r="B5407" s="66"/>
      <c r="C5407" s="67"/>
      <c r="D5407" s="68"/>
      <c r="E5407" s="68"/>
      <c r="F5407" s="69"/>
      <c r="G5407" s="69"/>
      <c r="H5407" s="70"/>
      <c r="I5407" s="71"/>
      <c r="J5407" s="68"/>
      <c r="K5407" s="68"/>
      <c r="L5407" s="72"/>
      <c r="M5407" s="7"/>
      <c r="N5407" s="10" t="str">
        <f t="shared" si="504"/>
        <v/>
      </c>
      <c r="O5407" s="7"/>
      <c r="P5407" s="22" t="str">
        <f t="shared" si="505"/>
        <v/>
      </c>
      <c r="Q5407" s="7"/>
      <c r="S5407" s="17" t="str">
        <f>IF($B5407="", "", IF(COUNTIF($B$11:$B5407, $B5407)&gt;1, "", $B5407))</f>
        <v/>
      </c>
      <c r="T5407" s="10" t="str">
        <f t="shared" si="506"/>
        <v/>
      </c>
      <c r="U5407" s="13">
        <v>5397</v>
      </c>
      <c r="V5407" s="17" t="str">
        <f t="shared" si="507"/>
        <v/>
      </c>
      <c r="X5407" s="10" t="str">
        <f>IF($F5407="", "", IF($D5407="", 'Intro &amp; Setup'!$Z$32, IFERROR(INDEX('Intro &amp; Setup'!$Z$17:$Z$31, MATCH($D5407, 'Intro &amp; Setup'!$S$17:$S$31, 0)), "")))</f>
        <v/>
      </c>
      <c r="Z5407" s="25" t="str">
        <f t="shared" si="508"/>
        <v/>
      </c>
      <c r="AE5407" s="10" t="str">
        <f>IF($B5407="", "", IF($D5407="", 'Intro &amp; Setup'!$AC$32, IFERROR(INDEX('Intro &amp; Setup'!$AC$17:$AC$31, MATCH($D5407, 'Intro &amp; Setup'!$S$17:$S$31, 0)), "")))</f>
        <v/>
      </c>
      <c r="AG5407" s="10" t="str">
        <f t="shared" si="509"/>
        <v/>
      </c>
    </row>
    <row r="5408" spans="1:33" x14ac:dyDescent="0.25">
      <c r="A5408" s="7"/>
      <c r="B5408" s="66"/>
      <c r="C5408" s="67"/>
      <c r="D5408" s="68"/>
      <c r="E5408" s="68"/>
      <c r="F5408" s="69"/>
      <c r="G5408" s="69"/>
      <c r="H5408" s="70"/>
      <c r="I5408" s="71"/>
      <c r="J5408" s="68"/>
      <c r="K5408" s="68"/>
      <c r="L5408" s="72"/>
      <c r="M5408" s="7"/>
      <c r="N5408" s="10" t="str">
        <f t="shared" si="504"/>
        <v/>
      </c>
      <c r="O5408" s="7"/>
      <c r="P5408" s="22" t="str">
        <f t="shared" si="505"/>
        <v/>
      </c>
      <c r="Q5408" s="7"/>
      <c r="S5408" s="17" t="str">
        <f>IF($B5408="", "", IF(COUNTIF($B$11:$B5408, $B5408)&gt;1, "", $B5408))</f>
        <v/>
      </c>
      <c r="T5408" s="10" t="str">
        <f t="shared" si="506"/>
        <v/>
      </c>
      <c r="U5408" s="13">
        <v>5398</v>
      </c>
      <c r="V5408" s="17" t="str">
        <f t="shared" si="507"/>
        <v/>
      </c>
      <c r="X5408" s="10" t="str">
        <f>IF($F5408="", "", IF($D5408="", 'Intro &amp; Setup'!$Z$32, IFERROR(INDEX('Intro &amp; Setup'!$Z$17:$Z$31, MATCH($D5408, 'Intro &amp; Setup'!$S$17:$S$31, 0)), "")))</f>
        <v/>
      </c>
      <c r="Z5408" s="25" t="str">
        <f t="shared" si="508"/>
        <v/>
      </c>
      <c r="AE5408" s="10" t="str">
        <f>IF($B5408="", "", IF($D5408="", 'Intro &amp; Setup'!$AC$32, IFERROR(INDEX('Intro &amp; Setup'!$AC$17:$AC$31, MATCH($D5408, 'Intro &amp; Setup'!$S$17:$S$31, 0)), "")))</f>
        <v/>
      </c>
      <c r="AG5408" s="10" t="str">
        <f t="shared" si="509"/>
        <v/>
      </c>
    </row>
    <row r="5409" spans="1:33" x14ac:dyDescent="0.25">
      <c r="A5409" s="7"/>
      <c r="B5409" s="66"/>
      <c r="C5409" s="67"/>
      <c r="D5409" s="68"/>
      <c r="E5409" s="68"/>
      <c r="F5409" s="69"/>
      <c r="G5409" s="69"/>
      <c r="H5409" s="70"/>
      <c r="I5409" s="71"/>
      <c r="J5409" s="68"/>
      <c r="K5409" s="68"/>
      <c r="L5409" s="72"/>
      <c r="M5409" s="7"/>
      <c r="N5409" s="10" t="str">
        <f t="shared" si="504"/>
        <v/>
      </c>
      <c r="O5409" s="7"/>
      <c r="P5409" s="22" t="str">
        <f t="shared" si="505"/>
        <v/>
      </c>
      <c r="Q5409" s="7"/>
      <c r="S5409" s="17" t="str">
        <f>IF($B5409="", "", IF(COUNTIF($B$11:$B5409, $B5409)&gt;1, "", $B5409))</f>
        <v/>
      </c>
      <c r="T5409" s="10" t="str">
        <f t="shared" si="506"/>
        <v/>
      </c>
      <c r="U5409" s="13">
        <v>5399</v>
      </c>
      <c r="V5409" s="17" t="str">
        <f t="shared" si="507"/>
        <v/>
      </c>
      <c r="X5409" s="10" t="str">
        <f>IF($F5409="", "", IF($D5409="", 'Intro &amp; Setup'!$Z$32, IFERROR(INDEX('Intro &amp; Setup'!$Z$17:$Z$31, MATCH($D5409, 'Intro &amp; Setup'!$S$17:$S$31, 0)), "")))</f>
        <v/>
      </c>
      <c r="Z5409" s="25" t="str">
        <f t="shared" si="508"/>
        <v/>
      </c>
      <c r="AE5409" s="10" t="str">
        <f>IF($B5409="", "", IF($D5409="", 'Intro &amp; Setup'!$AC$32, IFERROR(INDEX('Intro &amp; Setup'!$AC$17:$AC$31, MATCH($D5409, 'Intro &amp; Setup'!$S$17:$S$31, 0)), "")))</f>
        <v/>
      </c>
      <c r="AG5409" s="10" t="str">
        <f t="shared" si="509"/>
        <v/>
      </c>
    </row>
    <row r="5410" spans="1:33" x14ac:dyDescent="0.25">
      <c r="A5410" s="7"/>
      <c r="B5410" s="66"/>
      <c r="C5410" s="67"/>
      <c r="D5410" s="68"/>
      <c r="E5410" s="68"/>
      <c r="F5410" s="69"/>
      <c r="G5410" s="69"/>
      <c r="H5410" s="70"/>
      <c r="I5410" s="71"/>
      <c r="J5410" s="68"/>
      <c r="K5410" s="68"/>
      <c r="L5410" s="72"/>
      <c r="M5410" s="7"/>
      <c r="N5410" s="10" t="str">
        <f t="shared" si="504"/>
        <v/>
      </c>
      <c r="O5410" s="7"/>
      <c r="P5410" s="22" t="str">
        <f t="shared" si="505"/>
        <v/>
      </c>
      <c r="Q5410" s="7"/>
      <c r="S5410" s="17" t="str">
        <f>IF($B5410="", "", IF(COUNTIF($B$11:$B5410, $B5410)&gt;1, "", $B5410))</f>
        <v/>
      </c>
      <c r="T5410" s="10" t="str">
        <f t="shared" si="506"/>
        <v/>
      </c>
      <c r="U5410" s="13">
        <v>5400</v>
      </c>
      <c r="V5410" s="17" t="str">
        <f t="shared" si="507"/>
        <v/>
      </c>
      <c r="X5410" s="10" t="str">
        <f>IF($F5410="", "", IF($D5410="", 'Intro &amp; Setup'!$Z$32, IFERROR(INDEX('Intro &amp; Setup'!$Z$17:$Z$31, MATCH($D5410, 'Intro &amp; Setup'!$S$17:$S$31, 0)), "")))</f>
        <v/>
      </c>
      <c r="Z5410" s="25" t="str">
        <f t="shared" si="508"/>
        <v/>
      </c>
      <c r="AE5410" s="10" t="str">
        <f>IF($B5410="", "", IF($D5410="", 'Intro &amp; Setup'!$AC$32, IFERROR(INDEX('Intro &amp; Setup'!$AC$17:$AC$31, MATCH($D5410, 'Intro &amp; Setup'!$S$17:$S$31, 0)), "")))</f>
        <v/>
      </c>
      <c r="AG5410" s="10" t="str">
        <f t="shared" si="509"/>
        <v/>
      </c>
    </row>
    <row r="5411" spans="1:33" x14ac:dyDescent="0.25">
      <c r="A5411" s="7"/>
      <c r="B5411" s="66"/>
      <c r="C5411" s="67"/>
      <c r="D5411" s="68"/>
      <c r="E5411" s="68"/>
      <c r="F5411" s="69"/>
      <c r="G5411" s="69"/>
      <c r="H5411" s="70"/>
      <c r="I5411" s="71"/>
      <c r="J5411" s="68"/>
      <c r="K5411" s="68"/>
      <c r="L5411" s="72"/>
      <c r="M5411" s="7"/>
      <c r="N5411" s="10" t="str">
        <f t="shared" si="504"/>
        <v/>
      </c>
      <c r="O5411" s="7"/>
      <c r="P5411" s="22" t="str">
        <f t="shared" si="505"/>
        <v/>
      </c>
      <c r="Q5411" s="7"/>
      <c r="S5411" s="17" t="str">
        <f>IF($B5411="", "", IF(COUNTIF($B$11:$B5411, $B5411)&gt;1, "", $B5411))</f>
        <v/>
      </c>
      <c r="T5411" s="10" t="str">
        <f t="shared" si="506"/>
        <v/>
      </c>
      <c r="U5411" s="13">
        <v>5401</v>
      </c>
      <c r="V5411" s="17" t="str">
        <f t="shared" si="507"/>
        <v/>
      </c>
      <c r="X5411" s="10" t="str">
        <f>IF($F5411="", "", IF($D5411="", 'Intro &amp; Setup'!$Z$32, IFERROR(INDEX('Intro &amp; Setup'!$Z$17:$Z$31, MATCH($D5411, 'Intro &amp; Setup'!$S$17:$S$31, 0)), "")))</f>
        <v/>
      </c>
      <c r="Z5411" s="25" t="str">
        <f t="shared" si="508"/>
        <v/>
      </c>
      <c r="AE5411" s="10" t="str">
        <f>IF($B5411="", "", IF($D5411="", 'Intro &amp; Setup'!$AC$32, IFERROR(INDEX('Intro &amp; Setup'!$AC$17:$AC$31, MATCH($D5411, 'Intro &amp; Setup'!$S$17:$S$31, 0)), "")))</f>
        <v/>
      </c>
      <c r="AG5411" s="10" t="str">
        <f t="shared" si="509"/>
        <v/>
      </c>
    </row>
    <row r="5412" spans="1:33" x14ac:dyDescent="0.25">
      <c r="A5412" s="7"/>
      <c r="B5412" s="66"/>
      <c r="C5412" s="67"/>
      <c r="D5412" s="68"/>
      <c r="E5412" s="68"/>
      <c r="F5412" s="69"/>
      <c r="G5412" s="69"/>
      <c r="H5412" s="70"/>
      <c r="I5412" s="71"/>
      <c r="J5412" s="68"/>
      <c r="K5412" s="68"/>
      <c r="L5412" s="72"/>
      <c r="M5412" s="7"/>
      <c r="N5412" s="10" t="str">
        <f t="shared" si="504"/>
        <v/>
      </c>
      <c r="O5412" s="7"/>
      <c r="P5412" s="22" t="str">
        <f t="shared" si="505"/>
        <v/>
      </c>
      <c r="Q5412" s="7"/>
      <c r="S5412" s="17" t="str">
        <f>IF($B5412="", "", IF(COUNTIF($B$11:$B5412, $B5412)&gt;1, "", $B5412))</f>
        <v/>
      </c>
      <c r="T5412" s="10" t="str">
        <f t="shared" si="506"/>
        <v/>
      </c>
      <c r="U5412" s="13">
        <v>5402</v>
      </c>
      <c r="V5412" s="17" t="str">
        <f t="shared" si="507"/>
        <v/>
      </c>
      <c r="X5412" s="10" t="str">
        <f>IF($F5412="", "", IF($D5412="", 'Intro &amp; Setup'!$Z$32, IFERROR(INDEX('Intro &amp; Setup'!$Z$17:$Z$31, MATCH($D5412, 'Intro &amp; Setup'!$S$17:$S$31, 0)), "")))</f>
        <v/>
      </c>
      <c r="Z5412" s="25" t="str">
        <f t="shared" si="508"/>
        <v/>
      </c>
      <c r="AE5412" s="10" t="str">
        <f>IF($B5412="", "", IF($D5412="", 'Intro &amp; Setup'!$AC$32, IFERROR(INDEX('Intro &amp; Setup'!$AC$17:$AC$31, MATCH($D5412, 'Intro &amp; Setup'!$S$17:$S$31, 0)), "")))</f>
        <v/>
      </c>
      <c r="AG5412" s="10" t="str">
        <f t="shared" si="509"/>
        <v/>
      </c>
    </row>
    <row r="5413" spans="1:33" x14ac:dyDescent="0.25">
      <c r="A5413" s="7"/>
      <c r="B5413" s="66"/>
      <c r="C5413" s="67"/>
      <c r="D5413" s="68"/>
      <c r="E5413" s="68"/>
      <c r="F5413" s="69"/>
      <c r="G5413" s="69"/>
      <c r="H5413" s="70"/>
      <c r="I5413" s="71"/>
      <c r="J5413" s="68"/>
      <c r="K5413" s="68"/>
      <c r="L5413" s="72"/>
      <c r="M5413" s="7"/>
      <c r="N5413" s="10" t="str">
        <f t="shared" si="504"/>
        <v/>
      </c>
      <c r="O5413" s="7"/>
      <c r="P5413" s="22" t="str">
        <f t="shared" si="505"/>
        <v/>
      </c>
      <c r="Q5413" s="7"/>
      <c r="S5413" s="17" t="str">
        <f>IF($B5413="", "", IF(COUNTIF($B$11:$B5413, $B5413)&gt;1, "", $B5413))</f>
        <v/>
      </c>
      <c r="T5413" s="10" t="str">
        <f t="shared" si="506"/>
        <v/>
      </c>
      <c r="U5413" s="13">
        <v>5403</v>
      </c>
      <c r="V5413" s="17" t="str">
        <f t="shared" si="507"/>
        <v/>
      </c>
      <c r="X5413" s="10" t="str">
        <f>IF($F5413="", "", IF($D5413="", 'Intro &amp; Setup'!$Z$32, IFERROR(INDEX('Intro &amp; Setup'!$Z$17:$Z$31, MATCH($D5413, 'Intro &amp; Setup'!$S$17:$S$31, 0)), "")))</f>
        <v/>
      </c>
      <c r="Z5413" s="25" t="str">
        <f t="shared" si="508"/>
        <v/>
      </c>
      <c r="AE5413" s="10" t="str">
        <f>IF($B5413="", "", IF($D5413="", 'Intro &amp; Setup'!$AC$32, IFERROR(INDEX('Intro &amp; Setup'!$AC$17:$AC$31, MATCH($D5413, 'Intro &amp; Setup'!$S$17:$S$31, 0)), "")))</f>
        <v/>
      </c>
      <c r="AG5413" s="10" t="str">
        <f t="shared" si="509"/>
        <v/>
      </c>
    </row>
    <row r="5414" spans="1:33" x14ac:dyDescent="0.25">
      <c r="A5414" s="7"/>
      <c r="B5414" s="66"/>
      <c r="C5414" s="67"/>
      <c r="D5414" s="68"/>
      <c r="E5414" s="68"/>
      <c r="F5414" s="69"/>
      <c r="G5414" s="69"/>
      <c r="H5414" s="70"/>
      <c r="I5414" s="71"/>
      <c r="J5414" s="68"/>
      <c r="K5414" s="68"/>
      <c r="L5414" s="72"/>
      <c r="M5414" s="7"/>
      <c r="N5414" s="10" t="str">
        <f t="shared" si="504"/>
        <v/>
      </c>
      <c r="O5414" s="7"/>
      <c r="P5414" s="22" t="str">
        <f t="shared" si="505"/>
        <v/>
      </c>
      <c r="Q5414" s="7"/>
      <c r="S5414" s="17" t="str">
        <f>IF($B5414="", "", IF(COUNTIF($B$11:$B5414, $B5414)&gt;1, "", $B5414))</f>
        <v/>
      </c>
      <c r="T5414" s="10" t="str">
        <f t="shared" si="506"/>
        <v/>
      </c>
      <c r="U5414" s="13">
        <v>5404</v>
      </c>
      <c r="V5414" s="17" t="str">
        <f t="shared" si="507"/>
        <v/>
      </c>
      <c r="X5414" s="10" t="str">
        <f>IF($F5414="", "", IF($D5414="", 'Intro &amp; Setup'!$Z$32, IFERROR(INDEX('Intro &amp; Setup'!$Z$17:$Z$31, MATCH($D5414, 'Intro &amp; Setup'!$S$17:$S$31, 0)), "")))</f>
        <v/>
      </c>
      <c r="Z5414" s="25" t="str">
        <f t="shared" si="508"/>
        <v/>
      </c>
      <c r="AE5414" s="10" t="str">
        <f>IF($B5414="", "", IF($D5414="", 'Intro &amp; Setup'!$AC$32, IFERROR(INDEX('Intro &amp; Setup'!$AC$17:$AC$31, MATCH($D5414, 'Intro &amp; Setup'!$S$17:$S$31, 0)), "")))</f>
        <v/>
      </c>
      <c r="AG5414" s="10" t="str">
        <f t="shared" si="509"/>
        <v/>
      </c>
    </row>
    <row r="5415" spans="1:33" x14ac:dyDescent="0.25">
      <c r="A5415" s="7"/>
      <c r="B5415" s="66"/>
      <c r="C5415" s="67"/>
      <c r="D5415" s="68"/>
      <c r="E5415" s="68"/>
      <c r="F5415" s="69"/>
      <c r="G5415" s="69"/>
      <c r="H5415" s="70"/>
      <c r="I5415" s="71"/>
      <c r="J5415" s="68"/>
      <c r="K5415" s="68"/>
      <c r="L5415" s="72"/>
      <c r="M5415" s="7"/>
      <c r="N5415" s="10" t="str">
        <f t="shared" si="504"/>
        <v/>
      </c>
      <c r="O5415" s="7"/>
      <c r="P5415" s="22" t="str">
        <f t="shared" si="505"/>
        <v/>
      </c>
      <c r="Q5415" s="7"/>
      <c r="S5415" s="17" t="str">
        <f>IF($B5415="", "", IF(COUNTIF($B$11:$B5415, $B5415)&gt;1, "", $B5415))</f>
        <v/>
      </c>
      <c r="T5415" s="10" t="str">
        <f t="shared" si="506"/>
        <v/>
      </c>
      <c r="U5415" s="13">
        <v>5405</v>
      </c>
      <c r="V5415" s="17" t="str">
        <f t="shared" si="507"/>
        <v/>
      </c>
      <c r="X5415" s="10" t="str">
        <f>IF($F5415="", "", IF($D5415="", 'Intro &amp; Setup'!$Z$32, IFERROR(INDEX('Intro &amp; Setup'!$Z$17:$Z$31, MATCH($D5415, 'Intro &amp; Setup'!$S$17:$S$31, 0)), "")))</f>
        <v/>
      </c>
      <c r="Z5415" s="25" t="str">
        <f t="shared" si="508"/>
        <v/>
      </c>
      <c r="AE5415" s="10" t="str">
        <f>IF($B5415="", "", IF($D5415="", 'Intro &amp; Setup'!$AC$32, IFERROR(INDEX('Intro &amp; Setup'!$AC$17:$AC$31, MATCH($D5415, 'Intro &amp; Setup'!$S$17:$S$31, 0)), "")))</f>
        <v/>
      </c>
      <c r="AG5415" s="10" t="str">
        <f t="shared" si="509"/>
        <v/>
      </c>
    </row>
    <row r="5416" spans="1:33" x14ac:dyDescent="0.25">
      <c r="A5416" s="7"/>
      <c r="B5416" s="66"/>
      <c r="C5416" s="67"/>
      <c r="D5416" s="68"/>
      <c r="E5416" s="68"/>
      <c r="F5416" s="69"/>
      <c r="G5416" s="69"/>
      <c r="H5416" s="70"/>
      <c r="I5416" s="71"/>
      <c r="J5416" s="68"/>
      <c r="K5416" s="68"/>
      <c r="L5416" s="72"/>
      <c r="M5416" s="7"/>
      <c r="N5416" s="10" t="str">
        <f t="shared" si="504"/>
        <v/>
      </c>
      <c r="O5416" s="7"/>
      <c r="P5416" s="22" t="str">
        <f t="shared" si="505"/>
        <v/>
      </c>
      <c r="Q5416" s="7"/>
      <c r="S5416" s="17" t="str">
        <f>IF($B5416="", "", IF(COUNTIF($B$11:$B5416, $B5416)&gt;1, "", $B5416))</f>
        <v/>
      </c>
      <c r="T5416" s="10" t="str">
        <f t="shared" si="506"/>
        <v/>
      </c>
      <c r="U5416" s="13">
        <v>5406</v>
      </c>
      <c r="V5416" s="17" t="str">
        <f t="shared" si="507"/>
        <v/>
      </c>
      <c r="X5416" s="10" t="str">
        <f>IF($F5416="", "", IF($D5416="", 'Intro &amp; Setup'!$Z$32, IFERROR(INDEX('Intro &amp; Setup'!$Z$17:$Z$31, MATCH($D5416, 'Intro &amp; Setup'!$S$17:$S$31, 0)), "")))</f>
        <v/>
      </c>
      <c r="Z5416" s="25" t="str">
        <f t="shared" si="508"/>
        <v/>
      </c>
      <c r="AE5416" s="10" t="str">
        <f>IF($B5416="", "", IF($D5416="", 'Intro &amp; Setup'!$AC$32, IFERROR(INDEX('Intro &amp; Setup'!$AC$17:$AC$31, MATCH($D5416, 'Intro &amp; Setup'!$S$17:$S$31, 0)), "")))</f>
        <v/>
      </c>
      <c r="AG5416" s="10" t="str">
        <f t="shared" si="509"/>
        <v/>
      </c>
    </row>
    <row r="5417" spans="1:33" x14ac:dyDescent="0.25">
      <c r="A5417" s="7"/>
      <c r="B5417" s="66"/>
      <c r="C5417" s="67"/>
      <c r="D5417" s="68"/>
      <c r="E5417" s="68"/>
      <c r="F5417" s="69"/>
      <c r="G5417" s="69"/>
      <c r="H5417" s="70"/>
      <c r="I5417" s="71"/>
      <c r="J5417" s="68"/>
      <c r="K5417" s="68"/>
      <c r="L5417" s="72"/>
      <c r="M5417" s="7"/>
      <c r="N5417" s="10" t="str">
        <f t="shared" si="504"/>
        <v/>
      </c>
      <c r="O5417" s="7"/>
      <c r="P5417" s="22" t="str">
        <f t="shared" si="505"/>
        <v/>
      </c>
      <c r="Q5417" s="7"/>
      <c r="S5417" s="17" t="str">
        <f>IF($B5417="", "", IF(COUNTIF($B$11:$B5417, $B5417)&gt;1, "", $B5417))</f>
        <v/>
      </c>
      <c r="T5417" s="10" t="str">
        <f t="shared" si="506"/>
        <v/>
      </c>
      <c r="U5417" s="13">
        <v>5407</v>
      </c>
      <c r="V5417" s="17" t="str">
        <f t="shared" si="507"/>
        <v/>
      </c>
      <c r="X5417" s="10" t="str">
        <f>IF($F5417="", "", IF($D5417="", 'Intro &amp; Setup'!$Z$32, IFERROR(INDEX('Intro &amp; Setup'!$Z$17:$Z$31, MATCH($D5417, 'Intro &amp; Setup'!$S$17:$S$31, 0)), "")))</f>
        <v/>
      </c>
      <c r="Z5417" s="25" t="str">
        <f t="shared" si="508"/>
        <v/>
      </c>
      <c r="AE5417" s="10" t="str">
        <f>IF($B5417="", "", IF($D5417="", 'Intro &amp; Setup'!$AC$32, IFERROR(INDEX('Intro &amp; Setup'!$AC$17:$AC$31, MATCH($D5417, 'Intro &amp; Setup'!$S$17:$S$31, 0)), "")))</f>
        <v/>
      </c>
      <c r="AG5417" s="10" t="str">
        <f t="shared" si="509"/>
        <v/>
      </c>
    </row>
    <row r="5418" spans="1:33" x14ac:dyDescent="0.25">
      <c r="A5418" s="7"/>
      <c r="B5418" s="66"/>
      <c r="C5418" s="67"/>
      <c r="D5418" s="68"/>
      <c r="E5418" s="68"/>
      <c r="F5418" s="69"/>
      <c r="G5418" s="69"/>
      <c r="H5418" s="70"/>
      <c r="I5418" s="71"/>
      <c r="J5418" s="68"/>
      <c r="K5418" s="68"/>
      <c r="L5418" s="72"/>
      <c r="M5418" s="7"/>
      <c r="N5418" s="10" t="str">
        <f t="shared" si="504"/>
        <v/>
      </c>
      <c r="O5418" s="7"/>
      <c r="P5418" s="22" t="str">
        <f t="shared" si="505"/>
        <v/>
      </c>
      <c r="Q5418" s="7"/>
      <c r="S5418" s="17" t="str">
        <f>IF($B5418="", "", IF(COUNTIF($B$11:$B5418, $B5418)&gt;1, "", $B5418))</f>
        <v/>
      </c>
      <c r="T5418" s="10" t="str">
        <f t="shared" si="506"/>
        <v/>
      </c>
      <c r="U5418" s="13">
        <v>5408</v>
      </c>
      <c r="V5418" s="17" t="str">
        <f t="shared" si="507"/>
        <v/>
      </c>
      <c r="X5418" s="10" t="str">
        <f>IF($F5418="", "", IF($D5418="", 'Intro &amp; Setup'!$Z$32, IFERROR(INDEX('Intro &amp; Setup'!$Z$17:$Z$31, MATCH($D5418, 'Intro &amp; Setup'!$S$17:$S$31, 0)), "")))</f>
        <v/>
      </c>
      <c r="Z5418" s="25" t="str">
        <f t="shared" si="508"/>
        <v/>
      </c>
      <c r="AE5418" s="10" t="str">
        <f>IF($B5418="", "", IF($D5418="", 'Intro &amp; Setup'!$AC$32, IFERROR(INDEX('Intro &amp; Setup'!$AC$17:$AC$31, MATCH($D5418, 'Intro &amp; Setup'!$S$17:$S$31, 0)), "")))</f>
        <v/>
      </c>
      <c r="AG5418" s="10" t="str">
        <f t="shared" si="509"/>
        <v/>
      </c>
    </row>
    <row r="5419" spans="1:33" x14ac:dyDescent="0.25">
      <c r="A5419" s="7"/>
      <c r="B5419" s="66"/>
      <c r="C5419" s="67"/>
      <c r="D5419" s="68"/>
      <c r="E5419" s="68"/>
      <c r="F5419" s="69"/>
      <c r="G5419" s="69"/>
      <c r="H5419" s="70"/>
      <c r="I5419" s="71"/>
      <c r="J5419" s="68"/>
      <c r="K5419" s="68"/>
      <c r="L5419" s="72"/>
      <c r="M5419" s="7"/>
      <c r="N5419" s="10" t="str">
        <f t="shared" si="504"/>
        <v/>
      </c>
      <c r="O5419" s="7"/>
      <c r="P5419" s="22" t="str">
        <f t="shared" si="505"/>
        <v/>
      </c>
      <c r="Q5419" s="7"/>
      <c r="S5419" s="17" t="str">
        <f>IF($B5419="", "", IF(COUNTIF($B$11:$B5419, $B5419)&gt;1, "", $B5419))</f>
        <v/>
      </c>
      <c r="T5419" s="10" t="str">
        <f t="shared" si="506"/>
        <v/>
      </c>
      <c r="U5419" s="13">
        <v>5409</v>
      </c>
      <c r="V5419" s="17" t="str">
        <f t="shared" si="507"/>
        <v/>
      </c>
      <c r="X5419" s="10" t="str">
        <f>IF($F5419="", "", IF($D5419="", 'Intro &amp; Setup'!$Z$32, IFERROR(INDEX('Intro &amp; Setup'!$Z$17:$Z$31, MATCH($D5419, 'Intro &amp; Setup'!$S$17:$S$31, 0)), "")))</f>
        <v/>
      </c>
      <c r="Z5419" s="25" t="str">
        <f t="shared" si="508"/>
        <v/>
      </c>
      <c r="AE5419" s="10" t="str">
        <f>IF($B5419="", "", IF($D5419="", 'Intro &amp; Setup'!$AC$32, IFERROR(INDEX('Intro &amp; Setup'!$AC$17:$AC$31, MATCH($D5419, 'Intro &amp; Setup'!$S$17:$S$31, 0)), "")))</f>
        <v/>
      </c>
      <c r="AG5419" s="10" t="str">
        <f t="shared" si="509"/>
        <v/>
      </c>
    </row>
    <row r="5420" spans="1:33" x14ac:dyDescent="0.25">
      <c r="A5420" s="7"/>
      <c r="B5420" s="66"/>
      <c r="C5420" s="67"/>
      <c r="D5420" s="68"/>
      <c r="E5420" s="68"/>
      <c r="F5420" s="69"/>
      <c r="G5420" s="69"/>
      <c r="H5420" s="70"/>
      <c r="I5420" s="71"/>
      <c r="J5420" s="68"/>
      <c r="K5420" s="68"/>
      <c r="L5420" s="72"/>
      <c r="M5420" s="7"/>
      <c r="N5420" s="10" t="str">
        <f t="shared" si="504"/>
        <v/>
      </c>
      <c r="O5420" s="7"/>
      <c r="P5420" s="22" t="str">
        <f t="shared" si="505"/>
        <v/>
      </c>
      <c r="Q5420" s="7"/>
      <c r="S5420" s="17" t="str">
        <f>IF($B5420="", "", IF(COUNTIF($B$11:$B5420, $B5420)&gt;1, "", $B5420))</f>
        <v/>
      </c>
      <c r="T5420" s="10" t="str">
        <f t="shared" si="506"/>
        <v/>
      </c>
      <c r="U5420" s="13">
        <v>5410</v>
      </c>
      <c r="V5420" s="17" t="str">
        <f t="shared" si="507"/>
        <v/>
      </c>
      <c r="X5420" s="10" t="str">
        <f>IF($F5420="", "", IF($D5420="", 'Intro &amp; Setup'!$Z$32, IFERROR(INDEX('Intro &amp; Setup'!$Z$17:$Z$31, MATCH($D5420, 'Intro &amp; Setup'!$S$17:$S$31, 0)), "")))</f>
        <v/>
      </c>
      <c r="Z5420" s="25" t="str">
        <f t="shared" si="508"/>
        <v/>
      </c>
      <c r="AE5420" s="10" t="str">
        <f>IF($B5420="", "", IF($D5420="", 'Intro &amp; Setup'!$AC$32, IFERROR(INDEX('Intro &amp; Setup'!$AC$17:$AC$31, MATCH($D5420, 'Intro &amp; Setup'!$S$17:$S$31, 0)), "")))</f>
        <v/>
      </c>
      <c r="AG5420" s="10" t="str">
        <f t="shared" si="509"/>
        <v/>
      </c>
    </row>
    <row r="5421" spans="1:33" x14ac:dyDescent="0.25">
      <c r="A5421" s="7"/>
      <c r="B5421" s="66"/>
      <c r="C5421" s="67"/>
      <c r="D5421" s="68"/>
      <c r="E5421" s="68"/>
      <c r="F5421" s="69"/>
      <c r="G5421" s="69"/>
      <c r="H5421" s="70"/>
      <c r="I5421" s="71"/>
      <c r="J5421" s="68"/>
      <c r="K5421" s="68"/>
      <c r="L5421" s="72"/>
      <c r="M5421" s="7"/>
      <c r="N5421" s="10" t="str">
        <f t="shared" si="504"/>
        <v/>
      </c>
      <c r="O5421" s="7"/>
      <c r="P5421" s="22" t="str">
        <f t="shared" si="505"/>
        <v/>
      </c>
      <c r="Q5421" s="7"/>
      <c r="S5421" s="17" t="str">
        <f>IF($B5421="", "", IF(COUNTIF($B$11:$B5421, $B5421)&gt;1, "", $B5421))</f>
        <v/>
      </c>
      <c r="T5421" s="10" t="str">
        <f t="shared" si="506"/>
        <v/>
      </c>
      <c r="U5421" s="13">
        <v>5411</v>
      </c>
      <c r="V5421" s="17" t="str">
        <f t="shared" si="507"/>
        <v/>
      </c>
      <c r="X5421" s="10" t="str">
        <f>IF($F5421="", "", IF($D5421="", 'Intro &amp; Setup'!$Z$32, IFERROR(INDEX('Intro &amp; Setup'!$Z$17:$Z$31, MATCH($D5421, 'Intro &amp; Setup'!$S$17:$S$31, 0)), "")))</f>
        <v/>
      </c>
      <c r="Z5421" s="25" t="str">
        <f t="shared" si="508"/>
        <v/>
      </c>
      <c r="AE5421" s="10" t="str">
        <f>IF($B5421="", "", IF($D5421="", 'Intro &amp; Setup'!$AC$32, IFERROR(INDEX('Intro &amp; Setup'!$AC$17:$AC$31, MATCH($D5421, 'Intro &amp; Setup'!$S$17:$S$31, 0)), "")))</f>
        <v/>
      </c>
      <c r="AG5421" s="10" t="str">
        <f t="shared" si="509"/>
        <v/>
      </c>
    </row>
    <row r="5422" spans="1:33" x14ac:dyDescent="0.25">
      <c r="A5422" s="7"/>
      <c r="B5422" s="66"/>
      <c r="C5422" s="67"/>
      <c r="D5422" s="68"/>
      <c r="E5422" s="68"/>
      <c r="F5422" s="69"/>
      <c r="G5422" s="69"/>
      <c r="H5422" s="70"/>
      <c r="I5422" s="71"/>
      <c r="J5422" s="68"/>
      <c r="K5422" s="68"/>
      <c r="L5422" s="72"/>
      <c r="M5422" s="7"/>
      <c r="N5422" s="10" t="str">
        <f t="shared" si="504"/>
        <v/>
      </c>
      <c r="O5422" s="7"/>
      <c r="P5422" s="22" t="str">
        <f t="shared" si="505"/>
        <v/>
      </c>
      <c r="Q5422" s="7"/>
      <c r="S5422" s="17" t="str">
        <f>IF($B5422="", "", IF(COUNTIF($B$11:$B5422, $B5422)&gt;1, "", $B5422))</f>
        <v/>
      </c>
      <c r="T5422" s="10" t="str">
        <f t="shared" si="506"/>
        <v/>
      </c>
      <c r="U5422" s="13">
        <v>5412</v>
      </c>
      <c r="V5422" s="17" t="str">
        <f t="shared" si="507"/>
        <v/>
      </c>
      <c r="X5422" s="10" t="str">
        <f>IF($F5422="", "", IF($D5422="", 'Intro &amp; Setup'!$Z$32, IFERROR(INDEX('Intro &amp; Setup'!$Z$17:$Z$31, MATCH($D5422, 'Intro &amp; Setup'!$S$17:$S$31, 0)), "")))</f>
        <v/>
      </c>
      <c r="Z5422" s="25" t="str">
        <f t="shared" si="508"/>
        <v/>
      </c>
      <c r="AE5422" s="10" t="str">
        <f>IF($B5422="", "", IF($D5422="", 'Intro &amp; Setup'!$AC$32, IFERROR(INDEX('Intro &amp; Setup'!$AC$17:$AC$31, MATCH($D5422, 'Intro &amp; Setup'!$S$17:$S$31, 0)), "")))</f>
        <v/>
      </c>
      <c r="AG5422" s="10" t="str">
        <f t="shared" si="509"/>
        <v/>
      </c>
    </row>
    <row r="5423" spans="1:33" x14ac:dyDescent="0.25">
      <c r="A5423" s="7"/>
      <c r="B5423" s="66"/>
      <c r="C5423" s="67"/>
      <c r="D5423" s="68"/>
      <c r="E5423" s="68"/>
      <c r="F5423" s="69"/>
      <c r="G5423" s="69"/>
      <c r="H5423" s="70"/>
      <c r="I5423" s="71"/>
      <c r="J5423" s="68"/>
      <c r="K5423" s="68"/>
      <c r="L5423" s="72"/>
      <c r="M5423" s="7"/>
      <c r="N5423" s="10" t="str">
        <f t="shared" si="504"/>
        <v/>
      </c>
      <c r="O5423" s="7"/>
      <c r="P5423" s="22" t="str">
        <f t="shared" si="505"/>
        <v/>
      </c>
      <c r="Q5423" s="7"/>
      <c r="S5423" s="17" t="str">
        <f>IF($B5423="", "", IF(COUNTIF($B$11:$B5423, $B5423)&gt;1, "", $B5423))</f>
        <v/>
      </c>
      <c r="T5423" s="10" t="str">
        <f t="shared" si="506"/>
        <v/>
      </c>
      <c r="U5423" s="13">
        <v>5413</v>
      </c>
      <c r="V5423" s="17" t="str">
        <f t="shared" si="507"/>
        <v/>
      </c>
      <c r="X5423" s="10" t="str">
        <f>IF($F5423="", "", IF($D5423="", 'Intro &amp; Setup'!$Z$32, IFERROR(INDEX('Intro &amp; Setup'!$Z$17:$Z$31, MATCH($D5423, 'Intro &amp; Setup'!$S$17:$S$31, 0)), "")))</f>
        <v/>
      </c>
      <c r="Z5423" s="25" t="str">
        <f t="shared" si="508"/>
        <v/>
      </c>
      <c r="AE5423" s="10" t="str">
        <f>IF($B5423="", "", IF($D5423="", 'Intro &amp; Setup'!$AC$32, IFERROR(INDEX('Intro &amp; Setup'!$AC$17:$AC$31, MATCH($D5423, 'Intro &amp; Setup'!$S$17:$S$31, 0)), "")))</f>
        <v/>
      </c>
      <c r="AG5423" s="10" t="str">
        <f t="shared" si="509"/>
        <v/>
      </c>
    </row>
    <row r="5424" spans="1:33" x14ac:dyDescent="0.25">
      <c r="A5424" s="7"/>
      <c r="B5424" s="66"/>
      <c r="C5424" s="67"/>
      <c r="D5424" s="68"/>
      <c r="E5424" s="68"/>
      <c r="F5424" s="69"/>
      <c r="G5424" s="69"/>
      <c r="H5424" s="70"/>
      <c r="I5424" s="71"/>
      <c r="J5424" s="68"/>
      <c r="K5424" s="68"/>
      <c r="L5424" s="72"/>
      <c r="M5424" s="7"/>
      <c r="N5424" s="10" t="str">
        <f t="shared" si="504"/>
        <v/>
      </c>
      <c r="O5424" s="7"/>
      <c r="P5424" s="22" t="str">
        <f t="shared" si="505"/>
        <v/>
      </c>
      <c r="Q5424" s="7"/>
      <c r="S5424" s="17" t="str">
        <f>IF($B5424="", "", IF(COUNTIF($B$11:$B5424, $B5424)&gt;1, "", $B5424))</f>
        <v/>
      </c>
      <c r="T5424" s="10" t="str">
        <f t="shared" si="506"/>
        <v/>
      </c>
      <c r="U5424" s="13">
        <v>5414</v>
      </c>
      <c r="V5424" s="17" t="str">
        <f t="shared" si="507"/>
        <v/>
      </c>
      <c r="X5424" s="10" t="str">
        <f>IF($F5424="", "", IF($D5424="", 'Intro &amp; Setup'!$Z$32, IFERROR(INDEX('Intro &amp; Setup'!$Z$17:$Z$31, MATCH($D5424, 'Intro &amp; Setup'!$S$17:$S$31, 0)), "")))</f>
        <v/>
      </c>
      <c r="Z5424" s="25" t="str">
        <f t="shared" si="508"/>
        <v/>
      </c>
      <c r="AE5424" s="10" t="str">
        <f>IF($B5424="", "", IF($D5424="", 'Intro &amp; Setup'!$AC$32, IFERROR(INDEX('Intro &amp; Setup'!$AC$17:$AC$31, MATCH($D5424, 'Intro &amp; Setup'!$S$17:$S$31, 0)), "")))</f>
        <v/>
      </c>
      <c r="AG5424" s="10" t="str">
        <f t="shared" si="509"/>
        <v/>
      </c>
    </row>
    <row r="5425" spans="1:33" x14ac:dyDescent="0.25">
      <c r="A5425" s="7"/>
      <c r="B5425" s="66"/>
      <c r="C5425" s="67"/>
      <c r="D5425" s="68"/>
      <c r="E5425" s="68"/>
      <c r="F5425" s="69"/>
      <c r="G5425" s="69"/>
      <c r="H5425" s="70"/>
      <c r="I5425" s="71"/>
      <c r="J5425" s="68"/>
      <c r="K5425" s="68"/>
      <c r="L5425" s="72"/>
      <c r="M5425" s="7"/>
      <c r="N5425" s="10" t="str">
        <f t="shared" si="504"/>
        <v/>
      </c>
      <c r="O5425" s="7"/>
      <c r="P5425" s="22" t="str">
        <f t="shared" si="505"/>
        <v/>
      </c>
      <c r="Q5425" s="7"/>
      <c r="S5425" s="17" t="str">
        <f>IF($B5425="", "", IF(COUNTIF($B$11:$B5425, $B5425)&gt;1, "", $B5425))</f>
        <v/>
      </c>
      <c r="T5425" s="10" t="str">
        <f t="shared" si="506"/>
        <v/>
      </c>
      <c r="U5425" s="13">
        <v>5415</v>
      </c>
      <c r="V5425" s="17" t="str">
        <f t="shared" si="507"/>
        <v/>
      </c>
      <c r="X5425" s="10" t="str">
        <f>IF($F5425="", "", IF($D5425="", 'Intro &amp; Setup'!$Z$32, IFERROR(INDEX('Intro &amp; Setup'!$Z$17:$Z$31, MATCH($D5425, 'Intro &amp; Setup'!$S$17:$S$31, 0)), "")))</f>
        <v/>
      </c>
      <c r="Z5425" s="25" t="str">
        <f t="shared" si="508"/>
        <v/>
      </c>
      <c r="AE5425" s="10" t="str">
        <f>IF($B5425="", "", IF($D5425="", 'Intro &amp; Setup'!$AC$32, IFERROR(INDEX('Intro &amp; Setup'!$AC$17:$AC$31, MATCH($D5425, 'Intro &amp; Setup'!$S$17:$S$31, 0)), "")))</f>
        <v/>
      </c>
      <c r="AG5425" s="10" t="str">
        <f t="shared" si="509"/>
        <v/>
      </c>
    </row>
    <row r="5426" spans="1:33" x14ac:dyDescent="0.25">
      <c r="A5426" s="7"/>
      <c r="B5426" s="66"/>
      <c r="C5426" s="67"/>
      <c r="D5426" s="68"/>
      <c r="E5426" s="68"/>
      <c r="F5426" s="69"/>
      <c r="G5426" s="69"/>
      <c r="H5426" s="70"/>
      <c r="I5426" s="71"/>
      <c r="J5426" s="68"/>
      <c r="K5426" s="68"/>
      <c r="L5426" s="72"/>
      <c r="M5426" s="7"/>
      <c r="N5426" s="10" t="str">
        <f t="shared" si="504"/>
        <v/>
      </c>
      <c r="O5426" s="7"/>
      <c r="P5426" s="22" t="str">
        <f t="shared" si="505"/>
        <v/>
      </c>
      <c r="Q5426" s="7"/>
      <c r="S5426" s="17" t="str">
        <f>IF($B5426="", "", IF(COUNTIF($B$11:$B5426, $B5426)&gt;1, "", $B5426))</f>
        <v/>
      </c>
      <c r="T5426" s="10" t="str">
        <f t="shared" si="506"/>
        <v/>
      </c>
      <c r="U5426" s="13">
        <v>5416</v>
      </c>
      <c r="V5426" s="17" t="str">
        <f t="shared" si="507"/>
        <v/>
      </c>
      <c r="X5426" s="10" t="str">
        <f>IF($F5426="", "", IF($D5426="", 'Intro &amp; Setup'!$Z$32, IFERROR(INDEX('Intro &amp; Setup'!$Z$17:$Z$31, MATCH($D5426, 'Intro &amp; Setup'!$S$17:$S$31, 0)), "")))</f>
        <v/>
      </c>
      <c r="Z5426" s="25" t="str">
        <f t="shared" si="508"/>
        <v/>
      </c>
      <c r="AE5426" s="10" t="str">
        <f>IF($B5426="", "", IF($D5426="", 'Intro &amp; Setup'!$AC$32, IFERROR(INDEX('Intro &amp; Setup'!$AC$17:$AC$31, MATCH($D5426, 'Intro &amp; Setup'!$S$17:$S$31, 0)), "")))</f>
        <v/>
      </c>
      <c r="AG5426" s="10" t="str">
        <f t="shared" si="509"/>
        <v/>
      </c>
    </row>
    <row r="5427" spans="1:33" x14ac:dyDescent="0.25">
      <c r="A5427" s="7"/>
      <c r="B5427" s="66"/>
      <c r="C5427" s="67"/>
      <c r="D5427" s="68"/>
      <c r="E5427" s="68"/>
      <c r="F5427" s="69"/>
      <c r="G5427" s="69"/>
      <c r="H5427" s="70"/>
      <c r="I5427" s="71"/>
      <c r="J5427" s="68"/>
      <c r="K5427" s="68"/>
      <c r="L5427" s="72"/>
      <c r="M5427" s="7"/>
      <c r="N5427" s="10" t="str">
        <f t="shared" si="504"/>
        <v/>
      </c>
      <c r="O5427" s="7"/>
      <c r="P5427" s="22" t="str">
        <f t="shared" si="505"/>
        <v/>
      </c>
      <c r="Q5427" s="7"/>
      <c r="S5427" s="17" t="str">
        <f>IF($B5427="", "", IF(COUNTIF($B$11:$B5427, $B5427)&gt;1, "", $B5427))</f>
        <v/>
      </c>
      <c r="T5427" s="10" t="str">
        <f t="shared" si="506"/>
        <v/>
      </c>
      <c r="U5427" s="13">
        <v>5417</v>
      </c>
      <c r="V5427" s="17" t="str">
        <f t="shared" si="507"/>
        <v/>
      </c>
      <c r="X5427" s="10" t="str">
        <f>IF($F5427="", "", IF($D5427="", 'Intro &amp; Setup'!$Z$32, IFERROR(INDEX('Intro &amp; Setup'!$Z$17:$Z$31, MATCH($D5427, 'Intro &amp; Setup'!$S$17:$S$31, 0)), "")))</f>
        <v/>
      </c>
      <c r="Z5427" s="25" t="str">
        <f t="shared" si="508"/>
        <v/>
      </c>
      <c r="AE5427" s="10" t="str">
        <f>IF($B5427="", "", IF($D5427="", 'Intro &amp; Setup'!$AC$32, IFERROR(INDEX('Intro &amp; Setup'!$AC$17:$AC$31, MATCH($D5427, 'Intro &amp; Setup'!$S$17:$S$31, 0)), "")))</f>
        <v/>
      </c>
      <c r="AG5427" s="10" t="str">
        <f t="shared" si="509"/>
        <v/>
      </c>
    </row>
    <row r="5428" spans="1:33" x14ac:dyDescent="0.25">
      <c r="A5428" s="7"/>
      <c r="B5428" s="66"/>
      <c r="C5428" s="67"/>
      <c r="D5428" s="68"/>
      <c r="E5428" s="68"/>
      <c r="F5428" s="69"/>
      <c r="G5428" s="69"/>
      <c r="H5428" s="70"/>
      <c r="I5428" s="71"/>
      <c r="J5428" s="68"/>
      <c r="K5428" s="68"/>
      <c r="L5428" s="72"/>
      <c r="M5428" s="7"/>
      <c r="N5428" s="10" t="str">
        <f t="shared" si="504"/>
        <v/>
      </c>
      <c r="O5428" s="7"/>
      <c r="P5428" s="22" t="str">
        <f t="shared" si="505"/>
        <v/>
      </c>
      <c r="Q5428" s="7"/>
      <c r="S5428" s="17" t="str">
        <f>IF($B5428="", "", IF(COUNTIF($B$11:$B5428, $B5428)&gt;1, "", $B5428))</f>
        <v/>
      </c>
      <c r="T5428" s="10" t="str">
        <f t="shared" si="506"/>
        <v/>
      </c>
      <c r="U5428" s="13">
        <v>5418</v>
      </c>
      <c r="V5428" s="17" t="str">
        <f t="shared" si="507"/>
        <v/>
      </c>
      <c r="X5428" s="10" t="str">
        <f>IF($F5428="", "", IF($D5428="", 'Intro &amp; Setup'!$Z$32, IFERROR(INDEX('Intro &amp; Setup'!$Z$17:$Z$31, MATCH($D5428, 'Intro &amp; Setup'!$S$17:$S$31, 0)), "")))</f>
        <v/>
      </c>
      <c r="Z5428" s="25" t="str">
        <f t="shared" si="508"/>
        <v/>
      </c>
      <c r="AE5428" s="10" t="str">
        <f>IF($B5428="", "", IF($D5428="", 'Intro &amp; Setup'!$AC$32, IFERROR(INDEX('Intro &amp; Setup'!$AC$17:$AC$31, MATCH($D5428, 'Intro &amp; Setup'!$S$17:$S$31, 0)), "")))</f>
        <v/>
      </c>
      <c r="AG5428" s="10" t="str">
        <f t="shared" si="509"/>
        <v/>
      </c>
    </row>
    <row r="5429" spans="1:33" x14ac:dyDescent="0.25">
      <c r="A5429" s="7"/>
      <c r="B5429" s="66"/>
      <c r="C5429" s="67"/>
      <c r="D5429" s="68"/>
      <c r="E5429" s="68"/>
      <c r="F5429" s="69"/>
      <c r="G5429" s="69"/>
      <c r="H5429" s="70"/>
      <c r="I5429" s="71"/>
      <c r="J5429" s="68"/>
      <c r="K5429" s="68"/>
      <c r="L5429" s="72"/>
      <c r="M5429" s="7"/>
      <c r="N5429" s="10" t="str">
        <f t="shared" si="504"/>
        <v/>
      </c>
      <c r="O5429" s="7"/>
      <c r="P5429" s="22" t="str">
        <f t="shared" si="505"/>
        <v/>
      </c>
      <c r="Q5429" s="7"/>
      <c r="S5429" s="17" t="str">
        <f>IF($B5429="", "", IF(COUNTIF($B$11:$B5429, $B5429)&gt;1, "", $B5429))</f>
        <v/>
      </c>
      <c r="T5429" s="10" t="str">
        <f t="shared" si="506"/>
        <v/>
      </c>
      <c r="U5429" s="13">
        <v>5419</v>
      </c>
      <c r="V5429" s="17" t="str">
        <f t="shared" si="507"/>
        <v/>
      </c>
      <c r="X5429" s="10" t="str">
        <f>IF($F5429="", "", IF($D5429="", 'Intro &amp; Setup'!$Z$32, IFERROR(INDEX('Intro &amp; Setup'!$Z$17:$Z$31, MATCH($D5429, 'Intro &amp; Setup'!$S$17:$S$31, 0)), "")))</f>
        <v/>
      </c>
      <c r="Z5429" s="25" t="str">
        <f t="shared" si="508"/>
        <v/>
      </c>
      <c r="AE5429" s="10" t="str">
        <f>IF($B5429="", "", IF($D5429="", 'Intro &amp; Setup'!$AC$32, IFERROR(INDEX('Intro &amp; Setup'!$AC$17:$AC$31, MATCH($D5429, 'Intro &amp; Setup'!$S$17:$S$31, 0)), "")))</f>
        <v/>
      </c>
      <c r="AG5429" s="10" t="str">
        <f t="shared" si="509"/>
        <v/>
      </c>
    </row>
    <row r="5430" spans="1:33" x14ac:dyDescent="0.25">
      <c r="A5430" s="7"/>
      <c r="B5430" s="66"/>
      <c r="C5430" s="67"/>
      <c r="D5430" s="68"/>
      <c r="E5430" s="68"/>
      <c r="F5430" s="69"/>
      <c r="G5430" s="69"/>
      <c r="H5430" s="70"/>
      <c r="I5430" s="71"/>
      <c r="J5430" s="68"/>
      <c r="K5430" s="68"/>
      <c r="L5430" s="72"/>
      <c r="M5430" s="7"/>
      <c r="N5430" s="10" t="str">
        <f t="shared" si="504"/>
        <v/>
      </c>
      <c r="O5430" s="7"/>
      <c r="P5430" s="22" t="str">
        <f t="shared" si="505"/>
        <v/>
      </c>
      <c r="Q5430" s="7"/>
      <c r="S5430" s="17" t="str">
        <f>IF($B5430="", "", IF(COUNTIF($B$11:$B5430, $B5430)&gt;1, "", $B5430))</f>
        <v/>
      </c>
      <c r="T5430" s="10" t="str">
        <f t="shared" si="506"/>
        <v/>
      </c>
      <c r="U5430" s="13">
        <v>5420</v>
      </c>
      <c r="V5430" s="17" t="str">
        <f t="shared" si="507"/>
        <v/>
      </c>
      <c r="X5430" s="10" t="str">
        <f>IF($F5430="", "", IF($D5430="", 'Intro &amp; Setup'!$Z$32, IFERROR(INDEX('Intro &amp; Setup'!$Z$17:$Z$31, MATCH($D5430, 'Intro &amp; Setup'!$S$17:$S$31, 0)), "")))</f>
        <v/>
      </c>
      <c r="Z5430" s="25" t="str">
        <f t="shared" si="508"/>
        <v/>
      </c>
      <c r="AE5430" s="10" t="str">
        <f>IF($B5430="", "", IF($D5430="", 'Intro &amp; Setup'!$AC$32, IFERROR(INDEX('Intro &amp; Setup'!$AC$17:$AC$31, MATCH($D5430, 'Intro &amp; Setup'!$S$17:$S$31, 0)), "")))</f>
        <v/>
      </c>
      <c r="AG5430" s="10" t="str">
        <f t="shared" si="509"/>
        <v/>
      </c>
    </row>
    <row r="5431" spans="1:33" x14ac:dyDescent="0.25">
      <c r="A5431" s="7"/>
      <c r="B5431" s="66"/>
      <c r="C5431" s="67"/>
      <c r="D5431" s="68"/>
      <c r="E5431" s="68"/>
      <c r="F5431" s="69"/>
      <c r="G5431" s="69"/>
      <c r="H5431" s="70"/>
      <c r="I5431" s="71"/>
      <c r="J5431" s="68"/>
      <c r="K5431" s="68"/>
      <c r="L5431" s="72"/>
      <c r="M5431" s="7"/>
      <c r="N5431" s="10" t="str">
        <f t="shared" si="504"/>
        <v/>
      </c>
      <c r="O5431" s="7"/>
      <c r="P5431" s="22" t="str">
        <f t="shared" si="505"/>
        <v/>
      </c>
      <c r="Q5431" s="7"/>
      <c r="S5431" s="17" t="str">
        <f>IF($B5431="", "", IF(COUNTIF($B$11:$B5431, $B5431)&gt;1, "", $B5431))</f>
        <v/>
      </c>
      <c r="T5431" s="10" t="str">
        <f t="shared" si="506"/>
        <v/>
      </c>
      <c r="U5431" s="13">
        <v>5421</v>
      </c>
      <c r="V5431" s="17" t="str">
        <f t="shared" si="507"/>
        <v/>
      </c>
      <c r="X5431" s="10" t="str">
        <f>IF($F5431="", "", IF($D5431="", 'Intro &amp; Setup'!$Z$32, IFERROR(INDEX('Intro &amp; Setup'!$Z$17:$Z$31, MATCH($D5431, 'Intro &amp; Setup'!$S$17:$S$31, 0)), "")))</f>
        <v/>
      </c>
      <c r="Z5431" s="25" t="str">
        <f t="shared" si="508"/>
        <v/>
      </c>
      <c r="AE5431" s="10" t="str">
        <f>IF($B5431="", "", IF($D5431="", 'Intro &amp; Setup'!$AC$32, IFERROR(INDEX('Intro &amp; Setup'!$AC$17:$AC$31, MATCH($D5431, 'Intro &amp; Setup'!$S$17:$S$31, 0)), "")))</f>
        <v/>
      </c>
      <c r="AG5431" s="10" t="str">
        <f t="shared" si="509"/>
        <v/>
      </c>
    </row>
    <row r="5432" spans="1:33" x14ac:dyDescent="0.25">
      <c r="A5432" s="7"/>
      <c r="B5432" s="66"/>
      <c r="C5432" s="67"/>
      <c r="D5432" s="68"/>
      <c r="E5432" s="68"/>
      <c r="F5432" s="69"/>
      <c r="G5432" s="69"/>
      <c r="H5432" s="70"/>
      <c r="I5432" s="71"/>
      <c r="J5432" s="68"/>
      <c r="K5432" s="68"/>
      <c r="L5432" s="72"/>
      <c r="M5432" s="7"/>
      <c r="N5432" s="10" t="str">
        <f t="shared" si="504"/>
        <v/>
      </c>
      <c r="O5432" s="7"/>
      <c r="P5432" s="22" t="str">
        <f t="shared" si="505"/>
        <v/>
      </c>
      <c r="Q5432" s="7"/>
      <c r="S5432" s="17" t="str">
        <f>IF($B5432="", "", IF(COUNTIF($B$11:$B5432, $B5432)&gt;1, "", $B5432))</f>
        <v/>
      </c>
      <c r="T5432" s="10" t="str">
        <f t="shared" si="506"/>
        <v/>
      </c>
      <c r="U5432" s="13">
        <v>5422</v>
      </c>
      <c r="V5432" s="17" t="str">
        <f t="shared" si="507"/>
        <v/>
      </c>
      <c r="X5432" s="10" t="str">
        <f>IF($F5432="", "", IF($D5432="", 'Intro &amp; Setup'!$Z$32, IFERROR(INDEX('Intro &amp; Setup'!$Z$17:$Z$31, MATCH($D5432, 'Intro &amp; Setup'!$S$17:$S$31, 0)), "")))</f>
        <v/>
      </c>
      <c r="Z5432" s="25" t="str">
        <f t="shared" si="508"/>
        <v/>
      </c>
      <c r="AE5432" s="10" t="str">
        <f>IF($B5432="", "", IF($D5432="", 'Intro &amp; Setup'!$AC$32, IFERROR(INDEX('Intro &amp; Setup'!$AC$17:$AC$31, MATCH($D5432, 'Intro &amp; Setup'!$S$17:$S$31, 0)), "")))</f>
        <v/>
      </c>
      <c r="AG5432" s="10" t="str">
        <f t="shared" si="509"/>
        <v/>
      </c>
    </row>
    <row r="5433" spans="1:33" x14ac:dyDescent="0.25">
      <c r="A5433" s="7"/>
      <c r="B5433" s="66"/>
      <c r="C5433" s="67"/>
      <c r="D5433" s="68"/>
      <c r="E5433" s="68"/>
      <c r="F5433" s="69"/>
      <c r="G5433" s="69"/>
      <c r="H5433" s="70"/>
      <c r="I5433" s="71"/>
      <c r="J5433" s="68"/>
      <c r="K5433" s="68"/>
      <c r="L5433" s="72"/>
      <c r="M5433" s="7"/>
      <c r="N5433" s="10" t="str">
        <f t="shared" si="504"/>
        <v/>
      </c>
      <c r="O5433" s="7"/>
      <c r="P5433" s="22" t="str">
        <f t="shared" si="505"/>
        <v/>
      </c>
      <c r="Q5433" s="7"/>
      <c r="S5433" s="17" t="str">
        <f>IF($B5433="", "", IF(COUNTIF($B$11:$B5433, $B5433)&gt;1, "", $B5433))</f>
        <v/>
      </c>
      <c r="T5433" s="10" t="str">
        <f t="shared" si="506"/>
        <v/>
      </c>
      <c r="U5433" s="13">
        <v>5423</v>
      </c>
      <c r="V5433" s="17" t="str">
        <f t="shared" si="507"/>
        <v/>
      </c>
      <c r="X5433" s="10" t="str">
        <f>IF($F5433="", "", IF($D5433="", 'Intro &amp; Setup'!$Z$32, IFERROR(INDEX('Intro &amp; Setup'!$Z$17:$Z$31, MATCH($D5433, 'Intro &amp; Setup'!$S$17:$S$31, 0)), "")))</f>
        <v/>
      </c>
      <c r="Z5433" s="25" t="str">
        <f t="shared" si="508"/>
        <v/>
      </c>
      <c r="AE5433" s="10" t="str">
        <f>IF($B5433="", "", IF($D5433="", 'Intro &amp; Setup'!$AC$32, IFERROR(INDEX('Intro &amp; Setup'!$AC$17:$AC$31, MATCH($D5433, 'Intro &amp; Setup'!$S$17:$S$31, 0)), "")))</f>
        <v/>
      </c>
      <c r="AG5433" s="10" t="str">
        <f t="shared" si="509"/>
        <v/>
      </c>
    </row>
    <row r="5434" spans="1:33" x14ac:dyDescent="0.25">
      <c r="A5434" s="7"/>
      <c r="B5434" s="66"/>
      <c r="C5434" s="67"/>
      <c r="D5434" s="68"/>
      <c r="E5434" s="68"/>
      <c r="F5434" s="69"/>
      <c r="G5434" s="69"/>
      <c r="H5434" s="70"/>
      <c r="I5434" s="71"/>
      <c r="J5434" s="68"/>
      <c r="K5434" s="68"/>
      <c r="L5434" s="72"/>
      <c r="M5434" s="7"/>
      <c r="N5434" s="10" t="str">
        <f t="shared" si="504"/>
        <v/>
      </c>
      <c r="O5434" s="7"/>
      <c r="P5434" s="22" t="str">
        <f t="shared" si="505"/>
        <v/>
      </c>
      <c r="Q5434" s="7"/>
      <c r="S5434" s="17" t="str">
        <f>IF($B5434="", "", IF(COUNTIF($B$11:$B5434, $B5434)&gt;1, "", $B5434))</f>
        <v/>
      </c>
      <c r="T5434" s="10" t="str">
        <f t="shared" si="506"/>
        <v/>
      </c>
      <c r="U5434" s="13">
        <v>5424</v>
      </c>
      <c r="V5434" s="17" t="str">
        <f t="shared" si="507"/>
        <v/>
      </c>
      <c r="X5434" s="10" t="str">
        <f>IF($F5434="", "", IF($D5434="", 'Intro &amp; Setup'!$Z$32, IFERROR(INDEX('Intro &amp; Setup'!$Z$17:$Z$31, MATCH($D5434, 'Intro &amp; Setup'!$S$17:$S$31, 0)), "")))</f>
        <v/>
      </c>
      <c r="Z5434" s="25" t="str">
        <f t="shared" si="508"/>
        <v/>
      </c>
      <c r="AE5434" s="10" t="str">
        <f>IF($B5434="", "", IF($D5434="", 'Intro &amp; Setup'!$AC$32, IFERROR(INDEX('Intro &amp; Setup'!$AC$17:$AC$31, MATCH($D5434, 'Intro &amp; Setup'!$S$17:$S$31, 0)), "")))</f>
        <v/>
      </c>
      <c r="AG5434" s="10" t="str">
        <f t="shared" si="509"/>
        <v/>
      </c>
    </row>
    <row r="5435" spans="1:33" x14ac:dyDescent="0.25">
      <c r="A5435" s="7"/>
      <c r="B5435" s="66"/>
      <c r="C5435" s="67"/>
      <c r="D5435" s="68"/>
      <c r="E5435" s="68"/>
      <c r="F5435" s="69"/>
      <c r="G5435" s="69"/>
      <c r="H5435" s="70"/>
      <c r="I5435" s="71"/>
      <c r="J5435" s="68"/>
      <c r="K5435" s="68"/>
      <c r="L5435" s="72"/>
      <c r="M5435" s="7"/>
      <c r="N5435" s="10" t="str">
        <f t="shared" si="504"/>
        <v/>
      </c>
      <c r="O5435" s="7"/>
      <c r="P5435" s="22" t="str">
        <f t="shared" si="505"/>
        <v/>
      </c>
      <c r="Q5435" s="7"/>
      <c r="S5435" s="17" t="str">
        <f>IF($B5435="", "", IF(COUNTIF($B$11:$B5435, $B5435)&gt;1, "", $B5435))</f>
        <v/>
      </c>
      <c r="T5435" s="10" t="str">
        <f t="shared" si="506"/>
        <v/>
      </c>
      <c r="U5435" s="13">
        <v>5425</v>
      </c>
      <c r="V5435" s="17" t="str">
        <f t="shared" si="507"/>
        <v/>
      </c>
      <c r="X5435" s="10" t="str">
        <f>IF($F5435="", "", IF($D5435="", 'Intro &amp; Setup'!$Z$32, IFERROR(INDEX('Intro &amp; Setup'!$Z$17:$Z$31, MATCH($D5435, 'Intro &amp; Setup'!$S$17:$S$31, 0)), "")))</f>
        <v/>
      </c>
      <c r="Z5435" s="25" t="str">
        <f t="shared" si="508"/>
        <v/>
      </c>
      <c r="AE5435" s="10" t="str">
        <f>IF($B5435="", "", IF($D5435="", 'Intro &amp; Setup'!$AC$32, IFERROR(INDEX('Intro &amp; Setup'!$AC$17:$AC$31, MATCH($D5435, 'Intro &amp; Setup'!$S$17:$S$31, 0)), "")))</f>
        <v/>
      </c>
      <c r="AG5435" s="10" t="str">
        <f t="shared" si="509"/>
        <v/>
      </c>
    </row>
    <row r="5436" spans="1:33" x14ac:dyDescent="0.25">
      <c r="A5436" s="7"/>
      <c r="B5436" s="66"/>
      <c r="C5436" s="67"/>
      <c r="D5436" s="68"/>
      <c r="E5436" s="68"/>
      <c r="F5436" s="69"/>
      <c r="G5436" s="69"/>
      <c r="H5436" s="70"/>
      <c r="I5436" s="71"/>
      <c r="J5436" s="68"/>
      <c r="K5436" s="68"/>
      <c r="L5436" s="72"/>
      <c r="M5436" s="7"/>
      <c r="N5436" s="10" t="str">
        <f t="shared" si="504"/>
        <v/>
      </c>
      <c r="O5436" s="7"/>
      <c r="P5436" s="22" t="str">
        <f t="shared" si="505"/>
        <v/>
      </c>
      <c r="Q5436" s="7"/>
      <c r="S5436" s="17" t="str">
        <f>IF($B5436="", "", IF(COUNTIF($B$11:$B5436, $B5436)&gt;1, "", $B5436))</f>
        <v/>
      </c>
      <c r="T5436" s="10" t="str">
        <f t="shared" si="506"/>
        <v/>
      </c>
      <c r="U5436" s="13">
        <v>5426</v>
      </c>
      <c r="V5436" s="17" t="str">
        <f t="shared" si="507"/>
        <v/>
      </c>
      <c r="X5436" s="10" t="str">
        <f>IF($F5436="", "", IF($D5436="", 'Intro &amp; Setup'!$Z$32, IFERROR(INDEX('Intro &amp; Setup'!$Z$17:$Z$31, MATCH($D5436, 'Intro &amp; Setup'!$S$17:$S$31, 0)), "")))</f>
        <v/>
      </c>
      <c r="Z5436" s="25" t="str">
        <f t="shared" si="508"/>
        <v/>
      </c>
      <c r="AE5436" s="10" t="str">
        <f>IF($B5436="", "", IF($D5436="", 'Intro &amp; Setup'!$AC$32, IFERROR(INDEX('Intro &amp; Setup'!$AC$17:$AC$31, MATCH($D5436, 'Intro &amp; Setup'!$S$17:$S$31, 0)), "")))</f>
        <v/>
      </c>
      <c r="AG5436" s="10" t="str">
        <f t="shared" si="509"/>
        <v/>
      </c>
    </row>
    <row r="5437" spans="1:33" x14ac:dyDescent="0.25">
      <c r="A5437" s="7"/>
      <c r="B5437" s="66"/>
      <c r="C5437" s="67"/>
      <c r="D5437" s="68"/>
      <c r="E5437" s="68"/>
      <c r="F5437" s="69"/>
      <c r="G5437" s="69"/>
      <c r="H5437" s="70"/>
      <c r="I5437" s="71"/>
      <c r="J5437" s="68"/>
      <c r="K5437" s="68"/>
      <c r="L5437" s="72"/>
      <c r="M5437" s="7"/>
      <c r="N5437" s="10" t="str">
        <f t="shared" si="504"/>
        <v/>
      </c>
      <c r="O5437" s="7"/>
      <c r="P5437" s="22" t="str">
        <f t="shared" si="505"/>
        <v/>
      </c>
      <c r="Q5437" s="7"/>
      <c r="S5437" s="17" t="str">
        <f>IF($B5437="", "", IF(COUNTIF($B$11:$B5437, $B5437)&gt;1, "", $B5437))</f>
        <v/>
      </c>
      <c r="T5437" s="10" t="str">
        <f t="shared" si="506"/>
        <v/>
      </c>
      <c r="U5437" s="13">
        <v>5427</v>
      </c>
      <c r="V5437" s="17" t="str">
        <f t="shared" si="507"/>
        <v/>
      </c>
      <c r="X5437" s="10" t="str">
        <f>IF($F5437="", "", IF($D5437="", 'Intro &amp; Setup'!$Z$32, IFERROR(INDEX('Intro &amp; Setup'!$Z$17:$Z$31, MATCH($D5437, 'Intro &amp; Setup'!$S$17:$S$31, 0)), "")))</f>
        <v/>
      </c>
      <c r="Z5437" s="25" t="str">
        <f t="shared" si="508"/>
        <v/>
      </c>
      <c r="AE5437" s="10" t="str">
        <f>IF($B5437="", "", IF($D5437="", 'Intro &amp; Setup'!$AC$32, IFERROR(INDEX('Intro &amp; Setup'!$AC$17:$AC$31, MATCH($D5437, 'Intro &amp; Setup'!$S$17:$S$31, 0)), "")))</f>
        <v/>
      </c>
      <c r="AG5437" s="10" t="str">
        <f t="shared" si="509"/>
        <v/>
      </c>
    </row>
    <row r="5438" spans="1:33" x14ac:dyDescent="0.25">
      <c r="A5438" s="7"/>
      <c r="B5438" s="66"/>
      <c r="C5438" s="67"/>
      <c r="D5438" s="68"/>
      <c r="E5438" s="68"/>
      <c r="F5438" s="69"/>
      <c r="G5438" s="69"/>
      <c r="H5438" s="70"/>
      <c r="I5438" s="71"/>
      <c r="J5438" s="68"/>
      <c r="K5438" s="68"/>
      <c r="L5438" s="72"/>
      <c r="M5438" s="7"/>
      <c r="N5438" s="10" t="str">
        <f t="shared" si="504"/>
        <v/>
      </c>
      <c r="O5438" s="7"/>
      <c r="P5438" s="22" t="str">
        <f t="shared" si="505"/>
        <v/>
      </c>
      <c r="Q5438" s="7"/>
      <c r="S5438" s="17" t="str">
        <f>IF($B5438="", "", IF(COUNTIF($B$11:$B5438, $B5438)&gt;1, "", $B5438))</f>
        <v/>
      </c>
      <c r="T5438" s="10" t="str">
        <f t="shared" si="506"/>
        <v/>
      </c>
      <c r="U5438" s="13">
        <v>5428</v>
      </c>
      <c r="V5438" s="17" t="str">
        <f t="shared" si="507"/>
        <v/>
      </c>
      <c r="X5438" s="10" t="str">
        <f>IF($F5438="", "", IF($D5438="", 'Intro &amp; Setup'!$Z$32, IFERROR(INDEX('Intro &amp; Setup'!$Z$17:$Z$31, MATCH($D5438, 'Intro &amp; Setup'!$S$17:$S$31, 0)), "")))</f>
        <v/>
      </c>
      <c r="Z5438" s="25" t="str">
        <f t="shared" si="508"/>
        <v/>
      </c>
      <c r="AE5438" s="10" t="str">
        <f>IF($B5438="", "", IF($D5438="", 'Intro &amp; Setup'!$AC$32, IFERROR(INDEX('Intro &amp; Setup'!$AC$17:$AC$31, MATCH($D5438, 'Intro &amp; Setup'!$S$17:$S$31, 0)), "")))</f>
        <v/>
      </c>
      <c r="AG5438" s="10" t="str">
        <f t="shared" si="509"/>
        <v/>
      </c>
    </row>
    <row r="5439" spans="1:33" x14ac:dyDescent="0.25">
      <c r="A5439" s="7"/>
      <c r="B5439" s="66"/>
      <c r="C5439" s="67"/>
      <c r="D5439" s="68"/>
      <c r="E5439" s="68"/>
      <c r="F5439" s="69"/>
      <c r="G5439" s="69"/>
      <c r="H5439" s="70"/>
      <c r="I5439" s="71"/>
      <c r="J5439" s="68"/>
      <c r="K5439" s="68"/>
      <c r="L5439" s="72"/>
      <c r="M5439" s="7"/>
      <c r="N5439" s="10" t="str">
        <f t="shared" si="504"/>
        <v/>
      </c>
      <c r="O5439" s="7"/>
      <c r="P5439" s="22" t="str">
        <f t="shared" si="505"/>
        <v/>
      </c>
      <c r="Q5439" s="7"/>
      <c r="S5439" s="17" t="str">
        <f>IF($B5439="", "", IF(COUNTIF($B$11:$B5439, $B5439)&gt;1, "", $B5439))</f>
        <v/>
      </c>
      <c r="T5439" s="10" t="str">
        <f t="shared" si="506"/>
        <v/>
      </c>
      <c r="U5439" s="13">
        <v>5429</v>
      </c>
      <c r="V5439" s="17" t="str">
        <f t="shared" si="507"/>
        <v/>
      </c>
      <c r="X5439" s="10" t="str">
        <f>IF($F5439="", "", IF($D5439="", 'Intro &amp; Setup'!$Z$32, IFERROR(INDEX('Intro &amp; Setup'!$Z$17:$Z$31, MATCH($D5439, 'Intro &amp; Setup'!$S$17:$S$31, 0)), "")))</f>
        <v/>
      </c>
      <c r="Z5439" s="25" t="str">
        <f t="shared" si="508"/>
        <v/>
      </c>
      <c r="AE5439" s="10" t="str">
        <f>IF($B5439="", "", IF($D5439="", 'Intro &amp; Setup'!$AC$32, IFERROR(INDEX('Intro &amp; Setup'!$AC$17:$AC$31, MATCH($D5439, 'Intro &amp; Setup'!$S$17:$S$31, 0)), "")))</f>
        <v/>
      </c>
      <c r="AG5439" s="10" t="str">
        <f t="shared" si="509"/>
        <v/>
      </c>
    </row>
    <row r="5440" spans="1:33" x14ac:dyDescent="0.25">
      <c r="A5440" s="7"/>
      <c r="B5440" s="66"/>
      <c r="C5440" s="67"/>
      <c r="D5440" s="68"/>
      <c r="E5440" s="68"/>
      <c r="F5440" s="69"/>
      <c r="G5440" s="69"/>
      <c r="H5440" s="70"/>
      <c r="I5440" s="71"/>
      <c r="J5440" s="68"/>
      <c r="K5440" s="68"/>
      <c r="L5440" s="72"/>
      <c r="M5440" s="7"/>
      <c r="N5440" s="10" t="str">
        <f t="shared" si="504"/>
        <v/>
      </c>
      <c r="O5440" s="7"/>
      <c r="P5440" s="22" t="str">
        <f t="shared" si="505"/>
        <v/>
      </c>
      <c r="Q5440" s="7"/>
      <c r="S5440" s="17" t="str">
        <f>IF($B5440="", "", IF(COUNTIF($B$11:$B5440, $B5440)&gt;1, "", $B5440))</f>
        <v/>
      </c>
      <c r="T5440" s="10" t="str">
        <f t="shared" si="506"/>
        <v/>
      </c>
      <c r="U5440" s="13">
        <v>5430</v>
      </c>
      <c r="V5440" s="17" t="str">
        <f t="shared" si="507"/>
        <v/>
      </c>
      <c r="X5440" s="10" t="str">
        <f>IF($F5440="", "", IF($D5440="", 'Intro &amp; Setup'!$Z$32, IFERROR(INDEX('Intro &amp; Setup'!$Z$17:$Z$31, MATCH($D5440, 'Intro &amp; Setup'!$S$17:$S$31, 0)), "")))</f>
        <v/>
      </c>
      <c r="Z5440" s="25" t="str">
        <f t="shared" si="508"/>
        <v/>
      </c>
      <c r="AE5440" s="10" t="str">
        <f>IF($B5440="", "", IF($D5440="", 'Intro &amp; Setup'!$AC$32, IFERROR(INDEX('Intro &amp; Setup'!$AC$17:$AC$31, MATCH($D5440, 'Intro &amp; Setup'!$S$17:$S$31, 0)), "")))</f>
        <v/>
      </c>
      <c r="AG5440" s="10" t="str">
        <f t="shared" si="509"/>
        <v/>
      </c>
    </row>
    <row r="5441" spans="1:33" x14ac:dyDescent="0.25">
      <c r="A5441" s="7"/>
      <c r="B5441" s="66"/>
      <c r="C5441" s="67"/>
      <c r="D5441" s="68"/>
      <c r="E5441" s="68"/>
      <c r="F5441" s="69"/>
      <c r="G5441" s="69"/>
      <c r="H5441" s="70"/>
      <c r="I5441" s="71"/>
      <c r="J5441" s="68"/>
      <c r="K5441" s="68"/>
      <c r="L5441" s="72"/>
      <c r="M5441" s="7"/>
      <c r="N5441" s="10" t="str">
        <f t="shared" si="504"/>
        <v/>
      </c>
      <c r="O5441" s="7"/>
      <c r="P5441" s="22" t="str">
        <f t="shared" si="505"/>
        <v/>
      </c>
      <c r="Q5441" s="7"/>
      <c r="S5441" s="17" t="str">
        <f>IF($B5441="", "", IF(COUNTIF($B$11:$B5441, $B5441)&gt;1, "", $B5441))</f>
        <v/>
      </c>
      <c r="T5441" s="10" t="str">
        <f t="shared" si="506"/>
        <v/>
      </c>
      <c r="U5441" s="13">
        <v>5431</v>
      </c>
      <c r="V5441" s="17" t="str">
        <f t="shared" si="507"/>
        <v/>
      </c>
      <c r="X5441" s="10" t="str">
        <f>IF($F5441="", "", IF($D5441="", 'Intro &amp; Setup'!$Z$32, IFERROR(INDEX('Intro &amp; Setup'!$Z$17:$Z$31, MATCH($D5441, 'Intro &amp; Setup'!$S$17:$S$31, 0)), "")))</f>
        <v/>
      </c>
      <c r="Z5441" s="25" t="str">
        <f t="shared" si="508"/>
        <v/>
      </c>
      <c r="AE5441" s="10" t="str">
        <f>IF($B5441="", "", IF($D5441="", 'Intro &amp; Setup'!$AC$32, IFERROR(INDEX('Intro &amp; Setup'!$AC$17:$AC$31, MATCH($D5441, 'Intro &amp; Setup'!$S$17:$S$31, 0)), "")))</f>
        <v/>
      </c>
      <c r="AG5441" s="10" t="str">
        <f t="shared" si="509"/>
        <v/>
      </c>
    </row>
    <row r="5442" spans="1:33" x14ac:dyDescent="0.25">
      <c r="A5442" s="7"/>
      <c r="B5442" s="66"/>
      <c r="C5442" s="67"/>
      <c r="D5442" s="68"/>
      <c r="E5442" s="68"/>
      <c r="F5442" s="69"/>
      <c r="G5442" s="69"/>
      <c r="H5442" s="70"/>
      <c r="I5442" s="71"/>
      <c r="J5442" s="68"/>
      <c r="K5442" s="68"/>
      <c r="L5442" s="72"/>
      <c r="M5442" s="7"/>
      <c r="N5442" s="10" t="str">
        <f t="shared" si="504"/>
        <v/>
      </c>
      <c r="O5442" s="7"/>
      <c r="P5442" s="22" t="str">
        <f t="shared" si="505"/>
        <v/>
      </c>
      <c r="Q5442" s="7"/>
      <c r="S5442" s="17" t="str">
        <f>IF($B5442="", "", IF(COUNTIF($B$11:$B5442, $B5442)&gt;1, "", $B5442))</f>
        <v/>
      </c>
      <c r="T5442" s="10" t="str">
        <f t="shared" si="506"/>
        <v/>
      </c>
      <c r="U5442" s="13">
        <v>5432</v>
      </c>
      <c r="V5442" s="17" t="str">
        <f t="shared" si="507"/>
        <v/>
      </c>
      <c r="X5442" s="10" t="str">
        <f>IF($F5442="", "", IF($D5442="", 'Intro &amp; Setup'!$Z$32, IFERROR(INDEX('Intro &amp; Setup'!$Z$17:$Z$31, MATCH($D5442, 'Intro &amp; Setup'!$S$17:$S$31, 0)), "")))</f>
        <v/>
      </c>
      <c r="Z5442" s="25" t="str">
        <f t="shared" si="508"/>
        <v/>
      </c>
      <c r="AE5442" s="10" t="str">
        <f>IF($B5442="", "", IF($D5442="", 'Intro &amp; Setup'!$AC$32, IFERROR(INDEX('Intro &amp; Setup'!$AC$17:$AC$31, MATCH($D5442, 'Intro &amp; Setup'!$S$17:$S$31, 0)), "")))</f>
        <v/>
      </c>
      <c r="AG5442" s="10" t="str">
        <f t="shared" si="509"/>
        <v/>
      </c>
    </row>
    <row r="5443" spans="1:33" x14ac:dyDescent="0.25">
      <c r="A5443" s="7"/>
      <c r="B5443" s="66"/>
      <c r="C5443" s="67"/>
      <c r="D5443" s="68"/>
      <c r="E5443" s="68"/>
      <c r="F5443" s="69"/>
      <c r="G5443" s="69"/>
      <c r="H5443" s="70"/>
      <c r="I5443" s="71"/>
      <c r="J5443" s="68"/>
      <c r="K5443" s="68"/>
      <c r="L5443" s="72"/>
      <c r="M5443" s="7"/>
      <c r="N5443" s="10" t="str">
        <f t="shared" si="504"/>
        <v/>
      </c>
      <c r="O5443" s="7"/>
      <c r="P5443" s="22" t="str">
        <f t="shared" si="505"/>
        <v/>
      </c>
      <c r="Q5443" s="7"/>
      <c r="S5443" s="17" t="str">
        <f>IF($B5443="", "", IF(COUNTIF($B$11:$B5443, $B5443)&gt;1, "", $B5443))</f>
        <v/>
      </c>
      <c r="T5443" s="10" t="str">
        <f t="shared" si="506"/>
        <v/>
      </c>
      <c r="U5443" s="13">
        <v>5433</v>
      </c>
      <c r="V5443" s="17" t="str">
        <f t="shared" si="507"/>
        <v/>
      </c>
      <c r="X5443" s="10" t="str">
        <f>IF($F5443="", "", IF($D5443="", 'Intro &amp; Setup'!$Z$32, IFERROR(INDEX('Intro &amp; Setup'!$Z$17:$Z$31, MATCH($D5443, 'Intro &amp; Setup'!$S$17:$S$31, 0)), "")))</f>
        <v/>
      </c>
      <c r="Z5443" s="25" t="str">
        <f t="shared" si="508"/>
        <v/>
      </c>
      <c r="AE5443" s="10" t="str">
        <f>IF($B5443="", "", IF($D5443="", 'Intro &amp; Setup'!$AC$32, IFERROR(INDEX('Intro &amp; Setup'!$AC$17:$AC$31, MATCH($D5443, 'Intro &amp; Setup'!$S$17:$S$31, 0)), "")))</f>
        <v/>
      </c>
      <c r="AG5443" s="10" t="str">
        <f t="shared" si="509"/>
        <v/>
      </c>
    </row>
    <row r="5444" spans="1:33" x14ac:dyDescent="0.25">
      <c r="A5444" s="7"/>
      <c r="B5444" s="66"/>
      <c r="C5444" s="67"/>
      <c r="D5444" s="68"/>
      <c r="E5444" s="68"/>
      <c r="F5444" s="69"/>
      <c r="G5444" s="69"/>
      <c r="H5444" s="70"/>
      <c r="I5444" s="71"/>
      <c r="J5444" s="68"/>
      <c r="K5444" s="68"/>
      <c r="L5444" s="72"/>
      <c r="M5444" s="7"/>
      <c r="N5444" s="10" t="str">
        <f t="shared" si="504"/>
        <v/>
      </c>
      <c r="O5444" s="7"/>
      <c r="P5444" s="22" t="str">
        <f t="shared" si="505"/>
        <v/>
      </c>
      <c r="Q5444" s="7"/>
      <c r="S5444" s="17" t="str">
        <f>IF($B5444="", "", IF(COUNTIF($B$11:$B5444, $B5444)&gt;1, "", $B5444))</f>
        <v/>
      </c>
      <c r="T5444" s="10" t="str">
        <f t="shared" si="506"/>
        <v/>
      </c>
      <c r="U5444" s="13">
        <v>5434</v>
      </c>
      <c r="V5444" s="17" t="str">
        <f t="shared" si="507"/>
        <v/>
      </c>
      <c r="X5444" s="10" t="str">
        <f>IF($F5444="", "", IF($D5444="", 'Intro &amp; Setup'!$Z$32, IFERROR(INDEX('Intro &amp; Setup'!$Z$17:$Z$31, MATCH($D5444, 'Intro &amp; Setup'!$S$17:$S$31, 0)), "")))</f>
        <v/>
      </c>
      <c r="Z5444" s="25" t="str">
        <f t="shared" si="508"/>
        <v/>
      </c>
      <c r="AE5444" s="10" t="str">
        <f>IF($B5444="", "", IF($D5444="", 'Intro &amp; Setup'!$AC$32, IFERROR(INDEX('Intro &amp; Setup'!$AC$17:$AC$31, MATCH($D5444, 'Intro &amp; Setup'!$S$17:$S$31, 0)), "")))</f>
        <v/>
      </c>
      <c r="AG5444" s="10" t="str">
        <f t="shared" si="509"/>
        <v/>
      </c>
    </row>
    <row r="5445" spans="1:33" x14ac:dyDescent="0.25">
      <c r="A5445" s="7"/>
      <c r="B5445" s="66"/>
      <c r="C5445" s="67"/>
      <c r="D5445" s="68"/>
      <c r="E5445" s="68"/>
      <c r="F5445" s="69"/>
      <c r="G5445" s="69"/>
      <c r="H5445" s="70"/>
      <c r="I5445" s="71"/>
      <c r="J5445" s="68"/>
      <c r="K5445" s="68"/>
      <c r="L5445" s="72"/>
      <c r="M5445" s="7"/>
      <c r="N5445" s="10" t="str">
        <f t="shared" si="504"/>
        <v/>
      </c>
      <c r="O5445" s="7"/>
      <c r="P5445" s="22" t="str">
        <f t="shared" si="505"/>
        <v/>
      </c>
      <c r="Q5445" s="7"/>
      <c r="S5445" s="17" t="str">
        <f>IF($B5445="", "", IF(COUNTIF($B$11:$B5445, $B5445)&gt;1, "", $B5445))</f>
        <v/>
      </c>
      <c r="T5445" s="10" t="str">
        <f t="shared" si="506"/>
        <v/>
      </c>
      <c r="U5445" s="13">
        <v>5435</v>
      </c>
      <c r="V5445" s="17" t="str">
        <f t="shared" si="507"/>
        <v/>
      </c>
      <c r="X5445" s="10" t="str">
        <f>IF($F5445="", "", IF($D5445="", 'Intro &amp; Setup'!$Z$32, IFERROR(INDEX('Intro &amp; Setup'!$Z$17:$Z$31, MATCH($D5445, 'Intro &amp; Setup'!$S$17:$S$31, 0)), "")))</f>
        <v/>
      </c>
      <c r="Z5445" s="25" t="str">
        <f t="shared" si="508"/>
        <v/>
      </c>
      <c r="AE5445" s="10" t="str">
        <f>IF($B5445="", "", IF($D5445="", 'Intro &amp; Setup'!$AC$32, IFERROR(INDEX('Intro &amp; Setup'!$AC$17:$AC$31, MATCH($D5445, 'Intro &amp; Setup'!$S$17:$S$31, 0)), "")))</f>
        <v/>
      </c>
      <c r="AG5445" s="10" t="str">
        <f t="shared" si="509"/>
        <v/>
      </c>
    </row>
    <row r="5446" spans="1:33" x14ac:dyDescent="0.25">
      <c r="A5446" s="7"/>
      <c r="B5446" s="66"/>
      <c r="C5446" s="67"/>
      <c r="D5446" s="68"/>
      <c r="E5446" s="68"/>
      <c r="F5446" s="69"/>
      <c r="G5446" s="69"/>
      <c r="H5446" s="70"/>
      <c r="I5446" s="71"/>
      <c r="J5446" s="68"/>
      <c r="K5446" s="68"/>
      <c r="L5446" s="72"/>
      <c r="M5446" s="7"/>
      <c r="N5446" s="10" t="str">
        <f t="shared" si="504"/>
        <v/>
      </c>
      <c r="O5446" s="7"/>
      <c r="P5446" s="22" t="str">
        <f t="shared" si="505"/>
        <v/>
      </c>
      <c r="Q5446" s="7"/>
      <c r="S5446" s="17" t="str">
        <f>IF($B5446="", "", IF(COUNTIF($B$11:$B5446, $B5446)&gt;1, "", $B5446))</f>
        <v/>
      </c>
      <c r="T5446" s="10" t="str">
        <f t="shared" si="506"/>
        <v/>
      </c>
      <c r="U5446" s="13">
        <v>5436</v>
      </c>
      <c r="V5446" s="17" t="str">
        <f t="shared" si="507"/>
        <v/>
      </c>
      <c r="X5446" s="10" t="str">
        <f>IF($F5446="", "", IF($D5446="", 'Intro &amp; Setup'!$Z$32, IFERROR(INDEX('Intro &amp; Setup'!$Z$17:$Z$31, MATCH($D5446, 'Intro &amp; Setup'!$S$17:$S$31, 0)), "")))</f>
        <v/>
      </c>
      <c r="Z5446" s="25" t="str">
        <f t="shared" si="508"/>
        <v/>
      </c>
      <c r="AE5446" s="10" t="str">
        <f>IF($B5446="", "", IF($D5446="", 'Intro &amp; Setup'!$AC$32, IFERROR(INDEX('Intro &amp; Setup'!$AC$17:$AC$31, MATCH($D5446, 'Intro &amp; Setup'!$S$17:$S$31, 0)), "")))</f>
        <v/>
      </c>
      <c r="AG5446" s="10" t="str">
        <f t="shared" si="509"/>
        <v/>
      </c>
    </row>
    <row r="5447" spans="1:33" x14ac:dyDescent="0.25">
      <c r="A5447" s="7"/>
      <c r="B5447" s="66"/>
      <c r="C5447" s="67"/>
      <c r="D5447" s="68"/>
      <c r="E5447" s="68"/>
      <c r="F5447" s="69"/>
      <c r="G5447" s="69"/>
      <c r="H5447" s="70"/>
      <c r="I5447" s="71"/>
      <c r="J5447" s="68"/>
      <c r="K5447" s="68"/>
      <c r="L5447" s="72"/>
      <c r="M5447" s="7"/>
      <c r="N5447" s="10" t="str">
        <f t="shared" si="504"/>
        <v/>
      </c>
      <c r="O5447" s="7"/>
      <c r="P5447" s="22" t="str">
        <f t="shared" si="505"/>
        <v/>
      </c>
      <c r="Q5447" s="7"/>
      <c r="S5447" s="17" t="str">
        <f>IF($B5447="", "", IF(COUNTIF($B$11:$B5447, $B5447)&gt;1, "", $B5447))</f>
        <v/>
      </c>
      <c r="T5447" s="10" t="str">
        <f t="shared" si="506"/>
        <v/>
      </c>
      <c r="U5447" s="13">
        <v>5437</v>
      </c>
      <c r="V5447" s="17" t="str">
        <f t="shared" si="507"/>
        <v/>
      </c>
      <c r="X5447" s="10" t="str">
        <f>IF($F5447="", "", IF($D5447="", 'Intro &amp; Setup'!$Z$32, IFERROR(INDEX('Intro &amp; Setup'!$Z$17:$Z$31, MATCH($D5447, 'Intro &amp; Setup'!$S$17:$S$31, 0)), "")))</f>
        <v/>
      </c>
      <c r="Z5447" s="25" t="str">
        <f t="shared" si="508"/>
        <v/>
      </c>
      <c r="AE5447" s="10" t="str">
        <f>IF($B5447="", "", IF($D5447="", 'Intro &amp; Setup'!$AC$32, IFERROR(INDEX('Intro &amp; Setup'!$AC$17:$AC$31, MATCH($D5447, 'Intro &amp; Setup'!$S$17:$S$31, 0)), "")))</f>
        <v/>
      </c>
      <c r="AG5447" s="10" t="str">
        <f t="shared" si="509"/>
        <v/>
      </c>
    </row>
    <row r="5448" spans="1:33" x14ac:dyDescent="0.25">
      <c r="A5448" s="7"/>
      <c r="B5448" s="66"/>
      <c r="C5448" s="67"/>
      <c r="D5448" s="68"/>
      <c r="E5448" s="68"/>
      <c r="F5448" s="69"/>
      <c r="G5448" s="69"/>
      <c r="H5448" s="70"/>
      <c r="I5448" s="71"/>
      <c r="J5448" s="68"/>
      <c r="K5448" s="68"/>
      <c r="L5448" s="72"/>
      <c r="M5448" s="7"/>
      <c r="N5448" s="10" t="str">
        <f t="shared" si="504"/>
        <v/>
      </c>
      <c r="O5448" s="7"/>
      <c r="P5448" s="22" t="str">
        <f t="shared" si="505"/>
        <v/>
      </c>
      <c r="Q5448" s="7"/>
      <c r="S5448" s="17" t="str">
        <f>IF($B5448="", "", IF(COUNTIF($B$11:$B5448, $B5448)&gt;1, "", $B5448))</f>
        <v/>
      </c>
      <c r="T5448" s="10" t="str">
        <f t="shared" si="506"/>
        <v/>
      </c>
      <c r="U5448" s="13">
        <v>5438</v>
      </c>
      <c r="V5448" s="17" t="str">
        <f t="shared" si="507"/>
        <v/>
      </c>
      <c r="X5448" s="10" t="str">
        <f>IF($F5448="", "", IF($D5448="", 'Intro &amp; Setup'!$Z$32, IFERROR(INDEX('Intro &amp; Setup'!$Z$17:$Z$31, MATCH($D5448, 'Intro &amp; Setup'!$S$17:$S$31, 0)), "")))</f>
        <v/>
      </c>
      <c r="Z5448" s="25" t="str">
        <f t="shared" si="508"/>
        <v/>
      </c>
      <c r="AE5448" s="10" t="str">
        <f>IF($B5448="", "", IF($D5448="", 'Intro &amp; Setup'!$AC$32, IFERROR(INDEX('Intro &amp; Setup'!$AC$17:$AC$31, MATCH($D5448, 'Intro &amp; Setup'!$S$17:$S$31, 0)), "")))</f>
        <v/>
      </c>
      <c r="AG5448" s="10" t="str">
        <f t="shared" si="509"/>
        <v/>
      </c>
    </row>
    <row r="5449" spans="1:33" x14ac:dyDescent="0.25">
      <c r="A5449" s="7"/>
      <c r="B5449" s="66"/>
      <c r="C5449" s="67"/>
      <c r="D5449" s="68"/>
      <c r="E5449" s="68"/>
      <c r="F5449" s="69"/>
      <c r="G5449" s="69"/>
      <c r="H5449" s="70"/>
      <c r="I5449" s="71"/>
      <c r="J5449" s="68"/>
      <c r="K5449" s="68"/>
      <c r="L5449" s="72"/>
      <c r="M5449" s="7"/>
      <c r="N5449" s="10" t="str">
        <f t="shared" si="504"/>
        <v/>
      </c>
      <c r="O5449" s="7"/>
      <c r="P5449" s="22" t="str">
        <f t="shared" si="505"/>
        <v/>
      </c>
      <c r="Q5449" s="7"/>
      <c r="S5449" s="17" t="str">
        <f>IF($B5449="", "", IF(COUNTIF($B$11:$B5449, $B5449)&gt;1, "", $B5449))</f>
        <v/>
      </c>
      <c r="T5449" s="10" t="str">
        <f t="shared" si="506"/>
        <v/>
      </c>
      <c r="U5449" s="13">
        <v>5439</v>
      </c>
      <c r="V5449" s="17" t="str">
        <f t="shared" si="507"/>
        <v/>
      </c>
      <c r="X5449" s="10" t="str">
        <f>IF($F5449="", "", IF($D5449="", 'Intro &amp; Setup'!$Z$32, IFERROR(INDEX('Intro &amp; Setup'!$Z$17:$Z$31, MATCH($D5449, 'Intro &amp; Setup'!$S$17:$S$31, 0)), "")))</f>
        <v/>
      </c>
      <c r="Z5449" s="25" t="str">
        <f t="shared" si="508"/>
        <v/>
      </c>
      <c r="AE5449" s="10" t="str">
        <f>IF($B5449="", "", IF($D5449="", 'Intro &amp; Setup'!$AC$32, IFERROR(INDEX('Intro &amp; Setup'!$AC$17:$AC$31, MATCH($D5449, 'Intro &amp; Setup'!$S$17:$S$31, 0)), "")))</f>
        <v/>
      </c>
      <c r="AG5449" s="10" t="str">
        <f t="shared" si="509"/>
        <v/>
      </c>
    </row>
    <row r="5450" spans="1:33" x14ac:dyDescent="0.25">
      <c r="A5450" s="7"/>
      <c r="B5450" s="66"/>
      <c r="C5450" s="67"/>
      <c r="D5450" s="68"/>
      <c r="E5450" s="68"/>
      <c r="F5450" s="69"/>
      <c r="G5450" s="69"/>
      <c r="H5450" s="70"/>
      <c r="I5450" s="71"/>
      <c r="J5450" s="68"/>
      <c r="K5450" s="68"/>
      <c r="L5450" s="72"/>
      <c r="M5450" s="7"/>
      <c r="N5450" s="10" t="str">
        <f t="shared" si="504"/>
        <v/>
      </c>
      <c r="O5450" s="7"/>
      <c r="P5450" s="22" t="str">
        <f t="shared" si="505"/>
        <v/>
      </c>
      <c r="Q5450" s="7"/>
      <c r="S5450" s="17" t="str">
        <f>IF($B5450="", "", IF(COUNTIF($B$11:$B5450, $B5450)&gt;1, "", $B5450))</f>
        <v/>
      </c>
      <c r="T5450" s="10" t="str">
        <f t="shared" si="506"/>
        <v/>
      </c>
      <c r="U5450" s="13">
        <v>5440</v>
      </c>
      <c r="V5450" s="17" t="str">
        <f t="shared" si="507"/>
        <v/>
      </c>
      <c r="X5450" s="10" t="str">
        <f>IF($F5450="", "", IF($D5450="", 'Intro &amp; Setup'!$Z$32, IFERROR(INDEX('Intro &amp; Setup'!$Z$17:$Z$31, MATCH($D5450, 'Intro &amp; Setup'!$S$17:$S$31, 0)), "")))</f>
        <v/>
      </c>
      <c r="Z5450" s="25" t="str">
        <f t="shared" si="508"/>
        <v/>
      </c>
      <c r="AE5450" s="10" t="str">
        <f>IF($B5450="", "", IF($D5450="", 'Intro &amp; Setup'!$AC$32, IFERROR(INDEX('Intro &amp; Setup'!$AC$17:$AC$31, MATCH($D5450, 'Intro &amp; Setup'!$S$17:$S$31, 0)), "")))</f>
        <v/>
      </c>
      <c r="AG5450" s="10" t="str">
        <f t="shared" si="509"/>
        <v/>
      </c>
    </row>
    <row r="5451" spans="1:33" x14ac:dyDescent="0.25">
      <c r="A5451" s="7"/>
      <c r="B5451" s="66"/>
      <c r="C5451" s="67"/>
      <c r="D5451" s="68"/>
      <c r="E5451" s="68"/>
      <c r="F5451" s="69"/>
      <c r="G5451" s="69"/>
      <c r="H5451" s="70"/>
      <c r="I5451" s="71"/>
      <c r="J5451" s="68"/>
      <c r="K5451" s="68"/>
      <c r="L5451" s="72"/>
      <c r="M5451" s="7"/>
      <c r="N5451" s="10" t="str">
        <f t="shared" si="504"/>
        <v/>
      </c>
      <c r="O5451" s="7"/>
      <c r="P5451" s="22" t="str">
        <f t="shared" si="505"/>
        <v/>
      </c>
      <c r="Q5451" s="7"/>
      <c r="S5451" s="17" t="str">
        <f>IF($B5451="", "", IF(COUNTIF($B$11:$B5451, $B5451)&gt;1, "", $B5451))</f>
        <v/>
      </c>
      <c r="T5451" s="10" t="str">
        <f t="shared" si="506"/>
        <v/>
      </c>
      <c r="U5451" s="13">
        <v>5441</v>
      </c>
      <c r="V5451" s="17" t="str">
        <f t="shared" si="507"/>
        <v/>
      </c>
      <c r="X5451" s="10" t="str">
        <f>IF($F5451="", "", IF($D5451="", 'Intro &amp; Setup'!$Z$32, IFERROR(INDEX('Intro &amp; Setup'!$Z$17:$Z$31, MATCH($D5451, 'Intro &amp; Setup'!$S$17:$S$31, 0)), "")))</f>
        <v/>
      </c>
      <c r="Z5451" s="25" t="str">
        <f t="shared" si="508"/>
        <v/>
      </c>
      <c r="AE5451" s="10" t="str">
        <f>IF($B5451="", "", IF($D5451="", 'Intro &amp; Setup'!$AC$32, IFERROR(INDEX('Intro &amp; Setup'!$AC$17:$AC$31, MATCH($D5451, 'Intro &amp; Setup'!$S$17:$S$31, 0)), "")))</f>
        <v/>
      </c>
      <c r="AG5451" s="10" t="str">
        <f t="shared" si="509"/>
        <v/>
      </c>
    </row>
    <row r="5452" spans="1:33" x14ac:dyDescent="0.25">
      <c r="A5452" s="7"/>
      <c r="B5452" s="66"/>
      <c r="C5452" s="67"/>
      <c r="D5452" s="68"/>
      <c r="E5452" s="68"/>
      <c r="F5452" s="69"/>
      <c r="G5452" s="69"/>
      <c r="H5452" s="70"/>
      <c r="I5452" s="71"/>
      <c r="J5452" s="68"/>
      <c r="K5452" s="68"/>
      <c r="L5452" s="72"/>
      <c r="M5452" s="7"/>
      <c r="N5452" s="10" t="str">
        <f t="shared" ref="N5452:N5515" si="510">IF($Z5452="", "", TEXT($Z5452, "mmm yyyy"))</f>
        <v/>
      </c>
      <c r="O5452" s="7"/>
      <c r="P5452" s="22" t="str">
        <f t="shared" ref="P5452:P5515" si="511">IFERROR(IF($F5452="", "", DATE(YEAR($F5452), MONTH($F5452)+$X5452, DAY($F5452))), "")</f>
        <v/>
      </c>
      <c r="Q5452" s="7"/>
      <c r="S5452" s="17" t="str">
        <f>IF($B5452="", "", IF(COUNTIF($B$11:$B5452, $B5452)&gt;1, "", $B5452))</f>
        <v/>
      </c>
      <c r="T5452" s="10" t="str">
        <f t="shared" ref="T5452:T5515" si="512">IF($S5452="", "", COUNTIF($S$11:$S$8010, "&lt;"&amp;$S5452)+1-$T$8)</f>
        <v/>
      </c>
      <c r="U5452" s="13">
        <v>5442</v>
      </c>
      <c r="V5452" s="17" t="str">
        <f t="shared" ref="V5452:V5515" si="513">IFERROR(INDEX($S$11:$S$8010, MATCH($U5452, $T$11:$T$8010, 0)), "")</f>
        <v/>
      </c>
      <c r="X5452" s="10" t="str">
        <f>IF($F5452="", "", IF($D5452="", 'Intro &amp; Setup'!$Z$32, IFERROR(INDEX('Intro &amp; Setup'!$Z$17:$Z$31, MATCH($D5452, 'Intro &amp; Setup'!$S$17:$S$31, 0)), "")))</f>
        <v/>
      </c>
      <c r="Z5452" s="25" t="str">
        <f t="shared" ref="Z5452:Z5515" si="514">IFERROR(IF($G5452="", "", DATE(YEAR($G5452), MONTH($G5452)+1, 1)), "")</f>
        <v/>
      </c>
      <c r="AE5452" s="10" t="str">
        <f>IF($B5452="", "", IF($D5452="", 'Intro &amp; Setup'!$AC$32, IFERROR(INDEX('Intro &amp; Setup'!$AC$17:$AC$31, MATCH($D5452, 'Intro &amp; Setup'!$S$17:$S$31, 0)), "")))</f>
        <v/>
      </c>
      <c r="AG5452" s="10" t="str">
        <f t="shared" ref="AG5452:AG5515" si="515">IF($G5452="", "", IF($N5452=$U$3, $AG$4, IF($N5452=$U$4, $AG$5, IF($G5452&lt;$T$3, $AG$3, ""))))</f>
        <v/>
      </c>
    </row>
    <row r="5453" spans="1:33" x14ac:dyDescent="0.25">
      <c r="A5453" s="7"/>
      <c r="B5453" s="66"/>
      <c r="C5453" s="67"/>
      <c r="D5453" s="68"/>
      <c r="E5453" s="68"/>
      <c r="F5453" s="69"/>
      <c r="G5453" s="69"/>
      <c r="H5453" s="70"/>
      <c r="I5453" s="71"/>
      <c r="J5453" s="68"/>
      <c r="K5453" s="68"/>
      <c r="L5453" s="72"/>
      <c r="M5453" s="7"/>
      <c r="N5453" s="10" t="str">
        <f t="shared" si="510"/>
        <v/>
      </c>
      <c r="O5453" s="7"/>
      <c r="P5453" s="22" t="str">
        <f t="shared" si="511"/>
        <v/>
      </c>
      <c r="Q5453" s="7"/>
      <c r="S5453" s="17" t="str">
        <f>IF($B5453="", "", IF(COUNTIF($B$11:$B5453, $B5453)&gt;1, "", $B5453))</f>
        <v/>
      </c>
      <c r="T5453" s="10" t="str">
        <f t="shared" si="512"/>
        <v/>
      </c>
      <c r="U5453" s="13">
        <v>5443</v>
      </c>
      <c r="V5453" s="17" t="str">
        <f t="shared" si="513"/>
        <v/>
      </c>
      <c r="X5453" s="10" t="str">
        <f>IF($F5453="", "", IF($D5453="", 'Intro &amp; Setup'!$Z$32, IFERROR(INDEX('Intro &amp; Setup'!$Z$17:$Z$31, MATCH($D5453, 'Intro &amp; Setup'!$S$17:$S$31, 0)), "")))</f>
        <v/>
      </c>
      <c r="Z5453" s="25" t="str">
        <f t="shared" si="514"/>
        <v/>
      </c>
      <c r="AE5453" s="10" t="str">
        <f>IF($B5453="", "", IF($D5453="", 'Intro &amp; Setup'!$AC$32, IFERROR(INDEX('Intro &amp; Setup'!$AC$17:$AC$31, MATCH($D5453, 'Intro &amp; Setup'!$S$17:$S$31, 0)), "")))</f>
        <v/>
      </c>
      <c r="AG5453" s="10" t="str">
        <f t="shared" si="515"/>
        <v/>
      </c>
    </row>
    <row r="5454" spans="1:33" x14ac:dyDescent="0.25">
      <c r="A5454" s="7"/>
      <c r="B5454" s="66"/>
      <c r="C5454" s="67"/>
      <c r="D5454" s="68"/>
      <c r="E5454" s="68"/>
      <c r="F5454" s="69"/>
      <c r="G5454" s="69"/>
      <c r="H5454" s="70"/>
      <c r="I5454" s="71"/>
      <c r="J5454" s="68"/>
      <c r="K5454" s="68"/>
      <c r="L5454" s="72"/>
      <c r="M5454" s="7"/>
      <c r="N5454" s="10" t="str">
        <f t="shared" si="510"/>
        <v/>
      </c>
      <c r="O5454" s="7"/>
      <c r="P5454" s="22" t="str">
        <f t="shared" si="511"/>
        <v/>
      </c>
      <c r="Q5454" s="7"/>
      <c r="S5454" s="17" t="str">
        <f>IF($B5454="", "", IF(COUNTIF($B$11:$B5454, $B5454)&gt;1, "", $B5454))</f>
        <v/>
      </c>
      <c r="T5454" s="10" t="str">
        <f t="shared" si="512"/>
        <v/>
      </c>
      <c r="U5454" s="13">
        <v>5444</v>
      </c>
      <c r="V5454" s="17" t="str">
        <f t="shared" si="513"/>
        <v/>
      </c>
      <c r="X5454" s="10" t="str">
        <f>IF($F5454="", "", IF($D5454="", 'Intro &amp; Setup'!$Z$32, IFERROR(INDEX('Intro &amp; Setup'!$Z$17:$Z$31, MATCH($D5454, 'Intro &amp; Setup'!$S$17:$S$31, 0)), "")))</f>
        <v/>
      </c>
      <c r="Z5454" s="25" t="str">
        <f t="shared" si="514"/>
        <v/>
      </c>
      <c r="AE5454" s="10" t="str">
        <f>IF($B5454="", "", IF($D5454="", 'Intro &amp; Setup'!$AC$32, IFERROR(INDEX('Intro &amp; Setup'!$AC$17:$AC$31, MATCH($D5454, 'Intro &amp; Setup'!$S$17:$S$31, 0)), "")))</f>
        <v/>
      </c>
      <c r="AG5454" s="10" t="str">
        <f t="shared" si="515"/>
        <v/>
      </c>
    </row>
    <row r="5455" spans="1:33" x14ac:dyDescent="0.25">
      <c r="A5455" s="7"/>
      <c r="B5455" s="66"/>
      <c r="C5455" s="67"/>
      <c r="D5455" s="68"/>
      <c r="E5455" s="68"/>
      <c r="F5455" s="69"/>
      <c r="G5455" s="69"/>
      <c r="H5455" s="70"/>
      <c r="I5455" s="71"/>
      <c r="J5455" s="68"/>
      <c r="K5455" s="68"/>
      <c r="L5455" s="72"/>
      <c r="M5455" s="7"/>
      <c r="N5455" s="10" t="str">
        <f t="shared" si="510"/>
        <v/>
      </c>
      <c r="O5455" s="7"/>
      <c r="P5455" s="22" t="str">
        <f t="shared" si="511"/>
        <v/>
      </c>
      <c r="Q5455" s="7"/>
      <c r="S5455" s="17" t="str">
        <f>IF($B5455="", "", IF(COUNTIF($B$11:$B5455, $B5455)&gt;1, "", $B5455))</f>
        <v/>
      </c>
      <c r="T5455" s="10" t="str">
        <f t="shared" si="512"/>
        <v/>
      </c>
      <c r="U5455" s="13">
        <v>5445</v>
      </c>
      <c r="V5455" s="17" t="str">
        <f t="shared" si="513"/>
        <v/>
      </c>
      <c r="X5455" s="10" t="str">
        <f>IF($F5455="", "", IF($D5455="", 'Intro &amp; Setup'!$Z$32, IFERROR(INDEX('Intro &amp; Setup'!$Z$17:$Z$31, MATCH($D5455, 'Intro &amp; Setup'!$S$17:$S$31, 0)), "")))</f>
        <v/>
      </c>
      <c r="Z5455" s="25" t="str">
        <f t="shared" si="514"/>
        <v/>
      </c>
      <c r="AE5455" s="10" t="str">
        <f>IF($B5455="", "", IF($D5455="", 'Intro &amp; Setup'!$AC$32, IFERROR(INDEX('Intro &amp; Setup'!$AC$17:$AC$31, MATCH($D5455, 'Intro &amp; Setup'!$S$17:$S$31, 0)), "")))</f>
        <v/>
      </c>
      <c r="AG5455" s="10" t="str">
        <f t="shared" si="515"/>
        <v/>
      </c>
    </row>
    <row r="5456" spans="1:33" x14ac:dyDescent="0.25">
      <c r="A5456" s="7"/>
      <c r="B5456" s="66"/>
      <c r="C5456" s="67"/>
      <c r="D5456" s="68"/>
      <c r="E5456" s="68"/>
      <c r="F5456" s="69"/>
      <c r="G5456" s="69"/>
      <c r="H5456" s="70"/>
      <c r="I5456" s="71"/>
      <c r="J5456" s="68"/>
      <c r="K5456" s="68"/>
      <c r="L5456" s="72"/>
      <c r="M5456" s="7"/>
      <c r="N5456" s="10" t="str">
        <f t="shared" si="510"/>
        <v/>
      </c>
      <c r="O5456" s="7"/>
      <c r="P5456" s="22" t="str">
        <f t="shared" si="511"/>
        <v/>
      </c>
      <c r="Q5456" s="7"/>
      <c r="S5456" s="17" t="str">
        <f>IF($B5456="", "", IF(COUNTIF($B$11:$B5456, $B5456)&gt;1, "", $B5456))</f>
        <v/>
      </c>
      <c r="T5456" s="10" t="str">
        <f t="shared" si="512"/>
        <v/>
      </c>
      <c r="U5456" s="13">
        <v>5446</v>
      </c>
      <c r="V5456" s="17" t="str">
        <f t="shared" si="513"/>
        <v/>
      </c>
      <c r="X5456" s="10" t="str">
        <f>IF($F5456="", "", IF($D5456="", 'Intro &amp; Setup'!$Z$32, IFERROR(INDEX('Intro &amp; Setup'!$Z$17:$Z$31, MATCH($D5456, 'Intro &amp; Setup'!$S$17:$S$31, 0)), "")))</f>
        <v/>
      </c>
      <c r="Z5456" s="25" t="str">
        <f t="shared" si="514"/>
        <v/>
      </c>
      <c r="AE5456" s="10" t="str">
        <f>IF($B5456="", "", IF($D5456="", 'Intro &amp; Setup'!$AC$32, IFERROR(INDEX('Intro &amp; Setup'!$AC$17:$AC$31, MATCH($D5456, 'Intro &amp; Setup'!$S$17:$S$31, 0)), "")))</f>
        <v/>
      </c>
      <c r="AG5456" s="10" t="str">
        <f t="shared" si="515"/>
        <v/>
      </c>
    </row>
    <row r="5457" spans="1:33" x14ac:dyDescent="0.25">
      <c r="A5457" s="7"/>
      <c r="B5457" s="66"/>
      <c r="C5457" s="67"/>
      <c r="D5457" s="68"/>
      <c r="E5457" s="68"/>
      <c r="F5457" s="69"/>
      <c r="G5457" s="69"/>
      <c r="H5457" s="70"/>
      <c r="I5457" s="71"/>
      <c r="J5457" s="68"/>
      <c r="K5457" s="68"/>
      <c r="L5457" s="72"/>
      <c r="M5457" s="7"/>
      <c r="N5457" s="10" t="str">
        <f t="shared" si="510"/>
        <v/>
      </c>
      <c r="O5457" s="7"/>
      <c r="P5457" s="22" t="str">
        <f t="shared" si="511"/>
        <v/>
      </c>
      <c r="Q5457" s="7"/>
      <c r="S5457" s="17" t="str">
        <f>IF($B5457="", "", IF(COUNTIF($B$11:$B5457, $B5457)&gt;1, "", $B5457))</f>
        <v/>
      </c>
      <c r="T5457" s="10" t="str">
        <f t="shared" si="512"/>
        <v/>
      </c>
      <c r="U5457" s="13">
        <v>5447</v>
      </c>
      <c r="V5457" s="17" t="str">
        <f t="shared" si="513"/>
        <v/>
      </c>
      <c r="X5457" s="10" t="str">
        <f>IF($F5457="", "", IF($D5457="", 'Intro &amp; Setup'!$Z$32, IFERROR(INDEX('Intro &amp; Setup'!$Z$17:$Z$31, MATCH($D5457, 'Intro &amp; Setup'!$S$17:$S$31, 0)), "")))</f>
        <v/>
      </c>
      <c r="Z5457" s="25" t="str">
        <f t="shared" si="514"/>
        <v/>
      </c>
      <c r="AE5457" s="10" t="str">
        <f>IF($B5457="", "", IF($D5457="", 'Intro &amp; Setup'!$AC$32, IFERROR(INDEX('Intro &amp; Setup'!$AC$17:$AC$31, MATCH($D5457, 'Intro &amp; Setup'!$S$17:$S$31, 0)), "")))</f>
        <v/>
      </c>
      <c r="AG5457" s="10" t="str">
        <f t="shared" si="515"/>
        <v/>
      </c>
    </row>
    <row r="5458" spans="1:33" x14ac:dyDescent="0.25">
      <c r="A5458" s="7"/>
      <c r="B5458" s="66"/>
      <c r="C5458" s="67"/>
      <c r="D5458" s="68"/>
      <c r="E5458" s="68"/>
      <c r="F5458" s="69"/>
      <c r="G5458" s="69"/>
      <c r="H5458" s="70"/>
      <c r="I5458" s="71"/>
      <c r="J5458" s="68"/>
      <c r="K5458" s="68"/>
      <c r="L5458" s="72"/>
      <c r="M5458" s="7"/>
      <c r="N5458" s="10" t="str">
        <f t="shared" si="510"/>
        <v/>
      </c>
      <c r="O5458" s="7"/>
      <c r="P5458" s="22" t="str">
        <f t="shared" si="511"/>
        <v/>
      </c>
      <c r="Q5458" s="7"/>
      <c r="S5458" s="17" t="str">
        <f>IF($B5458="", "", IF(COUNTIF($B$11:$B5458, $B5458)&gt;1, "", $B5458))</f>
        <v/>
      </c>
      <c r="T5458" s="10" t="str">
        <f t="shared" si="512"/>
        <v/>
      </c>
      <c r="U5458" s="13">
        <v>5448</v>
      </c>
      <c r="V5458" s="17" t="str">
        <f t="shared" si="513"/>
        <v/>
      </c>
      <c r="X5458" s="10" t="str">
        <f>IF($F5458="", "", IF($D5458="", 'Intro &amp; Setup'!$Z$32, IFERROR(INDEX('Intro &amp; Setup'!$Z$17:$Z$31, MATCH($D5458, 'Intro &amp; Setup'!$S$17:$S$31, 0)), "")))</f>
        <v/>
      </c>
      <c r="Z5458" s="25" t="str">
        <f t="shared" si="514"/>
        <v/>
      </c>
      <c r="AE5458" s="10" t="str">
        <f>IF($B5458="", "", IF($D5458="", 'Intro &amp; Setup'!$AC$32, IFERROR(INDEX('Intro &amp; Setup'!$AC$17:$AC$31, MATCH($D5458, 'Intro &amp; Setup'!$S$17:$S$31, 0)), "")))</f>
        <v/>
      </c>
      <c r="AG5458" s="10" t="str">
        <f t="shared" si="515"/>
        <v/>
      </c>
    </row>
    <row r="5459" spans="1:33" x14ac:dyDescent="0.25">
      <c r="A5459" s="7"/>
      <c r="B5459" s="66"/>
      <c r="C5459" s="67"/>
      <c r="D5459" s="68"/>
      <c r="E5459" s="68"/>
      <c r="F5459" s="69"/>
      <c r="G5459" s="69"/>
      <c r="H5459" s="70"/>
      <c r="I5459" s="71"/>
      <c r="J5459" s="68"/>
      <c r="K5459" s="68"/>
      <c r="L5459" s="72"/>
      <c r="M5459" s="7"/>
      <c r="N5459" s="10" t="str">
        <f t="shared" si="510"/>
        <v/>
      </c>
      <c r="O5459" s="7"/>
      <c r="P5459" s="22" t="str">
        <f t="shared" si="511"/>
        <v/>
      </c>
      <c r="Q5459" s="7"/>
      <c r="S5459" s="17" t="str">
        <f>IF($B5459="", "", IF(COUNTIF($B$11:$B5459, $B5459)&gt;1, "", $B5459))</f>
        <v/>
      </c>
      <c r="T5459" s="10" t="str">
        <f t="shared" si="512"/>
        <v/>
      </c>
      <c r="U5459" s="13">
        <v>5449</v>
      </c>
      <c r="V5459" s="17" t="str">
        <f t="shared" si="513"/>
        <v/>
      </c>
      <c r="X5459" s="10" t="str">
        <f>IF($F5459="", "", IF($D5459="", 'Intro &amp; Setup'!$Z$32, IFERROR(INDEX('Intro &amp; Setup'!$Z$17:$Z$31, MATCH($D5459, 'Intro &amp; Setup'!$S$17:$S$31, 0)), "")))</f>
        <v/>
      </c>
      <c r="Z5459" s="25" t="str">
        <f t="shared" si="514"/>
        <v/>
      </c>
      <c r="AE5459" s="10" t="str">
        <f>IF($B5459="", "", IF($D5459="", 'Intro &amp; Setup'!$AC$32, IFERROR(INDEX('Intro &amp; Setup'!$AC$17:$AC$31, MATCH($D5459, 'Intro &amp; Setup'!$S$17:$S$31, 0)), "")))</f>
        <v/>
      </c>
      <c r="AG5459" s="10" t="str">
        <f t="shared" si="515"/>
        <v/>
      </c>
    </row>
    <row r="5460" spans="1:33" x14ac:dyDescent="0.25">
      <c r="A5460" s="7"/>
      <c r="B5460" s="66"/>
      <c r="C5460" s="67"/>
      <c r="D5460" s="68"/>
      <c r="E5460" s="68"/>
      <c r="F5460" s="69"/>
      <c r="G5460" s="69"/>
      <c r="H5460" s="70"/>
      <c r="I5460" s="71"/>
      <c r="J5460" s="68"/>
      <c r="K5460" s="68"/>
      <c r="L5460" s="72"/>
      <c r="M5460" s="7"/>
      <c r="N5460" s="10" t="str">
        <f t="shared" si="510"/>
        <v/>
      </c>
      <c r="O5460" s="7"/>
      <c r="P5460" s="22" t="str">
        <f t="shared" si="511"/>
        <v/>
      </c>
      <c r="Q5460" s="7"/>
      <c r="S5460" s="17" t="str">
        <f>IF($B5460="", "", IF(COUNTIF($B$11:$B5460, $B5460)&gt;1, "", $B5460))</f>
        <v/>
      </c>
      <c r="T5460" s="10" t="str">
        <f t="shared" si="512"/>
        <v/>
      </c>
      <c r="U5460" s="13">
        <v>5450</v>
      </c>
      <c r="V5460" s="17" t="str">
        <f t="shared" si="513"/>
        <v/>
      </c>
      <c r="X5460" s="10" t="str">
        <f>IF($F5460="", "", IF($D5460="", 'Intro &amp; Setup'!$Z$32, IFERROR(INDEX('Intro &amp; Setup'!$Z$17:$Z$31, MATCH($D5460, 'Intro &amp; Setup'!$S$17:$S$31, 0)), "")))</f>
        <v/>
      </c>
      <c r="Z5460" s="25" t="str">
        <f t="shared" si="514"/>
        <v/>
      </c>
      <c r="AE5460" s="10" t="str">
        <f>IF($B5460="", "", IF($D5460="", 'Intro &amp; Setup'!$AC$32, IFERROR(INDEX('Intro &amp; Setup'!$AC$17:$AC$31, MATCH($D5460, 'Intro &amp; Setup'!$S$17:$S$31, 0)), "")))</f>
        <v/>
      </c>
      <c r="AG5460" s="10" t="str">
        <f t="shared" si="515"/>
        <v/>
      </c>
    </row>
    <row r="5461" spans="1:33" x14ac:dyDescent="0.25">
      <c r="A5461" s="7"/>
      <c r="B5461" s="66"/>
      <c r="C5461" s="67"/>
      <c r="D5461" s="68"/>
      <c r="E5461" s="68"/>
      <c r="F5461" s="69"/>
      <c r="G5461" s="69"/>
      <c r="H5461" s="70"/>
      <c r="I5461" s="71"/>
      <c r="J5461" s="68"/>
      <c r="K5461" s="68"/>
      <c r="L5461" s="72"/>
      <c r="M5461" s="7"/>
      <c r="N5461" s="10" t="str">
        <f t="shared" si="510"/>
        <v/>
      </c>
      <c r="O5461" s="7"/>
      <c r="P5461" s="22" t="str">
        <f t="shared" si="511"/>
        <v/>
      </c>
      <c r="Q5461" s="7"/>
      <c r="S5461" s="17" t="str">
        <f>IF($B5461="", "", IF(COUNTIF($B$11:$B5461, $B5461)&gt;1, "", $B5461))</f>
        <v/>
      </c>
      <c r="T5461" s="10" t="str">
        <f t="shared" si="512"/>
        <v/>
      </c>
      <c r="U5461" s="13">
        <v>5451</v>
      </c>
      <c r="V5461" s="17" t="str">
        <f t="shared" si="513"/>
        <v/>
      </c>
      <c r="X5461" s="10" t="str">
        <f>IF($F5461="", "", IF($D5461="", 'Intro &amp; Setup'!$Z$32, IFERROR(INDEX('Intro &amp; Setup'!$Z$17:$Z$31, MATCH($D5461, 'Intro &amp; Setup'!$S$17:$S$31, 0)), "")))</f>
        <v/>
      </c>
      <c r="Z5461" s="25" t="str">
        <f t="shared" si="514"/>
        <v/>
      </c>
      <c r="AE5461" s="10" t="str">
        <f>IF($B5461="", "", IF($D5461="", 'Intro &amp; Setup'!$AC$32, IFERROR(INDEX('Intro &amp; Setup'!$AC$17:$AC$31, MATCH($D5461, 'Intro &amp; Setup'!$S$17:$S$31, 0)), "")))</f>
        <v/>
      </c>
      <c r="AG5461" s="10" t="str">
        <f t="shared" si="515"/>
        <v/>
      </c>
    </row>
    <row r="5462" spans="1:33" x14ac:dyDescent="0.25">
      <c r="A5462" s="7"/>
      <c r="B5462" s="66"/>
      <c r="C5462" s="67"/>
      <c r="D5462" s="68"/>
      <c r="E5462" s="68"/>
      <c r="F5462" s="69"/>
      <c r="G5462" s="69"/>
      <c r="H5462" s="70"/>
      <c r="I5462" s="71"/>
      <c r="J5462" s="68"/>
      <c r="K5462" s="68"/>
      <c r="L5462" s="72"/>
      <c r="M5462" s="7"/>
      <c r="N5462" s="10" t="str">
        <f t="shared" si="510"/>
        <v/>
      </c>
      <c r="O5462" s="7"/>
      <c r="P5462" s="22" t="str">
        <f t="shared" si="511"/>
        <v/>
      </c>
      <c r="Q5462" s="7"/>
      <c r="S5462" s="17" t="str">
        <f>IF($B5462="", "", IF(COUNTIF($B$11:$B5462, $B5462)&gt;1, "", $B5462))</f>
        <v/>
      </c>
      <c r="T5462" s="10" t="str">
        <f t="shared" si="512"/>
        <v/>
      </c>
      <c r="U5462" s="13">
        <v>5452</v>
      </c>
      <c r="V5462" s="17" t="str">
        <f t="shared" si="513"/>
        <v/>
      </c>
      <c r="X5462" s="10" t="str">
        <f>IF($F5462="", "", IF($D5462="", 'Intro &amp; Setup'!$Z$32, IFERROR(INDEX('Intro &amp; Setup'!$Z$17:$Z$31, MATCH($D5462, 'Intro &amp; Setup'!$S$17:$S$31, 0)), "")))</f>
        <v/>
      </c>
      <c r="Z5462" s="25" t="str">
        <f t="shared" si="514"/>
        <v/>
      </c>
      <c r="AE5462" s="10" t="str">
        <f>IF($B5462="", "", IF($D5462="", 'Intro &amp; Setup'!$AC$32, IFERROR(INDEX('Intro &amp; Setup'!$AC$17:$AC$31, MATCH($D5462, 'Intro &amp; Setup'!$S$17:$S$31, 0)), "")))</f>
        <v/>
      </c>
      <c r="AG5462" s="10" t="str">
        <f t="shared" si="515"/>
        <v/>
      </c>
    </row>
    <row r="5463" spans="1:33" x14ac:dyDescent="0.25">
      <c r="A5463" s="7"/>
      <c r="B5463" s="66"/>
      <c r="C5463" s="67"/>
      <c r="D5463" s="68"/>
      <c r="E5463" s="68"/>
      <c r="F5463" s="69"/>
      <c r="G5463" s="69"/>
      <c r="H5463" s="70"/>
      <c r="I5463" s="71"/>
      <c r="J5463" s="68"/>
      <c r="K5463" s="68"/>
      <c r="L5463" s="72"/>
      <c r="M5463" s="7"/>
      <c r="N5463" s="10" t="str">
        <f t="shared" si="510"/>
        <v/>
      </c>
      <c r="O5463" s="7"/>
      <c r="P5463" s="22" t="str">
        <f t="shared" si="511"/>
        <v/>
      </c>
      <c r="Q5463" s="7"/>
      <c r="S5463" s="17" t="str">
        <f>IF($B5463="", "", IF(COUNTIF($B$11:$B5463, $B5463)&gt;1, "", $B5463))</f>
        <v/>
      </c>
      <c r="T5463" s="10" t="str">
        <f t="shared" si="512"/>
        <v/>
      </c>
      <c r="U5463" s="13">
        <v>5453</v>
      </c>
      <c r="V5463" s="17" t="str">
        <f t="shared" si="513"/>
        <v/>
      </c>
      <c r="X5463" s="10" t="str">
        <f>IF($F5463="", "", IF($D5463="", 'Intro &amp; Setup'!$Z$32, IFERROR(INDEX('Intro &amp; Setup'!$Z$17:$Z$31, MATCH($D5463, 'Intro &amp; Setup'!$S$17:$S$31, 0)), "")))</f>
        <v/>
      </c>
      <c r="Z5463" s="25" t="str">
        <f t="shared" si="514"/>
        <v/>
      </c>
      <c r="AE5463" s="10" t="str">
        <f>IF($B5463="", "", IF($D5463="", 'Intro &amp; Setup'!$AC$32, IFERROR(INDEX('Intro &amp; Setup'!$AC$17:$AC$31, MATCH($D5463, 'Intro &amp; Setup'!$S$17:$S$31, 0)), "")))</f>
        <v/>
      </c>
      <c r="AG5463" s="10" t="str">
        <f t="shared" si="515"/>
        <v/>
      </c>
    </row>
    <row r="5464" spans="1:33" x14ac:dyDescent="0.25">
      <c r="A5464" s="7"/>
      <c r="B5464" s="66"/>
      <c r="C5464" s="67"/>
      <c r="D5464" s="68"/>
      <c r="E5464" s="68"/>
      <c r="F5464" s="69"/>
      <c r="G5464" s="69"/>
      <c r="H5464" s="70"/>
      <c r="I5464" s="71"/>
      <c r="J5464" s="68"/>
      <c r="K5464" s="68"/>
      <c r="L5464" s="72"/>
      <c r="M5464" s="7"/>
      <c r="N5464" s="10" t="str">
        <f t="shared" si="510"/>
        <v/>
      </c>
      <c r="O5464" s="7"/>
      <c r="P5464" s="22" t="str">
        <f t="shared" si="511"/>
        <v/>
      </c>
      <c r="Q5464" s="7"/>
      <c r="S5464" s="17" t="str">
        <f>IF($B5464="", "", IF(COUNTIF($B$11:$B5464, $B5464)&gt;1, "", $B5464))</f>
        <v/>
      </c>
      <c r="T5464" s="10" t="str">
        <f t="shared" si="512"/>
        <v/>
      </c>
      <c r="U5464" s="13">
        <v>5454</v>
      </c>
      <c r="V5464" s="17" t="str">
        <f t="shared" si="513"/>
        <v/>
      </c>
      <c r="X5464" s="10" t="str">
        <f>IF($F5464="", "", IF($D5464="", 'Intro &amp; Setup'!$Z$32, IFERROR(INDEX('Intro &amp; Setup'!$Z$17:$Z$31, MATCH($D5464, 'Intro &amp; Setup'!$S$17:$S$31, 0)), "")))</f>
        <v/>
      </c>
      <c r="Z5464" s="25" t="str">
        <f t="shared" si="514"/>
        <v/>
      </c>
      <c r="AE5464" s="10" t="str">
        <f>IF($B5464="", "", IF($D5464="", 'Intro &amp; Setup'!$AC$32, IFERROR(INDEX('Intro &amp; Setup'!$AC$17:$AC$31, MATCH($D5464, 'Intro &amp; Setup'!$S$17:$S$31, 0)), "")))</f>
        <v/>
      </c>
      <c r="AG5464" s="10" t="str">
        <f t="shared" si="515"/>
        <v/>
      </c>
    </row>
    <row r="5465" spans="1:33" x14ac:dyDescent="0.25">
      <c r="A5465" s="7"/>
      <c r="B5465" s="66"/>
      <c r="C5465" s="67"/>
      <c r="D5465" s="68"/>
      <c r="E5465" s="68"/>
      <c r="F5465" s="69"/>
      <c r="G5465" s="69"/>
      <c r="H5465" s="70"/>
      <c r="I5465" s="71"/>
      <c r="J5465" s="68"/>
      <c r="K5465" s="68"/>
      <c r="L5465" s="72"/>
      <c r="M5465" s="7"/>
      <c r="N5465" s="10" t="str">
        <f t="shared" si="510"/>
        <v/>
      </c>
      <c r="O5465" s="7"/>
      <c r="P5465" s="22" t="str">
        <f t="shared" si="511"/>
        <v/>
      </c>
      <c r="Q5465" s="7"/>
      <c r="S5465" s="17" t="str">
        <f>IF($B5465="", "", IF(COUNTIF($B$11:$B5465, $B5465)&gt;1, "", $B5465))</f>
        <v/>
      </c>
      <c r="T5465" s="10" t="str">
        <f t="shared" si="512"/>
        <v/>
      </c>
      <c r="U5465" s="13">
        <v>5455</v>
      </c>
      <c r="V5465" s="17" t="str">
        <f t="shared" si="513"/>
        <v/>
      </c>
      <c r="X5465" s="10" t="str">
        <f>IF($F5465="", "", IF($D5465="", 'Intro &amp; Setup'!$Z$32, IFERROR(INDEX('Intro &amp; Setup'!$Z$17:$Z$31, MATCH($D5465, 'Intro &amp; Setup'!$S$17:$S$31, 0)), "")))</f>
        <v/>
      </c>
      <c r="Z5465" s="25" t="str">
        <f t="shared" si="514"/>
        <v/>
      </c>
      <c r="AE5465" s="10" t="str">
        <f>IF($B5465="", "", IF($D5465="", 'Intro &amp; Setup'!$AC$32, IFERROR(INDEX('Intro &amp; Setup'!$AC$17:$AC$31, MATCH($D5465, 'Intro &amp; Setup'!$S$17:$S$31, 0)), "")))</f>
        <v/>
      </c>
      <c r="AG5465" s="10" t="str">
        <f t="shared" si="515"/>
        <v/>
      </c>
    </row>
    <row r="5466" spans="1:33" x14ac:dyDescent="0.25">
      <c r="A5466" s="7"/>
      <c r="B5466" s="66"/>
      <c r="C5466" s="67"/>
      <c r="D5466" s="68"/>
      <c r="E5466" s="68"/>
      <c r="F5466" s="69"/>
      <c r="G5466" s="69"/>
      <c r="H5466" s="70"/>
      <c r="I5466" s="71"/>
      <c r="J5466" s="68"/>
      <c r="K5466" s="68"/>
      <c r="L5466" s="72"/>
      <c r="M5466" s="7"/>
      <c r="N5466" s="10" t="str">
        <f t="shared" si="510"/>
        <v/>
      </c>
      <c r="O5466" s="7"/>
      <c r="P5466" s="22" t="str">
        <f t="shared" si="511"/>
        <v/>
      </c>
      <c r="Q5466" s="7"/>
      <c r="S5466" s="17" t="str">
        <f>IF($B5466="", "", IF(COUNTIF($B$11:$B5466, $B5466)&gt;1, "", $B5466))</f>
        <v/>
      </c>
      <c r="T5466" s="10" t="str">
        <f t="shared" si="512"/>
        <v/>
      </c>
      <c r="U5466" s="13">
        <v>5456</v>
      </c>
      <c r="V5466" s="17" t="str">
        <f t="shared" si="513"/>
        <v/>
      </c>
      <c r="X5466" s="10" t="str">
        <f>IF($F5466="", "", IF($D5466="", 'Intro &amp; Setup'!$Z$32, IFERROR(INDEX('Intro &amp; Setup'!$Z$17:$Z$31, MATCH($D5466, 'Intro &amp; Setup'!$S$17:$S$31, 0)), "")))</f>
        <v/>
      </c>
      <c r="Z5466" s="25" t="str">
        <f t="shared" si="514"/>
        <v/>
      </c>
      <c r="AE5466" s="10" t="str">
        <f>IF($B5466="", "", IF($D5466="", 'Intro &amp; Setup'!$AC$32, IFERROR(INDEX('Intro &amp; Setup'!$AC$17:$AC$31, MATCH($D5466, 'Intro &amp; Setup'!$S$17:$S$31, 0)), "")))</f>
        <v/>
      </c>
      <c r="AG5466" s="10" t="str">
        <f t="shared" si="515"/>
        <v/>
      </c>
    </row>
    <row r="5467" spans="1:33" x14ac:dyDescent="0.25">
      <c r="A5467" s="7"/>
      <c r="B5467" s="66"/>
      <c r="C5467" s="67"/>
      <c r="D5467" s="68"/>
      <c r="E5467" s="68"/>
      <c r="F5467" s="69"/>
      <c r="G5467" s="69"/>
      <c r="H5467" s="70"/>
      <c r="I5467" s="71"/>
      <c r="J5467" s="68"/>
      <c r="K5467" s="68"/>
      <c r="L5467" s="72"/>
      <c r="M5467" s="7"/>
      <c r="N5467" s="10" t="str">
        <f t="shared" si="510"/>
        <v/>
      </c>
      <c r="O5467" s="7"/>
      <c r="P5467" s="22" t="str">
        <f t="shared" si="511"/>
        <v/>
      </c>
      <c r="Q5467" s="7"/>
      <c r="S5467" s="17" t="str">
        <f>IF($B5467="", "", IF(COUNTIF($B$11:$B5467, $B5467)&gt;1, "", $B5467))</f>
        <v/>
      </c>
      <c r="T5467" s="10" t="str">
        <f t="shared" si="512"/>
        <v/>
      </c>
      <c r="U5467" s="13">
        <v>5457</v>
      </c>
      <c r="V5467" s="17" t="str">
        <f t="shared" si="513"/>
        <v/>
      </c>
      <c r="X5467" s="10" t="str">
        <f>IF($F5467="", "", IF($D5467="", 'Intro &amp; Setup'!$Z$32, IFERROR(INDEX('Intro &amp; Setup'!$Z$17:$Z$31, MATCH($D5467, 'Intro &amp; Setup'!$S$17:$S$31, 0)), "")))</f>
        <v/>
      </c>
      <c r="Z5467" s="25" t="str">
        <f t="shared" si="514"/>
        <v/>
      </c>
      <c r="AE5467" s="10" t="str">
        <f>IF($B5467="", "", IF($D5467="", 'Intro &amp; Setup'!$AC$32, IFERROR(INDEX('Intro &amp; Setup'!$AC$17:$AC$31, MATCH($D5467, 'Intro &amp; Setup'!$S$17:$S$31, 0)), "")))</f>
        <v/>
      </c>
      <c r="AG5467" s="10" t="str">
        <f t="shared" si="515"/>
        <v/>
      </c>
    </row>
    <row r="5468" spans="1:33" x14ac:dyDescent="0.25">
      <c r="A5468" s="7"/>
      <c r="B5468" s="66"/>
      <c r="C5468" s="67"/>
      <c r="D5468" s="68"/>
      <c r="E5468" s="68"/>
      <c r="F5468" s="69"/>
      <c r="G5468" s="69"/>
      <c r="H5468" s="70"/>
      <c r="I5468" s="71"/>
      <c r="J5468" s="68"/>
      <c r="K5468" s="68"/>
      <c r="L5468" s="72"/>
      <c r="M5468" s="7"/>
      <c r="N5468" s="10" t="str">
        <f t="shared" si="510"/>
        <v/>
      </c>
      <c r="O5468" s="7"/>
      <c r="P5468" s="22" t="str">
        <f t="shared" si="511"/>
        <v/>
      </c>
      <c r="Q5468" s="7"/>
      <c r="S5468" s="17" t="str">
        <f>IF($B5468="", "", IF(COUNTIF($B$11:$B5468, $B5468)&gt;1, "", $B5468))</f>
        <v/>
      </c>
      <c r="T5468" s="10" t="str">
        <f t="shared" si="512"/>
        <v/>
      </c>
      <c r="U5468" s="13">
        <v>5458</v>
      </c>
      <c r="V5468" s="17" t="str">
        <f t="shared" si="513"/>
        <v/>
      </c>
      <c r="X5468" s="10" t="str">
        <f>IF($F5468="", "", IF($D5468="", 'Intro &amp; Setup'!$Z$32, IFERROR(INDEX('Intro &amp; Setup'!$Z$17:$Z$31, MATCH($D5468, 'Intro &amp; Setup'!$S$17:$S$31, 0)), "")))</f>
        <v/>
      </c>
      <c r="Z5468" s="25" t="str">
        <f t="shared" si="514"/>
        <v/>
      </c>
      <c r="AE5468" s="10" t="str">
        <f>IF($B5468="", "", IF($D5468="", 'Intro &amp; Setup'!$AC$32, IFERROR(INDEX('Intro &amp; Setup'!$AC$17:$AC$31, MATCH($D5468, 'Intro &amp; Setup'!$S$17:$S$31, 0)), "")))</f>
        <v/>
      </c>
      <c r="AG5468" s="10" t="str">
        <f t="shared" si="515"/>
        <v/>
      </c>
    </row>
    <row r="5469" spans="1:33" x14ac:dyDescent="0.25">
      <c r="A5469" s="7"/>
      <c r="B5469" s="66"/>
      <c r="C5469" s="67"/>
      <c r="D5469" s="68"/>
      <c r="E5469" s="68"/>
      <c r="F5469" s="69"/>
      <c r="G5469" s="69"/>
      <c r="H5469" s="70"/>
      <c r="I5469" s="71"/>
      <c r="J5469" s="68"/>
      <c r="K5469" s="68"/>
      <c r="L5469" s="72"/>
      <c r="M5469" s="7"/>
      <c r="N5469" s="10" t="str">
        <f t="shared" si="510"/>
        <v/>
      </c>
      <c r="O5469" s="7"/>
      <c r="P5469" s="22" t="str">
        <f t="shared" si="511"/>
        <v/>
      </c>
      <c r="Q5469" s="7"/>
      <c r="S5469" s="17" t="str">
        <f>IF($B5469="", "", IF(COUNTIF($B$11:$B5469, $B5469)&gt;1, "", $B5469))</f>
        <v/>
      </c>
      <c r="T5469" s="10" t="str">
        <f t="shared" si="512"/>
        <v/>
      </c>
      <c r="U5469" s="13">
        <v>5459</v>
      </c>
      <c r="V5469" s="17" t="str">
        <f t="shared" si="513"/>
        <v/>
      </c>
      <c r="X5469" s="10" t="str">
        <f>IF($F5469="", "", IF($D5469="", 'Intro &amp; Setup'!$Z$32, IFERROR(INDEX('Intro &amp; Setup'!$Z$17:$Z$31, MATCH($D5469, 'Intro &amp; Setup'!$S$17:$S$31, 0)), "")))</f>
        <v/>
      </c>
      <c r="Z5469" s="25" t="str">
        <f t="shared" si="514"/>
        <v/>
      </c>
      <c r="AE5469" s="10" t="str">
        <f>IF($B5469="", "", IF($D5469="", 'Intro &amp; Setup'!$AC$32, IFERROR(INDEX('Intro &amp; Setup'!$AC$17:$AC$31, MATCH($D5469, 'Intro &amp; Setup'!$S$17:$S$31, 0)), "")))</f>
        <v/>
      </c>
      <c r="AG5469" s="10" t="str">
        <f t="shared" si="515"/>
        <v/>
      </c>
    </row>
    <row r="5470" spans="1:33" x14ac:dyDescent="0.25">
      <c r="A5470" s="7"/>
      <c r="B5470" s="66"/>
      <c r="C5470" s="67"/>
      <c r="D5470" s="68"/>
      <c r="E5470" s="68"/>
      <c r="F5470" s="69"/>
      <c r="G5470" s="69"/>
      <c r="H5470" s="70"/>
      <c r="I5470" s="71"/>
      <c r="J5470" s="68"/>
      <c r="K5470" s="68"/>
      <c r="L5470" s="72"/>
      <c r="M5470" s="7"/>
      <c r="N5470" s="10" t="str">
        <f t="shared" si="510"/>
        <v/>
      </c>
      <c r="O5470" s="7"/>
      <c r="P5470" s="22" t="str">
        <f t="shared" si="511"/>
        <v/>
      </c>
      <c r="Q5470" s="7"/>
      <c r="S5470" s="17" t="str">
        <f>IF($B5470="", "", IF(COUNTIF($B$11:$B5470, $B5470)&gt;1, "", $B5470))</f>
        <v/>
      </c>
      <c r="T5470" s="10" t="str">
        <f t="shared" si="512"/>
        <v/>
      </c>
      <c r="U5470" s="13">
        <v>5460</v>
      </c>
      <c r="V5470" s="17" t="str">
        <f t="shared" si="513"/>
        <v/>
      </c>
      <c r="X5470" s="10" t="str">
        <f>IF($F5470="", "", IF($D5470="", 'Intro &amp; Setup'!$Z$32, IFERROR(INDEX('Intro &amp; Setup'!$Z$17:$Z$31, MATCH($D5470, 'Intro &amp; Setup'!$S$17:$S$31, 0)), "")))</f>
        <v/>
      </c>
      <c r="Z5470" s="25" t="str">
        <f t="shared" si="514"/>
        <v/>
      </c>
      <c r="AE5470" s="10" t="str">
        <f>IF($B5470="", "", IF($D5470="", 'Intro &amp; Setup'!$AC$32, IFERROR(INDEX('Intro &amp; Setup'!$AC$17:$AC$31, MATCH($D5470, 'Intro &amp; Setup'!$S$17:$S$31, 0)), "")))</f>
        <v/>
      </c>
      <c r="AG5470" s="10" t="str">
        <f t="shared" si="515"/>
        <v/>
      </c>
    </row>
    <row r="5471" spans="1:33" x14ac:dyDescent="0.25">
      <c r="A5471" s="7"/>
      <c r="B5471" s="66"/>
      <c r="C5471" s="67"/>
      <c r="D5471" s="68"/>
      <c r="E5471" s="68"/>
      <c r="F5471" s="69"/>
      <c r="G5471" s="69"/>
      <c r="H5471" s="70"/>
      <c r="I5471" s="71"/>
      <c r="J5471" s="68"/>
      <c r="K5471" s="68"/>
      <c r="L5471" s="72"/>
      <c r="M5471" s="7"/>
      <c r="N5471" s="10" t="str">
        <f t="shared" si="510"/>
        <v/>
      </c>
      <c r="O5471" s="7"/>
      <c r="P5471" s="22" t="str">
        <f t="shared" si="511"/>
        <v/>
      </c>
      <c r="Q5471" s="7"/>
      <c r="S5471" s="17" t="str">
        <f>IF($B5471="", "", IF(COUNTIF($B$11:$B5471, $B5471)&gt;1, "", $B5471))</f>
        <v/>
      </c>
      <c r="T5471" s="10" t="str">
        <f t="shared" si="512"/>
        <v/>
      </c>
      <c r="U5471" s="13">
        <v>5461</v>
      </c>
      <c r="V5471" s="17" t="str">
        <f t="shared" si="513"/>
        <v/>
      </c>
      <c r="X5471" s="10" t="str">
        <f>IF($F5471="", "", IF($D5471="", 'Intro &amp; Setup'!$Z$32, IFERROR(INDEX('Intro &amp; Setup'!$Z$17:$Z$31, MATCH($D5471, 'Intro &amp; Setup'!$S$17:$S$31, 0)), "")))</f>
        <v/>
      </c>
      <c r="Z5471" s="25" t="str">
        <f t="shared" si="514"/>
        <v/>
      </c>
      <c r="AE5471" s="10" t="str">
        <f>IF($B5471="", "", IF($D5471="", 'Intro &amp; Setup'!$AC$32, IFERROR(INDEX('Intro &amp; Setup'!$AC$17:$AC$31, MATCH($D5471, 'Intro &amp; Setup'!$S$17:$S$31, 0)), "")))</f>
        <v/>
      </c>
      <c r="AG5471" s="10" t="str">
        <f t="shared" si="515"/>
        <v/>
      </c>
    </row>
    <row r="5472" spans="1:33" x14ac:dyDescent="0.25">
      <c r="A5472" s="7"/>
      <c r="B5472" s="66"/>
      <c r="C5472" s="67"/>
      <c r="D5472" s="68"/>
      <c r="E5472" s="68"/>
      <c r="F5472" s="69"/>
      <c r="G5472" s="69"/>
      <c r="H5472" s="70"/>
      <c r="I5472" s="71"/>
      <c r="J5472" s="68"/>
      <c r="K5472" s="68"/>
      <c r="L5472" s="72"/>
      <c r="M5472" s="7"/>
      <c r="N5472" s="10" t="str">
        <f t="shared" si="510"/>
        <v/>
      </c>
      <c r="O5472" s="7"/>
      <c r="P5472" s="22" t="str">
        <f t="shared" si="511"/>
        <v/>
      </c>
      <c r="Q5472" s="7"/>
      <c r="S5472" s="17" t="str">
        <f>IF($B5472="", "", IF(COUNTIF($B$11:$B5472, $B5472)&gt;1, "", $B5472))</f>
        <v/>
      </c>
      <c r="T5472" s="10" t="str">
        <f t="shared" si="512"/>
        <v/>
      </c>
      <c r="U5472" s="13">
        <v>5462</v>
      </c>
      <c r="V5472" s="17" t="str">
        <f t="shared" si="513"/>
        <v/>
      </c>
      <c r="X5472" s="10" t="str">
        <f>IF($F5472="", "", IF($D5472="", 'Intro &amp; Setup'!$Z$32, IFERROR(INDEX('Intro &amp; Setup'!$Z$17:$Z$31, MATCH($D5472, 'Intro &amp; Setup'!$S$17:$S$31, 0)), "")))</f>
        <v/>
      </c>
      <c r="Z5472" s="25" t="str">
        <f t="shared" si="514"/>
        <v/>
      </c>
      <c r="AE5472" s="10" t="str">
        <f>IF($B5472="", "", IF($D5472="", 'Intro &amp; Setup'!$AC$32, IFERROR(INDEX('Intro &amp; Setup'!$AC$17:$AC$31, MATCH($D5472, 'Intro &amp; Setup'!$S$17:$S$31, 0)), "")))</f>
        <v/>
      </c>
      <c r="AG5472" s="10" t="str">
        <f t="shared" si="515"/>
        <v/>
      </c>
    </row>
    <row r="5473" spans="1:33" x14ac:dyDescent="0.25">
      <c r="A5473" s="7"/>
      <c r="B5473" s="66"/>
      <c r="C5473" s="67"/>
      <c r="D5473" s="68"/>
      <c r="E5473" s="68"/>
      <c r="F5473" s="69"/>
      <c r="G5473" s="69"/>
      <c r="H5473" s="70"/>
      <c r="I5473" s="71"/>
      <c r="J5473" s="68"/>
      <c r="K5473" s="68"/>
      <c r="L5473" s="72"/>
      <c r="M5473" s="7"/>
      <c r="N5473" s="10" t="str">
        <f t="shared" si="510"/>
        <v/>
      </c>
      <c r="O5473" s="7"/>
      <c r="P5473" s="22" t="str">
        <f t="shared" si="511"/>
        <v/>
      </c>
      <c r="Q5473" s="7"/>
      <c r="S5473" s="17" t="str">
        <f>IF($B5473="", "", IF(COUNTIF($B$11:$B5473, $B5473)&gt;1, "", $B5473))</f>
        <v/>
      </c>
      <c r="T5473" s="10" t="str">
        <f t="shared" si="512"/>
        <v/>
      </c>
      <c r="U5473" s="13">
        <v>5463</v>
      </c>
      <c r="V5473" s="17" t="str">
        <f t="shared" si="513"/>
        <v/>
      </c>
      <c r="X5473" s="10" t="str">
        <f>IF($F5473="", "", IF($D5473="", 'Intro &amp; Setup'!$Z$32, IFERROR(INDEX('Intro &amp; Setup'!$Z$17:$Z$31, MATCH($D5473, 'Intro &amp; Setup'!$S$17:$S$31, 0)), "")))</f>
        <v/>
      </c>
      <c r="Z5473" s="25" t="str">
        <f t="shared" si="514"/>
        <v/>
      </c>
      <c r="AE5473" s="10" t="str">
        <f>IF($B5473="", "", IF($D5473="", 'Intro &amp; Setup'!$AC$32, IFERROR(INDEX('Intro &amp; Setup'!$AC$17:$AC$31, MATCH($D5473, 'Intro &amp; Setup'!$S$17:$S$31, 0)), "")))</f>
        <v/>
      </c>
      <c r="AG5473" s="10" t="str">
        <f t="shared" si="515"/>
        <v/>
      </c>
    </row>
    <row r="5474" spans="1:33" x14ac:dyDescent="0.25">
      <c r="A5474" s="7"/>
      <c r="B5474" s="66"/>
      <c r="C5474" s="67"/>
      <c r="D5474" s="68"/>
      <c r="E5474" s="68"/>
      <c r="F5474" s="69"/>
      <c r="G5474" s="69"/>
      <c r="H5474" s="70"/>
      <c r="I5474" s="71"/>
      <c r="J5474" s="68"/>
      <c r="K5474" s="68"/>
      <c r="L5474" s="72"/>
      <c r="M5474" s="7"/>
      <c r="N5474" s="10" t="str">
        <f t="shared" si="510"/>
        <v/>
      </c>
      <c r="O5474" s="7"/>
      <c r="P5474" s="22" t="str">
        <f t="shared" si="511"/>
        <v/>
      </c>
      <c r="Q5474" s="7"/>
      <c r="S5474" s="17" t="str">
        <f>IF($B5474="", "", IF(COUNTIF($B$11:$B5474, $B5474)&gt;1, "", $B5474))</f>
        <v/>
      </c>
      <c r="T5474" s="10" t="str">
        <f t="shared" si="512"/>
        <v/>
      </c>
      <c r="U5474" s="13">
        <v>5464</v>
      </c>
      <c r="V5474" s="17" t="str">
        <f t="shared" si="513"/>
        <v/>
      </c>
      <c r="X5474" s="10" t="str">
        <f>IF($F5474="", "", IF($D5474="", 'Intro &amp; Setup'!$Z$32, IFERROR(INDEX('Intro &amp; Setup'!$Z$17:$Z$31, MATCH($D5474, 'Intro &amp; Setup'!$S$17:$S$31, 0)), "")))</f>
        <v/>
      </c>
      <c r="Z5474" s="25" t="str">
        <f t="shared" si="514"/>
        <v/>
      </c>
      <c r="AE5474" s="10" t="str">
        <f>IF($B5474="", "", IF($D5474="", 'Intro &amp; Setup'!$AC$32, IFERROR(INDEX('Intro &amp; Setup'!$AC$17:$AC$31, MATCH($D5474, 'Intro &amp; Setup'!$S$17:$S$31, 0)), "")))</f>
        <v/>
      </c>
      <c r="AG5474" s="10" t="str">
        <f t="shared" si="515"/>
        <v/>
      </c>
    </row>
    <row r="5475" spans="1:33" x14ac:dyDescent="0.25">
      <c r="A5475" s="7"/>
      <c r="B5475" s="66"/>
      <c r="C5475" s="67"/>
      <c r="D5475" s="68"/>
      <c r="E5475" s="68"/>
      <c r="F5475" s="69"/>
      <c r="G5475" s="69"/>
      <c r="H5475" s="70"/>
      <c r="I5475" s="71"/>
      <c r="J5475" s="68"/>
      <c r="K5475" s="68"/>
      <c r="L5475" s="72"/>
      <c r="M5475" s="7"/>
      <c r="N5475" s="10" t="str">
        <f t="shared" si="510"/>
        <v/>
      </c>
      <c r="O5475" s="7"/>
      <c r="P5475" s="22" t="str">
        <f t="shared" si="511"/>
        <v/>
      </c>
      <c r="Q5475" s="7"/>
      <c r="S5475" s="17" t="str">
        <f>IF($B5475="", "", IF(COUNTIF($B$11:$B5475, $B5475)&gt;1, "", $B5475))</f>
        <v/>
      </c>
      <c r="T5475" s="10" t="str">
        <f t="shared" si="512"/>
        <v/>
      </c>
      <c r="U5475" s="13">
        <v>5465</v>
      </c>
      <c r="V5475" s="17" t="str">
        <f t="shared" si="513"/>
        <v/>
      </c>
      <c r="X5475" s="10" t="str">
        <f>IF($F5475="", "", IF($D5475="", 'Intro &amp; Setup'!$Z$32, IFERROR(INDEX('Intro &amp; Setup'!$Z$17:$Z$31, MATCH($D5475, 'Intro &amp; Setup'!$S$17:$S$31, 0)), "")))</f>
        <v/>
      </c>
      <c r="Z5475" s="25" t="str">
        <f t="shared" si="514"/>
        <v/>
      </c>
      <c r="AE5475" s="10" t="str">
        <f>IF($B5475="", "", IF($D5475="", 'Intro &amp; Setup'!$AC$32, IFERROR(INDEX('Intro &amp; Setup'!$AC$17:$AC$31, MATCH($D5475, 'Intro &amp; Setup'!$S$17:$S$31, 0)), "")))</f>
        <v/>
      </c>
      <c r="AG5475" s="10" t="str">
        <f t="shared" si="515"/>
        <v/>
      </c>
    </row>
    <row r="5476" spans="1:33" x14ac:dyDescent="0.25">
      <c r="A5476" s="7"/>
      <c r="B5476" s="66"/>
      <c r="C5476" s="67"/>
      <c r="D5476" s="68"/>
      <c r="E5476" s="68"/>
      <c r="F5476" s="69"/>
      <c r="G5476" s="69"/>
      <c r="H5476" s="70"/>
      <c r="I5476" s="71"/>
      <c r="J5476" s="68"/>
      <c r="K5476" s="68"/>
      <c r="L5476" s="72"/>
      <c r="M5476" s="7"/>
      <c r="N5476" s="10" t="str">
        <f t="shared" si="510"/>
        <v/>
      </c>
      <c r="O5476" s="7"/>
      <c r="P5476" s="22" t="str">
        <f t="shared" si="511"/>
        <v/>
      </c>
      <c r="Q5476" s="7"/>
      <c r="S5476" s="17" t="str">
        <f>IF($B5476="", "", IF(COUNTIF($B$11:$B5476, $B5476)&gt;1, "", $B5476))</f>
        <v/>
      </c>
      <c r="T5476" s="10" t="str">
        <f t="shared" si="512"/>
        <v/>
      </c>
      <c r="U5476" s="13">
        <v>5466</v>
      </c>
      <c r="V5476" s="17" t="str">
        <f t="shared" si="513"/>
        <v/>
      </c>
      <c r="X5476" s="10" t="str">
        <f>IF($F5476="", "", IF($D5476="", 'Intro &amp; Setup'!$Z$32, IFERROR(INDEX('Intro &amp; Setup'!$Z$17:$Z$31, MATCH($D5476, 'Intro &amp; Setup'!$S$17:$S$31, 0)), "")))</f>
        <v/>
      </c>
      <c r="Z5476" s="25" t="str">
        <f t="shared" si="514"/>
        <v/>
      </c>
      <c r="AE5476" s="10" t="str">
        <f>IF($B5476="", "", IF($D5476="", 'Intro &amp; Setup'!$AC$32, IFERROR(INDEX('Intro &amp; Setup'!$AC$17:$AC$31, MATCH($D5476, 'Intro &amp; Setup'!$S$17:$S$31, 0)), "")))</f>
        <v/>
      </c>
      <c r="AG5476" s="10" t="str">
        <f t="shared" si="515"/>
        <v/>
      </c>
    </row>
    <row r="5477" spans="1:33" x14ac:dyDescent="0.25">
      <c r="A5477" s="7"/>
      <c r="B5477" s="66"/>
      <c r="C5477" s="67"/>
      <c r="D5477" s="68"/>
      <c r="E5477" s="68"/>
      <c r="F5477" s="69"/>
      <c r="G5477" s="69"/>
      <c r="H5477" s="70"/>
      <c r="I5477" s="71"/>
      <c r="J5477" s="68"/>
      <c r="K5477" s="68"/>
      <c r="L5477" s="72"/>
      <c r="M5477" s="7"/>
      <c r="N5477" s="10" t="str">
        <f t="shared" si="510"/>
        <v/>
      </c>
      <c r="O5477" s="7"/>
      <c r="P5477" s="22" t="str">
        <f t="shared" si="511"/>
        <v/>
      </c>
      <c r="Q5477" s="7"/>
      <c r="S5477" s="17" t="str">
        <f>IF($B5477="", "", IF(COUNTIF($B$11:$B5477, $B5477)&gt;1, "", $B5477))</f>
        <v/>
      </c>
      <c r="T5477" s="10" t="str">
        <f t="shared" si="512"/>
        <v/>
      </c>
      <c r="U5477" s="13">
        <v>5467</v>
      </c>
      <c r="V5477" s="17" t="str">
        <f t="shared" si="513"/>
        <v/>
      </c>
      <c r="X5477" s="10" t="str">
        <f>IF($F5477="", "", IF($D5477="", 'Intro &amp; Setup'!$Z$32, IFERROR(INDEX('Intro &amp; Setup'!$Z$17:$Z$31, MATCH($D5477, 'Intro &amp; Setup'!$S$17:$S$31, 0)), "")))</f>
        <v/>
      </c>
      <c r="Z5477" s="25" t="str">
        <f t="shared" si="514"/>
        <v/>
      </c>
      <c r="AE5477" s="10" t="str">
        <f>IF($B5477="", "", IF($D5477="", 'Intro &amp; Setup'!$AC$32, IFERROR(INDEX('Intro &amp; Setup'!$AC$17:$AC$31, MATCH($D5477, 'Intro &amp; Setup'!$S$17:$S$31, 0)), "")))</f>
        <v/>
      </c>
      <c r="AG5477" s="10" t="str">
        <f t="shared" si="515"/>
        <v/>
      </c>
    </row>
    <row r="5478" spans="1:33" x14ac:dyDescent="0.25">
      <c r="A5478" s="7"/>
      <c r="B5478" s="66"/>
      <c r="C5478" s="67"/>
      <c r="D5478" s="68"/>
      <c r="E5478" s="68"/>
      <c r="F5478" s="69"/>
      <c r="G5478" s="69"/>
      <c r="H5478" s="70"/>
      <c r="I5478" s="71"/>
      <c r="J5478" s="68"/>
      <c r="K5478" s="68"/>
      <c r="L5478" s="72"/>
      <c r="M5478" s="7"/>
      <c r="N5478" s="10" t="str">
        <f t="shared" si="510"/>
        <v/>
      </c>
      <c r="O5478" s="7"/>
      <c r="P5478" s="22" t="str">
        <f t="shared" si="511"/>
        <v/>
      </c>
      <c r="Q5478" s="7"/>
      <c r="S5478" s="17" t="str">
        <f>IF($B5478="", "", IF(COUNTIF($B$11:$B5478, $B5478)&gt;1, "", $B5478))</f>
        <v/>
      </c>
      <c r="T5478" s="10" t="str">
        <f t="shared" si="512"/>
        <v/>
      </c>
      <c r="U5478" s="13">
        <v>5468</v>
      </c>
      <c r="V5478" s="17" t="str">
        <f t="shared" si="513"/>
        <v/>
      </c>
      <c r="X5478" s="10" t="str">
        <f>IF($F5478="", "", IF($D5478="", 'Intro &amp; Setup'!$Z$32, IFERROR(INDEX('Intro &amp; Setup'!$Z$17:$Z$31, MATCH($D5478, 'Intro &amp; Setup'!$S$17:$S$31, 0)), "")))</f>
        <v/>
      </c>
      <c r="Z5478" s="25" t="str">
        <f t="shared" si="514"/>
        <v/>
      </c>
      <c r="AE5478" s="10" t="str">
        <f>IF($B5478="", "", IF($D5478="", 'Intro &amp; Setup'!$AC$32, IFERROR(INDEX('Intro &amp; Setup'!$AC$17:$AC$31, MATCH($D5478, 'Intro &amp; Setup'!$S$17:$S$31, 0)), "")))</f>
        <v/>
      </c>
      <c r="AG5478" s="10" t="str">
        <f t="shared" si="515"/>
        <v/>
      </c>
    </row>
    <row r="5479" spans="1:33" x14ac:dyDescent="0.25">
      <c r="A5479" s="7"/>
      <c r="B5479" s="66"/>
      <c r="C5479" s="67"/>
      <c r="D5479" s="68"/>
      <c r="E5479" s="68"/>
      <c r="F5479" s="69"/>
      <c r="G5479" s="69"/>
      <c r="H5479" s="70"/>
      <c r="I5479" s="71"/>
      <c r="J5479" s="68"/>
      <c r="K5479" s="68"/>
      <c r="L5479" s="72"/>
      <c r="M5479" s="7"/>
      <c r="N5479" s="10" t="str">
        <f t="shared" si="510"/>
        <v/>
      </c>
      <c r="O5479" s="7"/>
      <c r="P5479" s="22" t="str">
        <f t="shared" si="511"/>
        <v/>
      </c>
      <c r="Q5479" s="7"/>
      <c r="S5479" s="17" t="str">
        <f>IF($B5479="", "", IF(COUNTIF($B$11:$B5479, $B5479)&gt;1, "", $B5479))</f>
        <v/>
      </c>
      <c r="T5479" s="10" t="str">
        <f t="shared" si="512"/>
        <v/>
      </c>
      <c r="U5479" s="13">
        <v>5469</v>
      </c>
      <c r="V5479" s="17" t="str">
        <f t="shared" si="513"/>
        <v/>
      </c>
      <c r="X5479" s="10" t="str">
        <f>IF($F5479="", "", IF($D5479="", 'Intro &amp; Setup'!$Z$32, IFERROR(INDEX('Intro &amp; Setup'!$Z$17:$Z$31, MATCH($D5479, 'Intro &amp; Setup'!$S$17:$S$31, 0)), "")))</f>
        <v/>
      </c>
      <c r="Z5479" s="25" t="str">
        <f t="shared" si="514"/>
        <v/>
      </c>
      <c r="AE5479" s="10" t="str">
        <f>IF($B5479="", "", IF($D5479="", 'Intro &amp; Setup'!$AC$32, IFERROR(INDEX('Intro &amp; Setup'!$AC$17:$AC$31, MATCH($D5479, 'Intro &amp; Setup'!$S$17:$S$31, 0)), "")))</f>
        <v/>
      </c>
      <c r="AG5479" s="10" t="str">
        <f t="shared" si="515"/>
        <v/>
      </c>
    </row>
    <row r="5480" spans="1:33" x14ac:dyDescent="0.25">
      <c r="A5480" s="7"/>
      <c r="B5480" s="66"/>
      <c r="C5480" s="67"/>
      <c r="D5480" s="68"/>
      <c r="E5480" s="68"/>
      <c r="F5480" s="69"/>
      <c r="G5480" s="69"/>
      <c r="H5480" s="70"/>
      <c r="I5480" s="71"/>
      <c r="J5480" s="68"/>
      <c r="K5480" s="68"/>
      <c r="L5480" s="72"/>
      <c r="M5480" s="7"/>
      <c r="N5480" s="10" t="str">
        <f t="shared" si="510"/>
        <v/>
      </c>
      <c r="O5480" s="7"/>
      <c r="P5480" s="22" t="str">
        <f t="shared" si="511"/>
        <v/>
      </c>
      <c r="Q5480" s="7"/>
      <c r="S5480" s="17" t="str">
        <f>IF($B5480="", "", IF(COUNTIF($B$11:$B5480, $B5480)&gt;1, "", $B5480))</f>
        <v/>
      </c>
      <c r="T5480" s="10" t="str">
        <f t="shared" si="512"/>
        <v/>
      </c>
      <c r="U5480" s="13">
        <v>5470</v>
      </c>
      <c r="V5480" s="17" t="str">
        <f t="shared" si="513"/>
        <v/>
      </c>
      <c r="X5480" s="10" t="str">
        <f>IF($F5480="", "", IF($D5480="", 'Intro &amp; Setup'!$Z$32, IFERROR(INDEX('Intro &amp; Setup'!$Z$17:$Z$31, MATCH($D5480, 'Intro &amp; Setup'!$S$17:$S$31, 0)), "")))</f>
        <v/>
      </c>
      <c r="Z5480" s="25" t="str">
        <f t="shared" si="514"/>
        <v/>
      </c>
      <c r="AE5480" s="10" t="str">
        <f>IF($B5480="", "", IF($D5480="", 'Intro &amp; Setup'!$AC$32, IFERROR(INDEX('Intro &amp; Setup'!$AC$17:$AC$31, MATCH($D5480, 'Intro &amp; Setup'!$S$17:$S$31, 0)), "")))</f>
        <v/>
      </c>
      <c r="AG5480" s="10" t="str">
        <f t="shared" si="515"/>
        <v/>
      </c>
    </row>
    <row r="5481" spans="1:33" x14ac:dyDescent="0.25">
      <c r="A5481" s="7"/>
      <c r="B5481" s="66"/>
      <c r="C5481" s="67"/>
      <c r="D5481" s="68"/>
      <c r="E5481" s="68"/>
      <c r="F5481" s="69"/>
      <c r="G5481" s="69"/>
      <c r="H5481" s="70"/>
      <c r="I5481" s="71"/>
      <c r="J5481" s="68"/>
      <c r="K5481" s="68"/>
      <c r="L5481" s="72"/>
      <c r="M5481" s="7"/>
      <c r="N5481" s="10" t="str">
        <f t="shared" si="510"/>
        <v/>
      </c>
      <c r="O5481" s="7"/>
      <c r="P5481" s="22" t="str">
        <f t="shared" si="511"/>
        <v/>
      </c>
      <c r="Q5481" s="7"/>
      <c r="S5481" s="17" t="str">
        <f>IF($B5481="", "", IF(COUNTIF($B$11:$B5481, $B5481)&gt;1, "", $B5481))</f>
        <v/>
      </c>
      <c r="T5481" s="10" t="str">
        <f t="shared" si="512"/>
        <v/>
      </c>
      <c r="U5481" s="13">
        <v>5471</v>
      </c>
      <c r="V5481" s="17" t="str">
        <f t="shared" si="513"/>
        <v/>
      </c>
      <c r="X5481" s="10" t="str">
        <f>IF($F5481="", "", IF($D5481="", 'Intro &amp; Setup'!$Z$32, IFERROR(INDEX('Intro &amp; Setup'!$Z$17:$Z$31, MATCH($D5481, 'Intro &amp; Setup'!$S$17:$S$31, 0)), "")))</f>
        <v/>
      </c>
      <c r="Z5481" s="25" t="str">
        <f t="shared" si="514"/>
        <v/>
      </c>
      <c r="AE5481" s="10" t="str">
        <f>IF($B5481="", "", IF($D5481="", 'Intro &amp; Setup'!$AC$32, IFERROR(INDEX('Intro &amp; Setup'!$AC$17:$AC$31, MATCH($D5481, 'Intro &amp; Setup'!$S$17:$S$31, 0)), "")))</f>
        <v/>
      </c>
      <c r="AG5481" s="10" t="str">
        <f t="shared" si="515"/>
        <v/>
      </c>
    </row>
    <row r="5482" spans="1:33" x14ac:dyDescent="0.25">
      <c r="A5482" s="7"/>
      <c r="B5482" s="66"/>
      <c r="C5482" s="67"/>
      <c r="D5482" s="68"/>
      <c r="E5482" s="68"/>
      <c r="F5482" s="69"/>
      <c r="G5482" s="69"/>
      <c r="H5482" s="70"/>
      <c r="I5482" s="71"/>
      <c r="J5482" s="68"/>
      <c r="K5482" s="68"/>
      <c r="L5482" s="72"/>
      <c r="M5482" s="7"/>
      <c r="N5482" s="10" t="str">
        <f t="shared" si="510"/>
        <v/>
      </c>
      <c r="O5482" s="7"/>
      <c r="P5482" s="22" t="str">
        <f t="shared" si="511"/>
        <v/>
      </c>
      <c r="Q5482" s="7"/>
      <c r="S5482" s="17" t="str">
        <f>IF($B5482="", "", IF(COUNTIF($B$11:$B5482, $B5482)&gt;1, "", $B5482))</f>
        <v/>
      </c>
      <c r="T5482" s="10" t="str">
        <f t="shared" si="512"/>
        <v/>
      </c>
      <c r="U5482" s="13">
        <v>5472</v>
      </c>
      <c r="V5482" s="17" t="str">
        <f t="shared" si="513"/>
        <v/>
      </c>
      <c r="X5482" s="10" t="str">
        <f>IF($F5482="", "", IF($D5482="", 'Intro &amp; Setup'!$Z$32, IFERROR(INDEX('Intro &amp; Setup'!$Z$17:$Z$31, MATCH($D5482, 'Intro &amp; Setup'!$S$17:$S$31, 0)), "")))</f>
        <v/>
      </c>
      <c r="Z5482" s="25" t="str">
        <f t="shared" si="514"/>
        <v/>
      </c>
      <c r="AE5482" s="10" t="str">
        <f>IF($B5482="", "", IF($D5482="", 'Intro &amp; Setup'!$AC$32, IFERROR(INDEX('Intro &amp; Setup'!$AC$17:$AC$31, MATCH($D5482, 'Intro &amp; Setup'!$S$17:$S$31, 0)), "")))</f>
        <v/>
      </c>
      <c r="AG5482" s="10" t="str">
        <f t="shared" si="515"/>
        <v/>
      </c>
    </row>
    <row r="5483" spans="1:33" x14ac:dyDescent="0.25">
      <c r="A5483" s="7"/>
      <c r="B5483" s="66"/>
      <c r="C5483" s="67"/>
      <c r="D5483" s="68"/>
      <c r="E5483" s="68"/>
      <c r="F5483" s="69"/>
      <c r="G5483" s="69"/>
      <c r="H5483" s="70"/>
      <c r="I5483" s="71"/>
      <c r="J5483" s="68"/>
      <c r="K5483" s="68"/>
      <c r="L5483" s="72"/>
      <c r="M5483" s="7"/>
      <c r="N5483" s="10" t="str">
        <f t="shared" si="510"/>
        <v/>
      </c>
      <c r="O5483" s="7"/>
      <c r="P5483" s="22" t="str">
        <f t="shared" si="511"/>
        <v/>
      </c>
      <c r="Q5483" s="7"/>
      <c r="S5483" s="17" t="str">
        <f>IF($B5483="", "", IF(COUNTIF($B$11:$B5483, $B5483)&gt;1, "", $B5483))</f>
        <v/>
      </c>
      <c r="T5483" s="10" t="str">
        <f t="shared" si="512"/>
        <v/>
      </c>
      <c r="U5483" s="13">
        <v>5473</v>
      </c>
      <c r="V5483" s="17" t="str">
        <f t="shared" si="513"/>
        <v/>
      </c>
      <c r="X5483" s="10" t="str">
        <f>IF($F5483="", "", IF($D5483="", 'Intro &amp; Setup'!$Z$32, IFERROR(INDEX('Intro &amp; Setup'!$Z$17:$Z$31, MATCH($D5483, 'Intro &amp; Setup'!$S$17:$S$31, 0)), "")))</f>
        <v/>
      </c>
      <c r="Z5483" s="25" t="str">
        <f t="shared" si="514"/>
        <v/>
      </c>
      <c r="AE5483" s="10" t="str">
        <f>IF($B5483="", "", IF($D5483="", 'Intro &amp; Setup'!$AC$32, IFERROR(INDEX('Intro &amp; Setup'!$AC$17:$AC$31, MATCH($D5483, 'Intro &amp; Setup'!$S$17:$S$31, 0)), "")))</f>
        <v/>
      </c>
      <c r="AG5483" s="10" t="str">
        <f t="shared" si="515"/>
        <v/>
      </c>
    </row>
    <row r="5484" spans="1:33" x14ac:dyDescent="0.25">
      <c r="A5484" s="7"/>
      <c r="B5484" s="66"/>
      <c r="C5484" s="67"/>
      <c r="D5484" s="68"/>
      <c r="E5484" s="68"/>
      <c r="F5484" s="69"/>
      <c r="G5484" s="69"/>
      <c r="H5484" s="70"/>
      <c r="I5484" s="71"/>
      <c r="J5484" s="68"/>
      <c r="K5484" s="68"/>
      <c r="L5484" s="72"/>
      <c r="M5484" s="7"/>
      <c r="N5484" s="10" t="str">
        <f t="shared" si="510"/>
        <v/>
      </c>
      <c r="O5484" s="7"/>
      <c r="P5484" s="22" t="str">
        <f t="shared" si="511"/>
        <v/>
      </c>
      <c r="Q5484" s="7"/>
      <c r="S5484" s="17" t="str">
        <f>IF($B5484="", "", IF(COUNTIF($B$11:$B5484, $B5484)&gt;1, "", $B5484))</f>
        <v/>
      </c>
      <c r="T5484" s="10" t="str">
        <f t="shared" si="512"/>
        <v/>
      </c>
      <c r="U5484" s="13">
        <v>5474</v>
      </c>
      <c r="V5484" s="17" t="str">
        <f t="shared" si="513"/>
        <v/>
      </c>
      <c r="X5484" s="10" t="str">
        <f>IF($F5484="", "", IF($D5484="", 'Intro &amp; Setup'!$Z$32, IFERROR(INDEX('Intro &amp; Setup'!$Z$17:$Z$31, MATCH($D5484, 'Intro &amp; Setup'!$S$17:$S$31, 0)), "")))</f>
        <v/>
      </c>
      <c r="Z5484" s="25" t="str">
        <f t="shared" si="514"/>
        <v/>
      </c>
      <c r="AE5484" s="10" t="str">
        <f>IF($B5484="", "", IF($D5484="", 'Intro &amp; Setup'!$AC$32, IFERROR(INDEX('Intro &amp; Setup'!$AC$17:$AC$31, MATCH($D5484, 'Intro &amp; Setup'!$S$17:$S$31, 0)), "")))</f>
        <v/>
      </c>
      <c r="AG5484" s="10" t="str">
        <f t="shared" si="515"/>
        <v/>
      </c>
    </row>
    <row r="5485" spans="1:33" x14ac:dyDescent="0.25">
      <c r="A5485" s="7"/>
      <c r="B5485" s="66"/>
      <c r="C5485" s="67"/>
      <c r="D5485" s="68"/>
      <c r="E5485" s="68"/>
      <c r="F5485" s="69"/>
      <c r="G5485" s="69"/>
      <c r="H5485" s="70"/>
      <c r="I5485" s="71"/>
      <c r="J5485" s="68"/>
      <c r="K5485" s="68"/>
      <c r="L5485" s="72"/>
      <c r="M5485" s="7"/>
      <c r="N5485" s="10" t="str">
        <f t="shared" si="510"/>
        <v/>
      </c>
      <c r="O5485" s="7"/>
      <c r="P5485" s="22" t="str">
        <f t="shared" si="511"/>
        <v/>
      </c>
      <c r="Q5485" s="7"/>
      <c r="S5485" s="17" t="str">
        <f>IF($B5485="", "", IF(COUNTIF($B$11:$B5485, $B5485)&gt;1, "", $B5485))</f>
        <v/>
      </c>
      <c r="T5485" s="10" t="str">
        <f t="shared" si="512"/>
        <v/>
      </c>
      <c r="U5485" s="13">
        <v>5475</v>
      </c>
      <c r="V5485" s="17" t="str">
        <f t="shared" si="513"/>
        <v/>
      </c>
      <c r="X5485" s="10" t="str">
        <f>IF($F5485="", "", IF($D5485="", 'Intro &amp; Setup'!$Z$32, IFERROR(INDEX('Intro &amp; Setup'!$Z$17:$Z$31, MATCH($D5485, 'Intro &amp; Setup'!$S$17:$S$31, 0)), "")))</f>
        <v/>
      </c>
      <c r="Z5485" s="25" t="str">
        <f t="shared" si="514"/>
        <v/>
      </c>
      <c r="AE5485" s="10" t="str">
        <f>IF($B5485="", "", IF($D5485="", 'Intro &amp; Setup'!$AC$32, IFERROR(INDEX('Intro &amp; Setup'!$AC$17:$AC$31, MATCH($D5485, 'Intro &amp; Setup'!$S$17:$S$31, 0)), "")))</f>
        <v/>
      </c>
      <c r="AG5485" s="10" t="str">
        <f t="shared" si="515"/>
        <v/>
      </c>
    </row>
    <row r="5486" spans="1:33" x14ac:dyDescent="0.25">
      <c r="A5486" s="7"/>
      <c r="B5486" s="66"/>
      <c r="C5486" s="67"/>
      <c r="D5486" s="68"/>
      <c r="E5486" s="68"/>
      <c r="F5486" s="69"/>
      <c r="G5486" s="69"/>
      <c r="H5486" s="70"/>
      <c r="I5486" s="71"/>
      <c r="J5486" s="68"/>
      <c r="K5486" s="68"/>
      <c r="L5486" s="72"/>
      <c r="M5486" s="7"/>
      <c r="N5486" s="10" t="str">
        <f t="shared" si="510"/>
        <v/>
      </c>
      <c r="O5486" s="7"/>
      <c r="P5486" s="22" t="str">
        <f t="shared" si="511"/>
        <v/>
      </c>
      <c r="Q5486" s="7"/>
      <c r="S5486" s="17" t="str">
        <f>IF($B5486="", "", IF(COUNTIF($B$11:$B5486, $B5486)&gt;1, "", $B5486))</f>
        <v/>
      </c>
      <c r="T5486" s="10" t="str">
        <f t="shared" si="512"/>
        <v/>
      </c>
      <c r="U5486" s="13">
        <v>5476</v>
      </c>
      <c r="V5486" s="17" t="str">
        <f t="shared" si="513"/>
        <v/>
      </c>
      <c r="X5486" s="10" t="str">
        <f>IF($F5486="", "", IF($D5486="", 'Intro &amp; Setup'!$Z$32, IFERROR(INDEX('Intro &amp; Setup'!$Z$17:$Z$31, MATCH($D5486, 'Intro &amp; Setup'!$S$17:$S$31, 0)), "")))</f>
        <v/>
      </c>
      <c r="Z5486" s="25" t="str">
        <f t="shared" si="514"/>
        <v/>
      </c>
      <c r="AE5486" s="10" t="str">
        <f>IF($B5486="", "", IF($D5486="", 'Intro &amp; Setup'!$AC$32, IFERROR(INDEX('Intro &amp; Setup'!$AC$17:$AC$31, MATCH($D5486, 'Intro &amp; Setup'!$S$17:$S$31, 0)), "")))</f>
        <v/>
      </c>
      <c r="AG5486" s="10" t="str">
        <f t="shared" si="515"/>
        <v/>
      </c>
    </row>
    <row r="5487" spans="1:33" x14ac:dyDescent="0.25">
      <c r="A5487" s="7"/>
      <c r="B5487" s="66"/>
      <c r="C5487" s="67"/>
      <c r="D5487" s="68"/>
      <c r="E5487" s="68"/>
      <c r="F5487" s="69"/>
      <c r="G5487" s="69"/>
      <c r="H5487" s="70"/>
      <c r="I5487" s="71"/>
      <c r="J5487" s="68"/>
      <c r="K5487" s="68"/>
      <c r="L5487" s="72"/>
      <c r="M5487" s="7"/>
      <c r="N5487" s="10" t="str">
        <f t="shared" si="510"/>
        <v/>
      </c>
      <c r="O5487" s="7"/>
      <c r="P5487" s="22" t="str">
        <f t="shared" si="511"/>
        <v/>
      </c>
      <c r="Q5487" s="7"/>
      <c r="S5487" s="17" t="str">
        <f>IF($B5487="", "", IF(COUNTIF($B$11:$B5487, $B5487)&gt;1, "", $B5487))</f>
        <v/>
      </c>
      <c r="T5487" s="10" t="str">
        <f t="shared" si="512"/>
        <v/>
      </c>
      <c r="U5487" s="13">
        <v>5477</v>
      </c>
      <c r="V5487" s="17" t="str">
        <f t="shared" si="513"/>
        <v/>
      </c>
      <c r="X5487" s="10" t="str">
        <f>IF($F5487="", "", IF($D5487="", 'Intro &amp; Setup'!$Z$32, IFERROR(INDEX('Intro &amp; Setup'!$Z$17:$Z$31, MATCH($D5487, 'Intro &amp; Setup'!$S$17:$S$31, 0)), "")))</f>
        <v/>
      </c>
      <c r="Z5487" s="25" t="str">
        <f t="shared" si="514"/>
        <v/>
      </c>
      <c r="AE5487" s="10" t="str">
        <f>IF($B5487="", "", IF($D5487="", 'Intro &amp; Setup'!$AC$32, IFERROR(INDEX('Intro &amp; Setup'!$AC$17:$AC$31, MATCH($D5487, 'Intro &amp; Setup'!$S$17:$S$31, 0)), "")))</f>
        <v/>
      </c>
      <c r="AG5487" s="10" t="str">
        <f t="shared" si="515"/>
        <v/>
      </c>
    </row>
    <row r="5488" spans="1:33" x14ac:dyDescent="0.25">
      <c r="A5488" s="7"/>
      <c r="B5488" s="66"/>
      <c r="C5488" s="67"/>
      <c r="D5488" s="68"/>
      <c r="E5488" s="68"/>
      <c r="F5488" s="69"/>
      <c r="G5488" s="69"/>
      <c r="H5488" s="70"/>
      <c r="I5488" s="71"/>
      <c r="J5488" s="68"/>
      <c r="K5488" s="68"/>
      <c r="L5488" s="72"/>
      <c r="M5488" s="7"/>
      <c r="N5488" s="10" t="str">
        <f t="shared" si="510"/>
        <v/>
      </c>
      <c r="O5488" s="7"/>
      <c r="P5488" s="22" t="str">
        <f t="shared" si="511"/>
        <v/>
      </c>
      <c r="Q5488" s="7"/>
      <c r="S5488" s="17" t="str">
        <f>IF($B5488="", "", IF(COUNTIF($B$11:$B5488, $B5488)&gt;1, "", $B5488))</f>
        <v/>
      </c>
      <c r="T5488" s="10" t="str">
        <f t="shared" si="512"/>
        <v/>
      </c>
      <c r="U5488" s="13">
        <v>5478</v>
      </c>
      <c r="V5488" s="17" t="str">
        <f t="shared" si="513"/>
        <v/>
      </c>
      <c r="X5488" s="10" t="str">
        <f>IF($F5488="", "", IF($D5488="", 'Intro &amp; Setup'!$Z$32, IFERROR(INDEX('Intro &amp; Setup'!$Z$17:$Z$31, MATCH($D5488, 'Intro &amp; Setup'!$S$17:$S$31, 0)), "")))</f>
        <v/>
      </c>
      <c r="Z5488" s="25" t="str">
        <f t="shared" si="514"/>
        <v/>
      </c>
      <c r="AE5488" s="10" t="str">
        <f>IF($B5488="", "", IF($D5488="", 'Intro &amp; Setup'!$AC$32, IFERROR(INDEX('Intro &amp; Setup'!$AC$17:$AC$31, MATCH($D5488, 'Intro &amp; Setup'!$S$17:$S$31, 0)), "")))</f>
        <v/>
      </c>
      <c r="AG5488" s="10" t="str">
        <f t="shared" si="515"/>
        <v/>
      </c>
    </row>
    <row r="5489" spans="1:33" x14ac:dyDescent="0.25">
      <c r="A5489" s="7"/>
      <c r="B5489" s="66"/>
      <c r="C5489" s="67"/>
      <c r="D5489" s="68"/>
      <c r="E5489" s="68"/>
      <c r="F5489" s="69"/>
      <c r="G5489" s="69"/>
      <c r="H5489" s="70"/>
      <c r="I5489" s="71"/>
      <c r="J5489" s="68"/>
      <c r="K5489" s="68"/>
      <c r="L5489" s="72"/>
      <c r="M5489" s="7"/>
      <c r="N5489" s="10" t="str">
        <f t="shared" si="510"/>
        <v/>
      </c>
      <c r="O5489" s="7"/>
      <c r="P5489" s="22" t="str">
        <f t="shared" si="511"/>
        <v/>
      </c>
      <c r="Q5489" s="7"/>
      <c r="S5489" s="17" t="str">
        <f>IF($B5489="", "", IF(COUNTIF($B$11:$B5489, $B5489)&gt;1, "", $B5489))</f>
        <v/>
      </c>
      <c r="T5489" s="10" t="str">
        <f t="shared" si="512"/>
        <v/>
      </c>
      <c r="U5489" s="13">
        <v>5479</v>
      </c>
      <c r="V5489" s="17" t="str">
        <f t="shared" si="513"/>
        <v/>
      </c>
      <c r="X5489" s="10" t="str">
        <f>IF($F5489="", "", IF($D5489="", 'Intro &amp; Setup'!$Z$32, IFERROR(INDEX('Intro &amp; Setup'!$Z$17:$Z$31, MATCH($D5489, 'Intro &amp; Setup'!$S$17:$S$31, 0)), "")))</f>
        <v/>
      </c>
      <c r="Z5489" s="25" t="str">
        <f t="shared" si="514"/>
        <v/>
      </c>
      <c r="AE5489" s="10" t="str">
        <f>IF($B5489="", "", IF($D5489="", 'Intro &amp; Setup'!$AC$32, IFERROR(INDEX('Intro &amp; Setup'!$AC$17:$AC$31, MATCH($D5489, 'Intro &amp; Setup'!$S$17:$S$31, 0)), "")))</f>
        <v/>
      </c>
      <c r="AG5489" s="10" t="str">
        <f t="shared" si="515"/>
        <v/>
      </c>
    </row>
    <row r="5490" spans="1:33" x14ac:dyDescent="0.25">
      <c r="A5490" s="7"/>
      <c r="B5490" s="66"/>
      <c r="C5490" s="67"/>
      <c r="D5490" s="68"/>
      <c r="E5490" s="68"/>
      <c r="F5490" s="69"/>
      <c r="G5490" s="69"/>
      <c r="H5490" s="70"/>
      <c r="I5490" s="71"/>
      <c r="J5490" s="68"/>
      <c r="K5490" s="68"/>
      <c r="L5490" s="72"/>
      <c r="M5490" s="7"/>
      <c r="N5490" s="10" t="str">
        <f t="shared" si="510"/>
        <v/>
      </c>
      <c r="O5490" s="7"/>
      <c r="P5490" s="22" t="str">
        <f t="shared" si="511"/>
        <v/>
      </c>
      <c r="Q5490" s="7"/>
      <c r="S5490" s="17" t="str">
        <f>IF($B5490="", "", IF(COUNTIF($B$11:$B5490, $B5490)&gt;1, "", $B5490))</f>
        <v/>
      </c>
      <c r="T5490" s="10" t="str">
        <f t="shared" si="512"/>
        <v/>
      </c>
      <c r="U5490" s="13">
        <v>5480</v>
      </c>
      <c r="V5490" s="17" t="str">
        <f t="shared" si="513"/>
        <v/>
      </c>
      <c r="X5490" s="10" t="str">
        <f>IF($F5490="", "", IF($D5490="", 'Intro &amp; Setup'!$Z$32, IFERROR(INDEX('Intro &amp; Setup'!$Z$17:$Z$31, MATCH($D5490, 'Intro &amp; Setup'!$S$17:$S$31, 0)), "")))</f>
        <v/>
      </c>
      <c r="Z5490" s="25" t="str">
        <f t="shared" si="514"/>
        <v/>
      </c>
      <c r="AE5490" s="10" t="str">
        <f>IF($B5490="", "", IF($D5490="", 'Intro &amp; Setup'!$AC$32, IFERROR(INDEX('Intro &amp; Setup'!$AC$17:$AC$31, MATCH($D5490, 'Intro &amp; Setup'!$S$17:$S$31, 0)), "")))</f>
        <v/>
      </c>
      <c r="AG5490" s="10" t="str">
        <f t="shared" si="515"/>
        <v/>
      </c>
    </row>
    <row r="5491" spans="1:33" x14ac:dyDescent="0.25">
      <c r="A5491" s="7"/>
      <c r="B5491" s="66"/>
      <c r="C5491" s="67"/>
      <c r="D5491" s="68"/>
      <c r="E5491" s="68"/>
      <c r="F5491" s="69"/>
      <c r="G5491" s="69"/>
      <c r="H5491" s="70"/>
      <c r="I5491" s="71"/>
      <c r="J5491" s="68"/>
      <c r="K5491" s="68"/>
      <c r="L5491" s="72"/>
      <c r="M5491" s="7"/>
      <c r="N5491" s="10" t="str">
        <f t="shared" si="510"/>
        <v/>
      </c>
      <c r="O5491" s="7"/>
      <c r="P5491" s="22" t="str">
        <f t="shared" si="511"/>
        <v/>
      </c>
      <c r="Q5491" s="7"/>
      <c r="S5491" s="17" t="str">
        <f>IF($B5491="", "", IF(COUNTIF($B$11:$B5491, $B5491)&gt;1, "", $B5491))</f>
        <v/>
      </c>
      <c r="T5491" s="10" t="str">
        <f t="shared" si="512"/>
        <v/>
      </c>
      <c r="U5491" s="13">
        <v>5481</v>
      </c>
      <c r="V5491" s="17" t="str">
        <f t="shared" si="513"/>
        <v/>
      </c>
      <c r="X5491" s="10" t="str">
        <f>IF($F5491="", "", IF($D5491="", 'Intro &amp; Setup'!$Z$32, IFERROR(INDEX('Intro &amp; Setup'!$Z$17:$Z$31, MATCH($D5491, 'Intro &amp; Setup'!$S$17:$S$31, 0)), "")))</f>
        <v/>
      </c>
      <c r="Z5491" s="25" t="str">
        <f t="shared" si="514"/>
        <v/>
      </c>
      <c r="AE5491" s="10" t="str">
        <f>IF($B5491="", "", IF($D5491="", 'Intro &amp; Setup'!$AC$32, IFERROR(INDEX('Intro &amp; Setup'!$AC$17:$AC$31, MATCH($D5491, 'Intro &amp; Setup'!$S$17:$S$31, 0)), "")))</f>
        <v/>
      </c>
      <c r="AG5491" s="10" t="str">
        <f t="shared" si="515"/>
        <v/>
      </c>
    </row>
    <row r="5492" spans="1:33" x14ac:dyDescent="0.25">
      <c r="A5492" s="7"/>
      <c r="B5492" s="66"/>
      <c r="C5492" s="67"/>
      <c r="D5492" s="68"/>
      <c r="E5492" s="68"/>
      <c r="F5492" s="69"/>
      <c r="G5492" s="69"/>
      <c r="H5492" s="70"/>
      <c r="I5492" s="71"/>
      <c r="J5492" s="68"/>
      <c r="K5492" s="68"/>
      <c r="L5492" s="72"/>
      <c r="M5492" s="7"/>
      <c r="N5492" s="10" t="str">
        <f t="shared" si="510"/>
        <v/>
      </c>
      <c r="O5492" s="7"/>
      <c r="P5492" s="22" t="str">
        <f t="shared" si="511"/>
        <v/>
      </c>
      <c r="Q5492" s="7"/>
      <c r="S5492" s="17" t="str">
        <f>IF($B5492="", "", IF(COUNTIF($B$11:$B5492, $B5492)&gt;1, "", $B5492))</f>
        <v/>
      </c>
      <c r="T5492" s="10" t="str">
        <f t="shared" si="512"/>
        <v/>
      </c>
      <c r="U5492" s="13">
        <v>5482</v>
      </c>
      <c r="V5492" s="17" t="str">
        <f t="shared" si="513"/>
        <v/>
      </c>
      <c r="X5492" s="10" t="str">
        <f>IF($F5492="", "", IF($D5492="", 'Intro &amp; Setup'!$Z$32, IFERROR(INDEX('Intro &amp; Setup'!$Z$17:$Z$31, MATCH($D5492, 'Intro &amp; Setup'!$S$17:$S$31, 0)), "")))</f>
        <v/>
      </c>
      <c r="Z5492" s="25" t="str">
        <f t="shared" si="514"/>
        <v/>
      </c>
      <c r="AE5492" s="10" t="str">
        <f>IF($B5492="", "", IF($D5492="", 'Intro &amp; Setup'!$AC$32, IFERROR(INDEX('Intro &amp; Setup'!$AC$17:$AC$31, MATCH($D5492, 'Intro &amp; Setup'!$S$17:$S$31, 0)), "")))</f>
        <v/>
      </c>
      <c r="AG5492" s="10" t="str">
        <f t="shared" si="515"/>
        <v/>
      </c>
    </row>
    <row r="5493" spans="1:33" x14ac:dyDescent="0.25">
      <c r="A5493" s="7"/>
      <c r="B5493" s="66"/>
      <c r="C5493" s="67"/>
      <c r="D5493" s="68"/>
      <c r="E5493" s="68"/>
      <c r="F5493" s="69"/>
      <c r="G5493" s="69"/>
      <c r="H5493" s="70"/>
      <c r="I5493" s="71"/>
      <c r="J5493" s="68"/>
      <c r="K5493" s="68"/>
      <c r="L5493" s="72"/>
      <c r="M5493" s="7"/>
      <c r="N5493" s="10" t="str">
        <f t="shared" si="510"/>
        <v/>
      </c>
      <c r="O5493" s="7"/>
      <c r="P5493" s="22" t="str">
        <f t="shared" si="511"/>
        <v/>
      </c>
      <c r="Q5493" s="7"/>
      <c r="S5493" s="17" t="str">
        <f>IF($B5493="", "", IF(COUNTIF($B$11:$B5493, $B5493)&gt;1, "", $B5493))</f>
        <v/>
      </c>
      <c r="T5493" s="10" t="str">
        <f t="shared" si="512"/>
        <v/>
      </c>
      <c r="U5493" s="13">
        <v>5483</v>
      </c>
      <c r="V5493" s="17" t="str">
        <f t="shared" si="513"/>
        <v/>
      </c>
      <c r="X5493" s="10" t="str">
        <f>IF($F5493="", "", IF($D5493="", 'Intro &amp; Setup'!$Z$32, IFERROR(INDEX('Intro &amp; Setup'!$Z$17:$Z$31, MATCH($D5493, 'Intro &amp; Setup'!$S$17:$S$31, 0)), "")))</f>
        <v/>
      </c>
      <c r="Z5493" s="25" t="str">
        <f t="shared" si="514"/>
        <v/>
      </c>
      <c r="AE5493" s="10" t="str">
        <f>IF($B5493="", "", IF($D5493="", 'Intro &amp; Setup'!$AC$32, IFERROR(INDEX('Intro &amp; Setup'!$AC$17:$AC$31, MATCH($D5493, 'Intro &amp; Setup'!$S$17:$S$31, 0)), "")))</f>
        <v/>
      </c>
      <c r="AG5493" s="10" t="str">
        <f t="shared" si="515"/>
        <v/>
      </c>
    </row>
    <row r="5494" spans="1:33" x14ac:dyDescent="0.25">
      <c r="A5494" s="7"/>
      <c r="B5494" s="66"/>
      <c r="C5494" s="67"/>
      <c r="D5494" s="68"/>
      <c r="E5494" s="68"/>
      <c r="F5494" s="69"/>
      <c r="G5494" s="69"/>
      <c r="H5494" s="70"/>
      <c r="I5494" s="71"/>
      <c r="J5494" s="68"/>
      <c r="K5494" s="68"/>
      <c r="L5494" s="72"/>
      <c r="M5494" s="7"/>
      <c r="N5494" s="10" t="str">
        <f t="shared" si="510"/>
        <v/>
      </c>
      <c r="O5494" s="7"/>
      <c r="P5494" s="22" t="str">
        <f t="shared" si="511"/>
        <v/>
      </c>
      <c r="Q5494" s="7"/>
      <c r="S5494" s="17" t="str">
        <f>IF($B5494="", "", IF(COUNTIF($B$11:$B5494, $B5494)&gt;1, "", $B5494))</f>
        <v/>
      </c>
      <c r="T5494" s="10" t="str">
        <f t="shared" si="512"/>
        <v/>
      </c>
      <c r="U5494" s="13">
        <v>5484</v>
      </c>
      <c r="V5494" s="17" t="str">
        <f t="shared" si="513"/>
        <v/>
      </c>
      <c r="X5494" s="10" t="str">
        <f>IF($F5494="", "", IF($D5494="", 'Intro &amp; Setup'!$Z$32, IFERROR(INDEX('Intro &amp; Setup'!$Z$17:$Z$31, MATCH($D5494, 'Intro &amp; Setup'!$S$17:$S$31, 0)), "")))</f>
        <v/>
      </c>
      <c r="Z5494" s="25" t="str">
        <f t="shared" si="514"/>
        <v/>
      </c>
      <c r="AE5494" s="10" t="str">
        <f>IF($B5494="", "", IF($D5494="", 'Intro &amp; Setup'!$AC$32, IFERROR(INDEX('Intro &amp; Setup'!$AC$17:$AC$31, MATCH($D5494, 'Intro &amp; Setup'!$S$17:$S$31, 0)), "")))</f>
        <v/>
      </c>
      <c r="AG5494" s="10" t="str">
        <f t="shared" si="515"/>
        <v/>
      </c>
    </row>
    <row r="5495" spans="1:33" x14ac:dyDescent="0.25">
      <c r="A5495" s="7"/>
      <c r="B5495" s="66"/>
      <c r="C5495" s="67"/>
      <c r="D5495" s="68"/>
      <c r="E5495" s="68"/>
      <c r="F5495" s="69"/>
      <c r="G5495" s="69"/>
      <c r="H5495" s="70"/>
      <c r="I5495" s="71"/>
      <c r="J5495" s="68"/>
      <c r="K5495" s="68"/>
      <c r="L5495" s="72"/>
      <c r="M5495" s="7"/>
      <c r="N5495" s="10" t="str">
        <f t="shared" si="510"/>
        <v/>
      </c>
      <c r="O5495" s="7"/>
      <c r="P5495" s="22" t="str">
        <f t="shared" si="511"/>
        <v/>
      </c>
      <c r="Q5495" s="7"/>
      <c r="S5495" s="17" t="str">
        <f>IF($B5495="", "", IF(COUNTIF($B$11:$B5495, $B5495)&gt;1, "", $B5495))</f>
        <v/>
      </c>
      <c r="T5495" s="10" t="str">
        <f t="shared" si="512"/>
        <v/>
      </c>
      <c r="U5495" s="13">
        <v>5485</v>
      </c>
      <c r="V5495" s="17" t="str">
        <f t="shared" si="513"/>
        <v/>
      </c>
      <c r="X5495" s="10" t="str">
        <f>IF($F5495="", "", IF($D5495="", 'Intro &amp; Setup'!$Z$32, IFERROR(INDEX('Intro &amp; Setup'!$Z$17:$Z$31, MATCH($D5495, 'Intro &amp; Setup'!$S$17:$S$31, 0)), "")))</f>
        <v/>
      </c>
      <c r="Z5495" s="25" t="str">
        <f t="shared" si="514"/>
        <v/>
      </c>
      <c r="AE5495" s="10" t="str">
        <f>IF($B5495="", "", IF($D5495="", 'Intro &amp; Setup'!$AC$32, IFERROR(INDEX('Intro &amp; Setup'!$AC$17:$AC$31, MATCH($D5495, 'Intro &amp; Setup'!$S$17:$S$31, 0)), "")))</f>
        <v/>
      </c>
      <c r="AG5495" s="10" t="str">
        <f t="shared" si="515"/>
        <v/>
      </c>
    </row>
    <row r="5496" spans="1:33" x14ac:dyDescent="0.25">
      <c r="A5496" s="7"/>
      <c r="B5496" s="66"/>
      <c r="C5496" s="67"/>
      <c r="D5496" s="68"/>
      <c r="E5496" s="68"/>
      <c r="F5496" s="69"/>
      <c r="G5496" s="69"/>
      <c r="H5496" s="70"/>
      <c r="I5496" s="71"/>
      <c r="J5496" s="68"/>
      <c r="K5496" s="68"/>
      <c r="L5496" s="72"/>
      <c r="M5496" s="7"/>
      <c r="N5496" s="10" t="str">
        <f t="shared" si="510"/>
        <v/>
      </c>
      <c r="O5496" s="7"/>
      <c r="P5496" s="22" t="str">
        <f t="shared" si="511"/>
        <v/>
      </c>
      <c r="Q5496" s="7"/>
      <c r="S5496" s="17" t="str">
        <f>IF($B5496="", "", IF(COUNTIF($B$11:$B5496, $B5496)&gt;1, "", $B5496))</f>
        <v/>
      </c>
      <c r="T5496" s="10" t="str">
        <f t="shared" si="512"/>
        <v/>
      </c>
      <c r="U5496" s="13">
        <v>5486</v>
      </c>
      <c r="V5496" s="17" t="str">
        <f t="shared" si="513"/>
        <v/>
      </c>
      <c r="X5496" s="10" t="str">
        <f>IF($F5496="", "", IF($D5496="", 'Intro &amp; Setup'!$Z$32, IFERROR(INDEX('Intro &amp; Setup'!$Z$17:$Z$31, MATCH($D5496, 'Intro &amp; Setup'!$S$17:$S$31, 0)), "")))</f>
        <v/>
      </c>
      <c r="Z5496" s="25" t="str">
        <f t="shared" si="514"/>
        <v/>
      </c>
      <c r="AE5496" s="10" t="str">
        <f>IF($B5496="", "", IF($D5496="", 'Intro &amp; Setup'!$AC$32, IFERROR(INDEX('Intro &amp; Setup'!$AC$17:$AC$31, MATCH($D5496, 'Intro &amp; Setup'!$S$17:$S$31, 0)), "")))</f>
        <v/>
      </c>
      <c r="AG5496" s="10" t="str">
        <f t="shared" si="515"/>
        <v/>
      </c>
    </row>
    <row r="5497" spans="1:33" x14ac:dyDescent="0.25">
      <c r="A5497" s="7"/>
      <c r="B5497" s="66"/>
      <c r="C5497" s="67"/>
      <c r="D5497" s="68"/>
      <c r="E5497" s="68"/>
      <c r="F5497" s="69"/>
      <c r="G5497" s="69"/>
      <c r="H5497" s="70"/>
      <c r="I5497" s="71"/>
      <c r="J5497" s="68"/>
      <c r="K5497" s="68"/>
      <c r="L5497" s="72"/>
      <c r="M5497" s="7"/>
      <c r="N5497" s="10" t="str">
        <f t="shared" si="510"/>
        <v/>
      </c>
      <c r="O5497" s="7"/>
      <c r="P5497" s="22" t="str">
        <f t="shared" si="511"/>
        <v/>
      </c>
      <c r="Q5497" s="7"/>
      <c r="S5497" s="17" t="str">
        <f>IF($B5497="", "", IF(COUNTIF($B$11:$B5497, $B5497)&gt;1, "", $B5497))</f>
        <v/>
      </c>
      <c r="T5497" s="10" t="str">
        <f t="shared" si="512"/>
        <v/>
      </c>
      <c r="U5497" s="13">
        <v>5487</v>
      </c>
      <c r="V5497" s="17" t="str">
        <f t="shared" si="513"/>
        <v/>
      </c>
      <c r="X5497" s="10" t="str">
        <f>IF($F5497="", "", IF($D5497="", 'Intro &amp; Setup'!$Z$32, IFERROR(INDEX('Intro &amp; Setup'!$Z$17:$Z$31, MATCH($D5497, 'Intro &amp; Setup'!$S$17:$S$31, 0)), "")))</f>
        <v/>
      </c>
      <c r="Z5497" s="25" t="str">
        <f t="shared" si="514"/>
        <v/>
      </c>
      <c r="AE5497" s="10" t="str">
        <f>IF($B5497="", "", IF($D5497="", 'Intro &amp; Setup'!$AC$32, IFERROR(INDEX('Intro &amp; Setup'!$AC$17:$AC$31, MATCH($D5497, 'Intro &amp; Setup'!$S$17:$S$31, 0)), "")))</f>
        <v/>
      </c>
      <c r="AG5497" s="10" t="str">
        <f t="shared" si="515"/>
        <v/>
      </c>
    </row>
    <row r="5498" spans="1:33" x14ac:dyDescent="0.25">
      <c r="A5498" s="7"/>
      <c r="B5498" s="66"/>
      <c r="C5498" s="67"/>
      <c r="D5498" s="68"/>
      <c r="E5498" s="68"/>
      <c r="F5498" s="69"/>
      <c r="G5498" s="69"/>
      <c r="H5498" s="70"/>
      <c r="I5498" s="71"/>
      <c r="J5498" s="68"/>
      <c r="K5498" s="68"/>
      <c r="L5498" s="72"/>
      <c r="M5498" s="7"/>
      <c r="N5498" s="10" t="str">
        <f t="shared" si="510"/>
        <v/>
      </c>
      <c r="O5498" s="7"/>
      <c r="P5498" s="22" t="str">
        <f t="shared" si="511"/>
        <v/>
      </c>
      <c r="Q5498" s="7"/>
      <c r="S5498" s="17" t="str">
        <f>IF($B5498="", "", IF(COUNTIF($B$11:$B5498, $B5498)&gt;1, "", $B5498))</f>
        <v/>
      </c>
      <c r="T5498" s="10" t="str">
        <f t="shared" si="512"/>
        <v/>
      </c>
      <c r="U5498" s="13">
        <v>5488</v>
      </c>
      <c r="V5498" s="17" t="str">
        <f t="shared" si="513"/>
        <v/>
      </c>
      <c r="X5498" s="10" t="str">
        <f>IF($F5498="", "", IF($D5498="", 'Intro &amp; Setup'!$Z$32, IFERROR(INDEX('Intro &amp; Setup'!$Z$17:$Z$31, MATCH($D5498, 'Intro &amp; Setup'!$S$17:$S$31, 0)), "")))</f>
        <v/>
      </c>
      <c r="Z5498" s="25" t="str">
        <f t="shared" si="514"/>
        <v/>
      </c>
      <c r="AE5498" s="10" t="str">
        <f>IF($B5498="", "", IF($D5498="", 'Intro &amp; Setup'!$AC$32, IFERROR(INDEX('Intro &amp; Setup'!$AC$17:$AC$31, MATCH($D5498, 'Intro &amp; Setup'!$S$17:$S$31, 0)), "")))</f>
        <v/>
      </c>
      <c r="AG5498" s="10" t="str">
        <f t="shared" si="515"/>
        <v/>
      </c>
    </row>
    <row r="5499" spans="1:33" x14ac:dyDescent="0.25">
      <c r="A5499" s="7"/>
      <c r="B5499" s="66"/>
      <c r="C5499" s="67"/>
      <c r="D5499" s="68"/>
      <c r="E5499" s="68"/>
      <c r="F5499" s="69"/>
      <c r="G5499" s="69"/>
      <c r="H5499" s="70"/>
      <c r="I5499" s="71"/>
      <c r="J5499" s="68"/>
      <c r="K5499" s="68"/>
      <c r="L5499" s="72"/>
      <c r="M5499" s="7"/>
      <c r="N5499" s="10" t="str">
        <f t="shared" si="510"/>
        <v/>
      </c>
      <c r="O5499" s="7"/>
      <c r="P5499" s="22" t="str">
        <f t="shared" si="511"/>
        <v/>
      </c>
      <c r="Q5499" s="7"/>
      <c r="S5499" s="17" t="str">
        <f>IF($B5499="", "", IF(COUNTIF($B$11:$B5499, $B5499)&gt;1, "", $B5499))</f>
        <v/>
      </c>
      <c r="T5499" s="10" t="str">
        <f t="shared" si="512"/>
        <v/>
      </c>
      <c r="U5499" s="13">
        <v>5489</v>
      </c>
      <c r="V5499" s="17" t="str">
        <f t="shared" si="513"/>
        <v/>
      </c>
      <c r="X5499" s="10" t="str">
        <f>IF($F5499="", "", IF($D5499="", 'Intro &amp; Setup'!$Z$32, IFERROR(INDEX('Intro &amp; Setup'!$Z$17:$Z$31, MATCH($D5499, 'Intro &amp; Setup'!$S$17:$S$31, 0)), "")))</f>
        <v/>
      </c>
      <c r="Z5499" s="25" t="str">
        <f t="shared" si="514"/>
        <v/>
      </c>
      <c r="AE5499" s="10" t="str">
        <f>IF($B5499="", "", IF($D5499="", 'Intro &amp; Setup'!$AC$32, IFERROR(INDEX('Intro &amp; Setup'!$AC$17:$AC$31, MATCH($D5499, 'Intro &amp; Setup'!$S$17:$S$31, 0)), "")))</f>
        <v/>
      </c>
      <c r="AG5499" s="10" t="str">
        <f t="shared" si="515"/>
        <v/>
      </c>
    </row>
    <row r="5500" spans="1:33" x14ac:dyDescent="0.25">
      <c r="A5500" s="7"/>
      <c r="B5500" s="66"/>
      <c r="C5500" s="67"/>
      <c r="D5500" s="68"/>
      <c r="E5500" s="68"/>
      <c r="F5500" s="69"/>
      <c r="G5500" s="69"/>
      <c r="H5500" s="70"/>
      <c r="I5500" s="71"/>
      <c r="J5500" s="68"/>
      <c r="K5500" s="68"/>
      <c r="L5500" s="72"/>
      <c r="M5500" s="7"/>
      <c r="N5500" s="10" t="str">
        <f t="shared" si="510"/>
        <v/>
      </c>
      <c r="O5500" s="7"/>
      <c r="P5500" s="22" t="str">
        <f t="shared" si="511"/>
        <v/>
      </c>
      <c r="Q5500" s="7"/>
      <c r="S5500" s="17" t="str">
        <f>IF($B5500="", "", IF(COUNTIF($B$11:$B5500, $B5500)&gt;1, "", $B5500))</f>
        <v/>
      </c>
      <c r="T5500" s="10" t="str">
        <f t="shared" si="512"/>
        <v/>
      </c>
      <c r="U5500" s="13">
        <v>5490</v>
      </c>
      <c r="V5500" s="17" t="str">
        <f t="shared" si="513"/>
        <v/>
      </c>
      <c r="X5500" s="10" t="str">
        <f>IF($F5500="", "", IF($D5500="", 'Intro &amp; Setup'!$Z$32, IFERROR(INDEX('Intro &amp; Setup'!$Z$17:$Z$31, MATCH($D5500, 'Intro &amp; Setup'!$S$17:$S$31, 0)), "")))</f>
        <v/>
      </c>
      <c r="Z5500" s="25" t="str">
        <f t="shared" si="514"/>
        <v/>
      </c>
      <c r="AE5500" s="10" t="str">
        <f>IF($B5500="", "", IF($D5500="", 'Intro &amp; Setup'!$AC$32, IFERROR(INDEX('Intro &amp; Setup'!$AC$17:$AC$31, MATCH($D5500, 'Intro &amp; Setup'!$S$17:$S$31, 0)), "")))</f>
        <v/>
      </c>
      <c r="AG5500" s="10" t="str">
        <f t="shared" si="515"/>
        <v/>
      </c>
    </row>
    <row r="5501" spans="1:33" x14ac:dyDescent="0.25">
      <c r="A5501" s="7"/>
      <c r="B5501" s="66"/>
      <c r="C5501" s="67"/>
      <c r="D5501" s="68"/>
      <c r="E5501" s="68"/>
      <c r="F5501" s="69"/>
      <c r="G5501" s="69"/>
      <c r="H5501" s="70"/>
      <c r="I5501" s="71"/>
      <c r="J5501" s="68"/>
      <c r="K5501" s="68"/>
      <c r="L5501" s="72"/>
      <c r="M5501" s="7"/>
      <c r="N5501" s="10" t="str">
        <f t="shared" si="510"/>
        <v/>
      </c>
      <c r="O5501" s="7"/>
      <c r="P5501" s="22" t="str">
        <f t="shared" si="511"/>
        <v/>
      </c>
      <c r="Q5501" s="7"/>
      <c r="S5501" s="17" t="str">
        <f>IF($B5501="", "", IF(COUNTIF($B$11:$B5501, $B5501)&gt;1, "", $B5501))</f>
        <v/>
      </c>
      <c r="T5501" s="10" t="str">
        <f t="shared" si="512"/>
        <v/>
      </c>
      <c r="U5501" s="13">
        <v>5491</v>
      </c>
      <c r="V5501" s="17" t="str">
        <f t="shared" si="513"/>
        <v/>
      </c>
      <c r="X5501" s="10" t="str">
        <f>IF($F5501="", "", IF($D5501="", 'Intro &amp; Setup'!$Z$32, IFERROR(INDEX('Intro &amp; Setup'!$Z$17:$Z$31, MATCH($D5501, 'Intro &amp; Setup'!$S$17:$S$31, 0)), "")))</f>
        <v/>
      </c>
      <c r="Z5501" s="25" t="str">
        <f t="shared" si="514"/>
        <v/>
      </c>
      <c r="AE5501" s="10" t="str">
        <f>IF($B5501="", "", IF($D5501="", 'Intro &amp; Setup'!$AC$32, IFERROR(INDEX('Intro &amp; Setup'!$AC$17:$AC$31, MATCH($D5501, 'Intro &amp; Setup'!$S$17:$S$31, 0)), "")))</f>
        <v/>
      </c>
      <c r="AG5501" s="10" t="str">
        <f t="shared" si="515"/>
        <v/>
      </c>
    </row>
    <row r="5502" spans="1:33" x14ac:dyDescent="0.25">
      <c r="A5502" s="7"/>
      <c r="B5502" s="66"/>
      <c r="C5502" s="67"/>
      <c r="D5502" s="68"/>
      <c r="E5502" s="68"/>
      <c r="F5502" s="69"/>
      <c r="G5502" s="69"/>
      <c r="H5502" s="70"/>
      <c r="I5502" s="71"/>
      <c r="J5502" s="68"/>
      <c r="K5502" s="68"/>
      <c r="L5502" s="72"/>
      <c r="M5502" s="7"/>
      <c r="N5502" s="10" t="str">
        <f t="shared" si="510"/>
        <v/>
      </c>
      <c r="O5502" s="7"/>
      <c r="P5502" s="22" t="str">
        <f t="shared" si="511"/>
        <v/>
      </c>
      <c r="Q5502" s="7"/>
      <c r="S5502" s="17" t="str">
        <f>IF($B5502="", "", IF(COUNTIF($B$11:$B5502, $B5502)&gt;1, "", $B5502))</f>
        <v/>
      </c>
      <c r="T5502" s="10" t="str">
        <f t="shared" si="512"/>
        <v/>
      </c>
      <c r="U5502" s="13">
        <v>5492</v>
      </c>
      <c r="V5502" s="17" t="str">
        <f t="shared" si="513"/>
        <v/>
      </c>
      <c r="X5502" s="10" t="str">
        <f>IF($F5502="", "", IF($D5502="", 'Intro &amp; Setup'!$Z$32, IFERROR(INDEX('Intro &amp; Setup'!$Z$17:$Z$31, MATCH($D5502, 'Intro &amp; Setup'!$S$17:$S$31, 0)), "")))</f>
        <v/>
      </c>
      <c r="Z5502" s="25" t="str">
        <f t="shared" si="514"/>
        <v/>
      </c>
      <c r="AE5502" s="10" t="str">
        <f>IF($B5502="", "", IF($D5502="", 'Intro &amp; Setup'!$AC$32, IFERROR(INDEX('Intro &amp; Setup'!$AC$17:$AC$31, MATCH($D5502, 'Intro &amp; Setup'!$S$17:$S$31, 0)), "")))</f>
        <v/>
      </c>
      <c r="AG5502" s="10" t="str">
        <f t="shared" si="515"/>
        <v/>
      </c>
    </row>
    <row r="5503" spans="1:33" x14ac:dyDescent="0.25">
      <c r="A5503" s="7"/>
      <c r="B5503" s="66"/>
      <c r="C5503" s="67"/>
      <c r="D5503" s="68"/>
      <c r="E5503" s="68"/>
      <c r="F5503" s="69"/>
      <c r="G5503" s="69"/>
      <c r="H5503" s="70"/>
      <c r="I5503" s="71"/>
      <c r="J5503" s="68"/>
      <c r="K5503" s="68"/>
      <c r="L5503" s="72"/>
      <c r="M5503" s="7"/>
      <c r="N5503" s="10" t="str">
        <f t="shared" si="510"/>
        <v/>
      </c>
      <c r="O5503" s="7"/>
      <c r="P5503" s="22" t="str">
        <f t="shared" si="511"/>
        <v/>
      </c>
      <c r="Q5503" s="7"/>
      <c r="S5503" s="17" t="str">
        <f>IF($B5503="", "", IF(COUNTIF($B$11:$B5503, $B5503)&gt;1, "", $B5503))</f>
        <v/>
      </c>
      <c r="T5503" s="10" t="str">
        <f t="shared" si="512"/>
        <v/>
      </c>
      <c r="U5503" s="13">
        <v>5493</v>
      </c>
      <c r="V5503" s="17" t="str">
        <f t="shared" si="513"/>
        <v/>
      </c>
      <c r="X5503" s="10" t="str">
        <f>IF($F5503="", "", IF($D5503="", 'Intro &amp; Setup'!$Z$32, IFERROR(INDEX('Intro &amp; Setup'!$Z$17:$Z$31, MATCH($D5503, 'Intro &amp; Setup'!$S$17:$S$31, 0)), "")))</f>
        <v/>
      </c>
      <c r="Z5503" s="25" t="str">
        <f t="shared" si="514"/>
        <v/>
      </c>
      <c r="AE5503" s="10" t="str">
        <f>IF($B5503="", "", IF($D5503="", 'Intro &amp; Setup'!$AC$32, IFERROR(INDEX('Intro &amp; Setup'!$AC$17:$AC$31, MATCH($D5503, 'Intro &amp; Setup'!$S$17:$S$31, 0)), "")))</f>
        <v/>
      </c>
      <c r="AG5503" s="10" t="str">
        <f t="shared" si="515"/>
        <v/>
      </c>
    </row>
    <row r="5504" spans="1:33" x14ac:dyDescent="0.25">
      <c r="A5504" s="7"/>
      <c r="B5504" s="66"/>
      <c r="C5504" s="67"/>
      <c r="D5504" s="68"/>
      <c r="E5504" s="68"/>
      <c r="F5504" s="69"/>
      <c r="G5504" s="69"/>
      <c r="H5504" s="70"/>
      <c r="I5504" s="71"/>
      <c r="J5504" s="68"/>
      <c r="K5504" s="68"/>
      <c r="L5504" s="72"/>
      <c r="M5504" s="7"/>
      <c r="N5504" s="10" t="str">
        <f t="shared" si="510"/>
        <v/>
      </c>
      <c r="O5504" s="7"/>
      <c r="P5504" s="22" t="str">
        <f t="shared" si="511"/>
        <v/>
      </c>
      <c r="Q5504" s="7"/>
      <c r="S5504" s="17" t="str">
        <f>IF($B5504="", "", IF(COUNTIF($B$11:$B5504, $B5504)&gt;1, "", $B5504))</f>
        <v/>
      </c>
      <c r="T5504" s="10" t="str">
        <f t="shared" si="512"/>
        <v/>
      </c>
      <c r="U5504" s="13">
        <v>5494</v>
      </c>
      <c r="V5504" s="17" t="str">
        <f t="shared" si="513"/>
        <v/>
      </c>
      <c r="X5504" s="10" t="str">
        <f>IF($F5504="", "", IF($D5504="", 'Intro &amp; Setup'!$Z$32, IFERROR(INDEX('Intro &amp; Setup'!$Z$17:$Z$31, MATCH($D5504, 'Intro &amp; Setup'!$S$17:$S$31, 0)), "")))</f>
        <v/>
      </c>
      <c r="Z5504" s="25" t="str">
        <f t="shared" si="514"/>
        <v/>
      </c>
      <c r="AE5504" s="10" t="str">
        <f>IF($B5504="", "", IF($D5504="", 'Intro &amp; Setup'!$AC$32, IFERROR(INDEX('Intro &amp; Setup'!$AC$17:$AC$31, MATCH($D5504, 'Intro &amp; Setup'!$S$17:$S$31, 0)), "")))</f>
        <v/>
      </c>
      <c r="AG5504" s="10" t="str">
        <f t="shared" si="515"/>
        <v/>
      </c>
    </row>
    <row r="5505" spans="1:33" x14ac:dyDescent="0.25">
      <c r="A5505" s="7"/>
      <c r="B5505" s="66"/>
      <c r="C5505" s="67"/>
      <c r="D5505" s="68"/>
      <c r="E5505" s="68"/>
      <c r="F5505" s="69"/>
      <c r="G5505" s="69"/>
      <c r="H5505" s="70"/>
      <c r="I5505" s="71"/>
      <c r="J5505" s="68"/>
      <c r="K5505" s="68"/>
      <c r="L5505" s="72"/>
      <c r="M5505" s="7"/>
      <c r="N5505" s="10" t="str">
        <f t="shared" si="510"/>
        <v/>
      </c>
      <c r="O5505" s="7"/>
      <c r="P5505" s="22" t="str">
        <f t="shared" si="511"/>
        <v/>
      </c>
      <c r="Q5505" s="7"/>
      <c r="S5505" s="17" t="str">
        <f>IF($B5505="", "", IF(COUNTIF($B$11:$B5505, $B5505)&gt;1, "", $B5505))</f>
        <v/>
      </c>
      <c r="T5505" s="10" t="str">
        <f t="shared" si="512"/>
        <v/>
      </c>
      <c r="U5505" s="13">
        <v>5495</v>
      </c>
      <c r="V5505" s="17" t="str">
        <f t="shared" si="513"/>
        <v/>
      </c>
      <c r="X5505" s="10" t="str">
        <f>IF($F5505="", "", IF($D5505="", 'Intro &amp; Setup'!$Z$32, IFERROR(INDEX('Intro &amp; Setup'!$Z$17:$Z$31, MATCH($D5505, 'Intro &amp; Setup'!$S$17:$S$31, 0)), "")))</f>
        <v/>
      </c>
      <c r="Z5505" s="25" t="str">
        <f t="shared" si="514"/>
        <v/>
      </c>
      <c r="AE5505" s="10" t="str">
        <f>IF($B5505="", "", IF($D5505="", 'Intro &amp; Setup'!$AC$32, IFERROR(INDEX('Intro &amp; Setup'!$AC$17:$AC$31, MATCH($D5505, 'Intro &amp; Setup'!$S$17:$S$31, 0)), "")))</f>
        <v/>
      </c>
      <c r="AG5505" s="10" t="str">
        <f t="shared" si="515"/>
        <v/>
      </c>
    </row>
    <row r="5506" spans="1:33" x14ac:dyDescent="0.25">
      <c r="A5506" s="7"/>
      <c r="B5506" s="66"/>
      <c r="C5506" s="67"/>
      <c r="D5506" s="68"/>
      <c r="E5506" s="68"/>
      <c r="F5506" s="69"/>
      <c r="G5506" s="69"/>
      <c r="H5506" s="70"/>
      <c r="I5506" s="71"/>
      <c r="J5506" s="68"/>
      <c r="K5506" s="68"/>
      <c r="L5506" s="72"/>
      <c r="M5506" s="7"/>
      <c r="N5506" s="10" t="str">
        <f t="shared" si="510"/>
        <v/>
      </c>
      <c r="O5506" s="7"/>
      <c r="P5506" s="22" t="str">
        <f t="shared" si="511"/>
        <v/>
      </c>
      <c r="Q5506" s="7"/>
      <c r="S5506" s="17" t="str">
        <f>IF($B5506="", "", IF(COUNTIF($B$11:$B5506, $B5506)&gt;1, "", $B5506))</f>
        <v/>
      </c>
      <c r="T5506" s="10" t="str">
        <f t="shared" si="512"/>
        <v/>
      </c>
      <c r="U5506" s="13">
        <v>5496</v>
      </c>
      <c r="V5506" s="17" t="str">
        <f t="shared" si="513"/>
        <v/>
      </c>
      <c r="X5506" s="10" t="str">
        <f>IF($F5506="", "", IF($D5506="", 'Intro &amp; Setup'!$Z$32, IFERROR(INDEX('Intro &amp; Setup'!$Z$17:$Z$31, MATCH($D5506, 'Intro &amp; Setup'!$S$17:$S$31, 0)), "")))</f>
        <v/>
      </c>
      <c r="Z5506" s="25" t="str">
        <f t="shared" si="514"/>
        <v/>
      </c>
      <c r="AE5506" s="10" t="str">
        <f>IF($B5506="", "", IF($D5506="", 'Intro &amp; Setup'!$AC$32, IFERROR(INDEX('Intro &amp; Setup'!$AC$17:$AC$31, MATCH($D5506, 'Intro &amp; Setup'!$S$17:$S$31, 0)), "")))</f>
        <v/>
      </c>
      <c r="AG5506" s="10" t="str">
        <f t="shared" si="515"/>
        <v/>
      </c>
    </row>
    <row r="5507" spans="1:33" x14ac:dyDescent="0.25">
      <c r="A5507" s="7"/>
      <c r="B5507" s="66"/>
      <c r="C5507" s="67"/>
      <c r="D5507" s="68"/>
      <c r="E5507" s="68"/>
      <c r="F5507" s="69"/>
      <c r="G5507" s="69"/>
      <c r="H5507" s="70"/>
      <c r="I5507" s="71"/>
      <c r="J5507" s="68"/>
      <c r="K5507" s="68"/>
      <c r="L5507" s="72"/>
      <c r="M5507" s="7"/>
      <c r="N5507" s="10" t="str">
        <f t="shared" si="510"/>
        <v/>
      </c>
      <c r="O5507" s="7"/>
      <c r="P5507" s="22" t="str">
        <f t="shared" si="511"/>
        <v/>
      </c>
      <c r="Q5507" s="7"/>
      <c r="S5507" s="17" t="str">
        <f>IF($B5507="", "", IF(COUNTIF($B$11:$B5507, $B5507)&gt;1, "", $B5507))</f>
        <v/>
      </c>
      <c r="T5507" s="10" t="str">
        <f t="shared" si="512"/>
        <v/>
      </c>
      <c r="U5507" s="13">
        <v>5497</v>
      </c>
      <c r="V5507" s="17" t="str">
        <f t="shared" si="513"/>
        <v/>
      </c>
      <c r="X5507" s="10" t="str">
        <f>IF($F5507="", "", IF($D5507="", 'Intro &amp; Setup'!$Z$32, IFERROR(INDEX('Intro &amp; Setup'!$Z$17:$Z$31, MATCH($D5507, 'Intro &amp; Setup'!$S$17:$S$31, 0)), "")))</f>
        <v/>
      </c>
      <c r="Z5507" s="25" t="str">
        <f t="shared" si="514"/>
        <v/>
      </c>
      <c r="AE5507" s="10" t="str">
        <f>IF($B5507="", "", IF($D5507="", 'Intro &amp; Setup'!$AC$32, IFERROR(INDEX('Intro &amp; Setup'!$AC$17:$AC$31, MATCH($D5507, 'Intro &amp; Setup'!$S$17:$S$31, 0)), "")))</f>
        <v/>
      </c>
      <c r="AG5507" s="10" t="str">
        <f t="shared" si="515"/>
        <v/>
      </c>
    </row>
    <row r="5508" spans="1:33" x14ac:dyDescent="0.25">
      <c r="A5508" s="7"/>
      <c r="B5508" s="66"/>
      <c r="C5508" s="67"/>
      <c r="D5508" s="68"/>
      <c r="E5508" s="68"/>
      <c r="F5508" s="69"/>
      <c r="G5508" s="69"/>
      <c r="H5508" s="70"/>
      <c r="I5508" s="71"/>
      <c r="J5508" s="68"/>
      <c r="K5508" s="68"/>
      <c r="L5508" s="72"/>
      <c r="M5508" s="7"/>
      <c r="N5508" s="10" t="str">
        <f t="shared" si="510"/>
        <v/>
      </c>
      <c r="O5508" s="7"/>
      <c r="P5508" s="22" t="str">
        <f t="shared" si="511"/>
        <v/>
      </c>
      <c r="Q5508" s="7"/>
      <c r="S5508" s="17" t="str">
        <f>IF($B5508="", "", IF(COUNTIF($B$11:$B5508, $B5508)&gt;1, "", $B5508))</f>
        <v/>
      </c>
      <c r="T5508" s="10" t="str">
        <f t="shared" si="512"/>
        <v/>
      </c>
      <c r="U5508" s="13">
        <v>5498</v>
      </c>
      <c r="V5508" s="17" t="str">
        <f t="shared" si="513"/>
        <v/>
      </c>
      <c r="X5508" s="10" t="str">
        <f>IF($F5508="", "", IF($D5508="", 'Intro &amp; Setup'!$Z$32, IFERROR(INDEX('Intro &amp; Setup'!$Z$17:$Z$31, MATCH($D5508, 'Intro &amp; Setup'!$S$17:$S$31, 0)), "")))</f>
        <v/>
      </c>
      <c r="Z5508" s="25" t="str">
        <f t="shared" si="514"/>
        <v/>
      </c>
      <c r="AE5508" s="10" t="str">
        <f>IF($B5508="", "", IF($D5508="", 'Intro &amp; Setup'!$AC$32, IFERROR(INDEX('Intro &amp; Setup'!$AC$17:$AC$31, MATCH($D5508, 'Intro &amp; Setup'!$S$17:$S$31, 0)), "")))</f>
        <v/>
      </c>
      <c r="AG5508" s="10" t="str">
        <f t="shared" si="515"/>
        <v/>
      </c>
    </row>
    <row r="5509" spans="1:33" x14ac:dyDescent="0.25">
      <c r="A5509" s="7"/>
      <c r="B5509" s="66"/>
      <c r="C5509" s="67"/>
      <c r="D5509" s="68"/>
      <c r="E5509" s="68"/>
      <c r="F5509" s="69"/>
      <c r="G5509" s="69"/>
      <c r="H5509" s="70"/>
      <c r="I5509" s="71"/>
      <c r="J5509" s="68"/>
      <c r="K5509" s="68"/>
      <c r="L5509" s="72"/>
      <c r="M5509" s="7"/>
      <c r="N5509" s="10" t="str">
        <f t="shared" si="510"/>
        <v/>
      </c>
      <c r="O5509" s="7"/>
      <c r="P5509" s="22" t="str">
        <f t="shared" si="511"/>
        <v/>
      </c>
      <c r="Q5509" s="7"/>
      <c r="S5509" s="17" t="str">
        <f>IF($B5509="", "", IF(COUNTIF($B$11:$B5509, $B5509)&gt;1, "", $B5509))</f>
        <v/>
      </c>
      <c r="T5509" s="10" t="str">
        <f t="shared" si="512"/>
        <v/>
      </c>
      <c r="U5509" s="13">
        <v>5499</v>
      </c>
      <c r="V5509" s="17" t="str">
        <f t="shared" si="513"/>
        <v/>
      </c>
      <c r="X5509" s="10" t="str">
        <f>IF($F5509="", "", IF($D5509="", 'Intro &amp; Setup'!$Z$32, IFERROR(INDEX('Intro &amp; Setup'!$Z$17:$Z$31, MATCH($D5509, 'Intro &amp; Setup'!$S$17:$S$31, 0)), "")))</f>
        <v/>
      </c>
      <c r="Z5509" s="25" t="str">
        <f t="shared" si="514"/>
        <v/>
      </c>
      <c r="AE5509" s="10" t="str">
        <f>IF($B5509="", "", IF($D5509="", 'Intro &amp; Setup'!$AC$32, IFERROR(INDEX('Intro &amp; Setup'!$AC$17:$AC$31, MATCH($D5509, 'Intro &amp; Setup'!$S$17:$S$31, 0)), "")))</f>
        <v/>
      </c>
      <c r="AG5509" s="10" t="str">
        <f t="shared" si="515"/>
        <v/>
      </c>
    </row>
    <row r="5510" spans="1:33" x14ac:dyDescent="0.25">
      <c r="A5510" s="7"/>
      <c r="B5510" s="66"/>
      <c r="C5510" s="67"/>
      <c r="D5510" s="68"/>
      <c r="E5510" s="68"/>
      <c r="F5510" s="69"/>
      <c r="G5510" s="69"/>
      <c r="H5510" s="70"/>
      <c r="I5510" s="71"/>
      <c r="J5510" s="68"/>
      <c r="K5510" s="68"/>
      <c r="L5510" s="72"/>
      <c r="M5510" s="7"/>
      <c r="N5510" s="10" t="str">
        <f t="shared" si="510"/>
        <v/>
      </c>
      <c r="O5510" s="7"/>
      <c r="P5510" s="22" t="str">
        <f t="shared" si="511"/>
        <v/>
      </c>
      <c r="Q5510" s="7"/>
      <c r="S5510" s="17" t="str">
        <f>IF($B5510="", "", IF(COUNTIF($B$11:$B5510, $B5510)&gt;1, "", $B5510))</f>
        <v/>
      </c>
      <c r="T5510" s="10" t="str">
        <f t="shared" si="512"/>
        <v/>
      </c>
      <c r="U5510" s="13">
        <v>5500</v>
      </c>
      <c r="V5510" s="17" t="str">
        <f t="shared" si="513"/>
        <v/>
      </c>
      <c r="X5510" s="10" t="str">
        <f>IF($F5510="", "", IF($D5510="", 'Intro &amp; Setup'!$Z$32, IFERROR(INDEX('Intro &amp; Setup'!$Z$17:$Z$31, MATCH($D5510, 'Intro &amp; Setup'!$S$17:$S$31, 0)), "")))</f>
        <v/>
      </c>
      <c r="Z5510" s="25" t="str">
        <f t="shared" si="514"/>
        <v/>
      </c>
      <c r="AE5510" s="10" t="str">
        <f>IF($B5510="", "", IF($D5510="", 'Intro &amp; Setup'!$AC$32, IFERROR(INDEX('Intro &amp; Setup'!$AC$17:$AC$31, MATCH($D5510, 'Intro &amp; Setup'!$S$17:$S$31, 0)), "")))</f>
        <v/>
      </c>
      <c r="AG5510" s="10" t="str">
        <f t="shared" si="515"/>
        <v/>
      </c>
    </row>
    <row r="5511" spans="1:33" x14ac:dyDescent="0.25">
      <c r="A5511" s="7"/>
      <c r="B5511" s="66"/>
      <c r="C5511" s="67"/>
      <c r="D5511" s="68"/>
      <c r="E5511" s="68"/>
      <c r="F5511" s="69"/>
      <c r="G5511" s="69"/>
      <c r="H5511" s="70"/>
      <c r="I5511" s="71"/>
      <c r="J5511" s="68"/>
      <c r="K5511" s="68"/>
      <c r="L5511" s="72"/>
      <c r="M5511" s="7"/>
      <c r="N5511" s="10" t="str">
        <f t="shared" si="510"/>
        <v/>
      </c>
      <c r="O5511" s="7"/>
      <c r="P5511" s="22" t="str">
        <f t="shared" si="511"/>
        <v/>
      </c>
      <c r="Q5511" s="7"/>
      <c r="S5511" s="17" t="str">
        <f>IF($B5511="", "", IF(COUNTIF($B$11:$B5511, $B5511)&gt;1, "", $B5511))</f>
        <v/>
      </c>
      <c r="T5511" s="10" t="str">
        <f t="shared" si="512"/>
        <v/>
      </c>
      <c r="U5511" s="13">
        <v>5501</v>
      </c>
      <c r="V5511" s="17" t="str">
        <f t="shared" si="513"/>
        <v/>
      </c>
      <c r="X5511" s="10" t="str">
        <f>IF($F5511="", "", IF($D5511="", 'Intro &amp; Setup'!$Z$32, IFERROR(INDEX('Intro &amp; Setup'!$Z$17:$Z$31, MATCH($D5511, 'Intro &amp; Setup'!$S$17:$S$31, 0)), "")))</f>
        <v/>
      </c>
      <c r="Z5511" s="25" t="str">
        <f t="shared" si="514"/>
        <v/>
      </c>
      <c r="AE5511" s="10" t="str">
        <f>IF($B5511="", "", IF($D5511="", 'Intro &amp; Setup'!$AC$32, IFERROR(INDEX('Intro &amp; Setup'!$AC$17:$AC$31, MATCH($D5511, 'Intro &amp; Setup'!$S$17:$S$31, 0)), "")))</f>
        <v/>
      </c>
      <c r="AG5511" s="10" t="str">
        <f t="shared" si="515"/>
        <v/>
      </c>
    </row>
    <row r="5512" spans="1:33" x14ac:dyDescent="0.25">
      <c r="A5512" s="7"/>
      <c r="B5512" s="66"/>
      <c r="C5512" s="67"/>
      <c r="D5512" s="68"/>
      <c r="E5512" s="68"/>
      <c r="F5512" s="69"/>
      <c r="G5512" s="69"/>
      <c r="H5512" s="70"/>
      <c r="I5512" s="71"/>
      <c r="J5512" s="68"/>
      <c r="K5512" s="68"/>
      <c r="L5512" s="72"/>
      <c r="M5512" s="7"/>
      <c r="N5512" s="10" t="str">
        <f t="shared" si="510"/>
        <v/>
      </c>
      <c r="O5512" s="7"/>
      <c r="P5512" s="22" t="str">
        <f t="shared" si="511"/>
        <v/>
      </c>
      <c r="Q5512" s="7"/>
      <c r="S5512" s="17" t="str">
        <f>IF($B5512="", "", IF(COUNTIF($B$11:$B5512, $B5512)&gt;1, "", $B5512))</f>
        <v/>
      </c>
      <c r="T5512" s="10" t="str">
        <f t="shared" si="512"/>
        <v/>
      </c>
      <c r="U5512" s="13">
        <v>5502</v>
      </c>
      <c r="V5512" s="17" t="str">
        <f t="shared" si="513"/>
        <v/>
      </c>
      <c r="X5512" s="10" t="str">
        <f>IF($F5512="", "", IF($D5512="", 'Intro &amp; Setup'!$Z$32, IFERROR(INDEX('Intro &amp; Setup'!$Z$17:$Z$31, MATCH($D5512, 'Intro &amp; Setup'!$S$17:$S$31, 0)), "")))</f>
        <v/>
      </c>
      <c r="Z5512" s="25" t="str">
        <f t="shared" si="514"/>
        <v/>
      </c>
      <c r="AE5512" s="10" t="str">
        <f>IF($B5512="", "", IF($D5512="", 'Intro &amp; Setup'!$AC$32, IFERROR(INDEX('Intro &amp; Setup'!$AC$17:$AC$31, MATCH($D5512, 'Intro &amp; Setup'!$S$17:$S$31, 0)), "")))</f>
        <v/>
      </c>
      <c r="AG5512" s="10" t="str">
        <f t="shared" si="515"/>
        <v/>
      </c>
    </row>
    <row r="5513" spans="1:33" x14ac:dyDescent="0.25">
      <c r="A5513" s="7"/>
      <c r="B5513" s="66"/>
      <c r="C5513" s="67"/>
      <c r="D5513" s="68"/>
      <c r="E5513" s="68"/>
      <c r="F5513" s="69"/>
      <c r="G5513" s="69"/>
      <c r="H5513" s="70"/>
      <c r="I5513" s="71"/>
      <c r="J5513" s="68"/>
      <c r="K5513" s="68"/>
      <c r="L5513" s="72"/>
      <c r="M5513" s="7"/>
      <c r="N5513" s="10" t="str">
        <f t="shared" si="510"/>
        <v/>
      </c>
      <c r="O5513" s="7"/>
      <c r="P5513" s="22" t="str">
        <f t="shared" si="511"/>
        <v/>
      </c>
      <c r="Q5513" s="7"/>
      <c r="S5513" s="17" t="str">
        <f>IF($B5513="", "", IF(COUNTIF($B$11:$B5513, $B5513)&gt;1, "", $B5513))</f>
        <v/>
      </c>
      <c r="T5513" s="10" t="str">
        <f t="shared" si="512"/>
        <v/>
      </c>
      <c r="U5513" s="13">
        <v>5503</v>
      </c>
      <c r="V5513" s="17" t="str">
        <f t="shared" si="513"/>
        <v/>
      </c>
      <c r="X5513" s="10" t="str">
        <f>IF($F5513="", "", IF($D5513="", 'Intro &amp; Setup'!$Z$32, IFERROR(INDEX('Intro &amp; Setup'!$Z$17:$Z$31, MATCH($D5513, 'Intro &amp; Setup'!$S$17:$S$31, 0)), "")))</f>
        <v/>
      </c>
      <c r="Z5513" s="25" t="str">
        <f t="shared" si="514"/>
        <v/>
      </c>
      <c r="AE5513" s="10" t="str">
        <f>IF($B5513="", "", IF($D5513="", 'Intro &amp; Setup'!$AC$32, IFERROR(INDEX('Intro &amp; Setup'!$AC$17:$AC$31, MATCH($D5513, 'Intro &amp; Setup'!$S$17:$S$31, 0)), "")))</f>
        <v/>
      </c>
      <c r="AG5513" s="10" t="str">
        <f t="shared" si="515"/>
        <v/>
      </c>
    </row>
    <row r="5514" spans="1:33" x14ac:dyDescent="0.25">
      <c r="A5514" s="7"/>
      <c r="B5514" s="66"/>
      <c r="C5514" s="67"/>
      <c r="D5514" s="68"/>
      <c r="E5514" s="68"/>
      <c r="F5514" s="69"/>
      <c r="G5514" s="69"/>
      <c r="H5514" s="70"/>
      <c r="I5514" s="71"/>
      <c r="J5514" s="68"/>
      <c r="K5514" s="68"/>
      <c r="L5514" s="72"/>
      <c r="M5514" s="7"/>
      <c r="N5514" s="10" t="str">
        <f t="shared" si="510"/>
        <v/>
      </c>
      <c r="O5514" s="7"/>
      <c r="P5514" s="22" t="str">
        <f t="shared" si="511"/>
        <v/>
      </c>
      <c r="Q5514" s="7"/>
      <c r="S5514" s="17" t="str">
        <f>IF($B5514="", "", IF(COUNTIF($B$11:$B5514, $B5514)&gt;1, "", $B5514))</f>
        <v/>
      </c>
      <c r="T5514" s="10" t="str">
        <f t="shared" si="512"/>
        <v/>
      </c>
      <c r="U5514" s="13">
        <v>5504</v>
      </c>
      <c r="V5514" s="17" t="str">
        <f t="shared" si="513"/>
        <v/>
      </c>
      <c r="X5514" s="10" t="str">
        <f>IF($F5514="", "", IF($D5514="", 'Intro &amp; Setup'!$Z$32, IFERROR(INDEX('Intro &amp; Setup'!$Z$17:$Z$31, MATCH($D5514, 'Intro &amp; Setup'!$S$17:$S$31, 0)), "")))</f>
        <v/>
      </c>
      <c r="Z5514" s="25" t="str">
        <f t="shared" si="514"/>
        <v/>
      </c>
      <c r="AE5514" s="10" t="str">
        <f>IF($B5514="", "", IF($D5514="", 'Intro &amp; Setup'!$AC$32, IFERROR(INDEX('Intro &amp; Setup'!$AC$17:$AC$31, MATCH($D5514, 'Intro &amp; Setup'!$S$17:$S$31, 0)), "")))</f>
        <v/>
      </c>
      <c r="AG5514" s="10" t="str">
        <f t="shared" si="515"/>
        <v/>
      </c>
    </row>
    <row r="5515" spans="1:33" x14ac:dyDescent="0.25">
      <c r="A5515" s="7"/>
      <c r="B5515" s="66"/>
      <c r="C5515" s="67"/>
      <c r="D5515" s="68"/>
      <c r="E5515" s="68"/>
      <c r="F5515" s="69"/>
      <c r="G5515" s="69"/>
      <c r="H5515" s="70"/>
      <c r="I5515" s="71"/>
      <c r="J5515" s="68"/>
      <c r="K5515" s="68"/>
      <c r="L5515" s="72"/>
      <c r="M5515" s="7"/>
      <c r="N5515" s="10" t="str">
        <f t="shared" si="510"/>
        <v/>
      </c>
      <c r="O5515" s="7"/>
      <c r="P5515" s="22" t="str">
        <f t="shared" si="511"/>
        <v/>
      </c>
      <c r="Q5515" s="7"/>
      <c r="S5515" s="17" t="str">
        <f>IF($B5515="", "", IF(COUNTIF($B$11:$B5515, $B5515)&gt;1, "", $B5515))</f>
        <v/>
      </c>
      <c r="T5515" s="10" t="str">
        <f t="shared" si="512"/>
        <v/>
      </c>
      <c r="U5515" s="13">
        <v>5505</v>
      </c>
      <c r="V5515" s="17" t="str">
        <f t="shared" si="513"/>
        <v/>
      </c>
      <c r="X5515" s="10" t="str">
        <f>IF($F5515="", "", IF($D5515="", 'Intro &amp; Setup'!$Z$32, IFERROR(INDEX('Intro &amp; Setup'!$Z$17:$Z$31, MATCH($D5515, 'Intro &amp; Setup'!$S$17:$S$31, 0)), "")))</f>
        <v/>
      </c>
      <c r="Z5515" s="25" t="str">
        <f t="shared" si="514"/>
        <v/>
      </c>
      <c r="AE5515" s="10" t="str">
        <f>IF($B5515="", "", IF($D5515="", 'Intro &amp; Setup'!$AC$32, IFERROR(INDEX('Intro &amp; Setup'!$AC$17:$AC$31, MATCH($D5515, 'Intro &amp; Setup'!$S$17:$S$31, 0)), "")))</f>
        <v/>
      </c>
      <c r="AG5515" s="10" t="str">
        <f t="shared" si="515"/>
        <v/>
      </c>
    </row>
    <row r="5516" spans="1:33" x14ac:dyDescent="0.25">
      <c r="A5516" s="7"/>
      <c r="B5516" s="66"/>
      <c r="C5516" s="67"/>
      <c r="D5516" s="68"/>
      <c r="E5516" s="68"/>
      <c r="F5516" s="69"/>
      <c r="G5516" s="69"/>
      <c r="H5516" s="70"/>
      <c r="I5516" s="71"/>
      <c r="J5516" s="68"/>
      <c r="K5516" s="68"/>
      <c r="L5516" s="72"/>
      <c r="M5516" s="7"/>
      <c r="N5516" s="10" t="str">
        <f t="shared" ref="N5516:N5579" si="516">IF($Z5516="", "", TEXT($Z5516, "mmm yyyy"))</f>
        <v/>
      </c>
      <c r="O5516" s="7"/>
      <c r="P5516" s="22" t="str">
        <f t="shared" ref="P5516:P5579" si="517">IFERROR(IF($F5516="", "", DATE(YEAR($F5516), MONTH($F5516)+$X5516, DAY($F5516))), "")</f>
        <v/>
      </c>
      <c r="Q5516" s="7"/>
      <c r="S5516" s="17" t="str">
        <f>IF($B5516="", "", IF(COUNTIF($B$11:$B5516, $B5516)&gt;1, "", $B5516))</f>
        <v/>
      </c>
      <c r="T5516" s="10" t="str">
        <f t="shared" ref="T5516:T5579" si="518">IF($S5516="", "", COUNTIF($S$11:$S$8010, "&lt;"&amp;$S5516)+1-$T$8)</f>
        <v/>
      </c>
      <c r="U5516" s="13">
        <v>5506</v>
      </c>
      <c r="V5516" s="17" t="str">
        <f t="shared" ref="V5516:V5579" si="519">IFERROR(INDEX($S$11:$S$8010, MATCH($U5516, $T$11:$T$8010, 0)), "")</f>
        <v/>
      </c>
      <c r="X5516" s="10" t="str">
        <f>IF($F5516="", "", IF($D5516="", 'Intro &amp; Setup'!$Z$32, IFERROR(INDEX('Intro &amp; Setup'!$Z$17:$Z$31, MATCH($D5516, 'Intro &amp; Setup'!$S$17:$S$31, 0)), "")))</f>
        <v/>
      </c>
      <c r="Z5516" s="25" t="str">
        <f t="shared" ref="Z5516:Z5579" si="520">IFERROR(IF($G5516="", "", DATE(YEAR($G5516), MONTH($G5516)+1, 1)), "")</f>
        <v/>
      </c>
      <c r="AE5516" s="10" t="str">
        <f>IF($B5516="", "", IF($D5516="", 'Intro &amp; Setup'!$AC$32, IFERROR(INDEX('Intro &amp; Setup'!$AC$17:$AC$31, MATCH($D5516, 'Intro &amp; Setup'!$S$17:$S$31, 0)), "")))</f>
        <v/>
      </c>
      <c r="AG5516" s="10" t="str">
        <f t="shared" ref="AG5516:AG5579" si="521">IF($G5516="", "", IF($N5516=$U$3, $AG$4, IF($N5516=$U$4, $AG$5, IF($G5516&lt;$T$3, $AG$3, ""))))</f>
        <v/>
      </c>
    </row>
    <row r="5517" spans="1:33" x14ac:dyDescent="0.25">
      <c r="A5517" s="7"/>
      <c r="B5517" s="66"/>
      <c r="C5517" s="67"/>
      <c r="D5517" s="68"/>
      <c r="E5517" s="68"/>
      <c r="F5517" s="69"/>
      <c r="G5517" s="69"/>
      <c r="H5517" s="70"/>
      <c r="I5517" s="71"/>
      <c r="J5517" s="68"/>
      <c r="K5517" s="68"/>
      <c r="L5517" s="72"/>
      <c r="M5517" s="7"/>
      <c r="N5517" s="10" t="str">
        <f t="shared" si="516"/>
        <v/>
      </c>
      <c r="O5517" s="7"/>
      <c r="P5517" s="22" t="str">
        <f t="shared" si="517"/>
        <v/>
      </c>
      <c r="Q5517" s="7"/>
      <c r="S5517" s="17" t="str">
        <f>IF($B5517="", "", IF(COUNTIF($B$11:$B5517, $B5517)&gt;1, "", $B5517))</f>
        <v/>
      </c>
      <c r="T5517" s="10" t="str">
        <f t="shared" si="518"/>
        <v/>
      </c>
      <c r="U5517" s="13">
        <v>5507</v>
      </c>
      <c r="V5517" s="17" t="str">
        <f t="shared" si="519"/>
        <v/>
      </c>
      <c r="X5517" s="10" t="str">
        <f>IF($F5517="", "", IF($D5517="", 'Intro &amp; Setup'!$Z$32, IFERROR(INDEX('Intro &amp; Setup'!$Z$17:$Z$31, MATCH($D5517, 'Intro &amp; Setup'!$S$17:$S$31, 0)), "")))</f>
        <v/>
      </c>
      <c r="Z5517" s="25" t="str">
        <f t="shared" si="520"/>
        <v/>
      </c>
      <c r="AE5517" s="10" t="str">
        <f>IF($B5517="", "", IF($D5517="", 'Intro &amp; Setup'!$AC$32, IFERROR(INDEX('Intro &amp; Setup'!$AC$17:$AC$31, MATCH($D5517, 'Intro &amp; Setup'!$S$17:$S$31, 0)), "")))</f>
        <v/>
      </c>
      <c r="AG5517" s="10" t="str">
        <f t="shared" si="521"/>
        <v/>
      </c>
    </row>
    <row r="5518" spans="1:33" x14ac:dyDescent="0.25">
      <c r="A5518" s="7"/>
      <c r="B5518" s="66"/>
      <c r="C5518" s="67"/>
      <c r="D5518" s="68"/>
      <c r="E5518" s="68"/>
      <c r="F5518" s="69"/>
      <c r="G5518" s="69"/>
      <c r="H5518" s="70"/>
      <c r="I5518" s="71"/>
      <c r="J5518" s="68"/>
      <c r="K5518" s="68"/>
      <c r="L5518" s="72"/>
      <c r="M5518" s="7"/>
      <c r="N5518" s="10" t="str">
        <f t="shared" si="516"/>
        <v/>
      </c>
      <c r="O5518" s="7"/>
      <c r="P5518" s="22" t="str">
        <f t="shared" si="517"/>
        <v/>
      </c>
      <c r="Q5518" s="7"/>
      <c r="S5518" s="17" t="str">
        <f>IF($B5518="", "", IF(COUNTIF($B$11:$B5518, $B5518)&gt;1, "", $B5518))</f>
        <v/>
      </c>
      <c r="T5518" s="10" t="str">
        <f t="shared" si="518"/>
        <v/>
      </c>
      <c r="U5518" s="13">
        <v>5508</v>
      </c>
      <c r="V5518" s="17" t="str">
        <f t="shared" si="519"/>
        <v/>
      </c>
      <c r="X5518" s="10" t="str">
        <f>IF($F5518="", "", IF($D5518="", 'Intro &amp; Setup'!$Z$32, IFERROR(INDEX('Intro &amp; Setup'!$Z$17:$Z$31, MATCH($D5518, 'Intro &amp; Setup'!$S$17:$S$31, 0)), "")))</f>
        <v/>
      </c>
      <c r="Z5518" s="25" t="str">
        <f t="shared" si="520"/>
        <v/>
      </c>
      <c r="AE5518" s="10" t="str">
        <f>IF($B5518="", "", IF($D5518="", 'Intro &amp; Setup'!$AC$32, IFERROR(INDEX('Intro &amp; Setup'!$AC$17:$AC$31, MATCH($D5518, 'Intro &amp; Setup'!$S$17:$S$31, 0)), "")))</f>
        <v/>
      </c>
      <c r="AG5518" s="10" t="str">
        <f t="shared" si="521"/>
        <v/>
      </c>
    </row>
    <row r="5519" spans="1:33" x14ac:dyDescent="0.25">
      <c r="A5519" s="7"/>
      <c r="B5519" s="66"/>
      <c r="C5519" s="67"/>
      <c r="D5519" s="68"/>
      <c r="E5519" s="68"/>
      <c r="F5519" s="69"/>
      <c r="G5519" s="69"/>
      <c r="H5519" s="70"/>
      <c r="I5519" s="71"/>
      <c r="J5519" s="68"/>
      <c r="K5519" s="68"/>
      <c r="L5519" s="72"/>
      <c r="M5519" s="7"/>
      <c r="N5519" s="10" t="str">
        <f t="shared" si="516"/>
        <v/>
      </c>
      <c r="O5519" s="7"/>
      <c r="P5519" s="22" t="str">
        <f t="shared" si="517"/>
        <v/>
      </c>
      <c r="Q5519" s="7"/>
      <c r="S5519" s="17" t="str">
        <f>IF($B5519="", "", IF(COUNTIF($B$11:$B5519, $B5519)&gt;1, "", $B5519))</f>
        <v/>
      </c>
      <c r="T5519" s="10" t="str">
        <f t="shared" si="518"/>
        <v/>
      </c>
      <c r="U5519" s="13">
        <v>5509</v>
      </c>
      <c r="V5519" s="17" t="str">
        <f t="shared" si="519"/>
        <v/>
      </c>
      <c r="X5519" s="10" t="str">
        <f>IF($F5519="", "", IF($D5519="", 'Intro &amp; Setup'!$Z$32, IFERROR(INDEX('Intro &amp; Setup'!$Z$17:$Z$31, MATCH($D5519, 'Intro &amp; Setup'!$S$17:$S$31, 0)), "")))</f>
        <v/>
      </c>
      <c r="Z5519" s="25" t="str">
        <f t="shared" si="520"/>
        <v/>
      </c>
      <c r="AE5519" s="10" t="str">
        <f>IF($B5519="", "", IF($D5519="", 'Intro &amp; Setup'!$AC$32, IFERROR(INDEX('Intro &amp; Setup'!$AC$17:$AC$31, MATCH($D5519, 'Intro &amp; Setup'!$S$17:$S$31, 0)), "")))</f>
        <v/>
      </c>
      <c r="AG5519" s="10" t="str">
        <f t="shared" si="521"/>
        <v/>
      </c>
    </row>
    <row r="5520" spans="1:33" x14ac:dyDescent="0.25">
      <c r="A5520" s="7"/>
      <c r="B5520" s="66"/>
      <c r="C5520" s="67"/>
      <c r="D5520" s="68"/>
      <c r="E5520" s="68"/>
      <c r="F5520" s="69"/>
      <c r="G5520" s="69"/>
      <c r="H5520" s="70"/>
      <c r="I5520" s="71"/>
      <c r="J5520" s="68"/>
      <c r="K5520" s="68"/>
      <c r="L5520" s="72"/>
      <c r="M5520" s="7"/>
      <c r="N5520" s="10" t="str">
        <f t="shared" si="516"/>
        <v/>
      </c>
      <c r="O5520" s="7"/>
      <c r="P5520" s="22" t="str">
        <f t="shared" si="517"/>
        <v/>
      </c>
      <c r="Q5520" s="7"/>
      <c r="S5520" s="17" t="str">
        <f>IF($B5520="", "", IF(COUNTIF($B$11:$B5520, $B5520)&gt;1, "", $B5520))</f>
        <v/>
      </c>
      <c r="T5520" s="10" t="str">
        <f t="shared" si="518"/>
        <v/>
      </c>
      <c r="U5520" s="13">
        <v>5510</v>
      </c>
      <c r="V5520" s="17" t="str">
        <f t="shared" si="519"/>
        <v/>
      </c>
      <c r="X5520" s="10" t="str">
        <f>IF($F5520="", "", IF($D5520="", 'Intro &amp; Setup'!$Z$32, IFERROR(INDEX('Intro &amp; Setup'!$Z$17:$Z$31, MATCH($D5520, 'Intro &amp; Setup'!$S$17:$S$31, 0)), "")))</f>
        <v/>
      </c>
      <c r="Z5520" s="25" t="str">
        <f t="shared" si="520"/>
        <v/>
      </c>
      <c r="AE5520" s="10" t="str">
        <f>IF($B5520="", "", IF($D5520="", 'Intro &amp; Setup'!$AC$32, IFERROR(INDEX('Intro &amp; Setup'!$AC$17:$AC$31, MATCH($D5520, 'Intro &amp; Setup'!$S$17:$S$31, 0)), "")))</f>
        <v/>
      </c>
      <c r="AG5520" s="10" t="str">
        <f t="shared" si="521"/>
        <v/>
      </c>
    </row>
    <row r="5521" spans="1:33" x14ac:dyDescent="0.25">
      <c r="A5521" s="7"/>
      <c r="B5521" s="66"/>
      <c r="C5521" s="67"/>
      <c r="D5521" s="68"/>
      <c r="E5521" s="68"/>
      <c r="F5521" s="69"/>
      <c r="G5521" s="69"/>
      <c r="H5521" s="70"/>
      <c r="I5521" s="71"/>
      <c r="J5521" s="68"/>
      <c r="K5521" s="68"/>
      <c r="L5521" s="72"/>
      <c r="M5521" s="7"/>
      <c r="N5521" s="10" t="str">
        <f t="shared" si="516"/>
        <v/>
      </c>
      <c r="O5521" s="7"/>
      <c r="P5521" s="22" t="str">
        <f t="shared" si="517"/>
        <v/>
      </c>
      <c r="Q5521" s="7"/>
      <c r="S5521" s="17" t="str">
        <f>IF($B5521="", "", IF(COUNTIF($B$11:$B5521, $B5521)&gt;1, "", $B5521))</f>
        <v/>
      </c>
      <c r="T5521" s="10" t="str">
        <f t="shared" si="518"/>
        <v/>
      </c>
      <c r="U5521" s="13">
        <v>5511</v>
      </c>
      <c r="V5521" s="17" t="str">
        <f t="shared" si="519"/>
        <v/>
      </c>
      <c r="X5521" s="10" t="str">
        <f>IF($F5521="", "", IF($D5521="", 'Intro &amp; Setup'!$Z$32, IFERROR(INDEX('Intro &amp; Setup'!$Z$17:$Z$31, MATCH($D5521, 'Intro &amp; Setup'!$S$17:$S$31, 0)), "")))</f>
        <v/>
      </c>
      <c r="Z5521" s="25" t="str">
        <f t="shared" si="520"/>
        <v/>
      </c>
      <c r="AE5521" s="10" t="str">
        <f>IF($B5521="", "", IF($D5521="", 'Intro &amp; Setup'!$AC$32, IFERROR(INDEX('Intro &amp; Setup'!$AC$17:$AC$31, MATCH($D5521, 'Intro &amp; Setup'!$S$17:$S$31, 0)), "")))</f>
        <v/>
      </c>
      <c r="AG5521" s="10" t="str">
        <f t="shared" si="521"/>
        <v/>
      </c>
    </row>
    <row r="5522" spans="1:33" x14ac:dyDescent="0.25">
      <c r="A5522" s="7"/>
      <c r="B5522" s="66"/>
      <c r="C5522" s="67"/>
      <c r="D5522" s="68"/>
      <c r="E5522" s="68"/>
      <c r="F5522" s="69"/>
      <c r="G5522" s="69"/>
      <c r="H5522" s="70"/>
      <c r="I5522" s="71"/>
      <c r="J5522" s="68"/>
      <c r="K5522" s="68"/>
      <c r="L5522" s="72"/>
      <c r="M5522" s="7"/>
      <c r="N5522" s="10" t="str">
        <f t="shared" si="516"/>
        <v/>
      </c>
      <c r="O5522" s="7"/>
      <c r="P5522" s="22" t="str">
        <f t="shared" si="517"/>
        <v/>
      </c>
      <c r="Q5522" s="7"/>
      <c r="S5522" s="17" t="str">
        <f>IF($B5522="", "", IF(COUNTIF($B$11:$B5522, $B5522)&gt;1, "", $B5522))</f>
        <v/>
      </c>
      <c r="T5522" s="10" t="str">
        <f t="shared" si="518"/>
        <v/>
      </c>
      <c r="U5522" s="13">
        <v>5512</v>
      </c>
      <c r="V5522" s="17" t="str">
        <f t="shared" si="519"/>
        <v/>
      </c>
      <c r="X5522" s="10" t="str">
        <f>IF($F5522="", "", IF($D5522="", 'Intro &amp; Setup'!$Z$32, IFERROR(INDEX('Intro &amp; Setup'!$Z$17:$Z$31, MATCH($D5522, 'Intro &amp; Setup'!$S$17:$S$31, 0)), "")))</f>
        <v/>
      </c>
      <c r="Z5522" s="25" t="str">
        <f t="shared" si="520"/>
        <v/>
      </c>
      <c r="AE5522" s="10" t="str">
        <f>IF($B5522="", "", IF($D5522="", 'Intro &amp; Setup'!$AC$32, IFERROR(INDEX('Intro &amp; Setup'!$AC$17:$AC$31, MATCH($D5522, 'Intro &amp; Setup'!$S$17:$S$31, 0)), "")))</f>
        <v/>
      </c>
      <c r="AG5522" s="10" t="str">
        <f t="shared" si="521"/>
        <v/>
      </c>
    </row>
    <row r="5523" spans="1:33" x14ac:dyDescent="0.25">
      <c r="A5523" s="7"/>
      <c r="B5523" s="66"/>
      <c r="C5523" s="67"/>
      <c r="D5523" s="68"/>
      <c r="E5523" s="68"/>
      <c r="F5523" s="69"/>
      <c r="G5523" s="69"/>
      <c r="H5523" s="70"/>
      <c r="I5523" s="71"/>
      <c r="J5523" s="68"/>
      <c r="K5523" s="68"/>
      <c r="L5523" s="72"/>
      <c r="M5523" s="7"/>
      <c r="N5523" s="10" t="str">
        <f t="shared" si="516"/>
        <v/>
      </c>
      <c r="O5523" s="7"/>
      <c r="P5523" s="22" t="str">
        <f t="shared" si="517"/>
        <v/>
      </c>
      <c r="Q5523" s="7"/>
      <c r="S5523" s="17" t="str">
        <f>IF($B5523="", "", IF(COUNTIF($B$11:$B5523, $B5523)&gt;1, "", $B5523))</f>
        <v/>
      </c>
      <c r="T5523" s="10" t="str">
        <f t="shared" si="518"/>
        <v/>
      </c>
      <c r="U5523" s="13">
        <v>5513</v>
      </c>
      <c r="V5523" s="17" t="str">
        <f t="shared" si="519"/>
        <v/>
      </c>
      <c r="X5523" s="10" t="str">
        <f>IF($F5523="", "", IF($D5523="", 'Intro &amp; Setup'!$Z$32, IFERROR(INDEX('Intro &amp; Setup'!$Z$17:$Z$31, MATCH($D5523, 'Intro &amp; Setup'!$S$17:$S$31, 0)), "")))</f>
        <v/>
      </c>
      <c r="Z5523" s="25" t="str">
        <f t="shared" si="520"/>
        <v/>
      </c>
      <c r="AE5523" s="10" t="str">
        <f>IF($B5523="", "", IF($D5523="", 'Intro &amp; Setup'!$AC$32, IFERROR(INDEX('Intro &amp; Setup'!$AC$17:$AC$31, MATCH($D5523, 'Intro &amp; Setup'!$S$17:$S$31, 0)), "")))</f>
        <v/>
      </c>
      <c r="AG5523" s="10" t="str">
        <f t="shared" si="521"/>
        <v/>
      </c>
    </row>
    <row r="5524" spans="1:33" x14ac:dyDescent="0.25">
      <c r="A5524" s="7"/>
      <c r="B5524" s="66"/>
      <c r="C5524" s="67"/>
      <c r="D5524" s="68"/>
      <c r="E5524" s="68"/>
      <c r="F5524" s="69"/>
      <c r="G5524" s="69"/>
      <c r="H5524" s="70"/>
      <c r="I5524" s="71"/>
      <c r="J5524" s="68"/>
      <c r="K5524" s="68"/>
      <c r="L5524" s="72"/>
      <c r="M5524" s="7"/>
      <c r="N5524" s="10" t="str">
        <f t="shared" si="516"/>
        <v/>
      </c>
      <c r="O5524" s="7"/>
      <c r="P5524" s="22" t="str">
        <f t="shared" si="517"/>
        <v/>
      </c>
      <c r="Q5524" s="7"/>
      <c r="S5524" s="17" t="str">
        <f>IF($B5524="", "", IF(COUNTIF($B$11:$B5524, $B5524)&gt;1, "", $B5524))</f>
        <v/>
      </c>
      <c r="T5524" s="10" t="str">
        <f t="shared" si="518"/>
        <v/>
      </c>
      <c r="U5524" s="13">
        <v>5514</v>
      </c>
      <c r="V5524" s="17" t="str">
        <f t="shared" si="519"/>
        <v/>
      </c>
      <c r="X5524" s="10" t="str">
        <f>IF($F5524="", "", IF($D5524="", 'Intro &amp; Setup'!$Z$32, IFERROR(INDEX('Intro &amp; Setup'!$Z$17:$Z$31, MATCH($D5524, 'Intro &amp; Setup'!$S$17:$S$31, 0)), "")))</f>
        <v/>
      </c>
      <c r="Z5524" s="25" t="str">
        <f t="shared" si="520"/>
        <v/>
      </c>
      <c r="AE5524" s="10" t="str">
        <f>IF($B5524="", "", IF($D5524="", 'Intro &amp; Setup'!$AC$32, IFERROR(INDEX('Intro &amp; Setup'!$AC$17:$AC$31, MATCH($D5524, 'Intro &amp; Setup'!$S$17:$S$31, 0)), "")))</f>
        <v/>
      </c>
      <c r="AG5524" s="10" t="str">
        <f t="shared" si="521"/>
        <v/>
      </c>
    </row>
    <row r="5525" spans="1:33" x14ac:dyDescent="0.25">
      <c r="A5525" s="7"/>
      <c r="B5525" s="66"/>
      <c r="C5525" s="67"/>
      <c r="D5525" s="68"/>
      <c r="E5525" s="68"/>
      <c r="F5525" s="69"/>
      <c r="G5525" s="69"/>
      <c r="H5525" s="70"/>
      <c r="I5525" s="71"/>
      <c r="J5525" s="68"/>
      <c r="K5525" s="68"/>
      <c r="L5525" s="72"/>
      <c r="M5525" s="7"/>
      <c r="N5525" s="10" t="str">
        <f t="shared" si="516"/>
        <v/>
      </c>
      <c r="O5525" s="7"/>
      <c r="P5525" s="22" t="str">
        <f t="shared" si="517"/>
        <v/>
      </c>
      <c r="Q5525" s="7"/>
      <c r="S5525" s="17" t="str">
        <f>IF($B5525="", "", IF(COUNTIF($B$11:$B5525, $B5525)&gt;1, "", $B5525))</f>
        <v/>
      </c>
      <c r="T5525" s="10" t="str">
        <f t="shared" si="518"/>
        <v/>
      </c>
      <c r="U5525" s="13">
        <v>5515</v>
      </c>
      <c r="V5525" s="17" t="str">
        <f t="shared" si="519"/>
        <v/>
      </c>
      <c r="X5525" s="10" t="str">
        <f>IF($F5525="", "", IF($D5525="", 'Intro &amp; Setup'!$Z$32, IFERROR(INDEX('Intro &amp; Setup'!$Z$17:$Z$31, MATCH($D5525, 'Intro &amp; Setup'!$S$17:$S$31, 0)), "")))</f>
        <v/>
      </c>
      <c r="Z5525" s="25" t="str">
        <f t="shared" si="520"/>
        <v/>
      </c>
      <c r="AE5525" s="10" t="str">
        <f>IF($B5525="", "", IF($D5525="", 'Intro &amp; Setup'!$AC$32, IFERROR(INDEX('Intro &amp; Setup'!$AC$17:$AC$31, MATCH($D5525, 'Intro &amp; Setup'!$S$17:$S$31, 0)), "")))</f>
        <v/>
      </c>
      <c r="AG5525" s="10" t="str">
        <f t="shared" si="521"/>
        <v/>
      </c>
    </row>
    <row r="5526" spans="1:33" x14ac:dyDescent="0.25">
      <c r="A5526" s="7"/>
      <c r="B5526" s="66"/>
      <c r="C5526" s="67"/>
      <c r="D5526" s="68"/>
      <c r="E5526" s="68"/>
      <c r="F5526" s="69"/>
      <c r="G5526" s="69"/>
      <c r="H5526" s="70"/>
      <c r="I5526" s="71"/>
      <c r="J5526" s="68"/>
      <c r="K5526" s="68"/>
      <c r="L5526" s="72"/>
      <c r="M5526" s="7"/>
      <c r="N5526" s="10" t="str">
        <f t="shared" si="516"/>
        <v/>
      </c>
      <c r="O5526" s="7"/>
      <c r="P5526" s="22" t="str">
        <f t="shared" si="517"/>
        <v/>
      </c>
      <c r="Q5526" s="7"/>
      <c r="S5526" s="17" t="str">
        <f>IF($B5526="", "", IF(COUNTIF($B$11:$B5526, $B5526)&gt;1, "", $B5526))</f>
        <v/>
      </c>
      <c r="T5526" s="10" t="str">
        <f t="shared" si="518"/>
        <v/>
      </c>
      <c r="U5526" s="13">
        <v>5516</v>
      </c>
      <c r="V5526" s="17" t="str">
        <f t="shared" si="519"/>
        <v/>
      </c>
      <c r="X5526" s="10" t="str">
        <f>IF($F5526="", "", IF($D5526="", 'Intro &amp; Setup'!$Z$32, IFERROR(INDEX('Intro &amp; Setup'!$Z$17:$Z$31, MATCH($D5526, 'Intro &amp; Setup'!$S$17:$S$31, 0)), "")))</f>
        <v/>
      </c>
      <c r="Z5526" s="25" t="str">
        <f t="shared" si="520"/>
        <v/>
      </c>
      <c r="AE5526" s="10" t="str">
        <f>IF($B5526="", "", IF($D5526="", 'Intro &amp; Setup'!$AC$32, IFERROR(INDEX('Intro &amp; Setup'!$AC$17:$AC$31, MATCH($D5526, 'Intro &amp; Setup'!$S$17:$S$31, 0)), "")))</f>
        <v/>
      </c>
      <c r="AG5526" s="10" t="str">
        <f t="shared" si="521"/>
        <v/>
      </c>
    </row>
    <row r="5527" spans="1:33" x14ac:dyDescent="0.25">
      <c r="A5527" s="7"/>
      <c r="B5527" s="66"/>
      <c r="C5527" s="67"/>
      <c r="D5527" s="68"/>
      <c r="E5527" s="68"/>
      <c r="F5527" s="69"/>
      <c r="G5527" s="69"/>
      <c r="H5527" s="70"/>
      <c r="I5527" s="71"/>
      <c r="J5527" s="68"/>
      <c r="K5527" s="68"/>
      <c r="L5527" s="72"/>
      <c r="M5527" s="7"/>
      <c r="N5527" s="10" t="str">
        <f t="shared" si="516"/>
        <v/>
      </c>
      <c r="O5527" s="7"/>
      <c r="P5527" s="22" t="str">
        <f t="shared" si="517"/>
        <v/>
      </c>
      <c r="Q5527" s="7"/>
      <c r="S5527" s="17" t="str">
        <f>IF($B5527="", "", IF(COUNTIF($B$11:$B5527, $B5527)&gt;1, "", $B5527))</f>
        <v/>
      </c>
      <c r="T5527" s="10" t="str">
        <f t="shared" si="518"/>
        <v/>
      </c>
      <c r="U5527" s="13">
        <v>5517</v>
      </c>
      <c r="V5527" s="17" t="str">
        <f t="shared" si="519"/>
        <v/>
      </c>
      <c r="X5527" s="10" t="str">
        <f>IF($F5527="", "", IF($D5527="", 'Intro &amp; Setup'!$Z$32, IFERROR(INDEX('Intro &amp; Setup'!$Z$17:$Z$31, MATCH($D5527, 'Intro &amp; Setup'!$S$17:$S$31, 0)), "")))</f>
        <v/>
      </c>
      <c r="Z5527" s="25" t="str">
        <f t="shared" si="520"/>
        <v/>
      </c>
      <c r="AE5527" s="10" t="str">
        <f>IF($B5527="", "", IF($D5527="", 'Intro &amp; Setup'!$AC$32, IFERROR(INDEX('Intro &amp; Setup'!$AC$17:$AC$31, MATCH($D5527, 'Intro &amp; Setup'!$S$17:$S$31, 0)), "")))</f>
        <v/>
      </c>
      <c r="AG5527" s="10" t="str">
        <f t="shared" si="521"/>
        <v/>
      </c>
    </row>
    <row r="5528" spans="1:33" x14ac:dyDescent="0.25">
      <c r="A5528" s="7"/>
      <c r="B5528" s="66"/>
      <c r="C5528" s="67"/>
      <c r="D5528" s="68"/>
      <c r="E5528" s="68"/>
      <c r="F5528" s="69"/>
      <c r="G5528" s="69"/>
      <c r="H5528" s="70"/>
      <c r="I5528" s="71"/>
      <c r="J5528" s="68"/>
      <c r="K5528" s="68"/>
      <c r="L5528" s="72"/>
      <c r="M5528" s="7"/>
      <c r="N5528" s="10" t="str">
        <f t="shared" si="516"/>
        <v/>
      </c>
      <c r="O5528" s="7"/>
      <c r="P5528" s="22" t="str">
        <f t="shared" si="517"/>
        <v/>
      </c>
      <c r="Q5528" s="7"/>
      <c r="S5528" s="17" t="str">
        <f>IF($B5528="", "", IF(COUNTIF($B$11:$B5528, $B5528)&gt;1, "", $B5528))</f>
        <v/>
      </c>
      <c r="T5528" s="10" t="str">
        <f t="shared" si="518"/>
        <v/>
      </c>
      <c r="U5528" s="13">
        <v>5518</v>
      </c>
      <c r="V5528" s="17" t="str">
        <f t="shared" si="519"/>
        <v/>
      </c>
      <c r="X5528" s="10" t="str">
        <f>IF($F5528="", "", IF($D5528="", 'Intro &amp; Setup'!$Z$32, IFERROR(INDEX('Intro &amp; Setup'!$Z$17:$Z$31, MATCH($D5528, 'Intro &amp; Setup'!$S$17:$S$31, 0)), "")))</f>
        <v/>
      </c>
      <c r="Z5528" s="25" t="str">
        <f t="shared" si="520"/>
        <v/>
      </c>
      <c r="AE5528" s="10" t="str">
        <f>IF($B5528="", "", IF($D5528="", 'Intro &amp; Setup'!$AC$32, IFERROR(INDEX('Intro &amp; Setup'!$AC$17:$AC$31, MATCH($D5528, 'Intro &amp; Setup'!$S$17:$S$31, 0)), "")))</f>
        <v/>
      </c>
      <c r="AG5528" s="10" t="str">
        <f t="shared" si="521"/>
        <v/>
      </c>
    </row>
    <row r="5529" spans="1:33" x14ac:dyDescent="0.25">
      <c r="A5529" s="7"/>
      <c r="B5529" s="66"/>
      <c r="C5529" s="67"/>
      <c r="D5529" s="68"/>
      <c r="E5529" s="68"/>
      <c r="F5529" s="69"/>
      <c r="G5529" s="69"/>
      <c r="H5529" s="70"/>
      <c r="I5529" s="71"/>
      <c r="J5529" s="68"/>
      <c r="K5529" s="68"/>
      <c r="L5529" s="72"/>
      <c r="M5529" s="7"/>
      <c r="N5529" s="10" t="str">
        <f t="shared" si="516"/>
        <v/>
      </c>
      <c r="O5529" s="7"/>
      <c r="P5529" s="22" t="str">
        <f t="shared" si="517"/>
        <v/>
      </c>
      <c r="Q5529" s="7"/>
      <c r="S5529" s="17" t="str">
        <f>IF($B5529="", "", IF(COUNTIF($B$11:$B5529, $B5529)&gt;1, "", $B5529))</f>
        <v/>
      </c>
      <c r="T5529" s="10" t="str">
        <f t="shared" si="518"/>
        <v/>
      </c>
      <c r="U5529" s="13">
        <v>5519</v>
      </c>
      <c r="V5529" s="17" t="str">
        <f t="shared" si="519"/>
        <v/>
      </c>
      <c r="X5529" s="10" t="str">
        <f>IF($F5529="", "", IF($D5529="", 'Intro &amp; Setup'!$Z$32, IFERROR(INDEX('Intro &amp; Setup'!$Z$17:$Z$31, MATCH($D5529, 'Intro &amp; Setup'!$S$17:$S$31, 0)), "")))</f>
        <v/>
      </c>
      <c r="Z5529" s="25" t="str">
        <f t="shared" si="520"/>
        <v/>
      </c>
      <c r="AE5529" s="10" t="str">
        <f>IF($B5529="", "", IF($D5529="", 'Intro &amp; Setup'!$AC$32, IFERROR(INDEX('Intro &amp; Setup'!$AC$17:$AC$31, MATCH($D5529, 'Intro &amp; Setup'!$S$17:$S$31, 0)), "")))</f>
        <v/>
      </c>
      <c r="AG5529" s="10" t="str">
        <f t="shared" si="521"/>
        <v/>
      </c>
    </row>
    <row r="5530" spans="1:33" x14ac:dyDescent="0.25">
      <c r="A5530" s="7"/>
      <c r="B5530" s="66"/>
      <c r="C5530" s="67"/>
      <c r="D5530" s="68"/>
      <c r="E5530" s="68"/>
      <c r="F5530" s="69"/>
      <c r="G5530" s="69"/>
      <c r="H5530" s="70"/>
      <c r="I5530" s="71"/>
      <c r="J5530" s="68"/>
      <c r="K5530" s="68"/>
      <c r="L5530" s="72"/>
      <c r="M5530" s="7"/>
      <c r="N5530" s="10" t="str">
        <f t="shared" si="516"/>
        <v/>
      </c>
      <c r="O5530" s="7"/>
      <c r="P5530" s="22" t="str">
        <f t="shared" si="517"/>
        <v/>
      </c>
      <c r="Q5530" s="7"/>
      <c r="S5530" s="17" t="str">
        <f>IF($B5530="", "", IF(COUNTIF($B$11:$B5530, $B5530)&gt;1, "", $B5530))</f>
        <v/>
      </c>
      <c r="T5530" s="10" t="str">
        <f t="shared" si="518"/>
        <v/>
      </c>
      <c r="U5530" s="13">
        <v>5520</v>
      </c>
      <c r="V5530" s="17" t="str">
        <f t="shared" si="519"/>
        <v/>
      </c>
      <c r="X5530" s="10" t="str">
        <f>IF($F5530="", "", IF($D5530="", 'Intro &amp; Setup'!$Z$32, IFERROR(INDEX('Intro &amp; Setup'!$Z$17:$Z$31, MATCH($D5530, 'Intro &amp; Setup'!$S$17:$S$31, 0)), "")))</f>
        <v/>
      </c>
      <c r="Z5530" s="25" t="str">
        <f t="shared" si="520"/>
        <v/>
      </c>
      <c r="AE5530" s="10" t="str">
        <f>IF($B5530="", "", IF($D5530="", 'Intro &amp; Setup'!$AC$32, IFERROR(INDEX('Intro &amp; Setup'!$AC$17:$AC$31, MATCH($D5530, 'Intro &amp; Setup'!$S$17:$S$31, 0)), "")))</f>
        <v/>
      </c>
      <c r="AG5530" s="10" t="str">
        <f t="shared" si="521"/>
        <v/>
      </c>
    </row>
    <row r="5531" spans="1:33" x14ac:dyDescent="0.25">
      <c r="A5531" s="7"/>
      <c r="B5531" s="66"/>
      <c r="C5531" s="67"/>
      <c r="D5531" s="68"/>
      <c r="E5531" s="68"/>
      <c r="F5531" s="69"/>
      <c r="G5531" s="69"/>
      <c r="H5531" s="70"/>
      <c r="I5531" s="71"/>
      <c r="J5531" s="68"/>
      <c r="K5531" s="68"/>
      <c r="L5531" s="72"/>
      <c r="M5531" s="7"/>
      <c r="N5531" s="10" t="str">
        <f t="shared" si="516"/>
        <v/>
      </c>
      <c r="O5531" s="7"/>
      <c r="P5531" s="22" t="str">
        <f t="shared" si="517"/>
        <v/>
      </c>
      <c r="Q5531" s="7"/>
      <c r="S5531" s="17" t="str">
        <f>IF($B5531="", "", IF(COUNTIF($B$11:$B5531, $B5531)&gt;1, "", $B5531))</f>
        <v/>
      </c>
      <c r="T5531" s="10" t="str">
        <f t="shared" si="518"/>
        <v/>
      </c>
      <c r="U5531" s="13">
        <v>5521</v>
      </c>
      <c r="V5531" s="17" t="str">
        <f t="shared" si="519"/>
        <v/>
      </c>
      <c r="X5531" s="10" t="str">
        <f>IF($F5531="", "", IF($D5531="", 'Intro &amp; Setup'!$Z$32, IFERROR(INDEX('Intro &amp; Setup'!$Z$17:$Z$31, MATCH($D5531, 'Intro &amp; Setup'!$S$17:$S$31, 0)), "")))</f>
        <v/>
      </c>
      <c r="Z5531" s="25" t="str">
        <f t="shared" si="520"/>
        <v/>
      </c>
      <c r="AE5531" s="10" t="str">
        <f>IF($B5531="", "", IF($D5531="", 'Intro &amp; Setup'!$AC$32, IFERROR(INDEX('Intro &amp; Setup'!$AC$17:$AC$31, MATCH($D5531, 'Intro &amp; Setup'!$S$17:$S$31, 0)), "")))</f>
        <v/>
      </c>
      <c r="AG5531" s="10" t="str">
        <f t="shared" si="521"/>
        <v/>
      </c>
    </row>
    <row r="5532" spans="1:33" x14ac:dyDescent="0.25">
      <c r="A5532" s="7"/>
      <c r="B5532" s="66"/>
      <c r="C5532" s="67"/>
      <c r="D5532" s="68"/>
      <c r="E5532" s="68"/>
      <c r="F5532" s="69"/>
      <c r="G5532" s="69"/>
      <c r="H5532" s="70"/>
      <c r="I5532" s="71"/>
      <c r="J5532" s="68"/>
      <c r="K5532" s="68"/>
      <c r="L5532" s="72"/>
      <c r="M5532" s="7"/>
      <c r="N5532" s="10" t="str">
        <f t="shared" si="516"/>
        <v/>
      </c>
      <c r="O5532" s="7"/>
      <c r="P5532" s="22" t="str">
        <f t="shared" si="517"/>
        <v/>
      </c>
      <c r="Q5532" s="7"/>
      <c r="S5532" s="17" t="str">
        <f>IF($B5532="", "", IF(COUNTIF($B$11:$B5532, $B5532)&gt;1, "", $B5532))</f>
        <v/>
      </c>
      <c r="T5532" s="10" t="str">
        <f t="shared" si="518"/>
        <v/>
      </c>
      <c r="U5532" s="13">
        <v>5522</v>
      </c>
      <c r="V5532" s="17" t="str">
        <f t="shared" si="519"/>
        <v/>
      </c>
      <c r="X5532" s="10" t="str">
        <f>IF($F5532="", "", IF($D5532="", 'Intro &amp; Setup'!$Z$32, IFERROR(INDEX('Intro &amp; Setup'!$Z$17:$Z$31, MATCH($D5532, 'Intro &amp; Setup'!$S$17:$S$31, 0)), "")))</f>
        <v/>
      </c>
      <c r="Z5532" s="25" t="str">
        <f t="shared" si="520"/>
        <v/>
      </c>
      <c r="AE5532" s="10" t="str">
        <f>IF($B5532="", "", IF($D5532="", 'Intro &amp; Setup'!$AC$32, IFERROR(INDEX('Intro &amp; Setup'!$AC$17:$AC$31, MATCH($D5532, 'Intro &amp; Setup'!$S$17:$S$31, 0)), "")))</f>
        <v/>
      </c>
      <c r="AG5532" s="10" t="str">
        <f t="shared" si="521"/>
        <v/>
      </c>
    </row>
    <row r="5533" spans="1:33" x14ac:dyDescent="0.25">
      <c r="A5533" s="7"/>
      <c r="B5533" s="66"/>
      <c r="C5533" s="67"/>
      <c r="D5533" s="68"/>
      <c r="E5533" s="68"/>
      <c r="F5533" s="69"/>
      <c r="G5533" s="69"/>
      <c r="H5533" s="70"/>
      <c r="I5533" s="71"/>
      <c r="J5533" s="68"/>
      <c r="K5533" s="68"/>
      <c r="L5533" s="72"/>
      <c r="M5533" s="7"/>
      <c r="N5533" s="10" t="str">
        <f t="shared" si="516"/>
        <v/>
      </c>
      <c r="O5533" s="7"/>
      <c r="P5533" s="22" t="str">
        <f t="shared" si="517"/>
        <v/>
      </c>
      <c r="Q5533" s="7"/>
      <c r="S5533" s="17" t="str">
        <f>IF($B5533="", "", IF(COUNTIF($B$11:$B5533, $B5533)&gt;1, "", $B5533))</f>
        <v/>
      </c>
      <c r="T5533" s="10" t="str">
        <f t="shared" si="518"/>
        <v/>
      </c>
      <c r="U5533" s="13">
        <v>5523</v>
      </c>
      <c r="V5533" s="17" t="str">
        <f t="shared" si="519"/>
        <v/>
      </c>
      <c r="X5533" s="10" t="str">
        <f>IF($F5533="", "", IF($D5533="", 'Intro &amp; Setup'!$Z$32, IFERROR(INDEX('Intro &amp; Setup'!$Z$17:$Z$31, MATCH($D5533, 'Intro &amp; Setup'!$S$17:$S$31, 0)), "")))</f>
        <v/>
      </c>
      <c r="Z5533" s="25" t="str">
        <f t="shared" si="520"/>
        <v/>
      </c>
      <c r="AE5533" s="10" t="str">
        <f>IF($B5533="", "", IF($D5533="", 'Intro &amp; Setup'!$AC$32, IFERROR(INDEX('Intro &amp; Setup'!$AC$17:$AC$31, MATCH($D5533, 'Intro &amp; Setup'!$S$17:$S$31, 0)), "")))</f>
        <v/>
      </c>
      <c r="AG5533" s="10" t="str">
        <f t="shared" si="521"/>
        <v/>
      </c>
    </row>
    <row r="5534" spans="1:33" x14ac:dyDescent="0.25">
      <c r="A5534" s="7"/>
      <c r="B5534" s="66"/>
      <c r="C5534" s="67"/>
      <c r="D5534" s="68"/>
      <c r="E5534" s="68"/>
      <c r="F5534" s="69"/>
      <c r="G5534" s="69"/>
      <c r="H5534" s="70"/>
      <c r="I5534" s="71"/>
      <c r="J5534" s="68"/>
      <c r="K5534" s="68"/>
      <c r="L5534" s="72"/>
      <c r="M5534" s="7"/>
      <c r="N5534" s="10" t="str">
        <f t="shared" si="516"/>
        <v/>
      </c>
      <c r="O5534" s="7"/>
      <c r="P5534" s="22" t="str">
        <f t="shared" si="517"/>
        <v/>
      </c>
      <c r="Q5534" s="7"/>
      <c r="S5534" s="17" t="str">
        <f>IF($B5534="", "", IF(COUNTIF($B$11:$B5534, $B5534)&gt;1, "", $B5534))</f>
        <v/>
      </c>
      <c r="T5534" s="10" t="str">
        <f t="shared" si="518"/>
        <v/>
      </c>
      <c r="U5534" s="13">
        <v>5524</v>
      </c>
      <c r="V5534" s="17" t="str">
        <f t="shared" si="519"/>
        <v/>
      </c>
      <c r="X5534" s="10" t="str">
        <f>IF($F5534="", "", IF($D5534="", 'Intro &amp; Setup'!$Z$32, IFERROR(INDEX('Intro &amp; Setup'!$Z$17:$Z$31, MATCH($D5534, 'Intro &amp; Setup'!$S$17:$S$31, 0)), "")))</f>
        <v/>
      </c>
      <c r="Z5534" s="25" t="str">
        <f t="shared" si="520"/>
        <v/>
      </c>
      <c r="AE5534" s="10" t="str">
        <f>IF($B5534="", "", IF($D5534="", 'Intro &amp; Setup'!$AC$32, IFERROR(INDEX('Intro &amp; Setup'!$AC$17:$AC$31, MATCH($D5534, 'Intro &amp; Setup'!$S$17:$S$31, 0)), "")))</f>
        <v/>
      </c>
      <c r="AG5534" s="10" t="str">
        <f t="shared" si="521"/>
        <v/>
      </c>
    </row>
    <row r="5535" spans="1:33" x14ac:dyDescent="0.25">
      <c r="A5535" s="7"/>
      <c r="B5535" s="66"/>
      <c r="C5535" s="67"/>
      <c r="D5535" s="68"/>
      <c r="E5535" s="68"/>
      <c r="F5535" s="69"/>
      <c r="G5535" s="69"/>
      <c r="H5535" s="70"/>
      <c r="I5535" s="71"/>
      <c r="J5535" s="68"/>
      <c r="K5535" s="68"/>
      <c r="L5535" s="72"/>
      <c r="M5535" s="7"/>
      <c r="N5535" s="10" t="str">
        <f t="shared" si="516"/>
        <v/>
      </c>
      <c r="O5535" s="7"/>
      <c r="P5535" s="22" t="str">
        <f t="shared" si="517"/>
        <v/>
      </c>
      <c r="Q5535" s="7"/>
      <c r="S5535" s="17" t="str">
        <f>IF($B5535="", "", IF(COUNTIF($B$11:$B5535, $B5535)&gt;1, "", $B5535))</f>
        <v/>
      </c>
      <c r="T5535" s="10" t="str">
        <f t="shared" si="518"/>
        <v/>
      </c>
      <c r="U5535" s="13">
        <v>5525</v>
      </c>
      <c r="V5535" s="17" t="str">
        <f t="shared" si="519"/>
        <v/>
      </c>
      <c r="X5535" s="10" t="str">
        <f>IF($F5535="", "", IF($D5535="", 'Intro &amp; Setup'!$Z$32, IFERROR(INDEX('Intro &amp; Setup'!$Z$17:$Z$31, MATCH($D5535, 'Intro &amp; Setup'!$S$17:$S$31, 0)), "")))</f>
        <v/>
      </c>
      <c r="Z5535" s="25" t="str">
        <f t="shared" si="520"/>
        <v/>
      </c>
      <c r="AE5535" s="10" t="str">
        <f>IF($B5535="", "", IF($D5535="", 'Intro &amp; Setup'!$AC$32, IFERROR(INDEX('Intro &amp; Setup'!$AC$17:$AC$31, MATCH($D5535, 'Intro &amp; Setup'!$S$17:$S$31, 0)), "")))</f>
        <v/>
      </c>
      <c r="AG5535" s="10" t="str">
        <f t="shared" si="521"/>
        <v/>
      </c>
    </row>
    <row r="5536" spans="1:33" x14ac:dyDescent="0.25">
      <c r="A5536" s="7"/>
      <c r="B5536" s="66"/>
      <c r="C5536" s="67"/>
      <c r="D5536" s="68"/>
      <c r="E5536" s="68"/>
      <c r="F5536" s="69"/>
      <c r="G5536" s="69"/>
      <c r="H5536" s="70"/>
      <c r="I5536" s="71"/>
      <c r="J5536" s="68"/>
      <c r="K5536" s="68"/>
      <c r="L5536" s="72"/>
      <c r="M5536" s="7"/>
      <c r="N5536" s="10" t="str">
        <f t="shared" si="516"/>
        <v/>
      </c>
      <c r="O5536" s="7"/>
      <c r="P5536" s="22" t="str">
        <f t="shared" si="517"/>
        <v/>
      </c>
      <c r="Q5536" s="7"/>
      <c r="S5536" s="17" t="str">
        <f>IF($B5536="", "", IF(COUNTIF($B$11:$B5536, $B5536)&gt;1, "", $B5536))</f>
        <v/>
      </c>
      <c r="T5536" s="10" t="str">
        <f t="shared" si="518"/>
        <v/>
      </c>
      <c r="U5536" s="13">
        <v>5526</v>
      </c>
      <c r="V5536" s="17" t="str">
        <f t="shared" si="519"/>
        <v/>
      </c>
      <c r="X5536" s="10" t="str">
        <f>IF($F5536="", "", IF($D5536="", 'Intro &amp; Setup'!$Z$32, IFERROR(INDEX('Intro &amp; Setup'!$Z$17:$Z$31, MATCH($D5536, 'Intro &amp; Setup'!$S$17:$S$31, 0)), "")))</f>
        <v/>
      </c>
      <c r="Z5536" s="25" t="str">
        <f t="shared" si="520"/>
        <v/>
      </c>
      <c r="AE5536" s="10" t="str">
        <f>IF($B5536="", "", IF($D5536="", 'Intro &amp; Setup'!$AC$32, IFERROR(INDEX('Intro &amp; Setup'!$AC$17:$AC$31, MATCH($D5536, 'Intro &amp; Setup'!$S$17:$S$31, 0)), "")))</f>
        <v/>
      </c>
      <c r="AG5536" s="10" t="str">
        <f t="shared" si="521"/>
        <v/>
      </c>
    </row>
    <row r="5537" spans="1:33" x14ac:dyDescent="0.25">
      <c r="A5537" s="7"/>
      <c r="B5537" s="66"/>
      <c r="C5537" s="67"/>
      <c r="D5537" s="68"/>
      <c r="E5537" s="68"/>
      <c r="F5537" s="69"/>
      <c r="G5537" s="69"/>
      <c r="H5537" s="70"/>
      <c r="I5537" s="71"/>
      <c r="J5537" s="68"/>
      <c r="K5537" s="68"/>
      <c r="L5537" s="72"/>
      <c r="M5537" s="7"/>
      <c r="N5537" s="10" t="str">
        <f t="shared" si="516"/>
        <v/>
      </c>
      <c r="O5537" s="7"/>
      <c r="P5537" s="22" t="str">
        <f t="shared" si="517"/>
        <v/>
      </c>
      <c r="Q5537" s="7"/>
      <c r="S5537" s="17" t="str">
        <f>IF($B5537="", "", IF(COUNTIF($B$11:$B5537, $B5537)&gt;1, "", $B5537))</f>
        <v/>
      </c>
      <c r="T5537" s="10" t="str">
        <f t="shared" si="518"/>
        <v/>
      </c>
      <c r="U5537" s="13">
        <v>5527</v>
      </c>
      <c r="V5537" s="17" t="str">
        <f t="shared" si="519"/>
        <v/>
      </c>
      <c r="X5537" s="10" t="str">
        <f>IF($F5537="", "", IF($D5537="", 'Intro &amp; Setup'!$Z$32, IFERROR(INDEX('Intro &amp; Setup'!$Z$17:$Z$31, MATCH($D5537, 'Intro &amp; Setup'!$S$17:$S$31, 0)), "")))</f>
        <v/>
      </c>
      <c r="Z5537" s="25" t="str">
        <f t="shared" si="520"/>
        <v/>
      </c>
      <c r="AE5537" s="10" t="str">
        <f>IF($B5537="", "", IF($D5537="", 'Intro &amp; Setup'!$AC$32, IFERROR(INDEX('Intro &amp; Setup'!$AC$17:$AC$31, MATCH($D5537, 'Intro &amp; Setup'!$S$17:$S$31, 0)), "")))</f>
        <v/>
      </c>
      <c r="AG5537" s="10" t="str">
        <f t="shared" si="521"/>
        <v/>
      </c>
    </row>
    <row r="5538" spans="1:33" x14ac:dyDescent="0.25">
      <c r="A5538" s="7"/>
      <c r="B5538" s="66"/>
      <c r="C5538" s="67"/>
      <c r="D5538" s="68"/>
      <c r="E5538" s="68"/>
      <c r="F5538" s="69"/>
      <c r="G5538" s="69"/>
      <c r="H5538" s="70"/>
      <c r="I5538" s="71"/>
      <c r="J5538" s="68"/>
      <c r="K5538" s="68"/>
      <c r="L5538" s="72"/>
      <c r="M5538" s="7"/>
      <c r="N5538" s="10" t="str">
        <f t="shared" si="516"/>
        <v/>
      </c>
      <c r="O5538" s="7"/>
      <c r="P5538" s="22" t="str">
        <f t="shared" si="517"/>
        <v/>
      </c>
      <c r="Q5538" s="7"/>
      <c r="S5538" s="17" t="str">
        <f>IF($B5538="", "", IF(COUNTIF($B$11:$B5538, $B5538)&gt;1, "", $B5538))</f>
        <v/>
      </c>
      <c r="T5538" s="10" t="str">
        <f t="shared" si="518"/>
        <v/>
      </c>
      <c r="U5538" s="13">
        <v>5528</v>
      </c>
      <c r="V5538" s="17" t="str">
        <f t="shared" si="519"/>
        <v/>
      </c>
      <c r="X5538" s="10" t="str">
        <f>IF($F5538="", "", IF($D5538="", 'Intro &amp; Setup'!$Z$32, IFERROR(INDEX('Intro &amp; Setup'!$Z$17:$Z$31, MATCH($D5538, 'Intro &amp; Setup'!$S$17:$S$31, 0)), "")))</f>
        <v/>
      </c>
      <c r="Z5538" s="25" t="str">
        <f t="shared" si="520"/>
        <v/>
      </c>
      <c r="AE5538" s="10" t="str">
        <f>IF($B5538="", "", IF($D5538="", 'Intro &amp; Setup'!$AC$32, IFERROR(INDEX('Intro &amp; Setup'!$AC$17:$AC$31, MATCH($D5538, 'Intro &amp; Setup'!$S$17:$S$31, 0)), "")))</f>
        <v/>
      </c>
      <c r="AG5538" s="10" t="str">
        <f t="shared" si="521"/>
        <v/>
      </c>
    </row>
    <row r="5539" spans="1:33" x14ac:dyDescent="0.25">
      <c r="A5539" s="7"/>
      <c r="B5539" s="66"/>
      <c r="C5539" s="67"/>
      <c r="D5539" s="68"/>
      <c r="E5539" s="68"/>
      <c r="F5539" s="69"/>
      <c r="G5539" s="69"/>
      <c r="H5539" s="70"/>
      <c r="I5539" s="71"/>
      <c r="J5539" s="68"/>
      <c r="K5539" s="68"/>
      <c r="L5539" s="72"/>
      <c r="M5539" s="7"/>
      <c r="N5539" s="10" t="str">
        <f t="shared" si="516"/>
        <v/>
      </c>
      <c r="O5539" s="7"/>
      <c r="P5539" s="22" t="str">
        <f t="shared" si="517"/>
        <v/>
      </c>
      <c r="Q5539" s="7"/>
      <c r="S5539" s="17" t="str">
        <f>IF($B5539="", "", IF(COUNTIF($B$11:$B5539, $B5539)&gt;1, "", $B5539))</f>
        <v/>
      </c>
      <c r="T5539" s="10" t="str">
        <f t="shared" si="518"/>
        <v/>
      </c>
      <c r="U5539" s="13">
        <v>5529</v>
      </c>
      <c r="V5539" s="17" t="str">
        <f t="shared" si="519"/>
        <v/>
      </c>
      <c r="X5539" s="10" t="str">
        <f>IF($F5539="", "", IF($D5539="", 'Intro &amp; Setup'!$Z$32, IFERROR(INDEX('Intro &amp; Setup'!$Z$17:$Z$31, MATCH($D5539, 'Intro &amp; Setup'!$S$17:$S$31, 0)), "")))</f>
        <v/>
      </c>
      <c r="Z5539" s="25" t="str">
        <f t="shared" si="520"/>
        <v/>
      </c>
      <c r="AE5539" s="10" t="str">
        <f>IF($B5539="", "", IF($D5539="", 'Intro &amp; Setup'!$AC$32, IFERROR(INDEX('Intro &amp; Setup'!$AC$17:$AC$31, MATCH($D5539, 'Intro &amp; Setup'!$S$17:$S$31, 0)), "")))</f>
        <v/>
      </c>
      <c r="AG5539" s="10" t="str">
        <f t="shared" si="521"/>
        <v/>
      </c>
    </row>
    <row r="5540" spans="1:33" x14ac:dyDescent="0.25">
      <c r="A5540" s="7"/>
      <c r="B5540" s="66"/>
      <c r="C5540" s="67"/>
      <c r="D5540" s="68"/>
      <c r="E5540" s="68"/>
      <c r="F5540" s="69"/>
      <c r="G5540" s="69"/>
      <c r="H5540" s="70"/>
      <c r="I5540" s="71"/>
      <c r="J5540" s="68"/>
      <c r="K5540" s="68"/>
      <c r="L5540" s="72"/>
      <c r="M5540" s="7"/>
      <c r="N5540" s="10" t="str">
        <f t="shared" si="516"/>
        <v/>
      </c>
      <c r="O5540" s="7"/>
      <c r="P5540" s="22" t="str">
        <f t="shared" si="517"/>
        <v/>
      </c>
      <c r="Q5540" s="7"/>
      <c r="S5540" s="17" t="str">
        <f>IF($B5540="", "", IF(COUNTIF($B$11:$B5540, $B5540)&gt;1, "", $B5540))</f>
        <v/>
      </c>
      <c r="T5540" s="10" t="str">
        <f t="shared" si="518"/>
        <v/>
      </c>
      <c r="U5540" s="13">
        <v>5530</v>
      </c>
      <c r="V5540" s="17" t="str">
        <f t="shared" si="519"/>
        <v/>
      </c>
      <c r="X5540" s="10" t="str">
        <f>IF($F5540="", "", IF($D5540="", 'Intro &amp; Setup'!$Z$32, IFERROR(INDEX('Intro &amp; Setup'!$Z$17:$Z$31, MATCH($D5540, 'Intro &amp; Setup'!$S$17:$S$31, 0)), "")))</f>
        <v/>
      </c>
      <c r="Z5540" s="25" t="str">
        <f t="shared" si="520"/>
        <v/>
      </c>
      <c r="AE5540" s="10" t="str">
        <f>IF($B5540="", "", IF($D5540="", 'Intro &amp; Setup'!$AC$32, IFERROR(INDEX('Intro &amp; Setup'!$AC$17:$AC$31, MATCH($D5540, 'Intro &amp; Setup'!$S$17:$S$31, 0)), "")))</f>
        <v/>
      </c>
      <c r="AG5540" s="10" t="str">
        <f t="shared" si="521"/>
        <v/>
      </c>
    </row>
    <row r="5541" spans="1:33" x14ac:dyDescent="0.25">
      <c r="A5541" s="7"/>
      <c r="B5541" s="66"/>
      <c r="C5541" s="67"/>
      <c r="D5541" s="68"/>
      <c r="E5541" s="68"/>
      <c r="F5541" s="69"/>
      <c r="G5541" s="69"/>
      <c r="H5541" s="70"/>
      <c r="I5541" s="71"/>
      <c r="J5541" s="68"/>
      <c r="K5541" s="68"/>
      <c r="L5541" s="72"/>
      <c r="M5541" s="7"/>
      <c r="N5541" s="10" t="str">
        <f t="shared" si="516"/>
        <v/>
      </c>
      <c r="O5541" s="7"/>
      <c r="P5541" s="22" t="str">
        <f t="shared" si="517"/>
        <v/>
      </c>
      <c r="Q5541" s="7"/>
      <c r="S5541" s="17" t="str">
        <f>IF($B5541="", "", IF(COUNTIF($B$11:$B5541, $B5541)&gt;1, "", $B5541))</f>
        <v/>
      </c>
      <c r="T5541" s="10" t="str">
        <f t="shared" si="518"/>
        <v/>
      </c>
      <c r="U5541" s="13">
        <v>5531</v>
      </c>
      <c r="V5541" s="17" t="str">
        <f t="shared" si="519"/>
        <v/>
      </c>
      <c r="X5541" s="10" t="str">
        <f>IF($F5541="", "", IF($D5541="", 'Intro &amp; Setup'!$Z$32, IFERROR(INDEX('Intro &amp; Setup'!$Z$17:$Z$31, MATCH($D5541, 'Intro &amp; Setup'!$S$17:$S$31, 0)), "")))</f>
        <v/>
      </c>
      <c r="Z5541" s="25" t="str">
        <f t="shared" si="520"/>
        <v/>
      </c>
      <c r="AE5541" s="10" t="str">
        <f>IF($B5541="", "", IF($D5541="", 'Intro &amp; Setup'!$AC$32, IFERROR(INDEX('Intro &amp; Setup'!$AC$17:$AC$31, MATCH($D5541, 'Intro &amp; Setup'!$S$17:$S$31, 0)), "")))</f>
        <v/>
      </c>
      <c r="AG5541" s="10" t="str">
        <f t="shared" si="521"/>
        <v/>
      </c>
    </row>
    <row r="5542" spans="1:33" x14ac:dyDescent="0.25">
      <c r="A5542" s="7"/>
      <c r="B5542" s="66"/>
      <c r="C5542" s="67"/>
      <c r="D5542" s="68"/>
      <c r="E5542" s="68"/>
      <c r="F5542" s="69"/>
      <c r="G5542" s="69"/>
      <c r="H5542" s="70"/>
      <c r="I5542" s="71"/>
      <c r="J5542" s="68"/>
      <c r="K5542" s="68"/>
      <c r="L5542" s="72"/>
      <c r="M5542" s="7"/>
      <c r="N5542" s="10" t="str">
        <f t="shared" si="516"/>
        <v/>
      </c>
      <c r="O5542" s="7"/>
      <c r="P5542" s="22" t="str">
        <f t="shared" si="517"/>
        <v/>
      </c>
      <c r="Q5542" s="7"/>
      <c r="S5542" s="17" t="str">
        <f>IF($B5542="", "", IF(COUNTIF($B$11:$B5542, $B5542)&gt;1, "", $B5542))</f>
        <v/>
      </c>
      <c r="T5542" s="10" t="str">
        <f t="shared" si="518"/>
        <v/>
      </c>
      <c r="U5542" s="13">
        <v>5532</v>
      </c>
      <c r="V5542" s="17" t="str">
        <f t="shared" si="519"/>
        <v/>
      </c>
      <c r="X5542" s="10" t="str">
        <f>IF($F5542="", "", IF($D5542="", 'Intro &amp; Setup'!$Z$32, IFERROR(INDEX('Intro &amp; Setup'!$Z$17:$Z$31, MATCH($D5542, 'Intro &amp; Setup'!$S$17:$S$31, 0)), "")))</f>
        <v/>
      </c>
      <c r="Z5542" s="25" t="str">
        <f t="shared" si="520"/>
        <v/>
      </c>
      <c r="AE5542" s="10" t="str">
        <f>IF($B5542="", "", IF($D5542="", 'Intro &amp; Setup'!$AC$32, IFERROR(INDEX('Intro &amp; Setup'!$AC$17:$AC$31, MATCH($D5542, 'Intro &amp; Setup'!$S$17:$S$31, 0)), "")))</f>
        <v/>
      </c>
      <c r="AG5542" s="10" t="str">
        <f t="shared" si="521"/>
        <v/>
      </c>
    </row>
    <row r="5543" spans="1:33" x14ac:dyDescent="0.25">
      <c r="A5543" s="7"/>
      <c r="B5543" s="66"/>
      <c r="C5543" s="67"/>
      <c r="D5543" s="68"/>
      <c r="E5543" s="68"/>
      <c r="F5543" s="69"/>
      <c r="G5543" s="69"/>
      <c r="H5543" s="70"/>
      <c r="I5543" s="71"/>
      <c r="J5543" s="68"/>
      <c r="K5543" s="68"/>
      <c r="L5543" s="72"/>
      <c r="M5543" s="7"/>
      <c r="N5543" s="10" t="str">
        <f t="shared" si="516"/>
        <v/>
      </c>
      <c r="O5543" s="7"/>
      <c r="P5543" s="22" t="str">
        <f t="shared" si="517"/>
        <v/>
      </c>
      <c r="Q5543" s="7"/>
      <c r="S5543" s="17" t="str">
        <f>IF($B5543="", "", IF(COUNTIF($B$11:$B5543, $B5543)&gt;1, "", $B5543))</f>
        <v/>
      </c>
      <c r="T5543" s="10" t="str">
        <f t="shared" si="518"/>
        <v/>
      </c>
      <c r="U5543" s="13">
        <v>5533</v>
      </c>
      <c r="V5543" s="17" t="str">
        <f t="shared" si="519"/>
        <v/>
      </c>
      <c r="X5543" s="10" t="str">
        <f>IF($F5543="", "", IF($D5543="", 'Intro &amp; Setup'!$Z$32, IFERROR(INDEX('Intro &amp; Setup'!$Z$17:$Z$31, MATCH($D5543, 'Intro &amp; Setup'!$S$17:$S$31, 0)), "")))</f>
        <v/>
      </c>
      <c r="Z5543" s="25" t="str">
        <f t="shared" si="520"/>
        <v/>
      </c>
      <c r="AE5543" s="10" t="str">
        <f>IF($B5543="", "", IF($D5543="", 'Intro &amp; Setup'!$AC$32, IFERROR(INDEX('Intro &amp; Setup'!$AC$17:$AC$31, MATCH($D5543, 'Intro &amp; Setup'!$S$17:$S$31, 0)), "")))</f>
        <v/>
      </c>
      <c r="AG5543" s="10" t="str">
        <f t="shared" si="521"/>
        <v/>
      </c>
    </row>
    <row r="5544" spans="1:33" x14ac:dyDescent="0.25">
      <c r="A5544" s="7"/>
      <c r="B5544" s="66"/>
      <c r="C5544" s="67"/>
      <c r="D5544" s="68"/>
      <c r="E5544" s="68"/>
      <c r="F5544" s="69"/>
      <c r="G5544" s="69"/>
      <c r="H5544" s="70"/>
      <c r="I5544" s="71"/>
      <c r="J5544" s="68"/>
      <c r="K5544" s="68"/>
      <c r="L5544" s="72"/>
      <c r="M5544" s="7"/>
      <c r="N5544" s="10" t="str">
        <f t="shared" si="516"/>
        <v/>
      </c>
      <c r="O5544" s="7"/>
      <c r="P5544" s="22" t="str">
        <f t="shared" si="517"/>
        <v/>
      </c>
      <c r="Q5544" s="7"/>
      <c r="S5544" s="17" t="str">
        <f>IF($B5544="", "", IF(COUNTIF($B$11:$B5544, $B5544)&gt;1, "", $B5544))</f>
        <v/>
      </c>
      <c r="T5544" s="10" t="str">
        <f t="shared" si="518"/>
        <v/>
      </c>
      <c r="U5544" s="13">
        <v>5534</v>
      </c>
      <c r="V5544" s="17" t="str">
        <f t="shared" si="519"/>
        <v/>
      </c>
      <c r="X5544" s="10" t="str">
        <f>IF($F5544="", "", IF($D5544="", 'Intro &amp; Setup'!$Z$32, IFERROR(INDEX('Intro &amp; Setup'!$Z$17:$Z$31, MATCH($D5544, 'Intro &amp; Setup'!$S$17:$S$31, 0)), "")))</f>
        <v/>
      </c>
      <c r="Z5544" s="25" t="str">
        <f t="shared" si="520"/>
        <v/>
      </c>
      <c r="AE5544" s="10" t="str">
        <f>IF($B5544="", "", IF($D5544="", 'Intro &amp; Setup'!$AC$32, IFERROR(INDEX('Intro &amp; Setup'!$AC$17:$AC$31, MATCH($D5544, 'Intro &amp; Setup'!$S$17:$S$31, 0)), "")))</f>
        <v/>
      </c>
      <c r="AG5544" s="10" t="str">
        <f t="shared" si="521"/>
        <v/>
      </c>
    </row>
    <row r="5545" spans="1:33" x14ac:dyDescent="0.25">
      <c r="A5545" s="7"/>
      <c r="B5545" s="66"/>
      <c r="C5545" s="67"/>
      <c r="D5545" s="68"/>
      <c r="E5545" s="68"/>
      <c r="F5545" s="69"/>
      <c r="G5545" s="69"/>
      <c r="H5545" s="70"/>
      <c r="I5545" s="71"/>
      <c r="J5545" s="68"/>
      <c r="K5545" s="68"/>
      <c r="L5545" s="72"/>
      <c r="M5545" s="7"/>
      <c r="N5545" s="10" t="str">
        <f t="shared" si="516"/>
        <v/>
      </c>
      <c r="O5545" s="7"/>
      <c r="P5545" s="22" t="str">
        <f t="shared" si="517"/>
        <v/>
      </c>
      <c r="Q5545" s="7"/>
      <c r="S5545" s="17" t="str">
        <f>IF($B5545="", "", IF(COUNTIF($B$11:$B5545, $B5545)&gt;1, "", $B5545))</f>
        <v/>
      </c>
      <c r="T5545" s="10" t="str">
        <f t="shared" si="518"/>
        <v/>
      </c>
      <c r="U5545" s="13">
        <v>5535</v>
      </c>
      <c r="V5545" s="17" t="str">
        <f t="shared" si="519"/>
        <v/>
      </c>
      <c r="X5545" s="10" t="str">
        <f>IF($F5545="", "", IF($D5545="", 'Intro &amp; Setup'!$Z$32, IFERROR(INDEX('Intro &amp; Setup'!$Z$17:$Z$31, MATCH($D5545, 'Intro &amp; Setup'!$S$17:$S$31, 0)), "")))</f>
        <v/>
      </c>
      <c r="Z5545" s="25" t="str">
        <f t="shared" si="520"/>
        <v/>
      </c>
      <c r="AE5545" s="10" t="str">
        <f>IF($B5545="", "", IF($D5545="", 'Intro &amp; Setup'!$AC$32, IFERROR(INDEX('Intro &amp; Setup'!$AC$17:$AC$31, MATCH($D5545, 'Intro &amp; Setup'!$S$17:$S$31, 0)), "")))</f>
        <v/>
      </c>
      <c r="AG5545" s="10" t="str">
        <f t="shared" si="521"/>
        <v/>
      </c>
    </row>
    <row r="5546" spans="1:33" x14ac:dyDescent="0.25">
      <c r="A5546" s="7"/>
      <c r="B5546" s="66"/>
      <c r="C5546" s="67"/>
      <c r="D5546" s="68"/>
      <c r="E5546" s="68"/>
      <c r="F5546" s="69"/>
      <c r="G5546" s="69"/>
      <c r="H5546" s="70"/>
      <c r="I5546" s="71"/>
      <c r="J5546" s="68"/>
      <c r="K5546" s="68"/>
      <c r="L5546" s="72"/>
      <c r="M5546" s="7"/>
      <c r="N5546" s="10" t="str">
        <f t="shared" si="516"/>
        <v/>
      </c>
      <c r="O5546" s="7"/>
      <c r="P5546" s="22" t="str">
        <f t="shared" si="517"/>
        <v/>
      </c>
      <c r="Q5546" s="7"/>
      <c r="S5546" s="17" t="str">
        <f>IF($B5546="", "", IF(COUNTIF($B$11:$B5546, $B5546)&gt;1, "", $B5546))</f>
        <v/>
      </c>
      <c r="T5546" s="10" t="str">
        <f t="shared" si="518"/>
        <v/>
      </c>
      <c r="U5546" s="13">
        <v>5536</v>
      </c>
      <c r="V5546" s="17" t="str">
        <f t="shared" si="519"/>
        <v/>
      </c>
      <c r="X5546" s="10" t="str">
        <f>IF($F5546="", "", IF($D5546="", 'Intro &amp; Setup'!$Z$32, IFERROR(INDEX('Intro &amp; Setup'!$Z$17:$Z$31, MATCH($D5546, 'Intro &amp; Setup'!$S$17:$S$31, 0)), "")))</f>
        <v/>
      </c>
      <c r="Z5546" s="25" t="str">
        <f t="shared" si="520"/>
        <v/>
      </c>
      <c r="AE5546" s="10" t="str">
        <f>IF($B5546="", "", IF($D5546="", 'Intro &amp; Setup'!$AC$32, IFERROR(INDEX('Intro &amp; Setup'!$AC$17:$AC$31, MATCH($D5546, 'Intro &amp; Setup'!$S$17:$S$31, 0)), "")))</f>
        <v/>
      </c>
      <c r="AG5546" s="10" t="str">
        <f t="shared" si="521"/>
        <v/>
      </c>
    </row>
    <row r="5547" spans="1:33" x14ac:dyDescent="0.25">
      <c r="A5547" s="7"/>
      <c r="B5547" s="66"/>
      <c r="C5547" s="67"/>
      <c r="D5547" s="68"/>
      <c r="E5547" s="68"/>
      <c r="F5547" s="69"/>
      <c r="G5547" s="69"/>
      <c r="H5547" s="70"/>
      <c r="I5547" s="71"/>
      <c r="J5547" s="68"/>
      <c r="K5547" s="68"/>
      <c r="L5547" s="72"/>
      <c r="M5547" s="7"/>
      <c r="N5547" s="10" t="str">
        <f t="shared" si="516"/>
        <v/>
      </c>
      <c r="O5547" s="7"/>
      <c r="P5547" s="22" t="str">
        <f t="shared" si="517"/>
        <v/>
      </c>
      <c r="Q5547" s="7"/>
      <c r="S5547" s="17" t="str">
        <f>IF($B5547="", "", IF(COUNTIF($B$11:$B5547, $B5547)&gt;1, "", $B5547))</f>
        <v/>
      </c>
      <c r="T5547" s="10" t="str">
        <f t="shared" si="518"/>
        <v/>
      </c>
      <c r="U5547" s="13">
        <v>5537</v>
      </c>
      <c r="V5547" s="17" t="str">
        <f t="shared" si="519"/>
        <v/>
      </c>
      <c r="X5547" s="10" t="str">
        <f>IF($F5547="", "", IF($D5547="", 'Intro &amp; Setup'!$Z$32, IFERROR(INDEX('Intro &amp; Setup'!$Z$17:$Z$31, MATCH($D5547, 'Intro &amp; Setup'!$S$17:$S$31, 0)), "")))</f>
        <v/>
      </c>
      <c r="Z5547" s="25" t="str">
        <f t="shared" si="520"/>
        <v/>
      </c>
      <c r="AE5547" s="10" t="str">
        <f>IF($B5547="", "", IF($D5547="", 'Intro &amp; Setup'!$AC$32, IFERROR(INDEX('Intro &amp; Setup'!$AC$17:$AC$31, MATCH($D5547, 'Intro &amp; Setup'!$S$17:$S$31, 0)), "")))</f>
        <v/>
      </c>
      <c r="AG5547" s="10" t="str">
        <f t="shared" si="521"/>
        <v/>
      </c>
    </row>
    <row r="5548" spans="1:33" x14ac:dyDescent="0.25">
      <c r="A5548" s="7"/>
      <c r="B5548" s="66"/>
      <c r="C5548" s="67"/>
      <c r="D5548" s="68"/>
      <c r="E5548" s="68"/>
      <c r="F5548" s="69"/>
      <c r="G5548" s="69"/>
      <c r="H5548" s="70"/>
      <c r="I5548" s="71"/>
      <c r="J5548" s="68"/>
      <c r="K5548" s="68"/>
      <c r="L5548" s="72"/>
      <c r="M5548" s="7"/>
      <c r="N5548" s="10" t="str">
        <f t="shared" si="516"/>
        <v/>
      </c>
      <c r="O5548" s="7"/>
      <c r="P5548" s="22" t="str">
        <f t="shared" si="517"/>
        <v/>
      </c>
      <c r="Q5548" s="7"/>
      <c r="S5548" s="17" t="str">
        <f>IF($B5548="", "", IF(COUNTIF($B$11:$B5548, $B5548)&gt;1, "", $B5548))</f>
        <v/>
      </c>
      <c r="T5548" s="10" t="str">
        <f t="shared" si="518"/>
        <v/>
      </c>
      <c r="U5548" s="13">
        <v>5538</v>
      </c>
      <c r="V5548" s="17" t="str">
        <f t="shared" si="519"/>
        <v/>
      </c>
      <c r="X5548" s="10" t="str">
        <f>IF($F5548="", "", IF($D5548="", 'Intro &amp; Setup'!$Z$32, IFERROR(INDEX('Intro &amp; Setup'!$Z$17:$Z$31, MATCH($D5548, 'Intro &amp; Setup'!$S$17:$S$31, 0)), "")))</f>
        <v/>
      </c>
      <c r="Z5548" s="25" t="str">
        <f t="shared" si="520"/>
        <v/>
      </c>
      <c r="AE5548" s="10" t="str">
        <f>IF($B5548="", "", IF($D5548="", 'Intro &amp; Setup'!$AC$32, IFERROR(INDEX('Intro &amp; Setup'!$AC$17:$AC$31, MATCH($D5548, 'Intro &amp; Setup'!$S$17:$S$31, 0)), "")))</f>
        <v/>
      </c>
      <c r="AG5548" s="10" t="str">
        <f t="shared" si="521"/>
        <v/>
      </c>
    </row>
    <row r="5549" spans="1:33" x14ac:dyDescent="0.25">
      <c r="A5549" s="7"/>
      <c r="B5549" s="66"/>
      <c r="C5549" s="67"/>
      <c r="D5549" s="68"/>
      <c r="E5549" s="68"/>
      <c r="F5549" s="69"/>
      <c r="G5549" s="69"/>
      <c r="H5549" s="70"/>
      <c r="I5549" s="71"/>
      <c r="J5549" s="68"/>
      <c r="K5549" s="68"/>
      <c r="L5549" s="72"/>
      <c r="M5549" s="7"/>
      <c r="N5549" s="10" t="str">
        <f t="shared" si="516"/>
        <v/>
      </c>
      <c r="O5549" s="7"/>
      <c r="P5549" s="22" t="str">
        <f t="shared" si="517"/>
        <v/>
      </c>
      <c r="Q5549" s="7"/>
      <c r="S5549" s="17" t="str">
        <f>IF($B5549="", "", IF(COUNTIF($B$11:$B5549, $B5549)&gt;1, "", $B5549))</f>
        <v/>
      </c>
      <c r="T5549" s="10" t="str">
        <f t="shared" si="518"/>
        <v/>
      </c>
      <c r="U5549" s="13">
        <v>5539</v>
      </c>
      <c r="V5549" s="17" t="str">
        <f t="shared" si="519"/>
        <v/>
      </c>
      <c r="X5549" s="10" t="str">
        <f>IF($F5549="", "", IF($D5549="", 'Intro &amp; Setup'!$Z$32, IFERROR(INDEX('Intro &amp; Setup'!$Z$17:$Z$31, MATCH($D5549, 'Intro &amp; Setup'!$S$17:$S$31, 0)), "")))</f>
        <v/>
      </c>
      <c r="Z5549" s="25" t="str">
        <f t="shared" si="520"/>
        <v/>
      </c>
      <c r="AE5549" s="10" t="str">
        <f>IF($B5549="", "", IF($D5549="", 'Intro &amp; Setup'!$AC$32, IFERROR(INDEX('Intro &amp; Setup'!$AC$17:$AC$31, MATCH($D5549, 'Intro &amp; Setup'!$S$17:$S$31, 0)), "")))</f>
        <v/>
      </c>
      <c r="AG5549" s="10" t="str">
        <f t="shared" si="521"/>
        <v/>
      </c>
    </row>
    <row r="5550" spans="1:33" x14ac:dyDescent="0.25">
      <c r="A5550" s="7"/>
      <c r="B5550" s="66"/>
      <c r="C5550" s="67"/>
      <c r="D5550" s="68"/>
      <c r="E5550" s="68"/>
      <c r="F5550" s="69"/>
      <c r="G5550" s="69"/>
      <c r="H5550" s="70"/>
      <c r="I5550" s="71"/>
      <c r="J5550" s="68"/>
      <c r="K5550" s="68"/>
      <c r="L5550" s="72"/>
      <c r="M5550" s="7"/>
      <c r="N5550" s="10" t="str">
        <f t="shared" si="516"/>
        <v/>
      </c>
      <c r="O5550" s="7"/>
      <c r="P5550" s="22" t="str">
        <f t="shared" si="517"/>
        <v/>
      </c>
      <c r="Q5550" s="7"/>
      <c r="S5550" s="17" t="str">
        <f>IF($B5550="", "", IF(COUNTIF($B$11:$B5550, $B5550)&gt;1, "", $B5550))</f>
        <v/>
      </c>
      <c r="T5550" s="10" t="str">
        <f t="shared" si="518"/>
        <v/>
      </c>
      <c r="U5550" s="13">
        <v>5540</v>
      </c>
      <c r="V5550" s="17" t="str">
        <f t="shared" si="519"/>
        <v/>
      </c>
      <c r="X5550" s="10" t="str">
        <f>IF($F5550="", "", IF($D5550="", 'Intro &amp; Setup'!$Z$32, IFERROR(INDEX('Intro &amp; Setup'!$Z$17:$Z$31, MATCH($D5550, 'Intro &amp; Setup'!$S$17:$S$31, 0)), "")))</f>
        <v/>
      </c>
      <c r="Z5550" s="25" t="str">
        <f t="shared" si="520"/>
        <v/>
      </c>
      <c r="AE5550" s="10" t="str">
        <f>IF($B5550="", "", IF($D5550="", 'Intro &amp; Setup'!$AC$32, IFERROR(INDEX('Intro &amp; Setup'!$AC$17:$AC$31, MATCH($D5550, 'Intro &amp; Setup'!$S$17:$S$31, 0)), "")))</f>
        <v/>
      </c>
      <c r="AG5550" s="10" t="str">
        <f t="shared" si="521"/>
        <v/>
      </c>
    </row>
    <row r="5551" spans="1:33" x14ac:dyDescent="0.25">
      <c r="A5551" s="7"/>
      <c r="B5551" s="66"/>
      <c r="C5551" s="67"/>
      <c r="D5551" s="68"/>
      <c r="E5551" s="68"/>
      <c r="F5551" s="69"/>
      <c r="G5551" s="69"/>
      <c r="H5551" s="70"/>
      <c r="I5551" s="71"/>
      <c r="J5551" s="68"/>
      <c r="K5551" s="68"/>
      <c r="L5551" s="72"/>
      <c r="M5551" s="7"/>
      <c r="N5551" s="10" t="str">
        <f t="shared" si="516"/>
        <v/>
      </c>
      <c r="O5551" s="7"/>
      <c r="P5551" s="22" t="str">
        <f t="shared" si="517"/>
        <v/>
      </c>
      <c r="Q5551" s="7"/>
      <c r="S5551" s="17" t="str">
        <f>IF($B5551="", "", IF(COUNTIF($B$11:$B5551, $B5551)&gt;1, "", $B5551))</f>
        <v/>
      </c>
      <c r="T5551" s="10" t="str">
        <f t="shared" si="518"/>
        <v/>
      </c>
      <c r="U5551" s="13">
        <v>5541</v>
      </c>
      <c r="V5551" s="17" t="str">
        <f t="shared" si="519"/>
        <v/>
      </c>
      <c r="X5551" s="10" t="str">
        <f>IF($F5551="", "", IF($D5551="", 'Intro &amp; Setup'!$Z$32, IFERROR(INDEX('Intro &amp; Setup'!$Z$17:$Z$31, MATCH($D5551, 'Intro &amp; Setup'!$S$17:$S$31, 0)), "")))</f>
        <v/>
      </c>
      <c r="Z5551" s="25" t="str">
        <f t="shared" si="520"/>
        <v/>
      </c>
      <c r="AE5551" s="10" t="str">
        <f>IF($B5551="", "", IF($D5551="", 'Intro &amp; Setup'!$AC$32, IFERROR(INDEX('Intro &amp; Setup'!$AC$17:$AC$31, MATCH($D5551, 'Intro &amp; Setup'!$S$17:$S$31, 0)), "")))</f>
        <v/>
      </c>
      <c r="AG5551" s="10" t="str">
        <f t="shared" si="521"/>
        <v/>
      </c>
    </row>
    <row r="5552" spans="1:33" x14ac:dyDescent="0.25">
      <c r="A5552" s="7"/>
      <c r="B5552" s="66"/>
      <c r="C5552" s="67"/>
      <c r="D5552" s="68"/>
      <c r="E5552" s="68"/>
      <c r="F5552" s="69"/>
      <c r="G5552" s="69"/>
      <c r="H5552" s="70"/>
      <c r="I5552" s="71"/>
      <c r="J5552" s="68"/>
      <c r="K5552" s="68"/>
      <c r="L5552" s="72"/>
      <c r="M5552" s="7"/>
      <c r="N5552" s="10" t="str">
        <f t="shared" si="516"/>
        <v/>
      </c>
      <c r="O5552" s="7"/>
      <c r="P5552" s="22" t="str">
        <f t="shared" si="517"/>
        <v/>
      </c>
      <c r="Q5552" s="7"/>
      <c r="S5552" s="17" t="str">
        <f>IF($B5552="", "", IF(COUNTIF($B$11:$B5552, $B5552)&gt;1, "", $B5552))</f>
        <v/>
      </c>
      <c r="T5552" s="10" t="str">
        <f t="shared" si="518"/>
        <v/>
      </c>
      <c r="U5552" s="13">
        <v>5542</v>
      </c>
      <c r="V5552" s="17" t="str">
        <f t="shared" si="519"/>
        <v/>
      </c>
      <c r="X5552" s="10" t="str">
        <f>IF($F5552="", "", IF($D5552="", 'Intro &amp; Setup'!$Z$32, IFERROR(INDEX('Intro &amp; Setup'!$Z$17:$Z$31, MATCH($D5552, 'Intro &amp; Setup'!$S$17:$S$31, 0)), "")))</f>
        <v/>
      </c>
      <c r="Z5552" s="25" t="str">
        <f t="shared" si="520"/>
        <v/>
      </c>
      <c r="AE5552" s="10" t="str">
        <f>IF($B5552="", "", IF($D5552="", 'Intro &amp; Setup'!$AC$32, IFERROR(INDEX('Intro &amp; Setup'!$AC$17:$AC$31, MATCH($D5552, 'Intro &amp; Setup'!$S$17:$S$31, 0)), "")))</f>
        <v/>
      </c>
      <c r="AG5552" s="10" t="str">
        <f t="shared" si="521"/>
        <v/>
      </c>
    </row>
    <row r="5553" spans="1:33" x14ac:dyDescent="0.25">
      <c r="A5553" s="7"/>
      <c r="B5553" s="66"/>
      <c r="C5553" s="67"/>
      <c r="D5553" s="68"/>
      <c r="E5553" s="68"/>
      <c r="F5553" s="69"/>
      <c r="G5553" s="69"/>
      <c r="H5553" s="70"/>
      <c r="I5553" s="71"/>
      <c r="J5553" s="68"/>
      <c r="K5553" s="68"/>
      <c r="L5553" s="72"/>
      <c r="M5553" s="7"/>
      <c r="N5553" s="10" t="str">
        <f t="shared" si="516"/>
        <v/>
      </c>
      <c r="O5553" s="7"/>
      <c r="P5553" s="22" t="str">
        <f t="shared" si="517"/>
        <v/>
      </c>
      <c r="Q5553" s="7"/>
      <c r="S5553" s="17" t="str">
        <f>IF($B5553="", "", IF(COUNTIF($B$11:$B5553, $B5553)&gt;1, "", $B5553))</f>
        <v/>
      </c>
      <c r="T5553" s="10" t="str">
        <f t="shared" si="518"/>
        <v/>
      </c>
      <c r="U5553" s="13">
        <v>5543</v>
      </c>
      <c r="V5553" s="17" t="str">
        <f t="shared" si="519"/>
        <v/>
      </c>
      <c r="X5553" s="10" t="str">
        <f>IF($F5553="", "", IF($D5553="", 'Intro &amp; Setup'!$Z$32, IFERROR(INDEX('Intro &amp; Setup'!$Z$17:$Z$31, MATCH($D5553, 'Intro &amp; Setup'!$S$17:$S$31, 0)), "")))</f>
        <v/>
      </c>
      <c r="Z5553" s="25" t="str">
        <f t="shared" si="520"/>
        <v/>
      </c>
      <c r="AE5553" s="10" t="str">
        <f>IF($B5553="", "", IF($D5553="", 'Intro &amp; Setup'!$AC$32, IFERROR(INDEX('Intro &amp; Setup'!$AC$17:$AC$31, MATCH($D5553, 'Intro &amp; Setup'!$S$17:$S$31, 0)), "")))</f>
        <v/>
      </c>
      <c r="AG5553" s="10" t="str">
        <f t="shared" si="521"/>
        <v/>
      </c>
    </row>
    <row r="5554" spans="1:33" x14ac:dyDescent="0.25">
      <c r="A5554" s="7"/>
      <c r="B5554" s="66"/>
      <c r="C5554" s="67"/>
      <c r="D5554" s="68"/>
      <c r="E5554" s="68"/>
      <c r="F5554" s="69"/>
      <c r="G5554" s="69"/>
      <c r="H5554" s="70"/>
      <c r="I5554" s="71"/>
      <c r="J5554" s="68"/>
      <c r="K5554" s="68"/>
      <c r="L5554" s="72"/>
      <c r="M5554" s="7"/>
      <c r="N5554" s="10" t="str">
        <f t="shared" si="516"/>
        <v/>
      </c>
      <c r="O5554" s="7"/>
      <c r="P5554" s="22" t="str">
        <f t="shared" si="517"/>
        <v/>
      </c>
      <c r="Q5554" s="7"/>
      <c r="S5554" s="17" t="str">
        <f>IF($B5554="", "", IF(COUNTIF($B$11:$B5554, $B5554)&gt;1, "", $B5554))</f>
        <v/>
      </c>
      <c r="T5554" s="10" t="str">
        <f t="shared" si="518"/>
        <v/>
      </c>
      <c r="U5554" s="13">
        <v>5544</v>
      </c>
      <c r="V5554" s="17" t="str">
        <f t="shared" si="519"/>
        <v/>
      </c>
      <c r="X5554" s="10" t="str">
        <f>IF($F5554="", "", IF($D5554="", 'Intro &amp; Setup'!$Z$32, IFERROR(INDEX('Intro &amp; Setup'!$Z$17:$Z$31, MATCH($D5554, 'Intro &amp; Setup'!$S$17:$S$31, 0)), "")))</f>
        <v/>
      </c>
      <c r="Z5554" s="25" t="str">
        <f t="shared" si="520"/>
        <v/>
      </c>
      <c r="AE5554" s="10" t="str">
        <f>IF($B5554="", "", IF($D5554="", 'Intro &amp; Setup'!$AC$32, IFERROR(INDEX('Intro &amp; Setup'!$AC$17:$AC$31, MATCH($D5554, 'Intro &amp; Setup'!$S$17:$S$31, 0)), "")))</f>
        <v/>
      </c>
      <c r="AG5554" s="10" t="str">
        <f t="shared" si="521"/>
        <v/>
      </c>
    </row>
    <row r="5555" spans="1:33" x14ac:dyDescent="0.25">
      <c r="A5555" s="7"/>
      <c r="B5555" s="66"/>
      <c r="C5555" s="67"/>
      <c r="D5555" s="68"/>
      <c r="E5555" s="68"/>
      <c r="F5555" s="69"/>
      <c r="G5555" s="69"/>
      <c r="H5555" s="70"/>
      <c r="I5555" s="71"/>
      <c r="J5555" s="68"/>
      <c r="K5555" s="68"/>
      <c r="L5555" s="72"/>
      <c r="M5555" s="7"/>
      <c r="N5555" s="10" t="str">
        <f t="shared" si="516"/>
        <v/>
      </c>
      <c r="O5555" s="7"/>
      <c r="P5555" s="22" t="str">
        <f t="shared" si="517"/>
        <v/>
      </c>
      <c r="Q5555" s="7"/>
      <c r="S5555" s="17" t="str">
        <f>IF($B5555="", "", IF(COUNTIF($B$11:$B5555, $B5555)&gt;1, "", $B5555))</f>
        <v/>
      </c>
      <c r="T5555" s="10" t="str">
        <f t="shared" si="518"/>
        <v/>
      </c>
      <c r="U5555" s="13">
        <v>5545</v>
      </c>
      <c r="V5555" s="17" t="str">
        <f t="shared" si="519"/>
        <v/>
      </c>
      <c r="X5555" s="10" t="str">
        <f>IF($F5555="", "", IF($D5555="", 'Intro &amp; Setup'!$Z$32, IFERROR(INDEX('Intro &amp; Setup'!$Z$17:$Z$31, MATCH($D5555, 'Intro &amp; Setup'!$S$17:$S$31, 0)), "")))</f>
        <v/>
      </c>
      <c r="Z5555" s="25" t="str">
        <f t="shared" si="520"/>
        <v/>
      </c>
      <c r="AE5555" s="10" t="str">
        <f>IF($B5555="", "", IF($D5555="", 'Intro &amp; Setup'!$AC$32, IFERROR(INDEX('Intro &amp; Setup'!$AC$17:$AC$31, MATCH($D5555, 'Intro &amp; Setup'!$S$17:$S$31, 0)), "")))</f>
        <v/>
      </c>
      <c r="AG5555" s="10" t="str">
        <f t="shared" si="521"/>
        <v/>
      </c>
    </row>
    <row r="5556" spans="1:33" x14ac:dyDescent="0.25">
      <c r="A5556" s="7"/>
      <c r="B5556" s="66"/>
      <c r="C5556" s="67"/>
      <c r="D5556" s="68"/>
      <c r="E5556" s="68"/>
      <c r="F5556" s="69"/>
      <c r="G5556" s="69"/>
      <c r="H5556" s="70"/>
      <c r="I5556" s="71"/>
      <c r="J5556" s="68"/>
      <c r="K5556" s="68"/>
      <c r="L5556" s="72"/>
      <c r="M5556" s="7"/>
      <c r="N5556" s="10" t="str">
        <f t="shared" si="516"/>
        <v/>
      </c>
      <c r="O5556" s="7"/>
      <c r="P5556" s="22" t="str">
        <f t="shared" si="517"/>
        <v/>
      </c>
      <c r="Q5556" s="7"/>
      <c r="S5556" s="17" t="str">
        <f>IF($B5556="", "", IF(COUNTIF($B$11:$B5556, $B5556)&gt;1, "", $B5556))</f>
        <v/>
      </c>
      <c r="T5556" s="10" t="str">
        <f t="shared" si="518"/>
        <v/>
      </c>
      <c r="U5556" s="13">
        <v>5546</v>
      </c>
      <c r="V5556" s="17" t="str">
        <f t="shared" si="519"/>
        <v/>
      </c>
      <c r="X5556" s="10" t="str">
        <f>IF($F5556="", "", IF($D5556="", 'Intro &amp; Setup'!$Z$32, IFERROR(INDEX('Intro &amp; Setup'!$Z$17:$Z$31, MATCH($D5556, 'Intro &amp; Setup'!$S$17:$S$31, 0)), "")))</f>
        <v/>
      </c>
      <c r="Z5556" s="25" t="str">
        <f t="shared" si="520"/>
        <v/>
      </c>
      <c r="AE5556" s="10" t="str">
        <f>IF($B5556="", "", IF($D5556="", 'Intro &amp; Setup'!$AC$32, IFERROR(INDEX('Intro &amp; Setup'!$AC$17:$AC$31, MATCH($D5556, 'Intro &amp; Setup'!$S$17:$S$31, 0)), "")))</f>
        <v/>
      </c>
      <c r="AG5556" s="10" t="str">
        <f t="shared" si="521"/>
        <v/>
      </c>
    </row>
    <row r="5557" spans="1:33" x14ac:dyDescent="0.25">
      <c r="A5557" s="7"/>
      <c r="B5557" s="66"/>
      <c r="C5557" s="67"/>
      <c r="D5557" s="68"/>
      <c r="E5557" s="68"/>
      <c r="F5557" s="69"/>
      <c r="G5557" s="69"/>
      <c r="H5557" s="70"/>
      <c r="I5557" s="71"/>
      <c r="J5557" s="68"/>
      <c r="K5557" s="68"/>
      <c r="L5557" s="72"/>
      <c r="M5557" s="7"/>
      <c r="N5557" s="10" t="str">
        <f t="shared" si="516"/>
        <v/>
      </c>
      <c r="O5557" s="7"/>
      <c r="P5557" s="22" t="str">
        <f t="shared" si="517"/>
        <v/>
      </c>
      <c r="Q5557" s="7"/>
      <c r="S5557" s="17" t="str">
        <f>IF($B5557="", "", IF(COUNTIF($B$11:$B5557, $B5557)&gt;1, "", $B5557))</f>
        <v/>
      </c>
      <c r="T5557" s="10" t="str">
        <f t="shared" si="518"/>
        <v/>
      </c>
      <c r="U5557" s="13">
        <v>5547</v>
      </c>
      <c r="V5557" s="17" t="str">
        <f t="shared" si="519"/>
        <v/>
      </c>
      <c r="X5557" s="10" t="str">
        <f>IF($F5557="", "", IF($D5557="", 'Intro &amp; Setup'!$Z$32, IFERROR(INDEX('Intro &amp; Setup'!$Z$17:$Z$31, MATCH($D5557, 'Intro &amp; Setup'!$S$17:$S$31, 0)), "")))</f>
        <v/>
      </c>
      <c r="Z5557" s="25" t="str">
        <f t="shared" si="520"/>
        <v/>
      </c>
      <c r="AE5557" s="10" t="str">
        <f>IF($B5557="", "", IF($D5557="", 'Intro &amp; Setup'!$AC$32, IFERROR(INDEX('Intro &amp; Setup'!$AC$17:$AC$31, MATCH($D5557, 'Intro &amp; Setup'!$S$17:$S$31, 0)), "")))</f>
        <v/>
      </c>
      <c r="AG5557" s="10" t="str">
        <f t="shared" si="521"/>
        <v/>
      </c>
    </row>
    <row r="5558" spans="1:33" x14ac:dyDescent="0.25">
      <c r="A5558" s="7"/>
      <c r="B5558" s="66"/>
      <c r="C5558" s="67"/>
      <c r="D5558" s="68"/>
      <c r="E5558" s="68"/>
      <c r="F5558" s="69"/>
      <c r="G5558" s="69"/>
      <c r="H5558" s="70"/>
      <c r="I5558" s="71"/>
      <c r="J5558" s="68"/>
      <c r="K5558" s="68"/>
      <c r="L5558" s="72"/>
      <c r="M5558" s="7"/>
      <c r="N5558" s="10" t="str">
        <f t="shared" si="516"/>
        <v/>
      </c>
      <c r="O5558" s="7"/>
      <c r="P5558" s="22" t="str">
        <f t="shared" si="517"/>
        <v/>
      </c>
      <c r="Q5558" s="7"/>
      <c r="S5558" s="17" t="str">
        <f>IF($B5558="", "", IF(COUNTIF($B$11:$B5558, $B5558)&gt;1, "", $B5558))</f>
        <v/>
      </c>
      <c r="T5558" s="10" t="str">
        <f t="shared" si="518"/>
        <v/>
      </c>
      <c r="U5558" s="13">
        <v>5548</v>
      </c>
      <c r="V5558" s="17" t="str">
        <f t="shared" si="519"/>
        <v/>
      </c>
      <c r="X5558" s="10" t="str">
        <f>IF($F5558="", "", IF($D5558="", 'Intro &amp; Setup'!$Z$32, IFERROR(INDEX('Intro &amp; Setup'!$Z$17:$Z$31, MATCH($D5558, 'Intro &amp; Setup'!$S$17:$S$31, 0)), "")))</f>
        <v/>
      </c>
      <c r="Z5558" s="25" t="str">
        <f t="shared" si="520"/>
        <v/>
      </c>
      <c r="AE5558" s="10" t="str">
        <f>IF($B5558="", "", IF($D5558="", 'Intro &amp; Setup'!$AC$32, IFERROR(INDEX('Intro &amp; Setup'!$AC$17:$AC$31, MATCH($D5558, 'Intro &amp; Setup'!$S$17:$S$31, 0)), "")))</f>
        <v/>
      </c>
      <c r="AG5558" s="10" t="str">
        <f t="shared" si="521"/>
        <v/>
      </c>
    </row>
    <row r="5559" spans="1:33" x14ac:dyDescent="0.25">
      <c r="A5559" s="7"/>
      <c r="B5559" s="66"/>
      <c r="C5559" s="67"/>
      <c r="D5559" s="68"/>
      <c r="E5559" s="68"/>
      <c r="F5559" s="69"/>
      <c r="G5559" s="69"/>
      <c r="H5559" s="70"/>
      <c r="I5559" s="71"/>
      <c r="J5559" s="68"/>
      <c r="K5559" s="68"/>
      <c r="L5559" s="72"/>
      <c r="M5559" s="7"/>
      <c r="N5559" s="10" t="str">
        <f t="shared" si="516"/>
        <v/>
      </c>
      <c r="O5559" s="7"/>
      <c r="P5559" s="22" t="str">
        <f t="shared" si="517"/>
        <v/>
      </c>
      <c r="Q5559" s="7"/>
      <c r="S5559" s="17" t="str">
        <f>IF($B5559="", "", IF(COUNTIF($B$11:$B5559, $B5559)&gt;1, "", $B5559))</f>
        <v/>
      </c>
      <c r="T5559" s="10" t="str">
        <f t="shared" si="518"/>
        <v/>
      </c>
      <c r="U5559" s="13">
        <v>5549</v>
      </c>
      <c r="V5559" s="17" t="str">
        <f t="shared" si="519"/>
        <v/>
      </c>
      <c r="X5559" s="10" t="str">
        <f>IF($F5559="", "", IF($D5559="", 'Intro &amp; Setup'!$Z$32, IFERROR(INDEX('Intro &amp; Setup'!$Z$17:$Z$31, MATCH($D5559, 'Intro &amp; Setup'!$S$17:$S$31, 0)), "")))</f>
        <v/>
      </c>
      <c r="Z5559" s="25" t="str">
        <f t="shared" si="520"/>
        <v/>
      </c>
      <c r="AE5559" s="10" t="str">
        <f>IF($B5559="", "", IF($D5559="", 'Intro &amp; Setup'!$AC$32, IFERROR(INDEX('Intro &amp; Setup'!$AC$17:$AC$31, MATCH($D5559, 'Intro &amp; Setup'!$S$17:$S$31, 0)), "")))</f>
        <v/>
      </c>
      <c r="AG5559" s="10" t="str">
        <f t="shared" si="521"/>
        <v/>
      </c>
    </row>
    <row r="5560" spans="1:33" x14ac:dyDescent="0.25">
      <c r="A5560" s="7"/>
      <c r="B5560" s="66"/>
      <c r="C5560" s="67"/>
      <c r="D5560" s="68"/>
      <c r="E5560" s="68"/>
      <c r="F5560" s="69"/>
      <c r="G5560" s="69"/>
      <c r="H5560" s="70"/>
      <c r="I5560" s="71"/>
      <c r="J5560" s="68"/>
      <c r="K5560" s="68"/>
      <c r="L5560" s="72"/>
      <c r="M5560" s="7"/>
      <c r="N5560" s="10" t="str">
        <f t="shared" si="516"/>
        <v/>
      </c>
      <c r="O5560" s="7"/>
      <c r="P5560" s="22" t="str">
        <f t="shared" si="517"/>
        <v/>
      </c>
      <c r="Q5560" s="7"/>
      <c r="S5560" s="17" t="str">
        <f>IF($B5560="", "", IF(COUNTIF($B$11:$B5560, $B5560)&gt;1, "", $B5560))</f>
        <v/>
      </c>
      <c r="T5560" s="10" t="str">
        <f t="shared" si="518"/>
        <v/>
      </c>
      <c r="U5560" s="13">
        <v>5550</v>
      </c>
      <c r="V5560" s="17" t="str">
        <f t="shared" si="519"/>
        <v/>
      </c>
      <c r="X5560" s="10" t="str">
        <f>IF($F5560="", "", IF($D5560="", 'Intro &amp; Setup'!$Z$32, IFERROR(INDEX('Intro &amp; Setup'!$Z$17:$Z$31, MATCH($D5560, 'Intro &amp; Setup'!$S$17:$S$31, 0)), "")))</f>
        <v/>
      </c>
      <c r="Z5560" s="25" t="str">
        <f t="shared" si="520"/>
        <v/>
      </c>
      <c r="AE5560" s="10" t="str">
        <f>IF($B5560="", "", IF($D5560="", 'Intro &amp; Setup'!$AC$32, IFERROR(INDEX('Intro &amp; Setup'!$AC$17:$AC$31, MATCH($D5560, 'Intro &amp; Setup'!$S$17:$S$31, 0)), "")))</f>
        <v/>
      </c>
      <c r="AG5560" s="10" t="str">
        <f t="shared" si="521"/>
        <v/>
      </c>
    </row>
    <row r="5561" spans="1:33" x14ac:dyDescent="0.25">
      <c r="A5561" s="7"/>
      <c r="B5561" s="66"/>
      <c r="C5561" s="67"/>
      <c r="D5561" s="68"/>
      <c r="E5561" s="68"/>
      <c r="F5561" s="69"/>
      <c r="G5561" s="69"/>
      <c r="H5561" s="70"/>
      <c r="I5561" s="71"/>
      <c r="J5561" s="68"/>
      <c r="K5561" s="68"/>
      <c r="L5561" s="72"/>
      <c r="M5561" s="7"/>
      <c r="N5561" s="10" t="str">
        <f t="shared" si="516"/>
        <v/>
      </c>
      <c r="O5561" s="7"/>
      <c r="P5561" s="22" t="str">
        <f t="shared" si="517"/>
        <v/>
      </c>
      <c r="Q5561" s="7"/>
      <c r="S5561" s="17" t="str">
        <f>IF($B5561="", "", IF(COUNTIF($B$11:$B5561, $B5561)&gt;1, "", $B5561))</f>
        <v/>
      </c>
      <c r="T5561" s="10" t="str">
        <f t="shared" si="518"/>
        <v/>
      </c>
      <c r="U5561" s="13">
        <v>5551</v>
      </c>
      <c r="V5561" s="17" t="str">
        <f t="shared" si="519"/>
        <v/>
      </c>
      <c r="X5561" s="10" t="str">
        <f>IF($F5561="", "", IF($D5561="", 'Intro &amp; Setup'!$Z$32, IFERROR(INDEX('Intro &amp; Setup'!$Z$17:$Z$31, MATCH($D5561, 'Intro &amp; Setup'!$S$17:$S$31, 0)), "")))</f>
        <v/>
      </c>
      <c r="Z5561" s="25" t="str">
        <f t="shared" si="520"/>
        <v/>
      </c>
      <c r="AE5561" s="10" t="str">
        <f>IF($B5561="", "", IF($D5561="", 'Intro &amp; Setup'!$AC$32, IFERROR(INDEX('Intro &amp; Setup'!$AC$17:$AC$31, MATCH($D5561, 'Intro &amp; Setup'!$S$17:$S$31, 0)), "")))</f>
        <v/>
      </c>
      <c r="AG5561" s="10" t="str">
        <f t="shared" si="521"/>
        <v/>
      </c>
    </row>
    <row r="5562" spans="1:33" x14ac:dyDescent="0.25">
      <c r="A5562" s="7"/>
      <c r="B5562" s="66"/>
      <c r="C5562" s="67"/>
      <c r="D5562" s="68"/>
      <c r="E5562" s="68"/>
      <c r="F5562" s="69"/>
      <c r="G5562" s="69"/>
      <c r="H5562" s="70"/>
      <c r="I5562" s="71"/>
      <c r="J5562" s="68"/>
      <c r="K5562" s="68"/>
      <c r="L5562" s="72"/>
      <c r="M5562" s="7"/>
      <c r="N5562" s="10" t="str">
        <f t="shared" si="516"/>
        <v/>
      </c>
      <c r="O5562" s="7"/>
      <c r="P5562" s="22" t="str">
        <f t="shared" si="517"/>
        <v/>
      </c>
      <c r="Q5562" s="7"/>
      <c r="S5562" s="17" t="str">
        <f>IF($B5562="", "", IF(COUNTIF($B$11:$B5562, $B5562)&gt;1, "", $B5562))</f>
        <v/>
      </c>
      <c r="T5562" s="10" t="str">
        <f t="shared" si="518"/>
        <v/>
      </c>
      <c r="U5562" s="13">
        <v>5552</v>
      </c>
      <c r="V5562" s="17" t="str">
        <f t="shared" si="519"/>
        <v/>
      </c>
      <c r="X5562" s="10" t="str">
        <f>IF($F5562="", "", IF($D5562="", 'Intro &amp; Setup'!$Z$32, IFERROR(INDEX('Intro &amp; Setup'!$Z$17:$Z$31, MATCH($D5562, 'Intro &amp; Setup'!$S$17:$S$31, 0)), "")))</f>
        <v/>
      </c>
      <c r="Z5562" s="25" t="str">
        <f t="shared" si="520"/>
        <v/>
      </c>
      <c r="AE5562" s="10" t="str">
        <f>IF($B5562="", "", IF($D5562="", 'Intro &amp; Setup'!$AC$32, IFERROR(INDEX('Intro &amp; Setup'!$AC$17:$AC$31, MATCH($D5562, 'Intro &amp; Setup'!$S$17:$S$31, 0)), "")))</f>
        <v/>
      </c>
      <c r="AG5562" s="10" t="str">
        <f t="shared" si="521"/>
        <v/>
      </c>
    </row>
    <row r="5563" spans="1:33" x14ac:dyDescent="0.25">
      <c r="A5563" s="7"/>
      <c r="B5563" s="66"/>
      <c r="C5563" s="67"/>
      <c r="D5563" s="68"/>
      <c r="E5563" s="68"/>
      <c r="F5563" s="69"/>
      <c r="G5563" s="69"/>
      <c r="H5563" s="70"/>
      <c r="I5563" s="71"/>
      <c r="J5563" s="68"/>
      <c r="K5563" s="68"/>
      <c r="L5563" s="72"/>
      <c r="M5563" s="7"/>
      <c r="N5563" s="10" t="str">
        <f t="shared" si="516"/>
        <v/>
      </c>
      <c r="O5563" s="7"/>
      <c r="P5563" s="22" t="str">
        <f t="shared" si="517"/>
        <v/>
      </c>
      <c r="Q5563" s="7"/>
      <c r="S5563" s="17" t="str">
        <f>IF($B5563="", "", IF(COUNTIF($B$11:$B5563, $B5563)&gt;1, "", $B5563))</f>
        <v/>
      </c>
      <c r="T5563" s="10" t="str">
        <f t="shared" si="518"/>
        <v/>
      </c>
      <c r="U5563" s="13">
        <v>5553</v>
      </c>
      <c r="V5563" s="17" t="str">
        <f t="shared" si="519"/>
        <v/>
      </c>
      <c r="X5563" s="10" t="str">
        <f>IF($F5563="", "", IF($D5563="", 'Intro &amp; Setup'!$Z$32, IFERROR(INDEX('Intro &amp; Setup'!$Z$17:$Z$31, MATCH($D5563, 'Intro &amp; Setup'!$S$17:$S$31, 0)), "")))</f>
        <v/>
      </c>
      <c r="Z5563" s="25" t="str">
        <f t="shared" si="520"/>
        <v/>
      </c>
      <c r="AE5563" s="10" t="str">
        <f>IF($B5563="", "", IF($D5563="", 'Intro &amp; Setup'!$AC$32, IFERROR(INDEX('Intro &amp; Setup'!$AC$17:$AC$31, MATCH($D5563, 'Intro &amp; Setup'!$S$17:$S$31, 0)), "")))</f>
        <v/>
      </c>
      <c r="AG5563" s="10" t="str">
        <f t="shared" si="521"/>
        <v/>
      </c>
    </row>
    <row r="5564" spans="1:33" x14ac:dyDescent="0.25">
      <c r="A5564" s="7"/>
      <c r="B5564" s="66"/>
      <c r="C5564" s="67"/>
      <c r="D5564" s="68"/>
      <c r="E5564" s="68"/>
      <c r="F5564" s="69"/>
      <c r="G5564" s="69"/>
      <c r="H5564" s="70"/>
      <c r="I5564" s="71"/>
      <c r="J5564" s="68"/>
      <c r="K5564" s="68"/>
      <c r="L5564" s="72"/>
      <c r="M5564" s="7"/>
      <c r="N5564" s="10" t="str">
        <f t="shared" si="516"/>
        <v/>
      </c>
      <c r="O5564" s="7"/>
      <c r="P5564" s="22" t="str">
        <f t="shared" si="517"/>
        <v/>
      </c>
      <c r="Q5564" s="7"/>
      <c r="S5564" s="17" t="str">
        <f>IF($B5564="", "", IF(COUNTIF($B$11:$B5564, $B5564)&gt;1, "", $B5564))</f>
        <v/>
      </c>
      <c r="T5564" s="10" t="str">
        <f t="shared" si="518"/>
        <v/>
      </c>
      <c r="U5564" s="13">
        <v>5554</v>
      </c>
      <c r="V5564" s="17" t="str">
        <f t="shared" si="519"/>
        <v/>
      </c>
      <c r="X5564" s="10" t="str">
        <f>IF($F5564="", "", IF($D5564="", 'Intro &amp; Setup'!$Z$32, IFERROR(INDEX('Intro &amp; Setup'!$Z$17:$Z$31, MATCH($D5564, 'Intro &amp; Setup'!$S$17:$S$31, 0)), "")))</f>
        <v/>
      </c>
      <c r="Z5564" s="25" t="str">
        <f t="shared" si="520"/>
        <v/>
      </c>
      <c r="AE5564" s="10" t="str">
        <f>IF($B5564="", "", IF($D5564="", 'Intro &amp; Setup'!$AC$32, IFERROR(INDEX('Intro &amp; Setup'!$AC$17:$AC$31, MATCH($D5564, 'Intro &amp; Setup'!$S$17:$S$31, 0)), "")))</f>
        <v/>
      </c>
      <c r="AG5564" s="10" t="str">
        <f t="shared" si="521"/>
        <v/>
      </c>
    </row>
    <row r="5565" spans="1:33" x14ac:dyDescent="0.25">
      <c r="A5565" s="7"/>
      <c r="B5565" s="66"/>
      <c r="C5565" s="67"/>
      <c r="D5565" s="68"/>
      <c r="E5565" s="68"/>
      <c r="F5565" s="69"/>
      <c r="G5565" s="69"/>
      <c r="H5565" s="70"/>
      <c r="I5565" s="71"/>
      <c r="J5565" s="68"/>
      <c r="K5565" s="68"/>
      <c r="L5565" s="72"/>
      <c r="M5565" s="7"/>
      <c r="N5565" s="10" t="str">
        <f t="shared" si="516"/>
        <v/>
      </c>
      <c r="O5565" s="7"/>
      <c r="P5565" s="22" t="str">
        <f t="shared" si="517"/>
        <v/>
      </c>
      <c r="Q5565" s="7"/>
      <c r="S5565" s="17" t="str">
        <f>IF($B5565="", "", IF(COUNTIF($B$11:$B5565, $B5565)&gt;1, "", $B5565))</f>
        <v/>
      </c>
      <c r="T5565" s="10" t="str">
        <f t="shared" si="518"/>
        <v/>
      </c>
      <c r="U5565" s="13">
        <v>5555</v>
      </c>
      <c r="V5565" s="17" t="str">
        <f t="shared" si="519"/>
        <v/>
      </c>
      <c r="X5565" s="10" t="str">
        <f>IF($F5565="", "", IF($D5565="", 'Intro &amp; Setup'!$Z$32, IFERROR(INDEX('Intro &amp; Setup'!$Z$17:$Z$31, MATCH($D5565, 'Intro &amp; Setup'!$S$17:$S$31, 0)), "")))</f>
        <v/>
      </c>
      <c r="Z5565" s="25" t="str">
        <f t="shared" si="520"/>
        <v/>
      </c>
      <c r="AE5565" s="10" t="str">
        <f>IF($B5565="", "", IF($D5565="", 'Intro &amp; Setup'!$AC$32, IFERROR(INDEX('Intro &amp; Setup'!$AC$17:$AC$31, MATCH($D5565, 'Intro &amp; Setup'!$S$17:$S$31, 0)), "")))</f>
        <v/>
      </c>
      <c r="AG5565" s="10" t="str">
        <f t="shared" si="521"/>
        <v/>
      </c>
    </row>
    <row r="5566" spans="1:33" x14ac:dyDescent="0.25">
      <c r="A5566" s="7"/>
      <c r="B5566" s="66"/>
      <c r="C5566" s="67"/>
      <c r="D5566" s="68"/>
      <c r="E5566" s="68"/>
      <c r="F5566" s="69"/>
      <c r="G5566" s="69"/>
      <c r="H5566" s="70"/>
      <c r="I5566" s="71"/>
      <c r="J5566" s="68"/>
      <c r="K5566" s="68"/>
      <c r="L5566" s="72"/>
      <c r="M5566" s="7"/>
      <c r="N5566" s="10" t="str">
        <f t="shared" si="516"/>
        <v/>
      </c>
      <c r="O5566" s="7"/>
      <c r="P5566" s="22" t="str">
        <f t="shared" si="517"/>
        <v/>
      </c>
      <c r="Q5566" s="7"/>
      <c r="S5566" s="17" t="str">
        <f>IF($B5566="", "", IF(COUNTIF($B$11:$B5566, $B5566)&gt;1, "", $B5566))</f>
        <v/>
      </c>
      <c r="T5566" s="10" t="str">
        <f t="shared" si="518"/>
        <v/>
      </c>
      <c r="U5566" s="13">
        <v>5556</v>
      </c>
      <c r="V5566" s="17" t="str">
        <f t="shared" si="519"/>
        <v/>
      </c>
      <c r="X5566" s="10" t="str">
        <f>IF($F5566="", "", IF($D5566="", 'Intro &amp; Setup'!$Z$32, IFERROR(INDEX('Intro &amp; Setup'!$Z$17:$Z$31, MATCH($D5566, 'Intro &amp; Setup'!$S$17:$S$31, 0)), "")))</f>
        <v/>
      </c>
      <c r="Z5566" s="25" t="str">
        <f t="shared" si="520"/>
        <v/>
      </c>
      <c r="AE5566" s="10" t="str">
        <f>IF($B5566="", "", IF($D5566="", 'Intro &amp; Setup'!$AC$32, IFERROR(INDEX('Intro &amp; Setup'!$AC$17:$AC$31, MATCH($D5566, 'Intro &amp; Setup'!$S$17:$S$31, 0)), "")))</f>
        <v/>
      </c>
      <c r="AG5566" s="10" t="str">
        <f t="shared" si="521"/>
        <v/>
      </c>
    </row>
    <row r="5567" spans="1:33" x14ac:dyDescent="0.25">
      <c r="A5567" s="7"/>
      <c r="B5567" s="66"/>
      <c r="C5567" s="67"/>
      <c r="D5567" s="68"/>
      <c r="E5567" s="68"/>
      <c r="F5567" s="69"/>
      <c r="G5567" s="69"/>
      <c r="H5567" s="70"/>
      <c r="I5567" s="71"/>
      <c r="J5567" s="68"/>
      <c r="K5567" s="68"/>
      <c r="L5567" s="72"/>
      <c r="M5567" s="7"/>
      <c r="N5567" s="10" t="str">
        <f t="shared" si="516"/>
        <v/>
      </c>
      <c r="O5567" s="7"/>
      <c r="P5567" s="22" t="str">
        <f t="shared" si="517"/>
        <v/>
      </c>
      <c r="Q5567" s="7"/>
      <c r="S5567" s="17" t="str">
        <f>IF($B5567="", "", IF(COUNTIF($B$11:$B5567, $B5567)&gt;1, "", $B5567))</f>
        <v/>
      </c>
      <c r="T5567" s="10" t="str">
        <f t="shared" si="518"/>
        <v/>
      </c>
      <c r="U5567" s="13">
        <v>5557</v>
      </c>
      <c r="V5567" s="17" t="str">
        <f t="shared" si="519"/>
        <v/>
      </c>
      <c r="X5567" s="10" t="str">
        <f>IF($F5567="", "", IF($D5567="", 'Intro &amp; Setup'!$Z$32, IFERROR(INDEX('Intro &amp; Setup'!$Z$17:$Z$31, MATCH($D5567, 'Intro &amp; Setup'!$S$17:$S$31, 0)), "")))</f>
        <v/>
      </c>
      <c r="Z5567" s="25" t="str">
        <f t="shared" si="520"/>
        <v/>
      </c>
      <c r="AE5567" s="10" t="str">
        <f>IF($B5567="", "", IF($D5567="", 'Intro &amp; Setup'!$AC$32, IFERROR(INDEX('Intro &amp; Setup'!$AC$17:$AC$31, MATCH($D5567, 'Intro &amp; Setup'!$S$17:$S$31, 0)), "")))</f>
        <v/>
      </c>
      <c r="AG5567" s="10" t="str">
        <f t="shared" si="521"/>
        <v/>
      </c>
    </row>
    <row r="5568" spans="1:33" x14ac:dyDescent="0.25">
      <c r="A5568" s="7"/>
      <c r="B5568" s="66"/>
      <c r="C5568" s="67"/>
      <c r="D5568" s="68"/>
      <c r="E5568" s="68"/>
      <c r="F5568" s="69"/>
      <c r="G5568" s="69"/>
      <c r="H5568" s="70"/>
      <c r="I5568" s="71"/>
      <c r="J5568" s="68"/>
      <c r="K5568" s="68"/>
      <c r="L5568" s="72"/>
      <c r="M5568" s="7"/>
      <c r="N5568" s="10" t="str">
        <f t="shared" si="516"/>
        <v/>
      </c>
      <c r="O5568" s="7"/>
      <c r="P5568" s="22" t="str">
        <f t="shared" si="517"/>
        <v/>
      </c>
      <c r="Q5568" s="7"/>
      <c r="S5568" s="17" t="str">
        <f>IF($B5568="", "", IF(COUNTIF($B$11:$B5568, $B5568)&gt;1, "", $B5568))</f>
        <v/>
      </c>
      <c r="T5568" s="10" t="str">
        <f t="shared" si="518"/>
        <v/>
      </c>
      <c r="U5568" s="13">
        <v>5558</v>
      </c>
      <c r="V5568" s="17" t="str">
        <f t="shared" si="519"/>
        <v/>
      </c>
      <c r="X5568" s="10" t="str">
        <f>IF($F5568="", "", IF($D5568="", 'Intro &amp; Setup'!$Z$32, IFERROR(INDEX('Intro &amp; Setup'!$Z$17:$Z$31, MATCH($D5568, 'Intro &amp; Setup'!$S$17:$S$31, 0)), "")))</f>
        <v/>
      </c>
      <c r="Z5568" s="25" t="str">
        <f t="shared" si="520"/>
        <v/>
      </c>
      <c r="AE5568" s="10" t="str">
        <f>IF($B5568="", "", IF($D5568="", 'Intro &amp; Setup'!$AC$32, IFERROR(INDEX('Intro &amp; Setup'!$AC$17:$AC$31, MATCH($D5568, 'Intro &amp; Setup'!$S$17:$S$31, 0)), "")))</f>
        <v/>
      </c>
      <c r="AG5568" s="10" t="str">
        <f t="shared" si="521"/>
        <v/>
      </c>
    </row>
    <row r="5569" spans="1:33" x14ac:dyDescent="0.25">
      <c r="A5569" s="7"/>
      <c r="B5569" s="66"/>
      <c r="C5569" s="67"/>
      <c r="D5569" s="68"/>
      <c r="E5569" s="68"/>
      <c r="F5569" s="69"/>
      <c r="G5569" s="69"/>
      <c r="H5569" s="70"/>
      <c r="I5569" s="71"/>
      <c r="J5569" s="68"/>
      <c r="K5569" s="68"/>
      <c r="L5569" s="72"/>
      <c r="M5569" s="7"/>
      <c r="N5569" s="10" t="str">
        <f t="shared" si="516"/>
        <v/>
      </c>
      <c r="O5569" s="7"/>
      <c r="P5569" s="22" t="str">
        <f t="shared" si="517"/>
        <v/>
      </c>
      <c r="Q5569" s="7"/>
      <c r="S5569" s="17" t="str">
        <f>IF($B5569="", "", IF(COUNTIF($B$11:$B5569, $B5569)&gt;1, "", $B5569))</f>
        <v/>
      </c>
      <c r="T5569" s="10" t="str">
        <f t="shared" si="518"/>
        <v/>
      </c>
      <c r="U5569" s="13">
        <v>5559</v>
      </c>
      <c r="V5569" s="17" t="str">
        <f t="shared" si="519"/>
        <v/>
      </c>
      <c r="X5569" s="10" t="str">
        <f>IF($F5569="", "", IF($D5569="", 'Intro &amp; Setup'!$Z$32, IFERROR(INDEX('Intro &amp; Setup'!$Z$17:$Z$31, MATCH($D5569, 'Intro &amp; Setup'!$S$17:$S$31, 0)), "")))</f>
        <v/>
      </c>
      <c r="Z5569" s="25" t="str">
        <f t="shared" si="520"/>
        <v/>
      </c>
      <c r="AE5569" s="10" t="str">
        <f>IF($B5569="", "", IF($D5569="", 'Intro &amp; Setup'!$AC$32, IFERROR(INDEX('Intro &amp; Setup'!$AC$17:$AC$31, MATCH($D5569, 'Intro &amp; Setup'!$S$17:$S$31, 0)), "")))</f>
        <v/>
      </c>
      <c r="AG5569" s="10" t="str">
        <f t="shared" si="521"/>
        <v/>
      </c>
    </row>
    <row r="5570" spans="1:33" x14ac:dyDescent="0.25">
      <c r="A5570" s="7"/>
      <c r="B5570" s="66"/>
      <c r="C5570" s="67"/>
      <c r="D5570" s="68"/>
      <c r="E5570" s="68"/>
      <c r="F5570" s="69"/>
      <c r="G5570" s="69"/>
      <c r="H5570" s="70"/>
      <c r="I5570" s="71"/>
      <c r="J5570" s="68"/>
      <c r="K5570" s="68"/>
      <c r="L5570" s="72"/>
      <c r="M5570" s="7"/>
      <c r="N5570" s="10" t="str">
        <f t="shared" si="516"/>
        <v/>
      </c>
      <c r="O5570" s="7"/>
      <c r="P5570" s="22" t="str">
        <f t="shared" si="517"/>
        <v/>
      </c>
      <c r="Q5570" s="7"/>
      <c r="S5570" s="17" t="str">
        <f>IF($B5570="", "", IF(COUNTIF($B$11:$B5570, $B5570)&gt;1, "", $B5570))</f>
        <v/>
      </c>
      <c r="T5570" s="10" t="str">
        <f t="shared" si="518"/>
        <v/>
      </c>
      <c r="U5570" s="13">
        <v>5560</v>
      </c>
      <c r="V5570" s="17" t="str">
        <f t="shared" si="519"/>
        <v/>
      </c>
      <c r="X5570" s="10" t="str">
        <f>IF($F5570="", "", IF($D5570="", 'Intro &amp; Setup'!$Z$32, IFERROR(INDEX('Intro &amp; Setup'!$Z$17:$Z$31, MATCH($D5570, 'Intro &amp; Setup'!$S$17:$S$31, 0)), "")))</f>
        <v/>
      </c>
      <c r="Z5570" s="25" t="str">
        <f t="shared" si="520"/>
        <v/>
      </c>
      <c r="AE5570" s="10" t="str">
        <f>IF($B5570="", "", IF($D5570="", 'Intro &amp; Setup'!$AC$32, IFERROR(INDEX('Intro &amp; Setup'!$AC$17:$AC$31, MATCH($D5570, 'Intro &amp; Setup'!$S$17:$S$31, 0)), "")))</f>
        <v/>
      </c>
      <c r="AG5570" s="10" t="str">
        <f t="shared" si="521"/>
        <v/>
      </c>
    </row>
    <row r="5571" spans="1:33" x14ac:dyDescent="0.25">
      <c r="A5571" s="7"/>
      <c r="B5571" s="66"/>
      <c r="C5571" s="67"/>
      <c r="D5571" s="68"/>
      <c r="E5571" s="68"/>
      <c r="F5571" s="69"/>
      <c r="G5571" s="69"/>
      <c r="H5571" s="70"/>
      <c r="I5571" s="71"/>
      <c r="J5571" s="68"/>
      <c r="K5571" s="68"/>
      <c r="L5571" s="72"/>
      <c r="M5571" s="7"/>
      <c r="N5571" s="10" t="str">
        <f t="shared" si="516"/>
        <v/>
      </c>
      <c r="O5571" s="7"/>
      <c r="P5571" s="22" t="str">
        <f t="shared" si="517"/>
        <v/>
      </c>
      <c r="Q5571" s="7"/>
      <c r="S5571" s="17" t="str">
        <f>IF($B5571="", "", IF(COUNTIF($B$11:$B5571, $B5571)&gt;1, "", $B5571))</f>
        <v/>
      </c>
      <c r="T5571" s="10" t="str">
        <f t="shared" si="518"/>
        <v/>
      </c>
      <c r="U5571" s="13">
        <v>5561</v>
      </c>
      <c r="V5571" s="17" t="str">
        <f t="shared" si="519"/>
        <v/>
      </c>
      <c r="X5571" s="10" t="str">
        <f>IF($F5571="", "", IF($D5571="", 'Intro &amp; Setup'!$Z$32, IFERROR(INDEX('Intro &amp; Setup'!$Z$17:$Z$31, MATCH($D5571, 'Intro &amp; Setup'!$S$17:$S$31, 0)), "")))</f>
        <v/>
      </c>
      <c r="Z5571" s="25" t="str">
        <f t="shared" si="520"/>
        <v/>
      </c>
      <c r="AE5571" s="10" t="str">
        <f>IF($B5571="", "", IF($D5571="", 'Intro &amp; Setup'!$AC$32, IFERROR(INDEX('Intro &amp; Setup'!$AC$17:$AC$31, MATCH($D5571, 'Intro &amp; Setup'!$S$17:$S$31, 0)), "")))</f>
        <v/>
      </c>
      <c r="AG5571" s="10" t="str">
        <f t="shared" si="521"/>
        <v/>
      </c>
    </row>
    <row r="5572" spans="1:33" x14ac:dyDescent="0.25">
      <c r="A5572" s="7"/>
      <c r="B5572" s="66"/>
      <c r="C5572" s="67"/>
      <c r="D5572" s="68"/>
      <c r="E5572" s="68"/>
      <c r="F5572" s="69"/>
      <c r="G5572" s="69"/>
      <c r="H5572" s="70"/>
      <c r="I5572" s="71"/>
      <c r="J5572" s="68"/>
      <c r="K5572" s="68"/>
      <c r="L5572" s="72"/>
      <c r="M5572" s="7"/>
      <c r="N5572" s="10" t="str">
        <f t="shared" si="516"/>
        <v/>
      </c>
      <c r="O5572" s="7"/>
      <c r="P5572" s="22" t="str">
        <f t="shared" si="517"/>
        <v/>
      </c>
      <c r="Q5572" s="7"/>
      <c r="S5572" s="17" t="str">
        <f>IF($B5572="", "", IF(COUNTIF($B$11:$B5572, $B5572)&gt;1, "", $B5572))</f>
        <v/>
      </c>
      <c r="T5572" s="10" t="str">
        <f t="shared" si="518"/>
        <v/>
      </c>
      <c r="U5572" s="13">
        <v>5562</v>
      </c>
      <c r="V5572" s="17" t="str">
        <f t="shared" si="519"/>
        <v/>
      </c>
      <c r="X5572" s="10" t="str">
        <f>IF($F5572="", "", IF($D5572="", 'Intro &amp; Setup'!$Z$32, IFERROR(INDEX('Intro &amp; Setup'!$Z$17:$Z$31, MATCH($D5572, 'Intro &amp; Setup'!$S$17:$S$31, 0)), "")))</f>
        <v/>
      </c>
      <c r="Z5572" s="25" t="str">
        <f t="shared" si="520"/>
        <v/>
      </c>
      <c r="AE5572" s="10" t="str">
        <f>IF($B5572="", "", IF($D5572="", 'Intro &amp; Setup'!$AC$32, IFERROR(INDEX('Intro &amp; Setup'!$AC$17:$AC$31, MATCH($D5572, 'Intro &amp; Setup'!$S$17:$S$31, 0)), "")))</f>
        <v/>
      </c>
      <c r="AG5572" s="10" t="str">
        <f t="shared" si="521"/>
        <v/>
      </c>
    </row>
    <row r="5573" spans="1:33" x14ac:dyDescent="0.25">
      <c r="A5573" s="7"/>
      <c r="B5573" s="66"/>
      <c r="C5573" s="67"/>
      <c r="D5573" s="68"/>
      <c r="E5573" s="68"/>
      <c r="F5573" s="69"/>
      <c r="G5573" s="69"/>
      <c r="H5573" s="70"/>
      <c r="I5573" s="71"/>
      <c r="J5573" s="68"/>
      <c r="K5573" s="68"/>
      <c r="L5573" s="72"/>
      <c r="M5573" s="7"/>
      <c r="N5573" s="10" t="str">
        <f t="shared" si="516"/>
        <v/>
      </c>
      <c r="O5573" s="7"/>
      <c r="P5573" s="22" t="str">
        <f t="shared" si="517"/>
        <v/>
      </c>
      <c r="Q5573" s="7"/>
      <c r="S5573" s="17" t="str">
        <f>IF($B5573="", "", IF(COUNTIF($B$11:$B5573, $B5573)&gt;1, "", $B5573))</f>
        <v/>
      </c>
      <c r="T5573" s="10" t="str">
        <f t="shared" si="518"/>
        <v/>
      </c>
      <c r="U5573" s="13">
        <v>5563</v>
      </c>
      <c r="V5573" s="17" t="str">
        <f t="shared" si="519"/>
        <v/>
      </c>
      <c r="X5573" s="10" t="str">
        <f>IF($F5573="", "", IF($D5573="", 'Intro &amp; Setup'!$Z$32, IFERROR(INDEX('Intro &amp; Setup'!$Z$17:$Z$31, MATCH($D5573, 'Intro &amp; Setup'!$S$17:$S$31, 0)), "")))</f>
        <v/>
      </c>
      <c r="Z5573" s="25" t="str">
        <f t="shared" si="520"/>
        <v/>
      </c>
      <c r="AE5573" s="10" t="str">
        <f>IF($B5573="", "", IF($D5573="", 'Intro &amp; Setup'!$AC$32, IFERROR(INDEX('Intro &amp; Setup'!$AC$17:$AC$31, MATCH($D5573, 'Intro &amp; Setup'!$S$17:$S$31, 0)), "")))</f>
        <v/>
      </c>
      <c r="AG5573" s="10" t="str">
        <f t="shared" si="521"/>
        <v/>
      </c>
    </row>
    <row r="5574" spans="1:33" x14ac:dyDescent="0.25">
      <c r="A5574" s="7"/>
      <c r="B5574" s="66"/>
      <c r="C5574" s="67"/>
      <c r="D5574" s="68"/>
      <c r="E5574" s="68"/>
      <c r="F5574" s="69"/>
      <c r="G5574" s="69"/>
      <c r="H5574" s="70"/>
      <c r="I5574" s="71"/>
      <c r="J5574" s="68"/>
      <c r="K5574" s="68"/>
      <c r="L5574" s="72"/>
      <c r="M5574" s="7"/>
      <c r="N5574" s="10" t="str">
        <f t="shared" si="516"/>
        <v/>
      </c>
      <c r="O5574" s="7"/>
      <c r="P5574" s="22" t="str">
        <f t="shared" si="517"/>
        <v/>
      </c>
      <c r="Q5574" s="7"/>
      <c r="S5574" s="17" t="str">
        <f>IF($B5574="", "", IF(COUNTIF($B$11:$B5574, $B5574)&gt;1, "", $B5574))</f>
        <v/>
      </c>
      <c r="T5574" s="10" t="str">
        <f t="shared" si="518"/>
        <v/>
      </c>
      <c r="U5574" s="13">
        <v>5564</v>
      </c>
      <c r="V5574" s="17" t="str">
        <f t="shared" si="519"/>
        <v/>
      </c>
      <c r="X5574" s="10" t="str">
        <f>IF($F5574="", "", IF($D5574="", 'Intro &amp; Setup'!$Z$32, IFERROR(INDEX('Intro &amp; Setup'!$Z$17:$Z$31, MATCH($D5574, 'Intro &amp; Setup'!$S$17:$S$31, 0)), "")))</f>
        <v/>
      </c>
      <c r="Z5574" s="25" t="str">
        <f t="shared" si="520"/>
        <v/>
      </c>
      <c r="AE5574" s="10" t="str">
        <f>IF($B5574="", "", IF($D5574="", 'Intro &amp; Setup'!$AC$32, IFERROR(INDEX('Intro &amp; Setup'!$AC$17:$AC$31, MATCH($D5574, 'Intro &amp; Setup'!$S$17:$S$31, 0)), "")))</f>
        <v/>
      </c>
      <c r="AG5574" s="10" t="str">
        <f t="shared" si="521"/>
        <v/>
      </c>
    </row>
    <row r="5575" spans="1:33" x14ac:dyDescent="0.25">
      <c r="A5575" s="7"/>
      <c r="B5575" s="66"/>
      <c r="C5575" s="67"/>
      <c r="D5575" s="68"/>
      <c r="E5575" s="68"/>
      <c r="F5575" s="69"/>
      <c r="G5575" s="69"/>
      <c r="H5575" s="70"/>
      <c r="I5575" s="71"/>
      <c r="J5575" s="68"/>
      <c r="K5575" s="68"/>
      <c r="L5575" s="72"/>
      <c r="M5575" s="7"/>
      <c r="N5575" s="10" t="str">
        <f t="shared" si="516"/>
        <v/>
      </c>
      <c r="O5575" s="7"/>
      <c r="P5575" s="22" t="str">
        <f t="shared" si="517"/>
        <v/>
      </c>
      <c r="Q5575" s="7"/>
      <c r="S5575" s="17" t="str">
        <f>IF($B5575="", "", IF(COUNTIF($B$11:$B5575, $B5575)&gt;1, "", $B5575))</f>
        <v/>
      </c>
      <c r="T5575" s="10" t="str">
        <f t="shared" si="518"/>
        <v/>
      </c>
      <c r="U5575" s="13">
        <v>5565</v>
      </c>
      <c r="V5575" s="17" t="str">
        <f t="shared" si="519"/>
        <v/>
      </c>
      <c r="X5575" s="10" t="str">
        <f>IF($F5575="", "", IF($D5575="", 'Intro &amp; Setup'!$Z$32, IFERROR(INDEX('Intro &amp; Setup'!$Z$17:$Z$31, MATCH($D5575, 'Intro &amp; Setup'!$S$17:$S$31, 0)), "")))</f>
        <v/>
      </c>
      <c r="Z5575" s="25" t="str">
        <f t="shared" si="520"/>
        <v/>
      </c>
      <c r="AE5575" s="10" t="str">
        <f>IF($B5575="", "", IF($D5575="", 'Intro &amp; Setup'!$AC$32, IFERROR(INDEX('Intro &amp; Setup'!$AC$17:$AC$31, MATCH($D5575, 'Intro &amp; Setup'!$S$17:$S$31, 0)), "")))</f>
        <v/>
      </c>
      <c r="AG5575" s="10" t="str">
        <f t="shared" si="521"/>
        <v/>
      </c>
    </row>
    <row r="5576" spans="1:33" x14ac:dyDescent="0.25">
      <c r="A5576" s="7"/>
      <c r="B5576" s="66"/>
      <c r="C5576" s="67"/>
      <c r="D5576" s="68"/>
      <c r="E5576" s="68"/>
      <c r="F5576" s="69"/>
      <c r="G5576" s="69"/>
      <c r="H5576" s="70"/>
      <c r="I5576" s="71"/>
      <c r="J5576" s="68"/>
      <c r="K5576" s="68"/>
      <c r="L5576" s="72"/>
      <c r="M5576" s="7"/>
      <c r="N5576" s="10" t="str">
        <f t="shared" si="516"/>
        <v/>
      </c>
      <c r="O5576" s="7"/>
      <c r="P5576" s="22" t="str">
        <f t="shared" si="517"/>
        <v/>
      </c>
      <c r="Q5576" s="7"/>
      <c r="S5576" s="17" t="str">
        <f>IF($B5576="", "", IF(COUNTIF($B$11:$B5576, $B5576)&gt;1, "", $B5576))</f>
        <v/>
      </c>
      <c r="T5576" s="10" t="str">
        <f t="shared" si="518"/>
        <v/>
      </c>
      <c r="U5576" s="13">
        <v>5566</v>
      </c>
      <c r="V5576" s="17" t="str">
        <f t="shared" si="519"/>
        <v/>
      </c>
      <c r="X5576" s="10" t="str">
        <f>IF($F5576="", "", IF($D5576="", 'Intro &amp; Setup'!$Z$32, IFERROR(INDEX('Intro &amp; Setup'!$Z$17:$Z$31, MATCH($D5576, 'Intro &amp; Setup'!$S$17:$S$31, 0)), "")))</f>
        <v/>
      </c>
      <c r="Z5576" s="25" t="str">
        <f t="shared" si="520"/>
        <v/>
      </c>
      <c r="AE5576" s="10" t="str">
        <f>IF($B5576="", "", IF($D5576="", 'Intro &amp; Setup'!$AC$32, IFERROR(INDEX('Intro &amp; Setup'!$AC$17:$AC$31, MATCH($D5576, 'Intro &amp; Setup'!$S$17:$S$31, 0)), "")))</f>
        <v/>
      </c>
      <c r="AG5576" s="10" t="str">
        <f t="shared" si="521"/>
        <v/>
      </c>
    </row>
    <row r="5577" spans="1:33" x14ac:dyDescent="0.25">
      <c r="A5577" s="7"/>
      <c r="B5577" s="66"/>
      <c r="C5577" s="67"/>
      <c r="D5577" s="68"/>
      <c r="E5577" s="68"/>
      <c r="F5577" s="69"/>
      <c r="G5577" s="69"/>
      <c r="H5577" s="70"/>
      <c r="I5577" s="71"/>
      <c r="J5577" s="68"/>
      <c r="K5577" s="68"/>
      <c r="L5577" s="72"/>
      <c r="M5577" s="7"/>
      <c r="N5577" s="10" t="str">
        <f t="shared" si="516"/>
        <v/>
      </c>
      <c r="O5577" s="7"/>
      <c r="P5577" s="22" t="str">
        <f t="shared" si="517"/>
        <v/>
      </c>
      <c r="Q5577" s="7"/>
      <c r="S5577" s="17" t="str">
        <f>IF($B5577="", "", IF(COUNTIF($B$11:$B5577, $B5577)&gt;1, "", $B5577))</f>
        <v/>
      </c>
      <c r="T5577" s="10" t="str">
        <f t="shared" si="518"/>
        <v/>
      </c>
      <c r="U5577" s="13">
        <v>5567</v>
      </c>
      <c r="V5577" s="17" t="str">
        <f t="shared" si="519"/>
        <v/>
      </c>
      <c r="X5577" s="10" t="str">
        <f>IF($F5577="", "", IF($D5577="", 'Intro &amp; Setup'!$Z$32, IFERROR(INDEX('Intro &amp; Setup'!$Z$17:$Z$31, MATCH($D5577, 'Intro &amp; Setup'!$S$17:$S$31, 0)), "")))</f>
        <v/>
      </c>
      <c r="Z5577" s="25" t="str">
        <f t="shared" si="520"/>
        <v/>
      </c>
      <c r="AE5577" s="10" t="str">
        <f>IF($B5577="", "", IF($D5577="", 'Intro &amp; Setup'!$AC$32, IFERROR(INDEX('Intro &amp; Setup'!$AC$17:$AC$31, MATCH($D5577, 'Intro &amp; Setup'!$S$17:$S$31, 0)), "")))</f>
        <v/>
      </c>
      <c r="AG5577" s="10" t="str">
        <f t="shared" si="521"/>
        <v/>
      </c>
    </row>
    <row r="5578" spans="1:33" x14ac:dyDescent="0.25">
      <c r="A5578" s="7"/>
      <c r="B5578" s="66"/>
      <c r="C5578" s="67"/>
      <c r="D5578" s="68"/>
      <c r="E5578" s="68"/>
      <c r="F5578" s="69"/>
      <c r="G5578" s="69"/>
      <c r="H5578" s="70"/>
      <c r="I5578" s="71"/>
      <c r="J5578" s="68"/>
      <c r="K5578" s="68"/>
      <c r="L5578" s="72"/>
      <c r="M5578" s="7"/>
      <c r="N5578" s="10" t="str">
        <f t="shared" si="516"/>
        <v/>
      </c>
      <c r="O5578" s="7"/>
      <c r="P5578" s="22" t="str">
        <f t="shared" si="517"/>
        <v/>
      </c>
      <c r="Q5578" s="7"/>
      <c r="S5578" s="17" t="str">
        <f>IF($B5578="", "", IF(COUNTIF($B$11:$B5578, $B5578)&gt;1, "", $B5578))</f>
        <v/>
      </c>
      <c r="T5578" s="10" t="str">
        <f t="shared" si="518"/>
        <v/>
      </c>
      <c r="U5578" s="13">
        <v>5568</v>
      </c>
      <c r="V5578" s="17" t="str">
        <f t="shared" si="519"/>
        <v/>
      </c>
      <c r="X5578" s="10" t="str">
        <f>IF($F5578="", "", IF($D5578="", 'Intro &amp; Setup'!$Z$32, IFERROR(INDEX('Intro &amp; Setup'!$Z$17:$Z$31, MATCH($D5578, 'Intro &amp; Setup'!$S$17:$S$31, 0)), "")))</f>
        <v/>
      </c>
      <c r="Z5578" s="25" t="str">
        <f t="shared" si="520"/>
        <v/>
      </c>
      <c r="AE5578" s="10" t="str">
        <f>IF($B5578="", "", IF($D5578="", 'Intro &amp; Setup'!$AC$32, IFERROR(INDEX('Intro &amp; Setup'!$AC$17:$AC$31, MATCH($D5578, 'Intro &amp; Setup'!$S$17:$S$31, 0)), "")))</f>
        <v/>
      </c>
      <c r="AG5578" s="10" t="str">
        <f t="shared" si="521"/>
        <v/>
      </c>
    </row>
    <row r="5579" spans="1:33" x14ac:dyDescent="0.25">
      <c r="A5579" s="7"/>
      <c r="B5579" s="66"/>
      <c r="C5579" s="67"/>
      <c r="D5579" s="68"/>
      <c r="E5579" s="68"/>
      <c r="F5579" s="69"/>
      <c r="G5579" s="69"/>
      <c r="H5579" s="70"/>
      <c r="I5579" s="71"/>
      <c r="J5579" s="68"/>
      <c r="K5579" s="68"/>
      <c r="L5579" s="72"/>
      <c r="M5579" s="7"/>
      <c r="N5579" s="10" t="str">
        <f t="shared" si="516"/>
        <v/>
      </c>
      <c r="O5579" s="7"/>
      <c r="P5579" s="22" t="str">
        <f t="shared" si="517"/>
        <v/>
      </c>
      <c r="Q5579" s="7"/>
      <c r="S5579" s="17" t="str">
        <f>IF($B5579="", "", IF(COUNTIF($B$11:$B5579, $B5579)&gt;1, "", $B5579))</f>
        <v/>
      </c>
      <c r="T5579" s="10" t="str">
        <f t="shared" si="518"/>
        <v/>
      </c>
      <c r="U5579" s="13">
        <v>5569</v>
      </c>
      <c r="V5579" s="17" t="str">
        <f t="shared" si="519"/>
        <v/>
      </c>
      <c r="X5579" s="10" t="str">
        <f>IF($F5579="", "", IF($D5579="", 'Intro &amp; Setup'!$Z$32, IFERROR(INDEX('Intro &amp; Setup'!$Z$17:$Z$31, MATCH($D5579, 'Intro &amp; Setup'!$S$17:$S$31, 0)), "")))</f>
        <v/>
      </c>
      <c r="Z5579" s="25" t="str">
        <f t="shared" si="520"/>
        <v/>
      </c>
      <c r="AE5579" s="10" t="str">
        <f>IF($B5579="", "", IF($D5579="", 'Intro &amp; Setup'!$AC$32, IFERROR(INDEX('Intro &amp; Setup'!$AC$17:$AC$31, MATCH($D5579, 'Intro &amp; Setup'!$S$17:$S$31, 0)), "")))</f>
        <v/>
      </c>
      <c r="AG5579" s="10" t="str">
        <f t="shared" si="521"/>
        <v/>
      </c>
    </row>
    <row r="5580" spans="1:33" x14ac:dyDescent="0.25">
      <c r="A5580" s="7"/>
      <c r="B5580" s="66"/>
      <c r="C5580" s="67"/>
      <c r="D5580" s="68"/>
      <c r="E5580" s="68"/>
      <c r="F5580" s="69"/>
      <c r="G5580" s="69"/>
      <c r="H5580" s="70"/>
      <c r="I5580" s="71"/>
      <c r="J5580" s="68"/>
      <c r="K5580" s="68"/>
      <c r="L5580" s="72"/>
      <c r="M5580" s="7"/>
      <c r="N5580" s="10" t="str">
        <f t="shared" ref="N5580:N5643" si="522">IF($Z5580="", "", TEXT($Z5580, "mmm yyyy"))</f>
        <v/>
      </c>
      <c r="O5580" s="7"/>
      <c r="P5580" s="22" t="str">
        <f t="shared" ref="P5580:P5643" si="523">IFERROR(IF($F5580="", "", DATE(YEAR($F5580), MONTH($F5580)+$X5580, DAY($F5580))), "")</f>
        <v/>
      </c>
      <c r="Q5580" s="7"/>
      <c r="S5580" s="17" t="str">
        <f>IF($B5580="", "", IF(COUNTIF($B$11:$B5580, $B5580)&gt;1, "", $B5580))</f>
        <v/>
      </c>
      <c r="T5580" s="10" t="str">
        <f t="shared" ref="T5580:T5643" si="524">IF($S5580="", "", COUNTIF($S$11:$S$8010, "&lt;"&amp;$S5580)+1-$T$8)</f>
        <v/>
      </c>
      <c r="U5580" s="13">
        <v>5570</v>
      </c>
      <c r="V5580" s="17" t="str">
        <f t="shared" ref="V5580:V5643" si="525">IFERROR(INDEX($S$11:$S$8010, MATCH($U5580, $T$11:$T$8010, 0)), "")</f>
        <v/>
      </c>
      <c r="X5580" s="10" t="str">
        <f>IF($F5580="", "", IF($D5580="", 'Intro &amp; Setup'!$Z$32, IFERROR(INDEX('Intro &amp; Setup'!$Z$17:$Z$31, MATCH($D5580, 'Intro &amp; Setup'!$S$17:$S$31, 0)), "")))</f>
        <v/>
      </c>
      <c r="Z5580" s="25" t="str">
        <f t="shared" ref="Z5580:Z5643" si="526">IFERROR(IF($G5580="", "", DATE(YEAR($G5580), MONTH($G5580)+1, 1)), "")</f>
        <v/>
      </c>
      <c r="AE5580" s="10" t="str">
        <f>IF($B5580="", "", IF($D5580="", 'Intro &amp; Setup'!$AC$32, IFERROR(INDEX('Intro &amp; Setup'!$AC$17:$AC$31, MATCH($D5580, 'Intro &amp; Setup'!$S$17:$S$31, 0)), "")))</f>
        <v/>
      </c>
      <c r="AG5580" s="10" t="str">
        <f t="shared" ref="AG5580:AG5643" si="527">IF($G5580="", "", IF($N5580=$U$3, $AG$4, IF($N5580=$U$4, $AG$5, IF($G5580&lt;$T$3, $AG$3, ""))))</f>
        <v/>
      </c>
    </row>
    <row r="5581" spans="1:33" x14ac:dyDescent="0.25">
      <c r="A5581" s="7"/>
      <c r="B5581" s="66"/>
      <c r="C5581" s="67"/>
      <c r="D5581" s="68"/>
      <c r="E5581" s="68"/>
      <c r="F5581" s="69"/>
      <c r="G5581" s="69"/>
      <c r="H5581" s="70"/>
      <c r="I5581" s="71"/>
      <c r="J5581" s="68"/>
      <c r="K5581" s="68"/>
      <c r="L5581" s="72"/>
      <c r="M5581" s="7"/>
      <c r="N5581" s="10" t="str">
        <f t="shared" si="522"/>
        <v/>
      </c>
      <c r="O5581" s="7"/>
      <c r="P5581" s="22" t="str">
        <f t="shared" si="523"/>
        <v/>
      </c>
      <c r="Q5581" s="7"/>
      <c r="S5581" s="17" t="str">
        <f>IF($B5581="", "", IF(COUNTIF($B$11:$B5581, $B5581)&gt;1, "", $B5581))</f>
        <v/>
      </c>
      <c r="T5581" s="10" t="str">
        <f t="shared" si="524"/>
        <v/>
      </c>
      <c r="U5581" s="13">
        <v>5571</v>
      </c>
      <c r="V5581" s="17" t="str">
        <f t="shared" si="525"/>
        <v/>
      </c>
      <c r="X5581" s="10" t="str">
        <f>IF($F5581="", "", IF($D5581="", 'Intro &amp; Setup'!$Z$32, IFERROR(INDEX('Intro &amp; Setup'!$Z$17:$Z$31, MATCH($D5581, 'Intro &amp; Setup'!$S$17:$S$31, 0)), "")))</f>
        <v/>
      </c>
      <c r="Z5581" s="25" t="str">
        <f t="shared" si="526"/>
        <v/>
      </c>
      <c r="AE5581" s="10" t="str">
        <f>IF($B5581="", "", IF($D5581="", 'Intro &amp; Setup'!$AC$32, IFERROR(INDEX('Intro &amp; Setup'!$AC$17:$AC$31, MATCH($D5581, 'Intro &amp; Setup'!$S$17:$S$31, 0)), "")))</f>
        <v/>
      </c>
      <c r="AG5581" s="10" t="str">
        <f t="shared" si="527"/>
        <v/>
      </c>
    </row>
    <row r="5582" spans="1:33" x14ac:dyDescent="0.25">
      <c r="A5582" s="7"/>
      <c r="B5582" s="66"/>
      <c r="C5582" s="67"/>
      <c r="D5582" s="68"/>
      <c r="E5582" s="68"/>
      <c r="F5582" s="69"/>
      <c r="G5582" s="69"/>
      <c r="H5582" s="70"/>
      <c r="I5582" s="71"/>
      <c r="J5582" s="68"/>
      <c r="K5582" s="68"/>
      <c r="L5582" s="72"/>
      <c r="M5582" s="7"/>
      <c r="N5582" s="10" t="str">
        <f t="shared" si="522"/>
        <v/>
      </c>
      <c r="O5582" s="7"/>
      <c r="P5582" s="22" t="str">
        <f t="shared" si="523"/>
        <v/>
      </c>
      <c r="Q5582" s="7"/>
      <c r="S5582" s="17" t="str">
        <f>IF($B5582="", "", IF(COUNTIF($B$11:$B5582, $B5582)&gt;1, "", $B5582))</f>
        <v/>
      </c>
      <c r="T5582" s="10" t="str">
        <f t="shared" si="524"/>
        <v/>
      </c>
      <c r="U5582" s="13">
        <v>5572</v>
      </c>
      <c r="V5582" s="17" t="str">
        <f t="shared" si="525"/>
        <v/>
      </c>
      <c r="X5582" s="10" t="str">
        <f>IF($F5582="", "", IF($D5582="", 'Intro &amp; Setup'!$Z$32, IFERROR(INDEX('Intro &amp; Setup'!$Z$17:$Z$31, MATCH($D5582, 'Intro &amp; Setup'!$S$17:$S$31, 0)), "")))</f>
        <v/>
      </c>
      <c r="Z5582" s="25" t="str">
        <f t="shared" si="526"/>
        <v/>
      </c>
      <c r="AE5582" s="10" t="str">
        <f>IF($B5582="", "", IF($D5582="", 'Intro &amp; Setup'!$AC$32, IFERROR(INDEX('Intro &amp; Setup'!$AC$17:$AC$31, MATCH($D5582, 'Intro &amp; Setup'!$S$17:$S$31, 0)), "")))</f>
        <v/>
      </c>
      <c r="AG5582" s="10" t="str">
        <f t="shared" si="527"/>
        <v/>
      </c>
    </row>
    <row r="5583" spans="1:33" x14ac:dyDescent="0.25">
      <c r="A5583" s="7"/>
      <c r="B5583" s="66"/>
      <c r="C5583" s="67"/>
      <c r="D5583" s="68"/>
      <c r="E5583" s="68"/>
      <c r="F5583" s="69"/>
      <c r="G5583" s="69"/>
      <c r="H5583" s="70"/>
      <c r="I5583" s="71"/>
      <c r="J5583" s="68"/>
      <c r="K5583" s="68"/>
      <c r="L5583" s="72"/>
      <c r="M5583" s="7"/>
      <c r="N5583" s="10" t="str">
        <f t="shared" si="522"/>
        <v/>
      </c>
      <c r="O5583" s="7"/>
      <c r="P5583" s="22" t="str">
        <f t="shared" si="523"/>
        <v/>
      </c>
      <c r="Q5583" s="7"/>
      <c r="S5583" s="17" t="str">
        <f>IF($B5583="", "", IF(COUNTIF($B$11:$B5583, $B5583)&gt;1, "", $B5583))</f>
        <v/>
      </c>
      <c r="T5583" s="10" t="str">
        <f t="shared" si="524"/>
        <v/>
      </c>
      <c r="U5583" s="13">
        <v>5573</v>
      </c>
      <c r="V5583" s="17" t="str">
        <f t="shared" si="525"/>
        <v/>
      </c>
      <c r="X5583" s="10" t="str">
        <f>IF($F5583="", "", IF($D5583="", 'Intro &amp; Setup'!$Z$32, IFERROR(INDEX('Intro &amp; Setup'!$Z$17:$Z$31, MATCH($D5583, 'Intro &amp; Setup'!$S$17:$S$31, 0)), "")))</f>
        <v/>
      </c>
      <c r="Z5583" s="25" t="str">
        <f t="shared" si="526"/>
        <v/>
      </c>
      <c r="AE5583" s="10" t="str">
        <f>IF($B5583="", "", IF($D5583="", 'Intro &amp; Setup'!$AC$32, IFERROR(INDEX('Intro &amp; Setup'!$AC$17:$AC$31, MATCH($D5583, 'Intro &amp; Setup'!$S$17:$S$31, 0)), "")))</f>
        <v/>
      </c>
      <c r="AG5583" s="10" t="str">
        <f t="shared" si="527"/>
        <v/>
      </c>
    </row>
    <row r="5584" spans="1:33" x14ac:dyDescent="0.25">
      <c r="A5584" s="7"/>
      <c r="B5584" s="66"/>
      <c r="C5584" s="67"/>
      <c r="D5584" s="68"/>
      <c r="E5584" s="68"/>
      <c r="F5584" s="69"/>
      <c r="G5584" s="69"/>
      <c r="H5584" s="70"/>
      <c r="I5584" s="71"/>
      <c r="J5584" s="68"/>
      <c r="K5584" s="68"/>
      <c r="L5584" s="72"/>
      <c r="M5584" s="7"/>
      <c r="N5584" s="10" t="str">
        <f t="shared" si="522"/>
        <v/>
      </c>
      <c r="O5584" s="7"/>
      <c r="P5584" s="22" t="str">
        <f t="shared" si="523"/>
        <v/>
      </c>
      <c r="Q5584" s="7"/>
      <c r="S5584" s="17" t="str">
        <f>IF($B5584="", "", IF(COUNTIF($B$11:$B5584, $B5584)&gt;1, "", $B5584))</f>
        <v/>
      </c>
      <c r="T5584" s="10" t="str">
        <f t="shared" si="524"/>
        <v/>
      </c>
      <c r="U5584" s="13">
        <v>5574</v>
      </c>
      <c r="V5584" s="17" t="str">
        <f t="shared" si="525"/>
        <v/>
      </c>
      <c r="X5584" s="10" t="str">
        <f>IF($F5584="", "", IF($D5584="", 'Intro &amp; Setup'!$Z$32, IFERROR(INDEX('Intro &amp; Setup'!$Z$17:$Z$31, MATCH($D5584, 'Intro &amp; Setup'!$S$17:$S$31, 0)), "")))</f>
        <v/>
      </c>
      <c r="Z5584" s="25" t="str">
        <f t="shared" si="526"/>
        <v/>
      </c>
      <c r="AE5584" s="10" t="str">
        <f>IF($B5584="", "", IF($D5584="", 'Intro &amp; Setup'!$AC$32, IFERROR(INDEX('Intro &amp; Setup'!$AC$17:$AC$31, MATCH($D5584, 'Intro &amp; Setup'!$S$17:$S$31, 0)), "")))</f>
        <v/>
      </c>
      <c r="AG5584" s="10" t="str">
        <f t="shared" si="527"/>
        <v/>
      </c>
    </row>
    <row r="5585" spans="1:33" x14ac:dyDescent="0.25">
      <c r="A5585" s="7"/>
      <c r="B5585" s="66"/>
      <c r="C5585" s="67"/>
      <c r="D5585" s="68"/>
      <c r="E5585" s="68"/>
      <c r="F5585" s="69"/>
      <c r="G5585" s="69"/>
      <c r="H5585" s="70"/>
      <c r="I5585" s="71"/>
      <c r="J5585" s="68"/>
      <c r="K5585" s="68"/>
      <c r="L5585" s="72"/>
      <c r="M5585" s="7"/>
      <c r="N5585" s="10" t="str">
        <f t="shared" si="522"/>
        <v/>
      </c>
      <c r="O5585" s="7"/>
      <c r="P5585" s="22" t="str">
        <f t="shared" si="523"/>
        <v/>
      </c>
      <c r="Q5585" s="7"/>
      <c r="S5585" s="17" t="str">
        <f>IF($B5585="", "", IF(COUNTIF($B$11:$B5585, $B5585)&gt;1, "", $B5585))</f>
        <v/>
      </c>
      <c r="T5585" s="10" t="str">
        <f t="shared" si="524"/>
        <v/>
      </c>
      <c r="U5585" s="13">
        <v>5575</v>
      </c>
      <c r="V5585" s="17" t="str">
        <f t="shared" si="525"/>
        <v/>
      </c>
      <c r="X5585" s="10" t="str">
        <f>IF($F5585="", "", IF($D5585="", 'Intro &amp; Setup'!$Z$32, IFERROR(INDEX('Intro &amp; Setup'!$Z$17:$Z$31, MATCH($D5585, 'Intro &amp; Setup'!$S$17:$S$31, 0)), "")))</f>
        <v/>
      </c>
      <c r="Z5585" s="25" t="str">
        <f t="shared" si="526"/>
        <v/>
      </c>
      <c r="AE5585" s="10" t="str">
        <f>IF($B5585="", "", IF($D5585="", 'Intro &amp; Setup'!$AC$32, IFERROR(INDEX('Intro &amp; Setup'!$AC$17:$AC$31, MATCH($D5585, 'Intro &amp; Setup'!$S$17:$S$31, 0)), "")))</f>
        <v/>
      </c>
      <c r="AG5585" s="10" t="str">
        <f t="shared" si="527"/>
        <v/>
      </c>
    </row>
    <row r="5586" spans="1:33" x14ac:dyDescent="0.25">
      <c r="A5586" s="7"/>
      <c r="B5586" s="66"/>
      <c r="C5586" s="67"/>
      <c r="D5586" s="68"/>
      <c r="E5586" s="68"/>
      <c r="F5586" s="69"/>
      <c r="G5586" s="69"/>
      <c r="H5586" s="70"/>
      <c r="I5586" s="71"/>
      <c r="J5586" s="68"/>
      <c r="K5586" s="68"/>
      <c r="L5586" s="72"/>
      <c r="M5586" s="7"/>
      <c r="N5586" s="10" t="str">
        <f t="shared" si="522"/>
        <v/>
      </c>
      <c r="O5586" s="7"/>
      <c r="P5586" s="22" t="str">
        <f t="shared" si="523"/>
        <v/>
      </c>
      <c r="Q5586" s="7"/>
      <c r="S5586" s="17" t="str">
        <f>IF($B5586="", "", IF(COUNTIF($B$11:$B5586, $B5586)&gt;1, "", $B5586))</f>
        <v/>
      </c>
      <c r="T5586" s="10" t="str">
        <f t="shared" si="524"/>
        <v/>
      </c>
      <c r="U5586" s="13">
        <v>5576</v>
      </c>
      <c r="V5586" s="17" t="str">
        <f t="shared" si="525"/>
        <v/>
      </c>
      <c r="X5586" s="10" t="str">
        <f>IF($F5586="", "", IF($D5586="", 'Intro &amp; Setup'!$Z$32, IFERROR(INDEX('Intro &amp; Setup'!$Z$17:$Z$31, MATCH($D5586, 'Intro &amp; Setup'!$S$17:$S$31, 0)), "")))</f>
        <v/>
      </c>
      <c r="Z5586" s="25" t="str">
        <f t="shared" si="526"/>
        <v/>
      </c>
      <c r="AE5586" s="10" t="str">
        <f>IF($B5586="", "", IF($D5586="", 'Intro &amp; Setup'!$AC$32, IFERROR(INDEX('Intro &amp; Setup'!$AC$17:$AC$31, MATCH($D5586, 'Intro &amp; Setup'!$S$17:$S$31, 0)), "")))</f>
        <v/>
      </c>
      <c r="AG5586" s="10" t="str">
        <f t="shared" si="527"/>
        <v/>
      </c>
    </row>
    <row r="5587" spans="1:33" x14ac:dyDescent="0.25">
      <c r="A5587" s="7"/>
      <c r="B5587" s="66"/>
      <c r="C5587" s="67"/>
      <c r="D5587" s="68"/>
      <c r="E5587" s="68"/>
      <c r="F5587" s="69"/>
      <c r="G5587" s="69"/>
      <c r="H5587" s="70"/>
      <c r="I5587" s="71"/>
      <c r="J5587" s="68"/>
      <c r="K5587" s="68"/>
      <c r="L5587" s="72"/>
      <c r="M5587" s="7"/>
      <c r="N5587" s="10" t="str">
        <f t="shared" si="522"/>
        <v/>
      </c>
      <c r="O5587" s="7"/>
      <c r="P5587" s="22" t="str">
        <f t="shared" si="523"/>
        <v/>
      </c>
      <c r="Q5587" s="7"/>
      <c r="S5587" s="17" t="str">
        <f>IF($B5587="", "", IF(COUNTIF($B$11:$B5587, $B5587)&gt;1, "", $B5587))</f>
        <v/>
      </c>
      <c r="T5587" s="10" t="str">
        <f t="shared" si="524"/>
        <v/>
      </c>
      <c r="U5587" s="13">
        <v>5577</v>
      </c>
      <c r="V5587" s="17" t="str">
        <f t="shared" si="525"/>
        <v/>
      </c>
      <c r="X5587" s="10" t="str">
        <f>IF($F5587="", "", IF($D5587="", 'Intro &amp; Setup'!$Z$32, IFERROR(INDEX('Intro &amp; Setup'!$Z$17:$Z$31, MATCH($D5587, 'Intro &amp; Setup'!$S$17:$S$31, 0)), "")))</f>
        <v/>
      </c>
      <c r="Z5587" s="25" t="str">
        <f t="shared" si="526"/>
        <v/>
      </c>
      <c r="AE5587" s="10" t="str">
        <f>IF($B5587="", "", IF($D5587="", 'Intro &amp; Setup'!$AC$32, IFERROR(INDEX('Intro &amp; Setup'!$AC$17:$AC$31, MATCH($D5587, 'Intro &amp; Setup'!$S$17:$S$31, 0)), "")))</f>
        <v/>
      </c>
      <c r="AG5587" s="10" t="str">
        <f t="shared" si="527"/>
        <v/>
      </c>
    </row>
    <row r="5588" spans="1:33" x14ac:dyDescent="0.25">
      <c r="A5588" s="7"/>
      <c r="B5588" s="66"/>
      <c r="C5588" s="67"/>
      <c r="D5588" s="68"/>
      <c r="E5588" s="68"/>
      <c r="F5588" s="69"/>
      <c r="G5588" s="69"/>
      <c r="H5588" s="70"/>
      <c r="I5588" s="71"/>
      <c r="J5588" s="68"/>
      <c r="K5588" s="68"/>
      <c r="L5588" s="72"/>
      <c r="M5588" s="7"/>
      <c r="N5588" s="10" t="str">
        <f t="shared" si="522"/>
        <v/>
      </c>
      <c r="O5588" s="7"/>
      <c r="P5588" s="22" t="str">
        <f t="shared" si="523"/>
        <v/>
      </c>
      <c r="Q5588" s="7"/>
      <c r="S5588" s="17" t="str">
        <f>IF($B5588="", "", IF(COUNTIF($B$11:$B5588, $B5588)&gt;1, "", $B5588))</f>
        <v/>
      </c>
      <c r="T5588" s="10" t="str">
        <f t="shared" si="524"/>
        <v/>
      </c>
      <c r="U5588" s="13">
        <v>5578</v>
      </c>
      <c r="V5588" s="17" t="str">
        <f t="shared" si="525"/>
        <v/>
      </c>
      <c r="X5588" s="10" t="str">
        <f>IF($F5588="", "", IF($D5588="", 'Intro &amp; Setup'!$Z$32, IFERROR(INDEX('Intro &amp; Setup'!$Z$17:$Z$31, MATCH($D5588, 'Intro &amp; Setup'!$S$17:$S$31, 0)), "")))</f>
        <v/>
      </c>
      <c r="Z5588" s="25" t="str">
        <f t="shared" si="526"/>
        <v/>
      </c>
      <c r="AE5588" s="10" t="str">
        <f>IF($B5588="", "", IF($D5588="", 'Intro &amp; Setup'!$AC$32, IFERROR(INDEX('Intro &amp; Setup'!$AC$17:$AC$31, MATCH($D5588, 'Intro &amp; Setup'!$S$17:$S$31, 0)), "")))</f>
        <v/>
      </c>
      <c r="AG5588" s="10" t="str">
        <f t="shared" si="527"/>
        <v/>
      </c>
    </row>
    <row r="5589" spans="1:33" x14ac:dyDescent="0.25">
      <c r="A5589" s="7"/>
      <c r="B5589" s="66"/>
      <c r="C5589" s="67"/>
      <c r="D5589" s="68"/>
      <c r="E5589" s="68"/>
      <c r="F5589" s="69"/>
      <c r="G5589" s="69"/>
      <c r="H5589" s="70"/>
      <c r="I5589" s="71"/>
      <c r="J5589" s="68"/>
      <c r="K5589" s="68"/>
      <c r="L5589" s="72"/>
      <c r="M5589" s="7"/>
      <c r="N5589" s="10" t="str">
        <f t="shared" si="522"/>
        <v/>
      </c>
      <c r="O5589" s="7"/>
      <c r="P5589" s="22" t="str">
        <f t="shared" si="523"/>
        <v/>
      </c>
      <c r="Q5589" s="7"/>
      <c r="S5589" s="17" t="str">
        <f>IF($B5589="", "", IF(COUNTIF($B$11:$B5589, $B5589)&gt;1, "", $B5589))</f>
        <v/>
      </c>
      <c r="T5589" s="10" t="str">
        <f t="shared" si="524"/>
        <v/>
      </c>
      <c r="U5589" s="13">
        <v>5579</v>
      </c>
      <c r="V5589" s="17" t="str">
        <f t="shared" si="525"/>
        <v/>
      </c>
      <c r="X5589" s="10" t="str">
        <f>IF($F5589="", "", IF($D5589="", 'Intro &amp; Setup'!$Z$32, IFERROR(INDEX('Intro &amp; Setup'!$Z$17:$Z$31, MATCH($D5589, 'Intro &amp; Setup'!$S$17:$S$31, 0)), "")))</f>
        <v/>
      </c>
      <c r="Z5589" s="25" t="str">
        <f t="shared" si="526"/>
        <v/>
      </c>
      <c r="AE5589" s="10" t="str">
        <f>IF($B5589="", "", IF($D5589="", 'Intro &amp; Setup'!$AC$32, IFERROR(INDEX('Intro &amp; Setup'!$AC$17:$AC$31, MATCH($D5589, 'Intro &amp; Setup'!$S$17:$S$31, 0)), "")))</f>
        <v/>
      </c>
      <c r="AG5589" s="10" t="str">
        <f t="shared" si="527"/>
        <v/>
      </c>
    </row>
    <row r="5590" spans="1:33" x14ac:dyDescent="0.25">
      <c r="A5590" s="7"/>
      <c r="B5590" s="66"/>
      <c r="C5590" s="67"/>
      <c r="D5590" s="68"/>
      <c r="E5590" s="68"/>
      <c r="F5590" s="69"/>
      <c r="G5590" s="69"/>
      <c r="H5590" s="70"/>
      <c r="I5590" s="71"/>
      <c r="J5590" s="68"/>
      <c r="K5590" s="68"/>
      <c r="L5590" s="72"/>
      <c r="M5590" s="7"/>
      <c r="N5590" s="10" t="str">
        <f t="shared" si="522"/>
        <v/>
      </c>
      <c r="O5590" s="7"/>
      <c r="P5590" s="22" t="str">
        <f t="shared" si="523"/>
        <v/>
      </c>
      <c r="Q5590" s="7"/>
      <c r="S5590" s="17" t="str">
        <f>IF($B5590="", "", IF(COUNTIF($B$11:$B5590, $B5590)&gt;1, "", $B5590))</f>
        <v/>
      </c>
      <c r="T5590" s="10" t="str">
        <f t="shared" si="524"/>
        <v/>
      </c>
      <c r="U5590" s="13">
        <v>5580</v>
      </c>
      <c r="V5590" s="17" t="str">
        <f t="shared" si="525"/>
        <v/>
      </c>
      <c r="X5590" s="10" t="str">
        <f>IF($F5590="", "", IF($D5590="", 'Intro &amp; Setup'!$Z$32, IFERROR(INDEX('Intro &amp; Setup'!$Z$17:$Z$31, MATCH($D5590, 'Intro &amp; Setup'!$S$17:$S$31, 0)), "")))</f>
        <v/>
      </c>
      <c r="Z5590" s="25" t="str">
        <f t="shared" si="526"/>
        <v/>
      </c>
      <c r="AE5590" s="10" t="str">
        <f>IF($B5590="", "", IF($D5590="", 'Intro &amp; Setup'!$AC$32, IFERROR(INDEX('Intro &amp; Setup'!$AC$17:$AC$31, MATCH($D5590, 'Intro &amp; Setup'!$S$17:$S$31, 0)), "")))</f>
        <v/>
      </c>
      <c r="AG5590" s="10" t="str">
        <f t="shared" si="527"/>
        <v/>
      </c>
    </row>
    <row r="5591" spans="1:33" x14ac:dyDescent="0.25">
      <c r="A5591" s="7"/>
      <c r="B5591" s="66"/>
      <c r="C5591" s="67"/>
      <c r="D5591" s="68"/>
      <c r="E5591" s="68"/>
      <c r="F5591" s="69"/>
      <c r="G5591" s="69"/>
      <c r="H5591" s="70"/>
      <c r="I5591" s="71"/>
      <c r="J5591" s="68"/>
      <c r="K5591" s="68"/>
      <c r="L5591" s="72"/>
      <c r="M5591" s="7"/>
      <c r="N5591" s="10" t="str">
        <f t="shared" si="522"/>
        <v/>
      </c>
      <c r="O5591" s="7"/>
      <c r="P5591" s="22" t="str">
        <f t="shared" si="523"/>
        <v/>
      </c>
      <c r="Q5591" s="7"/>
      <c r="S5591" s="17" t="str">
        <f>IF($B5591="", "", IF(COUNTIF($B$11:$B5591, $B5591)&gt;1, "", $B5591))</f>
        <v/>
      </c>
      <c r="T5591" s="10" t="str">
        <f t="shared" si="524"/>
        <v/>
      </c>
      <c r="U5591" s="13">
        <v>5581</v>
      </c>
      <c r="V5591" s="17" t="str">
        <f t="shared" si="525"/>
        <v/>
      </c>
      <c r="X5591" s="10" t="str">
        <f>IF($F5591="", "", IF($D5591="", 'Intro &amp; Setup'!$Z$32, IFERROR(INDEX('Intro &amp; Setup'!$Z$17:$Z$31, MATCH($D5591, 'Intro &amp; Setup'!$S$17:$S$31, 0)), "")))</f>
        <v/>
      </c>
      <c r="Z5591" s="25" t="str">
        <f t="shared" si="526"/>
        <v/>
      </c>
      <c r="AE5591" s="10" t="str">
        <f>IF($B5591="", "", IF($D5591="", 'Intro &amp; Setup'!$AC$32, IFERROR(INDEX('Intro &amp; Setup'!$AC$17:$AC$31, MATCH($D5591, 'Intro &amp; Setup'!$S$17:$S$31, 0)), "")))</f>
        <v/>
      </c>
      <c r="AG5591" s="10" t="str">
        <f t="shared" si="527"/>
        <v/>
      </c>
    </row>
    <row r="5592" spans="1:33" x14ac:dyDescent="0.25">
      <c r="A5592" s="7"/>
      <c r="B5592" s="66"/>
      <c r="C5592" s="67"/>
      <c r="D5592" s="68"/>
      <c r="E5592" s="68"/>
      <c r="F5592" s="69"/>
      <c r="G5592" s="69"/>
      <c r="H5592" s="70"/>
      <c r="I5592" s="71"/>
      <c r="J5592" s="68"/>
      <c r="K5592" s="68"/>
      <c r="L5592" s="72"/>
      <c r="M5592" s="7"/>
      <c r="N5592" s="10" t="str">
        <f t="shared" si="522"/>
        <v/>
      </c>
      <c r="O5592" s="7"/>
      <c r="P5592" s="22" t="str">
        <f t="shared" si="523"/>
        <v/>
      </c>
      <c r="Q5592" s="7"/>
      <c r="S5592" s="17" t="str">
        <f>IF($B5592="", "", IF(COUNTIF($B$11:$B5592, $B5592)&gt;1, "", $B5592))</f>
        <v/>
      </c>
      <c r="T5592" s="10" t="str">
        <f t="shared" si="524"/>
        <v/>
      </c>
      <c r="U5592" s="13">
        <v>5582</v>
      </c>
      <c r="V5592" s="17" t="str">
        <f t="shared" si="525"/>
        <v/>
      </c>
      <c r="X5592" s="10" t="str">
        <f>IF($F5592="", "", IF($D5592="", 'Intro &amp; Setup'!$Z$32, IFERROR(INDEX('Intro &amp; Setup'!$Z$17:$Z$31, MATCH($D5592, 'Intro &amp; Setup'!$S$17:$S$31, 0)), "")))</f>
        <v/>
      </c>
      <c r="Z5592" s="25" t="str">
        <f t="shared" si="526"/>
        <v/>
      </c>
      <c r="AE5592" s="10" t="str">
        <f>IF($B5592="", "", IF($D5592="", 'Intro &amp; Setup'!$AC$32, IFERROR(INDEX('Intro &amp; Setup'!$AC$17:$AC$31, MATCH($D5592, 'Intro &amp; Setup'!$S$17:$S$31, 0)), "")))</f>
        <v/>
      </c>
      <c r="AG5592" s="10" t="str">
        <f t="shared" si="527"/>
        <v/>
      </c>
    </row>
    <row r="5593" spans="1:33" x14ac:dyDescent="0.25">
      <c r="A5593" s="7"/>
      <c r="B5593" s="66"/>
      <c r="C5593" s="67"/>
      <c r="D5593" s="68"/>
      <c r="E5593" s="68"/>
      <c r="F5593" s="69"/>
      <c r="G5593" s="69"/>
      <c r="H5593" s="70"/>
      <c r="I5593" s="71"/>
      <c r="J5593" s="68"/>
      <c r="K5593" s="68"/>
      <c r="L5593" s="72"/>
      <c r="M5593" s="7"/>
      <c r="N5593" s="10" t="str">
        <f t="shared" si="522"/>
        <v/>
      </c>
      <c r="O5593" s="7"/>
      <c r="P5593" s="22" t="str">
        <f t="shared" si="523"/>
        <v/>
      </c>
      <c r="Q5593" s="7"/>
      <c r="S5593" s="17" t="str">
        <f>IF($B5593="", "", IF(COUNTIF($B$11:$B5593, $B5593)&gt;1, "", $B5593))</f>
        <v/>
      </c>
      <c r="T5593" s="10" t="str">
        <f t="shared" si="524"/>
        <v/>
      </c>
      <c r="U5593" s="13">
        <v>5583</v>
      </c>
      <c r="V5593" s="17" t="str">
        <f t="shared" si="525"/>
        <v/>
      </c>
      <c r="X5593" s="10" t="str">
        <f>IF($F5593="", "", IF($D5593="", 'Intro &amp; Setup'!$Z$32, IFERROR(INDEX('Intro &amp; Setup'!$Z$17:$Z$31, MATCH($D5593, 'Intro &amp; Setup'!$S$17:$S$31, 0)), "")))</f>
        <v/>
      </c>
      <c r="Z5593" s="25" t="str">
        <f t="shared" si="526"/>
        <v/>
      </c>
      <c r="AE5593" s="10" t="str">
        <f>IF($B5593="", "", IF($D5593="", 'Intro &amp; Setup'!$AC$32, IFERROR(INDEX('Intro &amp; Setup'!$AC$17:$AC$31, MATCH($D5593, 'Intro &amp; Setup'!$S$17:$S$31, 0)), "")))</f>
        <v/>
      </c>
      <c r="AG5593" s="10" t="str">
        <f t="shared" si="527"/>
        <v/>
      </c>
    </row>
    <row r="5594" spans="1:33" x14ac:dyDescent="0.25">
      <c r="A5594" s="7"/>
      <c r="B5594" s="66"/>
      <c r="C5594" s="67"/>
      <c r="D5594" s="68"/>
      <c r="E5594" s="68"/>
      <c r="F5594" s="69"/>
      <c r="G5594" s="69"/>
      <c r="H5594" s="70"/>
      <c r="I5594" s="71"/>
      <c r="J5594" s="68"/>
      <c r="K5594" s="68"/>
      <c r="L5594" s="72"/>
      <c r="M5594" s="7"/>
      <c r="N5594" s="10" t="str">
        <f t="shared" si="522"/>
        <v/>
      </c>
      <c r="O5594" s="7"/>
      <c r="P5594" s="22" t="str">
        <f t="shared" si="523"/>
        <v/>
      </c>
      <c r="Q5594" s="7"/>
      <c r="S5594" s="17" t="str">
        <f>IF($B5594="", "", IF(COUNTIF($B$11:$B5594, $B5594)&gt;1, "", $B5594))</f>
        <v/>
      </c>
      <c r="T5594" s="10" t="str">
        <f t="shared" si="524"/>
        <v/>
      </c>
      <c r="U5594" s="13">
        <v>5584</v>
      </c>
      <c r="V5594" s="17" t="str">
        <f t="shared" si="525"/>
        <v/>
      </c>
      <c r="X5594" s="10" t="str">
        <f>IF($F5594="", "", IF($D5594="", 'Intro &amp; Setup'!$Z$32, IFERROR(INDEX('Intro &amp; Setup'!$Z$17:$Z$31, MATCH($D5594, 'Intro &amp; Setup'!$S$17:$S$31, 0)), "")))</f>
        <v/>
      </c>
      <c r="Z5594" s="25" t="str">
        <f t="shared" si="526"/>
        <v/>
      </c>
      <c r="AE5594" s="10" t="str">
        <f>IF($B5594="", "", IF($D5594="", 'Intro &amp; Setup'!$AC$32, IFERROR(INDEX('Intro &amp; Setup'!$AC$17:$AC$31, MATCH($D5594, 'Intro &amp; Setup'!$S$17:$S$31, 0)), "")))</f>
        <v/>
      </c>
      <c r="AG5594" s="10" t="str">
        <f t="shared" si="527"/>
        <v/>
      </c>
    </row>
    <row r="5595" spans="1:33" x14ac:dyDescent="0.25">
      <c r="A5595" s="7"/>
      <c r="B5595" s="66"/>
      <c r="C5595" s="67"/>
      <c r="D5595" s="68"/>
      <c r="E5595" s="68"/>
      <c r="F5595" s="69"/>
      <c r="G5595" s="69"/>
      <c r="H5595" s="70"/>
      <c r="I5595" s="71"/>
      <c r="J5595" s="68"/>
      <c r="K5595" s="68"/>
      <c r="L5595" s="72"/>
      <c r="M5595" s="7"/>
      <c r="N5595" s="10" t="str">
        <f t="shared" si="522"/>
        <v/>
      </c>
      <c r="O5595" s="7"/>
      <c r="P5595" s="22" t="str">
        <f t="shared" si="523"/>
        <v/>
      </c>
      <c r="Q5595" s="7"/>
      <c r="S5595" s="17" t="str">
        <f>IF($B5595="", "", IF(COUNTIF($B$11:$B5595, $B5595)&gt;1, "", $B5595))</f>
        <v/>
      </c>
      <c r="T5595" s="10" t="str">
        <f t="shared" si="524"/>
        <v/>
      </c>
      <c r="U5595" s="13">
        <v>5585</v>
      </c>
      <c r="V5595" s="17" t="str">
        <f t="shared" si="525"/>
        <v/>
      </c>
      <c r="X5595" s="10" t="str">
        <f>IF($F5595="", "", IF($D5595="", 'Intro &amp; Setup'!$Z$32, IFERROR(INDEX('Intro &amp; Setup'!$Z$17:$Z$31, MATCH($D5595, 'Intro &amp; Setup'!$S$17:$S$31, 0)), "")))</f>
        <v/>
      </c>
      <c r="Z5595" s="25" t="str">
        <f t="shared" si="526"/>
        <v/>
      </c>
      <c r="AE5595" s="10" t="str">
        <f>IF($B5595="", "", IF($D5595="", 'Intro &amp; Setup'!$AC$32, IFERROR(INDEX('Intro &amp; Setup'!$AC$17:$AC$31, MATCH($D5595, 'Intro &amp; Setup'!$S$17:$S$31, 0)), "")))</f>
        <v/>
      </c>
      <c r="AG5595" s="10" t="str">
        <f t="shared" si="527"/>
        <v/>
      </c>
    </row>
    <row r="5596" spans="1:33" x14ac:dyDescent="0.25">
      <c r="A5596" s="7"/>
      <c r="B5596" s="66"/>
      <c r="C5596" s="67"/>
      <c r="D5596" s="68"/>
      <c r="E5596" s="68"/>
      <c r="F5596" s="69"/>
      <c r="G5596" s="69"/>
      <c r="H5596" s="70"/>
      <c r="I5596" s="71"/>
      <c r="J5596" s="68"/>
      <c r="K5596" s="68"/>
      <c r="L5596" s="72"/>
      <c r="M5596" s="7"/>
      <c r="N5596" s="10" t="str">
        <f t="shared" si="522"/>
        <v/>
      </c>
      <c r="O5596" s="7"/>
      <c r="P5596" s="22" t="str">
        <f t="shared" si="523"/>
        <v/>
      </c>
      <c r="Q5596" s="7"/>
      <c r="S5596" s="17" t="str">
        <f>IF($B5596="", "", IF(COUNTIF($B$11:$B5596, $B5596)&gt;1, "", $B5596))</f>
        <v/>
      </c>
      <c r="T5596" s="10" t="str">
        <f t="shared" si="524"/>
        <v/>
      </c>
      <c r="U5596" s="13">
        <v>5586</v>
      </c>
      <c r="V5596" s="17" t="str">
        <f t="shared" si="525"/>
        <v/>
      </c>
      <c r="X5596" s="10" t="str">
        <f>IF($F5596="", "", IF($D5596="", 'Intro &amp; Setup'!$Z$32, IFERROR(INDEX('Intro &amp; Setup'!$Z$17:$Z$31, MATCH($D5596, 'Intro &amp; Setup'!$S$17:$S$31, 0)), "")))</f>
        <v/>
      </c>
      <c r="Z5596" s="25" t="str">
        <f t="shared" si="526"/>
        <v/>
      </c>
      <c r="AE5596" s="10" t="str">
        <f>IF($B5596="", "", IF($D5596="", 'Intro &amp; Setup'!$AC$32, IFERROR(INDEX('Intro &amp; Setup'!$AC$17:$AC$31, MATCH($D5596, 'Intro &amp; Setup'!$S$17:$S$31, 0)), "")))</f>
        <v/>
      </c>
      <c r="AG5596" s="10" t="str">
        <f t="shared" si="527"/>
        <v/>
      </c>
    </row>
    <row r="5597" spans="1:33" x14ac:dyDescent="0.25">
      <c r="A5597" s="7"/>
      <c r="B5597" s="66"/>
      <c r="C5597" s="67"/>
      <c r="D5597" s="68"/>
      <c r="E5597" s="68"/>
      <c r="F5597" s="69"/>
      <c r="G5597" s="69"/>
      <c r="H5597" s="70"/>
      <c r="I5597" s="71"/>
      <c r="J5597" s="68"/>
      <c r="K5597" s="68"/>
      <c r="L5597" s="72"/>
      <c r="M5597" s="7"/>
      <c r="N5597" s="10" t="str">
        <f t="shared" si="522"/>
        <v/>
      </c>
      <c r="O5597" s="7"/>
      <c r="P5597" s="22" t="str">
        <f t="shared" si="523"/>
        <v/>
      </c>
      <c r="Q5597" s="7"/>
      <c r="S5597" s="17" t="str">
        <f>IF($B5597="", "", IF(COUNTIF($B$11:$B5597, $B5597)&gt;1, "", $B5597))</f>
        <v/>
      </c>
      <c r="T5597" s="10" t="str">
        <f t="shared" si="524"/>
        <v/>
      </c>
      <c r="U5597" s="13">
        <v>5587</v>
      </c>
      <c r="V5597" s="17" t="str">
        <f t="shared" si="525"/>
        <v/>
      </c>
      <c r="X5597" s="10" t="str">
        <f>IF($F5597="", "", IF($D5597="", 'Intro &amp; Setup'!$Z$32, IFERROR(INDEX('Intro &amp; Setup'!$Z$17:$Z$31, MATCH($D5597, 'Intro &amp; Setup'!$S$17:$S$31, 0)), "")))</f>
        <v/>
      </c>
      <c r="Z5597" s="25" t="str">
        <f t="shared" si="526"/>
        <v/>
      </c>
      <c r="AE5597" s="10" t="str">
        <f>IF($B5597="", "", IF($D5597="", 'Intro &amp; Setup'!$AC$32, IFERROR(INDEX('Intro &amp; Setup'!$AC$17:$AC$31, MATCH($D5597, 'Intro &amp; Setup'!$S$17:$S$31, 0)), "")))</f>
        <v/>
      </c>
      <c r="AG5597" s="10" t="str">
        <f t="shared" si="527"/>
        <v/>
      </c>
    </row>
    <row r="5598" spans="1:33" x14ac:dyDescent="0.25">
      <c r="A5598" s="7"/>
      <c r="B5598" s="66"/>
      <c r="C5598" s="67"/>
      <c r="D5598" s="68"/>
      <c r="E5598" s="68"/>
      <c r="F5598" s="69"/>
      <c r="G5598" s="69"/>
      <c r="H5598" s="70"/>
      <c r="I5598" s="71"/>
      <c r="J5598" s="68"/>
      <c r="K5598" s="68"/>
      <c r="L5598" s="72"/>
      <c r="M5598" s="7"/>
      <c r="N5598" s="10" t="str">
        <f t="shared" si="522"/>
        <v/>
      </c>
      <c r="O5598" s="7"/>
      <c r="P5598" s="22" t="str">
        <f t="shared" si="523"/>
        <v/>
      </c>
      <c r="Q5598" s="7"/>
      <c r="S5598" s="17" t="str">
        <f>IF($B5598="", "", IF(COUNTIF($B$11:$B5598, $B5598)&gt;1, "", $B5598))</f>
        <v/>
      </c>
      <c r="T5598" s="10" t="str">
        <f t="shared" si="524"/>
        <v/>
      </c>
      <c r="U5598" s="13">
        <v>5588</v>
      </c>
      <c r="V5598" s="17" t="str">
        <f t="shared" si="525"/>
        <v/>
      </c>
      <c r="X5598" s="10" t="str">
        <f>IF($F5598="", "", IF($D5598="", 'Intro &amp; Setup'!$Z$32, IFERROR(INDEX('Intro &amp; Setup'!$Z$17:$Z$31, MATCH($D5598, 'Intro &amp; Setup'!$S$17:$S$31, 0)), "")))</f>
        <v/>
      </c>
      <c r="Z5598" s="25" t="str">
        <f t="shared" si="526"/>
        <v/>
      </c>
      <c r="AE5598" s="10" t="str">
        <f>IF($B5598="", "", IF($D5598="", 'Intro &amp; Setup'!$AC$32, IFERROR(INDEX('Intro &amp; Setup'!$AC$17:$AC$31, MATCH($D5598, 'Intro &amp; Setup'!$S$17:$S$31, 0)), "")))</f>
        <v/>
      </c>
      <c r="AG5598" s="10" t="str">
        <f t="shared" si="527"/>
        <v/>
      </c>
    </row>
    <row r="5599" spans="1:33" x14ac:dyDescent="0.25">
      <c r="A5599" s="7"/>
      <c r="B5599" s="66"/>
      <c r="C5599" s="67"/>
      <c r="D5599" s="68"/>
      <c r="E5599" s="68"/>
      <c r="F5599" s="69"/>
      <c r="G5599" s="69"/>
      <c r="H5599" s="70"/>
      <c r="I5599" s="71"/>
      <c r="J5599" s="68"/>
      <c r="K5599" s="68"/>
      <c r="L5599" s="72"/>
      <c r="M5599" s="7"/>
      <c r="N5599" s="10" t="str">
        <f t="shared" si="522"/>
        <v/>
      </c>
      <c r="O5599" s="7"/>
      <c r="P5599" s="22" t="str">
        <f t="shared" si="523"/>
        <v/>
      </c>
      <c r="Q5599" s="7"/>
      <c r="S5599" s="17" t="str">
        <f>IF($B5599="", "", IF(COUNTIF($B$11:$B5599, $B5599)&gt;1, "", $B5599))</f>
        <v/>
      </c>
      <c r="T5599" s="10" t="str">
        <f t="shared" si="524"/>
        <v/>
      </c>
      <c r="U5599" s="13">
        <v>5589</v>
      </c>
      <c r="V5599" s="17" t="str">
        <f t="shared" si="525"/>
        <v/>
      </c>
      <c r="X5599" s="10" t="str">
        <f>IF($F5599="", "", IF($D5599="", 'Intro &amp; Setup'!$Z$32, IFERROR(INDEX('Intro &amp; Setup'!$Z$17:$Z$31, MATCH($D5599, 'Intro &amp; Setup'!$S$17:$S$31, 0)), "")))</f>
        <v/>
      </c>
      <c r="Z5599" s="25" t="str">
        <f t="shared" si="526"/>
        <v/>
      </c>
      <c r="AE5599" s="10" t="str">
        <f>IF($B5599="", "", IF($D5599="", 'Intro &amp; Setup'!$AC$32, IFERROR(INDEX('Intro &amp; Setup'!$AC$17:$AC$31, MATCH($D5599, 'Intro &amp; Setup'!$S$17:$S$31, 0)), "")))</f>
        <v/>
      </c>
      <c r="AG5599" s="10" t="str">
        <f t="shared" si="527"/>
        <v/>
      </c>
    </row>
    <row r="5600" spans="1:33" x14ac:dyDescent="0.25">
      <c r="A5600" s="7"/>
      <c r="B5600" s="66"/>
      <c r="C5600" s="67"/>
      <c r="D5600" s="68"/>
      <c r="E5600" s="68"/>
      <c r="F5600" s="69"/>
      <c r="G5600" s="69"/>
      <c r="H5600" s="70"/>
      <c r="I5600" s="71"/>
      <c r="J5600" s="68"/>
      <c r="K5600" s="68"/>
      <c r="L5600" s="72"/>
      <c r="M5600" s="7"/>
      <c r="N5600" s="10" t="str">
        <f t="shared" si="522"/>
        <v/>
      </c>
      <c r="O5600" s="7"/>
      <c r="P5600" s="22" t="str">
        <f t="shared" si="523"/>
        <v/>
      </c>
      <c r="Q5600" s="7"/>
      <c r="S5600" s="17" t="str">
        <f>IF($B5600="", "", IF(COUNTIF($B$11:$B5600, $B5600)&gt;1, "", $B5600))</f>
        <v/>
      </c>
      <c r="T5600" s="10" t="str">
        <f t="shared" si="524"/>
        <v/>
      </c>
      <c r="U5600" s="13">
        <v>5590</v>
      </c>
      <c r="V5600" s="17" t="str">
        <f t="shared" si="525"/>
        <v/>
      </c>
      <c r="X5600" s="10" t="str">
        <f>IF($F5600="", "", IF($D5600="", 'Intro &amp; Setup'!$Z$32, IFERROR(INDEX('Intro &amp; Setup'!$Z$17:$Z$31, MATCH($D5600, 'Intro &amp; Setup'!$S$17:$S$31, 0)), "")))</f>
        <v/>
      </c>
      <c r="Z5600" s="25" t="str">
        <f t="shared" si="526"/>
        <v/>
      </c>
      <c r="AE5600" s="10" t="str">
        <f>IF($B5600="", "", IF($D5600="", 'Intro &amp; Setup'!$AC$32, IFERROR(INDEX('Intro &amp; Setup'!$AC$17:$AC$31, MATCH($D5600, 'Intro &amp; Setup'!$S$17:$S$31, 0)), "")))</f>
        <v/>
      </c>
      <c r="AG5600" s="10" t="str">
        <f t="shared" si="527"/>
        <v/>
      </c>
    </row>
    <row r="5601" spans="1:33" x14ac:dyDescent="0.25">
      <c r="A5601" s="7"/>
      <c r="B5601" s="66"/>
      <c r="C5601" s="67"/>
      <c r="D5601" s="68"/>
      <c r="E5601" s="68"/>
      <c r="F5601" s="69"/>
      <c r="G5601" s="69"/>
      <c r="H5601" s="70"/>
      <c r="I5601" s="71"/>
      <c r="J5601" s="68"/>
      <c r="K5601" s="68"/>
      <c r="L5601" s="72"/>
      <c r="M5601" s="7"/>
      <c r="N5601" s="10" t="str">
        <f t="shared" si="522"/>
        <v/>
      </c>
      <c r="O5601" s="7"/>
      <c r="P5601" s="22" t="str">
        <f t="shared" si="523"/>
        <v/>
      </c>
      <c r="Q5601" s="7"/>
      <c r="S5601" s="17" t="str">
        <f>IF($B5601="", "", IF(COUNTIF($B$11:$B5601, $B5601)&gt;1, "", $B5601))</f>
        <v/>
      </c>
      <c r="T5601" s="10" t="str">
        <f t="shared" si="524"/>
        <v/>
      </c>
      <c r="U5601" s="13">
        <v>5591</v>
      </c>
      <c r="V5601" s="17" t="str">
        <f t="shared" si="525"/>
        <v/>
      </c>
      <c r="X5601" s="10" t="str">
        <f>IF($F5601="", "", IF($D5601="", 'Intro &amp; Setup'!$Z$32, IFERROR(INDEX('Intro &amp; Setup'!$Z$17:$Z$31, MATCH($D5601, 'Intro &amp; Setup'!$S$17:$S$31, 0)), "")))</f>
        <v/>
      </c>
      <c r="Z5601" s="25" t="str">
        <f t="shared" si="526"/>
        <v/>
      </c>
      <c r="AE5601" s="10" t="str">
        <f>IF($B5601="", "", IF($D5601="", 'Intro &amp; Setup'!$AC$32, IFERROR(INDEX('Intro &amp; Setup'!$AC$17:$AC$31, MATCH($D5601, 'Intro &amp; Setup'!$S$17:$S$31, 0)), "")))</f>
        <v/>
      </c>
      <c r="AG5601" s="10" t="str">
        <f t="shared" si="527"/>
        <v/>
      </c>
    </row>
    <row r="5602" spans="1:33" x14ac:dyDescent="0.25">
      <c r="A5602" s="7"/>
      <c r="B5602" s="66"/>
      <c r="C5602" s="67"/>
      <c r="D5602" s="68"/>
      <c r="E5602" s="68"/>
      <c r="F5602" s="69"/>
      <c r="G5602" s="69"/>
      <c r="H5602" s="70"/>
      <c r="I5602" s="71"/>
      <c r="J5602" s="68"/>
      <c r="K5602" s="68"/>
      <c r="L5602" s="72"/>
      <c r="M5602" s="7"/>
      <c r="N5602" s="10" t="str">
        <f t="shared" si="522"/>
        <v/>
      </c>
      <c r="O5602" s="7"/>
      <c r="P5602" s="22" t="str">
        <f t="shared" si="523"/>
        <v/>
      </c>
      <c r="Q5602" s="7"/>
      <c r="S5602" s="17" t="str">
        <f>IF($B5602="", "", IF(COUNTIF($B$11:$B5602, $B5602)&gt;1, "", $B5602))</f>
        <v/>
      </c>
      <c r="T5602" s="10" t="str">
        <f t="shared" si="524"/>
        <v/>
      </c>
      <c r="U5602" s="13">
        <v>5592</v>
      </c>
      <c r="V5602" s="17" t="str">
        <f t="shared" si="525"/>
        <v/>
      </c>
      <c r="X5602" s="10" t="str">
        <f>IF($F5602="", "", IF($D5602="", 'Intro &amp; Setup'!$Z$32, IFERROR(INDEX('Intro &amp; Setup'!$Z$17:$Z$31, MATCH($D5602, 'Intro &amp; Setup'!$S$17:$S$31, 0)), "")))</f>
        <v/>
      </c>
      <c r="Z5602" s="25" t="str">
        <f t="shared" si="526"/>
        <v/>
      </c>
      <c r="AE5602" s="10" t="str">
        <f>IF($B5602="", "", IF($D5602="", 'Intro &amp; Setup'!$AC$32, IFERROR(INDEX('Intro &amp; Setup'!$AC$17:$AC$31, MATCH($D5602, 'Intro &amp; Setup'!$S$17:$S$31, 0)), "")))</f>
        <v/>
      </c>
      <c r="AG5602" s="10" t="str">
        <f t="shared" si="527"/>
        <v/>
      </c>
    </row>
    <row r="5603" spans="1:33" x14ac:dyDescent="0.25">
      <c r="A5603" s="7"/>
      <c r="B5603" s="66"/>
      <c r="C5603" s="67"/>
      <c r="D5603" s="68"/>
      <c r="E5603" s="68"/>
      <c r="F5603" s="69"/>
      <c r="G5603" s="69"/>
      <c r="H5603" s="70"/>
      <c r="I5603" s="71"/>
      <c r="J5603" s="68"/>
      <c r="K5603" s="68"/>
      <c r="L5603" s="72"/>
      <c r="M5603" s="7"/>
      <c r="N5603" s="10" t="str">
        <f t="shared" si="522"/>
        <v/>
      </c>
      <c r="O5603" s="7"/>
      <c r="P5603" s="22" t="str">
        <f t="shared" si="523"/>
        <v/>
      </c>
      <c r="Q5603" s="7"/>
      <c r="S5603" s="17" t="str">
        <f>IF($B5603="", "", IF(COUNTIF($B$11:$B5603, $B5603)&gt;1, "", $B5603))</f>
        <v/>
      </c>
      <c r="T5603" s="10" t="str">
        <f t="shared" si="524"/>
        <v/>
      </c>
      <c r="U5603" s="13">
        <v>5593</v>
      </c>
      <c r="V5603" s="17" t="str">
        <f t="shared" si="525"/>
        <v/>
      </c>
      <c r="X5603" s="10" t="str">
        <f>IF($F5603="", "", IF($D5603="", 'Intro &amp; Setup'!$Z$32, IFERROR(INDEX('Intro &amp; Setup'!$Z$17:$Z$31, MATCH($D5603, 'Intro &amp; Setup'!$S$17:$S$31, 0)), "")))</f>
        <v/>
      </c>
      <c r="Z5603" s="25" t="str">
        <f t="shared" si="526"/>
        <v/>
      </c>
      <c r="AE5603" s="10" t="str">
        <f>IF($B5603="", "", IF($D5603="", 'Intro &amp; Setup'!$AC$32, IFERROR(INDEX('Intro &amp; Setup'!$AC$17:$AC$31, MATCH($D5603, 'Intro &amp; Setup'!$S$17:$S$31, 0)), "")))</f>
        <v/>
      </c>
      <c r="AG5603" s="10" t="str">
        <f t="shared" si="527"/>
        <v/>
      </c>
    </row>
    <row r="5604" spans="1:33" x14ac:dyDescent="0.25">
      <c r="A5604" s="7"/>
      <c r="B5604" s="66"/>
      <c r="C5604" s="67"/>
      <c r="D5604" s="68"/>
      <c r="E5604" s="68"/>
      <c r="F5604" s="69"/>
      <c r="G5604" s="69"/>
      <c r="H5604" s="70"/>
      <c r="I5604" s="71"/>
      <c r="J5604" s="68"/>
      <c r="K5604" s="68"/>
      <c r="L5604" s="72"/>
      <c r="M5604" s="7"/>
      <c r="N5604" s="10" t="str">
        <f t="shared" si="522"/>
        <v/>
      </c>
      <c r="O5604" s="7"/>
      <c r="P5604" s="22" t="str">
        <f t="shared" si="523"/>
        <v/>
      </c>
      <c r="Q5604" s="7"/>
      <c r="S5604" s="17" t="str">
        <f>IF($B5604="", "", IF(COUNTIF($B$11:$B5604, $B5604)&gt;1, "", $B5604))</f>
        <v/>
      </c>
      <c r="T5604" s="10" t="str">
        <f t="shared" si="524"/>
        <v/>
      </c>
      <c r="U5604" s="13">
        <v>5594</v>
      </c>
      <c r="V5604" s="17" t="str">
        <f t="shared" si="525"/>
        <v/>
      </c>
      <c r="X5604" s="10" t="str">
        <f>IF($F5604="", "", IF($D5604="", 'Intro &amp; Setup'!$Z$32, IFERROR(INDEX('Intro &amp; Setup'!$Z$17:$Z$31, MATCH($D5604, 'Intro &amp; Setup'!$S$17:$S$31, 0)), "")))</f>
        <v/>
      </c>
      <c r="Z5604" s="25" t="str">
        <f t="shared" si="526"/>
        <v/>
      </c>
      <c r="AE5604" s="10" t="str">
        <f>IF($B5604="", "", IF($D5604="", 'Intro &amp; Setup'!$AC$32, IFERROR(INDEX('Intro &amp; Setup'!$AC$17:$AC$31, MATCH($D5604, 'Intro &amp; Setup'!$S$17:$S$31, 0)), "")))</f>
        <v/>
      </c>
      <c r="AG5604" s="10" t="str">
        <f t="shared" si="527"/>
        <v/>
      </c>
    </row>
    <row r="5605" spans="1:33" x14ac:dyDescent="0.25">
      <c r="A5605" s="7"/>
      <c r="B5605" s="66"/>
      <c r="C5605" s="67"/>
      <c r="D5605" s="68"/>
      <c r="E5605" s="68"/>
      <c r="F5605" s="69"/>
      <c r="G5605" s="69"/>
      <c r="H5605" s="70"/>
      <c r="I5605" s="71"/>
      <c r="J5605" s="68"/>
      <c r="K5605" s="68"/>
      <c r="L5605" s="72"/>
      <c r="M5605" s="7"/>
      <c r="N5605" s="10" t="str">
        <f t="shared" si="522"/>
        <v/>
      </c>
      <c r="O5605" s="7"/>
      <c r="P5605" s="22" t="str">
        <f t="shared" si="523"/>
        <v/>
      </c>
      <c r="Q5605" s="7"/>
      <c r="S5605" s="17" t="str">
        <f>IF($B5605="", "", IF(COUNTIF($B$11:$B5605, $B5605)&gt;1, "", $B5605))</f>
        <v/>
      </c>
      <c r="T5605" s="10" t="str">
        <f t="shared" si="524"/>
        <v/>
      </c>
      <c r="U5605" s="13">
        <v>5595</v>
      </c>
      <c r="V5605" s="17" t="str">
        <f t="shared" si="525"/>
        <v/>
      </c>
      <c r="X5605" s="10" t="str">
        <f>IF($F5605="", "", IF($D5605="", 'Intro &amp; Setup'!$Z$32, IFERROR(INDEX('Intro &amp; Setup'!$Z$17:$Z$31, MATCH($D5605, 'Intro &amp; Setup'!$S$17:$S$31, 0)), "")))</f>
        <v/>
      </c>
      <c r="Z5605" s="25" t="str">
        <f t="shared" si="526"/>
        <v/>
      </c>
      <c r="AE5605" s="10" t="str">
        <f>IF($B5605="", "", IF($D5605="", 'Intro &amp; Setup'!$AC$32, IFERROR(INDEX('Intro &amp; Setup'!$AC$17:$AC$31, MATCH($D5605, 'Intro &amp; Setup'!$S$17:$S$31, 0)), "")))</f>
        <v/>
      </c>
      <c r="AG5605" s="10" t="str">
        <f t="shared" si="527"/>
        <v/>
      </c>
    </row>
    <row r="5606" spans="1:33" x14ac:dyDescent="0.25">
      <c r="A5606" s="7"/>
      <c r="B5606" s="66"/>
      <c r="C5606" s="67"/>
      <c r="D5606" s="68"/>
      <c r="E5606" s="68"/>
      <c r="F5606" s="69"/>
      <c r="G5606" s="69"/>
      <c r="H5606" s="70"/>
      <c r="I5606" s="71"/>
      <c r="J5606" s="68"/>
      <c r="K5606" s="68"/>
      <c r="L5606" s="72"/>
      <c r="M5606" s="7"/>
      <c r="N5606" s="10" t="str">
        <f t="shared" si="522"/>
        <v/>
      </c>
      <c r="O5606" s="7"/>
      <c r="P5606" s="22" t="str">
        <f t="shared" si="523"/>
        <v/>
      </c>
      <c r="Q5606" s="7"/>
      <c r="S5606" s="17" t="str">
        <f>IF($B5606="", "", IF(COUNTIF($B$11:$B5606, $B5606)&gt;1, "", $B5606))</f>
        <v/>
      </c>
      <c r="T5606" s="10" t="str">
        <f t="shared" si="524"/>
        <v/>
      </c>
      <c r="U5606" s="13">
        <v>5596</v>
      </c>
      <c r="V5606" s="17" t="str">
        <f t="shared" si="525"/>
        <v/>
      </c>
      <c r="X5606" s="10" t="str">
        <f>IF($F5606="", "", IF($D5606="", 'Intro &amp; Setup'!$Z$32, IFERROR(INDEX('Intro &amp; Setup'!$Z$17:$Z$31, MATCH($D5606, 'Intro &amp; Setup'!$S$17:$S$31, 0)), "")))</f>
        <v/>
      </c>
      <c r="Z5606" s="25" t="str">
        <f t="shared" si="526"/>
        <v/>
      </c>
      <c r="AE5606" s="10" t="str">
        <f>IF($B5606="", "", IF($D5606="", 'Intro &amp; Setup'!$AC$32, IFERROR(INDEX('Intro &amp; Setup'!$AC$17:$AC$31, MATCH($D5606, 'Intro &amp; Setup'!$S$17:$S$31, 0)), "")))</f>
        <v/>
      </c>
      <c r="AG5606" s="10" t="str">
        <f t="shared" si="527"/>
        <v/>
      </c>
    </row>
    <row r="5607" spans="1:33" x14ac:dyDescent="0.25">
      <c r="A5607" s="7"/>
      <c r="B5607" s="66"/>
      <c r="C5607" s="67"/>
      <c r="D5607" s="68"/>
      <c r="E5607" s="68"/>
      <c r="F5607" s="69"/>
      <c r="G5607" s="69"/>
      <c r="H5607" s="70"/>
      <c r="I5607" s="71"/>
      <c r="J5607" s="68"/>
      <c r="K5607" s="68"/>
      <c r="L5607" s="72"/>
      <c r="M5607" s="7"/>
      <c r="N5607" s="10" t="str">
        <f t="shared" si="522"/>
        <v/>
      </c>
      <c r="O5607" s="7"/>
      <c r="P5607" s="22" t="str">
        <f t="shared" si="523"/>
        <v/>
      </c>
      <c r="Q5607" s="7"/>
      <c r="S5607" s="17" t="str">
        <f>IF($B5607="", "", IF(COUNTIF($B$11:$B5607, $B5607)&gt;1, "", $B5607))</f>
        <v/>
      </c>
      <c r="T5607" s="10" t="str">
        <f t="shared" si="524"/>
        <v/>
      </c>
      <c r="U5607" s="13">
        <v>5597</v>
      </c>
      <c r="V5607" s="17" t="str">
        <f t="shared" si="525"/>
        <v/>
      </c>
      <c r="X5607" s="10" t="str">
        <f>IF($F5607="", "", IF($D5607="", 'Intro &amp; Setup'!$Z$32, IFERROR(INDEX('Intro &amp; Setup'!$Z$17:$Z$31, MATCH($D5607, 'Intro &amp; Setup'!$S$17:$S$31, 0)), "")))</f>
        <v/>
      </c>
      <c r="Z5607" s="25" t="str">
        <f t="shared" si="526"/>
        <v/>
      </c>
      <c r="AE5607" s="10" t="str">
        <f>IF($B5607="", "", IF($D5607="", 'Intro &amp; Setup'!$AC$32, IFERROR(INDEX('Intro &amp; Setup'!$AC$17:$AC$31, MATCH($D5607, 'Intro &amp; Setup'!$S$17:$S$31, 0)), "")))</f>
        <v/>
      </c>
      <c r="AG5607" s="10" t="str">
        <f t="shared" si="527"/>
        <v/>
      </c>
    </row>
    <row r="5608" spans="1:33" x14ac:dyDescent="0.25">
      <c r="A5608" s="7"/>
      <c r="B5608" s="66"/>
      <c r="C5608" s="67"/>
      <c r="D5608" s="68"/>
      <c r="E5608" s="68"/>
      <c r="F5608" s="69"/>
      <c r="G5608" s="69"/>
      <c r="H5608" s="70"/>
      <c r="I5608" s="71"/>
      <c r="J5608" s="68"/>
      <c r="K5608" s="68"/>
      <c r="L5608" s="72"/>
      <c r="M5608" s="7"/>
      <c r="N5608" s="10" t="str">
        <f t="shared" si="522"/>
        <v/>
      </c>
      <c r="O5608" s="7"/>
      <c r="P5608" s="22" t="str">
        <f t="shared" si="523"/>
        <v/>
      </c>
      <c r="Q5608" s="7"/>
      <c r="S5608" s="17" t="str">
        <f>IF($B5608="", "", IF(COUNTIF($B$11:$B5608, $B5608)&gt;1, "", $B5608))</f>
        <v/>
      </c>
      <c r="T5608" s="10" t="str">
        <f t="shared" si="524"/>
        <v/>
      </c>
      <c r="U5608" s="13">
        <v>5598</v>
      </c>
      <c r="V5608" s="17" t="str">
        <f t="shared" si="525"/>
        <v/>
      </c>
      <c r="X5608" s="10" t="str">
        <f>IF($F5608="", "", IF($D5608="", 'Intro &amp; Setup'!$Z$32, IFERROR(INDEX('Intro &amp; Setup'!$Z$17:$Z$31, MATCH($D5608, 'Intro &amp; Setup'!$S$17:$S$31, 0)), "")))</f>
        <v/>
      </c>
      <c r="Z5608" s="25" t="str">
        <f t="shared" si="526"/>
        <v/>
      </c>
      <c r="AE5608" s="10" t="str">
        <f>IF($B5608="", "", IF($D5608="", 'Intro &amp; Setup'!$AC$32, IFERROR(INDEX('Intro &amp; Setup'!$AC$17:$AC$31, MATCH($D5608, 'Intro &amp; Setup'!$S$17:$S$31, 0)), "")))</f>
        <v/>
      </c>
      <c r="AG5608" s="10" t="str">
        <f t="shared" si="527"/>
        <v/>
      </c>
    </row>
    <row r="5609" spans="1:33" x14ac:dyDescent="0.25">
      <c r="A5609" s="7"/>
      <c r="B5609" s="66"/>
      <c r="C5609" s="67"/>
      <c r="D5609" s="68"/>
      <c r="E5609" s="68"/>
      <c r="F5609" s="69"/>
      <c r="G5609" s="69"/>
      <c r="H5609" s="70"/>
      <c r="I5609" s="71"/>
      <c r="J5609" s="68"/>
      <c r="K5609" s="68"/>
      <c r="L5609" s="72"/>
      <c r="M5609" s="7"/>
      <c r="N5609" s="10" t="str">
        <f t="shared" si="522"/>
        <v/>
      </c>
      <c r="O5609" s="7"/>
      <c r="P5609" s="22" t="str">
        <f t="shared" si="523"/>
        <v/>
      </c>
      <c r="Q5609" s="7"/>
      <c r="S5609" s="17" t="str">
        <f>IF($B5609="", "", IF(COUNTIF($B$11:$B5609, $B5609)&gt;1, "", $B5609))</f>
        <v/>
      </c>
      <c r="T5609" s="10" t="str">
        <f t="shared" si="524"/>
        <v/>
      </c>
      <c r="U5609" s="13">
        <v>5599</v>
      </c>
      <c r="V5609" s="17" t="str">
        <f t="shared" si="525"/>
        <v/>
      </c>
      <c r="X5609" s="10" t="str">
        <f>IF($F5609="", "", IF($D5609="", 'Intro &amp; Setup'!$Z$32, IFERROR(INDEX('Intro &amp; Setup'!$Z$17:$Z$31, MATCH($D5609, 'Intro &amp; Setup'!$S$17:$S$31, 0)), "")))</f>
        <v/>
      </c>
      <c r="Z5609" s="25" t="str">
        <f t="shared" si="526"/>
        <v/>
      </c>
      <c r="AE5609" s="10" t="str">
        <f>IF($B5609="", "", IF($D5609="", 'Intro &amp; Setup'!$AC$32, IFERROR(INDEX('Intro &amp; Setup'!$AC$17:$AC$31, MATCH($D5609, 'Intro &amp; Setup'!$S$17:$S$31, 0)), "")))</f>
        <v/>
      </c>
      <c r="AG5609" s="10" t="str">
        <f t="shared" si="527"/>
        <v/>
      </c>
    </row>
    <row r="5610" spans="1:33" x14ac:dyDescent="0.25">
      <c r="A5610" s="7"/>
      <c r="B5610" s="66"/>
      <c r="C5610" s="67"/>
      <c r="D5610" s="68"/>
      <c r="E5610" s="68"/>
      <c r="F5610" s="69"/>
      <c r="G5610" s="69"/>
      <c r="H5610" s="70"/>
      <c r="I5610" s="71"/>
      <c r="J5610" s="68"/>
      <c r="K5610" s="68"/>
      <c r="L5610" s="72"/>
      <c r="M5610" s="7"/>
      <c r="N5610" s="10" t="str">
        <f t="shared" si="522"/>
        <v/>
      </c>
      <c r="O5610" s="7"/>
      <c r="P5610" s="22" t="str">
        <f t="shared" si="523"/>
        <v/>
      </c>
      <c r="Q5610" s="7"/>
      <c r="S5610" s="17" t="str">
        <f>IF($B5610="", "", IF(COUNTIF($B$11:$B5610, $B5610)&gt;1, "", $B5610))</f>
        <v/>
      </c>
      <c r="T5610" s="10" t="str">
        <f t="shared" si="524"/>
        <v/>
      </c>
      <c r="U5610" s="13">
        <v>5600</v>
      </c>
      <c r="V5610" s="17" t="str">
        <f t="shared" si="525"/>
        <v/>
      </c>
      <c r="X5610" s="10" t="str">
        <f>IF($F5610="", "", IF($D5610="", 'Intro &amp; Setup'!$Z$32, IFERROR(INDEX('Intro &amp; Setup'!$Z$17:$Z$31, MATCH($D5610, 'Intro &amp; Setup'!$S$17:$S$31, 0)), "")))</f>
        <v/>
      </c>
      <c r="Z5610" s="25" t="str">
        <f t="shared" si="526"/>
        <v/>
      </c>
      <c r="AE5610" s="10" t="str">
        <f>IF($B5610="", "", IF($D5610="", 'Intro &amp; Setup'!$AC$32, IFERROR(INDEX('Intro &amp; Setup'!$AC$17:$AC$31, MATCH($D5610, 'Intro &amp; Setup'!$S$17:$S$31, 0)), "")))</f>
        <v/>
      </c>
      <c r="AG5610" s="10" t="str">
        <f t="shared" si="527"/>
        <v/>
      </c>
    </row>
    <row r="5611" spans="1:33" x14ac:dyDescent="0.25">
      <c r="A5611" s="7"/>
      <c r="B5611" s="66"/>
      <c r="C5611" s="67"/>
      <c r="D5611" s="68"/>
      <c r="E5611" s="68"/>
      <c r="F5611" s="69"/>
      <c r="G5611" s="69"/>
      <c r="H5611" s="70"/>
      <c r="I5611" s="71"/>
      <c r="J5611" s="68"/>
      <c r="K5611" s="68"/>
      <c r="L5611" s="72"/>
      <c r="M5611" s="7"/>
      <c r="N5611" s="10" t="str">
        <f t="shared" si="522"/>
        <v/>
      </c>
      <c r="O5611" s="7"/>
      <c r="P5611" s="22" t="str">
        <f t="shared" si="523"/>
        <v/>
      </c>
      <c r="Q5611" s="7"/>
      <c r="S5611" s="17" t="str">
        <f>IF($B5611="", "", IF(COUNTIF($B$11:$B5611, $B5611)&gt;1, "", $B5611))</f>
        <v/>
      </c>
      <c r="T5611" s="10" t="str">
        <f t="shared" si="524"/>
        <v/>
      </c>
      <c r="U5611" s="13">
        <v>5601</v>
      </c>
      <c r="V5611" s="17" t="str">
        <f t="shared" si="525"/>
        <v/>
      </c>
      <c r="X5611" s="10" t="str">
        <f>IF($F5611="", "", IF($D5611="", 'Intro &amp; Setup'!$Z$32, IFERROR(INDEX('Intro &amp; Setup'!$Z$17:$Z$31, MATCH($D5611, 'Intro &amp; Setup'!$S$17:$S$31, 0)), "")))</f>
        <v/>
      </c>
      <c r="Z5611" s="25" t="str">
        <f t="shared" si="526"/>
        <v/>
      </c>
      <c r="AE5611" s="10" t="str">
        <f>IF($B5611="", "", IF($D5611="", 'Intro &amp; Setup'!$AC$32, IFERROR(INDEX('Intro &amp; Setup'!$AC$17:$AC$31, MATCH($D5611, 'Intro &amp; Setup'!$S$17:$S$31, 0)), "")))</f>
        <v/>
      </c>
      <c r="AG5611" s="10" t="str">
        <f t="shared" si="527"/>
        <v/>
      </c>
    </row>
    <row r="5612" spans="1:33" x14ac:dyDescent="0.25">
      <c r="A5612" s="7"/>
      <c r="B5612" s="66"/>
      <c r="C5612" s="67"/>
      <c r="D5612" s="68"/>
      <c r="E5612" s="68"/>
      <c r="F5612" s="69"/>
      <c r="G5612" s="69"/>
      <c r="H5612" s="70"/>
      <c r="I5612" s="71"/>
      <c r="J5612" s="68"/>
      <c r="K5612" s="68"/>
      <c r="L5612" s="72"/>
      <c r="M5612" s="7"/>
      <c r="N5612" s="10" t="str">
        <f t="shared" si="522"/>
        <v/>
      </c>
      <c r="O5612" s="7"/>
      <c r="P5612" s="22" t="str">
        <f t="shared" si="523"/>
        <v/>
      </c>
      <c r="Q5612" s="7"/>
      <c r="S5612" s="17" t="str">
        <f>IF($B5612="", "", IF(COUNTIF($B$11:$B5612, $B5612)&gt;1, "", $B5612))</f>
        <v/>
      </c>
      <c r="T5612" s="10" t="str">
        <f t="shared" si="524"/>
        <v/>
      </c>
      <c r="U5612" s="13">
        <v>5602</v>
      </c>
      <c r="V5612" s="17" t="str">
        <f t="shared" si="525"/>
        <v/>
      </c>
      <c r="X5612" s="10" t="str">
        <f>IF($F5612="", "", IF($D5612="", 'Intro &amp; Setup'!$Z$32, IFERROR(INDEX('Intro &amp; Setup'!$Z$17:$Z$31, MATCH($D5612, 'Intro &amp; Setup'!$S$17:$S$31, 0)), "")))</f>
        <v/>
      </c>
      <c r="Z5612" s="25" t="str">
        <f t="shared" si="526"/>
        <v/>
      </c>
      <c r="AE5612" s="10" t="str">
        <f>IF($B5612="", "", IF($D5612="", 'Intro &amp; Setup'!$AC$32, IFERROR(INDEX('Intro &amp; Setup'!$AC$17:$AC$31, MATCH($D5612, 'Intro &amp; Setup'!$S$17:$S$31, 0)), "")))</f>
        <v/>
      </c>
      <c r="AG5612" s="10" t="str">
        <f t="shared" si="527"/>
        <v/>
      </c>
    </row>
    <row r="5613" spans="1:33" x14ac:dyDescent="0.25">
      <c r="A5613" s="7"/>
      <c r="B5613" s="66"/>
      <c r="C5613" s="67"/>
      <c r="D5613" s="68"/>
      <c r="E5613" s="68"/>
      <c r="F5613" s="69"/>
      <c r="G5613" s="69"/>
      <c r="H5613" s="70"/>
      <c r="I5613" s="71"/>
      <c r="J5613" s="68"/>
      <c r="K5613" s="68"/>
      <c r="L5613" s="72"/>
      <c r="M5613" s="7"/>
      <c r="N5613" s="10" t="str">
        <f t="shared" si="522"/>
        <v/>
      </c>
      <c r="O5613" s="7"/>
      <c r="P5613" s="22" t="str">
        <f t="shared" si="523"/>
        <v/>
      </c>
      <c r="Q5613" s="7"/>
      <c r="S5613" s="17" t="str">
        <f>IF($B5613="", "", IF(COUNTIF($B$11:$B5613, $B5613)&gt;1, "", $B5613))</f>
        <v/>
      </c>
      <c r="T5613" s="10" t="str">
        <f t="shared" si="524"/>
        <v/>
      </c>
      <c r="U5613" s="13">
        <v>5603</v>
      </c>
      <c r="V5613" s="17" t="str">
        <f t="shared" si="525"/>
        <v/>
      </c>
      <c r="X5613" s="10" t="str">
        <f>IF($F5613="", "", IF($D5613="", 'Intro &amp; Setup'!$Z$32, IFERROR(INDEX('Intro &amp; Setup'!$Z$17:$Z$31, MATCH($D5613, 'Intro &amp; Setup'!$S$17:$S$31, 0)), "")))</f>
        <v/>
      </c>
      <c r="Z5613" s="25" t="str">
        <f t="shared" si="526"/>
        <v/>
      </c>
      <c r="AE5613" s="10" t="str">
        <f>IF($B5613="", "", IF($D5613="", 'Intro &amp; Setup'!$AC$32, IFERROR(INDEX('Intro &amp; Setup'!$AC$17:$AC$31, MATCH($D5613, 'Intro &amp; Setup'!$S$17:$S$31, 0)), "")))</f>
        <v/>
      </c>
      <c r="AG5613" s="10" t="str">
        <f t="shared" si="527"/>
        <v/>
      </c>
    </row>
    <row r="5614" spans="1:33" x14ac:dyDescent="0.25">
      <c r="A5614" s="7"/>
      <c r="B5614" s="66"/>
      <c r="C5614" s="67"/>
      <c r="D5614" s="68"/>
      <c r="E5614" s="68"/>
      <c r="F5614" s="69"/>
      <c r="G5614" s="69"/>
      <c r="H5614" s="70"/>
      <c r="I5614" s="71"/>
      <c r="J5614" s="68"/>
      <c r="K5614" s="68"/>
      <c r="L5614" s="72"/>
      <c r="M5614" s="7"/>
      <c r="N5614" s="10" t="str">
        <f t="shared" si="522"/>
        <v/>
      </c>
      <c r="O5614" s="7"/>
      <c r="P5614" s="22" t="str">
        <f t="shared" si="523"/>
        <v/>
      </c>
      <c r="Q5614" s="7"/>
      <c r="S5614" s="17" t="str">
        <f>IF($B5614="", "", IF(COUNTIF($B$11:$B5614, $B5614)&gt;1, "", $B5614))</f>
        <v/>
      </c>
      <c r="T5614" s="10" t="str">
        <f t="shared" si="524"/>
        <v/>
      </c>
      <c r="U5614" s="13">
        <v>5604</v>
      </c>
      <c r="V5614" s="17" t="str">
        <f t="shared" si="525"/>
        <v/>
      </c>
      <c r="X5614" s="10" t="str">
        <f>IF($F5614="", "", IF($D5614="", 'Intro &amp; Setup'!$Z$32, IFERROR(INDEX('Intro &amp; Setup'!$Z$17:$Z$31, MATCH($D5614, 'Intro &amp; Setup'!$S$17:$S$31, 0)), "")))</f>
        <v/>
      </c>
      <c r="Z5614" s="25" t="str">
        <f t="shared" si="526"/>
        <v/>
      </c>
      <c r="AE5614" s="10" t="str">
        <f>IF($B5614="", "", IF($D5614="", 'Intro &amp; Setup'!$AC$32, IFERROR(INDEX('Intro &amp; Setup'!$AC$17:$AC$31, MATCH($D5614, 'Intro &amp; Setup'!$S$17:$S$31, 0)), "")))</f>
        <v/>
      </c>
      <c r="AG5614" s="10" t="str">
        <f t="shared" si="527"/>
        <v/>
      </c>
    </row>
    <row r="5615" spans="1:33" x14ac:dyDescent="0.25">
      <c r="A5615" s="7"/>
      <c r="B5615" s="66"/>
      <c r="C5615" s="67"/>
      <c r="D5615" s="68"/>
      <c r="E5615" s="68"/>
      <c r="F5615" s="69"/>
      <c r="G5615" s="69"/>
      <c r="H5615" s="70"/>
      <c r="I5615" s="71"/>
      <c r="J5615" s="68"/>
      <c r="K5615" s="68"/>
      <c r="L5615" s="72"/>
      <c r="M5615" s="7"/>
      <c r="N5615" s="10" t="str">
        <f t="shared" si="522"/>
        <v/>
      </c>
      <c r="O5615" s="7"/>
      <c r="P5615" s="22" t="str">
        <f t="shared" si="523"/>
        <v/>
      </c>
      <c r="Q5615" s="7"/>
      <c r="S5615" s="17" t="str">
        <f>IF($B5615="", "", IF(COUNTIF($B$11:$B5615, $B5615)&gt;1, "", $B5615))</f>
        <v/>
      </c>
      <c r="T5615" s="10" t="str">
        <f t="shared" si="524"/>
        <v/>
      </c>
      <c r="U5615" s="13">
        <v>5605</v>
      </c>
      <c r="V5615" s="17" t="str">
        <f t="shared" si="525"/>
        <v/>
      </c>
      <c r="X5615" s="10" t="str">
        <f>IF($F5615="", "", IF($D5615="", 'Intro &amp; Setup'!$Z$32, IFERROR(INDEX('Intro &amp; Setup'!$Z$17:$Z$31, MATCH($D5615, 'Intro &amp; Setup'!$S$17:$S$31, 0)), "")))</f>
        <v/>
      </c>
      <c r="Z5615" s="25" t="str">
        <f t="shared" si="526"/>
        <v/>
      </c>
      <c r="AE5615" s="10" t="str">
        <f>IF($B5615="", "", IF($D5615="", 'Intro &amp; Setup'!$AC$32, IFERROR(INDEX('Intro &amp; Setup'!$AC$17:$AC$31, MATCH($D5615, 'Intro &amp; Setup'!$S$17:$S$31, 0)), "")))</f>
        <v/>
      </c>
      <c r="AG5615" s="10" t="str">
        <f t="shared" si="527"/>
        <v/>
      </c>
    </row>
    <row r="5616" spans="1:33" x14ac:dyDescent="0.25">
      <c r="A5616" s="7"/>
      <c r="B5616" s="66"/>
      <c r="C5616" s="67"/>
      <c r="D5616" s="68"/>
      <c r="E5616" s="68"/>
      <c r="F5616" s="69"/>
      <c r="G5616" s="69"/>
      <c r="H5616" s="70"/>
      <c r="I5616" s="71"/>
      <c r="J5616" s="68"/>
      <c r="K5616" s="68"/>
      <c r="L5616" s="72"/>
      <c r="M5616" s="7"/>
      <c r="N5616" s="10" t="str">
        <f t="shared" si="522"/>
        <v/>
      </c>
      <c r="O5616" s="7"/>
      <c r="P5616" s="22" t="str">
        <f t="shared" si="523"/>
        <v/>
      </c>
      <c r="Q5616" s="7"/>
      <c r="S5616" s="17" t="str">
        <f>IF($B5616="", "", IF(COUNTIF($B$11:$B5616, $B5616)&gt;1, "", $B5616))</f>
        <v/>
      </c>
      <c r="T5616" s="10" t="str">
        <f t="shared" si="524"/>
        <v/>
      </c>
      <c r="U5616" s="13">
        <v>5606</v>
      </c>
      <c r="V5616" s="17" t="str">
        <f t="shared" si="525"/>
        <v/>
      </c>
      <c r="X5616" s="10" t="str">
        <f>IF($F5616="", "", IF($D5616="", 'Intro &amp; Setup'!$Z$32, IFERROR(INDEX('Intro &amp; Setup'!$Z$17:$Z$31, MATCH($D5616, 'Intro &amp; Setup'!$S$17:$S$31, 0)), "")))</f>
        <v/>
      </c>
      <c r="Z5616" s="25" t="str">
        <f t="shared" si="526"/>
        <v/>
      </c>
      <c r="AE5616" s="10" t="str">
        <f>IF($B5616="", "", IF($D5616="", 'Intro &amp; Setup'!$AC$32, IFERROR(INDEX('Intro &amp; Setup'!$AC$17:$AC$31, MATCH($D5616, 'Intro &amp; Setup'!$S$17:$S$31, 0)), "")))</f>
        <v/>
      </c>
      <c r="AG5616" s="10" t="str">
        <f t="shared" si="527"/>
        <v/>
      </c>
    </row>
    <row r="5617" spans="1:33" x14ac:dyDescent="0.25">
      <c r="A5617" s="7"/>
      <c r="B5617" s="66"/>
      <c r="C5617" s="67"/>
      <c r="D5617" s="68"/>
      <c r="E5617" s="68"/>
      <c r="F5617" s="69"/>
      <c r="G5617" s="69"/>
      <c r="H5617" s="70"/>
      <c r="I5617" s="71"/>
      <c r="J5617" s="68"/>
      <c r="K5617" s="68"/>
      <c r="L5617" s="72"/>
      <c r="M5617" s="7"/>
      <c r="N5617" s="10" t="str">
        <f t="shared" si="522"/>
        <v/>
      </c>
      <c r="O5617" s="7"/>
      <c r="P5617" s="22" t="str">
        <f t="shared" si="523"/>
        <v/>
      </c>
      <c r="Q5617" s="7"/>
      <c r="S5617" s="17" t="str">
        <f>IF($B5617="", "", IF(COUNTIF($B$11:$B5617, $B5617)&gt;1, "", $B5617))</f>
        <v/>
      </c>
      <c r="T5617" s="10" t="str">
        <f t="shared" si="524"/>
        <v/>
      </c>
      <c r="U5617" s="13">
        <v>5607</v>
      </c>
      <c r="V5617" s="17" t="str">
        <f t="shared" si="525"/>
        <v/>
      </c>
      <c r="X5617" s="10" t="str">
        <f>IF($F5617="", "", IF($D5617="", 'Intro &amp; Setup'!$Z$32, IFERROR(INDEX('Intro &amp; Setup'!$Z$17:$Z$31, MATCH($D5617, 'Intro &amp; Setup'!$S$17:$S$31, 0)), "")))</f>
        <v/>
      </c>
      <c r="Z5617" s="25" t="str">
        <f t="shared" si="526"/>
        <v/>
      </c>
      <c r="AE5617" s="10" t="str">
        <f>IF($B5617="", "", IF($D5617="", 'Intro &amp; Setup'!$AC$32, IFERROR(INDEX('Intro &amp; Setup'!$AC$17:$AC$31, MATCH($D5617, 'Intro &amp; Setup'!$S$17:$S$31, 0)), "")))</f>
        <v/>
      </c>
      <c r="AG5617" s="10" t="str">
        <f t="shared" si="527"/>
        <v/>
      </c>
    </row>
    <row r="5618" spans="1:33" x14ac:dyDescent="0.25">
      <c r="A5618" s="7"/>
      <c r="B5618" s="66"/>
      <c r="C5618" s="67"/>
      <c r="D5618" s="68"/>
      <c r="E5618" s="68"/>
      <c r="F5618" s="69"/>
      <c r="G5618" s="69"/>
      <c r="H5618" s="70"/>
      <c r="I5618" s="71"/>
      <c r="J5618" s="68"/>
      <c r="K5618" s="68"/>
      <c r="L5618" s="72"/>
      <c r="M5618" s="7"/>
      <c r="N5618" s="10" t="str">
        <f t="shared" si="522"/>
        <v/>
      </c>
      <c r="O5618" s="7"/>
      <c r="P5618" s="22" t="str">
        <f t="shared" si="523"/>
        <v/>
      </c>
      <c r="Q5618" s="7"/>
      <c r="S5618" s="17" t="str">
        <f>IF($B5618="", "", IF(COUNTIF($B$11:$B5618, $B5618)&gt;1, "", $B5618))</f>
        <v/>
      </c>
      <c r="T5618" s="10" t="str">
        <f t="shared" si="524"/>
        <v/>
      </c>
      <c r="U5618" s="13">
        <v>5608</v>
      </c>
      <c r="V5618" s="17" t="str">
        <f t="shared" si="525"/>
        <v/>
      </c>
      <c r="X5618" s="10" t="str">
        <f>IF($F5618="", "", IF($D5618="", 'Intro &amp; Setup'!$Z$32, IFERROR(INDEX('Intro &amp; Setup'!$Z$17:$Z$31, MATCH($D5618, 'Intro &amp; Setup'!$S$17:$S$31, 0)), "")))</f>
        <v/>
      </c>
      <c r="Z5618" s="25" t="str">
        <f t="shared" si="526"/>
        <v/>
      </c>
      <c r="AE5618" s="10" t="str">
        <f>IF($B5618="", "", IF($D5618="", 'Intro &amp; Setup'!$AC$32, IFERROR(INDEX('Intro &amp; Setup'!$AC$17:$AC$31, MATCH($D5618, 'Intro &amp; Setup'!$S$17:$S$31, 0)), "")))</f>
        <v/>
      </c>
      <c r="AG5618" s="10" t="str">
        <f t="shared" si="527"/>
        <v/>
      </c>
    </row>
    <row r="5619" spans="1:33" x14ac:dyDescent="0.25">
      <c r="A5619" s="7"/>
      <c r="B5619" s="66"/>
      <c r="C5619" s="67"/>
      <c r="D5619" s="68"/>
      <c r="E5619" s="68"/>
      <c r="F5619" s="69"/>
      <c r="G5619" s="69"/>
      <c r="H5619" s="70"/>
      <c r="I5619" s="71"/>
      <c r="J5619" s="68"/>
      <c r="K5619" s="68"/>
      <c r="L5619" s="72"/>
      <c r="M5619" s="7"/>
      <c r="N5619" s="10" t="str">
        <f t="shared" si="522"/>
        <v/>
      </c>
      <c r="O5619" s="7"/>
      <c r="P5619" s="22" t="str">
        <f t="shared" si="523"/>
        <v/>
      </c>
      <c r="Q5619" s="7"/>
      <c r="S5619" s="17" t="str">
        <f>IF($B5619="", "", IF(COUNTIF($B$11:$B5619, $B5619)&gt;1, "", $B5619))</f>
        <v/>
      </c>
      <c r="T5619" s="10" t="str">
        <f t="shared" si="524"/>
        <v/>
      </c>
      <c r="U5619" s="13">
        <v>5609</v>
      </c>
      <c r="V5619" s="17" t="str">
        <f t="shared" si="525"/>
        <v/>
      </c>
      <c r="X5619" s="10" t="str">
        <f>IF($F5619="", "", IF($D5619="", 'Intro &amp; Setup'!$Z$32, IFERROR(INDEX('Intro &amp; Setup'!$Z$17:$Z$31, MATCH($D5619, 'Intro &amp; Setup'!$S$17:$S$31, 0)), "")))</f>
        <v/>
      </c>
      <c r="Z5619" s="25" t="str">
        <f t="shared" si="526"/>
        <v/>
      </c>
      <c r="AE5619" s="10" t="str">
        <f>IF($B5619="", "", IF($D5619="", 'Intro &amp; Setup'!$AC$32, IFERROR(INDEX('Intro &amp; Setup'!$AC$17:$AC$31, MATCH($D5619, 'Intro &amp; Setup'!$S$17:$S$31, 0)), "")))</f>
        <v/>
      </c>
      <c r="AG5619" s="10" t="str">
        <f t="shared" si="527"/>
        <v/>
      </c>
    </row>
    <row r="5620" spans="1:33" x14ac:dyDescent="0.25">
      <c r="A5620" s="7"/>
      <c r="B5620" s="66"/>
      <c r="C5620" s="67"/>
      <c r="D5620" s="68"/>
      <c r="E5620" s="68"/>
      <c r="F5620" s="69"/>
      <c r="G5620" s="69"/>
      <c r="H5620" s="70"/>
      <c r="I5620" s="71"/>
      <c r="J5620" s="68"/>
      <c r="K5620" s="68"/>
      <c r="L5620" s="72"/>
      <c r="M5620" s="7"/>
      <c r="N5620" s="10" t="str">
        <f t="shared" si="522"/>
        <v/>
      </c>
      <c r="O5620" s="7"/>
      <c r="P5620" s="22" t="str">
        <f t="shared" si="523"/>
        <v/>
      </c>
      <c r="Q5620" s="7"/>
      <c r="S5620" s="17" t="str">
        <f>IF($B5620="", "", IF(COUNTIF($B$11:$B5620, $B5620)&gt;1, "", $B5620))</f>
        <v/>
      </c>
      <c r="T5620" s="10" t="str">
        <f t="shared" si="524"/>
        <v/>
      </c>
      <c r="U5620" s="13">
        <v>5610</v>
      </c>
      <c r="V5620" s="17" t="str">
        <f t="shared" si="525"/>
        <v/>
      </c>
      <c r="X5620" s="10" t="str">
        <f>IF($F5620="", "", IF($D5620="", 'Intro &amp; Setup'!$Z$32, IFERROR(INDEX('Intro &amp; Setup'!$Z$17:$Z$31, MATCH($D5620, 'Intro &amp; Setup'!$S$17:$S$31, 0)), "")))</f>
        <v/>
      </c>
      <c r="Z5620" s="25" t="str">
        <f t="shared" si="526"/>
        <v/>
      </c>
      <c r="AE5620" s="10" t="str">
        <f>IF($B5620="", "", IF($D5620="", 'Intro &amp; Setup'!$AC$32, IFERROR(INDEX('Intro &amp; Setup'!$AC$17:$AC$31, MATCH($D5620, 'Intro &amp; Setup'!$S$17:$S$31, 0)), "")))</f>
        <v/>
      </c>
      <c r="AG5620" s="10" t="str">
        <f t="shared" si="527"/>
        <v/>
      </c>
    </row>
    <row r="5621" spans="1:33" x14ac:dyDescent="0.25">
      <c r="A5621" s="7"/>
      <c r="B5621" s="66"/>
      <c r="C5621" s="67"/>
      <c r="D5621" s="68"/>
      <c r="E5621" s="68"/>
      <c r="F5621" s="69"/>
      <c r="G5621" s="69"/>
      <c r="H5621" s="70"/>
      <c r="I5621" s="71"/>
      <c r="J5621" s="68"/>
      <c r="K5621" s="68"/>
      <c r="L5621" s="72"/>
      <c r="M5621" s="7"/>
      <c r="N5621" s="10" t="str">
        <f t="shared" si="522"/>
        <v/>
      </c>
      <c r="O5621" s="7"/>
      <c r="P5621" s="22" t="str">
        <f t="shared" si="523"/>
        <v/>
      </c>
      <c r="Q5621" s="7"/>
      <c r="S5621" s="17" t="str">
        <f>IF($B5621="", "", IF(COUNTIF($B$11:$B5621, $B5621)&gt;1, "", $B5621))</f>
        <v/>
      </c>
      <c r="T5621" s="10" t="str">
        <f t="shared" si="524"/>
        <v/>
      </c>
      <c r="U5621" s="13">
        <v>5611</v>
      </c>
      <c r="V5621" s="17" t="str">
        <f t="shared" si="525"/>
        <v/>
      </c>
      <c r="X5621" s="10" t="str">
        <f>IF($F5621="", "", IF($D5621="", 'Intro &amp; Setup'!$Z$32, IFERROR(INDEX('Intro &amp; Setup'!$Z$17:$Z$31, MATCH($D5621, 'Intro &amp; Setup'!$S$17:$S$31, 0)), "")))</f>
        <v/>
      </c>
      <c r="Z5621" s="25" t="str">
        <f t="shared" si="526"/>
        <v/>
      </c>
      <c r="AE5621" s="10" t="str">
        <f>IF($B5621="", "", IF($D5621="", 'Intro &amp; Setup'!$AC$32, IFERROR(INDEX('Intro &amp; Setup'!$AC$17:$AC$31, MATCH($D5621, 'Intro &amp; Setup'!$S$17:$S$31, 0)), "")))</f>
        <v/>
      </c>
      <c r="AG5621" s="10" t="str">
        <f t="shared" si="527"/>
        <v/>
      </c>
    </row>
    <row r="5622" spans="1:33" x14ac:dyDescent="0.25">
      <c r="A5622" s="7"/>
      <c r="B5622" s="66"/>
      <c r="C5622" s="67"/>
      <c r="D5622" s="68"/>
      <c r="E5622" s="68"/>
      <c r="F5622" s="69"/>
      <c r="G5622" s="69"/>
      <c r="H5622" s="70"/>
      <c r="I5622" s="71"/>
      <c r="J5622" s="68"/>
      <c r="K5622" s="68"/>
      <c r="L5622" s="72"/>
      <c r="M5622" s="7"/>
      <c r="N5622" s="10" t="str">
        <f t="shared" si="522"/>
        <v/>
      </c>
      <c r="O5622" s="7"/>
      <c r="P5622" s="22" t="str">
        <f t="shared" si="523"/>
        <v/>
      </c>
      <c r="Q5622" s="7"/>
      <c r="S5622" s="17" t="str">
        <f>IF($B5622="", "", IF(COUNTIF($B$11:$B5622, $B5622)&gt;1, "", $B5622))</f>
        <v/>
      </c>
      <c r="T5622" s="10" t="str">
        <f t="shared" si="524"/>
        <v/>
      </c>
      <c r="U5622" s="13">
        <v>5612</v>
      </c>
      <c r="V5622" s="17" t="str">
        <f t="shared" si="525"/>
        <v/>
      </c>
      <c r="X5622" s="10" t="str">
        <f>IF($F5622="", "", IF($D5622="", 'Intro &amp; Setup'!$Z$32, IFERROR(INDEX('Intro &amp; Setup'!$Z$17:$Z$31, MATCH($D5622, 'Intro &amp; Setup'!$S$17:$S$31, 0)), "")))</f>
        <v/>
      </c>
      <c r="Z5622" s="25" t="str">
        <f t="shared" si="526"/>
        <v/>
      </c>
      <c r="AE5622" s="10" t="str">
        <f>IF($B5622="", "", IF($D5622="", 'Intro &amp; Setup'!$AC$32, IFERROR(INDEX('Intro &amp; Setup'!$AC$17:$AC$31, MATCH($D5622, 'Intro &amp; Setup'!$S$17:$S$31, 0)), "")))</f>
        <v/>
      </c>
      <c r="AG5622" s="10" t="str">
        <f t="shared" si="527"/>
        <v/>
      </c>
    </row>
    <row r="5623" spans="1:33" x14ac:dyDescent="0.25">
      <c r="A5623" s="7"/>
      <c r="B5623" s="66"/>
      <c r="C5623" s="67"/>
      <c r="D5623" s="68"/>
      <c r="E5623" s="68"/>
      <c r="F5623" s="69"/>
      <c r="G5623" s="69"/>
      <c r="H5623" s="70"/>
      <c r="I5623" s="71"/>
      <c r="J5623" s="68"/>
      <c r="K5623" s="68"/>
      <c r="L5623" s="72"/>
      <c r="M5623" s="7"/>
      <c r="N5623" s="10" t="str">
        <f t="shared" si="522"/>
        <v/>
      </c>
      <c r="O5623" s="7"/>
      <c r="P5623" s="22" t="str">
        <f t="shared" si="523"/>
        <v/>
      </c>
      <c r="Q5623" s="7"/>
      <c r="S5623" s="17" t="str">
        <f>IF($B5623="", "", IF(COUNTIF($B$11:$B5623, $B5623)&gt;1, "", $B5623))</f>
        <v/>
      </c>
      <c r="T5623" s="10" t="str">
        <f t="shared" si="524"/>
        <v/>
      </c>
      <c r="U5623" s="13">
        <v>5613</v>
      </c>
      <c r="V5623" s="17" t="str">
        <f t="shared" si="525"/>
        <v/>
      </c>
      <c r="X5623" s="10" t="str">
        <f>IF($F5623="", "", IF($D5623="", 'Intro &amp; Setup'!$Z$32, IFERROR(INDEX('Intro &amp; Setup'!$Z$17:$Z$31, MATCH($D5623, 'Intro &amp; Setup'!$S$17:$S$31, 0)), "")))</f>
        <v/>
      </c>
      <c r="Z5623" s="25" t="str">
        <f t="shared" si="526"/>
        <v/>
      </c>
      <c r="AE5623" s="10" t="str">
        <f>IF($B5623="", "", IF($D5623="", 'Intro &amp; Setup'!$AC$32, IFERROR(INDEX('Intro &amp; Setup'!$AC$17:$AC$31, MATCH($D5623, 'Intro &amp; Setup'!$S$17:$S$31, 0)), "")))</f>
        <v/>
      </c>
      <c r="AG5623" s="10" t="str">
        <f t="shared" si="527"/>
        <v/>
      </c>
    </row>
    <row r="5624" spans="1:33" x14ac:dyDescent="0.25">
      <c r="A5624" s="7"/>
      <c r="B5624" s="66"/>
      <c r="C5624" s="67"/>
      <c r="D5624" s="68"/>
      <c r="E5624" s="68"/>
      <c r="F5624" s="69"/>
      <c r="G5624" s="69"/>
      <c r="H5624" s="70"/>
      <c r="I5624" s="71"/>
      <c r="J5624" s="68"/>
      <c r="K5624" s="68"/>
      <c r="L5624" s="72"/>
      <c r="M5624" s="7"/>
      <c r="N5624" s="10" t="str">
        <f t="shared" si="522"/>
        <v/>
      </c>
      <c r="O5624" s="7"/>
      <c r="P5624" s="22" t="str">
        <f t="shared" si="523"/>
        <v/>
      </c>
      <c r="Q5624" s="7"/>
      <c r="S5624" s="17" t="str">
        <f>IF($B5624="", "", IF(COUNTIF($B$11:$B5624, $B5624)&gt;1, "", $B5624))</f>
        <v/>
      </c>
      <c r="T5624" s="10" t="str">
        <f t="shared" si="524"/>
        <v/>
      </c>
      <c r="U5624" s="13">
        <v>5614</v>
      </c>
      <c r="V5624" s="17" t="str">
        <f t="shared" si="525"/>
        <v/>
      </c>
      <c r="X5624" s="10" t="str">
        <f>IF($F5624="", "", IF($D5624="", 'Intro &amp; Setup'!$Z$32, IFERROR(INDEX('Intro &amp; Setup'!$Z$17:$Z$31, MATCH($D5624, 'Intro &amp; Setup'!$S$17:$S$31, 0)), "")))</f>
        <v/>
      </c>
      <c r="Z5624" s="25" t="str">
        <f t="shared" si="526"/>
        <v/>
      </c>
      <c r="AE5624" s="10" t="str">
        <f>IF($B5624="", "", IF($D5624="", 'Intro &amp; Setup'!$AC$32, IFERROR(INDEX('Intro &amp; Setup'!$AC$17:$AC$31, MATCH($D5624, 'Intro &amp; Setup'!$S$17:$S$31, 0)), "")))</f>
        <v/>
      </c>
      <c r="AG5624" s="10" t="str">
        <f t="shared" si="527"/>
        <v/>
      </c>
    </row>
    <row r="5625" spans="1:33" x14ac:dyDescent="0.25">
      <c r="A5625" s="7"/>
      <c r="B5625" s="66"/>
      <c r="C5625" s="67"/>
      <c r="D5625" s="68"/>
      <c r="E5625" s="68"/>
      <c r="F5625" s="69"/>
      <c r="G5625" s="69"/>
      <c r="H5625" s="70"/>
      <c r="I5625" s="71"/>
      <c r="J5625" s="68"/>
      <c r="K5625" s="68"/>
      <c r="L5625" s="72"/>
      <c r="M5625" s="7"/>
      <c r="N5625" s="10" t="str">
        <f t="shared" si="522"/>
        <v/>
      </c>
      <c r="O5625" s="7"/>
      <c r="P5625" s="22" t="str">
        <f t="shared" si="523"/>
        <v/>
      </c>
      <c r="Q5625" s="7"/>
      <c r="S5625" s="17" t="str">
        <f>IF($B5625="", "", IF(COUNTIF($B$11:$B5625, $B5625)&gt;1, "", $B5625))</f>
        <v/>
      </c>
      <c r="T5625" s="10" t="str">
        <f t="shared" si="524"/>
        <v/>
      </c>
      <c r="U5625" s="13">
        <v>5615</v>
      </c>
      <c r="V5625" s="17" t="str">
        <f t="shared" si="525"/>
        <v/>
      </c>
      <c r="X5625" s="10" t="str">
        <f>IF($F5625="", "", IF($D5625="", 'Intro &amp; Setup'!$Z$32, IFERROR(INDEX('Intro &amp; Setup'!$Z$17:$Z$31, MATCH($D5625, 'Intro &amp; Setup'!$S$17:$S$31, 0)), "")))</f>
        <v/>
      </c>
      <c r="Z5625" s="25" t="str">
        <f t="shared" si="526"/>
        <v/>
      </c>
      <c r="AE5625" s="10" t="str">
        <f>IF($B5625="", "", IF($D5625="", 'Intro &amp; Setup'!$AC$32, IFERROR(INDEX('Intro &amp; Setup'!$AC$17:$AC$31, MATCH($D5625, 'Intro &amp; Setup'!$S$17:$S$31, 0)), "")))</f>
        <v/>
      </c>
      <c r="AG5625" s="10" t="str">
        <f t="shared" si="527"/>
        <v/>
      </c>
    </row>
    <row r="5626" spans="1:33" x14ac:dyDescent="0.25">
      <c r="A5626" s="7"/>
      <c r="B5626" s="66"/>
      <c r="C5626" s="67"/>
      <c r="D5626" s="68"/>
      <c r="E5626" s="68"/>
      <c r="F5626" s="69"/>
      <c r="G5626" s="69"/>
      <c r="H5626" s="70"/>
      <c r="I5626" s="71"/>
      <c r="J5626" s="68"/>
      <c r="K5626" s="68"/>
      <c r="L5626" s="72"/>
      <c r="M5626" s="7"/>
      <c r="N5626" s="10" t="str">
        <f t="shared" si="522"/>
        <v/>
      </c>
      <c r="O5626" s="7"/>
      <c r="P5626" s="22" t="str">
        <f t="shared" si="523"/>
        <v/>
      </c>
      <c r="Q5626" s="7"/>
      <c r="S5626" s="17" t="str">
        <f>IF($B5626="", "", IF(COUNTIF($B$11:$B5626, $B5626)&gt;1, "", $B5626))</f>
        <v/>
      </c>
      <c r="T5626" s="10" t="str">
        <f t="shared" si="524"/>
        <v/>
      </c>
      <c r="U5626" s="13">
        <v>5616</v>
      </c>
      <c r="V5626" s="17" t="str">
        <f t="shared" si="525"/>
        <v/>
      </c>
      <c r="X5626" s="10" t="str">
        <f>IF($F5626="", "", IF($D5626="", 'Intro &amp; Setup'!$Z$32, IFERROR(INDEX('Intro &amp; Setup'!$Z$17:$Z$31, MATCH($D5626, 'Intro &amp; Setup'!$S$17:$S$31, 0)), "")))</f>
        <v/>
      </c>
      <c r="Z5626" s="25" t="str">
        <f t="shared" si="526"/>
        <v/>
      </c>
      <c r="AE5626" s="10" t="str">
        <f>IF($B5626="", "", IF($D5626="", 'Intro &amp; Setup'!$AC$32, IFERROR(INDEX('Intro &amp; Setup'!$AC$17:$AC$31, MATCH($D5626, 'Intro &amp; Setup'!$S$17:$S$31, 0)), "")))</f>
        <v/>
      </c>
      <c r="AG5626" s="10" t="str">
        <f t="shared" si="527"/>
        <v/>
      </c>
    </row>
    <row r="5627" spans="1:33" x14ac:dyDescent="0.25">
      <c r="A5627" s="7"/>
      <c r="B5627" s="66"/>
      <c r="C5627" s="67"/>
      <c r="D5627" s="68"/>
      <c r="E5627" s="68"/>
      <c r="F5627" s="69"/>
      <c r="G5627" s="69"/>
      <c r="H5627" s="70"/>
      <c r="I5627" s="71"/>
      <c r="J5627" s="68"/>
      <c r="K5627" s="68"/>
      <c r="L5627" s="72"/>
      <c r="M5627" s="7"/>
      <c r="N5627" s="10" t="str">
        <f t="shared" si="522"/>
        <v/>
      </c>
      <c r="O5627" s="7"/>
      <c r="P5627" s="22" t="str">
        <f t="shared" si="523"/>
        <v/>
      </c>
      <c r="Q5627" s="7"/>
      <c r="S5627" s="17" t="str">
        <f>IF($B5627="", "", IF(COUNTIF($B$11:$B5627, $B5627)&gt;1, "", $B5627))</f>
        <v/>
      </c>
      <c r="T5627" s="10" t="str">
        <f t="shared" si="524"/>
        <v/>
      </c>
      <c r="U5627" s="13">
        <v>5617</v>
      </c>
      <c r="V5627" s="17" t="str">
        <f t="shared" si="525"/>
        <v/>
      </c>
      <c r="X5627" s="10" t="str">
        <f>IF($F5627="", "", IF($D5627="", 'Intro &amp; Setup'!$Z$32, IFERROR(INDEX('Intro &amp; Setup'!$Z$17:$Z$31, MATCH($D5627, 'Intro &amp; Setup'!$S$17:$S$31, 0)), "")))</f>
        <v/>
      </c>
      <c r="Z5627" s="25" t="str">
        <f t="shared" si="526"/>
        <v/>
      </c>
      <c r="AE5627" s="10" t="str">
        <f>IF($B5627="", "", IF($D5627="", 'Intro &amp; Setup'!$AC$32, IFERROR(INDEX('Intro &amp; Setup'!$AC$17:$AC$31, MATCH($D5627, 'Intro &amp; Setup'!$S$17:$S$31, 0)), "")))</f>
        <v/>
      </c>
      <c r="AG5627" s="10" t="str">
        <f t="shared" si="527"/>
        <v/>
      </c>
    </row>
    <row r="5628" spans="1:33" x14ac:dyDescent="0.25">
      <c r="A5628" s="7"/>
      <c r="B5628" s="66"/>
      <c r="C5628" s="67"/>
      <c r="D5628" s="68"/>
      <c r="E5628" s="68"/>
      <c r="F5628" s="69"/>
      <c r="G5628" s="69"/>
      <c r="H5628" s="70"/>
      <c r="I5628" s="71"/>
      <c r="J5628" s="68"/>
      <c r="K5628" s="68"/>
      <c r="L5628" s="72"/>
      <c r="M5628" s="7"/>
      <c r="N5628" s="10" t="str">
        <f t="shared" si="522"/>
        <v/>
      </c>
      <c r="O5628" s="7"/>
      <c r="P5628" s="22" t="str">
        <f t="shared" si="523"/>
        <v/>
      </c>
      <c r="Q5628" s="7"/>
      <c r="S5628" s="17" t="str">
        <f>IF($B5628="", "", IF(COUNTIF($B$11:$B5628, $B5628)&gt;1, "", $B5628))</f>
        <v/>
      </c>
      <c r="T5628" s="10" t="str">
        <f t="shared" si="524"/>
        <v/>
      </c>
      <c r="U5628" s="13">
        <v>5618</v>
      </c>
      <c r="V5628" s="17" t="str">
        <f t="shared" si="525"/>
        <v/>
      </c>
      <c r="X5628" s="10" t="str">
        <f>IF($F5628="", "", IF($D5628="", 'Intro &amp; Setup'!$Z$32, IFERROR(INDEX('Intro &amp; Setup'!$Z$17:$Z$31, MATCH($D5628, 'Intro &amp; Setup'!$S$17:$S$31, 0)), "")))</f>
        <v/>
      </c>
      <c r="Z5628" s="25" t="str">
        <f t="shared" si="526"/>
        <v/>
      </c>
      <c r="AE5628" s="10" t="str">
        <f>IF($B5628="", "", IF($D5628="", 'Intro &amp; Setup'!$AC$32, IFERROR(INDEX('Intro &amp; Setup'!$AC$17:$AC$31, MATCH($D5628, 'Intro &amp; Setup'!$S$17:$S$31, 0)), "")))</f>
        <v/>
      </c>
      <c r="AG5628" s="10" t="str">
        <f t="shared" si="527"/>
        <v/>
      </c>
    </row>
    <row r="5629" spans="1:33" x14ac:dyDescent="0.25">
      <c r="A5629" s="7"/>
      <c r="B5629" s="66"/>
      <c r="C5629" s="67"/>
      <c r="D5629" s="68"/>
      <c r="E5629" s="68"/>
      <c r="F5629" s="69"/>
      <c r="G5629" s="69"/>
      <c r="H5629" s="70"/>
      <c r="I5629" s="71"/>
      <c r="J5629" s="68"/>
      <c r="K5629" s="68"/>
      <c r="L5629" s="72"/>
      <c r="M5629" s="7"/>
      <c r="N5629" s="10" t="str">
        <f t="shared" si="522"/>
        <v/>
      </c>
      <c r="O5629" s="7"/>
      <c r="P5629" s="22" t="str">
        <f t="shared" si="523"/>
        <v/>
      </c>
      <c r="Q5629" s="7"/>
      <c r="S5629" s="17" t="str">
        <f>IF($B5629="", "", IF(COUNTIF($B$11:$B5629, $B5629)&gt;1, "", $B5629))</f>
        <v/>
      </c>
      <c r="T5629" s="10" t="str">
        <f t="shared" si="524"/>
        <v/>
      </c>
      <c r="U5629" s="13">
        <v>5619</v>
      </c>
      <c r="V5629" s="17" t="str">
        <f t="shared" si="525"/>
        <v/>
      </c>
      <c r="X5629" s="10" t="str">
        <f>IF($F5629="", "", IF($D5629="", 'Intro &amp; Setup'!$Z$32, IFERROR(INDEX('Intro &amp; Setup'!$Z$17:$Z$31, MATCH($D5629, 'Intro &amp; Setup'!$S$17:$S$31, 0)), "")))</f>
        <v/>
      </c>
      <c r="Z5629" s="25" t="str">
        <f t="shared" si="526"/>
        <v/>
      </c>
      <c r="AE5629" s="10" t="str">
        <f>IF($B5629="", "", IF($D5629="", 'Intro &amp; Setup'!$AC$32, IFERROR(INDEX('Intro &amp; Setup'!$AC$17:$AC$31, MATCH($D5629, 'Intro &amp; Setup'!$S$17:$S$31, 0)), "")))</f>
        <v/>
      </c>
      <c r="AG5629" s="10" t="str">
        <f t="shared" si="527"/>
        <v/>
      </c>
    </row>
    <row r="5630" spans="1:33" x14ac:dyDescent="0.25">
      <c r="A5630" s="7"/>
      <c r="B5630" s="66"/>
      <c r="C5630" s="67"/>
      <c r="D5630" s="68"/>
      <c r="E5630" s="68"/>
      <c r="F5630" s="69"/>
      <c r="G5630" s="69"/>
      <c r="H5630" s="70"/>
      <c r="I5630" s="71"/>
      <c r="J5630" s="68"/>
      <c r="K5630" s="68"/>
      <c r="L5630" s="72"/>
      <c r="M5630" s="7"/>
      <c r="N5630" s="10" t="str">
        <f t="shared" si="522"/>
        <v/>
      </c>
      <c r="O5630" s="7"/>
      <c r="P5630" s="22" t="str">
        <f t="shared" si="523"/>
        <v/>
      </c>
      <c r="Q5630" s="7"/>
      <c r="S5630" s="17" t="str">
        <f>IF($B5630="", "", IF(COUNTIF($B$11:$B5630, $B5630)&gt;1, "", $B5630))</f>
        <v/>
      </c>
      <c r="T5630" s="10" t="str">
        <f t="shared" si="524"/>
        <v/>
      </c>
      <c r="U5630" s="13">
        <v>5620</v>
      </c>
      <c r="V5630" s="17" t="str">
        <f t="shared" si="525"/>
        <v/>
      </c>
      <c r="X5630" s="10" t="str">
        <f>IF($F5630="", "", IF($D5630="", 'Intro &amp; Setup'!$Z$32, IFERROR(INDEX('Intro &amp; Setup'!$Z$17:$Z$31, MATCH($D5630, 'Intro &amp; Setup'!$S$17:$S$31, 0)), "")))</f>
        <v/>
      </c>
      <c r="Z5630" s="25" t="str">
        <f t="shared" si="526"/>
        <v/>
      </c>
      <c r="AE5630" s="10" t="str">
        <f>IF($B5630="", "", IF($D5630="", 'Intro &amp; Setup'!$AC$32, IFERROR(INDEX('Intro &amp; Setup'!$AC$17:$AC$31, MATCH($D5630, 'Intro &amp; Setup'!$S$17:$S$31, 0)), "")))</f>
        <v/>
      </c>
      <c r="AG5630" s="10" t="str">
        <f t="shared" si="527"/>
        <v/>
      </c>
    </row>
    <row r="5631" spans="1:33" x14ac:dyDescent="0.25">
      <c r="A5631" s="7"/>
      <c r="B5631" s="66"/>
      <c r="C5631" s="67"/>
      <c r="D5631" s="68"/>
      <c r="E5631" s="68"/>
      <c r="F5631" s="69"/>
      <c r="G5631" s="69"/>
      <c r="H5631" s="70"/>
      <c r="I5631" s="71"/>
      <c r="J5631" s="68"/>
      <c r="K5631" s="68"/>
      <c r="L5631" s="72"/>
      <c r="M5631" s="7"/>
      <c r="N5631" s="10" t="str">
        <f t="shared" si="522"/>
        <v/>
      </c>
      <c r="O5631" s="7"/>
      <c r="P5631" s="22" t="str">
        <f t="shared" si="523"/>
        <v/>
      </c>
      <c r="Q5631" s="7"/>
      <c r="S5631" s="17" t="str">
        <f>IF($B5631="", "", IF(COUNTIF($B$11:$B5631, $B5631)&gt;1, "", $B5631))</f>
        <v/>
      </c>
      <c r="T5631" s="10" t="str">
        <f t="shared" si="524"/>
        <v/>
      </c>
      <c r="U5631" s="13">
        <v>5621</v>
      </c>
      <c r="V5631" s="17" t="str">
        <f t="shared" si="525"/>
        <v/>
      </c>
      <c r="X5631" s="10" t="str">
        <f>IF($F5631="", "", IF($D5631="", 'Intro &amp; Setup'!$Z$32, IFERROR(INDEX('Intro &amp; Setup'!$Z$17:$Z$31, MATCH($D5631, 'Intro &amp; Setup'!$S$17:$S$31, 0)), "")))</f>
        <v/>
      </c>
      <c r="Z5631" s="25" t="str">
        <f t="shared" si="526"/>
        <v/>
      </c>
      <c r="AE5631" s="10" t="str">
        <f>IF($B5631="", "", IF($D5631="", 'Intro &amp; Setup'!$AC$32, IFERROR(INDEX('Intro &amp; Setup'!$AC$17:$AC$31, MATCH($D5631, 'Intro &amp; Setup'!$S$17:$S$31, 0)), "")))</f>
        <v/>
      </c>
      <c r="AG5631" s="10" t="str">
        <f t="shared" si="527"/>
        <v/>
      </c>
    </row>
    <row r="5632" spans="1:33" x14ac:dyDescent="0.25">
      <c r="A5632" s="7"/>
      <c r="B5632" s="66"/>
      <c r="C5632" s="67"/>
      <c r="D5632" s="68"/>
      <c r="E5632" s="68"/>
      <c r="F5632" s="69"/>
      <c r="G5632" s="69"/>
      <c r="H5632" s="70"/>
      <c r="I5632" s="71"/>
      <c r="J5632" s="68"/>
      <c r="K5632" s="68"/>
      <c r="L5632" s="72"/>
      <c r="M5632" s="7"/>
      <c r="N5632" s="10" t="str">
        <f t="shared" si="522"/>
        <v/>
      </c>
      <c r="O5632" s="7"/>
      <c r="P5632" s="22" t="str">
        <f t="shared" si="523"/>
        <v/>
      </c>
      <c r="Q5632" s="7"/>
      <c r="S5632" s="17" t="str">
        <f>IF($B5632="", "", IF(COUNTIF($B$11:$B5632, $B5632)&gt;1, "", $B5632))</f>
        <v/>
      </c>
      <c r="T5632" s="10" t="str">
        <f t="shared" si="524"/>
        <v/>
      </c>
      <c r="U5632" s="13">
        <v>5622</v>
      </c>
      <c r="V5632" s="17" t="str">
        <f t="shared" si="525"/>
        <v/>
      </c>
      <c r="X5632" s="10" t="str">
        <f>IF($F5632="", "", IF($D5632="", 'Intro &amp; Setup'!$Z$32, IFERROR(INDEX('Intro &amp; Setup'!$Z$17:$Z$31, MATCH($D5632, 'Intro &amp; Setup'!$S$17:$S$31, 0)), "")))</f>
        <v/>
      </c>
      <c r="Z5632" s="25" t="str">
        <f t="shared" si="526"/>
        <v/>
      </c>
      <c r="AE5632" s="10" t="str">
        <f>IF($B5632="", "", IF($D5632="", 'Intro &amp; Setup'!$AC$32, IFERROR(INDEX('Intro &amp; Setup'!$AC$17:$AC$31, MATCH($D5632, 'Intro &amp; Setup'!$S$17:$S$31, 0)), "")))</f>
        <v/>
      </c>
      <c r="AG5632" s="10" t="str">
        <f t="shared" si="527"/>
        <v/>
      </c>
    </row>
    <row r="5633" spans="1:33" x14ac:dyDescent="0.25">
      <c r="A5633" s="7"/>
      <c r="B5633" s="66"/>
      <c r="C5633" s="67"/>
      <c r="D5633" s="68"/>
      <c r="E5633" s="68"/>
      <c r="F5633" s="69"/>
      <c r="G5633" s="69"/>
      <c r="H5633" s="70"/>
      <c r="I5633" s="71"/>
      <c r="J5633" s="68"/>
      <c r="K5633" s="68"/>
      <c r="L5633" s="72"/>
      <c r="M5633" s="7"/>
      <c r="N5633" s="10" t="str">
        <f t="shared" si="522"/>
        <v/>
      </c>
      <c r="O5633" s="7"/>
      <c r="P5633" s="22" t="str">
        <f t="shared" si="523"/>
        <v/>
      </c>
      <c r="Q5633" s="7"/>
      <c r="S5633" s="17" t="str">
        <f>IF($B5633="", "", IF(COUNTIF($B$11:$B5633, $B5633)&gt;1, "", $B5633))</f>
        <v/>
      </c>
      <c r="T5633" s="10" t="str">
        <f t="shared" si="524"/>
        <v/>
      </c>
      <c r="U5633" s="13">
        <v>5623</v>
      </c>
      <c r="V5633" s="17" t="str">
        <f t="shared" si="525"/>
        <v/>
      </c>
      <c r="X5633" s="10" t="str">
        <f>IF($F5633="", "", IF($D5633="", 'Intro &amp; Setup'!$Z$32, IFERROR(INDEX('Intro &amp; Setup'!$Z$17:$Z$31, MATCH($D5633, 'Intro &amp; Setup'!$S$17:$S$31, 0)), "")))</f>
        <v/>
      </c>
      <c r="Z5633" s="25" t="str">
        <f t="shared" si="526"/>
        <v/>
      </c>
      <c r="AE5633" s="10" t="str">
        <f>IF($B5633="", "", IF($D5633="", 'Intro &amp; Setup'!$AC$32, IFERROR(INDEX('Intro &amp; Setup'!$AC$17:$AC$31, MATCH($D5633, 'Intro &amp; Setup'!$S$17:$S$31, 0)), "")))</f>
        <v/>
      </c>
      <c r="AG5633" s="10" t="str">
        <f t="shared" si="527"/>
        <v/>
      </c>
    </row>
    <row r="5634" spans="1:33" x14ac:dyDescent="0.25">
      <c r="A5634" s="7"/>
      <c r="B5634" s="66"/>
      <c r="C5634" s="67"/>
      <c r="D5634" s="68"/>
      <c r="E5634" s="68"/>
      <c r="F5634" s="69"/>
      <c r="G5634" s="69"/>
      <c r="H5634" s="70"/>
      <c r="I5634" s="71"/>
      <c r="J5634" s="68"/>
      <c r="K5634" s="68"/>
      <c r="L5634" s="72"/>
      <c r="M5634" s="7"/>
      <c r="N5634" s="10" t="str">
        <f t="shared" si="522"/>
        <v/>
      </c>
      <c r="O5634" s="7"/>
      <c r="P5634" s="22" t="str">
        <f t="shared" si="523"/>
        <v/>
      </c>
      <c r="Q5634" s="7"/>
      <c r="S5634" s="17" t="str">
        <f>IF($B5634="", "", IF(COUNTIF($B$11:$B5634, $B5634)&gt;1, "", $B5634))</f>
        <v/>
      </c>
      <c r="T5634" s="10" t="str">
        <f t="shared" si="524"/>
        <v/>
      </c>
      <c r="U5634" s="13">
        <v>5624</v>
      </c>
      <c r="V5634" s="17" t="str">
        <f t="shared" si="525"/>
        <v/>
      </c>
      <c r="X5634" s="10" t="str">
        <f>IF($F5634="", "", IF($D5634="", 'Intro &amp; Setup'!$Z$32, IFERROR(INDEX('Intro &amp; Setup'!$Z$17:$Z$31, MATCH($D5634, 'Intro &amp; Setup'!$S$17:$S$31, 0)), "")))</f>
        <v/>
      </c>
      <c r="Z5634" s="25" t="str">
        <f t="shared" si="526"/>
        <v/>
      </c>
      <c r="AE5634" s="10" t="str">
        <f>IF($B5634="", "", IF($D5634="", 'Intro &amp; Setup'!$AC$32, IFERROR(INDEX('Intro &amp; Setup'!$AC$17:$AC$31, MATCH($D5634, 'Intro &amp; Setup'!$S$17:$S$31, 0)), "")))</f>
        <v/>
      </c>
      <c r="AG5634" s="10" t="str">
        <f t="shared" si="527"/>
        <v/>
      </c>
    </row>
    <row r="5635" spans="1:33" x14ac:dyDescent="0.25">
      <c r="A5635" s="7"/>
      <c r="B5635" s="66"/>
      <c r="C5635" s="67"/>
      <c r="D5635" s="68"/>
      <c r="E5635" s="68"/>
      <c r="F5635" s="69"/>
      <c r="G5635" s="69"/>
      <c r="H5635" s="70"/>
      <c r="I5635" s="71"/>
      <c r="J5635" s="68"/>
      <c r="K5635" s="68"/>
      <c r="L5635" s="72"/>
      <c r="M5635" s="7"/>
      <c r="N5635" s="10" t="str">
        <f t="shared" si="522"/>
        <v/>
      </c>
      <c r="O5635" s="7"/>
      <c r="P5635" s="22" t="str">
        <f t="shared" si="523"/>
        <v/>
      </c>
      <c r="Q5635" s="7"/>
      <c r="S5635" s="17" t="str">
        <f>IF($B5635="", "", IF(COUNTIF($B$11:$B5635, $B5635)&gt;1, "", $B5635))</f>
        <v/>
      </c>
      <c r="T5635" s="10" t="str">
        <f t="shared" si="524"/>
        <v/>
      </c>
      <c r="U5635" s="13">
        <v>5625</v>
      </c>
      <c r="V5635" s="17" t="str">
        <f t="shared" si="525"/>
        <v/>
      </c>
      <c r="X5635" s="10" t="str">
        <f>IF($F5635="", "", IF($D5635="", 'Intro &amp; Setup'!$Z$32, IFERROR(INDEX('Intro &amp; Setup'!$Z$17:$Z$31, MATCH($D5635, 'Intro &amp; Setup'!$S$17:$S$31, 0)), "")))</f>
        <v/>
      </c>
      <c r="Z5635" s="25" t="str">
        <f t="shared" si="526"/>
        <v/>
      </c>
      <c r="AE5635" s="10" t="str">
        <f>IF($B5635="", "", IF($D5635="", 'Intro &amp; Setup'!$AC$32, IFERROR(INDEX('Intro &amp; Setup'!$AC$17:$AC$31, MATCH($D5635, 'Intro &amp; Setup'!$S$17:$S$31, 0)), "")))</f>
        <v/>
      </c>
      <c r="AG5635" s="10" t="str">
        <f t="shared" si="527"/>
        <v/>
      </c>
    </row>
    <row r="5636" spans="1:33" x14ac:dyDescent="0.25">
      <c r="A5636" s="7"/>
      <c r="B5636" s="66"/>
      <c r="C5636" s="67"/>
      <c r="D5636" s="68"/>
      <c r="E5636" s="68"/>
      <c r="F5636" s="69"/>
      <c r="G5636" s="69"/>
      <c r="H5636" s="70"/>
      <c r="I5636" s="71"/>
      <c r="J5636" s="68"/>
      <c r="K5636" s="68"/>
      <c r="L5636" s="72"/>
      <c r="M5636" s="7"/>
      <c r="N5636" s="10" t="str">
        <f t="shared" si="522"/>
        <v/>
      </c>
      <c r="O5636" s="7"/>
      <c r="P5636" s="22" t="str">
        <f t="shared" si="523"/>
        <v/>
      </c>
      <c r="Q5636" s="7"/>
      <c r="S5636" s="17" t="str">
        <f>IF($B5636="", "", IF(COUNTIF($B$11:$B5636, $B5636)&gt;1, "", $B5636))</f>
        <v/>
      </c>
      <c r="T5636" s="10" t="str">
        <f t="shared" si="524"/>
        <v/>
      </c>
      <c r="U5636" s="13">
        <v>5626</v>
      </c>
      <c r="V5636" s="17" t="str">
        <f t="shared" si="525"/>
        <v/>
      </c>
      <c r="X5636" s="10" t="str">
        <f>IF($F5636="", "", IF($D5636="", 'Intro &amp; Setup'!$Z$32, IFERROR(INDEX('Intro &amp; Setup'!$Z$17:$Z$31, MATCH($D5636, 'Intro &amp; Setup'!$S$17:$S$31, 0)), "")))</f>
        <v/>
      </c>
      <c r="Z5636" s="25" t="str">
        <f t="shared" si="526"/>
        <v/>
      </c>
      <c r="AE5636" s="10" t="str">
        <f>IF($B5636="", "", IF($D5636="", 'Intro &amp; Setup'!$AC$32, IFERROR(INDEX('Intro &amp; Setup'!$AC$17:$AC$31, MATCH($D5636, 'Intro &amp; Setup'!$S$17:$S$31, 0)), "")))</f>
        <v/>
      </c>
      <c r="AG5636" s="10" t="str">
        <f t="shared" si="527"/>
        <v/>
      </c>
    </row>
    <row r="5637" spans="1:33" x14ac:dyDescent="0.25">
      <c r="A5637" s="7"/>
      <c r="B5637" s="66"/>
      <c r="C5637" s="67"/>
      <c r="D5637" s="68"/>
      <c r="E5637" s="68"/>
      <c r="F5637" s="69"/>
      <c r="G5637" s="69"/>
      <c r="H5637" s="70"/>
      <c r="I5637" s="71"/>
      <c r="J5637" s="68"/>
      <c r="K5637" s="68"/>
      <c r="L5637" s="72"/>
      <c r="M5637" s="7"/>
      <c r="N5637" s="10" t="str">
        <f t="shared" si="522"/>
        <v/>
      </c>
      <c r="O5637" s="7"/>
      <c r="P5637" s="22" t="str">
        <f t="shared" si="523"/>
        <v/>
      </c>
      <c r="Q5637" s="7"/>
      <c r="S5637" s="17" t="str">
        <f>IF($B5637="", "", IF(COUNTIF($B$11:$B5637, $B5637)&gt;1, "", $B5637))</f>
        <v/>
      </c>
      <c r="T5637" s="10" t="str">
        <f t="shared" si="524"/>
        <v/>
      </c>
      <c r="U5637" s="13">
        <v>5627</v>
      </c>
      <c r="V5637" s="17" t="str">
        <f t="shared" si="525"/>
        <v/>
      </c>
      <c r="X5637" s="10" t="str">
        <f>IF($F5637="", "", IF($D5637="", 'Intro &amp; Setup'!$Z$32, IFERROR(INDEX('Intro &amp; Setup'!$Z$17:$Z$31, MATCH($D5637, 'Intro &amp; Setup'!$S$17:$S$31, 0)), "")))</f>
        <v/>
      </c>
      <c r="Z5637" s="25" t="str">
        <f t="shared" si="526"/>
        <v/>
      </c>
      <c r="AE5637" s="10" t="str">
        <f>IF($B5637="", "", IF($D5637="", 'Intro &amp; Setup'!$AC$32, IFERROR(INDEX('Intro &amp; Setup'!$AC$17:$AC$31, MATCH($D5637, 'Intro &amp; Setup'!$S$17:$S$31, 0)), "")))</f>
        <v/>
      </c>
      <c r="AG5637" s="10" t="str">
        <f t="shared" si="527"/>
        <v/>
      </c>
    </row>
    <row r="5638" spans="1:33" x14ac:dyDescent="0.25">
      <c r="A5638" s="7"/>
      <c r="B5638" s="66"/>
      <c r="C5638" s="67"/>
      <c r="D5638" s="68"/>
      <c r="E5638" s="68"/>
      <c r="F5638" s="69"/>
      <c r="G5638" s="69"/>
      <c r="H5638" s="70"/>
      <c r="I5638" s="71"/>
      <c r="J5638" s="68"/>
      <c r="K5638" s="68"/>
      <c r="L5638" s="72"/>
      <c r="M5638" s="7"/>
      <c r="N5638" s="10" t="str">
        <f t="shared" si="522"/>
        <v/>
      </c>
      <c r="O5638" s="7"/>
      <c r="P5638" s="22" t="str">
        <f t="shared" si="523"/>
        <v/>
      </c>
      <c r="Q5638" s="7"/>
      <c r="S5638" s="17" t="str">
        <f>IF($B5638="", "", IF(COUNTIF($B$11:$B5638, $B5638)&gt;1, "", $B5638))</f>
        <v/>
      </c>
      <c r="T5638" s="10" t="str">
        <f t="shared" si="524"/>
        <v/>
      </c>
      <c r="U5638" s="13">
        <v>5628</v>
      </c>
      <c r="V5638" s="17" t="str">
        <f t="shared" si="525"/>
        <v/>
      </c>
      <c r="X5638" s="10" t="str">
        <f>IF($F5638="", "", IF($D5638="", 'Intro &amp; Setup'!$Z$32, IFERROR(INDEX('Intro &amp; Setup'!$Z$17:$Z$31, MATCH($D5638, 'Intro &amp; Setup'!$S$17:$S$31, 0)), "")))</f>
        <v/>
      </c>
      <c r="Z5638" s="25" t="str">
        <f t="shared" si="526"/>
        <v/>
      </c>
      <c r="AE5638" s="10" t="str">
        <f>IF($B5638="", "", IF($D5638="", 'Intro &amp; Setup'!$AC$32, IFERROR(INDEX('Intro &amp; Setup'!$AC$17:$AC$31, MATCH($D5638, 'Intro &amp; Setup'!$S$17:$S$31, 0)), "")))</f>
        <v/>
      </c>
      <c r="AG5638" s="10" t="str">
        <f t="shared" si="527"/>
        <v/>
      </c>
    </row>
    <row r="5639" spans="1:33" x14ac:dyDescent="0.25">
      <c r="A5639" s="7"/>
      <c r="B5639" s="66"/>
      <c r="C5639" s="67"/>
      <c r="D5639" s="68"/>
      <c r="E5639" s="68"/>
      <c r="F5639" s="69"/>
      <c r="G5639" s="69"/>
      <c r="H5639" s="70"/>
      <c r="I5639" s="71"/>
      <c r="J5639" s="68"/>
      <c r="K5639" s="68"/>
      <c r="L5639" s="72"/>
      <c r="M5639" s="7"/>
      <c r="N5639" s="10" t="str">
        <f t="shared" si="522"/>
        <v/>
      </c>
      <c r="O5639" s="7"/>
      <c r="P5639" s="22" t="str">
        <f t="shared" si="523"/>
        <v/>
      </c>
      <c r="Q5639" s="7"/>
      <c r="S5639" s="17" t="str">
        <f>IF($B5639="", "", IF(COUNTIF($B$11:$B5639, $B5639)&gt;1, "", $B5639))</f>
        <v/>
      </c>
      <c r="T5639" s="10" t="str">
        <f t="shared" si="524"/>
        <v/>
      </c>
      <c r="U5639" s="13">
        <v>5629</v>
      </c>
      <c r="V5639" s="17" t="str">
        <f t="shared" si="525"/>
        <v/>
      </c>
      <c r="X5639" s="10" t="str">
        <f>IF($F5639="", "", IF($D5639="", 'Intro &amp; Setup'!$Z$32, IFERROR(INDEX('Intro &amp; Setup'!$Z$17:$Z$31, MATCH($D5639, 'Intro &amp; Setup'!$S$17:$S$31, 0)), "")))</f>
        <v/>
      </c>
      <c r="Z5639" s="25" t="str">
        <f t="shared" si="526"/>
        <v/>
      </c>
      <c r="AE5639" s="10" t="str">
        <f>IF($B5639="", "", IF($D5639="", 'Intro &amp; Setup'!$AC$32, IFERROR(INDEX('Intro &amp; Setup'!$AC$17:$AC$31, MATCH($D5639, 'Intro &amp; Setup'!$S$17:$S$31, 0)), "")))</f>
        <v/>
      </c>
      <c r="AG5639" s="10" t="str">
        <f t="shared" si="527"/>
        <v/>
      </c>
    </row>
    <row r="5640" spans="1:33" x14ac:dyDescent="0.25">
      <c r="A5640" s="7"/>
      <c r="B5640" s="66"/>
      <c r="C5640" s="67"/>
      <c r="D5640" s="68"/>
      <c r="E5640" s="68"/>
      <c r="F5640" s="69"/>
      <c r="G5640" s="69"/>
      <c r="H5640" s="70"/>
      <c r="I5640" s="71"/>
      <c r="J5640" s="68"/>
      <c r="K5640" s="68"/>
      <c r="L5640" s="72"/>
      <c r="M5640" s="7"/>
      <c r="N5640" s="10" t="str">
        <f t="shared" si="522"/>
        <v/>
      </c>
      <c r="O5640" s="7"/>
      <c r="P5640" s="22" t="str">
        <f t="shared" si="523"/>
        <v/>
      </c>
      <c r="Q5640" s="7"/>
      <c r="S5640" s="17" t="str">
        <f>IF($B5640="", "", IF(COUNTIF($B$11:$B5640, $B5640)&gt;1, "", $B5640))</f>
        <v/>
      </c>
      <c r="T5640" s="10" t="str">
        <f t="shared" si="524"/>
        <v/>
      </c>
      <c r="U5640" s="13">
        <v>5630</v>
      </c>
      <c r="V5640" s="17" t="str">
        <f t="shared" si="525"/>
        <v/>
      </c>
      <c r="X5640" s="10" t="str">
        <f>IF($F5640="", "", IF($D5640="", 'Intro &amp; Setup'!$Z$32, IFERROR(INDEX('Intro &amp; Setup'!$Z$17:$Z$31, MATCH($D5640, 'Intro &amp; Setup'!$S$17:$S$31, 0)), "")))</f>
        <v/>
      </c>
      <c r="Z5640" s="25" t="str">
        <f t="shared" si="526"/>
        <v/>
      </c>
      <c r="AE5640" s="10" t="str">
        <f>IF($B5640="", "", IF($D5640="", 'Intro &amp; Setup'!$AC$32, IFERROR(INDEX('Intro &amp; Setup'!$AC$17:$AC$31, MATCH($D5640, 'Intro &amp; Setup'!$S$17:$S$31, 0)), "")))</f>
        <v/>
      </c>
      <c r="AG5640" s="10" t="str">
        <f t="shared" si="527"/>
        <v/>
      </c>
    </row>
    <row r="5641" spans="1:33" x14ac:dyDescent="0.25">
      <c r="A5641" s="7"/>
      <c r="B5641" s="66"/>
      <c r="C5641" s="67"/>
      <c r="D5641" s="68"/>
      <c r="E5641" s="68"/>
      <c r="F5641" s="69"/>
      <c r="G5641" s="69"/>
      <c r="H5641" s="70"/>
      <c r="I5641" s="71"/>
      <c r="J5641" s="68"/>
      <c r="K5641" s="68"/>
      <c r="L5641" s="72"/>
      <c r="M5641" s="7"/>
      <c r="N5641" s="10" t="str">
        <f t="shared" si="522"/>
        <v/>
      </c>
      <c r="O5641" s="7"/>
      <c r="P5641" s="22" t="str">
        <f t="shared" si="523"/>
        <v/>
      </c>
      <c r="Q5641" s="7"/>
      <c r="S5641" s="17" t="str">
        <f>IF($B5641="", "", IF(COUNTIF($B$11:$B5641, $B5641)&gt;1, "", $B5641))</f>
        <v/>
      </c>
      <c r="T5641" s="10" t="str">
        <f t="shared" si="524"/>
        <v/>
      </c>
      <c r="U5641" s="13">
        <v>5631</v>
      </c>
      <c r="V5641" s="17" t="str">
        <f t="shared" si="525"/>
        <v/>
      </c>
      <c r="X5641" s="10" t="str">
        <f>IF($F5641="", "", IF($D5641="", 'Intro &amp; Setup'!$Z$32, IFERROR(INDEX('Intro &amp; Setup'!$Z$17:$Z$31, MATCH($D5641, 'Intro &amp; Setup'!$S$17:$S$31, 0)), "")))</f>
        <v/>
      </c>
      <c r="Z5641" s="25" t="str">
        <f t="shared" si="526"/>
        <v/>
      </c>
      <c r="AE5641" s="10" t="str">
        <f>IF($B5641="", "", IF($D5641="", 'Intro &amp; Setup'!$AC$32, IFERROR(INDEX('Intro &amp; Setup'!$AC$17:$AC$31, MATCH($D5641, 'Intro &amp; Setup'!$S$17:$S$31, 0)), "")))</f>
        <v/>
      </c>
      <c r="AG5641" s="10" t="str">
        <f t="shared" si="527"/>
        <v/>
      </c>
    </row>
    <row r="5642" spans="1:33" x14ac:dyDescent="0.25">
      <c r="A5642" s="7"/>
      <c r="B5642" s="66"/>
      <c r="C5642" s="67"/>
      <c r="D5642" s="68"/>
      <c r="E5642" s="68"/>
      <c r="F5642" s="69"/>
      <c r="G5642" s="69"/>
      <c r="H5642" s="70"/>
      <c r="I5642" s="71"/>
      <c r="J5642" s="68"/>
      <c r="K5642" s="68"/>
      <c r="L5642" s="72"/>
      <c r="M5642" s="7"/>
      <c r="N5642" s="10" t="str">
        <f t="shared" si="522"/>
        <v/>
      </c>
      <c r="O5642" s="7"/>
      <c r="P5642" s="22" t="str">
        <f t="shared" si="523"/>
        <v/>
      </c>
      <c r="Q5642" s="7"/>
      <c r="S5642" s="17" t="str">
        <f>IF($B5642="", "", IF(COUNTIF($B$11:$B5642, $B5642)&gt;1, "", $B5642))</f>
        <v/>
      </c>
      <c r="T5642" s="10" t="str">
        <f t="shared" si="524"/>
        <v/>
      </c>
      <c r="U5642" s="13">
        <v>5632</v>
      </c>
      <c r="V5642" s="17" t="str">
        <f t="shared" si="525"/>
        <v/>
      </c>
      <c r="X5642" s="10" t="str">
        <f>IF($F5642="", "", IF($D5642="", 'Intro &amp; Setup'!$Z$32, IFERROR(INDEX('Intro &amp; Setup'!$Z$17:$Z$31, MATCH($D5642, 'Intro &amp; Setup'!$S$17:$S$31, 0)), "")))</f>
        <v/>
      </c>
      <c r="Z5642" s="25" t="str">
        <f t="shared" si="526"/>
        <v/>
      </c>
      <c r="AE5642" s="10" t="str">
        <f>IF($B5642="", "", IF($D5642="", 'Intro &amp; Setup'!$AC$32, IFERROR(INDEX('Intro &amp; Setup'!$AC$17:$AC$31, MATCH($D5642, 'Intro &amp; Setup'!$S$17:$S$31, 0)), "")))</f>
        <v/>
      </c>
      <c r="AG5642" s="10" t="str">
        <f t="shared" si="527"/>
        <v/>
      </c>
    </row>
    <row r="5643" spans="1:33" x14ac:dyDescent="0.25">
      <c r="A5643" s="7"/>
      <c r="B5643" s="66"/>
      <c r="C5643" s="67"/>
      <c r="D5643" s="68"/>
      <c r="E5643" s="68"/>
      <c r="F5643" s="69"/>
      <c r="G5643" s="69"/>
      <c r="H5643" s="70"/>
      <c r="I5643" s="71"/>
      <c r="J5643" s="68"/>
      <c r="K5643" s="68"/>
      <c r="L5643" s="72"/>
      <c r="M5643" s="7"/>
      <c r="N5643" s="10" t="str">
        <f t="shared" si="522"/>
        <v/>
      </c>
      <c r="O5643" s="7"/>
      <c r="P5643" s="22" t="str">
        <f t="shared" si="523"/>
        <v/>
      </c>
      <c r="Q5643" s="7"/>
      <c r="S5643" s="17" t="str">
        <f>IF($B5643="", "", IF(COUNTIF($B$11:$B5643, $B5643)&gt;1, "", $B5643))</f>
        <v/>
      </c>
      <c r="T5643" s="10" t="str">
        <f t="shared" si="524"/>
        <v/>
      </c>
      <c r="U5643" s="13">
        <v>5633</v>
      </c>
      <c r="V5643" s="17" t="str">
        <f t="shared" si="525"/>
        <v/>
      </c>
      <c r="X5643" s="10" t="str">
        <f>IF($F5643="", "", IF($D5643="", 'Intro &amp; Setup'!$Z$32, IFERROR(INDEX('Intro &amp; Setup'!$Z$17:$Z$31, MATCH($D5643, 'Intro &amp; Setup'!$S$17:$S$31, 0)), "")))</f>
        <v/>
      </c>
      <c r="Z5643" s="25" t="str">
        <f t="shared" si="526"/>
        <v/>
      </c>
      <c r="AE5643" s="10" t="str">
        <f>IF($B5643="", "", IF($D5643="", 'Intro &amp; Setup'!$AC$32, IFERROR(INDEX('Intro &amp; Setup'!$AC$17:$AC$31, MATCH($D5643, 'Intro &amp; Setup'!$S$17:$S$31, 0)), "")))</f>
        <v/>
      </c>
      <c r="AG5643" s="10" t="str">
        <f t="shared" si="527"/>
        <v/>
      </c>
    </row>
    <row r="5644" spans="1:33" x14ac:dyDescent="0.25">
      <c r="A5644" s="7"/>
      <c r="B5644" s="66"/>
      <c r="C5644" s="67"/>
      <c r="D5644" s="68"/>
      <c r="E5644" s="68"/>
      <c r="F5644" s="69"/>
      <c r="G5644" s="69"/>
      <c r="H5644" s="70"/>
      <c r="I5644" s="71"/>
      <c r="J5644" s="68"/>
      <c r="K5644" s="68"/>
      <c r="L5644" s="72"/>
      <c r="M5644" s="7"/>
      <c r="N5644" s="10" t="str">
        <f t="shared" ref="N5644:N5707" si="528">IF($Z5644="", "", TEXT($Z5644, "mmm yyyy"))</f>
        <v/>
      </c>
      <c r="O5644" s="7"/>
      <c r="P5644" s="22" t="str">
        <f t="shared" ref="P5644:P5707" si="529">IFERROR(IF($F5644="", "", DATE(YEAR($F5644), MONTH($F5644)+$X5644, DAY($F5644))), "")</f>
        <v/>
      </c>
      <c r="Q5644" s="7"/>
      <c r="S5644" s="17" t="str">
        <f>IF($B5644="", "", IF(COUNTIF($B$11:$B5644, $B5644)&gt;1, "", $B5644))</f>
        <v/>
      </c>
      <c r="T5644" s="10" t="str">
        <f t="shared" ref="T5644:T5707" si="530">IF($S5644="", "", COUNTIF($S$11:$S$8010, "&lt;"&amp;$S5644)+1-$T$8)</f>
        <v/>
      </c>
      <c r="U5644" s="13">
        <v>5634</v>
      </c>
      <c r="V5644" s="17" t="str">
        <f t="shared" ref="V5644:V5707" si="531">IFERROR(INDEX($S$11:$S$8010, MATCH($U5644, $T$11:$T$8010, 0)), "")</f>
        <v/>
      </c>
      <c r="X5644" s="10" t="str">
        <f>IF($F5644="", "", IF($D5644="", 'Intro &amp; Setup'!$Z$32, IFERROR(INDEX('Intro &amp; Setup'!$Z$17:$Z$31, MATCH($D5644, 'Intro &amp; Setup'!$S$17:$S$31, 0)), "")))</f>
        <v/>
      </c>
      <c r="Z5644" s="25" t="str">
        <f t="shared" ref="Z5644:Z5707" si="532">IFERROR(IF($G5644="", "", DATE(YEAR($G5644), MONTH($G5644)+1, 1)), "")</f>
        <v/>
      </c>
      <c r="AE5644" s="10" t="str">
        <f>IF($B5644="", "", IF($D5644="", 'Intro &amp; Setup'!$AC$32, IFERROR(INDEX('Intro &amp; Setup'!$AC$17:$AC$31, MATCH($D5644, 'Intro &amp; Setup'!$S$17:$S$31, 0)), "")))</f>
        <v/>
      </c>
      <c r="AG5644" s="10" t="str">
        <f t="shared" ref="AG5644:AG5707" si="533">IF($G5644="", "", IF($N5644=$U$3, $AG$4, IF($N5644=$U$4, $AG$5, IF($G5644&lt;$T$3, $AG$3, ""))))</f>
        <v/>
      </c>
    </row>
    <row r="5645" spans="1:33" x14ac:dyDescent="0.25">
      <c r="A5645" s="7"/>
      <c r="B5645" s="66"/>
      <c r="C5645" s="67"/>
      <c r="D5645" s="68"/>
      <c r="E5645" s="68"/>
      <c r="F5645" s="69"/>
      <c r="G5645" s="69"/>
      <c r="H5645" s="70"/>
      <c r="I5645" s="71"/>
      <c r="J5645" s="68"/>
      <c r="K5645" s="68"/>
      <c r="L5645" s="72"/>
      <c r="M5645" s="7"/>
      <c r="N5645" s="10" t="str">
        <f t="shared" si="528"/>
        <v/>
      </c>
      <c r="O5645" s="7"/>
      <c r="P5645" s="22" t="str">
        <f t="shared" si="529"/>
        <v/>
      </c>
      <c r="Q5645" s="7"/>
      <c r="S5645" s="17" t="str">
        <f>IF($B5645="", "", IF(COUNTIF($B$11:$B5645, $B5645)&gt;1, "", $B5645))</f>
        <v/>
      </c>
      <c r="T5645" s="10" t="str">
        <f t="shared" si="530"/>
        <v/>
      </c>
      <c r="U5645" s="13">
        <v>5635</v>
      </c>
      <c r="V5645" s="17" t="str">
        <f t="shared" si="531"/>
        <v/>
      </c>
      <c r="X5645" s="10" t="str">
        <f>IF($F5645="", "", IF($D5645="", 'Intro &amp; Setup'!$Z$32, IFERROR(INDEX('Intro &amp; Setup'!$Z$17:$Z$31, MATCH($D5645, 'Intro &amp; Setup'!$S$17:$S$31, 0)), "")))</f>
        <v/>
      </c>
      <c r="Z5645" s="25" t="str">
        <f t="shared" si="532"/>
        <v/>
      </c>
      <c r="AE5645" s="10" t="str">
        <f>IF($B5645="", "", IF($D5645="", 'Intro &amp; Setup'!$AC$32, IFERROR(INDEX('Intro &amp; Setup'!$AC$17:$AC$31, MATCH($D5645, 'Intro &amp; Setup'!$S$17:$S$31, 0)), "")))</f>
        <v/>
      </c>
      <c r="AG5645" s="10" t="str">
        <f t="shared" si="533"/>
        <v/>
      </c>
    </row>
    <row r="5646" spans="1:33" x14ac:dyDescent="0.25">
      <c r="A5646" s="7"/>
      <c r="B5646" s="66"/>
      <c r="C5646" s="67"/>
      <c r="D5646" s="68"/>
      <c r="E5646" s="68"/>
      <c r="F5646" s="69"/>
      <c r="G5646" s="69"/>
      <c r="H5646" s="70"/>
      <c r="I5646" s="71"/>
      <c r="J5646" s="68"/>
      <c r="K5646" s="68"/>
      <c r="L5646" s="72"/>
      <c r="M5646" s="7"/>
      <c r="N5646" s="10" t="str">
        <f t="shared" si="528"/>
        <v/>
      </c>
      <c r="O5646" s="7"/>
      <c r="P5646" s="22" t="str">
        <f t="shared" si="529"/>
        <v/>
      </c>
      <c r="Q5646" s="7"/>
      <c r="S5646" s="17" t="str">
        <f>IF($B5646="", "", IF(COUNTIF($B$11:$B5646, $B5646)&gt;1, "", $B5646))</f>
        <v/>
      </c>
      <c r="T5646" s="10" t="str">
        <f t="shared" si="530"/>
        <v/>
      </c>
      <c r="U5646" s="13">
        <v>5636</v>
      </c>
      <c r="V5646" s="17" t="str">
        <f t="shared" si="531"/>
        <v/>
      </c>
      <c r="X5646" s="10" t="str">
        <f>IF($F5646="", "", IF($D5646="", 'Intro &amp; Setup'!$Z$32, IFERROR(INDEX('Intro &amp; Setup'!$Z$17:$Z$31, MATCH($D5646, 'Intro &amp; Setup'!$S$17:$S$31, 0)), "")))</f>
        <v/>
      </c>
      <c r="Z5646" s="25" t="str">
        <f t="shared" si="532"/>
        <v/>
      </c>
      <c r="AE5646" s="10" t="str">
        <f>IF($B5646="", "", IF($D5646="", 'Intro &amp; Setup'!$AC$32, IFERROR(INDEX('Intro &amp; Setup'!$AC$17:$AC$31, MATCH($D5646, 'Intro &amp; Setup'!$S$17:$S$31, 0)), "")))</f>
        <v/>
      </c>
      <c r="AG5646" s="10" t="str">
        <f t="shared" si="533"/>
        <v/>
      </c>
    </row>
    <row r="5647" spans="1:33" x14ac:dyDescent="0.25">
      <c r="A5647" s="7"/>
      <c r="B5647" s="66"/>
      <c r="C5647" s="67"/>
      <c r="D5647" s="68"/>
      <c r="E5647" s="68"/>
      <c r="F5647" s="69"/>
      <c r="G5647" s="69"/>
      <c r="H5647" s="70"/>
      <c r="I5647" s="71"/>
      <c r="J5647" s="68"/>
      <c r="K5647" s="68"/>
      <c r="L5647" s="72"/>
      <c r="M5647" s="7"/>
      <c r="N5647" s="10" t="str">
        <f t="shared" si="528"/>
        <v/>
      </c>
      <c r="O5647" s="7"/>
      <c r="P5647" s="22" t="str">
        <f t="shared" si="529"/>
        <v/>
      </c>
      <c r="Q5647" s="7"/>
      <c r="S5647" s="17" t="str">
        <f>IF($B5647="", "", IF(COUNTIF($B$11:$B5647, $B5647)&gt;1, "", $B5647))</f>
        <v/>
      </c>
      <c r="T5647" s="10" t="str">
        <f t="shared" si="530"/>
        <v/>
      </c>
      <c r="U5647" s="13">
        <v>5637</v>
      </c>
      <c r="V5647" s="17" t="str">
        <f t="shared" si="531"/>
        <v/>
      </c>
      <c r="X5647" s="10" t="str">
        <f>IF($F5647="", "", IF($D5647="", 'Intro &amp; Setup'!$Z$32, IFERROR(INDEX('Intro &amp; Setup'!$Z$17:$Z$31, MATCH($D5647, 'Intro &amp; Setup'!$S$17:$S$31, 0)), "")))</f>
        <v/>
      </c>
      <c r="Z5647" s="25" t="str">
        <f t="shared" si="532"/>
        <v/>
      </c>
      <c r="AE5647" s="10" t="str">
        <f>IF($B5647="", "", IF($D5647="", 'Intro &amp; Setup'!$AC$32, IFERROR(INDEX('Intro &amp; Setup'!$AC$17:$AC$31, MATCH($D5647, 'Intro &amp; Setup'!$S$17:$S$31, 0)), "")))</f>
        <v/>
      </c>
      <c r="AG5647" s="10" t="str">
        <f t="shared" si="533"/>
        <v/>
      </c>
    </row>
    <row r="5648" spans="1:33" x14ac:dyDescent="0.25">
      <c r="A5648" s="7"/>
      <c r="B5648" s="66"/>
      <c r="C5648" s="67"/>
      <c r="D5648" s="68"/>
      <c r="E5648" s="68"/>
      <c r="F5648" s="69"/>
      <c r="G5648" s="69"/>
      <c r="H5648" s="70"/>
      <c r="I5648" s="71"/>
      <c r="J5648" s="68"/>
      <c r="K5648" s="68"/>
      <c r="L5648" s="72"/>
      <c r="M5648" s="7"/>
      <c r="N5648" s="10" t="str">
        <f t="shared" si="528"/>
        <v/>
      </c>
      <c r="O5648" s="7"/>
      <c r="P5648" s="22" t="str">
        <f t="shared" si="529"/>
        <v/>
      </c>
      <c r="Q5648" s="7"/>
      <c r="S5648" s="17" t="str">
        <f>IF($B5648="", "", IF(COUNTIF($B$11:$B5648, $B5648)&gt;1, "", $B5648))</f>
        <v/>
      </c>
      <c r="T5648" s="10" t="str">
        <f t="shared" si="530"/>
        <v/>
      </c>
      <c r="U5648" s="13">
        <v>5638</v>
      </c>
      <c r="V5648" s="17" t="str">
        <f t="shared" si="531"/>
        <v/>
      </c>
      <c r="X5648" s="10" t="str">
        <f>IF($F5648="", "", IF($D5648="", 'Intro &amp; Setup'!$Z$32, IFERROR(INDEX('Intro &amp; Setup'!$Z$17:$Z$31, MATCH($D5648, 'Intro &amp; Setup'!$S$17:$S$31, 0)), "")))</f>
        <v/>
      </c>
      <c r="Z5648" s="25" t="str">
        <f t="shared" si="532"/>
        <v/>
      </c>
      <c r="AE5648" s="10" t="str">
        <f>IF($B5648="", "", IF($D5648="", 'Intro &amp; Setup'!$AC$32, IFERROR(INDEX('Intro &amp; Setup'!$AC$17:$AC$31, MATCH($D5648, 'Intro &amp; Setup'!$S$17:$S$31, 0)), "")))</f>
        <v/>
      </c>
      <c r="AG5648" s="10" t="str">
        <f t="shared" si="533"/>
        <v/>
      </c>
    </row>
    <row r="5649" spans="1:33" x14ac:dyDescent="0.25">
      <c r="A5649" s="7"/>
      <c r="B5649" s="66"/>
      <c r="C5649" s="67"/>
      <c r="D5649" s="68"/>
      <c r="E5649" s="68"/>
      <c r="F5649" s="69"/>
      <c r="G5649" s="69"/>
      <c r="H5649" s="70"/>
      <c r="I5649" s="71"/>
      <c r="J5649" s="68"/>
      <c r="K5649" s="68"/>
      <c r="L5649" s="72"/>
      <c r="M5649" s="7"/>
      <c r="N5649" s="10" t="str">
        <f t="shared" si="528"/>
        <v/>
      </c>
      <c r="O5649" s="7"/>
      <c r="P5649" s="22" t="str">
        <f t="shared" si="529"/>
        <v/>
      </c>
      <c r="Q5649" s="7"/>
      <c r="S5649" s="17" t="str">
        <f>IF($B5649="", "", IF(COUNTIF($B$11:$B5649, $B5649)&gt;1, "", $B5649))</f>
        <v/>
      </c>
      <c r="T5649" s="10" t="str">
        <f t="shared" si="530"/>
        <v/>
      </c>
      <c r="U5649" s="13">
        <v>5639</v>
      </c>
      <c r="V5649" s="17" t="str">
        <f t="shared" si="531"/>
        <v/>
      </c>
      <c r="X5649" s="10" t="str">
        <f>IF($F5649="", "", IF($D5649="", 'Intro &amp; Setup'!$Z$32, IFERROR(INDEX('Intro &amp; Setup'!$Z$17:$Z$31, MATCH($D5649, 'Intro &amp; Setup'!$S$17:$S$31, 0)), "")))</f>
        <v/>
      </c>
      <c r="Z5649" s="25" t="str">
        <f t="shared" si="532"/>
        <v/>
      </c>
      <c r="AE5649" s="10" t="str">
        <f>IF($B5649="", "", IF($D5649="", 'Intro &amp; Setup'!$AC$32, IFERROR(INDEX('Intro &amp; Setup'!$AC$17:$AC$31, MATCH($D5649, 'Intro &amp; Setup'!$S$17:$S$31, 0)), "")))</f>
        <v/>
      </c>
      <c r="AG5649" s="10" t="str">
        <f t="shared" si="533"/>
        <v/>
      </c>
    </row>
    <row r="5650" spans="1:33" x14ac:dyDescent="0.25">
      <c r="A5650" s="7"/>
      <c r="B5650" s="66"/>
      <c r="C5650" s="67"/>
      <c r="D5650" s="68"/>
      <c r="E5650" s="68"/>
      <c r="F5650" s="69"/>
      <c r="G5650" s="69"/>
      <c r="H5650" s="70"/>
      <c r="I5650" s="71"/>
      <c r="J5650" s="68"/>
      <c r="K5650" s="68"/>
      <c r="L5650" s="72"/>
      <c r="M5650" s="7"/>
      <c r="N5650" s="10" t="str">
        <f t="shared" si="528"/>
        <v/>
      </c>
      <c r="O5650" s="7"/>
      <c r="P5650" s="22" t="str">
        <f t="shared" si="529"/>
        <v/>
      </c>
      <c r="Q5650" s="7"/>
      <c r="S5650" s="17" t="str">
        <f>IF($B5650="", "", IF(COUNTIF($B$11:$B5650, $B5650)&gt;1, "", $B5650))</f>
        <v/>
      </c>
      <c r="T5650" s="10" t="str">
        <f t="shared" si="530"/>
        <v/>
      </c>
      <c r="U5650" s="13">
        <v>5640</v>
      </c>
      <c r="V5650" s="17" t="str">
        <f t="shared" si="531"/>
        <v/>
      </c>
      <c r="X5650" s="10" t="str">
        <f>IF($F5650="", "", IF($D5650="", 'Intro &amp; Setup'!$Z$32, IFERROR(INDEX('Intro &amp; Setup'!$Z$17:$Z$31, MATCH($D5650, 'Intro &amp; Setup'!$S$17:$S$31, 0)), "")))</f>
        <v/>
      </c>
      <c r="Z5650" s="25" t="str">
        <f t="shared" si="532"/>
        <v/>
      </c>
      <c r="AE5650" s="10" t="str">
        <f>IF($B5650="", "", IF($D5650="", 'Intro &amp; Setup'!$AC$32, IFERROR(INDEX('Intro &amp; Setup'!$AC$17:$AC$31, MATCH($D5650, 'Intro &amp; Setup'!$S$17:$S$31, 0)), "")))</f>
        <v/>
      </c>
      <c r="AG5650" s="10" t="str">
        <f t="shared" si="533"/>
        <v/>
      </c>
    </row>
    <row r="5651" spans="1:33" x14ac:dyDescent="0.25">
      <c r="A5651" s="7"/>
      <c r="B5651" s="66"/>
      <c r="C5651" s="67"/>
      <c r="D5651" s="68"/>
      <c r="E5651" s="68"/>
      <c r="F5651" s="69"/>
      <c r="G5651" s="69"/>
      <c r="H5651" s="70"/>
      <c r="I5651" s="71"/>
      <c r="J5651" s="68"/>
      <c r="K5651" s="68"/>
      <c r="L5651" s="72"/>
      <c r="M5651" s="7"/>
      <c r="N5651" s="10" t="str">
        <f t="shared" si="528"/>
        <v/>
      </c>
      <c r="O5651" s="7"/>
      <c r="P5651" s="22" t="str">
        <f t="shared" si="529"/>
        <v/>
      </c>
      <c r="Q5651" s="7"/>
      <c r="S5651" s="17" t="str">
        <f>IF($B5651="", "", IF(COUNTIF($B$11:$B5651, $B5651)&gt;1, "", $B5651))</f>
        <v/>
      </c>
      <c r="T5651" s="10" t="str">
        <f t="shared" si="530"/>
        <v/>
      </c>
      <c r="U5651" s="13">
        <v>5641</v>
      </c>
      <c r="V5651" s="17" t="str">
        <f t="shared" si="531"/>
        <v/>
      </c>
      <c r="X5651" s="10" t="str">
        <f>IF($F5651="", "", IF($D5651="", 'Intro &amp; Setup'!$Z$32, IFERROR(INDEX('Intro &amp; Setup'!$Z$17:$Z$31, MATCH($D5651, 'Intro &amp; Setup'!$S$17:$S$31, 0)), "")))</f>
        <v/>
      </c>
      <c r="Z5651" s="25" t="str">
        <f t="shared" si="532"/>
        <v/>
      </c>
      <c r="AE5651" s="10" t="str">
        <f>IF($B5651="", "", IF($D5651="", 'Intro &amp; Setup'!$AC$32, IFERROR(INDEX('Intro &amp; Setup'!$AC$17:$AC$31, MATCH($D5651, 'Intro &amp; Setup'!$S$17:$S$31, 0)), "")))</f>
        <v/>
      </c>
      <c r="AG5651" s="10" t="str">
        <f t="shared" si="533"/>
        <v/>
      </c>
    </row>
    <row r="5652" spans="1:33" x14ac:dyDescent="0.25">
      <c r="A5652" s="7"/>
      <c r="B5652" s="66"/>
      <c r="C5652" s="67"/>
      <c r="D5652" s="68"/>
      <c r="E5652" s="68"/>
      <c r="F5652" s="69"/>
      <c r="G5652" s="69"/>
      <c r="H5652" s="70"/>
      <c r="I5652" s="71"/>
      <c r="J5652" s="68"/>
      <c r="K5652" s="68"/>
      <c r="L5652" s="72"/>
      <c r="M5652" s="7"/>
      <c r="N5652" s="10" t="str">
        <f t="shared" si="528"/>
        <v/>
      </c>
      <c r="O5652" s="7"/>
      <c r="P5652" s="22" t="str">
        <f t="shared" si="529"/>
        <v/>
      </c>
      <c r="Q5652" s="7"/>
      <c r="S5652" s="17" t="str">
        <f>IF($B5652="", "", IF(COUNTIF($B$11:$B5652, $B5652)&gt;1, "", $B5652))</f>
        <v/>
      </c>
      <c r="T5652" s="10" t="str">
        <f t="shared" si="530"/>
        <v/>
      </c>
      <c r="U5652" s="13">
        <v>5642</v>
      </c>
      <c r="V5652" s="17" t="str">
        <f t="shared" si="531"/>
        <v/>
      </c>
      <c r="X5652" s="10" t="str">
        <f>IF($F5652="", "", IF($D5652="", 'Intro &amp; Setup'!$Z$32, IFERROR(INDEX('Intro &amp; Setup'!$Z$17:$Z$31, MATCH($D5652, 'Intro &amp; Setup'!$S$17:$S$31, 0)), "")))</f>
        <v/>
      </c>
      <c r="Z5652" s="25" t="str">
        <f t="shared" si="532"/>
        <v/>
      </c>
      <c r="AE5652" s="10" t="str">
        <f>IF($B5652="", "", IF($D5652="", 'Intro &amp; Setup'!$AC$32, IFERROR(INDEX('Intro &amp; Setup'!$AC$17:$AC$31, MATCH($D5652, 'Intro &amp; Setup'!$S$17:$S$31, 0)), "")))</f>
        <v/>
      </c>
      <c r="AG5652" s="10" t="str">
        <f t="shared" si="533"/>
        <v/>
      </c>
    </row>
    <row r="5653" spans="1:33" x14ac:dyDescent="0.25">
      <c r="A5653" s="7"/>
      <c r="B5653" s="66"/>
      <c r="C5653" s="67"/>
      <c r="D5653" s="68"/>
      <c r="E5653" s="68"/>
      <c r="F5653" s="69"/>
      <c r="G5653" s="69"/>
      <c r="H5653" s="70"/>
      <c r="I5653" s="71"/>
      <c r="J5653" s="68"/>
      <c r="K5653" s="68"/>
      <c r="L5653" s="72"/>
      <c r="M5653" s="7"/>
      <c r="N5653" s="10" t="str">
        <f t="shared" si="528"/>
        <v/>
      </c>
      <c r="O5653" s="7"/>
      <c r="P5653" s="22" t="str">
        <f t="shared" si="529"/>
        <v/>
      </c>
      <c r="Q5653" s="7"/>
      <c r="S5653" s="17" t="str">
        <f>IF($B5653="", "", IF(COUNTIF($B$11:$B5653, $B5653)&gt;1, "", $B5653))</f>
        <v/>
      </c>
      <c r="T5653" s="10" t="str">
        <f t="shared" si="530"/>
        <v/>
      </c>
      <c r="U5653" s="13">
        <v>5643</v>
      </c>
      <c r="V5653" s="17" t="str">
        <f t="shared" si="531"/>
        <v/>
      </c>
      <c r="X5653" s="10" t="str">
        <f>IF($F5653="", "", IF($D5653="", 'Intro &amp; Setup'!$Z$32, IFERROR(INDEX('Intro &amp; Setup'!$Z$17:$Z$31, MATCH($D5653, 'Intro &amp; Setup'!$S$17:$S$31, 0)), "")))</f>
        <v/>
      </c>
      <c r="Z5653" s="25" t="str">
        <f t="shared" si="532"/>
        <v/>
      </c>
      <c r="AE5653" s="10" t="str">
        <f>IF($B5653="", "", IF($D5653="", 'Intro &amp; Setup'!$AC$32, IFERROR(INDEX('Intro &amp; Setup'!$AC$17:$AC$31, MATCH($D5653, 'Intro &amp; Setup'!$S$17:$S$31, 0)), "")))</f>
        <v/>
      </c>
      <c r="AG5653" s="10" t="str">
        <f t="shared" si="533"/>
        <v/>
      </c>
    </row>
    <row r="5654" spans="1:33" x14ac:dyDescent="0.25">
      <c r="A5654" s="7"/>
      <c r="B5654" s="66"/>
      <c r="C5654" s="67"/>
      <c r="D5654" s="68"/>
      <c r="E5654" s="68"/>
      <c r="F5654" s="69"/>
      <c r="G5654" s="69"/>
      <c r="H5654" s="70"/>
      <c r="I5654" s="71"/>
      <c r="J5654" s="68"/>
      <c r="K5654" s="68"/>
      <c r="L5654" s="72"/>
      <c r="M5654" s="7"/>
      <c r="N5654" s="10" t="str">
        <f t="shared" si="528"/>
        <v/>
      </c>
      <c r="O5654" s="7"/>
      <c r="P5654" s="22" t="str">
        <f t="shared" si="529"/>
        <v/>
      </c>
      <c r="Q5654" s="7"/>
      <c r="S5654" s="17" t="str">
        <f>IF($B5654="", "", IF(COUNTIF($B$11:$B5654, $B5654)&gt;1, "", $B5654))</f>
        <v/>
      </c>
      <c r="T5654" s="10" t="str">
        <f t="shared" si="530"/>
        <v/>
      </c>
      <c r="U5654" s="13">
        <v>5644</v>
      </c>
      <c r="V5654" s="17" t="str">
        <f t="shared" si="531"/>
        <v/>
      </c>
      <c r="X5654" s="10" t="str">
        <f>IF($F5654="", "", IF($D5654="", 'Intro &amp; Setup'!$Z$32, IFERROR(INDEX('Intro &amp; Setup'!$Z$17:$Z$31, MATCH($D5654, 'Intro &amp; Setup'!$S$17:$S$31, 0)), "")))</f>
        <v/>
      </c>
      <c r="Z5654" s="25" t="str">
        <f t="shared" si="532"/>
        <v/>
      </c>
      <c r="AE5654" s="10" t="str">
        <f>IF($B5654="", "", IF($D5654="", 'Intro &amp; Setup'!$AC$32, IFERROR(INDEX('Intro &amp; Setup'!$AC$17:$AC$31, MATCH($D5654, 'Intro &amp; Setup'!$S$17:$S$31, 0)), "")))</f>
        <v/>
      </c>
      <c r="AG5654" s="10" t="str">
        <f t="shared" si="533"/>
        <v/>
      </c>
    </row>
    <row r="5655" spans="1:33" x14ac:dyDescent="0.25">
      <c r="A5655" s="7"/>
      <c r="B5655" s="66"/>
      <c r="C5655" s="67"/>
      <c r="D5655" s="68"/>
      <c r="E5655" s="68"/>
      <c r="F5655" s="69"/>
      <c r="G5655" s="69"/>
      <c r="H5655" s="70"/>
      <c r="I5655" s="71"/>
      <c r="J5655" s="68"/>
      <c r="K5655" s="68"/>
      <c r="L5655" s="72"/>
      <c r="M5655" s="7"/>
      <c r="N5655" s="10" t="str">
        <f t="shared" si="528"/>
        <v/>
      </c>
      <c r="O5655" s="7"/>
      <c r="P5655" s="22" t="str">
        <f t="shared" si="529"/>
        <v/>
      </c>
      <c r="Q5655" s="7"/>
      <c r="S5655" s="17" t="str">
        <f>IF($B5655="", "", IF(COUNTIF($B$11:$B5655, $B5655)&gt;1, "", $B5655))</f>
        <v/>
      </c>
      <c r="T5655" s="10" t="str">
        <f t="shared" si="530"/>
        <v/>
      </c>
      <c r="U5655" s="13">
        <v>5645</v>
      </c>
      <c r="V5655" s="17" t="str">
        <f t="shared" si="531"/>
        <v/>
      </c>
      <c r="X5655" s="10" t="str">
        <f>IF($F5655="", "", IF($D5655="", 'Intro &amp; Setup'!$Z$32, IFERROR(INDEX('Intro &amp; Setup'!$Z$17:$Z$31, MATCH($D5655, 'Intro &amp; Setup'!$S$17:$S$31, 0)), "")))</f>
        <v/>
      </c>
      <c r="Z5655" s="25" t="str">
        <f t="shared" si="532"/>
        <v/>
      </c>
      <c r="AE5655" s="10" t="str">
        <f>IF($B5655="", "", IF($D5655="", 'Intro &amp; Setup'!$AC$32, IFERROR(INDEX('Intro &amp; Setup'!$AC$17:$AC$31, MATCH($D5655, 'Intro &amp; Setup'!$S$17:$S$31, 0)), "")))</f>
        <v/>
      </c>
      <c r="AG5655" s="10" t="str">
        <f t="shared" si="533"/>
        <v/>
      </c>
    </row>
    <row r="5656" spans="1:33" x14ac:dyDescent="0.25">
      <c r="A5656" s="7"/>
      <c r="B5656" s="66"/>
      <c r="C5656" s="67"/>
      <c r="D5656" s="68"/>
      <c r="E5656" s="68"/>
      <c r="F5656" s="69"/>
      <c r="G5656" s="69"/>
      <c r="H5656" s="70"/>
      <c r="I5656" s="71"/>
      <c r="J5656" s="68"/>
      <c r="K5656" s="68"/>
      <c r="L5656" s="72"/>
      <c r="M5656" s="7"/>
      <c r="N5656" s="10" t="str">
        <f t="shared" si="528"/>
        <v/>
      </c>
      <c r="O5656" s="7"/>
      <c r="P5656" s="22" t="str">
        <f t="shared" si="529"/>
        <v/>
      </c>
      <c r="Q5656" s="7"/>
      <c r="S5656" s="17" t="str">
        <f>IF($B5656="", "", IF(COUNTIF($B$11:$B5656, $B5656)&gt;1, "", $B5656))</f>
        <v/>
      </c>
      <c r="T5656" s="10" t="str">
        <f t="shared" si="530"/>
        <v/>
      </c>
      <c r="U5656" s="13">
        <v>5646</v>
      </c>
      <c r="V5656" s="17" t="str">
        <f t="shared" si="531"/>
        <v/>
      </c>
      <c r="X5656" s="10" t="str">
        <f>IF($F5656="", "", IF($D5656="", 'Intro &amp; Setup'!$Z$32, IFERROR(INDEX('Intro &amp; Setup'!$Z$17:$Z$31, MATCH($D5656, 'Intro &amp; Setup'!$S$17:$S$31, 0)), "")))</f>
        <v/>
      </c>
      <c r="Z5656" s="25" t="str">
        <f t="shared" si="532"/>
        <v/>
      </c>
      <c r="AE5656" s="10" t="str">
        <f>IF($B5656="", "", IF($D5656="", 'Intro &amp; Setup'!$AC$32, IFERROR(INDEX('Intro &amp; Setup'!$AC$17:$AC$31, MATCH($D5656, 'Intro &amp; Setup'!$S$17:$S$31, 0)), "")))</f>
        <v/>
      </c>
      <c r="AG5656" s="10" t="str">
        <f t="shared" si="533"/>
        <v/>
      </c>
    </row>
    <row r="5657" spans="1:33" x14ac:dyDescent="0.25">
      <c r="A5657" s="7"/>
      <c r="B5657" s="66"/>
      <c r="C5657" s="67"/>
      <c r="D5657" s="68"/>
      <c r="E5657" s="68"/>
      <c r="F5657" s="69"/>
      <c r="G5657" s="69"/>
      <c r="H5657" s="70"/>
      <c r="I5657" s="71"/>
      <c r="J5657" s="68"/>
      <c r="K5657" s="68"/>
      <c r="L5657" s="72"/>
      <c r="M5657" s="7"/>
      <c r="N5657" s="10" t="str">
        <f t="shared" si="528"/>
        <v/>
      </c>
      <c r="O5657" s="7"/>
      <c r="P5657" s="22" t="str">
        <f t="shared" si="529"/>
        <v/>
      </c>
      <c r="Q5657" s="7"/>
      <c r="S5657" s="17" t="str">
        <f>IF($B5657="", "", IF(COUNTIF($B$11:$B5657, $B5657)&gt;1, "", $B5657))</f>
        <v/>
      </c>
      <c r="T5657" s="10" t="str">
        <f t="shared" si="530"/>
        <v/>
      </c>
      <c r="U5657" s="13">
        <v>5647</v>
      </c>
      <c r="V5657" s="17" t="str">
        <f t="shared" si="531"/>
        <v/>
      </c>
      <c r="X5657" s="10" t="str">
        <f>IF($F5657="", "", IF($D5657="", 'Intro &amp; Setup'!$Z$32, IFERROR(INDEX('Intro &amp; Setup'!$Z$17:$Z$31, MATCH($D5657, 'Intro &amp; Setup'!$S$17:$S$31, 0)), "")))</f>
        <v/>
      </c>
      <c r="Z5657" s="25" t="str">
        <f t="shared" si="532"/>
        <v/>
      </c>
      <c r="AE5657" s="10" t="str">
        <f>IF($B5657="", "", IF($D5657="", 'Intro &amp; Setup'!$AC$32, IFERROR(INDEX('Intro &amp; Setup'!$AC$17:$AC$31, MATCH($D5657, 'Intro &amp; Setup'!$S$17:$S$31, 0)), "")))</f>
        <v/>
      </c>
      <c r="AG5657" s="10" t="str">
        <f t="shared" si="533"/>
        <v/>
      </c>
    </row>
    <row r="5658" spans="1:33" x14ac:dyDescent="0.25">
      <c r="A5658" s="7"/>
      <c r="B5658" s="66"/>
      <c r="C5658" s="67"/>
      <c r="D5658" s="68"/>
      <c r="E5658" s="68"/>
      <c r="F5658" s="69"/>
      <c r="G5658" s="69"/>
      <c r="H5658" s="70"/>
      <c r="I5658" s="71"/>
      <c r="J5658" s="68"/>
      <c r="K5658" s="68"/>
      <c r="L5658" s="72"/>
      <c r="M5658" s="7"/>
      <c r="N5658" s="10" t="str">
        <f t="shared" si="528"/>
        <v/>
      </c>
      <c r="O5658" s="7"/>
      <c r="P5658" s="22" t="str">
        <f t="shared" si="529"/>
        <v/>
      </c>
      <c r="Q5658" s="7"/>
      <c r="S5658" s="17" t="str">
        <f>IF($B5658="", "", IF(COUNTIF($B$11:$B5658, $B5658)&gt;1, "", $B5658))</f>
        <v/>
      </c>
      <c r="T5658" s="10" t="str">
        <f t="shared" si="530"/>
        <v/>
      </c>
      <c r="U5658" s="13">
        <v>5648</v>
      </c>
      <c r="V5658" s="17" t="str">
        <f t="shared" si="531"/>
        <v/>
      </c>
      <c r="X5658" s="10" t="str">
        <f>IF($F5658="", "", IF($D5658="", 'Intro &amp; Setup'!$Z$32, IFERROR(INDEX('Intro &amp; Setup'!$Z$17:$Z$31, MATCH($D5658, 'Intro &amp; Setup'!$S$17:$S$31, 0)), "")))</f>
        <v/>
      </c>
      <c r="Z5658" s="25" t="str">
        <f t="shared" si="532"/>
        <v/>
      </c>
      <c r="AE5658" s="10" t="str">
        <f>IF($B5658="", "", IF($D5658="", 'Intro &amp; Setup'!$AC$32, IFERROR(INDEX('Intro &amp; Setup'!$AC$17:$AC$31, MATCH($D5658, 'Intro &amp; Setup'!$S$17:$S$31, 0)), "")))</f>
        <v/>
      </c>
      <c r="AG5658" s="10" t="str">
        <f t="shared" si="533"/>
        <v/>
      </c>
    </row>
    <row r="5659" spans="1:33" x14ac:dyDescent="0.25">
      <c r="A5659" s="7"/>
      <c r="B5659" s="66"/>
      <c r="C5659" s="67"/>
      <c r="D5659" s="68"/>
      <c r="E5659" s="68"/>
      <c r="F5659" s="69"/>
      <c r="G5659" s="69"/>
      <c r="H5659" s="70"/>
      <c r="I5659" s="71"/>
      <c r="J5659" s="68"/>
      <c r="K5659" s="68"/>
      <c r="L5659" s="72"/>
      <c r="M5659" s="7"/>
      <c r="N5659" s="10" t="str">
        <f t="shared" si="528"/>
        <v/>
      </c>
      <c r="O5659" s="7"/>
      <c r="P5659" s="22" t="str">
        <f t="shared" si="529"/>
        <v/>
      </c>
      <c r="Q5659" s="7"/>
      <c r="S5659" s="17" t="str">
        <f>IF($B5659="", "", IF(COUNTIF($B$11:$B5659, $B5659)&gt;1, "", $B5659))</f>
        <v/>
      </c>
      <c r="T5659" s="10" t="str">
        <f t="shared" si="530"/>
        <v/>
      </c>
      <c r="U5659" s="13">
        <v>5649</v>
      </c>
      <c r="V5659" s="17" t="str">
        <f t="shared" si="531"/>
        <v/>
      </c>
      <c r="X5659" s="10" t="str">
        <f>IF($F5659="", "", IF($D5659="", 'Intro &amp; Setup'!$Z$32, IFERROR(INDEX('Intro &amp; Setup'!$Z$17:$Z$31, MATCH($D5659, 'Intro &amp; Setup'!$S$17:$S$31, 0)), "")))</f>
        <v/>
      </c>
      <c r="Z5659" s="25" t="str">
        <f t="shared" si="532"/>
        <v/>
      </c>
      <c r="AE5659" s="10" t="str">
        <f>IF($B5659="", "", IF($D5659="", 'Intro &amp; Setup'!$AC$32, IFERROR(INDEX('Intro &amp; Setup'!$AC$17:$AC$31, MATCH($D5659, 'Intro &amp; Setup'!$S$17:$S$31, 0)), "")))</f>
        <v/>
      </c>
      <c r="AG5659" s="10" t="str">
        <f t="shared" si="533"/>
        <v/>
      </c>
    </row>
    <row r="5660" spans="1:33" x14ac:dyDescent="0.25">
      <c r="A5660" s="7"/>
      <c r="B5660" s="66"/>
      <c r="C5660" s="67"/>
      <c r="D5660" s="68"/>
      <c r="E5660" s="68"/>
      <c r="F5660" s="69"/>
      <c r="G5660" s="69"/>
      <c r="H5660" s="70"/>
      <c r="I5660" s="71"/>
      <c r="J5660" s="68"/>
      <c r="K5660" s="68"/>
      <c r="L5660" s="72"/>
      <c r="M5660" s="7"/>
      <c r="N5660" s="10" t="str">
        <f t="shared" si="528"/>
        <v/>
      </c>
      <c r="O5660" s="7"/>
      <c r="P5660" s="22" t="str">
        <f t="shared" si="529"/>
        <v/>
      </c>
      <c r="Q5660" s="7"/>
      <c r="S5660" s="17" t="str">
        <f>IF($B5660="", "", IF(COUNTIF($B$11:$B5660, $B5660)&gt;1, "", $B5660))</f>
        <v/>
      </c>
      <c r="T5660" s="10" t="str">
        <f t="shared" si="530"/>
        <v/>
      </c>
      <c r="U5660" s="13">
        <v>5650</v>
      </c>
      <c r="V5660" s="17" t="str">
        <f t="shared" si="531"/>
        <v/>
      </c>
      <c r="X5660" s="10" t="str">
        <f>IF($F5660="", "", IF($D5660="", 'Intro &amp; Setup'!$Z$32, IFERROR(INDEX('Intro &amp; Setup'!$Z$17:$Z$31, MATCH($D5660, 'Intro &amp; Setup'!$S$17:$S$31, 0)), "")))</f>
        <v/>
      </c>
      <c r="Z5660" s="25" t="str">
        <f t="shared" si="532"/>
        <v/>
      </c>
      <c r="AE5660" s="10" t="str">
        <f>IF($B5660="", "", IF($D5660="", 'Intro &amp; Setup'!$AC$32, IFERROR(INDEX('Intro &amp; Setup'!$AC$17:$AC$31, MATCH($D5660, 'Intro &amp; Setup'!$S$17:$S$31, 0)), "")))</f>
        <v/>
      </c>
      <c r="AG5660" s="10" t="str">
        <f t="shared" si="533"/>
        <v/>
      </c>
    </row>
    <row r="5661" spans="1:33" x14ac:dyDescent="0.25">
      <c r="A5661" s="7"/>
      <c r="B5661" s="66"/>
      <c r="C5661" s="67"/>
      <c r="D5661" s="68"/>
      <c r="E5661" s="68"/>
      <c r="F5661" s="69"/>
      <c r="G5661" s="69"/>
      <c r="H5661" s="70"/>
      <c r="I5661" s="71"/>
      <c r="J5661" s="68"/>
      <c r="K5661" s="68"/>
      <c r="L5661" s="72"/>
      <c r="M5661" s="7"/>
      <c r="N5661" s="10" t="str">
        <f t="shared" si="528"/>
        <v/>
      </c>
      <c r="O5661" s="7"/>
      <c r="P5661" s="22" t="str">
        <f t="shared" si="529"/>
        <v/>
      </c>
      <c r="Q5661" s="7"/>
      <c r="S5661" s="17" t="str">
        <f>IF($B5661="", "", IF(COUNTIF($B$11:$B5661, $B5661)&gt;1, "", $B5661))</f>
        <v/>
      </c>
      <c r="T5661" s="10" t="str">
        <f t="shared" si="530"/>
        <v/>
      </c>
      <c r="U5661" s="13">
        <v>5651</v>
      </c>
      <c r="V5661" s="17" t="str">
        <f t="shared" si="531"/>
        <v/>
      </c>
      <c r="X5661" s="10" t="str">
        <f>IF($F5661="", "", IF($D5661="", 'Intro &amp; Setup'!$Z$32, IFERROR(INDEX('Intro &amp; Setup'!$Z$17:$Z$31, MATCH($D5661, 'Intro &amp; Setup'!$S$17:$S$31, 0)), "")))</f>
        <v/>
      </c>
      <c r="Z5661" s="25" t="str">
        <f t="shared" si="532"/>
        <v/>
      </c>
      <c r="AE5661" s="10" t="str">
        <f>IF($B5661="", "", IF($D5661="", 'Intro &amp; Setup'!$AC$32, IFERROR(INDEX('Intro &amp; Setup'!$AC$17:$AC$31, MATCH($D5661, 'Intro &amp; Setup'!$S$17:$S$31, 0)), "")))</f>
        <v/>
      </c>
      <c r="AG5661" s="10" t="str">
        <f t="shared" si="533"/>
        <v/>
      </c>
    </row>
    <row r="5662" spans="1:33" x14ac:dyDescent="0.25">
      <c r="A5662" s="7"/>
      <c r="B5662" s="66"/>
      <c r="C5662" s="67"/>
      <c r="D5662" s="68"/>
      <c r="E5662" s="68"/>
      <c r="F5662" s="69"/>
      <c r="G5662" s="69"/>
      <c r="H5662" s="70"/>
      <c r="I5662" s="71"/>
      <c r="J5662" s="68"/>
      <c r="K5662" s="68"/>
      <c r="L5662" s="72"/>
      <c r="M5662" s="7"/>
      <c r="N5662" s="10" t="str">
        <f t="shared" si="528"/>
        <v/>
      </c>
      <c r="O5662" s="7"/>
      <c r="P5662" s="22" t="str">
        <f t="shared" si="529"/>
        <v/>
      </c>
      <c r="Q5662" s="7"/>
      <c r="S5662" s="17" t="str">
        <f>IF($B5662="", "", IF(COUNTIF($B$11:$B5662, $B5662)&gt;1, "", $B5662))</f>
        <v/>
      </c>
      <c r="T5662" s="10" t="str">
        <f t="shared" si="530"/>
        <v/>
      </c>
      <c r="U5662" s="13">
        <v>5652</v>
      </c>
      <c r="V5662" s="17" t="str">
        <f t="shared" si="531"/>
        <v/>
      </c>
      <c r="X5662" s="10" t="str">
        <f>IF($F5662="", "", IF($D5662="", 'Intro &amp; Setup'!$Z$32, IFERROR(INDEX('Intro &amp; Setup'!$Z$17:$Z$31, MATCH($D5662, 'Intro &amp; Setup'!$S$17:$S$31, 0)), "")))</f>
        <v/>
      </c>
      <c r="Z5662" s="25" t="str">
        <f t="shared" si="532"/>
        <v/>
      </c>
      <c r="AE5662" s="10" t="str">
        <f>IF($B5662="", "", IF($D5662="", 'Intro &amp; Setup'!$AC$32, IFERROR(INDEX('Intro &amp; Setup'!$AC$17:$AC$31, MATCH($D5662, 'Intro &amp; Setup'!$S$17:$S$31, 0)), "")))</f>
        <v/>
      </c>
      <c r="AG5662" s="10" t="str">
        <f t="shared" si="533"/>
        <v/>
      </c>
    </row>
    <row r="5663" spans="1:33" x14ac:dyDescent="0.25">
      <c r="A5663" s="7"/>
      <c r="B5663" s="66"/>
      <c r="C5663" s="67"/>
      <c r="D5663" s="68"/>
      <c r="E5663" s="68"/>
      <c r="F5663" s="69"/>
      <c r="G5663" s="69"/>
      <c r="H5663" s="70"/>
      <c r="I5663" s="71"/>
      <c r="J5663" s="68"/>
      <c r="K5663" s="68"/>
      <c r="L5663" s="72"/>
      <c r="M5663" s="7"/>
      <c r="N5663" s="10" t="str">
        <f t="shared" si="528"/>
        <v/>
      </c>
      <c r="O5663" s="7"/>
      <c r="P5663" s="22" t="str">
        <f t="shared" si="529"/>
        <v/>
      </c>
      <c r="Q5663" s="7"/>
      <c r="S5663" s="17" t="str">
        <f>IF($B5663="", "", IF(COUNTIF($B$11:$B5663, $B5663)&gt;1, "", $B5663))</f>
        <v/>
      </c>
      <c r="T5663" s="10" t="str">
        <f t="shared" si="530"/>
        <v/>
      </c>
      <c r="U5663" s="13">
        <v>5653</v>
      </c>
      <c r="V5663" s="17" t="str">
        <f t="shared" si="531"/>
        <v/>
      </c>
      <c r="X5663" s="10" t="str">
        <f>IF($F5663="", "", IF($D5663="", 'Intro &amp; Setup'!$Z$32, IFERROR(INDEX('Intro &amp; Setup'!$Z$17:$Z$31, MATCH($D5663, 'Intro &amp; Setup'!$S$17:$S$31, 0)), "")))</f>
        <v/>
      </c>
      <c r="Z5663" s="25" t="str">
        <f t="shared" si="532"/>
        <v/>
      </c>
      <c r="AE5663" s="10" t="str">
        <f>IF($B5663="", "", IF($D5663="", 'Intro &amp; Setup'!$AC$32, IFERROR(INDEX('Intro &amp; Setup'!$AC$17:$AC$31, MATCH($D5663, 'Intro &amp; Setup'!$S$17:$S$31, 0)), "")))</f>
        <v/>
      </c>
      <c r="AG5663" s="10" t="str">
        <f t="shared" si="533"/>
        <v/>
      </c>
    </row>
    <row r="5664" spans="1:33" x14ac:dyDescent="0.25">
      <c r="A5664" s="7"/>
      <c r="B5664" s="66"/>
      <c r="C5664" s="67"/>
      <c r="D5664" s="68"/>
      <c r="E5664" s="68"/>
      <c r="F5664" s="69"/>
      <c r="G5664" s="69"/>
      <c r="H5664" s="70"/>
      <c r="I5664" s="71"/>
      <c r="J5664" s="68"/>
      <c r="K5664" s="68"/>
      <c r="L5664" s="72"/>
      <c r="M5664" s="7"/>
      <c r="N5664" s="10" t="str">
        <f t="shared" si="528"/>
        <v/>
      </c>
      <c r="O5664" s="7"/>
      <c r="P5664" s="22" t="str">
        <f t="shared" si="529"/>
        <v/>
      </c>
      <c r="Q5664" s="7"/>
      <c r="S5664" s="17" t="str">
        <f>IF($B5664="", "", IF(COUNTIF($B$11:$B5664, $B5664)&gt;1, "", $B5664))</f>
        <v/>
      </c>
      <c r="T5664" s="10" t="str">
        <f t="shared" si="530"/>
        <v/>
      </c>
      <c r="U5664" s="13">
        <v>5654</v>
      </c>
      <c r="V5664" s="17" t="str">
        <f t="shared" si="531"/>
        <v/>
      </c>
      <c r="X5664" s="10" t="str">
        <f>IF($F5664="", "", IF($D5664="", 'Intro &amp; Setup'!$Z$32, IFERROR(INDEX('Intro &amp; Setup'!$Z$17:$Z$31, MATCH($D5664, 'Intro &amp; Setup'!$S$17:$S$31, 0)), "")))</f>
        <v/>
      </c>
      <c r="Z5664" s="25" t="str">
        <f t="shared" si="532"/>
        <v/>
      </c>
      <c r="AE5664" s="10" t="str">
        <f>IF($B5664="", "", IF($D5664="", 'Intro &amp; Setup'!$AC$32, IFERROR(INDEX('Intro &amp; Setup'!$AC$17:$AC$31, MATCH($D5664, 'Intro &amp; Setup'!$S$17:$S$31, 0)), "")))</f>
        <v/>
      </c>
      <c r="AG5664" s="10" t="str">
        <f t="shared" si="533"/>
        <v/>
      </c>
    </row>
    <row r="5665" spans="1:33" x14ac:dyDescent="0.25">
      <c r="A5665" s="7"/>
      <c r="B5665" s="66"/>
      <c r="C5665" s="67"/>
      <c r="D5665" s="68"/>
      <c r="E5665" s="68"/>
      <c r="F5665" s="69"/>
      <c r="G5665" s="69"/>
      <c r="H5665" s="70"/>
      <c r="I5665" s="71"/>
      <c r="J5665" s="68"/>
      <c r="K5665" s="68"/>
      <c r="L5665" s="72"/>
      <c r="M5665" s="7"/>
      <c r="N5665" s="10" t="str">
        <f t="shared" si="528"/>
        <v/>
      </c>
      <c r="O5665" s="7"/>
      <c r="P5665" s="22" t="str">
        <f t="shared" si="529"/>
        <v/>
      </c>
      <c r="Q5665" s="7"/>
      <c r="S5665" s="17" t="str">
        <f>IF($B5665="", "", IF(COUNTIF($B$11:$B5665, $B5665)&gt;1, "", $B5665))</f>
        <v/>
      </c>
      <c r="T5665" s="10" t="str">
        <f t="shared" si="530"/>
        <v/>
      </c>
      <c r="U5665" s="13">
        <v>5655</v>
      </c>
      <c r="V5665" s="17" t="str">
        <f t="shared" si="531"/>
        <v/>
      </c>
      <c r="X5665" s="10" t="str">
        <f>IF($F5665="", "", IF($D5665="", 'Intro &amp; Setup'!$Z$32, IFERROR(INDEX('Intro &amp; Setup'!$Z$17:$Z$31, MATCH($D5665, 'Intro &amp; Setup'!$S$17:$S$31, 0)), "")))</f>
        <v/>
      </c>
      <c r="Z5665" s="25" t="str">
        <f t="shared" si="532"/>
        <v/>
      </c>
      <c r="AE5665" s="10" t="str">
        <f>IF($B5665="", "", IF($D5665="", 'Intro &amp; Setup'!$AC$32, IFERROR(INDEX('Intro &amp; Setup'!$AC$17:$AC$31, MATCH($D5665, 'Intro &amp; Setup'!$S$17:$S$31, 0)), "")))</f>
        <v/>
      </c>
      <c r="AG5665" s="10" t="str">
        <f t="shared" si="533"/>
        <v/>
      </c>
    </row>
    <row r="5666" spans="1:33" x14ac:dyDescent="0.25">
      <c r="A5666" s="7"/>
      <c r="B5666" s="66"/>
      <c r="C5666" s="67"/>
      <c r="D5666" s="68"/>
      <c r="E5666" s="68"/>
      <c r="F5666" s="69"/>
      <c r="G5666" s="69"/>
      <c r="H5666" s="70"/>
      <c r="I5666" s="71"/>
      <c r="J5666" s="68"/>
      <c r="K5666" s="68"/>
      <c r="L5666" s="72"/>
      <c r="M5666" s="7"/>
      <c r="N5666" s="10" t="str">
        <f t="shared" si="528"/>
        <v/>
      </c>
      <c r="O5666" s="7"/>
      <c r="P5666" s="22" t="str">
        <f t="shared" si="529"/>
        <v/>
      </c>
      <c r="Q5666" s="7"/>
      <c r="S5666" s="17" t="str">
        <f>IF($B5666="", "", IF(COUNTIF($B$11:$B5666, $B5666)&gt;1, "", $B5666))</f>
        <v/>
      </c>
      <c r="T5666" s="10" t="str">
        <f t="shared" si="530"/>
        <v/>
      </c>
      <c r="U5666" s="13">
        <v>5656</v>
      </c>
      <c r="V5666" s="17" t="str">
        <f t="shared" si="531"/>
        <v/>
      </c>
      <c r="X5666" s="10" t="str">
        <f>IF($F5666="", "", IF($D5666="", 'Intro &amp; Setup'!$Z$32, IFERROR(INDEX('Intro &amp; Setup'!$Z$17:$Z$31, MATCH($D5666, 'Intro &amp; Setup'!$S$17:$S$31, 0)), "")))</f>
        <v/>
      </c>
      <c r="Z5666" s="25" t="str">
        <f t="shared" si="532"/>
        <v/>
      </c>
      <c r="AE5666" s="10" t="str">
        <f>IF($B5666="", "", IF($D5666="", 'Intro &amp; Setup'!$AC$32, IFERROR(INDEX('Intro &amp; Setup'!$AC$17:$AC$31, MATCH($D5666, 'Intro &amp; Setup'!$S$17:$S$31, 0)), "")))</f>
        <v/>
      </c>
      <c r="AG5666" s="10" t="str">
        <f t="shared" si="533"/>
        <v/>
      </c>
    </row>
    <row r="5667" spans="1:33" x14ac:dyDescent="0.25">
      <c r="A5667" s="7"/>
      <c r="B5667" s="66"/>
      <c r="C5667" s="67"/>
      <c r="D5667" s="68"/>
      <c r="E5667" s="68"/>
      <c r="F5667" s="69"/>
      <c r="G5667" s="69"/>
      <c r="H5667" s="70"/>
      <c r="I5667" s="71"/>
      <c r="J5667" s="68"/>
      <c r="K5667" s="68"/>
      <c r="L5667" s="72"/>
      <c r="M5667" s="7"/>
      <c r="N5667" s="10" t="str">
        <f t="shared" si="528"/>
        <v/>
      </c>
      <c r="O5667" s="7"/>
      <c r="P5667" s="22" t="str">
        <f t="shared" si="529"/>
        <v/>
      </c>
      <c r="Q5667" s="7"/>
      <c r="S5667" s="17" t="str">
        <f>IF($B5667="", "", IF(COUNTIF($B$11:$B5667, $B5667)&gt;1, "", $B5667))</f>
        <v/>
      </c>
      <c r="T5667" s="10" t="str">
        <f t="shared" si="530"/>
        <v/>
      </c>
      <c r="U5667" s="13">
        <v>5657</v>
      </c>
      <c r="V5667" s="17" t="str">
        <f t="shared" si="531"/>
        <v/>
      </c>
      <c r="X5667" s="10" t="str">
        <f>IF($F5667="", "", IF($D5667="", 'Intro &amp; Setup'!$Z$32, IFERROR(INDEX('Intro &amp; Setup'!$Z$17:$Z$31, MATCH($D5667, 'Intro &amp; Setup'!$S$17:$S$31, 0)), "")))</f>
        <v/>
      </c>
      <c r="Z5667" s="25" t="str">
        <f t="shared" si="532"/>
        <v/>
      </c>
      <c r="AE5667" s="10" t="str">
        <f>IF($B5667="", "", IF($D5667="", 'Intro &amp; Setup'!$AC$32, IFERROR(INDEX('Intro &amp; Setup'!$AC$17:$AC$31, MATCH($D5667, 'Intro &amp; Setup'!$S$17:$S$31, 0)), "")))</f>
        <v/>
      </c>
      <c r="AG5667" s="10" t="str">
        <f t="shared" si="533"/>
        <v/>
      </c>
    </row>
    <row r="5668" spans="1:33" x14ac:dyDescent="0.25">
      <c r="A5668" s="7"/>
      <c r="B5668" s="66"/>
      <c r="C5668" s="67"/>
      <c r="D5668" s="68"/>
      <c r="E5668" s="68"/>
      <c r="F5668" s="69"/>
      <c r="G5668" s="69"/>
      <c r="H5668" s="70"/>
      <c r="I5668" s="71"/>
      <c r="J5668" s="68"/>
      <c r="K5668" s="68"/>
      <c r="L5668" s="72"/>
      <c r="M5668" s="7"/>
      <c r="N5668" s="10" t="str">
        <f t="shared" si="528"/>
        <v/>
      </c>
      <c r="O5668" s="7"/>
      <c r="P5668" s="22" t="str">
        <f t="shared" si="529"/>
        <v/>
      </c>
      <c r="Q5668" s="7"/>
      <c r="S5668" s="17" t="str">
        <f>IF($B5668="", "", IF(COUNTIF($B$11:$B5668, $B5668)&gt;1, "", $B5668))</f>
        <v/>
      </c>
      <c r="T5668" s="10" t="str">
        <f t="shared" si="530"/>
        <v/>
      </c>
      <c r="U5668" s="13">
        <v>5658</v>
      </c>
      <c r="V5668" s="17" t="str">
        <f t="shared" si="531"/>
        <v/>
      </c>
      <c r="X5668" s="10" t="str">
        <f>IF($F5668="", "", IF($D5668="", 'Intro &amp; Setup'!$Z$32, IFERROR(INDEX('Intro &amp; Setup'!$Z$17:$Z$31, MATCH($D5668, 'Intro &amp; Setup'!$S$17:$S$31, 0)), "")))</f>
        <v/>
      </c>
      <c r="Z5668" s="25" t="str">
        <f t="shared" si="532"/>
        <v/>
      </c>
      <c r="AE5668" s="10" t="str">
        <f>IF($B5668="", "", IF($D5668="", 'Intro &amp; Setup'!$AC$32, IFERROR(INDEX('Intro &amp; Setup'!$AC$17:$AC$31, MATCH($D5668, 'Intro &amp; Setup'!$S$17:$S$31, 0)), "")))</f>
        <v/>
      </c>
      <c r="AG5668" s="10" t="str">
        <f t="shared" si="533"/>
        <v/>
      </c>
    </row>
    <row r="5669" spans="1:33" x14ac:dyDescent="0.25">
      <c r="A5669" s="7"/>
      <c r="B5669" s="66"/>
      <c r="C5669" s="67"/>
      <c r="D5669" s="68"/>
      <c r="E5669" s="68"/>
      <c r="F5669" s="69"/>
      <c r="G5669" s="69"/>
      <c r="H5669" s="70"/>
      <c r="I5669" s="71"/>
      <c r="J5669" s="68"/>
      <c r="K5669" s="68"/>
      <c r="L5669" s="72"/>
      <c r="M5669" s="7"/>
      <c r="N5669" s="10" t="str">
        <f t="shared" si="528"/>
        <v/>
      </c>
      <c r="O5669" s="7"/>
      <c r="P5669" s="22" t="str">
        <f t="shared" si="529"/>
        <v/>
      </c>
      <c r="Q5669" s="7"/>
      <c r="S5669" s="17" t="str">
        <f>IF($B5669="", "", IF(COUNTIF($B$11:$B5669, $B5669)&gt;1, "", $B5669))</f>
        <v/>
      </c>
      <c r="T5669" s="10" t="str">
        <f t="shared" si="530"/>
        <v/>
      </c>
      <c r="U5669" s="13">
        <v>5659</v>
      </c>
      <c r="V5669" s="17" t="str">
        <f t="shared" si="531"/>
        <v/>
      </c>
      <c r="X5669" s="10" t="str">
        <f>IF($F5669="", "", IF($D5669="", 'Intro &amp; Setup'!$Z$32, IFERROR(INDEX('Intro &amp; Setup'!$Z$17:$Z$31, MATCH($D5669, 'Intro &amp; Setup'!$S$17:$S$31, 0)), "")))</f>
        <v/>
      </c>
      <c r="Z5669" s="25" t="str">
        <f t="shared" si="532"/>
        <v/>
      </c>
      <c r="AE5669" s="10" t="str">
        <f>IF($B5669="", "", IF($D5669="", 'Intro &amp; Setup'!$AC$32, IFERROR(INDEX('Intro &amp; Setup'!$AC$17:$AC$31, MATCH($D5669, 'Intro &amp; Setup'!$S$17:$S$31, 0)), "")))</f>
        <v/>
      </c>
      <c r="AG5669" s="10" t="str">
        <f t="shared" si="533"/>
        <v/>
      </c>
    </row>
    <row r="5670" spans="1:33" x14ac:dyDescent="0.25">
      <c r="A5670" s="7"/>
      <c r="B5670" s="66"/>
      <c r="C5670" s="67"/>
      <c r="D5670" s="68"/>
      <c r="E5670" s="68"/>
      <c r="F5670" s="69"/>
      <c r="G5670" s="69"/>
      <c r="H5670" s="70"/>
      <c r="I5670" s="71"/>
      <c r="J5670" s="68"/>
      <c r="K5670" s="68"/>
      <c r="L5670" s="72"/>
      <c r="M5670" s="7"/>
      <c r="N5670" s="10" t="str">
        <f t="shared" si="528"/>
        <v/>
      </c>
      <c r="O5670" s="7"/>
      <c r="P5670" s="22" t="str">
        <f t="shared" si="529"/>
        <v/>
      </c>
      <c r="Q5670" s="7"/>
      <c r="S5670" s="17" t="str">
        <f>IF($B5670="", "", IF(COUNTIF($B$11:$B5670, $B5670)&gt;1, "", $B5670))</f>
        <v/>
      </c>
      <c r="T5670" s="10" t="str">
        <f t="shared" si="530"/>
        <v/>
      </c>
      <c r="U5670" s="13">
        <v>5660</v>
      </c>
      <c r="V5670" s="17" t="str">
        <f t="shared" si="531"/>
        <v/>
      </c>
      <c r="X5670" s="10" t="str">
        <f>IF($F5670="", "", IF($D5670="", 'Intro &amp; Setup'!$Z$32, IFERROR(INDEX('Intro &amp; Setup'!$Z$17:$Z$31, MATCH($D5670, 'Intro &amp; Setup'!$S$17:$S$31, 0)), "")))</f>
        <v/>
      </c>
      <c r="Z5670" s="25" t="str">
        <f t="shared" si="532"/>
        <v/>
      </c>
      <c r="AE5670" s="10" t="str">
        <f>IF($B5670="", "", IF($D5670="", 'Intro &amp; Setup'!$AC$32, IFERROR(INDEX('Intro &amp; Setup'!$AC$17:$AC$31, MATCH($D5670, 'Intro &amp; Setup'!$S$17:$S$31, 0)), "")))</f>
        <v/>
      </c>
      <c r="AG5670" s="10" t="str">
        <f t="shared" si="533"/>
        <v/>
      </c>
    </row>
    <row r="5671" spans="1:33" x14ac:dyDescent="0.25">
      <c r="A5671" s="7"/>
      <c r="B5671" s="66"/>
      <c r="C5671" s="67"/>
      <c r="D5671" s="68"/>
      <c r="E5671" s="68"/>
      <c r="F5671" s="69"/>
      <c r="G5671" s="69"/>
      <c r="H5671" s="70"/>
      <c r="I5671" s="71"/>
      <c r="J5671" s="68"/>
      <c r="K5671" s="68"/>
      <c r="L5671" s="72"/>
      <c r="M5671" s="7"/>
      <c r="N5671" s="10" t="str">
        <f t="shared" si="528"/>
        <v/>
      </c>
      <c r="O5671" s="7"/>
      <c r="P5671" s="22" t="str">
        <f t="shared" si="529"/>
        <v/>
      </c>
      <c r="Q5671" s="7"/>
      <c r="S5671" s="17" t="str">
        <f>IF($B5671="", "", IF(COUNTIF($B$11:$B5671, $B5671)&gt;1, "", $B5671))</f>
        <v/>
      </c>
      <c r="T5671" s="10" t="str">
        <f t="shared" si="530"/>
        <v/>
      </c>
      <c r="U5671" s="13">
        <v>5661</v>
      </c>
      <c r="V5671" s="17" t="str">
        <f t="shared" si="531"/>
        <v/>
      </c>
      <c r="X5671" s="10" t="str">
        <f>IF($F5671="", "", IF($D5671="", 'Intro &amp; Setup'!$Z$32, IFERROR(INDEX('Intro &amp; Setup'!$Z$17:$Z$31, MATCH($D5671, 'Intro &amp; Setup'!$S$17:$S$31, 0)), "")))</f>
        <v/>
      </c>
      <c r="Z5671" s="25" t="str">
        <f t="shared" si="532"/>
        <v/>
      </c>
      <c r="AE5671" s="10" t="str">
        <f>IF($B5671="", "", IF($D5671="", 'Intro &amp; Setup'!$AC$32, IFERROR(INDEX('Intro &amp; Setup'!$AC$17:$AC$31, MATCH($D5671, 'Intro &amp; Setup'!$S$17:$S$31, 0)), "")))</f>
        <v/>
      </c>
      <c r="AG5671" s="10" t="str">
        <f t="shared" si="533"/>
        <v/>
      </c>
    </row>
    <row r="5672" spans="1:33" x14ac:dyDescent="0.25">
      <c r="A5672" s="7"/>
      <c r="B5672" s="66"/>
      <c r="C5672" s="67"/>
      <c r="D5672" s="68"/>
      <c r="E5672" s="68"/>
      <c r="F5672" s="69"/>
      <c r="G5672" s="69"/>
      <c r="H5672" s="70"/>
      <c r="I5672" s="71"/>
      <c r="J5672" s="68"/>
      <c r="K5672" s="68"/>
      <c r="L5672" s="72"/>
      <c r="M5672" s="7"/>
      <c r="N5672" s="10" t="str">
        <f t="shared" si="528"/>
        <v/>
      </c>
      <c r="O5672" s="7"/>
      <c r="P5672" s="22" t="str">
        <f t="shared" si="529"/>
        <v/>
      </c>
      <c r="Q5672" s="7"/>
      <c r="S5672" s="17" t="str">
        <f>IF($B5672="", "", IF(COUNTIF($B$11:$B5672, $B5672)&gt;1, "", $B5672))</f>
        <v/>
      </c>
      <c r="T5672" s="10" t="str">
        <f t="shared" si="530"/>
        <v/>
      </c>
      <c r="U5672" s="13">
        <v>5662</v>
      </c>
      <c r="V5672" s="17" t="str">
        <f t="shared" si="531"/>
        <v/>
      </c>
      <c r="X5672" s="10" t="str">
        <f>IF($F5672="", "", IF($D5672="", 'Intro &amp; Setup'!$Z$32, IFERROR(INDEX('Intro &amp; Setup'!$Z$17:$Z$31, MATCH($D5672, 'Intro &amp; Setup'!$S$17:$S$31, 0)), "")))</f>
        <v/>
      </c>
      <c r="Z5672" s="25" t="str">
        <f t="shared" si="532"/>
        <v/>
      </c>
      <c r="AE5672" s="10" t="str">
        <f>IF($B5672="", "", IF($D5672="", 'Intro &amp; Setup'!$AC$32, IFERROR(INDEX('Intro &amp; Setup'!$AC$17:$AC$31, MATCH($D5672, 'Intro &amp; Setup'!$S$17:$S$31, 0)), "")))</f>
        <v/>
      </c>
      <c r="AG5672" s="10" t="str">
        <f t="shared" si="533"/>
        <v/>
      </c>
    </row>
    <row r="5673" spans="1:33" x14ac:dyDescent="0.25">
      <c r="A5673" s="7"/>
      <c r="B5673" s="66"/>
      <c r="C5673" s="67"/>
      <c r="D5673" s="68"/>
      <c r="E5673" s="68"/>
      <c r="F5673" s="69"/>
      <c r="G5673" s="69"/>
      <c r="H5673" s="70"/>
      <c r="I5673" s="71"/>
      <c r="J5673" s="68"/>
      <c r="K5673" s="68"/>
      <c r="L5673" s="72"/>
      <c r="M5673" s="7"/>
      <c r="N5673" s="10" t="str">
        <f t="shared" si="528"/>
        <v/>
      </c>
      <c r="O5673" s="7"/>
      <c r="P5673" s="22" t="str">
        <f t="shared" si="529"/>
        <v/>
      </c>
      <c r="Q5673" s="7"/>
      <c r="S5673" s="17" t="str">
        <f>IF($B5673="", "", IF(COUNTIF($B$11:$B5673, $B5673)&gt;1, "", $B5673))</f>
        <v/>
      </c>
      <c r="T5673" s="10" t="str">
        <f t="shared" si="530"/>
        <v/>
      </c>
      <c r="U5673" s="13">
        <v>5663</v>
      </c>
      <c r="V5673" s="17" t="str">
        <f t="shared" si="531"/>
        <v/>
      </c>
      <c r="X5673" s="10" t="str">
        <f>IF($F5673="", "", IF($D5673="", 'Intro &amp; Setup'!$Z$32, IFERROR(INDEX('Intro &amp; Setup'!$Z$17:$Z$31, MATCH($D5673, 'Intro &amp; Setup'!$S$17:$S$31, 0)), "")))</f>
        <v/>
      </c>
      <c r="Z5673" s="25" t="str">
        <f t="shared" si="532"/>
        <v/>
      </c>
      <c r="AE5673" s="10" t="str">
        <f>IF($B5673="", "", IF($D5673="", 'Intro &amp; Setup'!$AC$32, IFERROR(INDEX('Intro &amp; Setup'!$AC$17:$AC$31, MATCH($D5673, 'Intro &amp; Setup'!$S$17:$S$31, 0)), "")))</f>
        <v/>
      </c>
      <c r="AG5673" s="10" t="str">
        <f t="shared" si="533"/>
        <v/>
      </c>
    </row>
    <row r="5674" spans="1:33" x14ac:dyDescent="0.25">
      <c r="A5674" s="7"/>
      <c r="B5674" s="66"/>
      <c r="C5674" s="67"/>
      <c r="D5674" s="68"/>
      <c r="E5674" s="68"/>
      <c r="F5674" s="69"/>
      <c r="G5674" s="69"/>
      <c r="H5674" s="70"/>
      <c r="I5674" s="71"/>
      <c r="J5674" s="68"/>
      <c r="K5674" s="68"/>
      <c r="L5674" s="72"/>
      <c r="M5674" s="7"/>
      <c r="N5674" s="10" t="str">
        <f t="shared" si="528"/>
        <v/>
      </c>
      <c r="O5674" s="7"/>
      <c r="P5674" s="22" t="str">
        <f t="shared" si="529"/>
        <v/>
      </c>
      <c r="Q5674" s="7"/>
      <c r="S5674" s="17" t="str">
        <f>IF($B5674="", "", IF(COUNTIF($B$11:$B5674, $B5674)&gt;1, "", $B5674))</f>
        <v/>
      </c>
      <c r="T5674" s="10" t="str">
        <f t="shared" si="530"/>
        <v/>
      </c>
      <c r="U5674" s="13">
        <v>5664</v>
      </c>
      <c r="V5674" s="17" t="str">
        <f t="shared" si="531"/>
        <v/>
      </c>
      <c r="X5674" s="10" t="str">
        <f>IF($F5674="", "", IF($D5674="", 'Intro &amp; Setup'!$Z$32, IFERROR(INDEX('Intro &amp; Setup'!$Z$17:$Z$31, MATCH($D5674, 'Intro &amp; Setup'!$S$17:$S$31, 0)), "")))</f>
        <v/>
      </c>
      <c r="Z5674" s="25" t="str">
        <f t="shared" si="532"/>
        <v/>
      </c>
      <c r="AE5674" s="10" t="str">
        <f>IF($B5674="", "", IF($D5674="", 'Intro &amp; Setup'!$AC$32, IFERROR(INDEX('Intro &amp; Setup'!$AC$17:$AC$31, MATCH($D5674, 'Intro &amp; Setup'!$S$17:$S$31, 0)), "")))</f>
        <v/>
      </c>
      <c r="AG5674" s="10" t="str">
        <f t="shared" si="533"/>
        <v/>
      </c>
    </row>
    <row r="5675" spans="1:33" x14ac:dyDescent="0.25">
      <c r="A5675" s="7"/>
      <c r="B5675" s="66"/>
      <c r="C5675" s="67"/>
      <c r="D5675" s="68"/>
      <c r="E5675" s="68"/>
      <c r="F5675" s="69"/>
      <c r="G5675" s="69"/>
      <c r="H5675" s="70"/>
      <c r="I5675" s="71"/>
      <c r="J5675" s="68"/>
      <c r="K5675" s="68"/>
      <c r="L5675" s="72"/>
      <c r="M5675" s="7"/>
      <c r="N5675" s="10" t="str">
        <f t="shared" si="528"/>
        <v/>
      </c>
      <c r="O5675" s="7"/>
      <c r="P5675" s="22" t="str">
        <f t="shared" si="529"/>
        <v/>
      </c>
      <c r="Q5675" s="7"/>
      <c r="S5675" s="17" t="str">
        <f>IF($B5675="", "", IF(COUNTIF($B$11:$B5675, $B5675)&gt;1, "", $B5675))</f>
        <v/>
      </c>
      <c r="T5675" s="10" t="str">
        <f t="shared" si="530"/>
        <v/>
      </c>
      <c r="U5675" s="13">
        <v>5665</v>
      </c>
      <c r="V5675" s="17" t="str">
        <f t="shared" si="531"/>
        <v/>
      </c>
      <c r="X5675" s="10" t="str">
        <f>IF($F5675="", "", IF($D5675="", 'Intro &amp; Setup'!$Z$32, IFERROR(INDEX('Intro &amp; Setup'!$Z$17:$Z$31, MATCH($D5675, 'Intro &amp; Setup'!$S$17:$S$31, 0)), "")))</f>
        <v/>
      </c>
      <c r="Z5675" s="25" t="str">
        <f t="shared" si="532"/>
        <v/>
      </c>
      <c r="AE5675" s="10" t="str">
        <f>IF($B5675="", "", IF($D5675="", 'Intro &amp; Setup'!$AC$32, IFERROR(INDEX('Intro &amp; Setup'!$AC$17:$AC$31, MATCH($D5675, 'Intro &amp; Setup'!$S$17:$S$31, 0)), "")))</f>
        <v/>
      </c>
      <c r="AG5675" s="10" t="str">
        <f t="shared" si="533"/>
        <v/>
      </c>
    </row>
    <row r="5676" spans="1:33" x14ac:dyDescent="0.25">
      <c r="A5676" s="7"/>
      <c r="B5676" s="66"/>
      <c r="C5676" s="67"/>
      <c r="D5676" s="68"/>
      <c r="E5676" s="68"/>
      <c r="F5676" s="69"/>
      <c r="G5676" s="69"/>
      <c r="H5676" s="70"/>
      <c r="I5676" s="71"/>
      <c r="J5676" s="68"/>
      <c r="K5676" s="68"/>
      <c r="L5676" s="72"/>
      <c r="M5676" s="7"/>
      <c r="N5676" s="10" t="str">
        <f t="shared" si="528"/>
        <v/>
      </c>
      <c r="O5676" s="7"/>
      <c r="P5676" s="22" t="str">
        <f t="shared" si="529"/>
        <v/>
      </c>
      <c r="Q5676" s="7"/>
      <c r="S5676" s="17" t="str">
        <f>IF($B5676="", "", IF(COUNTIF($B$11:$B5676, $B5676)&gt;1, "", $B5676))</f>
        <v/>
      </c>
      <c r="T5676" s="10" t="str">
        <f t="shared" si="530"/>
        <v/>
      </c>
      <c r="U5676" s="13">
        <v>5666</v>
      </c>
      <c r="V5676" s="17" t="str">
        <f t="shared" si="531"/>
        <v/>
      </c>
      <c r="X5676" s="10" t="str">
        <f>IF($F5676="", "", IF($D5676="", 'Intro &amp; Setup'!$Z$32, IFERROR(INDEX('Intro &amp; Setup'!$Z$17:$Z$31, MATCH($D5676, 'Intro &amp; Setup'!$S$17:$S$31, 0)), "")))</f>
        <v/>
      </c>
      <c r="Z5676" s="25" t="str">
        <f t="shared" si="532"/>
        <v/>
      </c>
      <c r="AE5676" s="10" t="str">
        <f>IF($B5676="", "", IF($D5676="", 'Intro &amp; Setup'!$AC$32, IFERROR(INDEX('Intro &amp; Setup'!$AC$17:$AC$31, MATCH($D5676, 'Intro &amp; Setup'!$S$17:$S$31, 0)), "")))</f>
        <v/>
      </c>
      <c r="AG5676" s="10" t="str">
        <f t="shared" si="533"/>
        <v/>
      </c>
    </row>
    <row r="5677" spans="1:33" x14ac:dyDescent="0.25">
      <c r="A5677" s="7"/>
      <c r="B5677" s="66"/>
      <c r="C5677" s="67"/>
      <c r="D5677" s="68"/>
      <c r="E5677" s="68"/>
      <c r="F5677" s="69"/>
      <c r="G5677" s="69"/>
      <c r="H5677" s="70"/>
      <c r="I5677" s="71"/>
      <c r="J5677" s="68"/>
      <c r="K5677" s="68"/>
      <c r="L5677" s="72"/>
      <c r="M5677" s="7"/>
      <c r="N5677" s="10" t="str">
        <f t="shared" si="528"/>
        <v/>
      </c>
      <c r="O5677" s="7"/>
      <c r="P5677" s="22" t="str">
        <f t="shared" si="529"/>
        <v/>
      </c>
      <c r="Q5677" s="7"/>
      <c r="S5677" s="17" t="str">
        <f>IF($B5677="", "", IF(COUNTIF($B$11:$B5677, $B5677)&gt;1, "", $B5677))</f>
        <v/>
      </c>
      <c r="T5677" s="10" t="str">
        <f t="shared" si="530"/>
        <v/>
      </c>
      <c r="U5677" s="13">
        <v>5667</v>
      </c>
      <c r="V5677" s="17" t="str">
        <f t="shared" si="531"/>
        <v/>
      </c>
      <c r="X5677" s="10" t="str">
        <f>IF($F5677="", "", IF($D5677="", 'Intro &amp; Setup'!$Z$32, IFERROR(INDEX('Intro &amp; Setup'!$Z$17:$Z$31, MATCH($D5677, 'Intro &amp; Setup'!$S$17:$S$31, 0)), "")))</f>
        <v/>
      </c>
      <c r="Z5677" s="25" t="str">
        <f t="shared" si="532"/>
        <v/>
      </c>
      <c r="AE5677" s="10" t="str">
        <f>IF($B5677="", "", IF($D5677="", 'Intro &amp; Setup'!$AC$32, IFERROR(INDEX('Intro &amp; Setup'!$AC$17:$AC$31, MATCH($D5677, 'Intro &amp; Setup'!$S$17:$S$31, 0)), "")))</f>
        <v/>
      </c>
      <c r="AG5677" s="10" t="str">
        <f t="shared" si="533"/>
        <v/>
      </c>
    </row>
    <row r="5678" spans="1:33" x14ac:dyDescent="0.25">
      <c r="A5678" s="7"/>
      <c r="B5678" s="66"/>
      <c r="C5678" s="67"/>
      <c r="D5678" s="68"/>
      <c r="E5678" s="68"/>
      <c r="F5678" s="69"/>
      <c r="G5678" s="69"/>
      <c r="H5678" s="70"/>
      <c r="I5678" s="71"/>
      <c r="J5678" s="68"/>
      <c r="K5678" s="68"/>
      <c r="L5678" s="72"/>
      <c r="M5678" s="7"/>
      <c r="N5678" s="10" t="str">
        <f t="shared" si="528"/>
        <v/>
      </c>
      <c r="O5678" s="7"/>
      <c r="P5678" s="22" t="str">
        <f t="shared" si="529"/>
        <v/>
      </c>
      <c r="Q5678" s="7"/>
      <c r="S5678" s="17" t="str">
        <f>IF($B5678="", "", IF(COUNTIF($B$11:$B5678, $B5678)&gt;1, "", $B5678))</f>
        <v/>
      </c>
      <c r="T5678" s="10" t="str">
        <f t="shared" si="530"/>
        <v/>
      </c>
      <c r="U5678" s="13">
        <v>5668</v>
      </c>
      <c r="V5678" s="17" t="str">
        <f t="shared" si="531"/>
        <v/>
      </c>
      <c r="X5678" s="10" t="str">
        <f>IF($F5678="", "", IF($D5678="", 'Intro &amp; Setup'!$Z$32, IFERROR(INDEX('Intro &amp; Setup'!$Z$17:$Z$31, MATCH($D5678, 'Intro &amp; Setup'!$S$17:$S$31, 0)), "")))</f>
        <v/>
      </c>
      <c r="Z5678" s="25" t="str">
        <f t="shared" si="532"/>
        <v/>
      </c>
      <c r="AE5678" s="10" t="str">
        <f>IF($B5678="", "", IF($D5678="", 'Intro &amp; Setup'!$AC$32, IFERROR(INDEX('Intro &amp; Setup'!$AC$17:$AC$31, MATCH($D5678, 'Intro &amp; Setup'!$S$17:$S$31, 0)), "")))</f>
        <v/>
      </c>
      <c r="AG5678" s="10" t="str">
        <f t="shared" si="533"/>
        <v/>
      </c>
    </row>
    <row r="5679" spans="1:33" x14ac:dyDescent="0.25">
      <c r="A5679" s="7"/>
      <c r="B5679" s="66"/>
      <c r="C5679" s="67"/>
      <c r="D5679" s="68"/>
      <c r="E5679" s="68"/>
      <c r="F5679" s="69"/>
      <c r="G5679" s="69"/>
      <c r="H5679" s="70"/>
      <c r="I5679" s="71"/>
      <c r="J5679" s="68"/>
      <c r="K5679" s="68"/>
      <c r="L5679" s="72"/>
      <c r="M5679" s="7"/>
      <c r="N5679" s="10" t="str">
        <f t="shared" si="528"/>
        <v/>
      </c>
      <c r="O5679" s="7"/>
      <c r="P5679" s="22" t="str">
        <f t="shared" si="529"/>
        <v/>
      </c>
      <c r="Q5679" s="7"/>
      <c r="S5679" s="17" t="str">
        <f>IF($B5679="", "", IF(COUNTIF($B$11:$B5679, $B5679)&gt;1, "", $B5679))</f>
        <v/>
      </c>
      <c r="T5679" s="10" t="str">
        <f t="shared" si="530"/>
        <v/>
      </c>
      <c r="U5679" s="13">
        <v>5669</v>
      </c>
      <c r="V5679" s="17" t="str">
        <f t="shared" si="531"/>
        <v/>
      </c>
      <c r="X5679" s="10" t="str">
        <f>IF($F5679="", "", IF($D5679="", 'Intro &amp; Setup'!$Z$32, IFERROR(INDEX('Intro &amp; Setup'!$Z$17:$Z$31, MATCH($D5679, 'Intro &amp; Setup'!$S$17:$S$31, 0)), "")))</f>
        <v/>
      </c>
      <c r="Z5679" s="25" t="str">
        <f t="shared" si="532"/>
        <v/>
      </c>
      <c r="AE5679" s="10" t="str">
        <f>IF($B5679="", "", IF($D5679="", 'Intro &amp; Setup'!$AC$32, IFERROR(INDEX('Intro &amp; Setup'!$AC$17:$AC$31, MATCH($D5679, 'Intro &amp; Setup'!$S$17:$S$31, 0)), "")))</f>
        <v/>
      </c>
      <c r="AG5679" s="10" t="str">
        <f t="shared" si="533"/>
        <v/>
      </c>
    </row>
    <row r="5680" spans="1:33" x14ac:dyDescent="0.25">
      <c r="A5680" s="7"/>
      <c r="B5680" s="66"/>
      <c r="C5680" s="67"/>
      <c r="D5680" s="68"/>
      <c r="E5680" s="68"/>
      <c r="F5680" s="69"/>
      <c r="G5680" s="69"/>
      <c r="H5680" s="70"/>
      <c r="I5680" s="71"/>
      <c r="J5680" s="68"/>
      <c r="K5680" s="68"/>
      <c r="L5680" s="72"/>
      <c r="M5680" s="7"/>
      <c r="N5680" s="10" t="str">
        <f t="shared" si="528"/>
        <v/>
      </c>
      <c r="O5680" s="7"/>
      <c r="P5680" s="22" t="str">
        <f t="shared" si="529"/>
        <v/>
      </c>
      <c r="Q5680" s="7"/>
      <c r="S5680" s="17" t="str">
        <f>IF($B5680="", "", IF(COUNTIF($B$11:$B5680, $B5680)&gt;1, "", $B5680))</f>
        <v/>
      </c>
      <c r="T5680" s="10" t="str">
        <f t="shared" si="530"/>
        <v/>
      </c>
      <c r="U5680" s="13">
        <v>5670</v>
      </c>
      <c r="V5680" s="17" t="str">
        <f t="shared" si="531"/>
        <v/>
      </c>
      <c r="X5680" s="10" t="str">
        <f>IF($F5680="", "", IF($D5680="", 'Intro &amp; Setup'!$Z$32, IFERROR(INDEX('Intro &amp; Setup'!$Z$17:$Z$31, MATCH($D5680, 'Intro &amp; Setup'!$S$17:$S$31, 0)), "")))</f>
        <v/>
      </c>
      <c r="Z5680" s="25" t="str">
        <f t="shared" si="532"/>
        <v/>
      </c>
      <c r="AE5680" s="10" t="str">
        <f>IF($B5680="", "", IF($D5680="", 'Intro &amp; Setup'!$AC$32, IFERROR(INDEX('Intro &amp; Setup'!$AC$17:$AC$31, MATCH($D5680, 'Intro &amp; Setup'!$S$17:$S$31, 0)), "")))</f>
        <v/>
      </c>
      <c r="AG5680" s="10" t="str">
        <f t="shared" si="533"/>
        <v/>
      </c>
    </row>
    <row r="5681" spans="1:33" x14ac:dyDescent="0.25">
      <c r="A5681" s="7"/>
      <c r="B5681" s="66"/>
      <c r="C5681" s="67"/>
      <c r="D5681" s="68"/>
      <c r="E5681" s="68"/>
      <c r="F5681" s="69"/>
      <c r="G5681" s="69"/>
      <c r="H5681" s="70"/>
      <c r="I5681" s="71"/>
      <c r="J5681" s="68"/>
      <c r="K5681" s="68"/>
      <c r="L5681" s="72"/>
      <c r="M5681" s="7"/>
      <c r="N5681" s="10" t="str">
        <f t="shared" si="528"/>
        <v/>
      </c>
      <c r="O5681" s="7"/>
      <c r="P5681" s="22" t="str">
        <f t="shared" si="529"/>
        <v/>
      </c>
      <c r="Q5681" s="7"/>
      <c r="S5681" s="17" t="str">
        <f>IF($B5681="", "", IF(COUNTIF($B$11:$B5681, $B5681)&gt;1, "", $B5681))</f>
        <v/>
      </c>
      <c r="T5681" s="10" t="str">
        <f t="shared" si="530"/>
        <v/>
      </c>
      <c r="U5681" s="13">
        <v>5671</v>
      </c>
      <c r="V5681" s="17" t="str">
        <f t="shared" si="531"/>
        <v/>
      </c>
      <c r="X5681" s="10" t="str">
        <f>IF($F5681="", "", IF($D5681="", 'Intro &amp; Setup'!$Z$32, IFERROR(INDEX('Intro &amp; Setup'!$Z$17:$Z$31, MATCH($D5681, 'Intro &amp; Setup'!$S$17:$S$31, 0)), "")))</f>
        <v/>
      </c>
      <c r="Z5681" s="25" t="str">
        <f t="shared" si="532"/>
        <v/>
      </c>
      <c r="AE5681" s="10" t="str">
        <f>IF($B5681="", "", IF($D5681="", 'Intro &amp; Setup'!$AC$32, IFERROR(INDEX('Intro &amp; Setup'!$AC$17:$AC$31, MATCH($D5681, 'Intro &amp; Setup'!$S$17:$S$31, 0)), "")))</f>
        <v/>
      </c>
      <c r="AG5681" s="10" t="str">
        <f t="shared" si="533"/>
        <v/>
      </c>
    </row>
    <row r="5682" spans="1:33" x14ac:dyDescent="0.25">
      <c r="A5682" s="7"/>
      <c r="B5682" s="66"/>
      <c r="C5682" s="67"/>
      <c r="D5682" s="68"/>
      <c r="E5682" s="68"/>
      <c r="F5682" s="69"/>
      <c r="G5682" s="69"/>
      <c r="H5682" s="70"/>
      <c r="I5682" s="71"/>
      <c r="J5682" s="68"/>
      <c r="K5682" s="68"/>
      <c r="L5682" s="72"/>
      <c r="M5682" s="7"/>
      <c r="N5682" s="10" t="str">
        <f t="shared" si="528"/>
        <v/>
      </c>
      <c r="O5682" s="7"/>
      <c r="P5682" s="22" t="str">
        <f t="shared" si="529"/>
        <v/>
      </c>
      <c r="Q5682" s="7"/>
      <c r="S5682" s="17" t="str">
        <f>IF($B5682="", "", IF(COUNTIF($B$11:$B5682, $B5682)&gt;1, "", $B5682))</f>
        <v/>
      </c>
      <c r="T5682" s="10" t="str">
        <f t="shared" si="530"/>
        <v/>
      </c>
      <c r="U5682" s="13">
        <v>5672</v>
      </c>
      <c r="V5682" s="17" t="str">
        <f t="shared" si="531"/>
        <v/>
      </c>
      <c r="X5682" s="10" t="str">
        <f>IF($F5682="", "", IF($D5682="", 'Intro &amp; Setup'!$Z$32, IFERROR(INDEX('Intro &amp; Setup'!$Z$17:$Z$31, MATCH($D5682, 'Intro &amp; Setup'!$S$17:$S$31, 0)), "")))</f>
        <v/>
      </c>
      <c r="Z5682" s="25" t="str">
        <f t="shared" si="532"/>
        <v/>
      </c>
      <c r="AE5682" s="10" t="str">
        <f>IF($B5682="", "", IF($D5682="", 'Intro &amp; Setup'!$AC$32, IFERROR(INDEX('Intro &amp; Setup'!$AC$17:$AC$31, MATCH($D5682, 'Intro &amp; Setup'!$S$17:$S$31, 0)), "")))</f>
        <v/>
      </c>
      <c r="AG5682" s="10" t="str">
        <f t="shared" si="533"/>
        <v/>
      </c>
    </row>
    <row r="5683" spans="1:33" x14ac:dyDescent="0.25">
      <c r="A5683" s="7"/>
      <c r="B5683" s="66"/>
      <c r="C5683" s="67"/>
      <c r="D5683" s="68"/>
      <c r="E5683" s="68"/>
      <c r="F5683" s="69"/>
      <c r="G5683" s="69"/>
      <c r="H5683" s="70"/>
      <c r="I5683" s="71"/>
      <c r="J5683" s="68"/>
      <c r="K5683" s="68"/>
      <c r="L5683" s="72"/>
      <c r="M5683" s="7"/>
      <c r="N5683" s="10" t="str">
        <f t="shared" si="528"/>
        <v/>
      </c>
      <c r="O5683" s="7"/>
      <c r="P5683" s="22" t="str">
        <f t="shared" si="529"/>
        <v/>
      </c>
      <c r="Q5683" s="7"/>
      <c r="S5683" s="17" t="str">
        <f>IF($B5683="", "", IF(COUNTIF($B$11:$B5683, $B5683)&gt;1, "", $B5683))</f>
        <v/>
      </c>
      <c r="T5683" s="10" t="str">
        <f t="shared" si="530"/>
        <v/>
      </c>
      <c r="U5683" s="13">
        <v>5673</v>
      </c>
      <c r="V5683" s="17" t="str">
        <f t="shared" si="531"/>
        <v/>
      </c>
      <c r="X5683" s="10" t="str">
        <f>IF($F5683="", "", IF($D5683="", 'Intro &amp; Setup'!$Z$32, IFERROR(INDEX('Intro &amp; Setup'!$Z$17:$Z$31, MATCH($D5683, 'Intro &amp; Setup'!$S$17:$S$31, 0)), "")))</f>
        <v/>
      </c>
      <c r="Z5683" s="25" t="str">
        <f t="shared" si="532"/>
        <v/>
      </c>
      <c r="AE5683" s="10" t="str">
        <f>IF($B5683="", "", IF($D5683="", 'Intro &amp; Setup'!$AC$32, IFERROR(INDEX('Intro &amp; Setup'!$AC$17:$AC$31, MATCH($D5683, 'Intro &amp; Setup'!$S$17:$S$31, 0)), "")))</f>
        <v/>
      </c>
      <c r="AG5683" s="10" t="str">
        <f t="shared" si="533"/>
        <v/>
      </c>
    </row>
    <row r="5684" spans="1:33" x14ac:dyDescent="0.25">
      <c r="A5684" s="7"/>
      <c r="B5684" s="66"/>
      <c r="C5684" s="67"/>
      <c r="D5684" s="68"/>
      <c r="E5684" s="68"/>
      <c r="F5684" s="69"/>
      <c r="G5684" s="69"/>
      <c r="H5684" s="70"/>
      <c r="I5684" s="71"/>
      <c r="J5684" s="68"/>
      <c r="K5684" s="68"/>
      <c r="L5684" s="72"/>
      <c r="M5684" s="7"/>
      <c r="N5684" s="10" t="str">
        <f t="shared" si="528"/>
        <v/>
      </c>
      <c r="O5684" s="7"/>
      <c r="P5684" s="22" t="str">
        <f t="shared" si="529"/>
        <v/>
      </c>
      <c r="Q5684" s="7"/>
      <c r="S5684" s="17" t="str">
        <f>IF($B5684="", "", IF(COUNTIF($B$11:$B5684, $B5684)&gt;1, "", $B5684))</f>
        <v/>
      </c>
      <c r="T5684" s="10" t="str">
        <f t="shared" si="530"/>
        <v/>
      </c>
      <c r="U5684" s="13">
        <v>5674</v>
      </c>
      <c r="V5684" s="17" t="str">
        <f t="shared" si="531"/>
        <v/>
      </c>
      <c r="X5684" s="10" t="str">
        <f>IF($F5684="", "", IF($D5684="", 'Intro &amp; Setup'!$Z$32, IFERROR(INDEX('Intro &amp; Setup'!$Z$17:$Z$31, MATCH($D5684, 'Intro &amp; Setup'!$S$17:$S$31, 0)), "")))</f>
        <v/>
      </c>
      <c r="Z5684" s="25" t="str">
        <f t="shared" si="532"/>
        <v/>
      </c>
      <c r="AE5684" s="10" t="str">
        <f>IF($B5684="", "", IF($D5684="", 'Intro &amp; Setup'!$AC$32, IFERROR(INDEX('Intro &amp; Setup'!$AC$17:$AC$31, MATCH($D5684, 'Intro &amp; Setup'!$S$17:$S$31, 0)), "")))</f>
        <v/>
      </c>
      <c r="AG5684" s="10" t="str">
        <f t="shared" si="533"/>
        <v/>
      </c>
    </row>
    <row r="5685" spans="1:33" x14ac:dyDescent="0.25">
      <c r="A5685" s="7"/>
      <c r="B5685" s="66"/>
      <c r="C5685" s="67"/>
      <c r="D5685" s="68"/>
      <c r="E5685" s="68"/>
      <c r="F5685" s="69"/>
      <c r="G5685" s="69"/>
      <c r="H5685" s="70"/>
      <c r="I5685" s="71"/>
      <c r="J5685" s="68"/>
      <c r="K5685" s="68"/>
      <c r="L5685" s="72"/>
      <c r="M5685" s="7"/>
      <c r="N5685" s="10" t="str">
        <f t="shared" si="528"/>
        <v/>
      </c>
      <c r="O5685" s="7"/>
      <c r="P5685" s="22" t="str">
        <f t="shared" si="529"/>
        <v/>
      </c>
      <c r="Q5685" s="7"/>
      <c r="S5685" s="17" t="str">
        <f>IF($B5685="", "", IF(COUNTIF($B$11:$B5685, $B5685)&gt;1, "", $B5685))</f>
        <v/>
      </c>
      <c r="T5685" s="10" t="str">
        <f t="shared" si="530"/>
        <v/>
      </c>
      <c r="U5685" s="13">
        <v>5675</v>
      </c>
      <c r="V5685" s="17" t="str">
        <f t="shared" si="531"/>
        <v/>
      </c>
      <c r="X5685" s="10" t="str">
        <f>IF($F5685="", "", IF($D5685="", 'Intro &amp; Setup'!$Z$32, IFERROR(INDEX('Intro &amp; Setup'!$Z$17:$Z$31, MATCH($D5685, 'Intro &amp; Setup'!$S$17:$S$31, 0)), "")))</f>
        <v/>
      </c>
      <c r="Z5685" s="25" t="str">
        <f t="shared" si="532"/>
        <v/>
      </c>
      <c r="AE5685" s="10" t="str">
        <f>IF($B5685="", "", IF($D5685="", 'Intro &amp; Setup'!$AC$32, IFERROR(INDEX('Intro &amp; Setup'!$AC$17:$AC$31, MATCH($D5685, 'Intro &amp; Setup'!$S$17:$S$31, 0)), "")))</f>
        <v/>
      </c>
      <c r="AG5685" s="10" t="str">
        <f t="shared" si="533"/>
        <v/>
      </c>
    </row>
    <row r="5686" spans="1:33" x14ac:dyDescent="0.25">
      <c r="A5686" s="7"/>
      <c r="B5686" s="66"/>
      <c r="C5686" s="67"/>
      <c r="D5686" s="68"/>
      <c r="E5686" s="68"/>
      <c r="F5686" s="69"/>
      <c r="G5686" s="69"/>
      <c r="H5686" s="70"/>
      <c r="I5686" s="71"/>
      <c r="J5686" s="68"/>
      <c r="K5686" s="68"/>
      <c r="L5686" s="72"/>
      <c r="M5686" s="7"/>
      <c r="N5686" s="10" t="str">
        <f t="shared" si="528"/>
        <v/>
      </c>
      <c r="O5686" s="7"/>
      <c r="P5686" s="22" t="str">
        <f t="shared" si="529"/>
        <v/>
      </c>
      <c r="Q5686" s="7"/>
      <c r="S5686" s="17" t="str">
        <f>IF($B5686="", "", IF(COUNTIF($B$11:$B5686, $B5686)&gt;1, "", $B5686))</f>
        <v/>
      </c>
      <c r="T5686" s="10" t="str">
        <f t="shared" si="530"/>
        <v/>
      </c>
      <c r="U5686" s="13">
        <v>5676</v>
      </c>
      <c r="V5686" s="17" t="str">
        <f t="shared" si="531"/>
        <v/>
      </c>
      <c r="X5686" s="10" t="str">
        <f>IF($F5686="", "", IF($D5686="", 'Intro &amp; Setup'!$Z$32, IFERROR(INDEX('Intro &amp; Setup'!$Z$17:$Z$31, MATCH($D5686, 'Intro &amp; Setup'!$S$17:$S$31, 0)), "")))</f>
        <v/>
      </c>
      <c r="Z5686" s="25" t="str">
        <f t="shared" si="532"/>
        <v/>
      </c>
      <c r="AE5686" s="10" t="str">
        <f>IF($B5686="", "", IF($D5686="", 'Intro &amp; Setup'!$AC$32, IFERROR(INDEX('Intro &amp; Setup'!$AC$17:$AC$31, MATCH($D5686, 'Intro &amp; Setup'!$S$17:$S$31, 0)), "")))</f>
        <v/>
      </c>
      <c r="AG5686" s="10" t="str">
        <f t="shared" si="533"/>
        <v/>
      </c>
    </row>
    <row r="5687" spans="1:33" x14ac:dyDescent="0.25">
      <c r="A5687" s="7"/>
      <c r="B5687" s="66"/>
      <c r="C5687" s="67"/>
      <c r="D5687" s="68"/>
      <c r="E5687" s="68"/>
      <c r="F5687" s="69"/>
      <c r="G5687" s="69"/>
      <c r="H5687" s="70"/>
      <c r="I5687" s="71"/>
      <c r="J5687" s="68"/>
      <c r="K5687" s="68"/>
      <c r="L5687" s="72"/>
      <c r="M5687" s="7"/>
      <c r="N5687" s="10" t="str">
        <f t="shared" si="528"/>
        <v/>
      </c>
      <c r="O5687" s="7"/>
      <c r="P5687" s="22" t="str">
        <f t="shared" si="529"/>
        <v/>
      </c>
      <c r="Q5687" s="7"/>
      <c r="S5687" s="17" t="str">
        <f>IF($B5687="", "", IF(COUNTIF($B$11:$B5687, $B5687)&gt;1, "", $B5687))</f>
        <v/>
      </c>
      <c r="T5687" s="10" t="str">
        <f t="shared" si="530"/>
        <v/>
      </c>
      <c r="U5687" s="13">
        <v>5677</v>
      </c>
      <c r="V5687" s="17" t="str">
        <f t="shared" si="531"/>
        <v/>
      </c>
      <c r="X5687" s="10" t="str">
        <f>IF($F5687="", "", IF($D5687="", 'Intro &amp; Setup'!$Z$32, IFERROR(INDEX('Intro &amp; Setup'!$Z$17:$Z$31, MATCH($D5687, 'Intro &amp; Setup'!$S$17:$S$31, 0)), "")))</f>
        <v/>
      </c>
      <c r="Z5687" s="25" t="str">
        <f t="shared" si="532"/>
        <v/>
      </c>
      <c r="AE5687" s="10" t="str">
        <f>IF($B5687="", "", IF($D5687="", 'Intro &amp; Setup'!$AC$32, IFERROR(INDEX('Intro &amp; Setup'!$AC$17:$AC$31, MATCH($D5687, 'Intro &amp; Setup'!$S$17:$S$31, 0)), "")))</f>
        <v/>
      </c>
      <c r="AG5687" s="10" t="str">
        <f t="shared" si="533"/>
        <v/>
      </c>
    </row>
    <row r="5688" spans="1:33" x14ac:dyDescent="0.25">
      <c r="A5688" s="7"/>
      <c r="B5688" s="66"/>
      <c r="C5688" s="67"/>
      <c r="D5688" s="68"/>
      <c r="E5688" s="68"/>
      <c r="F5688" s="69"/>
      <c r="G5688" s="69"/>
      <c r="H5688" s="70"/>
      <c r="I5688" s="71"/>
      <c r="J5688" s="68"/>
      <c r="K5688" s="68"/>
      <c r="L5688" s="72"/>
      <c r="M5688" s="7"/>
      <c r="N5688" s="10" t="str">
        <f t="shared" si="528"/>
        <v/>
      </c>
      <c r="O5688" s="7"/>
      <c r="P5688" s="22" t="str">
        <f t="shared" si="529"/>
        <v/>
      </c>
      <c r="Q5688" s="7"/>
      <c r="S5688" s="17" t="str">
        <f>IF($B5688="", "", IF(COUNTIF($B$11:$B5688, $B5688)&gt;1, "", $B5688))</f>
        <v/>
      </c>
      <c r="T5688" s="10" t="str">
        <f t="shared" si="530"/>
        <v/>
      </c>
      <c r="U5688" s="13">
        <v>5678</v>
      </c>
      <c r="V5688" s="17" t="str">
        <f t="shared" si="531"/>
        <v/>
      </c>
      <c r="X5688" s="10" t="str">
        <f>IF($F5688="", "", IF($D5688="", 'Intro &amp; Setup'!$Z$32, IFERROR(INDEX('Intro &amp; Setup'!$Z$17:$Z$31, MATCH($D5688, 'Intro &amp; Setup'!$S$17:$S$31, 0)), "")))</f>
        <v/>
      </c>
      <c r="Z5688" s="25" t="str">
        <f t="shared" si="532"/>
        <v/>
      </c>
      <c r="AE5688" s="10" t="str">
        <f>IF($B5688="", "", IF($D5688="", 'Intro &amp; Setup'!$AC$32, IFERROR(INDEX('Intro &amp; Setup'!$AC$17:$AC$31, MATCH($D5688, 'Intro &amp; Setup'!$S$17:$S$31, 0)), "")))</f>
        <v/>
      </c>
      <c r="AG5688" s="10" t="str">
        <f t="shared" si="533"/>
        <v/>
      </c>
    </row>
    <row r="5689" spans="1:33" x14ac:dyDescent="0.25">
      <c r="A5689" s="7"/>
      <c r="B5689" s="66"/>
      <c r="C5689" s="67"/>
      <c r="D5689" s="68"/>
      <c r="E5689" s="68"/>
      <c r="F5689" s="69"/>
      <c r="G5689" s="69"/>
      <c r="H5689" s="70"/>
      <c r="I5689" s="71"/>
      <c r="J5689" s="68"/>
      <c r="K5689" s="68"/>
      <c r="L5689" s="72"/>
      <c r="M5689" s="7"/>
      <c r="N5689" s="10" t="str">
        <f t="shared" si="528"/>
        <v/>
      </c>
      <c r="O5689" s="7"/>
      <c r="P5689" s="22" t="str">
        <f t="shared" si="529"/>
        <v/>
      </c>
      <c r="Q5689" s="7"/>
      <c r="S5689" s="17" t="str">
        <f>IF($B5689="", "", IF(COUNTIF($B$11:$B5689, $B5689)&gt;1, "", $B5689))</f>
        <v/>
      </c>
      <c r="T5689" s="10" t="str">
        <f t="shared" si="530"/>
        <v/>
      </c>
      <c r="U5689" s="13">
        <v>5679</v>
      </c>
      <c r="V5689" s="17" t="str">
        <f t="shared" si="531"/>
        <v/>
      </c>
      <c r="X5689" s="10" t="str">
        <f>IF($F5689="", "", IF($D5689="", 'Intro &amp; Setup'!$Z$32, IFERROR(INDEX('Intro &amp; Setup'!$Z$17:$Z$31, MATCH($D5689, 'Intro &amp; Setup'!$S$17:$S$31, 0)), "")))</f>
        <v/>
      </c>
      <c r="Z5689" s="25" t="str">
        <f t="shared" si="532"/>
        <v/>
      </c>
      <c r="AE5689" s="10" t="str">
        <f>IF($B5689="", "", IF($D5689="", 'Intro &amp; Setup'!$AC$32, IFERROR(INDEX('Intro &amp; Setup'!$AC$17:$AC$31, MATCH($D5689, 'Intro &amp; Setup'!$S$17:$S$31, 0)), "")))</f>
        <v/>
      </c>
      <c r="AG5689" s="10" t="str">
        <f t="shared" si="533"/>
        <v/>
      </c>
    </row>
    <row r="5690" spans="1:33" x14ac:dyDescent="0.25">
      <c r="A5690" s="7"/>
      <c r="B5690" s="66"/>
      <c r="C5690" s="67"/>
      <c r="D5690" s="68"/>
      <c r="E5690" s="68"/>
      <c r="F5690" s="69"/>
      <c r="G5690" s="69"/>
      <c r="H5690" s="70"/>
      <c r="I5690" s="71"/>
      <c r="J5690" s="68"/>
      <c r="K5690" s="68"/>
      <c r="L5690" s="72"/>
      <c r="M5690" s="7"/>
      <c r="N5690" s="10" t="str">
        <f t="shared" si="528"/>
        <v/>
      </c>
      <c r="O5690" s="7"/>
      <c r="P5690" s="22" t="str">
        <f t="shared" si="529"/>
        <v/>
      </c>
      <c r="Q5690" s="7"/>
      <c r="S5690" s="17" t="str">
        <f>IF($B5690="", "", IF(COUNTIF($B$11:$B5690, $B5690)&gt;1, "", $B5690))</f>
        <v/>
      </c>
      <c r="T5690" s="10" t="str">
        <f t="shared" si="530"/>
        <v/>
      </c>
      <c r="U5690" s="13">
        <v>5680</v>
      </c>
      <c r="V5690" s="17" t="str">
        <f t="shared" si="531"/>
        <v/>
      </c>
      <c r="X5690" s="10" t="str">
        <f>IF($F5690="", "", IF($D5690="", 'Intro &amp; Setup'!$Z$32, IFERROR(INDEX('Intro &amp; Setup'!$Z$17:$Z$31, MATCH($D5690, 'Intro &amp; Setup'!$S$17:$S$31, 0)), "")))</f>
        <v/>
      </c>
      <c r="Z5690" s="25" t="str">
        <f t="shared" si="532"/>
        <v/>
      </c>
      <c r="AE5690" s="10" t="str">
        <f>IF($B5690="", "", IF($D5690="", 'Intro &amp; Setup'!$AC$32, IFERROR(INDEX('Intro &amp; Setup'!$AC$17:$AC$31, MATCH($D5690, 'Intro &amp; Setup'!$S$17:$S$31, 0)), "")))</f>
        <v/>
      </c>
      <c r="AG5690" s="10" t="str">
        <f t="shared" si="533"/>
        <v/>
      </c>
    </row>
    <row r="5691" spans="1:33" x14ac:dyDescent="0.25">
      <c r="A5691" s="7"/>
      <c r="B5691" s="66"/>
      <c r="C5691" s="67"/>
      <c r="D5691" s="68"/>
      <c r="E5691" s="68"/>
      <c r="F5691" s="69"/>
      <c r="G5691" s="69"/>
      <c r="H5691" s="70"/>
      <c r="I5691" s="71"/>
      <c r="J5691" s="68"/>
      <c r="K5691" s="68"/>
      <c r="L5691" s="72"/>
      <c r="M5691" s="7"/>
      <c r="N5691" s="10" t="str">
        <f t="shared" si="528"/>
        <v/>
      </c>
      <c r="O5691" s="7"/>
      <c r="P5691" s="22" t="str">
        <f t="shared" si="529"/>
        <v/>
      </c>
      <c r="Q5691" s="7"/>
      <c r="S5691" s="17" t="str">
        <f>IF($B5691="", "", IF(COUNTIF($B$11:$B5691, $B5691)&gt;1, "", $B5691))</f>
        <v/>
      </c>
      <c r="T5691" s="10" t="str">
        <f t="shared" si="530"/>
        <v/>
      </c>
      <c r="U5691" s="13">
        <v>5681</v>
      </c>
      <c r="V5691" s="17" t="str">
        <f t="shared" si="531"/>
        <v/>
      </c>
      <c r="X5691" s="10" t="str">
        <f>IF($F5691="", "", IF($D5691="", 'Intro &amp; Setup'!$Z$32, IFERROR(INDEX('Intro &amp; Setup'!$Z$17:$Z$31, MATCH($D5691, 'Intro &amp; Setup'!$S$17:$S$31, 0)), "")))</f>
        <v/>
      </c>
      <c r="Z5691" s="25" t="str">
        <f t="shared" si="532"/>
        <v/>
      </c>
      <c r="AE5691" s="10" t="str">
        <f>IF($B5691="", "", IF($D5691="", 'Intro &amp; Setup'!$AC$32, IFERROR(INDEX('Intro &amp; Setup'!$AC$17:$AC$31, MATCH($D5691, 'Intro &amp; Setup'!$S$17:$S$31, 0)), "")))</f>
        <v/>
      </c>
      <c r="AG5691" s="10" t="str">
        <f t="shared" si="533"/>
        <v/>
      </c>
    </row>
    <row r="5692" spans="1:33" x14ac:dyDescent="0.25">
      <c r="A5692" s="7"/>
      <c r="B5692" s="66"/>
      <c r="C5692" s="67"/>
      <c r="D5692" s="68"/>
      <c r="E5692" s="68"/>
      <c r="F5692" s="69"/>
      <c r="G5692" s="69"/>
      <c r="H5692" s="70"/>
      <c r="I5692" s="71"/>
      <c r="J5692" s="68"/>
      <c r="K5692" s="68"/>
      <c r="L5692" s="72"/>
      <c r="M5692" s="7"/>
      <c r="N5692" s="10" t="str">
        <f t="shared" si="528"/>
        <v/>
      </c>
      <c r="O5692" s="7"/>
      <c r="P5692" s="22" t="str">
        <f t="shared" si="529"/>
        <v/>
      </c>
      <c r="Q5692" s="7"/>
      <c r="S5692" s="17" t="str">
        <f>IF($B5692="", "", IF(COUNTIF($B$11:$B5692, $B5692)&gt;1, "", $B5692))</f>
        <v/>
      </c>
      <c r="T5692" s="10" t="str">
        <f t="shared" si="530"/>
        <v/>
      </c>
      <c r="U5692" s="13">
        <v>5682</v>
      </c>
      <c r="V5692" s="17" t="str">
        <f t="shared" si="531"/>
        <v/>
      </c>
      <c r="X5692" s="10" t="str">
        <f>IF($F5692="", "", IF($D5692="", 'Intro &amp; Setup'!$Z$32, IFERROR(INDEX('Intro &amp; Setup'!$Z$17:$Z$31, MATCH($D5692, 'Intro &amp; Setup'!$S$17:$S$31, 0)), "")))</f>
        <v/>
      </c>
      <c r="Z5692" s="25" t="str">
        <f t="shared" si="532"/>
        <v/>
      </c>
      <c r="AE5692" s="10" t="str">
        <f>IF($B5692="", "", IF($D5692="", 'Intro &amp; Setup'!$AC$32, IFERROR(INDEX('Intro &amp; Setup'!$AC$17:$AC$31, MATCH($D5692, 'Intro &amp; Setup'!$S$17:$S$31, 0)), "")))</f>
        <v/>
      </c>
      <c r="AG5692" s="10" t="str">
        <f t="shared" si="533"/>
        <v/>
      </c>
    </row>
    <row r="5693" spans="1:33" x14ac:dyDescent="0.25">
      <c r="A5693" s="7"/>
      <c r="B5693" s="66"/>
      <c r="C5693" s="67"/>
      <c r="D5693" s="68"/>
      <c r="E5693" s="68"/>
      <c r="F5693" s="69"/>
      <c r="G5693" s="69"/>
      <c r="H5693" s="70"/>
      <c r="I5693" s="71"/>
      <c r="J5693" s="68"/>
      <c r="K5693" s="68"/>
      <c r="L5693" s="72"/>
      <c r="M5693" s="7"/>
      <c r="N5693" s="10" t="str">
        <f t="shared" si="528"/>
        <v/>
      </c>
      <c r="O5693" s="7"/>
      <c r="P5693" s="22" t="str">
        <f t="shared" si="529"/>
        <v/>
      </c>
      <c r="Q5693" s="7"/>
      <c r="S5693" s="17" t="str">
        <f>IF($B5693="", "", IF(COUNTIF($B$11:$B5693, $B5693)&gt;1, "", $B5693))</f>
        <v/>
      </c>
      <c r="T5693" s="10" t="str">
        <f t="shared" si="530"/>
        <v/>
      </c>
      <c r="U5693" s="13">
        <v>5683</v>
      </c>
      <c r="V5693" s="17" t="str">
        <f t="shared" si="531"/>
        <v/>
      </c>
      <c r="X5693" s="10" t="str">
        <f>IF($F5693="", "", IF($D5693="", 'Intro &amp; Setup'!$Z$32, IFERROR(INDEX('Intro &amp; Setup'!$Z$17:$Z$31, MATCH($D5693, 'Intro &amp; Setup'!$S$17:$S$31, 0)), "")))</f>
        <v/>
      </c>
      <c r="Z5693" s="25" t="str">
        <f t="shared" si="532"/>
        <v/>
      </c>
      <c r="AE5693" s="10" t="str">
        <f>IF($B5693="", "", IF($D5693="", 'Intro &amp; Setup'!$AC$32, IFERROR(INDEX('Intro &amp; Setup'!$AC$17:$AC$31, MATCH($D5693, 'Intro &amp; Setup'!$S$17:$S$31, 0)), "")))</f>
        <v/>
      </c>
      <c r="AG5693" s="10" t="str">
        <f t="shared" si="533"/>
        <v/>
      </c>
    </row>
    <row r="5694" spans="1:33" x14ac:dyDescent="0.25">
      <c r="A5694" s="7"/>
      <c r="B5694" s="66"/>
      <c r="C5694" s="67"/>
      <c r="D5694" s="68"/>
      <c r="E5694" s="68"/>
      <c r="F5694" s="69"/>
      <c r="G5694" s="69"/>
      <c r="H5694" s="70"/>
      <c r="I5694" s="71"/>
      <c r="J5694" s="68"/>
      <c r="K5694" s="68"/>
      <c r="L5694" s="72"/>
      <c r="M5694" s="7"/>
      <c r="N5694" s="10" t="str">
        <f t="shared" si="528"/>
        <v/>
      </c>
      <c r="O5694" s="7"/>
      <c r="P5694" s="22" t="str">
        <f t="shared" si="529"/>
        <v/>
      </c>
      <c r="Q5694" s="7"/>
      <c r="S5694" s="17" t="str">
        <f>IF($B5694="", "", IF(COUNTIF($B$11:$B5694, $B5694)&gt;1, "", $B5694))</f>
        <v/>
      </c>
      <c r="T5694" s="10" t="str">
        <f t="shared" si="530"/>
        <v/>
      </c>
      <c r="U5694" s="13">
        <v>5684</v>
      </c>
      <c r="V5694" s="17" t="str">
        <f t="shared" si="531"/>
        <v/>
      </c>
      <c r="X5694" s="10" t="str">
        <f>IF($F5694="", "", IF($D5694="", 'Intro &amp; Setup'!$Z$32, IFERROR(INDEX('Intro &amp; Setup'!$Z$17:$Z$31, MATCH($D5694, 'Intro &amp; Setup'!$S$17:$S$31, 0)), "")))</f>
        <v/>
      </c>
      <c r="Z5694" s="25" t="str">
        <f t="shared" si="532"/>
        <v/>
      </c>
      <c r="AE5694" s="10" t="str">
        <f>IF($B5694="", "", IF($D5694="", 'Intro &amp; Setup'!$AC$32, IFERROR(INDEX('Intro &amp; Setup'!$AC$17:$AC$31, MATCH($D5694, 'Intro &amp; Setup'!$S$17:$S$31, 0)), "")))</f>
        <v/>
      </c>
      <c r="AG5694" s="10" t="str">
        <f t="shared" si="533"/>
        <v/>
      </c>
    </row>
    <row r="5695" spans="1:33" x14ac:dyDescent="0.25">
      <c r="A5695" s="7"/>
      <c r="B5695" s="66"/>
      <c r="C5695" s="67"/>
      <c r="D5695" s="68"/>
      <c r="E5695" s="68"/>
      <c r="F5695" s="69"/>
      <c r="G5695" s="69"/>
      <c r="H5695" s="70"/>
      <c r="I5695" s="71"/>
      <c r="J5695" s="68"/>
      <c r="K5695" s="68"/>
      <c r="L5695" s="72"/>
      <c r="M5695" s="7"/>
      <c r="N5695" s="10" t="str">
        <f t="shared" si="528"/>
        <v/>
      </c>
      <c r="O5695" s="7"/>
      <c r="P5695" s="22" t="str">
        <f t="shared" si="529"/>
        <v/>
      </c>
      <c r="Q5695" s="7"/>
      <c r="S5695" s="17" t="str">
        <f>IF($B5695="", "", IF(COUNTIF($B$11:$B5695, $B5695)&gt;1, "", $B5695))</f>
        <v/>
      </c>
      <c r="T5695" s="10" t="str">
        <f t="shared" si="530"/>
        <v/>
      </c>
      <c r="U5695" s="13">
        <v>5685</v>
      </c>
      <c r="V5695" s="17" t="str">
        <f t="shared" si="531"/>
        <v/>
      </c>
      <c r="X5695" s="10" t="str">
        <f>IF($F5695="", "", IF($D5695="", 'Intro &amp; Setup'!$Z$32, IFERROR(INDEX('Intro &amp; Setup'!$Z$17:$Z$31, MATCH($D5695, 'Intro &amp; Setup'!$S$17:$S$31, 0)), "")))</f>
        <v/>
      </c>
      <c r="Z5695" s="25" t="str">
        <f t="shared" si="532"/>
        <v/>
      </c>
      <c r="AE5695" s="10" t="str">
        <f>IF($B5695="", "", IF($D5695="", 'Intro &amp; Setup'!$AC$32, IFERROR(INDEX('Intro &amp; Setup'!$AC$17:$AC$31, MATCH($D5695, 'Intro &amp; Setup'!$S$17:$S$31, 0)), "")))</f>
        <v/>
      </c>
      <c r="AG5695" s="10" t="str">
        <f t="shared" si="533"/>
        <v/>
      </c>
    </row>
    <row r="5696" spans="1:33" x14ac:dyDescent="0.25">
      <c r="A5696" s="7"/>
      <c r="B5696" s="66"/>
      <c r="C5696" s="67"/>
      <c r="D5696" s="68"/>
      <c r="E5696" s="68"/>
      <c r="F5696" s="69"/>
      <c r="G5696" s="69"/>
      <c r="H5696" s="70"/>
      <c r="I5696" s="71"/>
      <c r="J5696" s="68"/>
      <c r="K5696" s="68"/>
      <c r="L5696" s="72"/>
      <c r="M5696" s="7"/>
      <c r="N5696" s="10" t="str">
        <f t="shared" si="528"/>
        <v/>
      </c>
      <c r="O5696" s="7"/>
      <c r="P5696" s="22" t="str">
        <f t="shared" si="529"/>
        <v/>
      </c>
      <c r="Q5696" s="7"/>
      <c r="S5696" s="17" t="str">
        <f>IF($B5696="", "", IF(COUNTIF($B$11:$B5696, $B5696)&gt;1, "", $B5696))</f>
        <v/>
      </c>
      <c r="T5696" s="10" t="str">
        <f t="shared" si="530"/>
        <v/>
      </c>
      <c r="U5696" s="13">
        <v>5686</v>
      </c>
      <c r="V5696" s="17" t="str">
        <f t="shared" si="531"/>
        <v/>
      </c>
      <c r="X5696" s="10" t="str">
        <f>IF($F5696="", "", IF($D5696="", 'Intro &amp; Setup'!$Z$32, IFERROR(INDEX('Intro &amp; Setup'!$Z$17:$Z$31, MATCH($D5696, 'Intro &amp; Setup'!$S$17:$S$31, 0)), "")))</f>
        <v/>
      </c>
      <c r="Z5696" s="25" t="str">
        <f t="shared" si="532"/>
        <v/>
      </c>
      <c r="AE5696" s="10" t="str">
        <f>IF($B5696="", "", IF($D5696="", 'Intro &amp; Setup'!$AC$32, IFERROR(INDEX('Intro &amp; Setup'!$AC$17:$AC$31, MATCH($D5696, 'Intro &amp; Setup'!$S$17:$S$31, 0)), "")))</f>
        <v/>
      </c>
      <c r="AG5696" s="10" t="str">
        <f t="shared" si="533"/>
        <v/>
      </c>
    </row>
    <row r="5697" spans="1:33" x14ac:dyDescent="0.25">
      <c r="A5697" s="7"/>
      <c r="B5697" s="66"/>
      <c r="C5697" s="67"/>
      <c r="D5697" s="68"/>
      <c r="E5697" s="68"/>
      <c r="F5697" s="69"/>
      <c r="G5697" s="69"/>
      <c r="H5697" s="70"/>
      <c r="I5697" s="71"/>
      <c r="J5697" s="68"/>
      <c r="K5697" s="68"/>
      <c r="L5697" s="72"/>
      <c r="M5697" s="7"/>
      <c r="N5697" s="10" t="str">
        <f t="shared" si="528"/>
        <v/>
      </c>
      <c r="O5697" s="7"/>
      <c r="P5697" s="22" t="str">
        <f t="shared" si="529"/>
        <v/>
      </c>
      <c r="Q5697" s="7"/>
      <c r="S5697" s="17" t="str">
        <f>IF($B5697="", "", IF(COUNTIF($B$11:$B5697, $B5697)&gt;1, "", $B5697))</f>
        <v/>
      </c>
      <c r="T5697" s="10" t="str">
        <f t="shared" si="530"/>
        <v/>
      </c>
      <c r="U5697" s="13">
        <v>5687</v>
      </c>
      <c r="V5697" s="17" t="str">
        <f t="shared" si="531"/>
        <v/>
      </c>
      <c r="X5697" s="10" t="str">
        <f>IF($F5697="", "", IF($D5697="", 'Intro &amp; Setup'!$Z$32, IFERROR(INDEX('Intro &amp; Setup'!$Z$17:$Z$31, MATCH($D5697, 'Intro &amp; Setup'!$S$17:$S$31, 0)), "")))</f>
        <v/>
      </c>
      <c r="Z5697" s="25" t="str">
        <f t="shared" si="532"/>
        <v/>
      </c>
      <c r="AE5697" s="10" t="str">
        <f>IF($B5697="", "", IF($D5697="", 'Intro &amp; Setup'!$AC$32, IFERROR(INDEX('Intro &amp; Setup'!$AC$17:$AC$31, MATCH($D5697, 'Intro &amp; Setup'!$S$17:$S$31, 0)), "")))</f>
        <v/>
      </c>
      <c r="AG5697" s="10" t="str">
        <f t="shared" si="533"/>
        <v/>
      </c>
    </row>
    <row r="5698" spans="1:33" x14ac:dyDescent="0.25">
      <c r="A5698" s="7"/>
      <c r="B5698" s="66"/>
      <c r="C5698" s="67"/>
      <c r="D5698" s="68"/>
      <c r="E5698" s="68"/>
      <c r="F5698" s="69"/>
      <c r="G5698" s="69"/>
      <c r="H5698" s="70"/>
      <c r="I5698" s="71"/>
      <c r="J5698" s="68"/>
      <c r="K5698" s="68"/>
      <c r="L5698" s="72"/>
      <c r="M5698" s="7"/>
      <c r="N5698" s="10" t="str">
        <f t="shared" si="528"/>
        <v/>
      </c>
      <c r="O5698" s="7"/>
      <c r="P5698" s="22" t="str">
        <f t="shared" si="529"/>
        <v/>
      </c>
      <c r="Q5698" s="7"/>
      <c r="S5698" s="17" t="str">
        <f>IF($B5698="", "", IF(COUNTIF($B$11:$B5698, $B5698)&gt;1, "", $B5698))</f>
        <v/>
      </c>
      <c r="T5698" s="10" t="str">
        <f t="shared" si="530"/>
        <v/>
      </c>
      <c r="U5698" s="13">
        <v>5688</v>
      </c>
      <c r="V5698" s="17" t="str">
        <f t="shared" si="531"/>
        <v/>
      </c>
      <c r="X5698" s="10" t="str">
        <f>IF($F5698="", "", IF($D5698="", 'Intro &amp; Setup'!$Z$32, IFERROR(INDEX('Intro &amp; Setup'!$Z$17:$Z$31, MATCH($D5698, 'Intro &amp; Setup'!$S$17:$S$31, 0)), "")))</f>
        <v/>
      </c>
      <c r="Z5698" s="25" t="str">
        <f t="shared" si="532"/>
        <v/>
      </c>
      <c r="AE5698" s="10" t="str">
        <f>IF($B5698="", "", IF($D5698="", 'Intro &amp; Setup'!$AC$32, IFERROR(INDEX('Intro &amp; Setup'!$AC$17:$AC$31, MATCH($D5698, 'Intro &amp; Setup'!$S$17:$S$31, 0)), "")))</f>
        <v/>
      </c>
      <c r="AG5698" s="10" t="str">
        <f t="shared" si="533"/>
        <v/>
      </c>
    </row>
    <row r="5699" spans="1:33" x14ac:dyDescent="0.25">
      <c r="A5699" s="7"/>
      <c r="B5699" s="66"/>
      <c r="C5699" s="67"/>
      <c r="D5699" s="68"/>
      <c r="E5699" s="68"/>
      <c r="F5699" s="69"/>
      <c r="G5699" s="69"/>
      <c r="H5699" s="70"/>
      <c r="I5699" s="71"/>
      <c r="J5699" s="68"/>
      <c r="K5699" s="68"/>
      <c r="L5699" s="72"/>
      <c r="M5699" s="7"/>
      <c r="N5699" s="10" t="str">
        <f t="shared" si="528"/>
        <v/>
      </c>
      <c r="O5699" s="7"/>
      <c r="P5699" s="22" t="str">
        <f t="shared" si="529"/>
        <v/>
      </c>
      <c r="Q5699" s="7"/>
      <c r="S5699" s="17" t="str">
        <f>IF($B5699="", "", IF(COUNTIF($B$11:$B5699, $B5699)&gt;1, "", $B5699))</f>
        <v/>
      </c>
      <c r="T5699" s="10" t="str">
        <f t="shared" si="530"/>
        <v/>
      </c>
      <c r="U5699" s="13">
        <v>5689</v>
      </c>
      <c r="V5699" s="17" t="str">
        <f t="shared" si="531"/>
        <v/>
      </c>
      <c r="X5699" s="10" t="str">
        <f>IF($F5699="", "", IF($D5699="", 'Intro &amp; Setup'!$Z$32, IFERROR(INDEX('Intro &amp; Setup'!$Z$17:$Z$31, MATCH($D5699, 'Intro &amp; Setup'!$S$17:$S$31, 0)), "")))</f>
        <v/>
      </c>
      <c r="Z5699" s="25" t="str">
        <f t="shared" si="532"/>
        <v/>
      </c>
      <c r="AE5699" s="10" t="str">
        <f>IF($B5699="", "", IF($D5699="", 'Intro &amp; Setup'!$AC$32, IFERROR(INDEX('Intro &amp; Setup'!$AC$17:$AC$31, MATCH($D5699, 'Intro &amp; Setup'!$S$17:$S$31, 0)), "")))</f>
        <v/>
      </c>
      <c r="AG5699" s="10" t="str">
        <f t="shared" si="533"/>
        <v/>
      </c>
    </row>
    <row r="5700" spans="1:33" x14ac:dyDescent="0.25">
      <c r="A5700" s="7"/>
      <c r="B5700" s="66"/>
      <c r="C5700" s="67"/>
      <c r="D5700" s="68"/>
      <c r="E5700" s="68"/>
      <c r="F5700" s="69"/>
      <c r="G5700" s="69"/>
      <c r="H5700" s="70"/>
      <c r="I5700" s="71"/>
      <c r="J5700" s="68"/>
      <c r="K5700" s="68"/>
      <c r="L5700" s="72"/>
      <c r="M5700" s="7"/>
      <c r="N5700" s="10" t="str">
        <f t="shared" si="528"/>
        <v/>
      </c>
      <c r="O5700" s="7"/>
      <c r="P5700" s="22" t="str">
        <f t="shared" si="529"/>
        <v/>
      </c>
      <c r="Q5700" s="7"/>
      <c r="S5700" s="17" t="str">
        <f>IF($B5700="", "", IF(COUNTIF($B$11:$B5700, $B5700)&gt;1, "", $B5700))</f>
        <v/>
      </c>
      <c r="T5700" s="10" t="str">
        <f t="shared" si="530"/>
        <v/>
      </c>
      <c r="U5700" s="13">
        <v>5690</v>
      </c>
      <c r="V5700" s="17" t="str">
        <f t="shared" si="531"/>
        <v/>
      </c>
      <c r="X5700" s="10" t="str">
        <f>IF($F5700="", "", IF($D5700="", 'Intro &amp; Setup'!$Z$32, IFERROR(INDEX('Intro &amp; Setup'!$Z$17:$Z$31, MATCH($D5700, 'Intro &amp; Setup'!$S$17:$S$31, 0)), "")))</f>
        <v/>
      </c>
      <c r="Z5700" s="25" t="str">
        <f t="shared" si="532"/>
        <v/>
      </c>
      <c r="AE5700" s="10" t="str">
        <f>IF($B5700="", "", IF($D5700="", 'Intro &amp; Setup'!$AC$32, IFERROR(INDEX('Intro &amp; Setup'!$AC$17:$AC$31, MATCH($D5700, 'Intro &amp; Setup'!$S$17:$S$31, 0)), "")))</f>
        <v/>
      </c>
      <c r="AG5700" s="10" t="str">
        <f t="shared" si="533"/>
        <v/>
      </c>
    </row>
    <row r="5701" spans="1:33" x14ac:dyDescent="0.25">
      <c r="A5701" s="7"/>
      <c r="B5701" s="66"/>
      <c r="C5701" s="67"/>
      <c r="D5701" s="68"/>
      <c r="E5701" s="68"/>
      <c r="F5701" s="69"/>
      <c r="G5701" s="69"/>
      <c r="H5701" s="70"/>
      <c r="I5701" s="71"/>
      <c r="J5701" s="68"/>
      <c r="K5701" s="68"/>
      <c r="L5701" s="72"/>
      <c r="M5701" s="7"/>
      <c r="N5701" s="10" t="str">
        <f t="shared" si="528"/>
        <v/>
      </c>
      <c r="O5701" s="7"/>
      <c r="P5701" s="22" t="str">
        <f t="shared" si="529"/>
        <v/>
      </c>
      <c r="Q5701" s="7"/>
      <c r="S5701" s="17" t="str">
        <f>IF($B5701="", "", IF(COUNTIF($B$11:$B5701, $B5701)&gt;1, "", $B5701))</f>
        <v/>
      </c>
      <c r="T5701" s="10" t="str">
        <f t="shared" si="530"/>
        <v/>
      </c>
      <c r="U5701" s="13">
        <v>5691</v>
      </c>
      <c r="V5701" s="17" t="str">
        <f t="shared" si="531"/>
        <v/>
      </c>
      <c r="X5701" s="10" t="str">
        <f>IF($F5701="", "", IF($D5701="", 'Intro &amp; Setup'!$Z$32, IFERROR(INDEX('Intro &amp; Setup'!$Z$17:$Z$31, MATCH($D5701, 'Intro &amp; Setup'!$S$17:$S$31, 0)), "")))</f>
        <v/>
      </c>
      <c r="Z5701" s="25" t="str">
        <f t="shared" si="532"/>
        <v/>
      </c>
      <c r="AE5701" s="10" t="str">
        <f>IF($B5701="", "", IF($D5701="", 'Intro &amp; Setup'!$AC$32, IFERROR(INDEX('Intro &amp; Setup'!$AC$17:$AC$31, MATCH($D5701, 'Intro &amp; Setup'!$S$17:$S$31, 0)), "")))</f>
        <v/>
      </c>
      <c r="AG5701" s="10" t="str">
        <f t="shared" si="533"/>
        <v/>
      </c>
    </row>
    <row r="5702" spans="1:33" x14ac:dyDescent="0.25">
      <c r="A5702" s="7"/>
      <c r="B5702" s="66"/>
      <c r="C5702" s="67"/>
      <c r="D5702" s="68"/>
      <c r="E5702" s="68"/>
      <c r="F5702" s="69"/>
      <c r="G5702" s="69"/>
      <c r="H5702" s="70"/>
      <c r="I5702" s="71"/>
      <c r="J5702" s="68"/>
      <c r="K5702" s="68"/>
      <c r="L5702" s="72"/>
      <c r="M5702" s="7"/>
      <c r="N5702" s="10" t="str">
        <f t="shared" si="528"/>
        <v/>
      </c>
      <c r="O5702" s="7"/>
      <c r="P5702" s="22" t="str">
        <f t="shared" si="529"/>
        <v/>
      </c>
      <c r="Q5702" s="7"/>
      <c r="S5702" s="17" t="str">
        <f>IF($B5702="", "", IF(COUNTIF($B$11:$B5702, $B5702)&gt;1, "", $B5702))</f>
        <v/>
      </c>
      <c r="T5702" s="10" t="str">
        <f t="shared" si="530"/>
        <v/>
      </c>
      <c r="U5702" s="13">
        <v>5692</v>
      </c>
      <c r="V5702" s="17" t="str">
        <f t="shared" si="531"/>
        <v/>
      </c>
      <c r="X5702" s="10" t="str">
        <f>IF($F5702="", "", IF($D5702="", 'Intro &amp; Setup'!$Z$32, IFERROR(INDEX('Intro &amp; Setup'!$Z$17:$Z$31, MATCH($D5702, 'Intro &amp; Setup'!$S$17:$S$31, 0)), "")))</f>
        <v/>
      </c>
      <c r="Z5702" s="25" t="str">
        <f t="shared" si="532"/>
        <v/>
      </c>
      <c r="AE5702" s="10" t="str">
        <f>IF($B5702="", "", IF($D5702="", 'Intro &amp; Setup'!$AC$32, IFERROR(INDEX('Intro &amp; Setup'!$AC$17:$AC$31, MATCH($D5702, 'Intro &amp; Setup'!$S$17:$S$31, 0)), "")))</f>
        <v/>
      </c>
      <c r="AG5702" s="10" t="str">
        <f t="shared" si="533"/>
        <v/>
      </c>
    </row>
    <row r="5703" spans="1:33" x14ac:dyDescent="0.25">
      <c r="A5703" s="7"/>
      <c r="B5703" s="66"/>
      <c r="C5703" s="67"/>
      <c r="D5703" s="68"/>
      <c r="E5703" s="68"/>
      <c r="F5703" s="69"/>
      <c r="G5703" s="69"/>
      <c r="H5703" s="70"/>
      <c r="I5703" s="71"/>
      <c r="J5703" s="68"/>
      <c r="K5703" s="68"/>
      <c r="L5703" s="72"/>
      <c r="M5703" s="7"/>
      <c r="N5703" s="10" t="str">
        <f t="shared" si="528"/>
        <v/>
      </c>
      <c r="O5703" s="7"/>
      <c r="P5703" s="22" t="str">
        <f t="shared" si="529"/>
        <v/>
      </c>
      <c r="Q5703" s="7"/>
      <c r="S5703" s="17" t="str">
        <f>IF($B5703="", "", IF(COUNTIF($B$11:$B5703, $B5703)&gt;1, "", $B5703))</f>
        <v/>
      </c>
      <c r="T5703" s="10" t="str">
        <f t="shared" si="530"/>
        <v/>
      </c>
      <c r="U5703" s="13">
        <v>5693</v>
      </c>
      <c r="V5703" s="17" t="str">
        <f t="shared" si="531"/>
        <v/>
      </c>
      <c r="X5703" s="10" t="str">
        <f>IF($F5703="", "", IF($D5703="", 'Intro &amp; Setup'!$Z$32, IFERROR(INDEX('Intro &amp; Setup'!$Z$17:$Z$31, MATCH($D5703, 'Intro &amp; Setup'!$S$17:$S$31, 0)), "")))</f>
        <v/>
      </c>
      <c r="Z5703" s="25" t="str">
        <f t="shared" si="532"/>
        <v/>
      </c>
      <c r="AE5703" s="10" t="str">
        <f>IF($B5703="", "", IF($D5703="", 'Intro &amp; Setup'!$AC$32, IFERROR(INDEX('Intro &amp; Setup'!$AC$17:$AC$31, MATCH($D5703, 'Intro &amp; Setup'!$S$17:$S$31, 0)), "")))</f>
        <v/>
      </c>
      <c r="AG5703" s="10" t="str">
        <f t="shared" si="533"/>
        <v/>
      </c>
    </row>
    <row r="5704" spans="1:33" x14ac:dyDescent="0.25">
      <c r="A5704" s="7"/>
      <c r="B5704" s="66"/>
      <c r="C5704" s="67"/>
      <c r="D5704" s="68"/>
      <c r="E5704" s="68"/>
      <c r="F5704" s="69"/>
      <c r="G5704" s="69"/>
      <c r="H5704" s="70"/>
      <c r="I5704" s="71"/>
      <c r="J5704" s="68"/>
      <c r="K5704" s="68"/>
      <c r="L5704" s="72"/>
      <c r="M5704" s="7"/>
      <c r="N5704" s="10" t="str">
        <f t="shared" si="528"/>
        <v/>
      </c>
      <c r="O5704" s="7"/>
      <c r="P5704" s="22" t="str">
        <f t="shared" si="529"/>
        <v/>
      </c>
      <c r="Q5704" s="7"/>
      <c r="S5704" s="17" t="str">
        <f>IF($B5704="", "", IF(COUNTIF($B$11:$B5704, $B5704)&gt;1, "", $B5704))</f>
        <v/>
      </c>
      <c r="T5704" s="10" t="str">
        <f t="shared" si="530"/>
        <v/>
      </c>
      <c r="U5704" s="13">
        <v>5694</v>
      </c>
      <c r="V5704" s="17" t="str">
        <f t="shared" si="531"/>
        <v/>
      </c>
      <c r="X5704" s="10" t="str">
        <f>IF($F5704="", "", IF($D5704="", 'Intro &amp; Setup'!$Z$32, IFERROR(INDEX('Intro &amp; Setup'!$Z$17:$Z$31, MATCH($D5704, 'Intro &amp; Setup'!$S$17:$S$31, 0)), "")))</f>
        <v/>
      </c>
      <c r="Z5704" s="25" t="str">
        <f t="shared" si="532"/>
        <v/>
      </c>
      <c r="AE5704" s="10" t="str">
        <f>IF($B5704="", "", IF($D5704="", 'Intro &amp; Setup'!$AC$32, IFERROR(INDEX('Intro &amp; Setup'!$AC$17:$AC$31, MATCH($D5704, 'Intro &amp; Setup'!$S$17:$S$31, 0)), "")))</f>
        <v/>
      </c>
      <c r="AG5704" s="10" t="str">
        <f t="shared" si="533"/>
        <v/>
      </c>
    </row>
    <row r="5705" spans="1:33" x14ac:dyDescent="0.25">
      <c r="A5705" s="7"/>
      <c r="B5705" s="66"/>
      <c r="C5705" s="67"/>
      <c r="D5705" s="68"/>
      <c r="E5705" s="68"/>
      <c r="F5705" s="69"/>
      <c r="G5705" s="69"/>
      <c r="H5705" s="70"/>
      <c r="I5705" s="71"/>
      <c r="J5705" s="68"/>
      <c r="K5705" s="68"/>
      <c r="L5705" s="72"/>
      <c r="M5705" s="7"/>
      <c r="N5705" s="10" t="str">
        <f t="shared" si="528"/>
        <v/>
      </c>
      <c r="O5705" s="7"/>
      <c r="P5705" s="22" t="str">
        <f t="shared" si="529"/>
        <v/>
      </c>
      <c r="Q5705" s="7"/>
      <c r="S5705" s="17" t="str">
        <f>IF($B5705="", "", IF(COUNTIF($B$11:$B5705, $B5705)&gt;1, "", $B5705))</f>
        <v/>
      </c>
      <c r="T5705" s="10" t="str">
        <f t="shared" si="530"/>
        <v/>
      </c>
      <c r="U5705" s="13">
        <v>5695</v>
      </c>
      <c r="V5705" s="17" t="str">
        <f t="shared" si="531"/>
        <v/>
      </c>
      <c r="X5705" s="10" t="str">
        <f>IF($F5705="", "", IF($D5705="", 'Intro &amp; Setup'!$Z$32, IFERROR(INDEX('Intro &amp; Setup'!$Z$17:$Z$31, MATCH($D5705, 'Intro &amp; Setup'!$S$17:$S$31, 0)), "")))</f>
        <v/>
      </c>
      <c r="Z5705" s="25" t="str">
        <f t="shared" si="532"/>
        <v/>
      </c>
      <c r="AE5705" s="10" t="str">
        <f>IF($B5705="", "", IF($D5705="", 'Intro &amp; Setup'!$AC$32, IFERROR(INDEX('Intro &amp; Setup'!$AC$17:$AC$31, MATCH($D5705, 'Intro &amp; Setup'!$S$17:$S$31, 0)), "")))</f>
        <v/>
      </c>
      <c r="AG5705" s="10" t="str">
        <f t="shared" si="533"/>
        <v/>
      </c>
    </row>
    <row r="5706" spans="1:33" x14ac:dyDescent="0.25">
      <c r="A5706" s="7"/>
      <c r="B5706" s="66"/>
      <c r="C5706" s="67"/>
      <c r="D5706" s="68"/>
      <c r="E5706" s="68"/>
      <c r="F5706" s="69"/>
      <c r="G5706" s="69"/>
      <c r="H5706" s="70"/>
      <c r="I5706" s="71"/>
      <c r="J5706" s="68"/>
      <c r="K5706" s="68"/>
      <c r="L5706" s="72"/>
      <c r="M5706" s="7"/>
      <c r="N5706" s="10" t="str">
        <f t="shared" si="528"/>
        <v/>
      </c>
      <c r="O5706" s="7"/>
      <c r="P5706" s="22" t="str">
        <f t="shared" si="529"/>
        <v/>
      </c>
      <c r="Q5706" s="7"/>
      <c r="S5706" s="17" t="str">
        <f>IF($B5706="", "", IF(COUNTIF($B$11:$B5706, $B5706)&gt;1, "", $B5706))</f>
        <v/>
      </c>
      <c r="T5706" s="10" t="str">
        <f t="shared" si="530"/>
        <v/>
      </c>
      <c r="U5706" s="13">
        <v>5696</v>
      </c>
      <c r="V5706" s="17" t="str">
        <f t="shared" si="531"/>
        <v/>
      </c>
      <c r="X5706" s="10" t="str">
        <f>IF($F5706="", "", IF($D5706="", 'Intro &amp; Setup'!$Z$32, IFERROR(INDEX('Intro &amp; Setup'!$Z$17:$Z$31, MATCH($D5706, 'Intro &amp; Setup'!$S$17:$S$31, 0)), "")))</f>
        <v/>
      </c>
      <c r="Z5706" s="25" t="str">
        <f t="shared" si="532"/>
        <v/>
      </c>
      <c r="AE5706" s="10" t="str">
        <f>IF($B5706="", "", IF($D5706="", 'Intro &amp; Setup'!$AC$32, IFERROR(INDEX('Intro &amp; Setup'!$AC$17:$AC$31, MATCH($D5706, 'Intro &amp; Setup'!$S$17:$S$31, 0)), "")))</f>
        <v/>
      </c>
      <c r="AG5706" s="10" t="str">
        <f t="shared" si="533"/>
        <v/>
      </c>
    </row>
    <row r="5707" spans="1:33" x14ac:dyDescent="0.25">
      <c r="A5707" s="7"/>
      <c r="B5707" s="66"/>
      <c r="C5707" s="67"/>
      <c r="D5707" s="68"/>
      <c r="E5707" s="68"/>
      <c r="F5707" s="69"/>
      <c r="G5707" s="69"/>
      <c r="H5707" s="70"/>
      <c r="I5707" s="71"/>
      <c r="J5707" s="68"/>
      <c r="K5707" s="68"/>
      <c r="L5707" s="72"/>
      <c r="M5707" s="7"/>
      <c r="N5707" s="10" t="str">
        <f t="shared" si="528"/>
        <v/>
      </c>
      <c r="O5707" s="7"/>
      <c r="P5707" s="22" t="str">
        <f t="shared" si="529"/>
        <v/>
      </c>
      <c r="Q5707" s="7"/>
      <c r="S5707" s="17" t="str">
        <f>IF($B5707="", "", IF(COUNTIF($B$11:$B5707, $B5707)&gt;1, "", $B5707))</f>
        <v/>
      </c>
      <c r="T5707" s="10" t="str">
        <f t="shared" si="530"/>
        <v/>
      </c>
      <c r="U5707" s="13">
        <v>5697</v>
      </c>
      <c r="V5707" s="17" t="str">
        <f t="shared" si="531"/>
        <v/>
      </c>
      <c r="X5707" s="10" t="str">
        <f>IF($F5707="", "", IF($D5707="", 'Intro &amp; Setup'!$Z$32, IFERROR(INDEX('Intro &amp; Setup'!$Z$17:$Z$31, MATCH($D5707, 'Intro &amp; Setup'!$S$17:$S$31, 0)), "")))</f>
        <v/>
      </c>
      <c r="Z5707" s="25" t="str">
        <f t="shared" si="532"/>
        <v/>
      </c>
      <c r="AE5707" s="10" t="str">
        <f>IF($B5707="", "", IF($D5707="", 'Intro &amp; Setup'!$AC$32, IFERROR(INDEX('Intro &amp; Setup'!$AC$17:$AC$31, MATCH($D5707, 'Intro &amp; Setup'!$S$17:$S$31, 0)), "")))</f>
        <v/>
      </c>
      <c r="AG5707" s="10" t="str">
        <f t="shared" si="533"/>
        <v/>
      </c>
    </row>
    <row r="5708" spans="1:33" x14ac:dyDescent="0.25">
      <c r="A5708" s="7"/>
      <c r="B5708" s="66"/>
      <c r="C5708" s="67"/>
      <c r="D5708" s="68"/>
      <c r="E5708" s="68"/>
      <c r="F5708" s="69"/>
      <c r="G5708" s="69"/>
      <c r="H5708" s="70"/>
      <c r="I5708" s="71"/>
      <c r="J5708" s="68"/>
      <c r="K5708" s="68"/>
      <c r="L5708" s="72"/>
      <c r="M5708" s="7"/>
      <c r="N5708" s="10" t="str">
        <f t="shared" ref="N5708:N5771" si="534">IF($Z5708="", "", TEXT($Z5708, "mmm yyyy"))</f>
        <v/>
      </c>
      <c r="O5708" s="7"/>
      <c r="P5708" s="22" t="str">
        <f t="shared" ref="P5708:P5771" si="535">IFERROR(IF($F5708="", "", DATE(YEAR($F5708), MONTH($F5708)+$X5708, DAY($F5708))), "")</f>
        <v/>
      </c>
      <c r="Q5708" s="7"/>
      <c r="S5708" s="17" t="str">
        <f>IF($B5708="", "", IF(COUNTIF($B$11:$B5708, $B5708)&gt;1, "", $B5708))</f>
        <v/>
      </c>
      <c r="T5708" s="10" t="str">
        <f t="shared" ref="T5708:T5771" si="536">IF($S5708="", "", COUNTIF($S$11:$S$8010, "&lt;"&amp;$S5708)+1-$T$8)</f>
        <v/>
      </c>
      <c r="U5708" s="13">
        <v>5698</v>
      </c>
      <c r="V5708" s="17" t="str">
        <f t="shared" ref="V5708:V5771" si="537">IFERROR(INDEX($S$11:$S$8010, MATCH($U5708, $T$11:$T$8010, 0)), "")</f>
        <v/>
      </c>
      <c r="X5708" s="10" t="str">
        <f>IF($F5708="", "", IF($D5708="", 'Intro &amp; Setup'!$Z$32, IFERROR(INDEX('Intro &amp; Setup'!$Z$17:$Z$31, MATCH($D5708, 'Intro &amp; Setup'!$S$17:$S$31, 0)), "")))</f>
        <v/>
      </c>
      <c r="Z5708" s="25" t="str">
        <f t="shared" ref="Z5708:Z5771" si="538">IFERROR(IF($G5708="", "", DATE(YEAR($G5708), MONTH($G5708)+1, 1)), "")</f>
        <v/>
      </c>
      <c r="AE5708" s="10" t="str">
        <f>IF($B5708="", "", IF($D5708="", 'Intro &amp; Setup'!$AC$32, IFERROR(INDEX('Intro &amp; Setup'!$AC$17:$AC$31, MATCH($D5708, 'Intro &amp; Setup'!$S$17:$S$31, 0)), "")))</f>
        <v/>
      </c>
      <c r="AG5708" s="10" t="str">
        <f t="shared" ref="AG5708:AG5771" si="539">IF($G5708="", "", IF($N5708=$U$3, $AG$4, IF($N5708=$U$4, $AG$5, IF($G5708&lt;$T$3, $AG$3, ""))))</f>
        <v/>
      </c>
    </row>
    <row r="5709" spans="1:33" x14ac:dyDescent="0.25">
      <c r="A5709" s="7"/>
      <c r="B5709" s="66"/>
      <c r="C5709" s="67"/>
      <c r="D5709" s="68"/>
      <c r="E5709" s="68"/>
      <c r="F5709" s="69"/>
      <c r="G5709" s="69"/>
      <c r="H5709" s="70"/>
      <c r="I5709" s="71"/>
      <c r="J5709" s="68"/>
      <c r="K5709" s="68"/>
      <c r="L5709" s="72"/>
      <c r="M5709" s="7"/>
      <c r="N5709" s="10" t="str">
        <f t="shared" si="534"/>
        <v/>
      </c>
      <c r="O5709" s="7"/>
      <c r="P5709" s="22" t="str">
        <f t="shared" si="535"/>
        <v/>
      </c>
      <c r="Q5709" s="7"/>
      <c r="S5709" s="17" t="str">
        <f>IF($B5709="", "", IF(COUNTIF($B$11:$B5709, $B5709)&gt;1, "", $B5709))</f>
        <v/>
      </c>
      <c r="T5709" s="10" t="str">
        <f t="shared" si="536"/>
        <v/>
      </c>
      <c r="U5709" s="13">
        <v>5699</v>
      </c>
      <c r="V5709" s="17" t="str">
        <f t="shared" si="537"/>
        <v/>
      </c>
      <c r="X5709" s="10" t="str">
        <f>IF($F5709="", "", IF($D5709="", 'Intro &amp; Setup'!$Z$32, IFERROR(INDEX('Intro &amp; Setup'!$Z$17:$Z$31, MATCH($D5709, 'Intro &amp; Setup'!$S$17:$S$31, 0)), "")))</f>
        <v/>
      </c>
      <c r="Z5709" s="25" t="str">
        <f t="shared" si="538"/>
        <v/>
      </c>
      <c r="AE5709" s="10" t="str">
        <f>IF($B5709="", "", IF($D5709="", 'Intro &amp; Setup'!$AC$32, IFERROR(INDEX('Intro &amp; Setup'!$AC$17:$AC$31, MATCH($D5709, 'Intro &amp; Setup'!$S$17:$S$31, 0)), "")))</f>
        <v/>
      </c>
      <c r="AG5709" s="10" t="str">
        <f t="shared" si="539"/>
        <v/>
      </c>
    </row>
    <row r="5710" spans="1:33" x14ac:dyDescent="0.25">
      <c r="A5710" s="7"/>
      <c r="B5710" s="66"/>
      <c r="C5710" s="67"/>
      <c r="D5710" s="68"/>
      <c r="E5710" s="68"/>
      <c r="F5710" s="69"/>
      <c r="G5710" s="69"/>
      <c r="H5710" s="70"/>
      <c r="I5710" s="71"/>
      <c r="J5710" s="68"/>
      <c r="K5710" s="68"/>
      <c r="L5710" s="72"/>
      <c r="M5710" s="7"/>
      <c r="N5710" s="10" t="str">
        <f t="shared" si="534"/>
        <v/>
      </c>
      <c r="O5710" s="7"/>
      <c r="P5710" s="22" t="str">
        <f t="shared" si="535"/>
        <v/>
      </c>
      <c r="Q5710" s="7"/>
      <c r="S5710" s="17" t="str">
        <f>IF($B5710="", "", IF(COUNTIF($B$11:$B5710, $B5710)&gt;1, "", $B5710))</f>
        <v/>
      </c>
      <c r="T5710" s="10" t="str">
        <f t="shared" si="536"/>
        <v/>
      </c>
      <c r="U5710" s="13">
        <v>5700</v>
      </c>
      <c r="V5710" s="17" t="str">
        <f t="shared" si="537"/>
        <v/>
      </c>
      <c r="X5710" s="10" t="str">
        <f>IF($F5710="", "", IF($D5710="", 'Intro &amp; Setup'!$Z$32, IFERROR(INDEX('Intro &amp; Setup'!$Z$17:$Z$31, MATCH($D5710, 'Intro &amp; Setup'!$S$17:$S$31, 0)), "")))</f>
        <v/>
      </c>
      <c r="Z5710" s="25" t="str">
        <f t="shared" si="538"/>
        <v/>
      </c>
      <c r="AE5710" s="10" t="str">
        <f>IF($B5710="", "", IF($D5710="", 'Intro &amp; Setup'!$AC$32, IFERROR(INDEX('Intro &amp; Setup'!$AC$17:$AC$31, MATCH($D5710, 'Intro &amp; Setup'!$S$17:$S$31, 0)), "")))</f>
        <v/>
      </c>
      <c r="AG5710" s="10" t="str">
        <f t="shared" si="539"/>
        <v/>
      </c>
    </row>
    <row r="5711" spans="1:33" x14ac:dyDescent="0.25">
      <c r="A5711" s="7"/>
      <c r="B5711" s="66"/>
      <c r="C5711" s="67"/>
      <c r="D5711" s="68"/>
      <c r="E5711" s="68"/>
      <c r="F5711" s="69"/>
      <c r="G5711" s="69"/>
      <c r="H5711" s="70"/>
      <c r="I5711" s="71"/>
      <c r="J5711" s="68"/>
      <c r="K5711" s="68"/>
      <c r="L5711" s="72"/>
      <c r="M5711" s="7"/>
      <c r="N5711" s="10" t="str">
        <f t="shared" si="534"/>
        <v/>
      </c>
      <c r="O5711" s="7"/>
      <c r="P5711" s="22" t="str">
        <f t="shared" si="535"/>
        <v/>
      </c>
      <c r="Q5711" s="7"/>
      <c r="S5711" s="17" t="str">
        <f>IF($B5711="", "", IF(COUNTIF($B$11:$B5711, $B5711)&gt;1, "", $B5711))</f>
        <v/>
      </c>
      <c r="T5711" s="10" t="str">
        <f t="shared" si="536"/>
        <v/>
      </c>
      <c r="U5711" s="13">
        <v>5701</v>
      </c>
      <c r="V5711" s="17" t="str">
        <f t="shared" si="537"/>
        <v/>
      </c>
      <c r="X5711" s="10" t="str">
        <f>IF($F5711="", "", IF($D5711="", 'Intro &amp; Setup'!$Z$32, IFERROR(INDEX('Intro &amp; Setup'!$Z$17:$Z$31, MATCH($D5711, 'Intro &amp; Setup'!$S$17:$S$31, 0)), "")))</f>
        <v/>
      </c>
      <c r="Z5711" s="25" t="str">
        <f t="shared" si="538"/>
        <v/>
      </c>
      <c r="AE5711" s="10" t="str">
        <f>IF($B5711="", "", IF($D5711="", 'Intro &amp; Setup'!$AC$32, IFERROR(INDEX('Intro &amp; Setup'!$AC$17:$AC$31, MATCH($D5711, 'Intro &amp; Setup'!$S$17:$S$31, 0)), "")))</f>
        <v/>
      </c>
      <c r="AG5711" s="10" t="str">
        <f t="shared" si="539"/>
        <v/>
      </c>
    </row>
    <row r="5712" spans="1:33" x14ac:dyDescent="0.25">
      <c r="A5712" s="7"/>
      <c r="B5712" s="66"/>
      <c r="C5712" s="67"/>
      <c r="D5712" s="68"/>
      <c r="E5712" s="68"/>
      <c r="F5712" s="69"/>
      <c r="G5712" s="69"/>
      <c r="H5712" s="70"/>
      <c r="I5712" s="71"/>
      <c r="J5712" s="68"/>
      <c r="K5712" s="68"/>
      <c r="L5712" s="72"/>
      <c r="M5712" s="7"/>
      <c r="N5712" s="10" t="str">
        <f t="shared" si="534"/>
        <v/>
      </c>
      <c r="O5712" s="7"/>
      <c r="P5712" s="22" t="str">
        <f t="shared" si="535"/>
        <v/>
      </c>
      <c r="Q5712" s="7"/>
      <c r="S5712" s="17" t="str">
        <f>IF($B5712="", "", IF(COUNTIF($B$11:$B5712, $B5712)&gt;1, "", $B5712))</f>
        <v/>
      </c>
      <c r="T5712" s="10" t="str">
        <f t="shared" si="536"/>
        <v/>
      </c>
      <c r="U5712" s="13">
        <v>5702</v>
      </c>
      <c r="V5712" s="17" t="str">
        <f t="shared" si="537"/>
        <v/>
      </c>
      <c r="X5712" s="10" t="str">
        <f>IF($F5712="", "", IF($D5712="", 'Intro &amp; Setup'!$Z$32, IFERROR(INDEX('Intro &amp; Setup'!$Z$17:$Z$31, MATCH($D5712, 'Intro &amp; Setup'!$S$17:$S$31, 0)), "")))</f>
        <v/>
      </c>
      <c r="Z5712" s="25" t="str">
        <f t="shared" si="538"/>
        <v/>
      </c>
      <c r="AE5712" s="10" t="str">
        <f>IF($B5712="", "", IF($D5712="", 'Intro &amp; Setup'!$AC$32, IFERROR(INDEX('Intro &amp; Setup'!$AC$17:$AC$31, MATCH($D5712, 'Intro &amp; Setup'!$S$17:$S$31, 0)), "")))</f>
        <v/>
      </c>
      <c r="AG5712" s="10" t="str">
        <f t="shared" si="539"/>
        <v/>
      </c>
    </row>
    <row r="5713" spans="1:33" x14ac:dyDescent="0.25">
      <c r="A5713" s="7"/>
      <c r="B5713" s="66"/>
      <c r="C5713" s="67"/>
      <c r="D5713" s="68"/>
      <c r="E5713" s="68"/>
      <c r="F5713" s="69"/>
      <c r="G5713" s="69"/>
      <c r="H5713" s="70"/>
      <c r="I5713" s="71"/>
      <c r="J5713" s="68"/>
      <c r="K5713" s="68"/>
      <c r="L5713" s="72"/>
      <c r="M5713" s="7"/>
      <c r="N5713" s="10" t="str">
        <f t="shared" si="534"/>
        <v/>
      </c>
      <c r="O5713" s="7"/>
      <c r="P5713" s="22" t="str">
        <f t="shared" si="535"/>
        <v/>
      </c>
      <c r="Q5713" s="7"/>
      <c r="S5713" s="17" t="str">
        <f>IF($B5713="", "", IF(COUNTIF($B$11:$B5713, $B5713)&gt;1, "", $B5713))</f>
        <v/>
      </c>
      <c r="T5713" s="10" t="str">
        <f t="shared" si="536"/>
        <v/>
      </c>
      <c r="U5713" s="13">
        <v>5703</v>
      </c>
      <c r="V5713" s="17" t="str">
        <f t="shared" si="537"/>
        <v/>
      </c>
      <c r="X5713" s="10" t="str">
        <f>IF($F5713="", "", IF($D5713="", 'Intro &amp; Setup'!$Z$32, IFERROR(INDEX('Intro &amp; Setup'!$Z$17:$Z$31, MATCH($D5713, 'Intro &amp; Setup'!$S$17:$S$31, 0)), "")))</f>
        <v/>
      </c>
      <c r="Z5713" s="25" t="str">
        <f t="shared" si="538"/>
        <v/>
      </c>
      <c r="AE5713" s="10" t="str">
        <f>IF($B5713="", "", IF($D5713="", 'Intro &amp; Setup'!$AC$32, IFERROR(INDEX('Intro &amp; Setup'!$AC$17:$AC$31, MATCH($D5713, 'Intro &amp; Setup'!$S$17:$S$31, 0)), "")))</f>
        <v/>
      </c>
      <c r="AG5713" s="10" t="str">
        <f t="shared" si="539"/>
        <v/>
      </c>
    </row>
    <row r="5714" spans="1:33" x14ac:dyDescent="0.25">
      <c r="A5714" s="7"/>
      <c r="B5714" s="66"/>
      <c r="C5714" s="67"/>
      <c r="D5714" s="68"/>
      <c r="E5714" s="68"/>
      <c r="F5714" s="69"/>
      <c r="G5714" s="69"/>
      <c r="H5714" s="70"/>
      <c r="I5714" s="71"/>
      <c r="J5714" s="68"/>
      <c r="K5714" s="68"/>
      <c r="L5714" s="72"/>
      <c r="M5714" s="7"/>
      <c r="N5714" s="10" t="str">
        <f t="shared" si="534"/>
        <v/>
      </c>
      <c r="O5714" s="7"/>
      <c r="P5714" s="22" t="str">
        <f t="shared" si="535"/>
        <v/>
      </c>
      <c r="Q5714" s="7"/>
      <c r="S5714" s="17" t="str">
        <f>IF($B5714="", "", IF(COUNTIF($B$11:$B5714, $B5714)&gt;1, "", $B5714))</f>
        <v/>
      </c>
      <c r="T5714" s="10" t="str">
        <f t="shared" si="536"/>
        <v/>
      </c>
      <c r="U5714" s="13">
        <v>5704</v>
      </c>
      <c r="V5714" s="17" t="str">
        <f t="shared" si="537"/>
        <v/>
      </c>
      <c r="X5714" s="10" t="str">
        <f>IF($F5714="", "", IF($D5714="", 'Intro &amp; Setup'!$Z$32, IFERROR(INDEX('Intro &amp; Setup'!$Z$17:$Z$31, MATCH($D5714, 'Intro &amp; Setup'!$S$17:$S$31, 0)), "")))</f>
        <v/>
      </c>
      <c r="Z5714" s="25" t="str">
        <f t="shared" si="538"/>
        <v/>
      </c>
      <c r="AE5714" s="10" t="str">
        <f>IF($B5714="", "", IF($D5714="", 'Intro &amp; Setup'!$AC$32, IFERROR(INDEX('Intro &amp; Setup'!$AC$17:$AC$31, MATCH($D5714, 'Intro &amp; Setup'!$S$17:$S$31, 0)), "")))</f>
        <v/>
      </c>
      <c r="AG5714" s="10" t="str">
        <f t="shared" si="539"/>
        <v/>
      </c>
    </row>
    <row r="5715" spans="1:33" x14ac:dyDescent="0.25">
      <c r="A5715" s="7"/>
      <c r="B5715" s="66"/>
      <c r="C5715" s="67"/>
      <c r="D5715" s="68"/>
      <c r="E5715" s="68"/>
      <c r="F5715" s="69"/>
      <c r="G5715" s="69"/>
      <c r="H5715" s="70"/>
      <c r="I5715" s="71"/>
      <c r="J5715" s="68"/>
      <c r="K5715" s="68"/>
      <c r="L5715" s="72"/>
      <c r="M5715" s="7"/>
      <c r="N5715" s="10" t="str">
        <f t="shared" si="534"/>
        <v/>
      </c>
      <c r="O5715" s="7"/>
      <c r="P5715" s="22" t="str">
        <f t="shared" si="535"/>
        <v/>
      </c>
      <c r="Q5715" s="7"/>
      <c r="S5715" s="17" t="str">
        <f>IF($B5715="", "", IF(COUNTIF($B$11:$B5715, $B5715)&gt;1, "", $B5715))</f>
        <v/>
      </c>
      <c r="T5715" s="10" t="str">
        <f t="shared" si="536"/>
        <v/>
      </c>
      <c r="U5715" s="13">
        <v>5705</v>
      </c>
      <c r="V5715" s="17" t="str">
        <f t="shared" si="537"/>
        <v/>
      </c>
      <c r="X5715" s="10" t="str">
        <f>IF($F5715="", "", IF($D5715="", 'Intro &amp; Setup'!$Z$32, IFERROR(INDEX('Intro &amp; Setup'!$Z$17:$Z$31, MATCH($D5715, 'Intro &amp; Setup'!$S$17:$S$31, 0)), "")))</f>
        <v/>
      </c>
      <c r="Z5715" s="25" t="str">
        <f t="shared" si="538"/>
        <v/>
      </c>
      <c r="AE5715" s="10" t="str">
        <f>IF($B5715="", "", IF($D5715="", 'Intro &amp; Setup'!$AC$32, IFERROR(INDEX('Intro &amp; Setup'!$AC$17:$AC$31, MATCH($D5715, 'Intro &amp; Setup'!$S$17:$S$31, 0)), "")))</f>
        <v/>
      </c>
      <c r="AG5715" s="10" t="str">
        <f t="shared" si="539"/>
        <v/>
      </c>
    </row>
    <row r="5716" spans="1:33" x14ac:dyDescent="0.25">
      <c r="A5716" s="7"/>
      <c r="B5716" s="66"/>
      <c r="C5716" s="67"/>
      <c r="D5716" s="68"/>
      <c r="E5716" s="68"/>
      <c r="F5716" s="69"/>
      <c r="G5716" s="69"/>
      <c r="H5716" s="70"/>
      <c r="I5716" s="71"/>
      <c r="J5716" s="68"/>
      <c r="K5716" s="68"/>
      <c r="L5716" s="72"/>
      <c r="M5716" s="7"/>
      <c r="N5716" s="10" t="str">
        <f t="shared" si="534"/>
        <v/>
      </c>
      <c r="O5716" s="7"/>
      <c r="P5716" s="22" t="str">
        <f t="shared" si="535"/>
        <v/>
      </c>
      <c r="Q5716" s="7"/>
      <c r="S5716" s="17" t="str">
        <f>IF($B5716="", "", IF(COUNTIF($B$11:$B5716, $B5716)&gt;1, "", $B5716))</f>
        <v/>
      </c>
      <c r="T5716" s="10" t="str">
        <f t="shared" si="536"/>
        <v/>
      </c>
      <c r="U5716" s="13">
        <v>5706</v>
      </c>
      <c r="V5716" s="17" t="str">
        <f t="shared" si="537"/>
        <v/>
      </c>
      <c r="X5716" s="10" t="str">
        <f>IF($F5716="", "", IF($D5716="", 'Intro &amp; Setup'!$Z$32, IFERROR(INDEX('Intro &amp; Setup'!$Z$17:$Z$31, MATCH($D5716, 'Intro &amp; Setup'!$S$17:$S$31, 0)), "")))</f>
        <v/>
      </c>
      <c r="Z5716" s="25" t="str">
        <f t="shared" si="538"/>
        <v/>
      </c>
      <c r="AE5716" s="10" t="str">
        <f>IF($B5716="", "", IF($D5716="", 'Intro &amp; Setup'!$AC$32, IFERROR(INDEX('Intro &amp; Setup'!$AC$17:$AC$31, MATCH($D5716, 'Intro &amp; Setup'!$S$17:$S$31, 0)), "")))</f>
        <v/>
      </c>
      <c r="AG5716" s="10" t="str">
        <f t="shared" si="539"/>
        <v/>
      </c>
    </row>
    <row r="5717" spans="1:33" x14ac:dyDescent="0.25">
      <c r="A5717" s="7"/>
      <c r="B5717" s="66"/>
      <c r="C5717" s="67"/>
      <c r="D5717" s="68"/>
      <c r="E5717" s="68"/>
      <c r="F5717" s="69"/>
      <c r="G5717" s="69"/>
      <c r="H5717" s="70"/>
      <c r="I5717" s="71"/>
      <c r="J5717" s="68"/>
      <c r="K5717" s="68"/>
      <c r="L5717" s="72"/>
      <c r="M5717" s="7"/>
      <c r="N5717" s="10" t="str">
        <f t="shared" si="534"/>
        <v/>
      </c>
      <c r="O5717" s="7"/>
      <c r="P5717" s="22" t="str">
        <f t="shared" si="535"/>
        <v/>
      </c>
      <c r="Q5717" s="7"/>
      <c r="S5717" s="17" t="str">
        <f>IF($B5717="", "", IF(COUNTIF($B$11:$B5717, $B5717)&gt;1, "", $B5717))</f>
        <v/>
      </c>
      <c r="T5717" s="10" t="str">
        <f t="shared" si="536"/>
        <v/>
      </c>
      <c r="U5717" s="13">
        <v>5707</v>
      </c>
      <c r="V5717" s="17" t="str">
        <f t="shared" si="537"/>
        <v/>
      </c>
      <c r="X5717" s="10" t="str">
        <f>IF($F5717="", "", IF($D5717="", 'Intro &amp; Setup'!$Z$32, IFERROR(INDEX('Intro &amp; Setup'!$Z$17:$Z$31, MATCH($D5717, 'Intro &amp; Setup'!$S$17:$S$31, 0)), "")))</f>
        <v/>
      </c>
      <c r="Z5717" s="25" t="str">
        <f t="shared" si="538"/>
        <v/>
      </c>
      <c r="AE5717" s="10" t="str">
        <f>IF($B5717="", "", IF($D5717="", 'Intro &amp; Setup'!$AC$32, IFERROR(INDEX('Intro &amp; Setup'!$AC$17:$AC$31, MATCH($D5717, 'Intro &amp; Setup'!$S$17:$S$31, 0)), "")))</f>
        <v/>
      </c>
      <c r="AG5717" s="10" t="str">
        <f t="shared" si="539"/>
        <v/>
      </c>
    </row>
    <row r="5718" spans="1:33" x14ac:dyDescent="0.25">
      <c r="A5718" s="7"/>
      <c r="B5718" s="66"/>
      <c r="C5718" s="67"/>
      <c r="D5718" s="68"/>
      <c r="E5718" s="68"/>
      <c r="F5718" s="69"/>
      <c r="G5718" s="69"/>
      <c r="H5718" s="70"/>
      <c r="I5718" s="71"/>
      <c r="J5718" s="68"/>
      <c r="K5718" s="68"/>
      <c r="L5718" s="72"/>
      <c r="M5718" s="7"/>
      <c r="N5718" s="10" t="str">
        <f t="shared" si="534"/>
        <v/>
      </c>
      <c r="O5718" s="7"/>
      <c r="P5718" s="22" t="str">
        <f t="shared" si="535"/>
        <v/>
      </c>
      <c r="Q5718" s="7"/>
      <c r="S5718" s="17" t="str">
        <f>IF($B5718="", "", IF(COUNTIF($B$11:$B5718, $B5718)&gt;1, "", $B5718))</f>
        <v/>
      </c>
      <c r="T5718" s="10" t="str">
        <f t="shared" si="536"/>
        <v/>
      </c>
      <c r="U5718" s="13">
        <v>5708</v>
      </c>
      <c r="V5718" s="17" t="str">
        <f t="shared" si="537"/>
        <v/>
      </c>
      <c r="X5718" s="10" t="str">
        <f>IF($F5718="", "", IF($D5718="", 'Intro &amp; Setup'!$Z$32, IFERROR(INDEX('Intro &amp; Setup'!$Z$17:$Z$31, MATCH($D5718, 'Intro &amp; Setup'!$S$17:$S$31, 0)), "")))</f>
        <v/>
      </c>
      <c r="Z5718" s="25" t="str">
        <f t="shared" si="538"/>
        <v/>
      </c>
      <c r="AE5718" s="10" t="str">
        <f>IF($B5718="", "", IF($D5718="", 'Intro &amp; Setup'!$AC$32, IFERROR(INDEX('Intro &amp; Setup'!$AC$17:$AC$31, MATCH($D5718, 'Intro &amp; Setup'!$S$17:$S$31, 0)), "")))</f>
        <v/>
      </c>
      <c r="AG5718" s="10" t="str">
        <f t="shared" si="539"/>
        <v/>
      </c>
    </row>
    <row r="5719" spans="1:33" x14ac:dyDescent="0.25">
      <c r="A5719" s="7"/>
      <c r="B5719" s="66"/>
      <c r="C5719" s="67"/>
      <c r="D5719" s="68"/>
      <c r="E5719" s="68"/>
      <c r="F5719" s="69"/>
      <c r="G5719" s="69"/>
      <c r="H5719" s="70"/>
      <c r="I5719" s="71"/>
      <c r="J5719" s="68"/>
      <c r="K5719" s="68"/>
      <c r="L5719" s="72"/>
      <c r="M5719" s="7"/>
      <c r="N5719" s="10" t="str">
        <f t="shared" si="534"/>
        <v/>
      </c>
      <c r="O5719" s="7"/>
      <c r="P5719" s="22" t="str">
        <f t="shared" si="535"/>
        <v/>
      </c>
      <c r="Q5719" s="7"/>
      <c r="S5719" s="17" t="str">
        <f>IF($B5719="", "", IF(COUNTIF($B$11:$B5719, $B5719)&gt;1, "", $B5719))</f>
        <v/>
      </c>
      <c r="T5719" s="10" t="str">
        <f t="shared" si="536"/>
        <v/>
      </c>
      <c r="U5719" s="13">
        <v>5709</v>
      </c>
      <c r="V5719" s="17" t="str">
        <f t="shared" si="537"/>
        <v/>
      </c>
      <c r="X5719" s="10" t="str">
        <f>IF($F5719="", "", IF($D5719="", 'Intro &amp; Setup'!$Z$32, IFERROR(INDEX('Intro &amp; Setup'!$Z$17:$Z$31, MATCH($D5719, 'Intro &amp; Setup'!$S$17:$S$31, 0)), "")))</f>
        <v/>
      </c>
      <c r="Z5719" s="25" t="str">
        <f t="shared" si="538"/>
        <v/>
      </c>
      <c r="AE5719" s="10" t="str">
        <f>IF($B5719="", "", IF($D5719="", 'Intro &amp; Setup'!$AC$32, IFERROR(INDEX('Intro &amp; Setup'!$AC$17:$AC$31, MATCH($D5719, 'Intro &amp; Setup'!$S$17:$S$31, 0)), "")))</f>
        <v/>
      </c>
      <c r="AG5719" s="10" t="str">
        <f t="shared" si="539"/>
        <v/>
      </c>
    </row>
    <row r="5720" spans="1:33" x14ac:dyDescent="0.25">
      <c r="A5720" s="7"/>
      <c r="B5720" s="66"/>
      <c r="C5720" s="67"/>
      <c r="D5720" s="68"/>
      <c r="E5720" s="68"/>
      <c r="F5720" s="69"/>
      <c r="G5720" s="69"/>
      <c r="H5720" s="70"/>
      <c r="I5720" s="71"/>
      <c r="J5720" s="68"/>
      <c r="K5720" s="68"/>
      <c r="L5720" s="72"/>
      <c r="M5720" s="7"/>
      <c r="N5720" s="10" t="str">
        <f t="shared" si="534"/>
        <v/>
      </c>
      <c r="O5720" s="7"/>
      <c r="P5720" s="22" t="str">
        <f t="shared" si="535"/>
        <v/>
      </c>
      <c r="Q5720" s="7"/>
      <c r="S5720" s="17" t="str">
        <f>IF($B5720="", "", IF(COUNTIF($B$11:$B5720, $B5720)&gt;1, "", $B5720))</f>
        <v/>
      </c>
      <c r="T5720" s="10" t="str">
        <f t="shared" si="536"/>
        <v/>
      </c>
      <c r="U5720" s="13">
        <v>5710</v>
      </c>
      <c r="V5720" s="17" t="str">
        <f t="shared" si="537"/>
        <v/>
      </c>
      <c r="X5720" s="10" t="str">
        <f>IF($F5720="", "", IF($D5720="", 'Intro &amp; Setup'!$Z$32, IFERROR(INDEX('Intro &amp; Setup'!$Z$17:$Z$31, MATCH($D5720, 'Intro &amp; Setup'!$S$17:$S$31, 0)), "")))</f>
        <v/>
      </c>
      <c r="Z5720" s="25" t="str">
        <f t="shared" si="538"/>
        <v/>
      </c>
      <c r="AE5720" s="10" t="str">
        <f>IF($B5720="", "", IF($D5720="", 'Intro &amp; Setup'!$AC$32, IFERROR(INDEX('Intro &amp; Setup'!$AC$17:$AC$31, MATCH($D5720, 'Intro &amp; Setup'!$S$17:$S$31, 0)), "")))</f>
        <v/>
      </c>
      <c r="AG5720" s="10" t="str">
        <f t="shared" si="539"/>
        <v/>
      </c>
    </row>
    <row r="5721" spans="1:33" x14ac:dyDescent="0.25">
      <c r="A5721" s="7"/>
      <c r="B5721" s="66"/>
      <c r="C5721" s="67"/>
      <c r="D5721" s="68"/>
      <c r="E5721" s="68"/>
      <c r="F5721" s="69"/>
      <c r="G5721" s="69"/>
      <c r="H5721" s="70"/>
      <c r="I5721" s="71"/>
      <c r="J5721" s="68"/>
      <c r="K5721" s="68"/>
      <c r="L5721" s="72"/>
      <c r="M5721" s="7"/>
      <c r="N5721" s="10" t="str">
        <f t="shared" si="534"/>
        <v/>
      </c>
      <c r="O5721" s="7"/>
      <c r="P5721" s="22" t="str">
        <f t="shared" si="535"/>
        <v/>
      </c>
      <c r="Q5721" s="7"/>
      <c r="S5721" s="17" t="str">
        <f>IF($B5721="", "", IF(COUNTIF($B$11:$B5721, $B5721)&gt;1, "", $B5721))</f>
        <v/>
      </c>
      <c r="T5721" s="10" t="str">
        <f t="shared" si="536"/>
        <v/>
      </c>
      <c r="U5721" s="13">
        <v>5711</v>
      </c>
      <c r="V5721" s="17" t="str">
        <f t="shared" si="537"/>
        <v/>
      </c>
      <c r="X5721" s="10" t="str">
        <f>IF($F5721="", "", IF($D5721="", 'Intro &amp; Setup'!$Z$32, IFERROR(INDEX('Intro &amp; Setup'!$Z$17:$Z$31, MATCH($D5721, 'Intro &amp; Setup'!$S$17:$S$31, 0)), "")))</f>
        <v/>
      </c>
      <c r="Z5721" s="25" t="str">
        <f t="shared" si="538"/>
        <v/>
      </c>
      <c r="AE5721" s="10" t="str">
        <f>IF($B5721="", "", IF($D5721="", 'Intro &amp; Setup'!$AC$32, IFERROR(INDEX('Intro &amp; Setup'!$AC$17:$AC$31, MATCH($D5721, 'Intro &amp; Setup'!$S$17:$S$31, 0)), "")))</f>
        <v/>
      </c>
      <c r="AG5721" s="10" t="str">
        <f t="shared" si="539"/>
        <v/>
      </c>
    </row>
    <row r="5722" spans="1:33" x14ac:dyDescent="0.25">
      <c r="A5722" s="7"/>
      <c r="B5722" s="66"/>
      <c r="C5722" s="67"/>
      <c r="D5722" s="68"/>
      <c r="E5722" s="68"/>
      <c r="F5722" s="69"/>
      <c r="G5722" s="69"/>
      <c r="H5722" s="70"/>
      <c r="I5722" s="71"/>
      <c r="J5722" s="68"/>
      <c r="K5722" s="68"/>
      <c r="L5722" s="72"/>
      <c r="M5722" s="7"/>
      <c r="N5722" s="10" t="str">
        <f t="shared" si="534"/>
        <v/>
      </c>
      <c r="O5722" s="7"/>
      <c r="P5722" s="22" t="str">
        <f t="shared" si="535"/>
        <v/>
      </c>
      <c r="Q5722" s="7"/>
      <c r="S5722" s="17" t="str">
        <f>IF($B5722="", "", IF(COUNTIF($B$11:$B5722, $B5722)&gt;1, "", $B5722))</f>
        <v/>
      </c>
      <c r="T5722" s="10" t="str">
        <f t="shared" si="536"/>
        <v/>
      </c>
      <c r="U5722" s="13">
        <v>5712</v>
      </c>
      <c r="V5722" s="17" t="str">
        <f t="shared" si="537"/>
        <v/>
      </c>
      <c r="X5722" s="10" t="str">
        <f>IF($F5722="", "", IF($D5722="", 'Intro &amp; Setup'!$Z$32, IFERROR(INDEX('Intro &amp; Setup'!$Z$17:$Z$31, MATCH($D5722, 'Intro &amp; Setup'!$S$17:$S$31, 0)), "")))</f>
        <v/>
      </c>
      <c r="Z5722" s="25" t="str">
        <f t="shared" si="538"/>
        <v/>
      </c>
      <c r="AE5722" s="10" t="str">
        <f>IF($B5722="", "", IF($D5722="", 'Intro &amp; Setup'!$AC$32, IFERROR(INDEX('Intro &amp; Setup'!$AC$17:$AC$31, MATCH($D5722, 'Intro &amp; Setup'!$S$17:$S$31, 0)), "")))</f>
        <v/>
      </c>
      <c r="AG5722" s="10" t="str">
        <f t="shared" si="539"/>
        <v/>
      </c>
    </row>
    <row r="5723" spans="1:33" x14ac:dyDescent="0.25">
      <c r="A5723" s="7"/>
      <c r="B5723" s="66"/>
      <c r="C5723" s="67"/>
      <c r="D5723" s="68"/>
      <c r="E5723" s="68"/>
      <c r="F5723" s="69"/>
      <c r="G5723" s="69"/>
      <c r="H5723" s="70"/>
      <c r="I5723" s="71"/>
      <c r="J5723" s="68"/>
      <c r="K5723" s="68"/>
      <c r="L5723" s="72"/>
      <c r="M5723" s="7"/>
      <c r="N5723" s="10" t="str">
        <f t="shared" si="534"/>
        <v/>
      </c>
      <c r="O5723" s="7"/>
      <c r="P5723" s="22" t="str">
        <f t="shared" si="535"/>
        <v/>
      </c>
      <c r="Q5723" s="7"/>
      <c r="S5723" s="17" t="str">
        <f>IF($B5723="", "", IF(COUNTIF($B$11:$B5723, $B5723)&gt;1, "", $B5723))</f>
        <v/>
      </c>
      <c r="T5723" s="10" t="str">
        <f t="shared" si="536"/>
        <v/>
      </c>
      <c r="U5723" s="13">
        <v>5713</v>
      </c>
      <c r="V5723" s="17" t="str">
        <f t="shared" si="537"/>
        <v/>
      </c>
      <c r="X5723" s="10" t="str">
        <f>IF($F5723="", "", IF($D5723="", 'Intro &amp; Setup'!$Z$32, IFERROR(INDEX('Intro &amp; Setup'!$Z$17:$Z$31, MATCH($D5723, 'Intro &amp; Setup'!$S$17:$S$31, 0)), "")))</f>
        <v/>
      </c>
      <c r="Z5723" s="25" t="str">
        <f t="shared" si="538"/>
        <v/>
      </c>
      <c r="AE5723" s="10" t="str">
        <f>IF($B5723="", "", IF($D5723="", 'Intro &amp; Setup'!$AC$32, IFERROR(INDEX('Intro &amp; Setup'!$AC$17:$AC$31, MATCH($D5723, 'Intro &amp; Setup'!$S$17:$S$31, 0)), "")))</f>
        <v/>
      </c>
      <c r="AG5723" s="10" t="str">
        <f t="shared" si="539"/>
        <v/>
      </c>
    </row>
    <row r="5724" spans="1:33" x14ac:dyDescent="0.25">
      <c r="A5724" s="7"/>
      <c r="B5724" s="66"/>
      <c r="C5724" s="67"/>
      <c r="D5724" s="68"/>
      <c r="E5724" s="68"/>
      <c r="F5724" s="69"/>
      <c r="G5724" s="69"/>
      <c r="H5724" s="70"/>
      <c r="I5724" s="71"/>
      <c r="J5724" s="68"/>
      <c r="K5724" s="68"/>
      <c r="L5724" s="72"/>
      <c r="M5724" s="7"/>
      <c r="N5724" s="10" t="str">
        <f t="shared" si="534"/>
        <v/>
      </c>
      <c r="O5724" s="7"/>
      <c r="P5724" s="22" t="str">
        <f t="shared" si="535"/>
        <v/>
      </c>
      <c r="Q5724" s="7"/>
      <c r="S5724" s="17" t="str">
        <f>IF($B5724="", "", IF(COUNTIF($B$11:$B5724, $B5724)&gt;1, "", $B5724))</f>
        <v/>
      </c>
      <c r="T5724" s="10" t="str">
        <f t="shared" si="536"/>
        <v/>
      </c>
      <c r="U5724" s="13">
        <v>5714</v>
      </c>
      <c r="V5724" s="17" t="str">
        <f t="shared" si="537"/>
        <v/>
      </c>
      <c r="X5724" s="10" t="str">
        <f>IF($F5724="", "", IF($D5724="", 'Intro &amp; Setup'!$Z$32, IFERROR(INDEX('Intro &amp; Setup'!$Z$17:$Z$31, MATCH($D5724, 'Intro &amp; Setup'!$S$17:$S$31, 0)), "")))</f>
        <v/>
      </c>
      <c r="Z5724" s="25" t="str">
        <f t="shared" si="538"/>
        <v/>
      </c>
      <c r="AE5724" s="10" t="str">
        <f>IF($B5724="", "", IF($D5724="", 'Intro &amp; Setup'!$AC$32, IFERROR(INDEX('Intro &amp; Setup'!$AC$17:$AC$31, MATCH($D5724, 'Intro &amp; Setup'!$S$17:$S$31, 0)), "")))</f>
        <v/>
      </c>
      <c r="AG5724" s="10" t="str">
        <f t="shared" si="539"/>
        <v/>
      </c>
    </row>
    <row r="5725" spans="1:33" x14ac:dyDescent="0.25">
      <c r="A5725" s="7"/>
      <c r="B5725" s="66"/>
      <c r="C5725" s="67"/>
      <c r="D5725" s="68"/>
      <c r="E5725" s="68"/>
      <c r="F5725" s="69"/>
      <c r="G5725" s="69"/>
      <c r="H5725" s="70"/>
      <c r="I5725" s="71"/>
      <c r="J5725" s="68"/>
      <c r="K5725" s="68"/>
      <c r="L5725" s="72"/>
      <c r="M5725" s="7"/>
      <c r="N5725" s="10" t="str">
        <f t="shared" si="534"/>
        <v/>
      </c>
      <c r="O5725" s="7"/>
      <c r="P5725" s="22" t="str">
        <f t="shared" si="535"/>
        <v/>
      </c>
      <c r="Q5725" s="7"/>
      <c r="S5725" s="17" t="str">
        <f>IF($B5725="", "", IF(COUNTIF($B$11:$B5725, $B5725)&gt;1, "", $B5725))</f>
        <v/>
      </c>
      <c r="T5725" s="10" t="str">
        <f t="shared" si="536"/>
        <v/>
      </c>
      <c r="U5725" s="13">
        <v>5715</v>
      </c>
      <c r="V5725" s="17" t="str">
        <f t="shared" si="537"/>
        <v/>
      </c>
      <c r="X5725" s="10" t="str">
        <f>IF($F5725="", "", IF($D5725="", 'Intro &amp; Setup'!$Z$32, IFERROR(INDEX('Intro &amp; Setup'!$Z$17:$Z$31, MATCH($D5725, 'Intro &amp; Setup'!$S$17:$S$31, 0)), "")))</f>
        <v/>
      </c>
      <c r="Z5725" s="25" t="str">
        <f t="shared" si="538"/>
        <v/>
      </c>
      <c r="AE5725" s="10" t="str">
        <f>IF($B5725="", "", IF($D5725="", 'Intro &amp; Setup'!$AC$32, IFERROR(INDEX('Intro &amp; Setup'!$AC$17:$AC$31, MATCH($D5725, 'Intro &amp; Setup'!$S$17:$S$31, 0)), "")))</f>
        <v/>
      </c>
      <c r="AG5725" s="10" t="str">
        <f t="shared" si="539"/>
        <v/>
      </c>
    </row>
    <row r="5726" spans="1:33" x14ac:dyDescent="0.25">
      <c r="A5726" s="7"/>
      <c r="B5726" s="66"/>
      <c r="C5726" s="67"/>
      <c r="D5726" s="68"/>
      <c r="E5726" s="68"/>
      <c r="F5726" s="69"/>
      <c r="G5726" s="69"/>
      <c r="H5726" s="70"/>
      <c r="I5726" s="71"/>
      <c r="J5726" s="68"/>
      <c r="K5726" s="68"/>
      <c r="L5726" s="72"/>
      <c r="M5726" s="7"/>
      <c r="N5726" s="10" t="str">
        <f t="shared" si="534"/>
        <v/>
      </c>
      <c r="O5726" s="7"/>
      <c r="P5726" s="22" t="str">
        <f t="shared" si="535"/>
        <v/>
      </c>
      <c r="Q5726" s="7"/>
      <c r="S5726" s="17" t="str">
        <f>IF($B5726="", "", IF(COUNTIF($B$11:$B5726, $B5726)&gt;1, "", $B5726))</f>
        <v/>
      </c>
      <c r="T5726" s="10" t="str">
        <f t="shared" si="536"/>
        <v/>
      </c>
      <c r="U5726" s="13">
        <v>5716</v>
      </c>
      <c r="V5726" s="17" t="str">
        <f t="shared" si="537"/>
        <v/>
      </c>
      <c r="X5726" s="10" t="str">
        <f>IF($F5726="", "", IF($D5726="", 'Intro &amp; Setup'!$Z$32, IFERROR(INDEX('Intro &amp; Setup'!$Z$17:$Z$31, MATCH($D5726, 'Intro &amp; Setup'!$S$17:$S$31, 0)), "")))</f>
        <v/>
      </c>
      <c r="Z5726" s="25" t="str">
        <f t="shared" si="538"/>
        <v/>
      </c>
      <c r="AE5726" s="10" t="str">
        <f>IF($B5726="", "", IF($D5726="", 'Intro &amp; Setup'!$AC$32, IFERROR(INDEX('Intro &amp; Setup'!$AC$17:$AC$31, MATCH($D5726, 'Intro &amp; Setup'!$S$17:$S$31, 0)), "")))</f>
        <v/>
      </c>
      <c r="AG5726" s="10" t="str">
        <f t="shared" si="539"/>
        <v/>
      </c>
    </row>
    <row r="5727" spans="1:33" x14ac:dyDescent="0.25">
      <c r="A5727" s="7"/>
      <c r="B5727" s="66"/>
      <c r="C5727" s="67"/>
      <c r="D5727" s="68"/>
      <c r="E5727" s="68"/>
      <c r="F5727" s="69"/>
      <c r="G5727" s="69"/>
      <c r="H5727" s="70"/>
      <c r="I5727" s="71"/>
      <c r="J5727" s="68"/>
      <c r="K5727" s="68"/>
      <c r="L5727" s="72"/>
      <c r="M5727" s="7"/>
      <c r="N5727" s="10" t="str">
        <f t="shared" si="534"/>
        <v/>
      </c>
      <c r="O5727" s="7"/>
      <c r="P5727" s="22" t="str">
        <f t="shared" si="535"/>
        <v/>
      </c>
      <c r="Q5727" s="7"/>
      <c r="S5727" s="17" t="str">
        <f>IF($B5727="", "", IF(COUNTIF($B$11:$B5727, $B5727)&gt;1, "", $B5727))</f>
        <v/>
      </c>
      <c r="T5727" s="10" t="str">
        <f t="shared" si="536"/>
        <v/>
      </c>
      <c r="U5727" s="13">
        <v>5717</v>
      </c>
      <c r="V5727" s="17" t="str">
        <f t="shared" si="537"/>
        <v/>
      </c>
      <c r="X5727" s="10" t="str">
        <f>IF($F5727="", "", IF($D5727="", 'Intro &amp; Setup'!$Z$32, IFERROR(INDEX('Intro &amp; Setup'!$Z$17:$Z$31, MATCH($D5727, 'Intro &amp; Setup'!$S$17:$S$31, 0)), "")))</f>
        <v/>
      </c>
      <c r="Z5727" s="25" t="str">
        <f t="shared" si="538"/>
        <v/>
      </c>
      <c r="AE5727" s="10" t="str">
        <f>IF($B5727="", "", IF($D5727="", 'Intro &amp; Setup'!$AC$32, IFERROR(INDEX('Intro &amp; Setup'!$AC$17:$AC$31, MATCH($D5727, 'Intro &amp; Setup'!$S$17:$S$31, 0)), "")))</f>
        <v/>
      </c>
      <c r="AG5727" s="10" t="str">
        <f t="shared" si="539"/>
        <v/>
      </c>
    </row>
    <row r="5728" spans="1:33" x14ac:dyDescent="0.25">
      <c r="A5728" s="7"/>
      <c r="B5728" s="66"/>
      <c r="C5728" s="67"/>
      <c r="D5728" s="68"/>
      <c r="E5728" s="68"/>
      <c r="F5728" s="69"/>
      <c r="G5728" s="69"/>
      <c r="H5728" s="70"/>
      <c r="I5728" s="71"/>
      <c r="J5728" s="68"/>
      <c r="K5728" s="68"/>
      <c r="L5728" s="72"/>
      <c r="M5728" s="7"/>
      <c r="N5728" s="10" t="str">
        <f t="shared" si="534"/>
        <v/>
      </c>
      <c r="O5728" s="7"/>
      <c r="P5728" s="22" t="str">
        <f t="shared" si="535"/>
        <v/>
      </c>
      <c r="Q5728" s="7"/>
      <c r="S5728" s="17" t="str">
        <f>IF($B5728="", "", IF(COUNTIF($B$11:$B5728, $B5728)&gt;1, "", $B5728))</f>
        <v/>
      </c>
      <c r="T5728" s="10" t="str">
        <f t="shared" si="536"/>
        <v/>
      </c>
      <c r="U5728" s="13">
        <v>5718</v>
      </c>
      <c r="V5728" s="17" t="str">
        <f t="shared" si="537"/>
        <v/>
      </c>
      <c r="X5728" s="10" t="str">
        <f>IF($F5728="", "", IF($D5728="", 'Intro &amp; Setup'!$Z$32, IFERROR(INDEX('Intro &amp; Setup'!$Z$17:$Z$31, MATCH($D5728, 'Intro &amp; Setup'!$S$17:$S$31, 0)), "")))</f>
        <v/>
      </c>
      <c r="Z5728" s="25" t="str">
        <f t="shared" si="538"/>
        <v/>
      </c>
      <c r="AE5728" s="10" t="str">
        <f>IF($B5728="", "", IF($D5728="", 'Intro &amp; Setup'!$AC$32, IFERROR(INDEX('Intro &amp; Setup'!$AC$17:$AC$31, MATCH($D5728, 'Intro &amp; Setup'!$S$17:$S$31, 0)), "")))</f>
        <v/>
      </c>
      <c r="AG5728" s="10" t="str">
        <f t="shared" si="539"/>
        <v/>
      </c>
    </row>
    <row r="5729" spans="1:33" x14ac:dyDescent="0.25">
      <c r="A5729" s="7"/>
      <c r="B5729" s="66"/>
      <c r="C5729" s="67"/>
      <c r="D5729" s="68"/>
      <c r="E5729" s="68"/>
      <c r="F5729" s="69"/>
      <c r="G5729" s="69"/>
      <c r="H5729" s="70"/>
      <c r="I5729" s="71"/>
      <c r="J5729" s="68"/>
      <c r="K5729" s="68"/>
      <c r="L5729" s="72"/>
      <c r="M5729" s="7"/>
      <c r="N5729" s="10" t="str">
        <f t="shared" si="534"/>
        <v/>
      </c>
      <c r="O5729" s="7"/>
      <c r="P5729" s="22" t="str">
        <f t="shared" si="535"/>
        <v/>
      </c>
      <c r="Q5729" s="7"/>
      <c r="S5729" s="17" t="str">
        <f>IF($B5729="", "", IF(COUNTIF($B$11:$B5729, $B5729)&gt;1, "", $B5729))</f>
        <v/>
      </c>
      <c r="T5729" s="10" t="str">
        <f t="shared" si="536"/>
        <v/>
      </c>
      <c r="U5729" s="13">
        <v>5719</v>
      </c>
      <c r="V5729" s="17" t="str">
        <f t="shared" si="537"/>
        <v/>
      </c>
      <c r="X5729" s="10" t="str">
        <f>IF($F5729="", "", IF($D5729="", 'Intro &amp; Setup'!$Z$32, IFERROR(INDEX('Intro &amp; Setup'!$Z$17:$Z$31, MATCH($D5729, 'Intro &amp; Setup'!$S$17:$S$31, 0)), "")))</f>
        <v/>
      </c>
      <c r="Z5729" s="25" t="str">
        <f t="shared" si="538"/>
        <v/>
      </c>
      <c r="AE5729" s="10" t="str">
        <f>IF($B5729="", "", IF($D5729="", 'Intro &amp; Setup'!$AC$32, IFERROR(INDEX('Intro &amp; Setup'!$AC$17:$AC$31, MATCH($D5729, 'Intro &amp; Setup'!$S$17:$S$31, 0)), "")))</f>
        <v/>
      </c>
      <c r="AG5729" s="10" t="str">
        <f t="shared" si="539"/>
        <v/>
      </c>
    </row>
    <row r="5730" spans="1:33" x14ac:dyDescent="0.25">
      <c r="A5730" s="7"/>
      <c r="B5730" s="66"/>
      <c r="C5730" s="67"/>
      <c r="D5730" s="68"/>
      <c r="E5730" s="68"/>
      <c r="F5730" s="69"/>
      <c r="G5730" s="69"/>
      <c r="H5730" s="70"/>
      <c r="I5730" s="71"/>
      <c r="J5730" s="68"/>
      <c r="K5730" s="68"/>
      <c r="L5730" s="72"/>
      <c r="M5730" s="7"/>
      <c r="N5730" s="10" t="str">
        <f t="shared" si="534"/>
        <v/>
      </c>
      <c r="O5730" s="7"/>
      <c r="P5730" s="22" t="str">
        <f t="shared" si="535"/>
        <v/>
      </c>
      <c r="Q5730" s="7"/>
      <c r="S5730" s="17" t="str">
        <f>IF($B5730="", "", IF(COUNTIF($B$11:$B5730, $B5730)&gt;1, "", $B5730))</f>
        <v/>
      </c>
      <c r="T5730" s="10" t="str">
        <f t="shared" si="536"/>
        <v/>
      </c>
      <c r="U5730" s="13">
        <v>5720</v>
      </c>
      <c r="V5730" s="17" t="str">
        <f t="shared" si="537"/>
        <v/>
      </c>
      <c r="X5730" s="10" t="str">
        <f>IF($F5730="", "", IF($D5730="", 'Intro &amp; Setup'!$Z$32, IFERROR(INDEX('Intro &amp; Setup'!$Z$17:$Z$31, MATCH($D5730, 'Intro &amp; Setup'!$S$17:$S$31, 0)), "")))</f>
        <v/>
      </c>
      <c r="Z5730" s="25" t="str">
        <f t="shared" si="538"/>
        <v/>
      </c>
      <c r="AE5730" s="10" t="str">
        <f>IF($B5730="", "", IF($D5730="", 'Intro &amp; Setup'!$AC$32, IFERROR(INDEX('Intro &amp; Setup'!$AC$17:$AC$31, MATCH($D5730, 'Intro &amp; Setup'!$S$17:$S$31, 0)), "")))</f>
        <v/>
      </c>
      <c r="AG5730" s="10" t="str">
        <f t="shared" si="539"/>
        <v/>
      </c>
    </row>
    <row r="5731" spans="1:33" x14ac:dyDescent="0.25">
      <c r="A5731" s="7"/>
      <c r="B5731" s="66"/>
      <c r="C5731" s="67"/>
      <c r="D5731" s="68"/>
      <c r="E5731" s="68"/>
      <c r="F5731" s="69"/>
      <c r="G5731" s="69"/>
      <c r="H5731" s="70"/>
      <c r="I5731" s="71"/>
      <c r="J5731" s="68"/>
      <c r="K5731" s="68"/>
      <c r="L5731" s="72"/>
      <c r="M5731" s="7"/>
      <c r="N5731" s="10" t="str">
        <f t="shared" si="534"/>
        <v/>
      </c>
      <c r="O5731" s="7"/>
      <c r="P5731" s="22" t="str">
        <f t="shared" si="535"/>
        <v/>
      </c>
      <c r="Q5731" s="7"/>
      <c r="S5731" s="17" t="str">
        <f>IF($B5731="", "", IF(COUNTIF($B$11:$B5731, $B5731)&gt;1, "", $B5731))</f>
        <v/>
      </c>
      <c r="T5731" s="10" t="str">
        <f t="shared" si="536"/>
        <v/>
      </c>
      <c r="U5731" s="13">
        <v>5721</v>
      </c>
      <c r="V5731" s="17" t="str">
        <f t="shared" si="537"/>
        <v/>
      </c>
      <c r="X5731" s="10" t="str">
        <f>IF($F5731="", "", IF($D5731="", 'Intro &amp; Setup'!$Z$32, IFERROR(INDEX('Intro &amp; Setup'!$Z$17:$Z$31, MATCH($D5731, 'Intro &amp; Setup'!$S$17:$S$31, 0)), "")))</f>
        <v/>
      </c>
      <c r="Z5731" s="25" t="str">
        <f t="shared" si="538"/>
        <v/>
      </c>
      <c r="AE5731" s="10" t="str">
        <f>IF($B5731="", "", IF($D5731="", 'Intro &amp; Setup'!$AC$32, IFERROR(INDEX('Intro &amp; Setup'!$AC$17:$AC$31, MATCH($D5731, 'Intro &amp; Setup'!$S$17:$S$31, 0)), "")))</f>
        <v/>
      </c>
      <c r="AG5731" s="10" t="str">
        <f t="shared" si="539"/>
        <v/>
      </c>
    </row>
    <row r="5732" spans="1:33" x14ac:dyDescent="0.25">
      <c r="A5732" s="7"/>
      <c r="B5732" s="66"/>
      <c r="C5732" s="67"/>
      <c r="D5732" s="68"/>
      <c r="E5732" s="68"/>
      <c r="F5732" s="69"/>
      <c r="G5732" s="69"/>
      <c r="H5732" s="70"/>
      <c r="I5732" s="71"/>
      <c r="J5732" s="68"/>
      <c r="K5732" s="68"/>
      <c r="L5732" s="72"/>
      <c r="M5732" s="7"/>
      <c r="N5732" s="10" t="str">
        <f t="shared" si="534"/>
        <v/>
      </c>
      <c r="O5732" s="7"/>
      <c r="P5732" s="22" t="str">
        <f t="shared" si="535"/>
        <v/>
      </c>
      <c r="Q5732" s="7"/>
      <c r="S5732" s="17" t="str">
        <f>IF($B5732="", "", IF(COUNTIF($B$11:$B5732, $B5732)&gt;1, "", $B5732))</f>
        <v/>
      </c>
      <c r="T5732" s="10" t="str">
        <f t="shared" si="536"/>
        <v/>
      </c>
      <c r="U5732" s="13">
        <v>5722</v>
      </c>
      <c r="V5732" s="17" t="str">
        <f t="shared" si="537"/>
        <v/>
      </c>
      <c r="X5732" s="10" t="str">
        <f>IF($F5732="", "", IF($D5732="", 'Intro &amp; Setup'!$Z$32, IFERROR(INDEX('Intro &amp; Setup'!$Z$17:$Z$31, MATCH($D5732, 'Intro &amp; Setup'!$S$17:$S$31, 0)), "")))</f>
        <v/>
      </c>
      <c r="Z5732" s="25" t="str">
        <f t="shared" si="538"/>
        <v/>
      </c>
      <c r="AE5732" s="10" t="str">
        <f>IF($B5732="", "", IF($D5732="", 'Intro &amp; Setup'!$AC$32, IFERROR(INDEX('Intro &amp; Setup'!$AC$17:$AC$31, MATCH($D5732, 'Intro &amp; Setup'!$S$17:$S$31, 0)), "")))</f>
        <v/>
      </c>
      <c r="AG5732" s="10" t="str">
        <f t="shared" si="539"/>
        <v/>
      </c>
    </row>
    <row r="5733" spans="1:33" x14ac:dyDescent="0.25">
      <c r="A5733" s="7"/>
      <c r="B5733" s="66"/>
      <c r="C5733" s="67"/>
      <c r="D5733" s="68"/>
      <c r="E5733" s="68"/>
      <c r="F5733" s="69"/>
      <c r="G5733" s="69"/>
      <c r="H5733" s="70"/>
      <c r="I5733" s="71"/>
      <c r="J5733" s="68"/>
      <c r="K5733" s="68"/>
      <c r="L5733" s="72"/>
      <c r="M5733" s="7"/>
      <c r="N5733" s="10" t="str">
        <f t="shared" si="534"/>
        <v/>
      </c>
      <c r="O5733" s="7"/>
      <c r="P5733" s="22" t="str">
        <f t="shared" si="535"/>
        <v/>
      </c>
      <c r="Q5733" s="7"/>
      <c r="S5733" s="17" t="str">
        <f>IF($B5733="", "", IF(COUNTIF($B$11:$B5733, $B5733)&gt;1, "", $B5733))</f>
        <v/>
      </c>
      <c r="T5733" s="10" t="str">
        <f t="shared" si="536"/>
        <v/>
      </c>
      <c r="U5733" s="13">
        <v>5723</v>
      </c>
      <c r="V5733" s="17" t="str">
        <f t="shared" si="537"/>
        <v/>
      </c>
      <c r="X5733" s="10" t="str">
        <f>IF($F5733="", "", IF($D5733="", 'Intro &amp; Setup'!$Z$32, IFERROR(INDEX('Intro &amp; Setup'!$Z$17:$Z$31, MATCH($D5733, 'Intro &amp; Setup'!$S$17:$S$31, 0)), "")))</f>
        <v/>
      </c>
      <c r="Z5733" s="25" t="str">
        <f t="shared" si="538"/>
        <v/>
      </c>
      <c r="AE5733" s="10" t="str">
        <f>IF($B5733="", "", IF($D5733="", 'Intro &amp; Setup'!$AC$32, IFERROR(INDEX('Intro &amp; Setup'!$AC$17:$AC$31, MATCH($D5733, 'Intro &amp; Setup'!$S$17:$S$31, 0)), "")))</f>
        <v/>
      </c>
      <c r="AG5733" s="10" t="str">
        <f t="shared" si="539"/>
        <v/>
      </c>
    </row>
    <row r="5734" spans="1:33" x14ac:dyDescent="0.25">
      <c r="A5734" s="7"/>
      <c r="B5734" s="66"/>
      <c r="C5734" s="67"/>
      <c r="D5734" s="68"/>
      <c r="E5734" s="68"/>
      <c r="F5734" s="69"/>
      <c r="G5734" s="69"/>
      <c r="H5734" s="70"/>
      <c r="I5734" s="71"/>
      <c r="J5734" s="68"/>
      <c r="K5734" s="68"/>
      <c r="L5734" s="72"/>
      <c r="M5734" s="7"/>
      <c r="N5734" s="10" t="str">
        <f t="shared" si="534"/>
        <v/>
      </c>
      <c r="O5734" s="7"/>
      <c r="P5734" s="22" t="str">
        <f t="shared" si="535"/>
        <v/>
      </c>
      <c r="Q5734" s="7"/>
      <c r="S5734" s="17" t="str">
        <f>IF($B5734="", "", IF(COUNTIF($B$11:$B5734, $B5734)&gt;1, "", $B5734))</f>
        <v/>
      </c>
      <c r="T5734" s="10" t="str">
        <f t="shared" si="536"/>
        <v/>
      </c>
      <c r="U5734" s="13">
        <v>5724</v>
      </c>
      <c r="V5734" s="17" t="str">
        <f t="shared" si="537"/>
        <v/>
      </c>
      <c r="X5734" s="10" t="str">
        <f>IF($F5734="", "", IF($D5734="", 'Intro &amp; Setup'!$Z$32, IFERROR(INDEX('Intro &amp; Setup'!$Z$17:$Z$31, MATCH($D5734, 'Intro &amp; Setup'!$S$17:$S$31, 0)), "")))</f>
        <v/>
      </c>
      <c r="Z5734" s="25" t="str">
        <f t="shared" si="538"/>
        <v/>
      </c>
      <c r="AE5734" s="10" t="str">
        <f>IF($B5734="", "", IF($D5734="", 'Intro &amp; Setup'!$AC$32, IFERROR(INDEX('Intro &amp; Setup'!$AC$17:$AC$31, MATCH($D5734, 'Intro &amp; Setup'!$S$17:$S$31, 0)), "")))</f>
        <v/>
      </c>
      <c r="AG5734" s="10" t="str">
        <f t="shared" si="539"/>
        <v/>
      </c>
    </row>
    <row r="5735" spans="1:33" x14ac:dyDescent="0.25">
      <c r="A5735" s="7"/>
      <c r="B5735" s="66"/>
      <c r="C5735" s="67"/>
      <c r="D5735" s="68"/>
      <c r="E5735" s="68"/>
      <c r="F5735" s="69"/>
      <c r="G5735" s="69"/>
      <c r="H5735" s="70"/>
      <c r="I5735" s="71"/>
      <c r="J5735" s="68"/>
      <c r="K5735" s="68"/>
      <c r="L5735" s="72"/>
      <c r="M5735" s="7"/>
      <c r="N5735" s="10" t="str">
        <f t="shared" si="534"/>
        <v/>
      </c>
      <c r="O5735" s="7"/>
      <c r="P5735" s="22" t="str">
        <f t="shared" si="535"/>
        <v/>
      </c>
      <c r="Q5735" s="7"/>
      <c r="S5735" s="17" t="str">
        <f>IF($B5735="", "", IF(COUNTIF($B$11:$B5735, $B5735)&gt;1, "", $B5735))</f>
        <v/>
      </c>
      <c r="T5735" s="10" t="str">
        <f t="shared" si="536"/>
        <v/>
      </c>
      <c r="U5735" s="13">
        <v>5725</v>
      </c>
      <c r="V5735" s="17" t="str">
        <f t="shared" si="537"/>
        <v/>
      </c>
      <c r="X5735" s="10" t="str">
        <f>IF($F5735="", "", IF($D5735="", 'Intro &amp; Setup'!$Z$32, IFERROR(INDEX('Intro &amp; Setup'!$Z$17:$Z$31, MATCH($D5735, 'Intro &amp; Setup'!$S$17:$S$31, 0)), "")))</f>
        <v/>
      </c>
      <c r="Z5735" s="25" t="str">
        <f t="shared" si="538"/>
        <v/>
      </c>
      <c r="AE5735" s="10" t="str">
        <f>IF($B5735="", "", IF($D5735="", 'Intro &amp; Setup'!$AC$32, IFERROR(INDEX('Intro &amp; Setup'!$AC$17:$AC$31, MATCH($D5735, 'Intro &amp; Setup'!$S$17:$S$31, 0)), "")))</f>
        <v/>
      </c>
      <c r="AG5735" s="10" t="str">
        <f t="shared" si="539"/>
        <v/>
      </c>
    </row>
    <row r="5736" spans="1:33" x14ac:dyDescent="0.25">
      <c r="A5736" s="7"/>
      <c r="B5736" s="66"/>
      <c r="C5736" s="67"/>
      <c r="D5736" s="68"/>
      <c r="E5736" s="68"/>
      <c r="F5736" s="69"/>
      <c r="G5736" s="69"/>
      <c r="H5736" s="70"/>
      <c r="I5736" s="71"/>
      <c r="J5736" s="68"/>
      <c r="K5736" s="68"/>
      <c r="L5736" s="72"/>
      <c r="M5736" s="7"/>
      <c r="N5736" s="10" t="str">
        <f t="shared" si="534"/>
        <v/>
      </c>
      <c r="O5736" s="7"/>
      <c r="P5736" s="22" t="str">
        <f t="shared" si="535"/>
        <v/>
      </c>
      <c r="Q5736" s="7"/>
      <c r="S5736" s="17" t="str">
        <f>IF($B5736="", "", IF(COUNTIF($B$11:$B5736, $B5736)&gt;1, "", $B5736))</f>
        <v/>
      </c>
      <c r="T5736" s="10" t="str">
        <f t="shared" si="536"/>
        <v/>
      </c>
      <c r="U5736" s="13">
        <v>5726</v>
      </c>
      <c r="V5736" s="17" t="str">
        <f t="shared" si="537"/>
        <v/>
      </c>
      <c r="X5736" s="10" t="str">
        <f>IF($F5736="", "", IF($D5736="", 'Intro &amp; Setup'!$Z$32, IFERROR(INDEX('Intro &amp; Setup'!$Z$17:$Z$31, MATCH($D5736, 'Intro &amp; Setup'!$S$17:$S$31, 0)), "")))</f>
        <v/>
      </c>
      <c r="Z5736" s="25" t="str">
        <f t="shared" si="538"/>
        <v/>
      </c>
      <c r="AE5736" s="10" t="str">
        <f>IF($B5736="", "", IF($D5736="", 'Intro &amp; Setup'!$AC$32, IFERROR(INDEX('Intro &amp; Setup'!$AC$17:$AC$31, MATCH($D5736, 'Intro &amp; Setup'!$S$17:$S$31, 0)), "")))</f>
        <v/>
      </c>
      <c r="AG5736" s="10" t="str">
        <f t="shared" si="539"/>
        <v/>
      </c>
    </row>
    <row r="5737" spans="1:33" x14ac:dyDescent="0.25">
      <c r="A5737" s="7"/>
      <c r="B5737" s="66"/>
      <c r="C5737" s="67"/>
      <c r="D5737" s="68"/>
      <c r="E5737" s="68"/>
      <c r="F5737" s="69"/>
      <c r="G5737" s="69"/>
      <c r="H5737" s="70"/>
      <c r="I5737" s="71"/>
      <c r="J5737" s="68"/>
      <c r="K5737" s="68"/>
      <c r="L5737" s="72"/>
      <c r="M5737" s="7"/>
      <c r="N5737" s="10" t="str">
        <f t="shared" si="534"/>
        <v/>
      </c>
      <c r="O5737" s="7"/>
      <c r="P5737" s="22" t="str">
        <f t="shared" si="535"/>
        <v/>
      </c>
      <c r="Q5737" s="7"/>
      <c r="S5737" s="17" t="str">
        <f>IF($B5737="", "", IF(COUNTIF($B$11:$B5737, $B5737)&gt;1, "", $B5737))</f>
        <v/>
      </c>
      <c r="T5737" s="10" t="str">
        <f t="shared" si="536"/>
        <v/>
      </c>
      <c r="U5737" s="13">
        <v>5727</v>
      </c>
      <c r="V5737" s="17" t="str">
        <f t="shared" si="537"/>
        <v/>
      </c>
      <c r="X5737" s="10" t="str">
        <f>IF($F5737="", "", IF($D5737="", 'Intro &amp; Setup'!$Z$32, IFERROR(INDEX('Intro &amp; Setup'!$Z$17:$Z$31, MATCH($D5737, 'Intro &amp; Setup'!$S$17:$S$31, 0)), "")))</f>
        <v/>
      </c>
      <c r="Z5737" s="25" t="str">
        <f t="shared" si="538"/>
        <v/>
      </c>
      <c r="AE5737" s="10" t="str">
        <f>IF($B5737="", "", IF($D5737="", 'Intro &amp; Setup'!$AC$32, IFERROR(INDEX('Intro &amp; Setup'!$AC$17:$AC$31, MATCH($D5737, 'Intro &amp; Setup'!$S$17:$S$31, 0)), "")))</f>
        <v/>
      </c>
      <c r="AG5737" s="10" t="str">
        <f t="shared" si="539"/>
        <v/>
      </c>
    </row>
    <row r="5738" spans="1:33" x14ac:dyDescent="0.25">
      <c r="A5738" s="7"/>
      <c r="B5738" s="66"/>
      <c r="C5738" s="67"/>
      <c r="D5738" s="68"/>
      <c r="E5738" s="68"/>
      <c r="F5738" s="69"/>
      <c r="G5738" s="69"/>
      <c r="H5738" s="70"/>
      <c r="I5738" s="71"/>
      <c r="J5738" s="68"/>
      <c r="K5738" s="68"/>
      <c r="L5738" s="72"/>
      <c r="M5738" s="7"/>
      <c r="N5738" s="10" t="str">
        <f t="shared" si="534"/>
        <v/>
      </c>
      <c r="O5738" s="7"/>
      <c r="P5738" s="22" t="str">
        <f t="shared" si="535"/>
        <v/>
      </c>
      <c r="Q5738" s="7"/>
      <c r="S5738" s="17" t="str">
        <f>IF($B5738="", "", IF(COUNTIF($B$11:$B5738, $B5738)&gt;1, "", $B5738))</f>
        <v/>
      </c>
      <c r="T5738" s="10" t="str">
        <f t="shared" si="536"/>
        <v/>
      </c>
      <c r="U5738" s="13">
        <v>5728</v>
      </c>
      <c r="V5738" s="17" t="str">
        <f t="shared" si="537"/>
        <v/>
      </c>
      <c r="X5738" s="10" t="str">
        <f>IF($F5738="", "", IF($D5738="", 'Intro &amp; Setup'!$Z$32, IFERROR(INDEX('Intro &amp; Setup'!$Z$17:$Z$31, MATCH($D5738, 'Intro &amp; Setup'!$S$17:$S$31, 0)), "")))</f>
        <v/>
      </c>
      <c r="Z5738" s="25" t="str">
        <f t="shared" si="538"/>
        <v/>
      </c>
      <c r="AE5738" s="10" t="str">
        <f>IF($B5738="", "", IF($D5738="", 'Intro &amp; Setup'!$AC$32, IFERROR(INDEX('Intro &amp; Setup'!$AC$17:$AC$31, MATCH($D5738, 'Intro &amp; Setup'!$S$17:$S$31, 0)), "")))</f>
        <v/>
      </c>
      <c r="AG5738" s="10" t="str">
        <f t="shared" si="539"/>
        <v/>
      </c>
    </row>
    <row r="5739" spans="1:33" x14ac:dyDescent="0.25">
      <c r="A5739" s="7"/>
      <c r="B5739" s="66"/>
      <c r="C5739" s="67"/>
      <c r="D5739" s="68"/>
      <c r="E5739" s="68"/>
      <c r="F5739" s="69"/>
      <c r="G5739" s="69"/>
      <c r="H5739" s="70"/>
      <c r="I5739" s="71"/>
      <c r="J5739" s="68"/>
      <c r="K5739" s="68"/>
      <c r="L5739" s="72"/>
      <c r="M5739" s="7"/>
      <c r="N5739" s="10" t="str">
        <f t="shared" si="534"/>
        <v/>
      </c>
      <c r="O5739" s="7"/>
      <c r="P5739" s="22" t="str">
        <f t="shared" si="535"/>
        <v/>
      </c>
      <c r="Q5739" s="7"/>
      <c r="S5739" s="17" t="str">
        <f>IF($B5739="", "", IF(COUNTIF($B$11:$B5739, $B5739)&gt;1, "", $B5739))</f>
        <v/>
      </c>
      <c r="T5739" s="10" t="str">
        <f t="shared" si="536"/>
        <v/>
      </c>
      <c r="U5739" s="13">
        <v>5729</v>
      </c>
      <c r="V5739" s="17" t="str">
        <f t="shared" si="537"/>
        <v/>
      </c>
      <c r="X5739" s="10" t="str">
        <f>IF($F5739="", "", IF($D5739="", 'Intro &amp; Setup'!$Z$32, IFERROR(INDEX('Intro &amp; Setup'!$Z$17:$Z$31, MATCH($D5739, 'Intro &amp; Setup'!$S$17:$S$31, 0)), "")))</f>
        <v/>
      </c>
      <c r="Z5739" s="25" t="str">
        <f t="shared" si="538"/>
        <v/>
      </c>
      <c r="AE5739" s="10" t="str">
        <f>IF($B5739="", "", IF($D5739="", 'Intro &amp; Setup'!$AC$32, IFERROR(INDEX('Intro &amp; Setup'!$AC$17:$AC$31, MATCH($D5739, 'Intro &amp; Setup'!$S$17:$S$31, 0)), "")))</f>
        <v/>
      </c>
      <c r="AG5739" s="10" t="str">
        <f t="shared" si="539"/>
        <v/>
      </c>
    </row>
    <row r="5740" spans="1:33" x14ac:dyDescent="0.25">
      <c r="A5740" s="7"/>
      <c r="B5740" s="66"/>
      <c r="C5740" s="67"/>
      <c r="D5740" s="68"/>
      <c r="E5740" s="68"/>
      <c r="F5740" s="69"/>
      <c r="G5740" s="69"/>
      <c r="H5740" s="70"/>
      <c r="I5740" s="71"/>
      <c r="J5740" s="68"/>
      <c r="K5740" s="68"/>
      <c r="L5740" s="72"/>
      <c r="M5740" s="7"/>
      <c r="N5740" s="10" t="str">
        <f t="shared" si="534"/>
        <v/>
      </c>
      <c r="O5740" s="7"/>
      <c r="P5740" s="22" t="str">
        <f t="shared" si="535"/>
        <v/>
      </c>
      <c r="Q5740" s="7"/>
      <c r="S5740" s="17" t="str">
        <f>IF($B5740="", "", IF(COUNTIF($B$11:$B5740, $B5740)&gt;1, "", $B5740))</f>
        <v/>
      </c>
      <c r="T5740" s="10" t="str">
        <f t="shared" si="536"/>
        <v/>
      </c>
      <c r="U5740" s="13">
        <v>5730</v>
      </c>
      <c r="V5740" s="17" t="str">
        <f t="shared" si="537"/>
        <v/>
      </c>
      <c r="X5740" s="10" t="str">
        <f>IF($F5740="", "", IF($D5740="", 'Intro &amp; Setup'!$Z$32, IFERROR(INDEX('Intro &amp; Setup'!$Z$17:$Z$31, MATCH($D5740, 'Intro &amp; Setup'!$S$17:$S$31, 0)), "")))</f>
        <v/>
      </c>
      <c r="Z5740" s="25" t="str">
        <f t="shared" si="538"/>
        <v/>
      </c>
      <c r="AE5740" s="10" t="str">
        <f>IF($B5740="", "", IF($D5740="", 'Intro &amp; Setup'!$AC$32, IFERROR(INDEX('Intro &amp; Setup'!$AC$17:$AC$31, MATCH($D5740, 'Intro &amp; Setup'!$S$17:$S$31, 0)), "")))</f>
        <v/>
      </c>
      <c r="AG5740" s="10" t="str">
        <f t="shared" si="539"/>
        <v/>
      </c>
    </row>
    <row r="5741" spans="1:33" x14ac:dyDescent="0.25">
      <c r="A5741" s="7"/>
      <c r="B5741" s="66"/>
      <c r="C5741" s="67"/>
      <c r="D5741" s="68"/>
      <c r="E5741" s="68"/>
      <c r="F5741" s="69"/>
      <c r="G5741" s="69"/>
      <c r="H5741" s="70"/>
      <c r="I5741" s="71"/>
      <c r="J5741" s="68"/>
      <c r="K5741" s="68"/>
      <c r="L5741" s="72"/>
      <c r="M5741" s="7"/>
      <c r="N5741" s="10" t="str">
        <f t="shared" si="534"/>
        <v/>
      </c>
      <c r="O5741" s="7"/>
      <c r="P5741" s="22" t="str">
        <f t="shared" si="535"/>
        <v/>
      </c>
      <c r="Q5741" s="7"/>
      <c r="S5741" s="17" t="str">
        <f>IF($B5741="", "", IF(COUNTIF($B$11:$B5741, $B5741)&gt;1, "", $B5741))</f>
        <v/>
      </c>
      <c r="T5741" s="10" t="str">
        <f t="shared" si="536"/>
        <v/>
      </c>
      <c r="U5741" s="13">
        <v>5731</v>
      </c>
      <c r="V5741" s="17" t="str">
        <f t="shared" si="537"/>
        <v/>
      </c>
      <c r="X5741" s="10" t="str">
        <f>IF($F5741="", "", IF($D5741="", 'Intro &amp; Setup'!$Z$32, IFERROR(INDEX('Intro &amp; Setup'!$Z$17:$Z$31, MATCH($D5741, 'Intro &amp; Setup'!$S$17:$S$31, 0)), "")))</f>
        <v/>
      </c>
      <c r="Z5741" s="25" t="str">
        <f t="shared" si="538"/>
        <v/>
      </c>
      <c r="AE5741" s="10" t="str">
        <f>IF($B5741="", "", IF($D5741="", 'Intro &amp; Setup'!$AC$32, IFERROR(INDEX('Intro &amp; Setup'!$AC$17:$AC$31, MATCH($D5741, 'Intro &amp; Setup'!$S$17:$S$31, 0)), "")))</f>
        <v/>
      </c>
      <c r="AG5741" s="10" t="str">
        <f t="shared" si="539"/>
        <v/>
      </c>
    </row>
    <row r="5742" spans="1:33" x14ac:dyDescent="0.25">
      <c r="A5742" s="7"/>
      <c r="B5742" s="66"/>
      <c r="C5742" s="67"/>
      <c r="D5742" s="68"/>
      <c r="E5742" s="68"/>
      <c r="F5742" s="69"/>
      <c r="G5742" s="69"/>
      <c r="H5742" s="70"/>
      <c r="I5742" s="71"/>
      <c r="J5742" s="68"/>
      <c r="K5742" s="68"/>
      <c r="L5742" s="72"/>
      <c r="M5742" s="7"/>
      <c r="N5742" s="10" t="str">
        <f t="shared" si="534"/>
        <v/>
      </c>
      <c r="O5742" s="7"/>
      <c r="P5742" s="22" t="str">
        <f t="shared" si="535"/>
        <v/>
      </c>
      <c r="Q5742" s="7"/>
      <c r="S5742" s="17" t="str">
        <f>IF($B5742="", "", IF(COUNTIF($B$11:$B5742, $B5742)&gt;1, "", $B5742))</f>
        <v/>
      </c>
      <c r="T5742" s="10" t="str">
        <f t="shared" si="536"/>
        <v/>
      </c>
      <c r="U5742" s="13">
        <v>5732</v>
      </c>
      <c r="V5742" s="17" t="str">
        <f t="shared" si="537"/>
        <v/>
      </c>
      <c r="X5742" s="10" t="str">
        <f>IF($F5742="", "", IF($D5742="", 'Intro &amp; Setup'!$Z$32, IFERROR(INDEX('Intro &amp; Setup'!$Z$17:$Z$31, MATCH($D5742, 'Intro &amp; Setup'!$S$17:$S$31, 0)), "")))</f>
        <v/>
      </c>
      <c r="Z5742" s="25" t="str">
        <f t="shared" si="538"/>
        <v/>
      </c>
      <c r="AE5742" s="10" t="str">
        <f>IF($B5742="", "", IF($D5742="", 'Intro &amp; Setup'!$AC$32, IFERROR(INDEX('Intro &amp; Setup'!$AC$17:$AC$31, MATCH($D5742, 'Intro &amp; Setup'!$S$17:$S$31, 0)), "")))</f>
        <v/>
      </c>
      <c r="AG5742" s="10" t="str">
        <f t="shared" si="539"/>
        <v/>
      </c>
    </row>
    <row r="5743" spans="1:33" x14ac:dyDescent="0.25">
      <c r="A5743" s="7"/>
      <c r="B5743" s="66"/>
      <c r="C5743" s="67"/>
      <c r="D5743" s="68"/>
      <c r="E5743" s="68"/>
      <c r="F5743" s="69"/>
      <c r="G5743" s="69"/>
      <c r="H5743" s="70"/>
      <c r="I5743" s="71"/>
      <c r="J5743" s="68"/>
      <c r="K5743" s="68"/>
      <c r="L5743" s="72"/>
      <c r="M5743" s="7"/>
      <c r="N5743" s="10" t="str">
        <f t="shared" si="534"/>
        <v/>
      </c>
      <c r="O5743" s="7"/>
      <c r="P5743" s="22" t="str">
        <f t="shared" si="535"/>
        <v/>
      </c>
      <c r="Q5743" s="7"/>
      <c r="S5743" s="17" t="str">
        <f>IF($B5743="", "", IF(COUNTIF($B$11:$B5743, $B5743)&gt;1, "", $B5743))</f>
        <v/>
      </c>
      <c r="T5743" s="10" t="str">
        <f t="shared" si="536"/>
        <v/>
      </c>
      <c r="U5743" s="13">
        <v>5733</v>
      </c>
      <c r="V5743" s="17" t="str">
        <f t="shared" si="537"/>
        <v/>
      </c>
      <c r="X5743" s="10" t="str">
        <f>IF($F5743="", "", IF($D5743="", 'Intro &amp; Setup'!$Z$32, IFERROR(INDEX('Intro &amp; Setup'!$Z$17:$Z$31, MATCH($D5743, 'Intro &amp; Setup'!$S$17:$S$31, 0)), "")))</f>
        <v/>
      </c>
      <c r="Z5743" s="25" t="str">
        <f t="shared" si="538"/>
        <v/>
      </c>
      <c r="AE5743" s="10" t="str">
        <f>IF($B5743="", "", IF($D5743="", 'Intro &amp; Setup'!$AC$32, IFERROR(INDEX('Intro &amp; Setup'!$AC$17:$AC$31, MATCH($D5743, 'Intro &amp; Setup'!$S$17:$S$31, 0)), "")))</f>
        <v/>
      </c>
      <c r="AG5743" s="10" t="str">
        <f t="shared" si="539"/>
        <v/>
      </c>
    </row>
    <row r="5744" spans="1:33" x14ac:dyDescent="0.25">
      <c r="A5744" s="7"/>
      <c r="B5744" s="66"/>
      <c r="C5744" s="67"/>
      <c r="D5744" s="68"/>
      <c r="E5744" s="68"/>
      <c r="F5744" s="69"/>
      <c r="G5744" s="69"/>
      <c r="H5744" s="70"/>
      <c r="I5744" s="71"/>
      <c r="J5744" s="68"/>
      <c r="K5744" s="68"/>
      <c r="L5744" s="72"/>
      <c r="M5744" s="7"/>
      <c r="N5744" s="10" t="str">
        <f t="shared" si="534"/>
        <v/>
      </c>
      <c r="O5744" s="7"/>
      <c r="P5744" s="22" t="str">
        <f t="shared" si="535"/>
        <v/>
      </c>
      <c r="Q5744" s="7"/>
      <c r="S5744" s="17" t="str">
        <f>IF($B5744="", "", IF(COUNTIF($B$11:$B5744, $B5744)&gt;1, "", $B5744))</f>
        <v/>
      </c>
      <c r="T5744" s="10" t="str">
        <f t="shared" si="536"/>
        <v/>
      </c>
      <c r="U5744" s="13">
        <v>5734</v>
      </c>
      <c r="V5744" s="17" t="str">
        <f t="shared" si="537"/>
        <v/>
      </c>
      <c r="X5744" s="10" t="str">
        <f>IF($F5744="", "", IF($D5744="", 'Intro &amp; Setup'!$Z$32, IFERROR(INDEX('Intro &amp; Setup'!$Z$17:$Z$31, MATCH($D5744, 'Intro &amp; Setup'!$S$17:$S$31, 0)), "")))</f>
        <v/>
      </c>
      <c r="Z5744" s="25" t="str">
        <f t="shared" si="538"/>
        <v/>
      </c>
      <c r="AE5744" s="10" t="str">
        <f>IF($B5744="", "", IF($D5744="", 'Intro &amp; Setup'!$AC$32, IFERROR(INDEX('Intro &amp; Setup'!$AC$17:$AC$31, MATCH($D5744, 'Intro &amp; Setup'!$S$17:$S$31, 0)), "")))</f>
        <v/>
      </c>
      <c r="AG5744" s="10" t="str">
        <f t="shared" si="539"/>
        <v/>
      </c>
    </row>
    <row r="5745" spans="1:33" x14ac:dyDescent="0.25">
      <c r="A5745" s="7"/>
      <c r="B5745" s="66"/>
      <c r="C5745" s="67"/>
      <c r="D5745" s="68"/>
      <c r="E5745" s="68"/>
      <c r="F5745" s="69"/>
      <c r="G5745" s="69"/>
      <c r="H5745" s="70"/>
      <c r="I5745" s="71"/>
      <c r="J5745" s="68"/>
      <c r="K5745" s="68"/>
      <c r="L5745" s="72"/>
      <c r="M5745" s="7"/>
      <c r="N5745" s="10" t="str">
        <f t="shared" si="534"/>
        <v/>
      </c>
      <c r="O5745" s="7"/>
      <c r="P5745" s="22" t="str">
        <f t="shared" si="535"/>
        <v/>
      </c>
      <c r="Q5745" s="7"/>
      <c r="S5745" s="17" t="str">
        <f>IF($B5745="", "", IF(COUNTIF($B$11:$B5745, $B5745)&gt;1, "", $B5745))</f>
        <v/>
      </c>
      <c r="T5745" s="10" t="str">
        <f t="shared" si="536"/>
        <v/>
      </c>
      <c r="U5745" s="13">
        <v>5735</v>
      </c>
      <c r="V5745" s="17" t="str">
        <f t="shared" si="537"/>
        <v/>
      </c>
      <c r="X5745" s="10" t="str">
        <f>IF($F5745="", "", IF($D5745="", 'Intro &amp; Setup'!$Z$32, IFERROR(INDEX('Intro &amp; Setup'!$Z$17:$Z$31, MATCH($D5745, 'Intro &amp; Setup'!$S$17:$S$31, 0)), "")))</f>
        <v/>
      </c>
      <c r="Z5745" s="25" t="str">
        <f t="shared" si="538"/>
        <v/>
      </c>
      <c r="AE5745" s="10" t="str">
        <f>IF($B5745="", "", IF($D5745="", 'Intro &amp; Setup'!$AC$32, IFERROR(INDEX('Intro &amp; Setup'!$AC$17:$AC$31, MATCH($D5745, 'Intro &amp; Setup'!$S$17:$S$31, 0)), "")))</f>
        <v/>
      </c>
      <c r="AG5745" s="10" t="str">
        <f t="shared" si="539"/>
        <v/>
      </c>
    </row>
    <row r="5746" spans="1:33" x14ac:dyDescent="0.25">
      <c r="A5746" s="7"/>
      <c r="B5746" s="66"/>
      <c r="C5746" s="67"/>
      <c r="D5746" s="68"/>
      <c r="E5746" s="68"/>
      <c r="F5746" s="69"/>
      <c r="G5746" s="69"/>
      <c r="H5746" s="70"/>
      <c r="I5746" s="71"/>
      <c r="J5746" s="68"/>
      <c r="K5746" s="68"/>
      <c r="L5746" s="72"/>
      <c r="M5746" s="7"/>
      <c r="N5746" s="10" t="str">
        <f t="shared" si="534"/>
        <v/>
      </c>
      <c r="O5746" s="7"/>
      <c r="P5746" s="22" t="str">
        <f t="shared" si="535"/>
        <v/>
      </c>
      <c r="Q5746" s="7"/>
      <c r="S5746" s="17" t="str">
        <f>IF($B5746="", "", IF(COUNTIF($B$11:$B5746, $B5746)&gt;1, "", $B5746))</f>
        <v/>
      </c>
      <c r="T5746" s="10" t="str">
        <f t="shared" si="536"/>
        <v/>
      </c>
      <c r="U5746" s="13">
        <v>5736</v>
      </c>
      <c r="V5746" s="17" t="str">
        <f t="shared" si="537"/>
        <v/>
      </c>
      <c r="X5746" s="10" t="str">
        <f>IF($F5746="", "", IF($D5746="", 'Intro &amp; Setup'!$Z$32, IFERROR(INDEX('Intro &amp; Setup'!$Z$17:$Z$31, MATCH($D5746, 'Intro &amp; Setup'!$S$17:$S$31, 0)), "")))</f>
        <v/>
      </c>
      <c r="Z5746" s="25" t="str">
        <f t="shared" si="538"/>
        <v/>
      </c>
      <c r="AE5746" s="10" t="str">
        <f>IF($B5746="", "", IF($D5746="", 'Intro &amp; Setup'!$AC$32, IFERROR(INDEX('Intro &amp; Setup'!$AC$17:$AC$31, MATCH($D5746, 'Intro &amp; Setup'!$S$17:$S$31, 0)), "")))</f>
        <v/>
      </c>
      <c r="AG5746" s="10" t="str">
        <f t="shared" si="539"/>
        <v/>
      </c>
    </row>
    <row r="5747" spans="1:33" x14ac:dyDescent="0.25">
      <c r="A5747" s="7"/>
      <c r="B5747" s="66"/>
      <c r="C5747" s="67"/>
      <c r="D5747" s="68"/>
      <c r="E5747" s="68"/>
      <c r="F5747" s="69"/>
      <c r="G5747" s="69"/>
      <c r="H5747" s="70"/>
      <c r="I5747" s="71"/>
      <c r="J5747" s="68"/>
      <c r="K5747" s="68"/>
      <c r="L5747" s="72"/>
      <c r="M5747" s="7"/>
      <c r="N5747" s="10" t="str">
        <f t="shared" si="534"/>
        <v/>
      </c>
      <c r="O5747" s="7"/>
      <c r="P5747" s="22" t="str">
        <f t="shared" si="535"/>
        <v/>
      </c>
      <c r="Q5747" s="7"/>
      <c r="S5747" s="17" t="str">
        <f>IF($B5747="", "", IF(COUNTIF($B$11:$B5747, $B5747)&gt;1, "", $B5747))</f>
        <v/>
      </c>
      <c r="T5747" s="10" t="str">
        <f t="shared" si="536"/>
        <v/>
      </c>
      <c r="U5747" s="13">
        <v>5737</v>
      </c>
      <c r="V5747" s="17" t="str">
        <f t="shared" si="537"/>
        <v/>
      </c>
      <c r="X5747" s="10" t="str">
        <f>IF($F5747="", "", IF($D5747="", 'Intro &amp; Setup'!$Z$32, IFERROR(INDEX('Intro &amp; Setup'!$Z$17:$Z$31, MATCH($D5747, 'Intro &amp; Setup'!$S$17:$S$31, 0)), "")))</f>
        <v/>
      </c>
      <c r="Z5747" s="25" t="str">
        <f t="shared" si="538"/>
        <v/>
      </c>
      <c r="AE5747" s="10" t="str">
        <f>IF($B5747="", "", IF($D5747="", 'Intro &amp; Setup'!$AC$32, IFERROR(INDEX('Intro &amp; Setup'!$AC$17:$AC$31, MATCH($D5747, 'Intro &amp; Setup'!$S$17:$S$31, 0)), "")))</f>
        <v/>
      </c>
      <c r="AG5747" s="10" t="str">
        <f t="shared" si="539"/>
        <v/>
      </c>
    </row>
    <row r="5748" spans="1:33" x14ac:dyDescent="0.25">
      <c r="A5748" s="7"/>
      <c r="B5748" s="66"/>
      <c r="C5748" s="67"/>
      <c r="D5748" s="68"/>
      <c r="E5748" s="68"/>
      <c r="F5748" s="69"/>
      <c r="G5748" s="69"/>
      <c r="H5748" s="70"/>
      <c r="I5748" s="71"/>
      <c r="J5748" s="68"/>
      <c r="K5748" s="68"/>
      <c r="L5748" s="72"/>
      <c r="M5748" s="7"/>
      <c r="N5748" s="10" t="str">
        <f t="shared" si="534"/>
        <v/>
      </c>
      <c r="O5748" s="7"/>
      <c r="P5748" s="22" t="str">
        <f t="shared" si="535"/>
        <v/>
      </c>
      <c r="Q5748" s="7"/>
      <c r="S5748" s="17" t="str">
        <f>IF($B5748="", "", IF(COUNTIF($B$11:$B5748, $B5748)&gt;1, "", $B5748))</f>
        <v/>
      </c>
      <c r="T5748" s="10" t="str">
        <f t="shared" si="536"/>
        <v/>
      </c>
      <c r="U5748" s="13">
        <v>5738</v>
      </c>
      <c r="V5748" s="17" t="str">
        <f t="shared" si="537"/>
        <v/>
      </c>
      <c r="X5748" s="10" t="str">
        <f>IF($F5748="", "", IF($D5748="", 'Intro &amp; Setup'!$Z$32, IFERROR(INDEX('Intro &amp; Setup'!$Z$17:$Z$31, MATCH($D5748, 'Intro &amp; Setup'!$S$17:$S$31, 0)), "")))</f>
        <v/>
      </c>
      <c r="Z5748" s="25" t="str">
        <f t="shared" si="538"/>
        <v/>
      </c>
      <c r="AE5748" s="10" t="str">
        <f>IF($B5748="", "", IF($D5748="", 'Intro &amp; Setup'!$AC$32, IFERROR(INDEX('Intro &amp; Setup'!$AC$17:$AC$31, MATCH($D5748, 'Intro &amp; Setup'!$S$17:$S$31, 0)), "")))</f>
        <v/>
      </c>
      <c r="AG5748" s="10" t="str">
        <f t="shared" si="539"/>
        <v/>
      </c>
    </row>
    <row r="5749" spans="1:33" x14ac:dyDescent="0.25">
      <c r="A5749" s="7"/>
      <c r="B5749" s="66"/>
      <c r="C5749" s="67"/>
      <c r="D5749" s="68"/>
      <c r="E5749" s="68"/>
      <c r="F5749" s="69"/>
      <c r="G5749" s="69"/>
      <c r="H5749" s="70"/>
      <c r="I5749" s="71"/>
      <c r="J5749" s="68"/>
      <c r="K5749" s="68"/>
      <c r="L5749" s="72"/>
      <c r="M5749" s="7"/>
      <c r="N5749" s="10" t="str">
        <f t="shared" si="534"/>
        <v/>
      </c>
      <c r="O5749" s="7"/>
      <c r="P5749" s="22" t="str">
        <f t="shared" si="535"/>
        <v/>
      </c>
      <c r="Q5749" s="7"/>
      <c r="S5749" s="17" t="str">
        <f>IF($B5749="", "", IF(COUNTIF($B$11:$B5749, $B5749)&gt;1, "", $B5749))</f>
        <v/>
      </c>
      <c r="T5749" s="10" t="str">
        <f t="shared" si="536"/>
        <v/>
      </c>
      <c r="U5749" s="13">
        <v>5739</v>
      </c>
      <c r="V5749" s="17" t="str">
        <f t="shared" si="537"/>
        <v/>
      </c>
      <c r="X5749" s="10" t="str">
        <f>IF($F5749="", "", IF($D5749="", 'Intro &amp; Setup'!$Z$32, IFERROR(INDEX('Intro &amp; Setup'!$Z$17:$Z$31, MATCH($D5749, 'Intro &amp; Setup'!$S$17:$S$31, 0)), "")))</f>
        <v/>
      </c>
      <c r="Z5749" s="25" t="str">
        <f t="shared" si="538"/>
        <v/>
      </c>
      <c r="AE5749" s="10" t="str">
        <f>IF($B5749="", "", IF($D5749="", 'Intro &amp; Setup'!$AC$32, IFERROR(INDEX('Intro &amp; Setup'!$AC$17:$AC$31, MATCH($D5749, 'Intro &amp; Setup'!$S$17:$S$31, 0)), "")))</f>
        <v/>
      </c>
      <c r="AG5749" s="10" t="str">
        <f t="shared" si="539"/>
        <v/>
      </c>
    </row>
    <row r="5750" spans="1:33" x14ac:dyDescent="0.25">
      <c r="A5750" s="7"/>
      <c r="B5750" s="66"/>
      <c r="C5750" s="67"/>
      <c r="D5750" s="68"/>
      <c r="E5750" s="68"/>
      <c r="F5750" s="69"/>
      <c r="G5750" s="69"/>
      <c r="H5750" s="70"/>
      <c r="I5750" s="71"/>
      <c r="J5750" s="68"/>
      <c r="K5750" s="68"/>
      <c r="L5750" s="72"/>
      <c r="M5750" s="7"/>
      <c r="N5750" s="10" t="str">
        <f t="shared" si="534"/>
        <v/>
      </c>
      <c r="O5750" s="7"/>
      <c r="P5750" s="22" t="str">
        <f t="shared" si="535"/>
        <v/>
      </c>
      <c r="Q5750" s="7"/>
      <c r="S5750" s="17" t="str">
        <f>IF($B5750="", "", IF(COUNTIF($B$11:$B5750, $B5750)&gt;1, "", $B5750))</f>
        <v/>
      </c>
      <c r="T5750" s="10" t="str">
        <f t="shared" si="536"/>
        <v/>
      </c>
      <c r="U5750" s="13">
        <v>5740</v>
      </c>
      <c r="V5750" s="17" t="str">
        <f t="shared" si="537"/>
        <v/>
      </c>
      <c r="X5750" s="10" t="str">
        <f>IF($F5750="", "", IF($D5750="", 'Intro &amp; Setup'!$Z$32, IFERROR(INDEX('Intro &amp; Setup'!$Z$17:$Z$31, MATCH($D5750, 'Intro &amp; Setup'!$S$17:$S$31, 0)), "")))</f>
        <v/>
      </c>
      <c r="Z5750" s="25" t="str">
        <f t="shared" si="538"/>
        <v/>
      </c>
      <c r="AE5750" s="10" t="str">
        <f>IF($B5750="", "", IF($D5750="", 'Intro &amp; Setup'!$AC$32, IFERROR(INDEX('Intro &amp; Setup'!$AC$17:$AC$31, MATCH($D5750, 'Intro &amp; Setup'!$S$17:$S$31, 0)), "")))</f>
        <v/>
      </c>
      <c r="AG5750" s="10" t="str">
        <f t="shared" si="539"/>
        <v/>
      </c>
    </row>
    <row r="5751" spans="1:33" x14ac:dyDescent="0.25">
      <c r="A5751" s="7"/>
      <c r="B5751" s="66"/>
      <c r="C5751" s="67"/>
      <c r="D5751" s="68"/>
      <c r="E5751" s="68"/>
      <c r="F5751" s="69"/>
      <c r="G5751" s="69"/>
      <c r="H5751" s="70"/>
      <c r="I5751" s="71"/>
      <c r="J5751" s="68"/>
      <c r="K5751" s="68"/>
      <c r="L5751" s="72"/>
      <c r="M5751" s="7"/>
      <c r="N5751" s="10" t="str">
        <f t="shared" si="534"/>
        <v/>
      </c>
      <c r="O5751" s="7"/>
      <c r="P5751" s="22" t="str">
        <f t="shared" si="535"/>
        <v/>
      </c>
      <c r="Q5751" s="7"/>
      <c r="S5751" s="17" t="str">
        <f>IF($B5751="", "", IF(COUNTIF($B$11:$B5751, $B5751)&gt;1, "", $B5751))</f>
        <v/>
      </c>
      <c r="T5751" s="10" t="str">
        <f t="shared" si="536"/>
        <v/>
      </c>
      <c r="U5751" s="13">
        <v>5741</v>
      </c>
      <c r="V5751" s="17" t="str">
        <f t="shared" si="537"/>
        <v/>
      </c>
      <c r="X5751" s="10" t="str">
        <f>IF($F5751="", "", IF($D5751="", 'Intro &amp; Setup'!$Z$32, IFERROR(INDEX('Intro &amp; Setup'!$Z$17:$Z$31, MATCH($D5751, 'Intro &amp; Setup'!$S$17:$S$31, 0)), "")))</f>
        <v/>
      </c>
      <c r="Z5751" s="25" t="str">
        <f t="shared" si="538"/>
        <v/>
      </c>
      <c r="AE5751" s="10" t="str">
        <f>IF($B5751="", "", IF($D5751="", 'Intro &amp; Setup'!$AC$32, IFERROR(INDEX('Intro &amp; Setup'!$AC$17:$AC$31, MATCH($D5751, 'Intro &amp; Setup'!$S$17:$S$31, 0)), "")))</f>
        <v/>
      </c>
      <c r="AG5751" s="10" t="str">
        <f t="shared" si="539"/>
        <v/>
      </c>
    </row>
    <row r="5752" spans="1:33" x14ac:dyDescent="0.25">
      <c r="A5752" s="7"/>
      <c r="B5752" s="66"/>
      <c r="C5752" s="67"/>
      <c r="D5752" s="68"/>
      <c r="E5752" s="68"/>
      <c r="F5752" s="69"/>
      <c r="G5752" s="69"/>
      <c r="H5752" s="70"/>
      <c r="I5752" s="71"/>
      <c r="J5752" s="68"/>
      <c r="K5752" s="68"/>
      <c r="L5752" s="72"/>
      <c r="M5752" s="7"/>
      <c r="N5752" s="10" t="str">
        <f t="shared" si="534"/>
        <v/>
      </c>
      <c r="O5752" s="7"/>
      <c r="P5752" s="22" t="str">
        <f t="shared" si="535"/>
        <v/>
      </c>
      <c r="Q5752" s="7"/>
      <c r="S5752" s="17" t="str">
        <f>IF($B5752="", "", IF(COUNTIF($B$11:$B5752, $B5752)&gt;1, "", $B5752))</f>
        <v/>
      </c>
      <c r="T5752" s="10" t="str">
        <f t="shared" si="536"/>
        <v/>
      </c>
      <c r="U5752" s="13">
        <v>5742</v>
      </c>
      <c r="V5752" s="17" t="str">
        <f t="shared" si="537"/>
        <v/>
      </c>
      <c r="X5752" s="10" t="str">
        <f>IF($F5752="", "", IF($D5752="", 'Intro &amp; Setup'!$Z$32, IFERROR(INDEX('Intro &amp; Setup'!$Z$17:$Z$31, MATCH($D5752, 'Intro &amp; Setup'!$S$17:$S$31, 0)), "")))</f>
        <v/>
      </c>
      <c r="Z5752" s="25" t="str">
        <f t="shared" si="538"/>
        <v/>
      </c>
      <c r="AE5752" s="10" t="str">
        <f>IF($B5752="", "", IF($D5752="", 'Intro &amp; Setup'!$AC$32, IFERROR(INDEX('Intro &amp; Setup'!$AC$17:$AC$31, MATCH($D5752, 'Intro &amp; Setup'!$S$17:$S$31, 0)), "")))</f>
        <v/>
      </c>
      <c r="AG5752" s="10" t="str">
        <f t="shared" si="539"/>
        <v/>
      </c>
    </row>
    <row r="5753" spans="1:33" x14ac:dyDescent="0.25">
      <c r="A5753" s="7"/>
      <c r="B5753" s="66"/>
      <c r="C5753" s="67"/>
      <c r="D5753" s="68"/>
      <c r="E5753" s="68"/>
      <c r="F5753" s="69"/>
      <c r="G5753" s="69"/>
      <c r="H5753" s="70"/>
      <c r="I5753" s="71"/>
      <c r="J5753" s="68"/>
      <c r="K5753" s="68"/>
      <c r="L5753" s="72"/>
      <c r="M5753" s="7"/>
      <c r="N5753" s="10" t="str">
        <f t="shared" si="534"/>
        <v/>
      </c>
      <c r="O5753" s="7"/>
      <c r="P5753" s="22" t="str">
        <f t="shared" si="535"/>
        <v/>
      </c>
      <c r="Q5753" s="7"/>
      <c r="S5753" s="17" t="str">
        <f>IF($B5753="", "", IF(COUNTIF($B$11:$B5753, $B5753)&gt;1, "", $B5753))</f>
        <v/>
      </c>
      <c r="T5753" s="10" t="str">
        <f t="shared" si="536"/>
        <v/>
      </c>
      <c r="U5753" s="13">
        <v>5743</v>
      </c>
      <c r="V5753" s="17" t="str">
        <f t="shared" si="537"/>
        <v/>
      </c>
      <c r="X5753" s="10" t="str">
        <f>IF($F5753="", "", IF($D5753="", 'Intro &amp; Setup'!$Z$32, IFERROR(INDEX('Intro &amp; Setup'!$Z$17:$Z$31, MATCH($D5753, 'Intro &amp; Setup'!$S$17:$S$31, 0)), "")))</f>
        <v/>
      </c>
      <c r="Z5753" s="25" t="str">
        <f t="shared" si="538"/>
        <v/>
      </c>
      <c r="AE5753" s="10" t="str">
        <f>IF($B5753="", "", IF($D5753="", 'Intro &amp; Setup'!$AC$32, IFERROR(INDEX('Intro &amp; Setup'!$AC$17:$AC$31, MATCH($D5753, 'Intro &amp; Setup'!$S$17:$S$31, 0)), "")))</f>
        <v/>
      </c>
      <c r="AG5753" s="10" t="str">
        <f t="shared" si="539"/>
        <v/>
      </c>
    </row>
    <row r="5754" spans="1:33" x14ac:dyDescent="0.25">
      <c r="A5754" s="7"/>
      <c r="B5754" s="66"/>
      <c r="C5754" s="67"/>
      <c r="D5754" s="68"/>
      <c r="E5754" s="68"/>
      <c r="F5754" s="69"/>
      <c r="G5754" s="69"/>
      <c r="H5754" s="70"/>
      <c r="I5754" s="71"/>
      <c r="J5754" s="68"/>
      <c r="K5754" s="68"/>
      <c r="L5754" s="72"/>
      <c r="M5754" s="7"/>
      <c r="N5754" s="10" t="str">
        <f t="shared" si="534"/>
        <v/>
      </c>
      <c r="O5754" s="7"/>
      <c r="P5754" s="22" t="str">
        <f t="shared" si="535"/>
        <v/>
      </c>
      <c r="Q5754" s="7"/>
      <c r="S5754" s="17" t="str">
        <f>IF($B5754="", "", IF(COUNTIF($B$11:$B5754, $B5754)&gt;1, "", $B5754))</f>
        <v/>
      </c>
      <c r="T5754" s="10" t="str">
        <f t="shared" si="536"/>
        <v/>
      </c>
      <c r="U5754" s="13">
        <v>5744</v>
      </c>
      <c r="V5754" s="17" t="str">
        <f t="shared" si="537"/>
        <v/>
      </c>
      <c r="X5754" s="10" t="str">
        <f>IF($F5754="", "", IF($D5754="", 'Intro &amp; Setup'!$Z$32, IFERROR(INDEX('Intro &amp; Setup'!$Z$17:$Z$31, MATCH($D5754, 'Intro &amp; Setup'!$S$17:$S$31, 0)), "")))</f>
        <v/>
      </c>
      <c r="Z5754" s="25" t="str">
        <f t="shared" si="538"/>
        <v/>
      </c>
      <c r="AE5754" s="10" t="str">
        <f>IF($B5754="", "", IF($D5754="", 'Intro &amp; Setup'!$AC$32, IFERROR(INDEX('Intro &amp; Setup'!$AC$17:$AC$31, MATCH($D5754, 'Intro &amp; Setup'!$S$17:$S$31, 0)), "")))</f>
        <v/>
      </c>
      <c r="AG5754" s="10" t="str">
        <f t="shared" si="539"/>
        <v/>
      </c>
    </row>
    <row r="5755" spans="1:33" x14ac:dyDescent="0.25">
      <c r="A5755" s="7"/>
      <c r="B5755" s="66"/>
      <c r="C5755" s="67"/>
      <c r="D5755" s="68"/>
      <c r="E5755" s="68"/>
      <c r="F5755" s="69"/>
      <c r="G5755" s="69"/>
      <c r="H5755" s="70"/>
      <c r="I5755" s="71"/>
      <c r="J5755" s="68"/>
      <c r="K5755" s="68"/>
      <c r="L5755" s="72"/>
      <c r="M5755" s="7"/>
      <c r="N5755" s="10" t="str">
        <f t="shared" si="534"/>
        <v/>
      </c>
      <c r="O5755" s="7"/>
      <c r="P5755" s="22" t="str">
        <f t="shared" si="535"/>
        <v/>
      </c>
      <c r="Q5755" s="7"/>
      <c r="S5755" s="17" t="str">
        <f>IF($B5755="", "", IF(COUNTIF($B$11:$B5755, $B5755)&gt;1, "", $B5755))</f>
        <v/>
      </c>
      <c r="T5755" s="10" t="str">
        <f t="shared" si="536"/>
        <v/>
      </c>
      <c r="U5755" s="13">
        <v>5745</v>
      </c>
      <c r="V5755" s="17" t="str">
        <f t="shared" si="537"/>
        <v/>
      </c>
      <c r="X5755" s="10" t="str">
        <f>IF($F5755="", "", IF($D5755="", 'Intro &amp; Setup'!$Z$32, IFERROR(INDEX('Intro &amp; Setup'!$Z$17:$Z$31, MATCH($D5755, 'Intro &amp; Setup'!$S$17:$S$31, 0)), "")))</f>
        <v/>
      </c>
      <c r="Z5755" s="25" t="str">
        <f t="shared" si="538"/>
        <v/>
      </c>
      <c r="AE5755" s="10" t="str">
        <f>IF($B5755="", "", IF($D5755="", 'Intro &amp; Setup'!$AC$32, IFERROR(INDEX('Intro &amp; Setup'!$AC$17:$AC$31, MATCH($D5755, 'Intro &amp; Setup'!$S$17:$S$31, 0)), "")))</f>
        <v/>
      </c>
      <c r="AG5755" s="10" t="str">
        <f t="shared" si="539"/>
        <v/>
      </c>
    </row>
    <row r="5756" spans="1:33" x14ac:dyDescent="0.25">
      <c r="A5756" s="7"/>
      <c r="B5756" s="66"/>
      <c r="C5756" s="67"/>
      <c r="D5756" s="68"/>
      <c r="E5756" s="68"/>
      <c r="F5756" s="69"/>
      <c r="G5756" s="69"/>
      <c r="H5756" s="70"/>
      <c r="I5756" s="71"/>
      <c r="J5756" s="68"/>
      <c r="K5756" s="68"/>
      <c r="L5756" s="72"/>
      <c r="M5756" s="7"/>
      <c r="N5756" s="10" t="str">
        <f t="shared" si="534"/>
        <v/>
      </c>
      <c r="O5756" s="7"/>
      <c r="P5756" s="22" t="str">
        <f t="shared" si="535"/>
        <v/>
      </c>
      <c r="Q5756" s="7"/>
      <c r="S5756" s="17" t="str">
        <f>IF($B5756="", "", IF(COUNTIF($B$11:$B5756, $B5756)&gt;1, "", $B5756))</f>
        <v/>
      </c>
      <c r="T5756" s="10" t="str">
        <f t="shared" si="536"/>
        <v/>
      </c>
      <c r="U5756" s="13">
        <v>5746</v>
      </c>
      <c r="V5756" s="17" t="str">
        <f t="shared" si="537"/>
        <v/>
      </c>
      <c r="X5756" s="10" t="str">
        <f>IF($F5756="", "", IF($D5756="", 'Intro &amp; Setup'!$Z$32, IFERROR(INDEX('Intro &amp; Setup'!$Z$17:$Z$31, MATCH($D5756, 'Intro &amp; Setup'!$S$17:$S$31, 0)), "")))</f>
        <v/>
      </c>
      <c r="Z5756" s="25" t="str">
        <f t="shared" si="538"/>
        <v/>
      </c>
      <c r="AE5756" s="10" t="str">
        <f>IF($B5756="", "", IF($D5756="", 'Intro &amp; Setup'!$AC$32, IFERROR(INDEX('Intro &amp; Setup'!$AC$17:$AC$31, MATCH($D5756, 'Intro &amp; Setup'!$S$17:$S$31, 0)), "")))</f>
        <v/>
      </c>
      <c r="AG5756" s="10" t="str">
        <f t="shared" si="539"/>
        <v/>
      </c>
    </row>
    <row r="5757" spans="1:33" x14ac:dyDescent="0.25">
      <c r="A5757" s="7"/>
      <c r="B5757" s="66"/>
      <c r="C5757" s="67"/>
      <c r="D5757" s="68"/>
      <c r="E5757" s="68"/>
      <c r="F5757" s="69"/>
      <c r="G5757" s="69"/>
      <c r="H5757" s="70"/>
      <c r="I5757" s="71"/>
      <c r="J5757" s="68"/>
      <c r="K5757" s="68"/>
      <c r="L5757" s="72"/>
      <c r="M5757" s="7"/>
      <c r="N5757" s="10" t="str">
        <f t="shared" si="534"/>
        <v/>
      </c>
      <c r="O5757" s="7"/>
      <c r="P5757" s="22" t="str">
        <f t="shared" si="535"/>
        <v/>
      </c>
      <c r="Q5757" s="7"/>
      <c r="S5757" s="17" t="str">
        <f>IF($B5757="", "", IF(COUNTIF($B$11:$B5757, $B5757)&gt;1, "", $B5757))</f>
        <v/>
      </c>
      <c r="T5757" s="10" t="str">
        <f t="shared" si="536"/>
        <v/>
      </c>
      <c r="U5757" s="13">
        <v>5747</v>
      </c>
      <c r="V5757" s="17" t="str">
        <f t="shared" si="537"/>
        <v/>
      </c>
      <c r="X5757" s="10" t="str">
        <f>IF($F5757="", "", IF($D5757="", 'Intro &amp; Setup'!$Z$32, IFERROR(INDEX('Intro &amp; Setup'!$Z$17:$Z$31, MATCH($D5757, 'Intro &amp; Setup'!$S$17:$S$31, 0)), "")))</f>
        <v/>
      </c>
      <c r="Z5757" s="25" t="str">
        <f t="shared" si="538"/>
        <v/>
      </c>
      <c r="AE5757" s="10" t="str">
        <f>IF($B5757="", "", IF($D5757="", 'Intro &amp; Setup'!$AC$32, IFERROR(INDEX('Intro &amp; Setup'!$AC$17:$AC$31, MATCH($D5757, 'Intro &amp; Setup'!$S$17:$S$31, 0)), "")))</f>
        <v/>
      </c>
      <c r="AG5757" s="10" t="str">
        <f t="shared" si="539"/>
        <v/>
      </c>
    </row>
    <row r="5758" spans="1:33" x14ac:dyDescent="0.25">
      <c r="A5758" s="7"/>
      <c r="B5758" s="66"/>
      <c r="C5758" s="67"/>
      <c r="D5758" s="68"/>
      <c r="E5758" s="68"/>
      <c r="F5758" s="69"/>
      <c r="G5758" s="69"/>
      <c r="H5758" s="70"/>
      <c r="I5758" s="71"/>
      <c r="J5758" s="68"/>
      <c r="K5758" s="68"/>
      <c r="L5758" s="72"/>
      <c r="M5758" s="7"/>
      <c r="N5758" s="10" t="str">
        <f t="shared" si="534"/>
        <v/>
      </c>
      <c r="O5758" s="7"/>
      <c r="P5758" s="22" t="str">
        <f t="shared" si="535"/>
        <v/>
      </c>
      <c r="Q5758" s="7"/>
      <c r="S5758" s="17" t="str">
        <f>IF($B5758="", "", IF(COUNTIF($B$11:$B5758, $B5758)&gt;1, "", $B5758))</f>
        <v/>
      </c>
      <c r="T5758" s="10" t="str">
        <f t="shared" si="536"/>
        <v/>
      </c>
      <c r="U5758" s="13">
        <v>5748</v>
      </c>
      <c r="V5758" s="17" t="str">
        <f t="shared" si="537"/>
        <v/>
      </c>
      <c r="X5758" s="10" t="str">
        <f>IF($F5758="", "", IF($D5758="", 'Intro &amp; Setup'!$Z$32, IFERROR(INDEX('Intro &amp; Setup'!$Z$17:$Z$31, MATCH($D5758, 'Intro &amp; Setup'!$S$17:$S$31, 0)), "")))</f>
        <v/>
      </c>
      <c r="Z5758" s="25" t="str">
        <f t="shared" si="538"/>
        <v/>
      </c>
      <c r="AE5758" s="10" t="str">
        <f>IF($B5758="", "", IF($D5758="", 'Intro &amp; Setup'!$AC$32, IFERROR(INDEX('Intro &amp; Setup'!$AC$17:$AC$31, MATCH($D5758, 'Intro &amp; Setup'!$S$17:$S$31, 0)), "")))</f>
        <v/>
      </c>
      <c r="AG5758" s="10" t="str">
        <f t="shared" si="539"/>
        <v/>
      </c>
    </row>
    <row r="5759" spans="1:33" x14ac:dyDescent="0.25">
      <c r="A5759" s="7"/>
      <c r="B5759" s="66"/>
      <c r="C5759" s="67"/>
      <c r="D5759" s="68"/>
      <c r="E5759" s="68"/>
      <c r="F5759" s="69"/>
      <c r="G5759" s="69"/>
      <c r="H5759" s="70"/>
      <c r="I5759" s="71"/>
      <c r="J5759" s="68"/>
      <c r="K5759" s="68"/>
      <c r="L5759" s="72"/>
      <c r="M5759" s="7"/>
      <c r="N5759" s="10" t="str">
        <f t="shared" si="534"/>
        <v/>
      </c>
      <c r="O5759" s="7"/>
      <c r="P5759" s="22" t="str">
        <f t="shared" si="535"/>
        <v/>
      </c>
      <c r="Q5759" s="7"/>
      <c r="S5759" s="17" t="str">
        <f>IF($B5759="", "", IF(COUNTIF($B$11:$B5759, $B5759)&gt;1, "", $B5759))</f>
        <v/>
      </c>
      <c r="T5759" s="10" t="str">
        <f t="shared" si="536"/>
        <v/>
      </c>
      <c r="U5759" s="13">
        <v>5749</v>
      </c>
      <c r="V5759" s="17" t="str">
        <f t="shared" si="537"/>
        <v/>
      </c>
      <c r="X5759" s="10" t="str">
        <f>IF($F5759="", "", IF($D5759="", 'Intro &amp; Setup'!$Z$32, IFERROR(INDEX('Intro &amp; Setup'!$Z$17:$Z$31, MATCH($D5759, 'Intro &amp; Setup'!$S$17:$S$31, 0)), "")))</f>
        <v/>
      </c>
      <c r="Z5759" s="25" t="str">
        <f t="shared" si="538"/>
        <v/>
      </c>
      <c r="AE5759" s="10" t="str">
        <f>IF($B5759="", "", IF($D5759="", 'Intro &amp; Setup'!$AC$32, IFERROR(INDEX('Intro &amp; Setup'!$AC$17:$AC$31, MATCH($D5759, 'Intro &amp; Setup'!$S$17:$S$31, 0)), "")))</f>
        <v/>
      </c>
      <c r="AG5759" s="10" t="str">
        <f t="shared" si="539"/>
        <v/>
      </c>
    </row>
    <row r="5760" spans="1:33" x14ac:dyDescent="0.25">
      <c r="A5760" s="7"/>
      <c r="B5760" s="66"/>
      <c r="C5760" s="67"/>
      <c r="D5760" s="68"/>
      <c r="E5760" s="68"/>
      <c r="F5760" s="69"/>
      <c r="G5760" s="69"/>
      <c r="H5760" s="70"/>
      <c r="I5760" s="71"/>
      <c r="J5760" s="68"/>
      <c r="K5760" s="68"/>
      <c r="L5760" s="72"/>
      <c r="M5760" s="7"/>
      <c r="N5760" s="10" t="str">
        <f t="shared" si="534"/>
        <v/>
      </c>
      <c r="O5760" s="7"/>
      <c r="P5760" s="22" t="str">
        <f t="shared" si="535"/>
        <v/>
      </c>
      <c r="Q5760" s="7"/>
      <c r="S5760" s="17" t="str">
        <f>IF($B5760="", "", IF(COUNTIF($B$11:$B5760, $B5760)&gt;1, "", $B5760))</f>
        <v/>
      </c>
      <c r="T5760" s="10" t="str">
        <f t="shared" si="536"/>
        <v/>
      </c>
      <c r="U5760" s="13">
        <v>5750</v>
      </c>
      <c r="V5760" s="17" t="str">
        <f t="shared" si="537"/>
        <v/>
      </c>
      <c r="X5760" s="10" t="str">
        <f>IF($F5760="", "", IF($D5760="", 'Intro &amp; Setup'!$Z$32, IFERROR(INDEX('Intro &amp; Setup'!$Z$17:$Z$31, MATCH($D5760, 'Intro &amp; Setup'!$S$17:$S$31, 0)), "")))</f>
        <v/>
      </c>
      <c r="Z5760" s="25" t="str">
        <f t="shared" si="538"/>
        <v/>
      </c>
      <c r="AE5760" s="10" t="str">
        <f>IF($B5760="", "", IF($D5760="", 'Intro &amp; Setup'!$AC$32, IFERROR(INDEX('Intro &amp; Setup'!$AC$17:$AC$31, MATCH($D5760, 'Intro &amp; Setup'!$S$17:$S$31, 0)), "")))</f>
        <v/>
      </c>
      <c r="AG5760" s="10" t="str">
        <f t="shared" si="539"/>
        <v/>
      </c>
    </row>
    <row r="5761" spans="1:33" x14ac:dyDescent="0.25">
      <c r="A5761" s="7"/>
      <c r="B5761" s="66"/>
      <c r="C5761" s="67"/>
      <c r="D5761" s="68"/>
      <c r="E5761" s="68"/>
      <c r="F5761" s="69"/>
      <c r="G5761" s="69"/>
      <c r="H5761" s="70"/>
      <c r="I5761" s="71"/>
      <c r="J5761" s="68"/>
      <c r="K5761" s="68"/>
      <c r="L5761" s="72"/>
      <c r="M5761" s="7"/>
      <c r="N5761" s="10" t="str">
        <f t="shared" si="534"/>
        <v/>
      </c>
      <c r="O5761" s="7"/>
      <c r="P5761" s="22" t="str">
        <f t="shared" si="535"/>
        <v/>
      </c>
      <c r="Q5761" s="7"/>
      <c r="S5761" s="17" t="str">
        <f>IF($B5761="", "", IF(COUNTIF($B$11:$B5761, $B5761)&gt;1, "", $B5761))</f>
        <v/>
      </c>
      <c r="T5761" s="10" t="str">
        <f t="shared" si="536"/>
        <v/>
      </c>
      <c r="U5761" s="13">
        <v>5751</v>
      </c>
      <c r="V5761" s="17" t="str">
        <f t="shared" si="537"/>
        <v/>
      </c>
      <c r="X5761" s="10" t="str">
        <f>IF($F5761="", "", IF($D5761="", 'Intro &amp; Setup'!$Z$32, IFERROR(INDEX('Intro &amp; Setup'!$Z$17:$Z$31, MATCH($D5761, 'Intro &amp; Setup'!$S$17:$S$31, 0)), "")))</f>
        <v/>
      </c>
      <c r="Z5761" s="25" t="str">
        <f t="shared" si="538"/>
        <v/>
      </c>
      <c r="AE5761" s="10" t="str">
        <f>IF($B5761="", "", IF($D5761="", 'Intro &amp; Setup'!$AC$32, IFERROR(INDEX('Intro &amp; Setup'!$AC$17:$AC$31, MATCH($D5761, 'Intro &amp; Setup'!$S$17:$S$31, 0)), "")))</f>
        <v/>
      </c>
      <c r="AG5761" s="10" t="str">
        <f t="shared" si="539"/>
        <v/>
      </c>
    </row>
    <row r="5762" spans="1:33" x14ac:dyDescent="0.25">
      <c r="A5762" s="7"/>
      <c r="B5762" s="66"/>
      <c r="C5762" s="67"/>
      <c r="D5762" s="68"/>
      <c r="E5762" s="68"/>
      <c r="F5762" s="69"/>
      <c r="G5762" s="69"/>
      <c r="H5762" s="70"/>
      <c r="I5762" s="71"/>
      <c r="J5762" s="68"/>
      <c r="K5762" s="68"/>
      <c r="L5762" s="72"/>
      <c r="M5762" s="7"/>
      <c r="N5762" s="10" t="str">
        <f t="shared" si="534"/>
        <v/>
      </c>
      <c r="O5762" s="7"/>
      <c r="P5762" s="22" t="str">
        <f t="shared" si="535"/>
        <v/>
      </c>
      <c r="Q5762" s="7"/>
      <c r="S5762" s="17" t="str">
        <f>IF($B5762="", "", IF(COUNTIF($B$11:$B5762, $B5762)&gt;1, "", $B5762))</f>
        <v/>
      </c>
      <c r="T5762" s="10" t="str">
        <f t="shared" si="536"/>
        <v/>
      </c>
      <c r="U5762" s="13">
        <v>5752</v>
      </c>
      <c r="V5762" s="17" t="str">
        <f t="shared" si="537"/>
        <v/>
      </c>
      <c r="X5762" s="10" t="str">
        <f>IF($F5762="", "", IF($D5762="", 'Intro &amp; Setup'!$Z$32, IFERROR(INDEX('Intro &amp; Setup'!$Z$17:$Z$31, MATCH($D5762, 'Intro &amp; Setup'!$S$17:$S$31, 0)), "")))</f>
        <v/>
      </c>
      <c r="Z5762" s="25" t="str">
        <f t="shared" si="538"/>
        <v/>
      </c>
      <c r="AE5762" s="10" t="str">
        <f>IF($B5762="", "", IF($D5762="", 'Intro &amp; Setup'!$AC$32, IFERROR(INDEX('Intro &amp; Setup'!$AC$17:$AC$31, MATCH($D5762, 'Intro &amp; Setup'!$S$17:$S$31, 0)), "")))</f>
        <v/>
      </c>
      <c r="AG5762" s="10" t="str">
        <f t="shared" si="539"/>
        <v/>
      </c>
    </row>
    <row r="5763" spans="1:33" x14ac:dyDescent="0.25">
      <c r="A5763" s="7"/>
      <c r="B5763" s="66"/>
      <c r="C5763" s="67"/>
      <c r="D5763" s="68"/>
      <c r="E5763" s="68"/>
      <c r="F5763" s="69"/>
      <c r="G5763" s="69"/>
      <c r="H5763" s="70"/>
      <c r="I5763" s="71"/>
      <c r="J5763" s="68"/>
      <c r="K5763" s="68"/>
      <c r="L5763" s="72"/>
      <c r="M5763" s="7"/>
      <c r="N5763" s="10" t="str">
        <f t="shared" si="534"/>
        <v/>
      </c>
      <c r="O5763" s="7"/>
      <c r="P5763" s="22" t="str">
        <f t="shared" si="535"/>
        <v/>
      </c>
      <c r="Q5763" s="7"/>
      <c r="S5763" s="17" t="str">
        <f>IF($B5763="", "", IF(COUNTIF($B$11:$B5763, $B5763)&gt;1, "", $B5763))</f>
        <v/>
      </c>
      <c r="T5763" s="10" t="str">
        <f t="shared" si="536"/>
        <v/>
      </c>
      <c r="U5763" s="13">
        <v>5753</v>
      </c>
      <c r="V5763" s="17" t="str">
        <f t="shared" si="537"/>
        <v/>
      </c>
      <c r="X5763" s="10" t="str">
        <f>IF($F5763="", "", IF($D5763="", 'Intro &amp; Setup'!$Z$32, IFERROR(INDEX('Intro &amp; Setup'!$Z$17:$Z$31, MATCH($D5763, 'Intro &amp; Setup'!$S$17:$S$31, 0)), "")))</f>
        <v/>
      </c>
      <c r="Z5763" s="25" t="str">
        <f t="shared" si="538"/>
        <v/>
      </c>
      <c r="AE5763" s="10" t="str">
        <f>IF($B5763="", "", IF($D5763="", 'Intro &amp; Setup'!$AC$32, IFERROR(INDEX('Intro &amp; Setup'!$AC$17:$AC$31, MATCH($D5763, 'Intro &amp; Setup'!$S$17:$S$31, 0)), "")))</f>
        <v/>
      </c>
      <c r="AG5763" s="10" t="str">
        <f t="shared" si="539"/>
        <v/>
      </c>
    </row>
    <row r="5764" spans="1:33" x14ac:dyDescent="0.25">
      <c r="A5764" s="7"/>
      <c r="B5764" s="66"/>
      <c r="C5764" s="67"/>
      <c r="D5764" s="68"/>
      <c r="E5764" s="68"/>
      <c r="F5764" s="69"/>
      <c r="G5764" s="69"/>
      <c r="H5764" s="70"/>
      <c r="I5764" s="71"/>
      <c r="J5764" s="68"/>
      <c r="K5764" s="68"/>
      <c r="L5764" s="72"/>
      <c r="M5764" s="7"/>
      <c r="N5764" s="10" t="str">
        <f t="shared" si="534"/>
        <v/>
      </c>
      <c r="O5764" s="7"/>
      <c r="P5764" s="22" t="str">
        <f t="shared" si="535"/>
        <v/>
      </c>
      <c r="Q5764" s="7"/>
      <c r="S5764" s="17" t="str">
        <f>IF($B5764="", "", IF(COUNTIF($B$11:$B5764, $B5764)&gt;1, "", $B5764))</f>
        <v/>
      </c>
      <c r="T5764" s="10" t="str">
        <f t="shared" si="536"/>
        <v/>
      </c>
      <c r="U5764" s="13">
        <v>5754</v>
      </c>
      <c r="V5764" s="17" t="str">
        <f t="shared" si="537"/>
        <v/>
      </c>
      <c r="X5764" s="10" t="str">
        <f>IF($F5764="", "", IF($D5764="", 'Intro &amp; Setup'!$Z$32, IFERROR(INDEX('Intro &amp; Setup'!$Z$17:$Z$31, MATCH($D5764, 'Intro &amp; Setup'!$S$17:$S$31, 0)), "")))</f>
        <v/>
      </c>
      <c r="Z5764" s="25" t="str">
        <f t="shared" si="538"/>
        <v/>
      </c>
      <c r="AE5764" s="10" t="str">
        <f>IF($B5764="", "", IF($D5764="", 'Intro &amp; Setup'!$AC$32, IFERROR(INDEX('Intro &amp; Setup'!$AC$17:$AC$31, MATCH($D5764, 'Intro &amp; Setup'!$S$17:$S$31, 0)), "")))</f>
        <v/>
      </c>
      <c r="AG5764" s="10" t="str">
        <f t="shared" si="539"/>
        <v/>
      </c>
    </row>
    <row r="5765" spans="1:33" x14ac:dyDescent="0.25">
      <c r="A5765" s="7"/>
      <c r="B5765" s="66"/>
      <c r="C5765" s="67"/>
      <c r="D5765" s="68"/>
      <c r="E5765" s="68"/>
      <c r="F5765" s="69"/>
      <c r="G5765" s="69"/>
      <c r="H5765" s="70"/>
      <c r="I5765" s="71"/>
      <c r="J5765" s="68"/>
      <c r="K5765" s="68"/>
      <c r="L5765" s="72"/>
      <c r="M5765" s="7"/>
      <c r="N5765" s="10" t="str">
        <f t="shared" si="534"/>
        <v/>
      </c>
      <c r="O5765" s="7"/>
      <c r="P5765" s="22" t="str">
        <f t="shared" si="535"/>
        <v/>
      </c>
      <c r="Q5765" s="7"/>
      <c r="S5765" s="17" t="str">
        <f>IF($B5765="", "", IF(COUNTIF($B$11:$B5765, $B5765)&gt;1, "", $B5765))</f>
        <v/>
      </c>
      <c r="T5765" s="10" t="str">
        <f t="shared" si="536"/>
        <v/>
      </c>
      <c r="U5765" s="13">
        <v>5755</v>
      </c>
      <c r="V5765" s="17" t="str">
        <f t="shared" si="537"/>
        <v/>
      </c>
      <c r="X5765" s="10" t="str">
        <f>IF($F5765="", "", IF($D5765="", 'Intro &amp; Setup'!$Z$32, IFERROR(INDEX('Intro &amp; Setup'!$Z$17:$Z$31, MATCH($D5765, 'Intro &amp; Setup'!$S$17:$S$31, 0)), "")))</f>
        <v/>
      </c>
      <c r="Z5765" s="25" t="str">
        <f t="shared" si="538"/>
        <v/>
      </c>
      <c r="AE5765" s="10" t="str">
        <f>IF($B5765="", "", IF($D5765="", 'Intro &amp; Setup'!$AC$32, IFERROR(INDEX('Intro &amp; Setup'!$AC$17:$AC$31, MATCH($D5765, 'Intro &amp; Setup'!$S$17:$S$31, 0)), "")))</f>
        <v/>
      </c>
      <c r="AG5765" s="10" t="str">
        <f t="shared" si="539"/>
        <v/>
      </c>
    </row>
    <row r="5766" spans="1:33" x14ac:dyDescent="0.25">
      <c r="A5766" s="7"/>
      <c r="B5766" s="66"/>
      <c r="C5766" s="67"/>
      <c r="D5766" s="68"/>
      <c r="E5766" s="68"/>
      <c r="F5766" s="69"/>
      <c r="G5766" s="69"/>
      <c r="H5766" s="70"/>
      <c r="I5766" s="71"/>
      <c r="J5766" s="68"/>
      <c r="K5766" s="68"/>
      <c r="L5766" s="72"/>
      <c r="M5766" s="7"/>
      <c r="N5766" s="10" t="str">
        <f t="shared" si="534"/>
        <v/>
      </c>
      <c r="O5766" s="7"/>
      <c r="P5766" s="22" t="str">
        <f t="shared" si="535"/>
        <v/>
      </c>
      <c r="Q5766" s="7"/>
      <c r="S5766" s="17" t="str">
        <f>IF($B5766="", "", IF(COUNTIF($B$11:$B5766, $B5766)&gt;1, "", $B5766))</f>
        <v/>
      </c>
      <c r="T5766" s="10" t="str">
        <f t="shared" si="536"/>
        <v/>
      </c>
      <c r="U5766" s="13">
        <v>5756</v>
      </c>
      <c r="V5766" s="17" t="str">
        <f t="shared" si="537"/>
        <v/>
      </c>
      <c r="X5766" s="10" t="str">
        <f>IF($F5766="", "", IF($D5766="", 'Intro &amp; Setup'!$Z$32, IFERROR(INDEX('Intro &amp; Setup'!$Z$17:$Z$31, MATCH($D5766, 'Intro &amp; Setup'!$S$17:$S$31, 0)), "")))</f>
        <v/>
      </c>
      <c r="Z5766" s="25" t="str">
        <f t="shared" si="538"/>
        <v/>
      </c>
      <c r="AE5766" s="10" t="str">
        <f>IF($B5766="", "", IF($D5766="", 'Intro &amp; Setup'!$AC$32, IFERROR(INDEX('Intro &amp; Setup'!$AC$17:$AC$31, MATCH($D5766, 'Intro &amp; Setup'!$S$17:$S$31, 0)), "")))</f>
        <v/>
      </c>
      <c r="AG5766" s="10" t="str">
        <f t="shared" si="539"/>
        <v/>
      </c>
    </row>
    <row r="5767" spans="1:33" x14ac:dyDescent="0.25">
      <c r="A5767" s="7"/>
      <c r="B5767" s="66"/>
      <c r="C5767" s="67"/>
      <c r="D5767" s="68"/>
      <c r="E5767" s="68"/>
      <c r="F5767" s="69"/>
      <c r="G5767" s="69"/>
      <c r="H5767" s="70"/>
      <c r="I5767" s="71"/>
      <c r="J5767" s="68"/>
      <c r="K5767" s="68"/>
      <c r="L5767" s="72"/>
      <c r="M5767" s="7"/>
      <c r="N5767" s="10" t="str">
        <f t="shared" si="534"/>
        <v/>
      </c>
      <c r="O5767" s="7"/>
      <c r="P5767" s="22" t="str">
        <f t="shared" si="535"/>
        <v/>
      </c>
      <c r="Q5767" s="7"/>
      <c r="S5767" s="17" t="str">
        <f>IF($B5767="", "", IF(COUNTIF($B$11:$B5767, $B5767)&gt;1, "", $B5767))</f>
        <v/>
      </c>
      <c r="T5767" s="10" t="str">
        <f t="shared" si="536"/>
        <v/>
      </c>
      <c r="U5767" s="13">
        <v>5757</v>
      </c>
      <c r="V5767" s="17" t="str">
        <f t="shared" si="537"/>
        <v/>
      </c>
      <c r="X5767" s="10" t="str">
        <f>IF($F5767="", "", IF($D5767="", 'Intro &amp; Setup'!$Z$32, IFERROR(INDEX('Intro &amp; Setup'!$Z$17:$Z$31, MATCH($D5767, 'Intro &amp; Setup'!$S$17:$S$31, 0)), "")))</f>
        <v/>
      </c>
      <c r="Z5767" s="25" t="str">
        <f t="shared" si="538"/>
        <v/>
      </c>
      <c r="AE5767" s="10" t="str">
        <f>IF($B5767="", "", IF($D5767="", 'Intro &amp; Setup'!$AC$32, IFERROR(INDEX('Intro &amp; Setup'!$AC$17:$AC$31, MATCH($D5767, 'Intro &amp; Setup'!$S$17:$S$31, 0)), "")))</f>
        <v/>
      </c>
      <c r="AG5767" s="10" t="str">
        <f t="shared" si="539"/>
        <v/>
      </c>
    </row>
    <row r="5768" spans="1:33" x14ac:dyDescent="0.25">
      <c r="A5768" s="7"/>
      <c r="B5768" s="66"/>
      <c r="C5768" s="67"/>
      <c r="D5768" s="68"/>
      <c r="E5768" s="68"/>
      <c r="F5768" s="69"/>
      <c r="G5768" s="69"/>
      <c r="H5768" s="70"/>
      <c r="I5768" s="71"/>
      <c r="J5768" s="68"/>
      <c r="K5768" s="68"/>
      <c r="L5768" s="72"/>
      <c r="M5768" s="7"/>
      <c r="N5768" s="10" t="str">
        <f t="shared" si="534"/>
        <v/>
      </c>
      <c r="O5768" s="7"/>
      <c r="P5768" s="22" t="str">
        <f t="shared" si="535"/>
        <v/>
      </c>
      <c r="Q5768" s="7"/>
      <c r="S5768" s="17" t="str">
        <f>IF($B5768="", "", IF(COUNTIF($B$11:$B5768, $B5768)&gt;1, "", $B5768))</f>
        <v/>
      </c>
      <c r="T5768" s="10" t="str">
        <f t="shared" si="536"/>
        <v/>
      </c>
      <c r="U5768" s="13">
        <v>5758</v>
      </c>
      <c r="V5768" s="17" t="str">
        <f t="shared" si="537"/>
        <v/>
      </c>
      <c r="X5768" s="10" t="str">
        <f>IF($F5768="", "", IF($D5768="", 'Intro &amp; Setup'!$Z$32, IFERROR(INDEX('Intro &amp; Setup'!$Z$17:$Z$31, MATCH($D5768, 'Intro &amp; Setup'!$S$17:$S$31, 0)), "")))</f>
        <v/>
      </c>
      <c r="Z5768" s="25" t="str">
        <f t="shared" si="538"/>
        <v/>
      </c>
      <c r="AE5768" s="10" t="str">
        <f>IF($B5768="", "", IF($D5768="", 'Intro &amp; Setup'!$AC$32, IFERROR(INDEX('Intro &amp; Setup'!$AC$17:$AC$31, MATCH($D5768, 'Intro &amp; Setup'!$S$17:$S$31, 0)), "")))</f>
        <v/>
      </c>
      <c r="AG5768" s="10" t="str">
        <f t="shared" si="539"/>
        <v/>
      </c>
    </row>
    <row r="5769" spans="1:33" x14ac:dyDescent="0.25">
      <c r="A5769" s="7"/>
      <c r="B5769" s="66"/>
      <c r="C5769" s="67"/>
      <c r="D5769" s="68"/>
      <c r="E5769" s="68"/>
      <c r="F5769" s="69"/>
      <c r="G5769" s="69"/>
      <c r="H5769" s="70"/>
      <c r="I5769" s="71"/>
      <c r="J5769" s="68"/>
      <c r="K5769" s="68"/>
      <c r="L5769" s="72"/>
      <c r="M5769" s="7"/>
      <c r="N5769" s="10" t="str">
        <f t="shared" si="534"/>
        <v/>
      </c>
      <c r="O5769" s="7"/>
      <c r="P5769" s="22" t="str">
        <f t="shared" si="535"/>
        <v/>
      </c>
      <c r="Q5769" s="7"/>
      <c r="S5769" s="17" t="str">
        <f>IF($B5769="", "", IF(COUNTIF($B$11:$B5769, $B5769)&gt;1, "", $B5769))</f>
        <v/>
      </c>
      <c r="T5769" s="10" t="str">
        <f t="shared" si="536"/>
        <v/>
      </c>
      <c r="U5769" s="13">
        <v>5759</v>
      </c>
      <c r="V5769" s="17" t="str">
        <f t="shared" si="537"/>
        <v/>
      </c>
      <c r="X5769" s="10" t="str">
        <f>IF($F5769="", "", IF($D5769="", 'Intro &amp; Setup'!$Z$32, IFERROR(INDEX('Intro &amp; Setup'!$Z$17:$Z$31, MATCH($D5769, 'Intro &amp; Setup'!$S$17:$S$31, 0)), "")))</f>
        <v/>
      </c>
      <c r="Z5769" s="25" t="str">
        <f t="shared" si="538"/>
        <v/>
      </c>
      <c r="AE5769" s="10" t="str">
        <f>IF($B5769="", "", IF($D5769="", 'Intro &amp; Setup'!$AC$32, IFERROR(INDEX('Intro &amp; Setup'!$AC$17:$AC$31, MATCH($D5769, 'Intro &amp; Setup'!$S$17:$S$31, 0)), "")))</f>
        <v/>
      </c>
      <c r="AG5769" s="10" t="str">
        <f t="shared" si="539"/>
        <v/>
      </c>
    </row>
    <row r="5770" spans="1:33" x14ac:dyDescent="0.25">
      <c r="A5770" s="7"/>
      <c r="B5770" s="66"/>
      <c r="C5770" s="67"/>
      <c r="D5770" s="68"/>
      <c r="E5770" s="68"/>
      <c r="F5770" s="69"/>
      <c r="G5770" s="69"/>
      <c r="H5770" s="70"/>
      <c r="I5770" s="71"/>
      <c r="J5770" s="68"/>
      <c r="K5770" s="68"/>
      <c r="L5770" s="72"/>
      <c r="M5770" s="7"/>
      <c r="N5770" s="10" t="str">
        <f t="shared" si="534"/>
        <v/>
      </c>
      <c r="O5770" s="7"/>
      <c r="P5770" s="22" t="str">
        <f t="shared" si="535"/>
        <v/>
      </c>
      <c r="Q5770" s="7"/>
      <c r="S5770" s="17" t="str">
        <f>IF($B5770="", "", IF(COUNTIF($B$11:$B5770, $B5770)&gt;1, "", $B5770))</f>
        <v/>
      </c>
      <c r="T5770" s="10" t="str">
        <f t="shared" si="536"/>
        <v/>
      </c>
      <c r="U5770" s="13">
        <v>5760</v>
      </c>
      <c r="V5770" s="17" t="str">
        <f t="shared" si="537"/>
        <v/>
      </c>
      <c r="X5770" s="10" t="str">
        <f>IF($F5770="", "", IF($D5770="", 'Intro &amp; Setup'!$Z$32, IFERROR(INDEX('Intro &amp; Setup'!$Z$17:$Z$31, MATCH($D5770, 'Intro &amp; Setup'!$S$17:$S$31, 0)), "")))</f>
        <v/>
      </c>
      <c r="Z5770" s="25" t="str">
        <f t="shared" si="538"/>
        <v/>
      </c>
      <c r="AE5770" s="10" t="str">
        <f>IF($B5770="", "", IF($D5770="", 'Intro &amp; Setup'!$AC$32, IFERROR(INDEX('Intro &amp; Setup'!$AC$17:$AC$31, MATCH($D5770, 'Intro &amp; Setup'!$S$17:$S$31, 0)), "")))</f>
        <v/>
      </c>
      <c r="AG5770" s="10" t="str">
        <f t="shared" si="539"/>
        <v/>
      </c>
    </row>
    <row r="5771" spans="1:33" x14ac:dyDescent="0.25">
      <c r="A5771" s="7"/>
      <c r="B5771" s="66"/>
      <c r="C5771" s="67"/>
      <c r="D5771" s="68"/>
      <c r="E5771" s="68"/>
      <c r="F5771" s="69"/>
      <c r="G5771" s="69"/>
      <c r="H5771" s="70"/>
      <c r="I5771" s="71"/>
      <c r="J5771" s="68"/>
      <c r="K5771" s="68"/>
      <c r="L5771" s="72"/>
      <c r="M5771" s="7"/>
      <c r="N5771" s="10" t="str">
        <f t="shared" si="534"/>
        <v/>
      </c>
      <c r="O5771" s="7"/>
      <c r="P5771" s="22" t="str">
        <f t="shared" si="535"/>
        <v/>
      </c>
      <c r="Q5771" s="7"/>
      <c r="S5771" s="17" t="str">
        <f>IF($B5771="", "", IF(COUNTIF($B$11:$B5771, $B5771)&gt;1, "", $B5771))</f>
        <v/>
      </c>
      <c r="T5771" s="10" t="str">
        <f t="shared" si="536"/>
        <v/>
      </c>
      <c r="U5771" s="13">
        <v>5761</v>
      </c>
      <c r="V5771" s="17" t="str">
        <f t="shared" si="537"/>
        <v/>
      </c>
      <c r="X5771" s="10" t="str">
        <f>IF($F5771="", "", IF($D5771="", 'Intro &amp; Setup'!$Z$32, IFERROR(INDEX('Intro &amp; Setup'!$Z$17:$Z$31, MATCH($D5771, 'Intro &amp; Setup'!$S$17:$S$31, 0)), "")))</f>
        <v/>
      </c>
      <c r="Z5771" s="25" t="str">
        <f t="shared" si="538"/>
        <v/>
      </c>
      <c r="AE5771" s="10" t="str">
        <f>IF($B5771="", "", IF($D5771="", 'Intro &amp; Setup'!$AC$32, IFERROR(INDEX('Intro &amp; Setup'!$AC$17:$AC$31, MATCH($D5771, 'Intro &amp; Setup'!$S$17:$S$31, 0)), "")))</f>
        <v/>
      </c>
      <c r="AG5771" s="10" t="str">
        <f t="shared" si="539"/>
        <v/>
      </c>
    </row>
    <row r="5772" spans="1:33" x14ac:dyDescent="0.25">
      <c r="A5772" s="7"/>
      <c r="B5772" s="66"/>
      <c r="C5772" s="67"/>
      <c r="D5772" s="68"/>
      <c r="E5772" s="68"/>
      <c r="F5772" s="69"/>
      <c r="G5772" s="69"/>
      <c r="H5772" s="70"/>
      <c r="I5772" s="71"/>
      <c r="J5772" s="68"/>
      <c r="K5772" s="68"/>
      <c r="L5772" s="72"/>
      <c r="M5772" s="7"/>
      <c r="N5772" s="10" t="str">
        <f t="shared" ref="N5772:N5835" si="540">IF($Z5772="", "", TEXT($Z5772, "mmm yyyy"))</f>
        <v/>
      </c>
      <c r="O5772" s="7"/>
      <c r="P5772" s="22" t="str">
        <f t="shared" ref="P5772:P5835" si="541">IFERROR(IF($F5772="", "", DATE(YEAR($F5772), MONTH($F5772)+$X5772, DAY($F5772))), "")</f>
        <v/>
      </c>
      <c r="Q5772" s="7"/>
      <c r="S5772" s="17" t="str">
        <f>IF($B5772="", "", IF(COUNTIF($B$11:$B5772, $B5772)&gt;1, "", $B5772))</f>
        <v/>
      </c>
      <c r="T5772" s="10" t="str">
        <f t="shared" ref="T5772:T5835" si="542">IF($S5772="", "", COUNTIF($S$11:$S$8010, "&lt;"&amp;$S5772)+1-$T$8)</f>
        <v/>
      </c>
      <c r="U5772" s="13">
        <v>5762</v>
      </c>
      <c r="V5772" s="17" t="str">
        <f t="shared" ref="V5772:V5835" si="543">IFERROR(INDEX($S$11:$S$8010, MATCH($U5772, $T$11:$T$8010, 0)), "")</f>
        <v/>
      </c>
      <c r="X5772" s="10" t="str">
        <f>IF($F5772="", "", IF($D5772="", 'Intro &amp; Setup'!$Z$32, IFERROR(INDEX('Intro &amp; Setup'!$Z$17:$Z$31, MATCH($D5772, 'Intro &amp; Setup'!$S$17:$S$31, 0)), "")))</f>
        <v/>
      </c>
      <c r="Z5772" s="25" t="str">
        <f t="shared" ref="Z5772:Z5835" si="544">IFERROR(IF($G5772="", "", DATE(YEAR($G5772), MONTH($G5772)+1, 1)), "")</f>
        <v/>
      </c>
      <c r="AE5772" s="10" t="str">
        <f>IF($B5772="", "", IF($D5772="", 'Intro &amp; Setup'!$AC$32, IFERROR(INDEX('Intro &amp; Setup'!$AC$17:$AC$31, MATCH($D5772, 'Intro &amp; Setup'!$S$17:$S$31, 0)), "")))</f>
        <v/>
      </c>
      <c r="AG5772" s="10" t="str">
        <f t="shared" ref="AG5772:AG5835" si="545">IF($G5772="", "", IF($N5772=$U$3, $AG$4, IF($N5772=$U$4, $AG$5, IF($G5772&lt;$T$3, $AG$3, ""))))</f>
        <v/>
      </c>
    </row>
    <row r="5773" spans="1:33" x14ac:dyDescent="0.25">
      <c r="A5773" s="7"/>
      <c r="B5773" s="66"/>
      <c r="C5773" s="67"/>
      <c r="D5773" s="68"/>
      <c r="E5773" s="68"/>
      <c r="F5773" s="69"/>
      <c r="G5773" s="69"/>
      <c r="H5773" s="70"/>
      <c r="I5773" s="71"/>
      <c r="J5773" s="68"/>
      <c r="K5773" s="68"/>
      <c r="L5773" s="72"/>
      <c r="M5773" s="7"/>
      <c r="N5773" s="10" t="str">
        <f t="shared" si="540"/>
        <v/>
      </c>
      <c r="O5773" s="7"/>
      <c r="P5773" s="22" t="str">
        <f t="shared" si="541"/>
        <v/>
      </c>
      <c r="Q5773" s="7"/>
      <c r="S5773" s="17" t="str">
        <f>IF($B5773="", "", IF(COUNTIF($B$11:$B5773, $B5773)&gt;1, "", $B5773))</f>
        <v/>
      </c>
      <c r="T5773" s="10" t="str">
        <f t="shared" si="542"/>
        <v/>
      </c>
      <c r="U5773" s="13">
        <v>5763</v>
      </c>
      <c r="V5773" s="17" t="str">
        <f t="shared" si="543"/>
        <v/>
      </c>
      <c r="X5773" s="10" t="str">
        <f>IF($F5773="", "", IF($D5773="", 'Intro &amp; Setup'!$Z$32, IFERROR(INDEX('Intro &amp; Setup'!$Z$17:$Z$31, MATCH($D5773, 'Intro &amp; Setup'!$S$17:$S$31, 0)), "")))</f>
        <v/>
      </c>
      <c r="Z5773" s="25" t="str">
        <f t="shared" si="544"/>
        <v/>
      </c>
      <c r="AE5773" s="10" t="str">
        <f>IF($B5773="", "", IF($D5773="", 'Intro &amp; Setup'!$AC$32, IFERROR(INDEX('Intro &amp; Setup'!$AC$17:$AC$31, MATCH($D5773, 'Intro &amp; Setup'!$S$17:$S$31, 0)), "")))</f>
        <v/>
      </c>
      <c r="AG5773" s="10" t="str">
        <f t="shared" si="545"/>
        <v/>
      </c>
    </row>
    <row r="5774" spans="1:33" x14ac:dyDescent="0.25">
      <c r="A5774" s="7"/>
      <c r="B5774" s="66"/>
      <c r="C5774" s="67"/>
      <c r="D5774" s="68"/>
      <c r="E5774" s="68"/>
      <c r="F5774" s="69"/>
      <c r="G5774" s="69"/>
      <c r="H5774" s="70"/>
      <c r="I5774" s="71"/>
      <c r="J5774" s="68"/>
      <c r="K5774" s="68"/>
      <c r="L5774" s="72"/>
      <c r="M5774" s="7"/>
      <c r="N5774" s="10" t="str">
        <f t="shared" si="540"/>
        <v/>
      </c>
      <c r="O5774" s="7"/>
      <c r="P5774" s="22" t="str">
        <f t="shared" si="541"/>
        <v/>
      </c>
      <c r="Q5774" s="7"/>
      <c r="S5774" s="17" t="str">
        <f>IF($B5774="", "", IF(COUNTIF($B$11:$B5774, $B5774)&gt;1, "", $B5774))</f>
        <v/>
      </c>
      <c r="T5774" s="10" t="str">
        <f t="shared" si="542"/>
        <v/>
      </c>
      <c r="U5774" s="13">
        <v>5764</v>
      </c>
      <c r="V5774" s="17" t="str">
        <f t="shared" si="543"/>
        <v/>
      </c>
      <c r="X5774" s="10" t="str">
        <f>IF($F5774="", "", IF($D5774="", 'Intro &amp; Setup'!$Z$32, IFERROR(INDEX('Intro &amp; Setup'!$Z$17:$Z$31, MATCH($D5774, 'Intro &amp; Setup'!$S$17:$S$31, 0)), "")))</f>
        <v/>
      </c>
      <c r="Z5774" s="25" t="str">
        <f t="shared" si="544"/>
        <v/>
      </c>
      <c r="AE5774" s="10" t="str">
        <f>IF($B5774="", "", IF($D5774="", 'Intro &amp; Setup'!$AC$32, IFERROR(INDEX('Intro &amp; Setup'!$AC$17:$AC$31, MATCH($D5774, 'Intro &amp; Setup'!$S$17:$S$31, 0)), "")))</f>
        <v/>
      </c>
      <c r="AG5774" s="10" t="str">
        <f t="shared" si="545"/>
        <v/>
      </c>
    </row>
    <row r="5775" spans="1:33" x14ac:dyDescent="0.25">
      <c r="A5775" s="7"/>
      <c r="B5775" s="66"/>
      <c r="C5775" s="67"/>
      <c r="D5775" s="68"/>
      <c r="E5775" s="68"/>
      <c r="F5775" s="69"/>
      <c r="G5775" s="69"/>
      <c r="H5775" s="70"/>
      <c r="I5775" s="71"/>
      <c r="J5775" s="68"/>
      <c r="K5775" s="68"/>
      <c r="L5775" s="72"/>
      <c r="M5775" s="7"/>
      <c r="N5775" s="10" t="str">
        <f t="shared" si="540"/>
        <v/>
      </c>
      <c r="O5775" s="7"/>
      <c r="P5775" s="22" t="str">
        <f t="shared" si="541"/>
        <v/>
      </c>
      <c r="Q5775" s="7"/>
      <c r="S5775" s="17" t="str">
        <f>IF($B5775="", "", IF(COUNTIF($B$11:$B5775, $B5775)&gt;1, "", $B5775))</f>
        <v/>
      </c>
      <c r="T5775" s="10" t="str">
        <f t="shared" si="542"/>
        <v/>
      </c>
      <c r="U5775" s="13">
        <v>5765</v>
      </c>
      <c r="V5775" s="17" t="str">
        <f t="shared" si="543"/>
        <v/>
      </c>
      <c r="X5775" s="10" t="str">
        <f>IF($F5775="", "", IF($D5775="", 'Intro &amp; Setup'!$Z$32, IFERROR(INDEX('Intro &amp; Setup'!$Z$17:$Z$31, MATCH($D5775, 'Intro &amp; Setup'!$S$17:$S$31, 0)), "")))</f>
        <v/>
      </c>
      <c r="Z5775" s="25" t="str">
        <f t="shared" si="544"/>
        <v/>
      </c>
      <c r="AE5775" s="10" t="str">
        <f>IF($B5775="", "", IF($D5775="", 'Intro &amp; Setup'!$AC$32, IFERROR(INDEX('Intro &amp; Setup'!$AC$17:$AC$31, MATCH($D5775, 'Intro &amp; Setup'!$S$17:$S$31, 0)), "")))</f>
        <v/>
      </c>
      <c r="AG5775" s="10" t="str">
        <f t="shared" si="545"/>
        <v/>
      </c>
    </row>
    <row r="5776" spans="1:33" x14ac:dyDescent="0.25">
      <c r="A5776" s="7"/>
      <c r="B5776" s="66"/>
      <c r="C5776" s="67"/>
      <c r="D5776" s="68"/>
      <c r="E5776" s="68"/>
      <c r="F5776" s="69"/>
      <c r="G5776" s="69"/>
      <c r="H5776" s="70"/>
      <c r="I5776" s="71"/>
      <c r="J5776" s="68"/>
      <c r="K5776" s="68"/>
      <c r="L5776" s="72"/>
      <c r="M5776" s="7"/>
      <c r="N5776" s="10" t="str">
        <f t="shared" si="540"/>
        <v/>
      </c>
      <c r="O5776" s="7"/>
      <c r="P5776" s="22" t="str">
        <f t="shared" si="541"/>
        <v/>
      </c>
      <c r="Q5776" s="7"/>
      <c r="S5776" s="17" t="str">
        <f>IF($B5776="", "", IF(COUNTIF($B$11:$B5776, $B5776)&gt;1, "", $B5776))</f>
        <v/>
      </c>
      <c r="T5776" s="10" t="str">
        <f t="shared" si="542"/>
        <v/>
      </c>
      <c r="U5776" s="13">
        <v>5766</v>
      </c>
      <c r="V5776" s="17" t="str">
        <f t="shared" si="543"/>
        <v/>
      </c>
      <c r="X5776" s="10" t="str">
        <f>IF($F5776="", "", IF($D5776="", 'Intro &amp; Setup'!$Z$32, IFERROR(INDEX('Intro &amp; Setup'!$Z$17:$Z$31, MATCH($D5776, 'Intro &amp; Setup'!$S$17:$S$31, 0)), "")))</f>
        <v/>
      </c>
      <c r="Z5776" s="25" t="str">
        <f t="shared" si="544"/>
        <v/>
      </c>
      <c r="AE5776" s="10" t="str">
        <f>IF($B5776="", "", IF($D5776="", 'Intro &amp; Setup'!$AC$32, IFERROR(INDEX('Intro &amp; Setup'!$AC$17:$AC$31, MATCH($D5776, 'Intro &amp; Setup'!$S$17:$S$31, 0)), "")))</f>
        <v/>
      </c>
      <c r="AG5776" s="10" t="str">
        <f t="shared" si="545"/>
        <v/>
      </c>
    </row>
    <row r="5777" spans="1:33" x14ac:dyDescent="0.25">
      <c r="A5777" s="7"/>
      <c r="B5777" s="66"/>
      <c r="C5777" s="67"/>
      <c r="D5777" s="68"/>
      <c r="E5777" s="68"/>
      <c r="F5777" s="69"/>
      <c r="G5777" s="69"/>
      <c r="H5777" s="70"/>
      <c r="I5777" s="71"/>
      <c r="J5777" s="68"/>
      <c r="K5777" s="68"/>
      <c r="L5777" s="72"/>
      <c r="M5777" s="7"/>
      <c r="N5777" s="10" t="str">
        <f t="shared" si="540"/>
        <v/>
      </c>
      <c r="O5777" s="7"/>
      <c r="P5777" s="22" t="str">
        <f t="shared" si="541"/>
        <v/>
      </c>
      <c r="Q5777" s="7"/>
      <c r="S5777" s="17" t="str">
        <f>IF($B5777="", "", IF(COUNTIF($B$11:$B5777, $B5777)&gt;1, "", $B5777))</f>
        <v/>
      </c>
      <c r="T5777" s="10" t="str">
        <f t="shared" si="542"/>
        <v/>
      </c>
      <c r="U5777" s="13">
        <v>5767</v>
      </c>
      <c r="V5777" s="17" t="str">
        <f t="shared" si="543"/>
        <v/>
      </c>
      <c r="X5777" s="10" t="str">
        <f>IF($F5777="", "", IF($D5777="", 'Intro &amp; Setup'!$Z$32, IFERROR(INDEX('Intro &amp; Setup'!$Z$17:$Z$31, MATCH($D5777, 'Intro &amp; Setup'!$S$17:$S$31, 0)), "")))</f>
        <v/>
      </c>
      <c r="Z5777" s="25" t="str">
        <f t="shared" si="544"/>
        <v/>
      </c>
      <c r="AE5777" s="10" t="str">
        <f>IF($B5777="", "", IF($D5777="", 'Intro &amp; Setup'!$AC$32, IFERROR(INDEX('Intro &amp; Setup'!$AC$17:$AC$31, MATCH($D5777, 'Intro &amp; Setup'!$S$17:$S$31, 0)), "")))</f>
        <v/>
      </c>
      <c r="AG5777" s="10" t="str">
        <f t="shared" si="545"/>
        <v/>
      </c>
    </row>
    <row r="5778" spans="1:33" x14ac:dyDescent="0.25">
      <c r="A5778" s="7"/>
      <c r="B5778" s="66"/>
      <c r="C5778" s="67"/>
      <c r="D5778" s="68"/>
      <c r="E5778" s="68"/>
      <c r="F5778" s="69"/>
      <c r="G5778" s="69"/>
      <c r="H5778" s="70"/>
      <c r="I5778" s="71"/>
      <c r="J5778" s="68"/>
      <c r="K5778" s="68"/>
      <c r="L5778" s="72"/>
      <c r="M5778" s="7"/>
      <c r="N5778" s="10" t="str">
        <f t="shared" si="540"/>
        <v/>
      </c>
      <c r="O5778" s="7"/>
      <c r="P5778" s="22" t="str">
        <f t="shared" si="541"/>
        <v/>
      </c>
      <c r="Q5778" s="7"/>
      <c r="S5778" s="17" t="str">
        <f>IF($B5778="", "", IF(COUNTIF($B$11:$B5778, $B5778)&gt;1, "", $B5778))</f>
        <v/>
      </c>
      <c r="T5778" s="10" t="str">
        <f t="shared" si="542"/>
        <v/>
      </c>
      <c r="U5778" s="13">
        <v>5768</v>
      </c>
      <c r="V5778" s="17" t="str">
        <f t="shared" si="543"/>
        <v/>
      </c>
      <c r="X5778" s="10" t="str">
        <f>IF($F5778="", "", IF($D5778="", 'Intro &amp; Setup'!$Z$32, IFERROR(INDEX('Intro &amp; Setup'!$Z$17:$Z$31, MATCH($D5778, 'Intro &amp; Setup'!$S$17:$S$31, 0)), "")))</f>
        <v/>
      </c>
      <c r="Z5778" s="25" t="str">
        <f t="shared" si="544"/>
        <v/>
      </c>
      <c r="AE5778" s="10" t="str">
        <f>IF($B5778="", "", IF($D5778="", 'Intro &amp; Setup'!$AC$32, IFERROR(INDEX('Intro &amp; Setup'!$AC$17:$AC$31, MATCH($D5778, 'Intro &amp; Setup'!$S$17:$S$31, 0)), "")))</f>
        <v/>
      </c>
      <c r="AG5778" s="10" t="str">
        <f t="shared" si="545"/>
        <v/>
      </c>
    </row>
    <row r="5779" spans="1:33" x14ac:dyDescent="0.25">
      <c r="A5779" s="7"/>
      <c r="B5779" s="66"/>
      <c r="C5779" s="67"/>
      <c r="D5779" s="68"/>
      <c r="E5779" s="68"/>
      <c r="F5779" s="69"/>
      <c r="G5779" s="69"/>
      <c r="H5779" s="70"/>
      <c r="I5779" s="71"/>
      <c r="J5779" s="68"/>
      <c r="K5779" s="68"/>
      <c r="L5779" s="72"/>
      <c r="M5779" s="7"/>
      <c r="N5779" s="10" t="str">
        <f t="shared" si="540"/>
        <v/>
      </c>
      <c r="O5779" s="7"/>
      <c r="P5779" s="22" t="str">
        <f t="shared" si="541"/>
        <v/>
      </c>
      <c r="Q5779" s="7"/>
      <c r="S5779" s="17" t="str">
        <f>IF($B5779="", "", IF(COUNTIF($B$11:$B5779, $B5779)&gt;1, "", $B5779))</f>
        <v/>
      </c>
      <c r="T5779" s="10" t="str">
        <f t="shared" si="542"/>
        <v/>
      </c>
      <c r="U5779" s="13">
        <v>5769</v>
      </c>
      <c r="V5779" s="17" t="str">
        <f t="shared" si="543"/>
        <v/>
      </c>
      <c r="X5779" s="10" t="str">
        <f>IF($F5779="", "", IF($D5779="", 'Intro &amp; Setup'!$Z$32, IFERROR(INDEX('Intro &amp; Setup'!$Z$17:$Z$31, MATCH($D5779, 'Intro &amp; Setup'!$S$17:$S$31, 0)), "")))</f>
        <v/>
      </c>
      <c r="Z5779" s="25" t="str">
        <f t="shared" si="544"/>
        <v/>
      </c>
      <c r="AE5779" s="10" t="str">
        <f>IF($B5779="", "", IF($D5779="", 'Intro &amp; Setup'!$AC$32, IFERROR(INDEX('Intro &amp; Setup'!$AC$17:$AC$31, MATCH($D5779, 'Intro &amp; Setup'!$S$17:$S$31, 0)), "")))</f>
        <v/>
      </c>
      <c r="AG5779" s="10" t="str">
        <f t="shared" si="545"/>
        <v/>
      </c>
    </row>
    <row r="5780" spans="1:33" x14ac:dyDescent="0.25">
      <c r="A5780" s="7"/>
      <c r="B5780" s="66"/>
      <c r="C5780" s="67"/>
      <c r="D5780" s="68"/>
      <c r="E5780" s="68"/>
      <c r="F5780" s="69"/>
      <c r="G5780" s="69"/>
      <c r="H5780" s="70"/>
      <c r="I5780" s="71"/>
      <c r="J5780" s="68"/>
      <c r="K5780" s="68"/>
      <c r="L5780" s="72"/>
      <c r="M5780" s="7"/>
      <c r="N5780" s="10" t="str">
        <f t="shared" si="540"/>
        <v/>
      </c>
      <c r="O5780" s="7"/>
      <c r="P5780" s="22" t="str">
        <f t="shared" si="541"/>
        <v/>
      </c>
      <c r="Q5780" s="7"/>
      <c r="S5780" s="17" t="str">
        <f>IF($B5780="", "", IF(COUNTIF($B$11:$B5780, $B5780)&gt;1, "", $B5780))</f>
        <v/>
      </c>
      <c r="T5780" s="10" t="str">
        <f t="shared" si="542"/>
        <v/>
      </c>
      <c r="U5780" s="13">
        <v>5770</v>
      </c>
      <c r="V5780" s="17" t="str">
        <f t="shared" si="543"/>
        <v/>
      </c>
      <c r="X5780" s="10" t="str">
        <f>IF($F5780="", "", IF($D5780="", 'Intro &amp; Setup'!$Z$32, IFERROR(INDEX('Intro &amp; Setup'!$Z$17:$Z$31, MATCH($D5780, 'Intro &amp; Setup'!$S$17:$S$31, 0)), "")))</f>
        <v/>
      </c>
      <c r="Z5780" s="25" t="str">
        <f t="shared" si="544"/>
        <v/>
      </c>
      <c r="AE5780" s="10" t="str">
        <f>IF($B5780="", "", IF($D5780="", 'Intro &amp; Setup'!$AC$32, IFERROR(INDEX('Intro &amp; Setup'!$AC$17:$AC$31, MATCH($D5780, 'Intro &amp; Setup'!$S$17:$S$31, 0)), "")))</f>
        <v/>
      </c>
      <c r="AG5780" s="10" t="str">
        <f t="shared" si="545"/>
        <v/>
      </c>
    </row>
    <row r="5781" spans="1:33" x14ac:dyDescent="0.25">
      <c r="A5781" s="7"/>
      <c r="B5781" s="66"/>
      <c r="C5781" s="67"/>
      <c r="D5781" s="68"/>
      <c r="E5781" s="68"/>
      <c r="F5781" s="69"/>
      <c r="G5781" s="69"/>
      <c r="H5781" s="70"/>
      <c r="I5781" s="71"/>
      <c r="J5781" s="68"/>
      <c r="K5781" s="68"/>
      <c r="L5781" s="72"/>
      <c r="M5781" s="7"/>
      <c r="N5781" s="10" t="str">
        <f t="shared" si="540"/>
        <v/>
      </c>
      <c r="O5781" s="7"/>
      <c r="P5781" s="22" t="str">
        <f t="shared" si="541"/>
        <v/>
      </c>
      <c r="Q5781" s="7"/>
      <c r="S5781" s="17" t="str">
        <f>IF($B5781="", "", IF(COUNTIF($B$11:$B5781, $B5781)&gt;1, "", $B5781))</f>
        <v/>
      </c>
      <c r="T5781" s="10" t="str">
        <f t="shared" si="542"/>
        <v/>
      </c>
      <c r="U5781" s="13">
        <v>5771</v>
      </c>
      <c r="V5781" s="17" t="str">
        <f t="shared" si="543"/>
        <v/>
      </c>
      <c r="X5781" s="10" t="str">
        <f>IF($F5781="", "", IF($D5781="", 'Intro &amp; Setup'!$Z$32, IFERROR(INDEX('Intro &amp; Setup'!$Z$17:$Z$31, MATCH($D5781, 'Intro &amp; Setup'!$S$17:$S$31, 0)), "")))</f>
        <v/>
      </c>
      <c r="Z5781" s="25" t="str">
        <f t="shared" si="544"/>
        <v/>
      </c>
      <c r="AE5781" s="10" t="str">
        <f>IF($B5781="", "", IF($D5781="", 'Intro &amp; Setup'!$AC$32, IFERROR(INDEX('Intro &amp; Setup'!$AC$17:$AC$31, MATCH($D5781, 'Intro &amp; Setup'!$S$17:$S$31, 0)), "")))</f>
        <v/>
      </c>
      <c r="AG5781" s="10" t="str">
        <f t="shared" si="545"/>
        <v/>
      </c>
    </row>
    <row r="5782" spans="1:33" x14ac:dyDescent="0.25">
      <c r="A5782" s="7"/>
      <c r="B5782" s="66"/>
      <c r="C5782" s="67"/>
      <c r="D5782" s="68"/>
      <c r="E5782" s="68"/>
      <c r="F5782" s="69"/>
      <c r="G5782" s="69"/>
      <c r="H5782" s="70"/>
      <c r="I5782" s="71"/>
      <c r="J5782" s="68"/>
      <c r="K5782" s="68"/>
      <c r="L5782" s="72"/>
      <c r="M5782" s="7"/>
      <c r="N5782" s="10" t="str">
        <f t="shared" si="540"/>
        <v/>
      </c>
      <c r="O5782" s="7"/>
      <c r="P5782" s="22" t="str">
        <f t="shared" si="541"/>
        <v/>
      </c>
      <c r="Q5782" s="7"/>
      <c r="S5782" s="17" t="str">
        <f>IF($B5782="", "", IF(COUNTIF($B$11:$B5782, $B5782)&gt;1, "", $B5782))</f>
        <v/>
      </c>
      <c r="T5782" s="10" t="str">
        <f t="shared" si="542"/>
        <v/>
      </c>
      <c r="U5782" s="13">
        <v>5772</v>
      </c>
      <c r="V5782" s="17" t="str">
        <f t="shared" si="543"/>
        <v/>
      </c>
      <c r="X5782" s="10" t="str">
        <f>IF($F5782="", "", IF($D5782="", 'Intro &amp; Setup'!$Z$32, IFERROR(INDEX('Intro &amp; Setup'!$Z$17:$Z$31, MATCH($D5782, 'Intro &amp; Setup'!$S$17:$S$31, 0)), "")))</f>
        <v/>
      </c>
      <c r="Z5782" s="25" t="str">
        <f t="shared" si="544"/>
        <v/>
      </c>
      <c r="AE5782" s="10" t="str">
        <f>IF($B5782="", "", IF($D5782="", 'Intro &amp; Setup'!$AC$32, IFERROR(INDEX('Intro &amp; Setup'!$AC$17:$AC$31, MATCH($D5782, 'Intro &amp; Setup'!$S$17:$S$31, 0)), "")))</f>
        <v/>
      </c>
      <c r="AG5782" s="10" t="str">
        <f t="shared" si="545"/>
        <v/>
      </c>
    </row>
    <row r="5783" spans="1:33" x14ac:dyDescent="0.25">
      <c r="A5783" s="7"/>
      <c r="B5783" s="66"/>
      <c r="C5783" s="67"/>
      <c r="D5783" s="68"/>
      <c r="E5783" s="68"/>
      <c r="F5783" s="69"/>
      <c r="G5783" s="69"/>
      <c r="H5783" s="70"/>
      <c r="I5783" s="71"/>
      <c r="J5783" s="68"/>
      <c r="K5783" s="68"/>
      <c r="L5783" s="72"/>
      <c r="M5783" s="7"/>
      <c r="N5783" s="10" t="str">
        <f t="shared" si="540"/>
        <v/>
      </c>
      <c r="O5783" s="7"/>
      <c r="P5783" s="22" t="str">
        <f t="shared" si="541"/>
        <v/>
      </c>
      <c r="Q5783" s="7"/>
      <c r="S5783" s="17" t="str">
        <f>IF($B5783="", "", IF(COUNTIF($B$11:$B5783, $B5783)&gt;1, "", $B5783))</f>
        <v/>
      </c>
      <c r="T5783" s="10" t="str">
        <f t="shared" si="542"/>
        <v/>
      </c>
      <c r="U5783" s="13">
        <v>5773</v>
      </c>
      <c r="V5783" s="17" t="str">
        <f t="shared" si="543"/>
        <v/>
      </c>
      <c r="X5783" s="10" t="str">
        <f>IF($F5783="", "", IF($D5783="", 'Intro &amp; Setup'!$Z$32, IFERROR(INDEX('Intro &amp; Setup'!$Z$17:$Z$31, MATCH($D5783, 'Intro &amp; Setup'!$S$17:$S$31, 0)), "")))</f>
        <v/>
      </c>
      <c r="Z5783" s="25" t="str">
        <f t="shared" si="544"/>
        <v/>
      </c>
      <c r="AE5783" s="10" t="str">
        <f>IF($B5783="", "", IF($D5783="", 'Intro &amp; Setup'!$AC$32, IFERROR(INDEX('Intro &amp; Setup'!$AC$17:$AC$31, MATCH($D5783, 'Intro &amp; Setup'!$S$17:$S$31, 0)), "")))</f>
        <v/>
      </c>
      <c r="AG5783" s="10" t="str">
        <f t="shared" si="545"/>
        <v/>
      </c>
    </row>
    <row r="5784" spans="1:33" x14ac:dyDescent="0.25">
      <c r="A5784" s="7"/>
      <c r="B5784" s="66"/>
      <c r="C5784" s="67"/>
      <c r="D5784" s="68"/>
      <c r="E5784" s="68"/>
      <c r="F5784" s="69"/>
      <c r="G5784" s="69"/>
      <c r="H5784" s="70"/>
      <c r="I5784" s="71"/>
      <c r="J5784" s="68"/>
      <c r="K5784" s="68"/>
      <c r="L5784" s="72"/>
      <c r="M5784" s="7"/>
      <c r="N5784" s="10" t="str">
        <f t="shared" si="540"/>
        <v/>
      </c>
      <c r="O5784" s="7"/>
      <c r="P5784" s="22" t="str">
        <f t="shared" si="541"/>
        <v/>
      </c>
      <c r="Q5784" s="7"/>
      <c r="S5784" s="17" t="str">
        <f>IF($B5784="", "", IF(COUNTIF($B$11:$B5784, $B5784)&gt;1, "", $B5784))</f>
        <v/>
      </c>
      <c r="T5784" s="10" t="str">
        <f t="shared" si="542"/>
        <v/>
      </c>
      <c r="U5784" s="13">
        <v>5774</v>
      </c>
      <c r="V5784" s="17" t="str">
        <f t="shared" si="543"/>
        <v/>
      </c>
      <c r="X5784" s="10" t="str">
        <f>IF($F5784="", "", IF($D5784="", 'Intro &amp; Setup'!$Z$32, IFERROR(INDEX('Intro &amp; Setup'!$Z$17:$Z$31, MATCH($D5784, 'Intro &amp; Setup'!$S$17:$S$31, 0)), "")))</f>
        <v/>
      </c>
      <c r="Z5784" s="25" t="str">
        <f t="shared" si="544"/>
        <v/>
      </c>
      <c r="AE5784" s="10" t="str">
        <f>IF($B5784="", "", IF($D5784="", 'Intro &amp; Setup'!$AC$32, IFERROR(INDEX('Intro &amp; Setup'!$AC$17:$AC$31, MATCH($D5784, 'Intro &amp; Setup'!$S$17:$S$31, 0)), "")))</f>
        <v/>
      </c>
      <c r="AG5784" s="10" t="str">
        <f t="shared" si="545"/>
        <v/>
      </c>
    </row>
    <row r="5785" spans="1:33" x14ac:dyDescent="0.25">
      <c r="A5785" s="7"/>
      <c r="B5785" s="66"/>
      <c r="C5785" s="67"/>
      <c r="D5785" s="68"/>
      <c r="E5785" s="68"/>
      <c r="F5785" s="69"/>
      <c r="G5785" s="69"/>
      <c r="H5785" s="70"/>
      <c r="I5785" s="71"/>
      <c r="J5785" s="68"/>
      <c r="K5785" s="68"/>
      <c r="L5785" s="72"/>
      <c r="M5785" s="7"/>
      <c r="N5785" s="10" t="str">
        <f t="shared" si="540"/>
        <v/>
      </c>
      <c r="O5785" s="7"/>
      <c r="P5785" s="22" t="str">
        <f t="shared" si="541"/>
        <v/>
      </c>
      <c r="Q5785" s="7"/>
      <c r="S5785" s="17" t="str">
        <f>IF($B5785="", "", IF(COUNTIF($B$11:$B5785, $B5785)&gt;1, "", $B5785))</f>
        <v/>
      </c>
      <c r="T5785" s="10" t="str">
        <f t="shared" si="542"/>
        <v/>
      </c>
      <c r="U5785" s="13">
        <v>5775</v>
      </c>
      <c r="V5785" s="17" t="str">
        <f t="shared" si="543"/>
        <v/>
      </c>
      <c r="X5785" s="10" t="str">
        <f>IF($F5785="", "", IF($D5785="", 'Intro &amp; Setup'!$Z$32, IFERROR(INDEX('Intro &amp; Setup'!$Z$17:$Z$31, MATCH($D5785, 'Intro &amp; Setup'!$S$17:$S$31, 0)), "")))</f>
        <v/>
      </c>
      <c r="Z5785" s="25" t="str">
        <f t="shared" si="544"/>
        <v/>
      </c>
      <c r="AE5785" s="10" t="str">
        <f>IF($B5785="", "", IF($D5785="", 'Intro &amp; Setup'!$AC$32, IFERROR(INDEX('Intro &amp; Setup'!$AC$17:$AC$31, MATCH($D5785, 'Intro &amp; Setup'!$S$17:$S$31, 0)), "")))</f>
        <v/>
      </c>
      <c r="AG5785" s="10" t="str">
        <f t="shared" si="545"/>
        <v/>
      </c>
    </row>
    <row r="5786" spans="1:33" x14ac:dyDescent="0.25">
      <c r="A5786" s="7"/>
      <c r="B5786" s="66"/>
      <c r="C5786" s="67"/>
      <c r="D5786" s="68"/>
      <c r="E5786" s="68"/>
      <c r="F5786" s="69"/>
      <c r="G5786" s="69"/>
      <c r="H5786" s="70"/>
      <c r="I5786" s="71"/>
      <c r="J5786" s="68"/>
      <c r="K5786" s="68"/>
      <c r="L5786" s="72"/>
      <c r="M5786" s="7"/>
      <c r="N5786" s="10" t="str">
        <f t="shared" si="540"/>
        <v/>
      </c>
      <c r="O5786" s="7"/>
      <c r="P5786" s="22" t="str">
        <f t="shared" si="541"/>
        <v/>
      </c>
      <c r="Q5786" s="7"/>
      <c r="S5786" s="17" t="str">
        <f>IF($B5786="", "", IF(COUNTIF($B$11:$B5786, $B5786)&gt;1, "", $B5786))</f>
        <v/>
      </c>
      <c r="T5786" s="10" t="str">
        <f t="shared" si="542"/>
        <v/>
      </c>
      <c r="U5786" s="13">
        <v>5776</v>
      </c>
      <c r="V5786" s="17" t="str">
        <f t="shared" si="543"/>
        <v/>
      </c>
      <c r="X5786" s="10" t="str">
        <f>IF($F5786="", "", IF($D5786="", 'Intro &amp; Setup'!$Z$32, IFERROR(INDEX('Intro &amp; Setup'!$Z$17:$Z$31, MATCH($D5786, 'Intro &amp; Setup'!$S$17:$S$31, 0)), "")))</f>
        <v/>
      </c>
      <c r="Z5786" s="25" t="str">
        <f t="shared" si="544"/>
        <v/>
      </c>
      <c r="AE5786" s="10" t="str">
        <f>IF($B5786="", "", IF($D5786="", 'Intro &amp; Setup'!$AC$32, IFERROR(INDEX('Intro &amp; Setup'!$AC$17:$AC$31, MATCH($D5786, 'Intro &amp; Setup'!$S$17:$S$31, 0)), "")))</f>
        <v/>
      </c>
      <c r="AG5786" s="10" t="str">
        <f t="shared" si="545"/>
        <v/>
      </c>
    </row>
    <row r="5787" spans="1:33" x14ac:dyDescent="0.25">
      <c r="A5787" s="7"/>
      <c r="B5787" s="66"/>
      <c r="C5787" s="67"/>
      <c r="D5787" s="68"/>
      <c r="E5787" s="68"/>
      <c r="F5787" s="69"/>
      <c r="G5787" s="69"/>
      <c r="H5787" s="70"/>
      <c r="I5787" s="71"/>
      <c r="J5787" s="68"/>
      <c r="K5787" s="68"/>
      <c r="L5787" s="72"/>
      <c r="M5787" s="7"/>
      <c r="N5787" s="10" t="str">
        <f t="shared" si="540"/>
        <v/>
      </c>
      <c r="O5787" s="7"/>
      <c r="P5787" s="22" t="str">
        <f t="shared" si="541"/>
        <v/>
      </c>
      <c r="Q5787" s="7"/>
      <c r="S5787" s="17" t="str">
        <f>IF($B5787="", "", IF(COUNTIF($B$11:$B5787, $B5787)&gt;1, "", $B5787))</f>
        <v/>
      </c>
      <c r="T5787" s="10" t="str">
        <f t="shared" si="542"/>
        <v/>
      </c>
      <c r="U5787" s="13">
        <v>5777</v>
      </c>
      <c r="V5787" s="17" t="str">
        <f t="shared" si="543"/>
        <v/>
      </c>
      <c r="X5787" s="10" t="str">
        <f>IF($F5787="", "", IF($D5787="", 'Intro &amp; Setup'!$Z$32, IFERROR(INDEX('Intro &amp; Setup'!$Z$17:$Z$31, MATCH($D5787, 'Intro &amp; Setup'!$S$17:$S$31, 0)), "")))</f>
        <v/>
      </c>
      <c r="Z5787" s="25" t="str">
        <f t="shared" si="544"/>
        <v/>
      </c>
      <c r="AE5787" s="10" t="str">
        <f>IF($B5787="", "", IF($D5787="", 'Intro &amp; Setup'!$AC$32, IFERROR(INDEX('Intro &amp; Setup'!$AC$17:$AC$31, MATCH($D5787, 'Intro &amp; Setup'!$S$17:$S$31, 0)), "")))</f>
        <v/>
      </c>
      <c r="AG5787" s="10" t="str">
        <f t="shared" si="545"/>
        <v/>
      </c>
    </row>
    <row r="5788" spans="1:33" x14ac:dyDescent="0.25">
      <c r="A5788" s="7"/>
      <c r="B5788" s="66"/>
      <c r="C5788" s="67"/>
      <c r="D5788" s="68"/>
      <c r="E5788" s="68"/>
      <c r="F5788" s="69"/>
      <c r="G5788" s="69"/>
      <c r="H5788" s="70"/>
      <c r="I5788" s="71"/>
      <c r="J5788" s="68"/>
      <c r="K5788" s="68"/>
      <c r="L5788" s="72"/>
      <c r="M5788" s="7"/>
      <c r="N5788" s="10" t="str">
        <f t="shared" si="540"/>
        <v/>
      </c>
      <c r="O5788" s="7"/>
      <c r="P5788" s="22" t="str">
        <f t="shared" si="541"/>
        <v/>
      </c>
      <c r="Q5788" s="7"/>
      <c r="S5788" s="17" t="str">
        <f>IF($B5788="", "", IF(COUNTIF($B$11:$B5788, $B5788)&gt;1, "", $B5788))</f>
        <v/>
      </c>
      <c r="T5788" s="10" t="str">
        <f t="shared" si="542"/>
        <v/>
      </c>
      <c r="U5788" s="13">
        <v>5778</v>
      </c>
      <c r="V5788" s="17" t="str">
        <f t="shared" si="543"/>
        <v/>
      </c>
      <c r="X5788" s="10" t="str">
        <f>IF($F5788="", "", IF($D5788="", 'Intro &amp; Setup'!$Z$32, IFERROR(INDEX('Intro &amp; Setup'!$Z$17:$Z$31, MATCH($D5788, 'Intro &amp; Setup'!$S$17:$S$31, 0)), "")))</f>
        <v/>
      </c>
      <c r="Z5788" s="25" t="str">
        <f t="shared" si="544"/>
        <v/>
      </c>
      <c r="AE5788" s="10" t="str">
        <f>IF($B5788="", "", IF($D5788="", 'Intro &amp; Setup'!$AC$32, IFERROR(INDEX('Intro &amp; Setup'!$AC$17:$AC$31, MATCH($D5788, 'Intro &amp; Setup'!$S$17:$S$31, 0)), "")))</f>
        <v/>
      </c>
      <c r="AG5788" s="10" t="str">
        <f t="shared" si="545"/>
        <v/>
      </c>
    </row>
    <row r="5789" spans="1:33" x14ac:dyDescent="0.25">
      <c r="A5789" s="7"/>
      <c r="B5789" s="66"/>
      <c r="C5789" s="67"/>
      <c r="D5789" s="68"/>
      <c r="E5789" s="68"/>
      <c r="F5789" s="69"/>
      <c r="G5789" s="69"/>
      <c r="H5789" s="70"/>
      <c r="I5789" s="71"/>
      <c r="J5789" s="68"/>
      <c r="K5789" s="68"/>
      <c r="L5789" s="72"/>
      <c r="M5789" s="7"/>
      <c r="N5789" s="10" t="str">
        <f t="shared" si="540"/>
        <v/>
      </c>
      <c r="O5789" s="7"/>
      <c r="P5789" s="22" t="str">
        <f t="shared" si="541"/>
        <v/>
      </c>
      <c r="Q5789" s="7"/>
      <c r="S5789" s="17" t="str">
        <f>IF($B5789="", "", IF(COUNTIF($B$11:$B5789, $B5789)&gt;1, "", $B5789))</f>
        <v/>
      </c>
      <c r="T5789" s="10" t="str">
        <f t="shared" si="542"/>
        <v/>
      </c>
      <c r="U5789" s="13">
        <v>5779</v>
      </c>
      <c r="V5789" s="17" t="str">
        <f t="shared" si="543"/>
        <v/>
      </c>
      <c r="X5789" s="10" t="str">
        <f>IF($F5789="", "", IF($D5789="", 'Intro &amp; Setup'!$Z$32, IFERROR(INDEX('Intro &amp; Setup'!$Z$17:$Z$31, MATCH($D5789, 'Intro &amp; Setup'!$S$17:$S$31, 0)), "")))</f>
        <v/>
      </c>
      <c r="Z5789" s="25" t="str">
        <f t="shared" si="544"/>
        <v/>
      </c>
      <c r="AE5789" s="10" t="str">
        <f>IF($B5789="", "", IF($D5789="", 'Intro &amp; Setup'!$AC$32, IFERROR(INDEX('Intro &amp; Setup'!$AC$17:$AC$31, MATCH($D5789, 'Intro &amp; Setup'!$S$17:$S$31, 0)), "")))</f>
        <v/>
      </c>
      <c r="AG5789" s="10" t="str">
        <f t="shared" si="545"/>
        <v/>
      </c>
    </row>
    <row r="5790" spans="1:33" x14ac:dyDescent="0.25">
      <c r="A5790" s="7"/>
      <c r="B5790" s="66"/>
      <c r="C5790" s="67"/>
      <c r="D5790" s="68"/>
      <c r="E5790" s="68"/>
      <c r="F5790" s="69"/>
      <c r="G5790" s="69"/>
      <c r="H5790" s="70"/>
      <c r="I5790" s="71"/>
      <c r="J5790" s="68"/>
      <c r="K5790" s="68"/>
      <c r="L5790" s="72"/>
      <c r="M5790" s="7"/>
      <c r="N5790" s="10" t="str">
        <f t="shared" si="540"/>
        <v/>
      </c>
      <c r="O5790" s="7"/>
      <c r="P5790" s="22" t="str">
        <f t="shared" si="541"/>
        <v/>
      </c>
      <c r="Q5790" s="7"/>
      <c r="S5790" s="17" t="str">
        <f>IF($B5790="", "", IF(COUNTIF($B$11:$B5790, $B5790)&gt;1, "", $B5790))</f>
        <v/>
      </c>
      <c r="T5790" s="10" t="str">
        <f t="shared" si="542"/>
        <v/>
      </c>
      <c r="U5790" s="13">
        <v>5780</v>
      </c>
      <c r="V5790" s="17" t="str">
        <f t="shared" si="543"/>
        <v/>
      </c>
      <c r="X5790" s="10" t="str">
        <f>IF($F5790="", "", IF($D5790="", 'Intro &amp; Setup'!$Z$32, IFERROR(INDEX('Intro &amp; Setup'!$Z$17:$Z$31, MATCH($D5790, 'Intro &amp; Setup'!$S$17:$S$31, 0)), "")))</f>
        <v/>
      </c>
      <c r="Z5790" s="25" t="str">
        <f t="shared" si="544"/>
        <v/>
      </c>
      <c r="AE5790" s="10" t="str">
        <f>IF($B5790="", "", IF($D5790="", 'Intro &amp; Setup'!$AC$32, IFERROR(INDEX('Intro &amp; Setup'!$AC$17:$AC$31, MATCH($D5790, 'Intro &amp; Setup'!$S$17:$S$31, 0)), "")))</f>
        <v/>
      </c>
      <c r="AG5790" s="10" t="str">
        <f t="shared" si="545"/>
        <v/>
      </c>
    </row>
    <row r="5791" spans="1:33" x14ac:dyDescent="0.25">
      <c r="A5791" s="7"/>
      <c r="B5791" s="66"/>
      <c r="C5791" s="67"/>
      <c r="D5791" s="68"/>
      <c r="E5791" s="68"/>
      <c r="F5791" s="69"/>
      <c r="G5791" s="69"/>
      <c r="H5791" s="70"/>
      <c r="I5791" s="71"/>
      <c r="J5791" s="68"/>
      <c r="K5791" s="68"/>
      <c r="L5791" s="72"/>
      <c r="M5791" s="7"/>
      <c r="N5791" s="10" t="str">
        <f t="shared" si="540"/>
        <v/>
      </c>
      <c r="O5791" s="7"/>
      <c r="P5791" s="22" t="str">
        <f t="shared" si="541"/>
        <v/>
      </c>
      <c r="Q5791" s="7"/>
      <c r="S5791" s="17" t="str">
        <f>IF($B5791="", "", IF(COUNTIF($B$11:$B5791, $B5791)&gt;1, "", $B5791))</f>
        <v/>
      </c>
      <c r="T5791" s="10" t="str">
        <f t="shared" si="542"/>
        <v/>
      </c>
      <c r="U5791" s="13">
        <v>5781</v>
      </c>
      <c r="V5791" s="17" t="str">
        <f t="shared" si="543"/>
        <v/>
      </c>
      <c r="X5791" s="10" t="str">
        <f>IF($F5791="", "", IF($D5791="", 'Intro &amp; Setup'!$Z$32, IFERROR(INDEX('Intro &amp; Setup'!$Z$17:$Z$31, MATCH($D5791, 'Intro &amp; Setup'!$S$17:$S$31, 0)), "")))</f>
        <v/>
      </c>
      <c r="Z5791" s="25" t="str">
        <f t="shared" si="544"/>
        <v/>
      </c>
      <c r="AE5791" s="10" t="str">
        <f>IF($B5791="", "", IF($D5791="", 'Intro &amp; Setup'!$AC$32, IFERROR(INDEX('Intro &amp; Setup'!$AC$17:$AC$31, MATCH($D5791, 'Intro &amp; Setup'!$S$17:$S$31, 0)), "")))</f>
        <v/>
      </c>
      <c r="AG5791" s="10" t="str">
        <f t="shared" si="545"/>
        <v/>
      </c>
    </row>
    <row r="5792" spans="1:33" x14ac:dyDescent="0.25">
      <c r="A5792" s="7"/>
      <c r="B5792" s="66"/>
      <c r="C5792" s="67"/>
      <c r="D5792" s="68"/>
      <c r="E5792" s="68"/>
      <c r="F5792" s="69"/>
      <c r="G5792" s="69"/>
      <c r="H5792" s="70"/>
      <c r="I5792" s="71"/>
      <c r="J5792" s="68"/>
      <c r="K5792" s="68"/>
      <c r="L5792" s="72"/>
      <c r="M5792" s="7"/>
      <c r="N5792" s="10" t="str">
        <f t="shared" si="540"/>
        <v/>
      </c>
      <c r="O5792" s="7"/>
      <c r="P5792" s="22" t="str">
        <f t="shared" si="541"/>
        <v/>
      </c>
      <c r="Q5792" s="7"/>
      <c r="S5792" s="17" t="str">
        <f>IF($B5792="", "", IF(COUNTIF($B$11:$B5792, $B5792)&gt;1, "", $B5792))</f>
        <v/>
      </c>
      <c r="T5792" s="10" t="str">
        <f t="shared" si="542"/>
        <v/>
      </c>
      <c r="U5792" s="13">
        <v>5782</v>
      </c>
      <c r="V5792" s="17" t="str">
        <f t="shared" si="543"/>
        <v/>
      </c>
      <c r="X5792" s="10" t="str">
        <f>IF($F5792="", "", IF($D5792="", 'Intro &amp; Setup'!$Z$32, IFERROR(INDEX('Intro &amp; Setup'!$Z$17:$Z$31, MATCH($D5792, 'Intro &amp; Setup'!$S$17:$S$31, 0)), "")))</f>
        <v/>
      </c>
      <c r="Z5792" s="25" t="str">
        <f t="shared" si="544"/>
        <v/>
      </c>
      <c r="AE5792" s="10" t="str">
        <f>IF($B5792="", "", IF($D5792="", 'Intro &amp; Setup'!$AC$32, IFERROR(INDEX('Intro &amp; Setup'!$AC$17:$AC$31, MATCH($D5792, 'Intro &amp; Setup'!$S$17:$S$31, 0)), "")))</f>
        <v/>
      </c>
      <c r="AG5792" s="10" t="str">
        <f t="shared" si="545"/>
        <v/>
      </c>
    </row>
    <row r="5793" spans="1:33" x14ac:dyDescent="0.25">
      <c r="A5793" s="7"/>
      <c r="B5793" s="66"/>
      <c r="C5793" s="67"/>
      <c r="D5793" s="68"/>
      <c r="E5793" s="68"/>
      <c r="F5793" s="69"/>
      <c r="G5793" s="69"/>
      <c r="H5793" s="70"/>
      <c r="I5793" s="71"/>
      <c r="J5793" s="68"/>
      <c r="K5793" s="68"/>
      <c r="L5793" s="72"/>
      <c r="M5793" s="7"/>
      <c r="N5793" s="10" t="str">
        <f t="shared" si="540"/>
        <v/>
      </c>
      <c r="O5793" s="7"/>
      <c r="P5793" s="22" t="str">
        <f t="shared" si="541"/>
        <v/>
      </c>
      <c r="Q5793" s="7"/>
      <c r="S5793" s="17" t="str">
        <f>IF($B5793="", "", IF(COUNTIF($B$11:$B5793, $B5793)&gt;1, "", $B5793))</f>
        <v/>
      </c>
      <c r="T5793" s="10" t="str">
        <f t="shared" si="542"/>
        <v/>
      </c>
      <c r="U5793" s="13">
        <v>5783</v>
      </c>
      <c r="V5793" s="17" t="str">
        <f t="shared" si="543"/>
        <v/>
      </c>
      <c r="X5793" s="10" t="str">
        <f>IF($F5793="", "", IF($D5793="", 'Intro &amp; Setup'!$Z$32, IFERROR(INDEX('Intro &amp; Setup'!$Z$17:$Z$31, MATCH($D5793, 'Intro &amp; Setup'!$S$17:$S$31, 0)), "")))</f>
        <v/>
      </c>
      <c r="Z5793" s="25" t="str">
        <f t="shared" si="544"/>
        <v/>
      </c>
      <c r="AE5793" s="10" t="str">
        <f>IF($B5793="", "", IF($D5793="", 'Intro &amp; Setup'!$AC$32, IFERROR(INDEX('Intro &amp; Setup'!$AC$17:$AC$31, MATCH($D5793, 'Intro &amp; Setup'!$S$17:$S$31, 0)), "")))</f>
        <v/>
      </c>
      <c r="AG5793" s="10" t="str">
        <f t="shared" si="545"/>
        <v/>
      </c>
    </row>
    <row r="5794" spans="1:33" x14ac:dyDescent="0.25">
      <c r="A5794" s="7"/>
      <c r="B5794" s="66"/>
      <c r="C5794" s="67"/>
      <c r="D5794" s="68"/>
      <c r="E5794" s="68"/>
      <c r="F5794" s="69"/>
      <c r="G5794" s="69"/>
      <c r="H5794" s="70"/>
      <c r="I5794" s="71"/>
      <c r="J5794" s="68"/>
      <c r="K5794" s="68"/>
      <c r="L5794" s="72"/>
      <c r="M5794" s="7"/>
      <c r="N5794" s="10" t="str">
        <f t="shared" si="540"/>
        <v/>
      </c>
      <c r="O5794" s="7"/>
      <c r="P5794" s="22" t="str">
        <f t="shared" si="541"/>
        <v/>
      </c>
      <c r="Q5794" s="7"/>
      <c r="S5794" s="17" t="str">
        <f>IF($B5794="", "", IF(COUNTIF($B$11:$B5794, $B5794)&gt;1, "", $B5794))</f>
        <v/>
      </c>
      <c r="T5794" s="10" t="str">
        <f t="shared" si="542"/>
        <v/>
      </c>
      <c r="U5794" s="13">
        <v>5784</v>
      </c>
      <c r="V5794" s="17" t="str">
        <f t="shared" si="543"/>
        <v/>
      </c>
      <c r="X5794" s="10" t="str">
        <f>IF($F5794="", "", IF($D5794="", 'Intro &amp; Setup'!$Z$32, IFERROR(INDEX('Intro &amp; Setup'!$Z$17:$Z$31, MATCH($D5794, 'Intro &amp; Setup'!$S$17:$S$31, 0)), "")))</f>
        <v/>
      </c>
      <c r="Z5794" s="25" t="str">
        <f t="shared" si="544"/>
        <v/>
      </c>
      <c r="AE5794" s="10" t="str">
        <f>IF($B5794="", "", IF($D5794="", 'Intro &amp; Setup'!$AC$32, IFERROR(INDEX('Intro &amp; Setup'!$AC$17:$AC$31, MATCH($D5794, 'Intro &amp; Setup'!$S$17:$S$31, 0)), "")))</f>
        <v/>
      </c>
      <c r="AG5794" s="10" t="str">
        <f t="shared" si="545"/>
        <v/>
      </c>
    </row>
    <row r="5795" spans="1:33" x14ac:dyDescent="0.25">
      <c r="A5795" s="7"/>
      <c r="B5795" s="66"/>
      <c r="C5795" s="67"/>
      <c r="D5795" s="68"/>
      <c r="E5795" s="68"/>
      <c r="F5795" s="69"/>
      <c r="G5795" s="69"/>
      <c r="H5795" s="70"/>
      <c r="I5795" s="71"/>
      <c r="J5795" s="68"/>
      <c r="K5795" s="68"/>
      <c r="L5795" s="72"/>
      <c r="M5795" s="7"/>
      <c r="N5795" s="10" t="str">
        <f t="shared" si="540"/>
        <v/>
      </c>
      <c r="O5795" s="7"/>
      <c r="P5795" s="22" t="str">
        <f t="shared" si="541"/>
        <v/>
      </c>
      <c r="Q5795" s="7"/>
      <c r="S5795" s="17" t="str">
        <f>IF($B5795="", "", IF(COUNTIF($B$11:$B5795, $B5795)&gt;1, "", $B5795))</f>
        <v/>
      </c>
      <c r="T5795" s="10" t="str">
        <f t="shared" si="542"/>
        <v/>
      </c>
      <c r="U5795" s="13">
        <v>5785</v>
      </c>
      <c r="V5795" s="17" t="str">
        <f t="shared" si="543"/>
        <v/>
      </c>
      <c r="X5795" s="10" t="str">
        <f>IF($F5795="", "", IF($D5795="", 'Intro &amp; Setup'!$Z$32, IFERROR(INDEX('Intro &amp; Setup'!$Z$17:$Z$31, MATCH($D5795, 'Intro &amp; Setup'!$S$17:$S$31, 0)), "")))</f>
        <v/>
      </c>
      <c r="Z5795" s="25" t="str">
        <f t="shared" si="544"/>
        <v/>
      </c>
      <c r="AE5795" s="10" t="str">
        <f>IF($B5795="", "", IF($D5795="", 'Intro &amp; Setup'!$AC$32, IFERROR(INDEX('Intro &amp; Setup'!$AC$17:$AC$31, MATCH($D5795, 'Intro &amp; Setup'!$S$17:$S$31, 0)), "")))</f>
        <v/>
      </c>
      <c r="AG5795" s="10" t="str">
        <f t="shared" si="545"/>
        <v/>
      </c>
    </row>
    <row r="5796" spans="1:33" x14ac:dyDescent="0.25">
      <c r="A5796" s="7"/>
      <c r="B5796" s="66"/>
      <c r="C5796" s="67"/>
      <c r="D5796" s="68"/>
      <c r="E5796" s="68"/>
      <c r="F5796" s="69"/>
      <c r="G5796" s="69"/>
      <c r="H5796" s="70"/>
      <c r="I5796" s="71"/>
      <c r="J5796" s="68"/>
      <c r="K5796" s="68"/>
      <c r="L5796" s="72"/>
      <c r="M5796" s="7"/>
      <c r="N5796" s="10" t="str">
        <f t="shared" si="540"/>
        <v/>
      </c>
      <c r="O5796" s="7"/>
      <c r="P5796" s="22" t="str">
        <f t="shared" si="541"/>
        <v/>
      </c>
      <c r="Q5796" s="7"/>
      <c r="S5796" s="17" t="str">
        <f>IF($B5796="", "", IF(COUNTIF($B$11:$B5796, $B5796)&gt;1, "", $B5796))</f>
        <v/>
      </c>
      <c r="T5796" s="10" t="str">
        <f t="shared" si="542"/>
        <v/>
      </c>
      <c r="U5796" s="13">
        <v>5786</v>
      </c>
      <c r="V5796" s="17" t="str">
        <f t="shared" si="543"/>
        <v/>
      </c>
      <c r="X5796" s="10" t="str">
        <f>IF($F5796="", "", IF($D5796="", 'Intro &amp; Setup'!$Z$32, IFERROR(INDEX('Intro &amp; Setup'!$Z$17:$Z$31, MATCH($D5796, 'Intro &amp; Setup'!$S$17:$S$31, 0)), "")))</f>
        <v/>
      </c>
      <c r="Z5796" s="25" t="str">
        <f t="shared" si="544"/>
        <v/>
      </c>
      <c r="AE5796" s="10" t="str">
        <f>IF($B5796="", "", IF($D5796="", 'Intro &amp; Setup'!$AC$32, IFERROR(INDEX('Intro &amp; Setup'!$AC$17:$AC$31, MATCH($D5796, 'Intro &amp; Setup'!$S$17:$S$31, 0)), "")))</f>
        <v/>
      </c>
      <c r="AG5796" s="10" t="str">
        <f t="shared" si="545"/>
        <v/>
      </c>
    </row>
    <row r="5797" spans="1:33" x14ac:dyDescent="0.25">
      <c r="A5797" s="7"/>
      <c r="B5797" s="66"/>
      <c r="C5797" s="67"/>
      <c r="D5797" s="68"/>
      <c r="E5797" s="68"/>
      <c r="F5797" s="69"/>
      <c r="G5797" s="69"/>
      <c r="H5797" s="70"/>
      <c r="I5797" s="71"/>
      <c r="J5797" s="68"/>
      <c r="K5797" s="68"/>
      <c r="L5797" s="72"/>
      <c r="M5797" s="7"/>
      <c r="N5797" s="10" t="str">
        <f t="shared" si="540"/>
        <v/>
      </c>
      <c r="O5797" s="7"/>
      <c r="P5797" s="22" t="str">
        <f t="shared" si="541"/>
        <v/>
      </c>
      <c r="Q5797" s="7"/>
      <c r="S5797" s="17" t="str">
        <f>IF($B5797="", "", IF(COUNTIF($B$11:$B5797, $B5797)&gt;1, "", $B5797))</f>
        <v/>
      </c>
      <c r="T5797" s="10" t="str">
        <f t="shared" si="542"/>
        <v/>
      </c>
      <c r="U5797" s="13">
        <v>5787</v>
      </c>
      <c r="V5797" s="17" t="str">
        <f t="shared" si="543"/>
        <v/>
      </c>
      <c r="X5797" s="10" t="str">
        <f>IF($F5797="", "", IF($D5797="", 'Intro &amp; Setup'!$Z$32, IFERROR(INDEX('Intro &amp; Setup'!$Z$17:$Z$31, MATCH($D5797, 'Intro &amp; Setup'!$S$17:$S$31, 0)), "")))</f>
        <v/>
      </c>
      <c r="Z5797" s="25" t="str">
        <f t="shared" si="544"/>
        <v/>
      </c>
      <c r="AE5797" s="10" t="str">
        <f>IF($B5797="", "", IF($D5797="", 'Intro &amp; Setup'!$AC$32, IFERROR(INDEX('Intro &amp; Setup'!$AC$17:$AC$31, MATCH($D5797, 'Intro &amp; Setup'!$S$17:$S$31, 0)), "")))</f>
        <v/>
      </c>
      <c r="AG5797" s="10" t="str">
        <f t="shared" si="545"/>
        <v/>
      </c>
    </row>
    <row r="5798" spans="1:33" x14ac:dyDescent="0.25">
      <c r="A5798" s="7"/>
      <c r="B5798" s="66"/>
      <c r="C5798" s="67"/>
      <c r="D5798" s="68"/>
      <c r="E5798" s="68"/>
      <c r="F5798" s="69"/>
      <c r="G5798" s="69"/>
      <c r="H5798" s="70"/>
      <c r="I5798" s="71"/>
      <c r="J5798" s="68"/>
      <c r="K5798" s="68"/>
      <c r="L5798" s="72"/>
      <c r="M5798" s="7"/>
      <c r="N5798" s="10" t="str">
        <f t="shared" si="540"/>
        <v/>
      </c>
      <c r="O5798" s="7"/>
      <c r="P5798" s="22" t="str">
        <f t="shared" si="541"/>
        <v/>
      </c>
      <c r="Q5798" s="7"/>
      <c r="S5798" s="17" t="str">
        <f>IF($B5798="", "", IF(COUNTIF($B$11:$B5798, $B5798)&gt;1, "", $B5798))</f>
        <v/>
      </c>
      <c r="T5798" s="10" t="str">
        <f t="shared" si="542"/>
        <v/>
      </c>
      <c r="U5798" s="13">
        <v>5788</v>
      </c>
      <c r="V5798" s="17" t="str">
        <f t="shared" si="543"/>
        <v/>
      </c>
      <c r="X5798" s="10" t="str">
        <f>IF($F5798="", "", IF($D5798="", 'Intro &amp; Setup'!$Z$32, IFERROR(INDEX('Intro &amp; Setup'!$Z$17:$Z$31, MATCH($D5798, 'Intro &amp; Setup'!$S$17:$S$31, 0)), "")))</f>
        <v/>
      </c>
      <c r="Z5798" s="25" t="str">
        <f t="shared" si="544"/>
        <v/>
      </c>
      <c r="AE5798" s="10" t="str">
        <f>IF($B5798="", "", IF($D5798="", 'Intro &amp; Setup'!$AC$32, IFERROR(INDEX('Intro &amp; Setup'!$AC$17:$AC$31, MATCH($D5798, 'Intro &amp; Setup'!$S$17:$S$31, 0)), "")))</f>
        <v/>
      </c>
      <c r="AG5798" s="10" t="str">
        <f t="shared" si="545"/>
        <v/>
      </c>
    </row>
    <row r="5799" spans="1:33" x14ac:dyDescent="0.25">
      <c r="A5799" s="7"/>
      <c r="B5799" s="66"/>
      <c r="C5799" s="67"/>
      <c r="D5799" s="68"/>
      <c r="E5799" s="68"/>
      <c r="F5799" s="69"/>
      <c r="G5799" s="69"/>
      <c r="H5799" s="70"/>
      <c r="I5799" s="71"/>
      <c r="J5799" s="68"/>
      <c r="K5799" s="68"/>
      <c r="L5799" s="72"/>
      <c r="M5799" s="7"/>
      <c r="N5799" s="10" t="str">
        <f t="shared" si="540"/>
        <v/>
      </c>
      <c r="O5799" s="7"/>
      <c r="P5799" s="22" t="str">
        <f t="shared" si="541"/>
        <v/>
      </c>
      <c r="Q5799" s="7"/>
      <c r="S5799" s="17" t="str">
        <f>IF($B5799="", "", IF(COUNTIF($B$11:$B5799, $B5799)&gt;1, "", $B5799))</f>
        <v/>
      </c>
      <c r="T5799" s="10" t="str">
        <f t="shared" si="542"/>
        <v/>
      </c>
      <c r="U5799" s="13">
        <v>5789</v>
      </c>
      <c r="V5799" s="17" t="str">
        <f t="shared" si="543"/>
        <v/>
      </c>
      <c r="X5799" s="10" t="str">
        <f>IF($F5799="", "", IF($D5799="", 'Intro &amp; Setup'!$Z$32, IFERROR(INDEX('Intro &amp; Setup'!$Z$17:$Z$31, MATCH($D5799, 'Intro &amp; Setup'!$S$17:$S$31, 0)), "")))</f>
        <v/>
      </c>
      <c r="Z5799" s="25" t="str">
        <f t="shared" si="544"/>
        <v/>
      </c>
      <c r="AE5799" s="10" t="str">
        <f>IF($B5799="", "", IF($D5799="", 'Intro &amp; Setup'!$AC$32, IFERROR(INDEX('Intro &amp; Setup'!$AC$17:$AC$31, MATCH($D5799, 'Intro &amp; Setup'!$S$17:$S$31, 0)), "")))</f>
        <v/>
      </c>
      <c r="AG5799" s="10" t="str">
        <f t="shared" si="545"/>
        <v/>
      </c>
    </row>
    <row r="5800" spans="1:33" x14ac:dyDescent="0.25">
      <c r="A5800" s="7"/>
      <c r="B5800" s="66"/>
      <c r="C5800" s="67"/>
      <c r="D5800" s="68"/>
      <c r="E5800" s="68"/>
      <c r="F5800" s="69"/>
      <c r="G5800" s="69"/>
      <c r="H5800" s="70"/>
      <c r="I5800" s="71"/>
      <c r="J5800" s="68"/>
      <c r="K5800" s="68"/>
      <c r="L5800" s="72"/>
      <c r="M5800" s="7"/>
      <c r="N5800" s="10" t="str">
        <f t="shared" si="540"/>
        <v/>
      </c>
      <c r="O5800" s="7"/>
      <c r="P5800" s="22" t="str">
        <f t="shared" si="541"/>
        <v/>
      </c>
      <c r="Q5800" s="7"/>
      <c r="S5800" s="17" t="str">
        <f>IF($B5800="", "", IF(COUNTIF($B$11:$B5800, $B5800)&gt;1, "", $B5800))</f>
        <v/>
      </c>
      <c r="T5800" s="10" t="str">
        <f t="shared" si="542"/>
        <v/>
      </c>
      <c r="U5800" s="13">
        <v>5790</v>
      </c>
      <c r="V5800" s="17" t="str">
        <f t="shared" si="543"/>
        <v/>
      </c>
      <c r="X5800" s="10" t="str">
        <f>IF($F5800="", "", IF($D5800="", 'Intro &amp; Setup'!$Z$32, IFERROR(INDEX('Intro &amp; Setup'!$Z$17:$Z$31, MATCH($D5800, 'Intro &amp; Setup'!$S$17:$S$31, 0)), "")))</f>
        <v/>
      </c>
      <c r="Z5800" s="25" t="str">
        <f t="shared" si="544"/>
        <v/>
      </c>
      <c r="AE5800" s="10" t="str">
        <f>IF($B5800="", "", IF($D5800="", 'Intro &amp; Setup'!$AC$32, IFERROR(INDEX('Intro &amp; Setup'!$AC$17:$AC$31, MATCH($D5800, 'Intro &amp; Setup'!$S$17:$S$31, 0)), "")))</f>
        <v/>
      </c>
      <c r="AG5800" s="10" t="str">
        <f t="shared" si="545"/>
        <v/>
      </c>
    </row>
    <row r="5801" spans="1:33" x14ac:dyDescent="0.25">
      <c r="A5801" s="7"/>
      <c r="B5801" s="66"/>
      <c r="C5801" s="67"/>
      <c r="D5801" s="68"/>
      <c r="E5801" s="68"/>
      <c r="F5801" s="69"/>
      <c r="G5801" s="69"/>
      <c r="H5801" s="70"/>
      <c r="I5801" s="71"/>
      <c r="J5801" s="68"/>
      <c r="K5801" s="68"/>
      <c r="L5801" s="72"/>
      <c r="M5801" s="7"/>
      <c r="N5801" s="10" t="str">
        <f t="shared" si="540"/>
        <v/>
      </c>
      <c r="O5801" s="7"/>
      <c r="P5801" s="22" t="str">
        <f t="shared" si="541"/>
        <v/>
      </c>
      <c r="Q5801" s="7"/>
      <c r="S5801" s="17" t="str">
        <f>IF($B5801="", "", IF(COUNTIF($B$11:$B5801, $B5801)&gt;1, "", $B5801))</f>
        <v/>
      </c>
      <c r="T5801" s="10" t="str">
        <f t="shared" si="542"/>
        <v/>
      </c>
      <c r="U5801" s="13">
        <v>5791</v>
      </c>
      <c r="V5801" s="17" t="str">
        <f t="shared" si="543"/>
        <v/>
      </c>
      <c r="X5801" s="10" t="str">
        <f>IF($F5801="", "", IF($D5801="", 'Intro &amp; Setup'!$Z$32, IFERROR(INDEX('Intro &amp; Setup'!$Z$17:$Z$31, MATCH($D5801, 'Intro &amp; Setup'!$S$17:$S$31, 0)), "")))</f>
        <v/>
      </c>
      <c r="Z5801" s="25" t="str">
        <f t="shared" si="544"/>
        <v/>
      </c>
      <c r="AE5801" s="10" t="str">
        <f>IF($B5801="", "", IF($D5801="", 'Intro &amp; Setup'!$AC$32, IFERROR(INDEX('Intro &amp; Setup'!$AC$17:$AC$31, MATCH($D5801, 'Intro &amp; Setup'!$S$17:$S$31, 0)), "")))</f>
        <v/>
      </c>
      <c r="AG5801" s="10" t="str">
        <f t="shared" si="545"/>
        <v/>
      </c>
    </row>
    <row r="5802" spans="1:33" x14ac:dyDescent="0.25">
      <c r="A5802" s="7"/>
      <c r="B5802" s="66"/>
      <c r="C5802" s="67"/>
      <c r="D5802" s="68"/>
      <c r="E5802" s="68"/>
      <c r="F5802" s="69"/>
      <c r="G5802" s="69"/>
      <c r="H5802" s="70"/>
      <c r="I5802" s="71"/>
      <c r="J5802" s="68"/>
      <c r="K5802" s="68"/>
      <c r="L5802" s="72"/>
      <c r="M5802" s="7"/>
      <c r="N5802" s="10" t="str">
        <f t="shared" si="540"/>
        <v/>
      </c>
      <c r="O5802" s="7"/>
      <c r="P5802" s="22" t="str">
        <f t="shared" si="541"/>
        <v/>
      </c>
      <c r="Q5802" s="7"/>
      <c r="S5802" s="17" t="str">
        <f>IF($B5802="", "", IF(COUNTIF($B$11:$B5802, $B5802)&gt;1, "", $B5802))</f>
        <v/>
      </c>
      <c r="T5802" s="10" t="str">
        <f t="shared" si="542"/>
        <v/>
      </c>
      <c r="U5802" s="13">
        <v>5792</v>
      </c>
      <c r="V5802" s="17" t="str">
        <f t="shared" si="543"/>
        <v/>
      </c>
      <c r="X5802" s="10" t="str">
        <f>IF($F5802="", "", IF($D5802="", 'Intro &amp; Setup'!$Z$32, IFERROR(INDEX('Intro &amp; Setup'!$Z$17:$Z$31, MATCH($D5802, 'Intro &amp; Setup'!$S$17:$S$31, 0)), "")))</f>
        <v/>
      </c>
      <c r="Z5802" s="25" t="str">
        <f t="shared" si="544"/>
        <v/>
      </c>
      <c r="AE5802" s="10" t="str">
        <f>IF($B5802="", "", IF($D5802="", 'Intro &amp; Setup'!$AC$32, IFERROR(INDEX('Intro &amp; Setup'!$AC$17:$AC$31, MATCH($D5802, 'Intro &amp; Setup'!$S$17:$S$31, 0)), "")))</f>
        <v/>
      </c>
      <c r="AG5802" s="10" t="str">
        <f t="shared" si="545"/>
        <v/>
      </c>
    </row>
    <row r="5803" spans="1:33" x14ac:dyDescent="0.25">
      <c r="A5803" s="7"/>
      <c r="B5803" s="66"/>
      <c r="C5803" s="67"/>
      <c r="D5803" s="68"/>
      <c r="E5803" s="68"/>
      <c r="F5803" s="69"/>
      <c r="G5803" s="69"/>
      <c r="H5803" s="70"/>
      <c r="I5803" s="71"/>
      <c r="J5803" s="68"/>
      <c r="K5803" s="68"/>
      <c r="L5803" s="72"/>
      <c r="M5803" s="7"/>
      <c r="N5803" s="10" t="str">
        <f t="shared" si="540"/>
        <v/>
      </c>
      <c r="O5803" s="7"/>
      <c r="P5803" s="22" t="str">
        <f t="shared" si="541"/>
        <v/>
      </c>
      <c r="Q5803" s="7"/>
      <c r="S5803" s="17" t="str">
        <f>IF($B5803="", "", IF(COUNTIF($B$11:$B5803, $B5803)&gt;1, "", $B5803))</f>
        <v/>
      </c>
      <c r="T5803" s="10" t="str">
        <f t="shared" si="542"/>
        <v/>
      </c>
      <c r="U5803" s="13">
        <v>5793</v>
      </c>
      <c r="V5803" s="17" t="str">
        <f t="shared" si="543"/>
        <v/>
      </c>
      <c r="X5803" s="10" t="str">
        <f>IF($F5803="", "", IF($D5803="", 'Intro &amp; Setup'!$Z$32, IFERROR(INDEX('Intro &amp; Setup'!$Z$17:$Z$31, MATCH($D5803, 'Intro &amp; Setup'!$S$17:$S$31, 0)), "")))</f>
        <v/>
      </c>
      <c r="Z5803" s="25" t="str">
        <f t="shared" si="544"/>
        <v/>
      </c>
      <c r="AE5803" s="10" t="str">
        <f>IF($B5803="", "", IF($D5803="", 'Intro &amp; Setup'!$AC$32, IFERROR(INDEX('Intro &amp; Setup'!$AC$17:$AC$31, MATCH($D5803, 'Intro &amp; Setup'!$S$17:$S$31, 0)), "")))</f>
        <v/>
      </c>
      <c r="AG5803" s="10" t="str">
        <f t="shared" si="545"/>
        <v/>
      </c>
    </row>
    <row r="5804" spans="1:33" x14ac:dyDescent="0.25">
      <c r="A5804" s="7"/>
      <c r="B5804" s="66"/>
      <c r="C5804" s="67"/>
      <c r="D5804" s="68"/>
      <c r="E5804" s="68"/>
      <c r="F5804" s="69"/>
      <c r="G5804" s="69"/>
      <c r="H5804" s="70"/>
      <c r="I5804" s="71"/>
      <c r="J5804" s="68"/>
      <c r="K5804" s="68"/>
      <c r="L5804" s="72"/>
      <c r="M5804" s="7"/>
      <c r="N5804" s="10" t="str">
        <f t="shared" si="540"/>
        <v/>
      </c>
      <c r="O5804" s="7"/>
      <c r="P5804" s="22" t="str">
        <f t="shared" si="541"/>
        <v/>
      </c>
      <c r="Q5804" s="7"/>
      <c r="S5804" s="17" t="str">
        <f>IF($B5804="", "", IF(COUNTIF($B$11:$B5804, $B5804)&gt;1, "", $B5804))</f>
        <v/>
      </c>
      <c r="T5804" s="10" t="str">
        <f t="shared" si="542"/>
        <v/>
      </c>
      <c r="U5804" s="13">
        <v>5794</v>
      </c>
      <c r="V5804" s="17" t="str">
        <f t="shared" si="543"/>
        <v/>
      </c>
      <c r="X5804" s="10" t="str">
        <f>IF($F5804="", "", IF($D5804="", 'Intro &amp; Setup'!$Z$32, IFERROR(INDEX('Intro &amp; Setup'!$Z$17:$Z$31, MATCH($D5804, 'Intro &amp; Setup'!$S$17:$S$31, 0)), "")))</f>
        <v/>
      </c>
      <c r="Z5804" s="25" t="str">
        <f t="shared" si="544"/>
        <v/>
      </c>
      <c r="AE5804" s="10" t="str">
        <f>IF($B5804="", "", IF($D5804="", 'Intro &amp; Setup'!$AC$32, IFERROR(INDEX('Intro &amp; Setup'!$AC$17:$AC$31, MATCH($D5804, 'Intro &amp; Setup'!$S$17:$S$31, 0)), "")))</f>
        <v/>
      </c>
      <c r="AG5804" s="10" t="str">
        <f t="shared" si="545"/>
        <v/>
      </c>
    </row>
    <row r="5805" spans="1:33" x14ac:dyDescent="0.25">
      <c r="A5805" s="7"/>
      <c r="B5805" s="66"/>
      <c r="C5805" s="67"/>
      <c r="D5805" s="68"/>
      <c r="E5805" s="68"/>
      <c r="F5805" s="69"/>
      <c r="G5805" s="69"/>
      <c r="H5805" s="70"/>
      <c r="I5805" s="71"/>
      <c r="J5805" s="68"/>
      <c r="K5805" s="68"/>
      <c r="L5805" s="72"/>
      <c r="M5805" s="7"/>
      <c r="N5805" s="10" t="str">
        <f t="shared" si="540"/>
        <v/>
      </c>
      <c r="O5805" s="7"/>
      <c r="P5805" s="22" t="str">
        <f t="shared" si="541"/>
        <v/>
      </c>
      <c r="Q5805" s="7"/>
      <c r="S5805" s="17" t="str">
        <f>IF($B5805="", "", IF(COUNTIF($B$11:$B5805, $B5805)&gt;1, "", $B5805))</f>
        <v/>
      </c>
      <c r="T5805" s="10" t="str">
        <f t="shared" si="542"/>
        <v/>
      </c>
      <c r="U5805" s="13">
        <v>5795</v>
      </c>
      <c r="V5805" s="17" t="str">
        <f t="shared" si="543"/>
        <v/>
      </c>
      <c r="X5805" s="10" t="str">
        <f>IF($F5805="", "", IF($D5805="", 'Intro &amp; Setup'!$Z$32, IFERROR(INDEX('Intro &amp; Setup'!$Z$17:$Z$31, MATCH($D5805, 'Intro &amp; Setup'!$S$17:$S$31, 0)), "")))</f>
        <v/>
      </c>
      <c r="Z5805" s="25" t="str">
        <f t="shared" si="544"/>
        <v/>
      </c>
      <c r="AE5805" s="10" t="str">
        <f>IF($B5805="", "", IF($D5805="", 'Intro &amp; Setup'!$AC$32, IFERROR(INDEX('Intro &amp; Setup'!$AC$17:$AC$31, MATCH($D5805, 'Intro &amp; Setup'!$S$17:$S$31, 0)), "")))</f>
        <v/>
      </c>
      <c r="AG5805" s="10" t="str">
        <f t="shared" si="545"/>
        <v/>
      </c>
    </row>
    <row r="5806" spans="1:33" x14ac:dyDescent="0.25">
      <c r="A5806" s="7"/>
      <c r="B5806" s="66"/>
      <c r="C5806" s="67"/>
      <c r="D5806" s="68"/>
      <c r="E5806" s="68"/>
      <c r="F5806" s="69"/>
      <c r="G5806" s="69"/>
      <c r="H5806" s="70"/>
      <c r="I5806" s="71"/>
      <c r="J5806" s="68"/>
      <c r="K5806" s="68"/>
      <c r="L5806" s="72"/>
      <c r="M5806" s="7"/>
      <c r="N5806" s="10" t="str">
        <f t="shared" si="540"/>
        <v/>
      </c>
      <c r="O5806" s="7"/>
      <c r="P5806" s="22" t="str">
        <f t="shared" si="541"/>
        <v/>
      </c>
      <c r="Q5806" s="7"/>
      <c r="S5806" s="17" t="str">
        <f>IF($B5806="", "", IF(COUNTIF($B$11:$B5806, $B5806)&gt;1, "", $B5806))</f>
        <v/>
      </c>
      <c r="T5806" s="10" t="str">
        <f t="shared" si="542"/>
        <v/>
      </c>
      <c r="U5806" s="13">
        <v>5796</v>
      </c>
      <c r="V5806" s="17" t="str">
        <f t="shared" si="543"/>
        <v/>
      </c>
      <c r="X5806" s="10" t="str">
        <f>IF($F5806="", "", IF($D5806="", 'Intro &amp; Setup'!$Z$32, IFERROR(INDEX('Intro &amp; Setup'!$Z$17:$Z$31, MATCH($D5806, 'Intro &amp; Setup'!$S$17:$S$31, 0)), "")))</f>
        <v/>
      </c>
      <c r="Z5806" s="25" t="str">
        <f t="shared" si="544"/>
        <v/>
      </c>
      <c r="AE5806" s="10" t="str">
        <f>IF($B5806="", "", IF($D5806="", 'Intro &amp; Setup'!$AC$32, IFERROR(INDEX('Intro &amp; Setup'!$AC$17:$AC$31, MATCH($D5806, 'Intro &amp; Setup'!$S$17:$S$31, 0)), "")))</f>
        <v/>
      </c>
      <c r="AG5806" s="10" t="str">
        <f t="shared" si="545"/>
        <v/>
      </c>
    </row>
    <row r="5807" spans="1:33" x14ac:dyDescent="0.25">
      <c r="A5807" s="7"/>
      <c r="B5807" s="66"/>
      <c r="C5807" s="67"/>
      <c r="D5807" s="68"/>
      <c r="E5807" s="68"/>
      <c r="F5807" s="69"/>
      <c r="G5807" s="69"/>
      <c r="H5807" s="70"/>
      <c r="I5807" s="71"/>
      <c r="J5807" s="68"/>
      <c r="K5807" s="68"/>
      <c r="L5807" s="72"/>
      <c r="M5807" s="7"/>
      <c r="N5807" s="10" t="str">
        <f t="shared" si="540"/>
        <v/>
      </c>
      <c r="O5807" s="7"/>
      <c r="P5807" s="22" t="str">
        <f t="shared" si="541"/>
        <v/>
      </c>
      <c r="Q5807" s="7"/>
      <c r="S5807" s="17" t="str">
        <f>IF($B5807="", "", IF(COUNTIF($B$11:$B5807, $B5807)&gt;1, "", $B5807))</f>
        <v/>
      </c>
      <c r="T5807" s="10" t="str">
        <f t="shared" si="542"/>
        <v/>
      </c>
      <c r="U5807" s="13">
        <v>5797</v>
      </c>
      <c r="V5807" s="17" t="str">
        <f t="shared" si="543"/>
        <v/>
      </c>
      <c r="X5807" s="10" t="str">
        <f>IF($F5807="", "", IF($D5807="", 'Intro &amp; Setup'!$Z$32, IFERROR(INDEX('Intro &amp; Setup'!$Z$17:$Z$31, MATCH($D5807, 'Intro &amp; Setup'!$S$17:$S$31, 0)), "")))</f>
        <v/>
      </c>
      <c r="Z5807" s="25" t="str">
        <f t="shared" si="544"/>
        <v/>
      </c>
      <c r="AE5807" s="10" t="str">
        <f>IF($B5807="", "", IF($D5807="", 'Intro &amp; Setup'!$AC$32, IFERROR(INDEX('Intro &amp; Setup'!$AC$17:$AC$31, MATCH($D5807, 'Intro &amp; Setup'!$S$17:$S$31, 0)), "")))</f>
        <v/>
      </c>
      <c r="AG5807" s="10" t="str">
        <f t="shared" si="545"/>
        <v/>
      </c>
    </row>
    <row r="5808" spans="1:33" x14ac:dyDescent="0.25">
      <c r="A5808" s="7"/>
      <c r="B5808" s="66"/>
      <c r="C5808" s="67"/>
      <c r="D5808" s="68"/>
      <c r="E5808" s="68"/>
      <c r="F5808" s="69"/>
      <c r="G5808" s="69"/>
      <c r="H5808" s="70"/>
      <c r="I5808" s="71"/>
      <c r="J5808" s="68"/>
      <c r="K5808" s="68"/>
      <c r="L5808" s="72"/>
      <c r="M5808" s="7"/>
      <c r="N5808" s="10" t="str">
        <f t="shared" si="540"/>
        <v/>
      </c>
      <c r="O5808" s="7"/>
      <c r="P5808" s="22" t="str">
        <f t="shared" si="541"/>
        <v/>
      </c>
      <c r="Q5808" s="7"/>
      <c r="S5808" s="17" t="str">
        <f>IF($B5808="", "", IF(COUNTIF($B$11:$B5808, $B5808)&gt;1, "", $B5808))</f>
        <v/>
      </c>
      <c r="T5808" s="10" t="str">
        <f t="shared" si="542"/>
        <v/>
      </c>
      <c r="U5808" s="13">
        <v>5798</v>
      </c>
      <c r="V5808" s="17" t="str">
        <f t="shared" si="543"/>
        <v/>
      </c>
      <c r="X5808" s="10" t="str">
        <f>IF($F5808="", "", IF($D5808="", 'Intro &amp; Setup'!$Z$32, IFERROR(INDEX('Intro &amp; Setup'!$Z$17:$Z$31, MATCH($D5808, 'Intro &amp; Setup'!$S$17:$S$31, 0)), "")))</f>
        <v/>
      </c>
      <c r="Z5808" s="25" t="str">
        <f t="shared" si="544"/>
        <v/>
      </c>
      <c r="AE5808" s="10" t="str">
        <f>IF($B5808="", "", IF($D5808="", 'Intro &amp; Setup'!$AC$32, IFERROR(INDEX('Intro &amp; Setup'!$AC$17:$AC$31, MATCH($D5808, 'Intro &amp; Setup'!$S$17:$S$31, 0)), "")))</f>
        <v/>
      </c>
      <c r="AG5808" s="10" t="str">
        <f t="shared" si="545"/>
        <v/>
      </c>
    </row>
    <row r="5809" spans="1:33" x14ac:dyDescent="0.25">
      <c r="A5809" s="7"/>
      <c r="B5809" s="66"/>
      <c r="C5809" s="67"/>
      <c r="D5809" s="68"/>
      <c r="E5809" s="68"/>
      <c r="F5809" s="69"/>
      <c r="G5809" s="69"/>
      <c r="H5809" s="70"/>
      <c r="I5809" s="71"/>
      <c r="J5809" s="68"/>
      <c r="K5809" s="68"/>
      <c r="L5809" s="72"/>
      <c r="M5809" s="7"/>
      <c r="N5809" s="10" t="str">
        <f t="shared" si="540"/>
        <v/>
      </c>
      <c r="O5809" s="7"/>
      <c r="P5809" s="22" t="str">
        <f t="shared" si="541"/>
        <v/>
      </c>
      <c r="Q5809" s="7"/>
      <c r="S5809" s="17" t="str">
        <f>IF($B5809="", "", IF(COUNTIF($B$11:$B5809, $B5809)&gt;1, "", $B5809))</f>
        <v/>
      </c>
      <c r="T5809" s="10" t="str">
        <f t="shared" si="542"/>
        <v/>
      </c>
      <c r="U5809" s="13">
        <v>5799</v>
      </c>
      <c r="V5809" s="17" t="str">
        <f t="shared" si="543"/>
        <v/>
      </c>
      <c r="X5809" s="10" t="str">
        <f>IF($F5809="", "", IF($D5809="", 'Intro &amp; Setup'!$Z$32, IFERROR(INDEX('Intro &amp; Setup'!$Z$17:$Z$31, MATCH($D5809, 'Intro &amp; Setup'!$S$17:$S$31, 0)), "")))</f>
        <v/>
      </c>
      <c r="Z5809" s="25" t="str">
        <f t="shared" si="544"/>
        <v/>
      </c>
      <c r="AE5809" s="10" t="str">
        <f>IF($B5809="", "", IF($D5809="", 'Intro &amp; Setup'!$AC$32, IFERROR(INDEX('Intro &amp; Setup'!$AC$17:$AC$31, MATCH($D5809, 'Intro &amp; Setup'!$S$17:$S$31, 0)), "")))</f>
        <v/>
      </c>
      <c r="AG5809" s="10" t="str">
        <f t="shared" si="545"/>
        <v/>
      </c>
    </row>
    <row r="5810" spans="1:33" x14ac:dyDescent="0.25">
      <c r="A5810" s="7"/>
      <c r="B5810" s="66"/>
      <c r="C5810" s="67"/>
      <c r="D5810" s="68"/>
      <c r="E5810" s="68"/>
      <c r="F5810" s="69"/>
      <c r="G5810" s="69"/>
      <c r="H5810" s="70"/>
      <c r="I5810" s="71"/>
      <c r="J5810" s="68"/>
      <c r="K5810" s="68"/>
      <c r="L5810" s="72"/>
      <c r="M5810" s="7"/>
      <c r="N5810" s="10" t="str">
        <f t="shared" si="540"/>
        <v/>
      </c>
      <c r="O5810" s="7"/>
      <c r="P5810" s="22" t="str">
        <f t="shared" si="541"/>
        <v/>
      </c>
      <c r="Q5810" s="7"/>
      <c r="S5810" s="17" t="str">
        <f>IF($B5810="", "", IF(COUNTIF($B$11:$B5810, $B5810)&gt;1, "", $B5810))</f>
        <v/>
      </c>
      <c r="T5810" s="10" t="str">
        <f t="shared" si="542"/>
        <v/>
      </c>
      <c r="U5810" s="13">
        <v>5800</v>
      </c>
      <c r="V5810" s="17" t="str">
        <f t="shared" si="543"/>
        <v/>
      </c>
      <c r="X5810" s="10" t="str">
        <f>IF($F5810="", "", IF($D5810="", 'Intro &amp; Setup'!$Z$32, IFERROR(INDEX('Intro &amp; Setup'!$Z$17:$Z$31, MATCH($D5810, 'Intro &amp; Setup'!$S$17:$S$31, 0)), "")))</f>
        <v/>
      </c>
      <c r="Z5810" s="25" t="str">
        <f t="shared" si="544"/>
        <v/>
      </c>
      <c r="AE5810" s="10" t="str">
        <f>IF($B5810="", "", IF($D5810="", 'Intro &amp; Setup'!$AC$32, IFERROR(INDEX('Intro &amp; Setup'!$AC$17:$AC$31, MATCH($D5810, 'Intro &amp; Setup'!$S$17:$S$31, 0)), "")))</f>
        <v/>
      </c>
      <c r="AG5810" s="10" t="str">
        <f t="shared" si="545"/>
        <v/>
      </c>
    </row>
    <row r="5811" spans="1:33" x14ac:dyDescent="0.25">
      <c r="A5811" s="7"/>
      <c r="B5811" s="66"/>
      <c r="C5811" s="67"/>
      <c r="D5811" s="68"/>
      <c r="E5811" s="68"/>
      <c r="F5811" s="69"/>
      <c r="G5811" s="69"/>
      <c r="H5811" s="70"/>
      <c r="I5811" s="71"/>
      <c r="J5811" s="68"/>
      <c r="K5811" s="68"/>
      <c r="L5811" s="72"/>
      <c r="M5811" s="7"/>
      <c r="N5811" s="10" t="str">
        <f t="shared" si="540"/>
        <v/>
      </c>
      <c r="O5811" s="7"/>
      <c r="P5811" s="22" t="str">
        <f t="shared" si="541"/>
        <v/>
      </c>
      <c r="Q5811" s="7"/>
      <c r="S5811" s="17" t="str">
        <f>IF($B5811="", "", IF(COUNTIF($B$11:$B5811, $B5811)&gt;1, "", $B5811))</f>
        <v/>
      </c>
      <c r="T5811" s="10" t="str">
        <f t="shared" si="542"/>
        <v/>
      </c>
      <c r="U5811" s="13">
        <v>5801</v>
      </c>
      <c r="V5811" s="17" t="str">
        <f t="shared" si="543"/>
        <v/>
      </c>
      <c r="X5811" s="10" t="str">
        <f>IF($F5811="", "", IF($D5811="", 'Intro &amp; Setup'!$Z$32, IFERROR(INDEX('Intro &amp; Setup'!$Z$17:$Z$31, MATCH($D5811, 'Intro &amp; Setup'!$S$17:$S$31, 0)), "")))</f>
        <v/>
      </c>
      <c r="Z5811" s="25" t="str">
        <f t="shared" si="544"/>
        <v/>
      </c>
      <c r="AE5811" s="10" t="str">
        <f>IF($B5811="", "", IF($D5811="", 'Intro &amp; Setup'!$AC$32, IFERROR(INDEX('Intro &amp; Setup'!$AC$17:$AC$31, MATCH($D5811, 'Intro &amp; Setup'!$S$17:$S$31, 0)), "")))</f>
        <v/>
      </c>
      <c r="AG5811" s="10" t="str">
        <f t="shared" si="545"/>
        <v/>
      </c>
    </row>
    <row r="5812" spans="1:33" x14ac:dyDescent="0.25">
      <c r="A5812" s="7"/>
      <c r="B5812" s="66"/>
      <c r="C5812" s="67"/>
      <c r="D5812" s="68"/>
      <c r="E5812" s="68"/>
      <c r="F5812" s="69"/>
      <c r="G5812" s="69"/>
      <c r="H5812" s="70"/>
      <c r="I5812" s="71"/>
      <c r="J5812" s="68"/>
      <c r="K5812" s="68"/>
      <c r="L5812" s="72"/>
      <c r="M5812" s="7"/>
      <c r="N5812" s="10" t="str">
        <f t="shared" si="540"/>
        <v/>
      </c>
      <c r="O5812" s="7"/>
      <c r="P5812" s="22" t="str">
        <f t="shared" si="541"/>
        <v/>
      </c>
      <c r="Q5812" s="7"/>
      <c r="S5812" s="17" t="str">
        <f>IF($B5812="", "", IF(COUNTIF($B$11:$B5812, $B5812)&gt;1, "", $B5812))</f>
        <v/>
      </c>
      <c r="T5812" s="10" t="str">
        <f t="shared" si="542"/>
        <v/>
      </c>
      <c r="U5812" s="13">
        <v>5802</v>
      </c>
      <c r="V5812" s="17" t="str">
        <f t="shared" si="543"/>
        <v/>
      </c>
      <c r="X5812" s="10" t="str">
        <f>IF($F5812="", "", IF($D5812="", 'Intro &amp; Setup'!$Z$32, IFERROR(INDEX('Intro &amp; Setup'!$Z$17:$Z$31, MATCH($D5812, 'Intro &amp; Setup'!$S$17:$S$31, 0)), "")))</f>
        <v/>
      </c>
      <c r="Z5812" s="25" t="str">
        <f t="shared" si="544"/>
        <v/>
      </c>
      <c r="AE5812" s="10" t="str">
        <f>IF($B5812="", "", IF($D5812="", 'Intro &amp; Setup'!$AC$32, IFERROR(INDEX('Intro &amp; Setup'!$AC$17:$AC$31, MATCH($D5812, 'Intro &amp; Setup'!$S$17:$S$31, 0)), "")))</f>
        <v/>
      </c>
      <c r="AG5812" s="10" t="str">
        <f t="shared" si="545"/>
        <v/>
      </c>
    </row>
    <row r="5813" spans="1:33" x14ac:dyDescent="0.25">
      <c r="A5813" s="7"/>
      <c r="B5813" s="66"/>
      <c r="C5813" s="67"/>
      <c r="D5813" s="68"/>
      <c r="E5813" s="68"/>
      <c r="F5813" s="69"/>
      <c r="G5813" s="69"/>
      <c r="H5813" s="70"/>
      <c r="I5813" s="71"/>
      <c r="J5813" s="68"/>
      <c r="K5813" s="68"/>
      <c r="L5813" s="72"/>
      <c r="M5813" s="7"/>
      <c r="N5813" s="10" t="str">
        <f t="shared" si="540"/>
        <v/>
      </c>
      <c r="O5813" s="7"/>
      <c r="P5813" s="22" t="str">
        <f t="shared" si="541"/>
        <v/>
      </c>
      <c r="Q5813" s="7"/>
      <c r="S5813" s="17" t="str">
        <f>IF($B5813="", "", IF(COUNTIF($B$11:$B5813, $B5813)&gt;1, "", $B5813))</f>
        <v/>
      </c>
      <c r="T5813" s="10" t="str">
        <f t="shared" si="542"/>
        <v/>
      </c>
      <c r="U5813" s="13">
        <v>5803</v>
      </c>
      <c r="V5813" s="17" t="str">
        <f t="shared" si="543"/>
        <v/>
      </c>
      <c r="X5813" s="10" t="str">
        <f>IF($F5813="", "", IF($D5813="", 'Intro &amp; Setup'!$Z$32, IFERROR(INDEX('Intro &amp; Setup'!$Z$17:$Z$31, MATCH($D5813, 'Intro &amp; Setup'!$S$17:$S$31, 0)), "")))</f>
        <v/>
      </c>
      <c r="Z5813" s="25" t="str">
        <f t="shared" si="544"/>
        <v/>
      </c>
      <c r="AE5813" s="10" t="str">
        <f>IF($B5813="", "", IF($D5813="", 'Intro &amp; Setup'!$AC$32, IFERROR(INDEX('Intro &amp; Setup'!$AC$17:$AC$31, MATCH($D5813, 'Intro &amp; Setup'!$S$17:$S$31, 0)), "")))</f>
        <v/>
      </c>
      <c r="AG5813" s="10" t="str">
        <f t="shared" si="545"/>
        <v/>
      </c>
    </row>
    <row r="5814" spans="1:33" x14ac:dyDescent="0.25">
      <c r="A5814" s="7"/>
      <c r="B5814" s="66"/>
      <c r="C5814" s="67"/>
      <c r="D5814" s="68"/>
      <c r="E5814" s="68"/>
      <c r="F5814" s="69"/>
      <c r="G5814" s="69"/>
      <c r="H5814" s="70"/>
      <c r="I5814" s="71"/>
      <c r="J5814" s="68"/>
      <c r="K5814" s="68"/>
      <c r="L5814" s="72"/>
      <c r="M5814" s="7"/>
      <c r="N5814" s="10" t="str">
        <f t="shared" si="540"/>
        <v/>
      </c>
      <c r="O5814" s="7"/>
      <c r="P5814" s="22" t="str">
        <f t="shared" si="541"/>
        <v/>
      </c>
      <c r="Q5814" s="7"/>
      <c r="S5814" s="17" t="str">
        <f>IF($B5814="", "", IF(COUNTIF($B$11:$B5814, $B5814)&gt;1, "", $B5814))</f>
        <v/>
      </c>
      <c r="T5814" s="10" t="str">
        <f t="shared" si="542"/>
        <v/>
      </c>
      <c r="U5814" s="13">
        <v>5804</v>
      </c>
      <c r="V5814" s="17" t="str">
        <f t="shared" si="543"/>
        <v/>
      </c>
      <c r="X5814" s="10" t="str">
        <f>IF($F5814="", "", IF($D5814="", 'Intro &amp; Setup'!$Z$32, IFERROR(INDEX('Intro &amp; Setup'!$Z$17:$Z$31, MATCH($D5814, 'Intro &amp; Setup'!$S$17:$S$31, 0)), "")))</f>
        <v/>
      </c>
      <c r="Z5814" s="25" t="str">
        <f t="shared" si="544"/>
        <v/>
      </c>
      <c r="AE5814" s="10" t="str">
        <f>IF($B5814="", "", IF($D5814="", 'Intro &amp; Setup'!$AC$32, IFERROR(INDEX('Intro &amp; Setup'!$AC$17:$AC$31, MATCH($D5814, 'Intro &amp; Setup'!$S$17:$S$31, 0)), "")))</f>
        <v/>
      </c>
      <c r="AG5814" s="10" t="str">
        <f t="shared" si="545"/>
        <v/>
      </c>
    </row>
    <row r="5815" spans="1:33" x14ac:dyDescent="0.25">
      <c r="A5815" s="7"/>
      <c r="B5815" s="66"/>
      <c r="C5815" s="67"/>
      <c r="D5815" s="68"/>
      <c r="E5815" s="68"/>
      <c r="F5815" s="69"/>
      <c r="G5815" s="69"/>
      <c r="H5815" s="70"/>
      <c r="I5815" s="71"/>
      <c r="J5815" s="68"/>
      <c r="K5815" s="68"/>
      <c r="L5815" s="72"/>
      <c r="M5815" s="7"/>
      <c r="N5815" s="10" t="str">
        <f t="shared" si="540"/>
        <v/>
      </c>
      <c r="O5815" s="7"/>
      <c r="P5815" s="22" t="str">
        <f t="shared" si="541"/>
        <v/>
      </c>
      <c r="Q5815" s="7"/>
      <c r="S5815" s="17" t="str">
        <f>IF($B5815="", "", IF(COUNTIF($B$11:$B5815, $B5815)&gt;1, "", $B5815))</f>
        <v/>
      </c>
      <c r="T5815" s="10" t="str">
        <f t="shared" si="542"/>
        <v/>
      </c>
      <c r="U5815" s="13">
        <v>5805</v>
      </c>
      <c r="V5815" s="17" t="str">
        <f t="shared" si="543"/>
        <v/>
      </c>
      <c r="X5815" s="10" t="str">
        <f>IF($F5815="", "", IF($D5815="", 'Intro &amp; Setup'!$Z$32, IFERROR(INDEX('Intro &amp; Setup'!$Z$17:$Z$31, MATCH($D5815, 'Intro &amp; Setup'!$S$17:$S$31, 0)), "")))</f>
        <v/>
      </c>
      <c r="Z5815" s="25" t="str">
        <f t="shared" si="544"/>
        <v/>
      </c>
      <c r="AE5815" s="10" t="str">
        <f>IF($B5815="", "", IF($D5815="", 'Intro &amp; Setup'!$AC$32, IFERROR(INDEX('Intro &amp; Setup'!$AC$17:$AC$31, MATCH($D5815, 'Intro &amp; Setup'!$S$17:$S$31, 0)), "")))</f>
        <v/>
      </c>
      <c r="AG5815" s="10" t="str">
        <f t="shared" si="545"/>
        <v/>
      </c>
    </row>
    <row r="5816" spans="1:33" x14ac:dyDescent="0.25">
      <c r="A5816" s="7"/>
      <c r="B5816" s="66"/>
      <c r="C5816" s="67"/>
      <c r="D5816" s="68"/>
      <c r="E5816" s="68"/>
      <c r="F5816" s="69"/>
      <c r="G5816" s="69"/>
      <c r="H5816" s="70"/>
      <c r="I5816" s="71"/>
      <c r="J5816" s="68"/>
      <c r="K5816" s="68"/>
      <c r="L5816" s="72"/>
      <c r="M5816" s="7"/>
      <c r="N5816" s="10" t="str">
        <f t="shared" si="540"/>
        <v/>
      </c>
      <c r="O5816" s="7"/>
      <c r="P5816" s="22" t="str">
        <f t="shared" si="541"/>
        <v/>
      </c>
      <c r="Q5816" s="7"/>
      <c r="S5816" s="17" t="str">
        <f>IF($B5816="", "", IF(COUNTIF($B$11:$B5816, $B5816)&gt;1, "", $B5816))</f>
        <v/>
      </c>
      <c r="T5816" s="10" t="str">
        <f t="shared" si="542"/>
        <v/>
      </c>
      <c r="U5816" s="13">
        <v>5806</v>
      </c>
      <c r="V5816" s="17" t="str">
        <f t="shared" si="543"/>
        <v/>
      </c>
      <c r="X5816" s="10" t="str">
        <f>IF($F5816="", "", IF($D5816="", 'Intro &amp; Setup'!$Z$32, IFERROR(INDEX('Intro &amp; Setup'!$Z$17:$Z$31, MATCH($D5816, 'Intro &amp; Setup'!$S$17:$S$31, 0)), "")))</f>
        <v/>
      </c>
      <c r="Z5816" s="25" t="str">
        <f t="shared" si="544"/>
        <v/>
      </c>
      <c r="AE5816" s="10" t="str">
        <f>IF($B5816="", "", IF($D5816="", 'Intro &amp; Setup'!$AC$32, IFERROR(INDEX('Intro &amp; Setup'!$AC$17:$AC$31, MATCH($D5816, 'Intro &amp; Setup'!$S$17:$S$31, 0)), "")))</f>
        <v/>
      </c>
      <c r="AG5816" s="10" t="str">
        <f t="shared" si="545"/>
        <v/>
      </c>
    </row>
    <row r="5817" spans="1:33" x14ac:dyDescent="0.25">
      <c r="A5817" s="7"/>
      <c r="B5817" s="66"/>
      <c r="C5817" s="67"/>
      <c r="D5817" s="68"/>
      <c r="E5817" s="68"/>
      <c r="F5817" s="69"/>
      <c r="G5817" s="69"/>
      <c r="H5817" s="70"/>
      <c r="I5817" s="71"/>
      <c r="J5817" s="68"/>
      <c r="K5817" s="68"/>
      <c r="L5817" s="72"/>
      <c r="M5817" s="7"/>
      <c r="N5817" s="10" t="str">
        <f t="shared" si="540"/>
        <v/>
      </c>
      <c r="O5817" s="7"/>
      <c r="P5817" s="22" t="str">
        <f t="shared" si="541"/>
        <v/>
      </c>
      <c r="Q5817" s="7"/>
      <c r="S5817" s="17" t="str">
        <f>IF($B5817="", "", IF(COUNTIF($B$11:$B5817, $B5817)&gt;1, "", $B5817))</f>
        <v/>
      </c>
      <c r="T5817" s="10" t="str">
        <f t="shared" si="542"/>
        <v/>
      </c>
      <c r="U5817" s="13">
        <v>5807</v>
      </c>
      <c r="V5817" s="17" t="str">
        <f t="shared" si="543"/>
        <v/>
      </c>
      <c r="X5817" s="10" t="str">
        <f>IF($F5817="", "", IF($D5817="", 'Intro &amp; Setup'!$Z$32, IFERROR(INDEX('Intro &amp; Setup'!$Z$17:$Z$31, MATCH($D5817, 'Intro &amp; Setup'!$S$17:$S$31, 0)), "")))</f>
        <v/>
      </c>
      <c r="Z5817" s="25" t="str">
        <f t="shared" si="544"/>
        <v/>
      </c>
      <c r="AE5817" s="10" t="str">
        <f>IF($B5817="", "", IF($D5817="", 'Intro &amp; Setup'!$AC$32, IFERROR(INDEX('Intro &amp; Setup'!$AC$17:$AC$31, MATCH($D5817, 'Intro &amp; Setup'!$S$17:$S$31, 0)), "")))</f>
        <v/>
      </c>
      <c r="AG5817" s="10" t="str">
        <f t="shared" si="545"/>
        <v/>
      </c>
    </row>
    <row r="5818" spans="1:33" x14ac:dyDescent="0.25">
      <c r="A5818" s="7"/>
      <c r="B5818" s="66"/>
      <c r="C5818" s="67"/>
      <c r="D5818" s="68"/>
      <c r="E5818" s="68"/>
      <c r="F5818" s="69"/>
      <c r="G5818" s="69"/>
      <c r="H5818" s="70"/>
      <c r="I5818" s="71"/>
      <c r="J5818" s="68"/>
      <c r="K5818" s="68"/>
      <c r="L5818" s="72"/>
      <c r="M5818" s="7"/>
      <c r="N5818" s="10" t="str">
        <f t="shared" si="540"/>
        <v/>
      </c>
      <c r="O5818" s="7"/>
      <c r="P5818" s="22" t="str">
        <f t="shared" si="541"/>
        <v/>
      </c>
      <c r="Q5818" s="7"/>
      <c r="S5818" s="17" t="str">
        <f>IF($B5818="", "", IF(COUNTIF($B$11:$B5818, $B5818)&gt;1, "", $B5818))</f>
        <v/>
      </c>
      <c r="T5818" s="10" t="str">
        <f t="shared" si="542"/>
        <v/>
      </c>
      <c r="U5818" s="13">
        <v>5808</v>
      </c>
      <c r="V5818" s="17" t="str">
        <f t="shared" si="543"/>
        <v/>
      </c>
      <c r="X5818" s="10" t="str">
        <f>IF($F5818="", "", IF($D5818="", 'Intro &amp; Setup'!$Z$32, IFERROR(INDEX('Intro &amp; Setup'!$Z$17:$Z$31, MATCH($D5818, 'Intro &amp; Setup'!$S$17:$S$31, 0)), "")))</f>
        <v/>
      </c>
      <c r="Z5818" s="25" t="str">
        <f t="shared" si="544"/>
        <v/>
      </c>
      <c r="AE5818" s="10" t="str">
        <f>IF($B5818="", "", IF($D5818="", 'Intro &amp; Setup'!$AC$32, IFERROR(INDEX('Intro &amp; Setup'!$AC$17:$AC$31, MATCH($D5818, 'Intro &amp; Setup'!$S$17:$S$31, 0)), "")))</f>
        <v/>
      </c>
      <c r="AG5818" s="10" t="str">
        <f t="shared" si="545"/>
        <v/>
      </c>
    </row>
    <row r="5819" spans="1:33" x14ac:dyDescent="0.25">
      <c r="A5819" s="7"/>
      <c r="B5819" s="66"/>
      <c r="C5819" s="67"/>
      <c r="D5819" s="68"/>
      <c r="E5819" s="68"/>
      <c r="F5819" s="69"/>
      <c r="G5819" s="69"/>
      <c r="H5819" s="70"/>
      <c r="I5819" s="71"/>
      <c r="J5819" s="68"/>
      <c r="K5819" s="68"/>
      <c r="L5819" s="72"/>
      <c r="M5819" s="7"/>
      <c r="N5819" s="10" t="str">
        <f t="shared" si="540"/>
        <v/>
      </c>
      <c r="O5819" s="7"/>
      <c r="P5819" s="22" t="str">
        <f t="shared" si="541"/>
        <v/>
      </c>
      <c r="Q5819" s="7"/>
      <c r="S5819" s="17" t="str">
        <f>IF($B5819="", "", IF(COUNTIF($B$11:$B5819, $B5819)&gt;1, "", $B5819))</f>
        <v/>
      </c>
      <c r="T5819" s="10" t="str">
        <f t="shared" si="542"/>
        <v/>
      </c>
      <c r="U5819" s="13">
        <v>5809</v>
      </c>
      <c r="V5819" s="17" t="str">
        <f t="shared" si="543"/>
        <v/>
      </c>
      <c r="X5819" s="10" t="str">
        <f>IF($F5819="", "", IF($D5819="", 'Intro &amp; Setup'!$Z$32, IFERROR(INDEX('Intro &amp; Setup'!$Z$17:$Z$31, MATCH($D5819, 'Intro &amp; Setup'!$S$17:$S$31, 0)), "")))</f>
        <v/>
      </c>
      <c r="Z5819" s="25" t="str">
        <f t="shared" si="544"/>
        <v/>
      </c>
      <c r="AE5819" s="10" t="str">
        <f>IF($B5819="", "", IF($D5819="", 'Intro &amp; Setup'!$AC$32, IFERROR(INDEX('Intro &amp; Setup'!$AC$17:$AC$31, MATCH($D5819, 'Intro &amp; Setup'!$S$17:$S$31, 0)), "")))</f>
        <v/>
      </c>
      <c r="AG5819" s="10" t="str">
        <f t="shared" si="545"/>
        <v/>
      </c>
    </row>
    <row r="5820" spans="1:33" x14ac:dyDescent="0.25">
      <c r="A5820" s="7"/>
      <c r="B5820" s="66"/>
      <c r="C5820" s="67"/>
      <c r="D5820" s="68"/>
      <c r="E5820" s="68"/>
      <c r="F5820" s="69"/>
      <c r="G5820" s="69"/>
      <c r="H5820" s="70"/>
      <c r="I5820" s="71"/>
      <c r="J5820" s="68"/>
      <c r="K5820" s="68"/>
      <c r="L5820" s="72"/>
      <c r="M5820" s="7"/>
      <c r="N5820" s="10" t="str">
        <f t="shared" si="540"/>
        <v/>
      </c>
      <c r="O5820" s="7"/>
      <c r="P5820" s="22" t="str">
        <f t="shared" si="541"/>
        <v/>
      </c>
      <c r="Q5820" s="7"/>
      <c r="S5820" s="17" t="str">
        <f>IF($B5820="", "", IF(COUNTIF($B$11:$B5820, $B5820)&gt;1, "", $B5820))</f>
        <v/>
      </c>
      <c r="T5820" s="10" t="str">
        <f t="shared" si="542"/>
        <v/>
      </c>
      <c r="U5820" s="13">
        <v>5810</v>
      </c>
      <c r="V5820" s="17" t="str">
        <f t="shared" si="543"/>
        <v/>
      </c>
      <c r="X5820" s="10" t="str">
        <f>IF($F5820="", "", IF($D5820="", 'Intro &amp; Setup'!$Z$32, IFERROR(INDEX('Intro &amp; Setup'!$Z$17:$Z$31, MATCH($D5820, 'Intro &amp; Setup'!$S$17:$S$31, 0)), "")))</f>
        <v/>
      </c>
      <c r="Z5820" s="25" t="str">
        <f t="shared" si="544"/>
        <v/>
      </c>
      <c r="AE5820" s="10" t="str">
        <f>IF($B5820="", "", IF($D5820="", 'Intro &amp; Setup'!$AC$32, IFERROR(INDEX('Intro &amp; Setup'!$AC$17:$AC$31, MATCH($D5820, 'Intro &amp; Setup'!$S$17:$S$31, 0)), "")))</f>
        <v/>
      </c>
      <c r="AG5820" s="10" t="str">
        <f t="shared" si="545"/>
        <v/>
      </c>
    </row>
    <row r="5821" spans="1:33" x14ac:dyDescent="0.25">
      <c r="A5821" s="7"/>
      <c r="B5821" s="66"/>
      <c r="C5821" s="67"/>
      <c r="D5821" s="68"/>
      <c r="E5821" s="68"/>
      <c r="F5821" s="69"/>
      <c r="G5821" s="69"/>
      <c r="H5821" s="70"/>
      <c r="I5821" s="71"/>
      <c r="J5821" s="68"/>
      <c r="K5821" s="68"/>
      <c r="L5821" s="72"/>
      <c r="M5821" s="7"/>
      <c r="N5821" s="10" t="str">
        <f t="shared" si="540"/>
        <v/>
      </c>
      <c r="O5821" s="7"/>
      <c r="P5821" s="22" t="str">
        <f t="shared" si="541"/>
        <v/>
      </c>
      <c r="Q5821" s="7"/>
      <c r="S5821" s="17" t="str">
        <f>IF($B5821="", "", IF(COUNTIF($B$11:$B5821, $B5821)&gt;1, "", $B5821))</f>
        <v/>
      </c>
      <c r="T5821" s="10" t="str">
        <f t="shared" si="542"/>
        <v/>
      </c>
      <c r="U5821" s="13">
        <v>5811</v>
      </c>
      <c r="V5821" s="17" t="str">
        <f t="shared" si="543"/>
        <v/>
      </c>
      <c r="X5821" s="10" t="str">
        <f>IF($F5821="", "", IF($D5821="", 'Intro &amp; Setup'!$Z$32, IFERROR(INDEX('Intro &amp; Setup'!$Z$17:$Z$31, MATCH($D5821, 'Intro &amp; Setup'!$S$17:$S$31, 0)), "")))</f>
        <v/>
      </c>
      <c r="Z5821" s="25" t="str">
        <f t="shared" si="544"/>
        <v/>
      </c>
      <c r="AE5821" s="10" t="str">
        <f>IF($B5821="", "", IF($D5821="", 'Intro &amp; Setup'!$AC$32, IFERROR(INDEX('Intro &amp; Setup'!$AC$17:$AC$31, MATCH($D5821, 'Intro &amp; Setup'!$S$17:$S$31, 0)), "")))</f>
        <v/>
      </c>
      <c r="AG5821" s="10" t="str">
        <f t="shared" si="545"/>
        <v/>
      </c>
    </row>
    <row r="5822" spans="1:33" x14ac:dyDescent="0.25">
      <c r="A5822" s="7"/>
      <c r="B5822" s="66"/>
      <c r="C5822" s="67"/>
      <c r="D5822" s="68"/>
      <c r="E5822" s="68"/>
      <c r="F5822" s="69"/>
      <c r="G5822" s="69"/>
      <c r="H5822" s="70"/>
      <c r="I5822" s="71"/>
      <c r="J5822" s="68"/>
      <c r="K5822" s="68"/>
      <c r="L5822" s="72"/>
      <c r="M5822" s="7"/>
      <c r="N5822" s="10" t="str">
        <f t="shared" si="540"/>
        <v/>
      </c>
      <c r="O5822" s="7"/>
      <c r="P5822" s="22" t="str">
        <f t="shared" si="541"/>
        <v/>
      </c>
      <c r="Q5822" s="7"/>
      <c r="S5822" s="17" t="str">
        <f>IF($B5822="", "", IF(COUNTIF($B$11:$B5822, $B5822)&gt;1, "", $B5822))</f>
        <v/>
      </c>
      <c r="T5822" s="10" t="str">
        <f t="shared" si="542"/>
        <v/>
      </c>
      <c r="U5822" s="13">
        <v>5812</v>
      </c>
      <c r="V5822" s="17" t="str">
        <f t="shared" si="543"/>
        <v/>
      </c>
      <c r="X5822" s="10" t="str">
        <f>IF($F5822="", "", IF($D5822="", 'Intro &amp; Setup'!$Z$32, IFERROR(INDEX('Intro &amp; Setup'!$Z$17:$Z$31, MATCH($D5822, 'Intro &amp; Setup'!$S$17:$S$31, 0)), "")))</f>
        <v/>
      </c>
      <c r="Z5822" s="25" t="str">
        <f t="shared" si="544"/>
        <v/>
      </c>
      <c r="AE5822" s="10" t="str">
        <f>IF($B5822="", "", IF($D5822="", 'Intro &amp; Setup'!$AC$32, IFERROR(INDEX('Intro &amp; Setup'!$AC$17:$AC$31, MATCH($D5822, 'Intro &amp; Setup'!$S$17:$S$31, 0)), "")))</f>
        <v/>
      </c>
      <c r="AG5822" s="10" t="str">
        <f t="shared" si="545"/>
        <v/>
      </c>
    </row>
    <row r="5823" spans="1:33" x14ac:dyDescent="0.25">
      <c r="A5823" s="7"/>
      <c r="B5823" s="66"/>
      <c r="C5823" s="67"/>
      <c r="D5823" s="68"/>
      <c r="E5823" s="68"/>
      <c r="F5823" s="69"/>
      <c r="G5823" s="69"/>
      <c r="H5823" s="70"/>
      <c r="I5823" s="71"/>
      <c r="J5823" s="68"/>
      <c r="K5823" s="68"/>
      <c r="L5823" s="72"/>
      <c r="M5823" s="7"/>
      <c r="N5823" s="10" t="str">
        <f t="shared" si="540"/>
        <v/>
      </c>
      <c r="O5823" s="7"/>
      <c r="P5823" s="22" t="str">
        <f t="shared" si="541"/>
        <v/>
      </c>
      <c r="Q5823" s="7"/>
      <c r="S5823" s="17" t="str">
        <f>IF($B5823="", "", IF(COUNTIF($B$11:$B5823, $B5823)&gt;1, "", $B5823))</f>
        <v/>
      </c>
      <c r="T5823" s="10" t="str">
        <f t="shared" si="542"/>
        <v/>
      </c>
      <c r="U5823" s="13">
        <v>5813</v>
      </c>
      <c r="V5823" s="17" t="str">
        <f t="shared" si="543"/>
        <v/>
      </c>
      <c r="X5823" s="10" t="str">
        <f>IF($F5823="", "", IF($D5823="", 'Intro &amp; Setup'!$Z$32, IFERROR(INDEX('Intro &amp; Setup'!$Z$17:$Z$31, MATCH($D5823, 'Intro &amp; Setup'!$S$17:$S$31, 0)), "")))</f>
        <v/>
      </c>
      <c r="Z5823" s="25" t="str">
        <f t="shared" si="544"/>
        <v/>
      </c>
      <c r="AE5823" s="10" t="str">
        <f>IF($B5823="", "", IF($D5823="", 'Intro &amp; Setup'!$AC$32, IFERROR(INDEX('Intro &amp; Setup'!$AC$17:$AC$31, MATCH($D5823, 'Intro &amp; Setup'!$S$17:$S$31, 0)), "")))</f>
        <v/>
      </c>
      <c r="AG5823" s="10" t="str">
        <f t="shared" si="545"/>
        <v/>
      </c>
    </row>
    <row r="5824" spans="1:33" x14ac:dyDescent="0.25">
      <c r="A5824" s="7"/>
      <c r="B5824" s="66"/>
      <c r="C5824" s="67"/>
      <c r="D5824" s="68"/>
      <c r="E5824" s="68"/>
      <c r="F5824" s="69"/>
      <c r="G5824" s="69"/>
      <c r="H5824" s="70"/>
      <c r="I5824" s="71"/>
      <c r="J5824" s="68"/>
      <c r="K5824" s="68"/>
      <c r="L5824" s="72"/>
      <c r="M5824" s="7"/>
      <c r="N5824" s="10" t="str">
        <f t="shared" si="540"/>
        <v/>
      </c>
      <c r="O5824" s="7"/>
      <c r="P5824" s="22" t="str">
        <f t="shared" si="541"/>
        <v/>
      </c>
      <c r="Q5824" s="7"/>
      <c r="S5824" s="17" t="str">
        <f>IF($B5824="", "", IF(COUNTIF($B$11:$B5824, $B5824)&gt;1, "", $B5824))</f>
        <v/>
      </c>
      <c r="T5824" s="10" t="str">
        <f t="shared" si="542"/>
        <v/>
      </c>
      <c r="U5824" s="13">
        <v>5814</v>
      </c>
      <c r="V5824" s="17" t="str">
        <f t="shared" si="543"/>
        <v/>
      </c>
      <c r="X5824" s="10" t="str">
        <f>IF($F5824="", "", IF($D5824="", 'Intro &amp; Setup'!$Z$32, IFERROR(INDEX('Intro &amp; Setup'!$Z$17:$Z$31, MATCH($D5824, 'Intro &amp; Setup'!$S$17:$S$31, 0)), "")))</f>
        <v/>
      </c>
      <c r="Z5824" s="25" t="str">
        <f t="shared" si="544"/>
        <v/>
      </c>
      <c r="AE5824" s="10" t="str">
        <f>IF($B5824="", "", IF($D5824="", 'Intro &amp; Setup'!$AC$32, IFERROR(INDEX('Intro &amp; Setup'!$AC$17:$AC$31, MATCH($D5824, 'Intro &amp; Setup'!$S$17:$S$31, 0)), "")))</f>
        <v/>
      </c>
      <c r="AG5824" s="10" t="str">
        <f t="shared" si="545"/>
        <v/>
      </c>
    </row>
    <row r="5825" spans="1:33" x14ac:dyDescent="0.25">
      <c r="A5825" s="7"/>
      <c r="B5825" s="66"/>
      <c r="C5825" s="67"/>
      <c r="D5825" s="68"/>
      <c r="E5825" s="68"/>
      <c r="F5825" s="69"/>
      <c r="G5825" s="69"/>
      <c r="H5825" s="70"/>
      <c r="I5825" s="71"/>
      <c r="J5825" s="68"/>
      <c r="K5825" s="68"/>
      <c r="L5825" s="72"/>
      <c r="M5825" s="7"/>
      <c r="N5825" s="10" t="str">
        <f t="shared" si="540"/>
        <v/>
      </c>
      <c r="O5825" s="7"/>
      <c r="P5825" s="22" t="str">
        <f t="shared" si="541"/>
        <v/>
      </c>
      <c r="Q5825" s="7"/>
      <c r="S5825" s="17" t="str">
        <f>IF($B5825="", "", IF(COUNTIF($B$11:$B5825, $B5825)&gt;1, "", $B5825))</f>
        <v/>
      </c>
      <c r="T5825" s="10" t="str">
        <f t="shared" si="542"/>
        <v/>
      </c>
      <c r="U5825" s="13">
        <v>5815</v>
      </c>
      <c r="V5825" s="17" t="str">
        <f t="shared" si="543"/>
        <v/>
      </c>
      <c r="X5825" s="10" t="str">
        <f>IF($F5825="", "", IF($D5825="", 'Intro &amp; Setup'!$Z$32, IFERROR(INDEX('Intro &amp; Setup'!$Z$17:$Z$31, MATCH($D5825, 'Intro &amp; Setup'!$S$17:$S$31, 0)), "")))</f>
        <v/>
      </c>
      <c r="Z5825" s="25" t="str">
        <f t="shared" si="544"/>
        <v/>
      </c>
      <c r="AE5825" s="10" t="str">
        <f>IF($B5825="", "", IF($D5825="", 'Intro &amp; Setup'!$AC$32, IFERROR(INDEX('Intro &amp; Setup'!$AC$17:$AC$31, MATCH($D5825, 'Intro &amp; Setup'!$S$17:$S$31, 0)), "")))</f>
        <v/>
      </c>
      <c r="AG5825" s="10" t="str">
        <f t="shared" si="545"/>
        <v/>
      </c>
    </row>
    <row r="5826" spans="1:33" x14ac:dyDescent="0.25">
      <c r="A5826" s="7"/>
      <c r="B5826" s="66"/>
      <c r="C5826" s="67"/>
      <c r="D5826" s="68"/>
      <c r="E5826" s="68"/>
      <c r="F5826" s="69"/>
      <c r="G5826" s="69"/>
      <c r="H5826" s="70"/>
      <c r="I5826" s="71"/>
      <c r="J5826" s="68"/>
      <c r="K5826" s="68"/>
      <c r="L5826" s="72"/>
      <c r="M5826" s="7"/>
      <c r="N5826" s="10" t="str">
        <f t="shared" si="540"/>
        <v/>
      </c>
      <c r="O5826" s="7"/>
      <c r="P5826" s="22" t="str">
        <f t="shared" si="541"/>
        <v/>
      </c>
      <c r="Q5826" s="7"/>
      <c r="S5826" s="17" t="str">
        <f>IF($B5826="", "", IF(COUNTIF($B$11:$B5826, $B5826)&gt;1, "", $B5826))</f>
        <v/>
      </c>
      <c r="T5826" s="10" t="str">
        <f t="shared" si="542"/>
        <v/>
      </c>
      <c r="U5826" s="13">
        <v>5816</v>
      </c>
      <c r="V5826" s="17" t="str">
        <f t="shared" si="543"/>
        <v/>
      </c>
      <c r="X5826" s="10" t="str">
        <f>IF($F5826="", "", IF($D5826="", 'Intro &amp; Setup'!$Z$32, IFERROR(INDEX('Intro &amp; Setup'!$Z$17:$Z$31, MATCH($D5826, 'Intro &amp; Setup'!$S$17:$S$31, 0)), "")))</f>
        <v/>
      </c>
      <c r="Z5826" s="25" t="str">
        <f t="shared" si="544"/>
        <v/>
      </c>
      <c r="AE5826" s="10" t="str">
        <f>IF($B5826="", "", IF($D5826="", 'Intro &amp; Setup'!$AC$32, IFERROR(INDEX('Intro &amp; Setup'!$AC$17:$AC$31, MATCH($D5826, 'Intro &amp; Setup'!$S$17:$S$31, 0)), "")))</f>
        <v/>
      </c>
      <c r="AG5826" s="10" t="str">
        <f t="shared" si="545"/>
        <v/>
      </c>
    </row>
    <row r="5827" spans="1:33" x14ac:dyDescent="0.25">
      <c r="A5827" s="7"/>
      <c r="B5827" s="66"/>
      <c r="C5827" s="67"/>
      <c r="D5827" s="68"/>
      <c r="E5827" s="68"/>
      <c r="F5827" s="69"/>
      <c r="G5827" s="69"/>
      <c r="H5827" s="70"/>
      <c r="I5827" s="71"/>
      <c r="J5827" s="68"/>
      <c r="K5827" s="68"/>
      <c r="L5827" s="72"/>
      <c r="M5827" s="7"/>
      <c r="N5827" s="10" t="str">
        <f t="shared" si="540"/>
        <v/>
      </c>
      <c r="O5827" s="7"/>
      <c r="P5827" s="22" t="str">
        <f t="shared" si="541"/>
        <v/>
      </c>
      <c r="Q5827" s="7"/>
      <c r="S5827" s="17" t="str">
        <f>IF($B5827="", "", IF(COUNTIF($B$11:$B5827, $B5827)&gt;1, "", $B5827))</f>
        <v/>
      </c>
      <c r="T5827" s="10" t="str">
        <f t="shared" si="542"/>
        <v/>
      </c>
      <c r="U5827" s="13">
        <v>5817</v>
      </c>
      <c r="V5827" s="17" t="str">
        <f t="shared" si="543"/>
        <v/>
      </c>
      <c r="X5827" s="10" t="str">
        <f>IF($F5827="", "", IF($D5827="", 'Intro &amp; Setup'!$Z$32, IFERROR(INDEX('Intro &amp; Setup'!$Z$17:$Z$31, MATCH($D5827, 'Intro &amp; Setup'!$S$17:$S$31, 0)), "")))</f>
        <v/>
      </c>
      <c r="Z5827" s="25" t="str">
        <f t="shared" si="544"/>
        <v/>
      </c>
      <c r="AE5827" s="10" t="str">
        <f>IF($B5827="", "", IF($D5827="", 'Intro &amp; Setup'!$AC$32, IFERROR(INDEX('Intro &amp; Setup'!$AC$17:$AC$31, MATCH($D5827, 'Intro &amp; Setup'!$S$17:$S$31, 0)), "")))</f>
        <v/>
      </c>
      <c r="AG5827" s="10" t="str">
        <f t="shared" si="545"/>
        <v/>
      </c>
    </row>
    <row r="5828" spans="1:33" x14ac:dyDescent="0.25">
      <c r="A5828" s="7"/>
      <c r="B5828" s="66"/>
      <c r="C5828" s="67"/>
      <c r="D5828" s="68"/>
      <c r="E5828" s="68"/>
      <c r="F5828" s="69"/>
      <c r="G5828" s="69"/>
      <c r="H5828" s="70"/>
      <c r="I5828" s="71"/>
      <c r="J5828" s="68"/>
      <c r="K5828" s="68"/>
      <c r="L5828" s="72"/>
      <c r="M5828" s="7"/>
      <c r="N5828" s="10" t="str">
        <f t="shared" si="540"/>
        <v/>
      </c>
      <c r="O5828" s="7"/>
      <c r="P5828" s="22" t="str">
        <f t="shared" si="541"/>
        <v/>
      </c>
      <c r="Q5828" s="7"/>
      <c r="S5828" s="17" t="str">
        <f>IF($B5828="", "", IF(COUNTIF($B$11:$B5828, $B5828)&gt;1, "", $B5828))</f>
        <v/>
      </c>
      <c r="T5828" s="10" t="str">
        <f t="shared" si="542"/>
        <v/>
      </c>
      <c r="U5828" s="13">
        <v>5818</v>
      </c>
      <c r="V5828" s="17" t="str">
        <f t="shared" si="543"/>
        <v/>
      </c>
      <c r="X5828" s="10" t="str">
        <f>IF($F5828="", "", IF($D5828="", 'Intro &amp; Setup'!$Z$32, IFERROR(INDEX('Intro &amp; Setup'!$Z$17:$Z$31, MATCH($D5828, 'Intro &amp; Setup'!$S$17:$S$31, 0)), "")))</f>
        <v/>
      </c>
      <c r="Z5828" s="25" t="str">
        <f t="shared" si="544"/>
        <v/>
      </c>
      <c r="AE5828" s="10" t="str">
        <f>IF($B5828="", "", IF($D5828="", 'Intro &amp; Setup'!$AC$32, IFERROR(INDEX('Intro &amp; Setup'!$AC$17:$AC$31, MATCH($D5828, 'Intro &amp; Setup'!$S$17:$S$31, 0)), "")))</f>
        <v/>
      </c>
      <c r="AG5828" s="10" t="str">
        <f t="shared" si="545"/>
        <v/>
      </c>
    </row>
    <row r="5829" spans="1:33" x14ac:dyDescent="0.25">
      <c r="A5829" s="7"/>
      <c r="B5829" s="66"/>
      <c r="C5829" s="67"/>
      <c r="D5829" s="68"/>
      <c r="E5829" s="68"/>
      <c r="F5829" s="69"/>
      <c r="G5829" s="69"/>
      <c r="H5829" s="70"/>
      <c r="I5829" s="71"/>
      <c r="J5829" s="68"/>
      <c r="K5829" s="68"/>
      <c r="L5829" s="72"/>
      <c r="M5829" s="7"/>
      <c r="N5829" s="10" t="str">
        <f t="shared" si="540"/>
        <v/>
      </c>
      <c r="O5829" s="7"/>
      <c r="P5829" s="22" t="str">
        <f t="shared" si="541"/>
        <v/>
      </c>
      <c r="Q5829" s="7"/>
      <c r="S5829" s="17" t="str">
        <f>IF($B5829="", "", IF(COUNTIF($B$11:$B5829, $B5829)&gt;1, "", $B5829))</f>
        <v/>
      </c>
      <c r="T5829" s="10" t="str">
        <f t="shared" si="542"/>
        <v/>
      </c>
      <c r="U5829" s="13">
        <v>5819</v>
      </c>
      <c r="V5829" s="17" t="str">
        <f t="shared" si="543"/>
        <v/>
      </c>
      <c r="X5829" s="10" t="str">
        <f>IF($F5829="", "", IF($D5829="", 'Intro &amp; Setup'!$Z$32, IFERROR(INDEX('Intro &amp; Setup'!$Z$17:$Z$31, MATCH($D5829, 'Intro &amp; Setup'!$S$17:$S$31, 0)), "")))</f>
        <v/>
      </c>
      <c r="Z5829" s="25" t="str">
        <f t="shared" si="544"/>
        <v/>
      </c>
      <c r="AE5829" s="10" t="str">
        <f>IF($B5829="", "", IF($D5829="", 'Intro &amp; Setup'!$AC$32, IFERROR(INDEX('Intro &amp; Setup'!$AC$17:$AC$31, MATCH($D5829, 'Intro &amp; Setup'!$S$17:$S$31, 0)), "")))</f>
        <v/>
      </c>
      <c r="AG5829" s="10" t="str">
        <f t="shared" si="545"/>
        <v/>
      </c>
    </row>
    <row r="5830" spans="1:33" x14ac:dyDescent="0.25">
      <c r="A5830" s="7"/>
      <c r="B5830" s="66"/>
      <c r="C5830" s="67"/>
      <c r="D5830" s="68"/>
      <c r="E5830" s="68"/>
      <c r="F5830" s="69"/>
      <c r="G5830" s="69"/>
      <c r="H5830" s="70"/>
      <c r="I5830" s="71"/>
      <c r="J5830" s="68"/>
      <c r="K5830" s="68"/>
      <c r="L5830" s="72"/>
      <c r="M5830" s="7"/>
      <c r="N5830" s="10" t="str">
        <f t="shared" si="540"/>
        <v/>
      </c>
      <c r="O5830" s="7"/>
      <c r="P5830" s="22" t="str">
        <f t="shared" si="541"/>
        <v/>
      </c>
      <c r="Q5830" s="7"/>
      <c r="S5830" s="17" t="str">
        <f>IF($B5830="", "", IF(COUNTIF($B$11:$B5830, $B5830)&gt;1, "", $B5830))</f>
        <v/>
      </c>
      <c r="T5830" s="10" t="str">
        <f t="shared" si="542"/>
        <v/>
      </c>
      <c r="U5830" s="13">
        <v>5820</v>
      </c>
      <c r="V5830" s="17" t="str">
        <f t="shared" si="543"/>
        <v/>
      </c>
      <c r="X5830" s="10" t="str">
        <f>IF($F5830="", "", IF($D5830="", 'Intro &amp; Setup'!$Z$32, IFERROR(INDEX('Intro &amp; Setup'!$Z$17:$Z$31, MATCH($D5830, 'Intro &amp; Setup'!$S$17:$S$31, 0)), "")))</f>
        <v/>
      </c>
      <c r="Z5830" s="25" t="str">
        <f t="shared" si="544"/>
        <v/>
      </c>
      <c r="AE5830" s="10" t="str">
        <f>IF($B5830="", "", IF($D5830="", 'Intro &amp; Setup'!$AC$32, IFERROR(INDEX('Intro &amp; Setup'!$AC$17:$AC$31, MATCH($D5830, 'Intro &amp; Setup'!$S$17:$S$31, 0)), "")))</f>
        <v/>
      </c>
      <c r="AG5830" s="10" t="str">
        <f t="shared" si="545"/>
        <v/>
      </c>
    </row>
    <row r="5831" spans="1:33" x14ac:dyDescent="0.25">
      <c r="A5831" s="7"/>
      <c r="B5831" s="66"/>
      <c r="C5831" s="67"/>
      <c r="D5831" s="68"/>
      <c r="E5831" s="68"/>
      <c r="F5831" s="69"/>
      <c r="G5831" s="69"/>
      <c r="H5831" s="70"/>
      <c r="I5831" s="71"/>
      <c r="J5831" s="68"/>
      <c r="K5831" s="68"/>
      <c r="L5831" s="72"/>
      <c r="M5831" s="7"/>
      <c r="N5831" s="10" t="str">
        <f t="shared" si="540"/>
        <v/>
      </c>
      <c r="O5831" s="7"/>
      <c r="P5831" s="22" t="str">
        <f t="shared" si="541"/>
        <v/>
      </c>
      <c r="Q5831" s="7"/>
      <c r="S5831" s="17" t="str">
        <f>IF($B5831="", "", IF(COUNTIF($B$11:$B5831, $B5831)&gt;1, "", $B5831))</f>
        <v/>
      </c>
      <c r="T5831" s="10" t="str">
        <f t="shared" si="542"/>
        <v/>
      </c>
      <c r="U5831" s="13">
        <v>5821</v>
      </c>
      <c r="V5831" s="17" t="str">
        <f t="shared" si="543"/>
        <v/>
      </c>
      <c r="X5831" s="10" t="str">
        <f>IF($F5831="", "", IF($D5831="", 'Intro &amp; Setup'!$Z$32, IFERROR(INDEX('Intro &amp; Setup'!$Z$17:$Z$31, MATCH($D5831, 'Intro &amp; Setup'!$S$17:$S$31, 0)), "")))</f>
        <v/>
      </c>
      <c r="Z5831" s="25" t="str">
        <f t="shared" si="544"/>
        <v/>
      </c>
      <c r="AE5831" s="10" t="str">
        <f>IF($B5831="", "", IF($D5831="", 'Intro &amp; Setup'!$AC$32, IFERROR(INDEX('Intro &amp; Setup'!$AC$17:$AC$31, MATCH($D5831, 'Intro &amp; Setup'!$S$17:$S$31, 0)), "")))</f>
        <v/>
      </c>
      <c r="AG5831" s="10" t="str">
        <f t="shared" si="545"/>
        <v/>
      </c>
    </row>
    <row r="5832" spans="1:33" x14ac:dyDescent="0.25">
      <c r="A5832" s="7"/>
      <c r="B5832" s="66"/>
      <c r="C5832" s="67"/>
      <c r="D5832" s="68"/>
      <c r="E5832" s="68"/>
      <c r="F5832" s="69"/>
      <c r="G5832" s="69"/>
      <c r="H5832" s="70"/>
      <c r="I5832" s="71"/>
      <c r="J5832" s="68"/>
      <c r="K5832" s="68"/>
      <c r="L5832" s="72"/>
      <c r="M5832" s="7"/>
      <c r="N5832" s="10" t="str">
        <f t="shared" si="540"/>
        <v/>
      </c>
      <c r="O5832" s="7"/>
      <c r="P5832" s="22" t="str">
        <f t="shared" si="541"/>
        <v/>
      </c>
      <c r="Q5832" s="7"/>
      <c r="S5832" s="17" t="str">
        <f>IF($B5832="", "", IF(COUNTIF($B$11:$B5832, $B5832)&gt;1, "", $B5832))</f>
        <v/>
      </c>
      <c r="T5832" s="10" t="str">
        <f t="shared" si="542"/>
        <v/>
      </c>
      <c r="U5832" s="13">
        <v>5822</v>
      </c>
      <c r="V5832" s="17" t="str">
        <f t="shared" si="543"/>
        <v/>
      </c>
      <c r="X5832" s="10" t="str">
        <f>IF($F5832="", "", IF($D5832="", 'Intro &amp; Setup'!$Z$32, IFERROR(INDEX('Intro &amp; Setup'!$Z$17:$Z$31, MATCH($D5832, 'Intro &amp; Setup'!$S$17:$S$31, 0)), "")))</f>
        <v/>
      </c>
      <c r="Z5832" s="25" t="str">
        <f t="shared" si="544"/>
        <v/>
      </c>
      <c r="AE5832" s="10" t="str">
        <f>IF($B5832="", "", IF($D5832="", 'Intro &amp; Setup'!$AC$32, IFERROR(INDEX('Intro &amp; Setup'!$AC$17:$AC$31, MATCH($D5832, 'Intro &amp; Setup'!$S$17:$S$31, 0)), "")))</f>
        <v/>
      </c>
      <c r="AG5832" s="10" t="str">
        <f t="shared" si="545"/>
        <v/>
      </c>
    </row>
    <row r="5833" spans="1:33" x14ac:dyDescent="0.25">
      <c r="A5833" s="7"/>
      <c r="B5833" s="66"/>
      <c r="C5833" s="67"/>
      <c r="D5833" s="68"/>
      <c r="E5833" s="68"/>
      <c r="F5833" s="69"/>
      <c r="G5833" s="69"/>
      <c r="H5833" s="70"/>
      <c r="I5833" s="71"/>
      <c r="J5833" s="68"/>
      <c r="K5833" s="68"/>
      <c r="L5833" s="72"/>
      <c r="M5833" s="7"/>
      <c r="N5833" s="10" t="str">
        <f t="shared" si="540"/>
        <v/>
      </c>
      <c r="O5833" s="7"/>
      <c r="P5833" s="22" t="str">
        <f t="shared" si="541"/>
        <v/>
      </c>
      <c r="Q5833" s="7"/>
      <c r="S5833" s="17" t="str">
        <f>IF($B5833="", "", IF(COUNTIF($B$11:$B5833, $B5833)&gt;1, "", $B5833))</f>
        <v/>
      </c>
      <c r="T5833" s="10" t="str">
        <f t="shared" si="542"/>
        <v/>
      </c>
      <c r="U5833" s="13">
        <v>5823</v>
      </c>
      <c r="V5833" s="17" t="str">
        <f t="shared" si="543"/>
        <v/>
      </c>
      <c r="X5833" s="10" t="str">
        <f>IF($F5833="", "", IF($D5833="", 'Intro &amp; Setup'!$Z$32, IFERROR(INDEX('Intro &amp; Setup'!$Z$17:$Z$31, MATCH($D5833, 'Intro &amp; Setup'!$S$17:$S$31, 0)), "")))</f>
        <v/>
      </c>
      <c r="Z5833" s="25" t="str">
        <f t="shared" si="544"/>
        <v/>
      </c>
      <c r="AE5833" s="10" t="str">
        <f>IF($B5833="", "", IF($D5833="", 'Intro &amp; Setup'!$AC$32, IFERROR(INDEX('Intro &amp; Setup'!$AC$17:$AC$31, MATCH($D5833, 'Intro &amp; Setup'!$S$17:$S$31, 0)), "")))</f>
        <v/>
      </c>
      <c r="AG5833" s="10" t="str">
        <f t="shared" si="545"/>
        <v/>
      </c>
    </row>
    <row r="5834" spans="1:33" x14ac:dyDescent="0.25">
      <c r="A5834" s="7"/>
      <c r="B5834" s="66"/>
      <c r="C5834" s="67"/>
      <c r="D5834" s="68"/>
      <c r="E5834" s="68"/>
      <c r="F5834" s="69"/>
      <c r="G5834" s="69"/>
      <c r="H5834" s="70"/>
      <c r="I5834" s="71"/>
      <c r="J5834" s="68"/>
      <c r="K5834" s="68"/>
      <c r="L5834" s="72"/>
      <c r="M5834" s="7"/>
      <c r="N5834" s="10" t="str">
        <f t="shared" si="540"/>
        <v/>
      </c>
      <c r="O5834" s="7"/>
      <c r="P5834" s="22" t="str">
        <f t="shared" si="541"/>
        <v/>
      </c>
      <c r="Q5834" s="7"/>
      <c r="S5834" s="17" t="str">
        <f>IF($B5834="", "", IF(COUNTIF($B$11:$B5834, $B5834)&gt;1, "", $B5834))</f>
        <v/>
      </c>
      <c r="T5834" s="10" t="str">
        <f t="shared" si="542"/>
        <v/>
      </c>
      <c r="U5834" s="13">
        <v>5824</v>
      </c>
      <c r="V5834" s="17" t="str">
        <f t="shared" si="543"/>
        <v/>
      </c>
      <c r="X5834" s="10" t="str">
        <f>IF($F5834="", "", IF($D5834="", 'Intro &amp; Setup'!$Z$32, IFERROR(INDEX('Intro &amp; Setup'!$Z$17:$Z$31, MATCH($D5834, 'Intro &amp; Setup'!$S$17:$S$31, 0)), "")))</f>
        <v/>
      </c>
      <c r="Z5834" s="25" t="str">
        <f t="shared" si="544"/>
        <v/>
      </c>
      <c r="AE5834" s="10" t="str">
        <f>IF($B5834="", "", IF($D5834="", 'Intro &amp; Setup'!$AC$32, IFERROR(INDEX('Intro &amp; Setup'!$AC$17:$AC$31, MATCH($D5834, 'Intro &amp; Setup'!$S$17:$S$31, 0)), "")))</f>
        <v/>
      </c>
      <c r="AG5834" s="10" t="str">
        <f t="shared" si="545"/>
        <v/>
      </c>
    </row>
    <row r="5835" spans="1:33" x14ac:dyDescent="0.25">
      <c r="A5835" s="7"/>
      <c r="B5835" s="66"/>
      <c r="C5835" s="67"/>
      <c r="D5835" s="68"/>
      <c r="E5835" s="68"/>
      <c r="F5835" s="69"/>
      <c r="G5835" s="69"/>
      <c r="H5835" s="70"/>
      <c r="I5835" s="71"/>
      <c r="J5835" s="68"/>
      <c r="K5835" s="68"/>
      <c r="L5835" s="72"/>
      <c r="M5835" s="7"/>
      <c r="N5835" s="10" t="str">
        <f t="shared" si="540"/>
        <v/>
      </c>
      <c r="O5835" s="7"/>
      <c r="P5835" s="22" t="str">
        <f t="shared" si="541"/>
        <v/>
      </c>
      <c r="Q5835" s="7"/>
      <c r="S5835" s="17" t="str">
        <f>IF($B5835="", "", IF(COUNTIF($B$11:$B5835, $B5835)&gt;1, "", $B5835))</f>
        <v/>
      </c>
      <c r="T5835" s="10" t="str">
        <f t="shared" si="542"/>
        <v/>
      </c>
      <c r="U5835" s="13">
        <v>5825</v>
      </c>
      <c r="V5835" s="17" t="str">
        <f t="shared" si="543"/>
        <v/>
      </c>
      <c r="X5835" s="10" t="str">
        <f>IF($F5835="", "", IF($D5835="", 'Intro &amp; Setup'!$Z$32, IFERROR(INDEX('Intro &amp; Setup'!$Z$17:$Z$31, MATCH($D5835, 'Intro &amp; Setup'!$S$17:$S$31, 0)), "")))</f>
        <v/>
      </c>
      <c r="Z5835" s="25" t="str">
        <f t="shared" si="544"/>
        <v/>
      </c>
      <c r="AE5835" s="10" t="str">
        <f>IF($B5835="", "", IF($D5835="", 'Intro &amp; Setup'!$AC$32, IFERROR(INDEX('Intro &amp; Setup'!$AC$17:$AC$31, MATCH($D5835, 'Intro &amp; Setup'!$S$17:$S$31, 0)), "")))</f>
        <v/>
      </c>
      <c r="AG5835" s="10" t="str">
        <f t="shared" si="545"/>
        <v/>
      </c>
    </row>
    <row r="5836" spans="1:33" x14ac:dyDescent="0.25">
      <c r="A5836" s="7"/>
      <c r="B5836" s="66"/>
      <c r="C5836" s="67"/>
      <c r="D5836" s="68"/>
      <c r="E5836" s="68"/>
      <c r="F5836" s="69"/>
      <c r="G5836" s="69"/>
      <c r="H5836" s="70"/>
      <c r="I5836" s="71"/>
      <c r="J5836" s="68"/>
      <c r="K5836" s="68"/>
      <c r="L5836" s="72"/>
      <c r="M5836" s="7"/>
      <c r="N5836" s="10" t="str">
        <f t="shared" ref="N5836:N5899" si="546">IF($Z5836="", "", TEXT($Z5836, "mmm yyyy"))</f>
        <v/>
      </c>
      <c r="O5836" s="7"/>
      <c r="P5836" s="22" t="str">
        <f t="shared" ref="P5836:P5899" si="547">IFERROR(IF($F5836="", "", DATE(YEAR($F5836), MONTH($F5836)+$X5836, DAY($F5836))), "")</f>
        <v/>
      </c>
      <c r="Q5836" s="7"/>
      <c r="S5836" s="17" t="str">
        <f>IF($B5836="", "", IF(COUNTIF($B$11:$B5836, $B5836)&gt;1, "", $B5836))</f>
        <v/>
      </c>
      <c r="T5836" s="10" t="str">
        <f t="shared" ref="T5836:T5899" si="548">IF($S5836="", "", COUNTIF($S$11:$S$8010, "&lt;"&amp;$S5836)+1-$T$8)</f>
        <v/>
      </c>
      <c r="U5836" s="13">
        <v>5826</v>
      </c>
      <c r="V5836" s="17" t="str">
        <f t="shared" ref="V5836:V5899" si="549">IFERROR(INDEX($S$11:$S$8010, MATCH($U5836, $T$11:$T$8010, 0)), "")</f>
        <v/>
      </c>
      <c r="X5836" s="10" t="str">
        <f>IF($F5836="", "", IF($D5836="", 'Intro &amp; Setup'!$Z$32, IFERROR(INDEX('Intro &amp; Setup'!$Z$17:$Z$31, MATCH($D5836, 'Intro &amp; Setup'!$S$17:$S$31, 0)), "")))</f>
        <v/>
      </c>
      <c r="Z5836" s="25" t="str">
        <f t="shared" ref="Z5836:Z5899" si="550">IFERROR(IF($G5836="", "", DATE(YEAR($G5836), MONTH($G5836)+1, 1)), "")</f>
        <v/>
      </c>
      <c r="AE5836" s="10" t="str">
        <f>IF($B5836="", "", IF($D5836="", 'Intro &amp; Setup'!$AC$32, IFERROR(INDEX('Intro &amp; Setup'!$AC$17:$AC$31, MATCH($D5836, 'Intro &amp; Setup'!$S$17:$S$31, 0)), "")))</f>
        <v/>
      </c>
      <c r="AG5836" s="10" t="str">
        <f t="shared" ref="AG5836:AG5899" si="551">IF($G5836="", "", IF($N5836=$U$3, $AG$4, IF($N5836=$U$4, $AG$5, IF($G5836&lt;$T$3, $AG$3, ""))))</f>
        <v/>
      </c>
    </row>
    <row r="5837" spans="1:33" x14ac:dyDescent="0.25">
      <c r="A5837" s="7"/>
      <c r="B5837" s="66"/>
      <c r="C5837" s="67"/>
      <c r="D5837" s="68"/>
      <c r="E5837" s="68"/>
      <c r="F5837" s="69"/>
      <c r="G5837" s="69"/>
      <c r="H5837" s="70"/>
      <c r="I5837" s="71"/>
      <c r="J5837" s="68"/>
      <c r="K5837" s="68"/>
      <c r="L5837" s="72"/>
      <c r="M5837" s="7"/>
      <c r="N5837" s="10" t="str">
        <f t="shared" si="546"/>
        <v/>
      </c>
      <c r="O5837" s="7"/>
      <c r="P5837" s="22" t="str">
        <f t="shared" si="547"/>
        <v/>
      </c>
      <c r="Q5837" s="7"/>
      <c r="S5837" s="17" t="str">
        <f>IF($B5837="", "", IF(COUNTIF($B$11:$B5837, $B5837)&gt;1, "", $B5837))</f>
        <v/>
      </c>
      <c r="T5837" s="10" t="str">
        <f t="shared" si="548"/>
        <v/>
      </c>
      <c r="U5837" s="13">
        <v>5827</v>
      </c>
      <c r="V5837" s="17" t="str">
        <f t="shared" si="549"/>
        <v/>
      </c>
      <c r="X5837" s="10" t="str">
        <f>IF($F5837="", "", IF($D5837="", 'Intro &amp; Setup'!$Z$32, IFERROR(INDEX('Intro &amp; Setup'!$Z$17:$Z$31, MATCH($D5837, 'Intro &amp; Setup'!$S$17:$S$31, 0)), "")))</f>
        <v/>
      </c>
      <c r="Z5837" s="25" t="str">
        <f t="shared" si="550"/>
        <v/>
      </c>
      <c r="AE5837" s="10" t="str">
        <f>IF($B5837="", "", IF($D5837="", 'Intro &amp; Setup'!$AC$32, IFERROR(INDEX('Intro &amp; Setup'!$AC$17:$AC$31, MATCH($D5837, 'Intro &amp; Setup'!$S$17:$S$31, 0)), "")))</f>
        <v/>
      </c>
      <c r="AG5837" s="10" t="str">
        <f t="shared" si="551"/>
        <v/>
      </c>
    </row>
    <row r="5838" spans="1:33" x14ac:dyDescent="0.25">
      <c r="A5838" s="7"/>
      <c r="B5838" s="66"/>
      <c r="C5838" s="67"/>
      <c r="D5838" s="68"/>
      <c r="E5838" s="68"/>
      <c r="F5838" s="69"/>
      <c r="G5838" s="69"/>
      <c r="H5838" s="70"/>
      <c r="I5838" s="71"/>
      <c r="J5838" s="68"/>
      <c r="K5838" s="68"/>
      <c r="L5838" s="72"/>
      <c r="M5838" s="7"/>
      <c r="N5838" s="10" t="str">
        <f t="shared" si="546"/>
        <v/>
      </c>
      <c r="O5838" s="7"/>
      <c r="P5838" s="22" t="str">
        <f t="shared" si="547"/>
        <v/>
      </c>
      <c r="Q5838" s="7"/>
      <c r="S5838" s="17" t="str">
        <f>IF($B5838="", "", IF(COUNTIF($B$11:$B5838, $B5838)&gt;1, "", $B5838))</f>
        <v/>
      </c>
      <c r="T5838" s="10" t="str">
        <f t="shared" si="548"/>
        <v/>
      </c>
      <c r="U5838" s="13">
        <v>5828</v>
      </c>
      <c r="V5838" s="17" t="str">
        <f t="shared" si="549"/>
        <v/>
      </c>
      <c r="X5838" s="10" t="str">
        <f>IF($F5838="", "", IF($D5838="", 'Intro &amp; Setup'!$Z$32, IFERROR(INDEX('Intro &amp; Setup'!$Z$17:$Z$31, MATCH($D5838, 'Intro &amp; Setup'!$S$17:$S$31, 0)), "")))</f>
        <v/>
      </c>
      <c r="Z5838" s="25" t="str">
        <f t="shared" si="550"/>
        <v/>
      </c>
      <c r="AE5838" s="10" t="str">
        <f>IF($B5838="", "", IF($D5838="", 'Intro &amp; Setup'!$AC$32, IFERROR(INDEX('Intro &amp; Setup'!$AC$17:$AC$31, MATCH($D5838, 'Intro &amp; Setup'!$S$17:$S$31, 0)), "")))</f>
        <v/>
      </c>
      <c r="AG5838" s="10" t="str">
        <f t="shared" si="551"/>
        <v/>
      </c>
    </row>
    <row r="5839" spans="1:33" x14ac:dyDescent="0.25">
      <c r="A5839" s="7"/>
      <c r="B5839" s="66"/>
      <c r="C5839" s="67"/>
      <c r="D5839" s="68"/>
      <c r="E5839" s="68"/>
      <c r="F5839" s="69"/>
      <c r="G5839" s="69"/>
      <c r="H5839" s="70"/>
      <c r="I5839" s="71"/>
      <c r="J5839" s="68"/>
      <c r="K5839" s="68"/>
      <c r="L5839" s="72"/>
      <c r="M5839" s="7"/>
      <c r="N5839" s="10" t="str">
        <f t="shared" si="546"/>
        <v/>
      </c>
      <c r="O5839" s="7"/>
      <c r="P5839" s="22" t="str">
        <f t="shared" si="547"/>
        <v/>
      </c>
      <c r="Q5839" s="7"/>
      <c r="S5839" s="17" t="str">
        <f>IF($B5839="", "", IF(COUNTIF($B$11:$B5839, $B5839)&gt;1, "", $B5839))</f>
        <v/>
      </c>
      <c r="T5839" s="10" t="str">
        <f t="shared" si="548"/>
        <v/>
      </c>
      <c r="U5839" s="13">
        <v>5829</v>
      </c>
      <c r="V5839" s="17" t="str">
        <f t="shared" si="549"/>
        <v/>
      </c>
      <c r="X5839" s="10" t="str">
        <f>IF($F5839="", "", IF($D5839="", 'Intro &amp; Setup'!$Z$32, IFERROR(INDEX('Intro &amp; Setup'!$Z$17:$Z$31, MATCH($D5839, 'Intro &amp; Setup'!$S$17:$S$31, 0)), "")))</f>
        <v/>
      </c>
      <c r="Z5839" s="25" t="str">
        <f t="shared" si="550"/>
        <v/>
      </c>
      <c r="AE5839" s="10" t="str">
        <f>IF($B5839="", "", IF($D5839="", 'Intro &amp; Setup'!$AC$32, IFERROR(INDEX('Intro &amp; Setup'!$AC$17:$AC$31, MATCH($D5839, 'Intro &amp; Setup'!$S$17:$S$31, 0)), "")))</f>
        <v/>
      </c>
      <c r="AG5839" s="10" t="str">
        <f t="shared" si="551"/>
        <v/>
      </c>
    </row>
    <row r="5840" spans="1:33" x14ac:dyDescent="0.25">
      <c r="A5840" s="7"/>
      <c r="B5840" s="66"/>
      <c r="C5840" s="67"/>
      <c r="D5840" s="68"/>
      <c r="E5840" s="68"/>
      <c r="F5840" s="69"/>
      <c r="G5840" s="69"/>
      <c r="H5840" s="70"/>
      <c r="I5840" s="71"/>
      <c r="J5840" s="68"/>
      <c r="K5840" s="68"/>
      <c r="L5840" s="72"/>
      <c r="M5840" s="7"/>
      <c r="N5840" s="10" t="str">
        <f t="shared" si="546"/>
        <v/>
      </c>
      <c r="O5840" s="7"/>
      <c r="P5840" s="22" t="str">
        <f t="shared" si="547"/>
        <v/>
      </c>
      <c r="Q5840" s="7"/>
      <c r="S5840" s="17" t="str">
        <f>IF($B5840="", "", IF(COUNTIF($B$11:$B5840, $B5840)&gt;1, "", $B5840))</f>
        <v/>
      </c>
      <c r="T5840" s="10" t="str">
        <f t="shared" si="548"/>
        <v/>
      </c>
      <c r="U5840" s="13">
        <v>5830</v>
      </c>
      <c r="V5840" s="17" t="str">
        <f t="shared" si="549"/>
        <v/>
      </c>
      <c r="X5840" s="10" t="str">
        <f>IF($F5840="", "", IF($D5840="", 'Intro &amp; Setup'!$Z$32, IFERROR(INDEX('Intro &amp; Setup'!$Z$17:$Z$31, MATCH($D5840, 'Intro &amp; Setup'!$S$17:$S$31, 0)), "")))</f>
        <v/>
      </c>
      <c r="Z5840" s="25" t="str">
        <f t="shared" si="550"/>
        <v/>
      </c>
      <c r="AE5840" s="10" t="str">
        <f>IF($B5840="", "", IF($D5840="", 'Intro &amp; Setup'!$AC$32, IFERROR(INDEX('Intro &amp; Setup'!$AC$17:$AC$31, MATCH($D5840, 'Intro &amp; Setup'!$S$17:$S$31, 0)), "")))</f>
        <v/>
      </c>
      <c r="AG5840" s="10" t="str">
        <f t="shared" si="551"/>
        <v/>
      </c>
    </row>
    <row r="5841" spans="1:33" x14ac:dyDescent="0.25">
      <c r="A5841" s="7"/>
      <c r="B5841" s="66"/>
      <c r="C5841" s="67"/>
      <c r="D5841" s="68"/>
      <c r="E5841" s="68"/>
      <c r="F5841" s="69"/>
      <c r="G5841" s="69"/>
      <c r="H5841" s="70"/>
      <c r="I5841" s="71"/>
      <c r="J5841" s="68"/>
      <c r="K5841" s="68"/>
      <c r="L5841" s="72"/>
      <c r="M5841" s="7"/>
      <c r="N5841" s="10" t="str">
        <f t="shared" si="546"/>
        <v/>
      </c>
      <c r="O5841" s="7"/>
      <c r="P5841" s="22" t="str">
        <f t="shared" si="547"/>
        <v/>
      </c>
      <c r="Q5841" s="7"/>
      <c r="S5841" s="17" t="str">
        <f>IF($B5841="", "", IF(COUNTIF($B$11:$B5841, $B5841)&gt;1, "", $B5841))</f>
        <v/>
      </c>
      <c r="T5841" s="10" t="str">
        <f t="shared" si="548"/>
        <v/>
      </c>
      <c r="U5841" s="13">
        <v>5831</v>
      </c>
      <c r="V5841" s="17" t="str">
        <f t="shared" si="549"/>
        <v/>
      </c>
      <c r="X5841" s="10" t="str">
        <f>IF($F5841="", "", IF($D5841="", 'Intro &amp; Setup'!$Z$32, IFERROR(INDEX('Intro &amp; Setup'!$Z$17:$Z$31, MATCH($D5841, 'Intro &amp; Setup'!$S$17:$S$31, 0)), "")))</f>
        <v/>
      </c>
      <c r="Z5841" s="25" t="str">
        <f t="shared" si="550"/>
        <v/>
      </c>
      <c r="AE5841" s="10" t="str">
        <f>IF($B5841="", "", IF($D5841="", 'Intro &amp; Setup'!$AC$32, IFERROR(INDEX('Intro &amp; Setup'!$AC$17:$AC$31, MATCH($D5841, 'Intro &amp; Setup'!$S$17:$S$31, 0)), "")))</f>
        <v/>
      </c>
      <c r="AG5841" s="10" t="str">
        <f t="shared" si="551"/>
        <v/>
      </c>
    </row>
    <row r="5842" spans="1:33" x14ac:dyDescent="0.25">
      <c r="A5842" s="7"/>
      <c r="B5842" s="66"/>
      <c r="C5842" s="67"/>
      <c r="D5842" s="68"/>
      <c r="E5842" s="68"/>
      <c r="F5842" s="69"/>
      <c r="G5842" s="69"/>
      <c r="H5842" s="70"/>
      <c r="I5842" s="71"/>
      <c r="J5842" s="68"/>
      <c r="K5842" s="68"/>
      <c r="L5842" s="72"/>
      <c r="M5842" s="7"/>
      <c r="N5842" s="10" t="str">
        <f t="shared" si="546"/>
        <v/>
      </c>
      <c r="O5842" s="7"/>
      <c r="P5842" s="22" t="str">
        <f t="shared" si="547"/>
        <v/>
      </c>
      <c r="Q5842" s="7"/>
      <c r="S5842" s="17" t="str">
        <f>IF($B5842="", "", IF(COUNTIF($B$11:$B5842, $B5842)&gt;1, "", $B5842))</f>
        <v/>
      </c>
      <c r="T5842" s="10" t="str">
        <f t="shared" si="548"/>
        <v/>
      </c>
      <c r="U5842" s="13">
        <v>5832</v>
      </c>
      <c r="V5842" s="17" t="str">
        <f t="shared" si="549"/>
        <v/>
      </c>
      <c r="X5842" s="10" t="str">
        <f>IF($F5842="", "", IF($D5842="", 'Intro &amp; Setup'!$Z$32, IFERROR(INDEX('Intro &amp; Setup'!$Z$17:$Z$31, MATCH($D5842, 'Intro &amp; Setup'!$S$17:$S$31, 0)), "")))</f>
        <v/>
      </c>
      <c r="Z5842" s="25" t="str">
        <f t="shared" si="550"/>
        <v/>
      </c>
      <c r="AE5842" s="10" t="str">
        <f>IF($B5842="", "", IF($D5842="", 'Intro &amp; Setup'!$AC$32, IFERROR(INDEX('Intro &amp; Setup'!$AC$17:$AC$31, MATCH($D5842, 'Intro &amp; Setup'!$S$17:$S$31, 0)), "")))</f>
        <v/>
      </c>
      <c r="AG5842" s="10" t="str">
        <f t="shared" si="551"/>
        <v/>
      </c>
    </row>
    <row r="5843" spans="1:33" x14ac:dyDescent="0.25">
      <c r="A5843" s="7"/>
      <c r="B5843" s="66"/>
      <c r="C5843" s="67"/>
      <c r="D5843" s="68"/>
      <c r="E5843" s="68"/>
      <c r="F5843" s="69"/>
      <c r="G5843" s="69"/>
      <c r="H5843" s="70"/>
      <c r="I5843" s="71"/>
      <c r="J5843" s="68"/>
      <c r="K5843" s="68"/>
      <c r="L5843" s="72"/>
      <c r="M5843" s="7"/>
      <c r="N5843" s="10" t="str">
        <f t="shared" si="546"/>
        <v/>
      </c>
      <c r="O5843" s="7"/>
      <c r="P5843" s="22" t="str">
        <f t="shared" si="547"/>
        <v/>
      </c>
      <c r="Q5843" s="7"/>
      <c r="S5843" s="17" t="str">
        <f>IF($B5843="", "", IF(COUNTIF($B$11:$B5843, $B5843)&gt;1, "", $B5843))</f>
        <v/>
      </c>
      <c r="T5843" s="10" t="str">
        <f t="shared" si="548"/>
        <v/>
      </c>
      <c r="U5843" s="13">
        <v>5833</v>
      </c>
      <c r="V5843" s="17" t="str">
        <f t="shared" si="549"/>
        <v/>
      </c>
      <c r="X5843" s="10" t="str">
        <f>IF($F5843="", "", IF($D5843="", 'Intro &amp; Setup'!$Z$32, IFERROR(INDEX('Intro &amp; Setup'!$Z$17:$Z$31, MATCH($D5843, 'Intro &amp; Setup'!$S$17:$S$31, 0)), "")))</f>
        <v/>
      </c>
      <c r="Z5843" s="25" t="str">
        <f t="shared" si="550"/>
        <v/>
      </c>
      <c r="AE5843" s="10" t="str">
        <f>IF($B5843="", "", IF($D5843="", 'Intro &amp; Setup'!$AC$32, IFERROR(INDEX('Intro &amp; Setup'!$AC$17:$AC$31, MATCH($D5843, 'Intro &amp; Setup'!$S$17:$S$31, 0)), "")))</f>
        <v/>
      </c>
      <c r="AG5843" s="10" t="str">
        <f t="shared" si="551"/>
        <v/>
      </c>
    </row>
    <row r="5844" spans="1:33" x14ac:dyDescent="0.25">
      <c r="A5844" s="7"/>
      <c r="B5844" s="66"/>
      <c r="C5844" s="67"/>
      <c r="D5844" s="68"/>
      <c r="E5844" s="68"/>
      <c r="F5844" s="69"/>
      <c r="G5844" s="69"/>
      <c r="H5844" s="70"/>
      <c r="I5844" s="71"/>
      <c r="J5844" s="68"/>
      <c r="K5844" s="68"/>
      <c r="L5844" s="72"/>
      <c r="M5844" s="7"/>
      <c r="N5844" s="10" t="str">
        <f t="shared" si="546"/>
        <v/>
      </c>
      <c r="O5844" s="7"/>
      <c r="P5844" s="22" t="str">
        <f t="shared" si="547"/>
        <v/>
      </c>
      <c r="Q5844" s="7"/>
      <c r="S5844" s="17" t="str">
        <f>IF($B5844="", "", IF(COUNTIF($B$11:$B5844, $B5844)&gt;1, "", $B5844))</f>
        <v/>
      </c>
      <c r="T5844" s="10" t="str">
        <f t="shared" si="548"/>
        <v/>
      </c>
      <c r="U5844" s="13">
        <v>5834</v>
      </c>
      <c r="V5844" s="17" t="str">
        <f t="shared" si="549"/>
        <v/>
      </c>
      <c r="X5844" s="10" t="str">
        <f>IF($F5844="", "", IF($D5844="", 'Intro &amp; Setup'!$Z$32, IFERROR(INDEX('Intro &amp; Setup'!$Z$17:$Z$31, MATCH($D5844, 'Intro &amp; Setup'!$S$17:$S$31, 0)), "")))</f>
        <v/>
      </c>
      <c r="Z5844" s="25" t="str">
        <f t="shared" si="550"/>
        <v/>
      </c>
      <c r="AE5844" s="10" t="str">
        <f>IF($B5844="", "", IF($D5844="", 'Intro &amp; Setup'!$AC$32, IFERROR(INDEX('Intro &amp; Setup'!$AC$17:$AC$31, MATCH($D5844, 'Intro &amp; Setup'!$S$17:$S$31, 0)), "")))</f>
        <v/>
      </c>
      <c r="AG5844" s="10" t="str">
        <f t="shared" si="551"/>
        <v/>
      </c>
    </row>
    <row r="5845" spans="1:33" x14ac:dyDescent="0.25">
      <c r="A5845" s="7"/>
      <c r="B5845" s="66"/>
      <c r="C5845" s="67"/>
      <c r="D5845" s="68"/>
      <c r="E5845" s="68"/>
      <c r="F5845" s="69"/>
      <c r="G5845" s="69"/>
      <c r="H5845" s="70"/>
      <c r="I5845" s="71"/>
      <c r="J5845" s="68"/>
      <c r="K5845" s="68"/>
      <c r="L5845" s="72"/>
      <c r="M5845" s="7"/>
      <c r="N5845" s="10" t="str">
        <f t="shared" si="546"/>
        <v/>
      </c>
      <c r="O5845" s="7"/>
      <c r="P5845" s="22" t="str">
        <f t="shared" si="547"/>
        <v/>
      </c>
      <c r="Q5845" s="7"/>
      <c r="S5845" s="17" t="str">
        <f>IF($B5845="", "", IF(COUNTIF($B$11:$B5845, $B5845)&gt;1, "", $B5845))</f>
        <v/>
      </c>
      <c r="T5845" s="10" t="str">
        <f t="shared" si="548"/>
        <v/>
      </c>
      <c r="U5845" s="13">
        <v>5835</v>
      </c>
      <c r="V5845" s="17" t="str">
        <f t="shared" si="549"/>
        <v/>
      </c>
      <c r="X5845" s="10" t="str">
        <f>IF($F5845="", "", IF($D5845="", 'Intro &amp; Setup'!$Z$32, IFERROR(INDEX('Intro &amp; Setup'!$Z$17:$Z$31, MATCH($D5845, 'Intro &amp; Setup'!$S$17:$S$31, 0)), "")))</f>
        <v/>
      </c>
      <c r="Z5845" s="25" t="str">
        <f t="shared" si="550"/>
        <v/>
      </c>
      <c r="AE5845" s="10" t="str">
        <f>IF($B5845="", "", IF($D5845="", 'Intro &amp; Setup'!$AC$32, IFERROR(INDEX('Intro &amp; Setup'!$AC$17:$AC$31, MATCH($D5845, 'Intro &amp; Setup'!$S$17:$S$31, 0)), "")))</f>
        <v/>
      </c>
      <c r="AG5845" s="10" t="str">
        <f t="shared" si="551"/>
        <v/>
      </c>
    </row>
    <row r="5846" spans="1:33" x14ac:dyDescent="0.25">
      <c r="A5846" s="7"/>
      <c r="B5846" s="66"/>
      <c r="C5846" s="67"/>
      <c r="D5846" s="68"/>
      <c r="E5846" s="68"/>
      <c r="F5846" s="69"/>
      <c r="G5846" s="69"/>
      <c r="H5846" s="70"/>
      <c r="I5846" s="71"/>
      <c r="J5846" s="68"/>
      <c r="K5846" s="68"/>
      <c r="L5846" s="72"/>
      <c r="M5846" s="7"/>
      <c r="N5846" s="10" t="str">
        <f t="shared" si="546"/>
        <v/>
      </c>
      <c r="O5846" s="7"/>
      <c r="P5846" s="22" t="str">
        <f t="shared" si="547"/>
        <v/>
      </c>
      <c r="Q5846" s="7"/>
      <c r="S5846" s="17" t="str">
        <f>IF($B5846="", "", IF(COUNTIF($B$11:$B5846, $B5846)&gt;1, "", $B5846))</f>
        <v/>
      </c>
      <c r="T5846" s="10" t="str">
        <f t="shared" si="548"/>
        <v/>
      </c>
      <c r="U5846" s="13">
        <v>5836</v>
      </c>
      <c r="V5846" s="17" t="str">
        <f t="shared" si="549"/>
        <v/>
      </c>
      <c r="X5846" s="10" t="str">
        <f>IF($F5846="", "", IF($D5846="", 'Intro &amp; Setup'!$Z$32, IFERROR(INDEX('Intro &amp; Setup'!$Z$17:$Z$31, MATCH($D5846, 'Intro &amp; Setup'!$S$17:$S$31, 0)), "")))</f>
        <v/>
      </c>
      <c r="Z5846" s="25" t="str">
        <f t="shared" si="550"/>
        <v/>
      </c>
      <c r="AE5846" s="10" t="str">
        <f>IF($B5846="", "", IF($D5846="", 'Intro &amp; Setup'!$AC$32, IFERROR(INDEX('Intro &amp; Setup'!$AC$17:$AC$31, MATCH($D5846, 'Intro &amp; Setup'!$S$17:$S$31, 0)), "")))</f>
        <v/>
      </c>
      <c r="AG5846" s="10" t="str">
        <f t="shared" si="551"/>
        <v/>
      </c>
    </row>
    <row r="5847" spans="1:33" x14ac:dyDescent="0.25">
      <c r="A5847" s="7"/>
      <c r="B5847" s="66"/>
      <c r="C5847" s="67"/>
      <c r="D5847" s="68"/>
      <c r="E5847" s="68"/>
      <c r="F5847" s="69"/>
      <c r="G5847" s="69"/>
      <c r="H5847" s="70"/>
      <c r="I5847" s="71"/>
      <c r="J5847" s="68"/>
      <c r="K5847" s="68"/>
      <c r="L5847" s="72"/>
      <c r="M5847" s="7"/>
      <c r="N5847" s="10" t="str">
        <f t="shared" si="546"/>
        <v/>
      </c>
      <c r="O5847" s="7"/>
      <c r="P5847" s="22" t="str">
        <f t="shared" si="547"/>
        <v/>
      </c>
      <c r="Q5847" s="7"/>
      <c r="S5847" s="17" t="str">
        <f>IF($B5847="", "", IF(COUNTIF($B$11:$B5847, $B5847)&gt;1, "", $B5847))</f>
        <v/>
      </c>
      <c r="T5847" s="10" t="str">
        <f t="shared" si="548"/>
        <v/>
      </c>
      <c r="U5847" s="13">
        <v>5837</v>
      </c>
      <c r="V5847" s="17" t="str">
        <f t="shared" si="549"/>
        <v/>
      </c>
      <c r="X5847" s="10" t="str">
        <f>IF($F5847="", "", IF($D5847="", 'Intro &amp; Setup'!$Z$32, IFERROR(INDEX('Intro &amp; Setup'!$Z$17:$Z$31, MATCH($D5847, 'Intro &amp; Setup'!$S$17:$S$31, 0)), "")))</f>
        <v/>
      </c>
      <c r="Z5847" s="25" t="str">
        <f t="shared" si="550"/>
        <v/>
      </c>
      <c r="AE5847" s="10" t="str">
        <f>IF($B5847="", "", IF($D5847="", 'Intro &amp; Setup'!$AC$32, IFERROR(INDEX('Intro &amp; Setup'!$AC$17:$AC$31, MATCH($D5847, 'Intro &amp; Setup'!$S$17:$S$31, 0)), "")))</f>
        <v/>
      </c>
      <c r="AG5847" s="10" t="str">
        <f t="shared" si="551"/>
        <v/>
      </c>
    </row>
    <row r="5848" spans="1:33" x14ac:dyDescent="0.25">
      <c r="A5848" s="7"/>
      <c r="B5848" s="66"/>
      <c r="C5848" s="67"/>
      <c r="D5848" s="68"/>
      <c r="E5848" s="68"/>
      <c r="F5848" s="69"/>
      <c r="G5848" s="69"/>
      <c r="H5848" s="70"/>
      <c r="I5848" s="71"/>
      <c r="J5848" s="68"/>
      <c r="K5848" s="68"/>
      <c r="L5848" s="72"/>
      <c r="M5848" s="7"/>
      <c r="N5848" s="10" t="str">
        <f t="shared" si="546"/>
        <v/>
      </c>
      <c r="O5848" s="7"/>
      <c r="P5848" s="22" t="str">
        <f t="shared" si="547"/>
        <v/>
      </c>
      <c r="Q5848" s="7"/>
      <c r="S5848" s="17" t="str">
        <f>IF($B5848="", "", IF(COUNTIF($B$11:$B5848, $B5848)&gt;1, "", $B5848))</f>
        <v/>
      </c>
      <c r="T5848" s="10" t="str">
        <f t="shared" si="548"/>
        <v/>
      </c>
      <c r="U5848" s="13">
        <v>5838</v>
      </c>
      <c r="V5848" s="17" t="str">
        <f t="shared" si="549"/>
        <v/>
      </c>
      <c r="X5848" s="10" t="str">
        <f>IF($F5848="", "", IF($D5848="", 'Intro &amp; Setup'!$Z$32, IFERROR(INDEX('Intro &amp; Setup'!$Z$17:$Z$31, MATCH($D5848, 'Intro &amp; Setup'!$S$17:$S$31, 0)), "")))</f>
        <v/>
      </c>
      <c r="Z5848" s="25" t="str">
        <f t="shared" si="550"/>
        <v/>
      </c>
      <c r="AE5848" s="10" t="str">
        <f>IF($B5848="", "", IF($D5848="", 'Intro &amp; Setup'!$AC$32, IFERROR(INDEX('Intro &amp; Setup'!$AC$17:$AC$31, MATCH($D5848, 'Intro &amp; Setup'!$S$17:$S$31, 0)), "")))</f>
        <v/>
      </c>
      <c r="AG5848" s="10" t="str">
        <f t="shared" si="551"/>
        <v/>
      </c>
    </row>
    <row r="5849" spans="1:33" x14ac:dyDescent="0.25">
      <c r="A5849" s="7"/>
      <c r="B5849" s="66"/>
      <c r="C5849" s="67"/>
      <c r="D5849" s="68"/>
      <c r="E5849" s="68"/>
      <c r="F5849" s="69"/>
      <c r="G5849" s="69"/>
      <c r="H5849" s="70"/>
      <c r="I5849" s="71"/>
      <c r="J5849" s="68"/>
      <c r="K5849" s="68"/>
      <c r="L5849" s="72"/>
      <c r="M5849" s="7"/>
      <c r="N5849" s="10" t="str">
        <f t="shared" si="546"/>
        <v/>
      </c>
      <c r="O5849" s="7"/>
      <c r="P5849" s="22" t="str">
        <f t="shared" si="547"/>
        <v/>
      </c>
      <c r="Q5849" s="7"/>
      <c r="S5849" s="17" t="str">
        <f>IF($B5849="", "", IF(COUNTIF($B$11:$B5849, $B5849)&gt;1, "", $B5849))</f>
        <v/>
      </c>
      <c r="T5849" s="10" t="str">
        <f t="shared" si="548"/>
        <v/>
      </c>
      <c r="U5849" s="13">
        <v>5839</v>
      </c>
      <c r="V5849" s="17" t="str">
        <f t="shared" si="549"/>
        <v/>
      </c>
      <c r="X5849" s="10" t="str">
        <f>IF($F5849="", "", IF($D5849="", 'Intro &amp; Setup'!$Z$32, IFERROR(INDEX('Intro &amp; Setup'!$Z$17:$Z$31, MATCH($D5849, 'Intro &amp; Setup'!$S$17:$S$31, 0)), "")))</f>
        <v/>
      </c>
      <c r="Z5849" s="25" t="str">
        <f t="shared" si="550"/>
        <v/>
      </c>
      <c r="AE5849" s="10" t="str">
        <f>IF($B5849="", "", IF($D5849="", 'Intro &amp; Setup'!$AC$32, IFERROR(INDEX('Intro &amp; Setup'!$AC$17:$AC$31, MATCH($D5849, 'Intro &amp; Setup'!$S$17:$S$31, 0)), "")))</f>
        <v/>
      </c>
      <c r="AG5849" s="10" t="str">
        <f t="shared" si="551"/>
        <v/>
      </c>
    </row>
    <row r="5850" spans="1:33" x14ac:dyDescent="0.25">
      <c r="A5850" s="7"/>
      <c r="B5850" s="66"/>
      <c r="C5850" s="67"/>
      <c r="D5850" s="68"/>
      <c r="E5850" s="68"/>
      <c r="F5850" s="69"/>
      <c r="G5850" s="69"/>
      <c r="H5850" s="70"/>
      <c r="I5850" s="71"/>
      <c r="J5850" s="68"/>
      <c r="K5850" s="68"/>
      <c r="L5850" s="72"/>
      <c r="M5850" s="7"/>
      <c r="N5850" s="10" t="str">
        <f t="shared" si="546"/>
        <v/>
      </c>
      <c r="O5850" s="7"/>
      <c r="P5850" s="22" t="str">
        <f t="shared" si="547"/>
        <v/>
      </c>
      <c r="Q5850" s="7"/>
      <c r="S5850" s="17" t="str">
        <f>IF($B5850="", "", IF(COUNTIF($B$11:$B5850, $B5850)&gt;1, "", $B5850))</f>
        <v/>
      </c>
      <c r="T5850" s="10" t="str">
        <f t="shared" si="548"/>
        <v/>
      </c>
      <c r="U5850" s="13">
        <v>5840</v>
      </c>
      <c r="V5850" s="17" t="str">
        <f t="shared" si="549"/>
        <v/>
      </c>
      <c r="X5850" s="10" t="str">
        <f>IF($F5850="", "", IF($D5850="", 'Intro &amp; Setup'!$Z$32, IFERROR(INDEX('Intro &amp; Setup'!$Z$17:$Z$31, MATCH($D5850, 'Intro &amp; Setup'!$S$17:$S$31, 0)), "")))</f>
        <v/>
      </c>
      <c r="Z5850" s="25" t="str">
        <f t="shared" si="550"/>
        <v/>
      </c>
      <c r="AE5850" s="10" t="str">
        <f>IF($B5850="", "", IF($D5850="", 'Intro &amp; Setup'!$AC$32, IFERROR(INDEX('Intro &amp; Setup'!$AC$17:$AC$31, MATCH($D5850, 'Intro &amp; Setup'!$S$17:$S$31, 0)), "")))</f>
        <v/>
      </c>
      <c r="AG5850" s="10" t="str">
        <f t="shared" si="551"/>
        <v/>
      </c>
    </row>
    <row r="5851" spans="1:33" x14ac:dyDescent="0.25">
      <c r="A5851" s="7"/>
      <c r="B5851" s="66"/>
      <c r="C5851" s="67"/>
      <c r="D5851" s="68"/>
      <c r="E5851" s="68"/>
      <c r="F5851" s="69"/>
      <c r="G5851" s="69"/>
      <c r="H5851" s="70"/>
      <c r="I5851" s="71"/>
      <c r="J5851" s="68"/>
      <c r="K5851" s="68"/>
      <c r="L5851" s="72"/>
      <c r="M5851" s="7"/>
      <c r="N5851" s="10" t="str">
        <f t="shared" si="546"/>
        <v/>
      </c>
      <c r="O5851" s="7"/>
      <c r="P5851" s="22" t="str">
        <f t="shared" si="547"/>
        <v/>
      </c>
      <c r="Q5851" s="7"/>
      <c r="S5851" s="17" t="str">
        <f>IF($B5851="", "", IF(COUNTIF($B$11:$B5851, $B5851)&gt;1, "", $B5851))</f>
        <v/>
      </c>
      <c r="T5851" s="10" t="str">
        <f t="shared" si="548"/>
        <v/>
      </c>
      <c r="U5851" s="13">
        <v>5841</v>
      </c>
      <c r="V5851" s="17" t="str">
        <f t="shared" si="549"/>
        <v/>
      </c>
      <c r="X5851" s="10" t="str">
        <f>IF($F5851="", "", IF($D5851="", 'Intro &amp; Setup'!$Z$32, IFERROR(INDEX('Intro &amp; Setup'!$Z$17:$Z$31, MATCH($D5851, 'Intro &amp; Setup'!$S$17:$S$31, 0)), "")))</f>
        <v/>
      </c>
      <c r="Z5851" s="25" t="str">
        <f t="shared" si="550"/>
        <v/>
      </c>
      <c r="AE5851" s="10" t="str">
        <f>IF($B5851="", "", IF($D5851="", 'Intro &amp; Setup'!$AC$32, IFERROR(INDEX('Intro &amp; Setup'!$AC$17:$AC$31, MATCH($D5851, 'Intro &amp; Setup'!$S$17:$S$31, 0)), "")))</f>
        <v/>
      </c>
      <c r="AG5851" s="10" t="str">
        <f t="shared" si="551"/>
        <v/>
      </c>
    </row>
    <row r="5852" spans="1:33" x14ac:dyDescent="0.25">
      <c r="A5852" s="7"/>
      <c r="B5852" s="66"/>
      <c r="C5852" s="67"/>
      <c r="D5852" s="68"/>
      <c r="E5852" s="68"/>
      <c r="F5852" s="69"/>
      <c r="G5852" s="69"/>
      <c r="H5852" s="70"/>
      <c r="I5852" s="71"/>
      <c r="J5852" s="68"/>
      <c r="K5852" s="68"/>
      <c r="L5852" s="72"/>
      <c r="M5852" s="7"/>
      <c r="N5852" s="10" t="str">
        <f t="shared" si="546"/>
        <v/>
      </c>
      <c r="O5852" s="7"/>
      <c r="P5852" s="22" t="str">
        <f t="shared" si="547"/>
        <v/>
      </c>
      <c r="Q5852" s="7"/>
      <c r="S5852" s="17" t="str">
        <f>IF($B5852="", "", IF(COUNTIF($B$11:$B5852, $B5852)&gt;1, "", $B5852))</f>
        <v/>
      </c>
      <c r="T5852" s="10" t="str">
        <f t="shared" si="548"/>
        <v/>
      </c>
      <c r="U5852" s="13">
        <v>5842</v>
      </c>
      <c r="V5852" s="17" t="str">
        <f t="shared" si="549"/>
        <v/>
      </c>
      <c r="X5852" s="10" t="str">
        <f>IF($F5852="", "", IF($D5852="", 'Intro &amp; Setup'!$Z$32, IFERROR(INDEX('Intro &amp; Setup'!$Z$17:$Z$31, MATCH($D5852, 'Intro &amp; Setup'!$S$17:$S$31, 0)), "")))</f>
        <v/>
      </c>
      <c r="Z5852" s="25" t="str">
        <f t="shared" si="550"/>
        <v/>
      </c>
      <c r="AE5852" s="10" t="str">
        <f>IF($B5852="", "", IF($D5852="", 'Intro &amp; Setup'!$AC$32, IFERROR(INDEX('Intro &amp; Setup'!$AC$17:$AC$31, MATCH($D5852, 'Intro &amp; Setup'!$S$17:$S$31, 0)), "")))</f>
        <v/>
      </c>
      <c r="AG5852" s="10" t="str">
        <f t="shared" si="551"/>
        <v/>
      </c>
    </row>
    <row r="5853" spans="1:33" x14ac:dyDescent="0.25">
      <c r="A5853" s="7"/>
      <c r="B5853" s="66"/>
      <c r="C5853" s="67"/>
      <c r="D5853" s="68"/>
      <c r="E5853" s="68"/>
      <c r="F5853" s="69"/>
      <c r="G5853" s="69"/>
      <c r="H5853" s="70"/>
      <c r="I5853" s="71"/>
      <c r="J5853" s="68"/>
      <c r="K5853" s="68"/>
      <c r="L5853" s="72"/>
      <c r="M5853" s="7"/>
      <c r="N5853" s="10" t="str">
        <f t="shared" si="546"/>
        <v/>
      </c>
      <c r="O5853" s="7"/>
      <c r="P5853" s="22" t="str">
        <f t="shared" si="547"/>
        <v/>
      </c>
      <c r="Q5853" s="7"/>
      <c r="S5853" s="17" t="str">
        <f>IF($B5853="", "", IF(COUNTIF($B$11:$B5853, $B5853)&gt;1, "", $B5853))</f>
        <v/>
      </c>
      <c r="T5853" s="10" t="str">
        <f t="shared" si="548"/>
        <v/>
      </c>
      <c r="U5853" s="13">
        <v>5843</v>
      </c>
      <c r="V5853" s="17" t="str">
        <f t="shared" si="549"/>
        <v/>
      </c>
      <c r="X5853" s="10" t="str">
        <f>IF($F5853="", "", IF($D5853="", 'Intro &amp; Setup'!$Z$32, IFERROR(INDEX('Intro &amp; Setup'!$Z$17:$Z$31, MATCH($D5853, 'Intro &amp; Setup'!$S$17:$S$31, 0)), "")))</f>
        <v/>
      </c>
      <c r="Z5853" s="25" t="str">
        <f t="shared" si="550"/>
        <v/>
      </c>
      <c r="AE5853" s="10" t="str">
        <f>IF($B5853="", "", IF($D5853="", 'Intro &amp; Setup'!$AC$32, IFERROR(INDEX('Intro &amp; Setup'!$AC$17:$AC$31, MATCH($D5853, 'Intro &amp; Setup'!$S$17:$S$31, 0)), "")))</f>
        <v/>
      </c>
      <c r="AG5853" s="10" t="str">
        <f t="shared" si="551"/>
        <v/>
      </c>
    </row>
    <row r="5854" spans="1:33" x14ac:dyDescent="0.25">
      <c r="A5854" s="7"/>
      <c r="B5854" s="66"/>
      <c r="C5854" s="67"/>
      <c r="D5854" s="68"/>
      <c r="E5854" s="68"/>
      <c r="F5854" s="69"/>
      <c r="G5854" s="69"/>
      <c r="H5854" s="70"/>
      <c r="I5854" s="71"/>
      <c r="J5854" s="68"/>
      <c r="K5854" s="68"/>
      <c r="L5854" s="72"/>
      <c r="M5854" s="7"/>
      <c r="N5854" s="10" t="str">
        <f t="shared" si="546"/>
        <v/>
      </c>
      <c r="O5854" s="7"/>
      <c r="P5854" s="22" t="str">
        <f t="shared" si="547"/>
        <v/>
      </c>
      <c r="Q5854" s="7"/>
      <c r="S5854" s="17" t="str">
        <f>IF($B5854="", "", IF(COUNTIF($B$11:$B5854, $B5854)&gt;1, "", $B5854))</f>
        <v/>
      </c>
      <c r="T5854" s="10" t="str">
        <f t="shared" si="548"/>
        <v/>
      </c>
      <c r="U5854" s="13">
        <v>5844</v>
      </c>
      <c r="V5854" s="17" t="str">
        <f t="shared" si="549"/>
        <v/>
      </c>
      <c r="X5854" s="10" t="str">
        <f>IF($F5854="", "", IF($D5854="", 'Intro &amp; Setup'!$Z$32, IFERROR(INDEX('Intro &amp; Setup'!$Z$17:$Z$31, MATCH($D5854, 'Intro &amp; Setup'!$S$17:$S$31, 0)), "")))</f>
        <v/>
      </c>
      <c r="Z5854" s="25" t="str">
        <f t="shared" si="550"/>
        <v/>
      </c>
      <c r="AE5854" s="10" t="str">
        <f>IF($B5854="", "", IF($D5854="", 'Intro &amp; Setup'!$AC$32, IFERROR(INDEX('Intro &amp; Setup'!$AC$17:$AC$31, MATCH($D5854, 'Intro &amp; Setup'!$S$17:$S$31, 0)), "")))</f>
        <v/>
      </c>
      <c r="AG5854" s="10" t="str">
        <f t="shared" si="551"/>
        <v/>
      </c>
    </row>
    <row r="5855" spans="1:33" x14ac:dyDescent="0.25">
      <c r="A5855" s="7"/>
      <c r="B5855" s="66"/>
      <c r="C5855" s="67"/>
      <c r="D5855" s="68"/>
      <c r="E5855" s="68"/>
      <c r="F5855" s="69"/>
      <c r="G5855" s="69"/>
      <c r="H5855" s="70"/>
      <c r="I5855" s="71"/>
      <c r="J5855" s="68"/>
      <c r="K5855" s="68"/>
      <c r="L5855" s="72"/>
      <c r="M5855" s="7"/>
      <c r="N5855" s="10" t="str">
        <f t="shared" si="546"/>
        <v/>
      </c>
      <c r="O5855" s="7"/>
      <c r="P5855" s="22" t="str">
        <f t="shared" si="547"/>
        <v/>
      </c>
      <c r="Q5855" s="7"/>
      <c r="S5855" s="17" t="str">
        <f>IF($B5855="", "", IF(COUNTIF($B$11:$B5855, $B5855)&gt;1, "", $B5855))</f>
        <v/>
      </c>
      <c r="T5855" s="10" t="str">
        <f t="shared" si="548"/>
        <v/>
      </c>
      <c r="U5855" s="13">
        <v>5845</v>
      </c>
      <c r="V5855" s="17" t="str">
        <f t="shared" si="549"/>
        <v/>
      </c>
      <c r="X5855" s="10" t="str">
        <f>IF($F5855="", "", IF($D5855="", 'Intro &amp; Setup'!$Z$32, IFERROR(INDEX('Intro &amp; Setup'!$Z$17:$Z$31, MATCH($D5855, 'Intro &amp; Setup'!$S$17:$S$31, 0)), "")))</f>
        <v/>
      </c>
      <c r="Z5855" s="25" t="str">
        <f t="shared" si="550"/>
        <v/>
      </c>
      <c r="AE5855" s="10" t="str">
        <f>IF($B5855="", "", IF($D5855="", 'Intro &amp; Setup'!$AC$32, IFERROR(INDEX('Intro &amp; Setup'!$AC$17:$AC$31, MATCH($D5855, 'Intro &amp; Setup'!$S$17:$S$31, 0)), "")))</f>
        <v/>
      </c>
      <c r="AG5855" s="10" t="str">
        <f t="shared" si="551"/>
        <v/>
      </c>
    </row>
    <row r="5856" spans="1:33" x14ac:dyDescent="0.25">
      <c r="A5856" s="7"/>
      <c r="B5856" s="66"/>
      <c r="C5856" s="67"/>
      <c r="D5856" s="68"/>
      <c r="E5856" s="68"/>
      <c r="F5856" s="69"/>
      <c r="G5856" s="69"/>
      <c r="H5856" s="70"/>
      <c r="I5856" s="71"/>
      <c r="J5856" s="68"/>
      <c r="K5856" s="68"/>
      <c r="L5856" s="72"/>
      <c r="M5856" s="7"/>
      <c r="N5856" s="10" t="str">
        <f t="shared" si="546"/>
        <v/>
      </c>
      <c r="O5856" s="7"/>
      <c r="P5856" s="22" t="str">
        <f t="shared" si="547"/>
        <v/>
      </c>
      <c r="Q5856" s="7"/>
      <c r="S5856" s="17" t="str">
        <f>IF($B5856="", "", IF(COUNTIF($B$11:$B5856, $B5856)&gt;1, "", $B5856))</f>
        <v/>
      </c>
      <c r="T5856" s="10" t="str">
        <f t="shared" si="548"/>
        <v/>
      </c>
      <c r="U5856" s="13">
        <v>5846</v>
      </c>
      <c r="V5856" s="17" t="str">
        <f t="shared" si="549"/>
        <v/>
      </c>
      <c r="X5856" s="10" t="str">
        <f>IF($F5856="", "", IF($D5856="", 'Intro &amp; Setup'!$Z$32, IFERROR(INDEX('Intro &amp; Setup'!$Z$17:$Z$31, MATCH($D5856, 'Intro &amp; Setup'!$S$17:$S$31, 0)), "")))</f>
        <v/>
      </c>
      <c r="Z5856" s="25" t="str">
        <f t="shared" si="550"/>
        <v/>
      </c>
      <c r="AE5856" s="10" t="str">
        <f>IF($B5856="", "", IF($D5856="", 'Intro &amp; Setup'!$AC$32, IFERROR(INDEX('Intro &amp; Setup'!$AC$17:$AC$31, MATCH($D5856, 'Intro &amp; Setup'!$S$17:$S$31, 0)), "")))</f>
        <v/>
      </c>
      <c r="AG5856" s="10" t="str">
        <f t="shared" si="551"/>
        <v/>
      </c>
    </row>
    <row r="5857" spans="1:33" x14ac:dyDescent="0.25">
      <c r="A5857" s="7"/>
      <c r="B5857" s="66"/>
      <c r="C5857" s="67"/>
      <c r="D5857" s="68"/>
      <c r="E5857" s="68"/>
      <c r="F5857" s="69"/>
      <c r="G5857" s="69"/>
      <c r="H5857" s="70"/>
      <c r="I5857" s="71"/>
      <c r="J5857" s="68"/>
      <c r="K5857" s="68"/>
      <c r="L5857" s="72"/>
      <c r="M5857" s="7"/>
      <c r="N5857" s="10" t="str">
        <f t="shared" si="546"/>
        <v/>
      </c>
      <c r="O5857" s="7"/>
      <c r="P5857" s="22" t="str">
        <f t="shared" si="547"/>
        <v/>
      </c>
      <c r="Q5857" s="7"/>
      <c r="S5857" s="17" t="str">
        <f>IF($B5857="", "", IF(COUNTIF($B$11:$B5857, $B5857)&gt;1, "", $B5857))</f>
        <v/>
      </c>
      <c r="T5857" s="10" t="str">
        <f t="shared" si="548"/>
        <v/>
      </c>
      <c r="U5857" s="13">
        <v>5847</v>
      </c>
      <c r="V5857" s="17" t="str">
        <f t="shared" si="549"/>
        <v/>
      </c>
      <c r="X5857" s="10" t="str">
        <f>IF($F5857="", "", IF($D5857="", 'Intro &amp; Setup'!$Z$32, IFERROR(INDEX('Intro &amp; Setup'!$Z$17:$Z$31, MATCH($D5857, 'Intro &amp; Setup'!$S$17:$S$31, 0)), "")))</f>
        <v/>
      </c>
      <c r="Z5857" s="25" t="str">
        <f t="shared" si="550"/>
        <v/>
      </c>
      <c r="AE5857" s="10" t="str">
        <f>IF($B5857="", "", IF($D5857="", 'Intro &amp; Setup'!$AC$32, IFERROR(INDEX('Intro &amp; Setup'!$AC$17:$AC$31, MATCH($D5857, 'Intro &amp; Setup'!$S$17:$S$31, 0)), "")))</f>
        <v/>
      </c>
      <c r="AG5857" s="10" t="str">
        <f t="shared" si="551"/>
        <v/>
      </c>
    </row>
    <row r="5858" spans="1:33" x14ac:dyDescent="0.25">
      <c r="A5858" s="7"/>
      <c r="B5858" s="66"/>
      <c r="C5858" s="67"/>
      <c r="D5858" s="68"/>
      <c r="E5858" s="68"/>
      <c r="F5858" s="69"/>
      <c r="G5858" s="69"/>
      <c r="H5858" s="70"/>
      <c r="I5858" s="71"/>
      <c r="J5858" s="68"/>
      <c r="K5858" s="68"/>
      <c r="L5858" s="72"/>
      <c r="M5858" s="7"/>
      <c r="N5858" s="10" t="str">
        <f t="shared" si="546"/>
        <v/>
      </c>
      <c r="O5858" s="7"/>
      <c r="P5858" s="22" t="str">
        <f t="shared" si="547"/>
        <v/>
      </c>
      <c r="Q5858" s="7"/>
      <c r="S5858" s="17" t="str">
        <f>IF($B5858="", "", IF(COUNTIF($B$11:$B5858, $B5858)&gt;1, "", $B5858))</f>
        <v/>
      </c>
      <c r="T5858" s="10" t="str">
        <f t="shared" si="548"/>
        <v/>
      </c>
      <c r="U5858" s="13">
        <v>5848</v>
      </c>
      <c r="V5858" s="17" t="str">
        <f t="shared" si="549"/>
        <v/>
      </c>
      <c r="X5858" s="10" t="str">
        <f>IF($F5858="", "", IF($D5858="", 'Intro &amp; Setup'!$Z$32, IFERROR(INDEX('Intro &amp; Setup'!$Z$17:$Z$31, MATCH($D5858, 'Intro &amp; Setup'!$S$17:$S$31, 0)), "")))</f>
        <v/>
      </c>
      <c r="Z5858" s="25" t="str">
        <f t="shared" si="550"/>
        <v/>
      </c>
      <c r="AE5858" s="10" t="str">
        <f>IF($B5858="", "", IF($D5858="", 'Intro &amp; Setup'!$AC$32, IFERROR(INDEX('Intro &amp; Setup'!$AC$17:$AC$31, MATCH($D5858, 'Intro &amp; Setup'!$S$17:$S$31, 0)), "")))</f>
        <v/>
      </c>
      <c r="AG5858" s="10" t="str">
        <f t="shared" si="551"/>
        <v/>
      </c>
    </row>
    <row r="5859" spans="1:33" x14ac:dyDescent="0.25">
      <c r="A5859" s="7"/>
      <c r="B5859" s="66"/>
      <c r="C5859" s="67"/>
      <c r="D5859" s="68"/>
      <c r="E5859" s="68"/>
      <c r="F5859" s="69"/>
      <c r="G5859" s="69"/>
      <c r="H5859" s="70"/>
      <c r="I5859" s="71"/>
      <c r="J5859" s="68"/>
      <c r="K5859" s="68"/>
      <c r="L5859" s="72"/>
      <c r="M5859" s="7"/>
      <c r="N5859" s="10" t="str">
        <f t="shared" si="546"/>
        <v/>
      </c>
      <c r="O5859" s="7"/>
      <c r="P5859" s="22" t="str">
        <f t="shared" si="547"/>
        <v/>
      </c>
      <c r="Q5859" s="7"/>
      <c r="S5859" s="17" t="str">
        <f>IF($B5859="", "", IF(COUNTIF($B$11:$B5859, $B5859)&gt;1, "", $B5859))</f>
        <v/>
      </c>
      <c r="T5859" s="10" t="str">
        <f t="shared" si="548"/>
        <v/>
      </c>
      <c r="U5859" s="13">
        <v>5849</v>
      </c>
      <c r="V5859" s="17" t="str">
        <f t="shared" si="549"/>
        <v/>
      </c>
      <c r="X5859" s="10" t="str">
        <f>IF($F5859="", "", IF($D5859="", 'Intro &amp; Setup'!$Z$32, IFERROR(INDEX('Intro &amp; Setup'!$Z$17:$Z$31, MATCH($D5859, 'Intro &amp; Setup'!$S$17:$S$31, 0)), "")))</f>
        <v/>
      </c>
      <c r="Z5859" s="25" t="str">
        <f t="shared" si="550"/>
        <v/>
      </c>
      <c r="AE5859" s="10" t="str">
        <f>IF($B5859="", "", IF($D5859="", 'Intro &amp; Setup'!$AC$32, IFERROR(INDEX('Intro &amp; Setup'!$AC$17:$AC$31, MATCH($D5859, 'Intro &amp; Setup'!$S$17:$S$31, 0)), "")))</f>
        <v/>
      </c>
      <c r="AG5859" s="10" t="str">
        <f t="shared" si="551"/>
        <v/>
      </c>
    </row>
    <row r="5860" spans="1:33" x14ac:dyDescent="0.25">
      <c r="A5860" s="7"/>
      <c r="B5860" s="66"/>
      <c r="C5860" s="67"/>
      <c r="D5860" s="68"/>
      <c r="E5860" s="68"/>
      <c r="F5860" s="69"/>
      <c r="G5860" s="69"/>
      <c r="H5860" s="70"/>
      <c r="I5860" s="71"/>
      <c r="J5860" s="68"/>
      <c r="K5860" s="68"/>
      <c r="L5860" s="72"/>
      <c r="M5860" s="7"/>
      <c r="N5860" s="10" t="str">
        <f t="shared" si="546"/>
        <v/>
      </c>
      <c r="O5860" s="7"/>
      <c r="P5860" s="22" t="str">
        <f t="shared" si="547"/>
        <v/>
      </c>
      <c r="Q5860" s="7"/>
      <c r="S5860" s="17" t="str">
        <f>IF($B5860="", "", IF(COUNTIF($B$11:$B5860, $B5860)&gt;1, "", $B5860))</f>
        <v/>
      </c>
      <c r="T5860" s="10" t="str">
        <f t="shared" si="548"/>
        <v/>
      </c>
      <c r="U5860" s="13">
        <v>5850</v>
      </c>
      <c r="V5860" s="17" t="str">
        <f t="shared" si="549"/>
        <v/>
      </c>
      <c r="X5860" s="10" t="str">
        <f>IF($F5860="", "", IF($D5860="", 'Intro &amp; Setup'!$Z$32, IFERROR(INDEX('Intro &amp; Setup'!$Z$17:$Z$31, MATCH($D5860, 'Intro &amp; Setup'!$S$17:$S$31, 0)), "")))</f>
        <v/>
      </c>
      <c r="Z5860" s="25" t="str">
        <f t="shared" si="550"/>
        <v/>
      </c>
      <c r="AE5860" s="10" t="str">
        <f>IF($B5860="", "", IF($D5860="", 'Intro &amp; Setup'!$AC$32, IFERROR(INDEX('Intro &amp; Setup'!$AC$17:$AC$31, MATCH($D5860, 'Intro &amp; Setup'!$S$17:$S$31, 0)), "")))</f>
        <v/>
      </c>
      <c r="AG5860" s="10" t="str">
        <f t="shared" si="551"/>
        <v/>
      </c>
    </row>
    <row r="5861" spans="1:33" x14ac:dyDescent="0.25">
      <c r="A5861" s="7"/>
      <c r="B5861" s="66"/>
      <c r="C5861" s="67"/>
      <c r="D5861" s="68"/>
      <c r="E5861" s="68"/>
      <c r="F5861" s="69"/>
      <c r="G5861" s="69"/>
      <c r="H5861" s="70"/>
      <c r="I5861" s="71"/>
      <c r="J5861" s="68"/>
      <c r="K5861" s="68"/>
      <c r="L5861" s="72"/>
      <c r="M5861" s="7"/>
      <c r="N5861" s="10" t="str">
        <f t="shared" si="546"/>
        <v/>
      </c>
      <c r="O5861" s="7"/>
      <c r="P5861" s="22" t="str">
        <f t="shared" si="547"/>
        <v/>
      </c>
      <c r="Q5861" s="7"/>
      <c r="S5861" s="17" t="str">
        <f>IF($B5861="", "", IF(COUNTIF($B$11:$B5861, $B5861)&gt;1, "", $B5861))</f>
        <v/>
      </c>
      <c r="T5861" s="10" t="str">
        <f t="shared" si="548"/>
        <v/>
      </c>
      <c r="U5861" s="13">
        <v>5851</v>
      </c>
      <c r="V5861" s="17" t="str">
        <f t="shared" si="549"/>
        <v/>
      </c>
      <c r="X5861" s="10" t="str">
        <f>IF($F5861="", "", IF($D5861="", 'Intro &amp; Setup'!$Z$32, IFERROR(INDEX('Intro &amp; Setup'!$Z$17:$Z$31, MATCH($D5861, 'Intro &amp; Setup'!$S$17:$S$31, 0)), "")))</f>
        <v/>
      </c>
      <c r="Z5861" s="25" t="str">
        <f t="shared" si="550"/>
        <v/>
      </c>
      <c r="AE5861" s="10" t="str">
        <f>IF($B5861="", "", IF($D5861="", 'Intro &amp; Setup'!$AC$32, IFERROR(INDEX('Intro &amp; Setup'!$AC$17:$AC$31, MATCH($D5861, 'Intro &amp; Setup'!$S$17:$S$31, 0)), "")))</f>
        <v/>
      </c>
      <c r="AG5861" s="10" t="str">
        <f t="shared" si="551"/>
        <v/>
      </c>
    </row>
    <row r="5862" spans="1:33" x14ac:dyDescent="0.25">
      <c r="A5862" s="7"/>
      <c r="B5862" s="66"/>
      <c r="C5862" s="67"/>
      <c r="D5862" s="68"/>
      <c r="E5862" s="68"/>
      <c r="F5862" s="69"/>
      <c r="G5862" s="69"/>
      <c r="H5862" s="70"/>
      <c r="I5862" s="71"/>
      <c r="J5862" s="68"/>
      <c r="K5862" s="68"/>
      <c r="L5862" s="72"/>
      <c r="M5862" s="7"/>
      <c r="N5862" s="10" t="str">
        <f t="shared" si="546"/>
        <v/>
      </c>
      <c r="O5862" s="7"/>
      <c r="P5862" s="22" t="str">
        <f t="shared" si="547"/>
        <v/>
      </c>
      <c r="Q5862" s="7"/>
      <c r="S5862" s="17" t="str">
        <f>IF($B5862="", "", IF(COUNTIF($B$11:$B5862, $B5862)&gt;1, "", $B5862))</f>
        <v/>
      </c>
      <c r="T5862" s="10" t="str">
        <f t="shared" si="548"/>
        <v/>
      </c>
      <c r="U5862" s="13">
        <v>5852</v>
      </c>
      <c r="V5862" s="17" t="str">
        <f t="shared" si="549"/>
        <v/>
      </c>
      <c r="X5862" s="10" t="str">
        <f>IF($F5862="", "", IF($D5862="", 'Intro &amp; Setup'!$Z$32, IFERROR(INDEX('Intro &amp; Setup'!$Z$17:$Z$31, MATCH($D5862, 'Intro &amp; Setup'!$S$17:$S$31, 0)), "")))</f>
        <v/>
      </c>
      <c r="Z5862" s="25" t="str">
        <f t="shared" si="550"/>
        <v/>
      </c>
      <c r="AE5862" s="10" t="str">
        <f>IF($B5862="", "", IF($D5862="", 'Intro &amp; Setup'!$AC$32, IFERROR(INDEX('Intro &amp; Setup'!$AC$17:$AC$31, MATCH($D5862, 'Intro &amp; Setup'!$S$17:$S$31, 0)), "")))</f>
        <v/>
      </c>
      <c r="AG5862" s="10" t="str">
        <f t="shared" si="551"/>
        <v/>
      </c>
    </row>
    <row r="5863" spans="1:33" x14ac:dyDescent="0.25">
      <c r="A5863" s="7"/>
      <c r="B5863" s="66"/>
      <c r="C5863" s="67"/>
      <c r="D5863" s="68"/>
      <c r="E5863" s="68"/>
      <c r="F5863" s="69"/>
      <c r="G5863" s="69"/>
      <c r="H5863" s="70"/>
      <c r="I5863" s="71"/>
      <c r="J5863" s="68"/>
      <c r="K5863" s="68"/>
      <c r="L5863" s="72"/>
      <c r="M5863" s="7"/>
      <c r="N5863" s="10" t="str">
        <f t="shared" si="546"/>
        <v/>
      </c>
      <c r="O5863" s="7"/>
      <c r="P5863" s="22" t="str">
        <f t="shared" si="547"/>
        <v/>
      </c>
      <c r="Q5863" s="7"/>
      <c r="S5863" s="17" t="str">
        <f>IF($B5863="", "", IF(COUNTIF($B$11:$B5863, $B5863)&gt;1, "", $B5863))</f>
        <v/>
      </c>
      <c r="T5863" s="10" t="str">
        <f t="shared" si="548"/>
        <v/>
      </c>
      <c r="U5863" s="13">
        <v>5853</v>
      </c>
      <c r="V5863" s="17" t="str">
        <f t="shared" si="549"/>
        <v/>
      </c>
      <c r="X5863" s="10" t="str">
        <f>IF($F5863="", "", IF($D5863="", 'Intro &amp; Setup'!$Z$32, IFERROR(INDEX('Intro &amp; Setup'!$Z$17:$Z$31, MATCH($D5863, 'Intro &amp; Setup'!$S$17:$S$31, 0)), "")))</f>
        <v/>
      </c>
      <c r="Z5863" s="25" t="str">
        <f t="shared" si="550"/>
        <v/>
      </c>
      <c r="AE5863" s="10" t="str">
        <f>IF($B5863="", "", IF($D5863="", 'Intro &amp; Setup'!$AC$32, IFERROR(INDEX('Intro &amp; Setup'!$AC$17:$AC$31, MATCH($D5863, 'Intro &amp; Setup'!$S$17:$S$31, 0)), "")))</f>
        <v/>
      </c>
      <c r="AG5863" s="10" t="str">
        <f t="shared" si="551"/>
        <v/>
      </c>
    </row>
    <row r="5864" spans="1:33" x14ac:dyDescent="0.25">
      <c r="A5864" s="7"/>
      <c r="B5864" s="66"/>
      <c r="C5864" s="67"/>
      <c r="D5864" s="68"/>
      <c r="E5864" s="68"/>
      <c r="F5864" s="69"/>
      <c r="G5864" s="69"/>
      <c r="H5864" s="70"/>
      <c r="I5864" s="71"/>
      <c r="J5864" s="68"/>
      <c r="K5864" s="68"/>
      <c r="L5864" s="72"/>
      <c r="M5864" s="7"/>
      <c r="N5864" s="10" t="str">
        <f t="shared" si="546"/>
        <v/>
      </c>
      <c r="O5864" s="7"/>
      <c r="P5864" s="22" t="str">
        <f t="shared" si="547"/>
        <v/>
      </c>
      <c r="Q5864" s="7"/>
      <c r="S5864" s="17" t="str">
        <f>IF($B5864="", "", IF(COUNTIF($B$11:$B5864, $B5864)&gt;1, "", $B5864))</f>
        <v/>
      </c>
      <c r="T5864" s="10" t="str">
        <f t="shared" si="548"/>
        <v/>
      </c>
      <c r="U5864" s="13">
        <v>5854</v>
      </c>
      <c r="V5864" s="17" t="str">
        <f t="shared" si="549"/>
        <v/>
      </c>
      <c r="X5864" s="10" t="str">
        <f>IF($F5864="", "", IF($D5864="", 'Intro &amp; Setup'!$Z$32, IFERROR(INDEX('Intro &amp; Setup'!$Z$17:$Z$31, MATCH($D5864, 'Intro &amp; Setup'!$S$17:$S$31, 0)), "")))</f>
        <v/>
      </c>
      <c r="Z5864" s="25" t="str">
        <f t="shared" si="550"/>
        <v/>
      </c>
      <c r="AE5864" s="10" t="str">
        <f>IF($B5864="", "", IF($D5864="", 'Intro &amp; Setup'!$AC$32, IFERROR(INDEX('Intro &amp; Setup'!$AC$17:$AC$31, MATCH($D5864, 'Intro &amp; Setup'!$S$17:$S$31, 0)), "")))</f>
        <v/>
      </c>
      <c r="AG5864" s="10" t="str">
        <f t="shared" si="551"/>
        <v/>
      </c>
    </row>
    <row r="5865" spans="1:33" x14ac:dyDescent="0.25">
      <c r="A5865" s="7"/>
      <c r="B5865" s="66"/>
      <c r="C5865" s="67"/>
      <c r="D5865" s="68"/>
      <c r="E5865" s="68"/>
      <c r="F5865" s="69"/>
      <c r="G5865" s="69"/>
      <c r="H5865" s="70"/>
      <c r="I5865" s="71"/>
      <c r="J5865" s="68"/>
      <c r="K5865" s="68"/>
      <c r="L5865" s="72"/>
      <c r="M5865" s="7"/>
      <c r="N5865" s="10" t="str">
        <f t="shared" si="546"/>
        <v/>
      </c>
      <c r="O5865" s="7"/>
      <c r="P5865" s="22" t="str">
        <f t="shared" si="547"/>
        <v/>
      </c>
      <c r="Q5865" s="7"/>
      <c r="S5865" s="17" t="str">
        <f>IF($B5865="", "", IF(COUNTIF($B$11:$B5865, $B5865)&gt;1, "", $B5865))</f>
        <v/>
      </c>
      <c r="T5865" s="10" t="str">
        <f t="shared" si="548"/>
        <v/>
      </c>
      <c r="U5865" s="13">
        <v>5855</v>
      </c>
      <c r="V5865" s="17" t="str">
        <f t="shared" si="549"/>
        <v/>
      </c>
      <c r="X5865" s="10" t="str">
        <f>IF($F5865="", "", IF($D5865="", 'Intro &amp; Setup'!$Z$32, IFERROR(INDEX('Intro &amp; Setup'!$Z$17:$Z$31, MATCH($D5865, 'Intro &amp; Setup'!$S$17:$S$31, 0)), "")))</f>
        <v/>
      </c>
      <c r="Z5865" s="25" t="str">
        <f t="shared" si="550"/>
        <v/>
      </c>
      <c r="AE5865" s="10" t="str">
        <f>IF($B5865="", "", IF($D5865="", 'Intro &amp; Setup'!$AC$32, IFERROR(INDEX('Intro &amp; Setup'!$AC$17:$AC$31, MATCH($D5865, 'Intro &amp; Setup'!$S$17:$S$31, 0)), "")))</f>
        <v/>
      </c>
      <c r="AG5865" s="10" t="str">
        <f t="shared" si="551"/>
        <v/>
      </c>
    </row>
    <row r="5866" spans="1:33" x14ac:dyDescent="0.25">
      <c r="A5866" s="7"/>
      <c r="B5866" s="66"/>
      <c r="C5866" s="67"/>
      <c r="D5866" s="68"/>
      <c r="E5866" s="68"/>
      <c r="F5866" s="69"/>
      <c r="G5866" s="69"/>
      <c r="H5866" s="70"/>
      <c r="I5866" s="71"/>
      <c r="J5866" s="68"/>
      <c r="K5866" s="68"/>
      <c r="L5866" s="72"/>
      <c r="M5866" s="7"/>
      <c r="N5866" s="10" t="str">
        <f t="shared" si="546"/>
        <v/>
      </c>
      <c r="O5866" s="7"/>
      <c r="P5866" s="22" t="str">
        <f t="shared" si="547"/>
        <v/>
      </c>
      <c r="Q5866" s="7"/>
      <c r="S5866" s="17" t="str">
        <f>IF($B5866="", "", IF(COUNTIF($B$11:$B5866, $B5866)&gt;1, "", $B5866))</f>
        <v/>
      </c>
      <c r="T5866" s="10" t="str">
        <f t="shared" si="548"/>
        <v/>
      </c>
      <c r="U5866" s="13">
        <v>5856</v>
      </c>
      <c r="V5866" s="17" t="str">
        <f t="shared" si="549"/>
        <v/>
      </c>
      <c r="X5866" s="10" t="str">
        <f>IF($F5866="", "", IF($D5866="", 'Intro &amp; Setup'!$Z$32, IFERROR(INDEX('Intro &amp; Setup'!$Z$17:$Z$31, MATCH($D5866, 'Intro &amp; Setup'!$S$17:$S$31, 0)), "")))</f>
        <v/>
      </c>
      <c r="Z5866" s="25" t="str">
        <f t="shared" si="550"/>
        <v/>
      </c>
      <c r="AE5866" s="10" t="str">
        <f>IF($B5866="", "", IF($D5866="", 'Intro &amp; Setup'!$AC$32, IFERROR(INDEX('Intro &amp; Setup'!$AC$17:$AC$31, MATCH($D5866, 'Intro &amp; Setup'!$S$17:$S$31, 0)), "")))</f>
        <v/>
      </c>
      <c r="AG5866" s="10" t="str">
        <f t="shared" si="551"/>
        <v/>
      </c>
    </row>
    <row r="5867" spans="1:33" x14ac:dyDescent="0.25">
      <c r="A5867" s="7"/>
      <c r="B5867" s="66"/>
      <c r="C5867" s="67"/>
      <c r="D5867" s="68"/>
      <c r="E5867" s="68"/>
      <c r="F5867" s="69"/>
      <c r="G5867" s="69"/>
      <c r="H5867" s="70"/>
      <c r="I5867" s="71"/>
      <c r="J5867" s="68"/>
      <c r="K5867" s="68"/>
      <c r="L5867" s="72"/>
      <c r="M5867" s="7"/>
      <c r="N5867" s="10" t="str">
        <f t="shared" si="546"/>
        <v/>
      </c>
      <c r="O5867" s="7"/>
      <c r="P5867" s="22" t="str">
        <f t="shared" si="547"/>
        <v/>
      </c>
      <c r="Q5867" s="7"/>
      <c r="S5867" s="17" t="str">
        <f>IF($B5867="", "", IF(COUNTIF($B$11:$B5867, $B5867)&gt;1, "", $B5867))</f>
        <v/>
      </c>
      <c r="T5867" s="10" t="str">
        <f t="shared" si="548"/>
        <v/>
      </c>
      <c r="U5867" s="13">
        <v>5857</v>
      </c>
      <c r="V5867" s="17" t="str">
        <f t="shared" si="549"/>
        <v/>
      </c>
      <c r="X5867" s="10" t="str">
        <f>IF($F5867="", "", IF($D5867="", 'Intro &amp; Setup'!$Z$32, IFERROR(INDEX('Intro &amp; Setup'!$Z$17:$Z$31, MATCH($D5867, 'Intro &amp; Setup'!$S$17:$S$31, 0)), "")))</f>
        <v/>
      </c>
      <c r="Z5867" s="25" t="str">
        <f t="shared" si="550"/>
        <v/>
      </c>
      <c r="AE5867" s="10" t="str">
        <f>IF($B5867="", "", IF($D5867="", 'Intro &amp; Setup'!$AC$32, IFERROR(INDEX('Intro &amp; Setup'!$AC$17:$AC$31, MATCH($D5867, 'Intro &amp; Setup'!$S$17:$S$31, 0)), "")))</f>
        <v/>
      </c>
      <c r="AG5867" s="10" t="str">
        <f t="shared" si="551"/>
        <v/>
      </c>
    </row>
    <row r="5868" spans="1:33" x14ac:dyDescent="0.25">
      <c r="A5868" s="7"/>
      <c r="B5868" s="66"/>
      <c r="C5868" s="67"/>
      <c r="D5868" s="68"/>
      <c r="E5868" s="68"/>
      <c r="F5868" s="69"/>
      <c r="G5868" s="69"/>
      <c r="H5868" s="70"/>
      <c r="I5868" s="71"/>
      <c r="J5868" s="68"/>
      <c r="K5868" s="68"/>
      <c r="L5868" s="72"/>
      <c r="M5868" s="7"/>
      <c r="N5868" s="10" t="str">
        <f t="shared" si="546"/>
        <v/>
      </c>
      <c r="O5868" s="7"/>
      <c r="P5868" s="22" t="str">
        <f t="shared" si="547"/>
        <v/>
      </c>
      <c r="Q5868" s="7"/>
      <c r="S5868" s="17" t="str">
        <f>IF($B5868="", "", IF(COUNTIF($B$11:$B5868, $B5868)&gt;1, "", $B5868))</f>
        <v/>
      </c>
      <c r="T5868" s="10" t="str">
        <f t="shared" si="548"/>
        <v/>
      </c>
      <c r="U5868" s="13">
        <v>5858</v>
      </c>
      <c r="V5868" s="17" t="str">
        <f t="shared" si="549"/>
        <v/>
      </c>
      <c r="X5868" s="10" t="str">
        <f>IF($F5868="", "", IF($D5868="", 'Intro &amp; Setup'!$Z$32, IFERROR(INDEX('Intro &amp; Setup'!$Z$17:$Z$31, MATCH($D5868, 'Intro &amp; Setup'!$S$17:$S$31, 0)), "")))</f>
        <v/>
      </c>
      <c r="Z5868" s="25" t="str">
        <f t="shared" si="550"/>
        <v/>
      </c>
      <c r="AE5868" s="10" t="str">
        <f>IF($B5868="", "", IF($D5868="", 'Intro &amp; Setup'!$AC$32, IFERROR(INDEX('Intro &amp; Setup'!$AC$17:$AC$31, MATCH($D5868, 'Intro &amp; Setup'!$S$17:$S$31, 0)), "")))</f>
        <v/>
      </c>
      <c r="AG5868" s="10" t="str">
        <f t="shared" si="551"/>
        <v/>
      </c>
    </row>
    <row r="5869" spans="1:33" x14ac:dyDescent="0.25">
      <c r="A5869" s="7"/>
      <c r="B5869" s="66"/>
      <c r="C5869" s="67"/>
      <c r="D5869" s="68"/>
      <c r="E5869" s="68"/>
      <c r="F5869" s="69"/>
      <c r="G5869" s="69"/>
      <c r="H5869" s="70"/>
      <c r="I5869" s="71"/>
      <c r="J5869" s="68"/>
      <c r="K5869" s="68"/>
      <c r="L5869" s="72"/>
      <c r="M5869" s="7"/>
      <c r="N5869" s="10" t="str">
        <f t="shared" si="546"/>
        <v/>
      </c>
      <c r="O5869" s="7"/>
      <c r="P5869" s="22" t="str">
        <f t="shared" si="547"/>
        <v/>
      </c>
      <c r="Q5869" s="7"/>
      <c r="S5869" s="17" t="str">
        <f>IF($B5869="", "", IF(COUNTIF($B$11:$B5869, $B5869)&gt;1, "", $B5869))</f>
        <v/>
      </c>
      <c r="T5869" s="10" t="str">
        <f t="shared" si="548"/>
        <v/>
      </c>
      <c r="U5869" s="13">
        <v>5859</v>
      </c>
      <c r="V5869" s="17" t="str">
        <f t="shared" si="549"/>
        <v/>
      </c>
      <c r="X5869" s="10" t="str">
        <f>IF($F5869="", "", IF($D5869="", 'Intro &amp; Setup'!$Z$32, IFERROR(INDEX('Intro &amp; Setup'!$Z$17:$Z$31, MATCH($D5869, 'Intro &amp; Setup'!$S$17:$S$31, 0)), "")))</f>
        <v/>
      </c>
      <c r="Z5869" s="25" t="str">
        <f t="shared" si="550"/>
        <v/>
      </c>
      <c r="AE5869" s="10" t="str">
        <f>IF($B5869="", "", IF($D5869="", 'Intro &amp; Setup'!$AC$32, IFERROR(INDEX('Intro &amp; Setup'!$AC$17:$AC$31, MATCH($D5869, 'Intro &amp; Setup'!$S$17:$S$31, 0)), "")))</f>
        <v/>
      </c>
      <c r="AG5869" s="10" t="str">
        <f t="shared" si="551"/>
        <v/>
      </c>
    </row>
    <row r="5870" spans="1:33" x14ac:dyDescent="0.25">
      <c r="A5870" s="7"/>
      <c r="B5870" s="66"/>
      <c r="C5870" s="67"/>
      <c r="D5870" s="68"/>
      <c r="E5870" s="68"/>
      <c r="F5870" s="69"/>
      <c r="G5870" s="69"/>
      <c r="H5870" s="70"/>
      <c r="I5870" s="71"/>
      <c r="J5870" s="68"/>
      <c r="K5870" s="68"/>
      <c r="L5870" s="72"/>
      <c r="M5870" s="7"/>
      <c r="N5870" s="10" t="str">
        <f t="shared" si="546"/>
        <v/>
      </c>
      <c r="O5870" s="7"/>
      <c r="P5870" s="22" t="str">
        <f t="shared" si="547"/>
        <v/>
      </c>
      <c r="Q5870" s="7"/>
      <c r="S5870" s="17" t="str">
        <f>IF($B5870="", "", IF(COUNTIF($B$11:$B5870, $B5870)&gt;1, "", $B5870))</f>
        <v/>
      </c>
      <c r="T5870" s="10" t="str">
        <f t="shared" si="548"/>
        <v/>
      </c>
      <c r="U5870" s="13">
        <v>5860</v>
      </c>
      <c r="V5870" s="17" t="str">
        <f t="shared" si="549"/>
        <v/>
      </c>
      <c r="X5870" s="10" t="str">
        <f>IF($F5870="", "", IF($D5870="", 'Intro &amp; Setup'!$Z$32, IFERROR(INDEX('Intro &amp; Setup'!$Z$17:$Z$31, MATCH($D5870, 'Intro &amp; Setup'!$S$17:$S$31, 0)), "")))</f>
        <v/>
      </c>
      <c r="Z5870" s="25" t="str">
        <f t="shared" si="550"/>
        <v/>
      </c>
      <c r="AE5870" s="10" t="str">
        <f>IF($B5870="", "", IF($D5870="", 'Intro &amp; Setup'!$AC$32, IFERROR(INDEX('Intro &amp; Setup'!$AC$17:$AC$31, MATCH($D5870, 'Intro &amp; Setup'!$S$17:$S$31, 0)), "")))</f>
        <v/>
      </c>
      <c r="AG5870" s="10" t="str">
        <f t="shared" si="551"/>
        <v/>
      </c>
    </row>
    <row r="5871" spans="1:33" x14ac:dyDescent="0.25">
      <c r="A5871" s="7"/>
      <c r="B5871" s="66"/>
      <c r="C5871" s="67"/>
      <c r="D5871" s="68"/>
      <c r="E5871" s="68"/>
      <c r="F5871" s="69"/>
      <c r="G5871" s="69"/>
      <c r="H5871" s="70"/>
      <c r="I5871" s="71"/>
      <c r="J5871" s="68"/>
      <c r="K5871" s="68"/>
      <c r="L5871" s="72"/>
      <c r="M5871" s="7"/>
      <c r="N5871" s="10" t="str">
        <f t="shared" si="546"/>
        <v/>
      </c>
      <c r="O5871" s="7"/>
      <c r="P5871" s="22" t="str">
        <f t="shared" si="547"/>
        <v/>
      </c>
      <c r="Q5871" s="7"/>
      <c r="S5871" s="17" t="str">
        <f>IF($B5871="", "", IF(COUNTIF($B$11:$B5871, $B5871)&gt;1, "", $B5871))</f>
        <v/>
      </c>
      <c r="T5871" s="10" t="str">
        <f t="shared" si="548"/>
        <v/>
      </c>
      <c r="U5871" s="13">
        <v>5861</v>
      </c>
      <c r="V5871" s="17" t="str">
        <f t="shared" si="549"/>
        <v/>
      </c>
      <c r="X5871" s="10" t="str">
        <f>IF($F5871="", "", IF($D5871="", 'Intro &amp; Setup'!$Z$32, IFERROR(INDEX('Intro &amp; Setup'!$Z$17:$Z$31, MATCH($D5871, 'Intro &amp; Setup'!$S$17:$S$31, 0)), "")))</f>
        <v/>
      </c>
      <c r="Z5871" s="25" t="str">
        <f t="shared" si="550"/>
        <v/>
      </c>
      <c r="AE5871" s="10" t="str">
        <f>IF($B5871="", "", IF($D5871="", 'Intro &amp; Setup'!$AC$32, IFERROR(INDEX('Intro &amp; Setup'!$AC$17:$AC$31, MATCH($D5871, 'Intro &amp; Setup'!$S$17:$S$31, 0)), "")))</f>
        <v/>
      </c>
      <c r="AG5871" s="10" t="str">
        <f t="shared" si="551"/>
        <v/>
      </c>
    </row>
    <row r="5872" spans="1:33" x14ac:dyDescent="0.25">
      <c r="A5872" s="7"/>
      <c r="B5872" s="66"/>
      <c r="C5872" s="67"/>
      <c r="D5872" s="68"/>
      <c r="E5872" s="68"/>
      <c r="F5872" s="69"/>
      <c r="G5872" s="69"/>
      <c r="H5872" s="70"/>
      <c r="I5872" s="71"/>
      <c r="J5872" s="68"/>
      <c r="K5872" s="68"/>
      <c r="L5872" s="72"/>
      <c r="M5872" s="7"/>
      <c r="N5872" s="10" t="str">
        <f t="shared" si="546"/>
        <v/>
      </c>
      <c r="O5872" s="7"/>
      <c r="P5872" s="22" t="str">
        <f t="shared" si="547"/>
        <v/>
      </c>
      <c r="Q5872" s="7"/>
      <c r="S5872" s="17" t="str">
        <f>IF($B5872="", "", IF(COUNTIF($B$11:$B5872, $B5872)&gt;1, "", $B5872))</f>
        <v/>
      </c>
      <c r="T5872" s="10" t="str">
        <f t="shared" si="548"/>
        <v/>
      </c>
      <c r="U5872" s="13">
        <v>5862</v>
      </c>
      <c r="V5872" s="17" t="str">
        <f t="shared" si="549"/>
        <v/>
      </c>
      <c r="X5872" s="10" t="str">
        <f>IF($F5872="", "", IF($D5872="", 'Intro &amp; Setup'!$Z$32, IFERROR(INDEX('Intro &amp; Setup'!$Z$17:$Z$31, MATCH($D5872, 'Intro &amp; Setup'!$S$17:$S$31, 0)), "")))</f>
        <v/>
      </c>
      <c r="Z5872" s="25" t="str">
        <f t="shared" si="550"/>
        <v/>
      </c>
      <c r="AE5872" s="10" t="str">
        <f>IF($B5872="", "", IF($D5872="", 'Intro &amp; Setup'!$AC$32, IFERROR(INDEX('Intro &amp; Setup'!$AC$17:$AC$31, MATCH($D5872, 'Intro &amp; Setup'!$S$17:$S$31, 0)), "")))</f>
        <v/>
      </c>
      <c r="AG5872" s="10" t="str">
        <f t="shared" si="551"/>
        <v/>
      </c>
    </row>
    <row r="5873" spans="1:33" x14ac:dyDescent="0.25">
      <c r="A5873" s="7"/>
      <c r="B5873" s="66"/>
      <c r="C5873" s="67"/>
      <c r="D5873" s="68"/>
      <c r="E5873" s="68"/>
      <c r="F5873" s="69"/>
      <c r="G5873" s="69"/>
      <c r="H5873" s="70"/>
      <c r="I5873" s="71"/>
      <c r="J5873" s="68"/>
      <c r="K5873" s="68"/>
      <c r="L5873" s="72"/>
      <c r="M5873" s="7"/>
      <c r="N5873" s="10" t="str">
        <f t="shared" si="546"/>
        <v/>
      </c>
      <c r="O5873" s="7"/>
      <c r="P5873" s="22" t="str">
        <f t="shared" si="547"/>
        <v/>
      </c>
      <c r="Q5873" s="7"/>
      <c r="S5873" s="17" t="str">
        <f>IF($B5873="", "", IF(COUNTIF($B$11:$B5873, $B5873)&gt;1, "", $B5873))</f>
        <v/>
      </c>
      <c r="T5873" s="10" t="str">
        <f t="shared" si="548"/>
        <v/>
      </c>
      <c r="U5873" s="13">
        <v>5863</v>
      </c>
      <c r="V5873" s="17" t="str">
        <f t="shared" si="549"/>
        <v/>
      </c>
      <c r="X5873" s="10" t="str">
        <f>IF($F5873="", "", IF($D5873="", 'Intro &amp; Setup'!$Z$32, IFERROR(INDEX('Intro &amp; Setup'!$Z$17:$Z$31, MATCH($D5873, 'Intro &amp; Setup'!$S$17:$S$31, 0)), "")))</f>
        <v/>
      </c>
      <c r="Z5873" s="25" t="str">
        <f t="shared" si="550"/>
        <v/>
      </c>
      <c r="AE5873" s="10" t="str">
        <f>IF($B5873="", "", IF($D5873="", 'Intro &amp; Setup'!$AC$32, IFERROR(INDEX('Intro &amp; Setup'!$AC$17:$AC$31, MATCH($D5873, 'Intro &amp; Setup'!$S$17:$S$31, 0)), "")))</f>
        <v/>
      </c>
      <c r="AG5873" s="10" t="str">
        <f t="shared" si="551"/>
        <v/>
      </c>
    </row>
    <row r="5874" spans="1:33" x14ac:dyDescent="0.25">
      <c r="A5874" s="7"/>
      <c r="B5874" s="66"/>
      <c r="C5874" s="67"/>
      <c r="D5874" s="68"/>
      <c r="E5874" s="68"/>
      <c r="F5874" s="69"/>
      <c r="G5874" s="69"/>
      <c r="H5874" s="70"/>
      <c r="I5874" s="71"/>
      <c r="J5874" s="68"/>
      <c r="K5874" s="68"/>
      <c r="L5874" s="72"/>
      <c r="M5874" s="7"/>
      <c r="N5874" s="10" t="str">
        <f t="shared" si="546"/>
        <v/>
      </c>
      <c r="O5874" s="7"/>
      <c r="P5874" s="22" t="str">
        <f t="shared" si="547"/>
        <v/>
      </c>
      <c r="Q5874" s="7"/>
      <c r="S5874" s="17" t="str">
        <f>IF($B5874="", "", IF(COUNTIF($B$11:$B5874, $B5874)&gt;1, "", $B5874))</f>
        <v/>
      </c>
      <c r="T5874" s="10" t="str">
        <f t="shared" si="548"/>
        <v/>
      </c>
      <c r="U5874" s="13">
        <v>5864</v>
      </c>
      <c r="V5874" s="17" t="str">
        <f t="shared" si="549"/>
        <v/>
      </c>
      <c r="X5874" s="10" t="str">
        <f>IF($F5874="", "", IF($D5874="", 'Intro &amp; Setup'!$Z$32, IFERROR(INDEX('Intro &amp; Setup'!$Z$17:$Z$31, MATCH($D5874, 'Intro &amp; Setup'!$S$17:$S$31, 0)), "")))</f>
        <v/>
      </c>
      <c r="Z5874" s="25" t="str">
        <f t="shared" si="550"/>
        <v/>
      </c>
      <c r="AE5874" s="10" t="str">
        <f>IF($B5874="", "", IF($D5874="", 'Intro &amp; Setup'!$AC$32, IFERROR(INDEX('Intro &amp; Setup'!$AC$17:$AC$31, MATCH($D5874, 'Intro &amp; Setup'!$S$17:$S$31, 0)), "")))</f>
        <v/>
      </c>
      <c r="AG5874" s="10" t="str">
        <f t="shared" si="551"/>
        <v/>
      </c>
    </row>
    <row r="5875" spans="1:33" x14ac:dyDescent="0.25">
      <c r="A5875" s="7"/>
      <c r="B5875" s="66"/>
      <c r="C5875" s="67"/>
      <c r="D5875" s="68"/>
      <c r="E5875" s="68"/>
      <c r="F5875" s="69"/>
      <c r="G5875" s="69"/>
      <c r="H5875" s="70"/>
      <c r="I5875" s="71"/>
      <c r="J5875" s="68"/>
      <c r="K5875" s="68"/>
      <c r="L5875" s="72"/>
      <c r="M5875" s="7"/>
      <c r="N5875" s="10" t="str">
        <f t="shared" si="546"/>
        <v/>
      </c>
      <c r="O5875" s="7"/>
      <c r="P5875" s="22" t="str">
        <f t="shared" si="547"/>
        <v/>
      </c>
      <c r="Q5875" s="7"/>
      <c r="S5875" s="17" t="str">
        <f>IF($B5875="", "", IF(COUNTIF($B$11:$B5875, $B5875)&gt;1, "", $B5875))</f>
        <v/>
      </c>
      <c r="T5875" s="10" t="str">
        <f t="shared" si="548"/>
        <v/>
      </c>
      <c r="U5875" s="13">
        <v>5865</v>
      </c>
      <c r="V5875" s="17" t="str">
        <f t="shared" si="549"/>
        <v/>
      </c>
      <c r="X5875" s="10" t="str">
        <f>IF($F5875="", "", IF($D5875="", 'Intro &amp; Setup'!$Z$32, IFERROR(INDEX('Intro &amp; Setup'!$Z$17:$Z$31, MATCH($D5875, 'Intro &amp; Setup'!$S$17:$S$31, 0)), "")))</f>
        <v/>
      </c>
      <c r="Z5875" s="25" t="str">
        <f t="shared" si="550"/>
        <v/>
      </c>
      <c r="AE5875" s="10" t="str">
        <f>IF($B5875="", "", IF($D5875="", 'Intro &amp; Setup'!$AC$32, IFERROR(INDEX('Intro &amp; Setup'!$AC$17:$AC$31, MATCH($D5875, 'Intro &amp; Setup'!$S$17:$S$31, 0)), "")))</f>
        <v/>
      </c>
      <c r="AG5875" s="10" t="str">
        <f t="shared" si="551"/>
        <v/>
      </c>
    </row>
    <row r="5876" spans="1:33" x14ac:dyDescent="0.25">
      <c r="A5876" s="7"/>
      <c r="B5876" s="66"/>
      <c r="C5876" s="67"/>
      <c r="D5876" s="68"/>
      <c r="E5876" s="68"/>
      <c r="F5876" s="69"/>
      <c r="G5876" s="69"/>
      <c r="H5876" s="70"/>
      <c r="I5876" s="71"/>
      <c r="J5876" s="68"/>
      <c r="K5876" s="68"/>
      <c r="L5876" s="72"/>
      <c r="M5876" s="7"/>
      <c r="N5876" s="10" t="str">
        <f t="shared" si="546"/>
        <v/>
      </c>
      <c r="O5876" s="7"/>
      <c r="P5876" s="22" t="str">
        <f t="shared" si="547"/>
        <v/>
      </c>
      <c r="Q5876" s="7"/>
      <c r="S5876" s="17" t="str">
        <f>IF($B5876="", "", IF(COUNTIF($B$11:$B5876, $B5876)&gt;1, "", $B5876))</f>
        <v/>
      </c>
      <c r="T5876" s="10" t="str">
        <f t="shared" si="548"/>
        <v/>
      </c>
      <c r="U5876" s="13">
        <v>5866</v>
      </c>
      <c r="V5876" s="17" t="str">
        <f t="shared" si="549"/>
        <v/>
      </c>
      <c r="X5876" s="10" t="str">
        <f>IF($F5876="", "", IF($D5876="", 'Intro &amp; Setup'!$Z$32, IFERROR(INDEX('Intro &amp; Setup'!$Z$17:$Z$31, MATCH($D5876, 'Intro &amp; Setup'!$S$17:$S$31, 0)), "")))</f>
        <v/>
      </c>
      <c r="Z5876" s="25" t="str">
        <f t="shared" si="550"/>
        <v/>
      </c>
      <c r="AE5876" s="10" t="str">
        <f>IF($B5876="", "", IF($D5876="", 'Intro &amp; Setup'!$AC$32, IFERROR(INDEX('Intro &amp; Setup'!$AC$17:$AC$31, MATCH($D5876, 'Intro &amp; Setup'!$S$17:$S$31, 0)), "")))</f>
        <v/>
      </c>
      <c r="AG5876" s="10" t="str">
        <f t="shared" si="551"/>
        <v/>
      </c>
    </row>
    <row r="5877" spans="1:33" x14ac:dyDescent="0.25">
      <c r="A5877" s="7"/>
      <c r="B5877" s="66"/>
      <c r="C5877" s="67"/>
      <c r="D5877" s="68"/>
      <c r="E5877" s="68"/>
      <c r="F5877" s="69"/>
      <c r="G5877" s="69"/>
      <c r="H5877" s="70"/>
      <c r="I5877" s="71"/>
      <c r="J5877" s="68"/>
      <c r="K5877" s="68"/>
      <c r="L5877" s="72"/>
      <c r="M5877" s="7"/>
      <c r="N5877" s="10" t="str">
        <f t="shared" si="546"/>
        <v/>
      </c>
      <c r="O5877" s="7"/>
      <c r="P5877" s="22" t="str">
        <f t="shared" si="547"/>
        <v/>
      </c>
      <c r="Q5877" s="7"/>
      <c r="S5877" s="17" t="str">
        <f>IF($B5877="", "", IF(COUNTIF($B$11:$B5877, $B5877)&gt;1, "", $B5877))</f>
        <v/>
      </c>
      <c r="T5877" s="10" t="str">
        <f t="shared" si="548"/>
        <v/>
      </c>
      <c r="U5877" s="13">
        <v>5867</v>
      </c>
      <c r="V5877" s="17" t="str">
        <f t="shared" si="549"/>
        <v/>
      </c>
      <c r="X5877" s="10" t="str">
        <f>IF($F5877="", "", IF($D5877="", 'Intro &amp; Setup'!$Z$32, IFERROR(INDEX('Intro &amp; Setup'!$Z$17:$Z$31, MATCH($D5877, 'Intro &amp; Setup'!$S$17:$S$31, 0)), "")))</f>
        <v/>
      </c>
      <c r="Z5877" s="25" t="str">
        <f t="shared" si="550"/>
        <v/>
      </c>
      <c r="AE5877" s="10" t="str">
        <f>IF($B5877="", "", IF($D5877="", 'Intro &amp; Setup'!$AC$32, IFERROR(INDEX('Intro &amp; Setup'!$AC$17:$AC$31, MATCH($D5877, 'Intro &amp; Setup'!$S$17:$S$31, 0)), "")))</f>
        <v/>
      </c>
      <c r="AG5877" s="10" t="str">
        <f t="shared" si="551"/>
        <v/>
      </c>
    </row>
    <row r="5878" spans="1:33" x14ac:dyDescent="0.25">
      <c r="A5878" s="7"/>
      <c r="B5878" s="66"/>
      <c r="C5878" s="67"/>
      <c r="D5878" s="68"/>
      <c r="E5878" s="68"/>
      <c r="F5878" s="69"/>
      <c r="G5878" s="69"/>
      <c r="H5878" s="70"/>
      <c r="I5878" s="71"/>
      <c r="J5878" s="68"/>
      <c r="K5878" s="68"/>
      <c r="L5878" s="72"/>
      <c r="M5878" s="7"/>
      <c r="N5878" s="10" t="str">
        <f t="shared" si="546"/>
        <v/>
      </c>
      <c r="O5878" s="7"/>
      <c r="P5878" s="22" t="str">
        <f t="shared" si="547"/>
        <v/>
      </c>
      <c r="Q5878" s="7"/>
      <c r="S5878" s="17" t="str">
        <f>IF($B5878="", "", IF(COUNTIF($B$11:$B5878, $B5878)&gt;1, "", $B5878))</f>
        <v/>
      </c>
      <c r="T5878" s="10" t="str">
        <f t="shared" si="548"/>
        <v/>
      </c>
      <c r="U5878" s="13">
        <v>5868</v>
      </c>
      <c r="V5878" s="17" t="str">
        <f t="shared" si="549"/>
        <v/>
      </c>
      <c r="X5878" s="10" t="str">
        <f>IF($F5878="", "", IF($D5878="", 'Intro &amp; Setup'!$Z$32, IFERROR(INDEX('Intro &amp; Setup'!$Z$17:$Z$31, MATCH($D5878, 'Intro &amp; Setup'!$S$17:$S$31, 0)), "")))</f>
        <v/>
      </c>
      <c r="Z5878" s="25" t="str">
        <f t="shared" si="550"/>
        <v/>
      </c>
      <c r="AE5878" s="10" t="str">
        <f>IF($B5878="", "", IF($D5878="", 'Intro &amp; Setup'!$AC$32, IFERROR(INDEX('Intro &amp; Setup'!$AC$17:$AC$31, MATCH($D5878, 'Intro &amp; Setup'!$S$17:$S$31, 0)), "")))</f>
        <v/>
      </c>
      <c r="AG5878" s="10" t="str">
        <f t="shared" si="551"/>
        <v/>
      </c>
    </row>
    <row r="5879" spans="1:33" x14ac:dyDescent="0.25">
      <c r="A5879" s="7"/>
      <c r="B5879" s="66"/>
      <c r="C5879" s="67"/>
      <c r="D5879" s="68"/>
      <c r="E5879" s="68"/>
      <c r="F5879" s="69"/>
      <c r="G5879" s="69"/>
      <c r="H5879" s="70"/>
      <c r="I5879" s="71"/>
      <c r="J5879" s="68"/>
      <c r="K5879" s="68"/>
      <c r="L5879" s="72"/>
      <c r="M5879" s="7"/>
      <c r="N5879" s="10" t="str">
        <f t="shared" si="546"/>
        <v/>
      </c>
      <c r="O5879" s="7"/>
      <c r="P5879" s="22" t="str">
        <f t="shared" si="547"/>
        <v/>
      </c>
      <c r="Q5879" s="7"/>
      <c r="S5879" s="17" t="str">
        <f>IF($B5879="", "", IF(COUNTIF($B$11:$B5879, $B5879)&gt;1, "", $B5879))</f>
        <v/>
      </c>
      <c r="T5879" s="10" t="str">
        <f t="shared" si="548"/>
        <v/>
      </c>
      <c r="U5879" s="13">
        <v>5869</v>
      </c>
      <c r="V5879" s="17" t="str">
        <f t="shared" si="549"/>
        <v/>
      </c>
      <c r="X5879" s="10" t="str">
        <f>IF($F5879="", "", IF($D5879="", 'Intro &amp; Setup'!$Z$32, IFERROR(INDEX('Intro &amp; Setup'!$Z$17:$Z$31, MATCH($D5879, 'Intro &amp; Setup'!$S$17:$S$31, 0)), "")))</f>
        <v/>
      </c>
      <c r="Z5879" s="25" t="str">
        <f t="shared" si="550"/>
        <v/>
      </c>
      <c r="AE5879" s="10" t="str">
        <f>IF($B5879="", "", IF($D5879="", 'Intro &amp; Setup'!$AC$32, IFERROR(INDEX('Intro &amp; Setup'!$AC$17:$AC$31, MATCH($D5879, 'Intro &amp; Setup'!$S$17:$S$31, 0)), "")))</f>
        <v/>
      </c>
      <c r="AG5879" s="10" t="str">
        <f t="shared" si="551"/>
        <v/>
      </c>
    </row>
    <row r="5880" spans="1:33" x14ac:dyDescent="0.25">
      <c r="A5880" s="7"/>
      <c r="B5880" s="66"/>
      <c r="C5880" s="67"/>
      <c r="D5880" s="68"/>
      <c r="E5880" s="68"/>
      <c r="F5880" s="69"/>
      <c r="G5880" s="69"/>
      <c r="H5880" s="70"/>
      <c r="I5880" s="71"/>
      <c r="J5880" s="68"/>
      <c r="K5880" s="68"/>
      <c r="L5880" s="72"/>
      <c r="M5880" s="7"/>
      <c r="N5880" s="10" t="str">
        <f t="shared" si="546"/>
        <v/>
      </c>
      <c r="O5880" s="7"/>
      <c r="P5880" s="22" t="str">
        <f t="shared" si="547"/>
        <v/>
      </c>
      <c r="Q5880" s="7"/>
      <c r="S5880" s="17" t="str">
        <f>IF($B5880="", "", IF(COUNTIF($B$11:$B5880, $B5880)&gt;1, "", $B5880))</f>
        <v/>
      </c>
      <c r="T5880" s="10" t="str">
        <f t="shared" si="548"/>
        <v/>
      </c>
      <c r="U5880" s="13">
        <v>5870</v>
      </c>
      <c r="V5880" s="17" t="str">
        <f t="shared" si="549"/>
        <v/>
      </c>
      <c r="X5880" s="10" t="str">
        <f>IF($F5880="", "", IF($D5880="", 'Intro &amp; Setup'!$Z$32, IFERROR(INDEX('Intro &amp; Setup'!$Z$17:$Z$31, MATCH($D5880, 'Intro &amp; Setup'!$S$17:$S$31, 0)), "")))</f>
        <v/>
      </c>
      <c r="Z5880" s="25" t="str">
        <f t="shared" si="550"/>
        <v/>
      </c>
      <c r="AE5880" s="10" t="str">
        <f>IF($B5880="", "", IF($D5880="", 'Intro &amp; Setup'!$AC$32, IFERROR(INDEX('Intro &amp; Setup'!$AC$17:$AC$31, MATCH($D5880, 'Intro &amp; Setup'!$S$17:$S$31, 0)), "")))</f>
        <v/>
      </c>
      <c r="AG5880" s="10" t="str">
        <f t="shared" si="551"/>
        <v/>
      </c>
    </row>
    <row r="5881" spans="1:33" x14ac:dyDescent="0.25">
      <c r="A5881" s="7"/>
      <c r="B5881" s="66"/>
      <c r="C5881" s="67"/>
      <c r="D5881" s="68"/>
      <c r="E5881" s="68"/>
      <c r="F5881" s="69"/>
      <c r="G5881" s="69"/>
      <c r="H5881" s="70"/>
      <c r="I5881" s="71"/>
      <c r="J5881" s="68"/>
      <c r="K5881" s="68"/>
      <c r="L5881" s="72"/>
      <c r="M5881" s="7"/>
      <c r="N5881" s="10" t="str">
        <f t="shared" si="546"/>
        <v/>
      </c>
      <c r="O5881" s="7"/>
      <c r="P5881" s="22" t="str">
        <f t="shared" si="547"/>
        <v/>
      </c>
      <c r="Q5881" s="7"/>
      <c r="S5881" s="17" t="str">
        <f>IF($B5881="", "", IF(COUNTIF($B$11:$B5881, $B5881)&gt;1, "", $B5881))</f>
        <v/>
      </c>
      <c r="T5881" s="10" t="str">
        <f t="shared" si="548"/>
        <v/>
      </c>
      <c r="U5881" s="13">
        <v>5871</v>
      </c>
      <c r="V5881" s="17" t="str">
        <f t="shared" si="549"/>
        <v/>
      </c>
      <c r="X5881" s="10" t="str">
        <f>IF($F5881="", "", IF($D5881="", 'Intro &amp; Setup'!$Z$32, IFERROR(INDEX('Intro &amp; Setup'!$Z$17:$Z$31, MATCH($D5881, 'Intro &amp; Setup'!$S$17:$S$31, 0)), "")))</f>
        <v/>
      </c>
      <c r="Z5881" s="25" t="str">
        <f t="shared" si="550"/>
        <v/>
      </c>
      <c r="AE5881" s="10" t="str">
        <f>IF($B5881="", "", IF($D5881="", 'Intro &amp; Setup'!$AC$32, IFERROR(INDEX('Intro &amp; Setup'!$AC$17:$AC$31, MATCH($D5881, 'Intro &amp; Setup'!$S$17:$S$31, 0)), "")))</f>
        <v/>
      </c>
      <c r="AG5881" s="10" t="str">
        <f t="shared" si="551"/>
        <v/>
      </c>
    </row>
    <row r="5882" spans="1:33" x14ac:dyDescent="0.25">
      <c r="A5882" s="7"/>
      <c r="B5882" s="66"/>
      <c r="C5882" s="67"/>
      <c r="D5882" s="68"/>
      <c r="E5882" s="68"/>
      <c r="F5882" s="69"/>
      <c r="G5882" s="69"/>
      <c r="H5882" s="70"/>
      <c r="I5882" s="71"/>
      <c r="J5882" s="68"/>
      <c r="K5882" s="68"/>
      <c r="L5882" s="72"/>
      <c r="M5882" s="7"/>
      <c r="N5882" s="10" t="str">
        <f t="shared" si="546"/>
        <v/>
      </c>
      <c r="O5882" s="7"/>
      <c r="P5882" s="22" t="str">
        <f t="shared" si="547"/>
        <v/>
      </c>
      <c r="Q5882" s="7"/>
      <c r="S5882" s="17" t="str">
        <f>IF($B5882="", "", IF(COUNTIF($B$11:$B5882, $B5882)&gt;1, "", $B5882))</f>
        <v/>
      </c>
      <c r="T5882" s="10" t="str">
        <f t="shared" si="548"/>
        <v/>
      </c>
      <c r="U5882" s="13">
        <v>5872</v>
      </c>
      <c r="V5882" s="17" t="str">
        <f t="shared" si="549"/>
        <v/>
      </c>
      <c r="X5882" s="10" t="str">
        <f>IF($F5882="", "", IF($D5882="", 'Intro &amp; Setup'!$Z$32, IFERROR(INDEX('Intro &amp; Setup'!$Z$17:$Z$31, MATCH($D5882, 'Intro &amp; Setup'!$S$17:$S$31, 0)), "")))</f>
        <v/>
      </c>
      <c r="Z5882" s="25" t="str">
        <f t="shared" si="550"/>
        <v/>
      </c>
      <c r="AE5882" s="10" t="str">
        <f>IF($B5882="", "", IF($D5882="", 'Intro &amp; Setup'!$AC$32, IFERROR(INDEX('Intro &amp; Setup'!$AC$17:$AC$31, MATCH($D5882, 'Intro &amp; Setup'!$S$17:$S$31, 0)), "")))</f>
        <v/>
      </c>
      <c r="AG5882" s="10" t="str">
        <f t="shared" si="551"/>
        <v/>
      </c>
    </row>
    <row r="5883" spans="1:33" x14ac:dyDescent="0.25">
      <c r="A5883" s="7"/>
      <c r="B5883" s="66"/>
      <c r="C5883" s="67"/>
      <c r="D5883" s="68"/>
      <c r="E5883" s="68"/>
      <c r="F5883" s="69"/>
      <c r="G5883" s="69"/>
      <c r="H5883" s="70"/>
      <c r="I5883" s="71"/>
      <c r="J5883" s="68"/>
      <c r="K5883" s="68"/>
      <c r="L5883" s="72"/>
      <c r="M5883" s="7"/>
      <c r="N5883" s="10" t="str">
        <f t="shared" si="546"/>
        <v/>
      </c>
      <c r="O5883" s="7"/>
      <c r="P5883" s="22" t="str">
        <f t="shared" si="547"/>
        <v/>
      </c>
      <c r="Q5883" s="7"/>
      <c r="S5883" s="17" t="str">
        <f>IF($B5883="", "", IF(COUNTIF($B$11:$B5883, $B5883)&gt;1, "", $B5883))</f>
        <v/>
      </c>
      <c r="T5883" s="10" t="str">
        <f t="shared" si="548"/>
        <v/>
      </c>
      <c r="U5883" s="13">
        <v>5873</v>
      </c>
      <c r="V5883" s="17" t="str">
        <f t="shared" si="549"/>
        <v/>
      </c>
      <c r="X5883" s="10" t="str">
        <f>IF($F5883="", "", IF($D5883="", 'Intro &amp; Setup'!$Z$32, IFERROR(INDEX('Intro &amp; Setup'!$Z$17:$Z$31, MATCH($D5883, 'Intro &amp; Setup'!$S$17:$S$31, 0)), "")))</f>
        <v/>
      </c>
      <c r="Z5883" s="25" t="str">
        <f t="shared" si="550"/>
        <v/>
      </c>
      <c r="AE5883" s="10" t="str">
        <f>IF($B5883="", "", IF($D5883="", 'Intro &amp; Setup'!$AC$32, IFERROR(INDEX('Intro &amp; Setup'!$AC$17:$AC$31, MATCH($D5883, 'Intro &amp; Setup'!$S$17:$S$31, 0)), "")))</f>
        <v/>
      </c>
      <c r="AG5883" s="10" t="str">
        <f t="shared" si="551"/>
        <v/>
      </c>
    </row>
    <row r="5884" spans="1:33" x14ac:dyDescent="0.25">
      <c r="A5884" s="7"/>
      <c r="B5884" s="66"/>
      <c r="C5884" s="67"/>
      <c r="D5884" s="68"/>
      <c r="E5884" s="68"/>
      <c r="F5884" s="69"/>
      <c r="G5884" s="69"/>
      <c r="H5884" s="70"/>
      <c r="I5884" s="71"/>
      <c r="J5884" s="68"/>
      <c r="K5884" s="68"/>
      <c r="L5884" s="72"/>
      <c r="M5884" s="7"/>
      <c r="N5884" s="10" t="str">
        <f t="shared" si="546"/>
        <v/>
      </c>
      <c r="O5884" s="7"/>
      <c r="P5884" s="22" t="str">
        <f t="shared" si="547"/>
        <v/>
      </c>
      <c r="Q5884" s="7"/>
      <c r="S5884" s="17" t="str">
        <f>IF($B5884="", "", IF(COUNTIF($B$11:$B5884, $B5884)&gt;1, "", $B5884))</f>
        <v/>
      </c>
      <c r="T5884" s="10" t="str">
        <f t="shared" si="548"/>
        <v/>
      </c>
      <c r="U5884" s="13">
        <v>5874</v>
      </c>
      <c r="V5884" s="17" t="str">
        <f t="shared" si="549"/>
        <v/>
      </c>
      <c r="X5884" s="10" t="str">
        <f>IF($F5884="", "", IF($D5884="", 'Intro &amp; Setup'!$Z$32, IFERROR(INDEX('Intro &amp; Setup'!$Z$17:$Z$31, MATCH($D5884, 'Intro &amp; Setup'!$S$17:$S$31, 0)), "")))</f>
        <v/>
      </c>
      <c r="Z5884" s="25" t="str">
        <f t="shared" si="550"/>
        <v/>
      </c>
      <c r="AE5884" s="10" t="str">
        <f>IF($B5884="", "", IF($D5884="", 'Intro &amp; Setup'!$AC$32, IFERROR(INDEX('Intro &amp; Setup'!$AC$17:$AC$31, MATCH($D5884, 'Intro &amp; Setup'!$S$17:$S$31, 0)), "")))</f>
        <v/>
      </c>
      <c r="AG5884" s="10" t="str">
        <f t="shared" si="551"/>
        <v/>
      </c>
    </row>
    <row r="5885" spans="1:33" x14ac:dyDescent="0.25">
      <c r="A5885" s="7"/>
      <c r="B5885" s="66"/>
      <c r="C5885" s="67"/>
      <c r="D5885" s="68"/>
      <c r="E5885" s="68"/>
      <c r="F5885" s="69"/>
      <c r="G5885" s="69"/>
      <c r="H5885" s="70"/>
      <c r="I5885" s="71"/>
      <c r="J5885" s="68"/>
      <c r="K5885" s="68"/>
      <c r="L5885" s="72"/>
      <c r="M5885" s="7"/>
      <c r="N5885" s="10" t="str">
        <f t="shared" si="546"/>
        <v/>
      </c>
      <c r="O5885" s="7"/>
      <c r="P5885" s="22" t="str">
        <f t="shared" si="547"/>
        <v/>
      </c>
      <c r="Q5885" s="7"/>
      <c r="S5885" s="17" t="str">
        <f>IF($B5885="", "", IF(COUNTIF($B$11:$B5885, $B5885)&gt;1, "", $B5885))</f>
        <v/>
      </c>
      <c r="T5885" s="10" t="str">
        <f t="shared" si="548"/>
        <v/>
      </c>
      <c r="U5885" s="13">
        <v>5875</v>
      </c>
      <c r="V5885" s="17" t="str">
        <f t="shared" si="549"/>
        <v/>
      </c>
      <c r="X5885" s="10" t="str">
        <f>IF($F5885="", "", IF($D5885="", 'Intro &amp; Setup'!$Z$32, IFERROR(INDEX('Intro &amp; Setup'!$Z$17:$Z$31, MATCH($D5885, 'Intro &amp; Setup'!$S$17:$S$31, 0)), "")))</f>
        <v/>
      </c>
      <c r="Z5885" s="25" t="str">
        <f t="shared" si="550"/>
        <v/>
      </c>
      <c r="AE5885" s="10" t="str">
        <f>IF($B5885="", "", IF($D5885="", 'Intro &amp; Setup'!$AC$32, IFERROR(INDEX('Intro &amp; Setup'!$AC$17:$AC$31, MATCH($D5885, 'Intro &amp; Setup'!$S$17:$S$31, 0)), "")))</f>
        <v/>
      </c>
      <c r="AG5885" s="10" t="str">
        <f t="shared" si="551"/>
        <v/>
      </c>
    </row>
    <row r="5886" spans="1:33" x14ac:dyDescent="0.25">
      <c r="A5886" s="7"/>
      <c r="B5886" s="66"/>
      <c r="C5886" s="67"/>
      <c r="D5886" s="68"/>
      <c r="E5886" s="68"/>
      <c r="F5886" s="69"/>
      <c r="G5886" s="69"/>
      <c r="H5886" s="70"/>
      <c r="I5886" s="71"/>
      <c r="J5886" s="68"/>
      <c r="K5886" s="68"/>
      <c r="L5886" s="72"/>
      <c r="M5886" s="7"/>
      <c r="N5886" s="10" t="str">
        <f t="shared" si="546"/>
        <v/>
      </c>
      <c r="O5886" s="7"/>
      <c r="P5886" s="22" t="str">
        <f t="shared" si="547"/>
        <v/>
      </c>
      <c r="Q5886" s="7"/>
      <c r="S5886" s="17" t="str">
        <f>IF($B5886="", "", IF(COUNTIF($B$11:$B5886, $B5886)&gt;1, "", $B5886))</f>
        <v/>
      </c>
      <c r="T5886" s="10" t="str">
        <f t="shared" si="548"/>
        <v/>
      </c>
      <c r="U5886" s="13">
        <v>5876</v>
      </c>
      <c r="V5886" s="17" t="str">
        <f t="shared" si="549"/>
        <v/>
      </c>
      <c r="X5886" s="10" t="str">
        <f>IF($F5886="", "", IF($D5886="", 'Intro &amp; Setup'!$Z$32, IFERROR(INDEX('Intro &amp; Setup'!$Z$17:$Z$31, MATCH($D5886, 'Intro &amp; Setup'!$S$17:$S$31, 0)), "")))</f>
        <v/>
      </c>
      <c r="Z5886" s="25" t="str">
        <f t="shared" si="550"/>
        <v/>
      </c>
      <c r="AE5886" s="10" t="str">
        <f>IF($B5886="", "", IF($D5886="", 'Intro &amp; Setup'!$AC$32, IFERROR(INDEX('Intro &amp; Setup'!$AC$17:$AC$31, MATCH($D5886, 'Intro &amp; Setup'!$S$17:$S$31, 0)), "")))</f>
        <v/>
      </c>
      <c r="AG5886" s="10" t="str">
        <f t="shared" si="551"/>
        <v/>
      </c>
    </row>
    <row r="5887" spans="1:33" x14ac:dyDescent="0.25">
      <c r="A5887" s="7"/>
      <c r="B5887" s="66"/>
      <c r="C5887" s="67"/>
      <c r="D5887" s="68"/>
      <c r="E5887" s="68"/>
      <c r="F5887" s="69"/>
      <c r="G5887" s="69"/>
      <c r="H5887" s="70"/>
      <c r="I5887" s="71"/>
      <c r="J5887" s="68"/>
      <c r="K5887" s="68"/>
      <c r="L5887" s="72"/>
      <c r="M5887" s="7"/>
      <c r="N5887" s="10" t="str">
        <f t="shared" si="546"/>
        <v/>
      </c>
      <c r="O5887" s="7"/>
      <c r="P5887" s="22" t="str">
        <f t="shared" si="547"/>
        <v/>
      </c>
      <c r="Q5887" s="7"/>
      <c r="S5887" s="17" t="str">
        <f>IF($B5887="", "", IF(COUNTIF($B$11:$B5887, $B5887)&gt;1, "", $B5887))</f>
        <v/>
      </c>
      <c r="T5887" s="10" t="str">
        <f t="shared" si="548"/>
        <v/>
      </c>
      <c r="U5887" s="13">
        <v>5877</v>
      </c>
      <c r="V5887" s="17" t="str">
        <f t="shared" si="549"/>
        <v/>
      </c>
      <c r="X5887" s="10" t="str">
        <f>IF($F5887="", "", IF($D5887="", 'Intro &amp; Setup'!$Z$32, IFERROR(INDEX('Intro &amp; Setup'!$Z$17:$Z$31, MATCH($D5887, 'Intro &amp; Setup'!$S$17:$S$31, 0)), "")))</f>
        <v/>
      </c>
      <c r="Z5887" s="25" t="str">
        <f t="shared" si="550"/>
        <v/>
      </c>
      <c r="AE5887" s="10" t="str">
        <f>IF($B5887="", "", IF($D5887="", 'Intro &amp; Setup'!$AC$32, IFERROR(INDEX('Intro &amp; Setup'!$AC$17:$AC$31, MATCH($D5887, 'Intro &amp; Setup'!$S$17:$S$31, 0)), "")))</f>
        <v/>
      </c>
      <c r="AG5887" s="10" t="str">
        <f t="shared" si="551"/>
        <v/>
      </c>
    </row>
    <row r="5888" spans="1:33" x14ac:dyDescent="0.25">
      <c r="A5888" s="7"/>
      <c r="B5888" s="66"/>
      <c r="C5888" s="67"/>
      <c r="D5888" s="68"/>
      <c r="E5888" s="68"/>
      <c r="F5888" s="69"/>
      <c r="G5888" s="69"/>
      <c r="H5888" s="70"/>
      <c r="I5888" s="71"/>
      <c r="J5888" s="68"/>
      <c r="K5888" s="68"/>
      <c r="L5888" s="72"/>
      <c r="M5888" s="7"/>
      <c r="N5888" s="10" t="str">
        <f t="shared" si="546"/>
        <v/>
      </c>
      <c r="O5888" s="7"/>
      <c r="P5888" s="22" t="str">
        <f t="shared" si="547"/>
        <v/>
      </c>
      <c r="Q5888" s="7"/>
      <c r="S5888" s="17" t="str">
        <f>IF($B5888="", "", IF(COUNTIF($B$11:$B5888, $B5888)&gt;1, "", $B5888))</f>
        <v/>
      </c>
      <c r="T5888" s="10" t="str">
        <f t="shared" si="548"/>
        <v/>
      </c>
      <c r="U5888" s="13">
        <v>5878</v>
      </c>
      <c r="V5888" s="17" t="str">
        <f t="shared" si="549"/>
        <v/>
      </c>
      <c r="X5888" s="10" t="str">
        <f>IF($F5888="", "", IF($D5888="", 'Intro &amp; Setup'!$Z$32, IFERROR(INDEX('Intro &amp; Setup'!$Z$17:$Z$31, MATCH($D5888, 'Intro &amp; Setup'!$S$17:$S$31, 0)), "")))</f>
        <v/>
      </c>
      <c r="Z5888" s="25" t="str">
        <f t="shared" si="550"/>
        <v/>
      </c>
      <c r="AE5888" s="10" t="str">
        <f>IF($B5888="", "", IF($D5888="", 'Intro &amp; Setup'!$AC$32, IFERROR(INDEX('Intro &amp; Setup'!$AC$17:$AC$31, MATCH($D5888, 'Intro &amp; Setup'!$S$17:$S$31, 0)), "")))</f>
        <v/>
      </c>
      <c r="AG5888" s="10" t="str">
        <f t="shared" si="551"/>
        <v/>
      </c>
    </row>
    <row r="5889" spans="1:33" x14ac:dyDescent="0.25">
      <c r="A5889" s="7"/>
      <c r="B5889" s="66"/>
      <c r="C5889" s="67"/>
      <c r="D5889" s="68"/>
      <c r="E5889" s="68"/>
      <c r="F5889" s="69"/>
      <c r="G5889" s="69"/>
      <c r="H5889" s="70"/>
      <c r="I5889" s="71"/>
      <c r="J5889" s="68"/>
      <c r="K5889" s="68"/>
      <c r="L5889" s="72"/>
      <c r="M5889" s="7"/>
      <c r="N5889" s="10" t="str">
        <f t="shared" si="546"/>
        <v/>
      </c>
      <c r="O5889" s="7"/>
      <c r="P5889" s="22" t="str">
        <f t="shared" si="547"/>
        <v/>
      </c>
      <c r="Q5889" s="7"/>
      <c r="S5889" s="17" t="str">
        <f>IF($B5889="", "", IF(COUNTIF($B$11:$B5889, $B5889)&gt;1, "", $B5889))</f>
        <v/>
      </c>
      <c r="T5889" s="10" t="str">
        <f t="shared" si="548"/>
        <v/>
      </c>
      <c r="U5889" s="13">
        <v>5879</v>
      </c>
      <c r="V5889" s="17" t="str">
        <f t="shared" si="549"/>
        <v/>
      </c>
      <c r="X5889" s="10" t="str">
        <f>IF($F5889="", "", IF($D5889="", 'Intro &amp; Setup'!$Z$32, IFERROR(INDEX('Intro &amp; Setup'!$Z$17:$Z$31, MATCH($D5889, 'Intro &amp; Setup'!$S$17:$S$31, 0)), "")))</f>
        <v/>
      </c>
      <c r="Z5889" s="25" t="str">
        <f t="shared" si="550"/>
        <v/>
      </c>
      <c r="AE5889" s="10" t="str">
        <f>IF($B5889="", "", IF($D5889="", 'Intro &amp; Setup'!$AC$32, IFERROR(INDEX('Intro &amp; Setup'!$AC$17:$AC$31, MATCH($D5889, 'Intro &amp; Setup'!$S$17:$S$31, 0)), "")))</f>
        <v/>
      </c>
      <c r="AG5889" s="10" t="str">
        <f t="shared" si="551"/>
        <v/>
      </c>
    </row>
    <row r="5890" spans="1:33" x14ac:dyDescent="0.25">
      <c r="A5890" s="7"/>
      <c r="B5890" s="66"/>
      <c r="C5890" s="67"/>
      <c r="D5890" s="68"/>
      <c r="E5890" s="68"/>
      <c r="F5890" s="69"/>
      <c r="G5890" s="69"/>
      <c r="H5890" s="70"/>
      <c r="I5890" s="71"/>
      <c r="J5890" s="68"/>
      <c r="K5890" s="68"/>
      <c r="L5890" s="72"/>
      <c r="M5890" s="7"/>
      <c r="N5890" s="10" t="str">
        <f t="shared" si="546"/>
        <v/>
      </c>
      <c r="O5890" s="7"/>
      <c r="P5890" s="22" t="str">
        <f t="shared" si="547"/>
        <v/>
      </c>
      <c r="Q5890" s="7"/>
      <c r="S5890" s="17" t="str">
        <f>IF($B5890="", "", IF(COUNTIF($B$11:$B5890, $B5890)&gt;1, "", $B5890))</f>
        <v/>
      </c>
      <c r="T5890" s="10" t="str">
        <f t="shared" si="548"/>
        <v/>
      </c>
      <c r="U5890" s="13">
        <v>5880</v>
      </c>
      <c r="V5890" s="17" t="str">
        <f t="shared" si="549"/>
        <v/>
      </c>
      <c r="X5890" s="10" t="str">
        <f>IF($F5890="", "", IF($D5890="", 'Intro &amp; Setup'!$Z$32, IFERROR(INDEX('Intro &amp; Setup'!$Z$17:$Z$31, MATCH($D5890, 'Intro &amp; Setup'!$S$17:$S$31, 0)), "")))</f>
        <v/>
      </c>
      <c r="Z5890" s="25" t="str">
        <f t="shared" si="550"/>
        <v/>
      </c>
      <c r="AE5890" s="10" t="str">
        <f>IF($B5890="", "", IF($D5890="", 'Intro &amp; Setup'!$AC$32, IFERROR(INDEX('Intro &amp; Setup'!$AC$17:$AC$31, MATCH($D5890, 'Intro &amp; Setup'!$S$17:$S$31, 0)), "")))</f>
        <v/>
      </c>
      <c r="AG5890" s="10" t="str">
        <f t="shared" si="551"/>
        <v/>
      </c>
    </row>
    <row r="5891" spans="1:33" x14ac:dyDescent="0.25">
      <c r="A5891" s="7"/>
      <c r="B5891" s="66"/>
      <c r="C5891" s="67"/>
      <c r="D5891" s="68"/>
      <c r="E5891" s="68"/>
      <c r="F5891" s="69"/>
      <c r="G5891" s="69"/>
      <c r="H5891" s="70"/>
      <c r="I5891" s="71"/>
      <c r="J5891" s="68"/>
      <c r="K5891" s="68"/>
      <c r="L5891" s="72"/>
      <c r="M5891" s="7"/>
      <c r="N5891" s="10" t="str">
        <f t="shared" si="546"/>
        <v/>
      </c>
      <c r="O5891" s="7"/>
      <c r="P5891" s="22" t="str">
        <f t="shared" si="547"/>
        <v/>
      </c>
      <c r="Q5891" s="7"/>
      <c r="S5891" s="17" t="str">
        <f>IF($B5891="", "", IF(COUNTIF($B$11:$B5891, $B5891)&gt;1, "", $B5891))</f>
        <v/>
      </c>
      <c r="T5891" s="10" t="str">
        <f t="shared" si="548"/>
        <v/>
      </c>
      <c r="U5891" s="13">
        <v>5881</v>
      </c>
      <c r="V5891" s="17" t="str">
        <f t="shared" si="549"/>
        <v/>
      </c>
      <c r="X5891" s="10" t="str">
        <f>IF($F5891="", "", IF($D5891="", 'Intro &amp; Setup'!$Z$32, IFERROR(INDEX('Intro &amp; Setup'!$Z$17:$Z$31, MATCH($D5891, 'Intro &amp; Setup'!$S$17:$S$31, 0)), "")))</f>
        <v/>
      </c>
      <c r="Z5891" s="25" t="str">
        <f t="shared" si="550"/>
        <v/>
      </c>
      <c r="AE5891" s="10" t="str">
        <f>IF($B5891="", "", IF($D5891="", 'Intro &amp; Setup'!$AC$32, IFERROR(INDEX('Intro &amp; Setup'!$AC$17:$AC$31, MATCH($D5891, 'Intro &amp; Setup'!$S$17:$S$31, 0)), "")))</f>
        <v/>
      </c>
      <c r="AG5891" s="10" t="str">
        <f t="shared" si="551"/>
        <v/>
      </c>
    </row>
    <row r="5892" spans="1:33" x14ac:dyDescent="0.25">
      <c r="A5892" s="7"/>
      <c r="B5892" s="66"/>
      <c r="C5892" s="67"/>
      <c r="D5892" s="68"/>
      <c r="E5892" s="68"/>
      <c r="F5892" s="69"/>
      <c r="G5892" s="69"/>
      <c r="H5892" s="70"/>
      <c r="I5892" s="71"/>
      <c r="J5892" s="68"/>
      <c r="K5892" s="68"/>
      <c r="L5892" s="72"/>
      <c r="M5892" s="7"/>
      <c r="N5892" s="10" t="str">
        <f t="shared" si="546"/>
        <v/>
      </c>
      <c r="O5892" s="7"/>
      <c r="P5892" s="22" t="str">
        <f t="shared" si="547"/>
        <v/>
      </c>
      <c r="Q5892" s="7"/>
      <c r="S5892" s="17" t="str">
        <f>IF($B5892="", "", IF(COUNTIF($B$11:$B5892, $B5892)&gt;1, "", $B5892))</f>
        <v/>
      </c>
      <c r="T5892" s="10" t="str">
        <f t="shared" si="548"/>
        <v/>
      </c>
      <c r="U5892" s="13">
        <v>5882</v>
      </c>
      <c r="V5892" s="17" t="str">
        <f t="shared" si="549"/>
        <v/>
      </c>
      <c r="X5892" s="10" t="str">
        <f>IF($F5892="", "", IF($D5892="", 'Intro &amp; Setup'!$Z$32, IFERROR(INDEX('Intro &amp; Setup'!$Z$17:$Z$31, MATCH($D5892, 'Intro &amp; Setup'!$S$17:$S$31, 0)), "")))</f>
        <v/>
      </c>
      <c r="Z5892" s="25" t="str">
        <f t="shared" si="550"/>
        <v/>
      </c>
      <c r="AE5892" s="10" t="str">
        <f>IF($B5892="", "", IF($D5892="", 'Intro &amp; Setup'!$AC$32, IFERROR(INDEX('Intro &amp; Setup'!$AC$17:$AC$31, MATCH($D5892, 'Intro &amp; Setup'!$S$17:$S$31, 0)), "")))</f>
        <v/>
      </c>
      <c r="AG5892" s="10" t="str">
        <f t="shared" si="551"/>
        <v/>
      </c>
    </row>
    <row r="5893" spans="1:33" x14ac:dyDescent="0.25">
      <c r="A5893" s="7"/>
      <c r="B5893" s="66"/>
      <c r="C5893" s="67"/>
      <c r="D5893" s="68"/>
      <c r="E5893" s="68"/>
      <c r="F5893" s="69"/>
      <c r="G5893" s="69"/>
      <c r="H5893" s="70"/>
      <c r="I5893" s="71"/>
      <c r="J5893" s="68"/>
      <c r="K5893" s="68"/>
      <c r="L5893" s="72"/>
      <c r="M5893" s="7"/>
      <c r="N5893" s="10" t="str">
        <f t="shared" si="546"/>
        <v/>
      </c>
      <c r="O5893" s="7"/>
      <c r="P5893" s="22" t="str">
        <f t="shared" si="547"/>
        <v/>
      </c>
      <c r="Q5893" s="7"/>
      <c r="S5893" s="17" t="str">
        <f>IF($B5893="", "", IF(COUNTIF($B$11:$B5893, $B5893)&gt;1, "", $B5893))</f>
        <v/>
      </c>
      <c r="T5893" s="10" t="str">
        <f t="shared" si="548"/>
        <v/>
      </c>
      <c r="U5893" s="13">
        <v>5883</v>
      </c>
      <c r="V5893" s="17" t="str">
        <f t="shared" si="549"/>
        <v/>
      </c>
      <c r="X5893" s="10" t="str">
        <f>IF($F5893="", "", IF($D5893="", 'Intro &amp; Setup'!$Z$32, IFERROR(INDEX('Intro &amp; Setup'!$Z$17:$Z$31, MATCH($D5893, 'Intro &amp; Setup'!$S$17:$S$31, 0)), "")))</f>
        <v/>
      </c>
      <c r="Z5893" s="25" t="str">
        <f t="shared" si="550"/>
        <v/>
      </c>
      <c r="AE5893" s="10" t="str">
        <f>IF($B5893="", "", IF($D5893="", 'Intro &amp; Setup'!$AC$32, IFERROR(INDEX('Intro &amp; Setup'!$AC$17:$AC$31, MATCH($D5893, 'Intro &amp; Setup'!$S$17:$S$31, 0)), "")))</f>
        <v/>
      </c>
      <c r="AG5893" s="10" t="str">
        <f t="shared" si="551"/>
        <v/>
      </c>
    </row>
    <row r="5894" spans="1:33" x14ac:dyDescent="0.25">
      <c r="A5894" s="7"/>
      <c r="B5894" s="66"/>
      <c r="C5894" s="67"/>
      <c r="D5894" s="68"/>
      <c r="E5894" s="68"/>
      <c r="F5894" s="69"/>
      <c r="G5894" s="69"/>
      <c r="H5894" s="70"/>
      <c r="I5894" s="71"/>
      <c r="J5894" s="68"/>
      <c r="K5894" s="68"/>
      <c r="L5894" s="72"/>
      <c r="M5894" s="7"/>
      <c r="N5894" s="10" t="str">
        <f t="shared" si="546"/>
        <v/>
      </c>
      <c r="O5894" s="7"/>
      <c r="P5894" s="22" t="str">
        <f t="shared" si="547"/>
        <v/>
      </c>
      <c r="Q5894" s="7"/>
      <c r="S5894" s="17" t="str">
        <f>IF($B5894="", "", IF(COUNTIF($B$11:$B5894, $B5894)&gt;1, "", $B5894))</f>
        <v/>
      </c>
      <c r="T5894" s="10" t="str">
        <f t="shared" si="548"/>
        <v/>
      </c>
      <c r="U5894" s="13">
        <v>5884</v>
      </c>
      <c r="V5894" s="17" t="str">
        <f t="shared" si="549"/>
        <v/>
      </c>
      <c r="X5894" s="10" t="str">
        <f>IF($F5894="", "", IF($D5894="", 'Intro &amp; Setup'!$Z$32, IFERROR(INDEX('Intro &amp; Setup'!$Z$17:$Z$31, MATCH($D5894, 'Intro &amp; Setup'!$S$17:$S$31, 0)), "")))</f>
        <v/>
      </c>
      <c r="Z5894" s="25" t="str">
        <f t="shared" si="550"/>
        <v/>
      </c>
      <c r="AE5894" s="10" t="str">
        <f>IF($B5894="", "", IF($D5894="", 'Intro &amp; Setup'!$AC$32, IFERROR(INDEX('Intro &amp; Setup'!$AC$17:$AC$31, MATCH($D5894, 'Intro &amp; Setup'!$S$17:$S$31, 0)), "")))</f>
        <v/>
      </c>
      <c r="AG5894" s="10" t="str">
        <f t="shared" si="551"/>
        <v/>
      </c>
    </row>
    <row r="5895" spans="1:33" x14ac:dyDescent="0.25">
      <c r="A5895" s="7"/>
      <c r="B5895" s="66"/>
      <c r="C5895" s="67"/>
      <c r="D5895" s="68"/>
      <c r="E5895" s="68"/>
      <c r="F5895" s="69"/>
      <c r="G5895" s="69"/>
      <c r="H5895" s="70"/>
      <c r="I5895" s="71"/>
      <c r="J5895" s="68"/>
      <c r="K5895" s="68"/>
      <c r="L5895" s="72"/>
      <c r="M5895" s="7"/>
      <c r="N5895" s="10" t="str">
        <f t="shared" si="546"/>
        <v/>
      </c>
      <c r="O5895" s="7"/>
      <c r="P5895" s="22" t="str">
        <f t="shared" si="547"/>
        <v/>
      </c>
      <c r="Q5895" s="7"/>
      <c r="S5895" s="17" t="str">
        <f>IF($B5895="", "", IF(COUNTIF($B$11:$B5895, $B5895)&gt;1, "", $B5895))</f>
        <v/>
      </c>
      <c r="T5895" s="10" t="str">
        <f t="shared" si="548"/>
        <v/>
      </c>
      <c r="U5895" s="13">
        <v>5885</v>
      </c>
      <c r="V5895" s="17" t="str">
        <f t="shared" si="549"/>
        <v/>
      </c>
      <c r="X5895" s="10" t="str">
        <f>IF($F5895="", "", IF($D5895="", 'Intro &amp; Setup'!$Z$32, IFERROR(INDEX('Intro &amp; Setup'!$Z$17:$Z$31, MATCH($D5895, 'Intro &amp; Setup'!$S$17:$S$31, 0)), "")))</f>
        <v/>
      </c>
      <c r="Z5895" s="25" t="str">
        <f t="shared" si="550"/>
        <v/>
      </c>
      <c r="AE5895" s="10" t="str">
        <f>IF($B5895="", "", IF($D5895="", 'Intro &amp; Setup'!$AC$32, IFERROR(INDEX('Intro &amp; Setup'!$AC$17:$AC$31, MATCH($D5895, 'Intro &amp; Setup'!$S$17:$S$31, 0)), "")))</f>
        <v/>
      </c>
      <c r="AG5895" s="10" t="str">
        <f t="shared" si="551"/>
        <v/>
      </c>
    </row>
    <row r="5896" spans="1:33" x14ac:dyDescent="0.25">
      <c r="A5896" s="7"/>
      <c r="B5896" s="66"/>
      <c r="C5896" s="67"/>
      <c r="D5896" s="68"/>
      <c r="E5896" s="68"/>
      <c r="F5896" s="69"/>
      <c r="G5896" s="69"/>
      <c r="H5896" s="70"/>
      <c r="I5896" s="71"/>
      <c r="J5896" s="68"/>
      <c r="K5896" s="68"/>
      <c r="L5896" s="72"/>
      <c r="M5896" s="7"/>
      <c r="N5896" s="10" t="str">
        <f t="shared" si="546"/>
        <v/>
      </c>
      <c r="O5896" s="7"/>
      <c r="P5896" s="22" t="str">
        <f t="shared" si="547"/>
        <v/>
      </c>
      <c r="Q5896" s="7"/>
      <c r="S5896" s="17" t="str">
        <f>IF($B5896="", "", IF(COUNTIF($B$11:$B5896, $B5896)&gt;1, "", $B5896))</f>
        <v/>
      </c>
      <c r="T5896" s="10" t="str">
        <f t="shared" si="548"/>
        <v/>
      </c>
      <c r="U5896" s="13">
        <v>5886</v>
      </c>
      <c r="V5896" s="17" t="str">
        <f t="shared" si="549"/>
        <v/>
      </c>
      <c r="X5896" s="10" t="str">
        <f>IF($F5896="", "", IF($D5896="", 'Intro &amp; Setup'!$Z$32, IFERROR(INDEX('Intro &amp; Setup'!$Z$17:$Z$31, MATCH($D5896, 'Intro &amp; Setup'!$S$17:$S$31, 0)), "")))</f>
        <v/>
      </c>
      <c r="Z5896" s="25" t="str">
        <f t="shared" si="550"/>
        <v/>
      </c>
      <c r="AE5896" s="10" t="str">
        <f>IF($B5896="", "", IF($D5896="", 'Intro &amp; Setup'!$AC$32, IFERROR(INDEX('Intro &amp; Setup'!$AC$17:$AC$31, MATCH($D5896, 'Intro &amp; Setup'!$S$17:$S$31, 0)), "")))</f>
        <v/>
      </c>
      <c r="AG5896" s="10" t="str">
        <f t="shared" si="551"/>
        <v/>
      </c>
    </row>
    <row r="5897" spans="1:33" x14ac:dyDescent="0.25">
      <c r="A5897" s="7"/>
      <c r="B5897" s="66"/>
      <c r="C5897" s="67"/>
      <c r="D5897" s="68"/>
      <c r="E5897" s="68"/>
      <c r="F5897" s="69"/>
      <c r="G5897" s="69"/>
      <c r="H5897" s="70"/>
      <c r="I5897" s="71"/>
      <c r="J5897" s="68"/>
      <c r="K5897" s="68"/>
      <c r="L5897" s="72"/>
      <c r="M5897" s="7"/>
      <c r="N5897" s="10" t="str">
        <f t="shared" si="546"/>
        <v/>
      </c>
      <c r="O5897" s="7"/>
      <c r="P5897" s="22" t="str">
        <f t="shared" si="547"/>
        <v/>
      </c>
      <c r="Q5897" s="7"/>
      <c r="S5897" s="17" t="str">
        <f>IF($B5897="", "", IF(COUNTIF($B$11:$B5897, $B5897)&gt;1, "", $B5897))</f>
        <v/>
      </c>
      <c r="T5897" s="10" t="str">
        <f t="shared" si="548"/>
        <v/>
      </c>
      <c r="U5897" s="13">
        <v>5887</v>
      </c>
      <c r="V5897" s="17" t="str">
        <f t="shared" si="549"/>
        <v/>
      </c>
      <c r="X5897" s="10" t="str">
        <f>IF($F5897="", "", IF($D5897="", 'Intro &amp; Setup'!$Z$32, IFERROR(INDEX('Intro &amp; Setup'!$Z$17:$Z$31, MATCH($D5897, 'Intro &amp; Setup'!$S$17:$S$31, 0)), "")))</f>
        <v/>
      </c>
      <c r="Z5897" s="25" t="str">
        <f t="shared" si="550"/>
        <v/>
      </c>
      <c r="AE5897" s="10" t="str">
        <f>IF($B5897="", "", IF($D5897="", 'Intro &amp; Setup'!$AC$32, IFERROR(INDEX('Intro &amp; Setup'!$AC$17:$AC$31, MATCH($D5897, 'Intro &amp; Setup'!$S$17:$S$31, 0)), "")))</f>
        <v/>
      </c>
      <c r="AG5897" s="10" t="str">
        <f t="shared" si="551"/>
        <v/>
      </c>
    </row>
    <row r="5898" spans="1:33" x14ac:dyDescent="0.25">
      <c r="A5898" s="7"/>
      <c r="B5898" s="66"/>
      <c r="C5898" s="67"/>
      <c r="D5898" s="68"/>
      <c r="E5898" s="68"/>
      <c r="F5898" s="69"/>
      <c r="G5898" s="69"/>
      <c r="H5898" s="70"/>
      <c r="I5898" s="71"/>
      <c r="J5898" s="68"/>
      <c r="K5898" s="68"/>
      <c r="L5898" s="72"/>
      <c r="M5898" s="7"/>
      <c r="N5898" s="10" t="str">
        <f t="shared" si="546"/>
        <v/>
      </c>
      <c r="O5898" s="7"/>
      <c r="P5898" s="22" t="str">
        <f t="shared" si="547"/>
        <v/>
      </c>
      <c r="Q5898" s="7"/>
      <c r="S5898" s="17" t="str">
        <f>IF($B5898="", "", IF(COUNTIF($B$11:$B5898, $B5898)&gt;1, "", $B5898))</f>
        <v/>
      </c>
      <c r="T5898" s="10" t="str">
        <f t="shared" si="548"/>
        <v/>
      </c>
      <c r="U5898" s="13">
        <v>5888</v>
      </c>
      <c r="V5898" s="17" t="str">
        <f t="shared" si="549"/>
        <v/>
      </c>
      <c r="X5898" s="10" t="str">
        <f>IF($F5898="", "", IF($D5898="", 'Intro &amp; Setup'!$Z$32, IFERROR(INDEX('Intro &amp; Setup'!$Z$17:$Z$31, MATCH($D5898, 'Intro &amp; Setup'!$S$17:$S$31, 0)), "")))</f>
        <v/>
      </c>
      <c r="Z5898" s="25" t="str">
        <f t="shared" si="550"/>
        <v/>
      </c>
      <c r="AE5898" s="10" t="str">
        <f>IF($B5898="", "", IF($D5898="", 'Intro &amp; Setup'!$AC$32, IFERROR(INDEX('Intro &amp; Setup'!$AC$17:$AC$31, MATCH($D5898, 'Intro &amp; Setup'!$S$17:$S$31, 0)), "")))</f>
        <v/>
      </c>
      <c r="AG5898" s="10" t="str">
        <f t="shared" si="551"/>
        <v/>
      </c>
    </row>
    <row r="5899" spans="1:33" x14ac:dyDescent="0.25">
      <c r="A5899" s="7"/>
      <c r="B5899" s="66"/>
      <c r="C5899" s="67"/>
      <c r="D5899" s="68"/>
      <c r="E5899" s="68"/>
      <c r="F5899" s="69"/>
      <c r="G5899" s="69"/>
      <c r="H5899" s="70"/>
      <c r="I5899" s="71"/>
      <c r="J5899" s="68"/>
      <c r="K5899" s="68"/>
      <c r="L5899" s="72"/>
      <c r="M5899" s="7"/>
      <c r="N5899" s="10" t="str">
        <f t="shared" si="546"/>
        <v/>
      </c>
      <c r="O5899" s="7"/>
      <c r="P5899" s="22" t="str">
        <f t="shared" si="547"/>
        <v/>
      </c>
      <c r="Q5899" s="7"/>
      <c r="S5899" s="17" t="str">
        <f>IF($B5899="", "", IF(COUNTIF($B$11:$B5899, $B5899)&gt;1, "", $B5899))</f>
        <v/>
      </c>
      <c r="T5899" s="10" t="str">
        <f t="shared" si="548"/>
        <v/>
      </c>
      <c r="U5899" s="13">
        <v>5889</v>
      </c>
      <c r="V5899" s="17" t="str">
        <f t="shared" si="549"/>
        <v/>
      </c>
      <c r="X5899" s="10" t="str">
        <f>IF($F5899="", "", IF($D5899="", 'Intro &amp; Setup'!$Z$32, IFERROR(INDEX('Intro &amp; Setup'!$Z$17:$Z$31, MATCH($D5899, 'Intro &amp; Setup'!$S$17:$S$31, 0)), "")))</f>
        <v/>
      </c>
      <c r="Z5899" s="25" t="str">
        <f t="shared" si="550"/>
        <v/>
      </c>
      <c r="AE5899" s="10" t="str">
        <f>IF($B5899="", "", IF($D5899="", 'Intro &amp; Setup'!$AC$32, IFERROR(INDEX('Intro &amp; Setup'!$AC$17:$AC$31, MATCH($D5899, 'Intro &amp; Setup'!$S$17:$S$31, 0)), "")))</f>
        <v/>
      </c>
      <c r="AG5899" s="10" t="str">
        <f t="shared" si="551"/>
        <v/>
      </c>
    </row>
    <row r="5900" spans="1:33" x14ac:dyDescent="0.25">
      <c r="A5900" s="7"/>
      <c r="B5900" s="66"/>
      <c r="C5900" s="67"/>
      <c r="D5900" s="68"/>
      <c r="E5900" s="68"/>
      <c r="F5900" s="69"/>
      <c r="G5900" s="69"/>
      <c r="H5900" s="70"/>
      <c r="I5900" s="71"/>
      <c r="J5900" s="68"/>
      <c r="K5900" s="68"/>
      <c r="L5900" s="72"/>
      <c r="M5900" s="7"/>
      <c r="N5900" s="10" t="str">
        <f t="shared" ref="N5900:N5963" si="552">IF($Z5900="", "", TEXT($Z5900, "mmm yyyy"))</f>
        <v/>
      </c>
      <c r="O5900" s="7"/>
      <c r="P5900" s="22" t="str">
        <f t="shared" ref="P5900:P5963" si="553">IFERROR(IF($F5900="", "", DATE(YEAR($F5900), MONTH($F5900)+$X5900, DAY($F5900))), "")</f>
        <v/>
      </c>
      <c r="Q5900" s="7"/>
      <c r="S5900" s="17" t="str">
        <f>IF($B5900="", "", IF(COUNTIF($B$11:$B5900, $B5900)&gt;1, "", $B5900))</f>
        <v/>
      </c>
      <c r="T5900" s="10" t="str">
        <f t="shared" ref="T5900:T5963" si="554">IF($S5900="", "", COUNTIF($S$11:$S$8010, "&lt;"&amp;$S5900)+1-$T$8)</f>
        <v/>
      </c>
      <c r="U5900" s="13">
        <v>5890</v>
      </c>
      <c r="V5900" s="17" t="str">
        <f t="shared" ref="V5900:V5963" si="555">IFERROR(INDEX($S$11:$S$8010, MATCH($U5900, $T$11:$T$8010, 0)), "")</f>
        <v/>
      </c>
      <c r="X5900" s="10" t="str">
        <f>IF($F5900="", "", IF($D5900="", 'Intro &amp; Setup'!$Z$32, IFERROR(INDEX('Intro &amp; Setup'!$Z$17:$Z$31, MATCH($D5900, 'Intro &amp; Setup'!$S$17:$S$31, 0)), "")))</f>
        <v/>
      </c>
      <c r="Z5900" s="25" t="str">
        <f t="shared" ref="Z5900:Z5963" si="556">IFERROR(IF($G5900="", "", DATE(YEAR($G5900), MONTH($G5900)+1, 1)), "")</f>
        <v/>
      </c>
      <c r="AE5900" s="10" t="str">
        <f>IF($B5900="", "", IF($D5900="", 'Intro &amp; Setup'!$AC$32, IFERROR(INDEX('Intro &amp; Setup'!$AC$17:$AC$31, MATCH($D5900, 'Intro &amp; Setup'!$S$17:$S$31, 0)), "")))</f>
        <v/>
      </c>
      <c r="AG5900" s="10" t="str">
        <f t="shared" ref="AG5900:AG5963" si="557">IF($G5900="", "", IF($N5900=$U$3, $AG$4, IF($N5900=$U$4, $AG$5, IF($G5900&lt;$T$3, $AG$3, ""))))</f>
        <v/>
      </c>
    </row>
    <row r="5901" spans="1:33" x14ac:dyDescent="0.25">
      <c r="A5901" s="7"/>
      <c r="B5901" s="66"/>
      <c r="C5901" s="67"/>
      <c r="D5901" s="68"/>
      <c r="E5901" s="68"/>
      <c r="F5901" s="69"/>
      <c r="G5901" s="69"/>
      <c r="H5901" s="70"/>
      <c r="I5901" s="71"/>
      <c r="J5901" s="68"/>
      <c r="K5901" s="68"/>
      <c r="L5901" s="72"/>
      <c r="M5901" s="7"/>
      <c r="N5901" s="10" t="str">
        <f t="shared" si="552"/>
        <v/>
      </c>
      <c r="O5901" s="7"/>
      <c r="P5901" s="22" t="str">
        <f t="shared" si="553"/>
        <v/>
      </c>
      <c r="Q5901" s="7"/>
      <c r="S5901" s="17" t="str">
        <f>IF($B5901="", "", IF(COUNTIF($B$11:$B5901, $B5901)&gt;1, "", $B5901))</f>
        <v/>
      </c>
      <c r="T5901" s="10" t="str">
        <f t="shared" si="554"/>
        <v/>
      </c>
      <c r="U5901" s="13">
        <v>5891</v>
      </c>
      <c r="V5901" s="17" t="str">
        <f t="shared" si="555"/>
        <v/>
      </c>
      <c r="X5901" s="10" t="str">
        <f>IF($F5901="", "", IF($D5901="", 'Intro &amp; Setup'!$Z$32, IFERROR(INDEX('Intro &amp; Setup'!$Z$17:$Z$31, MATCH($D5901, 'Intro &amp; Setup'!$S$17:$S$31, 0)), "")))</f>
        <v/>
      </c>
      <c r="Z5901" s="25" t="str">
        <f t="shared" si="556"/>
        <v/>
      </c>
      <c r="AE5901" s="10" t="str">
        <f>IF($B5901="", "", IF($D5901="", 'Intro &amp; Setup'!$AC$32, IFERROR(INDEX('Intro &amp; Setup'!$AC$17:$AC$31, MATCH($D5901, 'Intro &amp; Setup'!$S$17:$S$31, 0)), "")))</f>
        <v/>
      </c>
      <c r="AG5901" s="10" t="str">
        <f t="shared" si="557"/>
        <v/>
      </c>
    </row>
    <row r="5902" spans="1:33" x14ac:dyDescent="0.25">
      <c r="A5902" s="7"/>
      <c r="B5902" s="66"/>
      <c r="C5902" s="67"/>
      <c r="D5902" s="68"/>
      <c r="E5902" s="68"/>
      <c r="F5902" s="69"/>
      <c r="G5902" s="69"/>
      <c r="H5902" s="70"/>
      <c r="I5902" s="71"/>
      <c r="J5902" s="68"/>
      <c r="K5902" s="68"/>
      <c r="L5902" s="72"/>
      <c r="M5902" s="7"/>
      <c r="N5902" s="10" t="str">
        <f t="shared" si="552"/>
        <v/>
      </c>
      <c r="O5902" s="7"/>
      <c r="P5902" s="22" t="str">
        <f t="shared" si="553"/>
        <v/>
      </c>
      <c r="Q5902" s="7"/>
      <c r="S5902" s="17" t="str">
        <f>IF($B5902="", "", IF(COUNTIF($B$11:$B5902, $B5902)&gt;1, "", $B5902))</f>
        <v/>
      </c>
      <c r="T5902" s="10" t="str">
        <f t="shared" si="554"/>
        <v/>
      </c>
      <c r="U5902" s="13">
        <v>5892</v>
      </c>
      <c r="V5902" s="17" t="str">
        <f t="shared" si="555"/>
        <v/>
      </c>
      <c r="X5902" s="10" t="str">
        <f>IF($F5902="", "", IF($D5902="", 'Intro &amp; Setup'!$Z$32, IFERROR(INDEX('Intro &amp; Setup'!$Z$17:$Z$31, MATCH($D5902, 'Intro &amp; Setup'!$S$17:$S$31, 0)), "")))</f>
        <v/>
      </c>
      <c r="Z5902" s="25" t="str">
        <f t="shared" si="556"/>
        <v/>
      </c>
      <c r="AE5902" s="10" t="str">
        <f>IF($B5902="", "", IF($D5902="", 'Intro &amp; Setup'!$AC$32, IFERROR(INDEX('Intro &amp; Setup'!$AC$17:$AC$31, MATCH($D5902, 'Intro &amp; Setup'!$S$17:$S$31, 0)), "")))</f>
        <v/>
      </c>
      <c r="AG5902" s="10" t="str">
        <f t="shared" si="557"/>
        <v/>
      </c>
    </row>
    <row r="5903" spans="1:33" x14ac:dyDescent="0.25">
      <c r="A5903" s="7"/>
      <c r="B5903" s="66"/>
      <c r="C5903" s="67"/>
      <c r="D5903" s="68"/>
      <c r="E5903" s="68"/>
      <c r="F5903" s="69"/>
      <c r="G5903" s="69"/>
      <c r="H5903" s="70"/>
      <c r="I5903" s="71"/>
      <c r="J5903" s="68"/>
      <c r="K5903" s="68"/>
      <c r="L5903" s="72"/>
      <c r="M5903" s="7"/>
      <c r="N5903" s="10" t="str">
        <f t="shared" si="552"/>
        <v/>
      </c>
      <c r="O5903" s="7"/>
      <c r="P5903" s="22" t="str">
        <f t="shared" si="553"/>
        <v/>
      </c>
      <c r="Q5903" s="7"/>
      <c r="S5903" s="17" t="str">
        <f>IF($B5903="", "", IF(COUNTIF($B$11:$B5903, $B5903)&gt;1, "", $B5903))</f>
        <v/>
      </c>
      <c r="T5903" s="10" t="str">
        <f t="shared" si="554"/>
        <v/>
      </c>
      <c r="U5903" s="13">
        <v>5893</v>
      </c>
      <c r="V5903" s="17" t="str">
        <f t="shared" si="555"/>
        <v/>
      </c>
      <c r="X5903" s="10" t="str">
        <f>IF($F5903="", "", IF($D5903="", 'Intro &amp; Setup'!$Z$32, IFERROR(INDEX('Intro &amp; Setup'!$Z$17:$Z$31, MATCH($D5903, 'Intro &amp; Setup'!$S$17:$S$31, 0)), "")))</f>
        <v/>
      </c>
      <c r="Z5903" s="25" t="str">
        <f t="shared" si="556"/>
        <v/>
      </c>
      <c r="AE5903" s="10" t="str">
        <f>IF($B5903="", "", IF($D5903="", 'Intro &amp; Setup'!$AC$32, IFERROR(INDEX('Intro &amp; Setup'!$AC$17:$AC$31, MATCH($D5903, 'Intro &amp; Setup'!$S$17:$S$31, 0)), "")))</f>
        <v/>
      </c>
      <c r="AG5903" s="10" t="str">
        <f t="shared" si="557"/>
        <v/>
      </c>
    </row>
    <row r="5904" spans="1:33" x14ac:dyDescent="0.25">
      <c r="A5904" s="7"/>
      <c r="B5904" s="66"/>
      <c r="C5904" s="67"/>
      <c r="D5904" s="68"/>
      <c r="E5904" s="68"/>
      <c r="F5904" s="69"/>
      <c r="G5904" s="69"/>
      <c r="H5904" s="70"/>
      <c r="I5904" s="71"/>
      <c r="J5904" s="68"/>
      <c r="K5904" s="68"/>
      <c r="L5904" s="72"/>
      <c r="M5904" s="7"/>
      <c r="N5904" s="10" t="str">
        <f t="shared" si="552"/>
        <v/>
      </c>
      <c r="O5904" s="7"/>
      <c r="P5904" s="22" t="str">
        <f t="shared" si="553"/>
        <v/>
      </c>
      <c r="Q5904" s="7"/>
      <c r="S5904" s="17" t="str">
        <f>IF($B5904="", "", IF(COUNTIF($B$11:$B5904, $B5904)&gt;1, "", $B5904))</f>
        <v/>
      </c>
      <c r="T5904" s="10" t="str">
        <f t="shared" si="554"/>
        <v/>
      </c>
      <c r="U5904" s="13">
        <v>5894</v>
      </c>
      <c r="V5904" s="17" t="str">
        <f t="shared" si="555"/>
        <v/>
      </c>
      <c r="X5904" s="10" t="str">
        <f>IF($F5904="", "", IF($D5904="", 'Intro &amp; Setup'!$Z$32, IFERROR(INDEX('Intro &amp; Setup'!$Z$17:$Z$31, MATCH($D5904, 'Intro &amp; Setup'!$S$17:$S$31, 0)), "")))</f>
        <v/>
      </c>
      <c r="Z5904" s="25" t="str">
        <f t="shared" si="556"/>
        <v/>
      </c>
      <c r="AE5904" s="10" t="str">
        <f>IF($B5904="", "", IF($D5904="", 'Intro &amp; Setup'!$AC$32, IFERROR(INDEX('Intro &amp; Setup'!$AC$17:$AC$31, MATCH($D5904, 'Intro &amp; Setup'!$S$17:$S$31, 0)), "")))</f>
        <v/>
      </c>
      <c r="AG5904" s="10" t="str">
        <f t="shared" si="557"/>
        <v/>
      </c>
    </row>
    <row r="5905" spans="1:33" x14ac:dyDescent="0.25">
      <c r="A5905" s="7"/>
      <c r="B5905" s="66"/>
      <c r="C5905" s="67"/>
      <c r="D5905" s="68"/>
      <c r="E5905" s="68"/>
      <c r="F5905" s="69"/>
      <c r="G5905" s="69"/>
      <c r="H5905" s="70"/>
      <c r="I5905" s="71"/>
      <c r="J5905" s="68"/>
      <c r="K5905" s="68"/>
      <c r="L5905" s="72"/>
      <c r="M5905" s="7"/>
      <c r="N5905" s="10" t="str">
        <f t="shared" si="552"/>
        <v/>
      </c>
      <c r="O5905" s="7"/>
      <c r="P5905" s="22" t="str">
        <f t="shared" si="553"/>
        <v/>
      </c>
      <c r="Q5905" s="7"/>
      <c r="S5905" s="17" t="str">
        <f>IF($B5905="", "", IF(COUNTIF($B$11:$B5905, $B5905)&gt;1, "", $B5905))</f>
        <v/>
      </c>
      <c r="T5905" s="10" t="str">
        <f t="shared" si="554"/>
        <v/>
      </c>
      <c r="U5905" s="13">
        <v>5895</v>
      </c>
      <c r="V5905" s="17" t="str">
        <f t="shared" si="555"/>
        <v/>
      </c>
      <c r="X5905" s="10" t="str">
        <f>IF($F5905="", "", IF($D5905="", 'Intro &amp; Setup'!$Z$32, IFERROR(INDEX('Intro &amp; Setup'!$Z$17:$Z$31, MATCH($D5905, 'Intro &amp; Setup'!$S$17:$S$31, 0)), "")))</f>
        <v/>
      </c>
      <c r="Z5905" s="25" t="str">
        <f t="shared" si="556"/>
        <v/>
      </c>
      <c r="AE5905" s="10" t="str">
        <f>IF($B5905="", "", IF($D5905="", 'Intro &amp; Setup'!$AC$32, IFERROR(INDEX('Intro &amp; Setup'!$AC$17:$AC$31, MATCH($D5905, 'Intro &amp; Setup'!$S$17:$S$31, 0)), "")))</f>
        <v/>
      </c>
      <c r="AG5905" s="10" t="str">
        <f t="shared" si="557"/>
        <v/>
      </c>
    </row>
    <row r="5906" spans="1:33" x14ac:dyDescent="0.25">
      <c r="A5906" s="7"/>
      <c r="B5906" s="66"/>
      <c r="C5906" s="67"/>
      <c r="D5906" s="68"/>
      <c r="E5906" s="68"/>
      <c r="F5906" s="69"/>
      <c r="G5906" s="69"/>
      <c r="H5906" s="70"/>
      <c r="I5906" s="71"/>
      <c r="J5906" s="68"/>
      <c r="K5906" s="68"/>
      <c r="L5906" s="72"/>
      <c r="M5906" s="7"/>
      <c r="N5906" s="10" t="str">
        <f t="shared" si="552"/>
        <v/>
      </c>
      <c r="O5906" s="7"/>
      <c r="P5906" s="22" t="str">
        <f t="shared" si="553"/>
        <v/>
      </c>
      <c r="Q5906" s="7"/>
      <c r="S5906" s="17" t="str">
        <f>IF($B5906="", "", IF(COUNTIF($B$11:$B5906, $B5906)&gt;1, "", $B5906))</f>
        <v/>
      </c>
      <c r="T5906" s="10" t="str">
        <f t="shared" si="554"/>
        <v/>
      </c>
      <c r="U5906" s="13">
        <v>5896</v>
      </c>
      <c r="V5906" s="17" t="str">
        <f t="shared" si="555"/>
        <v/>
      </c>
      <c r="X5906" s="10" t="str">
        <f>IF($F5906="", "", IF($D5906="", 'Intro &amp; Setup'!$Z$32, IFERROR(INDEX('Intro &amp; Setup'!$Z$17:$Z$31, MATCH($D5906, 'Intro &amp; Setup'!$S$17:$S$31, 0)), "")))</f>
        <v/>
      </c>
      <c r="Z5906" s="25" t="str">
        <f t="shared" si="556"/>
        <v/>
      </c>
      <c r="AE5906" s="10" t="str">
        <f>IF($B5906="", "", IF($D5906="", 'Intro &amp; Setup'!$AC$32, IFERROR(INDEX('Intro &amp; Setup'!$AC$17:$AC$31, MATCH($D5906, 'Intro &amp; Setup'!$S$17:$S$31, 0)), "")))</f>
        <v/>
      </c>
      <c r="AG5906" s="10" t="str">
        <f t="shared" si="557"/>
        <v/>
      </c>
    </row>
    <row r="5907" spans="1:33" x14ac:dyDescent="0.25">
      <c r="A5907" s="7"/>
      <c r="B5907" s="66"/>
      <c r="C5907" s="67"/>
      <c r="D5907" s="68"/>
      <c r="E5907" s="68"/>
      <c r="F5907" s="69"/>
      <c r="G5907" s="69"/>
      <c r="H5907" s="70"/>
      <c r="I5907" s="71"/>
      <c r="J5907" s="68"/>
      <c r="K5907" s="68"/>
      <c r="L5907" s="72"/>
      <c r="M5907" s="7"/>
      <c r="N5907" s="10" t="str">
        <f t="shared" si="552"/>
        <v/>
      </c>
      <c r="O5907" s="7"/>
      <c r="P5907" s="22" t="str">
        <f t="shared" si="553"/>
        <v/>
      </c>
      <c r="Q5907" s="7"/>
      <c r="S5907" s="17" t="str">
        <f>IF($B5907="", "", IF(COUNTIF($B$11:$B5907, $B5907)&gt;1, "", $B5907))</f>
        <v/>
      </c>
      <c r="T5907" s="10" t="str">
        <f t="shared" si="554"/>
        <v/>
      </c>
      <c r="U5907" s="13">
        <v>5897</v>
      </c>
      <c r="V5907" s="17" t="str">
        <f t="shared" si="555"/>
        <v/>
      </c>
      <c r="X5907" s="10" t="str">
        <f>IF($F5907="", "", IF($D5907="", 'Intro &amp; Setup'!$Z$32, IFERROR(INDEX('Intro &amp; Setup'!$Z$17:$Z$31, MATCH($D5907, 'Intro &amp; Setup'!$S$17:$S$31, 0)), "")))</f>
        <v/>
      </c>
      <c r="Z5907" s="25" t="str">
        <f t="shared" si="556"/>
        <v/>
      </c>
      <c r="AE5907" s="10" t="str">
        <f>IF($B5907="", "", IF($D5907="", 'Intro &amp; Setup'!$AC$32, IFERROR(INDEX('Intro &amp; Setup'!$AC$17:$AC$31, MATCH($D5907, 'Intro &amp; Setup'!$S$17:$S$31, 0)), "")))</f>
        <v/>
      </c>
      <c r="AG5907" s="10" t="str">
        <f t="shared" si="557"/>
        <v/>
      </c>
    </row>
    <row r="5908" spans="1:33" x14ac:dyDescent="0.25">
      <c r="A5908" s="7"/>
      <c r="B5908" s="66"/>
      <c r="C5908" s="67"/>
      <c r="D5908" s="68"/>
      <c r="E5908" s="68"/>
      <c r="F5908" s="69"/>
      <c r="G5908" s="69"/>
      <c r="H5908" s="70"/>
      <c r="I5908" s="71"/>
      <c r="J5908" s="68"/>
      <c r="K5908" s="68"/>
      <c r="L5908" s="72"/>
      <c r="M5908" s="7"/>
      <c r="N5908" s="10" t="str">
        <f t="shared" si="552"/>
        <v/>
      </c>
      <c r="O5908" s="7"/>
      <c r="P5908" s="22" t="str">
        <f t="shared" si="553"/>
        <v/>
      </c>
      <c r="Q5908" s="7"/>
      <c r="S5908" s="17" t="str">
        <f>IF($B5908="", "", IF(COUNTIF($B$11:$B5908, $B5908)&gt;1, "", $B5908))</f>
        <v/>
      </c>
      <c r="T5908" s="10" t="str">
        <f t="shared" si="554"/>
        <v/>
      </c>
      <c r="U5908" s="13">
        <v>5898</v>
      </c>
      <c r="V5908" s="17" t="str">
        <f t="shared" si="555"/>
        <v/>
      </c>
      <c r="X5908" s="10" t="str">
        <f>IF($F5908="", "", IF($D5908="", 'Intro &amp; Setup'!$Z$32, IFERROR(INDEX('Intro &amp; Setup'!$Z$17:$Z$31, MATCH($D5908, 'Intro &amp; Setup'!$S$17:$S$31, 0)), "")))</f>
        <v/>
      </c>
      <c r="Z5908" s="25" t="str">
        <f t="shared" si="556"/>
        <v/>
      </c>
      <c r="AE5908" s="10" t="str">
        <f>IF($B5908="", "", IF($D5908="", 'Intro &amp; Setup'!$AC$32, IFERROR(INDEX('Intro &amp; Setup'!$AC$17:$AC$31, MATCH($D5908, 'Intro &amp; Setup'!$S$17:$S$31, 0)), "")))</f>
        <v/>
      </c>
      <c r="AG5908" s="10" t="str">
        <f t="shared" si="557"/>
        <v/>
      </c>
    </row>
    <row r="5909" spans="1:33" x14ac:dyDescent="0.25">
      <c r="A5909" s="7"/>
      <c r="B5909" s="66"/>
      <c r="C5909" s="67"/>
      <c r="D5909" s="68"/>
      <c r="E5909" s="68"/>
      <c r="F5909" s="69"/>
      <c r="G5909" s="69"/>
      <c r="H5909" s="70"/>
      <c r="I5909" s="71"/>
      <c r="J5909" s="68"/>
      <c r="K5909" s="68"/>
      <c r="L5909" s="72"/>
      <c r="M5909" s="7"/>
      <c r="N5909" s="10" t="str">
        <f t="shared" si="552"/>
        <v/>
      </c>
      <c r="O5909" s="7"/>
      <c r="P5909" s="22" t="str">
        <f t="shared" si="553"/>
        <v/>
      </c>
      <c r="Q5909" s="7"/>
      <c r="S5909" s="17" t="str">
        <f>IF($B5909="", "", IF(COUNTIF($B$11:$B5909, $B5909)&gt;1, "", $B5909))</f>
        <v/>
      </c>
      <c r="T5909" s="10" t="str">
        <f t="shared" si="554"/>
        <v/>
      </c>
      <c r="U5909" s="13">
        <v>5899</v>
      </c>
      <c r="V5909" s="17" t="str">
        <f t="shared" si="555"/>
        <v/>
      </c>
      <c r="X5909" s="10" t="str">
        <f>IF($F5909="", "", IF($D5909="", 'Intro &amp; Setup'!$Z$32, IFERROR(INDEX('Intro &amp; Setup'!$Z$17:$Z$31, MATCH($D5909, 'Intro &amp; Setup'!$S$17:$S$31, 0)), "")))</f>
        <v/>
      </c>
      <c r="Z5909" s="25" t="str">
        <f t="shared" si="556"/>
        <v/>
      </c>
      <c r="AE5909" s="10" t="str">
        <f>IF($B5909="", "", IF($D5909="", 'Intro &amp; Setup'!$AC$32, IFERROR(INDEX('Intro &amp; Setup'!$AC$17:$AC$31, MATCH($D5909, 'Intro &amp; Setup'!$S$17:$S$31, 0)), "")))</f>
        <v/>
      </c>
      <c r="AG5909" s="10" t="str">
        <f t="shared" si="557"/>
        <v/>
      </c>
    </row>
    <row r="5910" spans="1:33" x14ac:dyDescent="0.25">
      <c r="A5910" s="7"/>
      <c r="B5910" s="66"/>
      <c r="C5910" s="67"/>
      <c r="D5910" s="68"/>
      <c r="E5910" s="68"/>
      <c r="F5910" s="69"/>
      <c r="G5910" s="69"/>
      <c r="H5910" s="70"/>
      <c r="I5910" s="71"/>
      <c r="J5910" s="68"/>
      <c r="K5910" s="68"/>
      <c r="L5910" s="72"/>
      <c r="M5910" s="7"/>
      <c r="N5910" s="10" t="str">
        <f t="shared" si="552"/>
        <v/>
      </c>
      <c r="O5910" s="7"/>
      <c r="P5910" s="22" t="str">
        <f t="shared" si="553"/>
        <v/>
      </c>
      <c r="Q5910" s="7"/>
      <c r="S5910" s="17" t="str">
        <f>IF($B5910="", "", IF(COUNTIF($B$11:$B5910, $B5910)&gt;1, "", $B5910))</f>
        <v/>
      </c>
      <c r="T5910" s="10" t="str">
        <f t="shared" si="554"/>
        <v/>
      </c>
      <c r="U5910" s="13">
        <v>5900</v>
      </c>
      <c r="V5910" s="17" t="str">
        <f t="shared" si="555"/>
        <v/>
      </c>
      <c r="X5910" s="10" t="str">
        <f>IF($F5910="", "", IF($D5910="", 'Intro &amp; Setup'!$Z$32, IFERROR(INDEX('Intro &amp; Setup'!$Z$17:$Z$31, MATCH($D5910, 'Intro &amp; Setup'!$S$17:$S$31, 0)), "")))</f>
        <v/>
      </c>
      <c r="Z5910" s="25" t="str">
        <f t="shared" si="556"/>
        <v/>
      </c>
      <c r="AE5910" s="10" t="str">
        <f>IF($B5910="", "", IF($D5910="", 'Intro &amp; Setup'!$AC$32, IFERROR(INDEX('Intro &amp; Setup'!$AC$17:$AC$31, MATCH($D5910, 'Intro &amp; Setup'!$S$17:$S$31, 0)), "")))</f>
        <v/>
      </c>
      <c r="AG5910" s="10" t="str">
        <f t="shared" si="557"/>
        <v/>
      </c>
    </row>
    <row r="5911" spans="1:33" x14ac:dyDescent="0.25">
      <c r="A5911" s="7"/>
      <c r="B5911" s="66"/>
      <c r="C5911" s="67"/>
      <c r="D5911" s="68"/>
      <c r="E5911" s="68"/>
      <c r="F5911" s="69"/>
      <c r="G5911" s="69"/>
      <c r="H5911" s="70"/>
      <c r="I5911" s="71"/>
      <c r="J5911" s="68"/>
      <c r="K5911" s="68"/>
      <c r="L5911" s="72"/>
      <c r="M5911" s="7"/>
      <c r="N5911" s="10" t="str">
        <f t="shared" si="552"/>
        <v/>
      </c>
      <c r="O5911" s="7"/>
      <c r="P5911" s="22" t="str">
        <f t="shared" si="553"/>
        <v/>
      </c>
      <c r="Q5911" s="7"/>
      <c r="S5911" s="17" t="str">
        <f>IF($B5911="", "", IF(COUNTIF($B$11:$B5911, $B5911)&gt;1, "", $B5911))</f>
        <v/>
      </c>
      <c r="T5911" s="10" t="str">
        <f t="shared" si="554"/>
        <v/>
      </c>
      <c r="U5911" s="13">
        <v>5901</v>
      </c>
      <c r="V5911" s="17" t="str">
        <f t="shared" si="555"/>
        <v/>
      </c>
      <c r="X5911" s="10" t="str">
        <f>IF($F5911="", "", IF($D5911="", 'Intro &amp; Setup'!$Z$32, IFERROR(INDEX('Intro &amp; Setup'!$Z$17:$Z$31, MATCH($D5911, 'Intro &amp; Setup'!$S$17:$S$31, 0)), "")))</f>
        <v/>
      </c>
      <c r="Z5911" s="25" t="str">
        <f t="shared" si="556"/>
        <v/>
      </c>
      <c r="AE5911" s="10" t="str">
        <f>IF($B5911="", "", IF($D5911="", 'Intro &amp; Setup'!$AC$32, IFERROR(INDEX('Intro &amp; Setup'!$AC$17:$AC$31, MATCH($D5911, 'Intro &amp; Setup'!$S$17:$S$31, 0)), "")))</f>
        <v/>
      </c>
      <c r="AG5911" s="10" t="str">
        <f t="shared" si="557"/>
        <v/>
      </c>
    </row>
    <row r="5912" spans="1:33" x14ac:dyDescent="0.25">
      <c r="A5912" s="7"/>
      <c r="B5912" s="66"/>
      <c r="C5912" s="67"/>
      <c r="D5912" s="68"/>
      <c r="E5912" s="68"/>
      <c r="F5912" s="69"/>
      <c r="G5912" s="69"/>
      <c r="H5912" s="70"/>
      <c r="I5912" s="71"/>
      <c r="J5912" s="68"/>
      <c r="K5912" s="68"/>
      <c r="L5912" s="72"/>
      <c r="M5912" s="7"/>
      <c r="N5912" s="10" t="str">
        <f t="shared" si="552"/>
        <v/>
      </c>
      <c r="O5912" s="7"/>
      <c r="P5912" s="22" t="str">
        <f t="shared" si="553"/>
        <v/>
      </c>
      <c r="Q5912" s="7"/>
      <c r="S5912" s="17" t="str">
        <f>IF($B5912="", "", IF(COUNTIF($B$11:$B5912, $B5912)&gt;1, "", $B5912))</f>
        <v/>
      </c>
      <c r="T5912" s="10" t="str">
        <f t="shared" si="554"/>
        <v/>
      </c>
      <c r="U5912" s="13">
        <v>5902</v>
      </c>
      <c r="V5912" s="17" t="str">
        <f t="shared" si="555"/>
        <v/>
      </c>
      <c r="X5912" s="10" t="str">
        <f>IF($F5912="", "", IF($D5912="", 'Intro &amp; Setup'!$Z$32, IFERROR(INDEX('Intro &amp; Setup'!$Z$17:$Z$31, MATCH($D5912, 'Intro &amp; Setup'!$S$17:$S$31, 0)), "")))</f>
        <v/>
      </c>
      <c r="Z5912" s="25" t="str">
        <f t="shared" si="556"/>
        <v/>
      </c>
      <c r="AE5912" s="10" t="str">
        <f>IF($B5912="", "", IF($D5912="", 'Intro &amp; Setup'!$AC$32, IFERROR(INDEX('Intro &amp; Setup'!$AC$17:$AC$31, MATCH($D5912, 'Intro &amp; Setup'!$S$17:$S$31, 0)), "")))</f>
        <v/>
      </c>
      <c r="AG5912" s="10" t="str">
        <f t="shared" si="557"/>
        <v/>
      </c>
    </row>
    <row r="5913" spans="1:33" x14ac:dyDescent="0.25">
      <c r="A5913" s="7"/>
      <c r="B5913" s="66"/>
      <c r="C5913" s="67"/>
      <c r="D5913" s="68"/>
      <c r="E5913" s="68"/>
      <c r="F5913" s="69"/>
      <c r="G5913" s="69"/>
      <c r="H5913" s="70"/>
      <c r="I5913" s="71"/>
      <c r="J5913" s="68"/>
      <c r="K5913" s="68"/>
      <c r="L5913" s="72"/>
      <c r="M5913" s="7"/>
      <c r="N5913" s="10" t="str">
        <f t="shared" si="552"/>
        <v/>
      </c>
      <c r="O5913" s="7"/>
      <c r="P5913" s="22" t="str">
        <f t="shared" si="553"/>
        <v/>
      </c>
      <c r="Q5913" s="7"/>
      <c r="S5913" s="17" t="str">
        <f>IF($B5913="", "", IF(COUNTIF($B$11:$B5913, $B5913)&gt;1, "", $B5913))</f>
        <v/>
      </c>
      <c r="T5913" s="10" t="str">
        <f t="shared" si="554"/>
        <v/>
      </c>
      <c r="U5913" s="13">
        <v>5903</v>
      </c>
      <c r="V5913" s="17" t="str">
        <f t="shared" si="555"/>
        <v/>
      </c>
      <c r="X5913" s="10" t="str">
        <f>IF($F5913="", "", IF($D5913="", 'Intro &amp; Setup'!$Z$32, IFERROR(INDEX('Intro &amp; Setup'!$Z$17:$Z$31, MATCH($D5913, 'Intro &amp; Setup'!$S$17:$S$31, 0)), "")))</f>
        <v/>
      </c>
      <c r="Z5913" s="25" t="str">
        <f t="shared" si="556"/>
        <v/>
      </c>
      <c r="AE5913" s="10" t="str">
        <f>IF($B5913="", "", IF($D5913="", 'Intro &amp; Setup'!$AC$32, IFERROR(INDEX('Intro &amp; Setup'!$AC$17:$AC$31, MATCH($D5913, 'Intro &amp; Setup'!$S$17:$S$31, 0)), "")))</f>
        <v/>
      </c>
      <c r="AG5913" s="10" t="str">
        <f t="shared" si="557"/>
        <v/>
      </c>
    </row>
    <row r="5914" spans="1:33" x14ac:dyDescent="0.25">
      <c r="A5914" s="7"/>
      <c r="B5914" s="66"/>
      <c r="C5914" s="67"/>
      <c r="D5914" s="68"/>
      <c r="E5914" s="68"/>
      <c r="F5914" s="69"/>
      <c r="G5914" s="69"/>
      <c r="H5914" s="70"/>
      <c r="I5914" s="71"/>
      <c r="J5914" s="68"/>
      <c r="K5914" s="68"/>
      <c r="L5914" s="72"/>
      <c r="M5914" s="7"/>
      <c r="N5914" s="10" t="str">
        <f t="shared" si="552"/>
        <v/>
      </c>
      <c r="O5914" s="7"/>
      <c r="P5914" s="22" t="str">
        <f t="shared" si="553"/>
        <v/>
      </c>
      <c r="Q5914" s="7"/>
      <c r="S5914" s="17" t="str">
        <f>IF($B5914="", "", IF(COUNTIF($B$11:$B5914, $B5914)&gt;1, "", $B5914))</f>
        <v/>
      </c>
      <c r="T5914" s="10" t="str">
        <f t="shared" si="554"/>
        <v/>
      </c>
      <c r="U5914" s="13">
        <v>5904</v>
      </c>
      <c r="V5914" s="17" t="str">
        <f t="shared" si="555"/>
        <v/>
      </c>
      <c r="X5914" s="10" t="str">
        <f>IF($F5914="", "", IF($D5914="", 'Intro &amp; Setup'!$Z$32, IFERROR(INDEX('Intro &amp; Setup'!$Z$17:$Z$31, MATCH($D5914, 'Intro &amp; Setup'!$S$17:$S$31, 0)), "")))</f>
        <v/>
      </c>
      <c r="Z5914" s="25" t="str">
        <f t="shared" si="556"/>
        <v/>
      </c>
      <c r="AE5914" s="10" t="str">
        <f>IF($B5914="", "", IF($D5914="", 'Intro &amp; Setup'!$AC$32, IFERROR(INDEX('Intro &amp; Setup'!$AC$17:$AC$31, MATCH($D5914, 'Intro &amp; Setup'!$S$17:$S$31, 0)), "")))</f>
        <v/>
      </c>
      <c r="AG5914" s="10" t="str">
        <f t="shared" si="557"/>
        <v/>
      </c>
    </row>
    <row r="5915" spans="1:33" x14ac:dyDescent="0.25">
      <c r="A5915" s="7"/>
      <c r="B5915" s="66"/>
      <c r="C5915" s="67"/>
      <c r="D5915" s="68"/>
      <c r="E5915" s="68"/>
      <c r="F5915" s="69"/>
      <c r="G5915" s="69"/>
      <c r="H5915" s="70"/>
      <c r="I5915" s="71"/>
      <c r="J5915" s="68"/>
      <c r="K5915" s="68"/>
      <c r="L5915" s="72"/>
      <c r="M5915" s="7"/>
      <c r="N5915" s="10" t="str">
        <f t="shared" si="552"/>
        <v/>
      </c>
      <c r="O5915" s="7"/>
      <c r="P5915" s="22" t="str">
        <f t="shared" si="553"/>
        <v/>
      </c>
      <c r="Q5915" s="7"/>
      <c r="S5915" s="17" t="str">
        <f>IF($B5915="", "", IF(COUNTIF($B$11:$B5915, $B5915)&gt;1, "", $B5915))</f>
        <v/>
      </c>
      <c r="T5915" s="10" t="str">
        <f t="shared" si="554"/>
        <v/>
      </c>
      <c r="U5915" s="13">
        <v>5905</v>
      </c>
      <c r="V5915" s="17" t="str">
        <f t="shared" si="555"/>
        <v/>
      </c>
      <c r="X5915" s="10" t="str">
        <f>IF($F5915="", "", IF($D5915="", 'Intro &amp; Setup'!$Z$32, IFERROR(INDEX('Intro &amp; Setup'!$Z$17:$Z$31, MATCH($D5915, 'Intro &amp; Setup'!$S$17:$S$31, 0)), "")))</f>
        <v/>
      </c>
      <c r="Z5915" s="25" t="str">
        <f t="shared" si="556"/>
        <v/>
      </c>
      <c r="AE5915" s="10" t="str">
        <f>IF($B5915="", "", IF($D5915="", 'Intro &amp; Setup'!$AC$32, IFERROR(INDEX('Intro &amp; Setup'!$AC$17:$AC$31, MATCH($D5915, 'Intro &amp; Setup'!$S$17:$S$31, 0)), "")))</f>
        <v/>
      </c>
      <c r="AG5915" s="10" t="str">
        <f t="shared" si="557"/>
        <v/>
      </c>
    </row>
    <row r="5916" spans="1:33" x14ac:dyDescent="0.25">
      <c r="A5916" s="7"/>
      <c r="B5916" s="66"/>
      <c r="C5916" s="67"/>
      <c r="D5916" s="68"/>
      <c r="E5916" s="68"/>
      <c r="F5916" s="69"/>
      <c r="G5916" s="69"/>
      <c r="H5916" s="70"/>
      <c r="I5916" s="71"/>
      <c r="J5916" s="68"/>
      <c r="K5916" s="68"/>
      <c r="L5916" s="72"/>
      <c r="M5916" s="7"/>
      <c r="N5916" s="10" t="str">
        <f t="shared" si="552"/>
        <v/>
      </c>
      <c r="O5916" s="7"/>
      <c r="P5916" s="22" t="str">
        <f t="shared" si="553"/>
        <v/>
      </c>
      <c r="Q5916" s="7"/>
      <c r="S5916" s="17" t="str">
        <f>IF($B5916="", "", IF(COUNTIF($B$11:$B5916, $B5916)&gt;1, "", $B5916))</f>
        <v/>
      </c>
      <c r="T5916" s="10" t="str">
        <f t="shared" si="554"/>
        <v/>
      </c>
      <c r="U5916" s="13">
        <v>5906</v>
      </c>
      <c r="V5916" s="17" t="str">
        <f t="shared" si="555"/>
        <v/>
      </c>
      <c r="X5916" s="10" t="str">
        <f>IF($F5916="", "", IF($D5916="", 'Intro &amp; Setup'!$Z$32, IFERROR(INDEX('Intro &amp; Setup'!$Z$17:$Z$31, MATCH($D5916, 'Intro &amp; Setup'!$S$17:$S$31, 0)), "")))</f>
        <v/>
      </c>
      <c r="Z5916" s="25" t="str">
        <f t="shared" si="556"/>
        <v/>
      </c>
      <c r="AE5916" s="10" t="str">
        <f>IF($B5916="", "", IF($D5916="", 'Intro &amp; Setup'!$AC$32, IFERROR(INDEX('Intro &amp; Setup'!$AC$17:$AC$31, MATCH($D5916, 'Intro &amp; Setup'!$S$17:$S$31, 0)), "")))</f>
        <v/>
      </c>
      <c r="AG5916" s="10" t="str">
        <f t="shared" si="557"/>
        <v/>
      </c>
    </row>
    <row r="5917" spans="1:33" x14ac:dyDescent="0.25">
      <c r="A5917" s="7"/>
      <c r="B5917" s="66"/>
      <c r="C5917" s="67"/>
      <c r="D5917" s="68"/>
      <c r="E5917" s="68"/>
      <c r="F5917" s="69"/>
      <c r="G5917" s="69"/>
      <c r="H5917" s="70"/>
      <c r="I5917" s="71"/>
      <c r="J5917" s="68"/>
      <c r="K5917" s="68"/>
      <c r="L5917" s="72"/>
      <c r="M5917" s="7"/>
      <c r="N5917" s="10" t="str">
        <f t="shared" si="552"/>
        <v/>
      </c>
      <c r="O5917" s="7"/>
      <c r="P5917" s="22" t="str">
        <f t="shared" si="553"/>
        <v/>
      </c>
      <c r="Q5917" s="7"/>
      <c r="S5917" s="17" t="str">
        <f>IF($B5917="", "", IF(COUNTIF($B$11:$B5917, $B5917)&gt;1, "", $B5917))</f>
        <v/>
      </c>
      <c r="T5917" s="10" t="str">
        <f t="shared" si="554"/>
        <v/>
      </c>
      <c r="U5917" s="13">
        <v>5907</v>
      </c>
      <c r="V5917" s="17" t="str">
        <f t="shared" si="555"/>
        <v/>
      </c>
      <c r="X5917" s="10" t="str">
        <f>IF($F5917="", "", IF($D5917="", 'Intro &amp; Setup'!$Z$32, IFERROR(INDEX('Intro &amp; Setup'!$Z$17:$Z$31, MATCH($D5917, 'Intro &amp; Setup'!$S$17:$S$31, 0)), "")))</f>
        <v/>
      </c>
      <c r="Z5917" s="25" t="str">
        <f t="shared" si="556"/>
        <v/>
      </c>
      <c r="AE5917" s="10" t="str">
        <f>IF($B5917="", "", IF($D5917="", 'Intro &amp; Setup'!$AC$32, IFERROR(INDEX('Intro &amp; Setup'!$AC$17:$AC$31, MATCH($D5917, 'Intro &amp; Setup'!$S$17:$S$31, 0)), "")))</f>
        <v/>
      </c>
      <c r="AG5917" s="10" t="str">
        <f t="shared" si="557"/>
        <v/>
      </c>
    </row>
    <row r="5918" spans="1:33" x14ac:dyDescent="0.25">
      <c r="A5918" s="7"/>
      <c r="B5918" s="66"/>
      <c r="C5918" s="67"/>
      <c r="D5918" s="68"/>
      <c r="E5918" s="68"/>
      <c r="F5918" s="69"/>
      <c r="G5918" s="69"/>
      <c r="H5918" s="70"/>
      <c r="I5918" s="71"/>
      <c r="J5918" s="68"/>
      <c r="K5918" s="68"/>
      <c r="L5918" s="72"/>
      <c r="M5918" s="7"/>
      <c r="N5918" s="10" t="str">
        <f t="shared" si="552"/>
        <v/>
      </c>
      <c r="O5918" s="7"/>
      <c r="P5918" s="22" t="str">
        <f t="shared" si="553"/>
        <v/>
      </c>
      <c r="Q5918" s="7"/>
      <c r="S5918" s="17" t="str">
        <f>IF($B5918="", "", IF(COUNTIF($B$11:$B5918, $B5918)&gt;1, "", $B5918))</f>
        <v/>
      </c>
      <c r="T5918" s="10" t="str">
        <f t="shared" si="554"/>
        <v/>
      </c>
      <c r="U5918" s="13">
        <v>5908</v>
      </c>
      <c r="V5918" s="17" t="str">
        <f t="shared" si="555"/>
        <v/>
      </c>
      <c r="X5918" s="10" t="str">
        <f>IF($F5918="", "", IF($D5918="", 'Intro &amp; Setup'!$Z$32, IFERROR(INDEX('Intro &amp; Setup'!$Z$17:$Z$31, MATCH($D5918, 'Intro &amp; Setup'!$S$17:$S$31, 0)), "")))</f>
        <v/>
      </c>
      <c r="Z5918" s="25" t="str">
        <f t="shared" si="556"/>
        <v/>
      </c>
      <c r="AE5918" s="10" t="str">
        <f>IF($B5918="", "", IF($D5918="", 'Intro &amp; Setup'!$AC$32, IFERROR(INDEX('Intro &amp; Setup'!$AC$17:$AC$31, MATCH($D5918, 'Intro &amp; Setup'!$S$17:$S$31, 0)), "")))</f>
        <v/>
      </c>
      <c r="AG5918" s="10" t="str">
        <f t="shared" si="557"/>
        <v/>
      </c>
    </row>
    <row r="5919" spans="1:33" x14ac:dyDescent="0.25">
      <c r="A5919" s="7"/>
      <c r="B5919" s="66"/>
      <c r="C5919" s="67"/>
      <c r="D5919" s="68"/>
      <c r="E5919" s="68"/>
      <c r="F5919" s="69"/>
      <c r="G5919" s="69"/>
      <c r="H5919" s="70"/>
      <c r="I5919" s="71"/>
      <c r="J5919" s="68"/>
      <c r="K5919" s="68"/>
      <c r="L5919" s="72"/>
      <c r="M5919" s="7"/>
      <c r="N5919" s="10" t="str">
        <f t="shared" si="552"/>
        <v/>
      </c>
      <c r="O5919" s="7"/>
      <c r="P5919" s="22" t="str">
        <f t="shared" si="553"/>
        <v/>
      </c>
      <c r="Q5919" s="7"/>
      <c r="S5919" s="17" t="str">
        <f>IF($B5919="", "", IF(COUNTIF($B$11:$B5919, $B5919)&gt;1, "", $B5919))</f>
        <v/>
      </c>
      <c r="T5919" s="10" t="str">
        <f t="shared" si="554"/>
        <v/>
      </c>
      <c r="U5919" s="13">
        <v>5909</v>
      </c>
      <c r="V5919" s="17" t="str">
        <f t="shared" si="555"/>
        <v/>
      </c>
      <c r="X5919" s="10" t="str">
        <f>IF($F5919="", "", IF($D5919="", 'Intro &amp; Setup'!$Z$32, IFERROR(INDEX('Intro &amp; Setup'!$Z$17:$Z$31, MATCH($D5919, 'Intro &amp; Setup'!$S$17:$S$31, 0)), "")))</f>
        <v/>
      </c>
      <c r="Z5919" s="25" t="str">
        <f t="shared" si="556"/>
        <v/>
      </c>
      <c r="AE5919" s="10" t="str">
        <f>IF($B5919="", "", IF($D5919="", 'Intro &amp; Setup'!$AC$32, IFERROR(INDEX('Intro &amp; Setup'!$AC$17:$AC$31, MATCH($D5919, 'Intro &amp; Setup'!$S$17:$S$31, 0)), "")))</f>
        <v/>
      </c>
      <c r="AG5919" s="10" t="str">
        <f t="shared" si="557"/>
        <v/>
      </c>
    </row>
    <row r="5920" spans="1:33" x14ac:dyDescent="0.25">
      <c r="A5920" s="7"/>
      <c r="B5920" s="66"/>
      <c r="C5920" s="67"/>
      <c r="D5920" s="68"/>
      <c r="E5920" s="68"/>
      <c r="F5920" s="69"/>
      <c r="G5920" s="69"/>
      <c r="H5920" s="70"/>
      <c r="I5920" s="71"/>
      <c r="J5920" s="68"/>
      <c r="K5920" s="68"/>
      <c r="L5920" s="72"/>
      <c r="M5920" s="7"/>
      <c r="N5920" s="10" t="str">
        <f t="shared" si="552"/>
        <v/>
      </c>
      <c r="O5920" s="7"/>
      <c r="P5920" s="22" t="str">
        <f t="shared" si="553"/>
        <v/>
      </c>
      <c r="Q5920" s="7"/>
      <c r="S5920" s="17" t="str">
        <f>IF($B5920="", "", IF(COUNTIF($B$11:$B5920, $B5920)&gt;1, "", $B5920))</f>
        <v/>
      </c>
      <c r="T5920" s="10" t="str">
        <f t="shared" si="554"/>
        <v/>
      </c>
      <c r="U5920" s="13">
        <v>5910</v>
      </c>
      <c r="V5920" s="17" t="str">
        <f t="shared" si="555"/>
        <v/>
      </c>
      <c r="X5920" s="10" t="str">
        <f>IF($F5920="", "", IF($D5920="", 'Intro &amp; Setup'!$Z$32, IFERROR(INDEX('Intro &amp; Setup'!$Z$17:$Z$31, MATCH($D5920, 'Intro &amp; Setup'!$S$17:$S$31, 0)), "")))</f>
        <v/>
      </c>
      <c r="Z5920" s="25" t="str">
        <f t="shared" si="556"/>
        <v/>
      </c>
      <c r="AE5920" s="10" t="str">
        <f>IF($B5920="", "", IF($D5920="", 'Intro &amp; Setup'!$AC$32, IFERROR(INDEX('Intro &amp; Setup'!$AC$17:$AC$31, MATCH($D5920, 'Intro &amp; Setup'!$S$17:$S$31, 0)), "")))</f>
        <v/>
      </c>
      <c r="AG5920" s="10" t="str">
        <f t="shared" si="557"/>
        <v/>
      </c>
    </row>
    <row r="5921" spans="1:33" x14ac:dyDescent="0.25">
      <c r="A5921" s="7"/>
      <c r="B5921" s="66"/>
      <c r="C5921" s="67"/>
      <c r="D5921" s="68"/>
      <c r="E5921" s="68"/>
      <c r="F5921" s="69"/>
      <c r="G5921" s="69"/>
      <c r="H5921" s="70"/>
      <c r="I5921" s="71"/>
      <c r="J5921" s="68"/>
      <c r="K5921" s="68"/>
      <c r="L5921" s="72"/>
      <c r="M5921" s="7"/>
      <c r="N5921" s="10" t="str">
        <f t="shared" si="552"/>
        <v/>
      </c>
      <c r="O5921" s="7"/>
      <c r="P5921" s="22" t="str">
        <f t="shared" si="553"/>
        <v/>
      </c>
      <c r="Q5921" s="7"/>
      <c r="S5921" s="17" t="str">
        <f>IF($B5921="", "", IF(COUNTIF($B$11:$B5921, $B5921)&gt;1, "", $B5921))</f>
        <v/>
      </c>
      <c r="T5921" s="10" t="str">
        <f t="shared" si="554"/>
        <v/>
      </c>
      <c r="U5921" s="13">
        <v>5911</v>
      </c>
      <c r="V5921" s="17" t="str">
        <f t="shared" si="555"/>
        <v/>
      </c>
      <c r="X5921" s="10" t="str">
        <f>IF($F5921="", "", IF($D5921="", 'Intro &amp; Setup'!$Z$32, IFERROR(INDEX('Intro &amp; Setup'!$Z$17:$Z$31, MATCH($D5921, 'Intro &amp; Setup'!$S$17:$S$31, 0)), "")))</f>
        <v/>
      </c>
      <c r="Z5921" s="25" t="str">
        <f t="shared" si="556"/>
        <v/>
      </c>
      <c r="AE5921" s="10" t="str">
        <f>IF($B5921="", "", IF($D5921="", 'Intro &amp; Setup'!$AC$32, IFERROR(INDEX('Intro &amp; Setup'!$AC$17:$AC$31, MATCH($D5921, 'Intro &amp; Setup'!$S$17:$S$31, 0)), "")))</f>
        <v/>
      </c>
      <c r="AG5921" s="10" t="str">
        <f t="shared" si="557"/>
        <v/>
      </c>
    </row>
    <row r="5922" spans="1:33" x14ac:dyDescent="0.25">
      <c r="A5922" s="7"/>
      <c r="B5922" s="66"/>
      <c r="C5922" s="67"/>
      <c r="D5922" s="68"/>
      <c r="E5922" s="68"/>
      <c r="F5922" s="69"/>
      <c r="G5922" s="69"/>
      <c r="H5922" s="70"/>
      <c r="I5922" s="71"/>
      <c r="J5922" s="68"/>
      <c r="K5922" s="68"/>
      <c r="L5922" s="72"/>
      <c r="M5922" s="7"/>
      <c r="N5922" s="10" t="str">
        <f t="shared" si="552"/>
        <v/>
      </c>
      <c r="O5922" s="7"/>
      <c r="P5922" s="22" t="str">
        <f t="shared" si="553"/>
        <v/>
      </c>
      <c r="Q5922" s="7"/>
      <c r="S5922" s="17" t="str">
        <f>IF($B5922="", "", IF(COUNTIF($B$11:$B5922, $B5922)&gt;1, "", $B5922))</f>
        <v/>
      </c>
      <c r="T5922" s="10" t="str">
        <f t="shared" si="554"/>
        <v/>
      </c>
      <c r="U5922" s="13">
        <v>5912</v>
      </c>
      <c r="V5922" s="17" t="str">
        <f t="shared" si="555"/>
        <v/>
      </c>
      <c r="X5922" s="10" t="str">
        <f>IF($F5922="", "", IF($D5922="", 'Intro &amp; Setup'!$Z$32, IFERROR(INDEX('Intro &amp; Setup'!$Z$17:$Z$31, MATCH($D5922, 'Intro &amp; Setup'!$S$17:$S$31, 0)), "")))</f>
        <v/>
      </c>
      <c r="Z5922" s="25" t="str">
        <f t="shared" si="556"/>
        <v/>
      </c>
      <c r="AE5922" s="10" t="str">
        <f>IF($B5922="", "", IF($D5922="", 'Intro &amp; Setup'!$AC$32, IFERROR(INDEX('Intro &amp; Setup'!$AC$17:$AC$31, MATCH($D5922, 'Intro &amp; Setup'!$S$17:$S$31, 0)), "")))</f>
        <v/>
      </c>
      <c r="AG5922" s="10" t="str">
        <f t="shared" si="557"/>
        <v/>
      </c>
    </row>
    <row r="5923" spans="1:33" x14ac:dyDescent="0.25">
      <c r="A5923" s="7"/>
      <c r="B5923" s="66"/>
      <c r="C5923" s="67"/>
      <c r="D5923" s="68"/>
      <c r="E5923" s="68"/>
      <c r="F5923" s="69"/>
      <c r="G5923" s="69"/>
      <c r="H5923" s="70"/>
      <c r="I5923" s="71"/>
      <c r="J5923" s="68"/>
      <c r="K5923" s="68"/>
      <c r="L5923" s="72"/>
      <c r="M5923" s="7"/>
      <c r="N5923" s="10" t="str">
        <f t="shared" si="552"/>
        <v/>
      </c>
      <c r="O5923" s="7"/>
      <c r="P5923" s="22" t="str">
        <f t="shared" si="553"/>
        <v/>
      </c>
      <c r="Q5923" s="7"/>
      <c r="S5923" s="17" t="str">
        <f>IF($B5923="", "", IF(COUNTIF($B$11:$B5923, $B5923)&gt;1, "", $B5923))</f>
        <v/>
      </c>
      <c r="T5923" s="10" t="str">
        <f t="shared" si="554"/>
        <v/>
      </c>
      <c r="U5923" s="13">
        <v>5913</v>
      </c>
      <c r="V5923" s="17" t="str">
        <f t="shared" si="555"/>
        <v/>
      </c>
      <c r="X5923" s="10" t="str">
        <f>IF($F5923="", "", IF($D5923="", 'Intro &amp; Setup'!$Z$32, IFERROR(INDEX('Intro &amp; Setup'!$Z$17:$Z$31, MATCH($D5923, 'Intro &amp; Setup'!$S$17:$S$31, 0)), "")))</f>
        <v/>
      </c>
      <c r="Z5923" s="25" t="str">
        <f t="shared" si="556"/>
        <v/>
      </c>
      <c r="AE5923" s="10" t="str">
        <f>IF($B5923="", "", IF($D5923="", 'Intro &amp; Setup'!$AC$32, IFERROR(INDEX('Intro &amp; Setup'!$AC$17:$AC$31, MATCH($D5923, 'Intro &amp; Setup'!$S$17:$S$31, 0)), "")))</f>
        <v/>
      </c>
      <c r="AG5923" s="10" t="str">
        <f t="shared" si="557"/>
        <v/>
      </c>
    </row>
    <row r="5924" spans="1:33" x14ac:dyDescent="0.25">
      <c r="A5924" s="7"/>
      <c r="B5924" s="66"/>
      <c r="C5924" s="67"/>
      <c r="D5924" s="68"/>
      <c r="E5924" s="68"/>
      <c r="F5924" s="69"/>
      <c r="G5924" s="69"/>
      <c r="H5924" s="70"/>
      <c r="I5924" s="71"/>
      <c r="J5924" s="68"/>
      <c r="K5924" s="68"/>
      <c r="L5924" s="72"/>
      <c r="M5924" s="7"/>
      <c r="N5924" s="10" t="str">
        <f t="shared" si="552"/>
        <v/>
      </c>
      <c r="O5924" s="7"/>
      <c r="P5924" s="22" t="str">
        <f t="shared" si="553"/>
        <v/>
      </c>
      <c r="Q5924" s="7"/>
      <c r="S5924" s="17" t="str">
        <f>IF($B5924="", "", IF(COUNTIF($B$11:$B5924, $B5924)&gt;1, "", $B5924))</f>
        <v/>
      </c>
      <c r="T5924" s="10" t="str">
        <f t="shared" si="554"/>
        <v/>
      </c>
      <c r="U5924" s="13">
        <v>5914</v>
      </c>
      <c r="V5924" s="17" t="str">
        <f t="shared" si="555"/>
        <v/>
      </c>
      <c r="X5924" s="10" t="str">
        <f>IF($F5924="", "", IF($D5924="", 'Intro &amp; Setup'!$Z$32, IFERROR(INDEX('Intro &amp; Setup'!$Z$17:$Z$31, MATCH($D5924, 'Intro &amp; Setup'!$S$17:$S$31, 0)), "")))</f>
        <v/>
      </c>
      <c r="Z5924" s="25" t="str">
        <f t="shared" si="556"/>
        <v/>
      </c>
      <c r="AE5924" s="10" t="str">
        <f>IF($B5924="", "", IF($D5924="", 'Intro &amp; Setup'!$AC$32, IFERROR(INDEX('Intro &amp; Setup'!$AC$17:$AC$31, MATCH($D5924, 'Intro &amp; Setup'!$S$17:$S$31, 0)), "")))</f>
        <v/>
      </c>
      <c r="AG5924" s="10" t="str">
        <f t="shared" si="557"/>
        <v/>
      </c>
    </row>
    <row r="5925" spans="1:33" x14ac:dyDescent="0.25">
      <c r="A5925" s="7"/>
      <c r="B5925" s="66"/>
      <c r="C5925" s="67"/>
      <c r="D5925" s="68"/>
      <c r="E5925" s="68"/>
      <c r="F5925" s="69"/>
      <c r="G5925" s="69"/>
      <c r="H5925" s="70"/>
      <c r="I5925" s="71"/>
      <c r="J5925" s="68"/>
      <c r="K5925" s="68"/>
      <c r="L5925" s="72"/>
      <c r="M5925" s="7"/>
      <c r="N5925" s="10" t="str">
        <f t="shared" si="552"/>
        <v/>
      </c>
      <c r="O5925" s="7"/>
      <c r="P5925" s="22" t="str">
        <f t="shared" si="553"/>
        <v/>
      </c>
      <c r="Q5925" s="7"/>
      <c r="S5925" s="17" t="str">
        <f>IF($B5925="", "", IF(COUNTIF($B$11:$B5925, $B5925)&gt;1, "", $B5925))</f>
        <v/>
      </c>
      <c r="T5925" s="10" t="str">
        <f t="shared" si="554"/>
        <v/>
      </c>
      <c r="U5925" s="13">
        <v>5915</v>
      </c>
      <c r="V5925" s="17" t="str">
        <f t="shared" si="555"/>
        <v/>
      </c>
      <c r="X5925" s="10" t="str">
        <f>IF($F5925="", "", IF($D5925="", 'Intro &amp; Setup'!$Z$32, IFERROR(INDEX('Intro &amp; Setup'!$Z$17:$Z$31, MATCH($D5925, 'Intro &amp; Setup'!$S$17:$S$31, 0)), "")))</f>
        <v/>
      </c>
      <c r="Z5925" s="25" t="str">
        <f t="shared" si="556"/>
        <v/>
      </c>
      <c r="AE5925" s="10" t="str">
        <f>IF($B5925="", "", IF($D5925="", 'Intro &amp; Setup'!$AC$32, IFERROR(INDEX('Intro &amp; Setup'!$AC$17:$AC$31, MATCH($D5925, 'Intro &amp; Setup'!$S$17:$S$31, 0)), "")))</f>
        <v/>
      </c>
      <c r="AG5925" s="10" t="str">
        <f t="shared" si="557"/>
        <v/>
      </c>
    </row>
    <row r="5926" spans="1:33" x14ac:dyDescent="0.25">
      <c r="A5926" s="7"/>
      <c r="B5926" s="66"/>
      <c r="C5926" s="67"/>
      <c r="D5926" s="68"/>
      <c r="E5926" s="68"/>
      <c r="F5926" s="69"/>
      <c r="G5926" s="69"/>
      <c r="H5926" s="70"/>
      <c r="I5926" s="71"/>
      <c r="J5926" s="68"/>
      <c r="K5926" s="68"/>
      <c r="L5926" s="72"/>
      <c r="M5926" s="7"/>
      <c r="N5926" s="10" t="str">
        <f t="shared" si="552"/>
        <v/>
      </c>
      <c r="O5926" s="7"/>
      <c r="P5926" s="22" t="str">
        <f t="shared" si="553"/>
        <v/>
      </c>
      <c r="Q5926" s="7"/>
      <c r="S5926" s="17" t="str">
        <f>IF($B5926="", "", IF(COUNTIF($B$11:$B5926, $B5926)&gt;1, "", $B5926))</f>
        <v/>
      </c>
      <c r="T5926" s="10" t="str">
        <f t="shared" si="554"/>
        <v/>
      </c>
      <c r="U5926" s="13">
        <v>5916</v>
      </c>
      <c r="V5926" s="17" t="str">
        <f t="shared" si="555"/>
        <v/>
      </c>
      <c r="X5926" s="10" t="str">
        <f>IF($F5926="", "", IF($D5926="", 'Intro &amp; Setup'!$Z$32, IFERROR(INDEX('Intro &amp; Setup'!$Z$17:$Z$31, MATCH($D5926, 'Intro &amp; Setup'!$S$17:$S$31, 0)), "")))</f>
        <v/>
      </c>
      <c r="Z5926" s="25" t="str">
        <f t="shared" si="556"/>
        <v/>
      </c>
      <c r="AE5926" s="10" t="str">
        <f>IF($B5926="", "", IF($D5926="", 'Intro &amp; Setup'!$AC$32, IFERROR(INDEX('Intro &amp; Setup'!$AC$17:$AC$31, MATCH($D5926, 'Intro &amp; Setup'!$S$17:$S$31, 0)), "")))</f>
        <v/>
      </c>
      <c r="AG5926" s="10" t="str">
        <f t="shared" si="557"/>
        <v/>
      </c>
    </row>
    <row r="5927" spans="1:33" x14ac:dyDescent="0.25">
      <c r="A5927" s="7"/>
      <c r="B5927" s="66"/>
      <c r="C5927" s="67"/>
      <c r="D5927" s="68"/>
      <c r="E5927" s="68"/>
      <c r="F5927" s="69"/>
      <c r="G5927" s="69"/>
      <c r="H5927" s="70"/>
      <c r="I5927" s="71"/>
      <c r="J5927" s="68"/>
      <c r="K5927" s="68"/>
      <c r="L5927" s="72"/>
      <c r="M5927" s="7"/>
      <c r="N5927" s="10" t="str">
        <f t="shared" si="552"/>
        <v/>
      </c>
      <c r="O5927" s="7"/>
      <c r="P5927" s="22" t="str">
        <f t="shared" si="553"/>
        <v/>
      </c>
      <c r="Q5927" s="7"/>
      <c r="S5927" s="17" t="str">
        <f>IF($B5927="", "", IF(COUNTIF($B$11:$B5927, $B5927)&gt;1, "", $B5927))</f>
        <v/>
      </c>
      <c r="T5927" s="10" t="str">
        <f t="shared" si="554"/>
        <v/>
      </c>
      <c r="U5927" s="13">
        <v>5917</v>
      </c>
      <c r="V5927" s="17" t="str">
        <f t="shared" si="555"/>
        <v/>
      </c>
      <c r="X5927" s="10" t="str">
        <f>IF($F5927="", "", IF($D5927="", 'Intro &amp; Setup'!$Z$32, IFERROR(INDEX('Intro &amp; Setup'!$Z$17:$Z$31, MATCH($D5927, 'Intro &amp; Setup'!$S$17:$S$31, 0)), "")))</f>
        <v/>
      </c>
      <c r="Z5927" s="25" t="str">
        <f t="shared" si="556"/>
        <v/>
      </c>
      <c r="AE5927" s="10" t="str">
        <f>IF($B5927="", "", IF($D5927="", 'Intro &amp; Setup'!$AC$32, IFERROR(INDEX('Intro &amp; Setup'!$AC$17:$AC$31, MATCH($D5927, 'Intro &amp; Setup'!$S$17:$S$31, 0)), "")))</f>
        <v/>
      </c>
      <c r="AG5927" s="10" t="str">
        <f t="shared" si="557"/>
        <v/>
      </c>
    </row>
    <row r="5928" spans="1:33" x14ac:dyDescent="0.25">
      <c r="A5928" s="7"/>
      <c r="B5928" s="66"/>
      <c r="C5928" s="67"/>
      <c r="D5928" s="68"/>
      <c r="E5928" s="68"/>
      <c r="F5928" s="69"/>
      <c r="G5928" s="69"/>
      <c r="H5928" s="70"/>
      <c r="I5928" s="71"/>
      <c r="J5928" s="68"/>
      <c r="K5928" s="68"/>
      <c r="L5928" s="72"/>
      <c r="M5928" s="7"/>
      <c r="N5928" s="10" t="str">
        <f t="shared" si="552"/>
        <v/>
      </c>
      <c r="O5928" s="7"/>
      <c r="P5928" s="22" t="str">
        <f t="shared" si="553"/>
        <v/>
      </c>
      <c r="Q5928" s="7"/>
      <c r="S5928" s="17" t="str">
        <f>IF($B5928="", "", IF(COUNTIF($B$11:$B5928, $B5928)&gt;1, "", $B5928))</f>
        <v/>
      </c>
      <c r="T5928" s="10" t="str">
        <f t="shared" si="554"/>
        <v/>
      </c>
      <c r="U5928" s="13">
        <v>5918</v>
      </c>
      <c r="V5928" s="17" t="str">
        <f t="shared" si="555"/>
        <v/>
      </c>
      <c r="X5928" s="10" t="str">
        <f>IF($F5928="", "", IF($D5928="", 'Intro &amp; Setup'!$Z$32, IFERROR(INDEX('Intro &amp; Setup'!$Z$17:$Z$31, MATCH($D5928, 'Intro &amp; Setup'!$S$17:$S$31, 0)), "")))</f>
        <v/>
      </c>
      <c r="Z5928" s="25" t="str">
        <f t="shared" si="556"/>
        <v/>
      </c>
      <c r="AE5928" s="10" t="str">
        <f>IF($B5928="", "", IF($D5928="", 'Intro &amp; Setup'!$AC$32, IFERROR(INDEX('Intro &amp; Setup'!$AC$17:$AC$31, MATCH($D5928, 'Intro &amp; Setup'!$S$17:$S$31, 0)), "")))</f>
        <v/>
      </c>
      <c r="AG5928" s="10" t="str">
        <f t="shared" si="557"/>
        <v/>
      </c>
    </row>
    <row r="5929" spans="1:33" x14ac:dyDescent="0.25">
      <c r="A5929" s="7"/>
      <c r="B5929" s="66"/>
      <c r="C5929" s="67"/>
      <c r="D5929" s="68"/>
      <c r="E5929" s="68"/>
      <c r="F5929" s="69"/>
      <c r="G5929" s="69"/>
      <c r="H5929" s="70"/>
      <c r="I5929" s="71"/>
      <c r="J5929" s="68"/>
      <c r="K5929" s="68"/>
      <c r="L5929" s="72"/>
      <c r="M5929" s="7"/>
      <c r="N5929" s="10" t="str">
        <f t="shared" si="552"/>
        <v/>
      </c>
      <c r="O5929" s="7"/>
      <c r="P5929" s="22" t="str">
        <f t="shared" si="553"/>
        <v/>
      </c>
      <c r="Q5929" s="7"/>
      <c r="S5929" s="17" t="str">
        <f>IF($B5929="", "", IF(COUNTIF($B$11:$B5929, $B5929)&gt;1, "", $B5929))</f>
        <v/>
      </c>
      <c r="T5929" s="10" t="str">
        <f t="shared" si="554"/>
        <v/>
      </c>
      <c r="U5929" s="13">
        <v>5919</v>
      </c>
      <c r="V5929" s="17" t="str">
        <f t="shared" si="555"/>
        <v/>
      </c>
      <c r="X5929" s="10" t="str">
        <f>IF($F5929="", "", IF($D5929="", 'Intro &amp; Setup'!$Z$32, IFERROR(INDEX('Intro &amp; Setup'!$Z$17:$Z$31, MATCH($D5929, 'Intro &amp; Setup'!$S$17:$S$31, 0)), "")))</f>
        <v/>
      </c>
      <c r="Z5929" s="25" t="str">
        <f t="shared" si="556"/>
        <v/>
      </c>
      <c r="AE5929" s="10" t="str">
        <f>IF($B5929="", "", IF($D5929="", 'Intro &amp; Setup'!$AC$32, IFERROR(INDEX('Intro &amp; Setup'!$AC$17:$AC$31, MATCH($D5929, 'Intro &amp; Setup'!$S$17:$S$31, 0)), "")))</f>
        <v/>
      </c>
      <c r="AG5929" s="10" t="str">
        <f t="shared" si="557"/>
        <v/>
      </c>
    </row>
    <row r="5930" spans="1:33" x14ac:dyDescent="0.25">
      <c r="A5930" s="7"/>
      <c r="B5930" s="66"/>
      <c r="C5930" s="67"/>
      <c r="D5930" s="68"/>
      <c r="E5930" s="68"/>
      <c r="F5930" s="69"/>
      <c r="G5930" s="69"/>
      <c r="H5930" s="70"/>
      <c r="I5930" s="71"/>
      <c r="J5930" s="68"/>
      <c r="K5930" s="68"/>
      <c r="L5930" s="72"/>
      <c r="M5930" s="7"/>
      <c r="N5930" s="10" t="str">
        <f t="shared" si="552"/>
        <v/>
      </c>
      <c r="O5930" s="7"/>
      <c r="P5930" s="22" t="str">
        <f t="shared" si="553"/>
        <v/>
      </c>
      <c r="Q5930" s="7"/>
      <c r="S5930" s="17" t="str">
        <f>IF($B5930="", "", IF(COUNTIF($B$11:$B5930, $B5930)&gt;1, "", $B5930))</f>
        <v/>
      </c>
      <c r="T5930" s="10" t="str">
        <f t="shared" si="554"/>
        <v/>
      </c>
      <c r="U5930" s="13">
        <v>5920</v>
      </c>
      <c r="V5930" s="17" t="str">
        <f t="shared" si="555"/>
        <v/>
      </c>
      <c r="X5930" s="10" t="str">
        <f>IF($F5930="", "", IF($D5930="", 'Intro &amp; Setup'!$Z$32, IFERROR(INDEX('Intro &amp; Setup'!$Z$17:$Z$31, MATCH($D5930, 'Intro &amp; Setup'!$S$17:$S$31, 0)), "")))</f>
        <v/>
      </c>
      <c r="Z5930" s="25" t="str">
        <f t="shared" si="556"/>
        <v/>
      </c>
      <c r="AE5930" s="10" t="str">
        <f>IF($B5930="", "", IF($D5930="", 'Intro &amp; Setup'!$AC$32, IFERROR(INDEX('Intro &amp; Setup'!$AC$17:$AC$31, MATCH($D5930, 'Intro &amp; Setup'!$S$17:$S$31, 0)), "")))</f>
        <v/>
      </c>
      <c r="AG5930" s="10" t="str">
        <f t="shared" si="557"/>
        <v/>
      </c>
    </row>
    <row r="5931" spans="1:33" x14ac:dyDescent="0.25">
      <c r="A5931" s="7"/>
      <c r="B5931" s="66"/>
      <c r="C5931" s="67"/>
      <c r="D5931" s="68"/>
      <c r="E5931" s="68"/>
      <c r="F5931" s="69"/>
      <c r="G5931" s="69"/>
      <c r="H5931" s="70"/>
      <c r="I5931" s="71"/>
      <c r="J5931" s="68"/>
      <c r="K5931" s="68"/>
      <c r="L5931" s="72"/>
      <c r="M5931" s="7"/>
      <c r="N5931" s="10" t="str">
        <f t="shared" si="552"/>
        <v/>
      </c>
      <c r="O5931" s="7"/>
      <c r="P5931" s="22" t="str">
        <f t="shared" si="553"/>
        <v/>
      </c>
      <c r="Q5931" s="7"/>
      <c r="S5931" s="17" t="str">
        <f>IF($B5931="", "", IF(COUNTIF($B$11:$B5931, $B5931)&gt;1, "", $B5931))</f>
        <v/>
      </c>
      <c r="T5931" s="10" t="str">
        <f t="shared" si="554"/>
        <v/>
      </c>
      <c r="U5931" s="13">
        <v>5921</v>
      </c>
      <c r="V5931" s="17" t="str">
        <f t="shared" si="555"/>
        <v/>
      </c>
      <c r="X5931" s="10" t="str">
        <f>IF($F5931="", "", IF($D5931="", 'Intro &amp; Setup'!$Z$32, IFERROR(INDEX('Intro &amp; Setup'!$Z$17:$Z$31, MATCH($D5931, 'Intro &amp; Setup'!$S$17:$S$31, 0)), "")))</f>
        <v/>
      </c>
      <c r="Z5931" s="25" t="str">
        <f t="shared" si="556"/>
        <v/>
      </c>
      <c r="AE5931" s="10" t="str">
        <f>IF($B5931="", "", IF($D5931="", 'Intro &amp; Setup'!$AC$32, IFERROR(INDEX('Intro &amp; Setup'!$AC$17:$AC$31, MATCH($D5931, 'Intro &amp; Setup'!$S$17:$S$31, 0)), "")))</f>
        <v/>
      </c>
      <c r="AG5931" s="10" t="str">
        <f t="shared" si="557"/>
        <v/>
      </c>
    </row>
    <row r="5932" spans="1:33" x14ac:dyDescent="0.25">
      <c r="A5932" s="7"/>
      <c r="B5932" s="66"/>
      <c r="C5932" s="67"/>
      <c r="D5932" s="68"/>
      <c r="E5932" s="68"/>
      <c r="F5932" s="69"/>
      <c r="G5932" s="69"/>
      <c r="H5932" s="70"/>
      <c r="I5932" s="71"/>
      <c r="J5932" s="68"/>
      <c r="K5932" s="68"/>
      <c r="L5932" s="72"/>
      <c r="M5932" s="7"/>
      <c r="N5932" s="10" t="str">
        <f t="shared" si="552"/>
        <v/>
      </c>
      <c r="O5932" s="7"/>
      <c r="P5932" s="22" t="str">
        <f t="shared" si="553"/>
        <v/>
      </c>
      <c r="Q5932" s="7"/>
      <c r="S5932" s="17" t="str">
        <f>IF($B5932="", "", IF(COUNTIF($B$11:$B5932, $B5932)&gt;1, "", $B5932))</f>
        <v/>
      </c>
      <c r="T5932" s="10" t="str">
        <f t="shared" si="554"/>
        <v/>
      </c>
      <c r="U5932" s="13">
        <v>5922</v>
      </c>
      <c r="V5932" s="17" t="str">
        <f t="shared" si="555"/>
        <v/>
      </c>
      <c r="X5932" s="10" t="str">
        <f>IF($F5932="", "", IF($D5932="", 'Intro &amp; Setup'!$Z$32, IFERROR(INDEX('Intro &amp; Setup'!$Z$17:$Z$31, MATCH($D5932, 'Intro &amp; Setup'!$S$17:$S$31, 0)), "")))</f>
        <v/>
      </c>
      <c r="Z5932" s="25" t="str">
        <f t="shared" si="556"/>
        <v/>
      </c>
      <c r="AE5932" s="10" t="str">
        <f>IF($B5932="", "", IF($D5932="", 'Intro &amp; Setup'!$AC$32, IFERROR(INDEX('Intro &amp; Setup'!$AC$17:$AC$31, MATCH($D5932, 'Intro &amp; Setup'!$S$17:$S$31, 0)), "")))</f>
        <v/>
      </c>
      <c r="AG5932" s="10" t="str">
        <f t="shared" si="557"/>
        <v/>
      </c>
    </row>
    <row r="5933" spans="1:33" x14ac:dyDescent="0.25">
      <c r="A5933" s="7"/>
      <c r="B5933" s="66"/>
      <c r="C5933" s="67"/>
      <c r="D5933" s="68"/>
      <c r="E5933" s="68"/>
      <c r="F5933" s="69"/>
      <c r="G5933" s="69"/>
      <c r="H5933" s="70"/>
      <c r="I5933" s="71"/>
      <c r="J5933" s="68"/>
      <c r="K5933" s="68"/>
      <c r="L5933" s="72"/>
      <c r="M5933" s="7"/>
      <c r="N5933" s="10" t="str">
        <f t="shared" si="552"/>
        <v/>
      </c>
      <c r="O5933" s="7"/>
      <c r="P5933" s="22" t="str">
        <f t="shared" si="553"/>
        <v/>
      </c>
      <c r="Q5933" s="7"/>
      <c r="S5933" s="17" t="str">
        <f>IF($B5933="", "", IF(COUNTIF($B$11:$B5933, $B5933)&gt;1, "", $B5933))</f>
        <v/>
      </c>
      <c r="T5933" s="10" t="str">
        <f t="shared" si="554"/>
        <v/>
      </c>
      <c r="U5933" s="13">
        <v>5923</v>
      </c>
      <c r="V5933" s="17" t="str">
        <f t="shared" si="555"/>
        <v/>
      </c>
      <c r="X5933" s="10" t="str">
        <f>IF($F5933="", "", IF($D5933="", 'Intro &amp; Setup'!$Z$32, IFERROR(INDEX('Intro &amp; Setup'!$Z$17:$Z$31, MATCH($D5933, 'Intro &amp; Setup'!$S$17:$S$31, 0)), "")))</f>
        <v/>
      </c>
      <c r="Z5933" s="25" t="str">
        <f t="shared" si="556"/>
        <v/>
      </c>
      <c r="AE5933" s="10" t="str">
        <f>IF($B5933="", "", IF($D5933="", 'Intro &amp; Setup'!$AC$32, IFERROR(INDEX('Intro &amp; Setup'!$AC$17:$AC$31, MATCH($D5933, 'Intro &amp; Setup'!$S$17:$S$31, 0)), "")))</f>
        <v/>
      </c>
      <c r="AG5933" s="10" t="str">
        <f t="shared" si="557"/>
        <v/>
      </c>
    </row>
    <row r="5934" spans="1:33" x14ac:dyDescent="0.25">
      <c r="A5934" s="7"/>
      <c r="B5934" s="66"/>
      <c r="C5934" s="67"/>
      <c r="D5934" s="68"/>
      <c r="E5934" s="68"/>
      <c r="F5934" s="69"/>
      <c r="G5934" s="69"/>
      <c r="H5934" s="70"/>
      <c r="I5934" s="71"/>
      <c r="J5934" s="68"/>
      <c r="K5934" s="68"/>
      <c r="L5934" s="72"/>
      <c r="M5934" s="7"/>
      <c r="N5934" s="10" t="str">
        <f t="shared" si="552"/>
        <v/>
      </c>
      <c r="O5934" s="7"/>
      <c r="P5934" s="22" t="str">
        <f t="shared" si="553"/>
        <v/>
      </c>
      <c r="Q5934" s="7"/>
      <c r="S5934" s="17" t="str">
        <f>IF($B5934="", "", IF(COUNTIF($B$11:$B5934, $B5934)&gt;1, "", $B5934))</f>
        <v/>
      </c>
      <c r="T5934" s="10" t="str">
        <f t="shared" si="554"/>
        <v/>
      </c>
      <c r="U5934" s="13">
        <v>5924</v>
      </c>
      <c r="V5934" s="17" t="str">
        <f t="shared" si="555"/>
        <v/>
      </c>
      <c r="X5934" s="10" t="str">
        <f>IF($F5934="", "", IF($D5934="", 'Intro &amp; Setup'!$Z$32, IFERROR(INDEX('Intro &amp; Setup'!$Z$17:$Z$31, MATCH($D5934, 'Intro &amp; Setup'!$S$17:$S$31, 0)), "")))</f>
        <v/>
      </c>
      <c r="Z5934" s="25" t="str">
        <f t="shared" si="556"/>
        <v/>
      </c>
      <c r="AE5934" s="10" t="str">
        <f>IF($B5934="", "", IF($D5934="", 'Intro &amp; Setup'!$AC$32, IFERROR(INDEX('Intro &amp; Setup'!$AC$17:$AC$31, MATCH($D5934, 'Intro &amp; Setup'!$S$17:$S$31, 0)), "")))</f>
        <v/>
      </c>
      <c r="AG5934" s="10" t="str">
        <f t="shared" si="557"/>
        <v/>
      </c>
    </row>
    <row r="5935" spans="1:33" x14ac:dyDescent="0.25">
      <c r="A5935" s="7"/>
      <c r="B5935" s="66"/>
      <c r="C5935" s="67"/>
      <c r="D5935" s="68"/>
      <c r="E5935" s="68"/>
      <c r="F5935" s="69"/>
      <c r="G5935" s="69"/>
      <c r="H5935" s="70"/>
      <c r="I5935" s="71"/>
      <c r="J5935" s="68"/>
      <c r="K5935" s="68"/>
      <c r="L5935" s="72"/>
      <c r="M5935" s="7"/>
      <c r="N5935" s="10" t="str">
        <f t="shared" si="552"/>
        <v/>
      </c>
      <c r="O5935" s="7"/>
      <c r="P5935" s="22" t="str">
        <f t="shared" si="553"/>
        <v/>
      </c>
      <c r="Q5935" s="7"/>
      <c r="S5935" s="17" t="str">
        <f>IF($B5935="", "", IF(COUNTIF($B$11:$B5935, $B5935)&gt;1, "", $B5935))</f>
        <v/>
      </c>
      <c r="T5935" s="10" t="str">
        <f t="shared" si="554"/>
        <v/>
      </c>
      <c r="U5935" s="13">
        <v>5925</v>
      </c>
      <c r="V5935" s="17" t="str">
        <f t="shared" si="555"/>
        <v/>
      </c>
      <c r="X5935" s="10" t="str">
        <f>IF($F5935="", "", IF($D5935="", 'Intro &amp; Setup'!$Z$32, IFERROR(INDEX('Intro &amp; Setup'!$Z$17:$Z$31, MATCH($D5935, 'Intro &amp; Setup'!$S$17:$S$31, 0)), "")))</f>
        <v/>
      </c>
      <c r="Z5935" s="25" t="str">
        <f t="shared" si="556"/>
        <v/>
      </c>
      <c r="AE5935" s="10" t="str">
        <f>IF($B5935="", "", IF($D5935="", 'Intro &amp; Setup'!$AC$32, IFERROR(INDEX('Intro &amp; Setup'!$AC$17:$AC$31, MATCH($D5935, 'Intro &amp; Setup'!$S$17:$S$31, 0)), "")))</f>
        <v/>
      </c>
      <c r="AG5935" s="10" t="str">
        <f t="shared" si="557"/>
        <v/>
      </c>
    </row>
    <row r="5936" spans="1:33" x14ac:dyDescent="0.25">
      <c r="A5936" s="7"/>
      <c r="B5936" s="66"/>
      <c r="C5936" s="67"/>
      <c r="D5936" s="68"/>
      <c r="E5936" s="68"/>
      <c r="F5936" s="69"/>
      <c r="G5936" s="69"/>
      <c r="H5936" s="70"/>
      <c r="I5936" s="71"/>
      <c r="J5936" s="68"/>
      <c r="K5936" s="68"/>
      <c r="L5936" s="72"/>
      <c r="M5936" s="7"/>
      <c r="N5936" s="10" t="str">
        <f t="shared" si="552"/>
        <v/>
      </c>
      <c r="O5936" s="7"/>
      <c r="P5936" s="22" t="str">
        <f t="shared" si="553"/>
        <v/>
      </c>
      <c r="Q5936" s="7"/>
      <c r="S5936" s="17" t="str">
        <f>IF($B5936="", "", IF(COUNTIF($B$11:$B5936, $B5936)&gt;1, "", $B5936))</f>
        <v/>
      </c>
      <c r="T5936" s="10" t="str">
        <f t="shared" si="554"/>
        <v/>
      </c>
      <c r="U5936" s="13">
        <v>5926</v>
      </c>
      <c r="V5936" s="17" t="str">
        <f t="shared" si="555"/>
        <v/>
      </c>
      <c r="X5936" s="10" t="str">
        <f>IF($F5936="", "", IF($D5936="", 'Intro &amp; Setup'!$Z$32, IFERROR(INDEX('Intro &amp; Setup'!$Z$17:$Z$31, MATCH($D5936, 'Intro &amp; Setup'!$S$17:$S$31, 0)), "")))</f>
        <v/>
      </c>
      <c r="Z5936" s="25" t="str">
        <f t="shared" si="556"/>
        <v/>
      </c>
      <c r="AE5936" s="10" t="str">
        <f>IF($B5936="", "", IF($D5936="", 'Intro &amp; Setup'!$AC$32, IFERROR(INDEX('Intro &amp; Setup'!$AC$17:$AC$31, MATCH($D5936, 'Intro &amp; Setup'!$S$17:$S$31, 0)), "")))</f>
        <v/>
      </c>
      <c r="AG5936" s="10" t="str">
        <f t="shared" si="557"/>
        <v/>
      </c>
    </row>
    <row r="5937" spans="1:33" x14ac:dyDescent="0.25">
      <c r="A5937" s="7"/>
      <c r="B5937" s="66"/>
      <c r="C5937" s="67"/>
      <c r="D5937" s="68"/>
      <c r="E5937" s="68"/>
      <c r="F5937" s="69"/>
      <c r="G5937" s="69"/>
      <c r="H5937" s="70"/>
      <c r="I5937" s="71"/>
      <c r="J5937" s="68"/>
      <c r="K5937" s="68"/>
      <c r="L5937" s="72"/>
      <c r="M5937" s="7"/>
      <c r="N5937" s="10" t="str">
        <f t="shared" si="552"/>
        <v/>
      </c>
      <c r="O5937" s="7"/>
      <c r="P5937" s="22" t="str">
        <f t="shared" si="553"/>
        <v/>
      </c>
      <c r="Q5937" s="7"/>
      <c r="S5937" s="17" t="str">
        <f>IF($B5937="", "", IF(COUNTIF($B$11:$B5937, $B5937)&gt;1, "", $B5937))</f>
        <v/>
      </c>
      <c r="T5937" s="10" t="str">
        <f t="shared" si="554"/>
        <v/>
      </c>
      <c r="U5937" s="13">
        <v>5927</v>
      </c>
      <c r="V5937" s="17" t="str">
        <f t="shared" si="555"/>
        <v/>
      </c>
      <c r="X5937" s="10" t="str">
        <f>IF($F5937="", "", IF($D5937="", 'Intro &amp; Setup'!$Z$32, IFERROR(INDEX('Intro &amp; Setup'!$Z$17:$Z$31, MATCH($D5937, 'Intro &amp; Setup'!$S$17:$S$31, 0)), "")))</f>
        <v/>
      </c>
      <c r="Z5937" s="25" t="str">
        <f t="shared" si="556"/>
        <v/>
      </c>
      <c r="AE5937" s="10" t="str">
        <f>IF($B5937="", "", IF($D5937="", 'Intro &amp; Setup'!$AC$32, IFERROR(INDEX('Intro &amp; Setup'!$AC$17:$AC$31, MATCH($D5937, 'Intro &amp; Setup'!$S$17:$S$31, 0)), "")))</f>
        <v/>
      </c>
      <c r="AG5937" s="10" t="str">
        <f t="shared" si="557"/>
        <v/>
      </c>
    </row>
    <row r="5938" spans="1:33" x14ac:dyDescent="0.25">
      <c r="A5938" s="7"/>
      <c r="B5938" s="66"/>
      <c r="C5938" s="67"/>
      <c r="D5938" s="68"/>
      <c r="E5938" s="68"/>
      <c r="F5938" s="69"/>
      <c r="G5938" s="69"/>
      <c r="H5938" s="70"/>
      <c r="I5938" s="71"/>
      <c r="J5938" s="68"/>
      <c r="K5938" s="68"/>
      <c r="L5938" s="72"/>
      <c r="M5938" s="7"/>
      <c r="N5938" s="10" t="str">
        <f t="shared" si="552"/>
        <v/>
      </c>
      <c r="O5938" s="7"/>
      <c r="P5938" s="22" t="str">
        <f t="shared" si="553"/>
        <v/>
      </c>
      <c r="Q5938" s="7"/>
      <c r="S5938" s="17" t="str">
        <f>IF($B5938="", "", IF(COUNTIF($B$11:$B5938, $B5938)&gt;1, "", $B5938))</f>
        <v/>
      </c>
      <c r="T5938" s="10" t="str">
        <f t="shared" si="554"/>
        <v/>
      </c>
      <c r="U5938" s="13">
        <v>5928</v>
      </c>
      <c r="V5938" s="17" t="str">
        <f t="shared" si="555"/>
        <v/>
      </c>
      <c r="X5938" s="10" t="str">
        <f>IF($F5938="", "", IF($D5938="", 'Intro &amp; Setup'!$Z$32, IFERROR(INDEX('Intro &amp; Setup'!$Z$17:$Z$31, MATCH($D5938, 'Intro &amp; Setup'!$S$17:$S$31, 0)), "")))</f>
        <v/>
      </c>
      <c r="Z5938" s="25" t="str">
        <f t="shared" si="556"/>
        <v/>
      </c>
      <c r="AE5938" s="10" t="str">
        <f>IF($B5938="", "", IF($D5938="", 'Intro &amp; Setup'!$AC$32, IFERROR(INDEX('Intro &amp; Setup'!$AC$17:$AC$31, MATCH($D5938, 'Intro &amp; Setup'!$S$17:$S$31, 0)), "")))</f>
        <v/>
      </c>
      <c r="AG5938" s="10" t="str">
        <f t="shared" si="557"/>
        <v/>
      </c>
    </row>
    <row r="5939" spans="1:33" x14ac:dyDescent="0.25">
      <c r="A5939" s="7"/>
      <c r="B5939" s="66"/>
      <c r="C5939" s="67"/>
      <c r="D5939" s="68"/>
      <c r="E5939" s="68"/>
      <c r="F5939" s="69"/>
      <c r="G5939" s="69"/>
      <c r="H5939" s="70"/>
      <c r="I5939" s="71"/>
      <c r="J5939" s="68"/>
      <c r="K5939" s="68"/>
      <c r="L5939" s="72"/>
      <c r="M5939" s="7"/>
      <c r="N5939" s="10" t="str">
        <f t="shared" si="552"/>
        <v/>
      </c>
      <c r="O5939" s="7"/>
      <c r="P5939" s="22" t="str">
        <f t="shared" si="553"/>
        <v/>
      </c>
      <c r="Q5939" s="7"/>
      <c r="S5939" s="17" t="str">
        <f>IF($B5939="", "", IF(COUNTIF($B$11:$B5939, $B5939)&gt;1, "", $B5939))</f>
        <v/>
      </c>
      <c r="T5939" s="10" t="str">
        <f t="shared" si="554"/>
        <v/>
      </c>
      <c r="U5939" s="13">
        <v>5929</v>
      </c>
      <c r="V5939" s="17" t="str">
        <f t="shared" si="555"/>
        <v/>
      </c>
      <c r="X5939" s="10" t="str">
        <f>IF($F5939="", "", IF($D5939="", 'Intro &amp; Setup'!$Z$32, IFERROR(INDEX('Intro &amp; Setup'!$Z$17:$Z$31, MATCH($D5939, 'Intro &amp; Setup'!$S$17:$S$31, 0)), "")))</f>
        <v/>
      </c>
      <c r="Z5939" s="25" t="str">
        <f t="shared" si="556"/>
        <v/>
      </c>
      <c r="AE5939" s="10" t="str">
        <f>IF($B5939="", "", IF($D5939="", 'Intro &amp; Setup'!$AC$32, IFERROR(INDEX('Intro &amp; Setup'!$AC$17:$AC$31, MATCH($D5939, 'Intro &amp; Setup'!$S$17:$S$31, 0)), "")))</f>
        <v/>
      </c>
      <c r="AG5939" s="10" t="str">
        <f t="shared" si="557"/>
        <v/>
      </c>
    </row>
    <row r="5940" spans="1:33" x14ac:dyDescent="0.25">
      <c r="A5940" s="7"/>
      <c r="B5940" s="66"/>
      <c r="C5940" s="67"/>
      <c r="D5940" s="68"/>
      <c r="E5940" s="68"/>
      <c r="F5940" s="69"/>
      <c r="G5940" s="69"/>
      <c r="H5940" s="70"/>
      <c r="I5940" s="71"/>
      <c r="J5940" s="68"/>
      <c r="K5940" s="68"/>
      <c r="L5940" s="72"/>
      <c r="M5940" s="7"/>
      <c r="N5940" s="10" t="str">
        <f t="shared" si="552"/>
        <v/>
      </c>
      <c r="O5940" s="7"/>
      <c r="P5940" s="22" t="str">
        <f t="shared" si="553"/>
        <v/>
      </c>
      <c r="Q5940" s="7"/>
      <c r="S5940" s="17" t="str">
        <f>IF($B5940="", "", IF(COUNTIF($B$11:$B5940, $B5940)&gt;1, "", $B5940))</f>
        <v/>
      </c>
      <c r="T5940" s="10" t="str">
        <f t="shared" si="554"/>
        <v/>
      </c>
      <c r="U5940" s="13">
        <v>5930</v>
      </c>
      <c r="V5940" s="17" t="str">
        <f t="shared" si="555"/>
        <v/>
      </c>
      <c r="X5940" s="10" t="str">
        <f>IF($F5940="", "", IF($D5940="", 'Intro &amp; Setup'!$Z$32, IFERROR(INDEX('Intro &amp; Setup'!$Z$17:$Z$31, MATCH($D5940, 'Intro &amp; Setup'!$S$17:$S$31, 0)), "")))</f>
        <v/>
      </c>
      <c r="Z5940" s="25" t="str">
        <f t="shared" si="556"/>
        <v/>
      </c>
      <c r="AE5940" s="10" t="str">
        <f>IF($B5940="", "", IF($D5940="", 'Intro &amp; Setup'!$AC$32, IFERROR(INDEX('Intro &amp; Setup'!$AC$17:$AC$31, MATCH($D5940, 'Intro &amp; Setup'!$S$17:$S$31, 0)), "")))</f>
        <v/>
      </c>
      <c r="AG5940" s="10" t="str">
        <f t="shared" si="557"/>
        <v/>
      </c>
    </row>
    <row r="5941" spans="1:33" x14ac:dyDescent="0.25">
      <c r="A5941" s="7"/>
      <c r="B5941" s="66"/>
      <c r="C5941" s="67"/>
      <c r="D5941" s="68"/>
      <c r="E5941" s="68"/>
      <c r="F5941" s="69"/>
      <c r="G5941" s="69"/>
      <c r="H5941" s="70"/>
      <c r="I5941" s="71"/>
      <c r="J5941" s="68"/>
      <c r="K5941" s="68"/>
      <c r="L5941" s="72"/>
      <c r="M5941" s="7"/>
      <c r="N5941" s="10" t="str">
        <f t="shared" si="552"/>
        <v/>
      </c>
      <c r="O5941" s="7"/>
      <c r="P5941" s="22" t="str">
        <f t="shared" si="553"/>
        <v/>
      </c>
      <c r="Q5941" s="7"/>
      <c r="S5941" s="17" t="str">
        <f>IF($B5941="", "", IF(COUNTIF($B$11:$B5941, $B5941)&gt;1, "", $B5941))</f>
        <v/>
      </c>
      <c r="T5941" s="10" t="str">
        <f t="shared" si="554"/>
        <v/>
      </c>
      <c r="U5941" s="13">
        <v>5931</v>
      </c>
      <c r="V5941" s="17" t="str">
        <f t="shared" si="555"/>
        <v/>
      </c>
      <c r="X5941" s="10" t="str">
        <f>IF($F5941="", "", IF($D5941="", 'Intro &amp; Setup'!$Z$32, IFERROR(INDEX('Intro &amp; Setup'!$Z$17:$Z$31, MATCH($D5941, 'Intro &amp; Setup'!$S$17:$S$31, 0)), "")))</f>
        <v/>
      </c>
      <c r="Z5941" s="25" t="str">
        <f t="shared" si="556"/>
        <v/>
      </c>
      <c r="AE5941" s="10" t="str">
        <f>IF($B5941="", "", IF($D5941="", 'Intro &amp; Setup'!$AC$32, IFERROR(INDEX('Intro &amp; Setup'!$AC$17:$AC$31, MATCH($D5941, 'Intro &amp; Setup'!$S$17:$S$31, 0)), "")))</f>
        <v/>
      </c>
      <c r="AG5941" s="10" t="str">
        <f t="shared" si="557"/>
        <v/>
      </c>
    </row>
    <row r="5942" spans="1:33" x14ac:dyDescent="0.25">
      <c r="A5942" s="7"/>
      <c r="B5942" s="66"/>
      <c r="C5942" s="67"/>
      <c r="D5942" s="68"/>
      <c r="E5942" s="68"/>
      <c r="F5942" s="69"/>
      <c r="G5942" s="69"/>
      <c r="H5942" s="70"/>
      <c r="I5942" s="71"/>
      <c r="J5942" s="68"/>
      <c r="K5942" s="68"/>
      <c r="L5942" s="72"/>
      <c r="M5942" s="7"/>
      <c r="N5942" s="10" t="str">
        <f t="shared" si="552"/>
        <v/>
      </c>
      <c r="O5942" s="7"/>
      <c r="P5942" s="22" t="str">
        <f t="shared" si="553"/>
        <v/>
      </c>
      <c r="Q5942" s="7"/>
      <c r="S5942" s="17" t="str">
        <f>IF($B5942="", "", IF(COUNTIF($B$11:$B5942, $B5942)&gt;1, "", $B5942))</f>
        <v/>
      </c>
      <c r="T5942" s="10" t="str">
        <f t="shared" si="554"/>
        <v/>
      </c>
      <c r="U5942" s="13">
        <v>5932</v>
      </c>
      <c r="V5942" s="17" t="str">
        <f t="shared" si="555"/>
        <v/>
      </c>
      <c r="X5942" s="10" t="str">
        <f>IF($F5942="", "", IF($D5942="", 'Intro &amp; Setup'!$Z$32, IFERROR(INDEX('Intro &amp; Setup'!$Z$17:$Z$31, MATCH($D5942, 'Intro &amp; Setup'!$S$17:$S$31, 0)), "")))</f>
        <v/>
      </c>
      <c r="Z5942" s="25" t="str">
        <f t="shared" si="556"/>
        <v/>
      </c>
      <c r="AE5942" s="10" t="str">
        <f>IF($B5942="", "", IF($D5942="", 'Intro &amp; Setup'!$AC$32, IFERROR(INDEX('Intro &amp; Setup'!$AC$17:$AC$31, MATCH($D5942, 'Intro &amp; Setup'!$S$17:$S$31, 0)), "")))</f>
        <v/>
      </c>
      <c r="AG5942" s="10" t="str">
        <f t="shared" si="557"/>
        <v/>
      </c>
    </row>
    <row r="5943" spans="1:33" x14ac:dyDescent="0.25">
      <c r="A5943" s="7"/>
      <c r="B5943" s="66"/>
      <c r="C5943" s="67"/>
      <c r="D5943" s="68"/>
      <c r="E5943" s="68"/>
      <c r="F5943" s="69"/>
      <c r="G5943" s="69"/>
      <c r="H5943" s="70"/>
      <c r="I5943" s="71"/>
      <c r="J5943" s="68"/>
      <c r="K5943" s="68"/>
      <c r="L5943" s="72"/>
      <c r="M5943" s="7"/>
      <c r="N5943" s="10" t="str">
        <f t="shared" si="552"/>
        <v/>
      </c>
      <c r="O5943" s="7"/>
      <c r="P5943" s="22" t="str">
        <f t="shared" si="553"/>
        <v/>
      </c>
      <c r="Q5943" s="7"/>
      <c r="S5943" s="17" t="str">
        <f>IF($B5943="", "", IF(COUNTIF($B$11:$B5943, $B5943)&gt;1, "", $B5943))</f>
        <v/>
      </c>
      <c r="T5943" s="10" t="str">
        <f t="shared" si="554"/>
        <v/>
      </c>
      <c r="U5943" s="13">
        <v>5933</v>
      </c>
      <c r="V5943" s="17" t="str">
        <f t="shared" si="555"/>
        <v/>
      </c>
      <c r="X5943" s="10" t="str">
        <f>IF($F5943="", "", IF($D5943="", 'Intro &amp; Setup'!$Z$32, IFERROR(INDEX('Intro &amp; Setup'!$Z$17:$Z$31, MATCH($D5943, 'Intro &amp; Setup'!$S$17:$S$31, 0)), "")))</f>
        <v/>
      </c>
      <c r="Z5943" s="25" t="str">
        <f t="shared" si="556"/>
        <v/>
      </c>
      <c r="AE5943" s="10" t="str">
        <f>IF($B5943="", "", IF($D5943="", 'Intro &amp; Setup'!$AC$32, IFERROR(INDEX('Intro &amp; Setup'!$AC$17:$AC$31, MATCH($D5943, 'Intro &amp; Setup'!$S$17:$S$31, 0)), "")))</f>
        <v/>
      </c>
      <c r="AG5943" s="10" t="str">
        <f t="shared" si="557"/>
        <v/>
      </c>
    </row>
    <row r="5944" spans="1:33" x14ac:dyDescent="0.25">
      <c r="A5944" s="7"/>
      <c r="B5944" s="66"/>
      <c r="C5944" s="67"/>
      <c r="D5944" s="68"/>
      <c r="E5944" s="68"/>
      <c r="F5944" s="69"/>
      <c r="G5944" s="69"/>
      <c r="H5944" s="70"/>
      <c r="I5944" s="71"/>
      <c r="J5944" s="68"/>
      <c r="K5944" s="68"/>
      <c r="L5944" s="72"/>
      <c r="M5944" s="7"/>
      <c r="N5944" s="10" t="str">
        <f t="shared" si="552"/>
        <v/>
      </c>
      <c r="O5944" s="7"/>
      <c r="P5944" s="22" t="str">
        <f t="shared" si="553"/>
        <v/>
      </c>
      <c r="Q5944" s="7"/>
      <c r="S5944" s="17" t="str">
        <f>IF($B5944="", "", IF(COUNTIF($B$11:$B5944, $B5944)&gt;1, "", $B5944))</f>
        <v/>
      </c>
      <c r="T5944" s="10" t="str">
        <f t="shared" si="554"/>
        <v/>
      </c>
      <c r="U5944" s="13">
        <v>5934</v>
      </c>
      <c r="V5944" s="17" t="str">
        <f t="shared" si="555"/>
        <v/>
      </c>
      <c r="X5944" s="10" t="str">
        <f>IF($F5944="", "", IF($D5944="", 'Intro &amp; Setup'!$Z$32, IFERROR(INDEX('Intro &amp; Setup'!$Z$17:$Z$31, MATCH($D5944, 'Intro &amp; Setup'!$S$17:$S$31, 0)), "")))</f>
        <v/>
      </c>
      <c r="Z5944" s="25" t="str">
        <f t="shared" si="556"/>
        <v/>
      </c>
      <c r="AE5944" s="10" t="str">
        <f>IF($B5944="", "", IF($D5944="", 'Intro &amp; Setup'!$AC$32, IFERROR(INDEX('Intro &amp; Setup'!$AC$17:$AC$31, MATCH($D5944, 'Intro &amp; Setup'!$S$17:$S$31, 0)), "")))</f>
        <v/>
      </c>
      <c r="AG5944" s="10" t="str">
        <f t="shared" si="557"/>
        <v/>
      </c>
    </row>
    <row r="5945" spans="1:33" x14ac:dyDescent="0.25">
      <c r="A5945" s="7"/>
      <c r="B5945" s="66"/>
      <c r="C5945" s="67"/>
      <c r="D5945" s="68"/>
      <c r="E5945" s="68"/>
      <c r="F5945" s="69"/>
      <c r="G5945" s="69"/>
      <c r="H5945" s="70"/>
      <c r="I5945" s="71"/>
      <c r="J5945" s="68"/>
      <c r="K5945" s="68"/>
      <c r="L5945" s="72"/>
      <c r="M5945" s="7"/>
      <c r="N5945" s="10" t="str">
        <f t="shared" si="552"/>
        <v/>
      </c>
      <c r="O5945" s="7"/>
      <c r="P5945" s="22" t="str">
        <f t="shared" si="553"/>
        <v/>
      </c>
      <c r="Q5945" s="7"/>
      <c r="S5945" s="17" t="str">
        <f>IF($B5945="", "", IF(COUNTIF($B$11:$B5945, $B5945)&gt;1, "", $B5945))</f>
        <v/>
      </c>
      <c r="T5945" s="10" t="str">
        <f t="shared" si="554"/>
        <v/>
      </c>
      <c r="U5945" s="13">
        <v>5935</v>
      </c>
      <c r="V5945" s="17" t="str">
        <f t="shared" si="555"/>
        <v/>
      </c>
      <c r="X5945" s="10" t="str">
        <f>IF($F5945="", "", IF($D5945="", 'Intro &amp; Setup'!$Z$32, IFERROR(INDEX('Intro &amp; Setup'!$Z$17:$Z$31, MATCH($D5945, 'Intro &amp; Setup'!$S$17:$S$31, 0)), "")))</f>
        <v/>
      </c>
      <c r="Z5945" s="25" t="str">
        <f t="shared" si="556"/>
        <v/>
      </c>
      <c r="AE5945" s="10" t="str">
        <f>IF($B5945="", "", IF($D5945="", 'Intro &amp; Setup'!$AC$32, IFERROR(INDEX('Intro &amp; Setup'!$AC$17:$AC$31, MATCH($D5945, 'Intro &amp; Setup'!$S$17:$S$31, 0)), "")))</f>
        <v/>
      </c>
      <c r="AG5945" s="10" t="str">
        <f t="shared" si="557"/>
        <v/>
      </c>
    </row>
    <row r="5946" spans="1:33" x14ac:dyDescent="0.25">
      <c r="A5946" s="7"/>
      <c r="B5946" s="66"/>
      <c r="C5946" s="67"/>
      <c r="D5946" s="68"/>
      <c r="E5946" s="68"/>
      <c r="F5946" s="69"/>
      <c r="G5946" s="69"/>
      <c r="H5946" s="70"/>
      <c r="I5946" s="71"/>
      <c r="J5946" s="68"/>
      <c r="K5946" s="68"/>
      <c r="L5946" s="72"/>
      <c r="M5946" s="7"/>
      <c r="N5946" s="10" t="str">
        <f t="shared" si="552"/>
        <v/>
      </c>
      <c r="O5946" s="7"/>
      <c r="P5946" s="22" t="str">
        <f t="shared" si="553"/>
        <v/>
      </c>
      <c r="Q5946" s="7"/>
      <c r="S5946" s="17" t="str">
        <f>IF($B5946="", "", IF(COUNTIF($B$11:$B5946, $B5946)&gt;1, "", $B5946))</f>
        <v/>
      </c>
      <c r="T5946" s="10" t="str">
        <f t="shared" si="554"/>
        <v/>
      </c>
      <c r="U5946" s="13">
        <v>5936</v>
      </c>
      <c r="V5946" s="17" t="str">
        <f t="shared" si="555"/>
        <v/>
      </c>
      <c r="X5946" s="10" t="str">
        <f>IF($F5946="", "", IF($D5946="", 'Intro &amp; Setup'!$Z$32, IFERROR(INDEX('Intro &amp; Setup'!$Z$17:$Z$31, MATCH($D5946, 'Intro &amp; Setup'!$S$17:$S$31, 0)), "")))</f>
        <v/>
      </c>
      <c r="Z5946" s="25" t="str">
        <f t="shared" si="556"/>
        <v/>
      </c>
      <c r="AE5946" s="10" t="str">
        <f>IF($B5946="", "", IF($D5946="", 'Intro &amp; Setup'!$AC$32, IFERROR(INDEX('Intro &amp; Setup'!$AC$17:$AC$31, MATCH($D5946, 'Intro &amp; Setup'!$S$17:$S$31, 0)), "")))</f>
        <v/>
      </c>
      <c r="AG5946" s="10" t="str">
        <f t="shared" si="557"/>
        <v/>
      </c>
    </row>
    <row r="5947" spans="1:33" x14ac:dyDescent="0.25">
      <c r="A5947" s="7"/>
      <c r="B5947" s="66"/>
      <c r="C5947" s="67"/>
      <c r="D5947" s="68"/>
      <c r="E5947" s="68"/>
      <c r="F5947" s="69"/>
      <c r="G5947" s="69"/>
      <c r="H5947" s="70"/>
      <c r="I5947" s="71"/>
      <c r="J5947" s="68"/>
      <c r="K5947" s="68"/>
      <c r="L5947" s="72"/>
      <c r="M5947" s="7"/>
      <c r="N5947" s="10" t="str">
        <f t="shared" si="552"/>
        <v/>
      </c>
      <c r="O5947" s="7"/>
      <c r="P5947" s="22" t="str">
        <f t="shared" si="553"/>
        <v/>
      </c>
      <c r="Q5947" s="7"/>
      <c r="S5947" s="17" t="str">
        <f>IF($B5947="", "", IF(COUNTIF($B$11:$B5947, $B5947)&gt;1, "", $B5947))</f>
        <v/>
      </c>
      <c r="T5947" s="10" t="str">
        <f t="shared" si="554"/>
        <v/>
      </c>
      <c r="U5947" s="13">
        <v>5937</v>
      </c>
      <c r="V5947" s="17" t="str">
        <f t="shared" si="555"/>
        <v/>
      </c>
      <c r="X5947" s="10" t="str">
        <f>IF($F5947="", "", IF($D5947="", 'Intro &amp; Setup'!$Z$32, IFERROR(INDEX('Intro &amp; Setup'!$Z$17:$Z$31, MATCH($D5947, 'Intro &amp; Setup'!$S$17:$S$31, 0)), "")))</f>
        <v/>
      </c>
      <c r="Z5947" s="25" t="str">
        <f t="shared" si="556"/>
        <v/>
      </c>
      <c r="AE5947" s="10" t="str">
        <f>IF($B5947="", "", IF($D5947="", 'Intro &amp; Setup'!$AC$32, IFERROR(INDEX('Intro &amp; Setup'!$AC$17:$AC$31, MATCH($D5947, 'Intro &amp; Setup'!$S$17:$S$31, 0)), "")))</f>
        <v/>
      </c>
      <c r="AG5947" s="10" t="str">
        <f t="shared" si="557"/>
        <v/>
      </c>
    </row>
    <row r="5948" spans="1:33" x14ac:dyDescent="0.25">
      <c r="A5948" s="7"/>
      <c r="B5948" s="66"/>
      <c r="C5948" s="67"/>
      <c r="D5948" s="68"/>
      <c r="E5948" s="68"/>
      <c r="F5948" s="69"/>
      <c r="G5948" s="69"/>
      <c r="H5948" s="70"/>
      <c r="I5948" s="71"/>
      <c r="J5948" s="68"/>
      <c r="K5948" s="68"/>
      <c r="L5948" s="72"/>
      <c r="M5948" s="7"/>
      <c r="N5948" s="10" t="str">
        <f t="shared" si="552"/>
        <v/>
      </c>
      <c r="O5948" s="7"/>
      <c r="P5948" s="22" t="str">
        <f t="shared" si="553"/>
        <v/>
      </c>
      <c r="Q5948" s="7"/>
      <c r="S5948" s="17" t="str">
        <f>IF($B5948="", "", IF(COUNTIF($B$11:$B5948, $B5948)&gt;1, "", $B5948))</f>
        <v/>
      </c>
      <c r="T5948" s="10" t="str">
        <f t="shared" si="554"/>
        <v/>
      </c>
      <c r="U5948" s="13">
        <v>5938</v>
      </c>
      <c r="V5948" s="17" t="str">
        <f t="shared" si="555"/>
        <v/>
      </c>
      <c r="X5948" s="10" t="str">
        <f>IF($F5948="", "", IF($D5948="", 'Intro &amp; Setup'!$Z$32, IFERROR(INDEX('Intro &amp; Setup'!$Z$17:$Z$31, MATCH($D5948, 'Intro &amp; Setup'!$S$17:$S$31, 0)), "")))</f>
        <v/>
      </c>
      <c r="Z5948" s="25" t="str">
        <f t="shared" si="556"/>
        <v/>
      </c>
      <c r="AE5948" s="10" t="str">
        <f>IF($B5948="", "", IF($D5948="", 'Intro &amp; Setup'!$AC$32, IFERROR(INDEX('Intro &amp; Setup'!$AC$17:$AC$31, MATCH($D5948, 'Intro &amp; Setup'!$S$17:$S$31, 0)), "")))</f>
        <v/>
      </c>
      <c r="AG5948" s="10" t="str">
        <f t="shared" si="557"/>
        <v/>
      </c>
    </row>
    <row r="5949" spans="1:33" x14ac:dyDescent="0.25">
      <c r="A5949" s="7"/>
      <c r="B5949" s="66"/>
      <c r="C5949" s="67"/>
      <c r="D5949" s="68"/>
      <c r="E5949" s="68"/>
      <c r="F5949" s="69"/>
      <c r="G5949" s="69"/>
      <c r="H5949" s="70"/>
      <c r="I5949" s="71"/>
      <c r="J5949" s="68"/>
      <c r="K5949" s="68"/>
      <c r="L5949" s="72"/>
      <c r="M5949" s="7"/>
      <c r="N5949" s="10" t="str">
        <f t="shared" si="552"/>
        <v/>
      </c>
      <c r="O5949" s="7"/>
      <c r="P5949" s="22" t="str">
        <f t="shared" si="553"/>
        <v/>
      </c>
      <c r="Q5949" s="7"/>
      <c r="S5949" s="17" t="str">
        <f>IF($B5949="", "", IF(COUNTIF($B$11:$B5949, $B5949)&gt;1, "", $B5949))</f>
        <v/>
      </c>
      <c r="T5949" s="10" t="str">
        <f t="shared" si="554"/>
        <v/>
      </c>
      <c r="U5949" s="13">
        <v>5939</v>
      </c>
      <c r="V5949" s="17" t="str">
        <f t="shared" si="555"/>
        <v/>
      </c>
      <c r="X5949" s="10" t="str">
        <f>IF($F5949="", "", IF($D5949="", 'Intro &amp; Setup'!$Z$32, IFERROR(INDEX('Intro &amp; Setup'!$Z$17:$Z$31, MATCH($D5949, 'Intro &amp; Setup'!$S$17:$S$31, 0)), "")))</f>
        <v/>
      </c>
      <c r="Z5949" s="25" t="str">
        <f t="shared" si="556"/>
        <v/>
      </c>
      <c r="AE5949" s="10" t="str">
        <f>IF($B5949="", "", IF($D5949="", 'Intro &amp; Setup'!$AC$32, IFERROR(INDEX('Intro &amp; Setup'!$AC$17:$AC$31, MATCH($D5949, 'Intro &amp; Setup'!$S$17:$S$31, 0)), "")))</f>
        <v/>
      </c>
      <c r="AG5949" s="10" t="str">
        <f t="shared" si="557"/>
        <v/>
      </c>
    </row>
    <row r="5950" spans="1:33" x14ac:dyDescent="0.25">
      <c r="A5950" s="7"/>
      <c r="B5950" s="66"/>
      <c r="C5950" s="67"/>
      <c r="D5950" s="68"/>
      <c r="E5950" s="68"/>
      <c r="F5950" s="69"/>
      <c r="G5950" s="69"/>
      <c r="H5950" s="70"/>
      <c r="I5950" s="71"/>
      <c r="J5950" s="68"/>
      <c r="K5950" s="68"/>
      <c r="L5950" s="72"/>
      <c r="M5950" s="7"/>
      <c r="N5950" s="10" t="str">
        <f t="shared" si="552"/>
        <v/>
      </c>
      <c r="O5950" s="7"/>
      <c r="P5950" s="22" t="str">
        <f t="shared" si="553"/>
        <v/>
      </c>
      <c r="Q5950" s="7"/>
      <c r="S5950" s="17" t="str">
        <f>IF($B5950="", "", IF(COUNTIF($B$11:$B5950, $B5950)&gt;1, "", $B5950))</f>
        <v/>
      </c>
      <c r="T5950" s="10" t="str">
        <f t="shared" si="554"/>
        <v/>
      </c>
      <c r="U5950" s="13">
        <v>5940</v>
      </c>
      <c r="V5950" s="17" t="str">
        <f t="shared" si="555"/>
        <v/>
      </c>
      <c r="X5950" s="10" t="str">
        <f>IF($F5950="", "", IF($D5950="", 'Intro &amp; Setup'!$Z$32, IFERROR(INDEX('Intro &amp; Setup'!$Z$17:$Z$31, MATCH($D5950, 'Intro &amp; Setup'!$S$17:$S$31, 0)), "")))</f>
        <v/>
      </c>
      <c r="Z5950" s="25" t="str">
        <f t="shared" si="556"/>
        <v/>
      </c>
      <c r="AE5950" s="10" t="str">
        <f>IF($B5950="", "", IF($D5950="", 'Intro &amp; Setup'!$AC$32, IFERROR(INDEX('Intro &amp; Setup'!$AC$17:$AC$31, MATCH($D5950, 'Intro &amp; Setup'!$S$17:$S$31, 0)), "")))</f>
        <v/>
      </c>
      <c r="AG5950" s="10" t="str">
        <f t="shared" si="557"/>
        <v/>
      </c>
    </row>
    <row r="5951" spans="1:33" x14ac:dyDescent="0.25">
      <c r="A5951" s="7"/>
      <c r="B5951" s="66"/>
      <c r="C5951" s="67"/>
      <c r="D5951" s="68"/>
      <c r="E5951" s="68"/>
      <c r="F5951" s="69"/>
      <c r="G5951" s="69"/>
      <c r="H5951" s="70"/>
      <c r="I5951" s="71"/>
      <c r="J5951" s="68"/>
      <c r="K5951" s="68"/>
      <c r="L5951" s="72"/>
      <c r="M5951" s="7"/>
      <c r="N5951" s="10" t="str">
        <f t="shared" si="552"/>
        <v/>
      </c>
      <c r="O5951" s="7"/>
      <c r="P5951" s="22" t="str">
        <f t="shared" si="553"/>
        <v/>
      </c>
      <c r="Q5951" s="7"/>
      <c r="S5951" s="17" t="str">
        <f>IF($B5951="", "", IF(COUNTIF($B$11:$B5951, $B5951)&gt;1, "", $B5951))</f>
        <v/>
      </c>
      <c r="T5951" s="10" t="str">
        <f t="shared" si="554"/>
        <v/>
      </c>
      <c r="U5951" s="13">
        <v>5941</v>
      </c>
      <c r="V5951" s="17" t="str">
        <f t="shared" si="555"/>
        <v/>
      </c>
      <c r="X5951" s="10" t="str">
        <f>IF($F5951="", "", IF($D5951="", 'Intro &amp; Setup'!$Z$32, IFERROR(INDEX('Intro &amp; Setup'!$Z$17:$Z$31, MATCH($D5951, 'Intro &amp; Setup'!$S$17:$S$31, 0)), "")))</f>
        <v/>
      </c>
      <c r="Z5951" s="25" t="str">
        <f t="shared" si="556"/>
        <v/>
      </c>
      <c r="AE5951" s="10" t="str">
        <f>IF($B5951="", "", IF($D5951="", 'Intro &amp; Setup'!$AC$32, IFERROR(INDEX('Intro &amp; Setup'!$AC$17:$AC$31, MATCH($D5951, 'Intro &amp; Setup'!$S$17:$S$31, 0)), "")))</f>
        <v/>
      </c>
      <c r="AG5951" s="10" t="str">
        <f t="shared" si="557"/>
        <v/>
      </c>
    </row>
    <row r="5952" spans="1:33" x14ac:dyDescent="0.25">
      <c r="A5952" s="7"/>
      <c r="B5952" s="66"/>
      <c r="C5952" s="67"/>
      <c r="D5952" s="68"/>
      <c r="E5952" s="68"/>
      <c r="F5952" s="69"/>
      <c r="G5952" s="69"/>
      <c r="H5952" s="70"/>
      <c r="I5952" s="71"/>
      <c r="J5952" s="68"/>
      <c r="K5952" s="68"/>
      <c r="L5952" s="72"/>
      <c r="M5952" s="7"/>
      <c r="N5952" s="10" t="str">
        <f t="shared" si="552"/>
        <v/>
      </c>
      <c r="O5952" s="7"/>
      <c r="P5952" s="22" t="str">
        <f t="shared" si="553"/>
        <v/>
      </c>
      <c r="Q5952" s="7"/>
      <c r="S5952" s="17" t="str">
        <f>IF($B5952="", "", IF(COUNTIF($B$11:$B5952, $B5952)&gt;1, "", $B5952))</f>
        <v/>
      </c>
      <c r="T5952" s="10" t="str">
        <f t="shared" si="554"/>
        <v/>
      </c>
      <c r="U5952" s="13">
        <v>5942</v>
      </c>
      <c r="V5952" s="17" t="str">
        <f t="shared" si="555"/>
        <v/>
      </c>
      <c r="X5952" s="10" t="str">
        <f>IF($F5952="", "", IF($D5952="", 'Intro &amp; Setup'!$Z$32, IFERROR(INDEX('Intro &amp; Setup'!$Z$17:$Z$31, MATCH($D5952, 'Intro &amp; Setup'!$S$17:$S$31, 0)), "")))</f>
        <v/>
      </c>
      <c r="Z5952" s="25" t="str">
        <f t="shared" si="556"/>
        <v/>
      </c>
      <c r="AE5952" s="10" t="str">
        <f>IF($B5952="", "", IF($D5952="", 'Intro &amp; Setup'!$AC$32, IFERROR(INDEX('Intro &amp; Setup'!$AC$17:$AC$31, MATCH($D5952, 'Intro &amp; Setup'!$S$17:$S$31, 0)), "")))</f>
        <v/>
      </c>
      <c r="AG5952" s="10" t="str">
        <f t="shared" si="557"/>
        <v/>
      </c>
    </row>
    <row r="5953" spans="1:33" x14ac:dyDescent="0.25">
      <c r="A5953" s="7"/>
      <c r="B5953" s="66"/>
      <c r="C5953" s="67"/>
      <c r="D5953" s="68"/>
      <c r="E5953" s="68"/>
      <c r="F5953" s="69"/>
      <c r="G5953" s="69"/>
      <c r="H5953" s="70"/>
      <c r="I5953" s="71"/>
      <c r="J5953" s="68"/>
      <c r="K5953" s="68"/>
      <c r="L5953" s="72"/>
      <c r="M5953" s="7"/>
      <c r="N5953" s="10" t="str">
        <f t="shared" si="552"/>
        <v/>
      </c>
      <c r="O5953" s="7"/>
      <c r="P5953" s="22" t="str">
        <f t="shared" si="553"/>
        <v/>
      </c>
      <c r="Q5953" s="7"/>
      <c r="S5953" s="17" t="str">
        <f>IF($B5953="", "", IF(COUNTIF($B$11:$B5953, $B5953)&gt;1, "", $B5953))</f>
        <v/>
      </c>
      <c r="T5953" s="10" t="str">
        <f t="shared" si="554"/>
        <v/>
      </c>
      <c r="U5953" s="13">
        <v>5943</v>
      </c>
      <c r="V5953" s="17" t="str">
        <f t="shared" si="555"/>
        <v/>
      </c>
      <c r="X5953" s="10" t="str">
        <f>IF($F5953="", "", IF($D5953="", 'Intro &amp; Setup'!$Z$32, IFERROR(INDEX('Intro &amp; Setup'!$Z$17:$Z$31, MATCH($D5953, 'Intro &amp; Setup'!$S$17:$S$31, 0)), "")))</f>
        <v/>
      </c>
      <c r="Z5953" s="25" t="str">
        <f t="shared" si="556"/>
        <v/>
      </c>
      <c r="AE5953" s="10" t="str">
        <f>IF($B5953="", "", IF($D5953="", 'Intro &amp; Setup'!$AC$32, IFERROR(INDEX('Intro &amp; Setup'!$AC$17:$AC$31, MATCH($D5953, 'Intro &amp; Setup'!$S$17:$S$31, 0)), "")))</f>
        <v/>
      </c>
      <c r="AG5953" s="10" t="str">
        <f t="shared" si="557"/>
        <v/>
      </c>
    </row>
    <row r="5954" spans="1:33" x14ac:dyDescent="0.25">
      <c r="A5954" s="7"/>
      <c r="B5954" s="66"/>
      <c r="C5954" s="67"/>
      <c r="D5954" s="68"/>
      <c r="E5954" s="68"/>
      <c r="F5954" s="69"/>
      <c r="G5954" s="69"/>
      <c r="H5954" s="70"/>
      <c r="I5954" s="71"/>
      <c r="J5954" s="68"/>
      <c r="K5954" s="68"/>
      <c r="L5954" s="72"/>
      <c r="M5954" s="7"/>
      <c r="N5954" s="10" t="str">
        <f t="shared" si="552"/>
        <v/>
      </c>
      <c r="O5954" s="7"/>
      <c r="P5954" s="22" t="str">
        <f t="shared" si="553"/>
        <v/>
      </c>
      <c r="Q5954" s="7"/>
      <c r="S5954" s="17" t="str">
        <f>IF($B5954="", "", IF(COUNTIF($B$11:$B5954, $B5954)&gt;1, "", $B5954))</f>
        <v/>
      </c>
      <c r="T5954" s="10" t="str">
        <f t="shared" si="554"/>
        <v/>
      </c>
      <c r="U5954" s="13">
        <v>5944</v>
      </c>
      <c r="V5954" s="17" t="str">
        <f t="shared" si="555"/>
        <v/>
      </c>
      <c r="X5954" s="10" t="str">
        <f>IF($F5954="", "", IF($D5954="", 'Intro &amp; Setup'!$Z$32, IFERROR(INDEX('Intro &amp; Setup'!$Z$17:$Z$31, MATCH($D5954, 'Intro &amp; Setup'!$S$17:$S$31, 0)), "")))</f>
        <v/>
      </c>
      <c r="Z5954" s="25" t="str">
        <f t="shared" si="556"/>
        <v/>
      </c>
      <c r="AE5954" s="10" t="str">
        <f>IF($B5954="", "", IF($D5954="", 'Intro &amp; Setup'!$AC$32, IFERROR(INDEX('Intro &amp; Setup'!$AC$17:$AC$31, MATCH($D5954, 'Intro &amp; Setup'!$S$17:$S$31, 0)), "")))</f>
        <v/>
      </c>
      <c r="AG5954" s="10" t="str">
        <f t="shared" si="557"/>
        <v/>
      </c>
    </row>
    <row r="5955" spans="1:33" x14ac:dyDescent="0.25">
      <c r="A5955" s="7"/>
      <c r="B5955" s="66"/>
      <c r="C5955" s="67"/>
      <c r="D5955" s="68"/>
      <c r="E5955" s="68"/>
      <c r="F5955" s="69"/>
      <c r="G5955" s="69"/>
      <c r="H5955" s="70"/>
      <c r="I5955" s="71"/>
      <c r="J5955" s="68"/>
      <c r="K5955" s="68"/>
      <c r="L5955" s="72"/>
      <c r="M5955" s="7"/>
      <c r="N5955" s="10" t="str">
        <f t="shared" si="552"/>
        <v/>
      </c>
      <c r="O5955" s="7"/>
      <c r="P5955" s="22" t="str">
        <f t="shared" si="553"/>
        <v/>
      </c>
      <c r="Q5955" s="7"/>
      <c r="S5955" s="17" t="str">
        <f>IF($B5955="", "", IF(COUNTIF($B$11:$B5955, $B5955)&gt;1, "", $B5955))</f>
        <v/>
      </c>
      <c r="T5955" s="10" t="str">
        <f t="shared" si="554"/>
        <v/>
      </c>
      <c r="U5955" s="13">
        <v>5945</v>
      </c>
      <c r="V5955" s="17" t="str">
        <f t="shared" si="555"/>
        <v/>
      </c>
      <c r="X5955" s="10" t="str">
        <f>IF($F5955="", "", IF($D5955="", 'Intro &amp; Setup'!$Z$32, IFERROR(INDEX('Intro &amp; Setup'!$Z$17:$Z$31, MATCH($D5955, 'Intro &amp; Setup'!$S$17:$S$31, 0)), "")))</f>
        <v/>
      </c>
      <c r="Z5955" s="25" t="str">
        <f t="shared" si="556"/>
        <v/>
      </c>
      <c r="AE5955" s="10" t="str">
        <f>IF($B5955="", "", IF($D5955="", 'Intro &amp; Setup'!$AC$32, IFERROR(INDEX('Intro &amp; Setup'!$AC$17:$AC$31, MATCH($D5955, 'Intro &amp; Setup'!$S$17:$S$31, 0)), "")))</f>
        <v/>
      </c>
      <c r="AG5955" s="10" t="str">
        <f t="shared" si="557"/>
        <v/>
      </c>
    </row>
    <row r="5956" spans="1:33" x14ac:dyDescent="0.25">
      <c r="A5956" s="7"/>
      <c r="B5956" s="66"/>
      <c r="C5956" s="67"/>
      <c r="D5956" s="68"/>
      <c r="E5956" s="68"/>
      <c r="F5956" s="69"/>
      <c r="G5956" s="69"/>
      <c r="H5956" s="70"/>
      <c r="I5956" s="71"/>
      <c r="J5956" s="68"/>
      <c r="K5956" s="68"/>
      <c r="L5956" s="72"/>
      <c r="M5956" s="7"/>
      <c r="N5956" s="10" t="str">
        <f t="shared" si="552"/>
        <v/>
      </c>
      <c r="O5956" s="7"/>
      <c r="P5956" s="22" t="str">
        <f t="shared" si="553"/>
        <v/>
      </c>
      <c r="Q5956" s="7"/>
      <c r="S5956" s="17" t="str">
        <f>IF($B5956="", "", IF(COUNTIF($B$11:$B5956, $B5956)&gt;1, "", $B5956))</f>
        <v/>
      </c>
      <c r="T5956" s="10" t="str">
        <f t="shared" si="554"/>
        <v/>
      </c>
      <c r="U5956" s="13">
        <v>5946</v>
      </c>
      <c r="V5956" s="17" t="str">
        <f t="shared" si="555"/>
        <v/>
      </c>
      <c r="X5956" s="10" t="str">
        <f>IF($F5956="", "", IF($D5956="", 'Intro &amp; Setup'!$Z$32, IFERROR(INDEX('Intro &amp; Setup'!$Z$17:$Z$31, MATCH($D5956, 'Intro &amp; Setup'!$S$17:$S$31, 0)), "")))</f>
        <v/>
      </c>
      <c r="Z5956" s="25" t="str">
        <f t="shared" si="556"/>
        <v/>
      </c>
      <c r="AE5956" s="10" t="str">
        <f>IF($B5956="", "", IF($D5956="", 'Intro &amp; Setup'!$AC$32, IFERROR(INDEX('Intro &amp; Setup'!$AC$17:$AC$31, MATCH($D5956, 'Intro &amp; Setup'!$S$17:$S$31, 0)), "")))</f>
        <v/>
      </c>
      <c r="AG5956" s="10" t="str">
        <f t="shared" si="557"/>
        <v/>
      </c>
    </row>
    <row r="5957" spans="1:33" x14ac:dyDescent="0.25">
      <c r="A5957" s="7"/>
      <c r="B5957" s="66"/>
      <c r="C5957" s="67"/>
      <c r="D5957" s="68"/>
      <c r="E5957" s="68"/>
      <c r="F5957" s="69"/>
      <c r="G5957" s="69"/>
      <c r="H5957" s="70"/>
      <c r="I5957" s="71"/>
      <c r="J5957" s="68"/>
      <c r="K5957" s="68"/>
      <c r="L5957" s="72"/>
      <c r="M5957" s="7"/>
      <c r="N5957" s="10" t="str">
        <f t="shared" si="552"/>
        <v/>
      </c>
      <c r="O5957" s="7"/>
      <c r="P5957" s="22" t="str">
        <f t="shared" si="553"/>
        <v/>
      </c>
      <c r="Q5957" s="7"/>
      <c r="S5957" s="17" t="str">
        <f>IF($B5957="", "", IF(COUNTIF($B$11:$B5957, $B5957)&gt;1, "", $B5957))</f>
        <v/>
      </c>
      <c r="T5957" s="10" t="str">
        <f t="shared" si="554"/>
        <v/>
      </c>
      <c r="U5957" s="13">
        <v>5947</v>
      </c>
      <c r="V5957" s="17" t="str">
        <f t="shared" si="555"/>
        <v/>
      </c>
      <c r="X5957" s="10" t="str">
        <f>IF($F5957="", "", IF($D5957="", 'Intro &amp; Setup'!$Z$32, IFERROR(INDEX('Intro &amp; Setup'!$Z$17:$Z$31, MATCH($D5957, 'Intro &amp; Setup'!$S$17:$S$31, 0)), "")))</f>
        <v/>
      </c>
      <c r="Z5957" s="25" t="str">
        <f t="shared" si="556"/>
        <v/>
      </c>
      <c r="AE5957" s="10" t="str">
        <f>IF($B5957="", "", IF($D5957="", 'Intro &amp; Setup'!$AC$32, IFERROR(INDEX('Intro &amp; Setup'!$AC$17:$AC$31, MATCH($D5957, 'Intro &amp; Setup'!$S$17:$S$31, 0)), "")))</f>
        <v/>
      </c>
      <c r="AG5957" s="10" t="str">
        <f t="shared" si="557"/>
        <v/>
      </c>
    </row>
    <row r="5958" spans="1:33" x14ac:dyDescent="0.25">
      <c r="A5958" s="7"/>
      <c r="B5958" s="66"/>
      <c r="C5958" s="67"/>
      <c r="D5958" s="68"/>
      <c r="E5958" s="68"/>
      <c r="F5958" s="69"/>
      <c r="G5958" s="69"/>
      <c r="H5958" s="70"/>
      <c r="I5958" s="71"/>
      <c r="J5958" s="68"/>
      <c r="K5958" s="68"/>
      <c r="L5958" s="72"/>
      <c r="M5958" s="7"/>
      <c r="N5958" s="10" t="str">
        <f t="shared" si="552"/>
        <v/>
      </c>
      <c r="O5958" s="7"/>
      <c r="P5958" s="22" t="str">
        <f t="shared" si="553"/>
        <v/>
      </c>
      <c r="Q5958" s="7"/>
      <c r="S5958" s="17" t="str">
        <f>IF($B5958="", "", IF(COUNTIF($B$11:$B5958, $B5958)&gt;1, "", $B5958))</f>
        <v/>
      </c>
      <c r="T5958" s="10" t="str">
        <f t="shared" si="554"/>
        <v/>
      </c>
      <c r="U5958" s="13">
        <v>5948</v>
      </c>
      <c r="V5958" s="17" t="str">
        <f t="shared" si="555"/>
        <v/>
      </c>
      <c r="X5958" s="10" t="str">
        <f>IF($F5958="", "", IF($D5958="", 'Intro &amp; Setup'!$Z$32, IFERROR(INDEX('Intro &amp; Setup'!$Z$17:$Z$31, MATCH($D5958, 'Intro &amp; Setup'!$S$17:$S$31, 0)), "")))</f>
        <v/>
      </c>
      <c r="Z5958" s="25" t="str">
        <f t="shared" si="556"/>
        <v/>
      </c>
      <c r="AE5958" s="10" t="str">
        <f>IF($B5958="", "", IF($D5958="", 'Intro &amp; Setup'!$AC$32, IFERROR(INDEX('Intro &amp; Setup'!$AC$17:$AC$31, MATCH($D5958, 'Intro &amp; Setup'!$S$17:$S$31, 0)), "")))</f>
        <v/>
      </c>
      <c r="AG5958" s="10" t="str">
        <f t="shared" si="557"/>
        <v/>
      </c>
    </row>
    <row r="5959" spans="1:33" x14ac:dyDescent="0.25">
      <c r="A5959" s="7"/>
      <c r="B5959" s="66"/>
      <c r="C5959" s="67"/>
      <c r="D5959" s="68"/>
      <c r="E5959" s="68"/>
      <c r="F5959" s="69"/>
      <c r="G5959" s="69"/>
      <c r="H5959" s="70"/>
      <c r="I5959" s="71"/>
      <c r="J5959" s="68"/>
      <c r="K5959" s="68"/>
      <c r="L5959" s="72"/>
      <c r="M5959" s="7"/>
      <c r="N5959" s="10" t="str">
        <f t="shared" si="552"/>
        <v/>
      </c>
      <c r="O5959" s="7"/>
      <c r="P5959" s="22" t="str">
        <f t="shared" si="553"/>
        <v/>
      </c>
      <c r="Q5959" s="7"/>
      <c r="S5959" s="17" t="str">
        <f>IF($B5959="", "", IF(COUNTIF($B$11:$B5959, $B5959)&gt;1, "", $B5959))</f>
        <v/>
      </c>
      <c r="T5959" s="10" t="str">
        <f t="shared" si="554"/>
        <v/>
      </c>
      <c r="U5959" s="13">
        <v>5949</v>
      </c>
      <c r="V5959" s="17" t="str">
        <f t="shared" si="555"/>
        <v/>
      </c>
      <c r="X5959" s="10" t="str">
        <f>IF($F5959="", "", IF($D5959="", 'Intro &amp; Setup'!$Z$32, IFERROR(INDEX('Intro &amp; Setup'!$Z$17:$Z$31, MATCH($D5959, 'Intro &amp; Setup'!$S$17:$S$31, 0)), "")))</f>
        <v/>
      </c>
      <c r="Z5959" s="25" t="str">
        <f t="shared" si="556"/>
        <v/>
      </c>
      <c r="AE5959" s="10" t="str">
        <f>IF($B5959="", "", IF($D5959="", 'Intro &amp; Setup'!$AC$32, IFERROR(INDEX('Intro &amp; Setup'!$AC$17:$AC$31, MATCH($D5959, 'Intro &amp; Setup'!$S$17:$S$31, 0)), "")))</f>
        <v/>
      </c>
      <c r="AG5959" s="10" t="str">
        <f t="shared" si="557"/>
        <v/>
      </c>
    </row>
    <row r="5960" spans="1:33" x14ac:dyDescent="0.25">
      <c r="A5960" s="7"/>
      <c r="B5960" s="66"/>
      <c r="C5960" s="67"/>
      <c r="D5960" s="68"/>
      <c r="E5960" s="68"/>
      <c r="F5960" s="69"/>
      <c r="G5960" s="69"/>
      <c r="H5960" s="70"/>
      <c r="I5960" s="71"/>
      <c r="J5960" s="68"/>
      <c r="K5960" s="68"/>
      <c r="L5960" s="72"/>
      <c r="M5960" s="7"/>
      <c r="N5960" s="10" t="str">
        <f t="shared" si="552"/>
        <v/>
      </c>
      <c r="O5960" s="7"/>
      <c r="P5960" s="22" t="str">
        <f t="shared" si="553"/>
        <v/>
      </c>
      <c r="Q5960" s="7"/>
      <c r="S5960" s="17" t="str">
        <f>IF($B5960="", "", IF(COUNTIF($B$11:$B5960, $B5960)&gt;1, "", $B5960))</f>
        <v/>
      </c>
      <c r="T5960" s="10" t="str">
        <f t="shared" si="554"/>
        <v/>
      </c>
      <c r="U5960" s="13">
        <v>5950</v>
      </c>
      <c r="V5960" s="17" t="str">
        <f t="shared" si="555"/>
        <v/>
      </c>
      <c r="X5960" s="10" t="str">
        <f>IF($F5960="", "", IF($D5960="", 'Intro &amp; Setup'!$Z$32, IFERROR(INDEX('Intro &amp; Setup'!$Z$17:$Z$31, MATCH($D5960, 'Intro &amp; Setup'!$S$17:$S$31, 0)), "")))</f>
        <v/>
      </c>
      <c r="Z5960" s="25" t="str">
        <f t="shared" si="556"/>
        <v/>
      </c>
      <c r="AE5960" s="10" t="str">
        <f>IF($B5960="", "", IF($D5960="", 'Intro &amp; Setup'!$AC$32, IFERROR(INDEX('Intro &amp; Setup'!$AC$17:$AC$31, MATCH($D5960, 'Intro &amp; Setup'!$S$17:$S$31, 0)), "")))</f>
        <v/>
      </c>
      <c r="AG5960" s="10" t="str">
        <f t="shared" si="557"/>
        <v/>
      </c>
    </row>
    <row r="5961" spans="1:33" x14ac:dyDescent="0.25">
      <c r="A5961" s="7"/>
      <c r="B5961" s="66"/>
      <c r="C5961" s="67"/>
      <c r="D5961" s="68"/>
      <c r="E5961" s="68"/>
      <c r="F5961" s="69"/>
      <c r="G5961" s="69"/>
      <c r="H5961" s="70"/>
      <c r="I5961" s="71"/>
      <c r="J5961" s="68"/>
      <c r="K5961" s="68"/>
      <c r="L5961" s="72"/>
      <c r="M5961" s="7"/>
      <c r="N5961" s="10" t="str">
        <f t="shared" si="552"/>
        <v/>
      </c>
      <c r="O5961" s="7"/>
      <c r="P5961" s="22" t="str">
        <f t="shared" si="553"/>
        <v/>
      </c>
      <c r="Q5961" s="7"/>
      <c r="S5961" s="17" t="str">
        <f>IF($B5961="", "", IF(COUNTIF($B$11:$B5961, $B5961)&gt;1, "", $B5961))</f>
        <v/>
      </c>
      <c r="T5961" s="10" t="str">
        <f t="shared" si="554"/>
        <v/>
      </c>
      <c r="U5961" s="13">
        <v>5951</v>
      </c>
      <c r="V5961" s="17" t="str">
        <f t="shared" si="555"/>
        <v/>
      </c>
      <c r="X5961" s="10" t="str">
        <f>IF($F5961="", "", IF($D5961="", 'Intro &amp; Setup'!$Z$32, IFERROR(INDEX('Intro &amp; Setup'!$Z$17:$Z$31, MATCH($D5961, 'Intro &amp; Setup'!$S$17:$S$31, 0)), "")))</f>
        <v/>
      </c>
      <c r="Z5961" s="25" t="str">
        <f t="shared" si="556"/>
        <v/>
      </c>
      <c r="AE5961" s="10" t="str">
        <f>IF($B5961="", "", IF($D5961="", 'Intro &amp; Setup'!$AC$32, IFERROR(INDEX('Intro &amp; Setup'!$AC$17:$AC$31, MATCH($D5961, 'Intro &amp; Setup'!$S$17:$S$31, 0)), "")))</f>
        <v/>
      </c>
      <c r="AG5961" s="10" t="str">
        <f t="shared" si="557"/>
        <v/>
      </c>
    </row>
    <row r="5962" spans="1:33" x14ac:dyDescent="0.25">
      <c r="A5962" s="7"/>
      <c r="B5962" s="66"/>
      <c r="C5962" s="67"/>
      <c r="D5962" s="68"/>
      <c r="E5962" s="68"/>
      <c r="F5962" s="69"/>
      <c r="G5962" s="69"/>
      <c r="H5962" s="70"/>
      <c r="I5962" s="71"/>
      <c r="J5962" s="68"/>
      <c r="K5962" s="68"/>
      <c r="L5962" s="72"/>
      <c r="M5962" s="7"/>
      <c r="N5962" s="10" t="str">
        <f t="shared" si="552"/>
        <v/>
      </c>
      <c r="O5962" s="7"/>
      <c r="P5962" s="22" t="str">
        <f t="shared" si="553"/>
        <v/>
      </c>
      <c r="Q5962" s="7"/>
      <c r="S5962" s="17" t="str">
        <f>IF($B5962="", "", IF(COUNTIF($B$11:$B5962, $B5962)&gt;1, "", $B5962))</f>
        <v/>
      </c>
      <c r="T5962" s="10" t="str">
        <f t="shared" si="554"/>
        <v/>
      </c>
      <c r="U5962" s="13">
        <v>5952</v>
      </c>
      <c r="V5962" s="17" t="str">
        <f t="shared" si="555"/>
        <v/>
      </c>
      <c r="X5962" s="10" t="str">
        <f>IF($F5962="", "", IF($D5962="", 'Intro &amp; Setup'!$Z$32, IFERROR(INDEX('Intro &amp; Setup'!$Z$17:$Z$31, MATCH($D5962, 'Intro &amp; Setup'!$S$17:$S$31, 0)), "")))</f>
        <v/>
      </c>
      <c r="Z5962" s="25" t="str">
        <f t="shared" si="556"/>
        <v/>
      </c>
      <c r="AE5962" s="10" t="str">
        <f>IF($B5962="", "", IF($D5962="", 'Intro &amp; Setup'!$AC$32, IFERROR(INDEX('Intro &amp; Setup'!$AC$17:$AC$31, MATCH($D5962, 'Intro &amp; Setup'!$S$17:$S$31, 0)), "")))</f>
        <v/>
      </c>
      <c r="AG5962" s="10" t="str">
        <f t="shared" si="557"/>
        <v/>
      </c>
    </row>
    <row r="5963" spans="1:33" x14ac:dyDescent="0.25">
      <c r="A5963" s="7"/>
      <c r="B5963" s="66"/>
      <c r="C5963" s="67"/>
      <c r="D5963" s="68"/>
      <c r="E5963" s="68"/>
      <c r="F5963" s="69"/>
      <c r="G5963" s="69"/>
      <c r="H5963" s="70"/>
      <c r="I5963" s="71"/>
      <c r="J5963" s="68"/>
      <c r="K5963" s="68"/>
      <c r="L5963" s="72"/>
      <c r="M5963" s="7"/>
      <c r="N5963" s="10" t="str">
        <f t="shared" si="552"/>
        <v/>
      </c>
      <c r="O5963" s="7"/>
      <c r="P5963" s="22" t="str">
        <f t="shared" si="553"/>
        <v/>
      </c>
      <c r="Q5963" s="7"/>
      <c r="S5963" s="17" t="str">
        <f>IF($B5963="", "", IF(COUNTIF($B$11:$B5963, $B5963)&gt;1, "", $B5963))</f>
        <v/>
      </c>
      <c r="T5963" s="10" t="str">
        <f t="shared" si="554"/>
        <v/>
      </c>
      <c r="U5963" s="13">
        <v>5953</v>
      </c>
      <c r="V5963" s="17" t="str">
        <f t="shared" si="555"/>
        <v/>
      </c>
      <c r="X5963" s="10" t="str">
        <f>IF($F5963="", "", IF($D5963="", 'Intro &amp; Setup'!$Z$32, IFERROR(INDEX('Intro &amp; Setup'!$Z$17:$Z$31, MATCH($D5963, 'Intro &amp; Setup'!$S$17:$S$31, 0)), "")))</f>
        <v/>
      </c>
      <c r="Z5963" s="25" t="str">
        <f t="shared" si="556"/>
        <v/>
      </c>
      <c r="AE5963" s="10" t="str">
        <f>IF($B5963="", "", IF($D5963="", 'Intro &amp; Setup'!$AC$32, IFERROR(INDEX('Intro &amp; Setup'!$AC$17:$AC$31, MATCH($D5963, 'Intro &amp; Setup'!$S$17:$S$31, 0)), "")))</f>
        <v/>
      </c>
      <c r="AG5963" s="10" t="str">
        <f t="shared" si="557"/>
        <v/>
      </c>
    </row>
    <row r="5964" spans="1:33" x14ac:dyDescent="0.25">
      <c r="A5964" s="7"/>
      <c r="B5964" s="66"/>
      <c r="C5964" s="67"/>
      <c r="D5964" s="68"/>
      <c r="E5964" s="68"/>
      <c r="F5964" s="69"/>
      <c r="G5964" s="69"/>
      <c r="H5964" s="70"/>
      <c r="I5964" s="71"/>
      <c r="J5964" s="68"/>
      <c r="K5964" s="68"/>
      <c r="L5964" s="72"/>
      <c r="M5964" s="7"/>
      <c r="N5964" s="10" t="str">
        <f t="shared" ref="N5964:N6027" si="558">IF($Z5964="", "", TEXT($Z5964, "mmm yyyy"))</f>
        <v/>
      </c>
      <c r="O5964" s="7"/>
      <c r="P5964" s="22" t="str">
        <f t="shared" ref="P5964:P6027" si="559">IFERROR(IF($F5964="", "", DATE(YEAR($F5964), MONTH($F5964)+$X5964, DAY($F5964))), "")</f>
        <v/>
      </c>
      <c r="Q5964" s="7"/>
      <c r="S5964" s="17" t="str">
        <f>IF($B5964="", "", IF(COUNTIF($B$11:$B5964, $B5964)&gt;1, "", $B5964))</f>
        <v/>
      </c>
      <c r="T5964" s="10" t="str">
        <f t="shared" ref="T5964:T6027" si="560">IF($S5964="", "", COUNTIF($S$11:$S$8010, "&lt;"&amp;$S5964)+1-$T$8)</f>
        <v/>
      </c>
      <c r="U5964" s="13">
        <v>5954</v>
      </c>
      <c r="V5964" s="17" t="str">
        <f t="shared" ref="V5964:V6027" si="561">IFERROR(INDEX($S$11:$S$8010, MATCH($U5964, $T$11:$T$8010, 0)), "")</f>
        <v/>
      </c>
      <c r="X5964" s="10" t="str">
        <f>IF($F5964="", "", IF($D5964="", 'Intro &amp; Setup'!$Z$32, IFERROR(INDEX('Intro &amp; Setup'!$Z$17:$Z$31, MATCH($D5964, 'Intro &amp; Setup'!$S$17:$S$31, 0)), "")))</f>
        <v/>
      </c>
      <c r="Z5964" s="25" t="str">
        <f t="shared" ref="Z5964:Z6027" si="562">IFERROR(IF($G5964="", "", DATE(YEAR($G5964), MONTH($G5964)+1, 1)), "")</f>
        <v/>
      </c>
      <c r="AE5964" s="10" t="str">
        <f>IF($B5964="", "", IF($D5964="", 'Intro &amp; Setup'!$AC$32, IFERROR(INDEX('Intro &amp; Setup'!$AC$17:$AC$31, MATCH($D5964, 'Intro &amp; Setup'!$S$17:$S$31, 0)), "")))</f>
        <v/>
      </c>
      <c r="AG5964" s="10" t="str">
        <f t="shared" ref="AG5964:AG6027" si="563">IF($G5964="", "", IF($N5964=$U$3, $AG$4, IF($N5964=$U$4, $AG$5, IF($G5964&lt;$T$3, $AG$3, ""))))</f>
        <v/>
      </c>
    </row>
    <row r="5965" spans="1:33" x14ac:dyDescent="0.25">
      <c r="A5965" s="7"/>
      <c r="B5965" s="66"/>
      <c r="C5965" s="67"/>
      <c r="D5965" s="68"/>
      <c r="E5965" s="68"/>
      <c r="F5965" s="69"/>
      <c r="G5965" s="69"/>
      <c r="H5965" s="70"/>
      <c r="I5965" s="71"/>
      <c r="J5965" s="68"/>
      <c r="K5965" s="68"/>
      <c r="L5965" s="72"/>
      <c r="M5965" s="7"/>
      <c r="N5965" s="10" t="str">
        <f t="shared" si="558"/>
        <v/>
      </c>
      <c r="O5965" s="7"/>
      <c r="P5965" s="22" t="str">
        <f t="shared" si="559"/>
        <v/>
      </c>
      <c r="Q5965" s="7"/>
      <c r="S5965" s="17" t="str">
        <f>IF($B5965="", "", IF(COUNTIF($B$11:$B5965, $B5965)&gt;1, "", $B5965))</f>
        <v/>
      </c>
      <c r="T5965" s="10" t="str">
        <f t="shared" si="560"/>
        <v/>
      </c>
      <c r="U5965" s="13">
        <v>5955</v>
      </c>
      <c r="V5965" s="17" t="str">
        <f t="shared" si="561"/>
        <v/>
      </c>
      <c r="X5965" s="10" t="str">
        <f>IF($F5965="", "", IF($D5965="", 'Intro &amp; Setup'!$Z$32, IFERROR(INDEX('Intro &amp; Setup'!$Z$17:$Z$31, MATCH($D5965, 'Intro &amp; Setup'!$S$17:$S$31, 0)), "")))</f>
        <v/>
      </c>
      <c r="Z5965" s="25" t="str">
        <f t="shared" si="562"/>
        <v/>
      </c>
      <c r="AE5965" s="10" t="str">
        <f>IF($B5965="", "", IF($D5965="", 'Intro &amp; Setup'!$AC$32, IFERROR(INDEX('Intro &amp; Setup'!$AC$17:$AC$31, MATCH($D5965, 'Intro &amp; Setup'!$S$17:$S$31, 0)), "")))</f>
        <v/>
      </c>
      <c r="AG5965" s="10" t="str">
        <f t="shared" si="563"/>
        <v/>
      </c>
    </row>
    <row r="5966" spans="1:33" x14ac:dyDescent="0.25">
      <c r="A5966" s="7"/>
      <c r="B5966" s="66"/>
      <c r="C5966" s="67"/>
      <c r="D5966" s="68"/>
      <c r="E5966" s="68"/>
      <c r="F5966" s="69"/>
      <c r="G5966" s="69"/>
      <c r="H5966" s="70"/>
      <c r="I5966" s="71"/>
      <c r="J5966" s="68"/>
      <c r="K5966" s="68"/>
      <c r="L5966" s="72"/>
      <c r="M5966" s="7"/>
      <c r="N5966" s="10" t="str">
        <f t="shared" si="558"/>
        <v/>
      </c>
      <c r="O5966" s="7"/>
      <c r="P5966" s="22" t="str">
        <f t="shared" si="559"/>
        <v/>
      </c>
      <c r="Q5966" s="7"/>
      <c r="S5966" s="17" t="str">
        <f>IF($B5966="", "", IF(COUNTIF($B$11:$B5966, $B5966)&gt;1, "", $B5966))</f>
        <v/>
      </c>
      <c r="T5966" s="10" t="str">
        <f t="shared" si="560"/>
        <v/>
      </c>
      <c r="U5966" s="13">
        <v>5956</v>
      </c>
      <c r="V5966" s="17" t="str">
        <f t="shared" si="561"/>
        <v/>
      </c>
      <c r="X5966" s="10" t="str">
        <f>IF($F5966="", "", IF($D5966="", 'Intro &amp; Setup'!$Z$32, IFERROR(INDEX('Intro &amp; Setup'!$Z$17:$Z$31, MATCH($D5966, 'Intro &amp; Setup'!$S$17:$S$31, 0)), "")))</f>
        <v/>
      </c>
      <c r="Z5966" s="25" t="str">
        <f t="shared" si="562"/>
        <v/>
      </c>
      <c r="AE5966" s="10" t="str">
        <f>IF($B5966="", "", IF($D5966="", 'Intro &amp; Setup'!$AC$32, IFERROR(INDEX('Intro &amp; Setup'!$AC$17:$AC$31, MATCH($D5966, 'Intro &amp; Setup'!$S$17:$S$31, 0)), "")))</f>
        <v/>
      </c>
      <c r="AG5966" s="10" t="str">
        <f t="shared" si="563"/>
        <v/>
      </c>
    </row>
    <row r="5967" spans="1:33" x14ac:dyDescent="0.25">
      <c r="A5967" s="7"/>
      <c r="B5967" s="66"/>
      <c r="C5967" s="67"/>
      <c r="D5967" s="68"/>
      <c r="E5967" s="68"/>
      <c r="F5967" s="69"/>
      <c r="G5967" s="69"/>
      <c r="H5967" s="70"/>
      <c r="I5967" s="71"/>
      <c r="J5967" s="68"/>
      <c r="K5967" s="68"/>
      <c r="L5967" s="72"/>
      <c r="M5967" s="7"/>
      <c r="N5967" s="10" t="str">
        <f t="shared" si="558"/>
        <v/>
      </c>
      <c r="O5967" s="7"/>
      <c r="P5967" s="22" t="str">
        <f t="shared" si="559"/>
        <v/>
      </c>
      <c r="Q5967" s="7"/>
      <c r="S5967" s="17" t="str">
        <f>IF($B5967="", "", IF(COUNTIF($B$11:$B5967, $B5967)&gt;1, "", $B5967))</f>
        <v/>
      </c>
      <c r="T5967" s="10" t="str">
        <f t="shared" si="560"/>
        <v/>
      </c>
      <c r="U5967" s="13">
        <v>5957</v>
      </c>
      <c r="V5967" s="17" t="str">
        <f t="shared" si="561"/>
        <v/>
      </c>
      <c r="X5967" s="10" t="str">
        <f>IF($F5967="", "", IF($D5967="", 'Intro &amp; Setup'!$Z$32, IFERROR(INDEX('Intro &amp; Setup'!$Z$17:$Z$31, MATCH($D5967, 'Intro &amp; Setup'!$S$17:$S$31, 0)), "")))</f>
        <v/>
      </c>
      <c r="Z5967" s="25" t="str">
        <f t="shared" si="562"/>
        <v/>
      </c>
      <c r="AE5967" s="10" t="str">
        <f>IF($B5967="", "", IF($D5967="", 'Intro &amp; Setup'!$AC$32, IFERROR(INDEX('Intro &amp; Setup'!$AC$17:$AC$31, MATCH($D5967, 'Intro &amp; Setup'!$S$17:$S$31, 0)), "")))</f>
        <v/>
      </c>
      <c r="AG5967" s="10" t="str">
        <f t="shared" si="563"/>
        <v/>
      </c>
    </row>
    <row r="5968" spans="1:33" x14ac:dyDescent="0.25">
      <c r="A5968" s="7"/>
      <c r="B5968" s="66"/>
      <c r="C5968" s="67"/>
      <c r="D5968" s="68"/>
      <c r="E5968" s="68"/>
      <c r="F5968" s="69"/>
      <c r="G5968" s="69"/>
      <c r="H5968" s="70"/>
      <c r="I5968" s="71"/>
      <c r="J5968" s="68"/>
      <c r="K5968" s="68"/>
      <c r="L5968" s="72"/>
      <c r="M5968" s="7"/>
      <c r="N5968" s="10" t="str">
        <f t="shared" si="558"/>
        <v/>
      </c>
      <c r="O5968" s="7"/>
      <c r="P5968" s="22" t="str">
        <f t="shared" si="559"/>
        <v/>
      </c>
      <c r="Q5968" s="7"/>
      <c r="S5968" s="17" t="str">
        <f>IF($B5968="", "", IF(COUNTIF($B$11:$B5968, $B5968)&gt;1, "", $B5968))</f>
        <v/>
      </c>
      <c r="T5968" s="10" t="str">
        <f t="shared" si="560"/>
        <v/>
      </c>
      <c r="U5968" s="13">
        <v>5958</v>
      </c>
      <c r="V5968" s="17" t="str">
        <f t="shared" si="561"/>
        <v/>
      </c>
      <c r="X5968" s="10" t="str">
        <f>IF($F5968="", "", IF($D5968="", 'Intro &amp; Setup'!$Z$32, IFERROR(INDEX('Intro &amp; Setup'!$Z$17:$Z$31, MATCH($D5968, 'Intro &amp; Setup'!$S$17:$S$31, 0)), "")))</f>
        <v/>
      </c>
      <c r="Z5968" s="25" t="str">
        <f t="shared" si="562"/>
        <v/>
      </c>
      <c r="AE5968" s="10" t="str">
        <f>IF($B5968="", "", IF($D5968="", 'Intro &amp; Setup'!$AC$32, IFERROR(INDEX('Intro &amp; Setup'!$AC$17:$AC$31, MATCH($D5968, 'Intro &amp; Setup'!$S$17:$S$31, 0)), "")))</f>
        <v/>
      </c>
      <c r="AG5968" s="10" t="str">
        <f t="shared" si="563"/>
        <v/>
      </c>
    </row>
    <row r="5969" spans="1:33" x14ac:dyDescent="0.25">
      <c r="A5969" s="7"/>
      <c r="B5969" s="66"/>
      <c r="C5969" s="67"/>
      <c r="D5969" s="68"/>
      <c r="E5969" s="68"/>
      <c r="F5969" s="69"/>
      <c r="G5969" s="69"/>
      <c r="H5969" s="70"/>
      <c r="I5969" s="71"/>
      <c r="J5969" s="68"/>
      <c r="K5969" s="68"/>
      <c r="L5969" s="72"/>
      <c r="M5969" s="7"/>
      <c r="N5969" s="10" t="str">
        <f t="shared" si="558"/>
        <v/>
      </c>
      <c r="O5969" s="7"/>
      <c r="P5969" s="22" t="str">
        <f t="shared" si="559"/>
        <v/>
      </c>
      <c r="Q5969" s="7"/>
      <c r="S5969" s="17" t="str">
        <f>IF($B5969="", "", IF(COUNTIF($B$11:$B5969, $B5969)&gt;1, "", $B5969))</f>
        <v/>
      </c>
      <c r="T5969" s="10" t="str">
        <f t="shared" si="560"/>
        <v/>
      </c>
      <c r="U5969" s="13">
        <v>5959</v>
      </c>
      <c r="V5969" s="17" t="str">
        <f t="shared" si="561"/>
        <v/>
      </c>
      <c r="X5969" s="10" t="str">
        <f>IF($F5969="", "", IF($D5969="", 'Intro &amp; Setup'!$Z$32, IFERROR(INDEX('Intro &amp; Setup'!$Z$17:$Z$31, MATCH($D5969, 'Intro &amp; Setup'!$S$17:$S$31, 0)), "")))</f>
        <v/>
      </c>
      <c r="Z5969" s="25" t="str">
        <f t="shared" si="562"/>
        <v/>
      </c>
      <c r="AE5969" s="10" t="str">
        <f>IF($B5969="", "", IF($D5969="", 'Intro &amp; Setup'!$AC$32, IFERROR(INDEX('Intro &amp; Setup'!$AC$17:$AC$31, MATCH($D5969, 'Intro &amp; Setup'!$S$17:$S$31, 0)), "")))</f>
        <v/>
      </c>
      <c r="AG5969" s="10" t="str">
        <f t="shared" si="563"/>
        <v/>
      </c>
    </row>
    <row r="5970" spans="1:33" x14ac:dyDescent="0.25">
      <c r="A5970" s="7"/>
      <c r="B5970" s="66"/>
      <c r="C5970" s="67"/>
      <c r="D5970" s="68"/>
      <c r="E5970" s="68"/>
      <c r="F5970" s="69"/>
      <c r="G5970" s="69"/>
      <c r="H5970" s="70"/>
      <c r="I5970" s="71"/>
      <c r="J5970" s="68"/>
      <c r="K5970" s="68"/>
      <c r="L5970" s="72"/>
      <c r="M5970" s="7"/>
      <c r="N5970" s="10" t="str">
        <f t="shared" si="558"/>
        <v/>
      </c>
      <c r="O5970" s="7"/>
      <c r="P5970" s="22" t="str">
        <f t="shared" si="559"/>
        <v/>
      </c>
      <c r="Q5970" s="7"/>
      <c r="S5970" s="17" t="str">
        <f>IF($B5970="", "", IF(COUNTIF($B$11:$B5970, $B5970)&gt;1, "", $B5970))</f>
        <v/>
      </c>
      <c r="T5970" s="10" t="str">
        <f t="shared" si="560"/>
        <v/>
      </c>
      <c r="U5970" s="13">
        <v>5960</v>
      </c>
      <c r="V5970" s="17" t="str">
        <f t="shared" si="561"/>
        <v/>
      </c>
      <c r="X5970" s="10" t="str">
        <f>IF($F5970="", "", IF($D5970="", 'Intro &amp; Setup'!$Z$32, IFERROR(INDEX('Intro &amp; Setup'!$Z$17:$Z$31, MATCH($D5970, 'Intro &amp; Setup'!$S$17:$S$31, 0)), "")))</f>
        <v/>
      </c>
      <c r="Z5970" s="25" t="str">
        <f t="shared" si="562"/>
        <v/>
      </c>
      <c r="AE5970" s="10" t="str">
        <f>IF($B5970="", "", IF($D5970="", 'Intro &amp; Setup'!$AC$32, IFERROR(INDEX('Intro &amp; Setup'!$AC$17:$AC$31, MATCH($D5970, 'Intro &amp; Setup'!$S$17:$S$31, 0)), "")))</f>
        <v/>
      </c>
      <c r="AG5970" s="10" t="str">
        <f t="shared" si="563"/>
        <v/>
      </c>
    </row>
    <row r="5971" spans="1:33" x14ac:dyDescent="0.25">
      <c r="A5971" s="7"/>
      <c r="B5971" s="66"/>
      <c r="C5971" s="67"/>
      <c r="D5971" s="68"/>
      <c r="E5971" s="68"/>
      <c r="F5971" s="69"/>
      <c r="G5971" s="69"/>
      <c r="H5971" s="70"/>
      <c r="I5971" s="71"/>
      <c r="J5971" s="68"/>
      <c r="K5971" s="68"/>
      <c r="L5971" s="72"/>
      <c r="M5971" s="7"/>
      <c r="N5971" s="10" t="str">
        <f t="shared" si="558"/>
        <v/>
      </c>
      <c r="O5971" s="7"/>
      <c r="P5971" s="22" t="str">
        <f t="shared" si="559"/>
        <v/>
      </c>
      <c r="Q5971" s="7"/>
      <c r="S5971" s="17" t="str">
        <f>IF($B5971="", "", IF(COUNTIF($B$11:$B5971, $B5971)&gt;1, "", $B5971))</f>
        <v/>
      </c>
      <c r="T5971" s="10" t="str">
        <f t="shared" si="560"/>
        <v/>
      </c>
      <c r="U5971" s="13">
        <v>5961</v>
      </c>
      <c r="V5971" s="17" t="str">
        <f t="shared" si="561"/>
        <v/>
      </c>
      <c r="X5971" s="10" t="str">
        <f>IF($F5971="", "", IF($D5971="", 'Intro &amp; Setup'!$Z$32, IFERROR(INDEX('Intro &amp; Setup'!$Z$17:$Z$31, MATCH($D5971, 'Intro &amp; Setup'!$S$17:$S$31, 0)), "")))</f>
        <v/>
      </c>
      <c r="Z5971" s="25" t="str">
        <f t="shared" si="562"/>
        <v/>
      </c>
      <c r="AE5971" s="10" t="str">
        <f>IF($B5971="", "", IF($D5971="", 'Intro &amp; Setup'!$AC$32, IFERROR(INDEX('Intro &amp; Setup'!$AC$17:$AC$31, MATCH($D5971, 'Intro &amp; Setup'!$S$17:$S$31, 0)), "")))</f>
        <v/>
      </c>
      <c r="AG5971" s="10" t="str">
        <f t="shared" si="563"/>
        <v/>
      </c>
    </row>
    <row r="5972" spans="1:33" x14ac:dyDescent="0.25">
      <c r="A5972" s="7"/>
      <c r="B5972" s="66"/>
      <c r="C5972" s="67"/>
      <c r="D5972" s="68"/>
      <c r="E5972" s="68"/>
      <c r="F5972" s="69"/>
      <c r="G5972" s="69"/>
      <c r="H5972" s="70"/>
      <c r="I5972" s="71"/>
      <c r="J5972" s="68"/>
      <c r="K5972" s="68"/>
      <c r="L5972" s="72"/>
      <c r="M5972" s="7"/>
      <c r="N5972" s="10" t="str">
        <f t="shared" si="558"/>
        <v/>
      </c>
      <c r="O5972" s="7"/>
      <c r="P5972" s="22" t="str">
        <f t="shared" si="559"/>
        <v/>
      </c>
      <c r="Q5972" s="7"/>
      <c r="S5972" s="17" t="str">
        <f>IF($B5972="", "", IF(COUNTIF($B$11:$B5972, $B5972)&gt;1, "", $B5972))</f>
        <v/>
      </c>
      <c r="T5972" s="10" t="str">
        <f t="shared" si="560"/>
        <v/>
      </c>
      <c r="U5972" s="13">
        <v>5962</v>
      </c>
      <c r="V5972" s="17" t="str">
        <f t="shared" si="561"/>
        <v/>
      </c>
      <c r="X5972" s="10" t="str">
        <f>IF($F5972="", "", IF($D5972="", 'Intro &amp; Setup'!$Z$32, IFERROR(INDEX('Intro &amp; Setup'!$Z$17:$Z$31, MATCH($D5972, 'Intro &amp; Setup'!$S$17:$S$31, 0)), "")))</f>
        <v/>
      </c>
      <c r="Z5972" s="25" t="str">
        <f t="shared" si="562"/>
        <v/>
      </c>
      <c r="AE5972" s="10" t="str">
        <f>IF($B5972="", "", IF($D5972="", 'Intro &amp; Setup'!$AC$32, IFERROR(INDEX('Intro &amp; Setup'!$AC$17:$AC$31, MATCH($D5972, 'Intro &amp; Setup'!$S$17:$S$31, 0)), "")))</f>
        <v/>
      </c>
      <c r="AG5972" s="10" t="str">
        <f t="shared" si="563"/>
        <v/>
      </c>
    </row>
    <row r="5973" spans="1:33" x14ac:dyDescent="0.25">
      <c r="A5973" s="7"/>
      <c r="B5973" s="66"/>
      <c r="C5973" s="67"/>
      <c r="D5973" s="68"/>
      <c r="E5973" s="68"/>
      <c r="F5973" s="69"/>
      <c r="G5973" s="69"/>
      <c r="H5973" s="70"/>
      <c r="I5973" s="71"/>
      <c r="J5973" s="68"/>
      <c r="K5973" s="68"/>
      <c r="L5973" s="72"/>
      <c r="M5973" s="7"/>
      <c r="N5973" s="10" t="str">
        <f t="shared" si="558"/>
        <v/>
      </c>
      <c r="O5973" s="7"/>
      <c r="P5973" s="22" t="str">
        <f t="shared" si="559"/>
        <v/>
      </c>
      <c r="Q5973" s="7"/>
      <c r="S5973" s="17" t="str">
        <f>IF($B5973="", "", IF(COUNTIF($B$11:$B5973, $B5973)&gt;1, "", $B5973))</f>
        <v/>
      </c>
      <c r="T5973" s="10" t="str">
        <f t="shared" si="560"/>
        <v/>
      </c>
      <c r="U5973" s="13">
        <v>5963</v>
      </c>
      <c r="V5973" s="17" t="str">
        <f t="shared" si="561"/>
        <v/>
      </c>
      <c r="X5973" s="10" t="str">
        <f>IF($F5973="", "", IF($D5973="", 'Intro &amp; Setup'!$Z$32, IFERROR(INDEX('Intro &amp; Setup'!$Z$17:$Z$31, MATCH($D5973, 'Intro &amp; Setup'!$S$17:$S$31, 0)), "")))</f>
        <v/>
      </c>
      <c r="Z5973" s="25" t="str">
        <f t="shared" si="562"/>
        <v/>
      </c>
      <c r="AE5973" s="10" t="str">
        <f>IF($B5973="", "", IF($D5973="", 'Intro &amp; Setup'!$AC$32, IFERROR(INDEX('Intro &amp; Setup'!$AC$17:$AC$31, MATCH($D5973, 'Intro &amp; Setup'!$S$17:$S$31, 0)), "")))</f>
        <v/>
      </c>
      <c r="AG5973" s="10" t="str">
        <f t="shared" si="563"/>
        <v/>
      </c>
    </row>
    <row r="5974" spans="1:33" x14ac:dyDescent="0.25">
      <c r="A5974" s="7"/>
      <c r="B5974" s="66"/>
      <c r="C5974" s="67"/>
      <c r="D5974" s="68"/>
      <c r="E5974" s="68"/>
      <c r="F5974" s="69"/>
      <c r="G5974" s="69"/>
      <c r="H5974" s="70"/>
      <c r="I5974" s="71"/>
      <c r="J5974" s="68"/>
      <c r="K5974" s="68"/>
      <c r="L5974" s="72"/>
      <c r="M5974" s="7"/>
      <c r="N5974" s="10" t="str">
        <f t="shared" si="558"/>
        <v/>
      </c>
      <c r="O5974" s="7"/>
      <c r="P5974" s="22" t="str">
        <f t="shared" si="559"/>
        <v/>
      </c>
      <c r="Q5974" s="7"/>
      <c r="S5974" s="17" t="str">
        <f>IF($B5974="", "", IF(COUNTIF($B$11:$B5974, $B5974)&gt;1, "", $B5974))</f>
        <v/>
      </c>
      <c r="T5974" s="10" t="str">
        <f t="shared" si="560"/>
        <v/>
      </c>
      <c r="U5974" s="13">
        <v>5964</v>
      </c>
      <c r="V5974" s="17" t="str">
        <f t="shared" si="561"/>
        <v/>
      </c>
      <c r="X5974" s="10" t="str">
        <f>IF($F5974="", "", IF($D5974="", 'Intro &amp; Setup'!$Z$32, IFERROR(INDEX('Intro &amp; Setup'!$Z$17:$Z$31, MATCH($D5974, 'Intro &amp; Setup'!$S$17:$S$31, 0)), "")))</f>
        <v/>
      </c>
      <c r="Z5974" s="25" t="str">
        <f t="shared" si="562"/>
        <v/>
      </c>
      <c r="AE5974" s="10" t="str">
        <f>IF($B5974="", "", IF($D5974="", 'Intro &amp; Setup'!$AC$32, IFERROR(INDEX('Intro &amp; Setup'!$AC$17:$AC$31, MATCH($D5974, 'Intro &amp; Setup'!$S$17:$S$31, 0)), "")))</f>
        <v/>
      </c>
      <c r="AG5974" s="10" t="str">
        <f t="shared" si="563"/>
        <v/>
      </c>
    </row>
    <row r="5975" spans="1:33" x14ac:dyDescent="0.25">
      <c r="A5975" s="7"/>
      <c r="B5975" s="66"/>
      <c r="C5975" s="67"/>
      <c r="D5975" s="68"/>
      <c r="E5975" s="68"/>
      <c r="F5975" s="69"/>
      <c r="G5975" s="69"/>
      <c r="H5975" s="70"/>
      <c r="I5975" s="71"/>
      <c r="J5975" s="68"/>
      <c r="K5975" s="68"/>
      <c r="L5975" s="72"/>
      <c r="M5975" s="7"/>
      <c r="N5975" s="10" t="str">
        <f t="shared" si="558"/>
        <v/>
      </c>
      <c r="O5975" s="7"/>
      <c r="P5975" s="22" t="str">
        <f t="shared" si="559"/>
        <v/>
      </c>
      <c r="Q5975" s="7"/>
      <c r="S5975" s="17" t="str">
        <f>IF($B5975="", "", IF(COUNTIF($B$11:$B5975, $B5975)&gt;1, "", $B5975))</f>
        <v/>
      </c>
      <c r="T5975" s="10" t="str">
        <f t="shared" si="560"/>
        <v/>
      </c>
      <c r="U5975" s="13">
        <v>5965</v>
      </c>
      <c r="V5975" s="17" t="str">
        <f t="shared" si="561"/>
        <v/>
      </c>
      <c r="X5975" s="10" t="str">
        <f>IF($F5975="", "", IF($D5975="", 'Intro &amp; Setup'!$Z$32, IFERROR(INDEX('Intro &amp; Setup'!$Z$17:$Z$31, MATCH($D5975, 'Intro &amp; Setup'!$S$17:$S$31, 0)), "")))</f>
        <v/>
      </c>
      <c r="Z5975" s="25" t="str">
        <f t="shared" si="562"/>
        <v/>
      </c>
      <c r="AE5975" s="10" t="str">
        <f>IF($B5975="", "", IF($D5975="", 'Intro &amp; Setup'!$AC$32, IFERROR(INDEX('Intro &amp; Setup'!$AC$17:$AC$31, MATCH($D5975, 'Intro &amp; Setup'!$S$17:$S$31, 0)), "")))</f>
        <v/>
      </c>
      <c r="AG5975" s="10" t="str">
        <f t="shared" si="563"/>
        <v/>
      </c>
    </row>
    <row r="5976" spans="1:33" x14ac:dyDescent="0.25">
      <c r="A5976" s="7"/>
      <c r="B5976" s="66"/>
      <c r="C5976" s="67"/>
      <c r="D5976" s="68"/>
      <c r="E5976" s="68"/>
      <c r="F5976" s="69"/>
      <c r="G5976" s="69"/>
      <c r="H5976" s="70"/>
      <c r="I5976" s="71"/>
      <c r="J5976" s="68"/>
      <c r="K5976" s="68"/>
      <c r="L5976" s="72"/>
      <c r="M5976" s="7"/>
      <c r="N5976" s="10" t="str">
        <f t="shared" si="558"/>
        <v/>
      </c>
      <c r="O5976" s="7"/>
      <c r="P5976" s="22" t="str">
        <f t="shared" si="559"/>
        <v/>
      </c>
      <c r="Q5976" s="7"/>
      <c r="S5976" s="17" t="str">
        <f>IF($B5976="", "", IF(COUNTIF($B$11:$B5976, $B5976)&gt;1, "", $B5976))</f>
        <v/>
      </c>
      <c r="T5976" s="10" t="str">
        <f t="shared" si="560"/>
        <v/>
      </c>
      <c r="U5976" s="13">
        <v>5966</v>
      </c>
      <c r="V5976" s="17" t="str">
        <f t="shared" si="561"/>
        <v/>
      </c>
      <c r="X5976" s="10" t="str">
        <f>IF($F5976="", "", IF($D5976="", 'Intro &amp; Setup'!$Z$32, IFERROR(INDEX('Intro &amp; Setup'!$Z$17:$Z$31, MATCH($D5976, 'Intro &amp; Setup'!$S$17:$S$31, 0)), "")))</f>
        <v/>
      </c>
      <c r="Z5976" s="25" t="str">
        <f t="shared" si="562"/>
        <v/>
      </c>
      <c r="AE5976" s="10" t="str">
        <f>IF($B5976="", "", IF($D5976="", 'Intro &amp; Setup'!$AC$32, IFERROR(INDEX('Intro &amp; Setup'!$AC$17:$AC$31, MATCH($D5976, 'Intro &amp; Setup'!$S$17:$S$31, 0)), "")))</f>
        <v/>
      </c>
      <c r="AG5976" s="10" t="str">
        <f t="shared" si="563"/>
        <v/>
      </c>
    </row>
    <row r="5977" spans="1:33" x14ac:dyDescent="0.25">
      <c r="A5977" s="7"/>
      <c r="B5977" s="66"/>
      <c r="C5977" s="67"/>
      <c r="D5977" s="68"/>
      <c r="E5977" s="68"/>
      <c r="F5977" s="69"/>
      <c r="G5977" s="69"/>
      <c r="H5977" s="70"/>
      <c r="I5977" s="71"/>
      <c r="J5977" s="68"/>
      <c r="K5977" s="68"/>
      <c r="L5977" s="72"/>
      <c r="M5977" s="7"/>
      <c r="N5977" s="10" t="str">
        <f t="shared" si="558"/>
        <v/>
      </c>
      <c r="O5977" s="7"/>
      <c r="P5977" s="22" t="str">
        <f t="shared" si="559"/>
        <v/>
      </c>
      <c r="Q5977" s="7"/>
      <c r="S5977" s="17" t="str">
        <f>IF($B5977="", "", IF(COUNTIF($B$11:$B5977, $B5977)&gt;1, "", $B5977))</f>
        <v/>
      </c>
      <c r="T5977" s="10" t="str">
        <f t="shared" si="560"/>
        <v/>
      </c>
      <c r="U5977" s="13">
        <v>5967</v>
      </c>
      <c r="V5977" s="17" t="str">
        <f t="shared" si="561"/>
        <v/>
      </c>
      <c r="X5977" s="10" t="str">
        <f>IF($F5977="", "", IF($D5977="", 'Intro &amp; Setup'!$Z$32, IFERROR(INDEX('Intro &amp; Setup'!$Z$17:$Z$31, MATCH($D5977, 'Intro &amp; Setup'!$S$17:$S$31, 0)), "")))</f>
        <v/>
      </c>
      <c r="Z5977" s="25" t="str">
        <f t="shared" si="562"/>
        <v/>
      </c>
      <c r="AE5977" s="10" t="str">
        <f>IF($B5977="", "", IF($D5977="", 'Intro &amp; Setup'!$AC$32, IFERROR(INDEX('Intro &amp; Setup'!$AC$17:$AC$31, MATCH($D5977, 'Intro &amp; Setup'!$S$17:$S$31, 0)), "")))</f>
        <v/>
      </c>
      <c r="AG5977" s="10" t="str">
        <f t="shared" si="563"/>
        <v/>
      </c>
    </row>
    <row r="5978" spans="1:33" x14ac:dyDescent="0.25">
      <c r="A5978" s="7"/>
      <c r="B5978" s="66"/>
      <c r="C5978" s="67"/>
      <c r="D5978" s="68"/>
      <c r="E5978" s="68"/>
      <c r="F5978" s="69"/>
      <c r="G5978" s="69"/>
      <c r="H5978" s="70"/>
      <c r="I5978" s="71"/>
      <c r="J5978" s="68"/>
      <c r="K5978" s="68"/>
      <c r="L5978" s="72"/>
      <c r="M5978" s="7"/>
      <c r="N5978" s="10" t="str">
        <f t="shared" si="558"/>
        <v/>
      </c>
      <c r="O5978" s="7"/>
      <c r="P5978" s="22" t="str">
        <f t="shared" si="559"/>
        <v/>
      </c>
      <c r="Q5978" s="7"/>
      <c r="S5978" s="17" t="str">
        <f>IF($B5978="", "", IF(COUNTIF($B$11:$B5978, $B5978)&gt;1, "", $B5978))</f>
        <v/>
      </c>
      <c r="T5978" s="10" t="str">
        <f t="shared" si="560"/>
        <v/>
      </c>
      <c r="U5978" s="13">
        <v>5968</v>
      </c>
      <c r="V5978" s="17" t="str">
        <f t="shared" si="561"/>
        <v/>
      </c>
      <c r="X5978" s="10" t="str">
        <f>IF($F5978="", "", IF($D5978="", 'Intro &amp; Setup'!$Z$32, IFERROR(INDEX('Intro &amp; Setup'!$Z$17:$Z$31, MATCH($D5978, 'Intro &amp; Setup'!$S$17:$S$31, 0)), "")))</f>
        <v/>
      </c>
      <c r="Z5978" s="25" t="str">
        <f t="shared" si="562"/>
        <v/>
      </c>
      <c r="AE5978" s="10" t="str">
        <f>IF($B5978="", "", IF($D5978="", 'Intro &amp; Setup'!$AC$32, IFERROR(INDEX('Intro &amp; Setup'!$AC$17:$AC$31, MATCH($D5978, 'Intro &amp; Setup'!$S$17:$S$31, 0)), "")))</f>
        <v/>
      </c>
      <c r="AG5978" s="10" t="str">
        <f t="shared" si="563"/>
        <v/>
      </c>
    </row>
    <row r="5979" spans="1:33" x14ac:dyDescent="0.25">
      <c r="A5979" s="7"/>
      <c r="B5979" s="66"/>
      <c r="C5979" s="67"/>
      <c r="D5979" s="68"/>
      <c r="E5979" s="68"/>
      <c r="F5979" s="69"/>
      <c r="G5979" s="69"/>
      <c r="H5979" s="70"/>
      <c r="I5979" s="71"/>
      <c r="J5979" s="68"/>
      <c r="K5979" s="68"/>
      <c r="L5979" s="72"/>
      <c r="M5979" s="7"/>
      <c r="N5979" s="10" t="str">
        <f t="shared" si="558"/>
        <v/>
      </c>
      <c r="O5979" s="7"/>
      <c r="P5979" s="22" t="str">
        <f t="shared" si="559"/>
        <v/>
      </c>
      <c r="Q5979" s="7"/>
      <c r="S5979" s="17" t="str">
        <f>IF($B5979="", "", IF(COUNTIF($B$11:$B5979, $B5979)&gt;1, "", $B5979))</f>
        <v/>
      </c>
      <c r="T5979" s="10" t="str">
        <f t="shared" si="560"/>
        <v/>
      </c>
      <c r="U5979" s="13">
        <v>5969</v>
      </c>
      <c r="V5979" s="17" t="str">
        <f t="shared" si="561"/>
        <v/>
      </c>
      <c r="X5979" s="10" t="str">
        <f>IF($F5979="", "", IF($D5979="", 'Intro &amp; Setup'!$Z$32, IFERROR(INDEX('Intro &amp; Setup'!$Z$17:$Z$31, MATCH($D5979, 'Intro &amp; Setup'!$S$17:$S$31, 0)), "")))</f>
        <v/>
      </c>
      <c r="Z5979" s="25" t="str">
        <f t="shared" si="562"/>
        <v/>
      </c>
      <c r="AE5979" s="10" t="str">
        <f>IF($B5979="", "", IF($D5979="", 'Intro &amp; Setup'!$AC$32, IFERROR(INDEX('Intro &amp; Setup'!$AC$17:$AC$31, MATCH($D5979, 'Intro &amp; Setup'!$S$17:$S$31, 0)), "")))</f>
        <v/>
      </c>
      <c r="AG5979" s="10" t="str">
        <f t="shared" si="563"/>
        <v/>
      </c>
    </row>
    <row r="5980" spans="1:33" x14ac:dyDescent="0.25">
      <c r="A5980" s="7"/>
      <c r="B5980" s="66"/>
      <c r="C5980" s="67"/>
      <c r="D5980" s="68"/>
      <c r="E5980" s="68"/>
      <c r="F5980" s="69"/>
      <c r="G5980" s="69"/>
      <c r="H5980" s="70"/>
      <c r="I5980" s="71"/>
      <c r="J5980" s="68"/>
      <c r="K5980" s="68"/>
      <c r="L5980" s="72"/>
      <c r="M5980" s="7"/>
      <c r="N5980" s="10" t="str">
        <f t="shared" si="558"/>
        <v/>
      </c>
      <c r="O5980" s="7"/>
      <c r="P5980" s="22" t="str">
        <f t="shared" si="559"/>
        <v/>
      </c>
      <c r="Q5980" s="7"/>
      <c r="S5980" s="17" t="str">
        <f>IF($B5980="", "", IF(COUNTIF($B$11:$B5980, $B5980)&gt;1, "", $B5980))</f>
        <v/>
      </c>
      <c r="T5980" s="10" t="str">
        <f t="shared" si="560"/>
        <v/>
      </c>
      <c r="U5980" s="13">
        <v>5970</v>
      </c>
      <c r="V5980" s="17" t="str">
        <f t="shared" si="561"/>
        <v/>
      </c>
      <c r="X5980" s="10" t="str">
        <f>IF($F5980="", "", IF($D5980="", 'Intro &amp; Setup'!$Z$32, IFERROR(INDEX('Intro &amp; Setup'!$Z$17:$Z$31, MATCH($D5980, 'Intro &amp; Setup'!$S$17:$S$31, 0)), "")))</f>
        <v/>
      </c>
      <c r="Z5980" s="25" t="str">
        <f t="shared" si="562"/>
        <v/>
      </c>
      <c r="AE5980" s="10" t="str">
        <f>IF($B5980="", "", IF($D5980="", 'Intro &amp; Setup'!$AC$32, IFERROR(INDEX('Intro &amp; Setup'!$AC$17:$AC$31, MATCH($D5980, 'Intro &amp; Setup'!$S$17:$S$31, 0)), "")))</f>
        <v/>
      </c>
      <c r="AG5980" s="10" t="str">
        <f t="shared" si="563"/>
        <v/>
      </c>
    </row>
    <row r="5981" spans="1:33" x14ac:dyDescent="0.25">
      <c r="A5981" s="7"/>
      <c r="B5981" s="66"/>
      <c r="C5981" s="67"/>
      <c r="D5981" s="68"/>
      <c r="E5981" s="68"/>
      <c r="F5981" s="69"/>
      <c r="G5981" s="69"/>
      <c r="H5981" s="70"/>
      <c r="I5981" s="71"/>
      <c r="J5981" s="68"/>
      <c r="K5981" s="68"/>
      <c r="L5981" s="72"/>
      <c r="M5981" s="7"/>
      <c r="N5981" s="10" t="str">
        <f t="shared" si="558"/>
        <v/>
      </c>
      <c r="O5981" s="7"/>
      <c r="P5981" s="22" t="str">
        <f t="shared" si="559"/>
        <v/>
      </c>
      <c r="Q5981" s="7"/>
      <c r="S5981" s="17" t="str">
        <f>IF($B5981="", "", IF(COUNTIF($B$11:$B5981, $B5981)&gt;1, "", $B5981))</f>
        <v/>
      </c>
      <c r="T5981" s="10" t="str">
        <f t="shared" si="560"/>
        <v/>
      </c>
      <c r="U5981" s="13">
        <v>5971</v>
      </c>
      <c r="V5981" s="17" t="str">
        <f t="shared" si="561"/>
        <v/>
      </c>
      <c r="X5981" s="10" t="str">
        <f>IF($F5981="", "", IF($D5981="", 'Intro &amp; Setup'!$Z$32, IFERROR(INDEX('Intro &amp; Setup'!$Z$17:$Z$31, MATCH($D5981, 'Intro &amp; Setup'!$S$17:$S$31, 0)), "")))</f>
        <v/>
      </c>
      <c r="Z5981" s="25" t="str">
        <f t="shared" si="562"/>
        <v/>
      </c>
      <c r="AE5981" s="10" t="str">
        <f>IF($B5981="", "", IF($D5981="", 'Intro &amp; Setup'!$AC$32, IFERROR(INDEX('Intro &amp; Setup'!$AC$17:$AC$31, MATCH($D5981, 'Intro &amp; Setup'!$S$17:$S$31, 0)), "")))</f>
        <v/>
      </c>
      <c r="AG5981" s="10" t="str">
        <f t="shared" si="563"/>
        <v/>
      </c>
    </row>
    <row r="5982" spans="1:33" x14ac:dyDescent="0.25">
      <c r="A5982" s="7"/>
      <c r="B5982" s="66"/>
      <c r="C5982" s="67"/>
      <c r="D5982" s="68"/>
      <c r="E5982" s="68"/>
      <c r="F5982" s="69"/>
      <c r="G5982" s="69"/>
      <c r="H5982" s="70"/>
      <c r="I5982" s="71"/>
      <c r="J5982" s="68"/>
      <c r="K5982" s="68"/>
      <c r="L5982" s="72"/>
      <c r="M5982" s="7"/>
      <c r="N5982" s="10" t="str">
        <f t="shared" si="558"/>
        <v/>
      </c>
      <c r="O5982" s="7"/>
      <c r="P5982" s="22" t="str">
        <f t="shared" si="559"/>
        <v/>
      </c>
      <c r="Q5982" s="7"/>
      <c r="S5982" s="17" t="str">
        <f>IF($B5982="", "", IF(COUNTIF($B$11:$B5982, $B5982)&gt;1, "", $B5982))</f>
        <v/>
      </c>
      <c r="T5982" s="10" t="str">
        <f t="shared" si="560"/>
        <v/>
      </c>
      <c r="U5982" s="13">
        <v>5972</v>
      </c>
      <c r="V5982" s="17" t="str">
        <f t="shared" si="561"/>
        <v/>
      </c>
      <c r="X5982" s="10" t="str">
        <f>IF($F5982="", "", IF($D5982="", 'Intro &amp; Setup'!$Z$32, IFERROR(INDEX('Intro &amp; Setup'!$Z$17:$Z$31, MATCH($D5982, 'Intro &amp; Setup'!$S$17:$S$31, 0)), "")))</f>
        <v/>
      </c>
      <c r="Z5982" s="25" t="str">
        <f t="shared" si="562"/>
        <v/>
      </c>
      <c r="AE5982" s="10" t="str">
        <f>IF($B5982="", "", IF($D5982="", 'Intro &amp; Setup'!$AC$32, IFERROR(INDEX('Intro &amp; Setup'!$AC$17:$AC$31, MATCH($D5982, 'Intro &amp; Setup'!$S$17:$S$31, 0)), "")))</f>
        <v/>
      </c>
      <c r="AG5982" s="10" t="str">
        <f t="shared" si="563"/>
        <v/>
      </c>
    </row>
    <row r="5983" spans="1:33" x14ac:dyDescent="0.25">
      <c r="A5983" s="7"/>
      <c r="B5983" s="66"/>
      <c r="C5983" s="67"/>
      <c r="D5983" s="68"/>
      <c r="E5983" s="68"/>
      <c r="F5983" s="69"/>
      <c r="G5983" s="69"/>
      <c r="H5983" s="70"/>
      <c r="I5983" s="71"/>
      <c r="J5983" s="68"/>
      <c r="K5983" s="68"/>
      <c r="L5983" s="72"/>
      <c r="M5983" s="7"/>
      <c r="N5983" s="10" t="str">
        <f t="shared" si="558"/>
        <v/>
      </c>
      <c r="O5983" s="7"/>
      <c r="P5983" s="22" t="str">
        <f t="shared" si="559"/>
        <v/>
      </c>
      <c r="Q5983" s="7"/>
      <c r="S5983" s="17" t="str">
        <f>IF($B5983="", "", IF(COUNTIF($B$11:$B5983, $B5983)&gt;1, "", $B5983))</f>
        <v/>
      </c>
      <c r="T5983" s="10" t="str">
        <f t="shared" si="560"/>
        <v/>
      </c>
      <c r="U5983" s="13">
        <v>5973</v>
      </c>
      <c r="V5983" s="17" t="str">
        <f t="shared" si="561"/>
        <v/>
      </c>
      <c r="X5983" s="10" t="str">
        <f>IF($F5983="", "", IF($D5983="", 'Intro &amp; Setup'!$Z$32, IFERROR(INDEX('Intro &amp; Setup'!$Z$17:$Z$31, MATCH($D5983, 'Intro &amp; Setup'!$S$17:$S$31, 0)), "")))</f>
        <v/>
      </c>
      <c r="Z5983" s="25" t="str">
        <f t="shared" si="562"/>
        <v/>
      </c>
      <c r="AE5983" s="10" t="str">
        <f>IF($B5983="", "", IF($D5983="", 'Intro &amp; Setup'!$AC$32, IFERROR(INDEX('Intro &amp; Setup'!$AC$17:$AC$31, MATCH($D5983, 'Intro &amp; Setup'!$S$17:$S$31, 0)), "")))</f>
        <v/>
      </c>
      <c r="AG5983" s="10" t="str">
        <f t="shared" si="563"/>
        <v/>
      </c>
    </row>
    <row r="5984" spans="1:33" x14ac:dyDescent="0.25">
      <c r="A5984" s="7"/>
      <c r="B5984" s="66"/>
      <c r="C5984" s="67"/>
      <c r="D5984" s="68"/>
      <c r="E5984" s="68"/>
      <c r="F5984" s="69"/>
      <c r="G5984" s="69"/>
      <c r="H5984" s="70"/>
      <c r="I5984" s="71"/>
      <c r="J5984" s="68"/>
      <c r="K5984" s="68"/>
      <c r="L5984" s="72"/>
      <c r="M5984" s="7"/>
      <c r="N5984" s="10" t="str">
        <f t="shared" si="558"/>
        <v/>
      </c>
      <c r="O5984" s="7"/>
      <c r="P5984" s="22" t="str">
        <f t="shared" si="559"/>
        <v/>
      </c>
      <c r="Q5984" s="7"/>
      <c r="S5984" s="17" t="str">
        <f>IF($B5984="", "", IF(COUNTIF($B$11:$B5984, $B5984)&gt;1, "", $B5984))</f>
        <v/>
      </c>
      <c r="T5984" s="10" t="str">
        <f t="shared" si="560"/>
        <v/>
      </c>
      <c r="U5984" s="13">
        <v>5974</v>
      </c>
      <c r="V5984" s="17" t="str">
        <f t="shared" si="561"/>
        <v/>
      </c>
      <c r="X5984" s="10" t="str">
        <f>IF($F5984="", "", IF($D5984="", 'Intro &amp; Setup'!$Z$32, IFERROR(INDEX('Intro &amp; Setup'!$Z$17:$Z$31, MATCH($D5984, 'Intro &amp; Setup'!$S$17:$S$31, 0)), "")))</f>
        <v/>
      </c>
      <c r="Z5984" s="25" t="str">
        <f t="shared" si="562"/>
        <v/>
      </c>
      <c r="AE5984" s="10" t="str">
        <f>IF($B5984="", "", IF($D5984="", 'Intro &amp; Setup'!$AC$32, IFERROR(INDEX('Intro &amp; Setup'!$AC$17:$AC$31, MATCH($D5984, 'Intro &amp; Setup'!$S$17:$S$31, 0)), "")))</f>
        <v/>
      </c>
      <c r="AG5984" s="10" t="str">
        <f t="shared" si="563"/>
        <v/>
      </c>
    </row>
    <row r="5985" spans="1:33" x14ac:dyDescent="0.25">
      <c r="A5985" s="7"/>
      <c r="B5985" s="66"/>
      <c r="C5985" s="67"/>
      <c r="D5985" s="68"/>
      <c r="E5985" s="68"/>
      <c r="F5985" s="69"/>
      <c r="G5985" s="69"/>
      <c r="H5985" s="70"/>
      <c r="I5985" s="71"/>
      <c r="J5985" s="68"/>
      <c r="K5985" s="68"/>
      <c r="L5985" s="72"/>
      <c r="M5985" s="7"/>
      <c r="N5985" s="10" t="str">
        <f t="shared" si="558"/>
        <v/>
      </c>
      <c r="O5985" s="7"/>
      <c r="P5985" s="22" t="str">
        <f t="shared" si="559"/>
        <v/>
      </c>
      <c r="Q5985" s="7"/>
      <c r="S5985" s="17" t="str">
        <f>IF($B5985="", "", IF(COUNTIF($B$11:$B5985, $B5985)&gt;1, "", $B5985))</f>
        <v/>
      </c>
      <c r="T5985" s="10" t="str">
        <f t="shared" si="560"/>
        <v/>
      </c>
      <c r="U5985" s="13">
        <v>5975</v>
      </c>
      <c r="V5985" s="17" t="str">
        <f t="shared" si="561"/>
        <v/>
      </c>
      <c r="X5985" s="10" t="str">
        <f>IF($F5985="", "", IF($D5985="", 'Intro &amp; Setup'!$Z$32, IFERROR(INDEX('Intro &amp; Setup'!$Z$17:$Z$31, MATCH($D5985, 'Intro &amp; Setup'!$S$17:$S$31, 0)), "")))</f>
        <v/>
      </c>
      <c r="Z5985" s="25" t="str">
        <f t="shared" si="562"/>
        <v/>
      </c>
      <c r="AE5985" s="10" t="str">
        <f>IF($B5985="", "", IF($D5985="", 'Intro &amp; Setup'!$AC$32, IFERROR(INDEX('Intro &amp; Setup'!$AC$17:$AC$31, MATCH($D5985, 'Intro &amp; Setup'!$S$17:$S$31, 0)), "")))</f>
        <v/>
      </c>
      <c r="AG5985" s="10" t="str">
        <f t="shared" si="563"/>
        <v/>
      </c>
    </row>
    <row r="5986" spans="1:33" x14ac:dyDescent="0.25">
      <c r="A5986" s="7"/>
      <c r="B5986" s="66"/>
      <c r="C5986" s="67"/>
      <c r="D5986" s="68"/>
      <c r="E5986" s="68"/>
      <c r="F5986" s="69"/>
      <c r="G5986" s="69"/>
      <c r="H5986" s="70"/>
      <c r="I5986" s="71"/>
      <c r="J5986" s="68"/>
      <c r="K5986" s="68"/>
      <c r="L5986" s="72"/>
      <c r="M5986" s="7"/>
      <c r="N5986" s="10" t="str">
        <f t="shared" si="558"/>
        <v/>
      </c>
      <c r="O5986" s="7"/>
      <c r="P5986" s="22" t="str">
        <f t="shared" si="559"/>
        <v/>
      </c>
      <c r="Q5986" s="7"/>
      <c r="S5986" s="17" t="str">
        <f>IF($B5986="", "", IF(COUNTIF($B$11:$B5986, $B5986)&gt;1, "", $B5986))</f>
        <v/>
      </c>
      <c r="T5986" s="10" t="str">
        <f t="shared" si="560"/>
        <v/>
      </c>
      <c r="U5986" s="13">
        <v>5976</v>
      </c>
      <c r="V5986" s="17" t="str">
        <f t="shared" si="561"/>
        <v/>
      </c>
      <c r="X5986" s="10" t="str">
        <f>IF($F5986="", "", IF($D5986="", 'Intro &amp; Setup'!$Z$32, IFERROR(INDEX('Intro &amp; Setup'!$Z$17:$Z$31, MATCH($D5986, 'Intro &amp; Setup'!$S$17:$S$31, 0)), "")))</f>
        <v/>
      </c>
      <c r="Z5986" s="25" t="str">
        <f t="shared" si="562"/>
        <v/>
      </c>
      <c r="AE5986" s="10" t="str">
        <f>IF($B5986="", "", IF($D5986="", 'Intro &amp; Setup'!$AC$32, IFERROR(INDEX('Intro &amp; Setup'!$AC$17:$AC$31, MATCH($D5986, 'Intro &amp; Setup'!$S$17:$S$31, 0)), "")))</f>
        <v/>
      </c>
      <c r="AG5986" s="10" t="str">
        <f t="shared" si="563"/>
        <v/>
      </c>
    </row>
    <row r="5987" spans="1:33" x14ac:dyDescent="0.25">
      <c r="A5987" s="7"/>
      <c r="B5987" s="66"/>
      <c r="C5987" s="67"/>
      <c r="D5987" s="68"/>
      <c r="E5987" s="68"/>
      <c r="F5987" s="69"/>
      <c r="G5987" s="69"/>
      <c r="H5987" s="70"/>
      <c r="I5987" s="71"/>
      <c r="J5987" s="68"/>
      <c r="K5987" s="68"/>
      <c r="L5987" s="72"/>
      <c r="M5987" s="7"/>
      <c r="N5987" s="10" t="str">
        <f t="shared" si="558"/>
        <v/>
      </c>
      <c r="O5987" s="7"/>
      <c r="P5987" s="22" t="str">
        <f t="shared" si="559"/>
        <v/>
      </c>
      <c r="Q5987" s="7"/>
      <c r="S5987" s="17" t="str">
        <f>IF($B5987="", "", IF(COUNTIF($B$11:$B5987, $B5987)&gt;1, "", $B5987))</f>
        <v/>
      </c>
      <c r="T5987" s="10" t="str">
        <f t="shared" si="560"/>
        <v/>
      </c>
      <c r="U5987" s="13">
        <v>5977</v>
      </c>
      <c r="V5987" s="17" t="str">
        <f t="shared" si="561"/>
        <v/>
      </c>
      <c r="X5987" s="10" t="str">
        <f>IF($F5987="", "", IF($D5987="", 'Intro &amp; Setup'!$Z$32, IFERROR(INDEX('Intro &amp; Setup'!$Z$17:$Z$31, MATCH($D5987, 'Intro &amp; Setup'!$S$17:$S$31, 0)), "")))</f>
        <v/>
      </c>
      <c r="Z5987" s="25" t="str">
        <f t="shared" si="562"/>
        <v/>
      </c>
      <c r="AE5987" s="10" t="str">
        <f>IF($B5987="", "", IF($D5987="", 'Intro &amp; Setup'!$AC$32, IFERROR(INDEX('Intro &amp; Setup'!$AC$17:$AC$31, MATCH($D5987, 'Intro &amp; Setup'!$S$17:$S$31, 0)), "")))</f>
        <v/>
      </c>
      <c r="AG5987" s="10" t="str">
        <f t="shared" si="563"/>
        <v/>
      </c>
    </row>
    <row r="5988" spans="1:33" x14ac:dyDescent="0.25">
      <c r="A5988" s="7"/>
      <c r="B5988" s="66"/>
      <c r="C5988" s="67"/>
      <c r="D5988" s="68"/>
      <c r="E5988" s="68"/>
      <c r="F5988" s="69"/>
      <c r="G5988" s="69"/>
      <c r="H5988" s="70"/>
      <c r="I5988" s="71"/>
      <c r="J5988" s="68"/>
      <c r="K5988" s="68"/>
      <c r="L5988" s="72"/>
      <c r="M5988" s="7"/>
      <c r="N5988" s="10" t="str">
        <f t="shared" si="558"/>
        <v/>
      </c>
      <c r="O5988" s="7"/>
      <c r="P5988" s="22" t="str">
        <f t="shared" si="559"/>
        <v/>
      </c>
      <c r="Q5988" s="7"/>
      <c r="S5988" s="17" t="str">
        <f>IF($B5988="", "", IF(COUNTIF($B$11:$B5988, $B5988)&gt;1, "", $B5988))</f>
        <v/>
      </c>
      <c r="T5988" s="10" t="str">
        <f t="shared" si="560"/>
        <v/>
      </c>
      <c r="U5988" s="13">
        <v>5978</v>
      </c>
      <c r="V5988" s="17" t="str">
        <f t="shared" si="561"/>
        <v/>
      </c>
      <c r="X5988" s="10" t="str">
        <f>IF($F5988="", "", IF($D5988="", 'Intro &amp; Setup'!$Z$32, IFERROR(INDEX('Intro &amp; Setup'!$Z$17:$Z$31, MATCH($D5988, 'Intro &amp; Setup'!$S$17:$S$31, 0)), "")))</f>
        <v/>
      </c>
      <c r="Z5988" s="25" t="str">
        <f t="shared" si="562"/>
        <v/>
      </c>
      <c r="AE5988" s="10" t="str">
        <f>IF($B5988="", "", IF($D5988="", 'Intro &amp; Setup'!$AC$32, IFERROR(INDEX('Intro &amp; Setup'!$AC$17:$AC$31, MATCH($D5988, 'Intro &amp; Setup'!$S$17:$S$31, 0)), "")))</f>
        <v/>
      </c>
      <c r="AG5988" s="10" t="str">
        <f t="shared" si="563"/>
        <v/>
      </c>
    </row>
    <row r="5989" spans="1:33" x14ac:dyDescent="0.25">
      <c r="A5989" s="7"/>
      <c r="B5989" s="66"/>
      <c r="C5989" s="67"/>
      <c r="D5989" s="68"/>
      <c r="E5989" s="68"/>
      <c r="F5989" s="69"/>
      <c r="G5989" s="69"/>
      <c r="H5989" s="70"/>
      <c r="I5989" s="71"/>
      <c r="J5989" s="68"/>
      <c r="K5989" s="68"/>
      <c r="L5989" s="72"/>
      <c r="M5989" s="7"/>
      <c r="N5989" s="10" t="str">
        <f t="shared" si="558"/>
        <v/>
      </c>
      <c r="O5989" s="7"/>
      <c r="P5989" s="22" t="str">
        <f t="shared" si="559"/>
        <v/>
      </c>
      <c r="Q5989" s="7"/>
      <c r="S5989" s="17" t="str">
        <f>IF($B5989="", "", IF(COUNTIF($B$11:$B5989, $B5989)&gt;1, "", $B5989))</f>
        <v/>
      </c>
      <c r="T5989" s="10" t="str">
        <f t="shared" si="560"/>
        <v/>
      </c>
      <c r="U5989" s="13">
        <v>5979</v>
      </c>
      <c r="V5989" s="17" t="str">
        <f t="shared" si="561"/>
        <v/>
      </c>
      <c r="X5989" s="10" t="str">
        <f>IF($F5989="", "", IF($D5989="", 'Intro &amp; Setup'!$Z$32, IFERROR(INDEX('Intro &amp; Setup'!$Z$17:$Z$31, MATCH($D5989, 'Intro &amp; Setup'!$S$17:$S$31, 0)), "")))</f>
        <v/>
      </c>
      <c r="Z5989" s="25" t="str">
        <f t="shared" si="562"/>
        <v/>
      </c>
      <c r="AE5989" s="10" t="str">
        <f>IF($B5989="", "", IF($D5989="", 'Intro &amp; Setup'!$AC$32, IFERROR(INDEX('Intro &amp; Setup'!$AC$17:$AC$31, MATCH($D5989, 'Intro &amp; Setup'!$S$17:$S$31, 0)), "")))</f>
        <v/>
      </c>
      <c r="AG5989" s="10" t="str">
        <f t="shared" si="563"/>
        <v/>
      </c>
    </row>
    <row r="5990" spans="1:33" x14ac:dyDescent="0.25">
      <c r="A5990" s="7"/>
      <c r="B5990" s="66"/>
      <c r="C5990" s="67"/>
      <c r="D5990" s="68"/>
      <c r="E5990" s="68"/>
      <c r="F5990" s="69"/>
      <c r="G5990" s="69"/>
      <c r="H5990" s="70"/>
      <c r="I5990" s="71"/>
      <c r="J5990" s="68"/>
      <c r="K5990" s="68"/>
      <c r="L5990" s="72"/>
      <c r="M5990" s="7"/>
      <c r="N5990" s="10" t="str">
        <f t="shared" si="558"/>
        <v/>
      </c>
      <c r="O5990" s="7"/>
      <c r="P5990" s="22" t="str">
        <f t="shared" si="559"/>
        <v/>
      </c>
      <c r="Q5990" s="7"/>
      <c r="S5990" s="17" t="str">
        <f>IF($B5990="", "", IF(COUNTIF($B$11:$B5990, $B5990)&gt;1, "", $B5990))</f>
        <v/>
      </c>
      <c r="T5990" s="10" t="str">
        <f t="shared" si="560"/>
        <v/>
      </c>
      <c r="U5990" s="13">
        <v>5980</v>
      </c>
      <c r="V5990" s="17" t="str">
        <f t="shared" si="561"/>
        <v/>
      </c>
      <c r="X5990" s="10" t="str">
        <f>IF($F5990="", "", IF($D5990="", 'Intro &amp; Setup'!$Z$32, IFERROR(INDEX('Intro &amp; Setup'!$Z$17:$Z$31, MATCH($D5990, 'Intro &amp; Setup'!$S$17:$S$31, 0)), "")))</f>
        <v/>
      </c>
      <c r="Z5990" s="25" t="str">
        <f t="shared" si="562"/>
        <v/>
      </c>
      <c r="AE5990" s="10" t="str">
        <f>IF($B5990="", "", IF($D5990="", 'Intro &amp; Setup'!$AC$32, IFERROR(INDEX('Intro &amp; Setup'!$AC$17:$AC$31, MATCH($D5990, 'Intro &amp; Setup'!$S$17:$S$31, 0)), "")))</f>
        <v/>
      </c>
      <c r="AG5990" s="10" t="str">
        <f t="shared" si="563"/>
        <v/>
      </c>
    </row>
    <row r="5991" spans="1:33" x14ac:dyDescent="0.25">
      <c r="A5991" s="7"/>
      <c r="B5991" s="66"/>
      <c r="C5991" s="67"/>
      <c r="D5991" s="68"/>
      <c r="E5991" s="68"/>
      <c r="F5991" s="69"/>
      <c r="G5991" s="69"/>
      <c r="H5991" s="70"/>
      <c r="I5991" s="71"/>
      <c r="J5991" s="68"/>
      <c r="K5991" s="68"/>
      <c r="L5991" s="72"/>
      <c r="M5991" s="7"/>
      <c r="N5991" s="10" t="str">
        <f t="shared" si="558"/>
        <v/>
      </c>
      <c r="O5991" s="7"/>
      <c r="P5991" s="22" t="str">
        <f t="shared" si="559"/>
        <v/>
      </c>
      <c r="Q5991" s="7"/>
      <c r="S5991" s="17" t="str">
        <f>IF($B5991="", "", IF(COUNTIF($B$11:$B5991, $B5991)&gt;1, "", $B5991))</f>
        <v/>
      </c>
      <c r="T5991" s="10" t="str">
        <f t="shared" si="560"/>
        <v/>
      </c>
      <c r="U5991" s="13">
        <v>5981</v>
      </c>
      <c r="V5991" s="17" t="str">
        <f t="shared" si="561"/>
        <v/>
      </c>
      <c r="X5991" s="10" t="str">
        <f>IF($F5991="", "", IF($D5991="", 'Intro &amp; Setup'!$Z$32, IFERROR(INDEX('Intro &amp; Setup'!$Z$17:$Z$31, MATCH($D5991, 'Intro &amp; Setup'!$S$17:$S$31, 0)), "")))</f>
        <v/>
      </c>
      <c r="Z5991" s="25" t="str">
        <f t="shared" si="562"/>
        <v/>
      </c>
      <c r="AE5991" s="10" t="str">
        <f>IF($B5991="", "", IF($D5991="", 'Intro &amp; Setup'!$AC$32, IFERROR(INDEX('Intro &amp; Setup'!$AC$17:$AC$31, MATCH($D5991, 'Intro &amp; Setup'!$S$17:$S$31, 0)), "")))</f>
        <v/>
      </c>
      <c r="AG5991" s="10" t="str">
        <f t="shared" si="563"/>
        <v/>
      </c>
    </row>
    <row r="5992" spans="1:33" x14ac:dyDescent="0.25">
      <c r="A5992" s="7"/>
      <c r="B5992" s="66"/>
      <c r="C5992" s="67"/>
      <c r="D5992" s="68"/>
      <c r="E5992" s="68"/>
      <c r="F5992" s="69"/>
      <c r="G5992" s="69"/>
      <c r="H5992" s="70"/>
      <c r="I5992" s="71"/>
      <c r="J5992" s="68"/>
      <c r="K5992" s="68"/>
      <c r="L5992" s="72"/>
      <c r="M5992" s="7"/>
      <c r="N5992" s="10" t="str">
        <f t="shared" si="558"/>
        <v/>
      </c>
      <c r="O5992" s="7"/>
      <c r="P5992" s="22" t="str">
        <f t="shared" si="559"/>
        <v/>
      </c>
      <c r="Q5992" s="7"/>
      <c r="S5992" s="17" t="str">
        <f>IF($B5992="", "", IF(COUNTIF($B$11:$B5992, $B5992)&gt;1, "", $B5992))</f>
        <v/>
      </c>
      <c r="T5992" s="10" t="str">
        <f t="shared" si="560"/>
        <v/>
      </c>
      <c r="U5992" s="13">
        <v>5982</v>
      </c>
      <c r="V5992" s="17" t="str">
        <f t="shared" si="561"/>
        <v/>
      </c>
      <c r="X5992" s="10" t="str">
        <f>IF($F5992="", "", IF($D5992="", 'Intro &amp; Setup'!$Z$32, IFERROR(INDEX('Intro &amp; Setup'!$Z$17:$Z$31, MATCH($D5992, 'Intro &amp; Setup'!$S$17:$S$31, 0)), "")))</f>
        <v/>
      </c>
      <c r="Z5992" s="25" t="str">
        <f t="shared" si="562"/>
        <v/>
      </c>
      <c r="AE5992" s="10" t="str">
        <f>IF($B5992="", "", IF($D5992="", 'Intro &amp; Setup'!$AC$32, IFERROR(INDEX('Intro &amp; Setup'!$AC$17:$AC$31, MATCH($D5992, 'Intro &amp; Setup'!$S$17:$S$31, 0)), "")))</f>
        <v/>
      </c>
      <c r="AG5992" s="10" t="str">
        <f t="shared" si="563"/>
        <v/>
      </c>
    </row>
    <row r="5993" spans="1:33" x14ac:dyDescent="0.25">
      <c r="A5993" s="7"/>
      <c r="B5993" s="66"/>
      <c r="C5993" s="67"/>
      <c r="D5993" s="68"/>
      <c r="E5993" s="68"/>
      <c r="F5993" s="69"/>
      <c r="G5993" s="69"/>
      <c r="H5993" s="70"/>
      <c r="I5993" s="71"/>
      <c r="J5993" s="68"/>
      <c r="K5993" s="68"/>
      <c r="L5993" s="72"/>
      <c r="M5993" s="7"/>
      <c r="N5993" s="10" t="str">
        <f t="shared" si="558"/>
        <v/>
      </c>
      <c r="O5993" s="7"/>
      <c r="P5993" s="22" t="str">
        <f t="shared" si="559"/>
        <v/>
      </c>
      <c r="Q5993" s="7"/>
      <c r="S5993" s="17" t="str">
        <f>IF($B5993="", "", IF(COUNTIF($B$11:$B5993, $B5993)&gt;1, "", $B5993))</f>
        <v/>
      </c>
      <c r="T5993" s="10" t="str">
        <f t="shared" si="560"/>
        <v/>
      </c>
      <c r="U5993" s="13">
        <v>5983</v>
      </c>
      <c r="V5993" s="17" t="str">
        <f t="shared" si="561"/>
        <v/>
      </c>
      <c r="X5993" s="10" t="str">
        <f>IF($F5993="", "", IF($D5993="", 'Intro &amp; Setup'!$Z$32, IFERROR(INDEX('Intro &amp; Setup'!$Z$17:$Z$31, MATCH($D5993, 'Intro &amp; Setup'!$S$17:$S$31, 0)), "")))</f>
        <v/>
      </c>
      <c r="Z5993" s="25" t="str">
        <f t="shared" si="562"/>
        <v/>
      </c>
      <c r="AE5993" s="10" t="str">
        <f>IF($B5993="", "", IF($D5993="", 'Intro &amp; Setup'!$AC$32, IFERROR(INDEX('Intro &amp; Setup'!$AC$17:$AC$31, MATCH($D5993, 'Intro &amp; Setup'!$S$17:$S$31, 0)), "")))</f>
        <v/>
      </c>
      <c r="AG5993" s="10" t="str">
        <f t="shared" si="563"/>
        <v/>
      </c>
    </row>
    <row r="5994" spans="1:33" x14ac:dyDescent="0.25">
      <c r="A5994" s="7"/>
      <c r="B5994" s="66"/>
      <c r="C5994" s="67"/>
      <c r="D5994" s="68"/>
      <c r="E5994" s="68"/>
      <c r="F5994" s="69"/>
      <c r="G5994" s="69"/>
      <c r="H5994" s="70"/>
      <c r="I5994" s="71"/>
      <c r="J5994" s="68"/>
      <c r="K5994" s="68"/>
      <c r="L5994" s="72"/>
      <c r="M5994" s="7"/>
      <c r="N5994" s="10" t="str">
        <f t="shared" si="558"/>
        <v/>
      </c>
      <c r="O5994" s="7"/>
      <c r="P5994" s="22" t="str">
        <f t="shared" si="559"/>
        <v/>
      </c>
      <c r="Q5994" s="7"/>
      <c r="S5994" s="17" t="str">
        <f>IF($B5994="", "", IF(COUNTIF($B$11:$B5994, $B5994)&gt;1, "", $B5994))</f>
        <v/>
      </c>
      <c r="T5994" s="10" t="str">
        <f t="shared" si="560"/>
        <v/>
      </c>
      <c r="U5994" s="13">
        <v>5984</v>
      </c>
      <c r="V5994" s="17" t="str">
        <f t="shared" si="561"/>
        <v/>
      </c>
      <c r="X5994" s="10" t="str">
        <f>IF($F5994="", "", IF($D5994="", 'Intro &amp; Setup'!$Z$32, IFERROR(INDEX('Intro &amp; Setup'!$Z$17:$Z$31, MATCH($D5994, 'Intro &amp; Setup'!$S$17:$S$31, 0)), "")))</f>
        <v/>
      </c>
      <c r="Z5994" s="25" t="str">
        <f t="shared" si="562"/>
        <v/>
      </c>
      <c r="AE5994" s="10" t="str">
        <f>IF($B5994="", "", IF($D5994="", 'Intro &amp; Setup'!$AC$32, IFERROR(INDEX('Intro &amp; Setup'!$AC$17:$AC$31, MATCH($D5994, 'Intro &amp; Setup'!$S$17:$S$31, 0)), "")))</f>
        <v/>
      </c>
      <c r="AG5994" s="10" t="str">
        <f t="shared" si="563"/>
        <v/>
      </c>
    </row>
    <row r="5995" spans="1:33" x14ac:dyDescent="0.25">
      <c r="A5995" s="7"/>
      <c r="B5995" s="66"/>
      <c r="C5995" s="67"/>
      <c r="D5995" s="68"/>
      <c r="E5995" s="68"/>
      <c r="F5995" s="69"/>
      <c r="G5995" s="69"/>
      <c r="H5995" s="70"/>
      <c r="I5995" s="71"/>
      <c r="J5995" s="68"/>
      <c r="K5995" s="68"/>
      <c r="L5995" s="72"/>
      <c r="M5995" s="7"/>
      <c r="N5995" s="10" t="str">
        <f t="shared" si="558"/>
        <v/>
      </c>
      <c r="O5995" s="7"/>
      <c r="P5995" s="22" t="str">
        <f t="shared" si="559"/>
        <v/>
      </c>
      <c r="Q5995" s="7"/>
      <c r="S5995" s="17" t="str">
        <f>IF($B5995="", "", IF(COUNTIF($B$11:$B5995, $B5995)&gt;1, "", $B5995))</f>
        <v/>
      </c>
      <c r="T5995" s="10" t="str">
        <f t="shared" si="560"/>
        <v/>
      </c>
      <c r="U5995" s="13">
        <v>5985</v>
      </c>
      <c r="V5995" s="17" t="str">
        <f t="shared" si="561"/>
        <v/>
      </c>
      <c r="X5995" s="10" t="str">
        <f>IF($F5995="", "", IF($D5995="", 'Intro &amp; Setup'!$Z$32, IFERROR(INDEX('Intro &amp; Setup'!$Z$17:$Z$31, MATCH($D5995, 'Intro &amp; Setup'!$S$17:$S$31, 0)), "")))</f>
        <v/>
      </c>
      <c r="Z5995" s="25" t="str">
        <f t="shared" si="562"/>
        <v/>
      </c>
      <c r="AE5995" s="10" t="str">
        <f>IF($B5995="", "", IF($D5995="", 'Intro &amp; Setup'!$AC$32, IFERROR(INDEX('Intro &amp; Setup'!$AC$17:$AC$31, MATCH($D5995, 'Intro &amp; Setup'!$S$17:$S$31, 0)), "")))</f>
        <v/>
      </c>
      <c r="AG5995" s="10" t="str">
        <f t="shared" si="563"/>
        <v/>
      </c>
    </row>
    <row r="5996" spans="1:33" x14ac:dyDescent="0.25">
      <c r="A5996" s="7"/>
      <c r="B5996" s="66"/>
      <c r="C5996" s="67"/>
      <c r="D5996" s="68"/>
      <c r="E5996" s="68"/>
      <c r="F5996" s="69"/>
      <c r="G5996" s="69"/>
      <c r="H5996" s="70"/>
      <c r="I5996" s="71"/>
      <c r="J5996" s="68"/>
      <c r="K5996" s="68"/>
      <c r="L5996" s="72"/>
      <c r="M5996" s="7"/>
      <c r="N5996" s="10" t="str">
        <f t="shared" si="558"/>
        <v/>
      </c>
      <c r="O5996" s="7"/>
      <c r="P5996" s="22" t="str">
        <f t="shared" si="559"/>
        <v/>
      </c>
      <c r="Q5996" s="7"/>
      <c r="S5996" s="17" t="str">
        <f>IF($B5996="", "", IF(COUNTIF($B$11:$B5996, $B5996)&gt;1, "", $B5996))</f>
        <v/>
      </c>
      <c r="T5996" s="10" t="str">
        <f t="shared" si="560"/>
        <v/>
      </c>
      <c r="U5996" s="13">
        <v>5986</v>
      </c>
      <c r="V5996" s="17" t="str">
        <f t="shared" si="561"/>
        <v/>
      </c>
      <c r="X5996" s="10" t="str">
        <f>IF($F5996="", "", IF($D5996="", 'Intro &amp; Setup'!$Z$32, IFERROR(INDEX('Intro &amp; Setup'!$Z$17:$Z$31, MATCH($D5996, 'Intro &amp; Setup'!$S$17:$S$31, 0)), "")))</f>
        <v/>
      </c>
      <c r="Z5996" s="25" t="str">
        <f t="shared" si="562"/>
        <v/>
      </c>
      <c r="AE5996" s="10" t="str">
        <f>IF($B5996="", "", IF($D5996="", 'Intro &amp; Setup'!$AC$32, IFERROR(INDEX('Intro &amp; Setup'!$AC$17:$AC$31, MATCH($D5996, 'Intro &amp; Setup'!$S$17:$S$31, 0)), "")))</f>
        <v/>
      </c>
      <c r="AG5996" s="10" t="str">
        <f t="shared" si="563"/>
        <v/>
      </c>
    </row>
    <row r="5997" spans="1:33" x14ac:dyDescent="0.25">
      <c r="A5997" s="7"/>
      <c r="B5997" s="66"/>
      <c r="C5997" s="67"/>
      <c r="D5997" s="68"/>
      <c r="E5997" s="68"/>
      <c r="F5997" s="69"/>
      <c r="G5997" s="69"/>
      <c r="H5997" s="70"/>
      <c r="I5997" s="71"/>
      <c r="J5997" s="68"/>
      <c r="K5997" s="68"/>
      <c r="L5997" s="72"/>
      <c r="M5997" s="7"/>
      <c r="N5997" s="10" t="str">
        <f t="shared" si="558"/>
        <v/>
      </c>
      <c r="O5997" s="7"/>
      <c r="P5997" s="22" t="str">
        <f t="shared" si="559"/>
        <v/>
      </c>
      <c r="Q5997" s="7"/>
      <c r="S5997" s="17" t="str">
        <f>IF($B5997="", "", IF(COUNTIF($B$11:$B5997, $B5997)&gt;1, "", $B5997))</f>
        <v/>
      </c>
      <c r="T5997" s="10" t="str">
        <f t="shared" si="560"/>
        <v/>
      </c>
      <c r="U5997" s="13">
        <v>5987</v>
      </c>
      <c r="V5997" s="17" t="str">
        <f t="shared" si="561"/>
        <v/>
      </c>
      <c r="X5997" s="10" t="str">
        <f>IF($F5997="", "", IF($D5997="", 'Intro &amp; Setup'!$Z$32, IFERROR(INDEX('Intro &amp; Setup'!$Z$17:$Z$31, MATCH($D5997, 'Intro &amp; Setup'!$S$17:$S$31, 0)), "")))</f>
        <v/>
      </c>
      <c r="Z5997" s="25" t="str">
        <f t="shared" si="562"/>
        <v/>
      </c>
      <c r="AE5997" s="10" t="str">
        <f>IF($B5997="", "", IF($D5997="", 'Intro &amp; Setup'!$AC$32, IFERROR(INDEX('Intro &amp; Setup'!$AC$17:$AC$31, MATCH($D5997, 'Intro &amp; Setup'!$S$17:$S$31, 0)), "")))</f>
        <v/>
      </c>
      <c r="AG5997" s="10" t="str">
        <f t="shared" si="563"/>
        <v/>
      </c>
    </row>
    <row r="5998" spans="1:33" x14ac:dyDescent="0.25">
      <c r="A5998" s="7"/>
      <c r="B5998" s="66"/>
      <c r="C5998" s="67"/>
      <c r="D5998" s="68"/>
      <c r="E5998" s="68"/>
      <c r="F5998" s="69"/>
      <c r="G5998" s="69"/>
      <c r="H5998" s="70"/>
      <c r="I5998" s="71"/>
      <c r="J5998" s="68"/>
      <c r="K5998" s="68"/>
      <c r="L5998" s="72"/>
      <c r="M5998" s="7"/>
      <c r="N5998" s="10" t="str">
        <f t="shared" si="558"/>
        <v/>
      </c>
      <c r="O5998" s="7"/>
      <c r="P5998" s="22" t="str">
        <f t="shared" si="559"/>
        <v/>
      </c>
      <c r="Q5998" s="7"/>
      <c r="S5998" s="17" t="str">
        <f>IF($B5998="", "", IF(COUNTIF($B$11:$B5998, $B5998)&gt;1, "", $B5998))</f>
        <v/>
      </c>
      <c r="T5998" s="10" t="str">
        <f t="shared" si="560"/>
        <v/>
      </c>
      <c r="U5998" s="13">
        <v>5988</v>
      </c>
      <c r="V5998" s="17" t="str">
        <f t="shared" si="561"/>
        <v/>
      </c>
      <c r="X5998" s="10" t="str">
        <f>IF($F5998="", "", IF($D5998="", 'Intro &amp; Setup'!$Z$32, IFERROR(INDEX('Intro &amp; Setup'!$Z$17:$Z$31, MATCH($D5998, 'Intro &amp; Setup'!$S$17:$S$31, 0)), "")))</f>
        <v/>
      </c>
      <c r="Z5998" s="25" t="str">
        <f t="shared" si="562"/>
        <v/>
      </c>
      <c r="AE5998" s="10" t="str">
        <f>IF($B5998="", "", IF($D5998="", 'Intro &amp; Setup'!$AC$32, IFERROR(INDEX('Intro &amp; Setup'!$AC$17:$AC$31, MATCH($D5998, 'Intro &amp; Setup'!$S$17:$S$31, 0)), "")))</f>
        <v/>
      </c>
      <c r="AG5998" s="10" t="str">
        <f t="shared" si="563"/>
        <v/>
      </c>
    </row>
    <row r="5999" spans="1:33" x14ac:dyDescent="0.25">
      <c r="A5999" s="7"/>
      <c r="B5999" s="66"/>
      <c r="C5999" s="67"/>
      <c r="D5999" s="68"/>
      <c r="E5999" s="68"/>
      <c r="F5999" s="69"/>
      <c r="G5999" s="69"/>
      <c r="H5999" s="70"/>
      <c r="I5999" s="71"/>
      <c r="J5999" s="68"/>
      <c r="K5999" s="68"/>
      <c r="L5999" s="72"/>
      <c r="M5999" s="7"/>
      <c r="N5999" s="10" t="str">
        <f t="shared" si="558"/>
        <v/>
      </c>
      <c r="O5999" s="7"/>
      <c r="P5999" s="22" t="str">
        <f t="shared" si="559"/>
        <v/>
      </c>
      <c r="Q5999" s="7"/>
      <c r="S5999" s="17" t="str">
        <f>IF($B5999="", "", IF(COUNTIF($B$11:$B5999, $B5999)&gt;1, "", $B5999))</f>
        <v/>
      </c>
      <c r="T5999" s="10" t="str">
        <f t="shared" si="560"/>
        <v/>
      </c>
      <c r="U5999" s="13">
        <v>5989</v>
      </c>
      <c r="V5999" s="17" t="str">
        <f t="shared" si="561"/>
        <v/>
      </c>
      <c r="X5999" s="10" t="str">
        <f>IF($F5999="", "", IF($D5999="", 'Intro &amp; Setup'!$Z$32, IFERROR(INDEX('Intro &amp; Setup'!$Z$17:$Z$31, MATCH($D5999, 'Intro &amp; Setup'!$S$17:$S$31, 0)), "")))</f>
        <v/>
      </c>
      <c r="Z5999" s="25" t="str">
        <f t="shared" si="562"/>
        <v/>
      </c>
      <c r="AE5999" s="10" t="str">
        <f>IF($B5999="", "", IF($D5999="", 'Intro &amp; Setup'!$AC$32, IFERROR(INDEX('Intro &amp; Setup'!$AC$17:$AC$31, MATCH($D5999, 'Intro &amp; Setup'!$S$17:$S$31, 0)), "")))</f>
        <v/>
      </c>
      <c r="AG5999" s="10" t="str">
        <f t="shared" si="563"/>
        <v/>
      </c>
    </row>
    <row r="6000" spans="1:33" x14ac:dyDescent="0.25">
      <c r="A6000" s="7"/>
      <c r="B6000" s="66"/>
      <c r="C6000" s="67"/>
      <c r="D6000" s="68"/>
      <c r="E6000" s="68"/>
      <c r="F6000" s="69"/>
      <c r="G6000" s="69"/>
      <c r="H6000" s="70"/>
      <c r="I6000" s="71"/>
      <c r="J6000" s="68"/>
      <c r="K6000" s="68"/>
      <c r="L6000" s="72"/>
      <c r="M6000" s="7"/>
      <c r="N6000" s="10" t="str">
        <f t="shared" si="558"/>
        <v/>
      </c>
      <c r="O6000" s="7"/>
      <c r="P6000" s="22" t="str">
        <f t="shared" si="559"/>
        <v/>
      </c>
      <c r="Q6000" s="7"/>
      <c r="S6000" s="17" t="str">
        <f>IF($B6000="", "", IF(COUNTIF($B$11:$B6000, $B6000)&gt;1, "", $B6000))</f>
        <v/>
      </c>
      <c r="T6000" s="10" t="str">
        <f t="shared" si="560"/>
        <v/>
      </c>
      <c r="U6000" s="13">
        <v>5990</v>
      </c>
      <c r="V6000" s="17" t="str">
        <f t="shared" si="561"/>
        <v/>
      </c>
      <c r="X6000" s="10" t="str">
        <f>IF($F6000="", "", IF($D6000="", 'Intro &amp; Setup'!$Z$32, IFERROR(INDEX('Intro &amp; Setup'!$Z$17:$Z$31, MATCH($D6000, 'Intro &amp; Setup'!$S$17:$S$31, 0)), "")))</f>
        <v/>
      </c>
      <c r="Z6000" s="25" t="str">
        <f t="shared" si="562"/>
        <v/>
      </c>
      <c r="AE6000" s="10" t="str">
        <f>IF($B6000="", "", IF($D6000="", 'Intro &amp; Setup'!$AC$32, IFERROR(INDEX('Intro &amp; Setup'!$AC$17:$AC$31, MATCH($D6000, 'Intro &amp; Setup'!$S$17:$S$31, 0)), "")))</f>
        <v/>
      </c>
      <c r="AG6000" s="10" t="str">
        <f t="shared" si="563"/>
        <v/>
      </c>
    </row>
    <row r="6001" spans="1:33" x14ac:dyDescent="0.25">
      <c r="A6001" s="7"/>
      <c r="B6001" s="66"/>
      <c r="C6001" s="67"/>
      <c r="D6001" s="68"/>
      <c r="E6001" s="68"/>
      <c r="F6001" s="69"/>
      <c r="G6001" s="69"/>
      <c r="H6001" s="70"/>
      <c r="I6001" s="71"/>
      <c r="J6001" s="68"/>
      <c r="K6001" s="68"/>
      <c r="L6001" s="72"/>
      <c r="M6001" s="7"/>
      <c r="N6001" s="10" t="str">
        <f t="shared" si="558"/>
        <v/>
      </c>
      <c r="O6001" s="7"/>
      <c r="P6001" s="22" t="str">
        <f t="shared" si="559"/>
        <v/>
      </c>
      <c r="Q6001" s="7"/>
      <c r="S6001" s="17" t="str">
        <f>IF($B6001="", "", IF(COUNTIF($B$11:$B6001, $B6001)&gt;1, "", $B6001))</f>
        <v/>
      </c>
      <c r="T6001" s="10" t="str">
        <f t="shared" si="560"/>
        <v/>
      </c>
      <c r="U6001" s="13">
        <v>5991</v>
      </c>
      <c r="V6001" s="17" t="str">
        <f t="shared" si="561"/>
        <v/>
      </c>
      <c r="X6001" s="10" t="str">
        <f>IF($F6001="", "", IF($D6001="", 'Intro &amp; Setup'!$Z$32, IFERROR(INDEX('Intro &amp; Setup'!$Z$17:$Z$31, MATCH($D6001, 'Intro &amp; Setup'!$S$17:$S$31, 0)), "")))</f>
        <v/>
      </c>
      <c r="Z6001" s="25" t="str">
        <f t="shared" si="562"/>
        <v/>
      </c>
      <c r="AE6001" s="10" t="str">
        <f>IF($B6001="", "", IF($D6001="", 'Intro &amp; Setup'!$AC$32, IFERROR(INDEX('Intro &amp; Setup'!$AC$17:$AC$31, MATCH($D6001, 'Intro &amp; Setup'!$S$17:$S$31, 0)), "")))</f>
        <v/>
      </c>
      <c r="AG6001" s="10" t="str">
        <f t="shared" si="563"/>
        <v/>
      </c>
    </row>
    <row r="6002" spans="1:33" x14ac:dyDescent="0.25">
      <c r="A6002" s="7"/>
      <c r="B6002" s="66"/>
      <c r="C6002" s="67"/>
      <c r="D6002" s="68"/>
      <c r="E6002" s="68"/>
      <c r="F6002" s="69"/>
      <c r="G6002" s="69"/>
      <c r="H6002" s="70"/>
      <c r="I6002" s="71"/>
      <c r="J6002" s="68"/>
      <c r="K6002" s="68"/>
      <c r="L6002" s="72"/>
      <c r="M6002" s="7"/>
      <c r="N6002" s="10" t="str">
        <f t="shared" si="558"/>
        <v/>
      </c>
      <c r="O6002" s="7"/>
      <c r="P6002" s="22" t="str">
        <f t="shared" si="559"/>
        <v/>
      </c>
      <c r="Q6002" s="7"/>
      <c r="S6002" s="17" t="str">
        <f>IF($B6002="", "", IF(COUNTIF($B$11:$B6002, $B6002)&gt;1, "", $B6002))</f>
        <v/>
      </c>
      <c r="T6002" s="10" t="str">
        <f t="shared" si="560"/>
        <v/>
      </c>
      <c r="U6002" s="13">
        <v>5992</v>
      </c>
      <c r="V6002" s="17" t="str">
        <f t="shared" si="561"/>
        <v/>
      </c>
      <c r="X6002" s="10" t="str">
        <f>IF($F6002="", "", IF($D6002="", 'Intro &amp; Setup'!$Z$32, IFERROR(INDEX('Intro &amp; Setup'!$Z$17:$Z$31, MATCH($D6002, 'Intro &amp; Setup'!$S$17:$S$31, 0)), "")))</f>
        <v/>
      </c>
      <c r="Z6002" s="25" t="str">
        <f t="shared" si="562"/>
        <v/>
      </c>
      <c r="AE6002" s="10" t="str">
        <f>IF($B6002="", "", IF($D6002="", 'Intro &amp; Setup'!$AC$32, IFERROR(INDEX('Intro &amp; Setup'!$AC$17:$AC$31, MATCH($D6002, 'Intro &amp; Setup'!$S$17:$S$31, 0)), "")))</f>
        <v/>
      </c>
      <c r="AG6002" s="10" t="str">
        <f t="shared" si="563"/>
        <v/>
      </c>
    </row>
    <row r="6003" spans="1:33" x14ac:dyDescent="0.25">
      <c r="A6003" s="7"/>
      <c r="B6003" s="66"/>
      <c r="C6003" s="67"/>
      <c r="D6003" s="68"/>
      <c r="E6003" s="68"/>
      <c r="F6003" s="69"/>
      <c r="G6003" s="69"/>
      <c r="H6003" s="70"/>
      <c r="I6003" s="71"/>
      <c r="J6003" s="68"/>
      <c r="K6003" s="68"/>
      <c r="L6003" s="72"/>
      <c r="M6003" s="7"/>
      <c r="N6003" s="10" t="str">
        <f t="shared" si="558"/>
        <v/>
      </c>
      <c r="O6003" s="7"/>
      <c r="P6003" s="22" t="str">
        <f t="shared" si="559"/>
        <v/>
      </c>
      <c r="Q6003" s="7"/>
      <c r="S6003" s="17" t="str">
        <f>IF($B6003="", "", IF(COUNTIF($B$11:$B6003, $B6003)&gt;1, "", $B6003))</f>
        <v/>
      </c>
      <c r="T6003" s="10" t="str">
        <f t="shared" si="560"/>
        <v/>
      </c>
      <c r="U6003" s="13">
        <v>5993</v>
      </c>
      <c r="V6003" s="17" t="str">
        <f t="shared" si="561"/>
        <v/>
      </c>
      <c r="X6003" s="10" t="str">
        <f>IF($F6003="", "", IF($D6003="", 'Intro &amp; Setup'!$Z$32, IFERROR(INDEX('Intro &amp; Setup'!$Z$17:$Z$31, MATCH($D6003, 'Intro &amp; Setup'!$S$17:$S$31, 0)), "")))</f>
        <v/>
      </c>
      <c r="Z6003" s="25" t="str">
        <f t="shared" si="562"/>
        <v/>
      </c>
      <c r="AE6003" s="10" t="str">
        <f>IF($B6003="", "", IF($D6003="", 'Intro &amp; Setup'!$AC$32, IFERROR(INDEX('Intro &amp; Setup'!$AC$17:$AC$31, MATCH($D6003, 'Intro &amp; Setup'!$S$17:$S$31, 0)), "")))</f>
        <v/>
      </c>
      <c r="AG6003" s="10" t="str">
        <f t="shared" si="563"/>
        <v/>
      </c>
    </row>
    <row r="6004" spans="1:33" x14ac:dyDescent="0.25">
      <c r="A6004" s="7"/>
      <c r="B6004" s="66"/>
      <c r="C6004" s="67"/>
      <c r="D6004" s="68"/>
      <c r="E6004" s="68"/>
      <c r="F6004" s="69"/>
      <c r="G6004" s="69"/>
      <c r="H6004" s="70"/>
      <c r="I6004" s="71"/>
      <c r="J6004" s="68"/>
      <c r="K6004" s="68"/>
      <c r="L6004" s="72"/>
      <c r="M6004" s="7"/>
      <c r="N6004" s="10" t="str">
        <f t="shared" si="558"/>
        <v/>
      </c>
      <c r="O6004" s="7"/>
      <c r="P6004" s="22" t="str">
        <f t="shared" si="559"/>
        <v/>
      </c>
      <c r="Q6004" s="7"/>
      <c r="S6004" s="17" t="str">
        <f>IF($B6004="", "", IF(COUNTIF($B$11:$B6004, $B6004)&gt;1, "", $B6004))</f>
        <v/>
      </c>
      <c r="T6004" s="10" t="str">
        <f t="shared" si="560"/>
        <v/>
      </c>
      <c r="U6004" s="13">
        <v>5994</v>
      </c>
      <c r="V6004" s="17" t="str">
        <f t="shared" si="561"/>
        <v/>
      </c>
      <c r="X6004" s="10" t="str">
        <f>IF($F6004="", "", IF($D6004="", 'Intro &amp; Setup'!$Z$32, IFERROR(INDEX('Intro &amp; Setup'!$Z$17:$Z$31, MATCH($D6004, 'Intro &amp; Setup'!$S$17:$S$31, 0)), "")))</f>
        <v/>
      </c>
      <c r="Z6004" s="25" t="str">
        <f t="shared" si="562"/>
        <v/>
      </c>
      <c r="AE6004" s="10" t="str">
        <f>IF($B6004="", "", IF($D6004="", 'Intro &amp; Setup'!$AC$32, IFERROR(INDEX('Intro &amp; Setup'!$AC$17:$AC$31, MATCH($D6004, 'Intro &amp; Setup'!$S$17:$S$31, 0)), "")))</f>
        <v/>
      </c>
      <c r="AG6004" s="10" t="str">
        <f t="shared" si="563"/>
        <v/>
      </c>
    </row>
    <row r="6005" spans="1:33" x14ac:dyDescent="0.25">
      <c r="A6005" s="7"/>
      <c r="B6005" s="66"/>
      <c r="C6005" s="67"/>
      <c r="D6005" s="68"/>
      <c r="E6005" s="68"/>
      <c r="F6005" s="69"/>
      <c r="G6005" s="69"/>
      <c r="H6005" s="70"/>
      <c r="I6005" s="71"/>
      <c r="J6005" s="68"/>
      <c r="K6005" s="68"/>
      <c r="L6005" s="72"/>
      <c r="M6005" s="7"/>
      <c r="N6005" s="10" t="str">
        <f t="shared" si="558"/>
        <v/>
      </c>
      <c r="O6005" s="7"/>
      <c r="P6005" s="22" t="str">
        <f t="shared" si="559"/>
        <v/>
      </c>
      <c r="Q6005" s="7"/>
      <c r="S6005" s="17" t="str">
        <f>IF($B6005="", "", IF(COUNTIF($B$11:$B6005, $B6005)&gt;1, "", $B6005))</f>
        <v/>
      </c>
      <c r="T6005" s="10" t="str">
        <f t="shared" si="560"/>
        <v/>
      </c>
      <c r="U6005" s="13">
        <v>5995</v>
      </c>
      <c r="V6005" s="17" t="str">
        <f t="shared" si="561"/>
        <v/>
      </c>
      <c r="X6005" s="10" t="str">
        <f>IF($F6005="", "", IF($D6005="", 'Intro &amp; Setup'!$Z$32, IFERROR(INDEX('Intro &amp; Setup'!$Z$17:$Z$31, MATCH($D6005, 'Intro &amp; Setup'!$S$17:$S$31, 0)), "")))</f>
        <v/>
      </c>
      <c r="Z6005" s="25" t="str">
        <f t="shared" si="562"/>
        <v/>
      </c>
      <c r="AE6005" s="10" t="str">
        <f>IF($B6005="", "", IF($D6005="", 'Intro &amp; Setup'!$AC$32, IFERROR(INDEX('Intro &amp; Setup'!$AC$17:$AC$31, MATCH($D6005, 'Intro &amp; Setup'!$S$17:$S$31, 0)), "")))</f>
        <v/>
      </c>
      <c r="AG6005" s="10" t="str">
        <f t="shared" si="563"/>
        <v/>
      </c>
    </row>
    <row r="6006" spans="1:33" x14ac:dyDescent="0.25">
      <c r="A6006" s="7"/>
      <c r="B6006" s="66"/>
      <c r="C6006" s="67"/>
      <c r="D6006" s="68"/>
      <c r="E6006" s="68"/>
      <c r="F6006" s="69"/>
      <c r="G6006" s="69"/>
      <c r="H6006" s="70"/>
      <c r="I6006" s="71"/>
      <c r="J6006" s="68"/>
      <c r="K6006" s="68"/>
      <c r="L6006" s="72"/>
      <c r="M6006" s="7"/>
      <c r="N6006" s="10" t="str">
        <f t="shared" si="558"/>
        <v/>
      </c>
      <c r="O6006" s="7"/>
      <c r="P6006" s="22" t="str">
        <f t="shared" si="559"/>
        <v/>
      </c>
      <c r="Q6006" s="7"/>
      <c r="S6006" s="17" t="str">
        <f>IF($B6006="", "", IF(COUNTIF($B$11:$B6006, $B6006)&gt;1, "", $B6006))</f>
        <v/>
      </c>
      <c r="T6006" s="10" t="str">
        <f t="shared" si="560"/>
        <v/>
      </c>
      <c r="U6006" s="13">
        <v>5996</v>
      </c>
      <c r="V6006" s="17" t="str">
        <f t="shared" si="561"/>
        <v/>
      </c>
      <c r="X6006" s="10" t="str">
        <f>IF($F6006="", "", IF($D6006="", 'Intro &amp; Setup'!$Z$32, IFERROR(INDEX('Intro &amp; Setup'!$Z$17:$Z$31, MATCH($D6006, 'Intro &amp; Setup'!$S$17:$S$31, 0)), "")))</f>
        <v/>
      </c>
      <c r="Z6006" s="25" t="str">
        <f t="shared" si="562"/>
        <v/>
      </c>
      <c r="AE6006" s="10" t="str">
        <f>IF($B6006="", "", IF($D6006="", 'Intro &amp; Setup'!$AC$32, IFERROR(INDEX('Intro &amp; Setup'!$AC$17:$AC$31, MATCH($D6006, 'Intro &amp; Setup'!$S$17:$S$31, 0)), "")))</f>
        <v/>
      </c>
      <c r="AG6006" s="10" t="str">
        <f t="shared" si="563"/>
        <v/>
      </c>
    </row>
    <row r="6007" spans="1:33" x14ac:dyDescent="0.25">
      <c r="A6007" s="7"/>
      <c r="B6007" s="66"/>
      <c r="C6007" s="67"/>
      <c r="D6007" s="68"/>
      <c r="E6007" s="68"/>
      <c r="F6007" s="69"/>
      <c r="G6007" s="69"/>
      <c r="H6007" s="70"/>
      <c r="I6007" s="71"/>
      <c r="J6007" s="68"/>
      <c r="K6007" s="68"/>
      <c r="L6007" s="72"/>
      <c r="M6007" s="7"/>
      <c r="N6007" s="10" t="str">
        <f t="shared" si="558"/>
        <v/>
      </c>
      <c r="O6007" s="7"/>
      <c r="P6007" s="22" t="str">
        <f t="shared" si="559"/>
        <v/>
      </c>
      <c r="Q6007" s="7"/>
      <c r="S6007" s="17" t="str">
        <f>IF($B6007="", "", IF(COUNTIF($B$11:$B6007, $B6007)&gt;1, "", $B6007))</f>
        <v/>
      </c>
      <c r="T6007" s="10" t="str">
        <f t="shared" si="560"/>
        <v/>
      </c>
      <c r="U6007" s="13">
        <v>5997</v>
      </c>
      <c r="V6007" s="17" t="str">
        <f t="shared" si="561"/>
        <v/>
      </c>
      <c r="X6007" s="10" t="str">
        <f>IF($F6007="", "", IF($D6007="", 'Intro &amp; Setup'!$Z$32, IFERROR(INDEX('Intro &amp; Setup'!$Z$17:$Z$31, MATCH($D6007, 'Intro &amp; Setup'!$S$17:$S$31, 0)), "")))</f>
        <v/>
      </c>
      <c r="Z6007" s="25" t="str">
        <f t="shared" si="562"/>
        <v/>
      </c>
      <c r="AE6007" s="10" t="str">
        <f>IF($B6007="", "", IF($D6007="", 'Intro &amp; Setup'!$AC$32, IFERROR(INDEX('Intro &amp; Setup'!$AC$17:$AC$31, MATCH($D6007, 'Intro &amp; Setup'!$S$17:$S$31, 0)), "")))</f>
        <v/>
      </c>
      <c r="AG6007" s="10" t="str">
        <f t="shared" si="563"/>
        <v/>
      </c>
    </row>
    <row r="6008" spans="1:33" x14ac:dyDescent="0.25">
      <c r="A6008" s="7"/>
      <c r="B6008" s="66"/>
      <c r="C6008" s="67"/>
      <c r="D6008" s="68"/>
      <c r="E6008" s="68"/>
      <c r="F6008" s="69"/>
      <c r="G6008" s="69"/>
      <c r="H6008" s="70"/>
      <c r="I6008" s="71"/>
      <c r="J6008" s="68"/>
      <c r="K6008" s="68"/>
      <c r="L6008" s="72"/>
      <c r="M6008" s="7"/>
      <c r="N6008" s="10" t="str">
        <f t="shared" si="558"/>
        <v/>
      </c>
      <c r="O6008" s="7"/>
      <c r="P6008" s="22" t="str">
        <f t="shared" si="559"/>
        <v/>
      </c>
      <c r="Q6008" s="7"/>
      <c r="S6008" s="17" t="str">
        <f>IF($B6008="", "", IF(COUNTIF($B$11:$B6008, $B6008)&gt;1, "", $B6008))</f>
        <v/>
      </c>
      <c r="T6008" s="10" t="str">
        <f t="shared" si="560"/>
        <v/>
      </c>
      <c r="U6008" s="13">
        <v>5998</v>
      </c>
      <c r="V6008" s="17" t="str">
        <f t="shared" si="561"/>
        <v/>
      </c>
      <c r="X6008" s="10" t="str">
        <f>IF($F6008="", "", IF($D6008="", 'Intro &amp; Setup'!$Z$32, IFERROR(INDEX('Intro &amp; Setup'!$Z$17:$Z$31, MATCH($D6008, 'Intro &amp; Setup'!$S$17:$S$31, 0)), "")))</f>
        <v/>
      </c>
      <c r="Z6008" s="25" t="str">
        <f t="shared" si="562"/>
        <v/>
      </c>
      <c r="AE6008" s="10" t="str">
        <f>IF($B6008="", "", IF($D6008="", 'Intro &amp; Setup'!$AC$32, IFERROR(INDEX('Intro &amp; Setup'!$AC$17:$AC$31, MATCH($D6008, 'Intro &amp; Setup'!$S$17:$S$31, 0)), "")))</f>
        <v/>
      </c>
      <c r="AG6008" s="10" t="str">
        <f t="shared" si="563"/>
        <v/>
      </c>
    </row>
    <row r="6009" spans="1:33" x14ac:dyDescent="0.25">
      <c r="A6009" s="7"/>
      <c r="B6009" s="66"/>
      <c r="C6009" s="67"/>
      <c r="D6009" s="68"/>
      <c r="E6009" s="68"/>
      <c r="F6009" s="69"/>
      <c r="G6009" s="69"/>
      <c r="H6009" s="70"/>
      <c r="I6009" s="71"/>
      <c r="J6009" s="68"/>
      <c r="K6009" s="68"/>
      <c r="L6009" s="72"/>
      <c r="M6009" s="7"/>
      <c r="N6009" s="10" t="str">
        <f t="shared" si="558"/>
        <v/>
      </c>
      <c r="O6009" s="7"/>
      <c r="P6009" s="22" t="str">
        <f t="shared" si="559"/>
        <v/>
      </c>
      <c r="Q6009" s="7"/>
      <c r="S6009" s="17" t="str">
        <f>IF($B6009="", "", IF(COUNTIF($B$11:$B6009, $B6009)&gt;1, "", $B6009))</f>
        <v/>
      </c>
      <c r="T6009" s="10" t="str">
        <f t="shared" si="560"/>
        <v/>
      </c>
      <c r="U6009" s="13">
        <v>5999</v>
      </c>
      <c r="V6009" s="17" t="str">
        <f t="shared" si="561"/>
        <v/>
      </c>
      <c r="X6009" s="10" t="str">
        <f>IF($F6009="", "", IF($D6009="", 'Intro &amp; Setup'!$Z$32, IFERROR(INDEX('Intro &amp; Setup'!$Z$17:$Z$31, MATCH($D6009, 'Intro &amp; Setup'!$S$17:$S$31, 0)), "")))</f>
        <v/>
      </c>
      <c r="Z6009" s="25" t="str">
        <f t="shared" si="562"/>
        <v/>
      </c>
      <c r="AE6009" s="10" t="str">
        <f>IF($B6009="", "", IF($D6009="", 'Intro &amp; Setup'!$AC$32, IFERROR(INDEX('Intro &amp; Setup'!$AC$17:$AC$31, MATCH($D6009, 'Intro &amp; Setup'!$S$17:$S$31, 0)), "")))</f>
        <v/>
      </c>
      <c r="AG6009" s="10" t="str">
        <f t="shared" si="563"/>
        <v/>
      </c>
    </row>
    <row r="6010" spans="1:33" x14ac:dyDescent="0.25">
      <c r="A6010" s="7"/>
      <c r="B6010" s="66"/>
      <c r="C6010" s="67"/>
      <c r="D6010" s="68"/>
      <c r="E6010" s="68"/>
      <c r="F6010" s="69"/>
      <c r="G6010" s="69"/>
      <c r="H6010" s="70"/>
      <c r="I6010" s="71"/>
      <c r="J6010" s="68"/>
      <c r="K6010" s="68"/>
      <c r="L6010" s="72"/>
      <c r="M6010" s="7"/>
      <c r="N6010" s="10" t="str">
        <f t="shared" si="558"/>
        <v/>
      </c>
      <c r="O6010" s="7"/>
      <c r="P6010" s="22" t="str">
        <f t="shared" si="559"/>
        <v/>
      </c>
      <c r="Q6010" s="7"/>
      <c r="S6010" s="17" t="str">
        <f>IF($B6010="", "", IF(COUNTIF($B$11:$B6010, $B6010)&gt;1, "", $B6010))</f>
        <v/>
      </c>
      <c r="T6010" s="10" t="str">
        <f t="shared" si="560"/>
        <v/>
      </c>
      <c r="U6010" s="13">
        <v>6000</v>
      </c>
      <c r="V6010" s="17" t="str">
        <f t="shared" si="561"/>
        <v/>
      </c>
      <c r="X6010" s="10" t="str">
        <f>IF($F6010="", "", IF($D6010="", 'Intro &amp; Setup'!$Z$32, IFERROR(INDEX('Intro &amp; Setup'!$Z$17:$Z$31, MATCH($D6010, 'Intro &amp; Setup'!$S$17:$S$31, 0)), "")))</f>
        <v/>
      </c>
      <c r="Z6010" s="25" t="str">
        <f t="shared" si="562"/>
        <v/>
      </c>
      <c r="AE6010" s="10" t="str">
        <f>IF($B6010="", "", IF($D6010="", 'Intro &amp; Setup'!$AC$32, IFERROR(INDEX('Intro &amp; Setup'!$AC$17:$AC$31, MATCH($D6010, 'Intro &amp; Setup'!$S$17:$S$31, 0)), "")))</f>
        <v/>
      </c>
      <c r="AG6010" s="10" t="str">
        <f t="shared" si="563"/>
        <v/>
      </c>
    </row>
    <row r="6011" spans="1:33" x14ac:dyDescent="0.25">
      <c r="A6011" s="7"/>
      <c r="B6011" s="66"/>
      <c r="C6011" s="67"/>
      <c r="D6011" s="68"/>
      <c r="E6011" s="68"/>
      <c r="F6011" s="69"/>
      <c r="G6011" s="69"/>
      <c r="H6011" s="70"/>
      <c r="I6011" s="71"/>
      <c r="J6011" s="68"/>
      <c r="K6011" s="68"/>
      <c r="L6011" s="72"/>
      <c r="M6011" s="7"/>
      <c r="N6011" s="10" t="str">
        <f t="shared" si="558"/>
        <v/>
      </c>
      <c r="O6011" s="7"/>
      <c r="P6011" s="22" t="str">
        <f t="shared" si="559"/>
        <v/>
      </c>
      <c r="Q6011" s="7"/>
      <c r="S6011" s="17" t="str">
        <f>IF($B6011="", "", IF(COUNTIF($B$11:$B6011, $B6011)&gt;1, "", $B6011))</f>
        <v/>
      </c>
      <c r="T6011" s="10" t="str">
        <f t="shared" si="560"/>
        <v/>
      </c>
      <c r="U6011" s="13">
        <v>6001</v>
      </c>
      <c r="V6011" s="17" t="str">
        <f t="shared" si="561"/>
        <v/>
      </c>
      <c r="X6011" s="10" t="str">
        <f>IF($F6011="", "", IF($D6011="", 'Intro &amp; Setup'!$Z$32, IFERROR(INDEX('Intro &amp; Setup'!$Z$17:$Z$31, MATCH($D6011, 'Intro &amp; Setup'!$S$17:$S$31, 0)), "")))</f>
        <v/>
      </c>
      <c r="Z6011" s="25" t="str">
        <f t="shared" si="562"/>
        <v/>
      </c>
      <c r="AE6011" s="10" t="str">
        <f>IF($B6011="", "", IF($D6011="", 'Intro &amp; Setup'!$AC$32, IFERROR(INDEX('Intro &amp; Setup'!$AC$17:$AC$31, MATCH($D6011, 'Intro &amp; Setup'!$S$17:$S$31, 0)), "")))</f>
        <v/>
      </c>
      <c r="AG6011" s="10" t="str">
        <f t="shared" si="563"/>
        <v/>
      </c>
    </row>
    <row r="6012" spans="1:33" x14ac:dyDescent="0.25">
      <c r="A6012" s="7"/>
      <c r="B6012" s="66"/>
      <c r="C6012" s="67"/>
      <c r="D6012" s="68"/>
      <c r="E6012" s="68"/>
      <c r="F6012" s="69"/>
      <c r="G6012" s="69"/>
      <c r="H6012" s="70"/>
      <c r="I6012" s="71"/>
      <c r="J6012" s="68"/>
      <c r="K6012" s="68"/>
      <c r="L6012" s="72"/>
      <c r="M6012" s="7"/>
      <c r="N6012" s="10" t="str">
        <f t="shared" si="558"/>
        <v/>
      </c>
      <c r="O6012" s="7"/>
      <c r="P6012" s="22" t="str">
        <f t="shared" si="559"/>
        <v/>
      </c>
      <c r="Q6012" s="7"/>
      <c r="S6012" s="17" t="str">
        <f>IF($B6012="", "", IF(COUNTIF($B$11:$B6012, $B6012)&gt;1, "", $B6012))</f>
        <v/>
      </c>
      <c r="T6012" s="10" t="str">
        <f t="shared" si="560"/>
        <v/>
      </c>
      <c r="U6012" s="13">
        <v>6002</v>
      </c>
      <c r="V6012" s="17" t="str">
        <f t="shared" si="561"/>
        <v/>
      </c>
      <c r="X6012" s="10" t="str">
        <f>IF($F6012="", "", IF($D6012="", 'Intro &amp; Setup'!$Z$32, IFERROR(INDEX('Intro &amp; Setup'!$Z$17:$Z$31, MATCH($D6012, 'Intro &amp; Setup'!$S$17:$S$31, 0)), "")))</f>
        <v/>
      </c>
      <c r="Z6012" s="25" t="str">
        <f t="shared" si="562"/>
        <v/>
      </c>
      <c r="AE6012" s="10" t="str">
        <f>IF($B6012="", "", IF($D6012="", 'Intro &amp; Setup'!$AC$32, IFERROR(INDEX('Intro &amp; Setup'!$AC$17:$AC$31, MATCH($D6012, 'Intro &amp; Setup'!$S$17:$S$31, 0)), "")))</f>
        <v/>
      </c>
      <c r="AG6012" s="10" t="str">
        <f t="shared" si="563"/>
        <v/>
      </c>
    </row>
    <row r="6013" spans="1:33" x14ac:dyDescent="0.25">
      <c r="A6013" s="7"/>
      <c r="B6013" s="66"/>
      <c r="C6013" s="67"/>
      <c r="D6013" s="68"/>
      <c r="E6013" s="68"/>
      <c r="F6013" s="69"/>
      <c r="G6013" s="69"/>
      <c r="H6013" s="70"/>
      <c r="I6013" s="71"/>
      <c r="J6013" s="68"/>
      <c r="K6013" s="68"/>
      <c r="L6013" s="72"/>
      <c r="M6013" s="7"/>
      <c r="N6013" s="10" t="str">
        <f t="shared" si="558"/>
        <v/>
      </c>
      <c r="O6013" s="7"/>
      <c r="P6013" s="22" t="str">
        <f t="shared" si="559"/>
        <v/>
      </c>
      <c r="Q6013" s="7"/>
      <c r="S6013" s="17" t="str">
        <f>IF($B6013="", "", IF(COUNTIF($B$11:$B6013, $B6013)&gt;1, "", $B6013))</f>
        <v/>
      </c>
      <c r="T6013" s="10" t="str">
        <f t="shared" si="560"/>
        <v/>
      </c>
      <c r="U6013" s="13">
        <v>6003</v>
      </c>
      <c r="V6013" s="17" t="str">
        <f t="shared" si="561"/>
        <v/>
      </c>
      <c r="X6013" s="10" t="str">
        <f>IF($F6013="", "", IF($D6013="", 'Intro &amp; Setup'!$Z$32, IFERROR(INDEX('Intro &amp; Setup'!$Z$17:$Z$31, MATCH($D6013, 'Intro &amp; Setup'!$S$17:$S$31, 0)), "")))</f>
        <v/>
      </c>
      <c r="Z6013" s="25" t="str">
        <f t="shared" si="562"/>
        <v/>
      </c>
      <c r="AE6013" s="10" t="str">
        <f>IF($B6013="", "", IF($D6013="", 'Intro &amp; Setup'!$AC$32, IFERROR(INDEX('Intro &amp; Setup'!$AC$17:$AC$31, MATCH($D6013, 'Intro &amp; Setup'!$S$17:$S$31, 0)), "")))</f>
        <v/>
      </c>
      <c r="AG6013" s="10" t="str">
        <f t="shared" si="563"/>
        <v/>
      </c>
    </row>
    <row r="6014" spans="1:33" x14ac:dyDescent="0.25">
      <c r="A6014" s="7"/>
      <c r="B6014" s="66"/>
      <c r="C6014" s="67"/>
      <c r="D6014" s="68"/>
      <c r="E6014" s="68"/>
      <c r="F6014" s="69"/>
      <c r="G6014" s="69"/>
      <c r="H6014" s="70"/>
      <c r="I6014" s="71"/>
      <c r="J6014" s="68"/>
      <c r="K6014" s="68"/>
      <c r="L6014" s="72"/>
      <c r="M6014" s="7"/>
      <c r="N6014" s="10" t="str">
        <f t="shared" si="558"/>
        <v/>
      </c>
      <c r="O6014" s="7"/>
      <c r="P6014" s="22" t="str">
        <f t="shared" si="559"/>
        <v/>
      </c>
      <c r="Q6014" s="7"/>
      <c r="S6014" s="17" t="str">
        <f>IF($B6014="", "", IF(COUNTIF($B$11:$B6014, $B6014)&gt;1, "", $B6014))</f>
        <v/>
      </c>
      <c r="T6014" s="10" t="str">
        <f t="shared" si="560"/>
        <v/>
      </c>
      <c r="U6014" s="13">
        <v>6004</v>
      </c>
      <c r="V6014" s="17" t="str">
        <f t="shared" si="561"/>
        <v/>
      </c>
      <c r="X6014" s="10" t="str">
        <f>IF($F6014="", "", IF($D6014="", 'Intro &amp; Setup'!$Z$32, IFERROR(INDEX('Intro &amp; Setup'!$Z$17:$Z$31, MATCH($D6014, 'Intro &amp; Setup'!$S$17:$S$31, 0)), "")))</f>
        <v/>
      </c>
      <c r="Z6014" s="25" t="str">
        <f t="shared" si="562"/>
        <v/>
      </c>
      <c r="AE6014" s="10" t="str">
        <f>IF($B6014="", "", IF($D6014="", 'Intro &amp; Setup'!$AC$32, IFERROR(INDEX('Intro &amp; Setup'!$AC$17:$AC$31, MATCH($D6014, 'Intro &amp; Setup'!$S$17:$S$31, 0)), "")))</f>
        <v/>
      </c>
      <c r="AG6014" s="10" t="str">
        <f t="shared" si="563"/>
        <v/>
      </c>
    </row>
    <row r="6015" spans="1:33" x14ac:dyDescent="0.25">
      <c r="A6015" s="7"/>
      <c r="B6015" s="66"/>
      <c r="C6015" s="67"/>
      <c r="D6015" s="68"/>
      <c r="E6015" s="68"/>
      <c r="F6015" s="69"/>
      <c r="G6015" s="69"/>
      <c r="H6015" s="70"/>
      <c r="I6015" s="71"/>
      <c r="J6015" s="68"/>
      <c r="K6015" s="68"/>
      <c r="L6015" s="72"/>
      <c r="M6015" s="7"/>
      <c r="N6015" s="10" t="str">
        <f t="shared" si="558"/>
        <v/>
      </c>
      <c r="O6015" s="7"/>
      <c r="P6015" s="22" t="str">
        <f t="shared" si="559"/>
        <v/>
      </c>
      <c r="Q6015" s="7"/>
      <c r="S6015" s="17" t="str">
        <f>IF($B6015="", "", IF(COUNTIF($B$11:$B6015, $B6015)&gt;1, "", $B6015))</f>
        <v/>
      </c>
      <c r="T6015" s="10" t="str">
        <f t="shared" si="560"/>
        <v/>
      </c>
      <c r="U6015" s="13">
        <v>6005</v>
      </c>
      <c r="V6015" s="17" t="str">
        <f t="shared" si="561"/>
        <v/>
      </c>
      <c r="X6015" s="10" t="str">
        <f>IF($F6015="", "", IF($D6015="", 'Intro &amp; Setup'!$Z$32, IFERROR(INDEX('Intro &amp; Setup'!$Z$17:$Z$31, MATCH($D6015, 'Intro &amp; Setup'!$S$17:$S$31, 0)), "")))</f>
        <v/>
      </c>
      <c r="Z6015" s="25" t="str">
        <f t="shared" si="562"/>
        <v/>
      </c>
      <c r="AE6015" s="10" t="str">
        <f>IF($B6015="", "", IF($D6015="", 'Intro &amp; Setup'!$AC$32, IFERROR(INDEX('Intro &amp; Setup'!$AC$17:$AC$31, MATCH($D6015, 'Intro &amp; Setup'!$S$17:$S$31, 0)), "")))</f>
        <v/>
      </c>
      <c r="AG6015" s="10" t="str">
        <f t="shared" si="563"/>
        <v/>
      </c>
    </row>
    <row r="6016" spans="1:33" x14ac:dyDescent="0.25">
      <c r="A6016" s="7"/>
      <c r="B6016" s="66"/>
      <c r="C6016" s="67"/>
      <c r="D6016" s="68"/>
      <c r="E6016" s="68"/>
      <c r="F6016" s="69"/>
      <c r="G6016" s="69"/>
      <c r="H6016" s="70"/>
      <c r="I6016" s="71"/>
      <c r="J6016" s="68"/>
      <c r="K6016" s="68"/>
      <c r="L6016" s="72"/>
      <c r="M6016" s="7"/>
      <c r="N6016" s="10" t="str">
        <f t="shared" si="558"/>
        <v/>
      </c>
      <c r="O6016" s="7"/>
      <c r="P6016" s="22" t="str">
        <f t="shared" si="559"/>
        <v/>
      </c>
      <c r="Q6016" s="7"/>
      <c r="S6016" s="17" t="str">
        <f>IF($B6016="", "", IF(COUNTIF($B$11:$B6016, $B6016)&gt;1, "", $B6016))</f>
        <v/>
      </c>
      <c r="T6016" s="10" t="str">
        <f t="shared" si="560"/>
        <v/>
      </c>
      <c r="U6016" s="13">
        <v>6006</v>
      </c>
      <c r="V6016" s="17" t="str">
        <f t="shared" si="561"/>
        <v/>
      </c>
      <c r="X6016" s="10" t="str">
        <f>IF($F6016="", "", IF($D6016="", 'Intro &amp; Setup'!$Z$32, IFERROR(INDEX('Intro &amp; Setup'!$Z$17:$Z$31, MATCH($D6016, 'Intro &amp; Setup'!$S$17:$S$31, 0)), "")))</f>
        <v/>
      </c>
      <c r="Z6016" s="25" t="str">
        <f t="shared" si="562"/>
        <v/>
      </c>
      <c r="AE6016" s="10" t="str">
        <f>IF($B6016="", "", IF($D6016="", 'Intro &amp; Setup'!$AC$32, IFERROR(INDEX('Intro &amp; Setup'!$AC$17:$AC$31, MATCH($D6016, 'Intro &amp; Setup'!$S$17:$S$31, 0)), "")))</f>
        <v/>
      </c>
      <c r="AG6016" s="10" t="str">
        <f t="shared" si="563"/>
        <v/>
      </c>
    </row>
    <row r="6017" spans="1:33" x14ac:dyDescent="0.25">
      <c r="A6017" s="7"/>
      <c r="B6017" s="66"/>
      <c r="C6017" s="67"/>
      <c r="D6017" s="68"/>
      <c r="E6017" s="68"/>
      <c r="F6017" s="69"/>
      <c r="G6017" s="69"/>
      <c r="H6017" s="70"/>
      <c r="I6017" s="71"/>
      <c r="J6017" s="68"/>
      <c r="K6017" s="68"/>
      <c r="L6017" s="72"/>
      <c r="M6017" s="7"/>
      <c r="N6017" s="10" t="str">
        <f t="shared" si="558"/>
        <v/>
      </c>
      <c r="O6017" s="7"/>
      <c r="P6017" s="22" t="str">
        <f t="shared" si="559"/>
        <v/>
      </c>
      <c r="Q6017" s="7"/>
      <c r="S6017" s="17" t="str">
        <f>IF($B6017="", "", IF(COUNTIF($B$11:$B6017, $B6017)&gt;1, "", $B6017))</f>
        <v/>
      </c>
      <c r="T6017" s="10" t="str">
        <f t="shared" si="560"/>
        <v/>
      </c>
      <c r="U6017" s="13">
        <v>6007</v>
      </c>
      <c r="V6017" s="17" t="str">
        <f t="shared" si="561"/>
        <v/>
      </c>
      <c r="X6017" s="10" t="str">
        <f>IF($F6017="", "", IF($D6017="", 'Intro &amp; Setup'!$Z$32, IFERROR(INDEX('Intro &amp; Setup'!$Z$17:$Z$31, MATCH($D6017, 'Intro &amp; Setup'!$S$17:$S$31, 0)), "")))</f>
        <v/>
      </c>
      <c r="Z6017" s="25" t="str">
        <f t="shared" si="562"/>
        <v/>
      </c>
      <c r="AE6017" s="10" t="str">
        <f>IF($B6017="", "", IF($D6017="", 'Intro &amp; Setup'!$AC$32, IFERROR(INDEX('Intro &amp; Setup'!$AC$17:$AC$31, MATCH($D6017, 'Intro &amp; Setup'!$S$17:$S$31, 0)), "")))</f>
        <v/>
      </c>
      <c r="AG6017" s="10" t="str">
        <f t="shared" si="563"/>
        <v/>
      </c>
    </row>
    <row r="6018" spans="1:33" x14ac:dyDescent="0.25">
      <c r="A6018" s="7"/>
      <c r="B6018" s="66"/>
      <c r="C6018" s="67"/>
      <c r="D6018" s="68"/>
      <c r="E6018" s="68"/>
      <c r="F6018" s="69"/>
      <c r="G6018" s="69"/>
      <c r="H6018" s="70"/>
      <c r="I6018" s="71"/>
      <c r="J6018" s="68"/>
      <c r="K6018" s="68"/>
      <c r="L6018" s="72"/>
      <c r="M6018" s="7"/>
      <c r="N6018" s="10" t="str">
        <f t="shared" si="558"/>
        <v/>
      </c>
      <c r="O6018" s="7"/>
      <c r="P6018" s="22" t="str">
        <f t="shared" si="559"/>
        <v/>
      </c>
      <c r="Q6018" s="7"/>
      <c r="S6018" s="17" t="str">
        <f>IF($B6018="", "", IF(COUNTIF($B$11:$B6018, $B6018)&gt;1, "", $B6018))</f>
        <v/>
      </c>
      <c r="T6018" s="10" t="str">
        <f t="shared" si="560"/>
        <v/>
      </c>
      <c r="U6018" s="13">
        <v>6008</v>
      </c>
      <c r="V6018" s="17" t="str">
        <f t="shared" si="561"/>
        <v/>
      </c>
      <c r="X6018" s="10" t="str">
        <f>IF($F6018="", "", IF($D6018="", 'Intro &amp; Setup'!$Z$32, IFERROR(INDEX('Intro &amp; Setup'!$Z$17:$Z$31, MATCH($D6018, 'Intro &amp; Setup'!$S$17:$S$31, 0)), "")))</f>
        <v/>
      </c>
      <c r="Z6018" s="25" t="str">
        <f t="shared" si="562"/>
        <v/>
      </c>
      <c r="AE6018" s="10" t="str">
        <f>IF($B6018="", "", IF($D6018="", 'Intro &amp; Setup'!$AC$32, IFERROR(INDEX('Intro &amp; Setup'!$AC$17:$AC$31, MATCH($D6018, 'Intro &amp; Setup'!$S$17:$S$31, 0)), "")))</f>
        <v/>
      </c>
      <c r="AG6018" s="10" t="str">
        <f t="shared" si="563"/>
        <v/>
      </c>
    </row>
    <row r="6019" spans="1:33" x14ac:dyDescent="0.25">
      <c r="A6019" s="7"/>
      <c r="B6019" s="66"/>
      <c r="C6019" s="67"/>
      <c r="D6019" s="68"/>
      <c r="E6019" s="68"/>
      <c r="F6019" s="69"/>
      <c r="G6019" s="69"/>
      <c r="H6019" s="70"/>
      <c r="I6019" s="71"/>
      <c r="J6019" s="68"/>
      <c r="K6019" s="68"/>
      <c r="L6019" s="72"/>
      <c r="M6019" s="7"/>
      <c r="N6019" s="10" t="str">
        <f t="shared" si="558"/>
        <v/>
      </c>
      <c r="O6019" s="7"/>
      <c r="P6019" s="22" t="str">
        <f t="shared" si="559"/>
        <v/>
      </c>
      <c r="Q6019" s="7"/>
      <c r="S6019" s="17" t="str">
        <f>IF($B6019="", "", IF(COUNTIF($B$11:$B6019, $B6019)&gt;1, "", $B6019))</f>
        <v/>
      </c>
      <c r="T6019" s="10" t="str">
        <f t="shared" si="560"/>
        <v/>
      </c>
      <c r="U6019" s="13">
        <v>6009</v>
      </c>
      <c r="V6019" s="17" t="str">
        <f t="shared" si="561"/>
        <v/>
      </c>
      <c r="X6019" s="10" t="str">
        <f>IF($F6019="", "", IF($D6019="", 'Intro &amp; Setup'!$Z$32, IFERROR(INDEX('Intro &amp; Setup'!$Z$17:$Z$31, MATCH($D6019, 'Intro &amp; Setup'!$S$17:$S$31, 0)), "")))</f>
        <v/>
      </c>
      <c r="Z6019" s="25" t="str">
        <f t="shared" si="562"/>
        <v/>
      </c>
      <c r="AE6019" s="10" t="str">
        <f>IF($B6019="", "", IF($D6019="", 'Intro &amp; Setup'!$AC$32, IFERROR(INDEX('Intro &amp; Setup'!$AC$17:$AC$31, MATCH($D6019, 'Intro &amp; Setup'!$S$17:$S$31, 0)), "")))</f>
        <v/>
      </c>
      <c r="AG6019" s="10" t="str">
        <f t="shared" si="563"/>
        <v/>
      </c>
    </row>
    <row r="6020" spans="1:33" x14ac:dyDescent="0.25">
      <c r="A6020" s="7"/>
      <c r="B6020" s="66"/>
      <c r="C6020" s="67"/>
      <c r="D6020" s="68"/>
      <c r="E6020" s="68"/>
      <c r="F6020" s="69"/>
      <c r="G6020" s="69"/>
      <c r="H6020" s="70"/>
      <c r="I6020" s="71"/>
      <c r="J6020" s="68"/>
      <c r="K6020" s="68"/>
      <c r="L6020" s="72"/>
      <c r="M6020" s="7"/>
      <c r="N6020" s="10" t="str">
        <f t="shared" si="558"/>
        <v/>
      </c>
      <c r="O6020" s="7"/>
      <c r="P6020" s="22" t="str">
        <f t="shared" si="559"/>
        <v/>
      </c>
      <c r="Q6020" s="7"/>
      <c r="S6020" s="17" t="str">
        <f>IF($B6020="", "", IF(COUNTIF($B$11:$B6020, $B6020)&gt;1, "", $B6020))</f>
        <v/>
      </c>
      <c r="T6020" s="10" t="str">
        <f t="shared" si="560"/>
        <v/>
      </c>
      <c r="U6020" s="13">
        <v>6010</v>
      </c>
      <c r="V6020" s="17" t="str">
        <f t="shared" si="561"/>
        <v/>
      </c>
      <c r="X6020" s="10" t="str">
        <f>IF($F6020="", "", IF($D6020="", 'Intro &amp; Setup'!$Z$32, IFERROR(INDEX('Intro &amp; Setup'!$Z$17:$Z$31, MATCH($D6020, 'Intro &amp; Setup'!$S$17:$S$31, 0)), "")))</f>
        <v/>
      </c>
      <c r="Z6020" s="25" t="str">
        <f t="shared" si="562"/>
        <v/>
      </c>
      <c r="AE6020" s="10" t="str">
        <f>IF($B6020="", "", IF($D6020="", 'Intro &amp; Setup'!$AC$32, IFERROR(INDEX('Intro &amp; Setup'!$AC$17:$AC$31, MATCH($D6020, 'Intro &amp; Setup'!$S$17:$S$31, 0)), "")))</f>
        <v/>
      </c>
      <c r="AG6020" s="10" t="str">
        <f t="shared" si="563"/>
        <v/>
      </c>
    </row>
    <row r="6021" spans="1:33" x14ac:dyDescent="0.25">
      <c r="A6021" s="7"/>
      <c r="B6021" s="66"/>
      <c r="C6021" s="67"/>
      <c r="D6021" s="68"/>
      <c r="E6021" s="68"/>
      <c r="F6021" s="69"/>
      <c r="G6021" s="69"/>
      <c r="H6021" s="70"/>
      <c r="I6021" s="71"/>
      <c r="J6021" s="68"/>
      <c r="K6021" s="68"/>
      <c r="L6021" s="72"/>
      <c r="M6021" s="7"/>
      <c r="N6021" s="10" t="str">
        <f t="shared" si="558"/>
        <v/>
      </c>
      <c r="O6021" s="7"/>
      <c r="P6021" s="22" t="str">
        <f t="shared" si="559"/>
        <v/>
      </c>
      <c r="Q6021" s="7"/>
      <c r="S6021" s="17" t="str">
        <f>IF($B6021="", "", IF(COUNTIF($B$11:$B6021, $B6021)&gt;1, "", $B6021))</f>
        <v/>
      </c>
      <c r="T6021" s="10" t="str">
        <f t="shared" si="560"/>
        <v/>
      </c>
      <c r="U6021" s="13">
        <v>6011</v>
      </c>
      <c r="V6021" s="17" t="str">
        <f t="shared" si="561"/>
        <v/>
      </c>
      <c r="X6021" s="10" t="str">
        <f>IF($F6021="", "", IF($D6021="", 'Intro &amp; Setup'!$Z$32, IFERROR(INDEX('Intro &amp; Setup'!$Z$17:$Z$31, MATCH($D6021, 'Intro &amp; Setup'!$S$17:$S$31, 0)), "")))</f>
        <v/>
      </c>
      <c r="Z6021" s="25" t="str">
        <f t="shared" si="562"/>
        <v/>
      </c>
      <c r="AE6021" s="10" t="str">
        <f>IF($B6021="", "", IF($D6021="", 'Intro &amp; Setup'!$AC$32, IFERROR(INDEX('Intro &amp; Setup'!$AC$17:$AC$31, MATCH($D6021, 'Intro &amp; Setup'!$S$17:$S$31, 0)), "")))</f>
        <v/>
      </c>
      <c r="AG6021" s="10" t="str">
        <f t="shared" si="563"/>
        <v/>
      </c>
    </row>
    <row r="6022" spans="1:33" x14ac:dyDescent="0.25">
      <c r="A6022" s="7"/>
      <c r="B6022" s="66"/>
      <c r="C6022" s="67"/>
      <c r="D6022" s="68"/>
      <c r="E6022" s="68"/>
      <c r="F6022" s="69"/>
      <c r="G6022" s="69"/>
      <c r="H6022" s="70"/>
      <c r="I6022" s="71"/>
      <c r="J6022" s="68"/>
      <c r="K6022" s="68"/>
      <c r="L6022" s="72"/>
      <c r="M6022" s="7"/>
      <c r="N6022" s="10" t="str">
        <f t="shared" si="558"/>
        <v/>
      </c>
      <c r="O6022" s="7"/>
      <c r="P6022" s="22" t="str">
        <f t="shared" si="559"/>
        <v/>
      </c>
      <c r="Q6022" s="7"/>
      <c r="S6022" s="17" t="str">
        <f>IF($B6022="", "", IF(COUNTIF($B$11:$B6022, $B6022)&gt;1, "", $B6022))</f>
        <v/>
      </c>
      <c r="T6022" s="10" t="str">
        <f t="shared" si="560"/>
        <v/>
      </c>
      <c r="U6022" s="13">
        <v>6012</v>
      </c>
      <c r="V6022" s="17" t="str">
        <f t="shared" si="561"/>
        <v/>
      </c>
      <c r="X6022" s="10" t="str">
        <f>IF($F6022="", "", IF($D6022="", 'Intro &amp; Setup'!$Z$32, IFERROR(INDEX('Intro &amp; Setup'!$Z$17:$Z$31, MATCH($D6022, 'Intro &amp; Setup'!$S$17:$S$31, 0)), "")))</f>
        <v/>
      </c>
      <c r="Z6022" s="25" t="str">
        <f t="shared" si="562"/>
        <v/>
      </c>
      <c r="AE6022" s="10" t="str">
        <f>IF($B6022="", "", IF($D6022="", 'Intro &amp; Setup'!$AC$32, IFERROR(INDEX('Intro &amp; Setup'!$AC$17:$AC$31, MATCH($D6022, 'Intro &amp; Setup'!$S$17:$S$31, 0)), "")))</f>
        <v/>
      </c>
      <c r="AG6022" s="10" t="str">
        <f t="shared" si="563"/>
        <v/>
      </c>
    </row>
    <row r="6023" spans="1:33" x14ac:dyDescent="0.25">
      <c r="A6023" s="7"/>
      <c r="B6023" s="66"/>
      <c r="C6023" s="67"/>
      <c r="D6023" s="68"/>
      <c r="E6023" s="68"/>
      <c r="F6023" s="69"/>
      <c r="G6023" s="69"/>
      <c r="H6023" s="70"/>
      <c r="I6023" s="71"/>
      <c r="J6023" s="68"/>
      <c r="K6023" s="68"/>
      <c r="L6023" s="72"/>
      <c r="M6023" s="7"/>
      <c r="N6023" s="10" t="str">
        <f t="shared" si="558"/>
        <v/>
      </c>
      <c r="O6023" s="7"/>
      <c r="P6023" s="22" t="str">
        <f t="shared" si="559"/>
        <v/>
      </c>
      <c r="Q6023" s="7"/>
      <c r="S6023" s="17" t="str">
        <f>IF($B6023="", "", IF(COUNTIF($B$11:$B6023, $B6023)&gt;1, "", $B6023))</f>
        <v/>
      </c>
      <c r="T6023" s="10" t="str">
        <f t="shared" si="560"/>
        <v/>
      </c>
      <c r="U6023" s="13">
        <v>6013</v>
      </c>
      <c r="V6023" s="17" t="str">
        <f t="shared" si="561"/>
        <v/>
      </c>
      <c r="X6023" s="10" t="str">
        <f>IF($F6023="", "", IF($D6023="", 'Intro &amp; Setup'!$Z$32, IFERROR(INDEX('Intro &amp; Setup'!$Z$17:$Z$31, MATCH($D6023, 'Intro &amp; Setup'!$S$17:$S$31, 0)), "")))</f>
        <v/>
      </c>
      <c r="Z6023" s="25" t="str">
        <f t="shared" si="562"/>
        <v/>
      </c>
      <c r="AE6023" s="10" t="str">
        <f>IF($B6023="", "", IF($D6023="", 'Intro &amp; Setup'!$AC$32, IFERROR(INDEX('Intro &amp; Setup'!$AC$17:$AC$31, MATCH($D6023, 'Intro &amp; Setup'!$S$17:$S$31, 0)), "")))</f>
        <v/>
      </c>
      <c r="AG6023" s="10" t="str">
        <f t="shared" si="563"/>
        <v/>
      </c>
    </row>
    <row r="6024" spans="1:33" x14ac:dyDescent="0.25">
      <c r="A6024" s="7"/>
      <c r="B6024" s="66"/>
      <c r="C6024" s="67"/>
      <c r="D6024" s="68"/>
      <c r="E6024" s="68"/>
      <c r="F6024" s="69"/>
      <c r="G6024" s="69"/>
      <c r="H6024" s="70"/>
      <c r="I6024" s="71"/>
      <c r="J6024" s="68"/>
      <c r="K6024" s="68"/>
      <c r="L6024" s="72"/>
      <c r="M6024" s="7"/>
      <c r="N6024" s="10" t="str">
        <f t="shared" si="558"/>
        <v/>
      </c>
      <c r="O6024" s="7"/>
      <c r="P6024" s="22" t="str">
        <f t="shared" si="559"/>
        <v/>
      </c>
      <c r="Q6024" s="7"/>
      <c r="S6024" s="17" t="str">
        <f>IF($B6024="", "", IF(COUNTIF($B$11:$B6024, $B6024)&gt;1, "", $B6024))</f>
        <v/>
      </c>
      <c r="T6024" s="10" t="str">
        <f t="shared" si="560"/>
        <v/>
      </c>
      <c r="U6024" s="13">
        <v>6014</v>
      </c>
      <c r="V6024" s="17" t="str">
        <f t="shared" si="561"/>
        <v/>
      </c>
      <c r="X6024" s="10" t="str">
        <f>IF($F6024="", "", IF($D6024="", 'Intro &amp; Setup'!$Z$32, IFERROR(INDEX('Intro &amp; Setup'!$Z$17:$Z$31, MATCH($D6024, 'Intro &amp; Setup'!$S$17:$S$31, 0)), "")))</f>
        <v/>
      </c>
      <c r="Z6024" s="25" t="str">
        <f t="shared" si="562"/>
        <v/>
      </c>
      <c r="AE6024" s="10" t="str">
        <f>IF($B6024="", "", IF($D6024="", 'Intro &amp; Setup'!$AC$32, IFERROR(INDEX('Intro &amp; Setup'!$AC$17:$AC$31, MATCH($D6024, 'Intro &amp; Setup'!$S$17:$S$31, 0)), "")))</f>
        <v/>
      </c>
      <c r="AG6024" s="10" t="str">
        <f t="shared" si="563"/>
        <v/>
      </c>
    </row>
    <row r="6025" spans="1:33" x14ac:dyDescent="0.25">
      <c r="A6025" s="7"/>
      <c r="B6025" s="66"/>
      <c r="C6025" s="67"/>
      <c r="D6025" s="68"/>
      <c r="E6025" s="68"/>
      <c r="F6025" s="69"/>
      <c r="G6025" s="69"/>
      <c r="H6025" s="70"/>
      <c r="I6025" s="71"/>
      <c r="J6025" s="68"/>
      <c r="K6025" s="68"/>
      <c r="L6025" s="72"/>
      <c r="M6025" s="7"/>
      <c r="N6025" s="10" t="str">
        <f t="shared" si="558"/>
        <v/>
      </c>
      <c r="O6025" s="7"/>
      <c r="P6025" s="22" t="str">
        <f t="shared" si="559"/>
        <v/>
      </c>
      <c r="Q6025" s="7"/>
      <c r="S6025" s="17" t="str">
        <f>IF($B6025="", "", IF(COUNTIF($B$11:$B6025, $B6025)&gt;1, "", $B6025))</f>
        <v/>
      </c>
      <c r="T6025" s="10" t="str">
        <f t="shared" si="560"/>
        <v/>
      </c>
      <c r="U6025" s="13">
        <v>6015</v>
      </c>
      <c r="V6025" s="17" t="str">
        <f t="shared" si="561"/>
        <v/>
      </c>
      <c r="X6025" s="10" t="str">
        <f>IF($F6025="", "", IF($D6025="", 'Intro &amp; Setup'!$Z$32, IFERROR(INDEX('Intro &amp; Setup'!$Z$17:$Z$31, MATCH($D6025, 'Intro &amp; Setup'!$S$17:$S$31, 0)), "")))</f>
        <v/>
      </c>
      <c r="Z6025" s="25" t="str">
        <f t="shared" si="562"/>
        <v/>
      </c>
      <c r="AE6025" s="10" t="str">
        <f>IF($B6025="", "", IF($D6025="", 'Intro &amp; Setup'!$AC$32, IFERROR(INDEX('Intro &amp; Setup'!$AC$17:$AC$31, MATCH($D6025, 'Intro &amp; Setup'!$S$17:$S$31, 0)), "")))</f>
        <v/>
      </c>
      <c r="AG6025" s="10" t="str">
        <f t="shared" si="563"/>
        <v/>
      </c>
    </row>
    <row r="6026" spans="1:33" x14ac:dyDescent="0.25">
      <c r="A6026" s="7"/>
      <c r="B6026" s="66"/>
      <c r="C6026" s="67"/>
      <c r="D6026" s="68"/>
      <c r="E6026" s="68"/>
      <c r="F6026" s="69"/>
      <c r="G6026" s="69"/>
      <c r="H6026" s="70"/>
      <c r="I6026" s="71"/>
      <c r="J6026" s="68"/>
      <c r="K6026" s="68"/>
      <c r="L6026" s="72"/>
      <c r="M6026" s="7"/>
      <c r="N6026" s="10" t="str">
        <f t="shared" si="558"/>
        <v/>
      </c>
      <c r="O6026" s="7"/>
      <c r="P6026" s="22" t="str">
        <f t="shared" si="559"/>
        <v/>
      </c>
      <c r="Q6026" s="7"/>
      <c r="S6026" s="17" t="str">
        <f>IF($B6026="", "", IF(COUNTIF($B$11:$B6026, $B6026)&gt;1, "", $B6026))</f>
        <v/>
      </c>
      <c r="T6026" s="10" t="str">
        <f t="shared" si="560"/>
        <v/>
      </c>
      <c r="U6026" s="13">
        <v>6016</v>
      </c>
      <c r="V6026" s="17" t="str">
        <f t="shared" si="561"/>
        <v/>
      </c>
      <c r="X6026" s="10" t="str">
        <f>IF($F6026="", "", IF($D6026="", 'Intro &amp; Setup'!$Z$32, IFERROR(INDEX('Intro &amp; Setup'!$Z$17:$Z$31, MATCH($D6026, 'Intro &amp; Setup'!$S$17:$S$31, 0)), "")))</f>
        <v/>
      </c>
      <c r="Z6026" s="25" t="str">
        <f t="shared" si="562"/>
        <v/>
      </c>
      <c r="AE6026" s="10" t="str">
        <f>IF($B6026="", "", IF($D6026="", 'Intro &amp; Setup'!$AC$32, IFERROR(INDEX('Intro &amp; Setup'!$AC$17:$AC$31, MATCH($D6026, 'Intro &amp; Setup'!$S$17:$S$31, 0)), "")))</f>
        <v/>
      </c>
      <c r="AG6026" s="10" t="str">
        <f t="shared" si="563"/>
        <v/>
      </c>
    </row>
    <row r="6027" spans="1:33" x14ac:dyDescent="0.25">
      <c r="A6027" s="7"/>
      <c r="B6027" s="66"/>
      <c r="C6027" s="67"/>
      <c r="D6027" s="68"/>
      <c r="E6027" s="68"/>
      <c r="F6027" s="69"/>
      <c r="G6027" s="69"/>
      <c r="H6027" s="70"/>
      <c r="I6027" s="71"/>
      <c r="J6027" s="68"/>
      <c r="K6027" s="68"/>
      <c r="L6027" s="72"/>
      <c r="M6027" s="7"/>
      <c r="N6027" s="10" t="str">
        <f t="shared" si="558"/>
        <v/>
      </c>
      <c r="O6027" s="7"/>
      <c r="P6027" s="22" t="str">
        <f t="shared" si="559"/>
        <v/>
      </c>
      <c r="Q6027" s="7"/>
      <c r="S6027" s="17" t="str">
        <f>IF($B6027="", "", IF(COUNTIF($B$11:$B6027, $B6027)&gt;1, "", $B6027))</f>
        <v/>
      </c>
      <c r="T6027" s="10" t="str">
        <f t="shared" si="560"/>
        <v/>
      </c>
      <c r="U6027" s="13">
        <v>6017</v>
      </c>
      <c r="V6027" s="17" t="str">
        <f t="shared" si="561"/>
        <v/>
      </c>
      <c r="X6027" s="10" t="str">
        <f>IF($F6027="", "", IF($D6027="", 'Intro &amp; Setup'!$Z$32, IFERROR(INDEX('Intro &amp; Setup'!$Z$17:$Z$31, MATCH($D6027, 'Intro &amp; Setup'!$S$17:$S$31, 0)), "")))</f>
        <v/>
      </c>
      <c r="Z6027" s="25" t="str">
        <f t="shared" si="562"/>
        <v/>
      </c>
      <c r="AE6027" s="10" t="str">
        <f>IF($B6027="", "", IF($D6027="", 'Intro &amp; Setup'!$AC$32, IFERROR(INDEX('Intro &amp; Setup'!$AC$17:$AC$31, MATCH($D6027, 'Intro &amp; Setup'!$S$17:$S$31, 0)), "")))</f>
        <v/>
      </c>
      <c r="AG6027" s="10" t="str">
        <f t="shared" si="563"/>
        <v/>
      </c>
    </row>
    <row r="6028" spans="1:33" x14ac:dyDescent="0.25">
      <c r="A6028" s="7"/>
      <c r="B6028" s="66"/>
      <c r="C6028" s="67"/>
      <c r="D6028" s="68"/>
      <c r="E6028" s="68"/>
      <c r="F6028" s="69"/>
      <c r="G6028" s="69"/>
      <c r="H6028" s="70"/>
      <c r="I6028" s="71"/>
      <c r="J6028" s="68"/>
      <c r="K6028" s="68"/>
      <c r="L6028" s="72"/>
      <c r="M6028" s="7"/>
      <c r="N6028" s="10" t="str">
        <f t="shared" ref="N6028:N6091" si="564">IF($Z6028="", "", TEXT($Z6028, "mmm yyyy"))</f>
        <v/>
      </c>
      <c r="O6028" s="7"/>
      <c r="P6028" s="22" t="str">
        <f t="shared" ref="P6028:P6091" si="565">IFERROR(IF($F6028="", "", DATE(YEAR($F6028), MONTH($F6028)+$X6028, DAY($F6028))), "")</f>
        <v/>
      </c>
      <c r="Q6028" s="7"/>
      <c r="S6028" s="17" t="str">
        <f>IF($B6028="", "", IF(COUNTIF($B$11:$B6028, $B6028)&gt;1, "", $B6028))</f>
        <v/>
      </c>
      <c r="T6028" s="10" t="str">
        <f t="shared" ref="T6028:T6091" si="566">IF($S6028="", "", COUNTIF($S$11:$S$8010, "&lt;"&amp;$S6028)+1-$T$8)</f>
        <v/>
      </c>
      <c r="U6028" s="13">
        <v>6018</v>
      </c>
      <c r="V6028" s="17" t="str">
        <f t="shared" ref="V6028:V6091" si="567">IFERROR(INDEX($S$11:$S$8010, MATCH($U6028, $T$11:$T$8010, 0)), "")</f>
        <v/>
      </c>
      <c r="X6028" s="10" t="str">
        <f>IF($F6028="", "", IF($D6028="", 'Intro &amp; Setup'!$Z$32, IFERROR(INDEX('Intro &amp; Setup'!$Z$17:$Z$31, MATCH($D6028, 'Intro &amp; Setup'!$S$17:$S$31, 0)), "")))</f>
        <v/>
      </c>
      <c r="Z6028" s="25" t="str">
        <f t="shared" ref="Z6028:Z6091" si="568">IFERROR(IF($G6028="", "", DATE(YEAR($G6028), MONTH($G6028)+1, 1)), "")</f>
        <v/>
      </c>
      <c r="AE6028" s="10" t="str">
        <f>IF($B6028="", "", IF($D6028="", 'Intro &amp; Setup'!$AC$32, IFERROR(INDEX('Intro &amp; Setup'!$AC$17:$AC$31, MATCH($D6028, 'Intro &amp; Setup'!$S$17:$S$31, 0)), "")))</f>
        <v/>
      </c>
      <c r="AG6028" s="10" t="str">
        <f t="shared" ref="AG6028:AG6091" si="569">IF($G6028="", "", IF($N6028=$U$3, $AG$4, IF($N6028=$U$4, $AG$5, IF($G6028&lt;$T$3, $AG$3, ""))))</f>
        <v/>
      </c>
    </row>
    <row r="6029" spans="1:33" x14ac:dyDescent="0.25">
      <c r="A6029" s="7"/>
      <c r="B6029" s="66"/>
      <c r="C6029" s="67"/>
      <c r="D6029" s="68"/>
      <c r="E6029" s="68"/>
      <c r="F6029" s="69"/>
      <c r="G6029" s="69"/>
      <c r="H6029" s="70"/>
      <c r="I6029" s="71"/>
      <c r="J6029" s="68"/>
      <c r="K6029" s="68"/>
      <c r="L6029" s="72"/>
      <c r="M6029" s="7"/>
      <c r="N6029" s="10" t="str">
        <f t="shared" si="564"/>
        <v/>
      </c>
      <c r="O6029" s="7"/>
      <c r="P6029" s="22" t="str">
        <f t="shared" si="565"/>
        <v/>
      </c>
      <c r="Q6029" s="7"/>
      <c r="S6029" s="17" t="str">
        <f>IF($B6029="", "", IF(COUNTIF($B$11:$B6029, $B6029)&gt;1, "", $B6029))</f>
        <v/>
      </c>
      <c r="T6029" s="10" t="str">
        <f t="shared" si="566"/>
        <v/>
      </c>
      <c r="U6029" s="13">
        <v>6019</v>
      </c>
      <c r="V6029" s="17" t="str">
        <f t="shared" si="567"/>
        <v/>
      </c>
      <c r="X6029" s="10" t="str">
        <f>IF($F6029="", "", IF($D6029="", 'Intro &amp; Setup'!$Z$32, IFERROR(INDEX('Intro &amp; Setup'!$Z$17:$Z$31, MATCH($D6029, 'Intro &amp; Setup'!$S$17:$S$31, 0)), "")))</f>
        <v/>
      </c>
      <c r="Z6029" s="25" t="str">
        <f t="shared" si="568"/>
        <v/>
      </c>
      <c r="AE6029" s="10" t="str">
        <f>IF($B6029="", "", IF($D6029="", 'Intro &amp; Setup'!$AC$32, IFERROR(INDEX('Intro &amp; Setup'!$AC$17:$AC$31, MATCH($D6029, 'Intro &amp; Setup'!$S$17:$S$31, 0)), "")))</f>
        <v/>
      </c>
      <c r="AG6029" s="10" t="str">
        <f t="shared" si="569"/>
        <v/>
      </c>
    </row>
    <row r="6030" spans="1:33" x14ac:dyDescent="0.25">
      <c r="A6030" s="7"/>
      <c r="B6030" s="66"/>
      <c r="C6030" s="67"/>
      <c r="D6030" s="68"/>
      <c r="E6030" s="68"/>
      <c r="F6030" s="69"/>
      <c r="G6030" s="69"/>
      <c r="H6030" s="70"/>
      <c r="I6030" s="71"/>
      <c r="J6030" s="68"/>
      <c r="K6030" s="68"/>
      <c r="L6030" s="72"/>
      <c r="M6030" s="7"/>
      <c r="N6030" s="10" t="str">
        <f t="shared" si="564"/>
        <v/>
      </c>
      <c r="O6030" s="7"/>
      <c r="P6030" s="22" t="str">
        <f t="shared" si="565"/>
        <v/>
      </c>
      <c r="Q6030" s="7"/>
      <c r="S6030" s="17" t="str">
        <f>IF($B6030="", "", IF(COUNTIF($B$11:$B6030, $B6030)&gt;1, "", $B6030))</f>
        <v/>
      </c>
      <c r="T6030" s="10" t="str">
        <f t="shared" si="566"/>
        <v/>
      </c>
      <c r="U6030" s="13">
        <v>6020</v>
      </c>
      <c r="V6030" s="17" t="str">
        <f t="shared" si="567"/>
        <v/>
      </c>
      <c r="X6030" s="10" t="str">
        <f>IF($F6030="", "", IF($D6030="", 'Intro &amp; Setup'!$Z$32, IFERROR(INDEX('Intro &amp; Setup'!$Z$17:$Z$31, MATCH($D6030, 'Intro &amp; Setup'!$S$17:$S$31, 0)), "")))</f>
        <v/>
      </c>
      <c r="Z6030" s="25" t="str">
        <f t="shared" si="568"/>
        <v/>
      </c>
      <c r="AE6030" s="10" t="str">
        <f>IF($B6030="", "", IF($D6030="", 'Intro &amp; Setup'!$AC$32, IFERROR(INDEX('Intro &amp; Setup'!$AC$17:$AC$31, MATCH($D6030, 'Intro &amp; Setup'!$S$17:$S$31, 0)), "")))</f>
        <v/>
      </c>
      <c r="AG6030" s="10" t="str">
        <f t="shared" si="569"/>
        <v/>
      </c>
    </row>
    <row r="6031" spans="1:33" x14ac:dyDescent="0.25">
      <c r="A6031" s="7"/>
      <c r="B6031" s="66"/>
      <c r="C6031" s="67"/>
      <c r="D6031" s="68"/>
      <c r="E6031" s="68"/>
      <c r="F6031" s="69"/>
      <c r="G6031" s="69"/>
      <c r="H6031" s="70"/>
      <c r="I6031" s="71"/>
      <c r="J6031" s="68"/>
      <c r="K6031" s="68"/>
      <c r="L6031" s="72"/>
      <c r="M6031" s="7"/>
      <c r="N6031" s="10" t="str">
        <f t="shared" si="564"/>
        <v/>
      </c>
      <c r="O6031" s="7"/>
      <c r="P6031" s="22" t="str">
        <f t="shared" si="565"/>
        <v/>
      </c>
      <c r="Q6031" s="7"/>
      <c r="S6031" s="17" t="str">
        <f>IF($B6031="", "", IF(COUNTIF($B$11:$B6031, $B6031)&gt;1, "", $B6031))</f>
        <v/>
      </c>
      <c r="T6031" s="10" t="str">
        <f t="shared" si="566"/>
        <v/>
      </c>
      <c r="U6031" s="13">
        <v>6021</v>
      </c>
      <c r="V6031" s="17" t="str">
        <f t="shared" si="567"/>
        <v/>
      </c>
      <c r="X6031" s="10" t="str">
        <f>IF($F6031="", "", IF($D6031="", 'Intro &amp; Setup'!$Z$32, IFERROR(INDEX('Intro &amp; Setup'!$Z$17:$Z$31, MATCH($D6031, 'Intro &amp; Setup'!$S$17:$S$31, 0)), "")))</f>
        <v/>
      </c>
      <c r="Z6031" s="25" t="str">
        <f t="shared" si="568"/>
        <v/>
      </c>
      <c r="AE6031" s="10" t="str">
        <f>IF($B6031="", "", IF($D6031="", 'Intro &amp; Setup'!$AC$32, IFERROR(INDEX('Intro &amp; Setup'!$AC$17:$AC$31, MATCH($D6031, 'Intro &amp; Setup'!$S$17:$S$31, 0)), "")))</f>
        <v/>
      </c>
      <c r="AG6031" s="10" t="str">
        <f t="shared" si="569"/>
        <v/>
      </c>
    </row>
    <row r="6032" spans="1:33" x14ac:dyDescent="0.25">
      <c r="A6032" s="7"/>
      <c r="B6032" s="66"/>
      <c r="C6032" s="67"/>
      <c r="D6032" s="68"/>
      <c r="E6032" s="68"/>
      <c r="F6032" s="69"/>
      <c r="G6032" s="69"/>
      <c r="H6032" s="70"/>
      <c r="I6032" s="71"/>
      <c r="J6032" s="68"/>
      <c r="K6032" s="68"/>
      <c r="L6032" s="72"/>
      <c r="M6032" s="7"/>
      <c r="N6032" s="10" t="str">
        <f t="shared" si="564"/>
        <v/>
      </c>
      <c r="O6032" s="7"/>
      <c r="P6032" s="22" t="str">
        <f t="shared" si="565"/>
        <v/>
      </c>
      <c r="Q6032" s="7"/>
      <c r="S6032" s="17" t="str">
        <f>IF($B6032="", "", IF(COUNTIF($B$11:$B6032, $B6032)&gt;1, "", $B6032))</f>
        <v/>
      </c>
      <c r="T6032" s="10" t="str">
        <f t="shared" si="566"/>
        <v/>
      </c>
      <c r="U6032" s="13">
        <v>6022</v>
      </c>
      <c r="V6032" s="17" t="str">
        <f t="shared" si="567"/>
        <v/>
      </c>
      <c r="X6032" s="10" t="str">
        <f>IF($F6032="", "", IF($D6032="", 'Intro &amp; Setup'!$Z$32, IFERROR(INDEX('Intro &amp; Setup'!$Z$17:$Z$31, MATCH($D6032, 'Intro &amp; Setup'!$S$17:$S$31, 0)), "")))</f>
        <v/>
      </c>
      <c r="Z6032" s="25" t="str">
        <f t="shared" si="568"/>
        <v/>
      </c>
      <c r="AE6032" s="10" t="str">
        <f>IF($B6032="", "", IF($D6032="", 'Intro &amp; Setup'!$AC$32, IFERROR(INDEX('Intro &amp; Setup'!$AC$17:$AC$31, MATCH($D6032, 'Intro &amp; Setup'!$S$17:$S$31, 0)), "")))</f>
        <v/>
      </c>
      <c r="AG6032" s="10" t="str">
        <f t="shared" si="569"/>
        <v/>
      </c>
    </row>
    <row r="6033" spans="1:33" x14ac:dyDescent="0.25">
      <c r="A6033" s="7"/>
      <c r="B6033" s="66"/>
      <c r="C6033" s="67"/>
      <c r="D6033" s="68"/>
      <c r="E6033" s="68"/>
      <c r="F6033" s="69"/>
      <c r="G6033" s="69"/>
      <c r="H6033" s="70"/>
      <c r="I6033" s="71"/>
      <c r="J6033" s="68"/>
      <c r="K6033" s="68"/>
      <c r="L6033" s="72"/>
      <c r="M6033" s="7"/>
      <c r="N6033" s="10" t="str">
        <f t="shared" si="564"/>
        <v/>
      </c>
      <c r="O6033" s="7"/>
      <c r="P6033" s="22" t="str">
        <f t="shared" si="565"/>
        <v/>
      </c>
      <c r="Q6033" s="7"/>
      <c r="S6033" s="17" t="str">
        <f>IF($B6033="", "", IF(COUNTIF($B$11:$B6033, $B6033)&gt;1, "", $B6033))</f>
        <v/>
      </c>
      <c r="T6033" s="10" t="str">
        <f t="shared" si="566"/>
        <v/>
      </c>
      <c r="U6033" s="13">
        <v>6023</v>
      </c>
      <c r="V6033" s="17" t="str">
        <f t="shared" si="567"/>
        <v/>
      </c>
      <c r="X6033" s="10" t="str">
        <f>IF($F6033="", "", IF($D6033="", 'Intro &amp; Setup'!$Z$32, IFERROR(INDEX('Intro &amp; Setup'!$Z$17:$Z$31, MATCH($D6033, 'Intro &amp; Setup'!$S$17:$S$31, 0)), "")))</f>
        <v/>
      </c>
      <c r="Z6033" s="25" t="str">
        <f t="shared" si="568"/>
        <v/>
      </c>
      <c r="AE6033" s="10" t="str">
        <f>IF($B6033="", "", IF($D6033="", 'Intro &amp; Setup'!$AC$32, IFERROR(INDEX('Intro &amp; Setup'!$AC$17:$AC$31, MATCH($D6033, 'Intro &amp; Setup'!$S$17:$S$31, 0)), "")))</f>
        <v/>
      </c>
      <c r="AG6033" s="10" t="str">
        <f t="shared" si="569"/>
        <v/>
      </c>
    </row>
    <row r="6034" spans="1:33" x14ac:dyDescent="0.25">
      <c r="A6034" s="7"/>
      <c r="B6034" s="66"/>
      <c r="C6034" s="67"/>
      <c r="D6034" s="68"/>
      <c r="E6034" s="68"/>
      <c r="F6034" s="69"/>
      <c r="G6034" s="69"/>
      <c r="H6034" s="70"/>
      <c r="I6034" s="71"/>
      <c r="J6034" s="68"/>
      <c r="K6034" s="68"/>
      <c r="L6034" s="72"/>
      <c r="M6034" s="7"/>
      <c r="N6034" s="10" t="str">
        <f t="shared" si="564"/>
        <v/>
      </c>
      <c r="O6034" s="7"/>
      <c r="P6034" s="22" t="str">
        <f t="shared" si="565"/>
        <v/>
      </c>
      <c r="Q6034" s="7"/>
      <c r="S6034" s="17" t="str">
        <f>IF($B6034="", "", IF(COUNTIF($B$11:$B6034, $B6034)&gt;1, "", $B6034))</f>
        <v/>
      </c>
      <c r="T6034" s="10" t="str">
        <f t="shared" si="566"/>
        <v/>
      </c>
      <c r="U6034" s="13">
        <v>6024</v>
      </c>
      <c r="V6034" s="17" t="str">
        <f t="shared" si="567"/>
        <v/>
      </c>
      <c r="X6034" s="10" t="str">
        <f>IF($F6034="", "", IF($D6034="", 'Intro &amp; Setup'!$Z$32, IFERROR(INDEX('Intro &amp; Setup'!$Z$17:$Z$31, MATCH($D6034, 'Intro &amp; Setup'!$S$17:$S$31, 0)), "")))</f>
        <v/>
      </c>
      <c r="Z6034" s="25" t="str">
        <f t="shared" si="568"/>
        <v/>
      </c>
      <c r="AE6034" s="10" t="str">
        <f>IF($B6034="", "", IF($D6034="", 'Intro &amp; Setup'!$AC$32, IFERROR(INDEX('Intro &amp; Setup'!$AC$17:$AC$31, MATCH($D6034, 'Intro &amp; Setup'!$S$17:$S$31, 0)), "")))</f>
        <v/>
      </c>
      <c r="AG6034" s="10" t="str">
        <f t="shared" si="569"/>
        <v/>
      </c>
    </row>
    <row r="6035" spans="1:33" x14ac:dyDescent="0.25">
      <c r="A6035" s="7"/>
      <c r="B6035" s="66"/>
      <c r="C6035" s="67"/>
      <c r="D6035" s="68"/>
      <c r="E6035" s="68"/>
      <c r="F6035" s="69"/>
      <c r="G6035" s="69"/>
      <c r="H6035" s="70"/>
      <c r="I6035" s="71"/>
      <c r="J6035" s="68"/>
      <c r="K6035" s="68"/>
      <c r="L6035" s="72"/>
      <c r="M6035" s="7"/>
      <c r="N6035" s="10" t="str">
        <f t="shared" si="564"/>
        <v/>
      </c>
      <c r="O6035" s="7"/>
      <c r="P6035" s="22" t="str">
        <f t="shared" si="565"/>
        <v/>
      </c>
      <c r="Q6035" s="7"/>
      <c r="S6035" s="17" t="str">
        <f>IF($B6035="", "", IF(COUNTIF($B$11:$B6035, $B6035)&gt;1, "", $B6035))</f>
        <v/>
      </c>
      <c r="T6035" s="10" t="str">
        <f t="shared" si="566"/>
        <v/>
      </c>
      <c r="U6035" s="13">
        <v>6025</v>
      </c>
      <c r="V6035" s="17" t="str">
        <f t="shared" si="567"/>
        <v/>
      </c>
      <c r="X6035" s="10" t="str">
        <f>IF($F6035="", "", IF($D6035="", 'Intro &amp; Setup'!$Z$32, IFERROR(INDEX('Intro &amp; Setup'!$Z$17:$Z$31, MATCH($D6035, 'Intro &amp; Setup'!$S$17:$S$31, 0)), "")))</f>
        <v/>
      </c>
      <c r="Z6035" s="25" t="str">
        <f t="shared" si="568"/>
        <v/>
      </c>
      <c r="AE6035" s="10" t="str">
        <f>IF($B6035="", "", IF($D6035="", 'Intro &amp; Setup'!$AC$32, IFERROR(INDEX('Intro &amp; Setup'!$AC$17:$AC$31, MATCH($D6035, 'Intro &amp; Setup'!$S$17:$S$31, 0)), "")))</f>
        <v/>
      </c>
      <c r="AG6035" s="10" t="str">
        <f t="shared" si="569"/>
        <v/>
      </c>
    </row>
    <row r="6036" spans="1:33" x14ac:dyDescent="0.25">
      <c r="A6036" s="7"/>
      <c r="B6036" s="66"/>
      <c r="C6036" s="67"/>
      <c r="D6036" s="68"/>
      <c r="E6036" s="68"/>
      <c r="F6036" s="69"/>
      <c r="G6036" s="69"/>
      <c r="H6036" s="70"/>
      <c r="I6036" s="71"/>
      <c r="J6036" s="68"/>
      <c r="K6036" s="68"/>
      <c r="L6036" s="72"/>
      <c r="M6036" s="7"/>
      <c r="N6036" s="10" t="str">
        <f t="shared" si="564"/>
        <v/>
      </c>
      <c r="O6036" s="7"/>
      <c r="P6036" s="22" t="str">
        <f t="shared" si="565"/>
        <v/>
      </c>
      <c r="Q6036" s="7"/>
      <c r="S6036" s="17" t="str">
        <f>IF($B6036="", "", IF(COUNTIF($B$11:$B6036, $B6036)&gt;1, "", $B6036))</f>
        <v/>
      </c>
      <c r="T6036" s="10" t="str">
        <f t="shared" si="566"/>
        <v/>
      </c>
      <c r="U6036" s="13">
        <v>6026</v>
      </c>
      <c r="V6036" s="17" t="str">
        <f t="shared" si="567"/>
        <v/>
      </c>
      <c r="X6036" s="10" t="str">
        <f>IF($F6036="", "", IF($D6036="", 'Intro &amp; Setup'!$Z$32, IFERROR(INDEX('Intro &amp; Setup'!$Z$17:$Z$31, MATCH($D6036, 'Intro &amp; Setup'!$S$17:$S$31, 0)), "")))</f>
        <v/>
      </c>
      <c r="Z6036" s="25" t="str">
        <f t="shared" si="568"/>
        <v/>
      </c>
      <c r="AE6036" s="10" t="str">
        <f>IF($B6036="", "", IF($D6036="", 'Intro &amp; Setup'!$AC$32, IFERROR(INDEX('Intro &amp; Setup'!$AC$17:$AC$31, MATCH($D6036, 'Intro &amp; Setup'!$S$17:$S$31, 0)), "")))</f>
        <v/>
      </c>
      <c r="AG6036" s="10" t="str">
        <f t="shared" si="569"/>
        <v/>
      </c>
    </row>
    <row r="6037" spans="1:33" x14ac:dyDescent="0.25">
      <c r="A6037" s="7"/>
      <c r="B6037" s="66"/>
      <c r="C6037" s="67"/>
      <c r="D6037" s="68"/>
      <c r="E6037" s="68"/>
      <c r="F6037" s="69"/>
      <c r="G6037" s="69"/>
      <c r="H6037" s="70"/>
      <c r="I6037" s="71"/>
      <c r="J6037" s="68"/>
      <c r="K6037" s="68"/>
      <c r="L6037" s="72"/>
      <c r="M6037" s="7"/>
      <c r="N6037" s="10" t="str">
        <f t="shared" si="564"/>
        <v/>
      </c>
      <c r="O6037" s="7"/>
      <c r="P6037" s="22" t="str">
        <f t="shared" si="565"/>
        <v/>
      </c>
      <c r="Q6037" s="7"/>
      <c r="S6037" s="17" t="str">
        <f>IF($B6037="", "", IF(COUNTIF($B$11:$B6037, $B6037)&gt;1, "", $B6037))</f>
        <v/>
      </c>
      <c r="T6037" s="10" t="str">
        <f t="shared" si="566"/>
        <v/>
      </c>
      <c r="U6037" s="13">
        <v>6027</v>
      </c>
      <c r="V6037" s="17" t="str">
        <f t="shared" si="567"/>
        <v/>
      </c>
      <c r="X6037" s="10" t="str">
        <f>IF($F6037="", "", IF($D6037="", 'Intro &amp; Setup'!$Z$32, IFERROR(INDEX('Intro &amp; Setup'!$Z$17:$Z$31, MATCH($D6037, 'Intro &amp; Setup'!$S$17:$S$31, 0)), "")))</f>
        <v/>
      </c>
      <c r="Z6037" s="25" t="str">
        <f t="shared" si="568"/>
        <v/>
      </c>
      <c r="AE6037" s="10" t="str">
        <f>IF($B6037="", "", IF($D6037="", 'Intro &amp; Setup'!$AC$32, IFERROR(INDEX('Intro &amp; Setup'!$AC$17:$AC$31, MATCH($D6037, 'Intro &amp; Setup'!$S$17:$S$31, 0)), "")))</f>
        <v/>
      </c>
      <c r="AG6037" s="10" t="str">
        <f t="shared" si="569"/>
        <v/>
      </c>
    </row>
    <row r="6038" spans="1:33" x14ac:dyDescent="0.25">
      <c r="A6038" s="7"/>
      <c r="B6038" s="66"/>
      <c r="C6038" s="67"/>
      <c r="D6038" s="68"/>
      <c r="E6038" s="68"/>
      <c r="F6038" s="69"/>
      <c r="G6038" s="69"/>
      <c r="H6038" s="70"/>
      <c r="I6038" s="71"/>
      <c r="J6038" s="68"/>
      <c r="K6038" s="68"/>
      <c r="L6038" s="72"/>
      <c r="M6038" s="7"/>
      <c r="N6038" s="10" t="str">
        <f t="shared" si="564"/>
        <v/>
      </c>
      <c r="O6038" s="7"/>
      <c r="P6038" s="22" t="str">
        <f t="shared" si="565"/>
        <v/>
      </c>
      <c r="Q6038" s="7"/>
      <c r="S6038" s="17" t="str">
        <f>IF($B6038="", "", IF(COUNTIF($B$11:$B6038, $B6038)&gt;1, "", $B6038))</f>
        <v/>
      </c>
      <c r="T6038" s="10" t="str">
        <f t="shared" si="566"/>
        <v/>
      </c>
      <c r="U6038" s="13">
        <v>6028</v>
      </c>
      <c r="V6038" s="17" t="str">
        <f t="shared" si="567"/>
        <v/>
      </c>
      <c r="X6038" s="10" t="str">
        <f>IF($F6038="", "", IF($D6038="", 'Intro &amp; Setup'!$Z$32, IFERROR(INDEX('Intro &amp; Setup'!$Z$17:$Z$31, MATCH($D6038, 'Intro &amp; Setup'!$S$17:$S$31, 0)), "")))</f>
        <v/>
      </c>
      <c r="Z6038" s="25" t="str">
        <f t="shared" si="568"/>
        <v/>
      </c>
      <c r="AE6038" s="10" t="str">
        <f>IF($B6038="", "", IF($D6038="", 'Intro &amp; Setup'!$AC$32, IFERROR(INDEX('Intro &amp; Setup'!$AC$17:$AC$31, MATCH($D6038, 'Intro &amp; Setup'!$S$17:$S$31, 0)), "")))</f>
        <v/>
      </c>
      <c r="AG6038" s="10" t="str">
        <f t="shared" si="569"/>
        <v/>
      </c>
    </row>
    <row r="6039" spans="1:33" x14ac:dyDescent="0.25">
      <c r="A6039" s="7"/>
      <c r="B6039" s="66"/>
      <c r="C6039" s="67"/>
      <c r="D6039" s="68"/>
      <c r="E6039" s="68"/>
      <c r="F6039" s="69"/>
      <c r="G6039" s="69"/>
      <c r="H6039" s="70"/>
      <c r="I6039" s="71"/>
      <c r="J6039" s="68"/>
      <c r="K6039" s="68"/>
      <c r="L6039" s="72"/>
      <c r="M6039" s="7"/>
      <c r="N6039" s="10" t="str">
        <f t="shared" si="564"/>
        <v/>
      </c>
      <c r="O6039" s="7"/>
      <c r="P6039" s="22" t="str">
        <f t="shared" si="565"/>
        <v/>
      </c>
      <c r="Q6039" s="7"/>
      <c r="S6039" s="17" t="str">
        <f>IF($B6039="", "", IF(COUNTIF($B$11:$B6039, $B6039)&gt;1, "", $B6039))</f>
        <v/>
      </c>
      <c r="T6039" s="10" t="str">
        <f t="shared" si="566"/>
        <v/>
      </c>
      <c r="U6039" s="13">
        <v>6029</v>
      </c>
      <c r="V6039" s="17" t="str">
        <f t="shared" si="567"/>
        <v/>
      </c>
      <c r="X6039" s="10" t="str">
        <f>IF($F6039="", "", IF($D6039="", 'Intro &amp; Setup'!$Z$32, IFERROR(INDEX('Intro &amp; Setup'!$Z$17:$Z$31, MATCH($D6039, 'Intro &amp; Setup'!$S$17:$S$31, 0)), "")))</f>
        <v/>
      </c>
      <c r="Z6039" s="25" t="str">
        <f t="shared" si="568"/>
        <v/>
      </c>
      <c r="AE6039" s="10" t="str">
        <f>IF($B6039="", "", IF($D6039="", 'Intro &amp; Setup'!$AC$32, IFERROR(INDEX('Intro &amp; Setup'!$AC$17:$AC$31, MATCH($D6039, 'Intro &amp; Setup'!$S$17:$S$31, 0)), "")))</f>
        <v/>
      </c>
      <c r="AG6039" s="10" t="str">
        <f t="shared" si="569"/>
        <v/>
      </c>
    </row>
    <row r="6040" spans="1:33" x14ac:dyDescent="0.25">
      <c r="A6040" s="7"/>
      <c r="B6040" s="66"/>
      <c r="C6040" s="67"/>
      <c r="D6040" s="68"/>
      <c r="E6040" s="68"/>
      <c r="F6040" s="69"/>
      <c r="G6040" s="69"/>
      <c r="H6040" s="70"/>
      <c r="I6040" s="71"/>
      <c r="J6040" s="68"/>
      <c r="K6040" s="68"/>
      <c r="L6040" s="72"/>
      <c r="M6040" s="7"/>
      <c r="N6040" s="10" t="str">
        <f t="shared" si="564"/>
        <v/>
      </c>
      <c r="O6040" s="7"/>
      <c r="P6040" s="22" t="str">
        <f t="shared" si="565"/>
        <v/>
      </c>
      <c r="Q6040" s="7"/>
      <c r="S6040" s="17" t="str">
        <f>IF($B6040="", "", IF(COUNTIF($B$11:$B6040, $B6040)&gt;1, "", $B6040))</f>
        <v/>
      </c>
      <c r="T6040" s="10" t="str">
        <f t="shared" si="566"/>
        <v/>
      </c>
      <c r="U6040" s="13">
        <v>6030</v>
      </c>
      <c r="V6040" s="17" t="str">
        <f t="shared" si="567"/>
        <v/>
      </c>
      <c r="X6040" s="10" t="str">
        <f>IF($F6040="", "", IF($D6040="", 'Intro &amp; Setup'!$Z$32, IFERROR(INDEX('Intro &amp; Setup'!$Z$17:$Z$31, MATCH($D6040, 'Intro &amp; Setup'!$S$17:$S$31, 0)), "")))</f>
        <v/>
      </c>
      <c r="Z6040" s="25" t="str">
        <f t="shared" si="568"/>
        <v/>
      </c>
      <c r="AE6040" s="10" t="str">
        <f>IF($B6040="", "", IF($D6040="", 'Intro &amp; Setup'!$AC$32, IFERROR(INDEX('Intro &amp; Setup'!$AC$17:$AC$31, MATCH($D6040, 'Intro &amp; Setup'!$S$17:$S$31, 0)), "")))</f>
        <v/>
      </c>
      <c r="AG6040" s="10" t="str">
        <f t="shared" si="569"/>
        <v/>
      </c>
    </row>
    <row r="6041" spans="1:33" x14ac:dyDescent="0.25">
      <c r="A6041" s="7"/>
      <c r="B6041" s="66"/>
      <c r="C6041" s="67"/>
      <c r="D6041" s="68"/>
      <c r="E6041" s="68"/>
      <c r="F6041" s="69"/>
      <c r="G6041" s="69"/>
      <c r="H6041" s="70"/>
      <c r="I6041" s="71"/>
      <c r="J6041" s="68"/>
      <c r="K6041" s="68"/>
      <c r="L6041" s="72"/>
      <c r="M6041" s="7"/>
      <c r="N6041" s="10" t="str">
        <f t="shared" si="564"/>
        <v/>
      </c>
      <c r="O6041" s="7"/>
      <c r="P6041" s="22" t="str">
        <f t="shared" si="565"/>
        <v/>
      </c>
      <c r="Q6041" s="7"/>
      <c r="S6041" s="17" t="str">
        <f>IF($B6041="", "", IF(COUNTIF($B$11:$B6041, $B6041)&gt;1, "", $B6041))</f>
        <v/>
      </c>
      <c r="T6041" s="10" t="str">
        <f t="shared" si="566"/>
        <v/>
      </c>
      <c r="U6041" s="13">
        <v>6031</v>
      </c>
      <c r="V6041" s="17" t="str">
        <f t="shared" si="567"/>
        <v/>
      </c>
      <c r="X6041" s="10" t="str">
        <f>IF($F6041="", "", IF($D6041="", 'Intro &amp; Setup'!$Z$32, IFERROR(INDEX('Intro &amp; Setup'!$Z$17:$Z$31, MATCH($D6041, 'Intro &amp; Setup'!$S$17:$S$31, 0)), "")))</f>
        <v/>
      </c>
      <c r="Z6041" s="25" t="str">
        <f t="shared" si="568"/>
        <v/>
      </c>
      <c r="AE6041" s="10" t="str">
        <f>IF($B6041="", "", IF($D6041="", 'Intro &amp; Setup'!$AC$32, IFERROR(INDEX('Intro &amp; Setup'!$AC$17:$AC$31, MATCH($D6041, 'Intro &amp; Setup'!$S$17:$S$31, 0)), "")))</f>
        <v/>
      </c>
      <c r="AG6041" s="10" t="str">
        <f t="shared" si="569"/>
        <v/>
      </c>
    </row>
    <row r="6042" spans="1:33" x14ac:dyDescent="0.25">
      <c r="A6042" s="7"/>
      <c r="B6042" s="66"/>
      <c r="C6042" s="67"/>
      <c r="D6042" s="68"/>
      <c r="E6042" s="68"/>
      <c r="F6042" s="69"/>
      <c r="G6042" s="69"/>
      <c r="H6042" s="70"/>
      <c r="I6042" s="71"/>
      <c r="J6042" s="68"/>
      <c r="K6042" s="68"/>
      <c r="L6042" s="72"/>
      <c r="M6042" s="7"/>
      <c r="N6042" s="10" t="str">
        <f t="shared" si="564"/>
        <v/>
      </c>
      <c r="O6042" s="7"/>
      <c r="P6042" s="22" t="str">
        <f t="shared" si="565"/>
        <v/>
      </c>
      <c r="Q6042" s="7"/>
      <c r="S6042" s="17" t="str">
        <f>IF($B6042="", "", IF(COUNTIF($B$11:$B6042, $B6042)&gt;1, "", $B6042))</f>
        <v/>
      </c>
      <c r="T6042" s="10" t="str">
        <f t="shared" si="566"/>
        <v/>
      </c>
      <c r="U6042" s="13">
        <v>6032</v>
      </c>
      <c r="V6042" s="17" t="str">
        <f t="shared" si="567"/>
        <v/>
      </c>
      <c r="X6042" s="10" t="str">
        <f>IF($F6042="", "", IF($D6042="", 'Intro &amp; Setup'!$Z$32, IFERROR(INDEX('Intro &amp; Setup'!$Z$17:$Z$31, MATCH($D6042, 'Intro &amp; Setup'!$S$17:$S$31, 0)), "")))</f>
        <v/>
      </c>
      <c r="Z6042" s="25" t="str">
        <f t="shared" si="568"/>
        <v/>
      </c>
      <c r="AE6042" s="10" t="str">
        <f>IF($B6042="", "", IF($D6042="", 'Intro &amp; Setup'!$AC$32, IFERROR(INDEX('Intro &amp; Setup'!$AC$17:$AC$31, MATCH($D6042, 'Intro &amp; Setup'!$S$17:$S$31, 0)), "")))</f>
        <v/>
      </c>
      <c r="AG6042" s="10" t="str">
        <f t="shared" si="569"/>
        <v/>
      </c>
    </row>
    <row r="6043" spans="1:33" x14ac:dyDescent="0.25">
      <c r="A6043" s="7"/>
      <c r="B6043" s="66"/>
      <c r="C6043" s="67"/>
      <c r="D6043" s="68"/>
      <c r="E6043" s="68"/>
      <c r="F6043" s="69"/>
      <c r="G6043" s="69"/>
      <c r="H6043" s="70"/>
      <c r="I6043" s="71"/>
      <c r="J6043" s="68"/>
      <c r="K6043" s="68"/>
      <c r="L6043" s="72"/>
      <c r="M6043" s="7"/>
      <c r="N6043" s="10" t="str">
        <f t="shared" si="564"/>
        <v/>
      </c>
      <c r="O6043" s="7"/>
      <c r="P6043" s="22" t="str">
        <f t="shared" si="565"/>
        <v/>
      </c>
      <c r="Q6043" s="7"/>
      <c r="S6043" s="17" t="str">
        <f>IF($B6043="", "", IF(COUNTIF($B$11:$B6043, $B6043)&gt;1, "", $B6043))</f>
        <v/>
      </c>
      <c r="T6043" s="10" t="str">
        <f t="shared" si="566"/>
        <v/>
      </c>
      <c r="U6043" s="13">
        <v>6033</v>
      </c>
      <c r="V6043" s="17" t="str">
        <f t="shared" si="567"/>
        <v/>
      </c>
      <c r="X6043" s="10" t="str">
        <f>IF($F6043="", "", IF($D6043="", 'Intro &amp; Setup'!$Z$32, IFERROR(INDEX('Intro &amp; Setup'!$Z$17:$Z$31, MATCH($D6043, 'Intro &amp; Setup'!$S$17:$S$31, 0)), "")))</f>
        <v/>
      </c>
      <c r="Z6043" s="25" t="str">
        <f t="shared" si="568"/>
        <v/>
      </c>
      <c r="AE6043" s="10" t="str">
        <f>IF($B6043="", "", IF($D6043="", 'Intro &amp; Setup'!$AC$32, IFERROR(INDEX('Intro &amp; Setup'!$AC$17:$AC$31, MATCH($D6043, 'Intro &amp; Setup'!$S$17:$S$31, 0)), "")))</f>
        <v/>
      </c>
      <c r="AG6043" s="10" t="str">
        <f t="shared" si="569"/>
        <v/>
      </c>
    </row>
    <row r="6044" spans="1:33" x14ac:dyDescent="0.25">
      <c r="A6044" s="7"/>
      <c r="B6044" s="66"/>
      <c r="C6044" s="67"/>
      <c r="D6044" s="68"/>
      <c r="E6044" s="68"/>
      <c r="F6044" s="69"/>
      <c r="G6044" s="69"/>
      <c r="H6044" s="70"/>
      <c r="I6044" s="71"/>
      <c r="J6044" s="68"/>
      <c r="K6044" s="68"/>
      <c r="L6044" s="72"/>
      <c r="M6044" s="7"/>
      <c r="N6044" s="10" t="str">
        <f t="shared" si="564"/>
        <v/>
      </c>
      <c r="O6044" s="7"/>
      <c r="P6044" s="22" t="str">
        <f t="shared" si="565"/>
        <v/>
      </c>
      <c r="Q6044" s="7"/>
      <c r="S6044" s="17" t="str">
        <f>IF($B6044="", "", IF(COUNTIF($B$11:$B6044, $B6044)&gt;1, "", $B6044))</f>
        <v/>
      </c>
      <c r="T6044" s="10" t="str">
        <f t="shared" si="566"/>
        <v/>
      </c>
      <c r="U6044" s="13">
        <v>6034</v>
      </c>
      <c r="V6044" s="17" t="str">
        <f t="shared" si="567"/>
        <v/>
      </c>
      <c r="X6044" s="10" t="str">
        <f>IF($F6044="", "", IF($D6044="", 'Intro &amp; Setup'!$Z$32, IFERROR(INDEX('Intro &amp; Setup'!$Z$17:$Z$31, MATCH($D6044, 'Intro &amp; Setup'!$S$17:$S$31, 0)), "")))</f>
        <v/>
      </c>
      <c r="Z6044" s="25" t="str">
        <f t="shared" si="568"/>
        <v/>
      </c>
      <c r="AE6044" s="10" t="str">
        <f>IF($B6044="", "", IF($D6044="", 'Intro &amp; Setup'!$AC$32, IFERROR(INDEX('Intro &amp; Setup'!$AC$17:$AC$31, MATCH($D6044, 'Intro &amp; Setup'!$S$17:$S$31, 0)), "")))</f>
        <v/>
      </c>
      <c r="AG6044" s="10" t="str">
        <f t="shared" si="569"/>
        <v/>
      </c>
    </row>
    <row r="6045" spans="1:33" x14ac:dyDescent="0.25">
      <c r="A6045" s="7"/>
      <c r="B6045" s="66"/>
      <c r="C6045" s="67"/>
      <c r="D6045" s="68"/>
      <c r="E6045" s="68"/>
      <c r="F6045" s="69"/>
      <c r="G6045" s="69"/>
      <c r="H6045" s="70"/>
      <c r="I6045" s="71"/>
      <c r="J6045" s="68"/>
      <c r="K6045" s="68"/>
      <c r="L6045" s="72"/>
      <c r="M6045" s="7"/>
      <c r="N6045" s="10" t="str">
        <f t="shared" si="564"/>
        <v/>
      </c>
      <c r="O6045" s="7"/>
      <c r="P6045" s="22" t="str">
        <f t="shared" si="565"/>
        <v/>
      </c>
      <c r="Q6045" s="7"/>
      <c r="S6045" s="17" t="str">
        <f>IF($B6045="", "", IF(COUNTIF($B$11:$B6045, $B6045)&gt;1, "", $B6045))</f>
        <v/>
      </c>
      <c r="T6045" s="10" t="str">
        <f t="shared" si="566"/>
        <v/>
      </c>
      <c r="U6045" s="13">
        <v>6035</v>
      </c>
      <c r="V6045" s="17" t="str">
        <f t="shared" si="567"/>
        <v/>
      </c>
      <c r="X6045" s="10" t="str">
        <f>IF($F6045="", "", IF($D6045="", 'Intro &amp; Setup'!$Z$32, IFERROR(INDEX('Intro &amp; Setup'!$Z$17:$Z$31, MATCH($D6045, 'Intro &amp; Setup'!$S$17:$S$31, 0)), "")))</f>
        <v/>
      </c>
      <c r="Z6045" s="25" t="str">
        <f t="shared" si="568"/>
        <v/>
      </c>
      <c r="AE6045" s="10" t="str">
        <f>IF($B6045="", "", IF($D6045="", 'Intro &amp; Setup'!$AC$32, IFERROR(INDEX('Intro &amp; Setup'!$AC$17:$AC$31, MATCH($D6045, 'Intro &amp; Setup'!$S$17:$S$31, 0)), "")))</f>
        <v/>
      </c>
      <c r="AG6045" s="10" t="str">
        <f t="shared" si="569"/>
        <v/>
      </c>
    </row>
    <row r="6046" spans="1:33" x14ac:dyDescent="0.25">
      <c r="A6046" s="7"/>
      <c r="B6046" s="66"/>
      <c r="C6046" s="67"/>
      <c r="D6046" s="68"/>
      <c r="E6046" s="68"/>
      <c r="F6046" s="69"/>
      <c r="G6046" s="69"/>
      <c r="H6046" s="70"/>
      <c r="I6046" s="71"/>
      <c r="J6046" s="68"/>
      <c r="K6046" s="68"/>
      <c r="L6046" s="72"/>
      <c r="M6046" s="7"/>
      <c r="N6046" s="10" t="str">
        <f t="shared" si="564"/>
        <v/>
      </c>
      <c r="O6046" s="7"/>
      <c r="P6046" s="22" t="str">
        <f t="shared" si="565"/>
        <v/>
      </c>
      <c r="Q6046" s="7"/>
      <c r="S6046" s="17" t="str">
        <f>IF($B6046="", "", IF(COUNTIF($B$11:$B6046, $B6046)&gt;1, "", $B6046))</f>
        <v/>
      </c>
      <c r="T6046" s="10" t="str">
        <f t="shared" si="566"/>
        <v/>
      </c>
      <c r="U6046" s="13">
        <v>6036</v>
      </c>
      <c r="V6046" s="17" t="str">
        <f t="shared" si="567"/>
        <v/>
      </c>
      <c r="X6046" s="10" t="str">
        <f>IF($F6046="", "", IF($D6046="", 'Intro &amp; Setup'!$Z$32, IFERROR(INDEX('Intro &amp; Setup'!$Z$17:$Z$31, MATCH($D6046, 'Intro &amp; Setup'!$S$17:$S$31, 0)), "")))</f>
        <v/>
      </c>
      <c r="Z6046" s="25" t="str">
        <f t="shared" si="568"/>
        <v/>
      </c>
      <c r="AE6046" s="10" t="str">
        <f>IF($B6046="", "", IF($D6046="", 'Intro &amp; Setup'!$AC$32, IFERROR(INDEX('Intro &amp; Setup'!$AC$17:$AC$31, MATCH($D6046, 'Intro &amp; Setup'!$S$17:$S$31, 0)), "")))</f>
        <v/>
      </c>
      <c r="AG6046" s="10" t="str">
        <f t="shared" si="569"/>
        <v/>
      </c>
    </row>
    <row r="6047" spans="1:33" x14ac:dyDescent="0.25">
      <c r="A6047" s="7"/>
      <c r="B6047" s="66"/>
      <c r="C6047" s="67"/>
      <c r="D6047" s="68"/>
      <c r="E6047" s="68"/>
      <c r="F6047" s="69"/>
      <c r="G6047" s="69"/>
      <c r="H6047" s="70"/>
      <c r="I6047" s="71"/>
      <c r="J6047" s="68"/>
      <c r="K6047" s="68"/>
      <c r="L6047" s="72"/>
      <c r="M6047" s="7"/>
      <c r="N6047" s="10" t="str">
        <f t="shared" si="564"/>
        <v/>
      </c>
      <c r="O6047" s="7"/>
      <c r="P6047" s="22" t="str">
        <f t="shared" si="565"/>
        <v/>
      </c>
      <c r="Q6047" s="7"/>
      <c r="S6047" s="17" t="str">
        <f>IF($B6047="", "", IF(COUNTIF($B$11:$B6047, $B6047)&gt;1, "", $B6047))</f>
        <v/>
      </c>
      <c r="T6047" s="10" t="str">
        <f t="shared" si="566"/>
        <v/>
      </c>
      <c r="U6047" s="13">
        <v>6037</v>
      </c>
      <c r="V6047" s="17" t="str">
        <f t="shared" si="567"/>
        <v/>
      </c>
      <c r="X6047" s="10" t="str">
        <f>IF($F6047="", "", IF($D6047="", 'Intro &amp; Setup'!$Z$32, IFERROR(INDEX('Intro &amp; Setup'!$Z$17:$Z$31, MATCH($D6047, 'Intro &amp; Setup'!$S$17:$S$31, 0)), "")))</f>
        <v/>
      </c>
      <c r="Z6047" s="25" t="str">
        <f t="shared" si="568"/>
        <v/>
      </c>
      <c r="AE6047" s="10" t="str">
        <f>IF($B6047="", "", IF($D6047="", 'Intro &amp; Setup'!$AC$32, IFERROR(INDEX('Intro &amp; Setup'!$AC$17:$AC$31, MATCH($D6047, 'Intro &amp; Setup'!$S$17:$S$31, 0)), "")))</f>
        <v/>
      </c>
      <c r="AG6047" s="10" t="str">
        <f t="shared" si="569"/>
        <v/>
      </c>
    </row>
    <row r="6048" spans="1:33" x14ac:dyDescent="0.25">
      <c r="A6048" s="7"/>
      <c r="B6048" s="66"/>
      <c r="C6048" s="67"/>
      <c r="D6048" s="68"/>
      <c r="E6048" s="68"/>
      <c r="F6048" s="69"/>
      <c r="G6048" s="69"/>
      <c r="H6048" s="70"/>
      <c r="I6048" s="71"/>
      <c r="J6048" s="68"/>
      <c r="K6048" s="68"/>
      <c r="L6048" s="72"/>
      <c r="M6048" s="7"/>
      <c r="N6048" s="10" t="str">
        <f t="shared" si="564"/>
        <v/>
      </c>
      <c r="O6048" s="7"/>
      <c r="P6048" s="22" t="str">
        <f t="shared" si="565"/>
        <v/>
      </c>
      <c r="Q6048" s="7"/>
      <c r="S6048" s="17" t="str">
        <f>IF($B6048="", "", IF(COUNTIF($B$11:$B6048, $B6048)&gt;1, "", $B6048))</f>
        <v/>
      </c>
      <c r="T6048" s="10" t="str">
        <f t="shared" si="566"/>
        <v/>
      </c>
      <c r="U6048" s="13">
        <v>6038</v>
      </c>
      <c r="V6048" s="17" t="str">
        <f t="shared" si="567"/>
        <v/>
      </c>
      <c r="X6048" s="10" t="str">
        <f>IF($F6048="", "", IF($D6048="", 'Intro &amp; Setup'!$Z$32, IFERROR(INDEX('Intro &amp; Setup'!$Z$17:$Z$31, MATCH($D6048, 'Intro &amp; Setup'!$S$17:$S$31, 0)), "")))</f>
        <v/>
      </c>
      <c r="Z6048" s="25" t="str">
        <f t="shared" si="568"/>
        <v/>
      </c>
      <c r="AE6048" s="10" t="str">
        <f>IF($B6048="", "", IF($D6048="", 'Intro &amp; Setup'!$AC$32, IFERROR(INDEX('Intro &amp; Setup'!$AC$17:$AC$31, MATCH($D6048, 'Intro &amp; Setup'!$S$17:$S$31, 0)), "")))</f>
        <v/>
      </c>
      <c r="AG6048" s="10" t="str">
        <f t="shared" si="569"/>
        <v/>
      </c>
    </row>
    <row r="6049" spans="1:33" x14ac:dyDescent="0.25">
      <c r="A6049" s="7"/>
      <c r="B6049" s="66"/>
      <c r="C6049" s="67"/>
      <c r="D6049" s="68"/>
      <c r="E6049" s="68"/>
      <c r="F6049" s="69"/>
      <c r="G6049" s="69"/>
      <c r="H6049" s="70"/>
      <c r="I6049" s="71"/>
      <c r="J6049" s="68"/>
      <c r="K6049" s="68"/>
      <c r="L6049" s="72"/>
      <c r="M6049" s="7"/>
      <c r="N6049" s="10" t="str">
        <f t="shared" si="564"/>
        <v/>
      </c>
      <c r="O6049" s="7"/>
      <c r="P6049" s="22" t="str">
        <f t="shared" si="565"/>
        <v/>
      </c>
      <c r="Q6049" s="7"/>
      <c r="S6049" s="17" t="str">
        <f>IF($B6049="", "", IF(COUNTIF($B$11:$B6049, $B6049)&gt;1, "", $B6049))</f>
        <v/>
      </c>
      <c r="T6049" s="10" t="str">
        <f t="shared" si="566"/>
        <v/>
      </c>
      <c r="U6049" s="13">
        <v>6039</v>
      </c>
      <c r="V6049" s="17" t="str">
        <f t="shared" si="567"/>
        <v/>
      </c>
      <c r="X6049" s="10" t="str">
        <f>IF($F6049="", "", IF($D6049="", 'Intro &amp; Setup'!$Z$32, IFERROR(INDEX('Intro &amp; Setup'!$Z$17:$Z$31, MATCH($D6049, 'Intro &amp; Setup'!$S$17:$S$31, 0)), "")))</f>
        <v/>
      </c>
      <c r="Z6049" s="25" t="str">
        <f t="shared" si="568"/>
        <v/>
      </c>
      <c r="AE6049" s="10" t="str">
        <f>IF($B6049="", "", IF($D6049="", 'Intro &amp; Setup'!$AC$32, IFERROR(INDEX('Intro &amp; Setup'!$AC$17:$AC$31, MATCH($D6049, 'Intro &amp; Setup'!$S$17:$S$31, 0)), "")))</f>
        <v/>
      </c>
      <c r="AG6049" s="10" t="str">
        <f t="shared" si="569"/>
        <v/>
      </c>
    </row>
    <row r="6050" spans="1:33" x14ac:dyDescent="0.25">
      <c r="A6050" s="7"/>
      <c r="B6050" s="66"/>
      <c r="C6050" s="67"/>
      <c r="D6050" s="68"/>
      <c r="E6050" s="68"/>
      <c r="F6050" s="69"/>
      <c r="G6050" s="69"/>
      <c r="H6050" s="70"/>
      <c r="I6050" s="71"/>
      <c r="J6050" s="68"/>
      <c r="K6050" s="68"/>
      <c r="L6050" s="72"/>
      <c r="M6050" s="7"/>
      <c r="N6050" s="10" t="str">
        <f t="shared" si="564"/>
        <v/>
      </c>
      <c r="O6050" s="7"/>
      <c r="P6050" s="22" t="str">
        <f t="shared" si="565"/>
        <v/>
      </c>
      <c r="Q6050" s="7"/>
      <c r="S6050" s="17" t="str">
        <f>IF($B6050="", "", IF(COUNTIF($B$11:$B6050, $B6050)&gt;1, "", $B6050))</f>
        <v/>
      </c>
      <c r="T6050" s="10" t="str">
        <f t="shared" si="566"/>
        <v/>
      </c>
      <c r="U6050" s="13">
        <v>6040</v>
      </c>
      <c r="V6050" s="17" t="str">
        <f t="shared" si="567"/>
        <v/>
      </c>
      <c r="X6050" s="10" t="str">
        <f>IF($F6050="", "", IF($D6050="", 'Intro &amp; Setup'!$Z$32, IFERROR(INDEX('Intro &amp; Setup'!$Z$17:$Z$31, MATCH($D6050, 'Intro &amp; Setup'!$S$17:$S$31, 0)), "")))</f>
        <v/>
      </c>
      <c r="Z6050" s="25" t="str">
        <f t="shared" si="568"/>
        <v/>
      </c>
      <c r="AE6050" s="10" t="str">
        <f>IF($B6050="", "", IF($D6050="", 'Intro &amp; Setup'!$AC$32, IFERROR(INDEX('Intro &amp; Setup'!$AC$17:$AC$31, MATCH($D6050, 'Intro &amp; Setup'!$S$17:$S$31, 0)), "")))</f>
        <v/>
      </c>
      <c r="AG6050" s="10" t="str">
        <f t="shared" si="569"/>
        <v/>
      </c>
    </row>
    <row r="6051" spans="1:33" x14ac:dyDescent="0.25">
      <c r="A6051" s="7"/>
      <c r="B6051" s="66"/>
      <c r="C6051" s="67"/>
      <c r="D6051" s="68"/>
      <c r="E6051" s="68"/>
      <c r="F6051" s="69"/>
      <c r="G6051" s="69"/>
      <c r="H6051" s="70"/>
      <c r="I6051" s="71"/>
      <c r="J6051" s="68"/>
      <c r="K6051" s="68"/>
      <c r="L6051" s="72"/>
      <c r="M6051" s="7"/>
      <c r="N6051" s="10" t="str">
        <f t="shared" si="564"/>
        <v/>
      </c>
      <c r="O6051" s="7"/>
      <c r="P6051" s="22" t="str">
        <f t="shared" si="565"/>
        <v/>
      </c>
      <c r="Q6051" s="7"/>
      <c r="S6051" s="17" t="str">
        <f>IF($B6051="", "", IF(COUNTIF($B$11:$B6051, $B6051)&gt;1, "", $B6051))</f>
        <v/>
      </c>
      <c r="T6051" s="10" t="str">
        <f t="shared" si="566"/>
        <v/>
      </c>
      <c r="U6051" s="13">
        <v>6041</v>
      </c>
      <c r="V6051" s="17" t="str">
        <f t="shared" si="567"/>
        <v/>
      </c>
      <c r="X6051" s="10" t="str">
        <f>IF($F6051="", "", IF($D6051="", 'Intro &amp; Setup'!$Z$32, IFERROR(INDEX('Intro &amp; Setup'!$Z$17:$Z$31, MATCH($D6051, 'Intro &amp; Setup'!$S$17:$S$31, 0)), "")))</f>
        <v/>
      </c>
      <c r="Z6051" s="25" t="str">
        <f t="shared" si="568"/>
        <v/>
      </c>
      <c r="AE6051" s="10" t="str">
        <f>IF($B6051="", "", IF($D6051="", 'Intro &amp; Setup'!$AC$32, IFERROR(INDEX('Intro &amp; Setup'!$AC$17:$AC$31, MATCH($D6051, 'Intro &amp; Setup'!$S$17:$S$31, 0)), "")))</f>
        <v/>
      </c>
      <c r="AG6051" s="10" t="str">
        <f t="shared" si="569"/>
        <v/>
      </c>
    </row>
    <row r="6052" spans="1:33" x14ac:dyDescent="0.25">
      <c r="A6052" s="7"/>
      <c r="B6052" s="66"/>
      <c r="C6052" s="67"/>
      <c r="D6052" s="68"/>
      <c r="E6052" s="68"/>
      <c r="F6052" s="69"/>
      <c r="G6052" s="69"/>
      <c r="H6052" s="70"/>
      <c r="I6052" s="71"/>
      <c r="J6052" s="68"/>
      <c r="K6052" s="68"/>
      <c r="L6052" s="72"/>
      <c r="M6052" s="7"/>
      <c r="N6052" s="10" t="str">
        <f t="shared" si="564"/>
        <v/>
      </c>
      <c r="O6052" s="7"/>
      <c r="P6052" s="22" t="str">
        <f t="shared" si="565"/>
        <v/>
      </c>
      <c r="Q6052" s="7"/>
      <c r="S6052" s="17" t="str">
        <f>IF($B6052="", "", IF(COUNTIF($B$11:$B6052, $B6052)&gt;1, "", $B6052))</f>
        <v/>
      </c>
      <c r="T6052" s="10" t="str">
        <f t="shared" si="566"/>
        <v/>
      </c>
      <c r="U6052" s="13">
        <v>6042</v>
      </c>
      <c r="V6052" s="17" t="str">
        <f t="shared" si="567"/>
        <v/>
      </c>
      <c r="X6052" s="10" t="str">
        <f>IF($F6052="", "", IF($D6052="", 'Intro &amp; Setup'!$Z$32, IFERROR(INDEX('Intro &amp; Setup'!$Z$17:$Z$31, MATCH($D6052, 'Intro &amp; Setup'!$S$17:$S$31, 0)), "")))</f>
        <v/>
      </c>
      <c r="Z6052" s="25" t="str">
        <f t="shared" si="568"/>
        <v/>
      </c>
      <c r="AE6052" s="10" t="str">
        <f>IF($B6052="", "", IF($D6052="", 'Intro &amp; Setup'!$AC$32, IFERROR(INDEX('Intro &amp; Setup'!$AC$17:$AC$31, MATCH($D6052, 'Intro &amp; Setup'!$S$17:$S$31, 0)), "")))</f>
        <v/>
      </c>
      <c r="AG6052" s="10" t="str">
        <f t="shared" si="569"/>
        <v/>
      </c>
    </row>
    <row r="6053" spans="1:33" x14ac:dyDescent="0.25">
      <c r="A6053" s="7"/>
      <c r="B6053" s="66"/>
      <c r="C6053" s="67"/>
      <c r="D6053" s="68"/>
      <c r="E6053" s="68"/>
      <c r="F6053" s="69"/>
      <c r="G6053" s="69"/>
      <c r="H6053" s="70"/>
      <c r="I6053" s="71"/>
      <c r="J6053" s="68"/>
      <c r="K6053" s="68"/>
      <c r="L6053" s="72"/>
      <c r="M6053" s="7"/>
      <c r="N6053" s="10" t="str">
        <f t="shared" si="564"/>
        <v/>
      </c>
      <c r="O6053" s="7"/>
      <c r="P6053" s="22" t="str">
        <f t="shared" si="565"/>
        <v/>
      </c>
      <c r="Q6053" s="7"/>
      <c r="S6053" s="17" t="str">
        <f>IF($B6053="", "", IF(COUNTIF($B$11:$B6053, $B6053)&gt;1, "", $B6053))</f>
        <v/>
      </c>
      <c r="T6053" s="10" t="str">
        <f t="shared" si="566"/>
        <v/>
      </c>
      <c r="U6053" s="13">
        <v>6043</v>
      </c>
      <c r="V6053" s="17" t="str">
        <f t="shared" si="567"/>
        <v/>
      </c>
      <c r="X6053" s="10" t="str">
        <f>IF($F6053="", "", IF($D6053="", 'Intro &amp; Setup'!$Z$32, IFERROR(INDEX('Intro &amp; Setup'!$Z$17:$Z$31, MATCH($D6053, 'Intro &amp; Setup'!$S$17:$S$31, 0)), "")))</f>
        <v/>
      </c>
      <c r="Z6053" s="25" t="str">
        <f t="shared" si="568"/>
        <v/>
      </c>
      <c r="AE6053" s="10" t="str">
        <f>IF($B6053="", "", IF($D6053="", 'Intro &amp; Setup'!$AC$32, IFERROR(INDEX('Intro &amp; Setup'!$AC$17:$AC$31, MATCH($D6053, 'Intro &amp; Setup'!$S$17:$S$31, 0)), "")))</f>
        <v/>
      </c>
      <c r="AG6053" s="10" t="str">
        <f t="shared" si="569"/>
        <v/>
      </c>
    </row>
    <row r="6054" spans="1:33" x14ac:dyDescent="0.25">
      <c r="A6054" s="7"/>
      <c r="B6054" s="66"/>
      <c r="C6054" s="67"/>
      <c r="D6054" s="68"/>
      <c r="E6054" s="68"/>
      <c r="F6054" s="69"/>
      <c r="G6054" s="69"/>
      <c r="H6054" s="70"/>
      <c r="I6054" s="71"/>
      <c r="J6054" s="68"/>
      <c r="K6054" s="68"/>
      <c r="L6054" s="72"/>
      <c r="M6054" s="7"/>
      <c r="N6054" s="10" t="str">
        <f t="shared" si="564"/>
        <v/>
      </c>
      <c r="O6054" s="7"/>
      <c r="P6054" s="22" t="str">
        <f t="shared" si="565"/>
        <v/>
      </c>
      <c r="Q6054" s="7"/>
      <c r="S6054" s="17" t="str">
        <f>IF($B6054="", "", IF(COUNTIF($B$11:$B6054, $B6054)&gt;1, "", $B6054))</f>
        <v/>
      </c>
      <c r="T6054" s="10" t="str">
        <f t="shared" si="566"/>
        <v/>
      </c>
      <c r="U6054" s="13">
        <v>6044</v>
      </c>
      <c r="V6054" s="17" t="str">
        <f t="shared" si="567"/>
        <v/>
      </c>
      <c r="X6054" s="10" t="str">
        <f>IF($F6054="", "", IF($D6054="", 'Intro &amp; Setup'!$Z$32, IFERROR(INDEX('Intro &amp; Setup'!$Z$17:$Z$31, MATCH($D6054, 'Intro &amp; Setup'!$S$17:$S$31, 0)), "")))</f>
        <v/>
      </c>
      <c r="Z6054" s="25" t="str">
        <f t="shared" si="568"/>
        <v/>
      </c>
      <c r="AE6054" s="10" t="str">
        <f>IF($B6054="", "", IF($D6054="", 'Intro &amp; Setup'!$AC$32, IFERROR(INDEX('Intro &amp; Setup'!$AC$17:$AC$31, MATCH($D6054, 'Intro &amp; Setup'!$S$17:$S$31, 0)), "")))</f>
        <v/>
      </c>
      <c r="AG6054" s="10" t="str">
        <f t="shared" si="569"/>
        <v/>
      </c>
    </row>
    <row r="6055" spans="1:33" x14ac:dyDescent="0.25">
      <c r="A6055" s="7"/>
      <c r="B6055" s="66"/>
      <c r="C6055" s="67"/>
      <c r="D6055" s="68"/>
      <c r="E6055" s="68"/>
      <c r="F6055" s="69"/>
      <c r="G6055" s="69"/>
      <c r="H6055" s="70"/>
      <c r="I6055" s="71"/>
      <c r="J6055" s="68"/>
      <c r="K6055" s="68"/>
      <c r="L6055" s="72"/>
      <c r="M6055" s="7"/>
      <c r="N6055" s="10" t="str">
        <f t="shared" si="564"/>
        <v/>
      </c>
      <c r="O6055" s="7"/>
      <c r="P6055" s="22" t="str">
        <f t="shared" si="565"/>
        <v/>
      </c>
      <c r="Q6055" s="7"/>
      <c r="S6055" s="17" t="str">
        <f>IF($B6055="", "", IF(COUNTIF($B$11:$B6055, $B6055)&gt;1, "", $B6055))</f>
        <v/>
      </c>
      <c r="T6055" s="10" t="str">
        <f t="shared" si="566"/>
        <v/>
      </c>
      <c r="U6055" s="13">
        <v>6045</v>
      </c>
      <c r="V6055" s="17" t="str">
        <f t="shared" si="567"/>
        <v/>
      </c>
      <c r="X6055" s="10" t="str">
        <f>IF($F6055="", "", IF($D6055="", 'Intro &amp; Setup'!$Z$32, IFERROR(INDEX('Intro &amp; Setup'!$Z$17:$Z$31, MATCH($D6055, 'Intro &amp; Setup'!$S$17:$S$31, 0)), "")))</f>
        <v/>
      </c>
      <c r="Z6055" s="25" t="str">
        <f t="shared" si="568"/>
        <v/>
      </c>
      <c r="AE6055" s="10" t="str">
        <f>IF($B6055="", "", IF($D6055="", 'Intro &amp; Setup'!$AC$32, IFERROR(INDEX('Intro &amp; Setup'!$AC$17:$AC$31, MATCH($D6055, 'Intro &amp; Setup'!$S$17:$S$31, 0)), "")))</f>
        <v/>
      </c>
      <c r="AG6055" s="10" t="str">
        <f t="shared" si="569"/>
        <v/>
      </c>
    </row>
    <row r="6056" spans="1:33" x14ac:dyDescent="0.25">
      <c r="A6056" s="7"/>
      <c r="B6056" s="66"/>
      <c r="C6056" s="67"/>
      <c r="D6056" s="68"/>
      <c r="E6056" s="68"/>
      <c r="F6056" s="69"/>
      <c r="G6056" s="69"/>
      <c r="H6056" s="70"/>
      <c r="I6056" s="71"/>
      <c r="J6056" s="68"/>
      <c r="K6056" s="68"/>
      <c r="L6056" s="72"/>
      <c r="M6056" s="7"/>
      <c r="N6056" s="10" t="str">
        <f t="shared" si="564"/>
        <v/>
      </c>
      <c r="O6056" s="7"/>
      <c r="P6056" s="22" t="str">
        <f t="shared" si="565"/>
        <v/>
      </c>
      <c r="Q6056" s="7"/>
      <c r="S6056" s="17" t="str">
        <f>IF($B6056="", "", IF(COUNTIF($B$11:$B6056, $B6056)&gt;1, "", $B6056))</f>
        <v/>
      </c>
      <c r="T6056" s="10" t="str">
        <f t="shared" si="566"/>
        <v/>
      </c>
      <c r="U6056" s="13">
        <v>6046</v>
      </c>
      <c r="V6056" s="17" t="str">
        <f t="shared" si="567"/>
        <v/>
      </c>
      <c r="X6056" s="10" t="str">
        <f>IF($F6056="", "", IF($D6056="", 'Intro &amp; Setup'!$Z$32, IFERROR(INDEX('Intro &amp; Setup'!$Z$17:$Z$31, MATCH($D6056, 'Intro &amp; Setup'!$S$17:$S$31, 0)), "")))</f>
        <v/>
      </c>
      <c r="Z6056" s="25" t="str">
        <f t="shared" si="568"/>
        <v/>
      </c>
      <c r="AE6056" s="10" t="str">
        <f>IF($B6056="", "", IF($D6056="", 'Intro &amp; Setup'!$AC$32, IFERROR(INDEX('Intro &amp; Setup'!$AC$17:$AC$31, MATCH($D6056, 'Intro &amp; Setup'!$S$17:$S$31, 0)), "")))</f>
        <v/>
      </c>
      <c r="AG6056" s="10" t="str">
        <f t="shared" si="569"/>
        <v/>
      </c>
    </row>
    <row r="6057" spans="1:33" x14ac:dyDescent="0.25">
      <c r="A6057" s="7"/>
      <c r="B6057" s="66"/>
      <c r="C6057" s="67"/>
      <c r="D6057" s="68"/>
      <c r="E6057" s="68"/>
      <c r="F6057" s="69"/>
      <c r="G6057" s="69"/>
      <c r="H6057" s="70"/>
      <c r="I6057" s="71"/>
      <c r="J6057" s="68"/>
      <c r="K6057" s="68"/>
      <c r="L6057" s="72"/>
      <c r="M6057" s="7"/>
      <c r="N6057" s="10" t="str">
        <f t="shared" si="564"/>
        <v/>
      </c>
      <c r="O6057" s="7"/>
      <c r="P6057" s="22" t="str">
        <f t="shared" si="565"/>
        <v/>
      </c>
      <c r="Q6057" s="7"/>
      <c r="S6057" s="17" t="str">
        <f>IF($B6057="", "", IF(COUNTIF($B$11:$B6057, $B6057)&gt;1, "", $B6057))</f>
        <v/>
      </c>
      <c r="T6057" s="10" t="str">
        <f t="shared" si="566"/>
        <v/>
      </c>
      <c r="U6057" s="13">
        <v>6047</v>
      </c>
      <c r="V6057" s="17" t="str">
        <f t="shared" si="567"/>
        <v/>
      </c>
      <c r="X6057" s="10" t="str">
        <f>IF($F6057="", "", IF($D6057="", 'Intro &amp; Setup'!$Z$32, IFERROR(INDEX('Intro &amp; Setup'!$Z$17:$Z$31, MATCH($D6057, 'Intro &amp; Setup'!$S$17:$S$31, 0)), "")))</f>
        <v/>
      </c>
      <c r="Z6057" s="25" t="str">
        <f t="shared" si="568"/>
        <v/>
      </c>
      <c r="AE6057" s="10" t="str">
        <f>IF($B6057="", "", IF($D6057="", 'Intro &amp; Setup'!$AC$32, IFERROR(INDEX('Intro &amp; Setup'!$AC$17:$AC$31, MATCH($D6057, 'Intro &amp; Setup'!$S$17:$S$31, 0)), "")))</f>
        <v/>
      </c>
      <c r="AG6057" s="10" t="str">
        <f t="shared" si="569"/>
        <v/>
      </c>
    </row>
    <row r="6058" spans="1:33" x14ac:dyDescent="0.25">
      <c r="A6058" s="7"/>
      <c r="B6058" s="66"/>
      <c r="C6058" s="67"/>
      <c r="D6058" s="68"/>
      <c r="E6058" s="68"/>
      <c r="F6058" s="69"/>
      <c r="G6058" s="69"/>
      <c r="H6058" s="70"/>
      <c r="I6058" s="71"/>
      <c r="J6058" s="68"/>
      <c r="K6058" s="68"/>
      <c r="L6058" s="72"/>
      <c r="M6058" s="7"/>
      <c r="N6058" s="10" t="str">
        <f t="shared" si="564"/>
        <v/>
      </c>
      <c r="O6058" s="7"/>
      <c r="P6058" s="22" t="str">
        <f t="shared" si="565"/>
        <v/>
      </c>
      <c r="Q6058" s="7"/>
      <c r="S6058" s="17" t="str">
        <f>IF($B6058="", "", IF(COUNTIF($B$11:$B6058, $B6058)&gt;1, "", $B6058))</f>
        <v/>
      </c>
      <c r="T6058" s="10" t="str">
        <f t="shared" si="566"/>
        <v/>
      </c>
      <c r="U6058" s="13">
        <v>6048</v>
      </c>
      <c r="V6058" s="17" t="str">
        <f t="shared" si="567"/>
        <v/>
      </c>
      <c r="X6058" s="10" t="str">
        <f>IF($F6058="", "", IF($D6058="", 'Intro &amp; Setup'!$Z$32, IFERROR(INDEX('Intro &amp; Setup'!$Z$17:$Z$31, MATCH($D6058, 'Intro &amp; Setup'!$S$17:$S$31, 0)), "")))</f>
        <v/>
      </c>
      <c r="Z6058" s="25" t="str">
        <f t="shared" si="568"/>
        <v/>
      </c>
      <c r="AE6058" s="10" t="str">
        <f>IF($B6058="", "", IF($D6058="", 'Intro &amp; Setup'!$AC$32, IFERROR(INDEX('Intro &amp; Setup'!$AC$17:$AC$31, MATCH($D6058, 'Intro &amp; Setup'!$S$17:$S$31, 0)), "")))</f>
        <v/>
      </c>
      <c r="AG6058" s="10" t="str">
        <f t="shared" si="569"/>
        <v/>
      </c>
    </row>
    <row r="6059" spans="1:33" x14ac:dyDescent="0.25">
      <c r="A6059" s="7"/>
      <c r="B6059" s="66"/>
      <c r="C6059" s="67"/>
      <c r="D6059" s="68"/>
      <c r="E6059" s="68"/>
      <c r="F6059" s="69"/>
      <c r="G6059" s="69"/>
      <c r="H6059" s="70"/>
      <c r="I6059" s="71"/>
      <c r="J6059" s="68"/>
      <c r="K6059" s="68"/>
      <c r="L6059" s="72"/>
      <c r="M6059" s="7"/>
      <c r="N6059" s="10" t="str">
        <f t="shared" si="564"/>
        <v/>
      </c>
      <c r="O6059" s="7"/>
      <c r="P6059" s="22" t="str">
        <f t="shared" si="565"/>
        <v/>
      </c>
      <c r="Q6059" s="7"/>
      <c r="S6059" s="17" t="str">
        <f>IF($B6059="", "", IF(COUNTIF($B$11:$B6059, $B6059)&gt;1, "", $B6059))</f>
        <v/>
      </c>
      <c r="T6059" s="10" t="str">
        <f t="shared" si="566"/>
        <v/>
      </c>
      <c r="U6059" s="13">
        <v>6049</v>
      </c>
      <c r="V6059" s="17" t="str">
        <f t="shared" si="567"/>
        <v/>
      </c>
      <c r="X6059" s="10" t="str">
        <f>IF($F6059="", "", IF($D6059="", 'Intro &amp; Setup'!$Z$32, IFERROR(INDEX('Intro &amp; Setup'!$Z$17:$Z$31, MATCH($D6059, 'Intro &amp; Setup'!$S$17:$S$31, 0)), "")))</f>
        <v/>
      </c>
      <c r="Z6059" s="25" t="str">
        <f t="shared" si="568"/>
        <v/>
      </c>
      <c r="AE6059" s="10" t="str">
        <f>IF($B6059="", "", IF($D6059="", 'Intro &amp; Setup'!$AC$32, IFERROR(INDEX('Intro &amp; Setup'!$AC$17:$AC$31, MATCH($D6059, 'Intro &amp; Setup'!$S$17:$S$31, 0)), "")))</f>
        <v/>
      </c>
      <c r="AG6059" s="10" t="str">
        <f t="shared" si="569"/>
        <v/>
      </c>
    </row>
    <row r="6060" spans="1:33" x14ac:dyDescent="0.25">
      <c r="A6060" s="7"/>
      <c r="B6060" s="66"/>
      <c r="C6060" s="67"/>
      <c r="D6060" s="68"/>
      <c r="E6060" s="68"/>
      <c r="F6060" s="69"/>
      <c r="G6060" s="69"/>
      <c r="H6060" s="70"/>
      <c r="I6060" s="71"/>
      <c r="J6060" s="68"/>
      <c r="K6060" s="68"/>
      <c r="L6060" s="72"/>
      <c r="M6060" s="7"/>
      <c r="N6060" s="10" t="str">
        <f t="shared" si="564"/>
        <v/>
      </c>
      <c r="O6060" s="7"/>
      <c r="P6060" s="22" t="str">
        <f t="shared" si="565"/>
        <v/>
      </c>
      <c r="Q6060" s="7"/>
      <c r="S6060" s="17" t="str">
        <f>IF($B6060="", "", IF(COUNTIF($B$11:$B6060, $B6060)&gt;1, "", $B6060))</f>
        <v/>
      </c>
      <c r="T6060" s="10" t="str">
        <f t="shared" si="566"/>
        <v/>
      </c>
      <c r="U6060" s="13">
        <v>6050</v>
      </c>
      <c r="V6060" s="17" t="str">
        <f t="shared" si="567"/>
        <v/>
      </c>
      <c r="X6060" s="10" t="str">
        <f>IF($F6060="", "", IF($D6060="", 'Intro &amp; Setup'!$Z$32, IFERROR(INDEX('Intro &amp; Setup'!$Z$17:$Z$31, MATCH($D6060, 'Intro &amp; Setup'!$S$17:$S$31, 0)), "")))</f>
        <v/>
      </c>
      <c r="Z6060" s="25" t="str">
        <f t="shared" si="568"/>
        <v/>
      </c>
      <c r="AE6060" s="10" t="str">
        <f>IF($B6060="", "", IF($D6060="", 'Intro &amp; Setup'!$AC$32, IFERROR(INDEX('Intro &amp; Setup'!$AC$17:$AC$31, MATCH($D6060, 'Intro &amp; Setup'!$S$17:$S$31, 0)), "")))</f>
        <v/>
      </c>
      <c r="AG6060" s="10" t="str">
        <f t="shared" si="569"/>
        <v/>
      </c>
    </row>
    <row r="6061" spans="1:33" x14ac:dyDescent="0.25">
      <c r="A6061" s="7"/>
      <c r="B6061" s="66"/>
      <c r="C6061" s="67"/>
      <c r="D6061" s="68"/>
      <c r="E6061" s="68"/>
      <c r="F6061" s="69"/>
      <c r="G6061" s="69"/>
      <c r="H6061" s="70"/>
      <c r="I6061" s="71"/>
      <c r="J6061" s="68"/>
      <c r="K6061" s="68"/>
      <c r="L6061" s="72"/>
      <c r="M6061" s="7"/>
      <c r="N6061" s="10" t="str">
        <f t="shared" si="564"/>
        <v/>
      </c>
      <c r="O6061" s="7"/>
      <c r="P6061" s="22" t="str">
        <f t="shared" si="565"/>
        <v/>
      </c>
      <c r="Q6061" s="7"/>
      <c r="S6061" s="17" t="str">
        <f>IF($B6061="", "", IF(COUNTIF($B$11:$B6061, $B6061)&gt;1, "", $B6061))</f>
        <v/>
      </c>
      <c r="T6061" s="10" t="str">
        <f t="shared" si="566"/>
        <v/>
      </c>
      <c r="U6061" s="13">
        <v>6051</v>
      </c>
      <c r="V6061" s="17" t="str">
        <f t="shared" si="567"/>
        <v/>
      </c>
      <c r="X6061" s="10" t="str">
        <f>IF($F6061="", "", IF($D6061="", 'Intro &amp; Setup'!$Z$32, IFERROR(INDEX('Intro &amp; Setup'!$Z$17:$Z$31, MATCH($D6061, 'Intro &amp; Setup'!$S$17:$S$31, 0)), "")))</f>
        <v/>
      </c>
      <c r="Z6061" s="25" t="str">
        <f t="shared" si="568"/>
        <v/>
      </c>
      <c r="AE6061" s="10" t="str">
        <f>IF($B6061="", "", IF($D6061="", 'Intro &amp; Setup'!$AC$32, IFERROR(INDEX('Intro &amp; Setup'!$AC$17:$AC$31, MATCH($D6061, 'Intro &amp; Setup'!$S$17:$S$31, 0)), "")))</f>
        <v/>
      </c>
      <c r="AG6061" s="10" t="str">
        <f t="shared" si="569"/>
        <v/>
      </c>
    </row>
    <row r="6062" spans="1:33" x14ac:dyDescent="0.25">
      <c r="A6062" s="7"/>
      <c r="B6062" s="66"/>
      <c r="C6062" s="67"/>
      <c r="D6062" s="68"/>
      <c r="E6062" s="68"/>
      <c r="F6062" s="69"/>
      <c r="G6062" s="69"/>
      <c r="H6062" s="70"/>
      <c r="I6062" s="71"/>
      <c r="J6062" s="68"/>
      <c r="K6062" s="68"/>
      <c r="L6062" s="72"/>
      <c r="M6062" s="7"/>
      <c r="N6062" s="10" t="str">
        <f t="shared" si="564"/>
        <v/>
      </c>
      <c r="O6062" s="7"/>
      <c r="P6062" s="22" t="str">
        <f t="shared" si="565"/>
        <v/>
      </c>
      <c r="Q6062" s="7"/>
      <c r="S6062" s="17" t="str">
        <f>IF($B6062="", "", IF(COUNTIF($B$11:$B6062, $B6062)&gt;1, "", $B6062))</f>
        <v/>
      </c>
      <c r="T6062" s="10" t="str">
        <f t="shared" si="566"/>
        <v/>
      </c>
      <c r="U6062" s="13">
        <v>6052</v>
      </c>
      <c r="V6062" s="17" t="str">
        <f t="shared" si="567"/>
        <v/>
      </c>
      <c r="X6062" s="10" t="str">
        <f>IF($F6062="", "", IF($D6062="", 'Intro &amp; Setup'!$Z$32, IFERROR(INDEX('Intro &amp; Setup'!$Z$17:$Z$31, MATCH($D6062, 'Intro &amp; Setup'!$S$17:$S$31, 0)), "")))</f>
        <v/>
      </c>
      <c r="Z6062" s="25" t="str">
        <f t="shared" si="568"/>
        <v/>
      </c>
      <c r="AE6062" s="10" t="str">
        <f>IF($B6062="", "", IF($D6062="", 'Intro &amp; Setup'!$AC$32, IFERROR(INDEX('Intro &amp; Setup'!$AC$17:$AC$31, MATCH($D6062, 'Intro &amp; Setup'!$S$17:$S$31, 0)), "")))</f>
        <v/>
      </c>
      <c r="AG6062" s="10" t="str">
        <f t="shared" si="569"/>
        <v/>
      </c>
    </row>
    <row r="6063" spans="1:33" x14ac:dyDescent="0.25">
      <c r="A6063" s="7"/>
      <c r="B6063" s="66"/>
      <c r="C6063" s="67"/>
      <c r="D6063" s="68"/>
      <c r="E6063" s="68"/>
      <c r="F6063" s="69"/>
      <c r="G6063" s="69"/>
      <c r="H6063" s="70"/>
      <c r="I6063" s="71"/>
      <c r="J6063" s="68"/>
      <c r="K6063" s="68"/>
      <c r="L6063" s="72"/>
      <c r="M6063" s="7"/>
      <c r="N6063" s="10" t="str">
        <f t="shared" si="564"/>
        <v/>
      </c>
      <c r="O6063" s="7"/>
      <c r="P6063" s="22" t="str">
        <f t="shared" si="565"/>
        <v/>
      </c>
      <c r="Q6063" s="7"/>
      <c r="S6063" s="17" t="str">
        <f>IF($B6063="", "", IF(COUNTIF($B$11:$B6063, $B6063)&gt;1, "", $B6063))</f>
        <v/>
      </c>
      <c r="T6063" s="10" t="str">
        <f t="shared" si="566"/>
        <v/>
      </c>
      <c r="U6063" s="13">
        <v>6053</v>
      </c>
      <c r="V6063" s="17" t="str">
        <f t="shared" si="567"/>
        <v/>
      </c>
      <c r="X6063" s="10" t="str">
        <f>IF($F6063="", "", IF($D6063="", 'Intro &amp; Setup'!$Z$32, IFERROR(INDEX('Intro &amp; Setup'!$Z$17:$Z$31, MATCH($D6063, 'Intro &amp; Setup'!$S$17:$S$31, 0)), "")))</f>
        <v/>
      </c>
      <c r="Z6063" s="25" t="str">
        <f t="shared" si="568"/>
        <v/>
      </c>
      <c r="AE6063" s="10" t="str">
        <f>IF($B6063="", "", IF($D6063="", 'Intro &amp; Setup'!$AC$32, IFERROR(INDEX('Intro &amp; Setup'!$AC$17:$AC$31, MATCH($D6063, 'Intro &amp; Setup'!$S$17:$S$31, 0)), "")))</f>
        <v/>
      </c>
      <c r="AG6063" s="10" t="str">
        <f t="shared" si="569"/>
        <v/>
      </c>
    </row>
    <row r="6064" spans="1:33" x14ac:dyDescent="0.25">
      <c r="A6064" s="7"/>
      <c r="B6064" s="66"/>
      <c r="C6064" s="67"/>
      <c r="D6064" s="68"/>
      <c r="E6064" s="68"/>
      <c r="F6064" s="69"/>
      <c r="G6064" s="69"/>
      <c r="H6064" s="70"/>
      <c r="I6064" s="71"/>
      <c r="J6064" s="68"/>
      <c r="K6064" s="68"/>
      <c r="L6064" s="72"/>
      <c r="M6064" s="7"/>
      <c r="N6064" s="10" t="str">
        <f t="shared" si="564"/>
        <v/>
      </c>
      <c r="O6064" s="7"/>
      <c r="P6064" s="22" t="str">
        <f t="shared" si="565"/>
        <v/>
      </c>
      <c r="Q6064" s="7"/>
      <c r="S6064" s="17" t="str">
        <f>IF($B6064="", "", IF(COUNTIF($B$11:$B6064, $B6064)&gt;1, "", $B6064))</f>
        <v/>
      </c>
      <c r="T6064" s="10" t="str">
        <f t="shared" si="566"/>
        <v/>
      </c>
      <c r="U6064" s="13">
        <v>6054</v>
      </c>
      <c r="V6064" s="17" t="str">
        <f t="shared" si="567"/>
        <v/>
      </c>
      <c r="X6064" s="10" t="str">
        <f>IF($F6064="", "", IF($D6064="", 'Intro &amp; Setup'!$Z$32, IFERROR(INDEX('Intro &amp; Setup'!$Z$17:$Z$31, MATCH($D6064, 'Intro &amp; Setup'!$S$17:$S$31, 0)), "")))</f>
        <v/>
      </c>
      <c r="Z6064" s="25" t="str">
        <f t="shared" si="568"/>
        <v/>
      </c>
      <c r="AE6064" s="10" t="str">
        <f>IF($B6064="", "", IF($D6064="", 'Intro &amp; Setup'!$AC$32, IFERROR(INDEX('Intro &amp; Setup'!$AC$17:$AC$31, MATCH($D6064, 'Intro &amp; Setup'!$S$17:$S$31, 0)), "")))</f>
        <v/>
      </c>
      <c r="AG6064" s="10" t="str">
        <f t="shared" si="569"/>
        <v/>
      </c>
    </row>
    <row r="6065" spans="1:33" x14ac:dyDescent="0.25">
      <c r="A6065" s="7"/>
      <c r="B6065" s="66"/>
      <c r="C6065" s="67"/>
      <c r="D6065" s="68"/>
      <c r="E6065" s="68"/>
      <c r="F6065" s="69"/>
      <c r="G6065" s="69"/>
      <c r="H6065" s="70"/>
      <c r="I6065" s="71"/>
      <c r="J6065" s="68"/>
      <c r="K6065" s="68"/>
      <c r="L6065" s="72"/>
      <c r="M6065" s="7"/>
      <c r="N6065" s="10" t="str">
        <f t="shared" si="564"/>
        <v/>
      </c>
      <c r="O6065" s="7"/>
      <c r="P6065" s="22" t="str">
        <f t="shared" si="565"/>
        <v/>
      </c>
      <c r="Q6065" s="7"/>
      <c r="S6065" s="17" t="str">
        <f>IF($B6065="", "", IF(COUNTIF($B$11:$B6065, $B6065)&gt;1, "", $B6065))</f>
        <v/>
      </c>
      <c r="T6065" s="10" t="str">
        <f t="shared" si="566"/>
        <v/>
      </c>
      <c r="U6065" s="13">
        <v>6055</v>
      </c>
      <c r="V6065" s="17" t="str">
        <f t="shared" si="567"/>
        <v/>
      </c>
      <c r="X6065" s="10" t="str">
        <f>IF($F6065="", "", IF($D6065="", 'Intro &amp; Setup'!$Z$32, IFERROR(INDEX('Intro &amp; Setup'!$Z$17:$Z$31, MATCH($D6065, 'Intro &amp; Setup'!$S$17:$S$31, 0)), "")))</f>
        <v/>
      </c>
      <c r="Z6065" s="25" t="str">
        <f t="shared" si="568"/>
        <v/>
      </c>
      <c r="AE6065" s="10" t="str">
        <f>IF($B6065="", "", IF($D6065="", 'Intro &amp; Setup'!$AC$32, IFERROR(INDEX('Intro &amp; Setup'!$AC$17:$AC$31, MATCH($D6065, 'Intro &amp; Setup'!$S$17:$S$31, 0)), "")))</f>
        <v/>
      </c>
      <c r="AG6065" s="10" t="str">
        <f t="shared" si="569"/>
        <v/>
      </c>
    </row>
    <row r="6066" spans="1:33" x14ac:dyDescent="0.25">
      <c r="A6066" s="7"/>
      <c r="B6066" s="66"/>
      <c r="C6066" s="67"/>
      <c r="D6066" s="68"/>
      <c r="E6066" s="68"/>
      <c r="F6066" s="69"/>
      <c r="G6066" s="69"/>
      <c r="H6066" s="70"/>
      <c r="I6066" s="71"/>
      <c r="J6066" s="68"/>
      <c r="K6066" s="68"/>
      <c r="L6066" s="72"/>
      <c r="M6066" s="7"/>
      <c r="N6066" s="10" t="str">
        <f t="shared" si="564"/>
        <v/>
      </c>
      <c r="O6066" s="7"/>
      <c r="P6066" s="22" t="str">
        <f t="shared" si="565"/>
        <v/>
      </c>
      <c r="Q6066" s="7"/>
      <c r="S6066" s="17" t="str">
        <f>IF($B6066="", "", IF(COUNTIF($B$11:$B6066, $B6066)&gt;1, "", $B6066))</f>
        <v/>
      </c>
      <c r="T6066" s="10" t="str">
        <f t="shared" si="566"/>
        <v/>
      </c>
      <c r="U6066" s="13">
        <v>6056</v>
      </c>
      <c r="V6066" s="17" t="str">
        <f t="shared" si="567"/>
        <v/>
      </c>
      <c r="X6066" s="10" t="str">
        <f>IF($F6066="", "", IF($D6066="", 'Intro &amp; Setup'!$Z$32, IFERROR(INDEX('Intro &amp; Setup'!$Z$17:$Z$31, MATCH($D6066, 'Intro &amp; Setup'!$S$17:$S$31, 0)), "")))</f>
        <v/>
      </c>
      <c r="Z6066" s="25" t="str">
        <f t="shared" si="568"/>
        <v/>
      </c>
      <c r="AE6066" s="10" t="str">
        <f>IF($B6066="", "", IF($D6066="", 'Intro &amp; Setup'!$AC$32, IFERROR(INDEX('Intro &amp; Setup'!$AC$17:$AC$31, MATCH($D6066, 'Intro &amp; Setup'!$S$17:$S$31, 0)), "")))</f>
        <v/>
      </c>
      <c r="AG6066" s="10" t="str">
        <f t="shared" si="569"/>
        <v/>
      </c>
    </row>
    <row r="6067" spans="1:33" x14ac:dyDescent="0.25">
      <c r="A6067" s="7"/>
      <c r="B6067" s="66"/>
      <c r="C6067" s="67"/>
      <c r="D6067" s="68"/>
      <c r="E6067" s="68"/>
      <c r="F6067" s="69"/>
      <c r="G6067" s="69"/>
      <c r="H6067" s="70"/>
      <c r="I6067" s="71"/>
      <c r="J6067" s="68"/>
      <c r="K6067" s="68"/>
      <c r="L6067" s="72"/>
      <c r="M6067" s="7"/>
      <c r="N6067" s="10" t="str">
        <f t="shared" si="564"/>
        <v/>
      </c>
      <c r="O6067" s="7"/>
      <c r="P6067" s="22" t="str">
        <f t="shared" si="565"/>
        <v/>
      </c>
      <c r="Q6067" s="7"/>
      <c r="S6067" s="17" t="str">
        <f>IF($B6067="", "", IF(COUNTIF($B$11:$B6067, $B6067)&gt;1, "", $B6067))</f>
        <v/>
      </c>
      <c r="T6067" s="10" t="str">
        <f t="shared" si="566"/>
        <v/>
      </c>
      <c r="U6067" s="13">
        <v>6057</v>
      </c>
      <c r="V6067" s="17" t="str">
        <f t="shared" si="567"/>
        <v/>
      </c>
      <c r="X6067" s="10" t="str">
        <f>IF($F6067="", "", IF($D6067="", 'Intro &amp; Setup'!$Z$32, IFERROR(INDEX('Intro &amp; Setup'!$Z$17:$Z$31, MATCH($D6067, 'Intro &amp; Setup'!$S$17:$S$31, 0)), "")))</f>
        <v/>
      </c>
      <c r="Z6067" s="25" t="str">
        <f t="shared" si="568"/>
        <v/>
      </c>
      <c r="AE6067" s="10" t="str">
        <f>IF($B6067="", "", IF($D6067="", 'Intro &amp; Setup'!$AC$32, IFERROR(INDEX('Intro &amp; Setup'!$AC$17:$AC$31, MATCH($D6067, 'Intro &amp; Setup'!$S$17:$S$31, 0)), "")))</f>
        <v/>
      </c>
      <c r="AG6067" s="10" t="str">
        <f t="shared" si="569"/>
        <v/>
      </c>
    </row>
    <row r="6068" spans="1:33" x14ac:dyDescent="0.25">
      <c r="A6068" s="7"/>
      <c r="B6068" s="66"/>
      <c r="C6068" s="67"/>
      <c r="D6068" s="68"/>
      <c r="E6068" s="68"/>
      <c r="F6068" s="69"/>
      <c r="G6068" s="69"/>
      <c r="H6068" s="70"/>
      <c r="I6068" s="71"/>
      <c r="J6068" s="68"/>
      <c r="K6068" s="68"/>
      <c r="L6068" s="72"/>
      <c r="M6068" s="7"/>
      <c r="N6068" s="10" t="str">
        <f t="shared" si="564"/>
        <v/>
      </c>
      <c r="O6068" s="7"/>
      <c r="P6068" s="22" t="str">
        <f t="shared" si="565"/>
        <v/>
      </c>
      <c r="Q6068" s="7"/>
      <c r="S6068" s="17" t="str">
        <f>IF($B6068="", "", IF(COUNTIF($B$11:$B6068, $B6068)&gt;1, "", $B6068))</f>
        <v/>
      </c>
      <c r="T6068" s="10" t="str">
        <f t="shared" si="566"/>
        <v/>
      </c>
      <c r="U6068" s="13">
        <v>6058</v>
      </c>
      <c r="V6068" s="17" t="str">
        <f t="shared" si="567"/>
        <v/>
      </c>
      <c r="X6068" s="10" t="str">
        <f>IF($F6068="", "", IF($D6068="", 'Intro &amp; Setup'!$Z$32, IFERROR(INDEX('Intro &amp; Setup'!$Z$17:$Z$31, MATCH($D6068, 'Intro &amp; Setup'!$S$17:$S$31, 0)), "")))</f>
        <v/>
      </c>
      <c r="Z6068" s="25" t="str">
        <f t="shared" si="568"/>
        <v/>
      </c>
      <c r="AE6068" s="10" t="str">
        <f>IF($B6068="", "", IF($D6068="", 'Intro &amp; Setup'!$AC$32, IFERROR(INDEX('Intro &amp; Setup'!$AC$17:$AC$31, MATCH($D6068, 'Intro &amp; Setup'!$S$17:$S$31, 0)), "")))</f>
        <v/>
      </c>
      <c r="AG6068" s="10" t="str">
        <f t="shared" si="569"/>
        <v/>
      </c>
    </row>
    <row r="6069" spans="1:33" x14ac:dyDescent="0.25">
      <c r="A6069" s="7"/>
      <c r="B6069" s="66"/>
      <c r="C6069" s="67"/>
      <c r="D6069" s="68"/>
      <c r="E6069" s="68"/>
      <c r="F6069" s="69"/>
      <c r="G6069" s="69"/>
      <c r="H6069" s="70"/>
      <c r="I6069" s="71"/>
      <c r="J6069" s="68"/>
      <c r="K6069" s="68"/>
      <c r="L6069" s="72"/>
      <c r="M6069" s="7"/>
      <c r="N6069" s="10" t="str">
        <f t="shared" si="564"/>
        <v/>
      </c>
      <c r="O6069" s="7"/>
      <c r="P6069" s="22" t="str">
        <f t="shared" si="565"/>
        <v/>
      </c>
      <c r="Q6069" s="7"/>
      <c r="S6069" s="17" t="str">
        <f>IF($B6069="", "", IF(COUNTIF($B$11:$B6069, $B6069)&gt;1, "", $B6069))</f>
        <v/>
      </c>
      <c r="T6069" s="10" t="str">
        <f t="shared" si="566"/>
        <v/>
      </c>
      <c r="U6069" s="13">
        <v>6059</v>
      </c>
      <c r="V6069" s="17" t="str">
        <f t="shared" si="567"/>
        <v/>
      </c>
      <c r="X6069" s="10" t="str">
        <f>IF($F6069="", "", IF($D6069="", 'Intro &amp; Setup'!$Z$32, IFERROR(INDEX('Intro &amp; Setup'!$Z$17:$Z$31, MATCH($D6069, 'Intro &amp; Setup'!$S$17:$S$31, 0)), "")))</f>
        <v/>
      </c>
      <c r="Z6069" s="25" t="str">
        <f t="shared" si="568"/>
        <v/>
      </c>
      <c r="AE6069" s="10" t="str">
        <f>IF($B6069="", "", IF($D6069="", 'Intro &amp; Setup'!$AC$32, IFERROR(INDEX('Intro &amp; Setup'!$AC$17:$AC$31, MATCH($D6069, 'Intro &amp; Setup'!$S$17:$S$31, 0)), "")))</f>
        <v/>
      </c>
      <c r="AG6069" s="10" t="str">
        <f t="shared" si="569"/>
        <v/>
      </c>
    </row>
    <row r="6070" spans="1:33" x14ac:dyDescent="0.25">
      <c r="A6070" s="7"/>
      <c r="B6070" s="66"/>
      <c r="C6070" s="67"/>
      <c r="D6070" s="68"/>
      <c r="E6070" s="68"/>
      <c r="F6070" s="69"/>
      <c r="G6070" s="69"/>
      <c r="H6070" s="70"/>
      <c r="I6070" s="71"/>
      <c r="J6070" s="68"/>
      <c r="K6070" s="68"/>
      <c r="L6070" s="72"/>
      <c r="M6070" s="7"/>
      <c r="N6070" s="10" t="str">
        <f t="shared" si="564"/>
        <v/>
      </c>
      <c r="O6070" s="7"/>
      <c r="P6070" s="22" t="str">
        <f t="shared" si="565"/>
        <v/>
      </c>
      <c r="Q6070" s="7"/>
      <c r="S6070" s="17" t="str">
        <f>IF($B6070="", "", IF(COUNTIF($B$11:$B6070, $B6070)&gt;1, "", $B6070))</f>
        <v/>
      </c>
      <c r="T6070" s="10" t="str">
        <f t="shared" si="566"/>
        <v/>
      </c>
      <c r="U6070" s="13">
        <v>6060</v>
      </c>
      <c r="V6070" s="17" t="str">
        <f t="shared" si="567"/>
        <v/>
      </c>
      <c r="X6070" s="10" t="str">
        <f>IF($F6070="", "", IF($D6070="", 'Intro &amp; Setup'!$Z$32, IFERROR(INDEX('Intro &amp; Setup'!$Z$17:$Z$31, MATCH($D6070, 'Intro &amp; Setup'!$S$17:$S$31, 0)), "")))</f>
        <v/>
      </c>
      <c r="Z6070" s="25" t="str">
        <f t="shared" si="568"/>
        <v/>
      </c>
      <c r="AE6070" s="10" t="str">
        <f>IF($B6070="", "", IF($D6070="", 'Intro &amp; Setup'!$AC$32, IFERROR(INDEX('Intro &amp; Setup'!$AC$17:$AC$31, MATCH($D6070, 'Intro &amp; Setup'!$S$17:$S$31, 0)), "")))</f>
        <v/>
      </c>
      <c r="AG6070" s="10" t="str">
        <f t="shared" si="569"/>
        <v/>
      </c>
    </row>
    <row r="6071" spans="1:33" x14ac:dyDescent="0.25">
      <c r="A6071" s="7"/>
      <c r="B6071" s="66"/>
      <c r="C6071" s="67"/>
      <c r="D6071" s="68"/>
      <c r="E6071" s="68"/>
      <c r="F6071" s="69"/>
      <c r="G6071" s="69"/>
      <c r="H6071" s="70"/>
      <c r="I6071" s="71"/>
      <c r="J6071" s="68"/>
      <c r="K6071" s="68"/>
      <c r="L6071" s="72"/>
      <c r="M6071" s="7"/>
      <c r="N6071" s="10" t="str">
        <f t="shared" si="564"/>
        <v/>
      </c>
      <c r="O6071" s="7"/>
      <c r="P6071" s="22" t="str">
        <f t="shared" si="565"/>
        <v/>
      </c>
      <c r="Q6071" s="7"/>
      <c r="S6071" s="17" t="str">
        <f>IF($B6071="", "", IF(COUNTIF($B$11:$B6071, $B6071)&gt;1, "", $B6071))</f>
        <v/>
      </c>
      <c r="T6071" s="10" t="str">
        <f t="shared" si="566"/>
        <v/>
      </c>
      <c r="U6071" s="13">
        <v>6061</v>
      </c>
      <c r="V6071" s="17" t="str">
        <f t="shared" si="567"/>
        <v/>
      </c>
      <c r="X6071" s="10" t="str">
        <f>IF($F6071="", "", IF($D6071="", 'Intro &amp; Setup'!$Z$32, IFERROR(INDEX('Intro &amp; Setup'!$Z$17:$Z$31, MATCH($D6071, 'Intro &amp; Setup'!$S$17:$S$31, 0)), "")))</f>
        <v/>
      </c>
      <c r="Z6071" s="25" t="str">
        <f t="shared" si="568"/>
        <v/>
      </c>
      <c r="AE6071" s="10" t="str">
        <f>IF($B6071="", "", IF($D6071="", 'Intro &amp; Setup'!$AC$32, IFERROR(INDEX('Intro &amp; Setup'!$AC$17:$AC$31, MATCH($D6071, 'Intro &amp; Setup'!$S$17:$S$31, 0)), "")))</f>
        <v/>
      </c>
      <c r="AG6071" s="10" t="str">
        <f t="shared" si="569"/>
        <v/>
      </c>
    </row>
    <row r="6072" spans="1:33" x14ac:dyDescent="0.25">
      <c r="A6072" s="7"/>
      <c r="B6072" s="66"/>
      <c r="C6072" s="67"/>
      <c r="D6072" s="68"/>
      <c r="E6072" s="68"/>
      <c r="F6072" s="69"/>
      <c r="G6072" s="69"/>
      <c r="H6072" s="70"/>
      <c r="I6072" s="71"/>
      <c r="J6072" s="68"/>
      <c r="K6072" s="68"/>
      <c r="L6072" s="72"/>
      <c r="M6072" s="7"/>
      <c r="N6072" s="10" t="str">
        <f t="shared" si="564"/>
        <v/>
      </c>
      <c r="O6072" s="7"/>
      <c r="P6072" s="22" t="str">
        <f t="shared" si="565"/>
        <v/>
      </c>
      <c r="Q6072" s="7"/>
      <c r="S6072" s="17" t="str">
        <f>IF($B6072="", "", IF(COUNTIF($B$11:$B6072, $B6072)&gt;1, "", $B6072))</f>
        <v/>
      </c>
      <c r="T6072" s="10" t="str">
        <f t="shared" si="566"/>
        <v/>
      </c>
      <c r="U6072" s="13">
        <v>6062</v>
      </c>
      <c r="V6072" s="17" t="str">
        <f t="shared" si="567"/>
        <v/>
      </c>
      <c r="X6072" s="10" t="str">
        <f>IF($F6072="", "", IF($D6072="", 'Intro &amp; Setup'!$Z$32, IFERROR(INDEX('Intro &amp; Setup'!$Z$17:$Z$31, MATCH($D6072, 'Intro &amp; Setup'!$S$17:$S$31, 0)), "")))</f>
        <v/>
      </c>
      <c r="Z6072" s="25" t="str">
        <f t="shared" si="568"/>
        <v/>
      </c>
      <c r="AE6072" s="10" t="str">
        <f>IF($B6072="", "", IF($D6072="", 'Intro &amp; Setup'!$AC$32, IFERROR(INDEX('Intro &amp; Setup'!$AC$17:$AC$31, MATCH($D6072, 'Intro &amp; Setup'!$S$17:$S$31, 0)), "")))</f>
        <v/>
      </c>
      <c r="AG6072" s="10" t="str">
        <f t="shared" si="569"/>
        <v/>
      </c>
    </row>
    <row r="6073" spans="1:33" x14ac:dyDescent="0.25">
      <c r="A6073" s="7"/>
      <c r="B6073" s="66"/>
      <c r="C6073" s="67"/>
      <c r="D6073" s="68"/>
      <c r="E6073" s="68"/>
      <c r="F6073" s="69"/>
      <c r="G6073" s="69"/>
      <c r="H6073" s="70"/>
      <c r="I6073" s="71"/>
      <c r="J6073" s="68"/>
      <c r="K6073" s="68"/>
      <c r="L6073" s="72"/>
      <c r="M6073" s="7"/>
      <c r="N6073" s="10" t="str">
        <f t="shared" si="564"/>
        <v/>
      </c>
      <c r="O6073" s="7"/>
      <c r="P6073" s="22" t="str">
        <f t="shared" si="565"/>
        <v/>
      </c>
      <c r="Q6073" s="7"/>
      <c r="S6073" s="17" t="str">
        <f>IF($B6073="", "", IF(COUNTIF($B$11:$B6073, $B6073)&gt;1, "", $B6073))</f>
        <v/>
      </c>
      <c r="T6073" s="10" t="str">
        <f t="shared" si="566"/>
        <v/>
      </c>
      <c r="U6073" s="13">
        <v>6063</v>
      </c>
      <c r="V6073" s="17" t="str">
        <f t="shared" si="567"/>
        <v/>
      </c>
      <c r="X6073" s="10" t="str">
        <f>IF($F6073="", "", IF($D6073="", 'Intro &amp; Setup'!$Z$32, IFERROR(INDEX('Intro &amp; Setup'!$Z$17:$Z$31, MATCH($D6073, 'Intro &amp; Setup'!$S$17:$S$31, 0)), "")))</f>
        <v/>
      </c>
      <c r="Z6073" s="25" t="str">
        <f t="shared" si="568"/>
        <v/>
      </c>
      <c r="AE6073" s="10" t="str">
        <f>IF($B6073="", "", IF($D6073="", 'Intro &amp; Setup'!$AC$32, IFERROR(INDEX('Intro &amp; Setup'!$AC$17:$AC$31, MATCH($D6073, 'Intro &amp; Setup'!$S$17:$S$31, 0)), "")))</f>
        <v/>
      </c>
      <c r="AG6073" s="10" t="str">
        <f t="shared" si="569"/>
        <v/>
      </c>
    </row>
    <row r="6074" spans="1:33" x14ac:dyDescent="0.25">
      <c r="A6074" s="7"/>
      <c r="B6074" s="66"/>
      <c r="C6074" s="67"/>
      <c r="D6074" s="68"/>
      <c r="E6074" s="68"/>
      <c r="F6074" s="69"/>
      <c r="G6074" s="69"/>
      <c r="H6074" s="70"/>
      <c r="I6074" s="71"/>
      <c r="J6074" s="68"/>
      <c r="K6074" s="68"/>
      <c r="L6074" s="72"/>
      <c r="M6074" s="7"/>
      <c r="N6074" s="10" t="str">
        <f t="shared" si="564"/>
        <v/>
      </c>
      <c r="O6074" s="7"/>
      <c r="P6074" s="22" t="str">
        <f t="shared" si="565"/>
        <v/>
      </c>
      <c r="Q6074" s="7"/>
      <c r="S6074" s="17" t="str">
        <f>IF($B6074="", "", IF(COUNTIF($B$11:$B6074, $B6074)&gt;1, "", $B6074))</f>
        <v/>
      </c>
      <c r="T6074" s="10" t="str">
        <f t="shared" si="566"/>
        <v/>
      </c>
      <c r="U6074" s="13">
        <v>6064</v>
      </c>
      <c r="V6074" s="17" t="str">
        <f t="shared" si="567"/>
        <v/>
      </c>
      <c r="X6074" s="10" t="str">
        <f>IF($F6074="", "", IF($D6074="", 'Intro &amp; Setup'!$Z$32, IFERROR(INDEX('Intro &amp; Setup'!$Z$17:$Z$31, MATCH($D6074, 'Intro &amp; Setup'!$S$17:$S$31, 0)), "")))</f>
        <v/>
      </c>
      <c r="Z6074" s="25" t="str">
        <f t="shared" si="568"/>
        <v/>
      </c>
      <c r="AE6074" s="10" t="str">
        <f>IF($B6074="", "", IF($D6074="", 'Intro &amp; Setup'!$AC$32, IFERROR(INDEX('Intro &amp; Setup'!$AC$17:$AC$31, MATCH($D6074, 'Intro &amp; Setup'!$S$17:$S$31, 0)), "")))</f>
        <v/>
      </c>
      <c r="AG6074" s="10" t="str">
        <f t="shared" si="569"/>
        <v/>
      </c>
    </row>
    <row r="6075" spans="1:33" x14ac:dyDescent="0.25">
      <c r="A6075" s="7"/>
      <c r="B6075" s="66"/>
      <c r="C6075" s="67"/>
      <c r="D6075" s="68"/>
      <c r="E6075" s="68"/>
      <c r="F6075" s="69"/>
      <c r="G6075" s="69"/>
      <c r="H6075" s="70"/>
      <c r="I6075" s="71"/>
      <c r="J6075" s="68"/>
      <c r="K6075" s="68"/>
      <c r="L6075" s="72"/>
      <c r="M6075" s="7"/>
      <c r="N6075" s="10" t="str">
        <f t="shared" si="564"/>
        <v/>
      </c>
      <c r="O6075" s="7"/>
      <c r="P6075" s="22" t="str">
        <f t="shared" si="565"/>
        <v/>
      </c>
      <c r="Q6075" s="7"/>
      <c r="S6075" s="17" t="str">
        <f>IF($B6075="", "", IF(COUNTIF($B$11:$B6075, $B6075)&gt;1, "", $B6075))</f>
        <v/>
      </c>
      <c r="T6075" s="10" t="str">
        <f t="shared" si="566"/>
        <v/>
      </c>
      <c r="U6075" s="13">
        <v>6065</v>
      </c>
      <c r="V6075" s="17" t="str">
        <f t="shared" si="567"/>
        <v/>
      </c>
      <c r="X6075" s="10" t="str">
        <f>IF($F6075="", "", IF($D6075="", 'Intro &amp; Setup'!$Z$32, IFERROR(INDEX('Intro &amp; Setup'!$Z$17:$Z$31, MATCH($D6075, 'Intro &amp; Setup'!$S$17:$S$31, 0)), "")))</f>
        <v/>
      </c>
      <c r="Z6075" s="25" t="str">
        <f t="shared" si="568"/>
        <v/>
      </c>
      <c r="AE6075" s="10" t="str">
        <f>IF($B6075="", "", IF($D6075="", 'Intro &amp; Setup'!$AC$32, IFERROR(INDEX('Intro &amp; Setup'!$AC$17:$AC$31, MATCH($D6075, 'Intro &amp; Setup'!$S$17:$S$31, 0)), "")))</f>
        <v/>
      </c>
      <c r="AG6075" s="10" t="str">
        <f t="shared" si="569"/>
        <v/>
      </c>
    </row>
    <row r="6076" spans="1:33" x14ac:dyDescent="0.25">
      <c r="A6076" s="7"/>
      <c r="B6076" s="66"/>
      <c r="C6076" s="67"/>
      <c r="D6076" s="68"/>
      <c r="E6076" s="68"/>
      <c r="F6076" s="69"/>
      <c r="G6076" s="69"/>
      <c r="H6076" s="70"/>
      <c r="I6076" s="71"/>
      <c r="J6076" s="68"/>
      <c r="K6076" s="68"/>
      <c r="L6076" s="72"/>
      <c r="M6076" s="7"/>
      <c r="N6076" s="10" t="str">
        <f t="shared" si="564"/>
        <v/>
      </c>
      <c r="O6076" s="7"/>
      <c r="P6076" s="22" t="str">
        <f t="shared" si="565"/>
        <v/>
      </c>
      <c r="Q6076" s="7"/>
      <c r="S6076" s="17" t="str">
        <f>IF($B6076="", "", IF(COUNTIF($B$11:$B6076, $B6076)&gt;1, "", $B6076))</f>
        <v/>
      </c>
      <c r="T6076" s="10" t="str">
        <f t="shared" si="566"/>
        <v/>
      </c>
      <c r="U6076" s="13">
        <v>6066</v>
      </c>
      <c r="V6076" s="17" t="str">
        <f t="shared" si="567"/>
        <v/>
      </c>
      <c r="X6076" s="10" t="str">
        <f>IF($F6076="", "", IF($D6076="", 'Intro &amp; Setup'!$Z$32, IFERROR(INDEX('Intro &amp; Setup'!$Z$17:$Z$31, MATCH($D6076, 'Intro &amp; Setup'!$S$17:$S$31, 0)), "")))</f>
        <v/>
      </c>
      <c r="Z6076" s="25" t="str">
        <f t="shared" si="568"/>
        <v/>
      </c>
      <c r="AE6076" s="10" t="str">
        <f>IF($B6076="", "", IF($D6076="", 'Intro &amp; Setup'!$AC$32, IFERROR(INDEX('Intro &amp; Setup'!$AC$17:$AC$31, MATCH($D6076, 'Intro &amp; Setup'!$S$17:$S$31, 0)), "")))</f>
        <v/>
      </c>
      <c r="AG6076" s="10" t="str">
        <f t="shared" si="569"/>
        <v/>
      </c>
    </row>
    <row r="6077" spans="1:33" x14ac:dyDescent="0.25">
      <c r="A6077" s="7"/>
      <c r="B6077" s="66"/>
      <c r="C6077" s="67"/>
      <c r="D6077" s="68"/>
      <c r="E6077" s="68"/>
      <c r="F6077" s="69"/>
      <c r="G6077" s="69"/>
      <c r="H6077" s="70"/>
      <c r="I6077" s="71"/>
      <c r="J6077" s="68"/>
      <c r="K6077" s="68"/>
      <c r="L6077" s="72"/>
      <c r="M6077" s="7"/>
      <c r="N6077" s="10" t="str">
        <f t="shared" si="564"/>
        <v/>
      </c>
      <c r="O6077" s="7"/>
      <c r="P6077" s="22" t="str">
        <f t="shared" si="565"/>
        <v/>
      </c>
      <c r="Q6077" s="7"/>
      <c r="S6077" s="17" t="str">
        <f>IF($B6077="", "", IF(COUNTIF($B$11:$B6077, $B6077)&gt;1, "", $B6077))</f>
        <v/>
      </c>
      <c r="T6077" s="10" t="str">
        <f t="shared" si="566"/>
        <v/>
      </c>
      <c r="U6077" s="13">
        <v>6067</v>
      </c>
      <c r="V6077" s="17" t="str">
        <f t="shared" si="567"/>
        <v/>
      </c>
      <c r="X6077" s="10" t="str">
        <f>IF($F6077="", "", IF($D6077="", 'Intro &amp; Setup'!$Z$32, IFERROR(INDEX('Intro &amp; Setup'!$Z$17:$Z$31, MATCH($D6077, 'Intro &amp; Setup'!$S$17:$S$31, 0)), "")))</f>
        <v/>
      </c>
      <c r="Z6077" s="25" t="str">
        <f t="shared" si="568"/>
        <v/>
      </c>
      <c r="AE6077" s="10" t="str">
        <f>IF($B6077="", "", IF($D6077="", 'Intro &amp; Setup'!$AC$32, IFERROR(INDEX('Intro &amp; Setup'!$AC$17:$AC$31, MATCH($D6077, 'Intro &amp; Setup'!$S$17:$S$31, 0)), "")))</f>
        <v/>
      </c>
      <c r="AG6077" s="10" t="str">
        <f t="shared" si="569"/>
        <v/>
      </c>
    </row>
    <row r="6078" spans="1:33" x14ac:dyDescent="0.25">
      <c r="A6078" s="7"/>
      <c r="B6078" s="66"/>
      <c r="C6078" s="67"/>
      <c r="D6078" s="68"/>
      <c r="E6078" s="68"/>
      <c r="F6078" s="69"/>
      <c r="G6078" s="69"/>
      <c r="H6078" s="70"/>
      <c r="I6078" s="71"/>
      <c r="J6078" s="68"/>
      <c r="K6078" s="68"/>
      <c r="L6078" s="72"/>
      <c r="M6078" s="7"/>
      <c r="N6078" s="10" t="str">
        <f t="shared" si="564"/>
        <v/>
      </c>
      <c r="O6078" s="7"/>
      <c r="P6078" s="22" t="str">
        <f t="shared" si="565"/>
        <v/>
      </c>
      <c r="Q6078" s="7"/>
      <c r="S6078" s="17" t="str">
        <f>IF($B6078="", "", IF(COUNTIF($B$11:$B6078, $B6078)&gt;1, "", $B6078))</f>
        <v/>
      </c>
      <c r="T6078" s="10" t="str">
        <f t="shared" si="566"/>
        <v/>
      </c>
      <c r="U6078" s="13">
        <v>6068</v>
      </c>
      <c r="V6078" s="17" t="str">
        <f t="shared" si="567"/>
        <v/>
      </c>
      <c r="X6078" s="10" t="str">
        <f>IF($F6078="", "", IF($D6078="", 'Intro &amp; Setup'!$Z$32, IFERROR(INDEX('Intro &amp; Setup'!$Z$17:$Z$31, MATCH($D6078, 'Intro &amp; Setup'!$S$17:$S$31, 0)), "")))</f>
        <v/>
      </c>
      <c r="Z6078" s="25" t="str">
        <f t="shared" si="568"/>
        <v/>
      </c>
      <c r="AE6078" s="10" t="str">
        <f>IF($B6078="", "", IF($D6078="", 'Intro &amp; Setup'!$AC$32, IFERROR(INDEX('Intro &amp; Setup'!$AC$17:$AC$31, MATCH($D6078, 'Intro &amp; Setup'!$S$17:$S$31, 0)), "")))</f>
        <v/>
      </c>
      <c r="AG6078" s="10" t="str">
        <f t="shared" si="569"/>
        <v/>
      </c>
    </row>
    <row r="6079" spans="1:33" x14ac:dyDescent="0.25">
      <c r="A6079" s="7"/>
      <c r="B6079" s="66"/>
      <c r="C6079" s="67"/>
      <c r="D6079" s="68"/>
      <c r="E6079" s="68"/>
      <c r="F6079" s="69"/>
      <c r="G6079" s="69"/>
      <c r="H6079" s="70"/>
      <c r="I6079" s="71"/>
      <c r="J6079" s="68"/>
      <c r="K6079" s="68"/>
      <c r="L6079" s="72"/>
      <c r="M6079" s="7"/>
      <c r="N6079" s="10" t="str">
        <f t="shared" si="564"/>
        <v/>
      </c>
      <c r="O6079" s="7"/>
      <c r="P6079" s="22" t="str">
        <f t="shared" si="565"/>
        <v/>
      </c>
      <c r="Q6079" s="7"/>
      <c r="S6079" s="17" t="str">
        <f>IF($B6079="", "", IF(COUNTIF($B$11:$B6079, $B6079)&gt;1, "", $B6079))</f>
        <v/>
      </c>
      <c r="T6079" s="10" t="str">
        <f t="shared" si="566"/>
        <v/>
      </c>
      <c r="U6079" s="13">
        <v>6069</v>
      </c>
      <c r="V6079" s="17" t="str">
        <f t="shared" si="567"/>
        <v/>
      </c>
      <c r="X6079" s="10" t="str">
        <f>IF($F6079="", "", IF($D6079="", 'Intro &amp; Setup'!$Z$32, IFERROR(INDEX('Intro &amp; Setup'!$Z$17:$Z$31, MATCH($D6079, 'Intro &amp; Setup'!$S$17:$S$31, 0)), "")))</f>
        <v/>
      </c>
      <c r="Z6079" s="25" t="str">
        <f t="shared" si="568"/>
        <v/>
      </c>
      <c r="AE6079" s="10" t="str">
        <f>IF($B6079="", "", IF($D6079="", 'Intro &amp; Setup'!$AC$32, IFERROR(INDEX('Intro &amp; Setup'!$AC$17:$AC$31, MATCH($D6079, 'Intro &amp; Setup'!$S$17:$S$31, 0)), "")))</f>
        <v/>
      </c>
      <c r="AG6079" s="10" t="str">
        <f t="shared" si="569"/>
        <v/>
      </c>
    </row>
    <row r="6080" spans="1:33" x14ac:dyDescent="0.25">
      <c r="A6080" s="7"/>
      <c r="B6080" s="66"/>
      <c r="C6080" s="67"/>
      <c r="D6080" s="68"/>
      <c r="E6080" s="68"/>
      <c r="F6080" s="69"/>
      <c r="G6080" s="69"/>
      <c r="H6080" s="70"/>
      <c r="I6080" s="71"/>
      <c r="J6080" s="68"/>
      <c r="K6080" s="68"/>
      <c r="L6080" s="72"/>
      <c r="M6080" s="7"/>
      <c r="N6080" s="10" t="str">
        <f t="shared" si="564"/>
        <v/>
      </c>
      <c r="O6080" s="7"/>
      <c r="P6080" s="22" t="str">
        <f t="shared" si="565"/>
        <v/>
      </c>
      <c r="Q6080" s="7"/>
      <c r="S6080" s="17" t="str">
        <f>IF($B6080="", "", IF(COUNTIF($B$11:$B6080, $B6080)&gt;1, "", $B6080))</f>
        <v/>
      </c>
      <c r="T6080" s="10" t="str">
        <f t="shared" si="566"/>
        <v/>
      </c>
      <c r="U6080" s="13">
        <v>6070</v>
      </c>
      <c r="V6080" s="17" t="str">
        <f t="shared" si="567"/>
        <v/>
      </c>
      <c r="X6080" s="10" t="str">
        <f>IF($F6080="", "", IF($D6080="", 'Intro &amp; Setup'!$Z$32, IFERROR(INDEX('Intro &amp; Setup'!$Z$17:$Z$31, MATCH($D6080, 'Intro &amp; Setup'!$S$17:$S$31, 0)), "")))</f>
        <v/>
      </c>
      <c r="Z6080" s="25" t="str">
        <f t="shared" si="568"/>
        <v/>
      </c>
      <c r="AE6080" s="10" t="str">
        <f>IF($B6080="", "", IF($D6080="", 'Intro &amp; Setup'!$AC$32, IFERROR(INDEX('Intro &amp; Setup'!$AC$17:$AC$31, MATCH($D6080, 'Intro &amp; Setup'!$S$17:$S$31, 0)), "")))</f>
        <v/>
      </c>
      <c r="AG6080" s="10" t="str">
        <f t="shared" si="569"/>
        <v/>
      </c>
    </row>
    <row r="6081" spans="1:33" x14ac:dyDescent="0.25">
      <c r="A6081" s="7"/>
      <c r="B6081" s="66"/>
      <c r="C6081" s="67"/>
      <c r="D6081" s="68"/>
      <c r="E6081" s="68"/>
      <c r="F6081" s="69"/>
      <c r="G6081" s="69"/>
      <c r="H6081" s="70"/>
      <c r="I6081" s="71"/>
      <c r="J6081" s="68"/>
      <c r="K6081" s="68"/>
      <c r="L6081" s="72"/>
      <c r="M6081" s="7"/>
      <c r="N6081" s="10" t="str">
        <f t="shared" si="564"/>
        <v/>
      </c>
      <c r="O6081" s="7"/>
      <c r="P6081" s="22" t="str">
        <f t="shared" si="565"/>
        <v/>
      </c>
      <c r="Q6081" s="7"/>
      <c r="S6081" s="17" t="str">
        <f>IF($B6081="", "", IF(COUNTIF($B$11:$B6081, $B6081)&gt;1, "", $B6081))</f>
        <v/>
      </c>
      <c r="T6081" s="10" t="str">
        <f t="shared" si="566"/>
        <v/>
      </c>
      <c r="U6081" s="13">
        <v>6071</v>
      </c>
      <c r="V6081" s="17" t="str">
        <f t="shared" si="567"/>
        <v/>
      </c>
      <c r="X6081" s="10" t="str">
        <f>IF($F6081="", "", IF($D6081="", 'Intro &amp; Setup'!$Z$32, IFERROR(INDEX('Intro &amp; Setup'!$Z$17:$Z$31, MATCH($D6081, 'Intro &amp; Setup'!$S$17:$S$31, 0)), "")))</f>
        <v/>
      </c>
      <c r="Z6081" s="25" t="str">
        <f t="shared" si="568"/>
        <v/>
      </c>
      <c r="AE6081" s="10" t="str">
        <f>IF($B6081="", "", IF($D6081="", 'Intro &amp; Setup'!$AC$32, IFERROR(INDEX('Intro &amp; Setup'!$AC$17:$AC$31, MATCH($D6081, 'Intro &amp; Setup'!$S$17:$S$31, 0)), "")))</f>
        <v/>
      </c>
      <c r="AG6081" s="10" t="str">
        <f t="shared" si="569"/>
        <v/>
      </c>
    </row>
    <row r="6082" spans="1:33" x14ac:dyDescent="0.25">
      <c r="A6082" s="7"/>
      <c r="B6082" s="66"/>
      <c r="C6082" s="67"/>
      <c r="D6082" s="68"/>
      <c r="E6082" s="68"/>
      <c r="F6082" s="69"/>
      <c r="G6082" s="69"/>
      <c r="H6082" s="70"/>
      <c r="I6082" s="71"/>
      <c r="J6082" s="68"/>
      <c r="K6082" s="68"/>
      <c r="L6082" s="72"/>
      <c r="M6082" s="7"/>
      <c r="N6082" s="10" t="str">
        <f t="shared" si="564"/>
        <v/>
      </c>
      <c r="O6082" s="7"/>
      <c r="P6082" s="22" t="str">
        <f t="shared" si="565"/>
        <v/>
      </c>
      <c r="Q6082" s="7"/>
      <c r="S6082" s="17" t="str">
        <f>IF($B6082="", "", IF(COUNTIF($B$11:$B6082, $B6082)&gt;1, "", $B6082))</f>
        <v/>
      </c>
      <c r="T6082" s="10" t="str">
        <f t="shared" si="566"/>
        <v/>
      </c>
      <c r="U6082" s="13">
        <v>6072</v>
      </c>
      <c r="V6082" s="17" t="str">
        <f t="shared" si="567"/>
        <v/>
      </c>
      <c r="X6082" s="10" t="str">
        <f>IF($F6082="", "", IF($D6082="", 'Intro &amp; Setup'!$Z$32, IFERROR(INDEX('Intro &amp; Setup'!$Z$17:$Z$31, MATCH($D6082, 'Intro &amp; Setup'!$S$17:$S$31, 0)), "")))</f>
        <v/>
      </c>
      <c r="Z6082" s="25" t="str">
        <f t="shared" si="568"/>
        <v/>
      </c>
      <c r="AE6082" s="10" t="str">
        <f>IF($B6082="", "", IF($D6082="", 'Intro &amp; Setup'!$AC$32, IFERROR(INDEX('Intro &amp; Setup'!$AC$17:$AC$31, MATCH($D6082, 'Intro &amp; Setup'!$S$17:$S$31, 0)), "")))</f>
        <v/>
      </c>
      <c r="AG6082" s="10" t="str">
        <f t="shared" si="569"/>
        <v/>
      </c>
    </row>
    <row r="6083" spans="1:33" x14ac:dyDescent="0.25">
      <c r="A6083" s="7"/>
      <c r="B6083" s="66"/>
      <c r="C6083" s="67"/>
      <c r="D6083" s="68"/>
      <c r="E6083" s="68"/>
      <c r="F6083" s="69"/>
      <c r="G6083" s="69"/>
      <c r="H6083" s="70"/>
      <c r="I6083" s="71"/>
      <c r="J6083" s="68"/>
      <c r="K6083" s="68"/>
      <c r="L6083" s="72"/>
      <c r="M6083" s="7"/>
      <c r="N6083" s="10" t="str">
        <f t="shared" si="564"/>
        <v/>
      </c>
      <c r="O6083" s="7"/>
      <c r="P6083" s="22" t="str">
        <f t="shared" si="565"/>
        <v/>
      </c>
      <c r="Q6083" s="7"/>
      <c r="S6083" s="17" t="str">
        <f>IF($B6083="", "", IF(COUNTIF($B$11:$B6083, $B6083)&gt;1, "", $B6083))</f>
        <v/>
      </c>
      <c r="T6083" s="10" t="str">
        <f t="shared" si="566"/>
        <v/>
      </c>
      <c r="U6083" s="13">
        <v>6073</v>
      </c>
      <c r="V6083" s="17" t="str">
        <f t="shared" si="567"/>
        <v/>
      </c>
      <c r="X6083" s="10" t="str">
        <f>IF($F6083="", "", IF($D6083="", 'Intro &amp; Setup'!$Z$32, IFERROR(INDEX('Intro &amp; Setup'!$Z$17:$Z$31, MATCH($D6083, 'Intro &amp; Setup'!$S$17:$S$31, 0)), "")))</f>
        <v/>
      </c>
      <c r="Z6083" s="25" t="str">
        <f t="shared" si="568"/>
        <v/>
      </c>
      <c r="AE6083" s="10" t="str">
        <f>IF($B6083="", "", IF($D6083="", 'Intro &amp; Setup'!$AC$32, IFERROR(INDEX('Intro &amp; Setup'!$AC$17:$AC$31, MATCH($D6083, 'Intro &amp; Setup'!$S$17:$S$31, 0)), "")))</f>
        <v/>
      </c>
      <c r="AG6083" s="10" t="str">
        <f t="shared" si="569"/>
        <v/>
      </c>
    </row>
    <row r="6084" spans="1:33" x14ac:dyDescent="0.25">
      <c r="A6084" s="7"/>
      <c r="B6084" s="66"/>
      <c r="C6084" s="67"/>
      <c r="D6084" s="68"/>
      <c r="E6084" s="68"/>
      <c r="F6084" s="69"/>
      <c r="G6084" s="69"/>
      <c r="H6084" s="70"/>
      <c r="I6084" s="71"/>
      <c r="J6084" s="68"/>
      <c r="K6084" s="68"/>
      <c r="L6084" s="72"/>
      <c r="M6084" s="7"/>
      <c r="N6084" s="10" t="str">
        <f t="shared" si="564"/>
        <v/>
      </c>
      <c r="O6084" s="7"/>
      <c r="P6084" s="22" t="str">
        <f t="shared" si="565"/>
        <v/>
      </c>
      <c r="Q6084" s="7"/>
      <c r="S6084" s="17" t="str">
        <f>IF($B6084="", "", IF(COUNTIF($B$11:$B6084, $B6084)&gt;1, "", $B6084))</f>
        <v/>
      </c>
      <c r="T6084" s="10" t="str">
        <f t="shared" si="566"/>
        <v/>
      </c>
      <c r="U6084" s="13">
        <v>6074</v>
      </c>
      <c r="V6084" s="17" t="str">
        <f t="shared" si="567"/>
        <v/>
      </c>
      <c r="X6084" s="10" t="str">
        <f>IF($F6084="", "", IF($D6084="", 'Intro &amp; Setup'!$Z$32, IFERROR(INDEX('Intro &amp; Setup'!$Z$17:$Z$31, MATCH($D6084, 'Intro &amp; Setup'!$S$17:$S$31, 0)), "")))</f>
        <v/>
      </c>
      <c r="Z6084" s="25" t="str">
        <f t="shared" si="568"/>
        <v/>
      </c>
      <c r="AE6084" s="10" t="str">
        <f>IF($B6084="", "", IF($D6084="", 'Intro &amp; Setup'!$AC$32, IFERROR(INDEX('Intro &amp; Setup'!$AC$17:$AC$31, MATCH($D6084, 'Intro &amp; Setup'!$S$17:$S$31, 0)), "")))</f>
        <v/>
      </c>
      <c r="AG6084" s="10" t="str">
        <f t="shared" si="569"/>
        <v/>
      </c>
    </row>
    <row r="6085" spans="1:33" x14ac:dyDescent="0.25">
      <c r="A6085" s="7"/>
      <c r="B6085" s="66"/>
      <c r="C6085" s="67"/>
      <c r="D6085" s="68"/>
      <c r="E6085" s="68"/>
      <c r="F6085" s="69"/>
      <c r="G6085" s="69"/>
      <c r="H6085" s="70"/>
      <c r="I6085" s="71"/>
      <c r="J6085" s="68"/>
      <c r="K6085" s="68"/>
      <c r="L6085" s="72"/>
      <c r="M6085" s="7"/>
      <c r="N6085" s="10" t="str">
        <f t="shared" si="564"/>
        <v/>
      </c>
      <c r="O6085" s="7"/>
      <c r="P6085" s="22" t="str">
        <f t="shared" si="565"/>
        <v/>
      </c>
      <c r="Q6085" s="7"/>
      <c r="S6085" s="17" t="str">
        <f>IF($B6085="", "", IF(COUNTIF($B$11:$B6085, $B6085)&gt;1, "", $B6085))</f>
        <v/>
      </c>
      <c r="T6085" s="10" t="str">
        <f t="shared" si="566"/>
        <v/>
      </c>
      <c r="U6085" s="13">
        <v>6075</v>
      </c>
      <c r="V6085" s="17" t="str">
        <f t="shared" si="567"/>
        <v/>
      </c>
      <c r="X6085" s="10" t="str">
        <f>IF($F6085="", "", IF($D6085="", 'Intro &amp; Setup'!$Z$32, IFERROR(INDEX('Intro &amp; Setup'!$Z$17:$Z$31, MATCH($D6085, 'Intro &amp; Setup'!$S$17:$S$31, 0)), "")))</f>
        <v/>
      </c>
      <c r="Z6085" s="25" t="str">
        <f t="shared" si="568"/>
        <v/>
      </c>
      <c r="AE6085" s="10" t="str">
        <f>IF($B6085="", "", IF($D6085="", 'Intro &amp; Setup'!$AC$32, IFERROR(INDEX('Intro &amp; Setup'!$AC$17:$AC$31, MATCH($D6085, 'Intro &amp; Setup'!$S$17:$S$31, 0)), "")))</f>
        <v/>
      </c>
      <c r="AG6085" s="10" t="str">
        <f t="shared" si="569"/>
        <v/>
      </c>
    </row>
    <row r="6086" spans="1:33" x14ac:dyDescent="0.25">
      <c r="A6086" s="7"/>
      <c r="B6086" s="66"/>
      <c r="C6086" s="67"/>
      <c r="D6086" s="68"/>
      <c r="E6086" s="68"/>
      <c r="F6086" s="69"/>
      <c r="G6086" s="69"/>
      <c r="H6086" s="70"/>
      <c r="I6086" s="71"/>
      <c r="J6086" s="68"/>
      <c r="K6086" s="68"/>
      <c r="L6086" s="72"/>
      <c r="M6086" s="7"/>
      <c r="N6086" s="10" t="str">
        <f t="shared" si="564"/>
        <v/>
      </c>
      <c r="O6086" s="7"/>
      <c r="P6086" s="22" t="str">
        <f t="shared" si="565"/>
        <v/>
      </c>
      <c r="Q6086" s="7"/>
      <c r="S6086" s="17" t="str">
        <f>IF($B6086="", "", IF(COUNTIF($B$11:$B6086, $B6086)&gt;1, "", $B6086))</f>
        <v/>
      </c>
      <c r="T6086" s="10" t="str">
        <f t="shared" si="566"/>
        <v/>
      </c>
      <c r="U6086" s="13">
        <v>6076</v>
      </c>
      <c r="V6086" s="17" t="str">
        <f t="shared" si="567"/>
        <v/>
      </c>
      <c r="X6086" s="10" t="str">
        <f>IF($F6086="", "", IF($D6086="", 'Intro &amp; Setup'!$Z$32, IFERROR(INDEX('Intro &amp; Setup'!$Z$17:$Z$31, MATCH($D6086, 'Intro &amp; Setup'!$S$17:$S$31, 0)), "")))</f>
        <v/>
      </c>
      <c r="Z6086" s="25" t="str">
        <f t="shared" si="568"/>
        <v/>
      </c>
      <c r="AE6086" s="10" t="str">
        <f>IF($B6086="", "", IF($D6086="", 'Intro &amp; Setup'!$AC$32, IFERROR(INDEX('Intro &amp; Setup'!$AC$17:$AC$31, MATCH($D6086, 'Intro &amp; Setup'!$S$17:$S$31, 0)), "")))</f>
        <v/>
      </c>
      <c r="AG6086" s="10" t="str">
        <f t="shared" si="569"/>
        <v/>
      </c>
    </row>
    <row r="6087" spans="1:33" x14ac:dyDescent="0.25">
      <c r="A6087" s="7"/>
      <c r="B6087" s="66"/>
      <c r="C6087" s="67"/>
      <c r="D6087" s="68"/>
      <c r="E6087" s="68"/>
      <c r="F6087" s="69"/>
      <c r="G6087" s="69"/>
      <c r="H6087" s="70"/>
      <c r="I6087" s="71"/>
      <c r="J6087" s="68"/>
      <c r="K6087" s="68"/>
      <c r="L6087" s="72"/>
      <c r="M6087" s="7"/>
      <c r="N6087" s="10" t="str">
        <f t="shared" si="564"/>
        <v/>
      </c>
      <c r="O6087" s="7"/>
      <c r="P6087" s="22" t="str">
        <f t="shared" si="565"/>
        <v/>
      </c>
      <c r="Q6087" s="7"/>
      <c r="S6087" s="17" t="str">
        <f>IF($B6087="", "", IF(COUNTIF($B$11:$B6087, $B6087)&gt;1, "", $B6087))</f>
        <v/>
      </c>
      <c r="T6087" s="10" t="str">
        <f t="shared" si="566"/>
        <v/>
      </c>
      <c r="U6087" s="13">
        <v>6077</v>
      </c>
      <c r="V6087" s="17" t="str">
        <f t="shared" si="567"/>
        <v/>
      </c>
      <c r="X6087" s="10" t="str">
        <f>IF($F6087="", "", IF($D6087="", 'Intro &amp; Setup'!$Z$32, IFERROR(INDEX('Intro &amp; Setup'!$Z$17:$Z$31, MATCH($D6087, 'Intro &amp; Setup'!$S$17:$S$31, 0)), "")))</f>
        <v/>
      </c>
      <c r="Z6087" s="25" t="str">
        <f t="shared" si="568"/>
        <v/>
      </c>
      <c r="AE6087" s="10" t="str">
        <f>IF($B6087="", "", IF($D6087="", 'Intro &amp; Setup'!$AC$32, IFERROR(INDEX('Intro &amp; Setup'!$AC$17:$AC$31, MATCH($D6087, 'Intro &amp; Setup'!$S$17:$S$31, 0)), "")))</f>
        <v/>
      </c>
      <c r="AG6087" s="10" t="str">
        <f t="shared" si="569"/>
        <v/>
      </c>
    </row>
    <row r="6088" spans="1:33" x14ac:dyDescent="0.25">
      <c r="A6088" s="7"/>
      <c r="B6088" s="66"/>
      <c r="C6088" s="67"/>
      <c r="D6088" s="68"/>
      <c r="E6088" s="68"/>
      <c r="F6088" s="69"/>
      <c r="G6088" s="69"/>
      <c r="H6088" s="70"/>
      <c r="I6088" s="71"/>
      <c r="J6088" s="68"/>
      <c r="K6088" s="68"/>
      <c r="L6088" s="72"/>
      <c r="M6088" s="7"/>
      <c r="N6088" s="10" t="str">
        <f t="shared" si="564"/>
        <v/>
      </c>
      <c r="O6088" s="7"/>
      <c r="P6088" s="22" t="str">
        <f t="shared" si="565"/>
        <v/>
      </c>
      <c r="Q6088" s="7"/>
      <c r="S6088" s="17" t="str">
        <f>IF($B6088="", "", IF(COUNTIF($B$11:$B6088, $B6088)&gt;1, "", $B6088))</f>
        <v/>
      </c>
      <c r="T6088" s="10" t="str">
        <f t="shared" si="566"/>
        <v/>
      </c>
      <c r="U6088" s="13">
        <v>6078</v>
      </c>
      <c r="V6088" s="17" t="str">
        <f t="shared" si="567"/>
        <v/>
      </c>
      <c r="X6088" s="10" t="str">
        <f>IF($F6088="", "", IF($D6088="", 'Intro &amp; Setup'!$Z$32, IFERROR(INDEX('Intro &amp; Setup'!$Z$17:$Z$31, MATCH($D6088, 'Intro &amp; Setup'!$S$17:$S$31, 0)), "")))</f>
        <v/>
      </c>
      <c r="Z6088" s="25" t="str">
        <f t="shared" si="568"/>
        <v/>
      </c>
      <c r="AE6088" s="10" t="str">
        <f>IF($B6088="", "", IF($D6088="", 'Intro &amp; Setup'!$AC$32, IFERROR(INDEX('Intro &amp; Setup'!$AC$17:$AC$31, MATCH($D6088, 'Intro &amp; Setup'!$S$17:$S$31, 0)), "")))</f>
        <v/>
      </c>
      <c r="AG6088" s="10" t="str">
        <f t="shared" si="569"/>
        <v/>
      </c>
    </row>
    <row r="6089" spans="1:33" x14ac:dyDescent="0.25">
      <c r="A6089" s="7"/>
      <c r="B6089" s="66"/>
      <c r="C6089" s="67"/>
      <c r="D6089" s="68"/>
      <c r="E6089" s="68"/>
      <c r="F6089" s="69"/>
      <c r="G6089" s="69"/>
      <c r="H6089" s="70"/>
      <c r="I6089" s="71"/>
      <c r="J6089" s="68"/>
      <c r="K6089" s="68"/>
      <c r="L6089" s="72"/>
      <c r="M6089" s="7"/>
      <c r="N6089" s="10" t="str">
        <f t="shared" si="564"/>
        <v/>
      </c>
      <c r="O6089" s="7"/>
      <c r="P6089" s="22" t="str">
        <f t="shared" si="565"/>
        <v/>
      </c>
      <c r="Q6089" s="7"/>
      <c r="S6089" s="17" t="str">
        <f>IF($B6089="", "", IF(COUNTIF($B$11:$B6089, $B6089)&gt;1, "", $B6089))</f>
        <v/>
      </c>
      <c r="T6089" s="10" t="str">
        <f t="shared" si="566"/>
        <v/>
      </c>
      <c r="U6089" s="13">
        <v>6079</v>
      </c>
      <c r="V6089" s="17" t="str">
        <f t="shared" si="567"/>
        <v/>
      </c>
      <c r="X6089" s="10" t="str">
        <f>IF($F6089="", "", IF($D6089="", 'Intro &amp; Setup'!$Z$32, IFERROR(INDEX('Intro &amp; Setup'!$Z$17:$Z$31, MATCH($D6089, 'Intro &amp; Setup'!$S$17:$S$31, 0)), "")))</f>
        <v/>
      </c>
      <c r="Z6089" s="25" t="str">
        <f t="shared" si="568"/>
        <v/>
      </c>
      <c r="AE6089" s="10" t="str">
        <f>IF($B6089="", "", IF($D6089="", 'Intro &amp; Setup'!$AC$32, IFERROR(INDEX('Intro &amp; Setup'!$AC$17:$AC$31, MATCH($D6089, 'Intro &amp; Setup'!$S$17:$S$31, 0)), "")))</f>
        <v/>
      </c>
      <c r="AG6089" s="10" t="str">
        <f t="shared" si="569"/>
        <v/>
      </c>
    </row>
    <row r="6090" spans="1:33" x14ac:dyDescent="0.25">
      <c r="A6090" s="7"/>
      <c r="B6090" s="66"/>
      <c r="C6090" s="67"/>
      <c r="D6090" s="68"/>
      <c r="E6090" s="68"/>
      <c r="F6090" s="69"/>
      <c r="G6090" s="69"/>
      <c r="H6090" s="70"/>
      <c r="I6090" s="71"/>
      <c r="J6090" s="68"/>
      <c r="K6090" s="68"/>
      <c r="L6090" s="72"/>
      <c r="M6090" s="7"/>
      <c r="N6090" s="10" t="str">
        <f t="shared" si="564"/>
        <v/>
      </c>
      <c r="O6090" s="7"/>
      <c r="P6090" s="22" t="str">
        <f t="shared" si="565"/>
        <v/>
      </c>
      <c r="Q6090" s="7"/>
      <c r="S6090" s="17" t="str">
        <f>IF($B6090="", "", IF(COUNTIF($B$11:$B6090, $B6090)&gt;1, "", $B6090))</f>
        <v/>
      </c>
      <c r="T6090" s="10" t="str">
        <f t="shared" si="566"/>
        <v/>
      </c>
      <c r="U6090" s="13">
        <v>6080</v>
      </c>
      <c r="V6090" s="17" t="str">
        <f t="shared" si="567"/>
        <v/>
      </c>
      <c r="X6090" s="10" t="str">
        <f>IF($F6090="", "", IF($D6090="", 'Intro &amp; Setup'!$Z$32, IFERROR(INDEX('Intro &amp; Setup'!$Z$17:$Z$31, MATCH($D6090, 'Intro &amp; Setup'!$S$17:$S$31, 0)), "")))</f>
        <v/>
      </c>
      <c r="Z6090" s="25" t="str">
        <f t="shared" si="568"/>
        <v/>
      </c>
      <c r="AE6090" s="10" t="str">
        <f>IF($B6090="", "", IF($D6090="", 'Intro &amp; Setup'!$AC$32, IFERROR(INDEX('Intro &amp; Setup'!$AC$17:$AC$31, MATCH($D6090, 'Intro &amp; Setup'!$S$17:$S$31, 0)), "")))</f>
        <v/>
      </c>
      <c r="AG6090" s="10" t="str">
        <f t="shared" si="569"/>
        <v/>
      </c>
    </row>
    <row r="6091" spans="1:33" x14ac:dyDescent="0.25">
      <c r="A6091" s="7"/>
      <c r="B6091" s="66"/>
      <c r="C6091" s="67"/>
      <c r="D6091" s="68"/>
      <c r="E6091" s="68"/>
      <c r="F6091" s="69"/>
      <c r="G6091" s="69"/>
      <c r="H6091" s="70"/>
      <c r="I6091" s="71"/>
      <c r="J6091" s="68"/>
      <c r="K6091" s="68"/>
      <c r="L6091" s="72"/>
      <c r="M6091" s="7"/>
      <c r="N6091" s="10" t="str">
        <f t="shared" si="564"/>
        <v/>
      </c>
      <c r="O6091" s="7"/>
      <c r="P6091" s="22" t="str">
        <f t="shared" si="565"/>
        <v/>
      </c>
      <c r="Q6091" s="7"/>
      <c r="S6091" s="17" t="str">
        <f>IF($B6091="", "", IF(COUNTIF($B$11:$B6091, $B6091)&gt;1, "", $B6091))</f>
        <v/>
      </c>
      <c r="T6091" s="10" t="str">
        <f t="shared" si="566"/>
        <v/>
      </c>
      <c r="U6091" s="13">
        <v>6081</v>
      </c>
      <c r="V6091" s="17" t="str">
        <f t="shared" si="567"/>
        <v/>
      </c>
      <c r="X6091" s="10" t="str">
        <f>IF($F6091="", "", IF($D6091="", 'Intro &amp; Setup'!$Z$32, IFERROR(INDEX('Intro &amp; Setup'!$Z$17:$Z$31, MATCH($D6091, 'Intro &amp; Setup'!$S$17:$S$31, 0)), "")))</f>
        <v/>
      </c>
      <c r="Z6091" s="25" t="str">
        <f t="shared" si="568"/>
        <v/>
      </c>
      <c r="AE6091" s="10" t="str">
        <f>IF($B6091="", "", IF($D6091="", 'Intro &amp; Setup'!$AC$32, IFERROR(INDEX('Intro &amp; Setup'!$AC$17:$AC$31, MATCH($D6091, 'Intro &amp; Setup'!$S$17:$S$31, 0)), "")))</f>
        <v/>
      </c>
      <c r="AG6091" s="10" t="str">
        <f t="shared" si="569"/>
        <v/>
      </c>
    </row>
    <row r="6092" spans="1:33" x14ac:dyDescent="0.25">
      <c r="A6092" s="7"/>
      <c r="B6092" s="66"/>
      <c r="C6092" s="67"/>
      <c r="D6092" s="68"/>
      <c r="E6092" s="68"/>
      <c r="F6092" s="69"/>
      <c r="G6092" s="69"/>
      <c r="H6092" s="70"/>
      <c r="I6092" s="71"/>
      <c r="J6092" s="68"/>
      <c r="K6092" s="68"/>
      <c r="L6092" s="72"/>
      <c r="M6092" s="7"/>
      <c r="N6092" s="10" t="str">
        <f t="shared" ref="N6092:N6155" si="570">IF($Z6092="", "", TEXT($Z6092, "mmm yyyy"))</f>
        <v/>
      </c>
      <c r="O6092" s="7"/>
      <c r="P6092" s="22" t="str">
        <f t="shared" ref="P6092:P6155" si="571">IFERROR(IF($F6092="", "", DATE(YEAR($F6092), MONTH($F6092)+$X6092, DAY($F6092))), "")</f>
        <v/>
      </c>
      <c r="Q6092" s="7"/>
      <c r="S6092" s="17" t="str">
        <f>IF($B6092="", "", IF(COUNTIF($B$11:$B6092, $B6092)&gt;1, "", $B6092))</f>
        <v/>
      </c>
      <c r="T6092" s="10" t="str">
        <f t="shared" ref="T6092:T6155" si="572">IF($S6092="", "", COUNTIF($S$11:$S$8010, "&lt;"&amp;$S6092)+1-$T$8)</f>
        <v/>
      </c>
      <c r="U6092" s="13">
        <v>6082</v>
      </c>
      <c r="V6092" s="17" t="str">
        <f t="shared" ref="V6092:V6155" si="573">IFERROR(INDEX($S$11:$S$8010, MATCH($U6092, $T$11:$T$8010, 0)), "")</f>
        <v/>
      </c>
      <c r="X6092" s="10" t="str">
        <f>IF($F6092="", "", IF($D6092="", 'Intro &amp; Setup'!$Z$32, IFERROR(INDEX('Intro &amp; Setup'!$Z$17:$Z$31, MATCH($D6092, 'Intro &amp; Setup'!$S$17:$S$31, 0)), "")))</f>
        <v/>
      </c>
      <c r="Z6092" s="25" t="str">
        <f t="shared" ref="Z6092:Z6155" si="574">IFERROR(IF($G6092="", "", DATE(YEAR($G6092), MONTH($G6092)+1, 1)), "")</f>
        <v/>
      </c>
      <c r="AE6092" s="10" t="str">
        <f>IF($B6092="", "", IF($D6092="", 'Intro &amp; Setup'!$AC$32, IFERROR(INDEX('Intro &amp; Setup'!$AC$17:$AC$31, MATCH($D6092, 'Intro &amp; Setup'!$S$17:$S$31, 0)), "")))</f>
        <v/>
      </c>
      <c r="AG6092" s="10" t="str">
        <f t="shared" ref="AG6092:AG6155" si="575">IF($G6092="", "", IF($N6092=$U$3, $AG$4, IF($N6092=$U$4, $AG$5, IF($G6092&lt;$T$3, $AG$3, ""))))</f>
        <v/>
      </c>
    </row>
    <row r="6093" spans="1:33" x14ac:dyDescent="0.25">
      <c r="A6093" s="7"/>
      <c r="B6093" s="66"/>
      <c r="C6093" s="67"/>
      <c r="D6093" s="68"/>
      <c r="E6093" s="68"/>
      <c r="F6093" s="69"/>
      <c r="G6093" s="69"/>
      <c r="H6093" s="70"/>
      <c r="I6093" s="71"/>
      <c r="J6093" s="68"/>
      <c r="K6093" s="68"/>
      <c r="L6093" s="72"/>
      <c r="M6093" s="7"/>
      <c r="N6093" s="10" t="str">
        <f t="shared" si="570"/>
        <v/>
      </c>
      <c r="O6093" s="7"/>
      <c r="P6093" s="22" t="str">
        <f t="shared" si="571"/>
        <v/>
      </c>
      <c r="Q6093" s="7"/>
      <c r="S6093" s="17" t="str">
        <f>IF($B6093="", "", IF(COUNTIF($B$11:$B6093, $B6093)&gt;1, "", $B6093))</f>
        <v/>
      </c>
      <c r="T6093" s="10" t="str">
        <f t="shared" si="572"/>
        <v/>
      </c>
      <c r="U6093" s="13">
        <v>6083</v>
      </c>
      <c r="V6093" s="17" t="str">
        <f t="shared" si="573"/>
        <v/>
      </c>
      <c r="X6093" s="10" t="str">
        <f>IF($F6093="", "", IF($D6093="", 'Intro &amp; Setup'!$Z$32, IFERROR(INDEX('Intro &amp; Setup'!$Z$17:$Z$31, MATCH($D6093, 'Intro &amp; Setup'!$S$17:$S$31, 0)), "")))</f>
        <v/>
      </c>
      <c r="Z6093" s="25" t="str">
        <f t="shared" si="574"/>
        <v/>
      </c>
      <c r="AE6093" s="10" t="str">
        <f>IF($B6093="", "", IF($D6093="", 'Intro &amp; Setup'!$AC$32, IFERROR(INDEX('Intro &amp; Setup'!$AC$17:$AC$31, MATCH($D6093, 'Intro &amp; Setup'!$S$17:$S$31, 0)), "")))</f>
        <v/>
      </c>
      <c r="AG6093" s="10" t="str">
        <f t="shared" si="575"/>
        <v/>
      </c>
    </row>
    <row r="6094" spans="1:33" x14ac:dyDescent="0.25">
      <c r="A6094" s="7"/>
      <c r="B6094" s="66"/>
      <c r="C6094" s="67"/>
      <c r="D6094" s="68"/>
      <c r="E6094" s="68"/>
      <c r="F6094" s="69"/>
      <c r="G6094" s="69"/>
      <c r="H6094" s="70"/>
      <c r="I6094" s="71"/>
      <c r="J6094" s="68"/>
      <c r="K6094" s="68"/>
      <c r="L6094" s="72"/>
      <c r="M6094" s="7"/>
      <c r="N6094" s="10" t="str">
        <f t="shared" si="570"/>
        <v/>
      </c>
      <c r="O6094" s="7"/>
      <c r="P6094" s="22" t="str">
        <f t="shared" si="571"/>
        <v/>
      </c>
      <c r="Q6094" s="7"/>
      <c r="S6094" s="17" t="str">
        <f>IF($B6094="", "", IF(COUNTIF($B$11:$B6094, $B6094)&gt;1, "", $B6094))</f>
        <v/>
      </c>
      <c r="T6094" s="10" t="str">
        <f t="shared" si="572"/>
        <v/>
      </c>
      <c r="U6094" s="13">
        <v>6084</v>
      </c>
      <c r="V6094" s="17" t="str">
        <f t="shared" si="573"/>
        <v/>
      </c>
      <c r="X6094" s="10" t="str">
        <f>IF($F6094="", "", IF($D6094="", 'Intro &amp; Setup'!$Z$32, IFERROR(INDEX('Intro &amp; Setup'!$Z$17:$Z$31, MATCH($D6094, 'Intro &amp; Setup'!$S$17:$S$31, 0)), "")))</f>
        <v/>
      </c>
      <c r="Z6094" s="25" t="str">
        <f t="shared" si="574"/>
        <v/>
      </c>
      <c r="AE6094" s="10" t="str">
        <f>IF($B6094="", "", IF($D6094="", 'Intro &amp; Setup'!$AC$32, IFERROR(INDEX('Intro &amp; Setup'!$AC$17:$AC$31, MATCH($D6094, 'Intro &amp; Setup'!$S$17:$S$31, 0)), "")))</f>
        <v/>
      </c>
      <c r="AG6094" s="10" t="str">
        <f t="shared" si="575"/>
        <v/>
      </c>
    </row>
    <row r="6095" spans="1:33" x14ac:dyDescent="0.25">
      <c r="A6095" s="7"/>
      <c r="B6095" s="66"/>
      <c r="C6095" s="67"/>
      <c r="D6095" s="68"/>
      <c r="E6095" s="68"/>
      <c r="F6095" s="69"/>
      <c r="G6095" s="69"/>
      <c r="H6095" s="70"/>
      <c r="I6095" s="71"/>
      <c r="J6095" s="68"/>
      <c r="K6095" s="68"/>
      <c r="L6095" s="72"/>
      <c r="M6095" s="7"/>
      <c r="N6095" s="10" t="str">
        <f t="shared" si="570"/>
        <v/>
      </c>
      <c r="O6095" s="7"/>
      <c r="P6095" s="22" t="str">
        <f t="shared" si="571"/>
        <v/>
      </c>
      <c r="Q6095" s="7"/>
      <c r="S6095" s="17" t="str">
        <f>IF($B6095="", "", IF(COUNTIF($B$11:$B6095, $B6095)&gt;1, "", $B6095))</f>
        <v/>
      </c>
      <c r="T6095" s="10" t="str">
        <f t="shared" si="572"/>
        <v/>
      </c>
      <c r="U6095" s="13">
        <v>6085</v>
      </c>
      <c r="V6095" s="17" t="str">
        <f t="shared" si="573"/>
        <v/>
      </c>
      <c r="X6095" s="10" t="str">
        <f>IF($F6095="", "", IF($D6095="", 'Intro &amp; Setup'!$Z$32, IFERROR(INDEX('Intro &amp; Setup'!$Z$17:$Z$31, MATCH($D6095, 'Intro &amp; Setup'!$S$17:$S$31, 0)), "")))</f>
        <v/>
      </c>
      <c r="Z6095" s="25" t="str">
        <f t="shared" si="574"/>
        <v/>
      </c>
      <c r="AE6095" s="10" t="str">
        <f>IF($B6095="", "", IF($D6095="", 'Intro &amp; Setup'!$AC$32, IFERROR(INDEX('Intro &amp; Setup'!$AC$17:$AC$31, MATCH($D6095, 'Intro &amp; Setup'!$S$17:$S$31, 0)), "")))</f>
        <v/>
      </c>
      <c r="AG6095" s="10" t="str">
        <f t="shared" si="575"/>
        <v/>
      </c>
    </row>
    <row r="6096" spans="1:33" x14ac:dyDescent="0.25">
      <c r="A6096" s="7"/>
      <c r="B6096" s="66"/>
      <c r="C6096" s="67"/>
      <c r="D6096" s="68"/>
      <c r="E6096" s="68"/>
      <c r="F6096" s="69"/>
      <c r="G6096" s="69"/>
      <c r="H6096" s="70"/>
      <c r="I6096" s="71"/>
      <c r="J6096" s="68"/>
      <c r="K6096" s="68"/>
      <c r="L6096" s="72"/>
      <c r="M6096" s="7"/>
      <c r="N6096" s="10" t="str">
        <f t="shared" si="570"/>
        <v/>
      </c>
      <c r="O6096" s="7"/>
      <c r="P6096" s="22" t="str">
        <f t="shared" si="571"/>
        <v/>
      </c>
      <c r="Q6096" s="7"/>
      <c r="S6096" s="17" t="str">
        <f>IF($B6096="", "", IF(COUNTIF($B$11:$B6096, $B6096)&gt;1, "", $B6096))</f>
        <v/>
      </c>
      <c r="T6096" s="10" t="str">
        <f t="shared" si="572"/>
        <v/>
      </c>
      <c r="U6096" s="13">
        <v>6086</v>
      </c>
      <c r="V6096" s="17" t="str">
        <f t="shared" si="573"/>
        <v/>
      </c>
      <c r="X6096" s="10" t="str">
        <f>IF($F6096="", "", IF($D6096="", 'Intro &amp; Setup'!$Z$32, IFERROR(INDEX('Intro &amp; Setup'!$Z$17:$Z$31, MATCH($D6096, 'Intro &amp; Setup'!$S$17:$S$31, 0)), "")))</f>
        <v/>
      </c>
      <c r="Z6096" s="25" t="str">
        <f t="shared" si="574"/>
        <v/>
      </c>
      <c r="AE6096" s="10" t="str">
        <f>IF($B6096="", "", IF($D6096="", 'Intro &amp; Setup'!$AC$32, IFERROR(INDEX('Intro &amp; Setup'!$AC$17:$AC$31, MATCH($D6096, 'Intro &amp; Setup'!$S$17:$S$31, 0)), "")))</f>
        <v/>
      </c>
      <c r="AG6096" s="10" t="str">
        <f t="shared" si="575"/>
        <v/>
      </c>
    </row>
    <row r="6097" spans="1:33" x14ac:dyDescent="0.25">
      <c r="A6097" s="7"/>
      <c r="B6097" s="66"/>
      <c r="C6097" s="67"/>
      <c r="D6097" s="68"/>
      <c r="E6097" s="68"/>
      <c r="F6097" s="69"/>
      <c r="G6097" s="69"/>
      <c r="H6097" s="70"/>
      <c r="I6097" s="71"/>
      <c r="J6097" s="68"/>
      <c r="K6097" s="68"/>
      <c r="L6097" s="72"/>
      <c r="M6097" s="7"/>
      <c r="N6097" s="10" t="str">
        <f t="shared" si="570"/>
        <v/>
      </c>
      <c r="O6097" s="7"/>
      <c r="P6097" s="22" t="str">
        <f t="shared" si="571"/>
        <v/>
      </c>
      <c r="Q6097" s="7"/>
      <c r="S6097" s="17" t="str">
        <f>IF($B6097="", "", IF(COUNTIF($B$11:$B6097, $B6097)&gt;1, "", $B6097))</f>
        <v/>
      </c>
      <c r="T6097" s="10" t="str">
        <f t="shared" si="572"/>
        <v/>
      </c>
      <c r="U6097" s="13">
        <v>6087</v>
      </c>
      <c r="V6097" s="17" t="str">
        <f t="shared" si="573"/>
        <v/>
      </c>
      <c r="X6097" s="10" t="str">
        <f>IF($F6097="", "", IF($D6097="", 'Intro &amp; Setup'!$Z$32, IFERROR(INDEX('Intro &amp; Setup'!$Z$17:$Z$31, MATCH($D6097, 'Intro &amp; Setup'!$S$17:$S$31, 0)), "")))</f>
        <v/>
      </c>
      <c r="Z6097" s="25" t="str">
        <f t="shared" si="574"/>
        <v/>
      </c>
      <c r="AE6097" s="10" t="str">
        <f>IF($B6097="", "", IF($D6097="", 'Intro &amp; Setup'!$AC$32, IFERROR(INDEX('Intro &amp; Setup'!$AC$17:$AC$31, MATCH($D6097, 'Intro &amp; Setup'!$S$17:$S$31, 0)), "")))</f>
        <v/>
      </c>
      <c r="AG6097" s="10" t="str">
        <f t="shared" si="575"/>
        <v/>
      </c>
    </row>
    <row r="6098" spans="1:33" x14ac:dyDescent="0.25">
      <c r="A6098" s="7"/>
      <c r="B6098" s="66"/>
      <c r="C6098" s="67"/>
      <c r="D6098" s="68"/>
      <c r="E6098" s="68"/>
      <c r="F6098" s="69"/>
      <c r="G6098" s="69"/>
      <c r="H6098" s="70"/>
      <c r="I6098" s="71"/>
      <c r="J6098" s="68"/>
      <c r="K6098" s="68"/>
      <c r="L6098" s="72"/>
      <c r="M6098" s="7"/>
      <c r="N6098" s="10" t="str">
        <f t="shared" si="570"/>
        <v/>
      </c>
      <c r="O6098" s="7"/>
      <c r="P6098" s="22" t="str">
        <f t="shared" si="571"/>
        <v/>
      </c>
      <c r="Q6098" s="7"/>
      <c r="S6098" s="17" t="str">
        <f>IF($B6098="", "", IF(COUNTIF($B$11:$B6098, $B6098)&gt;1, "", $B6098))</f>
        <v/>
      </c>
      <c r="T6098" s="10" t="str">
        <f t="shared" si="572"/>
        <v/>
      </c>
      <c r="U6098" s="13">
        <v>6088</v>
      </c>
      <c r="V6098" s="17" t="str">
        <f t="shared" si="573"/>
        <v/>
      </c>
      <c r="X6098" s="10" t="str">
        <f>IF($F6098="", "", IF($D6098="", 'Intro &amp; Setup'!$Z$32, IFERROR(INDEX('Intro &amp; Setup'!$Z$17:$Z$31, MATCH($D6098, 'Intro &amp; Setup'!$S$17:$S$31, 0)), "")))</f>
        <v/>
      </c>
      <c r="Z6098" s="25" t="str">
        <f t="shared" si="574"/>
        <v/>
      </c>
      <c r="AE6098" s="10" t="str">
        <f>IF($B6098="", "", IF($D6098="", 'Intro &amp; Setup'!$AC$32, IFERROR(INDEX('Intro &amp; Setup'!$AC$17:$AC$31, MATCH($D6098, 'Intro &amp; Setup'!$S$17:$S$31, 0)), "")))</f>
        <v/>
      </c>
      <c r="AG6098" s="10" t="str">
        <f t="shared" si="575"/>
        <v/>
      </c>
    </row>
    <row r="6099" spans="1:33" x14ac:dyDescent="0.25">
      <c r="A6099" s="7"/>
      <c r="B6099" s="66"/>
      <c r="C6099" s="67"/>
      <c r="D6099" s="68"/>
      <c r="E6099" s="68"/>
      <c r="F6099" s="69"/>
      <c r="G6099" s="69"/>
      <c r="H6099" s="70"/>
      <c r="I6099" s="71"/>
      <c r="J6099" s="68"/>
      <c r="K6099" s="68"/>
      <c r="L6099" s="72"/>
      <c r="M6099" s="7"/>
      <c r="N6099" s="10" t="str">
        <f t="shared" si="570"/>
        <v/>
      </c>
      <c r="O6099" s="7"/>
      <c r="P6099" s="22" t="str">
        <f t="shared" si="571"/>
        <v/>
      </c>
      <c r="Q6099" s="7"/>
      <c r="S6099" s="17" t="str">
        <f>IF($B6099="", "", IF(COUNTIF($B$11:$B6099, $B6099)&gt;1, "", $B6099))</f>
        <v/>
      </c>
      <c r="T6099" s="10" t="str">
        <f t="shared" si="572"/>
        <v/>
      </c>
      <c r="U6099" s="13">
        <v>6089</v>
      </c>
      <c r="V6099" s="17" t="str">
        <f t="shared" si="573"/>
        <v/>
      </c>
      <c r="X6099" s="10" t="str">
        <f>IF($F6099="", "", IF($D6099="", 'Intro &amp; Setup'!$Z$32, IFERROR(INDEX('Intro &amp; Setup'!$Z$17:$Z$31, MATCH($D6099, 'Intro &amp; Setup'!$S$17:$S$31, 0)), "")))</f>
        <v/>
      </c>
      <c r="Z6099" s="25" t="str">
        <f t="shared" si="574"/>
        <v/>
      </c>
      <c r="AE6099" s="10" t="str">
        <f>IF($B6099="", "", IF($D6099="", 'Intro &amp; Setup'!$AC$32, IFERROR(INDEX('Intro &amp; Setup'!$AC$17:$AC$31, MATCH($D6099, 'Intro &amp; Setup'!$S$17:$S$31, 0)), "")))</f>
        <v/>
      </c>
      <c r="AG6099" s="10" t="str">
        <f t="shared" si="575"/>
        <v/>
      </c>
    </row>
    <row r="6100" spans="1:33" x14ac:dyDescent="0.25">
      <c r="A6100" s="7"/>
      <c r="B6100" s="66"/>
      <c r="C6100" s="67"/>
      <c r="D6100" s="68"/>
      <c r="E6100" s="68"/>
      <c r="F6100" s="69"/>
      <c r="G6100" s="69"/>
      <c r="H6100" s="70"/>
      <c r="I6100" s="71"/>
      <c r="J6100" s="68"/>
      <c r="K6100" s="68"/>
      <c r="L6100" s="72"/>
      <c r="M6100" s="7"/>
      <c r="N6100" s="10" t="str">
        <f t="shared" si="570"/>
        <v/>
      </c>
      <c r="O6100" s="7"/>
      <c r="P6100" s="22" t="str">
        <f t="shared" si="571"/>
        <v/>
      </c>
      <c r="Q6100" s="7"/>
      <c r="S6100" s="17" t="str">
        <f>IF($B6100="", "", IF(COUNTIF($B$11:$B6100, $B6100)&gt;1, "", $B6100))</f>
        <v/>
      </c>
      <c r="T6100" s="10" t="str">
        <f t="shared" si="572"/>
        <v/>
      </c>
      <c r="U6100" s="13">
        <v>6090</v>
      </c>
      <c r="V6100" s="17" t="str">
        <f t="shared" si="573"/>
        <v/>
      </c>
      <c r="X6100" s="10" t="str">
        <f>IF($F6100="", "", IF($D6100="", 'Intro &amp; Setup'!$Z$32, IFERROR(INDEX('Intro &amp; Setup'!$Z$17:$Z$31, MATCH($D6100, 'Intro &amp; Setup'!$S$17:$S$31, 0)), "")))</f>
        <v/>
      </c>
      <c r="Z6100" s="25" t="str">
        <f t="shared" si="574"/>
        <v/>
      </c>
      <c r="AE6100" s="10" t="str">
        <f>IF($B6100="", "", IF($D6100="", 'Intro &amp; Setup'!$AC$32, IFERROR(INDEX('Intro &amp; Setup'!$AC$17:$AC$31, MATCH($D6100, 'Intro &amp; Setup'!$S$17:$S$31, 0)), "")))</f>
        <v/>
      </c>
      <c r="AG6100" s="10" t="str">
        <f t="shared" si="575"/>
        <v/>
      </c>
    </row>
    <row r="6101" spans="1:33" x14ac:dyDescent="0.25">
      <c r="A6101" s="7"/>
      <c r="B6101" s="66"/>
      <c r="C6101" s="67"/>
      <c r="D6101" s="68"/>
      <c r="E6101" s="68"/>
      <c r="F6101" s="69"/>
      <c r="G6101" s="69"/>
      <c r="H6101" s="70"/>
      <c r="I6101" s="71"/>
      <c r="J6101" s="68"/>
      <c r="K6101" s="68"/>
      <c r="L6101" s="72"/>
      <c r="M6101" s="7"/>
      <c r="N6101" s="10" t="str">
        <f t="shared" si="570"/>
        <v/>
      </c>
      <c r="O6101" s="7"/>
      <c r="P6101" s="22" t="str">
        <f t="shared" si="571"/>
        <v/>
      </c>
      <c r="Q6101" s="7"/>
      <c r="S6101" s="17" t="str">
        <f>IF($B6101="", "", IF(COUNTIF($B$11:$B6101, $B6101)&gt;1, "", $B6101))</f>
        <v/>
      </c>
      <c r="T6101" s="10" t="str">
        <f t="shared" si="572"/>
        <v/>
      </c>
      <c r="U6101" s="13">
        <v>6091</v>
      </c>
      <c r="V6101" s="17" t="str">
        <f t="shared" si="573"/>
        <v/>
      </c>
      <c r="X6101" s="10" t="str">
        <f>IF($F6101="", "", IF($D6101="", 'Intro &amp; Setup'!$Z$32, IFERROR(INDEX('Intro &amp; Setup'!$Z$17:$Z$31, MATCH($D6101, 'Intro &amp; Setup'!$S$17:$S$31, 0)), "")))</f>
        <v/>
      </c>
      <c r="Z6101" s="25" t="str">
        <f t="shared" si="574"/>
        <v/>
      </c>
      <c r="AE6101" s="10" t="str">
        <f>IF($B6101="", "", IF($D6101="", 'Intro &amp; Setup'!$AC$32, IFERROR(INDEX('Intro &amp; Setup'!$AC$17:$AC$31, MATCH($D6101, 'Intro &amp; Setup'!$S$17:$S$31, 0)), "")))</f>
        <v/>
      </c>
      <c r="AG6101" s="10" t="str">
        <f t="shared" si="575"/>
        <v/>
      </c>
    </row>
    <row r="6102" spans="1:33" x14ac:dyDescent="0.25">
      <c r="A6102" s="7"/>
      <c r="B6102" s="66"/>
      <c r="C6102" s="67"/>
      <c r="D6102" s="68"/>
      <c r="E6102" s="68"/>
      <c r="F6102" s="69"/>
      <c r="G6102" s="69"/>
      <c r="H6102" s="70"/>
      <c r="I6102" s="71"/>
      <c r="J6102" s="68"/>
      <c r="K6102" s="68"/>
      <c r="L6102" s="72"/>
      <c r="M6102" s="7"/>
      <c r="N6102" s="10" t="str">
        <f t="shared" si="570"/>
        <v/>
      </c>
      <c r="O6102" s="7"/>
      <c r="P6102" s="22" t="str">
        <f t="shared" si="571"/>
        <v/>
      </c>
      <c r="Q6102" s="7"/>
      <c r="S6102" s="17" t="str">
        <f>IF($B6102="", "", IF(COUNTIF($B$11:$B6102, $B6102)&gt;1, "", $B6102))</f>
        <v/>
      </c>
      <c r="T6102" s="10" t="str">
        <f t="shared" si="572"/>
        <v/>
      </c>
      <c r="U6102" s="13">
        <v>6092</v>
      </c>
      <c r="V6102" s="17" t="str">
        <f t="shared" si="573"/>
        <v/>
      </c>
      <c r="X6102" s="10" t="str">
        <f>IF($F6102="", "", IF($D6102="", 'Intro &amp; Setup'!$Z$32, IFERROR(INDEX('Intro &amp; Setup'!$Z$17:$Z$31, MATCH($D6102, 'Intro &amp; Setup'!$S$17:$S$31, 0)), "")))</f>
        <v/>
      </c>
      <c r="Z6102" s="25" t="str">
        <f t="shared" si="574"/>
        <v/>
      </c>
      <c r="AE6102" s="10" t="str">
        <f>IF($B6102="", "", IF($D6102="", 'Intro &amp; Setup'!$AC$32, IFERROR(INDEX('Intro &amp; Setup'!$AC$17:$AC$31, MATCH($D6102, 'Intro &amp; Setup'!$S$17:$S$31, 0)), "")))</f>
        <v/>
      </c>
      <c r="AG6102" s="10" t="str">
        <f t="shared" si="575"/>
        <v/>
      </c>
    </row>
    <row r="6103" spans="1:33" x14ac:dyDescent="0.25">
      <c r="A6103" s="7"/>
      <c r="B6103" s="66"/>
      <c r="C6103" s="67"/>
      <c r="D6103" s="68"/>
      <c r="E6103" s="68"/>
      <c r="F6103" s="69"/>
      <c r="G6103" s="69"/>
      <c r="H6103" s="70"/>
      <c r="I6103" s="71"/>
      <c r="J6103" s="68"/>
      <c r="K6103" s="68"/>
      <c r="L6103" s="72"/>
      <c r="M6103" s="7"/>
      <c r="N6103" s="10" t="str">
        <f t="shared" si="570"/>
        <v/>
      </c>
      <c r="O6103" s="7"/>
      <c r="P6103" s="22" t="str">
        <f t="shared" si="571"/>
        <v/>
      </c>
      <c r="Q6103" s="7"/>
      <c r="S6103" s="17" t="str">
        <f>IF($B6103="", "", IF(COUNTIF($B$11:$B6103, $B6103)&gt;1, "", $B6103))</f>
        <v/>
      </c>
      <c r="T6103" s="10" t="str">
        <f t="shared" si="572"/>
        <v/>
      </c>
      <c r="U6103" s="13">
        <v>6093</v>
      </c>
      <c r="V6103" s="17" t="str">
        <f t="shared" si="573"/>
        <v/>
      </c>
      <c r="X6103" s="10" t="str">
        <f>IF($F6103="", "", IF($D6103="", 'Intro &amp; Setup'!$Z$32, IFERROR(INDEX('Intro &amp; Setup'!$Z$17:$Z$31, MATCH($D6103, 'Intro &amp; Setup'!$S$17:$S$31, 0)), "")))</f>
        <v/>
      </c>
      <c r="Z6103" s="25" t="str">
        <f t="shared" si="574"/>
        <v/>
      </c>
      <c r="AE6103" s="10" t="str">
        <f>IF($B6103="", "", IF($D6103="", 'Intro &amp; Setup'!$AC$32, IFERROR(INDEX('Intro &amp; Setup'!$AC$17:$AC$31, MATCH($D6103, 'Intro &amp; Setup'!$S$17:$S$31, 0)), "")))</f>
        <v/>
      </c>
      <c r="AG6103" s="10" t="str">
        <f t="shared" si="575"/>
        <v/>
      </c>
    </row>
    <row r="6104" spans="1:33" x14ac:dyDescent="0.25">
      <c r="A6104" s="7"/>
      <c r="B6104" s="66"/>
      <c r="C6104" s="67"/>
      <c r="D6104" s="68"/>
      <c r="E6104" s="68"/>
      <c r="F6104" s="69"/>
      <c r="G6104" s="69"/>
      <c r="H6104" s="70"/>
      <c r="I6104" s="71"/>
      <c r="J6104" s="68"/>
      <c r="K6104" s="68"/>
      <c r="L6104" s="72"/>
      <c r="M6104" s="7"/>
      <c r="N6104" s="10" t="str">
        <f t="shared" si="570"/>
        <v/>
      </c>
      <c r="O6104" s="7"/>
      <c r="P6104" s="22" t="str">
        <f t="shared" si="571"/>
        <v/>
      </c>
      <c r="Q6104" s="7"/>
      <c r="S6104" s="17" t="str">
        <f>IF($B6104="", "", IF(COUNTIF($B$11:$B6104, $B6104)&gt;1, "", $B6104))</f>
        <v/>
      </c>
      <c r="T6104" s="10" t="str">
        <f t="shared" si="572"/>
        <v/>
      </c>
      <c r="U6104" s="13">
        <v>6094</v>
      </c>
      <c r="V6104" s="17" t="str">
        <f t="shared" si="573"/>
        <v/>
      </c>
      <c r="X6104" s="10" t="str">
        <f>IF($F6104="", "", IF($D6104="", 'Intro &amp; Setup'!$Z$32, IFERROR(INDEX('Intro &amp; Setup'!$Z$17:$Z$31, MATCH($D6104, 'Intro &amp; Setup'!$S$17:$S$31, 0)), "")))</f>
        <v/>
      </c>
      <c r="Z6104" s="25" t="str">
        <f t="shared" si="574"/>
        <v/>
      </c>
      <c r="AE6104" s="10" t="str">
        <f>IF($B6104="", "", IF($D6104="", 'Intro &amp; Setup'!$AC$32, IFERROR(INDEX('Intro &amp; Setup'!$AC$17:$AC$31, MATCH($D6104, 'Intro &amp; Setup'!$S$17:$S$31, 0)), "")))</f>
        <v/>
      </c>
      <c r="AG6104" s="10" t="str">
        <f t="shared" si="575"/>
        <v/>
      </c>
    </row>
    <row r="6105" spans="1:33" x14ac:dyDescent="0.25">
      <c r="A6105" s="7"/>
      <c r="B6105" s="66"/>
      <c r="C6105" s="67"/>
      <c r="D6105" s="68"/>
      <c r="E6105" s="68"/>
      <c r="F6105" s="69"/>
      <c r="G6105" s="69"/>
      <c r="H6105" s="70"/>
      <c r="I6105" s="71"/>
      <c r="J6105" s="68"/>
      <c r="K6105" s="68"/>
      <c r="L6105" s="72"/>
      <c r="M6105" s="7"/>
      <c r="N6105" s="10" t="str">
        <f t="shared" si="570"/>
        <v/>
      </c>
      <c r="O6105" s="7"/>
      <c r="P6105" s="22" t="str">
        <f t="shared" si="571"/>
        <v/>
      </c>
      <c r="Q6105" s="7"/>
      <c r="S6105" s="17" t="str">
        <f>IF($B6105="", "", IF(COUNTIF($B$11:$B6105, $B6105)&gt;1, "", $B6105))</f>
        <v/>
      </c>
      <c r="T6105" s="10" t="str">
        <f t="shared" si="572"/>
        <v/>
      </c>
      <c r="U6105" s="13">
        <v>6095</v>
      </c>
      <c r="V6105" s="17" t="str">
        <f t="shared" si="573"/>
        <v/>
      </c>
      <c r="X6105" s="10" t="str">
        <f>IF($F6105="", "", IF($D6105="", 'Intro &amp; Setup'!$Z$32, IFERROR(INDEX('Intro &amp; Setup'!$Z$17:$Z$31, MATCH($D6105, 'Intro &amp; Setup'!$S$17:$S$31, 0)), "")))</f>
        <v/>
      </c>
      <c r="Z6105" s="25" t="str">
        <f t="shared" si="574"/>
        <v/>
      </c>
      <c r="AE6105" s="10" t="str">
        <f>IF($B6105="", "", IF($D6105="", 'Intro &amp; Setup'!$AC$32, IFERROR(INDEX('Intro &amp; Setup'!$AC$17:$AC$31, MATCH($D6105, 'Intro &amp; Setup'!$S$17:$S$31, 0)), "")))</f>
        <v/>
      </c>
      <c r="AG6105" s="10" t="str">
        <f t="shared" si="575"/>
        <v/>
      </c>
    </row>
    <row r="6106" spans="1:33" x14ac:dyDescent="0.25">
      <c r="A6106" s="7"/>
      <c r="B6106" s="66"/>
      <c r="C6106" s="67"/>
      <c r="D6106" s="68"/>
      <c r="E6106" s="68"/>
      <c r="F6106" s="69"/>
      <c r="G6106" s="69"/>
      <c r="H6106" s="70"/>
      <c r="I6106" s="71"/>
      <c r="J6106" s="68"/>
      <c r="K6106" s="68"/>
      <c r="L6106" s="72"/>
      <c r="M6106" s="7"/>
      <c r="N6106" s="10" t="str">
        <f t="shared" si="570"/>
        <v/>
      </c>
      <c r="O6106" s="7"/>
      <c r="P6106" s="22" t="str">
        <f t="shared" si="571"/>
        <v/>
      </c>
      <c r="Q6106" s="7"/>
      <c r="S6106" s="17" t="str">
        <f>IF($B6106="", "", IF(COUNTIF($B$11:$B6106, $B6106)&gt;1, "", $B6106))</f>
        <v/>
      </c>
      <c r="T6106" s="10" t="str">
        <f t="shared" si="572"/>
        <v/>
      </c>
      <c r="U6106" s="13">
        <v>6096</v>
      </c>
      <c r="V6106" s="17" t="str">
        <f t="shared" si="573"/>
        <v/>
      </c>
      <c r="X6106" s="10" t="str">
        <f>IF($F6106="", "", IF($D6106="", 'Intro &amp; Setup'!$Z$32, IFERROR(INDEX('Intro &amp; Setup'!$Z$17:$Z$31, MATCH($D6106, 'Intro &amp; Setup'!$S$17:$S$31, 0)), "")))</f>
        <v/>
      </c>
      <c r="Z6106" s="25" t="str">
        <f t="shared" si="574"/>
        <v/>
      </c>
      <c r="AE6106" s="10" t="str">
        <f>IF($B6106="", "", IF($D6106="", 'Intro &amp; Setup'!$AC$32, IFERROR(INDEX('Intro &amp; Setup'!$AC$17:$AC$31, MATCH($D6106, 'Intro &amp; Setup'!$S$17:$S$31, 0)), "")))</f>
        <v/>
      </c>
      <c r="AG6106" s="10" t="str">
        <f t="shared" si="575"/>
        <v/>
      </c>
    </row>
    <row r="6107" spans="1:33" x14ac:dyDescent="0.25">
      <c r="A6107" s="7"/>
      <c r="B6107" s="66"/>
      <c r="C6107" s="67"/>
      <c r="D6107" s="68"/>
      <c r="E6107" s="68"/>
      <c r="F6107" s="69"/>
      <c r="G6107" s="69"/>
      <c r="H6107" s="70"/>
      <c r="I6107" s="71"/>
      <c r="J6107" s="68"/>
      <c r="K6107" s="68"/>
      <c r="L6107" s="72"/>
      <c r="M6107" s="7"/>
      <c r="N6107" s="10" t="str">
        <f t="shared" si="570"/>
        <v/>
      </c>
      <c r="O6107" s="7"/>
      <c r="P6107" s="22" t="str">
        <f t="shared" si="571"/>
        <v/>
      </c>
      <c r="Q6107" s="7"/>
      <c r="S6107" s="17" t="str">
        <f>IF($B6107="", "", IF(COUNTIF($B$11:$B6107, $B6107)&gt;1, "", $B6107))</f>
        <v/>
      </c>
      <c r="T6107" s="10" t="str">
        <f t="shared" si="572"/>
        <v/>
      </c>
      <c r="U6107" s="13">
        <v>6097</v>
      </c>
      <c r="V6107" s="17" t="str">
        <f t="shared" si="573"/>
        <v/>
      </c>
      <c r="X6107" s="10" t="str">
        <f>IF($F6107="", "", IF($D6107="", 'Intro &amp; Setup'!$Z$32, IFERROR(INDEX('Intro &amp; Setup'!$Z$17:$Z$31, MATCH($D6107, 'Intro &amp; Setup'!$S$17:$S$31, 0)), "")))</f>
        <v/>
      </c>
      <c r="Z6107" s="25" t="str">
        <f t="shared" si="574"/>
        <v/>
      </c>
      <c r="AE6107" s="10" t="str">
        <f>IF($B6107="", "", IF($D6107="", 'Intro &amp; Setup'!$AC$32, IFERROR(INDEX('Intro &amp; Setup'!$AC$17:$AC$31, MATCH($D6107, 'Intro &amp; Setup'!$S$17:$S$31, 0)), "")))</f>
        <v/>
      </c>
      <c r="AG6107" s="10" t="str">
        <f t="shared" si="575"/>
        <v/>
      </c>
    </row>
    <row r="6108" spans="1:33" x14ac:dyDescent="0.25">
      <c r="A6108" s="7"/>
      <c r="B6108" s="66"/>
      <c r="C6108" s="67"/>
      <c r="D6108" s="68"/>
      <c r="E6108" s="68"/>
      <c r="F6108" s="69"/>
      <c r="G6108" s="69"/>
      <c r="H6108" s="70"/>
      <c r="I6108" s="71"/>
      <c r="J6108" s="68"/>
      <c r="K6108" s="68"/>
      <c r="L6108" s="72"/>
      <c r="M6108" s="7"/>
      <c r="N6108" s="10" t="str">
        <f t="shared" si="570"/>
        <v/>
      </c>
      <c r="O6108" s="7"/>
      <c r="P6108" s="22" t="str">
        <f t="shared" si="571"/>
        <v/>
      </c>
      <c r="Q6108" s="7"/>
      <c r="S6108" s="17" t="str">
        <f>IF($B6108="", "", IF(COUNTIF($B$11:$B6108, $B6108)&gt;1, "", $B6108))</f>
        <v/>
      </c>
      <c r="T6108" s="10" t="str">
        <f t="shared" si="572"/>
        <v/>
      </c>
      <c r="U6108" s="13">
        <v>6098</v>
      </c>
      <c r="V6108" s="17" t="str">
        <f t="shared" si="573"/>
        <v/>
      </c>
      <c r="X6108" s="10" t="str">
        <f>IF($F6108="", "", IF($D6108="", 'Intro &amp; Setup'!$Z$32, IFERROR(INDEX('Intro &amp; Setup'!$Z$17:$Z$31, MATCH($D6108, 'Intro &amp; Setup'!$S$17:$S$31, 0)), "")))</f>
        <v/>
      </c>
      <c r="Z6108" s="25" t="str">
        <f t="shared" si="574"/>
        <v/>
      </c>
      <c r="AE6108" s="10" t="str">
        <f>IF($B6108="", "", IF($D6108="", 'Intro &amp; Setup'!$AC$32, IFERROR(INDEX('Intro &amp; Setup'!$AC$17:$AC$31, MATCH($D6108, 'Intro &amp; Setup'!$S$17:$S$31, 0)), "")))</f>
        <v/>
      </c>
      <c r="AG6108" s="10" t="str">
        <f t="shared" si="575"/>
        <v/>
      </c>
    </row>
    <row r="6109" spans="1:33" x14ac:dyDescent="0.25">
      <c r="A6109" s="7"/>
      <c r="B6109" s="66"/>
      <c r="C6109" s="67"/>
      <c r="D6109" s="68"/>
      <c r="E6109" s="68"/>
      <c r="F6109" s="69"/>
      <c r="G6109" s="69"/>
      <c r="H6109" s="70"/>
      <c r="I6109" s="71"/>
      <c r="J6109" s="68"/>
      <c r="K6109" s="68"/>
      <c r="L6109" s="72"/>
      <c r="M6109" s="7"/>
      <c r="N6109" s="10" t="str">
        <f t="shared" si="570"/>
        <v/>
      </c>
      <c r="O6109" s="7"/>
      <c r="P6109" s="22" t="str">
        <f t="shared" si="571"/>
        <v/>
      </c>
      <c r="Q6109" s="7"/>
      <c r="S6109" s="17" t="str">
        <f>IF($B6109="", "", IF(COUNTIF($B$11:$B6109, $B6109)&gt;1, "", $B6109))</f>
        <v/>
      </c>
      <c r="T6109" s="10" t="str">
        <f t="shared" si="572"/>
        <v/>
      </c>
      <c r="U6109" s="13">
        <v>6099</v>
      </c>
      <c r="V6109" s="17" t="str">
        <f t="shared" si="573"/>
        <v/>
      </c>
      <c r="X6109" s="10" t="str">
        <f>IF($F6109="", "", IF($D6109="", 'Intro &amp; Setup'!$Z$32, IFERROR(INDEX('Intro &amp; Setup'!$Z$17:$Z$31, MATCH($D6109, 'Intro &amp; Setup'!$S$17:$S$31, 0)), "")))</f>
        <v/>
      </c>
      <c r="Z6109" s="25" t="str">
        <f t="shared" si="574"/>
        <v/>
      </c>
      <c r="AE6109" s="10" t="str">
        <f>IF($B6109="", "", IF($D6109="", 'Intro &amp; Setup'!$AC$32, IFERROR(INDEX('Intro &amp; Setup'!$AC$17:$AC$31, MATCH($D6109, 'Intro &amp; Setup'!$S$17:$S$31, 0)), "")))</f>
        <v/>
      </c>
      <c r="AG6109" s="10" t="str">
        <f t="shared" si="575"/>
        <v/>
      </c>
    </row>
    <row r="6110" spans="1:33" x14ac:dyDescent="0.25">
      <c r="A6110" s="7"/>
      <c r="B6110" s="66"/>
      <c r="C6110" s="67"/>
      <c r="D6110" s="68"/>
      <c r="E6110" s="68"/>
      <c r="F6110" s="69"/>
      <c r="G6110" s="69"/>
      <c r="H6110" s="70"/>
      <c r="I6110" s="71"/>
      <c r="J6110" s="68"/>
      <c r="K6110" s="68"/>
      <c r="L6110" s="72"/>
      <c r="M6110" s="7"/>
      <c r="N6110" s="10" t="str">
        <f t="shared" si="570"/>
        <v/>
      </c>
      <c r="O6110" s="7"/>
      <c r="P6110" s="22" t="str">
        <f t="shared" si="571"/>
        <v/>
      </c>
      <c r="Q6110" s="7"/>
      <c r="S6110" s="17" t="str">
        <f>IF($B6110="", "", IF(COUNTIF($B$11:$B6110, $B6110)&gt;1, "", $B6110))</f>
        <v/>
      </c>
      <c r="T6110" s="10" t="str">
        <f t="shared" si="572"/>
        <v/>
      </c>
      <c r="U6110" s="13">
        <v>6100</v>
      </c>
      <c r="V6110" s="17" t="str">
        <f t="shared" si="573"/>
        <v/>
      </c>
      <c r="X6110" s="10" t="str">
        <f>IF($F6110="", "", IF($D6110="", 'Intro &amp; Setup'!$Z$32, IFERROR(INDEX('Intro &amp; Setup'!$Z$17:$Z$31, MATCH($D6110, 'Intro &amp; Setup'!$S$17:$S$31, 0)), "")))</f>
        <v/>
      </c>
      <c r="Z6110" s="25" t="str">
        <f t="shared" si="574"/>
        <v/>
      </c>
      <c r="AE6110" s="10" t="str">
        <f>IF($B6110="", "", IF($D6110="", 'Intro &amp; Setup'!$AC$32, IFERROR(INDEX('Intro &amp; Setup'!$AC$17:$AC$31, MATCH($D6110, 'Intro &amp; Setup'!$S$17:$S$31, 0)), "")))</f>
        <v/>
      </c>
      <c r="AG6110" s="10" t="str">
        <f t="shared" si="575"/>
        <v/>
      </c>
    </row>
    <row r="6111" spans="1:33" x14ac:dyDescent="0.25">
      <c r="A6111" s="7"/>
      <c r="B6111" s="66"/>
      <c r="C6111" s="67"/>
      <c r="D6111" s="68"/>
      <c r="E6111" s="68"/>
      <c r="F6111" s="69"/>
      <c r="G6111" s="69"/>
      <c r="H6111" s="70"/>
      <c r="I6111" s="71"/>
      <c r="J6111" s="68"/>
      <c r="K6111" s="68"/>
      <c r="L6111" s="72"/>
      <c r="M6111" s="7"/>
      <c r="N6111" s="10" t="str">
        <f t="shared" si="570"/>
        <v/>
      </c>
      <c r="O6111" s="7"/>
      <c r="P6111" s="22" t="str">
        <f t="shared" si="571"/>
        <v/>
      </c>
      <c r="Q6111" s="7"/>
      <c r="S6111" s="17" t="str">
        <f>IF($B6111="", "", IF(COUNTIF($B$11:$B6111, $B6111)&gt;1, "", $B6111))</f>
        <v/>
      </c>
      <c r="T6111" s="10" t="str">
        <f t="shared" si="572"/>
        <v/>
      </c>
      <c r="U6111" s="13">
        <v>6101</v>
      </c>
      <c r="V6111" s="17" t="str">
        <f t="shared" si="573"/>
        <v/>
      </c>
      <c r="X6111" s="10" t="str">
        <f>IF($F6111="", "", IF($D6111="", 'Intro &amp; Setup'!$Z$32, IFERROR(INDEX('Intro &amp; Setup'!$Z$17:$Z$31, MATCH($D6111, 'Intro &amp; Setup'!$S$17:$S$31, 0)), "")))</f>
        <v/>
      </c>
      <c r="Z6111" s="25" t="str">
        <f t="shared" si="574"/>
        <v/>
      </c>
      <c r="AE6111" s="10" t="str">
        <f>IF($B6111="", "", IF($D6111="", 'Intro &amp; Setup'!$AC$32, IFERROR(INDEX('Intro &amp; Setup'!$AC$17:$AC$31, MATCH($D6111, 'Intro &amp; Setup'!$S$17:$S$31, 0)), "")))</f>
        <v/>
      </c>
      <c r="AG6111" s="10" t="str">
        <f t="shared" si="575"/>
        <v/>
      </c>
    </row>
    <row r="6112" spans="1:33" x14ac:dyDescent="0.25">
      <c r="A6112" s="7"/>
      <c r="B6112" s="66"/>
      <c r="C6112" s="67"/>
      <c r="D6112" s="68"/>
      <c r="E6112" s="68"/>
      <c r="F6112" s="69"/>
      <c r="G6112" s="69"/>
      <c r="H6112" s="70"/>
      <c r="I6112" s="71"/>
      <c r="J6112" s="68"/>
      <c r="K6112" s="68"/>
      <c r="L6112" s="72"/>
      <c r="M6112" s="7"/>
      <c r="N6112" s="10" t="str">
        <f t="shared" si="570"/>
        <v/>
      </c>
      <c r="O6112" s="7"/>
      <c r="P6112" s="22" t="str">
        <f t="shared" si="571"/>
        <v/>
      </c>
      <c r="Q6112" s="7"/>
      <c r="S6112" s="17" t="str">
        <f>IF($B6112="", "", IF(COUNTIF($B$11:$B6112, $B6112)&gt;1, "", $B6112))</f>
        <v/>
      </c>
      <c r="T6112" s="10" t="str">
        <f t="shared" si="572"/>
        <v/>
      </c>
      <c r="U6112" s="13">
        <v>6102</v>
      </c>
      <c r="V6112" s="17" t="str">
        <f t="shared" si="573"/>
        <v/>
      </c>
      <c r="X6112" s="10" t="str">
        <f>IF($F6112="", "", IF($D6112="", 'Intro &amp; Setup'!$Z$32, IFERROR(INDEX('Intro &amp; Setup'!$Z$17:$Z$31, MATCH($D6112, 'Intro &amp; Setup'!$S$17:$S$31, 0)), "")))</f>
        <v/>
      </c>
      <c r="Z6112" s="25" t="str">
        <f t="shared" si="574"/>
        <v/>
      </c>
      <c r="AE6112" s="10" t="str">
        <f>IF($B6112="", "", IF($D6112="", 'Intro &amp; Setup'!$AC$32, IFERROR(INDEX('Intro &amp; Setup'!$AC$17:$AC$31, MATCH($D6112, 'Intro &amp; Setup'!$S$17:$S$31, 0)), "")))</f>
        <v/>
      </c>
      <c r="AG6112" s="10" t="str">
        <f t="shared" si="575"/>
        <v/>
      </c>
    </row>
    <row r="6113" spans="1:33" x14ac:dyDescent="0.25">
      <c r="A6113" s="7"/>
      <c r="B6113" s="66"/>
      <c r="C6113" s="67"/>
      <c r="D6113" s="68"/>
      <c r="E6113" s="68"/>
      <c r="F6113" s="69"/>
      <c r="G6113" s="69"/>
      <c r="H6113" s="70"/>
      <c r="I6113" s="71"/>
      <c r="J6113" s="68"/>
      <c r="K6113" s="68"/>
      <c r="L6113" s="72"/>
      <c r="M6113" s="7"/>
      <c r="N6113" s="10" t="str">
        <f t="shared" si="570"/>
        <v/>
      </c>
      <c r="O6113" s="7"/>
      <c r="P6113" s="22" t="str">
        <f t="shared" si="571"/>
        <v/>
      </c>
      <c r="Q6113" s="7"/>
      <c r="S6113" s="17" t="str">
        <f>IF($B6113="", "", IF(COUNTIF($B$11:$B6113, $B6113)&gt;1, "", $B6113))</f>
        <v/>
      </c>
      <c r="T6113" s="10" t="str">
        <f t="shared" si="572"/>
        <v/>
      </c>
      <c r="U6113" s="13">
        <v>6103</v>
      </c>
      <c r="V6113" s="17" t="str">
        <f t="shared" si="573"/>
        <v/>
      </c>
      <c r="X6113" s="10" t="str">
        <f>IF($F6113="", "", IF($D6113="", 'Intro &amp; Setup'!$Z$32, IFERROR(INDEX('Intro &amp; Setup'!$Z$17:$Z$31, MATCH($D6113, 'Intro &amp; Setup'!$S$17:$S$31, 0)), "")))</f>
        <v/>
      </c>
      <c r="Z6113" s="25" t="str">
        <f t="shared" si="574"/>
        <v/>
      </c>
      <c r="AE6113" s="10" t="str">
        <f>IF($B6113="", "", IF($D6113="", 'Intro &amp; Setup'!$AC$32, IFERROR(INDEX('Intro &amp; Setup'!$AC$17:$AC$31, MATCH($D6113, 'Intro &amp; Setup'!$S$17:$S$31, 0)), "")))</f>
        <v/>
      </c>
      <c r="AG6113" s="10" t="str">
        <f t="shared" si="575"/>
        <v/>
      </c>
    </row>
    <row r="6114" spans="1:33" x14ac:dyDescent="0.25">
      <c r="A6114" s="7"/>
      <c r="B6114" s="66"/>
      <c r="C6114" s="67"/>
      <c r="D6114" s="68"/>
      <c r="E6114" s="68"/>
      <c r="F6114" s="69"/>
      <c r="G6114" s="69"/>
      <c r="H6114" s="70"/>
      <c r="I6114" s="71"/>
      <c r="J6114" s="68"/>
      <c r="K6114" s="68"/>
      <c r="L6114" s="72"/>
      <c r="M6114" s="7"/>
      <c r="N6114" s="10" t="str">
        <f t="shared" si="570"/>
        <v/>
      </c>
      <c r="O6114" s="7"/>
      <c r="P6114" s="22" t="str">
        <f t="shared" si="571"/>
        <v/>
      </c>
      <c r="Q6114" s="7"/>
      <c r="S6114" s="17" t="str">
        <f>IF($B6114="", "", IF(COUNTIF($B$11:$B6114, $B6114)&gt;1, "", $B6114))</f>
        <v/>
      </c>
      <c r="T6114" s="10" t="str">
        <f t="shared" si="572"/>
        <v/>
      </c>
      <c r="U6114" s="13">
        <v>6104</v>
      </c>
      <c r="V6114" s="17" t="str">
        <f t="shared" si="573"/>
        <v/>
      </c>
      <c r="X6114" s="10" t="str">
        <f>IF($F6114="", "", IF($D6114="", 'Intro &amp; Setup'!$Z$32, IFERROR(INDEX('Intro &amp; Setup'!$Z$17:$Z$31, MATCH($D6114, 'Intro &amp; Setup'!$S$17:$S$31, 0)), "")))</f>
        <v/>
      </c>
      <c r="Z6114" s="25" t="str">
        <f t="shared" si="574"/>
        <v/>
      </c>
      <c r="AE6114" s="10" t="str">
        <f>IF($B6114="", "", IF($D6114="", 'Intro &amp; Setup'!$AC$32, IFERROR(INDEX('Intro &amp; Setup'!$AC$17:$AC$31, MATCH($D6114, 'Intro &amp; Setup'!$S$17:$S$31, 0)), "")))</f>
        <v/>
      </c>
      <c r="AG6114" s="10" t="str">
        <f t="shared" si="575"/>
        <v/>
      </c>
    </row>
    <row r="6115" spans="1:33" x14ac:dyDescent="0.25">
      <c r="A6115" s="7"/>
      <c r="B6115" s="66"/>
      <c r="C6115" s="67"/>
      <c r="D6115" s="68"/>
      <c r="E6115" s="68"/>
      <c r="F6115" s="69"/>
      <c r="G6115" s="69"/>
      <c r="H6115" s="70"/>
      <c r="I6115" s="71"/>
      <c r="J6115" s="68"/>
      <c r="K6115" s="68"/>
      <c r="L6115" s="72"/>
      <c r="M6115" s="7"/>
      <c r="N6115" s="10" t="str">
        <f t="shared" si="570"/>
        <v/>
      </c>
      <c r="O6115" s="7"/>
      <c r="P6115" s="22" t="str">
        <f t="shared" si="571"/>
        <v/>
      </c>
      <c r="Q6115" s="7"/>
      <c r="S6115" s="17" t="str">
        <f>IF($B6115="", "", IF(COUNTIF($B$11:$B6115, $B6115)&gt;1, "", $B6115))</f>
        <v/>
      </c>
      <c r="T6115" s="10" t="str">
        <f t="shared" si="572"/>
        <v/>
      </c>
      <c r="U6115" s="13">
        <v>6105</v>
      </c>
      <c r="V6115" s="17" t="str">
        <f t="shared" si="573"/>
        <v/>
      </c>
      <c r="X6115" s="10" t="str">
        <f>IF($F6115="", "", IF($D6115="", 'Intro &amp; Setup'!$Z$32, IFERROR(INDEX('Intro &amp; Setup'!$Z$17:$Z$31, MATCH($D6115, 'Intro &amp; Setup'!$S$17:$S$31, 0)), "")))</f>
        <v/>
      </c>
      <c r="Z6115" s="25" t="str">
        <f t="shared" si="574"/>
        <v/>
      </c>
      <c r="AE6115" s="10" t="str">
        <f>IF($B6115="", "", IF($D6115="", 'Intro &amp; Setup'!$AC$32, IFERROR(INDEX('Intro &amp; Setup'!$AC$17:$AC$31, MATCH($D6115, 'Intro &amp; Setup'!$S$17:$S$31, 0)), "")))</f>
        <v/>
      </c>
      <c r="AG6115" s="10" t="str">
        <f t="shared" si="575"/>
        <v/>
      </c>
    </row>
    <row r="6116" spans="1:33" x14ac:dyDescent="0.25">
      <c r="A6116" s="7"/>
      <c r="B6116" s="66"/>
      <c r="C6116" s="67"/>
      <c r="D6116" s="68"/>
      <c r="E6116" s="68"/>
      <c r="F6116" s="69"/>
      <c r="G6116" s="69"/>
      <c r="H6116" s="70"/>
      <c r="I6116" s="71"/>
      <c r="J6116" s="68"/>
      <c r="K6116" s="68"/>
      <c r="L6116" s="72"/>
      <c r="M6116" s="7"/>
      <c r="N6116" s="10" t="str">
        <f t="shared" si="570"/>
        <v/>
      </c>
      <c r="O6116" s="7"/>
      <c r="P6116" s="22" t="str">
        <f t="shared" si="571"/>
        <v/>
      </c>
      <c r="Q6116" s="7"/>
      <c r="S6116" s="17" t="str">
        <f>IF($B6116="", "", IF(COUNTIF($B$11:$B6116, $B6116)&gt;1, "", $B6116))</f>
        <v/>
      </c>
      <c r="T6116" s="10" t="str">
        <f t="shared" si="572"/>
        <v/>
      </c>
      <c r="U6116" s="13">
        <v>6106</v>
      </c>
      <c r="V6116" s="17" t="str">
        <f t="shared" si="573"/>
        <v/>
      </c>
      <c r="X6116" s="10" t="str">
        <f>IF($F6116="", "", IF($D6116="", 'Intro &amp; Setup'!$Z$32, IFERROR(INDEX('Intro &amp; Setup'!$Z$17:$Z$31, MATCH($D6116, 'Intro &amp; Setup'!$S$17:$S$31, 0)), "")))</f>
        <v/>
      </c>
      <c r="Z6116" s="25" t="str">
        <f t="shared" si="574"/>
        <v/>
      </c>
      <c r="AE6116" s="10" t="str">
        <f>IF($B6116="", "", IF($D6116="", 'Intro &amp; Setup'!$AC$32, IFERROR(INDEX('Intro &amp; Setup'!$AC$17:$AC$31, MATCH($D6116, 'Intro &amp; Setup'!$S$17:$S$31, 0)), "")))</f>
        <v/>
      </c>
      <c r="AG6116" s="10" t="str">
        <f t="shared" si="575"/>
        <v/>
      </c>
    </row>
    <row r="6117" spans="1:33" x14ac:dyDescent="0.25">
      <c r="A6117" s="7"/>
      <c r="B6117" s="66"/>
      <c r="C6117" s="67"/>
      <c r="D6117" s="68"/>
      <c r="E6117" s="68"/>
      <c r="F6117" s="69"/>
      <c r="G6117" s="69"/>
      <c r="H6117" s="70"/>
      <c r="I6117" s="71"/>
      <c r="J6117" s="68"/>
      <c r="K6117" s="68"/>
      <c r="L6117" s="72"/>
      <c r="M6117" s="7"/>
      <c r="N6117" s="10" t="str">
        <f t="shared" si="570"/>
        <v/>
      </c>
      <c r="O6117" s="7"/>
      <c r="P6117" s="22" t="str">
        <f t="shared" si="571"/>
        <v/>
      </c>
      <c r="Q6117" s="7"/>
      <c r="S6117" s="17" t="str">
        <f>IF($B6117="", "", IF(COUNTIF($B$11:$B6117, $B6117)&gt;1, "", $B6117))</f>
        <v/>
      </c>
      <c r="T6117" s="10" t="str">
        <f t="shared" si="572"/>
        <v/>
      </c>
      <c r="U6117" s="13">
        <v>6107</v>
      </c>
      <c r="V6117" s="17" t="str">
        <f t="shared" si="573"/>
        <v/>
      </c>
      <c r="X6117" s="10" t="str">
        <f>IF($F6117="", "", IF($D6117="", 'Intro &amp; Setup'!$Z$32, IFERROR(INDEX('Intro &amp; Setup'!$Z$17:$Z$31, MATCH($D6117, 'Intro &amp; Setup'!$S$17:$S$31, 0)), "")))</f>
        <v/>
      </c>
      <c r="Z6117" s="25" t="str">
        <f t="shared" si="574"/>
        <v/>
      </c>
      <c r="AE6117" s="10" t="str">
        <f>IF($B6117="", "", IF($D6117="", 'Intro &amp; Setup'!$AC$32, IFERROR(INDEX('Intro &amp; Setup'!$AC$17:$AC$31, MATCH($D6117, 'Intro &amp; Setup'!$S$17:$S$31, 0)), "")))</f>
        <v/>
      </c>
      <c r="AG6117" s="10" t="str">
        <f t="shared" si="575"/>
        <v/>
      </c>
    </row>
    <row r="6118" spans="1:33" x14ac:dyDescent="0.25">
      <c r="A6118" s="7"/>
      <c r="B6118" s="66"/>
      <c r="C6118" s="67"/>
      <c r="D6118" s="68"/>
      <c r="E6118" s="68"/>
      <c r="F6118" s="69"/>
      <c r="G6118" s="69"/>
      <c r="H6118" s="70"/>
      <c r="I6118" s="71"/>
      <c r="J6118" s="68"/>
      <c r="K6118" s="68"/>
      <c r="L6118" s="72"/>
      <c r="M6118" s="7"/>
      <c r="N6118" s="10" t="str">
        <f t="shared" si="570"/>
        <v/>
      </c>
      <c r="O6118" s="7"/>
      <c r="P6118" s="22" t="str">
        <f t="shared" si="571"/>
        <v/>
      </c>
      <c r="Q6118" s="7"/>
      <c r="S6118" s="17" t="str">
        <f>IF($B6118="", "", IF(COUNTIF($B$11:$B6118, $B6118)&gt;1, "", $B6118))</f>
        <v/>
      </c>
      <c r="T6118" s="10" t="str">
        <f t="shared" si="572"/>
        <v/>
      </c>
      <c r="U6118" s="13">
        <v>6108</v>
      </c>
      <c r="V6118" s="17" t="str">
        <f t="shared" si="573"/>
        <v/>
      </c>
      <c r="X6118" s="10" t="str">
        <f>IF($F6118="", "", IF($D6118="", 'Intro &amp; Setup'!$Z$32, IFERROR(INDEX('Intro &amp; Setup'!$Z$17:$Z$31, MATCH($D6118, 'Intro &amp; Setup'!$S$17:$S$31, 0)), "")))</f>
        <v/>
      </c>
      <c r="Z6118" s="25" t="str">
        <f t="shared" si="574"/>
        <v/>
      </c>
      <c r="AE6118" s="10" t="str">
        <f>IF($B6118="", "", IF($D6118="", 'Intro &amp; Setup'!$AC$32, IFERROR(INDEX('Intro &amp; Setup'!$AC$17:$AC$31, MATCH($D6118, 'Intro &amp; Setup'!$S$17:$S$31, 0)), "")))</f>
        <v/>
      </c>
      <c r="AG6118" s="10" t="str">
        <f t="shared" si="575"/>
        <v/>
      </c>
    </row>
    <row r="6119" spans="1:33" x14ac:dyDescent="0.25">
      <c r="A6119" s="7"/>
      <c r="B6119" s="66"/>
      <c r="C6119" s="67"/>
      <c r="D6119" s="68"/>
      <c r="E6119" s="68"/>
      <c r="F6119" s="69"/>
      <c r="G6119" s="69"/>
      <c r="H6119" s="70"/>
      <c r="I6119" s="71"/>
      <c r="J6119" s="68"/>
      <c r="K6119" s="68"/>
      <c r="L6119" s="72"/>
      <c r="M6119" s="7"/>
      <c r="N6119" s="10" t="str">
        <f t="shared" si="570"/>
        <v/>
      </c>
      <c r="O6119" s="7"/>
      <c r="P6119" s="22" t="str">
        <f t="shared" si="571"/>
        <v/>
      </c>
      <c r="Q6119" s="7"/>
      <c r="S6119" s="17" t="str">
        <f>IF($B6119="", "", IF(COUNTIF($B$11:$B6119, $B6119)&gt;1, "", $B6119))</f>
        <v/>
      </c>
      <c r="T6119" s="10" t="str">
        <f t="shared" si="572"/>
        <v/>
      </c>
      <c r="U6119" s="13">
        <v>6109</v>
      </c>
      <c r="V6119" s="17" t="str">
        <f t="shared" si="573"/>
        <v/>
      </c>
      <c r="X6119" s="10" t="str">
        <f>IF($F6119="", "", IF($D6119="", 'Intro &amp; Setup'!$Z$32, IFERROR(INDEX('Intro &amp; Setup'!$Z$17:$Z$31, MATCH($D6119, 'Intro &amp; Setup'!$S$17:$S$31, 0)), "")))</f>
        <v/>
      </c>
      <c r="Z6119" s="25" t="str">
        <f t="shared" si="574"/>
        <v/>
      </c>
      <c r="AE6119" s="10" t="str">
        <f>IF($B6119="", "", IF($D6119="", 'Intro &amp; Setup'!$AC$32, IFERROR(INDEX('Intro &amp; Setup'!$AC$17:$AC$31, MATCH($D6119, 'Intro &amp; Setup'!$S$17:$S$31, 0)), "")))</f>
        <v/>
      </c>
      <c r="AG6119" s="10" t="str">
        <f t="shared" si="575"/>
        <v/>
      </c>
    </row>
    <row r="6120" spans="1:33" x14ac:dyDescent="0.25">
      <c r="A6120" s="7"/>
      <c r="B6120" s="66"/>
      <c r="C6120" s="67"/>
      <c r="D6120" s="68"/>
      <c r="E6120" s="68"/>
      <c r="F6120" s="69"/>
      <c r="G6120" s="69"/>
      <c r="H6120" s="70"/>
      <c r="I6120" s="71"/>
      <c r="J6120" s="68"/>
      <c r="K6120" s="68"/>
      <c r="L6120" s="72"/>
      <c r="M6120" s="7"/>
      <c r="N6120" s="10" t="str">
        <f t="shared" si="570"/>
        <v/>
      </c>
      <c r="O6120" s="7"/>
      <c r="P6120" s="22" t="str">
        <f t="shared" si="571"/>
        <v/>
      </c>
      <c r="Q6120" s="7"/>
      <c r="S6120" s="17" t="str">
        <f>IF($B6120="", "", IF(COUNTIF($B$11:$B6120, $B6120)&gt;1, "", $B6120))</f>
        <v/>
      </c>
      <c r="T6120" s="10" t="str">
        <f t="shared" si="572"/>
        <v/>
      </c>
      <c r="U6120" s="13">
        <v>6110</v>
      </c>
      <c r="V6120" s="17" t="str">
        <f t="shared" si="573"/>
        <v/>
      </c>
      <c r="X6120" s="10" t="str">
        <f>IF($F6120="", "", IF($D6120="", 'Intro &amp; Setup'!$Z$32, IFERROR(INDEX('Intro &amp; Setup'!$Z$17:$Z$31, MATCH($D6120, 'Intro &amp; Setup'!$S$17:$S$31, 0)), "")))</f>
        <v/>
      </c>
      <c r="Z6120" s="25" t="str">
        <f t="shared" si="574"/>
        <v/>
      </c>
      <c r="AE6120" s="10" t="str">
        <f>IF($B6120="", "", IF($D6120="", 'Intro &amp; Setup'!$AC$32, IFERROR(INDEX('Intro &amp; Setup'!$AC$17:$AC$31, MATCH($D6120, 'Intro &amp; Setup'!$S$17:$S$31, 0)), "")))</f>
        <v/>
      </c>
      <c r="AG6120" s="10" t="str">
        <f t="shared" si="575"/>
        <v/>
      </c>
    </row>
    <row r="6121" spans="1:33" x14ac:dyDescent="0.25">
      <c r="A6121" s="7"/>
      <c r="B6121" s="66"/>
      <c r="C6121" s="67"/>
      <c r="D6121" s="68"/>
      <c r="E6121" s="68"/>
      <c r="F6121" s="69"/>
      <c r="G6121" s="69"/>
      <c r="H6121" s="70"/>
      <c r="I6121" s="71"/>
      <c r="J6121" s="68"/>
      <c r="K6121" s="68"/>
      <c r="L6121" s="72"/>
      <c r="M6121" s="7"/>
      <c r="N6121" s="10" t="str">
        <f t="shared" si="570"/>
        <v/>
      </c>
      <c r="O6121" s="7"/>
      <c r="P6121" s="22" t="str">
        <f t="shared" si="571"/>
        <v/>
      </c>
      <c r="Q6121" s="7"/>
      <c r="S6121" s="17" t="str">
        <f>IF($B6121="", "", IF(COUNTIF($B$11:$B6121, $B6121)&gt;1, "", $B6121))</f>
        <v/>
      </c>
      <c r="T6121" s="10" t="str">
        <f t="shared" si="572"/>
        <v/>
      </c>
      <c r="U6121" s="13">
        <v>6111</v>
      </c>
      <c r="V6121" s="17" t="str">
        <f t="shared" si="573"/>
        <v/>
      </c>
      <c r="X6121" s="10" t="str">
        <f>IF($F6121="", "", IF($D6121="", 'Intro &amp; Setup'!$Z$32, IFERROR(INDEX('Intro &amp; Setup'!$Z$17:$Z$31, MATCH($D6121, 'Intro &amp; Setup'!$S$17:$S$31, 0)), "")))</f>
        <v/>
      </c>
      <c r="Z6121" s="25" t="str">
        <f t="shared" si="574"/>
        <v/>
      </c>
      <c r="AE6121" s="10" t="str">
        <f>IF($B6121="", "", IF($D6121="", 'Intro &amp; Setup'!$AC$32, IFERROR(INDEX('Intro &amp; Setup'!$AC$17:$AC$31, MATCH($D6121, 'Intro &amp; Setup'!$S$17:$S$31, 0)), "")))</f>
        <v/>
      </c>
      <c r="AG6121" s="10" t="str">
        <f t="shared" si="575"/>
        <v/>
      </c>
    </row>
    <row r="6122" spans="1:33" x14ac:dyDescent="0.25">
      <c r="A6122" s="7"/>
      <c r="B6122" s="66"/>
      <c r="C6122" s="67"/>
      <c r="D6122" s="68"/>
      <c r="E6122" s="68"/>
      <c r="F6122" s="69"/>
      <c r="G6122" s="69"/>
      <c r="H6122" s="70"/>
      <c r="I6122" s="71"/>
      <c r="J6122" s="68"/>
      <c r="K6122" s="68"/>
      <c r="L6122" s="72"/>
      <c r="M6122" s="7"/>
      <c r="N6122" s="10" t="str">
        <f t="shared" si="570"/>
        <v/>
      </c>
      <c r="O6122" s="7"/>
      <c r="P6122" s="22" t="str">
        <f t="shared" si="571"/>
        <v/>
      </c>
      <c r="Q6122" s="7"/>
      <c r="S6122" s="17" t="str">
        <f>IF($B6122="", "", IF(COUNTIF($B$11:$B6122, $B6122)&gt;1, "", $B6122))</f>
        <v/>
      </c>
      <c r="T6122" s="10" t="str">
        <f t="shared" si="572"/>
        <v/>
      </c>
      <c r="U6122" s="13">
        <v>6112</v>
      </c>
      <c r="V6122" s="17" t="str">
        <f t="shared" si="573"/>
        <v/>
      </c>
      <c r="X6122" s="10" t="str">
        <f>IF($F6122="", "", IF($D6122="", 'Intro &amp; Setup'!$Z$32, IFERROR(INDEX('Intro &amp; Setup'!$Z$17:$Z$31, MATCH($D6122, 'Intro &amp; Setup'!$S$17:$S$31, 0)), "")))</f>
        <v/>
      </c>
      <c r="Z6122" s="25" t="str">
        <f t="shared" si="574"/>
        <v/>
      </c>
      <c r="AE6122" s="10" t="str">
        <f>IF($B6122="", "", IF($D6122="", 'Intro &amp; Setup'!$AC$32, IFERROR(INDEX('Intro &amp; Setup'!$AC$17:$AC$31, MATCH($D6122, 'Intro &amp; Setup'!$S$17:$S$31, 0)), "")))</f>
        <v/>
      </c>
      <c r="AG6122" s="10" t="str">
        <f t="shared" si="575"/>
        <v/>
      </c>
    </row>
    <row r="6123" spans="1:33" x14ac:dyDescent="0.25">
      <c r="A6123" s="7"/>
      <c r="B6123" s="66"/>
      <c r="C6123" s="67"/>
      <c r="D6123" s="68"/>
      <c r="E6123" s="68"/>
      <c r="F6123" s="69"/>
      <c r="G6123" s="69"/>
      <c r="H6123" s="70"/>
      <c r="I6123" s="71"/>
      <c r="J6123" s="68"/>
      <c r="K6123" s="68"/>
      <c r="L6123" s="72"/>
      <c r="M6123" s="7"/>
      <c r="N6123" s="10" t="str">
        <f t="shared" si="570"/>
        <v/>
      </c>
      <c r="O6123" s="7"/>
      <c r="P6123" s="22" t="str">
        <f t="shared" si="571"/>
        <v/>
      </c>
      <c r="Q6123" s="7"/>
      <c r="S6123" s="17" t="str">
        <f>IF($B6123="", "", IF(COUNTIF($B$11:$B6123, $B6123)&gt;1, "", $B6123))</f>
        <v/>
      </c>
      <c r="T6123" s="10" t="str">
        <f t="shared" si="572"/>
        <v/>
      </c>
      <c r="U6123" s="13">
        <v>6113</v>
      </c>
      <c r="V6123" s="17" t="str">
        <f t="shared" si="573"/>
        <v/>
      </c>
      <c r="X6123" s="10" t="str">
        <f>IF($F6123="", "", IF($D6123="", 'Intro &amp; Setup'!$Z$32, IFERROR(INDEX('Intro &amp; Setup'!$Z$17:$Z$31, MATCH($D6123, 'Intro &amp; Setup'!$S$17:$S$31, 0)), "")))</f>
        <v/>
      </c>
      <c r="Z6123" s="25" t="str">
        <f t="shared" si="574"/>
        <v/>
      </c>
      <c r="AE6123" s="10" t="str">
        <f>IF($B6123="", "", IF($D6123="", 'Intro &amp; Setup'!$AC$32, IFERROR(INDEX('Intro &amp; Setup'!$AC$17:$AC$31, MATCH($D6123, 'Intro &amp; Setup'!$S$17:$S$31, 0)), "")))</f>
        <v/>
      </c>
      <c r="AG6123" s="10" t="str">
        <f t="shared" si="575"/>
        <v/>
      </c>
    </row>
    <row r="6124" spans="1:33" x14ac:dyDescent="0.25">
      <c r="A6124" s="7"/>
      <c r="B6124" s="66"/>
      <c r="C6124" s="67"/>
      <c r="D6124" s="68"/>
      <c r="E6124" s="68"/>
      <c r="F6124" s="69"/>
      <c r="G6124" s="69"/>
      <c r="H6124" s="70"/>
      <c r="I6124" s="71"/>
      <c r="J6124" s="68"/>
      <c r="K6124" s="68"/>
      <c r="L6124" s="72"/>
      <c r="M6124" s="7"/>
      <c r="N6124" s="10" t="str">
        <f t="shared" si="570"/>
        <v/>
      </c>
      <c r="O6124" s="7"/>
      <c r="P6124" s="22" t="str">
        <f t="shared" si="571"/>
        <v/>
      </c>
      <c r="Q6124" s="7"/>
      <c r="S6124" s="17" t="str">
        <f>IF($B6124="", "", IF(COUNTIF($B$11:$B6124, $B6124)&gt;1, "", $B6124))</f>
        <v/>
      </c>
      <c r="T6124" s="10" t="str">
        <f t="shared" si="572"/>
        <v/>
      </c>
      <c r="U6124" s="13">
        <v>6114</v>
      </c>
      <c r="V6124" s="17" t="str">
        <f t="shared" si="573"/>
        <v/>
      </c>
      <c r="X6124" s="10" t="str">
        <f>IF($F6124="", "", IF($D6124="", 'Intro &amp; Setup'!$Z$32, IFERROR(INDEX('Intro &amp; Setup'!$Z$17:$Z$31, MATCH($D6124, 'Intro &amp; Setup'!$S$17:$S$31, 0)), "")))</f>
        <v/>
      </c>
      <c r="Z6124" s="25" t="str">
        <f t="shared" si="574"/>
        <v/>
      </c>
      <c r="AE6124" s="10" t="str">
        <f>IF($B6124="", "", IF($D6124="", 'Intro &amp; Setup'!$AC$32, IFERROR(INDEX('Intro &amp; Setup'!$AC$17:$AC$31, MATCH($D6124, 'Intro &amp; Setup'!$S$17:$S$31, 0)), "")))</f>
        <v/>
      </c>
      <c r="AG6124" s="10" t="str">
        <f t="shared" si="575"/>
        <v/>
      </c>
    </row>
    <row r="6125" spans="1:33" x14ac:dyDescent="0.25">
      <c r="A6125" s="7"/>
      <c r="B6125" s="66"/>
      <c r="C6125" s="67"/>
      <c r="D6125" s="68"/>
      <c r="E6125" s="68"/>
      <c r="F6125" s="69"/>
      <c r="G6125" s="69"/>
      <c r="H6125" s="70"/>
      <c r="I6125" s="71"/>
      <c r="J6125" s="68"/>
      <c r="K6125" s="68"/>
      <c r="L6125" s="72"/>
      <c r="M6125" s="7"/>
      <c r="N6125" s="10" t="str">
        <f t="shared" si="570"/>
        <v/>
      </c>
      <c r="O6125" s="7"/>
      <c r="P6125" s="22" t="str">
        <f t="shared" si="571"/>
        <v/>
      </c>
      <c r="Q6125" s="7"/>
      <c r="S6125" s="17" t="str">
        <f>IF($B6125="", "", IF(COUNTIF($B$11:$B6125, $B6125)&gt;1, "", $B6125))</f>
        <v/>
      </c>
      <c r="T6125" s="10" t="str">
        <f t="shared" si="572"/>
        <v/>
      </c>
      <c r="U6125" s="13">
        <v>6115</v>
      </c>
      <c r="V6125" s="17" t="str">
        <f t="shared" si="573"/>
        <v/>
      </c>
      <c r="X6125" s="10" t="str">
        <f>IF($F6125="", "", IF($D6125="", 'Intro &amp; Setup'!$Z$32, IFERROR(INDEX('Intro &amp; Setup'!$Z$17:$Z$31, MATCH($D6125, 'Intro &amp; Setup'!$S$17:$S$31, 0)), "")))</f>
        <v/>
      </c>
      <c r="Z6125" s="25" t="str">
        <f t="shared" si="574"/>
        <v/>
      </c>
      <c r="AE6125" s="10" t="str">
        <f>IF($B6125="", "", IF($D6125="", 'Intro &amp; Setup'!$AC$32, IFERROR(INDEX('Intro &amp; Setup'!$AC$17:$AC$31, MATCH($D6125, 'Intro &amp; Setup'!$S$17:$S$31, 0)), "")))</f>
        <v/>
      </c>
      <c r="AG6125" s="10" t="str">
        <f t="shared" si="575"/>
        <v/>
      </c>
    </row>
    <row r="6126" spans="1:33" x14ac:dyDescent="0.25">
      <c r="A6126" s="7"/>
      <c r="B6126" s="66"/>
      <c r="C6126" s="67"/>
      <c r="D6126" s="68"/>
      <c r="E6126" s="68"/>
      <c r="F6126" s="69"/>
      <c r="G6126" s="69"/>
      <c r="H6126" s="70"/>
      <c r="I6126" s="71"/>
      <c r="J6126" s="68"/>
      <c r="K6126" s="68"/>
      <c r="L6126" s="72"/>
      <c r="M6126" s="7"/>
      <c r="N6126" s="10" t="str">
        <f t="shared" si="570"/>
        <v/>
      </c>
      <c r="O6126" s="7"/>
      <c r="P6126" s="22" t="str">
        <f t="shared" si="571"/>
        <v/>
      </c>
      <c r="Q6126" s="7"/>
      <c r="S6126" s="17" t="str">
        <f>IF($B6126="", "", IF(COUNTIF($B$11:$B6126, $B6126)&gt;1, "", $B6126))</f>
        <v/>
      </c>
      <c r="T6126" s="10" t="str">
        <f t="shared" si="572"/>
        <v/>
      </c>
      <c r="U6126" s="13">
        <v>6116</v>
      </c>
      <c r="V6126" s="17" t="str">
        <f t="shared" si="573"/>
        <v/>
      </c>
      <c r="X6126" s="10" t="str">
        <f>IF($F6126="", "", IF($D6126="", 'Intro &amp; Setup'!$Z$32, IFERROR(INDEX('Intro &amp; Setup'!$Z$17:$Z$31, MATCH($D6126, 'Intro &amp; Setup'!$S$17:$S$31, 0)), "")))</f>
        <v/>
      </c>
      <c r="Z6126" s="25" t="str">
        <f t="shared" si="574"/>
        <v/>
      </c>
      <c r="AE6126" s="10" t="str">
        <f>IF($B6126="", "", IF($D6126="", 'Intro &amp; Setup'!$AC$32, IFERROR(INDEX('Intro &amp; Setup'!$AC$17:$AC$31, MATCH($D6126, 'Intro &amp; Setup'!$S$17:$S$31, 0)), "")))</f>
        <v/>
      </c>
      <c r="AG6126" s="10" t="str">
        <f t="shared" si="575"/>
        <v/>
      </c>
    </row>
    <row r="6127" spans="1:33" x14ac:dyDescent="0.25">
      <c r="A6127" s="7"/>
      <c r="B6127" s="66"/>
      <c r="C6127" s="67"/>
      <c r="D6127" s="68"/>
      <c r="E6127" s="68"/>
      <c r="F6127" s="69"/>
      <c r="G6127" s="69"/>
      <c r="H6127" s="70"/>
      <c r="I6127" s="71"/>
      <c r="J6127" s="68"/>
      <c r="K6127" s="68"/>
      <c r="L6127" s="72"/>
      <c r="M6127" s="7"/>
      <c r="N6127" s="10" t="str">
        <f t="shared" si="570"/>
        <v/>
      </c>
      <c r="O6127" s="7"/>
      <c r="P6127" s="22" t="str">
        <f t="shared" si="571"/>
        <v/>
      </c>
      <c r="Q6127" s="7"/>
      <c r="S6127" s="17" t="str">
        <f>IF($B6127="", "", IF(COUNTIF($B$11:$B6127, $B6127)&gt;1, "", $B6127))</f>
        <v/>
      </c>
      <c r="T6127" s="10" t="str">
        <f t="shared" si="572"/>
        <v/>
      </c>
      <c r="U6127" s="13">
        <v>6117</v>
      </c>
      <c r="V6127" s="17" t="str">
        <f t="shared" si="573"/>
        <v/>
      </c>
      <c r="X6127" s="10" t="str">
        <f>IF($F6127="", "", IF($D6127="", 'Intro &amp; Setup'!$Z$32, IFERROR(INDEX('Intro &amp; Setup'!$Z$17:$Z$31, MATCH($D6127, 'Intro &amp; Setup'!$S$17:$S$31, 0)), "")))</f>
        <v/>
      </c>
      <c r="Z6127" s="25" t="str">
        <f t="shared" si="574"/>
        <v/>
      </c>
      <c r="AE6127" s="10" t="str">
        <f>IF($B6127="", "", IF($D6127="", 'Intro &amp; Setup'!$AC$32, IFERROR(INDEX('Intro &amp; Setup'!$AC$17:$AC$31, MATCH($D6127, 'Intro &amp; Setup'!$S$17:$S$31, 0)), "")))</f>
        <v/>
      </c>
      <c r="AG6127" s="10" t="str">
        <f t="shared" si="575"/>
        <v/>
      </c>
    </row>
    <row r="6128" spans="1:33" x14ac:dyDescent="0.25">
      <c r="A6128" s="7"/>
      <c r="B6128" s="66"/>
      <c r="C6128" s="67"/>
      <c r="D6128" s="68"/>
      <c r="E6128" s="68"/>
      <c r="F6128" s="69"/>
      <c r="G6128" s="69"/>
      <c r="H6128" s="70"/>
      <c r="I6128" s="71"/>
      <c r="J6128" s="68"/>
      <c r="K6128" s="68"/>
      <c r="L6128" s="72"/>
      <c r="M6128" s="7"/>
      <c r="N6128" s="10" t="str">
        <f t="shared" si="570"/>
        <v/>
      </c>
      <c r="O6128" s="7"/>
      <c r="P6128" s="22" t="str">
        <f t="shared" si="571"/>
        <v/>
      </c>
      <c r="Q6128" s="7"/>
      <c r="S6128" s="17" t="str">
        <f>IF($B6128="", "", IF(COUNTIF($B$11:$B6128, $B6128)&gt;1, "", $B6128))</f>
        <v/>
      </c>
      <c r="T6128" s="10" t="str">
        <f t="shared" si="572"/>
        <v/>
      </c>
      <c r="U6128" s="13">
        <v>6118</v>
      </c>
      <c r="V6128" s="17" t="str">
        <f t="shared" si="573"/>
        <v/>
      </c>
      <c r="X6128" s="10" t="str">
        <f>IF($F6128="", "", IF($D6128="", 'Intro &amp; Setup'!$Z$32, IFERROR(INDEX('Intro &amp; Setup'!$Z$17:$Z$31, MATCH($D6128, 'Intro &amp; Setup'!$S$17:$S$31, 0)), "")))</f>
        <v/>
      </c>
      <c r="Z6128" s="25" t="str">
        <f t="shared" si="574"/>
        <v/>
      </c>
      <c r="AE6128" s="10" t="str">
        <f>IF($B6128="", "", IF($D6128="", 'Intro &amp; Setup'!$AC$32, IFERROR(INDEX('Intro &amp; Setup'!$AC$17:$AC$31, MATCH($D6128, 'Intro &amp; Setup'!$S$17:$S$31, 0)), "")))</f>
        <v/>
      </c>
      <c r="AG6128" s="10" t="str">
        <f t="shared" si="575"/>
        <v/>
      </c>
    </row>
    <row r="6129" spans="1:33" x14ac:dyDescent="0.25">
      <c r="A6129" s="7"/>
      <c r="B6129" s="66"/>
      <c r="C6129" s="67"/>
      <c r="D6129" s="68"/>
      <c r="E6129" s="68"/>
      <c r="F6129" s="69"/>
      <c r="G6129" s="69"/>
      <c r="H6129" s="70"/>
      <c r="I6129" s="71"/>
      <c r="J6129" s="68"/>
      <c r="K6129" s="68"/>
      <c r="L6129" s="72"/>
      <c r="M6129" s="7"/>
      <c r="N6129" s="10" t="str">
        <f t="shared" si="570"/>
        <v/>
      </c>
      <c r="O6129" s="7"/>
      <c r="P6129" s="22" t="str">
        <f t="shared" si="571"/>
        <v/>
      </c>
      <c r="Q6129" s="7"/>
      <c r="S6129" s="17" t="str">
        <f>IF($B6129="", "", IF(COUNTIF($B$11:$B6129, $B6129)&gt;1, "", $B6129))</f>
        <v/>
      </c>
      <c r="T6129" s="10" t="str">
        <f t="shared" si="572"/>
        <v/>
      </c>
      <c r="U6129" s="13">
        <v>6119</v>
      </c>
      <c r="V6129" s="17" t="str">
        <f t="shared" si="573"/>
        <v/>
      </c>
      <c r="X6129" s="10" t="str">
        <f>IF($F6129="", "", IF($D6129="", 'Intro &amp; Setup'!$Z$32, IFERROR(INDEX('Intro &amp; Setup'!$Z$17:$Z$31, MATCH($D6129, 'Intro &amp; Setup'!$S$17:$S$31, 0)), "")))</f>
        <v/>
      </c>
      <c r="Z6129" s="25" t="str">
        <f t="shared" si="574"/>
        <v/>
      </c>
      <c r="AE6129" s="10" t="str">
        <f>IF($B6129="", "", IF($D6129="", 'Intro &amp; Setup'!$AC$32, IFERROR(INDEX('Intro &amp; Setup'!$AC$17:$AC$31, MATCH($D6129, 'Intro &amp; Setup'!$S$17:$S$31, 0)), "")))</f>
        <v/>
      </c>
      <c r="AG6129" s="10" t="str">
        <f t="shared" si="575"/>
        <v/>
      </c>
    </row>
    <row r="6130" spans="1:33" x14ac:dyDescent="0.25">
      <c r="A6130" s="7"/>
      <c r="B6130" s="66"/>
      <c r="C6130" s="67"/>
      <c r="D6130" s="68"/>
      <c r="E6130" s="68"/>
      <c r="F6130" s="69"/>
      <c r="G6130" s="69"/>
      <c r="H6130" s="70"/>
      <c r="I6130" s="71"/>
      <c r="J6130" s="68"/>
      <c r="K6130" s="68"/>
      <c r="L6130" s="72"/>
      <c r="M6130" s="7"/>
      <c r="N6130" s="10" t="str">
        <f t="shared" si="570"/>
        <v/>
      </c>
      <c r="O6130" s="7"/>
      <c r="P6130" s="22" t="str">
        <f t="shared" si="571"/>
        <v/>
      </c>
      <c r="Q6130" s="7"/>
      <c r="S6130" s="17" t="str">
        <f>IF($B6130="", "", IF(COUNTIF($B$11:$B6130, $B6130)&gt;1, "", $B6130))</f>
        <v/>
      </c>
      <c r="T6130" s="10" t="str">
        <f t="shared" si="572"/>
        <v/>
      </c>
      <c r="U6130" s="13">
        <v>6120</v>
      </c>
      <c r="V6130" s="17" t="str">
        <f t="shared" si="573"/>
        <v/>
      </c>
      <c r="X6130" s="10" t="str">
        <f>IF($F6130="", "", IF($D6130="", 'Intro &amp; Setup'!$Z$32, IFERROR(INDEX('Intro &amp; Setup'!$Z$17:$Z$31, MATCH($D6130, 'Intro &amp; Setup'!$S$17:$S$31, 0)), "")))</f>
        <v/>
      </c>
      <c r="Z6130" s="25" t="str">
        <f t="shared" si="574"/>
        <v/>
      </c>
      <c r="AE6130" s="10" t="str">
        <f>IF($B6130="", "", IF($D6130="", 'Intro &amp; Setup'!$AC$32, IFERROR(INDEX('Intro &amp; Setup'!$AC$17:$AC$31, MATCH($D6130, 'Intro &amp; Setup'!$S$17:$S$31, 0)), "")))</f>
        <v/>
      </c>
      <c r="AG6130" s="10" t="str">
        <f t="shared" si="575"/>
        <v/>
      </c>
    </row>
    <row r="6131" spans="1:33" x14ac:dyDescent="0.25">
      <c r="A6131" s="7"/>
      <c r="B6131" s="66"/>
      <c r="C6131" s="67"/>
      <c r="D6131" s="68"/>
      <c r="E6131" s="68"/>
      <c r="F6131" s="69"/>
      <c r="G6131" s="69"/>
      <c r="H6131" s="70"/>
      <c r="I6131" s="71"/>
      <c r="J6131" s="68"/>
      <c r="K6131" s="68"/>
      <c r="L6131" s="72"/>
      <c r="M6131" s="7"/>
      <c r="N6131" s="10" t="str">
        <f t="shared" si="570"/>
        <v/>
      </c>
      <c r="O6131" s="7"/>
      <c r="P6131" s="22" t="str">
        <f t="shared" si="571"/>
        <v/>
      </c>
      <c r="Q6131" s="7"/>
      <c r="S6131" s="17" t="str">
        <f>IF($B6131="", "", IF(COUNTIF($B$11:$B6131, $B6131)&gt;1, "", $B6131))</f>
        <v/>
      </c>
      <c r="T6131" s="10" t="str">
        <f t="shared" si="572"/>
        <v/>
      </c>
      <c r="U6131" s="13">
        <v>6121</v>
      </c>
      <c r="V6131" s="17" t="str">
        <f t="shared" si="573"/>
        <v/>
      </c>
      <c r="X6131" s="10" t="str">
        <f>IF($F6131="", "", IF($D6131="", 'Intro &amp; Setup'!$Z$32, IFERROR(INDEX('Intro &amp; Setup'!$Z$17:$Z$31, MATCH($D6131, 'Intro &amp; Setup'!$S$17:$S$31, 0)), "")))</f>
        <v/>
      </c>
      <c r="Z6131" s="25" t="str">
        <f t="shared" si="574"/>
        <v/>
      </c>
      <c r="AE6131" s="10" t="str">
        <f>IF($B6131="", "", IF($D6131="", 'Intro &amp; Setup'!$AC$32, IFERROR(INDEX('Intro &amp; Setup'!$AC$17:$AC$31, MATCH($D6131, 'Intro &amp; Setup'!$S$17:$S$31, 0)), "")))</f>
        <v/>
      </c>
      <c r="AG6131" s="10" t="str">
        <f t="shared" si="575"/>
        <v/>
      </c>
    </row>
    <row r="6132" spans="1:33" x14ac:dyDescent="0.25">
      <c r="A6132" s="7"/>
      <c r="B6132" s="66"/>
      <c r="C6132" s="67"/>
      <c r="D6132" s="68"/>
      <c r="E6132" s="68"/>
      <c r="F6132" s="69"/>
      <c r="G6132" s="69"/>
      <c r="H6132" s="70"/>
      <c r="I6132" s="71"/>
      <c r="J6132" s="68"/>
      <c r="K6132" s="68"/>
      <c r="L6132" s="72"/>
      <c r="M6132" s="7"/>
      <c r="N6132" s="10" t="str">
        <f t="shared" si="570"/>
        <v/>
      </c>
      <c r="O6132" s="7"/>
      <c r="P6132" s="22" t="str">
        <f t="shared" si="571"/>
        <v/>
      </c>
      <c r="Q6132" s="7"/>
      <c r="S6132" s="17" t="str">
        <f>IF($B6132="", "", IF(COUNTIF($B$11:$B6132, $B6132)&gt;1, "", $B6132))</f>
        <v/>
      </c>
      <c r="T6132" s="10" t="str">
        <f t="shared" si="572"/>
        <v/>
      </c>
      <c r="U6132" s="13">
        <v>6122</v>
      </c>
      <c r="V6132" s="17" t="str">
        <f t="shared" si="573"/>
        <v/>
      </c>
      <c r="X6132" s="10" t="str">
        <f>IF($F6132="", "", IF($D6132="", 'Intro &amp; Setup'!$Z$32, IFERROR(INDEX('Intro &amp; Setup'!$Z$17:$Z$31, MATCH($D6132, 'Intro &amp; Setup'!$S$17:$S$31, 0)), "")))</f>
        <v/>
      </c>
      <c r="Z6132" s="25" t="str">
        <f t="shared" si="574"/>
        <v/>
      </c>
      <c r="AE6132" s="10" t="str">
        <f>IF($B6132="", "", IF($D6132="", 'Intro &amp; Setup'!$AC$32, IFERROR(INDEX('Intro &amp; Setup'!$AC$17:$AC$31, MATCH($D6132, 'Intro &amp; Setup'!$S$17:$S$31, 0)), "")))</f>
        <v/>
      </c>
      <c r="AG6132" s="10" t="str">
        <f t="shared" si="575"/>
        <v/>
      </c>
    </row>
    <row r="6133" spans="1:33" x14ac:dyDescent="0.25">
      <c r="A6133" s="7"/>
      <c r="B6133" s="66"/>
      <c r="C6133" s="67"/>
      <c r="D6133" s="68"/>
      <c r="E6133" s="68"/>
      <c r="F6133" s="69"/>
      <c r="G6133" s="69"/>
      <c r="H6133" s="70"/>
      <c r="I6133" s="71"/>
      <c r="J6133" s="68"/>
      <c r="K6133" s="68"/>
      <c r="L6133" s="72"/>
      <c r="M6133" s="7"/>
      <c r="N6133" s="10" t="str">
        <f t="shared" si="570"/>
        <v/>
      </c>
      <c r="O6133" s="7"/>
      <c r="P6133" s="22" t="str">
        <f t="shared" si="571"/>
        <v/>
      </c>
      <c r="Q6133" s="7"/>
      <c r="S6133" s="17" t="str">
        <f>IF($B6133="", "", IF(COUNTIF($B$11:$B6133, $B6133)&gt;1, "", $B6133))</f>
        <v/>
      </c>
      <c r="T6133" s="10" t="str">
        <f t="shared" si="572"/>
        <v/>
      </c>
      <c r="U6133" s="13">
        <v>6123</v>
      </c>
      <c r="V6133" s="17" t="str">
        <f t="shared" si="573"/>
        <v/>
      </c>
      <c r="X6133" s="10" t="str">
        <f>IF($F6133="", "", IF($D6133="", 'Intro &amp; Setup'!$Z$32, IFERROR(INDEX('Intro &amp; Setup'!$Z$17:$Z$31, MATCH($D6133, 'Intro &amp; Setup'!$S$17:$S$31, 0)), "")))</f>
        <v/>
      </c>
      <c r="Z6133" s="25" t="str">
        <f t="shared" si="574"/>
        <v/>
      </c>
      <c r="AE6133" s="10" t="str">
        <f>IF($B6133="", "", IF($D6133="", 'Intro &amp; Setup'!$AC$32, IFERROR(INDEX('Intro &amp; Setup'!$AC$17:$AC$31, MATCH($D6133, 'Intro &amp; Setup'!$S$17:$S$31, 0)), "")))</f>
        <v/>
      </c>
      <c r="AG6133" s="10" t="str">
        <f t="shared" si="575"/>
        <v/>
      </c>
    </row>
    <row r="6134" spans="1:33" x14ac:dyDescent="0.25">
      <c r="A6134" s="7"/>
      <c r="B6134" s="66"/>
      <c r="C6134" s="67"/>
      <c r="D6134" s="68"/>
      <c r="E6134" s="68"/>
      <c r="F6134" s="69"/>
      <c r="G6134" s="69"/>
      <c r="H6134" s="70"/>
      <c r="I6134" s="71"/>
      <c r="J6134" s="68"/>
      <c r="K6134" s="68"/>
      <c r="L6134" s="72"/>
      <c r="M6134" s="7"/>
      <c r="N6134" s="10" t="str">
        <f t="shared" si="570"/>
        <v/>
      </c>
      <c r="O6134" s="7"/>
      <c r="P6134" s="22" t="str">
        <f t="shared" si="571"/>
        <v/>
      </c>
      <c r="Q6134" s="7"/>
      <c r="S6134" s="17" t="str">
        <f>IF($B6134="", "", IF(COUNTIF($B$11:$B6134, $B6134)&gt;1, "", $B6134))</f>
        <v/>
      </c>
      <c r="T6134" s="10" t="str">
        <f t="shared" si="572"/>
        <v/>
      </c>
      <c r="U6134" s="13">
        <v>6124</v>
      </c>
      <c r="V6134" s="17" t="str">
        <f t="shared" si="573"/>
        <v/>
      </c>
      <c r="X6134" s="10" t="str">
        <f>IF($F6134="", "", IF($D6134="", 'Intro &amp; Setup'!$Z$32, IFERROR(INDEX('Intro &amp; Setup'!$Z$17:$Z$31, MATCH($D6134, 'Intro &amp; Setup'!$S$17:$S$31, 0)), "")))</f>
        <v/>
      </c>
      <c r="Z6134" s="25" t="str">
        <f t="shared" si="574"/>
        <v/>
      </c>
      <c r="AE6134" s="10" t="str">
        <f>IF($B6134="", "", IF($D6134="", 'Intro &amp; Setup'!$AC$32, IFERROR(INDEX('Intro &amp; Setup'!$AC$17:$AC$31, MATCH($D6134, 'Intro &amp; Setup'!$S$17:$S$31, 0)), "")))</f>
        <v/>
      </c>
      <c r="AG6134" s="10" t="str">
        <f t="shared" si="575"/>
        <v/>
      </c>
    </row>
    <row r="6135" spans="1:33" x14ac:dyDescent="0.25">
      <c r="A6135" s="7"/>
      <c r="B6135" s="66"/>
      <c r="C6135" s="67"/>
      <c r="D6135" s="68"/>
      <c r="E6135" s="68"/>
      <c r="F6135" s="69"/>
      <c r="G6135" s="69"/>
      <c r="H6135" s="70"/>
      <c r="I6135" s="71"/>
      <c r="J6135" s="68"/>
      <c r="K6135" s="68"/>
      <c r="L6135" s="72"/>
      <c r="M6135" s="7"/>
      <c r="N6135" s="10" t="str">
        <f t="shared" si="570"/>
        <v/>
      </c>
      <c r="O6135" s="7"/>
      <c r="P6135" s="22" t="str">
        <f t="shared" si="571"/>
        <v/>
      </c>
      <c r="Q6135" s="7"/>
      <c r="S6135" s="17" t="str">
        <f>IF($B6135="", "", IF(COUNTIF($B$11:$B6135, $B6135)&gt;1, "", $B6135))</f>
        <v/>
      </c>
      <c r="T6135" s="10" t="str">
        <f t="shared" si="572"/>
        <v/>
      </c>
      <c r="U6135" s="13">
        <v>6125</v>
      </c>
      <c r="V6135" s="17" t="str">
        <f t="shared" si="573"/>
        <v/>
      </c>
      <c r="X6135" s="10" t="str">
        <f>IF($F6135="", "", IF($D6135="", 'Intro &amp; Setup'!$Z$32, IFERROR(INDEX('Intro &amp; Setup'!$Z$17:$Z$31, MATCH($D6135, 'Intro &amp; Setup'!$S$17:$S$31, 0)), "")))</f>
        <v/>
      </c>
      <c r="Z6135" s="25" t="str">
        <f t="shared" si="574"/>
        <v/>
      </c>
      <c r="AE6135" s="10" t="str">
        <f>IF($B6135="", "", IF($D6135="", 'Intro &amp; Setup'!$AC$32, IFERROR(INDEX('Intro &amp; Setup'!$AC$17:$AC$31, MATCH($D6135, 'Intro &amp; Setup'!$S$17:$S$31, 0)), "")))</f>
        <v/>
      </c>
      <c r="AG6135" s="10" t="str">
        <f t="shared" si="575"/>
        <v/>
      </c>
    </row>
    <row r="6136" spans="1:33" x14ac:dyDescent="0.25">
      <c r="A6136" s="7"/>
      <c r="B6136" s="66"/>
      <c r="C6136" s="67"/>
      <c r="D6136" s="68"/>
      <c r="E6136" s="68"/>
      <c r="F6136" s="69"/>
      <c r="G6136" s="69"/>
      <c r="H6136" s="70"/>
      <c r="I6136" s="71"/>
      <c r="J6136" s="68"/>
      <c r="K6136" s="68"/>
      <c r="L6136" s="72"/>
      <c r="M6136" s="7"/>
      <c r="N6136" s="10" t="str">
        <f t="shared" si="570"/>
        <v/>
      </c>
      <c r="O6136" s="7"/>
      <c r="P6136" s="22" t="str">
        <f t="shared" si="571"/>
        <v/>
      </c>
      <c r="Q6136" s="7"/>
      <c r="S6136" s="17" t="str">
        <f>IF($B6136="", "", IF(COUNTIF($B$11:$B6136, $B6136)&gt;1, "", $B6136))</f>
        <v/>
      </c>
      <c r="T6136" s="10" t="str">
        <f t="shared" si="572"/>
        <v/>
      </c>
      <c r="U6136" s="13">
        <v>6126</v>
      </c>
      <c r="V6136" s="17" t="str">
        <f t="shared" si="573"/>
        <v/>
      </c>
      <c r="X6136" s="10" t="str">
        <f>IF($F6136="", "", IF($D6136="", 'Intro &amp; Setup'!$Z$32, IFERROR(INDEX('Intro &amp; Setup'!$Z$17:$Z$31, MATCH($D6136, 'Intro &amp; Setup'!$S$17:$S$31, 0)), "")))</f>
        <v/>
      </c>
      <c r="Z6136" s="25" t="str">
        <f t="shared" si="574"/>
        <v/>
      </c>
      <c r="AE6136" s="10" t="str">
        <f>IF($B6136="", "", IF($D6136="", 'Intro &amp; Setup'!$AC$32, IFERROR(INDEX('Intro &amp; Setup'!$AC$17:$AC$31, MATCH($D6136, 'Intro &amp; Setup'!$S$17:$S$31, 0)), "")))</f>
        <v/>
      </c>
      <c r="AG6136" s="10" t="str">
        <f t="shared" si="575"/>
        <v/>
      </c>
    </row>
    <row r="6137" spans="1:33" x14ac:dyDescent="0.25">
      <c r="A6137" s="7"/>
      <c r="B6137" s="66"/>
      <c r="C6137" s="67"/>
      <c r="D6137" s="68"/>
      <c r="E6137" s="68"/>
      <c r="F6137" s="69"/>
      <c r="G6137" s="69"/>
      <c r="H6137" s="70"/>
      <c r="I6137" s="71"/>
      <c r="J6137" s="68"/>
      <c r="K6137" s="68"/>
      <c r="L6137" s="72"/>
      <c r="M6137" s="7"/>
      <c r="N6137" s="10" t="str">
        <f t="shared" si="570"/>
        <v/>
      </c>
      <c r="O6137" s="7"/>
      <c r="P6137" s="22" t="str">
        <f t="shared" si="571"/>
        <v/>
      </c>
      <c r="Q6137" s="7"/>
      <c r="S6137" s="17" t="str">
        <f>IF($B6137="", "", IF(COUNTIF($B$11:$B6137, $B6137)&gt;1, "", $B6137))</f>
        <v/>
      </c>
      <c r="T6137" s="10" t="str">
        <f t="shared" si="572"/>
        <v/>
      </c>
      <c r="U6137" s="13">
        <v>6127</v>
      </c>
      <c r="V6137" s="17" t="str">
        <f t="shared" si="573"/>
        <v/>
      </c>
      <c r="X6137" s="10" t="str">
        <f>IF($F6137="", "", IF($D6137="", 'Intro &amp; Setup'!$Z$32, IFERROR(INDEX('Intro &amp; Setup'!$Z$17:$Z$31, MATCH($D6137, 'Intro &amp; Setup'!$S$17:$S$31, 0)), "")))</f>
        <v/>
      </c>
      <c r="Z6137" s="25" t="str">
        <f t="shared" si="574"/>
        <v/>
      </c>
      <c r="AE6137" s="10" t="str">
        <f>IF($B6137="", "", IF($D6137="", 'Intro &amp; Setup'!$AC$32, IFERROR(INDEX('Intro &amp; Setup'!$AC$17:$AC$31, MATCH($D6137, 'Intro &amp; Setup'!$S$17:$S$31, 0)), "")))</f>
        <v/>
      </c>
      <c r="AG6137" s="10" t="str">
        <f t="shared" si="575"/>
        <v/>
      </c>
    </row>
    <row r="6138" spans="1:33" x14ac:dyDescent="0.25">
      <c r="A6138" s="7"/>
      <c r="B6138" s="66"/>
      <c r="C6138" s="67"/>
      <c r="D6138" s="68"/>
      <c r="E6138" s="68"/>
      <c r="F6138" s="69"/>
      <c r="G6138" s="69"/>
      <c r="H6138" s="70"/>
      <c r="I6138" s="71"/>
      <c r="J6138" s="68"/>
      <c r="K6138" s="68"/>
      <c r="L6138" s="72"/>
      <c r="M6138" s="7"/>
      <c r="N6138" s="10" t="str">
        <f t="shared" si="570"/>
        <v/>
      </c>
      <c r="O6138" s="7"/>
      <c r="P6138" s="22" t="str">
        <f t="shared" si="571"/>
        <v/>
      </c>
      <c r="Q6138" s="7"/>
      <c r="S6138" s="17" t="str">
        <f>IF($B6138="", "", IF(COUNTIF($B$11:$B6138, $B6138)&gt;1, "", $B6138))</f>
        <v/>
      </c>
      <c r="T6138" s="10" t="str">
        <f t="shared" si="572"/>
        <v/>
      </c>
      <c r="U6138" s="13">
        <v>6128</v>
      </c>
      <c r="V6138" s="17" t="str">
        <f t="shared" si="573"/>
        <v/>
      </c>
      <c r="X6138" s="10" t="str">
        <f>IF($F6138="", "", IF($D6138="", 'Intro &amp; Setup'!$Z$32, IFERROR(INDEX('Intro &amp; Setup'!$Z$17:$Z$31, MATCH($D6138, 'Intro &amp; Setup'!$S$17:$S$31, 0)), "")))</f>
        <v/>
      </c>
      <c r="Z6138" s="25" t="str">
        <f t="shared" si="574"/>
        <v/>
      </c>
      <c r="AE6138" s="10" t="str">
        <f>IF($B6138="", "", IF($D6138="", 'Intro &amp; Setup'!$AC$32, IFERROR(INDEX('Intro &amp; Setup'!$AC$17:$AC$31, MATCH($D6138, 'Intro &amp; Setup'!$S$17:$S$31, 0)), "")))</f>
        <v/>
      </c>
      <c r="AG6138" s="10" t="str">
        <f t="shared" si="575"/>
        <v/>
      </c>
    </row>
    <row r="6139" spans="1:33" x14ac:dyDescent="0.25">
      <c r="A6139" s="7"/>
      <c r="B6139" s="66"/>
      <c r="C6139" s="67"/>
      <c r="D6139" s="68"/>
      <c r="E6139" s="68"/>
      <c r="F6139" s="69"/>
      <c r="G6139" s="69"/>
      <c r="H6139" s="70"/>
      <c r="I6139" s="71"/>
      <c r="J6139" s="68"/>
      <c r="K6139" s="68"/>
      <c r="L6139" s="72"/>
      <c r="M6139" s="7"/>
      <c r="N6139" s="10" t="str">
        <f t="shared" si="570"/>
        <v/>
      </c>
      <c r="O6139" s="7"/>
      <c r="P6139" s="22" t="str">
        <f t="shared" si="571"/>
        <v/>
      </c>
      <c r="Q6139" s="7"/>
      <c r="S6139" s="17" t="str">
        <f>IF($B6139="", "", IF(COUNTIF($B$11:$B6139, $B6139)&gt;1, "", $B6139))</f>
        <v/>
      </c>
      <c r="T6139" s="10" t="str">
        <f t="shared" si="572"/>
        <v/>
      </c>
      <c r="U6139" s="13">
        <v>6129</v>
      </c>
      <c r="V6139" s="17" t="str">
        <f t="shared" si="573"/>
        <v/>
      </c>
      <c r="X6139" s="10" t="str">
        <f>IF($F6139="", "", IF($D6139="", 'Intro &amp; Setup'!$Z$32, IFERROR(INDEX('Intro &amp; Setup'!$Z$17:$Z$31, MATCH($D6139, 'Intro &amp; Setup'!$S$17:$S$31, 0)), "")))</f>
        <v/>
      </c>
      <c r="Z6139" s="25" t="str">
        <f t="shared" si="574"/>
        <v/>
      </c>
      <c r="AE6139" s="10" t="str">
        <f>IF($B6139="", "", IF($D6139="", 'Intro &amp; Setup'!$AC$32, IFERROR(INDEX('Intro &amp; Setup'!$AC$17:$AC$31, MATCH($D6139, 'Intro &amp; Setup'!$S$17:$S$31, 0)), "")))</f>
        <v/>
      </c>
      <c r="AG6139" s="10" t="str">
        <f t="shared" si="575"/>
        <v/>
      </c>
    </row>
    <row r="6140" spans="1:33" x14ac:dyDescent="0.25">
      <c r="A6140" s="7"/>
      <c r="B6140" s="66"/>
      <c r="C6140" s="67"/>
      <c r="D6140" s="68"/>
      <c r="E6140" s="68"/>
      <c r="F6140" s="69"/>
      <c r="G6140" s="69"/>
      <c r="H6140" s="70"/>
      <c r="I6140" s="71"/>
      <c r="J6140" s="68"/>
      <c r="K6140" s="68"/>
      <c r="L6140" s="72"/>
      <c r="M6140" s="7"/>
      <c r="N6140" s="10" t="str">
        <f t="shared" si="570"/>
        <v/>
      </c>
      <c r="O6140" s="7"/>
      <c r="P6140" s="22" t="str">
        <f t="shared" si="571"/>
        <v/>
      </c>
      <c r="Q6140" s="7"/>
      <c r="S6140" s="17" t="str">
        <f>IF($B6140="", "", IF(COUNTIF($B$11:$B6140, $B6140)&gt;1, "", $B6140))</f>
        <v/>
      </c>
      <c r="T6140" s="10" t="str">
        <f t="shared" si="572"/>
        <v/>
      </c>
      <c r="U6140" s="13">
        <v>6130</v>
      </c>
      <c r="V6140" s="17" t="str">
        <f t="shared" si="573"/>
        <v/>
      </c>
      <c r="X6140" s="10" t="str">
        <f>IF($F6140="", "", IF($D6140="", 'Intro &amp; Setup'!$Z$32, IFERROR(INDEX('Intro &amp; Setup'!$Z$17:$Z$31, MATCH($D6140, 'Intro &amp; Setup'!$S$17:$S$31, 0)), "")))</f>
        <v/>
      </c>
      <c r="Z6140" s="25" t="str">
        <f t="shared" si="574"/>
        <v/>
      </c>
      <c r="AE6140" s="10" t="str">
        <f>IF($B6140="", "", IF($D6140="", 'Intro &amp; Setup'!$AC$32, IFERROR(INDEX('Intro &amp; Setup'!$AC$17:$AC$31, MATCH($D6140, 'Intro &amp; Setup'!$S$17:$S$31, 0)), "")))</f>
        <v/>
      </c>
      <c r="AG6140" s="10" t="str">
        <f t="shared" si="575"/>
        <v/>
      </c>
    </row>
    <row r="6141" spans="1:33" x14ac:dyDescent="0.25">
      <c r="A6141" s="7"/>
      <c r="B6141" s="66"/>
      <c r="C6141" s="67"/>
      <c r="D6141" s="68"/>
      <c r="E6141" s="68"/>
      <c r="F6141" s="69"/>
      <c r="G6141" s="69"/>
      <c r="H6141" s="70"/>
      <c r="I6141" s="71"/>
      <c r="J6141" s="68"/>
      <c r="K6141" s="68"/>
      <c r="L6141" s="72"/>
      <c r="M6141" s="7"/>
      <c r="N6141" s="10" t="str">
        <f t="shared" si="570"/>
        <v/>
      </c>
      <c r="O6141" s="7"/>
      <c r="P6141" s="22" t="str">
        <f t="shared" si="571"/>
        <v/>
      </c>
      <c r="Q6141" s="7"/>
      <c r="S6141" s="17" t="str">
        <f>IF($B6141="", "", IF(COUNTIF($B$11:$B6141, $B6141)&gt;1, "", $B6141))</f>
        <v/>
      </c>
      <c r="T6141" s="10" t="str">
        <f t="shared" si="572"/>
        <v/>
      </c>
      <c r="U6141" s="13">
        <v>6131</v>
      </c>
      <c r="V6141" s="17" t="str">
        <f t="shared" si="573"/>
        <v/>
      </c>
      <c r="X6141" s="10" t="str">
        <f>IF($F6141="", "", IF($D6141="", 'Intro &amp; Setup'!$Z$32, IFERROR(INDEX('Intro &amp; Setup'!$Z$17:$Z$31, MATCH($D6141, 'Intro &amp; Setup'!$S$17:$S$31, 0)), "")))</f>
        <v/>
      </c>
      <c r="Z6141" s="25" t="str">
        <f t="shared" si="574"/>
        <v/>
      </c>
      <c r="AE6141" s="10" t="str">
        <f>IF($B6141="", "", IF($D6141="", 'Intro &amp; Setup'!$AC$32, IFERROR(INDEX('Intro &amp; Setup'!$AC$17:$AC$31, MATCH($D6141, 'Intro &amp; Setup'!$S$17:$S$31, 0)), "")))</f>
        <v/>
      </c>
      <c r="AG6141" s="10" t="str">
        <f t="shared" si="575"/>
        <v/>
      </c>
    </row>
    <row r="6142" spans="1:33" x14ac:dyDescent="0.25">
      <c r="A6142" s="7"/>
      <c r="B6142" s="66"/>
      <c r="C6142" s="67"/>
      <c r="D6142" s="68"/>
      <c r="E6142" s="68"/>
      <c r="F6142" s="69"/>
      <c r="G6142" s="69"/>
      <c r="H6142" s="70"/>
      <c r="I6142" s="71"/>
      <c r="J6142" s="68"/>
      <c r="K6142" s="68"/>
      <c r="L6142" s="72"/>
      <c r="M6142" s="7"/>
      <c r="N6142" s="10" t="str">
        <f t="shared" si="570"/>
        <v/>
      </c>
      <c r="O6142" s="7"/>
      <c r="P6142" s="22" t="str">
        <f t="shared" si="571"/>
        <v/>
      </c>
      <c r="Q6142" s="7"/>
      <c r="S6142" s="17" t="str">
        <f>IF($B6142="", "", IF(COUNTIF($B$11:$B6142, $B6142)&gt;1, "", $B6142))</f>
        <v/>
      </c>
      <c r="T6142" s="10" t="str">
        <f t="shared" si="572"/>
        <v/>
      </c>
      <c r="U6142" s="13">
        <v>6132</v>
      </c>
      <c r="V6142" s="17" t="str">
        <f t="shared" si="573"/>
        <v/>
      </c>
      <c r="X6142" s="10" t="str">
        <f>IF($F6142="", "", IF($D6142="", 'Intro &amp; Setup'!$Z$32, IFERROR(INDEX('Intro &amp; Setup'!$Z$17:$Z$31, MATCH($D6142, 'Intro &amp; Setup'!$S$17:$S$31, 0)), "")))</f>
        <v/>
      </c>
      <c r="Z6142" s="25" t="str">
        <f t="shared" si="574"/>
        <v/>
      </c>
      <c r="AE6142" s="10" t="str">
        <f>IF($B6142="", "", IF($D6142="", 'Intro &amp; Setup'!$AC$32, IFERROR(INDEX('Intro &amp; Setup'!$AC$17:$AC$31, MATCH($D6142, 'Intro &amp; Setup'!$S$17:$S$31, 0)), "")))</f>
        <v/>
      </c>
      <c r="AG6142" s="10" t="str">
        <f t="shared" si="575"/>
        <v/>
      </c>
    </row>
    <row r="6143" spans="1:33" x14ac:dyDescent="0.25">
      <c r="A6143" s="7"/>
      <c r="B6143" s="66"/>
      <c r="C6143" s="67"/>
      <c r="D6143" s="68"/>
      <c r="E6143" s="68"/>
      <c r="F6143" s="69"/>
      <c r="G6143" s="69"/>
      <c r="H6143" s="70"/>
      <c r="I6143" s="71"/>
      <c r="J6143" s="68"/>
      <c r="K6143" s="68"/>
      <c r="L6143" s="72"/>
      <c r="M6143" s="7"/>
      <c r="N6143" s="10" t="str">
        <f t="shared" si="570"/>
        <v/>
      </c>
      <c r="O6143" s="7"/>
      <c r="P6143" s="22" t="str">
        <f t="shared" si="571"/>
        <v/>
      </c>
      <c r="Q6143" s="7"/>
      <c r="S6143" s="17" t="str">
        <f>IF($B6143="", "", IF(COUNTIF($B$11:$B6143, $B6143)&gt;1, "", $B6143))</f>
        <v/>
      </c>
      <c r="T6143" s="10" t="str">
        <f t="shared" si="572"/>
        <v/>
      </c>
      <c r="U6143" s="13">
        <v>6133</v>
      </c>
      <c r="V6143" s="17" t="str">
        <f t="shared" si="573"/>
        <v/>
      </c>
      <c r="X6143" s="10" t="str">
        <f>IF($F6143="", "", IF($D6143="", 'Intro &amp; Setup'!$Z$32, IFERROR(INDEX('Intro &amp; Setup'!$Z$17:$Z$31, MATCH($D6143, 'Intro &amp; Setup'!$S$17:$S$31, 0)), "")))</f>
        <v/>
      </c>
      <c r="Z6143" s="25" t="str">
        <f t="shared" si="574"/>
        <v/>
      </c>
      <c r="AE6143" s="10" t="str">
        <f>IF($B6143="", "", IF($D6143="", 'Intro &amp; Setup'!$AC$32, IFERROR(INDEX('Intro &amp; Setup'!$AC$17:$AC$31, MATCH($D6143, 'Intro &amp; Setup'!$S$17:$S$31, 0)), "")))</f>
        <v/>
      </c>
      <c r="AG6143" s="10" t="str">
        <f t="shared" si="575"/>
        <v/>
      </c>
    </row>
    <row r="6144" spans="1:33" x14ac:dyDescent="0.25">
      <c r="A6144" s="7"/>
      <c r="B6144" s="66"/>
      <c r="C6144" s="67"/>
      <c r="D6144" s="68"/>
      <c r="E6144" s="68"/>
      <c r="F6144" s="69"/>
      <c r="G6144" s="69"/>
      <c r="H6144" s="70"/>
      <c r="I6144" s="71"/>
      <c r="J6144" s="68"/>
      <c r="K6144" s="68"/>
      <c r="L6144" s="72"/>
      <c r="M6144" s="7"/>
      <c r="N6144" s="10" t="str">
        <f t="shared" si="570"/>
        <v/>
      </c>
      <c r="O6144" s="7"/>
      <c r="P6144" s="22" t="str">
        <f t="shared" si="571"/>
        <v/>
      </c>
      <c r="Q6144" s="7"/>
      <c r="S6144" s="17" t="str">
        <f>IF($B6144="", "", IF(COUNTIF($B$11:$B6144, $B6144)&gt;1, "", $B6144))</f>
        <v/>
      </c>
      <c r="T6144" s="10" t="str">
        <f t="shared" si="572"/>
        <v/>
      </c>
      <c r="U6144" s="13">
        <v>6134</v>
      </c>
      <c r="V6144" s="17" t="str">
        <f t="shared" si="573"/>
        <v/>
      </c>
      <c r="X6144" s="10" t="str">
        <f>IF($F6144="", "", IF($D6144="", 'Intro &amp; Setup'!$Z$32, IFERROR(INDEX('Intro &amp; Setup'!$Z$17:$Z$31, MATCH($D6144, 'Intro &amp; Setup'!$S$17:$S$31, 0)), "")))</f>
        <v/>
      </c>
      <c r="Z6144" s="25" t="str">
        <f t="shared" si="574"/>
        <v/>
      </c>
      <c r="AE6144" s="10" t="str">
        <f>IF($B6144="", "", IF($D6144="", 'Intro &amp; Setup'!$AC$32, IFERROR(INDEX('Intro &amp; Setup'!$AC$17:$AC$31, MATCH($D6144, 'Intro &amp; Setup'!$S$17:$S$31, 0)), "")))</f>
        <v/>
      </c>
      <c r="AG6144" s="10" t="str">
        <f t="shared" si="575"/>
        <v/>
      </c>
    </row>
    <row r="6145" spans="1:33" x14ac:dyDescent="0.25">
      <c r="A6145" s="7"/>
      <c r="B6145" s="66"/>
      <c r="C6145" s="67"/>
      <c r="D6145" s="68"/>
      <c r="E6145" s="68"/>
      <c r="F6145" s="69"/>
      <c r="G6145" s="69"/>
      <c r="H6145" s="70"/>
      <c r="I6145" s="71"/>
      <c r="J6145" s="68"/>
      <c r="K6145" s="68"/>
      <c r="L6145" s="72"/>
      <c r="M6145" s="7"/>
      <c r="N6145" s="10" t="str">
        <f t="shared" si="570"/>
        <v/>
      </c>
      <c r="O6145" s="7"/>
      <c r="P6145" s="22" t="str">
        <f t="shared" si="571"/>
        <v/>
      </c>
      <c r="Q6145" s="7"/>
      <c r="S6145" s="17" t="str">
        <f>IF($B6145="", "", IF(COUNTIF($B$11:$B6145, $B6145)&gt;1, "", $B6145))</f>
        <v/>
      </c>
      <c r="T6145" s="10" t="str">
        <f t="shared" si="572"/>
        <v/>
      </c>
      <c r="U6145" s="13">
        <v>6135</v>
      </c>
      <c r="V6145" s="17" t="str">
        <f t="shared" si="573"/>
        <v/>
      </c>
      <c r="X6145" s="10" t="str">
        <f>IF($F6145="", "", IF($D6145="", 'Intro &amp; Setup'!$Z$32, IFERROR(INDEX('Intro &amp; Setup'!$Z$17:$Z$31, MATCH($D6145, 'Intro &amp; Setup'!$S$17:$S$31, 0)), "")))</f>
        <v/>
      </c>
      <c r="Z6145" s="25" t="str">
        <f t="shared" si="574"/>
        <v/>
      </c>
      <c r="AE6145" s="10" t="str">
        <f>IF($B6145="", "", IF($D6145="", 'Intro &amp; Setup'!$AC$32, IFERROR(INDEX('Intro &amp; Setup'!$AC$17:$AC$31, MATCH($D6145, 'Intro &amp; Setup'!$S$17:$S$31, 0)), "")))</f>
        <v/>
      </c>
      <c r="AG6145" s="10" t="str">
        <f t="shared" si="575"/>
        <v/>
      </c>
    </row>
    <row r="6146" spans="1:33" x14ac:dyDescent="0.25">
      <c r="A6146" s="7"/>
      <c r="B6146" s="66"/>
      <c r="C6146" s="67"/>
      <c r="D6146" s="68"/>
      <c r="E6146" s="68"/>
      <c r="F6146" s="69"/>
      <c r="G6146" s="69"/>
      <c r="H6146" s="70"/>
      <c r="I6146" s="71"/>
      <c r="J6146" s="68"/>
      <c r="K6146" s="68"/>
      <c r="L6146" s="72"/>
      <c r="M6146" s="7"/>
      <c r="N6146" s="10" t="str">
        <f t="shared" si="570"/>
        <v/>
      </c>
      <c r="O6146" s="7"/>
      <c r="P6146" s="22" t="str">
        <f t="shared" si="571"/>
        <v/>
      </c>
      <c r="Q6146" s="7"/>
      <c r="S6146" s="17" t="str">
        <f>IF($B6146="", "", IF(COUNTIF($B$11:$B6146, $B6146)&gt;1, "", $B6146))</f>
        <v/>
      </c>
      <c r="T6146" s="10" t="str">
        <f t="shared" si="572"/>
        <v/>
      </c>
      <c r="U6146" s="13">
        <v>6136</v>
      </c>
      <c r="V6146" s="17" t="str">
        <f t="shared" si="573"/>
        <v/>
      </c>
      <c r="X6146" s="10" t="str">
        <f>IF($F6146="", "", IF($D6146="", 'Intro &amp; Setup'!$Z$32, IFERROR(INDEX('Intro &amp; Setup'!$Z$17:$Z$31, MATCH($D6146, 'Intro &amp; Setup'!$S$17:$S$31, 0)), "")))</f>
        <v/>
      </c>
      <c r="Z6146" s="25" t="str">
        <f t="shared" si="574"/>
        <v/>
      </c>
      <c r="AE6146" s="10" t="str">
        <f>IF($B6146="", "", IF($D6146="", 'Intro &amp; Setup'!$AC$32, IFERROR(INDEX('Intro &amp; Setup'!$AC$17:$AC$31, MATCH($D6146, 'Intro &amp; Setup'!$S$17:$S$31, 0)), "")))</f>
        <v/>
      </c>
      <c r="AG6146" s="10" t="str">
        <f t="shared" si="575"/>
        <v/>
      </c>
    </row>
    <row r="6147" spans="1:33" x14ac:dyDescent="0.25">
      <c r="A6147" s="7"/>
      <c r="B6147" s="66"/>
      <c r="C6147" s="67"/>
      <c r="D6147" s="68"/>
      <c r="E6147" s="68"/>
      <c r="F6147" s="69"/>
      <c r="G6147" s="69"/>
      <c r="H6147" s="70"/>
      <c r="I6147" s="71"/>
      <c r="J6147" s="68"/>
      <c r="K6147" s="68"/>
      <c r="L6147" s="72"/>
      <c r="M6147" s="7"/>
      <c r="N6147" s="10" t="str">
        <f t="shared" si="570"/>
        <v/>
      </c>
      <c r="O6147" s="7"/>
      <c r="P6147" s="22" t="str">
        <f t="shared" si="571"/>
        <v/>
      </c>
      <c r="Q6147" s="7"/>
      <c r="S6147" s="17" t="str">
        <f>IF($B6147="", "", IF(COUNTIF($B$11:$B6147, $B6147)&gt;1, "", $B6147))</f>
        <v/>
      </c>
      <c r="T6147" s="10" t="str">
        <f t="shared" si="572"/>
        <v/>
      </c>
      <c r="U6147" s="13">
        <v>6137</v>
      </c>
      <c r="V6147" s="17" t="str">
        <f t="shared" si="573"/>
        <v/>
      </c>
      <c r="X6147" s="10" t="str">
        <f>IF($F6147="", "", IF($D6147="", 'Intro &amp; Setup'!$Z$32, IFERROR(INDEX('Intro &amp; Setup'!$Z$17:$Z$31, MATCH($D6147, 'Intro &amp; Setup'!$S$17:$S$31, 0)), "")))</f>
        <v/>
      </c>
      <c r="Z6147" s="25" t="str">
        <f t="shared" si="574"/>
        <v/>
      </c>
      <c r="AE6147" s="10" t="str">
        <f>IF($B6147="", "", IF($D6147="", 'Intro &amp; Setup'!$AC$32, IFERROR(INDEX('Intro &amp; Setup'!$AC$17:$AC$31, MATCH($D6147, 'Intro &amp; Setup'!$S$17:$S$31, 0)), "")))</f>
        <v/>
      </c>
      <c r="AG6147" s="10" t="str">
        <f t="shared" si="575"/>
        <v/>
      </c>
    </row>
    <row r="6148" spans="1:33" x14ac:dyDescent="0.25">
      <c r="A6148" s="7"/>
      <c r="B6148" s="66"/>
      <c r="C6148" s="67"/>
      <c r="D6148" s="68"/>
      <c r="E6148" s="68"/>
      <c r="F6148" s="69"/>
      <c r="G6148" s="69"/>
      <c r="H6148" s="70"/>
      <c r="I6148" s="71"/>
      <c r="J6148" s="68"/>
      <c r="K6148" s="68"/>
      <c r="L6148" s="72"/>
      <c r="M6148" s="7"/>
      <c r="N6148" s="10" t="str">
        <f t="shared" si="570"/>
        <v/>
      </c>
      <c r="O6148" s="7"/>
      <c r="P6148" s="22" t="str">
        <f t="shared" si="571"/>
        <v/>
      </c>
      <c r="Q6148" s="7"/>
      <c r="S6148" s="17" t="str">
        <f>IF($B6148="", "", IF(COUNTIF($B$11:$B6148, $B6148)&gt;1, "", $B6148))</f>
        <v/>
      </c>
      <c r="T6148" s="10" t="str">
        <f t="shared" si="572"/>
        <v/>
      </c>
      <c r="U6148" s="13">
        <v>6138</v>
      </c>
      <c r="V6148" s="17" t="str">
        <f t="shared" si="573"/>
        <v/>
      </c>
      <c r="X6148" s="10" t="str">
        <f>IF($F6148="", "", IF($D6148="", 'Intro &amp; Setup'!$Z$32, IFERROR(INDEX('Intro &amp; Setup'!$Z$17:$Z$31, MATCH($D6148, 'Intro &amp; Setup'!$S$17:$S$31, 0)), "")))</f>
        <v/>
      </c>
      <c r="Z6148" s="25" t="str">
        <f t="shared" si="574"/>
        <v/>
      </c>
      <c r="AE6148" s="10" t="str">
        <f>IF($B6148="", "", IF($D6148="", 'Intro &amp; Setup'!$AC$32, IFERROR(INDEX('Intro &amp; Setup'!$AC$17:$AC$31, MATCH($D6148, 'Intro &amp; Setup'!$S$17:$S$31, 0)), "")))</f>
        <v/>
      </c>
      <c r="AG6148" s="10" t="str">
        <f t="shared" si="575"/>
        <v/>
      </c>
    </row>
    <row r="6149" spans="1:33" x14ac:dyDescent="0.25">
      <c r="A6149" s="7"/>
      <c r="B6149" s="66"/>
      <c r="C6149" s="67"/>
      <c r="D6149" s="68"/>
      <c r="E6149" s="68"/>
      <c r="F6149" s="69"/>
      <c r="G6149" s="69"/>
      <c r="H6149" s="70"/>
      <c r="I6149" s="71"/>
      <c r="J6149" s="68"/>
      <c r="K6149" s="68"/>
      <c r="L6149" s="72"/>
      <c r="M6149" s="7"/>
      <c r="N6149" s="10" t="str">
        <f t="shared" si="570"/>
        <v/>
      </c>
      <c r="O6149" s="7"/>
      <c r="P6149" s="22" t="str">
        <f t="shared" si="571"/>
        <v/>
      </c>
      <c r="Q6149" s="7"/>
      <c r="S6149" s="17" t="str">
        <f>IF($B6149="", "", IF(COUNTIF($B$11:$B6149, $B6149)&gt;1, "", $B6149))</f>
        <v/>
      </c>
      <c r="T6149" s="10" t="str">
        <f t="shared" si="572"/>
        <v/>
      </c>
      <c r="U6149" s="13">
        <v>6139</v>
      </c>
      <c r="V6149" s="17" t="str">
        <f t="shared" si="573"/>
        <v/>
      </c>
      <c r="X6149" s="10" t="str">
        <f>IF($F6149="", "", IF($D6149="", 'Intro &amp; Setup'!$Z$32, IFERROR(INDEX('Intro &amp; Setup'!$Z$17:$Z$31, MATCH($D6149, 'Intro &amp; Setup'!$S$17:$S$31, 0)), "")))</f>
        <v/>
      </c>
      <c r="Z6149" s="25" t="str">
        <f t="shared" si="574"/>
        <v/>
      </c>
      <c r="AE6149" s="10" t="str">
        <f>IF($B6149="", "", IF($D6149="", 'Intro &amp; Setup'!$AC$32, IFERROR(INDEX('Intro &amp; Setup'!$AC$17:$AC$31, MATCH($D6149, 'Intro &amp; Setup'!$S$17:$S$31, 0)), "")))</f>
        <v/>
      </c>
      <c r="AG6149" s="10" t="str">
        <f t="shared" si="575"/>
        <v/>
      </c>
    </row>
    <row r="6150" spans="1:33" x14ac:dyDescent="0.25">
      <c r="A6150" s="7"/>
      <c r="B6150" s="66"/>
      <c r="C6150" s="67"/>
      <c r="D6150" s="68"/>
      <c r="E6150" s="68"/>
      <c r="F6150" s="69"/>
      <c r="G6150" s="69"/>
      <c r="H6150" s="70"/>
      <c r="I6150" s="71"/>
      <c r="J6150" s="68"/>
      <c r="K6150" s="68"/>
      <c r="L6150" s="72"/>
      <c r="M6150" s="7"/>
      <c r="N6150" s="10" t="str">
        <f t="shared" si="570"/>
        <v/>
      </c>
      <c r="O6150" s="7"/>
      <c r="P6150" s="22" t="str">
        <f t="shared" si="571"/>
        <v/>
      </c>
      <c r="Q6150" s="7"/>
      <c r="S6150" s="17" t="str">
        <f>IF($B6150="", "", IF(COUNTIF($B$11:$B6150, $B6150)&gt;1, "", $B6150))</f>
        <v/>
      </c>
      <c r="T6150" s="10" t="str">
        <f t="shared" si="572"/>
        <v/>
      </c>
      <c r="U6150" s="13">
        <v>6140</v>
      </c>
      <c r="V6150" s="17" t="str">
        <f t="shared" si="573"/>
        <v/>
      </c>
      <c r="X6150" s="10" t="str">
        <f>IF($F6150="", "", IF($D6150="", 'Intro &amp; Setup'!$Z$32, IFERROR(INDEX('Intro &amp; Setup'!$Z$17:$Z$31, MATCH($D6150, 'Intro &amp; Setup'!$S$17:$S$31, 0)), "")))</f>
        <v/>
      </c>
      <c r="Z6150" s="25" t="str">
        <f t="shared" si="574"/>
        <v/>
      </c>
      <c r="AE6150" s="10" t="str">
        <f>IF($B6150="", "", IF($D6150="", 'Intro &amp; Setup'!$AC$32, IFERROR(INDEX('Intro &amp; Setup'!$AC$17:$AC$31, MATCH($D6150, 'Intro &amp; Setup'!$S$17:$S$31, 0)), "")))</f>
        <v/>
      </c>
      <c r="AG6150" s="10" t="str">
        <f t="shared" si="575"/>
        <v/>
      </c>
    </row>
    <row r="6151" spans="1:33" x14ac:dyDescent="0.25">
      <c r="A6151" s="7"/>
      <c r="B6151" s="66"/>
      <c r="C6151" s="67"/>
      <c r="D6151" s="68"/>
      <c r="E6151" s="68"/>
      <c r="F6151" s="69"/>
      <c r="G6151" s="69"/>
      <c r="H6151" s="70"/>
      <c r="I6151" s="71"/>
      <c r="J6151" s="68"/>
      <c r="K6151" s="68"/>
      <c r="L6151" s="72"/>
      <c r="M6151" s="7"/>
      <c r="N6151" s="10" t="str">
        <f t="shared" si="570"/>
        <v/>
      </c>
      <c r="O6151" s="7"/>
      <c r="P6151" s="22" t="str">
        <f t="shared" si="571"/>
        <v/>
      </c>
      <c r="Q6151" s="7"/>
      <c r="S6151" s="17" t="str">
        <f>IF($B6151="", "", IF(COUNTIF($B$11:$B6151, $B6151)&gt;1, "", $B6151))</f>
        <v/>
      </c>
      <c r="T6151" s="10" t="str">
        <f t="shared" si="572"/>
        <v/>
      </c>
      <c r="U6151" s="13">
        <v>6141</v>
      </c>
      <c r="V6151" s="17" t="str">
        <f t="shared" si="573"/>
        <v/>
      </c>
      <c r="X6151" s="10" t="str">
        <f>IF($F6151="", "", IF($D6151="", 'Intro &amp; Setup'!$Z$32, IFERROR(INDEX('Intro &amp; Setup'!$Z$17:$Z$31, MATCH($D6151, 'Intro &amp; Setup'!$S$17:$S$31, 0)), "")))</f>
        <v/>
      </c>
      <c r="Z6151" s="25" t="str">
        <f t="shared" si="574"/>
        <v/>
      </c>
      <c r="AE6151" s="10" t="str">
        <f>IF($B6151="", "", IF($D6151="", 'Intro &amp; Setup'!$AC$32, IFERROR(INDEX('Intro &amp; Setup'!$AC$17:$AC$31, MATCH($D6151, 'Intro &amp; Setup'!$S$17:$S$31, 0)), "")))</f>
        <v/>
      </c>
      <c r="AG6151" s="10" t="str">
        <f t="shared" si="575"/>
        <v/>
      </c>
    </row>
    <row r="6152" spans="1:33" x14ac:dyDescent="0.25">
      <c r="A6152" s="7"/>
      <c r="B6152" s="66"/>
      <c r="C6152" s="67"/>
      <c r="D6152" s="68"/>
      <c r="E6152" s="68"/>
      <c r="F6152" s="69"/>
      <c r="G6152" s="69"/>
      <c r="H6152" s="70"/>
      <c r="I6152" s="71"/>
      <c r="J6152" s="68"/>
      <c r="K6152" s="68"/>
      <c r="L6152" s="72"/>
      <c r="M6152" s="7"/>
      <c r="N6152" s="10" t="str">
        <f t="shared" si="570"/>
        <v/>
      </c>
      <c r="O6152" s="7"/>
      <c r="P6152" s="22" t="str">
        <f t="shared" si="571"/>
        <v/>
      </c>
      <c r="Q6152" s="7"/>
      <c r="S6152" s="17" t="str">
        <f>IF($B6152="", "", IF(COUNTIF($B$11:$B6152, $B6152)&gt;1, "", $B6152))</f>
        <v/>
      </c>
      <c r="T6152" s="10" t="str">
        <f t="shared" si="572"/>
        <v/>
      </c>
      <c r="U6152" s="13">
        <v>6142</v>
      </c>
      <c r="V6152" s="17" t="str">
        <f t="shared" si="573"/>
        <v/>
      </c>
      <c r="X6152" s="10" t="str">
        <f>IF($F6152="", "", IF($D6152="", 'Intro &amp; Setup'!$Z$32, IFERROR(INDEX('Intro &amp; Setup'!$Z$17:$Z$31, MATCH($D6152, 'Intro &amp; Setup'!$S$17:$S$31, 0)), "")))</f>
        <v/>
      </c>
      <c r="Z6152" s="25" t="str">
        <f t="shared" si="574"/>
        <v/>
      </c>
      <c r="AE6152" s="10" t="str">
        <f>IF($B6152="", "", IF($D6152="", 'Intro &amp; Setup'!$AC$32, IFERROR(INDEX('Intro &amp; Setup'!$AC$17:$AC$31, MATCH($D6152, 'Intro &amp; Setup'!$S$17:$S$31, 0)), "")))</f>
        <v/>
      </c>
      <c r="AG6152" s="10" t="str">
        <f t="shared" si="575"/>
        <v/>
      </c>
    </row>
    <row r="6153" spans="1:33" x14ac:dyDescent="0.25">
      <c r="A6153" s="7"/>
      <c r="B6153" s="66"/>
      <c r="C6153" s="67"/>
      <c r="D6153" s="68"/>
      <c r="E6153" s="68"/>
      <c r="F6153" s="69"/>
      <c r="G6153" s="69"/>
      <c r="H6153" s="70"/>
      <c r="I6153" s="71"/>
      <c r="J6153" s="68"/>
      <c r="K6153" s="68"/>
      <c r="L6153" s="72"/>
      <c r="M6153" s="7"/>
      <c r="N6153" s="10" t="str">
        <f t="shared" si="570"/>
        <v/>
      </c>
      <c r="O6153" s="7"/>
      <c r="P6153" s="22" t="str">
        <f t="shared" si="571"/>
        <v/>
      </c>
      <c r="Q6153" s="7"/>
      <c r="S6153" s="17" t="str">
        <f>IF($B6153="", "", IF(COUNTIF($B$11:$B6153, $B6153)&gt;1, "", $B6153))</f>
        <v/>
      </c>
      <c r="T6153" s="10" t="str">
        <f t="shared" si="572"/>
        <v/>
      </c>
      <c r="U6153" s="13">
        <v>6143</v>
      </c>
      <c r="V6153" s="17" t="str">
        <f t="shared" si="573"/>
        <v/>
      </c>
      <c r="X6153" s="10" t="str">
        <f>IF($F6153="", "", IF($D6153="", 'Intro &amp; Setup'!$Z$32, IFERROR(INDEX('Intro &amp; Setup'!$Z$17:$Z$31, MATCH($D6153, 'Intro &amp; Setup'!$S$17:$S$31, 0)), "")))</f>
        <v/>
      </c>
      <c r="Z6153" s="25" t="str">
        <f t="shared" si="574"/>
        <v/>
      </c>
      <c r="AE6153" s="10" t="str">
        <f>IF($B6153="", "", IF($D6153="", 'Intro &amp; Setup'!$AC$32, IFERROR(INDEX('Intro &amp; Setup'!$AC$17:$AC$31, MATCH($D6153, 'Intro &amp; Setup'!$S$17:$S$31, 0)), "")))</f>
        <v/>
      </c>
      <c r="AG6153" s="10" t="str">
        <f t="shared" si="575"/>
        <v/>
      </c>
    </row>
    <row r="6154" spans="1:33" x14ac:dyDescent="0.25">
      <c r="A6154" s="7"/>
      <c r="B6154" s="66"/>
      <c r="C6154" s="67"/>
      <c r="D6154" s="68"/>
      <c r="E6154" s="68"/>
      <c r="F6154" s="69"/>
      <c r="G6154" s="69"/>
      <c r="H6154" s="70"/>
      <c r="I6154" s="71"/>
      <c r="J6154" s="68"/>
      <c r="K6154" s="68"/>
      <c r="L6154" s="72"/>
      <c r="M6154" s="7"/>
      <c r="N6154" s="10" t="str">
        <f t="shared" si="570"/>
        <v/>
      </c>
      <c r="O6154" s="7"/>
      <c r="P6154" s="22" t="str">
        <f t="shared" si="571"/>
        <v/>
      </c>
      <c r="Q6154" s="7"/>
      <c r="S6154" s="17" t="str">
        <f>IF($B6154="", "", IF(COUNTIF($B$11:$B6154, $B6154)&gt;1, "", $B6154))</f>
        <v/>
      </c>
      <c r="T6154" s="10" t="str">
        <f t="shared" si="572"/>
        <v/>
      </c>
      <c r="U6154" s="13">
        <v>6144</v>
      </c>
      <c r="V6154" s="17" t="str">
        <f t="shared" si="573"/>
        <v/>
      </c>
      <c r="X6154" s="10" t="str">
        <f>IF($F6154="", "", IF($D6154="", 'Intro &amp; Setup'!$Z$32, IFERROR(INDEX('Intro &amp; Setup'!$Z$17:$Z$31, MATCH($D6154, 'Intro &amp; Setup'!$S$17:$S$31, 0)), "")))</f>
        <v/>
      </c>
      <c r="Z6154" s="25" t="str">
        <f t="shared" si="574"/>
        <v/>
      </c>
      <c r="AE6154" s="10" t="str">
        <f>IF($B6154="", "", IF($D6154="", 'Intro &amp; Setup'!$AC$32, IFERROR(INDEX('Intro &amp; Setup'!$AC$17:$AC$31, MATCH($D6154, 'Intro &amp; Setup'!$S$17:$S$31, 0)), "")))</f>
        <v/>
      </c>
      <c r="AG6154" s="10" t="str">
        <f t="shared" si="575"/>
        <v/>
      </c>
    </row>
    <row r="6155" spans="1:33" x14ac:dyDescent="0.25">
      <c r="A6155" s="7"/>
      <c r="B6155" s="66"/>
      <c r="C6155" s="67"/>
      <c r="D6155" s="68"/>
      <c r="E6155" s="68"/>
      <c r="F6155" s="69"/>
      <c r="G6155" s="69"/>
      <c r="H6155" s="70"/>
      <c r="I6155" s="71"/>
      <c r="J6155" s="68"/>
      <c r="K6155" s="68"/>
      <c r="L6155" s="72"/>
      <c r="M6155" s="7"/>
      <c r="N6155" s="10" t="str">
        <f t="shared" si="570"/>
        <v/>
      </c>
      <c r="O6155" s="7"/>
      <c r="P6155" s="22" t="str">
        <f t="shared" si="571"/>
        <v/>
      </c>
      <c r="Q6155" s="7"/>
      <c r="S6155" s="17" t="str">
        <f>IF($B6155="", "", IF(COUNTIF($B$11:$B6155, $B6155)&gt;1, "", $B6155))</f>
        <v/>
      </c>
      <c r="T6155" s="10" t="str">
        <f t="shared" si="572"/>
        <v/>
      </c>
      <c r="U6155" s="13">
        <v>6145</v>
      </c>
      <c r="V6155" s="17" t="str">
        <f t="shared" si="573"/>
        <v/>
      </c>
      <c r="X6155" s="10" t="str">
        <f>IF($F6155="", "", IF($D6155="", 'Intro &amp; Setup'!$Z$32, IFERROR(INDEX('Intro &amp; Setup'!$Z$17:$Z$31, MATCH($D6155, 'Intro &amp; Setup'!$S$17:$S$31, 0)), "")))</f>
        <v/>
      </c>
      <c r="Z6155" s="25" t="str">
        <f t="shared" si="574"/>
        <v/>
      </c>
      <c r="AE6155" s="10" t="str">
        <f>IF($B6155="", "", IF($D6155="", 'Intro &amp; Setup'!$AC$32, IFERROR(INDEX('Intro &amp; Setup'!$AC$17:$AC$31, MATCH($D6155, 'Intro &amp; Setup'!$S$17:$S$31, 0)), "")))</f>
        <v/>
      </c>
      <c r="AG6155" s="10" t="str">
        <f t="shared" si="575"/>
        <v/>
      </c>
    </row>
    <row r="6156" spans="1:33" x14ac:dyDescent="0.25">
      <c r="A6156" s="7"/>
      <c r="B6156" s="66"/>
      <c r="C6156" s="67"/>
      <c r="D6156" s="68"/>
      <c r="E6156" s="68"/>
      <c r="F6156" s="69"/>
      <c r="G6156" s="69"/>
      <c r="H6156" s="70"/>
      <c r="I6156" s="71"/>
      <c r="J6156" s="68"/>
      <c r="K6156" s="68"/>
      <c r="L6156" s="72"/>
      <c r="M6156" s="7"/>
      <c r="N6156" s="10" t="str">
        <f t="shared" ref="N6156:N6219" si="576">IF($Z6156="", "", TEXT($Z6156, "mmm yyyy"))</f>
        <v/>
      </c>
      <c r="O6156" s="7"/>
      <c r="P6156" s="22" t="str">
        <f t="shared" ref="P6156:P6219" si="577">IFERROR(IF($F6156="", "", DATE(YEAR($F6156), MONTH($F6156)+$X6156, DAY($F6156))), "")</f>
        <v/>
      </c>
      <c r="Q6156" s="7"/>
      <c r="S6156" s="17" t="str">
        <f>IF($B6156="", "", IF(COUNTIF($B$11:$B6156, $B6156)&gt;1, "", $B6156))</f>
        <v/>
      </c>
      <c r="T6156" s="10" t="str">
        <f t="shared" ref="T6156:T6219" si="578">IF($S6156="", "", COUNTIF($S$11:$S$8010, "&lt;"&amp;$S6156)+1-$T$8)</f>
        <v/>
      </c>
      <c r="U6156" s="13">
        <v>6146</v>
      </c>
      <c r="V6156" s="17" t="str">
        <f t="shared" ref="V6156:V6219" si="579">IFERROR(INDEX($S$11:$S$8010, MATCH($U6156, $T$11:$T$8010, 0)), "")</f>
        <v/>
      </c>
      <c r="X6156" s="10" t="str">
        <f>IF($F6156="", "", IF($D6156="", 'Intro &amp; Setup'!$Z$32, IFERROR(INDEX('Intro &amp; Setup'!$Z$17:$Z$31, MATCH($D6156, 'Intro &amp; Setup'!$S$17:$S$31, 0)), "")))</f>
        <v/>
      </c>
      <c r="Z6156" s="25" t="str">
        <f t="shared" ref="Z6156:Z6219" si="580">IFERROR(IF($G6156="", "", DATE(YEAR($G6156), MONTH($G6156)+1, 1)), "")</f>
        <v/>
      </c>
      <c r="AE6156" s="10" t="str">
        <f>IF($B6156="", "", IF($D6156="", 'Intro &amp; Setup'!$AC$32, IFERROR(INDEX('Intro &amp; Setup'!$AC$17:$AC$31, MATCH($D6156, 'Intro &amp; Setup'!$S$17:$S$31, 0)), "")))</f>
        <v/>
      </c>
      <c r="AG6156" s="10" t="str">
        <f t="shared" ref="AG6156:AG6219" si="581">IF($G6156="", "", IF($N6156=$U$3, $AG$4, IF($N6156=$U$4, $AG$5, IF($G6156&lt;$T$3, $AG$3, ""))))</f>
        <v/>
      </c>
    </row>
    <row r="6157" spans="1:33" x14ac:dyDescent="0.25">
      <c r="A6157" s="7"/>
      <c r="B6157" s="66"/>
      <c r="C6157" s="67"/>
      <c r="D6157" s="68"/>
      <c r="E6157" s="68"/>
      <c r="F6157" s="69"/>
      <c r="G6157" s="69"/>
      <c r="H6157" s="70"/>
      <c r="I6157" s="71"/>
      <c r="J6157" s="68"/>
      <c r="K6157" s="68"/>
      <c r="L6157" s="72"/>
      <c r="M6157" s="7"/>
      <c r="N6157" s="10" t="str">
        <f t="shared" si="576"/>
        <v/>
      </c>
      <c r="O6157" s="7"/>
      <c r="P6157" s="22" t="str">
        <f t="shared" si="577"/>
        <v/>
      </c>
      <c r="Q6157" s="7"/>
      <c r="S6157" s="17" t="str">
        <f>IF($B6157="", "", IF(COUNTIF($B$11:$B6157, $B6157)&gt;1, "", $B6157))</f>
        <v/>
      </c>
      <c r="T6157" s="10" t="str">
        <f t="shared" si="578"/>
        <v/>
      </c>
      <c r="U6157" s="13">
        <v>6147</v>
      </c>
      <c r="V6157" s="17" t="str">
        <f t="shared" si="579"/>
        <v/>
      </c>
      <c r="X6157" s="10" t="str">
        <f>IF($F6157="", "", IF($D6157="", 'Intro &amp; Setup'!$Z$32, IFERROR(INDEX('Intro &amp; Setup'!$Z$17:$Z$31, MATCH($D6157, 'Intro &amp; Setup'!$S$17:$S$31, 0)), "")))</f>
        <v/>
      </c>
      <c r="Z6157" s="25" t="str">
        <f t="shared" si="580"/>
        <v/>
      </c>
      <c r="AE6157" s="10" t="str">
        <f>IF($B6157="", "", IF($D6157="", 'Intro &amp; Setup'!$AC$32, IFERROR(INDEX('Intro &amp; Setup'!$AC$17:$AC$31, MATCH($D6157, 'Intro &amp; Setup'!$S$17:$S$31, 0)), "")))</f>
        <v/>
      </c>
      <c r="AG6157" s="10" t="str">
        <f t="shared" si="581"/>
        <v/>
      </c>
    </row>
    <row r="6158" spans="1:33" x14ac:dyDescent="0.25">
      <c r="A6158" s="7"/>
      <c r="B6158" s="66"/>
      <c r="C6158" s="67"/>
      <c r="D6158" s="68"/>
      <c r="E6158" s="68"/>
      <c r="F6158" s="69"/>
      <c r="G6158" s="69"/>
      <c r="H6158" s="70"/>
      <c r="I6158" s="71"/>
      <c r="J6158" s="68"/>
      <c r="K6158" s="68"/>
      <c r="L6158" s="72"/>
      <c r="M6158" s="7"/>
      <c r="N6158" s="10" t="str">
        <f t="shared" si="576"/>
        <v/>
      </c>
      <c r="O6158" s="7"/>
      <c r="P6158" s="22" t="str">
        <f t="shared" si="577"/>
        <v/>
      </c>
      <c r="Q6158" s="7"/>
      <c r="S6158" s="17" t="str">
        <f>IF($B6158="", "", IF(COUNTIF($B$11:$B6158, $B6158)&gt;1, "", $B6158))</f>
        <v/>
      </c>
      <c r="T6158" s="10" t="str">
        <f t="shared" si="578"/>
        <v/>
      </c>
      <c r="U6158" s="13">
        <v>6148</v>
      </c>
      <c r="V6158" s="17" t="str">
        <f t="shared" si="579"/>
        <v/>
      </c>
      <c r="X6158" s="10" t="str">
        <f>IF($F6158="", "", IF($D6158="", 'Intro &amp; Setup'!$Z$32, IFERROR(INDEX('Intro &amp; Setup'!$Z$17:$Z$31, MATCH($D6158, 'Intro &amp; Setup'!$S$17:$S$31, 0)), "")))</f>
        <v/>
      </c>
      <c r="Z6158" s="25" t="str">
        <f t="shared" si="580"/>
        <v/>
      </c>
      <c r="AE6158" s="10" t="str">
        <f>IF($B6158="", "", IF($D6158="", 'Intro &amp; Setup'!$AC$32, IFERROR(INDEX('Intro &amp; Setup'!$AC$17:$AC$31, MATCH($D6158, 'Intro &amp; Setup'!$S$17:$S$31, 0)), "")))</f>
        <v/>
      </c>
      <c r="AG6158" s="10" t="str">
        <f t="shared" si="581"/>
        <v/>
      </c>
    </row>
    <row r="6159" spans="1:33" x14ac:dyDescent="0.25">
      <c r="A6159" s="7"/>
      <c r="B6159" s="66"/>
      <c r="C6159" s="67"/>
      <c r="D6159" s="68"/>
      <c r="E6159" s="68"/>
      <c r="F6159" s="69"/>
      <c r="G6159" s="69"/>
      <c r="H6159" s="70"/>
      <c r="I6159" s="71"/>
      <c r="J6159" s="68"/>
      <c r="K6159" s="68"/>
      <c r="L6159" s="72"/>
      <c r="M6159" s="7"/>
      <c r="N6159" s="10" t="str">
        <f t="shared" si="576"/>
        <v/>
      </c>
      <c r="O6159" s="7"/>
      <c r="P6159" s="22" t="str">
        <f t="shared" si="577"/>
        <v/>
      </c>
      <c r="Q6159" s="7"/>
      <c r="S6159" s="17" t="str">
        <f>IF($B6159="", "", IF(COUNTIF($B$11:$B6159, $B6159)&gt;1, "", $B6159))</f>
        <v/>
      </c>
      <c r="T6159" s="10" t="str">
        <f t="shared" si="578"/>
        <v/>
      </c>
      <c r="U6159" s="13">
        <v>6149</v>
      </c>
      <c r="V6159" s="17" t="str">
        <f t="shared" si="579"/>
        <v/>
      </c>
      <c r="X6159" s="10" t="str">
        <f>IF($F6159="", "", IF($D6159="", 'Intro &amp; Setup'!$Z$32, IFERROR(INDEX('Intro &amp; Setup'!$Z$17:$Z$31, MATCH($D6159, 'Intro &amp; Setup'!$S$17:$S$31, 0)), "")))</f>
        <v/>
      </c>
      <c r="Z6159" s="25" t="str">
        <f t="shared" si="580"/>
        <v/>
      </c>
      <c r="AE6159" s="10" t="str">
        <f>IF($B6159="", "", IF($D6159="", 'Intro &amp; Setup'!$AC$32, IFERROR(INDEX('Intro &amp; Setup'!$AC$17:$AC$31, MATCH($D6159, 'Intro &amp; Setup'!$S$17:$S$31, 0)), "")))</f>
        <v/>
      </c>
      <c r="AG6159" s="10" t="str">
        <f t="shared" si="581"/>
        <v/>
      </c>
    </row>
    <row r="6160" spans="1:33" x14ac:dyDescent="0.25">
      <c r="A6160" s="7"/>
      <c r="B6160" s="66"/>
      <c r="C6160" s="67"/>
      <c r="D6160" s="68"/>
      <c r="E6160" s="68"/>
      <c r="F6160" s="69"/>
      <c r="G6160" s="69"/>
      <c r="H6160" s="70"/>
      <c r="I6160" s="71"/>
      <c r="J6160" s="68"/>
      <c r="K6160" s="68"/>
      <c r="L6160" s="72"/>
      <c r="M6160" s="7"/>
      <c r="N6160" s="10" t="str">
        <f t="shared" si="576"/>
        <v/>
      </c>
      <c r="O6160" s="7"/>
      <c r="P6160" s="22" t="str">
        <f t="shared" si="577"/>
        <v/>
      </c>
      <c r="Q6160" s="7"/>
      <c r="S6160" s="17" t="str">
        <f>IF($B6160="", "", IF(COUNTIF($B$11:$B6160, $B6160)&gt;1, "", $B6160))</f>
        <v/>
      </c>
      <c r="T6160" s="10" t="str">
        <f t="shared" si="578"/>
        <v/>
      </c>
      <c r="U6160" s="13">
        <v>6150</v>
      </c>
      <c r="V6160" s="17" t="str">
        <f t="shared" si="579"/>
        <v/>
      </c>
      <c r="X6160" s="10" t="str">
        <f>IF($F6160="", "", IF($D6160="", 'Intro &amp; Setup'!$Z$32, IFERROR(INDEX('Intro &amp; Setup'!$Z$17:$Z$31, MATCH($D6160, 'Intro &amp; Setup'!$S$17:$S$31, 0)), "")))</f>
        <v/>
      </c>
      <c r="Z6160" s="25" t="str">
        <f t="shared" si="580"/>
        <v/>
      </c>
      <c r="AE6160" s="10" t="str">
        <f>IF($B6160="", "", IF($D6160="", 'Intro &amp; Setup'!$AC$32, IFERROR(INDEX('Intro &amp; Setup'!$AC$17:$AC$31, MATCH($D6160, 'Intro &amp; Setup'!$S$17:$S$31, 0)), "")))</f>
        <v/>
      </c>
      <c r="AG6160" s="10" t="str">
        <f t="shared" si="581"/>
        <v/>
      </c>
    </row>
    <row r="6161" spans="1:33" x14ac:dyDescent="0.25">
      <c r="A6161" s="7"/>
      <c r="B6161" s="66"/>
      <c r="C6161" s="67"/>
      <c r="D6161" s="68"/>
      <c r="E6161" s="68"/>
      <c r="F6161" s="69"/>
      <c r="G6161" s="69"/>
      <c r="H6161" s="70"/>
      <c r="I6161" s="71"/>
      <c r="J6161" s="68"/>
      <c r="K6161" s="68"/>
      <c r="L6161" s="72"/>
      <c r="M6161" s="7"/>
      <c r="N6161" s="10" t="str">
        <f t="shared" si="576"/>
        <v/>
      </c>
      <c r="O6161" s="7"/>
      <c r="P6161" s="22" t="str">
        <f t="shared" si="577"/>
        <v/>
      </c>
      <c r="Q6161" s="7"/>
      <c r="S6161" s="17" t="str">
        <f>IF($B6161="", "", IF(COUNTIF($B$11:$B6161, $B6161)&gt;1, "", $B6161))</f>
        <v/>
      </c>
      <c r="T6161" s="10" t="str">
        <f t="shared" si="578"/>
        <v/>
      </c>
      <c r="U6161" s="13">
        <v>6151</v>
      </c>
      <c r="V6161" s="17" t="str">
        <f t="shared" si="579"/>
        <v/>
      </c>
      <c r="X6161" s="10" t="str">
        <f>IF($F6161="", "", IF($D6161="", 'Intro &amp; Setup'!$Z$32, IFERROR(INDEX('Intro &amp; Setup'!$Z$17:$Z$31, MATCH($D6161, 'Intro &amp; Setup'!$S$17:$S$31, 0)), "")))</f>
        <v/>
      </c>
      <c r="Z6161" s="25" t="str">
        <f t="shared" si="580"/>
        <v/>
      </c>
      <c r="AE6161" s="10" t="str">
        <f>IF($B6161="", "", IF($D6161="", 'Intro &amp; Setup'!$AC$32, IFERROR(INDEX('Intro &amp; Setup'!$AC$17:$AC$31, MATCH($D6161, 'Intro &amp; Setup'!$S$17:$S$31, 0)), "")))</f>
        <v/>
      </c>
      <c r="AG6161" s="10" t="str">
        <f t="shared" si="581"/>
        <v/>
      </c>
    </row>
    <row r="6162" spans="1:33" x14ac:dyDescent="0.25">
      <c r="A6162" s="7"/>
      <c r="B6162" s="66"/>
      <c r="C6162" s="67"/>
      <c r="D6162" s="68"/>
      <c r="E6162" s="68"/>
      <c r="F6162" s="69"/>
      <c r="G6162" s="69"/>
      <c r="H6162" s="70"/>
      <c r="I6162" s="71"/>
      <c r="J6162" s="68"/>
      <c r="K6162" s="68"/>
      <c r="L6162" s="72"/>
      <c r="M6162" s="7"/>
      <c r="N6162" s="10" t="str">
        <f t="shared" si="576"/>
        <v/>
      </c>
      <c r="O6162" s="7"/>
      <c r="P6162" s="22" t="str">
        <f t="shared" si="577"/>
        <v/>
      </c>
      <c r="Q6162" s="7"/>
      <c r="S6162" s="17" t="str">
        <f>IF($B6162="", "", IF(COUNTIF($B$11:$B6162, $B6162)&gt;1, "", $B6162))</f>
        <v/>
      </c>
      <c r="T6162" s="10" t="str">
        <f t="shared" si="578"/>
        <v/>
      </c>
      <c r="U6162" s="13">
        <v>6152</v>
      </c>
      <c r="V6162" s="17" t="str">
        <f t="shared" si="579"/>
        <v/>
      </c>
      <c r="X6162" s="10" t="str">
        <f>IF($F6162="", "", IF($D6162="", 'Intro &amp; Setup'!$Z$32, IFERROR(INDEX('Intro &amp; Setup'!$Z$17:$Z$31, MATCH($D6162, 'Intro &amp; Setup'!$S$17:$S$31, 0)), "")))</f>
        <v/>
      </c>
      <c r="Z6162" s="25" t="str">
        <f t="shared" si="580"/>
        <v/>
      </c>
      <c r="AE6162" s="10" t="str">
        <f>IF($B6162="", "", IF($D6162="", 'Intro &amp; Setup'!$AC$32, IFERROR(INDEX('Intro &amp; Setup'!$AC$17:$AC$31, MATCH($D6162, 'Intro &amp; Setup'!$S$17:$S$31, 0)), "")))</f>
        <v/>
      </c>
      <c r="AG6162" s="10" t="str">
        <f t="shared" si="581"/>
        <v/>
      </c>
    </row>
    <row r="6163" spans="1:33" x14ac:dyDescent="0.25">
      <c r="A6163" s="7"/>
      <c r="B6163" s="66"/>
      <c r="C6163" s="67"/>
      <c r="D6163" s="68"/>
      <c r="E6163" s="68"/>
      <c r="F6163" s="69"/>
      <c r="G6163" s="69"/>
      <c r="H6163" s="70"/>
      <c r="I6163" s="71"/>
      <c r="J6163" s="68"/>
      <c r="K6163" s="68"/>
      <c r="L6163" s="72"/>
      <c r="M6163" s="7"/>
      <c r="N6163" s="10" t="str">
        <f t="shared" si="576"/>
        <v/>
      </c>
      <c r="O6163" s="7"/>
      <c r="P6163" s="22" t="str">
        <f t="shared" si="577"/>
        <v/>
      </c>
      <c r="Q6163" s="7"/>
      <c r="S6163" s="17" t="str">
        <f>IF($B6163="", "", IF(COUNTIF($B$11:$B6163, $B6163)&gt;1, "", $B6163))</f>
        <v/>
      </c>
      <c r="T6163" s="10" t="str">
        <f t="shared" si="578"/>
        <v/>
      </c>
      <c r="U6163" s="13">
        <v>6153</v>
      </c>
      <c r="V6163" s="17" t="str">
        <f t="shared" si="579"/>
        <v/>
      </c>
      <c r="X6163" s="10" t="str">
        <f>IF($F6163="", "", IF($D6163="", 'Intro &amp; Setup'!$Z$32, IFERROR(INDEX('Intro &amp; Setup'!$Z$17:$Z$31, MATCH($D6163, 'Intro &amp; Setup'!$S$17:$S$31, 0)), "")))</f>
        <v/>
      </c>
      <c r="Z6163" s="25" t="str">
        <f t="shared" si="580"/>
        <v/>
      </c>
      <c r="AE6163" s="10" t="str">
        <f>IF($B6163="", "", IF($D6163="", 'Intro &amp; Setup'!$AC$32, IFERROR(INDEX('Intro &amp; Setup'!$AC$17:$AC$31, MATCH($D6163, 'Intro &amp; Setup'!$S$17:$S$31, 0)), "")))</f>
        <v/>
      </c>
      <c r="AG6163" s="10" t="str">
        <f t="shared" si="581"/>
        <v/>
      </c>
    </row>
    <row r="6164" spans="1:33" x14ac:dyDescent="0.25">
      <c r="A6164" s="7"/>
      <c r="B6164" s="66"/>
      <c r="C6164" s="67"/>
      <c r="D6164" s="68"/>
      <c r="E6164" s="68"/>
      <c r="F6164" s="69"/>
      <c r="G6164" s="69"/>
      <c r="H6164" s="70"/>
      <c r="I6164" s="71"/>
      <c r="J6164" s="68"/>
      <c r="K6164" s="68"/>
      <c r="L6164" s="72"/>
      <c r="M6164" s="7"/>
      <c r="N6164" s="10" t="str">
        <f t="shared" si="576"/>
        <v/>
      </c>
      <c r="O6164" s="7"/>
      <c r="P6164" s="22" t="str">
        <f t="shared" si="577"/>
        <v/>
      </c>
      <c r="Q6164" s="7"/>
      <c r="S6164" s="17" t="str">
        <f>IF($B6164="", "", IF(COUNTIF($B$11:$B6164, $B6164)&gt;1, "", $B6164))</f>
        <v/>
      </c>
      <c r="T6164" s="10" t="str">
        <f t="shared" si="578"/>
        <v/>
      </c>
      <c r="U6164" s="13">
        <v>6154</v>
      </c>
      <c r="V6164" s="17" t="str">
        <f t="shared" si="579"/>
        <v/>
      </c>
      <c r="X6164" s="10" t="str">
        <f>IF($F6164="", "", IF($D6164="", 'Intro &amp; Setup'!$Z$32, IFERROR(INDEX('Intro &amp; Setup'!$Z$17:$Z$31, MATCH($D6164, 'Intro &amp; Setup'!$S$17:$S$31, 0)), "")))</f>
        <v/>
      </c>
      <c r="Z6164" s="25" t="str">
        <f t="shared" si="580"/>
        <v/>
      </c>
      <c r="AE6164" s="10" t="str">
        <f>IF($B6164="", "", IF($D6164="", 'Intro &amp; Setup'!$AC$32, IFERROR(INDEX('Intro &amp; Setup'!$AC$17:$AC$31, MATCH($D6164, 'Intro &amp; Setup'!$S$17:$S$31, 0)), "")))</f>
        <v/>
      </c>
      <c r="AG6164" s="10" t="str">
        <f t="shared" si="581"/>
        <v/>
      </c>
    </row>
    <row r="6165" spans="1:33" x14ac:dyDescent="0.25">
      <c r="A6165" s="7"/>
      <c r="B6165" s="66"/>
      <c r="C6165" s="67"/>
      <c r="D6165" s="68"/>
      <c r="E6165" s="68"/>
      <c r="F6165" s="69"/>
      <c r="G6165" s="69"/>
      <c r="H6165" s="70"/>
      <c r="I6165" s="71"/>
      <c r="J6165" s="68"/>
      <c r="K6165" s="68"/>
      <c r="L6165" s="72"/>
      <c r="M6165" s="7"/>
      <c r="N6165" s="10" t="str">
        <f t="shared" si="576"/>
        <v/>
      </c>
      <c r="O6165" s="7"/>
      <c r="P6165" s="22" t="str">
        <f t="shared" si="577"/>
        <v/>
      </c>
      <c r="Q6165" s="7"/>
      <c r="S6165" s="17" t="str">
        <f>IF($B6165="", "", IF(COUNTIF($B$11:$B6165, $B6165)&gt;1, "", $B6165))</f>
        <v/>
      </c>
      <c r="T6165" s="10" t="str">
        <f t="shared" si="578"/>
        <v/>
      </c>
      <c r="U6165" s="13">
        <v>6155</v>
      </c>
      <c r="V6165" s="17" t="str">
        <f t="shared" si="579"/>
        <v/>
      </c>
      <c r="X6165" s="10" t="str">
        <f>IF($F6165="", "", IF($D6165="", 'Intro &amp; Setup'!$Z$32, IFERROR(INDEX('Intro &amp; Setup'!$Z$17:$Z$31, MATCH($D6165, 'Intro &amp; Setup'!$S$17:$S$31, 0)), "")))</f>
        <v/>
      </c>
      <c r="Z6165" s="25" t="str">
        <f t="shared" si="580"/>
        <v/>
      </c>
      <c r="AE6165" s="10" t="str">
        <f>IF($B6165="", "", IF($D6165="", 'Intro &amp; Setup'!$AC$32, IFERROR(INDEX('Intro &amp; Setup'!$AC$17:$AC$31, MATCH($D6165, 'Intro &amp; Setup'!$S$17:$S$31, 0)), "")))</f>
        <v/>
      </c>
      <c r="AG6165" s="10" t="str">
        <f t="shared" si="581"/>
        <v/>
      </c>
    </row>
    <row r="6166" spans="1:33" x14ac:dyDescent="0.25">
      <c r="A6166" s="7"/>
      <c r="B6166" s="66"/>
      <c r="C6166" s="67"/>
      <c r="D6166" s="68"/>
      <c r="E6166" s="68"/>
      <c r="F6166" s="69"/>
      <c r="G6166" s="69"/>
      <c r="H6166" s="70"/>
      <c r="I6166" s="71"/>
      <c r="J6166" s="68"/>
      <c r="K6166" s="68"/>
      <c r="L6166" s="72"/>
      <c r="M6166" s="7"/>
      <c r="N6166" s="10" t="str">
        <f t="shared" si="576"/>
        <v/>
      </c>
      <c r="O6166" s="7"/>
      <c r="P6166" s="22" t="str">
        <f t="shared" si="577"/>
        <v/>
      </c>
      <c r="Q6166" s="7"/>
      <c r="S6166" s="17" t="str">
        <f>IF($B6166="", "", IF(COUNTIF($B$11:$B6166, $B6166)&gt;1, "", $B6166))</f>
        <v/>
      </c>
      <c r="T6166" s="10" t="str">
        <f t="shared" si="578"/>
        <v/>
      </c>
      <c r="U6166" s="13">
        <v>6156</v>
      </c>
      <c r="V6166" s="17" t="str">
        <f t="shared" si="579"/>
        <v/>
      </c>
      <c r="X6166" s="10" t="str">
        <f>IF($F6166="", "", IF($D6166="", 'Intro &amp; Setup'!$Z$32, IFERROR(INDEX('Intro &amp; Setup'!$Z$17:$Z$31, MATCH($D6166, 'Intro &amp; Setup'!$S$17:$S$31, 0)), "")))</f>
        <v/>
      </c>
      <c r="Z6166" s="25" t="str">
        <f t="shared" si="580"/>
        <v/>
      </c>
      <c r="AE6166" s="10" t="str">
        <f>IF($B6166="", "", IF($D6166="", 'Intro &amp; Setup'!$AC$32, IFERROR(INDEX('Intro &amp; Setup'!$AC$17:$AC$31, MATCH($D6166, 'Intro &amp; Setup'!$S$17:$S$31, 0)), "")))</f>
        <v/>
      </c>
      <c r="AG6166" s="10" t="str">
        <f t="shared" si="581"/>
        <v/>
      </c>
    </row>
    <row r="6167" spans="1:33" x14ac:dyDescent="0.25">
      <c r="A6167" s="7"/>
      <c r="B6167" s="66"/>
      <c r="C6167" s="67"/>
      <c r="D6167" s="68"/>
      <c r="E6167" s="68"/>
      <c r="F6167" s="69"/>
      <c r="G6167" s="69"/>
      <c r="H6167" s="70"/>
      <c r="I6167" s="71"/>
      <c r="J6167" s="68"/>
      <c r="K6167" s="68"/>
      <c r="L6167" s="72"/>
      <c r="M6167" s="7"/>
      <c r="N6167" s="10" t="str">
        <f t="shared" si="576"/>
        <v/>
      </c>
      <c r="O6167" s="7"/>
      <c r="P6167" s="22" t="str">
        <f t="shared" si="577"/>
        <v/>
      </c>
      <c r="Q6167" s="7"/>
      <c r="S6167" s="17" t="str">
        <f>IF($B6167="", "", IF(COUNTIF($B$11:$B6167, $B6167)&gt;1, "", $B6167))</f>
        <v/>
      </c>
      <c r="T6167" s="10" t="str">
        <f t="shared" si="578"/>
        <v/>
      </c>
      <c r="U6167" s="13">
        <v>6157</v>
      </c>
      <c r="V6167" s="17" t="str">
        <f t="shared" si="579"/>
        <v/>
      </c>
      <c r="X6167" s="10" t="str">
        <f>IF($F6167="", "", IF($D6167="", 'Intro &amp; Setup'!$Z$32, IFERROR(INDEX('Intro &amp; Setup'!$Z$17:$Z$31, MATCH($D6167, 'Intro &amp; Setup'!$S$17:$S$31, 0)), "")))</f>
        <v/>
      </c>
      <c r="Z6167" s="25" t="str">
        <f t="shared" si="580"/>
        <v/>
      </c>
      <c r="AE6167" s="10" t="str">
        <f>IF($B6167="", "", IF($D6167="", 'Intro &amp; Setup'!$AC$32, IFERROR(INDEX('Intro &amp; Setup'!$AC$17:$AC$31, MATCH($D6167, 'Intro &amp; Setup'!$S$17:$S$31, 0)), "")))</f>
        <v/>
      </c>
      <c r="AG6167" s="10" t="str">
        <f t="shared" si="581"/>
        <v/>
      </c>
    </row>
    <row r="6168" spans="1:33" x14ac:dyDescent="0.25">
      <c r="A6168" s="7"/>
      <c r="B6168" s="66"/>
      <c r="C6168" s="67"/>
      <c r="D6168" s="68"/>
      <c r="E6168" s="68"/>
      <c r="F6168" s="69"/>
      <c r="G6168" s="69"/>
      <c r="H6168" s="70"/>
      <c r="I6168" s="71"/>
      <c r="J6168" s="68"/>
      <c r="K6168" s="68"/>
      <c r="L6168" s="72"/>
      <c r="M6168" s="7"/>
      <c r="N6168" s="10" t="str">
        <f t="shared" si="576"/>
        <v/>
      </c>
      <c r="O6168" s="7"/>
      <c r="P6168" s="22" t="str">
        <f t="shared" si="577"/>
        <v/>
      </c>
      <c r="Q6168" s="7"/>
      <c r="S6168" s="17" t="str">
        <f>IF($B6168="", "", IF(COUNTIF($B$11:$B6168, $B6168)&gt;1, "", $B6168))</f>
        <v/>
      </c>
      <c r="T6168" s="10" t="str">
        <f t="shared" si="578"/>
        <v/>
      </c>
      <c r="U6168" s="13">
        <v>6158</v>
      </c>
      <c r="V6168" s="17" t="str">
        <f t="shared" si="579"/>
        <v/>
      </c>
      <c r="X6168" s="10" t="str">
        <f>IF($F6168="", "", IF($D6168="", 'Intro &amp; Setup'!$Z$32, IFERROR(INDEX('Intro &amp; Setup'!$Z$17:$Z$31, MATCH($D6168, 'Intro &amp; Setup'!$S$17:$S$31, 0)), "")))</f>
        <v/>
      </c>
      <c r="Z6168" s="25" t="str">
        <f t="shared" si="580"/>
        <v/>
      </c>
      <c r="AE6168" s="10" t="str">
        <f>IF($B6168="", "", IF($D6168="", 'Intro &amp; Setup'!$AC$32, IFERROR(INDEX('Intro &amp; Setup'!$AC$17:$AC$31, MATCH($D6168, 'Intro &amp; Setup'!$S$17:$S$31, 0)), "")))</f>
        <v/>
      </c>
      <c r="AG6168" s="10" t="str">
        <f t="shared" si="581"/>
        <v/>
      </c>
    </row>
    <row r="6169" spans="1:33" x14ac:dyDescent="0.25">
      <c r="A6169" s="7"/>
      <c r="B6169" s="66"/>
      <c r="C6169" s="67"/>
      <c r="D6169" s="68"/>
      <c r="E6169" s="68"/>
      <c r="F6169" s="69"/>
      <c r="G6169" s="69"/>
      <c r="H6169" s="70"/>
      <c r="I6169" s="71"/>
      <c r="J6169" s="68"/>
      <c r="K6169" s="68"/>
      <c r="L6169" s="72"/>
      <c r="M6169" s="7"/>
      <c r="N6169" s="10" t="str">
        <f t="shared" si="576"/>
        <v/>
      </c>
      <c r="O6169" s="7"/>
      <c r="P6169" s="22" t="str">
        <f t="shared" si="577"/>
        <v/>
      </c>
      <c r="Q6169" s="7"/>
      <c r="S6169" s="17" t="str">
        <f>IF($B6169="", "", IF(COUNTIF($B$11:$B6169, $B6169)&gt;1, "", $B6169))</f>
        <v/>
      </c>
      <c r="T6169" s="10" t="str">
        <f t="shared" si="578"/>
        <v/>
      </c>
      <c r="U6169" s="13">
        <v>6159</v>
      </c>
      <c r="V6169" s="17" t="str">
        <f t="shared" si="579"/>
        <v/>
      </c>
      <c r="X6169" s="10" t="str">
        <f>IF($F6169="", "", IF($D6169="", 'Intro &amp; Setup'!$Z$32, IFERROR(INDEX('Intro &amp; Setup'!$Z$17:$Z$31, MATCH($D6169, 'Intro &amp; Setup'!$S$17:$S$31, 0)), "")))</f>
        <v/>
      </c>
      <c r="Z6169" s="25" t="str">
        <f t="shared" si="580"/>
        <v/>
      </c>
      <c r="AE6169" s="10" t="str">
        <f>IF($B6169="", "", IF($D6169="", 'Intro &amp; Setup'!$AC$32, IFERROR(INDEX('Intro &amp; Setup'!$AC$17:$AC$31, MATCH($D6169, 'Intro &amp; Setup'!$S$17:$S$31, 0)), "")))</f>
        <v/>
      </c>
      <c r="AG6169" s="10" t="str">
        <f t="shared" si="581"/>
        <v/>
      </c>
    </row>
    <row r="6170" spans="1:33" x14ac:dyDescent="0.25">
      <c r="A6170" s="7"/>
      <c r="B6170" s="66"/>
      <c r="C6170" s="67"/>
      <c r="D6170" s="68"/>
      <c r="E6170" s="68"/>
      <c r="F6170" s="69"/>
      <c r="G6170" s="69"/>
      <c r="H6170" s="70"/>
      <c r="I6170" s="71"/>
      <c r="J6170" s="68"/>
      <c r="K6170" s="68"/>
      <c r="L6170" s="72"/>
      <c r="M6170" s="7"/>
      <c r="N6170" s="10" t="str">
        <f t="shared" si="576"/>
        <v/>
      </c>
      <c r="O6170" s="7"/>
      <c r="P6170" s="22" t="str">
        <f t="shared" si="577"/>
        <v/>
      </c>
      <c r="Q6170" s="7"/>
      <c r="S6170" s="17" t="str">
        <f>IF($B6170="", "", IF(COUNTIF($B$11:$B6170, $B6170)&gt;1, "", $B6170))</f>
        <v/>
      </c>
      <c r="T6170" s="10" t="str">
        <f t="shared" si="578"/>
        <v/>
      </c>
      <c r="U6170" s="13">
        <v>6160</v>
      </c>
      <c r="V6170" s="17" t="str">
        <f t="shared" si="579"/>
        <v/>
      </c>
      <c r="X6170" s="10" t="str">
        <f>IF($F6170="", "", IF($D6170="", 'Intro &amp; Setup'!$Z$32, IFERROR(INDEX('Intro &amp; Setup'!$Z$17:$Z$31, MATCH($D6170, 'Intro &amp; Setup'!$S$17:$S$31, 0)), "")))</f>
        <v/>
      </c>
      <c r="Z6170" s="25" t="str">
        <f t="shared" si="580"/>
        <v/>
      </c>
      <c r="AE6170" s="10" t="str">
        <f>IF($B6170="", "", IF($D6170="", 'Intro &amp; Setup'!$AC$32, IFERROR(INDEX('Intro &amp; Setup'!$AC$17:$AC$31, MATCH($D6170, 'Intro &amp; Setup'!$S$17:$S$31, 0)), "")))</f>
        <v/>
      </c>
      <c r="AG6170" s="10" t="str">
        <f t="shared" si="581"/>
        <v/>
      </c>
    </row>
    <row r="6171" spans="1:33" x14ac:dyDescent="0.25">
      <c r="A6171" s="7"/>
      <c r="B6171" s="66"/>
      <c r="C6171" s="67"/>
      <c r="D6171" s="68"/>
      <c r="E6171" s="68"/>
      <c r="F6171" s="69"/>
      <c r="G6171" s="69"/>
      <c r="H6171" s="70"/>
      <c r="I6171" s="71"/>
      <c r="J6171" s="68"/>
      <c r="K6171" s="68"/>
      <c r="L6171" s="72"/>
      <c r="M6171" s="7"/>
      <c r="N6171" s="10" t="str">
        <f t="shared" si="576"/>
        <v/>
      </c>
      <c r="O6171" s="7"/>
      <c r="P6171" s="22" t="str">
        <f t="shared" si="577"/>
        <v/>
      </c>
      <c r="Q6171" s="7"/>
      <c r="S6171" s="17" t="str">
        <f>IF($B6171="", "", IF(COUNTIF($B$11:$B6171, $B6171)&gt;1, "", $B6171))</f>
        <v/>
      </c>
      <c r="T6171" s="10" t="str">
        <f t="shared" si="578"/>
        <v/>
      </c>
      <c r="U6171" s="13">
        <v>6161</v>
      </c>
      <c r="V6171" s="17" t="str">
        <f t="shared" si="579"/>
        <v/>
      </c>
      <c r="X6171" s="10" t="str">
        <f>IF($F6171="", "", IF($D6171="", 'Intro &amp; Setup'!$Z$32, IFERROR(INDEX('Intro &amp; Setup'!$Z$17:$Z$31, MATCH($D6171, 'Intro &amp; Setup'!$S$17:$S$31, 0)), "")))</f>
        <v/>
      </c>
      <c r="Z6171" s="25" t="str">
        <f t="shared" si="580"/>
        <v/>
      </c>
      <c r="AE6171" s="10" t="str">
        <f>IF($B6171="", "", IF($D6171="", 'Intro &amp; Setup'!$AC$32, IFERROR(INDEX('Intro &amp; Setup'!$AC$17:$AC$31, MATCH($D6171, 'Intro &amp; Setup'!$S$17:$S$31, 0)), "")))</f>
        <v/>
      </c>
      <c r="AG6171" s="10" t="str">
        <f t="shared" si="581"/>
        <v/>
      </c>
    </row>
    <row r="6172" spans="1:33" x14ac:dyDescent="0.25">
      <c r="A6172" s="7"/>
      <c r="B6172" s="66"/>
      <c r="C6172" s="67"/>
      <c r="D6172" s="68"/>
      <c r="E6172" s="68"/>
      <c r="F6172" s="69"/>
      <c r="G6172" s="69"/>
      <c r="H6172" s="70"/>
      <c r="I6172" s="71"/>
      <c r="J6172" s="68"/>
      <c r="K6172" s="68"/>
      <c r="L6172" s="72"/>
      <c r="M6172" s="7"/>
      <c r="N6172" s="10" t="str">
        <f t="shared" si="576"/>
        <v/>
      </c>
      <c r="O6172" s="7"/>
      <c r="P6172" s="22" t="str">
        <f t="shared" si="577"/>
        <v/>
      </c>
      <c r="Q6172" s="7"/>
      <c r="S6172" s="17" t="str">
        <f>IF($B6172="", "", IF(COUNTIF($B$11:$B6172, $B6172)&gt;1, "", $B6172))</f>
        <v/>
      </c>
      <c r="T6172" s="10" t="str">
        <f t="shared" si="578"/>
        <v/>
      </c>
      <c r="U6172" s="13">
        <v>6162</v>
      </c>
      <c r="V6172" s="17" t="str">
        <f t="shared" si="579"/>
        <v/>
      </c>
      <c r="X6172" s="10" t="str">
        <f>IF($F6172="", "", IF($D6172="", 'Intro &amp; Setup'!$Z$32, IFERROR(INDEX('Intro &amp; Setup'!$Z$17:$Z$31, MATCH($D6172, 'Intro &amp; Setup'!$S$17:$S$31, 0)), "")))</f>
        <v/>
      </c>
      <c r="Z6172" s="25" t="str">
        <f t="shared" si="580"/>
        <v/>
      </c>
      <c r="AE6172" s="10" t="str">
        <f>IF($B6172="", "", IF($D6172="", 'Intro &amp; Setup'!$AC$32, IFERROR(INDEX('Intro &amp; Setup'!$AC$17:$AC$31, MATCH($D6172, 'Intro &amp; Setup'!$S$17:$S$31, 0)), "")))</f>
        <v/>
      </c>
      <c r="AG6172" s="10" t="str">
        <f t="shared" si="581"/>
        <v/>
      </c>
    </row>
    <row r="6173" spans="1:33" x14ac:dyDescent="0.25">
      <c r="A6173" s="7"/>
      <c r="B6173" s="66"/>
      <c r="C6173" s="67"/>
      <c r="D6173" s="68"/>
      <c r="E6173" s="68"/>
      <c r="F6173" s="69"/>
      <c r="G6173" s="69"/>
      <c r="H6173" s="70"/>
      <c r="I6173" s="71"/>
      <c r="J6173" s="68"/>
      <c r="K6173" s="68"/>
      <c r="L6173" s="72"/>
      <c r="M6173" s="7"/>
      <c r="N6173" s="10" t="str">
        <f t="shared" si="576"/>
        <v/>
      </c>
      <c r="O6173" s="7"/>
      <c r="P6173" s="22" t="str">
        <f t="shared" si="577"/>
        <v/>
      </c>
      <c r="Q6173" s="7"/>
      <c r="S6173" s="17" t="str">
        <f>IF($B6173="", "", IF(COUNTIF($B$11:$B6173, $B6173)&gt;1, "", $B6173))</f>
        <v/>
      </c>
      <c r="T6173" s="10" t="str">
        <f t="shared" si="578"/>
        <v/>
      </c>
      <c r="U6173" s="13">
        <v>6163</v>
      </c>
      <c r="V6173" s="17" t="str">
        <f t="shared" si="579"/>
        <v/>
      </c>
      <c r="X6173" s="10" t="str">
        <f>IF($F6173="", "", IF($D6173="", 'Intro &amp; Setup'!$Z$32, IFERROR(INDEX('Intro &amp; Setup'!$Z$17:$Z$31, MATCH($D6173, 'Intro &amp; Setup'!$S$17:$S$31, 0)), "")))</f>
        <v/>
      </c>
      <c r="Z6173" s="25" t="str">
        <f t="shared" si="580"/>
        <v/>
      </c>
      <c r="AE6173" s="10" t="str">
        <f>IF($B6173="", "", IF($D6173="", 'Intro &amp; Setup'!$AC$32, IFERROR(INDEX('Intro &amp; Setup'!$AC$17:$AC$31, MATCH($D6173, 'Intro &amp; Setup'!$S$17:$S$31, 0)), "")))</f>
        <v/>
      </c>
      <c r="AG6173" s="10" t="str">
        <f t="shared" si="581"/>
        <v/>
      </c>
    </row>
    <row r="6174" spans="1:33" x14ac:dyDescent="0.25">
      <c r="A6174" s="7"/>
      <c r="B6174" s="66"/>
      <c r="C6174" s="67"/>
      <c r="D6174" s="68"/>
      <c r="E6174" s="68"/>
      <c r="F6174" s="69"/>
      <c r="G6174" s="69"/>
      <c r="H6174" s="70"/>
      <c r="I6174" s="71"/>
      <c r="J6174" s="68"/>
      <c r="K6174" s="68"/>
      <c r="L6174" s="72"/>
      <c r="M6174" s="7"/>
      <c r="N6174" s="10" t="str">
        <f t="shared" si="576"/>
        <v/>
      </c>
      <c r="O6174" s="7"/>
      <c r="P6174" s="22" t="str">
        <f t="shared" si="577"/>
        <v/>
      </c>
      <c r="Q6174" s="7"/>
      <c r="S6174" s="17" t="str">
        <f>IF($B6174="", "", IF(COUNTIF($B$11:$B6174, $B6174)&gt;1, "", $B6174))</f>
        <v/>
      </c>
      <c r="T6174" s="10" t="str">
        <f t="shared" si="578"/>
        <v/>
      </c>
      <c r="U6174" s="13">
        <v>6164</v>
      </c>
      <c r="V6174" s="17" t="str">
        <f t="shared" si="579"/>
        <v/>
      </c>
      <c r="X6174" s="10" t="str">
        <f>IF($F6174="", "", IF($D6174="", 'Intro &amp; Setup'!$Z$32, IFERROR(INDEX('Intro &amp; Setup'!$Z$17:$Z$31, MATCH($D6174, 'Intro &amp; Setup'!$S$17:$S$31, 0)), "")))</f>
        <v/>
      </c>
      <c r="Z6174" s="25" t="str">
        <f t="shared" si="580"/>
        <v/>
      </c>
      <c r="AE6174" s="10" t="str">
        <f>IF($B6174="", "", IF($D6174="", 'Intro &amp; Setup'!$AC$32, IFERROR(INDEX('Intro &amp; Setup'!$AC$17:$AC$31, MATCH($D6174, 'Intro &amp; Setup'!$S$17:$S$31, 0)), "")))</f>
        <v/>
      </c>
      <c r="AG6174" s="10" t="str">
        <f t="shared" si="581"/>
        <v/>
      </c>
    </row>
    <row r="6175" spans="1:33" x14ac:dyDescent="0.25">
      <c r="A6175" s="7"/>
      <c r="B6175" s="66"/>
      <c r="C6175" s="67"/>
      <c r="D6175" s="68"/>
      <c r="E6175" s="68"/>
      <c r="F6175" s="69"/>
      <c r="G6175" s="69"/>
      <c r="H6175" s="70"/>
      <c r="I6175" s="71"/>
      <c r="J6175" s="68"/>
      <c r="K6175" s="68"/>
      <c r="L6175" s="72"/>
      <c r="M6175" s="7"/>
      <c r="N6175" s="10" t="str">
        <f t="shared" si="576"/>
        <v/>
      </c>
      <c r="O6175" s="7"/>
      <c r="P6175" s="22" t="str">
        <f t="shared" si="577"/>
        <v/>
      </c>
      <c r="Q6175" s="7"/>
      <c r="S6175" s="17" t="str">
        <f>IF($B6175="", "", IF(COUNTIF($B$11:$B6175, $B6175)&gt;1, "", $B6175))</f>
        <v/>
      </c>
      <c r="T6175" s="10" t="str">
        <f t="shared" si="578"/>
        <v/>
      </c>
      <c r="U6175" s="13">
        <v>6165</v>
      </c>
      <c r="V6175" s="17" t="str">
        <f t="shared" si="579"/>
        <v/>
      </c>
      <c r="X6175" s="10" t="str">
        <f>IF($F6175="", "", IF($D6175="", 'Intro &amp; Setup'!$Z$32, IFERROR(INDEX('Intro &amp; Setup'!$Z$17:$Z$31, MATCH($D6175, 'Intro &amp; Setup'!$S$17:$S$31, 0)), "")))</f>
        <v/>
      </c>
      <c r="Z6175" s="25" t="str">
        <f t="shared" si="580"/>
        <v/>
      </c>
      <c r="AE6175" s="10" t="str">
        <f>IF($B6175="", "", IF($D6175="", 'Intro &amp; Setup'!$AC$32, IFERROR(INDEX('Intro &amp; Setup'!$AC$17:$AC$31, MATCH($D6175, 'Intro &amp; Setup'!$S$17:$S$31, 0)), "")))</f>
        <v/>
      </c>
      <c r="AG6175" s="10" t="str">
        <f t="shared" si="581"/>
        <v/>
      </c>
    </row>
    <row r="6176" spans="1:33" x14ac:dyDescent="0.25">
      <c r="A6176" s="7"/>
      <c r="B6176" s="66"/>
      <c r="C6176" s="67"/>
      <c r="D6176" s="68"/>
      <c r="E6176" s="68"/>
      <c r="F6176" s="69"/>
      <c r="G6176" s="69"/>
      <c r="H6176" s="70"/>
      <c r="I6176" s="71"/>
      <c r="J6176" s="68"/>
      <c r="K6176" s="68"/>
      <c r="L6176" s="72"/>
      <c r="M6176" s="7"/>
      <c r="N6176" s="10" t="str">
        <f t="shared" si="576"/>
        <v/>
      </c>
      <c r="O6176" s="7"/>
      <c r="P6176" s="22" t="str">
        <f t="shared" si="577"/>
        <v/>
      </c>
      <c r="Q6176" s="7"/>
      <c r="S6176" s="17" t="str">
        <f>IF($B6176="", "", IF(COUNTIF($B$11:$B6176, $B6176)&gt;1, "", $B6176))</f>
        <v/>
      </c>
      <c r="T6176" s="10" t="str">
        <f t="shared" si="578"/>
        <v/>
      </c>
      <c r="U6176" s="13">
        <v>6166</v>
      </c>
      <c r="V6176" s="17" t="str">
        <f t="shared" si="579"/>
        <v/>
      </c>
      <c r="X6176" s="10" t="str">
        <f>IF($F6176="", "", IF($D6176="", 'Intro &amp; Setup'!$Z$32, IFERROR(INDEX('Intro &amp; Setup'!$Z$17:$Z$31, MATCH($D6176, 'Intro &amp; Setup'!$S$17:$S$31, 0)), "")))</f>
        <v/>
      </c>
      <c r="Z6176" s="25" t="str">
        <f t="shared" si="580"/>
        <v/>
      </c>
      <c r="AE6176" s="10" t="str">
        <f>IF($B6176="", "", IF($D6176="", 'Intro &amp; Setup'!$AC$32, IFERROR(INDEX('Intro &amp; Setup'!$AC$17:$AC$31, MATCH($D6176, 'Intro &amp; Setup'!$S$17:$S$31, 0)), "")))</f>
        <v/>
      </c>
      <c r="AG6176" s="10" t="str">
        <f t="shared" si="581"/>
        <v/>
      </c>
    </row>
    <row r="6177" spans="1:33" x14ac:dyDescent="0.25">
      <c r="A6177" s="7"/>
      <c r="B6177" s="66"/>
      <c r="C6177" s="67"/>
      <c r="D6177" s="68"/>
      <c r="E6177" s="68"/>
      <c r="F6177" s="69"/>
      <c r="G6177" s="69"/>
      <c r="H6177" s="70"/>
      <c r="I6177" s="71"/>
      <c r="J6177" s="68"/>
      <c r="K6177" s="68"/>
      <c r="L6177" s="72"/>
      <c r="M6177" s="7"/>
      <c r="N6177" s="10" t="str">
        <f t="shared" si="576"/>
        <v/>
      </c>
      <c r="O6177" s="7"/>
      <c r="P6177" s="22" t="str">
        <f t="shared" si="577"/>
        <v/>
      </c>
      <c r="Q6177" s="7"/>
      <c r="S6177" s="17" t="str">
        <f>IF($B6177="", "", IF(COUNTIF($B$11:$B6177, $B6177)&gt;1, "", $B6177))</f>
        <v/>
      </c>
      <c r="T6177" s="10" t="str">
        <f t="shared" si="578"/>
        <v/>
      </c>
      <c r="U6177" s="13">
        <v>6167</v>
      </c>
      <c r="V6177" s="17" t="str">
        <f t="shared" si="579"/>
        <v/>
      </c>
      <c r="X6177" s="10" t="str">
        <f>IF($F6177="", "", IF($D6177="", 'Intro &amp; Setup'!$Z$32, IFERROR(INDEX('Intro &amp; Setup'!$Z$17:$Z$31, MATCH($D6177, 'Intro &amp; Setup'!$S$17:$S$31, 0)), "")))</f>
        <v/>
      </c>
      <c r="Z6177" s="25" t="str">
        <f t="shared" si="580"/>
        <v/>
      </c>
      <c r="AE6177" s="10" t="str">
        <f>IF($B6177="", "", IF($D6177="", 'Intro &amp; Setup'!$AC$32, IFERROR(INDEX('Intro &amp; Setup'!$AC$17:$AC$31, MATCH($D6177, 'Intro &amp; Setup'!$S$17:$S$31, 0)), "")))</f>
        <v/>
      </c>
      <c r="AG6177" s="10" t="str">
        <f t="shared" si="581"/>
        <v/>
      </c>
    </row>
    <row r="6178" spans="1:33" x14ac:dyDescent="0.25">
      <c r="A6178" s="7"/>
      <c r="B6178" s="66"/>
      <c r="C6178" s="67"/>
      <c r="D6178" s="68"/>
      <c r="E6178" s="68"/>
      <c r="F6178" s="69"/>
      <c r="G6178" s="69"/>
      <c r="H6178" s="70"/>
      <c r="I6178" s="71"/>
      <c r="J6178" s="68"/>
      <c r="K6178" s="68"/>
      <c r="L6178" s="72"/>
      <c r="M6178" s="7"/>
      <c r="N6178" s="10" t="str">
        <f t="shared" si="576"/>
        <v/>
      </c>
      <c r="O6178" s="7"/>
      <c r="P6178" s="22" t="str">
        <f t="shared" si="577"/>
        <v/>
      </c>
      <c r="Q6178" s="7"/>
      <c r="S6178" s="17" t="str">
        <f>IF($B6178="", "", IF(COUNTIF($B$11:$B6178, $B6178)&gt;1, "", $B6178))</f>
        <v/>
      </c>
      <c r="T6178" s="10" t="str">
        <f t="shared" si="578"/>
        <v/>
      </c>
      <c r="U6178" s="13">
        <v>6168</v>
      </c>
      <c r="V6178" s="17" t="str">
        <f t="shared" si="579"/>
        <v/>
      </c>
      <c r="X6178" s="10" t="str">
        <f>IF($F6178="", "", IF($D6178="", 'Intro &amp; Setup'!$Z$32, IFERROR(INDEX('Intro &amp; Setup'!$Z$17:$Z$31, MATCH($D6178, 'Intro &amp; Setup'!$S$17:$S$31, 0)), "")))</f>
        <v/>
      </c>
      <c r="Z6178" s="25" t="str">
        <f t="shared" si="580"/>
        <v/>
      </c>
      <c r="AE6178" s="10" t="str">
        <f>IF($B6178="", "", IF($D6178="", 'Intro &amp; Setup'!$AC$32, IFERROR(INDEX('Intro &amp; Setup'!$AC$17:$AC$31, MATCH($D6178, 'Intro &amp; Setup'!$S$17:$S$31, 0)), "")))</f>
        <v/>
      </c>
      <c r="AG6178" s="10" t="str">
        <f t="shared" si="581"/>
        <v/>
      </c>
    </row>
    <row r="6179" spans="1:33" x14ac:dyDescent="0.25">
      <c r="A6179" s="7"/>
      <c r="B6179" s="66"/>
      <c r="C6179" s="67"/>
      <c r="D6179" s="68"/>
      <c r="E6179" s="68"/>
      <c r="F6179" s="69"/>
      <c r="G6179" s="69"/>
      <c r="H6179" s="70"/>
      <c r="I6179" s="71"/>
      <c r="J6179" s="68"/>
      <c r="K6179" s="68"/>
      <c r="L6179" s="72"/>
      <c r="M6179" s="7"/>
      <c r="N6179" s="10" t="str">
        <f t="shared" si="576"/>
        <v/>
      </c>
      <c r="O6179" s="7"/>
      <c r="P6179" s="22" t="str">
        <f t="shared" si="577"/>
        <v/>
      </c>
      <c r="Q6179" s="7"/>
      <c r="S6179" s="17" t="str">
        <f>IF($B6179="", "", IF(COUNTIF($B$11:$B6179, $B6179)&gt;1, "", $B6179))</f>
        <v/>
      </c>
      <c r="T6179" s="10" t="str">
        <f t="shared" si="578"/>
        <v/>
      </c>
      <c r="U6179" s="13">
        <v>6169</v>
      </c>
      <c r="V6179" s="17" t="str">
        <f t="shared" si="579"/>
        <v/>
      </c>
      <c r="X6179" s="10" t="str">
        <f>IF($F6179="", "", IF($D6179="", 'Intro &amp; Setup'!$Z$32, IFERROR(INDEX('Intro &amp; Setup'!$Z$17:$Z$31, MATCH($D6179, 'Intro &amp; Setup'!$S$17:$S$31, 0)), "")))</f>
        <v/>
      </c>
      <c r="Z6179" s="25" t="str">
        <f t="shared" si="580"/>
        <v/>
      </c>
      <c r="AE6179" s="10" t="str">
        <f>IF($B6179="", "", IF($D6179="", 'Intro &amp; Setup'!$AC$32, IFERROR(INDEX('Intro &amp; Setup'!$AC$17:$AC$31, MATCH($D6179, 'Intro &amp; Setup'!$S$17:$S$31, 0)), "")))</f>
        <v/>
      </c>
      <c r="AG6179" s="10" t="str">
        <f t="shared" si="581"/>
        <v/>
      </c>
    </row>
    <row r="6180" spans="1:33" x14ac:dyDescent="0.25">
      <c r="A6180" s="7"/>
      <c r="B6180" s="66"/>
      <c r="C6180" s="67"/>
      <c r="D6180" s="68"/>
      <c r="E6180" s="68"/>
      <c r="F6180" s="69"/>
      <c r="G6180" s="69"/>
      <c r="H6180" s="70"/>
      <c r="I6180" s="71"/>
      <c r="J6180" s="68"/>
      <c r="K6180" s="68"/>
      <c r="L6180" s="72"/>
      <c r="M6180" s="7"/>
      <c r="N6180" s="10" t="str">
        <f t="shared" si="576"/>
        <v/>
      </c>
      <c r="O6180" s="7"/>
      <c r="P6180" s="22" t="str">
        <f t="shared" si="577"/>
        <v/>
      </c>
      <c r="Q6180" s="7"/>
      <c r="S6180" s="17" t="str">
        <f>IF($B6180="", "", IF(COUNTIF($B$11:$B6180, $B6180)&gt;1, "", $B6180))</f>
        <v/>
      </c>
      <c r="T6180" s="10" t="str">
        <f t="shared" si="578"/>
        <v/>
      </c>
      <c r="U6180" s="13">
        <v>6170</v>
      </c>
      <c r="V6180" s="17" t="str">
        <f t="shared" si="579"/>
        <v/>
      </c>
      <c r="X6180" s="10" t="str">
        <f>IF($F6180="", "", IF($D6180="", 'Intro &amp; Setup'!$Z$32, IFERROR(INDEX('Intro &amp; Setup'!$Z$17:$Z$31, MATCH($D6180, 'Intro &amp; Setup'!$S$17:$S$31, 0)), "")))</f>
        <v/>
      </c>
      <c r="Z6180" s="25" t="str">
        <f t="shared" si="580"/>
        <v/>
      </c>
      <c r="AE6180" s="10" t="str">
        <f>IF($B6180="", "", IF($D6180="", 'Intro &amp; Setup'!$AC$32, IFERROR(INDEX('Intro &amp; Setup'!$AC$17:$AC$31, MATCH($D6180, 'Intro &amp; Setup'!$S$17:$S$31, 0)), "")))</f>
        <v/>
      </c>
      <c r="AG6180" s="10" t="str">
        <f t="shared" si="581"/>
        <v/>
      </c>
    </row>
    <row r="6181" spans="1:33" x14ac:dyDescent="0.25">
      <c r="A6181" s="7"/>
      <c r="B6181" s="66"/>
      <c r="C6181" s="67"/>
      <c r="D6181" s="68"/>
      <c r="E6181" s="68"/>
      <c r="F6181" s="69"/>
      <c r="G6181" s="69"/>
      <c r="H6181" s="70"/>
      <c r="I6181" s="71"/>
      <c r="J6181" s="68"/>
      <c r="K6181" s="68"/>
      <c r="L6181" s="72"/>
      <c r="M6181" s="7"/>
      <c r="N6181" s="10" t="str">
        <f t="shared" si="576"/>
        <v/>
      </c>
      <c r="O6181" s="7"/>
      <c r="P6181" s="22" t="str">
        <f t="shared" si="577"/>
        <v/>
      </c>
      <c r="Q6181" s="7"/>
      <c r="S6181" s="17" t="str">
        <f>IF($B6181="", "", IF(COUNTIF($B$11:$B6181, $B6181)&gt;1, "", $B6181))</f>
        <v/>
      </c>
      <c r="T6181" s="10" t="str">
        <f t="shared" si="578"/>
        <v/>
      </c>
      <c r="U6181" s="13">
        <v>6171</v>
      </c>
      <c r="V6181" s="17" t="str">
        <f t="shared" si="579"/>
        <v/>
      </c>
      <c r="X6181" s="10" t="str">
        <f>IF($F6181="", "", IF($D6181="", 'Intro &amp; Setup'!$Z$32, IFERROR(INDEX('Intro &amp; Setup'!$Z$17:$Z$31, MATCH($D6181, 'Intro &amp; Setup'!$S$17:$S$31, 0)), "")))</f>
        <v/>
      </c>
      <c r="Z6181" s="25" t="str">
        <f t="shared" si="580"/>
        <v/>
      </c>
      <c r="AE6181" s="10" t="str">
        <f>IF($B6181="", "", IF($D6181="", 'Intro &amp; Setup'!$AC$32, IFERROR(INDEX('Intro &amp; Setup'!$AC$17:$AC$31, MATCH($D6181, 'Intro &amp; Setup'!$S$17:$S$31, 0)), "")))</f>
        <v/>
      </c>
      <c r="AG6181" s="10" t="str">
        <f t="shared" si="581"/>
        <v/>
      </c>
    </row>
    <row r="6182" spans="1:33" x14ac:dyDescent="0.25">
      <c r="A6182" s="7"/>
      <c r="B6182" s="66"/>
      <c r="C6182" s="67"/>
      <c r="D6182" s="68"/>
      <c r="E6182" s="68"/>
      <c r="F6182" s="69"/>
      <c r="G6182" s="69"/>
      <c r="H6182" s="70"/>
      <c r="I6182" s="71"/>
      <c r="J6182" s="68"/>
      <c r="K6182" s="68"/>
      <c r="L6182" s="72"/>
      <c r="M6182" s="7"/>
      <c r="N6182" s="10" t="str">
        <f t="shared" si="576"/>
        <v/>
      </c>
      <c r="O6182" s="7"/>
      <c r="P6182" s="22" t="str">
        <f t="shared" si="577"/>
        <v/>
      </c>
      <c r="Q6182" s="7"/>
      <c r="S6182" s="17" t="str">
        <f>IF($B6182="", "", IF(COUNTIF($B$11:$B6182, $B6182)&gt;1, "", $B6182))</f>
        <v/>
      </c>
      <c r="T6182" s="10" t="str">
        <f t="shared" si="578"/>
        <v/>
      </c>
      <c r="U6182" s="13">
        <v>6172</v>
      </c>
      <c r="V6182" s="17" t="str">
        <f t="shared" si="579"/>
        <v/>
      </c>
      <c r="X6182" s="10" t="str">
        <f>IF($F6182="", "", IF($D6182="", 'Intro &amp; Setup'!$Z$32, IFERROR(INDEX('Intro &amp; Setup'!$Z$17:$Z$31, MATCH($D6182, 'Intro &amp; Setup'!$S$17:$S$31, 0)), "")))</f>
        <v/>
      </c>
      <c r="Z6182" s="25" t="str">
        <f t="shared" si="580"/>
        <v/>
      </c>
      <c r="AE6182" s="10" t="str">
        <f>IF($B6182="", "", IF($D6182="", 'Intro &amp; Setup'!$AC$32, IFERROR(INDEX('Intro &amp; Setup'!$AC$17:$AC$31, MATCH($D6182, 'Intro &amp; Setup'!$S$17:$S$31, 0)), "")))</f>
        <v/>
      </c>
      <c r="AG6182" s="10" t="str">
        <f t="shared" si="581"/>
        <v/>
      </c>
    </row>
    <row r="6183" spans="1:33" x14ac:dyDescent="0.25">
      <c r="A6183" s="7"/>
      <c r="B6183" s="66"/>
      <c r="C6183" s="67"/>
      <c r="D6183" s="68"/>
      <c r="E6183" s="68"/>
      <c r="F6183" s="69"/>
      <c r="G6183" s="69"/>
      <c r="H6183" s="70"/>
      <c r="I6183" s="71"/>
      <c r="J6183" s="68"/>
      <c r="K6183" s="68"/>
      <c r="L6183" s="72"/>
      <c r="M6183" s="7"/>
      <c r="N6183" s="10" t="str">
        <f t="shared" si="576"/>
        <v/>
      </c>
      <c r="O6183" s="7"/>
      <c r="P6183" s="22" t="str">
        <f t="shared" si="577"/>
        <v/>
      </c>
      <c r="Q6183" s="7"/>
      <c r="S6183" s="17" t="str">
        <f>IF($B6183="", "", IF(COUNTIF($B$11:$B6183, $B6183)&gt;1, "", $B6183))</f>
        <v/>
      </c>
      <c r="T6183" s="10" t="str">
        <f t="shared" si="578"/>
        <v/>
      </c>
      <c r="U6183" s="13">
        <v>6173</v>
      </c>
      <c r="V6183" s="17" t="str">
        <f t="shared" si="579"/>
        <v/>
      </c>
      <c r="X6183" s="10" t="str">
        <f>IF($F6183="", "", IF($D6183="", 'Intro &amp; Setup'!$Z$32, IFERROR(INDEX('Intro &amp; Setup'!$Z$17:$Z$31, MATCH($D6183, 'Intro &amp; Setup'!$S$17:$S$31, 0)), "")))</f>
        <v/>
      </c>
      <c r="Z6183" s="25" t="str">
        <f t="shared" si="580"/>
        <v/>
      </c>
      <c r="AE6183" s="10" t="str">
        <f>IF($B6183="", "", IF($D6183="", 'Intro &amp; Setup'!$AC$32, IFERROR(INDEX('Intro &amp; Setup'!$AC$17:$AC$31, MATCH($D6183, 'Intro &amp; Setup'!$S$17:$S$31, 0)), "")))</f>
        <v/>
      </c>
      <c r="AG6183" s="10" t="str">
        <f t="shared" si="581"/>
        <v/>
      </c>
    </row>
    <row r="6184" spans="1:33" x14ac:dyDescent="0.25">
      <c r="A6184" s="7"/>
      <c r="B6184" s="66"/>
      <c r="C6184" s="67"/>
      <c r="D6184" s="68"/>
      <c r="E6184" s="68"/>
      <c r="F6184" s="69"/>
      <c r="G6184" s="69"/>
      <c r="H6184" s="70"/>
      <c r="I6184" s="71"/>
      <c r="J6184" s="68"/>
      <c r="K6184" s="68"/>
      <c r="L6184" s="72"/>
      <c r="M6184" s="7"/>
      <c r="N6184" s="10" t="str">
        <f t="shared" si="576"/>
        <v/>
      </c>
      <c r="O6184" s="7"/>
      <c r="P6184" s="22" t="str">
        <f t="shared" si="577"/>
        <v/>
      </c>
      <c r="Q6184" s="7"/>
      <c r="S6184" s="17" t="str">
        <f>IF($B6184="", "", IF(COUNTIF($B$11:$B6184, $B6184)&gt;1, "", $B6184))</f>
        <v/>
      </c>
      <c r="T6184" s="10" t="str">
        <f t="shared" si="578"/>
        <v/>
      </c>
      <c r="U6184" s="13">
        <v>6174</v>
      </c>
      <c r="V6184" s="17" t="str">
        <f t="shared" si="579"/>
        <v/>
      </c>
      <c r="X6184" s="10" t="str">
        <f>IF($F6184="", "", IF($D6184="", 'Intro &amp; Setup'!$Z$32, IFERROR(INDEX('Intro &amp; Setup'!$Z$17:$Z$31, MATCH($D6184, 'Intro &amp; Setup'!$S$17:$S$31, 0)), "")))</f>
        <v/>
      </c>
      <c r="Z6184" s="25" t="str">
        <f t="shared" si="580"/>
        <v/>
      </c>
      <c r="AE6184" s="10" t="str">
        <f>IF($B6184="", "", IF($D6184="", 'Intro &amp; Setup'!$AC$32, IFERROR(INDEX('Intro &amp; Setup'!$AC$17:$AC$31, MATCH($D6184, 'Intro &amp; Setup'!$S$17:$S$31, 0)), "")))</f>
        <v/>
      </c>
      <c r="AG6184" s="10" t="str">
        <f t="shared" si="581"/>
        <v/>
      </c>
    </row>
    <row r="6185" spans="1:33" x14ac:dyDescent="0.25">
      <c r="A6185" s="7"/>
      <c r="B6185" s="66"/>
      <c r="C6185" s="67"/>
      <c r="D6185" s="68"/>
      <c r="E6185" s="68"/>
      <c r="F6185" s="69"/>
      <c r="G6185" s="69"/>
      <c r="H6185" s="70"/>
      <c r="I6185" s="71"/>
      <c r="J6185" s="68"/>
      <c r="K6185" s="68"/>
      <c r="L6185" s="72"/>
      <c r="M6185" s="7"/>
      <c r="N6185" s="10" t="str">
        <f t="shared" si="576"/>
        <v/>
      </c>
      <c r="O6185" s="7"/>
      <c r="P6185" s="22" t="str">
        <f t="shared" si="577"/>
        <v/>
      </c>
      <c r="Q6185" s="7"/>
      <c r="S6185" s="17" t="str">
        <f>IF($B6185="", "", IF(COUNTIF($B$11:$B6185, $B6185)&gt;1, "", $B6185))</f>
        <v/>
      </c>
      <c r="T6185" s="10" t="str">
        <f t="shared" si="578"/>
        <v/>
      </c>
      <c r="U6185" s="13">
        <v>6175</v>
      </c>
      <c r="V6185" s="17" t="str">
        <f t="shared" si="579"/>
        <v/>
      </c>
      <c r="X6185" s="10" t="str">
        <f>IF($F6185="", "", IF($D6185="", 'Intro &amp; Setup'!$Z$32, IFERROR(INDEX('Intro &amp; Setup'!$Z$17:$Z$31, MATCH($D6185, 'Intro &amp; Setup'!$S$17:$S$31, 0)), "")))</f>
        <v/>
      </c>
      <c r="Z6185" s="25" t="str">
        <f t="shared" si="580"/>
        <v/>
      </c>
      <c r="AE6185" s="10" t="str">
        <f>IF($B6185="", "", IF($D6185="", 'Intro &amp; Setup'!$AC$32, IFERROR(INDEX('Intro &amp; Setup'!$AC$17:$AC$31, MATCH($D6185, 'Intro &amp; Setup'!$S$17:$S$31, 0)), "")))</f>
        <v/>
      </c>
      <c r="AG6185" s="10" t="str">
        <f t="shared" si="581"/>
        <v/>
      </c>
    </row>
    <row r="6186" spans="1:33" x14ac:dyDescent="0.25">
      <c r="A6186" s="7"/>
      <c r="B6186" s="66"/>
      <c r="C6186" s="67"/>
      <c r="D6186" s="68"/>
      <c r="E6186" s="68"/>
      <c r="F6186" s="69"/>
      <c r="G6186" s="69"/>
      <c r="H6186" s="70"/>
      <c r="I6186" s="71"/>
      <c r="J6186" s="68"/>
      <c r="K6186" s="68"/>
      <c r="L6186" s="72"/>
      <c r="M6186" s="7"/>
      <c r="N6186" s="10" t="str">
        <f t="shared" si="576"/>
        <v/>
      </c>
      <c r="O6186" s="7"/>
      <c r="P6186" s="22" t="str">
        <f t="shared" si="577"/>
        <v/>
      </c>
      <c r="Q6186" s="7"/>
      <c r="S6186" s="17" t="str">
        <f>IF($B6186="", "", IF(COUNTIF($B$11:$B6186, $B6186)&gt;1, "", $B6186))</f>
        <v/>
      </c>
      <c r="T6186" s="10" t="str">
        <f t="shared" si="578"/>
        <v/>
      </c>
      <c r="U6186" s="13">
        <v>6176</v>
      </c>
      <c r="V6186" s="17" t="str">
        <f t="shared" si="579"/>
        <v/>
      </c>
      <c r="X6186" s="10" t="str">
        <f>IF($F6186="", "", IF($D6186="", 'Intro &amp; Setup'!$Z$32, IFERROR(INDEX('Intro &amp; Setup'!$Z$17:$Z$31, MATCH($D6186, 'Intro &amp; Setup'!$S$17:$S$31, 0)), "")))</f>
        <v/>
      </c>
      <c r="Z6186" s="25" t="str">
        <f t="shared" si="580"/>
        <v/>
      </c>
      <c r="AE6186" s="10" t="str">
        <f>IF($B6186="", "", IF($D6186="", 'Intro &amp; Setup'!$AC$32, IFERROR(INDEX('Intro &amp; Setup'!$AC$17:$AC$31, MATCH($D6186, 'Intro &amp; Setup'!$S$17:$S$31, 0)), "")))</f>
        <v/>
      </c>
      <c r="AG6186" s="10" t="str">
        <f t="shared" si="581"/>
        <v/>
      </c>
    </row>
    <row r="6187" spans="1:33" x14ac:dyDescent="0.25">
      <c r="A6187" s="7"/>
      <c r="B6187" s="66"/>
      <c r="C6187" s="67"/>
      <c r="D6187" s="68"/>
      <c r="E6187" s="68"/>
      <c r="F6187" s="69"/>
      <c r="G6187" s="69"/>
      <c r="H6187" s="70"/>
      <c r="I6187" s="71"/>
      <c r="J6187" s="68"/>
      <c r="K6187" s="68"/>
      <c r="L6187" s="72"/>
      <c r="M6187" s="7"/>
      <c r="N6187" s="10" t="str">
        <f t="shared" si="576"/>
        <v/>
      </c>
      <c r="O6187" s="7"/>
      <c r="P6187" s="22" t="str">
        <f t="shared" si="577"/>
        <v/>
      </c>
      <c r="Q6187" s="7"/>
      <c r="S6187" s="17" t="str">
        <f>IF($B6187="", "", IF(COUNTIF($B$11:$B6187, $B6187)&gt;1, "", $B6187))</f>
        <v/>
      </c>
      <c r="T6187" s="10" t="str">
        <f t="shared" si="578"/>
        <v/>
      </c>
      <c r="U6187" s="13">
        <v>6177</v>
      </c>
      <c r="V6187" s="17" t="str">
        <f t="shared" si="579"/>
        <v/>
      </c>
      <c r="X6187" s="10" t="str">
        <f>IF($F6187="", "", IF($D6187="", 'Intro &amp; Setup'!$Z$32, IFERROR(INDEX('Intro &amp; Setup'!$Z$17:$Z$31, MATCH($D6187, 'Intro &amp; Setup'!$S$17:$S$31, 0)), "")))</f>
        <v/>
      </c>
      <c r="Z6187" s="25" t="str">
        <f t="shared" si="580"/>
        <v/>
      </c>
      <c r="AE6187" s="10" t="str">
        <f>IF($B6187="", "", IF($D6187="", 'Intro &amp; Setup'!$AC$32, IFERROR(INDEX('Intro &amp; Setup'!$AC$17:$AC$31, MATCH($D6187, 'Intro &amp; Setup'!$S$17:$S$31, 0)), "")))</f>
        <v/>
      </c>
      <c r="AG6187" s="10" t="str">
        <f t="shared" si="581"/>
        <v/>
      </c>
    </row>
    <row r="6188" spans="1:33" x14ac:dyDescent="0.25">
      <c r="A6188" s="7"/>
      <c r="B6188" s="66"/>
      <c r="C6188" s="67"/>
      <c r="D6188" s="68"/>
      <c r="E6188" s="68"/>
      <c r="F6188" s="69"/>
      <c r="G6188" s="69"/>
      <c r="H6188" s="70"/>
      <c r="I6188" s="71"/>
      <c r="J6188" s="68"/>
      <c r="K6188" s="68"/>
      <c r="L6188" s="72"/>
      <c r="M6188" s="7"/>
      <c r="N6188" s="10" t="str">
        <f t="shared" si="576"/>
        <v/>
      </c>
      <c r="O6188" s="7"/>
      <c r="P6188" s="22" t="str">
        <f t="shared" si="577"/>
        <v/>
      </c>
      <c r="Q6188" s="7"/>
      <c r="S6188" s="17" t="str">
        <f>IF($B6188="", "", IF(COUNTIF($B$11:$B6188, $B6188)&gt;1, "", $B6188))</f>
        <v/>
      </c>
      <c r="T6188" s="10" t="str">
        <f t="shared" si="578"/>
        <v/>
      </c>
      <c r="U6188" s="13">
        <v>6178</v>
      </c>
      <c r="V6188" s="17" t="str">
        <f t="shared" si="579"/>
        <v/>
      </c>
      <c r="X6188" s="10" t="str">
        <f>IF($F6188="", "", IF($D6188="", 'Intro &amp; Setup'!$Z$32, IFERROR(INDEX('Intro &amp; Setup'!$Z$17:$Z$31, MATCH($D6188, 'Intro &amp; Setup'!$S$17:$S$31, 0)), "")))</f>
        <v/>
      </c>
      <c r="Z6188" s="25" t="str">
        <f t="shared" si="580"/>
        <v/>
      </c>
      <c r="AE6188" s="10" t="str">
        <f>IF($B6188="", "", IF($D6188="", 'Intro &amp; Setup'!$AC$32, IFERROR(INDEX('Intro &amp; Setup'!$AC$17:$AC$31, MATCH($D6188, 'Intro &amp; Setup'!$S$17:$S$31, 0)), "")))</f>
        <v/>
      </c>
      <c r="AG6188" s="10" t="str">
        <f t="shared" si="581"/>
        <v/>
      </c>
    </row>
    <row r="6189" spans="1:33" x14ac:dyDescent="0.25">
      <c r="A6189" s="7"/>
      <c r="B6189" s="66"/>
      <c r="C6189" s="67"/>
      <c r="D6189" s="68"/>
      <c r="E6189" s="68"/>
      <c r="F6189" s="69"/>
      <c r="G6189" s="69"/>
      <c r="H6189" s="70"/>
      <c r="I6189" s="71"/>
      <c r="J6189" s="68"/>
      <c r="K6189" s="68"/>
      <c r="L6189" s="72"/>
      <c r="M6189" s="7"/>
      <c r="N6189" s="10" t="str">
        <f t="shared" si="576"/>
        <v/>
      </c>
      <c r="O6189" s="7"/>
      <c r="P6189" s="22" t="str">
        <f t="shared" si="577"/>
        <v/>
      </c>
      <c r="Q6189" s="7"/>
      <c r="S6189" s="17" t="str">
        <f>IF($B6189="", "", IF(COUNTIF($B$11:$B6189, $B6189)&gt;1, "", $B6189))</f>
        <v/>
      </c>
      <c r="T6189" s="10" t="str">
        <f t="shared" si="578"/>
        <v/>
      </c>
      <c r="U6189" s="13">
        <v>6179</v>
      </c>
      <c r="V6189" s="17" t="str">
        <f t="shared" si="579"/>
        <v/>
      </c>
      <c r="X6189" s="10" t="str">
        <f>IF($F6189="", "", IF($D6189="", 'Intro &amp; Setup'!$Z$32, IFERROR(INDEX('Intro &amp; Setup'!$Z$17:$Z$31, MATCH($D6189, 'Intro &amp; Setup'!$S$17:$S$31, 0)), "")))</f>
        <v/>
      </c>
      <c r="Z6189" s="25" t="str">
        <f t="shared" si="580"/>
        <v/>
      </c>
      <c r="AE6189" s="10" t="str">
        <f>IF($B6189="", "", IF($D6189="", 'Intro &amp; Setup'!$AC$32, IFERROR(INDEX('Intro &amp; Setup'!$AC$17:$AC$31, MATCH($D6189, 'Intro &amp; Setup'!$S$17:$S$31, 0)), "")))</f>
        <v/>
      </c>
      <c r="AG6189" s="10" t="str">
        <f t="shared" si="581"/>
        <v/>
      </c>
    </row>
    <row r="6190" spans="1:33" x14ac:dyDescent="0.25">
      <c r="A6190" s="7"/>
      <c r="B6190" s="66"/>
      <c r="C6190" s="67"/>
      <c r="D6190" s="68"/>
      <c r="E6190" s="68"/>
      <c r="F6190" s="69"/>
      <c r="G6190" s="69"/>
      <c r="H6190" s="70"/>
      <c r="I6190" s="71"/>
      <c r="J6190" s="68"/>
      <c r="K6190" s="68"/>
      <c r="L6190" s="72"/>
      <c r="M6190" s="7"/>
      <c r="N6190" s="10" t="str">
        <f t="shared" si="576"/>
        <v/>
      </c>
      <c r="O6190" s="7"/>
      <c r="P6190" s="22" t="str">
        <f t="shared" si="577"/>
        <v/>
      </c>
      <c r="Q6190" s="7"/>
      <c r="S6190" s="17" t="str">
        <f>IF($B6190="", "", IF(COUNTIF($B$11:$B6190, $B6190)&gt;1, "", $B6190))</f>
        <v/>
      </c>
      <c r="T6190" s="10" t="str">
        <f t="shared" si="578"/>
        <v/>
      </c>
      <c r="U6190" s="13">
        <v>6180</v>
      </c>
      <c r="V6190" s="17" t="str">
        <f t="shared" si="579"/>
        <v/>
      </c>
      <c r="X6190" s="10" t="str">
        <f>IF($F6190="", "", IF($D6190="", 'Intro &amp; Setup'!$Z$32, IFERROR(INDEX('Intro &amp; Setup'!$Z$17:$Z$31, MATCH($D6190, 'Intro &amp; Setup'!$S$17:$S$31, 0)), "")))</f>
        <v/>
      </c>
      <c r="Z6190" s="25" t="str">
        <f t="shared" si="580"/>
        <v/>
      </c>
      <c r="AE6190" s="10" t="str">
        <f>IF($B6190="", "", IF($D6190="", 'Intro &amp; Setup'!$AC$32, IFERROR(INDEX('Intro &amp; Setup'!$AC$17:$AC$31, MATCH($D6190, 'Intro &amp; Setup'!$S$17:$S$31, 0)), "")))</f>
        <v/>
      </c>
      <c r="AG6190" s="10" t="str">
        <f t="shared" si="581"/>
        <v/>
      </c>
    </row>
    <row r="6191" spans="1:33" x14ac:dyDescent="0.25">
      <c r="A6191" s="7"/>
      <c r="B6191" s="66"/>
      <c r="C6191" s="67"/>
      <c r="D6191" s="68"/>
      <c r="E6191" s="68"/>
      <c r="F6191" s="69"/>
      <c r="G6191" s="69"/>
      <c r="H6191" s="70"/>
      <c r="I6191" s="71"/>
      <c r="J6191" s="68"/>
      <c r="K6191" s="68"/>
      <c r="L6191" s="72"/>
      <c r="M6191" s="7"/>
      <c r="N6191" s="10" t="str">
        <f t="shared" si="576"/>
        <v/>
      </c>
      <c r="O6191" s="7"/>
      <c r="P6191" s="22" t="str">
        <f t="shared" si="577"/>
        <v/>
      </c>
      <c r="Q6191" s="7"/>
      <c r="S6191" s="17" t="str">
        <f>IF($B6191="", "", IF(COUNTIF($B$11:$B6191, $B6191)&gt;1, "", $B6191))</f>
        <v/>
      </c>
      <c r="T6191" s="10" t="str">
        <f t="shared" si="578"/>
        <v/>
      </c>
      <c r="U6191" s="13">
        <v>6181</v>
      </c>
      <c r="V6191" s="17" t="str">
        <f t="shared" si="579"/>
        <v/>
      </c>
      <c r="X6191" s="10" t="str">
        <f>IF($F6191="", "", IF($D6191="", 'Intro &amp; Setup'!$Z$32, IFERROR(INDEX('Intro &amp; Setup'!$Z$17:$Z$31, MATCH($D6191, 'Intro &amp; Setup'!$S$17:$S$31, 0)), "")))</f>
        <v/>
      </c>
      <c r="Z6191" s="25" t="str">
        <f t="shared" si="580"/>
        <v/>
      </c>
      <c r="AE6191" s="10" t="str">
        <f>IF($B6191="", "", IF($D6191="", 'Intro &amp; Setup'!$AC$32, IFERROR(INDEX('Intro &amp; Setup'!$AC$17:$AC$31, MATCH($D6191, 'Intro &amp; Setup'!$S$17:$S$31, 0)), "")))</f>
        <v/>
      </c>
      <c r="AG6191" s="10" t="str">
        <f t="shared" si="581"/>
        <v/>
      </c>
    </row>
    <row r="6192" spans="1:33" x14ac:dyDescent="0.25">
      <c r="A6192" s="7"/>
      <c r="B6192" s="66"/>
      <c r="C6192" s="67"/>
      <c r="D6192" s="68"/>
      <c r="E6192" s="68"/>
      <c r="F6192" s="69"/>
      <c r="G6192" s="69"/>
      <c r="H6192" s="70"/>
      <c r="I6192" s="71"/>
      <c r="J6192" s="68"/>
      <c r="K6192" s="68"/>
      <c r="L6192" s="72"/>
      <c r="M6192" s="7"/>
      <c r="N6192" s="10" t="str">
        <f t="shared" si="576"/>
        <v/>
      </c>
      <c r="O6192" s="7"/>
      <c r="P6192" s="22" t="str">
        <f t="shared" si="577"/>
        <v/>
      </c>
      <c r="Q6192" s="7"/>
      <c r="S6192" s="17" t="str">
        <f>IF($B6192="", "", IF(COUNTIF($B$11:$B6192, $B6192)&gt;1, "", $B6192))</f>
        <v/>
      </c>
      <c r="T6192" s="10" t="str">
        <f t="shared" si="578"/>
        <v/>
      </c>
      <c r="U6192" s="13">
        <v>6182</v>
      </c>
      <c r="V6192" s="17" t="str">
        <f t="shared" si="579"/>
        <v/>
      </c>
      <c r="X6192" s="10" t="str">
        <f>IF($F6192="", "", IF($D6192="", 'Intro &amp; Setup'!$Z$32, IFERROR(INDEX('Intro &amp; Setup'!$Z$17:$Z$31, MATCH($D6192, 'Intro &amp; Setup'!$S$17:$S$31, 0)), "")))</f>
        <v/>
      </c>
      <c r="Z6192" s="25" t="str">
        <f t="shared" si="580"/>
        <v/>
      </c>
      <c r="AE6192" s="10" t="str">
        <f>IF($B6192="", "", IF($D6192="", 'Intro &amp; Setup'!$AC$32, IFERROR(INDEX('Intro &amp; Setup'!$AC$17:$AC$31, MATCH($D6192, 'Intro &amp; Setup'!$S$17:$S$31, 0)), "")))</f>
        <v/>
      </c>
      <c r="AG6192" s="10" t="str">
        <f t="shared" si="581"/>
        <v/>
      </c>
    </row>
    <row r="6193" spans="1:33" x14ac:dyDescent="0.25">
      <c r="A6193" s="7"/>
      <c r="B6193" s="66"/>
      <c r="C6193" s="67"/>
      <c r="D6193" s="68"/>
      <c r="E6193" s="68"/>
      <c r="F6193" s="69"/>
      <c r="G6193" s="69"/>
      <c r="H6193" s="70"/>
      <c r="I6193" s="71"/>
      <c r="J6193" s="68"/>
      <c r="K6193" s="68"/>
      <c r="L6193" s="72"/>
      <c r="M6193" s="7"/>
      <c r="N6193" s="10" t="str">
        <f t="shared" si="576"/>
        <v/>
      </c>
      <c r="O6193" s="7"/>
      <c r="P6193" s="22" t="str">
        <f t="shared" si="577"/>
        <v/>
      </c>
      <c r="Q6193" s="7"/>
      <c r="S6193" s="17" t="str">
        <f>IF($B6193="", "", IF(COUNTIF($B$11:$B6193, $B6193)&gt;1, "", $B6193))</f>
        <v/>
      </c>
      <c r="T6193" s="10" t="str">
        <f t="shared" si="578"/>
        <v/>
      </c>
      <c r="U6193" s="13">
        <v>6183</v>
      </c>
      <c r="V6193" s="17" t="str">
        <f t="shared" si="579"/>
        <v/>
      </c>
      <c r="X6193" s="10" t="str">
        <f>IF($F6193="", "", IF($D6193="", 'Intro &amp; Setup'!$Z$32, IFERROR(INDEX('Intro &amp; Setup'!$Z$17:$Z$31, MATCH($D6193, 'Intro &amp; Setup'!$S$17:$S$31, 0)), "")))</f>
        <v/>
      </c>
      <c r="Z6193" s="25" t="str">
        <f t="shared" si="580"/>
        <v/>
      </c>
      <c r="AE6193" s="10" t="str">
        <f>IF($B6193="", "", IF($D6193="", 'Intro &amp; Setup'!$AC$32, IFERROR(INDEX('Intro &amp; Setup'!$AC$17:$AC$31, MATCH($D6193, 'Intro &amp; Setup'!$S$17:$S$31, 0)), "")))</f>
        <v/>
      </c>
      <c r="AG6193" s="10" t="str">
        <f t="shared" si="581"/>
        <v/>
      </c>
    </row>
    <row r="6194" spans="1:33" x14ac:dyDescent="0.25">
      <c r="A6194" s="7"/>
      <c r="B6194" s="66"/>
      <c r="C6194" s="67"/>
      <c r="D6194" s="68"/>
      <c r="E6194" s="68"/>
      <c r="F6194" s="69"/>
      <c r="G6194" s="69"/>
      <c r="H6194" s="70"/>
      <c r="I6194" s="71"/>
      <c r="J6194" s="68"/>
      <c r="K6194" s="68"/>
      <c r="L6194" s="72"/>
      <c r="M6194" s="7"/>
      <c r="N6194" s="10" t="str">
        <f t="shared" si="576"/>
        <v/>
      </c>
      <c r="O6194" s="7"/>
      <c r="P6194" s="22" t="str">
        <f t="shared" si="577"/>
        <v/>
      </c>
      <c r="Q6194" s="7"/>
      <c r="S6194" s="17" t="str">
        <f>IF($B6194="", "", IF(COUNTIF($B$11:$B6194, $B6194)&gt;1, "", $B6194))</f>
        <v/>
      </c>
      <c r="T6194" s="10" t="str">
        <f t="shared" si="578"/>
        <v/>
      </c>
      <c r="U6194" s="13">
        <v>6184</v>
      </c>
      <c r="V6194" s="17" t="str">
        <f t="shared" si="579"/>
        <v/>
      </c>
      <c r="X6194" s="10" t="str">
        <f>IF($F6194="", "", IF($D6194="", 'Intro &amp; Setup'!$Z$32, IFERROR(INDEX('Intro &amp; Setup'!$Z$17:$Z$31, MATCH($D6194, 'Intro &amp; Setup'!$S$17:$S$31, 0)), "")))</f>
        <v/>
      </c>
      <c r="Z6194" s="25" t="str">
        <f t="shared" si="580"/>
        <v/>
      </c>
      <c r="AE6194" s="10" t="str">
        <f>IF($B6194="", "", IF($D6194="", 'Intro &amp; Setup'!$AC$32, IFERROR(INDEX('Intro &amp; Setup'!$AC$17:$AC$31, MATCH($D6194, 'Intro &amp; Setup'!$S$17:$S$31, 0)), "")))</f>
        <v/>
      </c>
      <c r="AG6194" s="10" t="str">
        <f t="shared" si="581"/>
        <v/>
      </c>
    </row>
    <row r="6195" spans="1:33" x14ac:dyDescent="0.25">
      <c r="A6195" s="7"/>
      <c r="B6195" s="66"/>
      <c r="C6195" s="67"/>
      <c r="D6195" s="68"/>
      <c r="E6195" s="68"/>
      <c r="F6195" s="69"/>
      <c r="G6195" s="69"/>
      <c r="H6195" s="70"/>
      <c r="I6195" s="71"/>
      <c r="J6195" s="68"/>
      <c r="K6195" s="68"/>
      <c r="L6195" s="72"/>
      <c r="M6195" s="7"/>
      <c r="N6195" s="10" t="str">
        <f t="shared" si="576"/>
        <v/>
      </c>
      <c r="O6195" s="7"/>
      <c r="P6195" s="22" t="str">
        <f t="shared" si="577"/>
        <v/>
      </c>
      <c r="Q6195" s="7"/>
      <c r="S6195" s="17" t="str">
        <f>IF($B6195="", "", IF(COUNTIF($B$11:$B6195, $B6195)&gt;1, "", $B6195))</f>
        <v/>
      </c>
      <c r="T6195" s="10" t="str">
        <f t="shared" si="578"/>
        <v/>
      </c>
      <c r="U6195" s="13">
        <v>6185</v>
      </c>
      <c r="V6195" s="17" t="str">
        <f t="shared" si="579"/>
        <v/>
      </c>
      <c r="X6195" s="10" t="str">
        <f>IF($F6195="", "", IF($D6195="", 'Intro &amp; Setup'!$Z$32, IFERROR(INDEX('Intro &amp; Setup'!$Z$17:$Z$31, MATCH($D6195, 'Intro &amp; Setup'!$S$17:$S$31, 0)), "")))</f>
        <v/>
      </c>
      <c r="Z6195" s="25" t="str">
        <f t="shared" si="580"/>
        <v/>
      </c>
      <c r="AE6195" s="10" t="str">
        <f>IF($B6195="", "", IF($D6195="", 'Intro &amp; Setup'!$AC$32, IFERROR(INDEX('Intro &amp; Setup'!$AC$17:$AC$31, MATCH($D6195, 'Intro &amp; Setup'!$S$17:$S$31, 0)), "")))</f>
        <v/>
      </c>
      <c r="AG6195" s="10" t="str">
        <f t="shared" si="581"/>
        <v/>
      </c>
    </row>
    <row r="6196" spans="1:33" x14ac:dyDescent="0.25">
      <c r="A6196" s="7"/>
      <c r="B6196" s="66"/>
      <c r="C6196" s="67"/>
      <c r="D6196" s="68"/>
      <c r="E6196" s="68"/>
      <c r="F6196" s="69"/>
      <c r="G6196" s="69"/>
      <c r="H6196" s="70"/>
      <c r="I6196" s="71"/>
      <c r="J6196" s="68"/>
      <c r="K6196" s="68"/>
      <c r="L6196" s="72"/>
      <c r="M6196" s="7"/>
      <c r="N6196" s="10" t="str">
        <f t="shared" si="576"/>
        <v/>
      </c>
      <c r="O6196" s="7"/>
      <c r="P6196" s="22" t="str">
        <f t="shared" si="577"/>
        <v/>
      </c>
      <c r="Q6196" s="7"/>
      <c r="S6196" s="17" t="str">
        <f>IF($B6196="", "", IF(COUNTIF($B$11:$B6196, $B6196)&gt;1, "", $B6196))</f>
        <v/>
      </c>
      <c r="T6196" s="10" t="str">
        <f t="shared" si="578"/>
        <v/>
      </c>
      <c r="U6196" s="13">
        <v>6186</v>
      </c>
      <c r="V6196" s="17" t="str">
        <f t="shared" si="579"/>
        <v/>
      </c>
      <c r="X6196" s="10" t="str">
        <f>IF($F6196="", "", IF($D6196="", 'Intro &amp; Setup'!$Z$32, IFERROR(INDEX('Intro &amp; Setup'!$Z$17:$Z$31, MATCH($D6196, 'Intro &amp; Setup'!$S$17:$S$31, 0)), "")))</f>
        <v/>
      </c>
      <c r="Z6196" s="25" t="str">
        <f t="shared" si="580"/>
        <v/>
      </c>
      <c r="AE6196" s="10" t="str">
        <f>IF($B6196="", "", IF($D6196="", 'Intro &amp; Setup'!$AC$32, IFERROR(INDEX('Intro &amp; Setup'!$AC$17:$AC$31, MATCH($D6196, 'Intro &amp; Setup'!$S$17:$S$31, 0)), "")))</f>
        <v/>
      </c>
      <c r="AG6196" s="10" t="str">
        <f t="shared" si="581"/>
        <v/>
      </c>
    </row>
    <row r="6197" spans="1:33" x14ac:dyDescent="0.25">
      <c r="A6197" s="7"/>
      <c r="B6197" s="66"/>
      <c r="C6197" s="67"/>
      <c r="D6197" s="68"/>
      <c r="E6197" s="68"/>
      <c r="F6197" s="69"/>
      <c r="G6197" s="69"/>
      <c r="H6197" s="70"/>
      <c r="I6197" s="71"/>
      <c r="J6197" s="68"/>
      <c r="K6197" s="68"/>
      <c r="L6197" s="72"/>
      <c r="M6197" s="7"/>
      <c r="N6197" s="10" t="str">
        <f t="shared" si="576"/>
        <v/>
      </c>
      <c r="O6197" s="7"/>
      <c r="P6197" s="22" t="str">
        <f t="shared" si="577"/>
        <v/>
      </c>
      <c r="Q6197" s="7"/>
      <c r="S6197" s="17" t="str">
        <f>IF($B6197="", "", IF(COUNTIF($B$11:$B6197, $B6197)&gt;1, "", $B6197))</f>
        <v/>
      </c>
      <c r="T6197" s="10" t="str">
        <f t="shared" si="578"/>
        <v/>
      </c>
      <c r="U6197" s="13">
        <v>6187</v>
      </c>
      <c r="V6197" s="17" t="str">
        <f t="shared" si="579"/>
        <v/>
      </c>
      <c r="X6197" s="10" t="str">
        <f>IF($F6197="", "", IF($D6197="", 'Intro &amp; Setup'!$Z$32, IFERROR(INDEX('Intro &amp; Setup'!$Z$17:$Z$31, MATCH($D6197, 'Intro &amp; Setup'!$S$17:$S$31, 0)), "")))</f>
        <v/>
      </c>
      <c r="Z6197" s="25" t="str">
        <f t="shared" si="580"/>
        <v/>
      </c>
      <c r="AE6197" s="10" t="str">
        <f>IF($B6197="", "", IF($D6197="", 'Intro &amp; Setup'!$AC$32, IFERROR(INDEX('Intro &amp; Setup'!$AC$17:$AC$31, MATCH($D6197, 'Intro &amp; Setup'!$S$17:$S$31, 0)), "")))</f>
        <v/>
      </c>
      <c r="AG6197" s="10" t="str">
        <f t="shared" si="581"/>
        <v/>
      </c>
    </row>
    <row r="6198" spans="1:33" x14ac:dyDescent="0.25">
      <c r="A6198" s="7"/>
      <c r="B6198" s="66"/>
      <c r="C6198" s="67"/>
      <c r="D6198" s="68"/>
      <c r="E6198" s="68"/>
      <c r="F6198" s="69"/>
      <c r="G6198" s="69"/>
      <c r="H6198" s="70"/>
      <c r="I6198" s="71"/>
      <c r="J6198" s="68"/>
      <c r="K6198" s="68"/>
      <c r="L6198" s="72"/>
      <c r="M6198" s="7"/>
      <c r="N6198" s="10" t="str">
        <f t="shared" si="576"/>
        <v/>
      </c>
      <c r="O6198" s="7"/>
      <c r="P6198" s="22" t="str">
        <f t="shared" si="577"/>
        <v/>
      </c>
      <c r="Q6198" s="7"/>
      <c r="S6198" s="17" t="str">
        <f>IF($B6198="", "", IF(COUNTIF($B$11:$B6198, $B6198)&gt;1, "", $B6198))</f>
        <v/>
      </c>
      <c r="T6198" s="10" t="str">
        <f t="shared" si="578"/>
        <v/>
      </c>
      <c r="U6198" s="13">
        <v>6188</v>
      </c>
      <c r="V6198" s="17" t="str">
        <f t="shared" si="579"/>
        <v/>
      </c>
      <c r="X6198" s="10" t="str">
        <f>IF($F6198="", "", IF($D6198="", 'Intro &amp; Setup'!$Z$32, IFERROR(INDEX('Intro &amp; Setup'!$Z$17:$Z$31, MATCH($D6198, 'Intro &amp; Setup'!$S$17:$S$31, 0)), "")))</f>
        <v/>
      </c>
      <c r="Z6198" s="25" t="str">
        <f t="shared" si="580"/>
        <v/>
      </c>
      <c r="AE6198" s="10" t="str">
        <f>IF($B6198="", "", IF($D6198="", 'Intro &amp; Setup'!$AC$32, IFERROR(INDEX('Intro &amp; Setup'!$AC$17:$AC$31, MATCH($D6198, 'Intro &amp; Setup'!$S$17:$S$31, 0)), "")))</f>
        <v/>
      </c>
      <c r="AG6198" s="10" t="str">
        <f t="shared" si="581"/>
        <v/>
      </c>
    </row>
    <row r="6199" spans="1:33" x14ac:dyDescent="0.25">
      <c r="A6199" s="7"/>
      <c r="B6199" s="66"/>
      <c r="C6199" s="67"/>
      <c r="D6199" s="68"/>
      <c r="E6199" s="68"/>
      <c r="F6199" s="69"/>
      <c r="G6199" s="69"/>
      <c r="H6199" s="70"/>
      <c r="I6199" s="71"/>
      <c r="J6199" s="68"/>
      <c r="K6199" s="68"/>
      <c r="L6199" s="72"/>
      <c r="M6199" s="7"/>
      <c r="N6199" s="10" t="str">
        <f t="shared" si="576"/>
        <v/>
      </c>
      <c r="O6199" s="7"/>
      <c r="P6199" s="22" t="str">
        <f t="shared" si="577"/>
        <v/>
      </c>
      <c r="Q6199" s="7"/>
      <c r="S6199" s="17" t="str">
        <f>IF($B6199="", "", IF(COUNTIF($B$11:$B6199, $B6199)&gt;1, "", $B6199))</f>
        <v/>
      </c>
      <c r="T6199" s="10" t="str">
        <f t="shared" si="578"/>
        <v/>
      </c>
      <c r="U6199" s="13">
        <v>6189</v>
      </c>
      <c r="V6199" s="17" t="str">
        <f t="shared" si="579"/>
        <v/>
      </c>
      <c r="X6199" s="10" t="str">
        <f>IF($F6199="", "", IF($D6199="", 'Intro &amp; Setup'!$Z$32, IFERROR(INDEX('Intro &amp; Setup'!$Z$17:$Z$31, MATCH($D6199, 'Intro &amp; Setup'!$S$17:$S$31, 0)), "")))</f>
        <v/>
      </c>
      <c r="Z6199" s="25" t="str">
        <f t="shared" si="580"/>
        <v/>
      </c>
      <c r="AE6199" s="10" t="str">
        <f>IF($B6199="", "", IF($D6199="", 'Intro &amp; Setup'!$AC$32, IFERROR(INDEX('Intro &amp; Setup'!$AC$17:$AC$31, MATCH($D6199, 'Intro &amp; Setup'!$S$17:$S$31, 0)), "")))</f>
        <v/>
      </c>
      <c r="AG6199" s="10" t="str">
        <f t="shared" si="581"/>
        <v/>
      </c>
    </row>
    <row r="6200" spans="1:33" x14ac:dyDescent="0.25">
      <c r="A6200" s="7"/>
      <c r="B6200" s="66"/>
      <c r="C6200" s="67"/>
      <c r="D6200" s="68"/>
      <c r="E6200" s="68"/>
      <c r="F6200" s="69"/>
      <c r="G6200" s="69"/>
      <c r="H6200" s="70"/>
      <c r="I6200" s="71"/>
      <c r="J6200" s="68"/>
      <c r="K6200" s="68"/>
      <c r="L6200" s="72"/>
      <c r="M6200" s="7"/>
      <c r="N6200" s="10" t="str">
        <f t="shared" si="576"/>
        <v/>
      </c>
      <c r="O6200" s="7"/>
      <c r="P6200" s="22" t="str">
        <f t="shared" si="577"/>
        <v/>
      </c>
      <c r="Q6200" s="7"/>
      <c r="S6200" s="17" t="str">
        <f>IF($B6200="", "", IF(COUNTIF($B$11:$B6200, $B6200)&gt;1, "", $B6200))</f>
        <v/>
      </c>
      <c r="T6200" s="10" t="str">
        <f t="shared" si="578"/>
        <v/>
      </c>
      <c r="U6200" s="13">
        <v>6190</v>
      </c>
      <c r="V6200" s="17" t="str">
        <f t="shared" si="579"/>
        <v/>
      </c>
      <c r="X6200" s="10" t="str">
        <f>IF($F6200="", "", IF($D6200="", 'Intro &amp; Setup'!$Z$32, IFERROR(INDEX('Intro &amp; Setup'!$Z$17:$Z$31, MATCH($D6200, 'Intro &amp; Setup'!$S$17:$S$31, 0)), "")))</f>
        <v/>
      </c>
      <c r="Z6200" s="25" t="str">
        <f t="shared" si="580"/>
        <v/>
      </c>
      <c r="AE6200" s="10" t="str">
        <f>IF($B6200="", "", IF($D6200="", 'Intro &amp; Setup'!$AC$32, IFERROR(INDEX('Intro &amp; Setup'!$AC$17:$AC$31, MATCH($D6200, 'Intro &amp; Setup'!$S$17:$S$31, 0)), "")))</f>
        <v/>
      </c>
      <c r="AG6200" s="10" t="str">
        <f t="shared" si="581"/>
        <v/>
      </c>
    </row>
    <row r="6201" spans="1:33" x14ac:dyDescent="0.25">
      <c r="A6201" s="7"/>
      <c r="B6201" s="66"/>
      <c r="C6201" s="67"/>
      <c r="D6201" s="68"/>
      <c r="E6201" s="68"/>
      <c r="F6201" s="69"/>
      <c r="G6201" s="69"/>
      <c r="H6201" s="70"/>
      <c r="I6201" s="71"/>
      <c r="J6201" s="68"/>
      <c r="K6201" s="68"/>
      <c r="L6201" s="72"/>
      <c r="M6201" s="7"/>
      <c r="N6201" s="10" t="str">
        <f t="shared" si="576"/>
        <v/>
      </c>
      <c r="O6201" s="7"/>
      <c r="P6201" s="22" t="str">
        <f t="shared" si="577"/>
        <v/>
      </c>
      <c r="Q6201" s="7"/>
      <c r="S6201" s="17" t="str">
        <f>IF($B6201="", "", IF(COUNTIF($B$11:$B6201, $B6201)&gt;1, "", $B6201))</f>
        <v/>
      </c>
      <c r="T6201" s="10" t="str">
        <f t="shared" si="578"/>
        <v/>
      </c>
      <c r="U6201" s="13">
        <v>6191</v>
      </c>
      <c r="V6201" s="17" t="str">
        <f t="shared" si="579"/>
        <v/>
      </c>
      <c r="X6201" s="10" t="str">
        <f>IF($F6201="", "", IF($D6201="", 'Intro &amp; Setup'!$Z$32, IFERROR(INDEX('Intro &amp; Setup'!$Z$17:$Z$31, MATCH($D6201, 'Intro &amp; Setup'!$S$17:$S$31, 0)), "")))</f>
        <v/>
      </c>
      <c r="Z6201" s="25" t="str">
        <f t="shared" si="580"/>
        <v/>
      </c>
      <c r="AE6201" s="10" t="str">
        <f>IF($B6201="", "", IF($D6201="", 'Intro &amp; Setup'!$AC$32, IFERROR(INDEX('Intro &amp; Setup'!$AC$17:$AC$31, MATCH($D6201, 'Intro &amp; Setup'!$S$17:$S$31, 0)), "")))</f>
        <v/>
      </c>
      <c r="AG6201" s="10" t="str">
        <f t="shared" si="581"/>
        <v/>
      </c>
    </row>
    <row r="6202" spans="1:33" x14ac:dyDescent="0.25">
      <c r="A6202" s="7"/>
      <c r="B6202" s="66"/>
      <c r="C6202" s="67"/>
      <c r="D6202" s="68"/>
      <c r="E6202" s="68"/>
      <c r="F6202" s="69"/>
      <c r="G6202" s="69"/>
      <c r="H6202" s="70"/>
      <c r="I6202" s="71"/>
      <c r="J6202" s="68"/>
      <c r="K6202" s="68"/>
      <c r="L6202" s="72"/>
      <c r="M6202" s="7"/>
      <c r="N6202" s="10" t="str">
        <f t="shared" si="576"/>
        <v/>
      </c>
      <c r="O6202" s="7"/>
      <c r="P6202" s="22" t="str">
        <f t="shared" si="577"/>
        <v/>
      </c>
      <c r="Q6202" s="7"/>
      <c r="S6202" s="17" t="str">
        <f>IF($B6202="", "", IF(COUNTIF($B$11:$B6202, $B6202)&gt;1, "", $B6202))</f>
        <v/>
      </c>
      <c r="T6202" s="10" t="str">
        <f t="shared" si="578"/>
        <v/>
      </c>
      <c r="U6202" s="13">
        <v>6192</v>
      </c>
      <c r="V6202" s="17" t="str">
        <f t="shared" si="579"/>
        <v/>
      </c>
      <c r="X6202" s="10" t="str">
        <f>IF($F6202="", "", IF($D6202="", 'Intro &amp; Setup'!$Z$32, IFERROR(INDEX('Intro &amp; Setup'!$Z$17:$Z$31, MATCH($D6202, 'Intro &amp; Setup'!$S$17:$S$31, 0)), "")))</f>
        <v/>
      </c>
      <c r="Z6202" s="25" t="str">
        <f t="shared" si="580"/>
        <v/>
      </c>
      <c r="AE6202" s="10" t="str">
        <f>IF($B6202="", "", IF($D6202="", 'Intro &amp; Setup'!$AC$32, IFERROR(INDEX('Intro &amp; Setup'!$AC$17:$AC$31, MATCH($D6202, 'Intro &amp; Setup'!$S$17:$S$31, 0)), "")))</f>
        <v/>
      </c>
      <c r="AG6202" s="10" t="str">
        <f t="shared" si="581"/>
        <v/>
      </c>
    </row>
    <row r="6203" spans="1:33" x14ac:dyDescent="0.25">
      <c r="A6203" s="7"/>
      <c r="B6203" s="66"/>
      <c r="C6203" s="67"/>
      <c r="D6203" s="68"/>
      <c r="E6203" s="68"/>
      <c r="F6203" s="69"/>
      <c r="G6203" s="69"/>
      <c r="H6203" s="70"/>
      <c r="I6203" s="71"/>
      <c r="J6203" s="68"/>
      <c r="K6203" s="68"/>
      <c r="L6203" s="72"/>
      <c r="M6203" s="7"/>
      <c r="N6203" s="10" t="str">
        <f t="shared" si="576"/>
        <v/>
      </c>
      <c r="O6203" s="7"/>
      <c r="P6203" s="22" t="str">
        <f t="shared" si="577"/>
        <v/>
      </c>
      <c r="Q6203" s="7"/>
      <c r="S6203" s="17" t="str">
        <f>IF($B6203="", "", IF(COUNTIF($B$11:$B6203, $B6203)&gt;1, "", $B6203))</f>
        <v/>
      </c>
      <c r="T6203" s="10" t="str">
        <f t="shared" si="578"/>
        <v/>
      </c>
      <c r="U6203" s="13">
        <v>6193</v>
      </c>
      <c r="V6203" s="17" t="str">
        <f t="shared" si="579"/>
        <v/>
      </c>
      <c r="X6203" s="10" t="str">
        <f>IF($F6203="", "", IF($D6203="", 'Intro &amp; Setup'!$Z$32, IFERROR(INDEX('Intro &amp; Setup'!$Z$17:$Z$31, MATCH($D6203, 'Intro &amp; Setup'!$S$17:$S$31, 0)), "")))</f>
        <v/>
      </c>
      <c r="Z6203" s="25" t="str">
        <f t="shared" si="580"/>
        <v/>
      </c>
      <c r="AE6203" s="10" t="str">
        <f>IF($B6203="", "", IF($D6203="", 'Intro &amp; Setup'!$AC$32, IFERROR(INDEX('Intro &amp; Setup'!$AC$17:$AC$31, MATCH($D6203, 'Intro &amp; Setup'!$S$17:$S$31, 0)), "")))</f>
        <v/>
      </c>
      <c r="AG6203" s="10" t="str">
        <f t="shared" si="581"/>
        <v/>
      </c>
    </row>
    <row r="6204" spans="1:33" x14ac:dyDescent="0.25">
      <c r="A6204" s="7"/>
      <c r="B6204" s="66"/>
      <c r="C6204" s="67"/>
      <c r="D6204" s="68"/>
      <c r="E6204" s="68"/>
      <c r="F6204" s="69"/>
      <c r="G6204" s="69"/>
      <c r="H6204" s="70"/>
      <c r="I6204" s="71"/>
      <c r="J6204" s="68"/>
      <c r="K6204" s="68"/>
      <c r="L6204" s="72"/>
      <c r="M6204" s="7"/>
      <c r="N6204" s="10" t="str">
        <f t="shared" si="576"/>
        <v/>
      </c>
      <c r="O6204" s="7"/>
      <c r="P6204" s="22" t="str">
        <f t="shared" si="577"/>
        <v/>
      </c>
      <c r="Q6204" s="7"/>
      <c r="S6204" s="17" t="str">
        <f>IF($B6204="", "", IF(COUNTIF($B$11:$B6204, $B6204)&gt;1, "", $B6204))</f>
        <v/>
      </c>
      <c r="T6204" s="10" t="str">
        <f t="shared" si="578"/>
        <v/>
      </c>
      <c r="U6204" s="13">
        <v>6194</v>
      </c>
      <c r="V6204" s="17" t="str">
        <f t="shared" si="579"/>
        <v/>
      </c>
      <c r="X6204" s="10" t="str">
        <f>IF($F6204="", "", IF($D6204="", 'Intro &amp; Setup'!$Z$32, IFERROR(INDEX('Intro &amp; Setup'!$Z$17:$Z$31, MATCH($D6204, 'Intro &amp; Setup'!$S$17:$S$31, 0)), "")))</f>
        <v/>
      </c>
      <c r="Z6204" s="25" t="str">
        <f t="shared" si="580"/>
        <v/>
      </c>
      <c r="AE6204" s="10" t="str">
        <f>IF($B6204="", "", IF($D6204="", 'Intro &amp; Setup'!$AC$32, IFERROR(INDEX('Intro &amp; Setup'!$AC$17:$AC$31, MATCH($D6204, 'Intro &amp; Setup'!$S$17:$S$31, 0)), "")))</f>
        <v/>
      </c>
      <c r="AG6204" s="10" t="str">
        <f t="shared" si="581"/>
        <v/>
      </c>
    </row>
    <row r="6205" spans="1:33" x14ac:dyDescent="0.25">
      <c r="A6205" s="7"/>
      <c r="B6205" s="66"/>
      <c r="C6205" s="67"/>
      <c r="D6205" s="68"/>
      <c r="E6205" s="68"/>
      <c r="F6205" s="69"/>
      <c r="G6205" s="69"/>
      <c r="H6205" s="70"/>
      <c r="I6205" s="71"/>
      <c r="J6205" s="68"/>
      <c r="K6205" s="68"/>
      <c r="L6205" s="72"/>
      <c r="M6205" s="7"/>
      <c r="N6205" s="10" t="str">
        <f t="shared" si="576"/>
        <v/>
      </c>
      <c r="O6205" s="7"/>
      <c r="P6205" s="22" t="str">
        <f t="shared" si="577"/>
        <v/>
      </c>
      <c r="Q6205" s="7"/>
      <c r="S6205" s="17" t="str">
        <f>IF($B6205="", "", IF(COUNTIF($B$11:$B6205, $B6205)&gt;1, "", $B6205))</f>
        <v/>
      </c>
      <c r="T6205" s="10" t="str">
        <f t="shared" si="578"/>
        <v/>
      </c>
      <c r="U6205" s="13">
        <v>6195</v>
      </c>
      <c r="V6205" s="17" t="str">
        <f t="shared" si="579"/>
        <v/>
      </c>
      <c r="X6205" s="10" t="str">
        <f>IF($F6205="", "", IF($D6205="", 'Intro &amp; Setup'!$Z$32, IFERROR(INDEX('Intro &amp; Setup'!$Z$17:$Z$31, MATCH($D6205, 'Intro &amp; Setup'!$S$17:$S$31, 0)), "")))</f>
        <v/>
      </c>
      <c r="Z6205" s="25" t="str">
        <f t="shared" si="580"/>
        <v/>
      </c>
      <c r="AE6205" s="10" t="str">
        <f>IF($B6205="", "", IF($D6205="", 'Intro &amp; Setup'!$AC$32, IFERROR(INDEX('Intro &amp; Setup'!$AC$17:$AC$31, MATCH($D6205, 'Intro &amp; Setup'!$S$17:$S$31, 0)), "")))</f>
        <v/>
      </c>
      <c r="AG6205" s="10" t="str">
        <f t="shared" si="581"/>
        <v/>
      </c>
    </row>
    <row r="6206" spans="1:33" x14ac:dyDescent="0.25">
      <c r="A6206" s="7"/>
      <c r="B6206" s="66"/>
      <c r="C6206" s="67"/>
      <c r="D6206" s="68"/>
      <c r="E6206" s="68"/>
      <c r="F6206" s="69"/>
      <c r="G6206" s="69"/>
      <c r="H6206" s="70"/>
      <c r="I6206" s="71"/>
      <c r="J6206" s="68"/>
      <c r="K6206" s="68"/>
      <c r="L6206" s="72"/>
      <c r="M6206" s="7"/>
      <c r="N6206" s="10" t="str">
        <f t="shared" si="576"/>
        <v/>
      </c>
      <c r="O6206" s="7"/>
      <c r="P6206" s="22" t="str">
        <f t="shared" si="577"/>
        <v/>
      </c>
      <c r="Q6206" s="7"/>
      <c r="S6206" s="17" t="str">
        <f>IF($B6206="", "", IF(COUNTIF($B$11:$B6206, $B6206)&gt;1, "", $B6206))</f>
        <v/>
      </c>
      <c r="T6206" s="10" t="str">
        <f t="shared" si="578"/>
        <v/>
      </c>
      <c r="U6206" s="13">
        <v>6196</v>
      </c>
      <c r="V6206" s="17" t="str">
        <f t="shared" si="579"/>
        <v/>
      </c>
      <c r="X6206" s="10" t="str">
        <f>IF($F6206="", "", IF($D6206="", 'Intro &amp; Setup'!$Z$32, IFERROR(INDEX('Intro &amp; Setup'!$Z$17:$Z$31, MATCH($D6206, 'Intro &amp; Setup'!$S$17:$S$31, 0)), "")))</f>
        <v/>
      </c>
      <c r="Z6206" s="25" t="str">
        <f t="shared" si="580"/>
        <v/>
      </c>
      <c r="AE6206" s="10" t="str">
        <f>IF($B6206="", "", IF($D6206="", 'Intro &amp; Setup'!$AC$32, IFERROR(INDEX('Intro &amp; Setup'!$AC$17:$AC$31, MATCH($D6206, 'Intro &amp; Setup'!$S$17:$S$31, 0)), "")))</f>
        <v/>
      </c>
      <c r="AG6206" s="10" t="str">
        <f t="shared" si="581"/>
        <v/>
      </c>
    </row>
    <row r="6207" spans="1:33" x14ac:dyDescent="0.25">
      <c r="A6207" s="7"/>
      <c r="B6207" s="66"/>
      <c r="C6207" s="67"/>
      <c r="D6207" s="68"/>
      <c r="E6207" s="68"/>
      <c r="F6207" s="69"/>
      <c r="G6207" s="69"/>
      <c r="H6207" s="70"/>
      <c r="I6207" s="71"/>
      <c r="J6207" s="68"/>
      <c r="K6207" s="68"/>
      <c r="L6207" s="72"/>
      <c r="M6207" s="7"/>
      <c r="N6207" s="10" t="str">
        <f t="shared" si="576"/>
        <v/>
      </c>
      <c r="O6207" s="7"/>
      <c r="P6207" s="22" t="str">
        <f t="shared" si="577"/>
        <v/>
      </c>
      <c r="Q6207" s="7"/>
      <c r="S6207" s="17" t="str">
        <f>IF($B6207="", "", IF(COUNTIF($B$11:$B6207, $B6207)&gt;1, "", $B6207))</f>
        <v/>
      </c>
      <c r="T6207" s="10" t="str">
        <f t="shared" si="578"/>
        <v/>
      </c>
      <c r="U6207" s="13">
        <v>6197</v>
      </c>
      <c r="V6207" s="17" t="str">
        <f t="shared" si="579"/>
        <v/>
      </c>
      <c r="X6207" s="10" t="str">
        <f>IF($F6207="", "", IF($D6207="", 'Intro &amp; Setup'!$Z$32, IFERROR(INDEX('Intro &amp; Setup'!$Z$17:$Z$31, MATCH($D6207, 'Intro &amp; Setup'!$S$17:$S$31, 0)), "")))</f>
        <v/>
      </c>
      <c r="Z6207" s="25" t="str">
        <f t="shared" si="580"/>
        <v/>
      </c>
      <c r="AE6207" s="10" t="str">
        <f>IF($B6207="", "", IF($D6207="", 'Intro &amp; Setup'!$AC$32, IFERROR(INDEX('Intro &amp; Setup'!$AC$17:$AC$31, MATCH($D6207, 'Intro &amp; Setup'!$S$17:$S$31, 0)), "")))</f>
        <v/>
      </c>
      <c r="AG6207" s="10" t="str">
        <f t="shared" si="581"/>
        <v/>
      </c>
    </row>
    <row r="6208" spans="1:33" x14ac:dyDescent="0.25">
      <c r="A6208" s="7"/>
      <c r="B6208" s="66"/>
      <c r="C6208" s="67"/>
      <c r="D6208" s="68"/>
      <c r="E6208" s="68"/>
      <c r="F6208" s="69"/>
      <c r="G6208" s="69"/>
      <c r="H6208" s="70"/>
      <c r="I6208" s="71"/>
      <c r="J6208" s="68"/>
      <c r="K6208" s="68"/>
      <c r="L6208" s="72"/>
      <c r="M6208" s="7"/>
      <c r="N6208" s="10" t="str">
        <f t="shared" si="576"/>
        <v/>
      </c>
      <c r="O6208" s="7"/>
      <c r="P6208" s="22" t="str">
        <f t="shared" si="577"/>
        <v/>
      </c>
      <c r="Q6208" s="7"/>
      <c r="S6208" s="17" t="str">
        <f>IF($B6208="", "", IF(COUNTIF($B$11:$B6208, $B6208)&gt;1, "", $B6208))</f>
        <v/>
      </c>
      <c r="T6208" s="10" t="str">
        <f t="shared" si="578"/>
        <v/>
      </c>
      <c r="U6208" s="13">
        <v>6198</v>
      </c>
      <c r="V6208" s="17" t="str">
        <f t="shared" si="579"/>
        <v/>
      </c>
      <c r="X6208" s="10" t="str">
        <f>IF($F6208="", "", IF($D6208="", 'Intro &amp; Setup'!$Z$32, IFERROR(INDEX('Intro &amp; Setup'!$Z$17:$Z$31, MATCH($D6208, 'Intro &amp; Setup'!$S$17:$S$31, 0)), "")))</f>
        <v/>
      </c>
      <c r="Z6208" s="25" t="str">
        <f t="shared" si="580"/>
        <v/>
      </c>
      <c r="AE6208" s="10" t="str">
        <f>IF($B6208="", "", IF($D6208="", 'Intro &amp; Setup'!$AC$32, IFERROR(INDEX('Intro &amp; Setup'!$AC$17:$AC$31, MATCH($D6208, 'Intro &amp; Setup'!$S$17:$S$31, 0)), "")))</f>
        <v/>
      </c>
      <c r="AG6208" s="10" t="str">
        <f t="shared" si="581"/>
        <v/>
      </c>
    </row>
    <row r="6209" spans="1:33" x14ac:dyDescent="0.25">
      <c r="A6209" s="7"/>
      <c r="B6209" s="66"/>
      <c r="C6209" s="67"/>
      <c r="D6209" s="68"/>
      <c r="E6209" s="68"/>
      <c r="F6209" s="69"/>
      <c r="G6209" s="69"/>
      <c r="H6209" s="70"/>
      <c r="I6209" s="71"/>
      <c r="J6209" s="68"/>
      <c r="K6209" s="68"/>
      <c r="L6209" s="72"/>
      <c r="M6209" s="7"/>
      <c r="N6209" s="10" t="str">
        <f t="shared" si="576"/>
        <v/>
      </c>
      <c r="O6209" s="7"/>
      <c r="P6209" s="22" t="str">
        <f t="shared" si="577"/>
        <v/>
      </c>
      <c r="Q6209" s="7"/>
      <c r="S6209" s="17" t="str">
        <f>IF($B6209="", "", IF(COUNTIF($B$11:$B6209, $B6209)&gt;1, "", $B6209))</f>
        <v/>
      </c>
      <c r="T6209" s="10" t="str">
        <f t="shared" si="578"/>
        <v/>
      </c>
      <c r="U6209" s="13">
        <v>6199</v>
      </c>
      <c r="V6209" s="17" t="str">
        <f t="shared" si="579"/>
        <v/>
      </c>
      <c r="X6209" s="10" t="str">
        <f>IF($F6209="", "", IF($D6209="", 'Intro &amp; Setup'!$Z$32, IFERROR(INDEX('Intro &amp; Setup'!$Z$17:$Z$31, MATCH($D6209, 'Intro &amp; Setup'!$S$17:$S$31, 0)), "")))</f>
        <v/>
      </c>
      <c r="Z6209" s="25" t="str">
        <f t="shared" si="580"/>
        <v/>
      </c>
      <c r="AE6209" s="10" t="str">
        <f>IF($B6209="", "", IF($D6209="", 'Intro &amp; Setup'!$AC$32, IFERROR(INDEX('Intro &amp; Setup'!$AC$17:$AC$31, MATCH($D6209, 'Intro &amp; Setup'!$S$17:$S$31, 0)), "")))</f>
        <v/>
      </c>
      <c r="AG6209" s="10" t="str">
        <f t="shared" si="581"/>
        <v/>
      </c>
    </row>
    <row r="6210" spans="1:33" x14ac:dyDescent="0.25">
      <c r="A6210" s="7"/>
      <c r="B6210" s="66"/>
      <c r="C6210" s="67"/>
      <c r="D6210" s="68"/>
      <c r="E6210" s="68"/>
      <c r="F6210" s="69"/>
      <c r="G6210" s="69"/>
      <c r="H6210" s="70"/>
      <c r="I6210" s="71"/>
      <c r="J6210" s="68"/>
      <c r="K6210" s="68"/>
      <c r="L6210" s="72"/>
      <c r="M6210" s="7"/>
      <c r="N6210" s="10" t="str">
        <f t="shared" si="576"/>
        <v/>
      </c>
      <c r="O6210" s="7"/>
      <c r="P6210" s="22" t="str">
        <f t="shared" si="577"/>
        <v/>
      </c>
      <c r="Q6210" s="7"/>
      <c r="S6210" s="17" t="str">
        <f>IF($B6210="", "", IF(COUNTIF($B$11:$B6210, $B6210)&gt;1, "", $B6210))</f>
        <v/>
      </c>
      <c r="T6210" s="10" t="str">
        <f t="shared" si="578"/>
        <v/>
      </c>
      <c r="U6210" s="13">
        <v>6200</v>
      </c>
      <c r="V6210" s="17" t="str">
        <f t="shared" si="579"/>
        <v/>
      </c>
      <c r="X6210" s="10" t="str">
        <f>IF($F6210="", "", IF($D6210="", 'Intro &amp; Setup'!$Z$32, IFERROR(INDEX('Intro &amp; Setup'!$Z$17:$Z$31, MATCH($D6210, 'Intro &amp; Setup'!$S$17:$S$31, 0)), "")))</f>
        <v/>
      </c>
      <c r="Z6210" s="25" t="str">
        <f t="shared" si="580"/>
        <v/>
      </c>
      <c r="AE6210" s="10" t="str">
        <f>IF($B6210="", "", IF($D6210="", 'Intro &amp; Setup'!$AC$32, IFERROR(INDEX('Intro &amp; Setup'!$AC$17:$AC$31, MATCH($D6210, 'Intro &amp; Setup'!$S$17:$S$31, 0)), "")))</f>
        <v/>
      </c>
      <c r="AG6210" s="10" t="str">
        <f t="shared" si="581"/>
        <v/>
      </c>
    </row>
    <row r="6211" spans="1:33" x14ac:dyDescent="0.25">
      <c r="A6211" s="7"/>
      <c r="B6211" s="66"/>
      <c r="C6211" s="67"/>
      <c r="D6211" s="68"/>
      <c r="E6211" s="68"/>
      <c r="F6211" s="69"/>
      <c r="G6211" s="69"/>
      <c r="H6211" s="70"/>
      <c r="I6211" s="71"/>
      <c r="J6211" s="68"/>
      <c r="K6211" s="68"/>
      <c r="L6211" s="72"/>
      <c r="M6211" s="7"/>
      <c r="N6211" s="10" t="str">
        <f t="shared" si="576"/>
        <v/>
      </c>
      <c r="O6211" s="7"/>
      <c r="P6211" s="22" t="str">
        <f t="shared" si="577"/>
        <v/>
      </c>
      <c r="Q6211" s="7"/>
      <c r="S6211" s="17" t="str">
        <f>IF($B6211="", "", IF(COUNTIF($B$11:$B6211, $B6211)&gt;1, "", $B6211))</f>
        <v/>
      </c>
      <c r="T6211" s="10" t="str">
        <f t="shared" si="578"/>
        <v/>
      </c>
      <c r="U6211" s="13">
        <v>6201</v>
      </c>
      <c r="V6211" s="17" t="str">
        <f t="shared" si="579"/>
        <v/>
      </c>
      <c r="X6211" s="10" t="str">
        <f>IF($F6211="", "", IF($D6211="", 'Intro &amp; Setup'!$Z$32, IFERROR(INDEX('Intro &amp; Setup'!$Z$17:$Z$31, MATCH($D6211, 'Intro &amp; Setup'!$S$17:$S$31, 0)), "")))</f>
        <v/>
      </c>
      <c r="Z6211" s="25" t="str">
        <f t="shared" si="580"/>
        <v/>
      </c>
      <c r="AE6211" s="10" t="str">
        <f>IF($B6211="", "", IF($D6211="", 'Intro &amp; Setup'!$AC$32, IFERROR(INDEX('Intro &amp; Setup'!$AC$17:$AC$31, MATCH($D6211, 'Intro &amp; Setup'!$S$17:$S$31, 0)), "")))</f>
        <v/>
      </c>
      <c r="AG6211" s="10" t="str">
        <f t="shared" si="581"/>
        <v/>
      </c>
    </row>
    <row r="6212" spans="1:33" x14ac:dyDescent="0.25">
      <c r="A6212" s="7"/>
      <c r="B6212" s="66"/>
      <c r="C6212" s="67"/>
      <c r="D6212" s="68"/>
      <c r="E6212" s="68"/>
      <c r="F6212" s="69"/>
      <c r="G6212" s="69"/>
      <c r="H6212" s="70"/>
      <c r="I6212" s="71"/>
      <c r="J6212" s="68"/>
      <c r="K6212" s="68"/>
      <c r="L6212" s="72"/>
      <c r="M6212" s="7"/>
      <c r="N6212" s="10" t="str">
        <f t="shared" si="576"/>
        <v/>
      </c>
      <c r="O6212" s="7"/>
      <c r="P6212" s="22" t="str">
        <f t="shared" si="577"/>
        <v/>
      </c>
      <c r="Q6212" s="7"/>
      <c r="S6212" s="17" t="str">
        <f>IF($B6212="", "", IF(COUNTIF($B$11:$B6212, $B6212)&gt;1, "", $B6212))</f>
        <v/>
      </c>
      <c r="T6212" s="10" t="str">
        <f t="shared" si="578"/>
        <v/>
      </c>
      <c r="U6212" s="13">
        <v>6202</v>
      </c>
      <c r="V6212" s="17" t="str">
        <f t="shared" si="579"/>
        <v/>
      </c>
      <c r="X6212" s="10" t="str">
        <f>IF($F6212="", "", IF($D6212="", 'Intro &amp; Setup'!$Z$32, IFERROR(INDEX('Intro &amp; Setup'!$Z$17:$Z$31, MATCH($D6212, 'Intro &amp; Setup'!$S$17:$S$31, 0)), "")))</f>
        <v/>
      </c>
      <c r="Z6212" s="25" t="str">
        <f t="shared" si="580"/>
        <v/>
      </c>
      <c r="AE6212" s="10" t="str">
        <f>IF($B6212="", "", IF($D6212="", 'Intro &amp; Setup'!$AC$32, IFERROR(INDEX('Intro &amp; Setup'!$AC$17:$AC$31, MATCH($D6212, 'Intro &amp; Setup'!$S$17:$S$31, 0)), "")))</f>
        <v/>
      </c>
      <c r="AG6212" s="10" t="str">
        <f t="shared" si="581"/>
        <v/>
      </c>
    </row>
    <row r="6213" spans="1:33" x14ac:dyDescent="0.25">
      <c r="A6213" s="7"/>
      <c r="B6213" s="66"/>
      <c r="C6213" s="67"/>
      <c r="D6213" s="68"/>
      <c r="E6213" s="68"/>
      <c r="F6213" s="69"/>
      <c r="G6213" s="69"/>
      <c r="H6213" s="70"/>
      <c r="I6213" s="71"/>
      <c r="J6213" s="68"/>
      <c r="K6213" s="68"/>
      <c r="L6213" s="72"/>
      <c r="M6213" s="7"/>
      <c r="N6213" s="10" t="str">
        <f t="shared" si="576"/>
        <v/>
      </c>
      <c r="O6213" s="7"/>
      <c r="P6213" s="22" t="str">
        <f t="shared" si="577"/>
        <v/>
      </c>
      <c r="Q6213" s="7"/>
      <c r="S6213" s="17" t="str">
        <f>IF($B6213="", "", IF(COUNTIF($B$11:$B6213, $B6213)&gt;1, "", $B6213))</f>
        <v/>
      </c>
      <c r="T6213" s="10" t="str">
        <f t="shared" si="578"/>
        <v/>
      </c>
      <c r="U6213" s="13">
        <v>6203</v>
      </c>
      <c r="V6213" s="17" t="str">
        <f t="shared" si="579"/>
        <v/>
      </c>
      <c r="X6213" s="10" t="str">
        <f>IF($F6213="", "", IF($D6213="", 'Intro &amp; Setup'!$Z$32, IFERROR(INDEX('Intro &amp; Setup'!$Z$17:$Z$31, MATCH($D6213, 'Intro &amp; Setup'!$S$17:$S$31, 0)), "")))</f>
        <v/>
      </c>
      <c r="Z6213" s="25" t="str">
        <f t="shared" si="580"/>
        <v/>
      </c>
      <c r="AE6213" s="10" t="str">
        <f>IF($B6213="", "", IF($D6213="", 'Intro &amp; Setup'!$AC$32, IFERROR(INDEX('Intro &amp; Setup'!$AC$17:$AC$31, MATCH($D6213, 'Intro &amp; Setup'!$S$17:$S$31, 0)), "")))</f>
        <v/>
      </c>
      <c r="AG6213" s="10" t="str">
        <f t="shared" si="581"/>
        <v/>
      </c>
    </row>
    <row r="6214" spans="1:33" x14ac:dyDescent="0.25">
      <c r="A6214" s="7"/>
      <c r="B6214" s="66"/>
      <c r="C6214" s="67"/>
      <c r="D6214" s="68"/>
      <c r="E6214" s="68"/>
      <c r="F6214" s="69"/>
      <c r="G6214" s="69"/>
      <c r="H6214" s="70"/>
      <c r="I6214" s="71"/>
      <c r="J6214" s="68"/>
      <c r="K6214" s="68"/>
      <c r="L6214" s="72"/>
      <c r="M6214" s="7"/>
      <c r="N6214" s="10" t="str">
        <f t="shared" si="576"/>
        <v/>
      </c>
      <c r="O6214" s="7"/>
      <c r="P6214" s="22" t="str">
        <f t="shared" si="577"/>
        <v/>
      </c>
      <c r="Q6214" s="7"/>
      <c r="S6214" s="17" t="str">
        <f>IF($B6214="", "", IF(COUNTIF($B$11:$B6214, $B6214)&gt;1, "", $B6214))</f>
        <v/>
      </c>
      <c r="T6214" s="10" t="str">
        <f t="shared" si="578"/>
        <v/>
      </c>
      <c r="U6214" s="13">
        <v>6204</v>
      </c>
      <c r="V6214" s="17" t="str">
        <f t="shared" si="579"/>
        <v/>
      </c>
      <c r="X6214" s="10" t="str">
        <f>IF($F6214="", "", IF($D6214="", 'Intro &amp; Setup'!$Z$32, IFERROR(INDEX('Intro &amp; Setup'!$Z$17:$Z$31, MATCH($D6214, 'Intro &amp; Setup'!$S$17:$S$31, 0)), "")))</f>
        <v/>
      </c>
      <c r="Z6214" s="25" t="str">
        <f t="shared" si="580"/>
        <v/>
      </c>
      <c r="AE6214" s="10" t="str">
        <f>IF($B6214="", "", IF($D6214="", 'Intro &amp; Setup'!$AC$32, IFERROR(INDEX('Intro &amp; Setup'!$AC$17:$AC$31, MATCH($D6214, 'Intro &amp; Setup'!$S$17:$S$31, 0)), "")))</f>
        <v/>
      </c>
      <c r="AG6214" s="10" t="str">
        <f t="shared" si="581"/>
        <v/>
      </c>
    </row>
    <row r="6215" spans="1:33" x14ac:dyDescent="0.25">
      <c r="A6215" s="7"/>
      <c r="B6215" s="66"/>
      <c r="C6215" s="67"/>
      <c r="D6215" s="68"/>
      <c r="E6215" s="68"/>
      <c r="F6215" s="69"/>
      <c r="G6215" s="69"/>
      <c r="H6215" s="70"/>
      <c r="I6215" s="71"/>
      <c r="J6215" s="68"/>
      <c r="K6215" s="68"/>
      <c r="L6215" s="72"/>
      <c r="M6215" s="7"/>
      <c r="N6215" s="10" t="str">
        <f t="shared" si="576"/>
        <v/>
      </c>
      <c r="O6215" s="7"/>
      <c r="P6215" s="22" t="str">
        <f t="shared" si="577"/>
        <v/>
      </c>
      <c r="Q6215" s="7"/>
      <c r="S6215" s="17" t="str">
        <f>IF($B6215="", "", IF(COUNTIF($B$11:$B6215, $B6215)&gt;1, "", $B6215))</f>
        <v/>
      </c>
      <c r="T6215" s="10" t="str">
        <f t="shared" si="578"/>
        <v/>
      </c>
      <c r="U6215" s="13">
        <v>6205</v>
      </c>
      <c r="V6215" s="17" t="str">
        <f t="shared" si="579"/>
        <v/>
      </c>
      <c r="X6215" s="10" t="str">
        <f>IF($F6215="", "", IF($D6215="", 'Intro &amp; Setup'!$Z$32, IFERROR(INDEX('Intro &amp; Setup'!$Z$17:$Z$31, MATCH($D6215, 'Intro &amp; Setup'!$S$17:$S$31, 0)), "")))</f>
        <v/>
      </c>
      <c r="Z6215" s="25" t="str">
        <f t="shared" si="580"/>
        <v/>
      </c>
      <c r="AE6215" s="10" t="str">
        <f>IF($B6215="", "", IF($D6215="", 'Intro &amp; Setup'!$AC$32, IFERROR(INDEX('Intro &amp; Setup'!$AC$17:$AC$31, MATCH($D6215, 'Intro &amp; Setup'!$S$17:$S$31, 0)), "")))</f>
        <v/>
      </c>
      <c r="AG6215" s="10" t="str">
        <f t="shared" si="581"/>
        <v/>
      </c>
    </row>
    <row r="6216" spans="1:33" x14ac:dyDescent="0.25">
      <c r="A6216" s="7"/>
      <c r="B6216" s="66"/>
      <c r="C6216" s="67"/>
      <c r="D6216" s="68"/>
      <c r="E6216" s="68"/>
      <c r="F6216" s="69"/>
      <c r="G6216" s="69"/>
      <c r="H6216" s="70"/>
      <c r="I6216" s="71"/>
      <c r="J6216" s="68"/>
      <c r="K6216" s="68"/>
      <c r="L6216" s="72"/>
      <c r="M6216" s="7"/>
      <c r="N6216" s="10" t="str">
        <f t="shared" si="576"/>
        <v/>
      </c>
      <c r="O6216" s="7"/>
      <c r="P6216" s="22" t="str">
        <f t="shared" si="577"/>
        <v/>
      </c>
      <c r="Q6216" s="7"/>
      <c r="S6216" s="17" t="str">
        <f>IF($B6216="", "", IF(COUNTIF($B$11:$B6216, $B6216)&gt;1, "", $B6216))</f>
        <v/>
      </c>
      <c r="T6216" s="10" t="str">
        <f t="shared" si="578"/>
        <v/>
      </c>
      <c r="U6216" s="13">
        <v>6206</v>
      </c>
      <c r="V6216" s="17" t="str">
        <f t="shared" si="579"/>
        <v/>
      </c>
      <c r="X6216" s="10" t="str">
        <f>IF($F6216="", "", IF($D6216="", 'Intro &amp; Setup'!$Z$32, IFERROR(INDEX('Intro &amp; Setup'!$Z$17:$Z$31, MATCH($D6216, 'Intro &amp; Setup'!$S$17:$S$31, 0)), "")))</f>
        <v/>
      </c>
      <c r="Z6216" s="25" t="str">
        <f t="shared" si="580"/>
        <v/>
      </c>
      <c r="AE6216" s="10" t="str">
        <f>IF($B6216="", "", IF($D6216="", 'Intro &amp; Setup'!$AC$32, IFERROR(INDEX('Intro &amp; Setup'!$AC$17:$AC$31, MATCH($D6216, 'Intro &amp; Setup'!$S$17:$S$31, 0)), "")))</f>
        <v/>
      </c>
      <c r="AG6216" s="10" t="str">
        <f t="shared" si="581"/>
        <v/>
      </c>
    </row>
    <row r="6217" spans="1:33" x14ac:dyDescent="0.25">
      <c r="A6217" s="7"/>
      <c r="B6217" s="66"/>
      <c r="C6217" s="67"/>
      <c r="D6217" s="68"/>
      <c r="E6217" s="68"/>
      <c r="F6217" s="69"/>
      <c r="G6217" s="69"/>
      <c r="H6217" s="70"/>
      <c r="I6217" s="71"/>
      <c r="J6217" s="68"/>
      <c r="K6217" s="68"/>
      <c r="L6217" s="72"/>
      <c r="M6217" s="7"/>
      <c r="N6217" s="10" t="str">
        <f t="shared" si="576"/>
        <v/>
      </c>
      <c r="O6217" s="7"/>
      <c r="P6217" s="22" t="str">
        <f t="shared" si="577"/>
        <v/>
      </c>
      <c r="Q6217" s="7"/>
      <c r="S6217" s="17" t="str">
        <f>IF($B6217="", "", IF(COUNTIF($B$11:$B6217, $B6217)&gt;1, "", $B6217))</f>
        <v/>
      </c>
      <c r="T6217" s="10" t="str">
        <f t="shared" si="578"/>
        <v/>
      </c>
      <c r="U6217" s="13">
        <v>6207</v>
      </c>
      <c r="V6217" s="17" t="str">
        <f t="shared" si="579"/>
        <v/>
      </c>
      <c r="X6217" s="10" t="str">
        <f>IF($F6217="", "", IF($D6217="", 'Intro &amp; Setup'!$Z$32, IFERROR(INDEX('Intro &amp; Setup'!$Z$17:$Z$31, MATCH($D6217, 'Intro &amp; Setup'!$S$17:$S$31, 0)), "")))</f>
        <v/>
      </c>
      <c r="Z6217" s="25" t="str">
        <f t="shared" si="580"/>
        <v/>
      </c>
      <c r="AE6217" s="10" t="str">
        <f>IF($B6217="", "", IF($D6217="", 'Intro &amp; Setup'!$AC$32, IFERROR(INDEX('Intro &amp; Setup'!$AC$17:$AC$31, MATCH($D6217, 'Intro &amp; Setup'!$S$17:$S$31, 0)), "")))</f>
        <v/>
      </c>
      <c r="AG6217" s="10" t="str">
        <f t="shared" si="581"/>
        <v/>
      </c>
    </row>
    <row r="6218" spans="1:33" x14ac:dyDescent="0.25">
      <c r="A6218" s="7"/>
      <c r="B6218" s="66"/>
      <c r="C6218" s="67"/>
      <c r="D6218" s="68"/>
      <c r="E6218" s="68"/>
      <c r="F6218" s="69"/>
      <c r="G6218" s="69"/>
      <c r="H6218" s="70"/>
      <c r="I6218" s="71"/>
      <c r="J6218" s="68"/>
      <c r="K6218" s="68"/>
      <c r="L6218" s="72"/>
      <c r="M6218" s="7"/>
      <c r="N6218" s="10" t="str">
        <f t="shared" si="576"/>
        <v/>
      </c>
      <c r="O6218" s="7"/>
      <c r="P6218" s="22" t="str">
        <f t="shared" si="577"/>
        <v/>
      </c>
      <c r="Q6218" s="7"/>
      <c r="S6218" s="17" t="str">
        <f>IF($B6218="", "", IF(COUNTIF($B$11:$B6218, $B6218)&gt;1, "", $B6218))</f>
        <v/>
      </c>
      <c r="T6218" s="10" t="str">
        <f t="shared" si="578"/>
        <v/>
      </c>
      <c r="U6218" s="13">
        <v>6208</v>
      </c>
      <c r="V6218" s="17" t="str">
        <f t="shared" si="579"/>
        <v/>
      </c>
      <c r="X6218" s="10" t="str">
        <f>IF($F6218="", "", IF($D6218="", 'Intro &amp; Setup'!$Z$32, IFERROR(INDEX('Intro &amp; Setup'!$Z$17:$Z$31, MATCH($D6218, 'Intro &amp; Setup'!$S$17:$S$31, 0)), "")))</f>
        <v/>
      </c>
      <c r="Z6218" s="25" t="str">
        <f t="shared" si="580"/>
        <v/>
      </c>
      <c r="AE6218" s="10" t="str">
        <f>IF($B6218="", "", IF($D6218="", 'Intro &amp; Setup'!$AC$32, IFERROR(INDEX('Intro &amp; Setup'!$AC$17:$AC$31, MATCH($D6218, 'Intro &amp; Setup'!$S$17:$S$31, 0)), "")))</f>
        <v/>
      </c>
      <c r="AG6218" s="10" t="str">
        <f t="shared" si="581"/>
        <v/>
      </c>
    </row>
    <row r="6219" spans="1:33" x14ac:dyDescent="0.25">
      <c r="A6219" s="7"/>
      <c r="B6219" s="66"/>
      <c r="C6219" s="67"/>
      <c r="D6219" s="68"/>
      <c r="E6219" s="68"/>
      <c r="F6219" s="69"/>
      <c r="G6219" s="69"/>
      <c r="H6219" s="70"/>
      <c r="I6219" s="71"/>
      <c r="J6219" s="68"/>
      <c r="K6219" s="68"/>
      <c r="L6219" s="72"/>
      <c r="M6219" s="7"/>
      <c r="N6219" s="10" t="str">
        <f t="shared" si="576"/>
        <v/>
      </c>
      <c r="O6219" s="7"/>
      <c r="P6219" s="22" t="str">
        <f t="shared" si="577"/>
        <v/>
      </c>
      <c r="Q6219" s="7"/>
      <c r="S6219" s="17" t="str">
        <f>IF($B6219="", "", IF(COUNTIF($B$11:$B6219, $B6219)&gt;1, "", $B6219))</f>
        <v/>
      </c>
      <c r="T6219" s="10" t="str">
        <f t="shared" si="578"/>
        <v/>
      </c>
      <c r="U6219" s="13">
        <v>6209</v>
      </c>
      <c r="V6219" s="17" t="str">
        <f t="shared" si="579"/>
        <v/>
      </c>
      <c r="X6219" s="10" t="str">
        <f>IF($F6219="", "", IF($D6219="", 'Intro &amp; Setup'!$Z$32, IFERROR(INDEX('Intro &amp; Setup'!$Z$17:$Z$31, MATCH($D6219, 'Intro &amp; Setup'!$S$17:$S$31, 0)), "")))</f>
        <v/>
      </c>
      <c r="Z6219" s="25" t="str">
        <f t="shared" si="580"/>
        <v/>
      </c>
      <c r="AE6219" s="10" t="str">
        <f>IF($B6219="", "", IF($D6219="", 'Intro &amp; Setup'!$AC$32, IFERROR(INDEX('Intro &amp; Setup'!$AC$17:$AC$31, MATCH($D6219, 'Intro &amp; Setup'!$S$17:$S$31, 0)), "")))</f>
        <v/>
      </c>
      <c r="AG6219" s="10" t="str">
        <f t="shared" si="581"/>
        <v/>
      </c>
    </row>
    <row r="6220" spans="1:33" x14ac:dyDescent="0.25">
      <c r="A6220" s="7"/>
      <c r="B6220" s="66"/>
      <c r="C6220" s="67"/>
      <c r="D6220" s="68"/>
      <c r="E6220" s="68"/>
      <c r="F6220" s="69"/>
      <c r="G6220" s="69"/>
      <c r="H6220" s="70"/>
      <c r="I6220" s="71"/>
      <c r="J6220" s="68"/>
      <c r="K6220" s="68"/>
      <c r="L6220" s="72"/>
      <c r="M6220" s="7"/>
      <c r="N6220" s="10" t="str">
        <f t="shared" ref="N6220:N6283" si="582">IF($Z6220="", "", TEXT($Z6220, "mmm yyyy"))</f>
        <v/>
      </c>
      <c r="O6220" s="7"/>
      <c r="P6220" s="22" t="str">
        <f t="shared" ref="P6220:P6283" si="583">IFERROR(IF($F6220="", "", DATE(YEAR($F6220), MONTH($F6220)+$X6220, DAY($F6220))), "")</f>
        <v/>
      </c>
      <c r="Q6220" s="7"/>
      <c r="S6220" s="17" t="str">
        <f>IF($B6220="", "", IF(COUNTIF($B$11:$B6220, $B6220)&gt;1, "", $B6220))</f>
        <v/>
      </c>
      <c r="T6220" s="10" t="str">
        <f t="shared" ref="T6220:T6283" si="584">IF($S6220="", "", COUNTIF($S$11:$S$8010, "&lt;"&amp;$S6220)+1-$T$8)</f>
        <v/>
      </c>
      <c r="U6220" s="13">
        <v>6210</v>
      </c>
      <c r="V6220" s="17" t="str">
        <f t="shared" ref="V6220:V6283" si="585">IFERROR(INDEX($S$11:$S$8010, MATCH($U6220, $T$11:$T$8010, 0)), "")</f>
        <v/>
      </c>
      <c r="X6220" s="10" t="str">
        <f>IF($F6220="", "", IF($D6220="", 'Intro &amp; Setup'!$Z$32, IFERROR(INDEX('Intro &amp; Setup'!$Z$17:$Z$31, MATCH($D6220, 'Intro &amp; Setup'!$S$17:$S$31, 0)), "")))</f>
        <v/>
      </c>
      <c r="Z6220" s="25" t="str">
        <f t="shared" ref="Z6220:Z6283" si="586">IFERROR(IF($G6220="", "", DATE(YEAR($G6220), MONTH($G6220)+1, 1)), "")</f>
        <v/>
      </c>
      <c r="AE6220" s="10" t="str">
        <f>IF($B6220="", "", IF($D6220="", 'Intro &amp; Setup'!$AC$32, IFERROR(INDEX('Intro &amp; Setup'!$AC$17:$AC$31, MATCH($D6220, 'Intro &amp; Setup'!$S$17:$S$31, 0)), "")))</f>
        <v/>
      </c>
      <c r="AG6220" s="10" t="str">
        <f t="shared" ref="AG6220:AG6283" si="587">IF($G6220="", "", IF($N6220=$U$3, $AG$4, IF($N6220=$U$4, $AG$5, IF($G6220&lt;$T$3, $AG$3, ""))))</f>
        <v/>
      </c>
    </row>
    <row r="6221" spans="1:33" x14ac:dyDescent="0.25">
      <c r="A6221" s="7"/>
      <c r="B6221" s="66"/>
      <c r="C6221" s="67"/>
      <c r="D6221" s="68"/>
      <c r="E6221" s="68"/>
      <c r="F6221" s="69"/>
      <c r="G6221" s="69"/>
      <c r="H6221" s="70"/>
      <c r="I6221" s="71"/>
      <c r="J6221" s="68"/>
      <c r="K6221" s="68"/>
      <c r="L6221" s="72"/>
      <c r="M6221" s="7"/>
      <c r="N6221" s="10" t="str">
        <f t="shared" si="582"/>
        <v/>
      </c>
      <c r="O6221" s="7"/>
      <c r="P6221" s="22" t="str">
        <f t="shared" si="583"/>
        <v/>
      </c>
      <c r="Q6221" s="7"/>
      <c r="S6221" s="17" t="str">
        <f>IF($B6221="", "", IF(COUNTIF($B$11:$B6221, $B6221)&gt;1, "", $B6221))</f>
        <v/>
      </c>
      <c r="T6221" s="10" t="str">
        <f t="shared" si="584"/>
        <v/>
      </c>
      <c r="U6221" s="13">
        <v>6211</v>
      </c>
      <c r="V6221" s="17" t="str">
        <f t="shared" si="585"/>
        <v/>
      </c>
      <c r="X6221" s="10" t="str">
        <f>IF($F6221="", "", IF($D6221="", 'Intro &amp; Setup'!$Z$32, IFERROR(INDEX('Intro &amp; Setup'!$Z$17:$Z$31, MATCH($D6221, 'Intro &amp; Setup'!$S$17:$S$31, 0)), "")))</f>
        <v/>
      </c>
      <c r="Z6221" s="25" t="str">
        <f t="shared" si="586"/>
        <v/>
      </c>
      <c r="AE6221" s="10" t="str">
        <f>IF($B6221="", "", IF($D6221="", 'Intro &amp; Setup'!$AC$32, IFERROR(INDEX('Intro &amp; Setup'!$AC$17:$AC$31, MATCH($D6221, 'Intro &amp; Setup'!$S$17:$S$31, 0)), "")))</f>
        <v/>
      </c>
      <c r="AG6221" s="10" t="str">
        <f t="shared" si="587"/>
        <v/>
      </c>
    </row>
    <row r="6222" spans="1:33" x14ac:dyDescent="0.25">
      <c r="A6222" s="7"/>
      <c r="B6222" s="66"/>
      <c r="C6222" s="67"/>
      <c r="D6222" s="68"/>
      <c r="E6222" s="68"/>
      <c r="F6222" s="69"/>
      <c r="G6222" s="69"/>
      <c r="H6222" s="70"/>
      <c r="I6222" s="71"/>
      <c r="J6222" s="68"/>
      <c r="K6222" s="68"/>
      <c r="L6222" s="72"/>
      <c r="M6222" s="7"/>
      <c r="N6222" s="10" t="str">
        <f t="shared" si="582"/>
        <v/>
      </c>
      <c r="O6222" s="7"/>
      <c r="P6222" s="22" t="str">
        <f t="shared" si="583"/>
        <v/>
      </c>
      <c r="Q6222" s="7"/>
      <c r="S6222" s="17" t="str">
        <f>IF($B6222="", "", IF(COUNTIF($B$11:$B6222, $B6222)&gt;1, "", $B6222))</f>
        <v/>
      </c>
      <c r="T6222" s="10" t="str">
        <f t="shared" si="584"/>
        <v/>
      </c>
      <c r="U6222" s="13">
        <v>6212</v>
      </c>
      <c r="V6222" s="17" t="str">
        <f t="shared" si="585"/>
        <v/>
      </c>
      <c r="X6222" s="10" t="str">
        <f>IF($F6222="", "", IF($D6222="", 'Intro &amp; Setup'!$Z$32, IFERROR(INDEX('Intro &amp; Setup'!$Z$17:$Z$31, MATCH($D6222, 'Intro &amp; Setup'!$S$17:$S$31, 0)), "")))</f>
        <v/>
      </c>
      <c r="Z6222" s="25" t="str">
        <f t="shared" si="586"/>
        <v/>
      </c>
      <c r="AE6222" s="10" t="str">
        <f>IF($B6222="", "", IF($D6222="", 'Intro &amp; Setup'!$AC$32, IFERROR(INDEX('Intro &amp; Setup'!$AC$17:$AC$31, MATCH($D6222, 'Intro &amp; Setup'!$S$17:$S$31, 0)), "")))</f>
        <v/>
      </c>
      <c r="AG6222" s="10" t="str">
        <f t="shared" si="587"/>
        <v/>
      </c>
    </row>
    <row r="6223" spans="1:33" x14ac:dyDescent="0.25">
      <c r="A6223" s="7"/>
      <c r="B6223" s="66"/>
      <c r="C6223" s="67"/>
      <c r="D6223" s="68"/>
      <c r="E6223" s="68"/>
      <c r="F6223" s="69"/>
      <c r="G6223" s="69"/>
      <c r="H6223" s="70"/>
      <c r="I6223" s="71"/>
      <c r="J6223" s="68"/>
      <c r="K6223" s="68"/>
      <c r="L6223" s="72"/>
      <c r="M6223" s="7"/>
      <c r="N6223" s="10" t="str">
        <f t="shared" si="582"/>
        <v/>
      </c>
      <c r="O6223" s="7"/>
      <c r="P6223" s="22" t="str">
        <f t="shared" si="583"/>
        <v/>
      </c>
      <c r="Q6223" s="7"/>
      <c r="S6223" s="17" t="str">
        <f>IF($B6223="", "", IF(COUNTIF($B$11:$B6223, $B6223)&gt;1, "", $B6223))</f>
        <v/>
      </c>
      <c r="T6223" s="10" t="str">
        <f t="shared" si="584"/>
        <v/>
      </c>
      <c r="U6223" s="13">
        <v>6213</v>
      </c>
      <c r="V6223" s="17" t="str">
        <f t="shared" si="585"/>
        <v/>
      </c>
      <c r="X6223" s="10" t="str">
        <f>IF($F6223="", "", IF($D6223="", 'Intro &amp; Setup'!$Z$32, IFERROR(INDEX('Intro &amp; Setup'!$Z$17:$Z$31, MATCH($D6223, 'Intro &amp; Setup'!$S$17:$S$31, 0)), "")))</f>
        <v/>
      </c>
      <c r="Z6223" s="25" t="str">
        <f t="shared" si="586"/>
        <v/>
      </c>
      <c r="AE6223" s="10" t="str">
        <f>IF($B6223="", "", IF($D6223="", 'Intro &amp; Setup'!$AC$32, IFERROR(INDEX('Intro &amp; Setup'!$AC$17:$AC$31, MATCH($D6223, 'Intro &amp; Setup'!$S$17:$S$31, 0)), "")))</f>
        <v/>
      </c>
      <c r="AG6223" s="10" t="str">
        <f t="shared" si="587"/>
        <v/>
      </c>
    </row>
    <row r="6224" spans="1:33" x14ac:dyDescent="0.25">
      <c r="A6224" s="7"/>
      <c r="B6224" s="66"/>
      <c r="C6224" s="67"/>
      <c r="D6224" s="68"/>
      <c r="E6224" s="68"/>
      <c r="F6224" s="69"/>
      <c r="G6224" s="69"/>
      <c r="H6224" s="70"/>
      <c r="I6224" s="71"/>
      <c r="J6224" s="68"/>
      <c r="K6224" s="68"/>
      <c r="L6224" s="72"/>
      <c r="M6224" s="7"/>
      <c r="N6224" s="10" t="str">
        <f t="shared" si="582"/>
        <v/>
      </c>
      <c r="O6224" s="7"/>
      <c r="P6224" s="22" t="str">
        <f t="shared" si="583"/>
        <v/>
      </c>
      <c r="Q6224" s="7"/>
      <c r="S6224" s="17" t="str">
        <f>IF($B6224="", "", IF(COUNTIF($B$11:$B6224, $B6224)&gt;1, "", $B6224))</f>
        <v/>
      </c>
      <c r="T6224" s="10" t="str">
        <f t="shared" si="584"/>
        <v/>
      </c>
      <c r="U6224" s="13">
        <v>6214</v>
      </c>
      <c r="V6224" s="17" t="str">
        <f t="shared" si="585"/>
        <v/>
      </c>
      <c r="X6224" s="10" t="str">
        <f>IF($F6224="", "", IF($D6224="", 'Intro &amp; Setup'!$Z$32, IFERROR(INDEX('Intro &amp; Setup'!$Z$17:$Z$31, MATCH($D6224, 'Intro &amp; Setup'!$S$17:$S$31, 0)), "")))</f>
        <v/>
      </c>
      <c r="Z6224" s="25" t="str">
        <f t="shared" si="586"/>
        <v/>
      </c>
      <c r="AE6224" s="10" t="str">
        <f>IF($B6224="", "", IF($D6224="", 'Intro &amp; Setup'!$AC$32, IFERROR(INDEX('Intro &amp; Setup'!$AC$17:$AC$31, MATCH($D6224, 'Intro &amp; Setup'!$S$17:$S$31, 0)), "")))</f>
        <v/>
      </c>
      <c r="AG6224" s="10" t="str">
        <f t="shared" si="587"/>
        <v/>
      </c>
    </row>
    <row r="6225" spans="1:33" x14ac:dyDescent="0.25">
      <c r="A6225" s="7"/>
      <c r="B6225" s="66"/>
      <c r="C6225" s="67"/>
      <c r="D6225" s="68"/>
      <c r="E6225" s="68"/>
      <c r="F6225" s="69"/>
      <c r="G6225" s="69"/>
      <c r="H6225" s="70"/>
      <c r="I6225" s="71"/>
      <c r="J6225" s="68"/>
      <c r="K6225" s="68"/>
      <c r="L6225" s="72"/>
      <c r="M6225" s="7"/>
      <c r="N6225" s="10" t="str">
        <f t="shared" si="582"/>
        <v/>
      </c>
      <c r="O6225" s="7"/>
      <c r="P6225" s="22" t="str">
        <f t="shared" si="583"/>
        <v/>
      </c>
      <c r="Q6225" s="7"/>
      <c r="S6225" s="17" t="str">
        <f>IF($B6225="", "", IF(COUNTIF($B$11:$B6225, $B6225)&gt;1, "", $B6225))</f>
        <v/>
      </c>
      <c r="T6225" s="10" t="str">
        <f t="shared" si="584"/>
        <v/>
      </c>
      <c r="U6225" s="13">
        <v>6215</v>
      </c>
      <c r="V6225" s="17" t="str">
        <f t="shared" si="585"/>
        <v/>
      </c>
      <c r="X6225" s="10" t="str">
        <f>IF($F6225="", "", IF($D6225="", 'Intro &amp; Setup'!$Z$32, IFERROR(INDEX('Intro &amp; Setup'!$Z$17:$Z$31, MATCH($D6225, 'Intro &amp; Setup'!$S$17:$S$31, 0)), "")))</f>
        <v/>
      </c>
      <c r="Z6225" s="25" t="str">
        <f t="shared" si="586"/>
        <v/>
      </c>
      <c r="AE6225" s="10" t="str">
        <f>IF($B6225="", "", IF($D6225="", 'Intro &amp; Setup'!$AC$32, IFERROR(INDEX('Intro &amp; Setup'!$AC$17:$AC$31, MATCH($D6225, 'Intro &amp; Setup'!$S$17:$S$31, 0)), "")))</f>
        <v/>
      </c>
      <c r="AG6225" s="10" t="str">
        <f t="shared" si="587"/>
        <v/>
      </c>
    </row>
    <row r="6226" spans="1:33" x14ac:dyDescent="0.25">
      <c r="A6226" s="7"/>
      <c r="B6226" s="66"/>
      <c r="C6226" s="67"/>
      <c r="D6226" s="68"/>
      <c r="E6226" s="68"/>
      <c r="F6226" s="69"/>
      <c r="G6226" s="69"/>
      <c r="H6226" s="70"/>
      <c r="I6226" s="71"/>
      <c r="J6226" s="68"/>
      <c r="K6226" s="68"/>
      <c r="L6226" s="72"/>
      <c r="M6226" s="7"/>
      <c r="N6226" s="10" t="str">
        <f t="shared" si="582"/>
        <v/>
      </c>
      <c r="O6226" s="7"/>
      <c r="P6226" s="22" t="str">
        <f t="shared" si="583"/>
        <v/>
      </c>
      <c r="Q6226" s="7"/>
      <c r="S6226" s="17" t="str">
        <f>IF($B6226="", "", IF(COUNTIF($B$11:$B6226, $B6226)&gt;1, "", $B6226))</f>
        <v/>
      </c>
      <c r="T6226" s="10" t="str">
        <f t="shared" si="584"/>
        <v/>
      </c>
      <c r="U6226" s="13">
        <v>6216</v>
      </c>
      <c r="V6226" s="17" t="str">
        <f t="shared" si="585"/>
        <v/>
      </c>
      <c r="X6226" s="10" t="str">
        <f>IF($F6226="", "", IF($D6226="", 'Intro &amp; Setup'!$Z$32, IFERROR(INDEX('Intro &amp; Setup'!$Z$17:$Z$31, MATCH($D6226, 'Intro &amp; Setup'!$S$17:$S$31, 0)), "")))</f>
        <v/>
      </c>
      <c r="Z6226" s="25" t="str">
        <f t="shared" si="586"/>
        <v/>
      </c>
      <c r="AE6226" s="10" t="str">
        <f>IF($B6226="", "", IF($D6226="", 'Intro &amp; Setup'!$AC$32, IFERROR(INDEX('Intro &amp; Setup'!$AC$17:$AC$31, MATCH($D6226, 'Intro &amp; Setup'!$S$17:$S$31, 0)), "")))</f>
        <v/>
      </c>
      <c r="AG6226" s="10" t="str">
        <f t="shared" si="587"/>
        <v/>
      </c>
    </row>
    <row r="6227" spans="1:33" x14ac:dyDescent="0.25">
      <c r="A6227" s="7"/>
      <c r="B6227" s="66"/>
      <c r="C6227" s="67"/>
      <c r="D6227" s="68"/>
      <c r="E6227" s="68"/>
      <c r="F6227" s="69"/>
      <c r="G6227" s="69"/>
      <c r="H6227" s="70"/>
      <c r="I6227" s="71"/>
      <c r="J6227" s="68"/>
      <c r="K6227" s="68"/>
      <c r="L6227" s="72"/>
      <c r="M6227" s="7"/>
      <c r="N6227" s="10" t="str">
        <f t="shared" si="582"/>
        <v/>
      </c>
      <c r="O6227" s="7"/>
      <c r="P6227" s="22" t="str">
        <f t="shared" si="583"/>
        <v/>
      </c>
      <c r="Q6227" s="7"/>
      <c r="S6227" s="17" t="str">
        <f>IF($B6227="", "", IF(COUNTIF($B$11:$B6227, $B6227)&gt;1, "", $B6227))</f>
        <v/>
      </c>
      <c r="T6227" s="10" t="str">
        <f t="shared" si="584"/>
        <v/>
      </c>
      <c r="U6227" s="13">
        <v>6217</v>
      </c>
      <c r="V6227" s="17" t="str">
        <f t="shared" si="585"/>
        <v/>
      </c>
      <c r="X6227" s="10" t="str">
        <f>IF($F6227="", "", IF($D6227="", 'Intro &amp; Setup'!$Z$32, IFERROR(INDEX('Intro &amp; Setup'!$Z$17:$Z$31, MATCH($D6227, 'Intro &amp; Setup'!$S$17:$S$31, 0)), "")))</f>
        <v/>
      </c>
      <c r="Z6227" s="25" t="str">
        <f t="shared" si="586"/>
        <v/>
      </c>
      <c r="AE6227" s="10" t="str">
        <f>IF($B6227="", "", IF($D6227="", 'Intro &amp; Setup'!$AC$32, IFERROR(INDEX('Intro &amp; Setup'!$AC$17:$AC$31, MATCH($D6227, 'Intro &amp; Setup'!$S$17:$S$31, 0)), "")))</f>
        <v/>
      </c>
      <c r="AG6227" s="10" t="str">
        <f t="shared" si="587"/>
        <v/>
      </c>
    </row>
    <row r="6228" spans="1:33" x14ac:dyDescent="0.25">
      <c r="A6228" s="7"/>
      <c r="B6228" s="66"/>
      <c r="C6228" s="67"/>
      <c r="D6228" s="68"/>
      <c r="E6228" s="68"/>
      <c r="F6228" s="69"/>
      <c r="G6228" s="69"/>
      <c r="H6228" s="70"/>
      <c r="I6228" s="71"/>
      <c r="J6228" s="68"/>
      <c r="K6228" s="68"/>
      <c r="L6228" s="72"/>
      <c r="M6228" s="7"/>
      <c r="N6228" s="10" t="str">
        <f t="shared" si="582"/>
        <v/>
      </c>
      <c r="O6228" s="7"/>
      <c r="P6228" s="22" t="str">
        <f t="shared" si="583"/>
        <v/>
      </c>
      <c r="Q6228" s="7"/>
      <c r="S6228" s="17" t="str">
        <f>IF($B6228="", "", IF(COUNTIF($B$11:$B6228, $B6228)&gt;1, "", $B6228))</f>
        <v/>
      </c>
      <c r="T6228" s="10" t="str">
        <f t="shared" si="584"/>
        <v/>
      </c>
      <c r="U6228" s="13">
        <v>6218</v>
      </c>
      <c r="V6228" s="17" t="str">
        <f t="shared" si="585"/>
        <v/>
      </c>
      <c r="X6228" s="10" t="str">
        <f>IF($F6228="", "", IF($D6228="", 'Intro &amp; Setup'!$Z$32, IFERROR(INDEX('Intro &amp; Setup'!$Z$17:$Z$31, MATCH($D6228, 'Intro &amp; Setup'!$S$17:$S$31, 0)), "")))</f>
        <v/>
      </c>
      <c r="Z6228" s="25" t="str">
        <f t="shared" si="586"/>
        <v/>
      </c>
      <c r="AE6228" s="10" t="str">
        <f>IF($B6228="", "", IF($D6228="", 'Intro &amp; Setup'!$AC$32, IFERROR(INDEX('Intro &amp; Setup'!$AC$17:$AC$31, MATCH($D6228, 'Intro &amp; Setup'!$S$17:$S$31, 0)), "")))</f>
        <v/>
      </c>
      <c r="AG6228" s="10" t="str">
        <f t="shared" si="587"/>
        <v/>
      </c>
    </row>
    <row r="6229" spans="1:33" x14ac:dyDescent="0.25">
      <c r="A6229" s="7"/>
      <c r="B6229" s="66"/>
      <c r="C6229" s="67"/>
      <c r="D6229" s="68"/>
      <c r="E6229" s="68"/>
      <c r="F6229" s="69"/>
      <c r="G6229" s="69"/>
      <c r="H6229" s="70"/>
      <c r="I6229" s="71"/>
      <c r="J6229" s="68"/>
      <c r="K6229" s="68"/>
      <c r="L6229" s="72"/>
      <c r="M6229" s="7"/>
      <c r="N6229" s="10" t="str">
        <f t="shared" si="582"/>
        <v/>
      </c>
      <c r="O6229" s="7"/>
      <c r="P6229" s="22" t="str">
        <f t="shared" si="583"/>
        <v/>
      </c>
      <c r="Q6229" s="7"/>
      <c r="S6229" s="17" t="str">
        <f>IF($B6229="", "", IF(COUNTIF($B$11:$B6229, $B6229)&gt;1, "", $B6229))</f>
        <v/>
      </c>
      <c r="T6229" s="10" t="str">
        <f t="shared" si="584"/>
        <v/>
      </c>
      <c r="U6229" s="13">
        <v>6219</v>
      </c>
      <c r="V6229" s="17" t="str">
        <f t="shared" si="585"/>
        <v/>
      </c>
      <c r="X6229" s="10" t="str">
        <f>IF($F6229="", "", IF($D6229="", 'Intro &amp; Setup'!$Z$32, IFERROR(INDEX('Intro &amp; Setup'!$Z$17:$Z$31, MATCH($D6229, 'Intro &amp; Setup'!$S$17:$S$31, 0)), "")))</f>
        <v/>
      </c>
      <c r="Z6229" s="25" t="str">
        <f t="shared" si="586"/>
        <v/>
      </c>
      <c r="AE6229" s="10" t="str">
        <f>IF($B6229="", "", IF($D6229="", 'Intro &amp; Setup'!$AC$32, IFERROR(INDEX('Intro &amp; Setup'!$AC$17:$AC$31, MATCH($D6229, 'Intro &amp; Setup'!$S$17:$S$31, 0)), "")))</f>
        <v/>
      </c>
      <c r="AG6229" s="10" t="str">
        <f t="shared" si="587"/>
        <v/>
      </c>
    </row>
    <row r="6230" spans="1:33" x14ac:dyDescent="0.25">
      <c r="A6230" s="7"/>
      <c r="B6230" s="66"/>
      <c r="C6230" s="67"/>
      <c r="D6230" s="68"/>
      <c r="E6230" s="68"/>
      <c r="F6230" s="69"/>
      <c r="G6230" s="69"/>
      <c r="H6230" s="70"/>
      <c r="I6230" s="71"/>
      <c r="J6230" s="68"/>
      <c r="K6230" s="68"/>
      <c r="L6230" s="72"/>
      <c r="M6230" s="7"/>
      <c r="N6230" s="10" t="str">
        <f t="shared" si="582"/>
        <v/>
      </c>
      <c r="O6230" s="7"/>
      <c r="P6230" s="22" t="str">
        <f t="shared" si="583"/>
        <v/>
      </c>
      <c r="Q6230" s="7"/>
      <c r="S6230" s="17" t="str">
        <f>IF($B6230="", "", IF(COUNTIF($B$11:$B6230, $B6230)&gt;1, "", $B6230))</f>
        <v/>
      </c>
      <c r="T6230" s="10" t="str">
        <f t="shared" si="584"/>
        <v/>
      </c>
      <c r="U6230" s="13">
        <v>6220</v>
      </c>
      <c r="V6230" s="17" t="str">
        <f t="shared" si="585"/>
        <v/>
      </c>
      <c r="X6230" s="10" t="str">
        <f>IF($F6230="", "", IF($D6230="", 'Intro &amp; Setup'!$Z$32, IFERROR(INDEX('Intro &amp; Setup'!$Z$17:$Z$31, MATCH($D6230, 'Intro &amp; Setup'!$S$17:$S$31, 0)), "")))</f>
        <v/>
      </c>
      <c r="Z6230" s="25" t="str">
        <f t="shared" si="586"/>
        <v/>
      </c>
      <c r="AE6230" s="10" t="str">
        <f>IF($B6230="", "", IF($D6230="", 'Intro &amp; Setup'!$AC$32, IFERROR(INDEX('Intro &amp; Setup'!$AC$17:$AC$31, MATCH($D6230, 'Intro &amp; Setup'!$S$17:$S$31, 0)), "")))</f>
        <v/>
      </c>
      <c r="AG6230" s="10" t="str">
        <f t="shared" si="587"/>
        <v/>
      </c>
    </row>
    <row r="6231" spans="1:33" x14ac:dyDescent="0.25">
      <c r="A6231" s="7"/>
      <c r="B6231" s="66"/>
      <c r="C6231" s="67"/>
      <c r="D6231" s="68"/>
      <c r="E6231" s="68"/>
      <c r="F6231" s="69"/>
      <c r="G6231" s="69"/>
      <c r="H6231" s="70"/>
      <c r="I6231" s="71"/>
      <c r="J6231" s="68"/>
      <c r="K6231" s="68"/>
      <c r="L6231" s="72"/>
      <c r="M6231" s="7"/>
      <c r="N6231" s="10" t="str">
        <f t="shared" si="582"/>
        <v/>
      </c>
      <c r="O6231" s="7"/>
      <c r="P6231" s="22" t="str">
        <f t="shared" si="583"/>
        <v/>
      </c>
      <c r="Q6231" s="7"/>
      <c r="S6231" s="17" t="str">
        <f>IF($B6231="", "", IF(COUNTIF($B$11:$B6231, $B6231)&gt;1, "", $B6231))</f>
        <v/>
      </c>
      <c r="T6231" s="10" t="str">
        <f t="shared" si="584"/>
        <v/>
      </c>
      <c r="U6231" s="13">
        <v>6221</v>
      </c>
      <c r="V6231" s="17" t="str">
        <f t="shared" si="585"/>
        <v/>
      </c>
      <c r="X6231" s="10" t="str">
        <f>IF($F6231="", "", IF($D6231="", 'Intro &amp; Setup'!$Z$32, IFERROR(INDEX('Intro &amp; Setup'!$Z$17:$Z$31, MATCH($D6231, 'Intro &amp; Setup'!$S$17:$S$31, 0)), "")))</f>
        <v/>
      </c>
      <c r="Z6231" s="25" t="str">
        <f t="shared" si="586"/>
        <v/>
      </c>
      <c r="AE6231" s="10" t="str">
        <f>IF($B6231="", "", IF($D6231="", 'Intro &amp; Setup'!$AC$32, IFERROR(INDEX('Intro &amp; Setup'!$AC$17:$AC$31, MATCH($D6231, 'Intro &amp; Setup'!$S$17:$S$31, 0)), "")))</f>
        <v/>
      </c>
      <c r="AG6231" s="10" t="str">
        <f t="shared" si="587"/>
        <v/>
      </c>
    </row>
    <row r="6232" spans="1:33" x14ac:dyDescent="0.25">
      <c r="A6232" s="7"/>
      <c r="B6232" s="66"/>
      <c r="C6232" s="67"/>
      <c r="D6232" s="68"/>
      <c r="E6232" s="68"/>
      <c r="F6232" s="69"/>
      <c r="G6232" s="69"/>
      <c r="H6232" s="70"/>
      <c r="I6232" s="71"/>
      <c r="J6232" s="68"/>
      <c r="K6232" s="68"/>
      <c r="L6232" s="72"/>
      <c r="M6232" s="7"/>
      <c r="N6232" s="10" t="str">
        <f t="shared" si="582"/>
        <v/>
      </c>
      <c r="O6232" s="7"/>
      <c r="P6232" s="22" t="str">
        <f t="shared" si="583"/>
        <v/>
      </c>
      <c r="Q6232" s="7"/>
      <c r="S6232" s="17" t="str">
        <f>IF($B6232="", "", IF(COUNTIF($B$11:$B6232, $B6232)&gt;1, "", $B6232))</f>
        <v/>
      </c>
      <c r="T6232" s="10" t="str">
        <f t="shared" si="584"/>
        <v/>
      </c>
      <c r="U6232" s="13">
        <v>6222</v>
      </c>
      <c r="V6232" s="17" t="str">
        <f t="shared" si="585"/>
        <v/>
      </c>
      <c r="X6232" s="10" t="str">
        <f>IF($F6232="", "", IF($D6232="", 'Intro &amp; Setup'!$Z$32, IFERROR(INDEX('Intro &amp; Setup'!$Z$17:$Z$31, MATCH($D6232, 'Intro &amp; Setup'!$S$17:$S$31, 0)), "")))</f>
        <v/>
      </c>
      <c r="Z6232" s="25" t="str">
        <f t="shared" si="586"/>
        <v/>
      </c>
      <c r="AE6232" s="10" t="str">
        <f>IF($B6232="", "", IF($D6232="", 'Intro &amp; Setup'!$AC$32, IFERROR(INDEX('Intro &amp; Setup'!$AC$17:$AC$31, MATCH($D6232, 'Intro &amp; Setup'!$S$17:$S$31, 0)), "")))</f>
        <v/>
      </c>
      <c r="AG6232" s="10" t="str">
        <f t="shared" si="587"/>
        <v/>
      </c>
    </row>
    <row r="6233" spans="1:33" x14ac:dyDescent="0.25">
      <c r="A6233" s="7"/>
      <c r="B6233" s="66"/>
      <c r="C6233" s="67"/>
      <c r="D6233" s="68"/>
      <c r="E6233" s="68"/>
      <c r="F6233" s="69"/>
      <c r="G6233" s="69"/>
      <c r="H6233" s="70"/>
      <c r="I6233" s="71"/>
      <c r="J6233" s="68"/>
      <c r="K6233" s="68"/>
      <c r="L6233" s="72"/>
      <c r="M6233" s="7"/>
      <c r="N6233" s="10" t="str">
        <f t="shared" si="582"/>
        <v/>
      </c>
      <c r="O6233" s="7"/>
      <c r="P6233" s="22" t="str">
        <f t="shared" si="583"/>
        <v/>
      </c>
      <c r="Q6233" s="7"/>
      <c r="S6233" s="17" t="str">
        <f>IF($B6233="", "", IF(COUNTIF($B$11:$B6233, $B6233)&gt;1, "", $B6233))</f>
        <v/>
      </c>
      <c r="T6233" s="10" t="str">
        <f t="shared" si="584"/>
        <v/>
      </c>
      <c r="U6233" s="13">
        <v>6223</v>
      </c>
      <c r="V6233" s="17" t="str">
        <f t="shared" si="585"/>
        <v/>
      </c>
      <c r="X6233" s="10" t="str">
        <f>IF($F6233="", "", IF($D6233="", 'Intro &amp; Setup'!$Z$32, IFERROR(INDEX('Intro &amp; Setup'!$Z$17:$Z$31, MATCH($D6233, 'Intro &amp; Setup'!$S$17:$S$31, 0)), "")))</f>
        <v/>
      </c>
      <c r="Z6233" s="25" t="str">
        <f t="shared" si="586"/>
        <v/>
      </c>
      <c r="AE6233" s="10" t="str">
        <f>IF($B6233="", "", IF($D6233="", 'Intro &amp; Setup'!$AC$32, IFERROR(INDEX('Intro &amp; Setup'!$AC$17:$AC$31, MATCH($D6233, 'Intro &amp; Setup'!$S$17:$S$31, 0)), "")))</f>
        <v/>
      </c>
      <c r="AG6233" s="10" t="str">
        <f t="shared" si="587"/>
        <v/>
      </c>
    </row>
    <row r="6234" spans="1:33" x14ac:dyDescent="0.25">
      <c r="A6234" s="7"/>
      <c r="B6234" s="66"/>
      <c r="C6234" s="67"/>
      <c r="D6234" s="68"/>
      <c r="E6234" s="68"/>
      <c r="F6234" s="69"/>
      <c r="G6234" s="69"/>
      <c r="H6234" s="70"/>
      <c r="I6234" s="71"/>
      <c r="J6234" s="68"/>
      <c r="K6234" s="68"/>
      <c r="L6234" s="72"/>
      <c r="M6234" s="7"/>
      <c r="N6234" s="10" t="str">
        <f t="shared" si="582"/>
        <v/>
      </c>
      <c r="O6234" s="7"/>
      <c r="P6234" s="22" t="str">
        <f t="shared" si="583"/>
        <v/>
      </c>
      <c r="Q6234" s="7"/>
      <c r="S6234" s="17" t="str">
        <f>IF($B6234="", "", IF(COUNTIF($B$11:$B6234, $B6234)&gt;1, "", $B6234))</f>
        <v/>
      </c>
      <c r="T6234" s="10" t="str">
        <f t="shared" si="584"/>
        <v/>
      </c>
      <c r="U6234" s="13">
        <v>6224</v>
      </c>
      <c r="V6234" s="17" t="str">
        <f t="shared" si="585"/>
        <v/>
      </c>
      <c r="X6234" s="10" t="str">
        <f>IF($F6234="", "", IF($D6234="", 'Intro &amp; Setup'!$Z$32, IFERROR(INDEX('Intro &amp; Setup'!$Z$17:$Z$31, MATCH($D6234, 'Intro &amp; Setup'!$S$17:$S$31, 0)), "")))</f>
        <v/>
      </c>
      <c r="Z6234" s="25" t="str">
        <f t="shared" si="586"/>
        <v/>
      </c>
      <c r="AE6234" s="10" t="str">
        <f>IF($B6234="", "", IF($D6234="", 'Intro &amp; Setup'!$AC$32, IFERROR(INDEX('Intro &amp; Setup'!$AC$17:$AC$31, MATCH($D6234, 'Intro &amp; Setup'!$S$17:$S$31, 0)), "")))</f>
        <v/>
      </c>
      <c r="AG6234" s="10" t="str">
        <f t="shared" si="587"/>
        <v/>
      </c>
    </row>
    <row r="6235" spans="1:33" x14ac:dyDescent="0.25">
      <c r="A6235" s="7"/>
      <c r="B6235" s="66"/>
      <c r="C6235" s="67"/>
      <c r="D6235" s="68"/>
      <c r="E6235" s="68"/>
      <c r="F6235" s="69"/>
      <c r="G6235" s="69"/>
      <c r="H6235" s="70"/>
      <c r="I6235" s="71"/>
      <c r="J6235" s="68"/>
      <c r="K6235" s="68"/>
      <c r="L6235" s="72"/>
      <c r="M6235" s="7"/>
      <c r="N6235" s="10" t="str">
        <f t="shared" si="582"/>
        <v/>
      </c>
      <c r="O6235" s="7"/>
      <c r="P6235" s="22" t="str">
        <f t="shared" si="583"/>
        <v/>
      </c>
      <c r="Q6235" s="7"/>
      <c r="S6235" s="17" t="str">
        <f>IF($B6235="", "", IF(COUNTIF($B$11:$B6235, $B6235)&gt;1, "", $B6235))</f>
        <v/>
      </c>
      <c r="T6235" s="10" t="str">
        <f t="shared" si="584"/>
        <v/>
      </c>
      <c r="U6235" s="13">
        <v>6225</v>
      </c>
      <c r="V6235" s="17" t="str">
        <f t="shared" si="585"/>
        <v/>
      </c>
      <c r="X6235" s="10" t="str">
        <f>IF($F6235="", "", IF($D6235="", 'Intro &amp; Setup'!$Z$32, IFERROR(INDEX('Intro &amp; Setup'!$Z$17:$Z$31, MATCH($D6235, 'Intro &amp; Setup'!$S$17:$S$31, 0)), "")))</f>
        <v/>
      </c>
      <c r="Z6235" s="25" t="str">
        <f t="shared" si="586"/>
        <v/>
      </c>
      <c r="AE6235" s="10" t="str">
        <f>IF($B6235="", "", IF($D6235="", 'Intro &amp; Setup'!$AC$32, IFERROR(INDEX('Intro &amp; Setup'!$AC$17:$AC$31, MATCH($D6235, 'Intro &amp; Setup'!$S$17:$S$31, 0)), "")))</f>
        <v/>
      </c>
      <c r="AG6235" s="10" t="str">
        <f t="shared" si="587"/>
        <v/>
      </c>
    </row>
    <row r="6236" spans="1:33" x14ac:dyDescent="0.25">
      <c r="A6236" s="7"/>
      <c r="B6236" s="66"/>
      <c r="C6236" s="67"/>
      <c r="D6236" s="68"/>
      <c r="E6236" s="68"/>
      <c r="F6236" s="69"/>
      <c r="G6236" s="69"/>
      <c r="H6236" s="70"/>
      <c r="I6236" s="71"/>
      <c r="J6236" s="68"/>
      <c r="K6236" s="68"/>
      <c r="L6236" s="72"/>
      <c r="M6236" s="7"/>
      <c r="N6236" s="10" t="str">
        <f t="shared" si="582"/>
        <v/>
      </c>
      <c r="O6236" s="7"/>
      <c r="P6236" s="22" t="str">
        <f t="shared" si="583"/>
        <v/>
      </c>
      <c r="Q6236" s="7"/>
      <c r="S6236" s="17" t="str">
        <f>IF($B6236="", "", IF(COUNTIF($B$11:$B6236, $B6236)&gt;1, "", $B6236))</f>
        <v/>
      </c>
      <c r="T6236" s="10" t="str">
        <f t="shared" si="584"/>
        <v/>
      </c>
      <c r="U6236" s="13">
        <v>6226</v>
      </c>
      <c r="V6236" s="17" t="str">
        <f t="shared" si="585"/>
        <v/>
      </c>
      <c r="X6236" s="10" t="str">
        <f>IF($F6236="", "", IF($D6236="", 'Intro &amp; Setup'!$Z$32, IFERROR(INDEX('Intro &amp; Setup'!$Z$17:$Z$31, MATCH($D6236, 'Intro &amp; Setup'!$S$17:$S$31, 0)), "")))</f>
        <v/>
      </c>
      <c r="Z6236" s="25" t="str">
        <f t="shared" si="586"/>
        <v/>
      </c>
      <c r="AE6236" s="10" t="str">
        <f>IF($B6236="", "", IF($D6236="", 'Intro &amp; Setup'!$AC$32, IFERROR(INDEX('Intro &amp; Setup'!$AC$17:$AC$31, MATCH($D6236, 'Intro &amp; Setup'!$S$17:$S$31, 0)), "")))</f>
        <v/>
      </c>
      <c r="AG6236" s="10" t="str">
        <f t="shared" si="587"/>
        <v/>
      </c>
    </row>
    <row r="6237" spans="1:33" x14ac:dyDescent="0.25">
      <c r="A6237" s="7"/>
      <c r="B6237" s="66"/>
      <c r="C6237" s="67"/>
      <c r="D6237" s="68"/>
      <c r="E6237" s="68"/>
      <c r="F6237" s="69"/>
      <c r="G6237" s="69"/>
      <c r="H6237" s="70"/>
      <c r="I6237" s="71"/>
      <c r="J6237" s="68"/>
      <c r="K6237" s="68"/>
      <c r="L6237" s="72"/>
      <c r="M6237" s="7"/>
      <c r="N6237" s="10" t="str">
        <f t="shared" si="582"/>
        <v/>
      </c>
      <c r="O6237" s="7"/>
      <c r="P6237" s="22" t="str">
        <f t="shared" si="583"/>
        <v/>
      </c>
      <c r="Q6237" s="7"/>
      <c r="S6237" s="17" t="str">
        <f>IF($B6237="", "", IF(COUNTIF($B$11:$B6237, $B6237)&gt;1, "", $B6237))</f>
        <v/>
      </c>
      <c r="T6237" s="10" t="str">
        <f t="shared" si="584"/>
        <v/>
      </c>
      <c r="U6237" s="13">
        <v>6227</v>
      </c>
      <c r="V6237" s="17" t="str">
        <f t="shared" si="585"/>
        <v/>
      </c>
      <c r="X6237" s="10" t="str">
        <f>IF($F6237="", "", IF($D6237="", 'Intro &amp; Setup'!$Z$32, IFERROR(INDEX('Intro &amp; Setup'!$Z$17:$Z$31, MATCH($D6237, 'Intro &amp; Setup'!$S$17:$S$31, 0)), "")))</f>
        <v/>
      </c>
      <c r="Z6237" s="25" t="str">
        <f t="shared" si="586"/>
        <v/>
      </c>
      <c r="AE6237" s="10" t="str">
        <f>IF($B6237="", "", IF($D6237="", 'Intro &amp; Setup'!$AC$32, IFERROR(INDEX('Intro &amp; Setup'!$AC$17:$AC$31, MATCH($D6237, 'Intro &amp; Setup'!$S$17:$S$31, 0)), "")))</f>
        <v/>
      </c>
      <c r="AG6237" s="10" t="str">
        <f t="shared" si="587"/>
        <v/>
      </c>
    </row>
    <row r="6238" spans="1:33" x14ac:dyDescent="0.25">
      <c r="A6238" s="7"/>
      <c r="B6238" s="66"/>
      <c r="C6238" s="67"/>
      <c r="D6238" s="68"/>
      <c r="E6238" s="68"/>
      <c r="F6238" s="69"/>
      <c r="G6238" s="69"/>
      <c r="H6238" s="70"/>
      <c r="I6238" s="71"/>
      <c r="J6238" s="68"/>
      <c r="K6238" s="68"/>
      <c r="L6238" s="72"/>
      <c r="M6238" s="7"/>
      <c r="N6238" s="10" t="str">
        <f t="shared" si="582"/>
        <v/>
      </c>
      <c r="O6238" s="7"/>
      <c r="P6238" s="22" t="str">
        <f t="shared" si="583"/>
        <v/>
      </c>
      <c r="Q6238" s="7"/>
      <c r="S6238" s="17" t="str">
        <f>IF($B6238="", "", IF(COUNTIF($B$11:$B6238, $B6238)&gt;1, "", $B6238))</f>
        <v/>
      </c>
      <c r="T6238" s="10" t="str">
        <f t="shared" si="584"/>
        <v/>
      </c>
      <c r="U6238" s="13">
        <v>6228</v>
      </c>
      <c r="V6238" s="17" t="str">
        <f t="shared" si="585"/>
        <v/>
      </c>
      <c r="X6238" s="10" t="str">
        <f>IF($F6238="", "", IF($D6238="", 'Intro &amp; Setup'!$Z$32, IFERROR(INDEX('Intro &amp; Setup'!$Z$17:$Z$31, MATCH($D6238, 'Intro &amp; Setup'!$S$17:$S$31, 0)), "")))</f>
        <v/>
      </c>
      <c r="Z6238" s="25" t="str">
        <f t="shared" si="586"/>
        <v/>
      </c>
      <c r="AE6238" s="10" t="str">
        <f>IF($B6238="", "", IF($D6238="", 'Intro &amp; Setup'!$AC$32, IFERROR(INDEX('Intro &amp; Setup'!$AC$17:$AC$31, MATCH($D6238, 'Intro &amp; Setup'!$S$17:$S$31, 0)), "")))</f>
        <v/>
      </c>
      <c r="AG6238" s="10" t="str">
        <f t="shared" si="587"/>
        <v/>
      </c>
    </row>
    <row r="6239" spans="1:33" x14ac:dyDescent="0.25">
      <c r="A6239" s="7"/>
      <c r="B6239" s="66"/>
      <c r="C6239" s="67"/>
      <c r="D6239" s="68"/>
      <c r="E6239" s="68"/>
      <c r="F6239" s="69"/>
      <c r="G6239" s="69"/>
      <c r="H6239" s="70"/>
      <c r="I6239" s="71"/>
      <c r="J6239" s="68"/>
      <c r="K6239" s="68"/>
      <c r="L6239" s="72"/>
      <c r="M6239" s="7"/>
      <c r="N6239" s="10" t="str">
        <f t="shared" si="582"/>
        <v/>
      </c>
      <c r="O6239" s="7"/>
      <c r="P6239" s="22" t="str">
        <f t="shared" si="583"/>
        <v/>
      </c>
      <c r="Q6239" s="7"/>
      <c r="S6239" s="17" t="str">
        <f>IF($B6239="", "", IF(COUNTIF($B$11:$B6239, $B6239)&gt;1, "", $B6239))</f>
        <v/>
      </c>
      <c r="T6239" s="10" t="str">
        <f t="shared" si="584"/>
        <v/>
      </c>
      <c r="U6239" s="13">
        <v>6229</v>
      </c>
      <c r="V6239" s="17" t="str">
        <f t="shared" si="585"/>
        <v/>
      </c>
      <c r="X6239" s="10" t="str">
        <f>IF($F6239="", "", IF($D6239="", 'Intro &amp; Setup'!$Z$32, IFERROR(INDEX('Intro &amp; Setup'!$Z$17:$Z$31, MATCH($D6239, 'Intro &amp; Setup'!$S$17:$S$31, 0)), "")))</f>
        <v/>
      </c>
      <c r="Z6239" s="25" t="str">
        <f t="shared" si="586"/>
        <v/>
      </c>
      <c r="AE6239" s="10" t="str">
        <f>IF($B6239="", "", IF($D6239="", 'Intro &amp; Setup'!$AC$32, IFERROR(INDEX('Intro &amp; Setup'!$AC$17:$AC$31, MATCH($D6239, 'Intro &amp; Setup'!$S$17:$S$31, 0)), "")))</f>
        <v/>
      </c>
      <c r="AG6239" s="10" t="str">
        <f t="shared" si="587"/>
        <v/>
      </c>
    </row>
    <row r="6240" spans="1:33" x14ac:dyDescent="0.25">
      <c r="A6240" s="7"/>
      <c r="B6240" s="66"/>
      <c r="C6240" s="67"/>
      <c r="D6240" s="68"/>
      <c r="E6240" s="68"/>
      <c r="F6240" s="69"/>
      <c r="G6240" s="69"/>
      <c r="H6240" s="70"/>
      <c r="I6240" s="71"/>
      <c r="J6240" s="68"/>
      <c r="K6240" s="68"/>
      <c r="L6240" s="72"/>
      <c r="M6240" s="7"/>
      <c r="N6240" s="10" t="str">
        <f t="shared" si="582"/>
        <v/>
      </c>
      <c r="O6240" s="7"/>
      <c r="P6240" s="22" t="str">
        <f t="shared" si="583"/>
        <v/>
      </c>
      <c r="Q6240" s="7"/>
      <c r="S6240" s="17" t="str">
        <f>IF($B6240="", "", IF(COUNTIF($B$11:$B6240, $B6240)&gt;1, "", $B6240))</f>
        <v/>
      </c>
      <c r="T6240" s="10" t="str">
        <f t="shared" si="584"/>
        <v/>
      </c>
      <c r="U6240" s="13">
        <v>6230</v>
      </c>
      <c r="V6240" s="17" t="str">
        <f t="shared" si="585"/>
        <v/>
      </c>
      <c r="X6240" s="10" t="str">
        <f>IF($F6240="", "", IF($D6240="", 'Intro &amp; Setup'!$Z$32, IFERROR(INDEX('Intro &amp; Setup'!$Z$17:$Z$31, MATCH($D6240, 'Intro &amp; Setup'!$S$17:$S$31, 0)), "")))</f>
        <v/>
      </c>
      <c r="Z6240" s="25" t="str">
        <f t="shared" si="586"/>
        <v/>
      </c>
      <c r="AE6240" s="10" t="str">
        <f>IF($B6240="", "", IF($D6240="", 'Intro &amp; Setup'!$AC$32, IFERROR(INDEX('Intro &amp; Setup'!$AC$17:$AC$31, MATCH($D6240, 'Intro &amp; Setup'!$S$17:$S$31, 0)), "")))</f>
        <v/>
      </c>
      <c r="AG6240" s="10" t="str">
        <f t="shared" si="587"/>
        <v/>
      </c>
    </row>
    <row r="6241" spans="1:33" x14ac:dyDescent="0.25">
      <c r="A6241" s="7"/>
      <c r="B6241" s="66"/>
      <c r="C6241" s="67"/>
      <c r="D6241" s="68"/>
      <c r="E6241" s="68"/>
      <c r="F6241" s="69"/>
      <c r="G6241" s="69"/>
      <c r="H6241" s="70"/>
      <c r="I6241" s="71"/>
      <c r="J6241" s="68"/>
      <c r="K6241" s="68"/>
      <c r="L6241" s="72"/>
      <c r="M6241" s="7"/>
      <c r="N6241" s="10" t="str">
        <f t="shared" si="582"/>
        <v/>
      </c>
      <c r="O6241" s="7"/>
      <c r="P6241" s="22" t="str">
        <f t="shared" si="583"/>
        <v/>
      </c>
      <c r="Q6241" s="7"/>
      <c r="S6241" s="17" t="str">
        <f>IF($B6241="", "", IF(COUNTIF($B$11:$B6241, $B6241)&gt;1, "", $B6241))</f>
        <v/>
      </c>
      <c r="T6241" s="10" t="str">
        <f t="shared" si="584"/>
        <v/>
      </c>
      <c r="U6241" s="13">
        <v>6231</v>
      </c>
      <c r="V6241" s="17" t="str">
        <f t="shared" si="585"/>
        <v/>
      </c>
      <c r="X6241" s="10" t="str">
        <f>IF($F6241="", "", IF($D6241="", 'Intro &amp; Setup'!$Z$32, IFERROR(INDEX('Intro &amp; Setup'!$Z$17:$Z$31, MATCH($D6241, 'Intro &amp; Setup'!$S$17:$S$31, 0)), "")))</f>
        <v/>
      </c>
      <c r="Z6241" s="25" t="str">
        <f t="shared" si="586"/>
        <v/>
      </c>
      <c r="AE6241" s="10" t="str">
        <f>IF($B6241="", "", IF($D6241="", 'Intro &amp; Setup'!$AC$32, IFERROR(INDEX('Intro &amp; Setup'!$AC$17:$AC$31, MATCH($D6241, 'Intro &amp; Setup'!$S$17:$S$31, 0)), "")))</f>
        <v/>
      </c>
      <c r="AG6241" s="10" t="str">
        <f t="shared" si="587"/>
        <v/>
      </c>
    </row>
    <row r="6242" spans="1:33" x14ac:dyDescent="0.25">
      <c r="A6242" s="7"/>
      <c r="B6242" s="66"/>
      <c r="C6242" s="67"/>
      <c r="D6242" s="68"/>
      <c r="E6242" s="68"/>
      <c r="F6242" s="69"/>
      <c r="G6242" s="69"/>
      <c r="H6242" s="70"/>
      <c r="I6242" s="71"/>
      <c r="J6242" s="68"/>
      <c r="K6242" s="68"/>
      <c r="L6242" s="72"/>
      <c r="M6242" s="7"/>
      <c r="N6242" s="10" t="str">
        <f t="shared" si="582"/>
        <v/>
      </c>
      <c r="O6242" s="7"/>
      <c r="P6242" s="22" t="str">
        <f t="shared" si="583"/>
        <v/>
      </c>
      <c r="Q6242" s="7"/>
      <c r="S6242" s="17" t="str">
        <f>IF($B6242="", "", IF(COUNTIF($B$11:$B6242, $B6242)&gt;1, "", $B6242))</f>
        <v/>
      </c>
      <c r="T6242" s="10" t="str">
        <f t="shared" si="584"/>
        <v/>
      </c>
      <c r="U6242" s="13">
        <v>6232</v>
      </c>
      <c r="V6242" s="17" t="str">
        <f t="shared" si="585"/>
        <v/>
      </c>
      <c r="X6242" s="10" t="str">
        <f>IF($F6242="", "", IF($D6242="", 'Intro &amp; Setup'!$Z$32, IFERROR(INDEX('Intro &amp; Setup'!$Z$17:$Z$31, MATCH($D6242, 'Intro &amp; Setup'!$S$17:$S$31, 0)), "")))</f>
        <v/>
      </c>
      <c r="Z6242" s="25" t="str">
        <f t="shared" si="586"/>
        <v/>
      </c>
      <c r="AE6242" s="10" t="str">
        <f>IF($B6242="", "", IF($D6242="", 'Intro &amp; Setup'!$AC$32, IFERROR(INDEX('Intro &amp; Setup'!$AC$17:$AC$31, MATCH($D6242, 'Intro &amp; Setup'!$S$17:$S$31, 0)), "")))</f>
        <v/>
      </c>
      <c r="AG6242" s="10" t="str">
        <f t="shared" si="587"/>
        <v/>
      </c>
    </row>
    <row r="6243" spans="1:33" x14ac:dyDescent="0.25">
      <c r="A6243" s="7"/>
      <c r="B6243" s="66"/>
      <c r="C6243" s="67"/>
      <c r="D6243" s="68"/>
      <c r="E6243" s="68"/>
      <c r="F6243" s="69"/>
      <c r="G6243" s="69"/>
      <c r="H6243" s="70"/>
      <c r="I6243" s="71"/>
      <c r="J6243" s="68"/>
      <c r="K6243" s="68"/>
      <c r="L6243" s="72"/>
      <c r="M6243" s="7"/>
      <c r="N6243" s="10" t="str">
        <f t="shared" si="582"/>
        <v/>
      </c>
      <c r="O6243" s="7"/>
      <c r="P6243" s="22" t="str">
        <f t="shared" si="583"/>
        <v/>
      </c>
      <c r="Q6243" s="7"/>
      <c r="S6243" s="17" t="str">
        <f>IF($B6243="", "", IF(COUNTIF($B$11:$B6243, $B6243)&gt;1, "", $B6243))</f>
        <v/>
      </c>
      <c r="T6243" s="10" t="str">
        <f t="shared" si="584"/>
        <v/>
      </c>
      <c r="U6243" s="13">
        <v>6233</v>
      </c>
      <c r="V6243" s="17" t="str">
        <f t="shared" si="585"/>
        <v/>
      </c>
      <c r="X6243" s="10" t="str">
        <f>IF($F6243="", "", IF($D6243="", 'Intro &amp; Setup'!$Z$32, IFERROR(INDEX('Intro &amp; Setup'!$Z$17:$Z$31, MATCH($D6243, 'Intro &amp; Setup'!$S$17:$S$31, 0)), "")))</f>
        <v/>
      </c>
      <c r="Z6243" s="25" t="str">
        <f t="shared" si="586"/>
        <v/>
      </c>
      <c r="AE6243" s="10" t="str">
        <f>IF($B6243="", "", IF($D6243="", 'Intro &amp; Setup'!$AC$32, IFERROR(INDEX('Intro &amp; Setup'!$AC$17:$AC$31, MATCH($D6243, 'Intro &amp; Setup'!$S$17:$S$31, 0)), "")))</f>
        <v/>
      </c>
      <c r="AG6243" s="10" t="str">
        <f t="shared" si="587"/>
        <v/>
      </c>
    </row>
    <row r="6244" spans="1:33" x14ac:dyDescent="0.25">
      <c r="A6244" s="7"/>
      <c r="B6244" s="66"/>
      <c r="C6244" s="67"/>
      <c r="D6244" s="68"/>
      <c r="E6244" s="68"/>
      <c r="F6244" s="69"/>
      <c r="G6244" s="69"/>
      <c r="H6244" s="70"/>
      <c r="I6244" s="71"/>
      <c r="J6244" s="68"/>
      <c r="K6244" s="68"/>
      <c r="L6244" s="72"/>
      <c r="M6244" s="7"/>
      <c r="N6244" s="10" t="str">
        <f t="shared" si="582"/>
        <v/>
      </c>
      <c r="O6244" s="7"/>
      <c r="P6244" s="22" t="str">
        <f t="shared" si="583"/>
        <v/>
      </c>
      <c r="Q6244" s="7"/>
      <c r="S6244" s="17" t="str">
        <f>IF($B6244="", "", IF(COUNTIF($B$11:$B6244, $B6244)&gt;1, "", $B6244))</f>
        <v/>
      </c>
      <c r="T6244" s="10" t="str">
        <f t="shared" si="584"/>
        <v/>
      </c>
      <c r="U6244" s="13">
        <v>6234</v>
      </c>
      <c r="V6244" s="17" t="str">
        <f t="shared" si="585"/>
        <v/>
      </c>
      <c r="X6244" s="10" t="str">
        <f>IF($F6244="", "", IF($D6244="", 'Intro &amp; Setup'!$Z$32, IFERROR(INDEX('Intro &amp; Setup'!$Z$17:$Z$31, MATCH($D6244, 'Intro &amp; Setup'!$S$17:$S$31, 0)), "")))</f>
        <v/>
      </c>
      <c r="Z6244" s="25" t="str">
        <f t="shared" si="586"/>
        <v/>
      </c>
      <c r="AE6244" s="10" t="str">
        <f>IF($B6244="", "", IF($D6244="", 'Intro &amp; Setup'!$AC$32, IFERROR(INDEX('Intro &amp; Setup'!$AC$17:$AC$31, MATCH($D6244, 'Intro &amp; Setup'!$S$17:$S$31, 0)), "")))</f>
        <v/>
      </c>
      <c r="AG6244" s="10" t="str">
        <f t="shared" si="587"/>
        <v/>
      </c>
    </row>
    <row r="6245" spans="1:33" x14ac:dyDescent="0.25">
      <c r="A6245" s="7"/>
      <c r="B6245" s="66"/>
      <c r="C6245" s="67"/>
      <c r="D6245" s="68"/>
      <c r="E6245" s="68"/>
      <c r="F6245" s="69"/>
      <c r="G6245" s="69"/>
      <c r="H6245" s="70"/>
      <c r="I6245" s="71"/>
      <c r="J6245" s="68"/>
      <c r="K6245" s="68"/>
      <c r="L6245" s="72"/>
      <c r="M6245" s="7"/>
      <c r="N6245" s="10" t="str">
        <f t="shared" si="582"/>
        <v/>
      </c>
      <c r="O6245" s="7"/>
      <c r="P6245" s="22" t="str">
        <f t="shared" si="583"/>
        <v/>
      </c>
      <c r="Q6245" s="7"/>
      <c r="S6245" s="17" t="str">
        <f>IF($B6245="", "", IF(COUNTIF($B$11:$B6245, $B6245)&gt;1, "", $B6245))</f>
        <v/>
      </c>
      <c r="T6245" s="10" t="str">
        <f t="shared" si="584"/>
        <v/>
      </c>
      <c r="U6245" s="13">
        <v>6235</v>
      </c>
      <c r="V6245" s="17" t="str">
        <f t="shared" si="585"/>
        <v/>
      </c>
      <c r="X6245" s="10" t="str">
        <f>IF($F6245="", "", IF($D6245="", 'Intro &amp; Setup'!$Z$32, IFERROR(INDEX('Intro &amp; Setup'!$Z$17:$Z$31, MATCH($D6245, 'Intro &amp; Setup'!$S$17:$S$31, 0)), "")))</f>
        <v/>
      </c>
      <c r="Z6245" s="25" t="str">
        <f t="shared" si="586"/>
        <v/>
      </c>
      <c r="AE6245" s="10" t="str">
        <f>IF($B6245="", "", IF($D6245="", 'Intro &amp; Setup'!$AC$32, IFERROR(INDEX('Intro &amp; Setup'!$AC$17:$AC$31, MATCH($D6245, 'Intro &amp; Setup'!$S$17:$S$31, 0)), "")))</f>
        <v/>
      </c>
      <c r="AG6245" s="10" t="str">
        <f t="shared" si="587"/>
        <v/>
      </c>
    </row>
    <row r="6246" spans="1:33" x14ac:dyDescent="0.25">
      <c r="A6246" s="7"/>
      <c r="B6246" s="66"/>
      <c r="C6246" s="67"/>
      <c r="D6246" s="68"/>
      <c r="E6246" s="68"/>
      <c r="F6246" s="69"/>
      <c r="G6246" s="69"/>
      <c r="H6246" s="70"/>
      <c r="I6246" s="71"/>
      <c r="J6246" s="68"/>
      <c r="K6246" s="68"/>
      <c r="L6246" s="72"/>
      <c r="M6246" s="7"/>
      <c r="N6246" s="10" t="str">
        <f t="shared" si="582"/>
        <v/>
      </c>
      <c r="O6246" s="7"/>
      <c r="P6246" s="22" t="str">
        <f t="shared" si="583"/>
        <v/>
      </c>
      <c r="Q6246" s="7"/>
      <c r="S6246" s="17" t="str">
        <f>IF($B6246="", "", IF(COUNTIF($B$11:$B6246, $B6246)&gt;1, "", $B6246))</f>
        <v/>
      </c>
      <c r="T6246" s="10" t="str">
        <f t="shared" si="584"/>
        <v/>
      </c>
      <c r="U6246" s="13">
        <v>6236</v>
      </c>
      <c r="V6246" s="17" t="str">
        <f t="shared" si="585"/>
        <v/>
      </c>
      <c r="X6246" s="10" t="str">
        <f>IF($F6246="", "", IF($D6246="", 'Intro &amp; Setup'!$Z$32, IFERROR(INDEX('Intro &amp; Setup'!$Z$17:$Z$31, MATCH($D6246, 'Intro &amp; Setup'!$S$17:$S$31, 0)), "")))</f>
        <v/>
      </c>
      <c r="Z6246" s="25" t="str">
        <f t="shared" si="586"/>
        <v/>
      </c>
      <c r="AE6246" s="10" t="str">
        <f>IF($B6246="", "", IF($D6246="", 'Intro &amp; Setup'!$AC$32, IFERROR(INDEX('Intro &amp; Setup'!$AC$17:$AC$31, MATCH($D6246, 'Intro &amp; Setup'!$S$17:$S$31, 0)), "")))</f>
        <v/>
      </c>
      <c r="AG6246" s="10" t="str">
        <f t="shared" si="587"/>
        <v/>
      </c>
    </row>
    <row r="6247" spans="1:33" x14ac:dyDescent="0.25">
      <c r="A6247" s="7"/>
      <c r="B6247" s="66"/>
      <c r="C6247" s="67"/>
      <c r="D6247" s="68"/>
      <c r="E6247" s="68"/>
      <c r="F6247" s="69"/>
      <c r="G6247" s="69"/>
      <c r="H6247" s="70"/>
      <c r="I6247" s="71"/>
      <c r="J6247" s="68"/>
      <c r="K6247" s="68"/>
      <c r="L6247" s="72"/>
      <c r="M6247" s="7"/>
      <c r="N6247" s="10" t="str">
        <f t="shared" si="582"/>
        <v/>
      </c>
      <c r="O6247" s="7"/>
      <c r="P6247" s="22" t="str">
        <f t="shared" si="583"/>
        <v/>
      </c>
      <c r="Q6247" s="7"/>
      <c r="S6247" s="17" t="str">
        <f>IF($B6247="", "", IF(COUNTIF($B$11:$B6247, $B6247)&gt;1, "", $B6247))</f>
        <v/>
      </c>
      <c r="T6247" s="10" t="str">
        <f t="shared" si="584"/>
        <v/>
      </c>
      <c r="U6247" s="13">
        <v>6237</v>
      </c>
      <c r="V6247" s="17" t="str">
        <f t="shared" si="585"/>
        <v/>
      </c>
      <c r="X6247" s="10" t="str">
        <f>IF($F6247="", "", IF($D6247="", 'Intro &amp; Setup'!$Z$32, IFERROR(INDEX('Intro &amp; Setup'!$Z$17:$Z$31, MATCH($D6247, 'Intro &amp; Setup'!$S$17:$S$31, 0)), "")))</f>
        <v/>
      </c>
      <c r="Z6247" s="25" t="str">
        <f t="shared" si="586"/>
        <v/>
      </c>
      <c r="AE6247" s="10" t="str">
        <f>IF($B6247="", "", IF($D6247="", 'Intro &amp; Setup'!$AC$32, IFERROR(INDEX('Intro &amp; Setup'!$AC$17:$AC$31, MATCH($D6247, 'Intro &amp; Setup'!$S$17:$S$31, 0)), "")))</f>
        <v/>
      </c>
      <c r="AG6247" s="10" t="str">
        <f t="shared" si="587"/>
        <v/>
      </c>
    </row>
    <row r="6248" spans="1:33" x14ac:dyDescent="0.25">
      <c r="A6248" s="7"/>
      <c r="B6248" s="66"/>
      <c r="C6248" s="67"/>
      <c r="D6248" s="68"/>
      <c r="E6248" s="68"/>
      <c r="F6248" s="69"/>
      <c r="G6248" s="69"/>
      <c r="H6248" s="70"/>
      <c r="I6248" s="71"/>
      <c r="J6248" s="68"/>
      <c r="K6248" s="68"/>
      <c r="L6248" s="72"/>
      <c r="M6248" s="7"/>
      <c r="N6248" s="10" t="str">
        <f t="shared" si="582"/>
        <v/>
      </c>
      <c r="O6248" s="7"/>
      <c r="P6248" s="22" t="str">
        <f t="shared" si="583"/>
        <v/>
      </c>
      <c r="Q6248" s="7"/>
      <c r="S6248" s="17" t="str">
        <f>IF($B6248="", "", IF(COUNTIF($B$11:$B6248, $B6248)&gt;1, "", $B6248))</f>
        <v/>
      </c>
      <c r="T6248" s="10" t="str">
        <f t="shared" si="584"/>
        <v/>
      </c>
      <c r="U6248" s="13">
        <v>6238</v>
      </c>
      <c r="V6248" s="17" t="str">
        <f t="shared" si="585"/>
        <v/>
      </c>
      <c r="X6248" s="10" t="str">
        <f>IF($F6248="", "", IF($D6248="", 'Intro &amp; Setup'!$Z$32, IFERROR(INDEX('Intro &amp; Setup'!$Z$17:$Z$31, MATCH($D6248, 'Intro &amp; Setup'!$S$17:$S$31, 0)), "")))</f>
        <v/>
      </c>
      <c r="Z6248" s="25" t="str">
        <f t="shared" si="586"/>
        <v/>
      </c>
      <c r="AE6248" s="10" t="str">
        <f>IF($B6248="", "", IF($D6248="", 'Intro &amp; Setup'!$AC$32, IFERROR(INDEX('Intro &amp; Setup'!$AC$17:$AC$31, MATCH($D6248, 'Intro &amp; Setup'!$S$17:$S$31, 0)), "")))</f>
        <v/>
      </c>
      <c r="AG6248" s="10" t="str">
        <f t="shared" si="587"/>
        <v/>
      </c>
    </row>
    <row r="6249" spans="1:33" x14ac:dyDescent="0.25">
      <c r="A6249" s="7"/>
      <c r="B6249" s="66"/>
      <c r="C6249" s="67"/>
      <c r="D6249" s="68"/>
      <c r="E6249" s="68"/>
      <c r="F6249" s="69"/>
      <c r="G6249" s="69"/>
      <c r="H6249" s="70"/>
      <c r="I6249" s="71"/>
      <c r="J6249" s="68"/>
      <c r="K6249" s="68"/>
      <c r="L6249" s="72"/>
      <c r="M6249" s="7"/>
      <c r="N6249" s="10" t="str">
        <f t="shared" si="582"/>
        <v/>
      </c>
      <c r="O6249" s="7"/>
      <c r="P6249" s="22" t="str">
        <f t="shared" si="583"/>
        <v/>
      </c>
      <c r="Q6249" s="7"/>
      <c r="S6249" s="17" t="str">
        <f>IF($B6249="", "", IF(COUNTIF($B$11:$B6249, $B6249)&gt;1, "", $B6249))</f>
        <v/>
      </c>
      <c r="T6249" s="10" t="str">
        <f t="shared" si="584"/>
        <v/>
      </c>
      <c r="U6249" s="13">
        <v>6239</v>
      </c>
      <c r="V6249" s="17" t="str">
        <f t="shared" si="585"/>
        <v/>
      </c>
      <c r="X6249" s="10" t="str">
        <f>IF($F6249="", "", IF($D6249="", 'Intro &amp; Setup'!$Z$32, IFERROR(INDEX('Intro &amp; Setup'!$Z$17:$Z$31, MATCH($D6249, 'Intro &amp; Setup'!$S$17:$S$31, 0)), "")))</f>
        <v/>
      </c>
      <c r="Z6249" s="25" t="str">
        <f t="shared" si="586"/>
        <v/>
      </c>
      <c r="AE6249" s="10" t="str">
        <f>IF($B6249="", "", IF($D6249="", 'Intro &amp; Setup'!$AC$32, IFERROR(INDEX('Intro &amp; Setup'!$AC$17:$AC$31, MATCH($D6249, 'Intro &amp; Setup'!$S$17:$S$31, 0)), "")))</f>
        <v/>
      </c>
      <c r="AG6249" s="10" t="str">
        <f t="shared" si="587"/>
        <v/>
      </c>
    </row>
    <row r="6250" spans="1:33" x14ac:dyDescent="0.25">
      <c r="A6250" s="7"/>
      <c r="B6250" s="66"/>
      <c r="C6250" s="67"/>
      <c r="D6250" s="68"/>
      <c r="E6250" s="68"/>
      <c r="F6250" s="69"/>
      <c r="G6250" s="69"/>
      <c r="H6250" s="70"/>
      <c r="I6250" s="71"/>
      <c r="J6250" s="68"/>
      <c r="K6250" s="68"/>
      <c r="L6250" s="72"/>
      <c r="M6250" s="7"/>
      <c r="N6250" s="10" t="str">
        <f t="shared" si="582"/>
        <v/>
      </c>
      <c r="O6250" s="7"/>
      <c r="P6250" s="22" t="str">
        <f t="shared" si="583"/>
        <v/>
      </c>
      <c r="Q6250" s="7"/>
      <c r="S6250" s="17" t="str">
        <f>IF($B6250="", "", IF(COUNTIF($B$11:$B6250, $B6250)&gt;1, "", $B6250))</f>
        <v/>
      </c>
      <c r="T6250" s="10" t="str">
        <f t="shared" si="584"/>
        <v/>
      </c>
      <c r="U6250" s="13">
        <v>6240</v>
      </c>
      <c r="V6250" s="17" t="str">
        <f t="shared" si="585"/>
        <v/>
      </c>
      <c r="X6250" s="10" t="str">
        <f>IF($F6250="", "", IF($D6250="", 'Intro &amp; Setup'!$Z$32, IFERROR(INDEX('Intro &amp; Setup'!$Z$17:$Z$31, MATCH($D6250, 'Intro &amp; Setup'!$S$17:$S$31, 0)), "")))</f>
        <v/>
      </c>
      <c r="Z6250" s="25" t="str">
        <f t="shared" si="586"/>
        <v/>
      </c>
      <c r="AE6250" s="10" t="str">
        <f>IF($B6250="", "", IF($D6250="", 'Intro &amp; Setup'!$AC$32, IFERROR(INDEX('Intro &amp; Setup'!$AC$17:$AC$31, MATCH($D6250, 'Intro &amp; Setup'!$S$17:$S$31, 0)), "")))</f>
        <v/>
      </c>
      <c r="AG6250" s="10" t="str">
        <f t="shared" si="587"/>
        <v/>
      </c>
    </row>
    <row r="6251" spans="1:33" x14ac:dyDescent="0.25">
      <c r="A6251" s="7"/>
      <c r="B6251" s="66"/>
      <c r="C6251" s="67"/>
      <c r="D6251" s="68"/>
      <c r="E6251" s="68"/>
      <c r="F6251" s="69"/>
      <c r="G6251" s="69"/>
      <c r="H6251" s="70"/>
      <c r="I6251" s="71"/>
      <c r="J6251" s="68"/>
      <c r="K6251" s="68"/>
      <c r="L6251" s="72"/>
      <c r="M6251" s="7"/>
      <c r="N6251" s="10" t="str">
        <f t="shared" si="582"/>
        <v/>
      </c>
      <c r="O6251" s="7"/>
      <c r="P6251" s="22" t="str">
        <f t="shared" si="583"/>
        <v/>
      </c>
      <c r="Q6251" s="7"/>
      <c r="S6251" s="17" t="str">
        <f>IF($B6251="", "", IF(COUNTIF($B$11:$B6251, $B6251)&gt;1, "", $B6251))</f>
        <v/>
      </c>
      <c r="T6251" s="10" t="str">
        <f t="shared" si="584"/>
        <v/>
      </c>
      <c r="U6251" s="13">
        <v>6241</v>
      </c>
      <c r="V6251" s="17" t="str">
        <f t="shared" si="585"/>
        <v/>
      </c>
      <c r="X6251" s="10" t="str">
        <f>IF($F6251="", "", IF($D6251="", 'Intro &amp; Setup'!$Z$32, IFERROR(INDEX('Intro &amp; Setup'!$Z$17:$Z$31, MATCH($D6251, 'Intro &amp; Setup'!$S$17:$S$31, 0)), "")))</f>
        <v/>
      </c>
      <c r="Z6251" s="25" t="str">
        <f t="shared" si="586"/>
        <v/>
      </c>
      <c r="AE6251" s="10" t="str">
        <f>IF($B6251="", "", IF($D6251="", 'Intro &amp; Setup'!$AC$32, IFERROR(INDEX('Intro &amp; Setup'!$AC$17:$AC$31, MATCH($D6251, 'Intro &amp; Setup'!$S$17:$S$31, 0)), "")))</f>
        <v/>
      </c>
      <c r="AG6251" s="10" t="str">
        <f t="shared" si="587"/>
        <v/>
      </c>
    </row>
    <row r="6252" spans="1:33" x14ac:dyDescent="0.25">
      <c r="A6252" s="7"/>
      <c r="B6252" s="66"/>
      <c r="C6252" s="67"/>
      <c r="D6252" s="68"/>
      <c r="E6252" s="68"/>
      <c r="F6252" s="69"/>
      <c r="G6252" s="69"/>
      <c r="H6252" s="70"/>
      <c r="I6252" s="71"/>
      <c r="J6252" s="68"/>
      <c r="K6252" s="68"/>
      <c r="L6252" s="72"/>
      <c r="M6252" s="7"/>
      <c r="N6252" s="10" t="str">
        <f t="shared" si="582"/>
        <v/>
      </c>
      <c r="O6252" s="7"/>
      <c r="P6252" s="22" t="str">
        <f t="shared" si="583"/>
        <v/>
      </c>
      <c r="Q6252" s="7"/>
      <c r="S6252" s="17" t="str">
        <f>IF($B6252="", "", IF(COUNTIF($B$11:$B6252, $B6252)&gt;1, "", $B6252))</f>
        <v/>
      </c>
      <c r="T6252" s="10" t="str">
        <f t="shared" si="584"/>
        <v/>
      </c>
      <c r="U6252" s="13">
        <v>6242</v>
      </c>
      <c r="V6252" s="17" t="str">
        <f t="shared" si="585"/>
        <v/>
      </c>
      <c r="X6252" s="10" t="str">
        <f>IF($F6252="", "", IF($D6252="", 'Intro &amp; Setup'!$Z$32, IFERROR(INDEX('Intro &amp; Setup'!$Z$17:$Z$31, MATCH($D6252, 'Intro &amp; Setup'!$S$17:$S$31, 0)), "")))</f>
        <v/>
      </c>
      <c r="Z6252" s="25" t="str">
        <f t="shared" si="586"/>
        <v/>
      </c>
      <c r="AE6252" s="10" t="str">
        <f>IF($B6252="", "", IF($D6252="", 'Intro &amp; Setup'!$AC$32, IFERROR(INDEX('Intro &amp; Setup'!$AC$17:$AC$31, MATCH($D6252, 'Intro &amp; Setup'!$S$17:$S$31, 0)), "")))</f>
        <v/>
      </c>
      <c r="AG6252" s="10" t="str">
        <f t="shared" si="587"/>
        <v/>
      </c>
    </row>
    <row r="6253" spans="1:33" x14ac:dyDescent="0.25">
      <c r="A6253" s="7"/>
      <c r="B6253" s="66"/>
      <c r="C6253" s="67"/>
      <c r="D6253" s="68"/>
      <c r="E6253" s="68"/>
      <c r="F6253" s="69"/>
      <c r="G6253" s="69"/>
      <c r="H6253" s="70"/>
      <c r="I6253" s="71"/>
      <c r="J6253" s="68"/>
      <c r="K6253" s="68"/>
      <c r="L6253" s="72"/>
      <c r="M6253" s="7"/>
      <c r="N6253" s="10" t="str">
        <f t="shared" si="582"/>
        <v/>
      </c>
      <c r="O6253" s="7"/>
      <c r="P6253" s="22" t="str">
        <f t="shared" si="583"/>
        <v/>
      </c>
      <c r="Q6253" s="7"/>
      <c r="S6253" s="17" t="str">
        <f>IF($B6253="", "", IF(COUNTIF($B$11:$B6253, $B6253)&gt;1, "", $B6253))</f>
        <v/>
      </c>
      <c r="T6253" s="10" t="str">
        <f t="shared" si="584"/>
        <v/>
      </c>
      <c r="U6253" s="13">
        <v>6243</v>
      </c>
      <c r="V6253" s="17" t="str">
        <f t="shared" si="585"/>
        <v/>
      </c>
      <c r="X6253" s="10" t="str">
        <f>IF($F6253="", "", IF($D6253="", 'Intro &amp; Setup'!$Z$32, IFERROR(INDEX('Intro &amp; Setup'!$Z$17:$Z$31, MATCH($D6253, 'Intro &amp; Setup'!$S$17:$S$31, 0)), "")))</f>
        <v/>
      </c>
      <c r="Z6253" s="25" t="str">
        <f t="shared" si="586"/>
        <v/>
      </c>
      <c r="AE6253" s="10" t="str">
        <f>IF($B6253="", "", IF($D6253="", 'Intro &amp; Setup'!$AC$32, IFERROR(INDEX('Intro &amp; Setup'!$AC$17:$AC$31, MATCH($D6253, 'Intro &amp; Setup'!$S$17:$S$31, 0)), "")))</f>
        <v/>
      </c>
      <c r="AG6253" s="10" t="str">
        <f t="shared" si="587"/>
        <v/>
      </c>
    </row>
    <row r="6254" spans="1:33" x14ac:dyDescent="0.25">
      <c r="A6254" s="7"/>
      <c r="B6254" s="66"/>
      <c r="C6254" s="67"/>
      <c r="D6254" s="68"/>
      <c r="E6254" s="68"/>
      <c r="F6254" s="69"/>
      <c r="G6254" s="69"/>
      <c r="H6254" s="70"/>
      <c r="I6254" s="71"/>
      <c r="J6254" s="68"/>
      <c r="K6254" s="68"/>
      <c r="L6254" s="72"/>
      <c r="M6254" s="7"/>
      <c r="N6254" s="10" t="str">
        <f t="shared" si="582"/>
        <v/>
      </c>
      <c r="O6254" s="7"/>
      <c r="P6254" s="22" t="str">
        <f t="shared" si="583"/>
        <v/>
      </c>
      <c r="Q6254" s="7"/>
      <c r="S6254" s="17" t="str">
        <f>IF($B6254="", "", IF(COUNTIF($B$11:$B6254, $B6254)&gt;1, "", $B6254))</f>
        <v/>
      </c>
      <c r="T6254" s="10" t="str">
        <f t="shared" si="584"/>
        <v/>
      </c>
      <c r="U6254" s="13">
        <v>6244</v>
      </c>
      <c r="V6254" s="17" t="str">
        <f t="shared" si="585"/>
        <v/>
      </c>
      <c r="X6254" s="10" t="str">
        <f>IF($F6254="", "", IF($D6254="", 'Intro &amp; Setup'!$Z$32, IFERROR(INDEX('Intro &amp; Setup'!$Z$17:$Z$31, MATCH($D6254, 'Intro &amp; Setup'!$S$17:$S$31, 0)), "")))</f>
        <v/>
      </c>
      <c r="Z6254" s="25" t="str">
        <f t="shared" si="586"/>
        <v/>
      </c>
      <c r="AE6254" s="10" t="str">
        <f>IF($B6254="", "", IF($D6254="", 'Intro &amp; Setup'!$AC$32, IFERROR(INDEX('Intro &amp; Setup'!$AC$17:$AC$31, MATCH($D6254, 'Intro &amp; Setup'!$S$17:$S$31, 0)), "")))</f>
        <v/>
      </c>
      <c r="AG6254" s="10" t="str">
        <f t="shared" si="587"/>
        <v/>
      </c>
    </row>
    <row r="6255" spans="1:33" x14ac:dyDescent="0.25">
      <c r="A6255" s="7"/>
      <c r="B6255" s="66"/>
      <c r="C6255" s="67"/>
      <c r="D6255" s="68"/>
      <c r="E6255" s="68"/>
      <c r="F6255" s="69"/>
      <c r="G6255" s="69"/>
      <c r="H6255" s="70"/>
      <c r="I6255" s="71"/>
      <c r="J6255" s="68"/>
      <c r="K6255" s="68"/>
      <c r="L6255" s="72"/>
      <c r="M6255" s="7"/>
      <c r="N6255" s="10" t="str">
        <f t="shared" si="582"/>
        <v/>
      </c>
      <c r="O6255" s="7"/>
      <c r="P6255" s="22" t="str">
        <f t="shared" si="583"/>
        <v/>
      </c>
      <c r="Q6255" s="7"/>
      <c r="S6255" s="17" t="str">
        <f>IF($B6255="", "", IF(COUNTIF($B$11:$B6255, $B6255)&gt;1, "", $B6255))</f>
        <v/>
      </c>
      <c r="T6255" s="10" t="str">
        <f t="shared" si="584"/>
        <v/>
      </c>
      <c r="U6255" s="13">
        <v>6245</v>
      </c>
      <c r="V6255" s="17" t="str">
        <f t="shared" si="585"/>
        <v/>
      </c>
      <c r="X6255" s="10" t="str">
        <f>IF($F6255="", "", IF($D6255="", 'Intro &amp; Setup'!$Z$32, IFERROR(INDEX('Intro &amp; Setup'!$Z$17:$Z$31, MATCH($D6255, 'Intro &amp; Setup'!$S$17:$S$31, 0)), "")))</f>
        <v/>
      </c>
      <c r="Z6255" s="25" t="str">
        <f t="shared" si="586"/>
        <v/>
      </c>
      <c r="AE6255" s="10" t="str">
        <f>IF($B6255="", "", IF($D6255="", 'Intro &amp; Setup'!$AC$32, IFERROR(INDEX('Intro &amp; Setup'!$AC$17:$AC$31, MATCH($D6255, 'Intro &amp; Setup'!$S$17:$S$31, 0)), "")))</f>
        <v/>
      </c>
      <c r="AG6255" s="10" t="str">
        <f t="shared" si="587"/>
        <v/>
      </c>
    </row>
    <row r="6256" spans="1:33" x14ac:dyDescent="0.25">
      <c r="A6256" s="7"/>
      <c r="B6256" s="66"/>
      <c r="C6256" s="67"/>
      <c r="D6256" s="68"/>
      <c r="E6256" s="68"/>
      <c r="F6256" s="69"/>
      <c r="G6256" s="69"/>
      <c r="H6256" s="70"/>
      <c r="I6256" s="71"/>
      <c r="J6256" s="68"/>
      <c r="K6256" s="68"/>
      <c r="L6256" s="72"/>
      <c r="M6256" s="7"/>
      <c r="N6256" s="10" t="str">
        <f t="shared" si="582"/>
        <v/>
      </c>
      <c r="O6256" s="7"/>
      <c r="P6256" s="22" t="str">
        <f t="shared" si="583"/>
        <v/>
      </c>
      <c r="Q6256" s="7"/>
      <c r="S6256" s="17" t="str">
        <f>IF($B6256="", "", IF(COUNTIF($B$11:$B6256, $B6256)&gt;1, "", $B6256))</f>
        <v/>
      </c>
      <c r="T6256" s="10" t="str">
        <f t="shared" si="584"/>
        <v/>
      </c>
      <c r="U6256" s="13">
        <v>6246</v>
      </c>
      <c r="V6256" s="17" t="str">
        <f t="shared" si="585"/>
        <v/>
      </c>
      <c r="X6256" s="10" t="str">
        <f>IF($F6256="", "", IF($D6256="", 'Intro &amp; Setup'!$Z$32, IFERROR(INDEX('Intro &amp; Setup'!$Z$17:$Z$31, MATCH($D6256, 'Intro &amp; Setup'!$S$17:$S$31, 0)), "")))</f>
        <v/>
      </c>
      <c r="Z6256" s="25" t="str">
        <f t="shared" si="586"/>
        <v/>
      </c>
      <c r="AE6256" s="10" t="str">
        <f>IF($B6256="", "", IF($D6256="", 'Intro &amp; Setup'!$AC$32, IFERROR(INDEX('Intro &amp; Setup'!$AC$17:$AC$31, MATCH($D6256, 'Intro &amp; Setup'!$S$17:$S$31, 0)), "")))</f>
        <v/>
      </c>
      <c r="AG6256" s="10" t="str">
        <f t="shared" si="587"/>
        <v/>
      </c>
    </row>
    <row r="6257" spans="1:33" x14ac:dyDescent="0.25">
      <c r="A6257" s="7"/>
      <c r="B6257" s="66"/>
      <c r="C6257" s="67"/>
      <c r="D6257" s="68"/>
      <c r="E6257" s="68"/>
      <c r="F6257" s="69"/>
      <c r="G6257" s="69"/>
      <c r="H6257" s="70"/>
      <c r="I6257" s="71"/>
      <c r="J6257" s="68"/>
      <c r="K6257" s="68"/>
      <c r="L6257" s="72"/>
      <c r="M6257" s="7"/>
      <c r="N6257" s="10" t="str">
        <f t="shared" si="582"/>
        <v/>
      </c>
      <c r="O6257" s="7"/>
      <c r="P6257" s="22" t="str">
        <f t="shared" si="583"/>
        <v/>
      </c>
      <c r="Q6257" s="7"/>
      <c r="S6257" s="17" t="str">
        <f>IF($B6257="", "", IF(COUNTIF($B$11:$B6257, $B6257)&gt;1, "", $B6257))</f>
        <v/>
      </c>
      <c r="T6257" s="10" t="str">
        <f t="shared" si="584"/>
        <v/>
      </c>
      <c r="U6257" s="13">
        <v>6247</v>
      </c>
      <c r="V6257" s="17" t="str">
        <f t="shared" si="585"/>
        <v/>
      </c>
      <c r="X6257" s="10" t="str">
        <f>IF($F6257="", "", IF($D6257="", 'Intro &amp; Setup'!$Z$32, IFERROR(INDEX('Intro &amp; Setup'!$Z$17:$Z$31, MATCH($D6257, 'Intro &amp; Setup'!$S$17:$S$31, 0)), "")))</f>
        <v/>
      </c>
      <c r="Z6257" s="25" t="str">
        <f t="shared" si="586"/>
        <v/>
      </c>
      <c r="AE6257" s="10" t="str">
        <f>IF($B6257="", "", IF($D6257="", 'Intro &amp; Setup'!$AC$32, IFERROR(INDEX('Intro &amp; Setup'!$AC$17:$AC$31, MATCH($D6257, 'Intro &amp; Setup'!$S$17:$S$31, 0)), "")))</f>
        <v/>
      </c>
      <c r="AG6257" s="10" t="str">
        <f t="shared" si="587"/>
        <v/>
      </c>
    </row>
    <row r="6258" spans="1:33" x14ac:dyDescent="0.25">
      <c r="A6258" s="7"/>
      <c r="B6258" s="66"/>
      <c r="C6258" s="67"/>
      <c r="D6258" s="68"/>
      <c r="E6258" s="68"/>
      <c r="F6258" s="69"/>
      <c r="G6258" s="69"/>
      <c r="H6258" s="70"/>
      <c r="I6258" s="71"/>
      <c r="J6258" s="68"/>
      <c r="K6258" s="68"/>
      <c r="L6258" s="72"/>
      <c r="M6258" s="7"/>
      <c r="N6258" s="10" t="str">
        <f t="shared" si="582"/>
        <v/>
      </c>
      <c r="O6258" s="7"/>
      <c r="P6258" s="22" t="str">
        <f t="shared" si="583"/>
        <v/>
      </c>
      <c r="Q6258" s="7"/>
      <c r="S6258" s="17" t="str">
        <f>IF($B6258="", "", IF(COUNTIF($B$11:$B6258, $B6258)&gt;1, "", $B6258))</f>
        <v/>
      </c>
      <c r="T6258" s="10" t="str">
        <f t="shared" si="584"/>
        <v/>
      </c>
      <c r="U6258" s="13">
        <v>6248</v>
      </c>
      <c r="V6258" s="17" t="str">
        <f t="shared" si="585"/>
        <v/>
      </c>
      <c r="X6258" s="10" t="str">
        <f>IF($F6258="", "", IF($D6258="", 'Intro &amp; Setup'!$Z$32, IFERROR(INDEX('Intro &amp; Setup'!$Z$17:$Z$31, MATCH($D6258, 'Intro &amp; Setup'!$S$17:$S$31, 0)), "")))</f>
        <v/>
      </c>
      <c r="Z6258" s="25" t="str">
        <f t="shared" si="586"/>
        <v/>
      </c>
      <c r="AE6258" s="10" t="str">
        <f>IF($B6258="", "", IF($D6258="", 'Intro &amp; Setup'!$AC$32, IFERROR(INDEX('Intro &amp; Setup'!$AC$17:$AC$31, MATCH($D6258, 'Intro &amp; Setup'!$S$17:$S$31, 0)), "")))</f>
        <v/>
      </c>
      <c r="AG6258" s="10" t="str">
        <f t="shared" si="587"/>
        <v/>
      </c>
    </row>
    <row r="6259" spans="1:33" x14ac:dyDescent="0.25">
      <c r="A6259" s="7"/>
      <c r="B6259" s="66"/>
      <c r="C6259" s="67"/>
      <c r="D6259" s="68"/>
      <c r="E6259" s="68"/>
      <c r="F6259" s="69"/>
      <c r="G6259" s="69"/>
      <c r="H6259" s="70"/>
      <c r="I6259" s="71"/>
      <c r="J6259" s="68"/>
      <c r="K6259" s="68"/>
      <c r="L6259" s="72"/>
      <c r="M6259" s="7"/>
      <c r="N6259" s="10" t="str">
        <f t="shared" si="582"/>
        <v/>
      </c>
      <c r="O6259" s="7"/>
      <c r="P6259" s="22" t="str">
        <f t="shared" si="583"/>
        <v/>
      </c>
      <c r="Q6259" s="7"/>
      <c r="S6259" s="17" t="str">
        <f>IF($B6259="", "", IF(COUNTIF($B$11:$B6259, $B6259)&gt;1, "", $B6259))</f>
        <v/>
      </c>
      <c r="T6259" s="10" t="str">
        <f t="shared" si="584"/>
        <v/>
      </c>
      <c r="U6259" s="13">
        <v>6249</v>
      </c>
      <c r="V6259" s="17" t="str">
        <f t="shared" si="585"/>
        <v/>
      </c>
      <c r="X6259" s="10" t="str">
        <f>IF($F6259="", "", IF($D6259="", 'Intro &amp; Setup'!$Z$32, IFERROR(INDEX('Intro &amp; Setup'!$Z$17:$Z$31, MATCH($D6259, 'Intro &amp; Setup'!$S$17:$S$31, 0)), "")))</f>
        <v/>
      </c>
      <c r="Z6259" s="25" t="str">
        <f t="shared" si="586"/>
        <v/>
      </c>
      <c r="AE6259" s="10" t="str">
        <f>IF($B6259="", "", IF($D6259="", 'Intro &amp; Setup'!$AC$32, IFERROR(INDEX('Intro &amp; Setup'!$AC$17:$AC$31, MATCH($D6259, 'Intro &amp; Setup'!$S$17:$S$31, 0)), "")))</f>
        <v/>
      </c>
      <c r="AG6259" s="10" t="str">
        <f t="shared" si="587"/>
        <v/>
      </c>
    </row>
    <row r="6260" spans="1:33" x14ac:dyDescent="0.25">
      <c r="A6260" s="7"/>
      <c r="B6260" s="66"/>
      <c r="C6260" s="67"/>
      <c r="D6260" s="68"/>
      <c r="E6260" s="68"/>
      <c r="F6260" s="69"/>
      <c r="G6260" s="69"/>
      <c r="H6260" s="70"/>
      <c r="I6260" s="71"/>
      <c r="J6260" s="68"/>
      <c r="K6260" s="68"/>
      <c r="L6260" s="72"/>
      <c r="M6260" s="7"/>
      <c r="N6260" s="10" t="str">
        <f t="shared" si="582"/>
        <v/>
      </c>
      <c r="O6260" s="7"/>
      <c r="P6260" s="22" t="str">
        <f t="shared" si="583"/>
        <v/>
      </c>
      <c r="Q6260" s="7"/>
      <c r="S6260" s="17" t="str">
        <f>IF($B6260="", "", IF(COUNTIF($B$11:$B6260, $B6260)&gt;1, "", $B6260))</f>
        <v/>
      </c>
      <c r="T6260" s="10" t="str">
        <f t="shared" si="584"/>
        <v/>
      </c>
      <c r="U6260" s="13">
        <v>6250</v>
      </c>
      <c r="V6260" s="17" t="str">
        <f t="shared" si="585"/>
        <v/>
      </c>
      <c r="X6260" s="10" t="str">
        <f>IF($F6260="", "", IF($D6260="", 'Intro &amp; Setup'!$Z$32, IFERROR(INDEX('Intro &amp; Setup'!$Z$17:$Z$31, MATCH($D6260, 'Intro &amp; Setup'!$S$17:$S$31, 0)), "")))</f>
        <v/>
      </c>
      <c r="Z6260" s="25" t="str">
        <f t="shared" si="586"/>
        <v/>
      </c>
      <c r="AE6260" s="10" t="str">
        <f>IF($B6260="", "", IF($D6260="", 'Intro &amp; Setup'!$AC$32, IFERROR(INDEX('Intro &amp; Setup'!$AC$17:$AC$31, MATCH($D6260, 'Intro &amp; Setup'!$S$17:$S$31, 0)), "")))</f>
        <v/>
      </c>
      <c r="AG6260" s="10" t="str">
        <f t="shared" si="587"/>
        <v/>
      </c>
    </row>
    <row r="6261" spans="1:33" x14ac:dyDescent="0.25">
      <c r="A6261" s="7"/>
      <c r="B6261" s="66"/>
      <c r="C6261" s="67"/>
      <c r="D6261" s="68"/>
      <c r="E6261" s="68"/>
      <c r="F6261" s="69"/>
      <c r="G6261" s="69"/>
      <c r="H6261" s="70"/>
      <c r="I6261" s="71"/>
      <c r="J6261" s="68"/>
      <c r="K6261" s="68"/>
      <c r="L6261" s="72"/>
      <c r="M6261" s="7"/>
      <c r="N6261" s="10" t="str">
        <f t="shared" si="582"/>
        <v/>
      </c>
      <c r="O6261" s="7"/>
      <c r="P6261" s="22" t="str">
        <f t="shared" si="583"/>
        <v/>
      </c>
      <c r="Q6261" s="7"/>
      <c r="S6261" s="17" t="str">
        <f>IF($B6261="", "", IF(COUNTIF($B$11:$B6261, $B6261)&gt;1, "", $B6261))</f>
        <v/>
      </c>
      <c r="T6261" s="10" t="str">
        <f t="shared" si="584"/>
        <v/>
      </c>
      <c r="U6261" s="13">
        <v>6251</v>
      </c>
      <c r="V6261" s="17" t="str">
        <f t="shared" si="585"/>
        <v/>
      </c>
      <c r="X6261" s="10" t="str">
        <f>IF($F6261="", "", IF($D6261="", 'Intro &amp; Setup'!$Z$32, IFERROR(INDEX('Intro &amp; Setup'!$Z$17:$Z$31, MATCH($D6261, 'Intro &amp; Setup'!$S$17:$S$31, 0)), "")))</f>
        <v/>
      </c>
      <c r="Z6261" s="25" t="str">
        <f t="shared" si="586"/>
        <v/>
      </c>
      <c r="AE6261" s="10" t="str">
        <f>IF($B6261="", "", IF($D6261="", 'Intro &amp; Setup'!$AC$32, IFERROR(INDEX('Intro &amp; Setup'!$AC$17:$AC$31, MATCH($D6261, 'Intro &amp; Setup'!$S$17:$S$31, 0)), "")))</f>
        <v/>
      </c>
      <c r="AG6261" s="10" t="str">
        <f t="shared" si="587"/>
        <v/>
      </c>
    </row>
    <row r="6262" spans="1:33" x14ac:dyDescent="0.25">
      <c r="A6262" s="7"/>
      <c r="B6262" s="66"/>
      <c r="C6262" s="67"/>
      <c r="D6262" s="68"/>
      <c r="E6262" s="68"/>
      <c r="F6262" s="69"/>
      <c r="G6262" s="69"/>
      <c r="H6262" s="70"/>
      <c r="I6262" s="71"/>
      <c r="J6262" s="68"/>
      <c r="K6262" s="68"/>
      <c r="L6262" s="72"/>
      <c r="M6262" s="7"/>
      <c r="N6262" s="10" t="str">
        <f t="shared" si="582"/>
        <v/>
      </c>
      <c r="O6262" s="7"/>
      <c r="P6262" s="22" t="str">
        <f t="shared" si="583"/>
        <v/>
      </c>
      <c r="Q6262" s="7"/>
      <c r="S6262" s="17" t="str">
        <f>IF($B6262="", "", IF(COUNTIF($B$11:$B6262, $B6262)&gt;1, "", $B6262))</f>
        <v/>
      </c>
      <c r="T6262" s="10" t="str">
        <f t="shared" si="584"/>
        <v/>
      </c>
      <c r="U6262" s="13">
        <v>6252</v>
      </c>
      <c r="V6262" s="17" t="str">
        <f t="shared" si="585"/>
        <v/>
      </c>
      <c r="X6262" s="10" t="str">
        <f>IF($F6262="", "", IF($D6262="", 'Intro &amp; Setup'!$Z$32, IFERROR(INDEX('Intro &amp; Setup'!$Z$17:$Z$31, MATCH($D6262, 'Intro &amp; Setup'!$S$17:$S$31, 0)), "")))</f>
        <v/>
      </c>
      <c r="Z6262" s="25" t="str">
        <f t="shared" si="586"/>
        <v/>
      </c>
      <c r="AE6262" s="10" t="str">
        <f>IF($B6262="", "", IF($D6262="", 'Intro &amp; Setup'!$AC$32, IFERROR(INDEX('Intro &amp; Setup'!$AC$17:$AC$31, MATCH($D6262, 'Intro &amp; Setup'!$S$17:$S$31, 0)), "")))</f>
        <v/>
      </c>
      <c r="AG6262" s="10" t="str">
        <f t="shared" si="587"/>
        <v/>
      </c>
    </row>
    <row r="6263" spans="1:33" x14ac:dyDescent="0.25">
      <c r="A6263" s="7"/>
      <c r="B6263" s="66"/>
      <c r="C6263" s="67"/>
      <c r="D6263" s="68"/>
      <c r="E6263" s="68"/>
      <c r="F6263" s="69"/>
      <c r="G6263" s="69"/>
      <c r="H6263" s="70"/>
      <c r="I6263" s="71"/>
      <c r="J6263" s="68"/>
      <c r="K6263" s="68"/>
      <c r="L6263" s="72"/>
      <c r="M6263" s="7"/>
      <c r="N6263" s="10" t="str">
        <f t="shared" si="582"/>
        <v/>
      </c>
      <c r="O6263" s="7"/>
      <c r="P6263" s="22" t="str">
        <f t="shared" si="583"/>
        <v/>
      </c>
      <c r="Q6263" s="7"/>
      <c r="S6263" s="17" t="str">
        <f>IF($B6263="", "", IF(COUNTIF($B$11:$B6263, $B6263)&gt;1, "", $B6263))</f>
        <v/>
      </c>
      <c r="T6263" s="10" t="str">
        <f t="shared" si="584"/>
        <v/>
      </c>
      <c r="U6263" s="13">
        <v>6253</v>
      </c>
      <c r="V6263" s="17" t="str">
        <f t="shared" si="585"/>
        <v/>
      </c>
      <c r="X6263" s="10" t="str">
        <f>IF($F6263="", "", IF($D6263="", 'Intro &amp; Setup'!$Z$32, IFERROR(INDEX('Intro &amp; Setup'!$Z$17:$Z$31, MATCH($D6263, 'Intro &amp; Setup'!$S$17:$S$31, 0)), "")))</f>
        <v/>
      </c>
      <c r="Z6263" s="25" t="str">
        <f t="shared" si="586"/>
        <v/>
      </c>
      <c r="AE6263" s="10" t="str">
        <f>IF($B6263="", "", IF($D6263="", 'Intro &amp; Setup'!$AC$32, IFERROR(INDEX('Intro &amp; Setup'!$AC$17:$AC$31, MATCH($D6263, 'Intro &amp; Setup'!$S$17:$S$31, 0)), "")))</f>
        <v/>
      </c>
      <c r="AG6263" s="10" t="str">
        <f t="shared" si="587"/>
        <v/>
      </c>
    </row>
    <row r="6264" spans="1:33" x14ac:dyDescent="0.25">
      <c r="A6264" s="7"/>
      <c r="B6264" s="66"/>
      <c r="C6264" s="67"/>
      <c r="D6264" s="68"/>
      <c r="E6264" s="68"/>
      <c r="F6264" s="69"/>
      <c r="G6264" s="69"/>
      <c r="H6264" s="70"/>
      <c r="I6264" s="71"/>
      <c r="J6264" s="68"/>
      <c r="K6264" s="68"/>
      <c r="L6264" s="72"/>
      <c r="M6264" s="7"/>
      <c r="N6264" s="10" t="str">
        <f t="shared" si="582"/>
        <v/>
      </c>
      <c r="O6264" s="7"/>
      <c r="P6264" s="22" t="str">
        <f t="shared" si="583"/>
        <v/>
      </c>
      <c r="Q6264" s="7"/>
      <c r="S6264" s="17" t="str">
        <f>IF($B6264="", "", IF(COUNTIF($B$11:$B6264, $B6264)&gt;1, "", $B6264))</f>
        <v/>
      </c>
      <c r="T6264" s="10" t="str">
        <f t="shared" si="584"/>
        <v/>
      </c>
      <c r="U6264" s="13">
        <v>6254</v>
      </c>
      <c r="V6264" s="17" t="str">
        <f t="shared" si="585"/>
        <v/>
      </c>
      <c r="X6264" s="10" t="str">
        <f>IF($F6264="", "", IF($D6264="", 'Intro &amp; Setup'!$Z$32, IFERROR(INDEX('Intro &amp; Setup'!$Z$17:$Z$31, MATCH($D6264, 'Intro &amp; Setup'!$S$17:$S$31, 0)), "")))</f>
        <v/>
      </c>
      <c r="Z6264" s="25" t="str">
        <f t="shared" si="586"/>
        <v/>
      </c>
      <c r="AE6264" s="10" t="str">
        <f>IF($B6264="", "", IF($D6264="", 'Intro &amp; Setup'!$AC$32, IFERROR(INDEX('Intro &amp; Setup'!$AC$17:$AC$31, MATCH($D6264, 'Intro &amp; Setup'!$S$17:$S$31, 0)), "")))</f>
        <v/>
      </c>
      <c r="AG6264" s="10" t="str">
        <f t="shared" si="587"/>
        <v/>
      </c>
    </row>
    <row r="6265" spans="1:33" x14ac:dyDescent="0.25">
      <c r="A6265" s="7"/>
      <c r="B6265" s="66"/>
      <c r="C6265" s="67"/>
      <c r="D6265" s="68"/>
      <c r="E6265" s="68"/>
      <c r="F6265" s="69"/>
      <c r="G6265" s="69"/>
      <c r="H6265" s="70"/>
      <c r="I6265" s="71"/>
      <c r="J6265" s="68"/>
      <c r="K6265" s="68"/>
      <c r="L6265" s="72"/>
      <c r="M6265" s="7"/>
      <c r="N6265" s="10" t="str">
        <f t="shared" si="582"/>
        <v/>
      </c>
      <c r="O6265" s="7"/>
      <c r="P6265" s="22" t="str">
        <f t="shared" si="583"/>
        <v/>
      </c>
      <c r="Q6265" s="7"/>
      <c r="S6265" s="17" t="str">
        <f>IF($B6265="", "", IF(COUNTIF($B$11:$B6265, $B6265)&gt;1, "", $B6265))</f>
        <v/>
      </c>
      <c r="T6265" s="10" t="str">
        <f t="shared" si="584"/>
        <v/>
      </c>
      <c r="U6265" s="13">
        <v>6255</v>
      </c>
      <c r="V6265" s="17" t="str">
        <f t="shared" si="585"/>
        <v/>
      </c>
      <c r="X6265" s="10" t="str">
        <f>IF($F6265="", "", IF($D6265="", 'Intro &amp; Setup'!$Z$32, IFERROR(INDEX('Intro &amp; Setup'!$Z$17:$Z$31, MATCH($D6265, 'Intro &amp; Setup'!$S$17:$S$31, 0)), "")))</f>
        <v/>
      </c>
      <c r="Z6265" s="25" t="str">
        <f t="shared" si="586"/>
        <v/>
      </c>
      <c r="AE6265" s="10" t="str">
        <f>IF($B6265="", "", IF($D6265="", 'Intro &amp; Setup'!$AC$32, IFERROR(INDEX('Intro &amp; Setup'!$AC$17:$AC$31, MATCH($D6265, 'Intro &amp; Setup'!$S$17:$S$31, 0)), "")))</f>
        <v/>
      </c>
      <c r="AG6265" s="10" t="str">
        <f t="shared" si="587"/>
        <v/>
      </c>
    </row>
    <row r="6266" spans="1:33" x14ac:dyDescent="0.25">
      <c r="A6266" s="7"/>
      <c r="B6266" s="66"/>
      <c r="C6266" s="67"/>
      <c r="D6266" s="68"/>
      <c r="E6266" s="68"/>
      <c r="F6266" s="69"/>
      <c r="G6266" s="69"/>
      <c r="H6266" s="70"/>
      <c r="I6266" s="71"/>
      <c r="J6266" s="68"/>
      <c r="K6266" s="68"/>
      <c r="L6266" s="72"/>
      <c r="M6266" s="7"/>
      <c r="N6266" s="10" t="str">
        <f t="shared" si="582"/>
        <v/>
      </c>
      <c r="O6266" s="7"/>
      <c r="P6266" s="22" t="str">
        <f t="shared" si="583"/>
        <v/>
      </c>
      <c r="Q6266" s="7"/>
      <c r="S6266" s="17" t="str">
        <f>IF($B6266="", "", IF(COUNTIF($B$11:$B6266, $B6266)&gt;1, "", $B6266))</f>
        <v/>
      </c>
      <c r="T6266" s="10" t="str">
        <f t="shared" si="584"/>
        <v/>
      </c>
      <c r="U6266" s="13">
        <v>6256</v>
      </c>
      <c r="V6266" s="17" t="str">
        <f t="shared" si="585"/>
        <v/>
      </c>
      <c r="X6266" s="10" t="str">
        <f>IF($F6266="", "", IF($D6266="", 'Intro &amp; Setup'!$Z$32, IFERROR(INDEX('Intro &amp; Setup'!$Z$17:$Z$31, MATCH($D6266, 'Intro &amp; Setup'!$S$17:$S$31, 0)), "")))</f>
        <v/>
      </c>
      <c r="Z6266" s="25" t="str">
        <f t="shared" si="586"/>
        <v/>
      </c>
      <c r="AE6266" s="10" t="str">
        <f>IF($B6266="", "", IF($D6266="", 'Intro &amp; Setup'!$AC$32, IFERROR(INDEX('Intro &amp; Setup'!$AC$17:$AC$31, MATCH($D6266, 'Intro &amp; Setup'!$S$17:$S$31, 0)), "")))</f>
        <v/>
      </c>
      <c r="AG6266" s="10" t="str">
        <f t="shared" si="587"/>
        <v/>
      </c>
    </row>
    <row r="6267" spans="1:33" x14ac:dyDescent="0.25">
      <c r="A6267" s="7"/>
      <c r="B6267" s="66"/>
      <c r="C6267" s="67"/>
      <c r="D6267" s="68"/>
      <c r="E6267" s="68"/>
      <c r="F6267" s="69"/>
      <c r="G6267" s="69"/>
      <c r="H6267" s="70"/>
      <c r="I6267" s="71"/>
      <c r="J6267" s="68"/>
      <c r="K6267" s="68"/>
      <c r="L6267" s="72"/>
      <c r="M6267" s="7"/>
      <c r="N6267" s="10" t="str">
        <f t="shared" si="582"/>
        <v/>
      </c>
      <c r="O6267" s="7"/>
      <c r="P6267" s="22" t="str">
        <f t="shared" si="583"/>
        <v/>
      </c>
      <c r="Q6267" s="7"/>
      <c r="S6267" s="17" t="str">
        <f>IF($B6267="", "", IF(COUNTIF($B$11:$B6267, $B6267)&gt;1, "", $B6267))</f>
        <v/>
      </c>
      <c r="T6267" s="10" t="str">
        <f t="shared" si="584"/>
        <v/>
      </c>
      <c r="U6267" s="13">
        <v>6257</v>
      </c>
      <c r="V6267" s="17" t="str">
        <f t="shared" si="585"/>
        <v/>
      </c>
      <c r="X6267" s="10" t="str">
        <f>IF($F6267="", "", IF($D6267="", 'Intro &amp; Setup'!$Z$32, IFERROR(INDEX('Intro &amp; Setup'!$Z$17:$Z$31, MATCH($D6267, 'Intro &amp; Setup'!$S$17:$S$31, 0)), "")))</f>
        <v/>
      </c>
      <c r="Z6267" s="25" t="str">
        <f t="shared" si="586"/>
        <v/>
      </c>
      <c r="AE6267" s="10" t="str">
        <f>IF($B6267="", "", IF($D6267="", 'Intro &amp; Setup'!$AC$32, IFERROR(INDEX('Intro &amp; Setup'!$AC$17:$AC$31, MATCH($D6267, 'Intro &amp; Setup'!$S$17:$S$31, 0)), "")))</f>
        <v/>
      </c>
      <c r="AG6267" s="10" t="str">
        <f t="shared" si="587"/>
        <v/>
      </c>
    </row>
    <row r="6268" spans="1:33" x14ac:dyDescent="0.25">
      <c r="A6268" s="7"/>
      <c r="B6268" s="66"/>
      <c r="C6268" s="67"/>
      <c r="D6268" s="68"/>
      <c r="E6268" s="68"/>
      <c r="F6268" s="69"/>
      <c r="G6268" s="69"/>
      <c r="H6268" s="70"/>
      <c r="I6268" s="71"/>
      <c r="J6268" s="68"/>
      <c r="K6268" s="68"/>
      <c r="L6268" s="72"/>
      <c r="M6268" s="7"/>
      <c r="N6268" s="10" t="str">
        <f t="shared" si="582"/>
        <v/>
      </c>
      <c r="O6268" s="7"/>
      <c r="P6268" s="22" t="str">
        <f t="shared" si="583"/>
        <v/>
      </c>
      <c r="Q6268" s="7"/>
      <c r="S6268" s="17" t="str">
        <f>IF($B6268="", "", IF(COUNTIF($B$11:$B6268, $B6268)&gt;1, "", $B6268))</f>
        <v/>
      </c>
      <c r="T6268" s="10" t="str">
        <f t="shared" si="584"/>
        <v/>
      </c>
      <c r="U6268" s="13">
        <v>6258</v>
      </c>
      <c r="V6268" s="17" t="str">
        <f t="shared" si="585"/>
        <v/>
      </c>
      <c r="X6268" s="10" t="str">
        <f>IF($F6268="", "", IF($D6268="", 'Intro &amp; Setup'!$Z$32, IFERROR(INDEX('Intro &amp; Setup'!$Z$17:$Z$31, MATCH($D6268, 'Intro &amp; Setup'!$S$17:$S$31, 0)), "")))</f>
        <v/>
      </c>
      <c r="Z6268" s="25" t="str">
        <f t="shared" si="586"/>
        <v/>
      </c>
      <c r="AE6268" s="10" t="str">
        <f>IF($B6268="", "", IF($D6268="", 'Intro &amp; Setup'!$AC$32, IFERROR(INDEX('Intro &amp; Setup'!$AC$17:$AC$31, MATCH($D6268, 'Intro &amp; Setup'!$S$17:$S$31, 0)), "")))</f>
        <v/>
      </c>
      <c r="AG6268" s="10" t="str">
        <f t="shared" si="587"/>
        <v/>
      </c>
    </row>
    <row r="6269" spans="1:33" x14ac:dyDescent="0.25">
      <c r="A6269" s="7"/>
      <c r="B6269" s="66"/>
      <c r="C6269" s="67"/>
      <c r="D6269" s="68"/>
      <c r="E6269" s="68"/>
      <c r="F6269" s="69"/>
      <c r="G6269" s="69"/>
      <c r="H6269" s="70"/>
      <c r="I6269" s="71"/>
      <c r="J6269" s="68"/>
      <c r="K6269" s="68"/>
      <c r="L6269" s="72"/>
      <c r="M6269" s="7"/>
      <c r="N6269" s="10" t="str">
        <f t="shared" si="582"/>
        <v/>
      </c>
      <c r="O6269" s="7"/>
      <c r="P6269" s="22" t="str">
        <f t="shared" si="583"/>
        <v/>
      </c>
      <c r="Q6269" s="7"/>
      <c r="S6269" s="17" t="str">
        <f>IF($B6269="", "", IF(COUNTIF($B$11:$B6269, $B6269)&gt;1, "", $B6269))</f>
        <v/>
      </c>
      <c r="T6269" s="10" t="str">
        <f t="shared" si="584"/>
        <v/>
      </c>
      <c r="U6269" s="13">
        <v>6259</v>
      </c>
      <c r="V6269" s="17" t="str">
        <f t="shared" si="585"/>
        <v/>
      </c>
      <c r="X6269" s="10" t="str">
        <f>IF($F6269="", "", IF($D6269="", 'Intro &amp; Setup'!$Z$32, IFERROR(INDEX('Intro &amp; Setup'!$Z$17:$Z$31, MATCH($D6269, 'Intro &amp; Setup'!$S$17:$S$31, 0)), "")))</f>
        <v/>
      </c>
      <c r="Z6269" s="25" t="str">
        <f t="shared" si="586"/>
        <v/>
      </c>
      <c r="AE6269" s="10" t="str">
        <f>IF($B6269="", "", IF($D6269="", 'Intro &amp; Setup'!$AC$32, IFERROR(INDEX('Intro &amp; Setup'!$AC$17:$AC$31, MATCH($D6269, 'Intro &amp; Setup'!$S$17:$S$31, 0)), "")))</f>
        <v/>
      </c>
      <c r="AG6269" s="10" t="str">
        <f t="shared" si="587"/>
        <v/>
      </c>
    </row>
    <row r="6270" spans="1:33" x14ac:dyDescent="0.25">
      <c r="A6270" s="7"/>
      <c r="B6270" s="66"/>
      <c r="C6270" s="67"/>
      <c r="D6270" s="68"/>
      <c r="E6270" s="68"/>
      <c r="F6270" s="69"/>
      <c r="G6270" s="69"/>
      <c r="H6270" s="70"/>
      <c r="I6270" s="71"/>
      <c r="J6270" s="68"/>
      <c r="K6270" s="68"/>
      <c r="L6270" s="72"/>
      <c r="M6270" s="7"/>
      <c r="N6270" s="10" t="str">
        <f t="shared" si="582"/>
        <v/>
      </c>
      <c r="O6270" s="7"/>
      <c r="P6270" s="22" t="str">
        <f t="shared" si="583"/>
        <v/>
      </c>
      <c r="Q6270" s="7"/>
      <c r="S6270" s="17" t="str">
        <f>IF($B6270="", "", IF(COUNTIF($B$11:$B6270, $B6270)&gt;1, "", $B6270))</f>
        <v/>
      </c>
      <c r="T6270" s="10" t="str">
        <f t="shared" si="584"/>
        <v/>
      </c>
      <c r="U6270" s="13">
        <v>6260</v>
      </c>
      <c r="V6270" s="17" t="str">
        <f t="shared" si="585"/>
        <v/>
      </c>
      <c r="X6270" s="10" t="str">
        <f>IF($F6270="", "", IF($D6270="", 'Intro &amp; Setup'!$Z$32, IFERROR(INDEX('Intro &amp; Setup'!$Z$17:$Z$31, MATCH($D6270, 'Intro &amp; Setup'!$S$17:$S$31, 0)), "")))</f>
        <v/>
      </c>
      <c r="Z6270" s="25" t="str">
        <f t="shared" si="586"/>
        <v/>
      </c>
      <c r="AE6270" s="10" t="str">
        <f>IF($B6270="", "", IF($D6270="", 'Intro &amp; Setup'!$AC$32, IFERROR(INDEX('Intro &amp; Setup'!$AC$17:$AC$31, MATCH($D6270, 'Intro &amp; Setup'!$S$17:$S$31, 0)), "")))</f>
        <v/>
      </c>
      <c r="AG6270" s="10" t="str">
        <f t="shared" si="587"/>
        <v/>
      </c>
    </row>
    <row r="6271" spans="1:33" x14ac:dyDescent="0.25">
      <c r="A6271" s="7"/>
      <c r="B6271" s="66"/>
      <c r="C6271" s="67"/>
      <c r="D6271" s="68"/>
      <c r="E6271" s="68"/>
      <c r="F6271" s="69"/>
      <c r="G6271" s="69"/>
      <c r="H6271" s="70"/>
      <c r="I6271" s="71"/>
      <c r="J6271" s="68"/>
      <c r="K6271" s="68"/>
      <c r="L6271" s="72"/>
      <c r="M6271" s="7"/>
      <c r="N6271" s="10" t="str">
        <f t="shared" si="582"/>
        <v/>
      </c>
      <c r="O6271" s="7"/>
      <c r="P6271" s="22" t="str">
        <f t="shared" si="583"/>
        <v/>
      </c>
      <c r="Q6271" s="7"/>
      <c r="S6271" s="17" t="str">
        <f>IF($B6271="", "", IF(COUNTIF($B$11:$B6271, $B6271)&gt;1, "", $B6271))</f>
        <v/>
      </c>
      <c r="T6271" s="10" t="str">
        <f t="shared" si="584"/>
        <v/>
      </c>
      <c r="U6271" s="13">
        <v>6261</v>
      </c>
      <c r="V6271" s="17" t="str">
        <f t="shared" si="585"/>
        <v/>
      </c>
      <c r="X6271" s="10" t="str">
        <f>IF($F6271="", "", IF($D6271="", 'Intro &amp; Setup'!$Z$32, IFERROR(INDEX('Intro &amp; Setup'!$Z$17:$Z$31, MATCH($D6271, 'Intro &amp; Setup'!$S$17:$S$31, 0)), "")))</f>
        <v/>
      </c>
      <c r="Z6271" s="25" t="str">
        <f t="shared" si="586"/>
        <v/>
      </c>
      <c r="AE6271" s="10" t="str">
        <f>IF($B6271="", "", IF($D6271="", 'Intro &amp; Setup'!$AC$32, IFERROR(INDEX('Intro &amp; Setup'!$AC$17:$AC$31, MATCH($D6271, 'Intro &amp; Setup'!$S$17:$S$31, 0)), "")))</f>
        <v/>
      </c>
      <c r="AG6271" s="10" t="str">
        <f t="shared" si="587"/>
        <v/>
      </c>
    </row>
    <row r="6272" spans="1:33" x14ac:dyDescent="0.25">
      <c r="A6272" s="7"/>
      <c r="B6272" s="66"/>
      <c r="C6272" s="67"/>
      <c r="D6272" s="68"/>
      <c r="E6272" s="68"/>
      <c r="F6272" s="69"/>
      <c r="G6272" s="69"/>
      <c r="H6272" s="70"/>
      <c r="I6272" s="71"/>
      <c r="J6272" s="68"/>
      <c r="K6272" s="68"/>
      <c r="L6272" s="72"/>
      <c r="M6272" s="7"/>
      <c r="N6272" s="10" t="str">
        <f t="shared" si="582"/>
        <v/>
      </c>
      <c r="O6272" s="7"/>
      <c r="P6272" s="22" t="str">
        <f t="shared" si="583"/>
        <v/>
      </c>
      <c r="Q6272" s="7"/>
      <c r="S6272" s="17" t="str">
        <f>IF($B6272="", "", IF(COUNTIF($B$11:$B6272, $B6272)&gt;1, "", $B6272))</f>
        <v/>
      </c>
      <c r="T6272" s="10" t="str">
        <f t="shared" si="584"/>
        <v/>
      </c>
      <c r="U6272" s="13">
        <v>6262</v>
      </c>
      <c r="V6272" s="17" t="str">
        <f t="shared" si="585"/>
        <v/>
      </c>
      <c r="X6272" s="10" t="str">
        <f>IF($F6272="", "", IF($D6272="", 'Intro &amp; Setup'!$Z$32, IFERROR(INDEX('Intro &amp; Setup'!$Z$17:$Z$31, MATCH($D6272, 'Intro &amp; Setup'!$S$17:$S$31, 0)), "")))</f>
        <v/>
      </c>
      <c r="Z6272" s="25" t="str">
        <f t="shared" si="586"/>
        <v/>
      </c>
      <c r="AE6272" s="10" t="str">
        <f>IF($B6272="", "", IF($D6272="", 'Intro &amp; Setup'!$AC$32, IFERROR(INDEX('Intro &amp; Setup'!$AC$17:$AC$31, MATCH($D6272, 'Intro &amp; Setup'!$S$17:$S$31, 0)), "")))</f>
        <v/>
      </c>
      <c r="AG6272" s="10" t="str">
        <f t="shared" si="587"/>
        <v/>
      </c>
    </row>
    <row r="6273" spans="1:33" x14ac:dyDescent="0.25">
      <c r="A6273" s="7"/>
      <c r="B6273" s="66"/>
      <c r="C6273" s="67"/>
      <c r="D6273" s="68"/>
      <c r="E6273" s="68"/>
      <c r="F6273" s="69"/>
      <c r="G6273" s="69"/>
      <c r="H6273" s="70"/>
      <c r="I6273" s="71"/>
      <c r="J6273" s="68"/>
      <c r="K6273" s="68"/>
      <c r="L6273" s="72"/>
      <c r="M6273" s="7"/>
      <c r="N6273" s="10" t="str">
        <f t="shared" si="582"/>
        <v/>
      </c>
      <c r="O6273" s="7"/>
      <c r="P6273" s="22" t="str">
        <f t="shared" si="583"/>
        <v/>
      </c>
      <c r="Q6273" s="7"/>
      <c r="S6273" s="17" t="str">
        <f>IF($B6273="", "", IF(COUNTIF($B$11:$B6273, $B6273)&gt;1, "", $B6273))</f>
        <v/>
      </c>
      <c r="T6273" s="10" t="str">
        <f t="shared" si="584"/>
        <v/>
      </c>
      <c r="U6273" s="13">
        <v>6263</v>
      </c>
      <c r="V6273" s="17" t="str">
        <f t="shared" si="585"/>
        <v/>
      </c>
      <c r="X6273" s="10" t="str">
        <f>IF($F6273="", "", IF($D6273="", 'Intro &amp; Setup'!$Z$32, IFERROR(INDEX('Intro &amp; Setup'!$Z$17:$Z$31, MATCH($D6273, 'Intro &amp; Setup'!$S$17:$S$31, 0)), "")))</f>
        <v/>
      </c>
      <c r="Z6273" s="25" t="str">
        <f t="shared" si="586"/>
        <v/>
      </c>
      <c r="AE6273" s="10" t="str">
        <f>IF($B6273="", "", IF($D6273="", 'Intro &amp; Setup'!$AC$32, IFERROR(INDEX('Intro &amp; Setup'!$AC$17:$AC$31, MATCH($D6273, 'Intro &amp; Setup'!$S$17:$S$31, 0)), "")))</f>
        <v/>
      </c>
      <c r="AG6273" s="10" t="str">
        <f t="shared" si="587"/>
        <v/>
      </c>
    </row>
    <row r="6274" spans="1:33" x14ac:dyDescent="0.25">
      <c r="A6274" s="7"/>
      <c r="B6274" s="66"/>
      <c r="C6274" s="67"/>
      <c r="D6274" s="68"/>
      <c r="E6274" s="68"/>
      <c r="F6274" s="69"/>
      <c r="G6274" s="69"/>
      <c r="H6274" s="70"/>
      <c r="I6274" s="71"/>
      <c r="J6274" s="68"/>
      <c r="K6274" s="68"/>
      <c r="L6274" s="72"/>
      <c r="M6274" s="7"/>
      <c r="N6274" s="10" t="str">
        <f t="shared" si="582"/>
        <v/>
      </c>
      <c r="O6274" s="7"/>
      <c r="P6274" s="22" t="str">
        <f t="shared" si="583"/>
        <v/>
      </c>
      <c r="Q6274" s="7"/>
      <c r="S6274" s="17" t="str">
        <f>IF($B6274="", "", IF(COUNTIF($B$11:$B6274, $B6274)&gt;1, "", $B6274))</f>
        <v/>
      </c>
      <c r="T6274" s="10" t="str">
        <f t="shared" si="584"/>
        <v/>
      </c>
      <c r="U6274" s="13">
        <v>6264</v>
      </c>
      <c r="V6274" s="17" t="str">
        <f t="shared" si="585"/>
        <v/>
      </c>
      <c r="X6274" s="10" t="str">
        <f>IF($F6274="", "", IF($D6274="", 'Intro &amp; Setup'!$Z$32, IFERROR(INDEX('Intro &amp; Setup'!$Z$17:$Z$31, MATCH($D6274, 'Intro &amp; Setup'!$S$17:$S$31, 0)), "")))</f>
        <v/>
      </c>
      <c r="Z6274" s="25" t="str">
        <f t="shared" si="586"/>
        <v/>
      </c>
      <c r="AE6274" s="10" t="str">
        <f>IF($B6274="", "", IF($D6274="", 'Intro &amp; Setup'!$AC$32, IFERROR(INDEX('Intro &amp; Setup'!$AC$17:$AC$31, MATCH($D6274, 'Intro &amp; Setup'!$S$17:$S$31, 0)), "")))</f>
        <v/>
      </c>
      <c r="AG6274" s="10" t="str">
        <f t="shared" si="587"/>
        <v/>
      </c>
    </row>
    <row r="6275" spans="1:33" x14ac:dyDescent="0.25">
      <c r="A6275" s="7"/>
      <c r="B6275" s="66"/>
      <c r="C6275" s="67"/>
      <c r="D6275" s="68"/>
      <c r="E6275" s="68"/>
      <c r="F6275" s="69"/>
      <c r="G6275" s="69"/>
      <c r="H6275" s="70"/>
      <c r="I6275" s="71"/>
      <c r="J6275" s="68"/>
      <c r="K6275" s="68"/>
      <c r="L6275" s="72"/>
      <c r="M6275" s="7"/>
      <c r="N6275" s="10" t="str">
        <f t="shared" si="582"/>
        <v/>
      </c>
      <c r="O6275" s="7"/>
      <c r="P6275" s="22" t="str">
        <f t="shared" si="583"/>
        <v/>
      </c>
      <c r="Q6275" s="7"/>
      <c r="S6275" s="17" t="str">
        <f>IF($B6275="", "", IF(COUNTIF($B$11:$B6275, $B6275)&gt;1, "", $B6275))</f>
        <v/>
      </c>
      <c r="T6275" s="10" t="str">
        <f t="shared" si="584"/>
        <v/>
      </c>
      <c r="U6275" s="13">
        <v>6265</v>
      </c>
      <c r="V6275" s="17" t="str">
        <f t="shared" si="585"/>
        <v/>
      </c>
      <c r="X6275" s="10" t="str">
        <f>IF($F6275="", "", IF($D6275="", 'Intro &amp; Setup'!$Z$32, IFERROR(INDEX('Intro &amp; Setup'!$Z$17:$Z$31, MATCH($D6275, 'Intro &amp; Setup'!$S$17:$S$31, 0)), "")))</f>
        <v/>
      </c>
      <c r="Z6275" s="25" t="str">
        <f t="shared" si="586"/>
        <v/>
      </c>
      <c r="AE6275" s="10" t="str">
        <f>IF($B6275="", "", IF($D6275="", 'Intro &amp; Setup'!$AC$32, IFERROR(INDEX('Intro &amp; Setup'!$AC$17:$AC$31, MATCH($D6275, 'Intro &amp; Setup'!$S$17:$S$31, 0)), "")))</f>
        <v/>
      </c>
      <c r="AG6275" s="10" t="str">
        <f t="shared" si="587"/>
        <v/>
      </c>
    </row>
    <row r="6276" spans="1:33" x14ac:dyDescent="0.25">
      <c r="A6276" s="7"/>
      <c r="B6276" s="66"/>
      <c r="C6276" s="67"/>
      <c r="D6276" s="68"/>
      <c r="E6276" s="68"/>
      <c r="F6276" s="69"/>
      <c r="G6276" s="69"/>
      <c r="H6276" s="70"/>
      <c r="I6276" s="71"/>
      <c r="J6276" s="68"/>
      <c r="K6276" s="68"/>
      <c r="L6276" s="72"/>
      <c r="M6276" s="7"/>
      <c r="N6276" s="10" t="str">
        <f t="shared" si="582"/>
        <v/>
      </c>
      <c r="O6276" s="7"/>
      <c r="P6276" s="22" t="str">
        <f t="shared" si="583"/>
        <v/>
      </c>
      <c r="Q6276" s="7"/>
      <c r="S6276" s="17" t="str">
        <f>IF($B6276="", "", IF(COUNTIF($B$11:$B6276, $B6276)&gt;1, "", $B6276))</f>
        <v/>
      </c>
      <c r="T6276" s="10" t="str">
        <f t="shared" si="584"/>
        <v/>
      </c>
      <c r="U6276" s="13">
        <v>6266</v>
      </c>
      <c r="V6276" s="17" t="str">
        <f t="shared" si="585"/>
        <v/>
      </c>
      <c r="X6276" s="10" t="str">
        <f>IF($F6276="", "", IF($D6276="", 'Intro &amp; Setup'!$Z$32, IFERROR(INDEX('Intro &amp; Setup'!$Z$17:$Z$31, MATCH($D6276, 'Intro &amp; Setup'!$S$17:$S$31, 0)), "")))</f>
        <v/>
      </c>
      <c r="Z6276" s="25" t="str">
        <f t="shared" si="586"/>
        <v/>
      </c>
      <c r="AE6276" s="10" t="str">
        <f>IF($B6276="", "", IF($D6276="", 'Intro &amp; Setup'!$AC$32, IFERROR(INDEX('Intro &amp; Setup'!$AC$17:$AC$31, MATCH($D6276, 'Intro &amp; Setup'!$S$17:$S$31, 0)), "")))</f>
        <v/>
      </c>
      <c r="AG6276" s="10" t="str">
        <f t="shared" si="587"/>
        <v/>
      </c>
    </row>
    <row r="6277" spans="1:33" x14ac:dyDescent="0.25">
      <c r="A6277" s="7"/>
      <c r="B6277" s="66"/>
      <c r="C6277" s="67"/>
      <c r="D6277" s="68"/>
      <c r="E6277" s="68"/>
      <c r="F6277" s="69"/>
      <c r="G6277" s="69"/>
      <c r="H6277" s="70"/>
      <c r="I6277" s="71"/>
      <c r="J6277" s="68"/>
      <c r="K6277" s="68"/>
      <c r="L6277" s="72"/>
      <c r="M6277" s="7"/>
      <c r="N6277" s="10" t="str">
        <f t="shared" si="582"/>
        <v/>
      </c>
      <c r="O6277" s="7"/>
      <c r="P6277" s="22" t="str">
        <f t="shared" si="583"/>
        <v/>
      </c>
      <c r="Q6277" s="7"/>
      <c r="S6277" s="17" t="str">
        <f>IF($B6277="", "", IF(COUNTIF($B$11:$B6277, $B6277)&gt;1, "", $B6277))</f>
        <v/>
      </c>
      <c r="T6277" s="10" t="str">
        <f t="shared" si="584"/>
        <v/>
      </c>
      <c r="U6277" s="13">
        <v>6267</v>
      </c>
      <c r="V6277" s="17" t="str">
        <f t="shared" si="585"/>
        <v/>
      </c>
      <c r="X6277" s="10" t="str">
        <f>IF($F6277="", "", IF($D6277="", 'Intro &amp; Setup'!$Z$32, IFERROR(INDEX('Intro &amp; Setup'!$Z$17:$Z$31, MATCH($D6277, 'Intro &amp; Setup'!$S$17:$S$31, 0)), "")))</f>
        <v/>
      </c>
      <c r="Z6277" s="25" t="str">
        <f t="shared" si="586"/>
        <v/>
      </c>
      <c r="AE6277" s="10" t="str">
        <f>IF($B6277="", "", IF($D6277="", 'Intro &amp; Setup'!$AC$32, IFERROR(INDEX('Intro &amp; Setup'!$AC$17:$AC$31, MATCH($D6277, 'Intro &amp; Setup'!$S$17:$S$31, 0)), "")))</f>
        <v/>
      </c>
      <c r="AG6277" s="10" t="str">
        <f t="shared" si="587"/>
        <v/>
      </c>
    </row>
    <row r="6278" spans="1:33" x14ac:dyDescent="0.25">
      <c r="A6278" s="7"/>
      <c r="B6278" s="66"/>
      <c r="C6278" s="67"/>
      <c r="D6278" s="68"/>
      <c r="E6278" s="68"/>
      <c r="F6278" s="69"/>
      <c r="G6278" s="69"/>
      <c r="H6278" s="70"/>
      <c r="I6278" s="71"/>
      <c r="J6278" s="68"/>
      <c r="K6278" s="68"/>
      <c r="L6278" s="72"/>
      <c r="M6278" s="7"/>
      <c r="N6278" s="10" t="str">
        <f t="shared" si="582"/>
        <v/>
      </c>
      <c r="O6278" s="7"/>
      <c r="P6278" s="22" t="str">
        <f t="shared" si="583"/>
        <v/>
      </c>
      <c r="Q6278" s="7"/>
      <c r="S6278" s="17" t="str">
        <f>IF($B6278="", "", IF(COUNTIF($B$11:$B6278, $B6278)&gt;1, "", $B6278))</f>
        <v/>
      </c>
      <c r="T6278" s="10" t="str">
        <f t="shared" si="584"/>
        <v/>
      </c>
      <c r="U6278" s="13">
        <v>6268</v>
      </c>
      <c r="V6278" s="17" t="str">
        <f t="shared" si="585"/>
        <v/>
      </c>
      <c r="X6278" s="10" t="str">
        <f>IF($F6278="", "", IF($D6278="", 'Intro &amp; Setup'!$Z$32, IFERROR(INDEX('Intro &amp; Setup'!$Z$17:$Z$31, MATCH($D6278, 'Intro &amp; Setup'!$S$17:$S$31, 0)), "")))</f>
        <v/>
      </c>
      <c r="Z6278" s="25" t="str">
        <f t="shared" si="586"/>
        <v/>
      </c>
      <c r="AE6278" s="10" t="str">
        <f>IF($B6278="", "", IF($D6278="", 'Intro &amp; Setup'!$AC$32, IFERROR(INDEX('Intro &amp; Setup'!$AC$17:$AC$31, MATCH($D6278, 'Intro &amp; Setup'!$S$17:$S$31, 0)), "")))</f>
        <v/>
      </c>
      <c r="AG6278" s="10" t="str">
        <f t="shared" si="587"/>
        <v/>
      </c>
    </row>
    <row r="6279" spans="1:33" x14ac:dyDescent="0.25">
      <c r="A6279" s="7"/>
      <c r="B6279" s="66"/>
      <c r="C6279" s="67"/>
      <c r="D6279" s="68"/>
      <c r="E6279" s="68"/>
      <c r="F6279" s="69"/>
      <c r="G6279" s="69"/>
      <c r="H6279" s="70"/>
      <c r="I6279" s="71"/>
      <c r="J6279" s="68"/>
      <c r="K6279" s="68"/>
      <c r="L6279" s="72"/>
      <c r="M6279" s="7"/>
      <c r="N6279" s="10" t="str">
        <f t="shared" si="582"/>
        <v/>
      </c>
      <c r="O6279" s="7"/>
      <c r="P6279" s="22" t="str">
        <f t="shared" si="583"/>
        <v/>
      </c>
      <c r="Q6279" s="7"/>
      <c r="S6279" s="17" t="str">
        <f>IF($B6279="", "", IF(COUNTIF($B$11:$B6279, $B6279)&gt;1, "", $B6279))</f>
        <v/>
      </c>
      <c r="T6279" s="10" t="str">
        <f t="shared" si="584"/>
        <v/>
      </c>
      <c r="U6279" s="13">
        <v>6269</v>
      </c>
      <c r="V6279" s="17" t="str">
        <f t="shared" si="585"/>
        <v/>
      </c>
      <c r="X6279" s="10" t="str">
        <f>IF($F6279="", "", IF($D6279="", 'Intro &amp; Setup'!$Z$32, IFERROR(INDEX('Intro &amp; Setup'!$Z$17:$Z$31, MATCH($D6279, 'Intro &amp; Setup'!$S$17:$S$31, 0)), "")))</f>
        <v/>
      </c>
      <c r="Z6279" s="25" t="str">
        <f t="shared" si="586"/>
        <v/>
      </c>
      <c r="AE6279" s="10" t="str">
        <f>IF($B6279="", "", IF($D6279="", 'Intro &amp; Setup'!$AC$32, IFERROR(INDEX('Intro &amp; Setup'!$AC$17:$AC$31, MATCH($D6279, 'Intro &amp; Setup'!$S$17:$S$31, 0)), "")))</f>
        <v/>
      </c>
      <c r="AG6279" s="10" t="str">
        <f t="shared" si="587"/>
        <v/>
      </c>
    </row>
    <row r="6280" spans="1:33" x14ac:dyDescent="0.25">
      <c r="A6280" s="7"/>
      <c r="B6280" s="66"/>
      <c r="C6280" s="67"/>
      <c r="D6280" s="68"/>
      <c r="E6280" s="68"/>
      <c r="F6280" s="69"/>
      <c r="G6280" s="69"/>
      <c r="H6280" s="70"/>
      <c r="I6280" s="71"/>
      <c r="J6280" s="68"/>
      <c r="K6280" s="68"/>
      <c r="L6280" s="72"/>
      <c r="M6280" s="7"/>
      <c r="N6280" s="10" t="str">
        <f t="shared" si="582"/>
        <v/>
      </c>
      <c r="O6280" s="7"/>
      <c r="P6280" s="22" t="str">
        <f t="shared" si="583"/>
        <v/>
      </c>
      <c r="Q6280" s="7"/>
      <c r="S6280" s="17" t="str">
        <f>IF($B6280="", "", IF(COUNTIF($B$11:$B6280, $B6280)&gt;1, "", $B6280))</f>
        <v/>
      </c>
      <c r="T6280" s="10" t="str">
        <f t="shared" si="584"/>
        <v/>
      </c>
      <c r="U6280" s="13">
        <v>6270</v>
      </c>
      <c r="V6280" s="17" t="str">
        <f t="shared" si="585"/>
        <v/>
      </c>
      <c r="X6280" s="10" t="str">
        <f>IF($F6280="", "", IF($D6280="", 'Intro &amp; Setup'!$Z$32, IFERROR(INDEX('Intro &amp; Setup'!$Z$17:$Z$31, MATCH($D6280, 'Intro &amp; Setup'!$S$17:$S$31, 0)), "")))</f>
        <v/>
      </c>
      <c r="Z6280" s="25" t="str">
        <f t="shared" si="586"/>
        <v/>
      </c>
      <c r="AE6280" s="10" t="str">
        <f>IF($B6280="", "", IF($D6280="", 'Intro &amp; Setup'!$AC$32, IFERROR(INDEX('Intro &amp; Setup'!$AC$17:$AC$31, MATCH($D6280, 'Intro &amp; Setup'!$S$17:$S$31, 0)), "")))</f>
        <v/>
      </c>
      <c r="AG6280" s="10" t="str">
        <f t="shared" si="587"/>
        <v/>
      </c>
    </row>
    <row r="6281" spans="1:33" x14ac:dyDescent="0.25">
      <c r="A6281" s="7"/>
      <c r="B6281" s="66"/>
      <c r="C6281" s="67"/>
      <c r="D6281" s="68"/>
      <c r="E6281" s="68"/>
      <c r="F6281" s="69"/>
      <c r="G6281" s="69"/>
      <c r="H6281" s="70"/>
      <c r="I6281" s="71"/>
      <c r="J6281" s="68"/>
      <c r="K6281" s="68"/>
      <c r="L6281" s="72"/>
      <c r="M6281" s="7"/>
      <c r="N6281" s="10" t="str">
        <f t="shared" si="582"/>
        <v/>
      </c>
      <c r="O6281" s="7"/>
      <c r="P6281" s="22" t="str">
        <f t="shared" si="583"/>
        <v/>
      </c>
      <c r="Q6281" s="7"/>
      <c r="S6281" s="17" t="str">
        <f>IF($B6281="", "", IF(COUNTIF($B$11:$B6281, $B6281)&gt;1, "", $B6281))</f>
        <v/>
      </c>
      <c r="T6281" s="10" t="str">
        <f t="shared" si="584"/>
        <v/>
      </c>
      <c r="U6281" s="13">
        <v>6271</v>
      </c>
      <c r="V6281" s="17" t="str">
        <f t="shared" si="585"/>
        <v/>
      </c>
      <c r="X6281" s="10" t="str">
        <f>IF($F6281="", "", IF($D6281="", 'Intro &amp; Setup'!$Z$32, IFERROR(INDEX('Intro &amp; Setup'!$Z$17:$Z$31, MATCH($D6281, 'Intro &amp; Setup'!$S$17:$S$31, 0)), "")))</f>
        <v/>
      </c>
      <c r="Z6281" s="25" t="str">
        <f t="shared" si="586"/>
        <v/>
      </c>
      <c r="AE6281" s="10" t="str">
        <f>IF($B6281="", "", IF($D6281="", 'Intro &amp; Setup'!$AC$32, IFERROR(INDEX('Intro &amp; Setup'!$AC$17:$AC$31, MATCH($D6281, 'Intro &amp; Setup'!$S$17:$S$31, 0)), "")))</f>
        <v/>
      </c>
      <c r="AG6281" s="10" t="str">
        <f t="shared" si="587"/>
        <v/>
      </c>
    </row>
    <row r="6282" spans="1:33" x14ac:dyDescent="0.25">
      <c r="A6282" s="7"/>
      <c r="B6282" s="66"/>
      <c r="C6282" s="67"/>
      <c r="D6282" s="68"/>
      <c r="E6282" s="68"/>
      <c r="F6282" s="69"/>
      <c r="G6282" s="69"/>
      <c r="H6282" s="70"/>
      <c r="I6282" s="71"/>
      <c r="J6282" s="68"/>
      <c r="K6282" s="68"/>
      <c r="L6282" s="72"/>
      <c r="M6282" s="7"/>
      <c r="N6282" s="10" t="str">
        <f t="shared" si="582"/>
        <v/>
      </c>
      <c r="O6282" s="7"/>
      <c r="P6282" s="22" t="str">
        <f t="shared" si="583"/>
        <v/>
      </c>
      <c r="Q6282" s="7"/>
      <c r="S6282" s="17" t="str">
        <f>IF($B6282="", "", IF(COUNTIF($B$11:$B6282, $B6282)&gt;1, "", $B6282))</f>
        <v/>
      </c>
      <c r="T6282" s="10" t="str">
        <f t="shared" si="584"/>
        <v/>
      </c>
      <c r="U6282" s="13">
        <v>6272</v>
      </c>
      <c r="V6282" s="17" t="str">
        <f t="shared" si="585"/>
        <v/>
      </c>
      <c r="X6282" s="10" t="str">
        <f>IF($F6282="", "", IF($D6282="", 'Intro &amp; Setup'!$Z$32, IFERROR(INDEX('Intro &amp; Setup'!$Z$17:$Z$31, MATCH($D6282, 'Intro &amp; Setup'!$S$17:$S$31, 0)), "")))</f>
        <v/>
      </c>
      <c r="Z6282" s="25" t="str">
        <f t="shared" si="586"/>
        <v/>
      </c>
      <c r="AE6282" s="10" t="str">
        <f>IF($B6282="", "", IF($D6282="", 'Intro &amp; Setup'!$AC$32, IFERROR(INDEX('Intro &amp; Setup'!$AC$17:$AC$31, MATCH($D6282, 'Intro &amp; Setup'!$S$17:$S$31, 0)), "")))</f>
        <v/>
      </c>
      <c r="AG6282" s="10" t="str">
        <f t="shared" si="587"/>
        <v/>
      </c>
    </row>
    <row r="6283" spans="1:33" x14ac:dyDescent="0.25">
      <c r="A6283" s="7"/>
      <c r="B6283" s="66"/>
      <c r="C6283" s="67"/>
      <c r="D6283" s="68"/>
      <c r="E6283" s="68"/>
      <c r="F6283" s="69"/>
      <c r="G6283" s="69"/>
      <c r="H6283" s="70"/>
      <c r="I6283" s="71"/>
      <c r="J6283" s="68"/>
      <c r="K6283" s="68"/>
      <c r="L6283" s="72"/>
      <c r="M6283" s="7"/>
      <c r="N6283" s="10" t="str">
        <f t="shared" si="582"/>
        <v/>
      </c>
      <c r="O6283" s="7"/>
      <c r="P6283" s="22" t="str">
        <f t="shared" si="583"/>
        <v/>
      </c>
      <c r="Q6283" s="7"/>
      <c r="S6283" s="17" t="str">
        <f>IF($B6283="", "", IF(COUNTIF($B$11:$B6283, $B6283)&gt;1, "", $B6283))</f>
        <v/>
      </c>
      <c r="T6283" s="10" t="str">
        <f t="shared" si="584"/>
        <v/>
      </c>
      <c r="U6283" s="13">
        <v>6273</v>
      </c>
      <c r="V6283" s="17" t="str">
        <f t="shared" si="585"/>
        <v/>
      </c>
      <c r="X6283" s="10" t="str">
        <f>IF($F6283="", "", IF($D6283="", 'Intro &amp; Setup'!$Z$32, IFERROR(INDEX('Intro &amp; Setup'!$Z$17:$Z$31, MATCH($D6283, 'Intro &amp; Setup'!$S$17:$S$31, 0)), "")))</f>
        <v/>
      </c>
      <c r="Z6283" s="25" t="str">
        <f t="shared" si="586"/>
        <v/>
      </c>
      <c r="AE6283" s="10" t="str">
        <f>IF($B6283="", "", IF($D6283="", 'Intro &amp; Setup'!$AC$32, IFERROR(INDEX('Intro &amp; Setup'!$AC$17:$AC$31, MATCH($D6283, 'Intro &amp; Setup'!$S$17:$S$31, 0)), "")))</f>
        <v/>
      </c>
      <c r="AG6283" s="10" t="str">
        <f t="shared" si="587"/>
        <v/>
      </c>
    </row>
    <row r="6284" spans="1:33" x14ac:dyDescent="0.25">
      <c r="A6284" s="7"/>
      <c r="B6284" s="66"/>
      <c r="C6284" s="67"/>
      <c r="D6284" s="68"/>
      <c r="E6284" s="68"/>
      <c r="F6284" s="69"/>
      <c r="G6284" s="69"/>
      <c r="H6284" s="70"/>
      <c r="I6284" s="71"/>
      <c r="J6284" s="68"/>
      <c r="K6284" s="68"/>
      <c r="L6284" s="72"/>
      <c r="M6284" s="7"/>
      <c r="N6284" s="10" t="str">
        <f t="shared" ref="N6284:N6347" si="588">IF($Z6284="", "", TEXT($Z6284, "mmm yyyy"))</f>
        <v/>
      </c>
      <c r="O6284" s="7"/>
      <c r="P6284" s="22" t="str">
        <f t="shared" ref="P6284:P6347" si="589">IFERROR(IF($F6284="", "", DATE(YEAR($F6284), MONTH($F6284)+$X6284, DAY($F6284))), "")</f>
        <v/>
      </c>
      <c r="Q6284" s="7"/>
      <c r="S6284" s="17" t="str">
        <f>IF($B6284="", "", IF(COUNTIF($B$11:$B6284, $B6284)&gt;1, "", $B6284))</f>
        <v/>
      </c>
      <c r="T6284" s="10" t="str">
        <f t="shared" ref="T6284:T6347" si="590">IF($S6284="", "", COUNTIF($S$11:$S$8010, "&lt;"&amp;$S6284)+1-$T$8)</f>
        <v/>
      </c>
      <c r="U6284" s="13">
        <v>6274</v>
      </c>
      <c r="V6284" s="17" t="str">
        <f t="shared" ref="V6284:V6347" si="591">IFERROR(INDEX($S$11:$S$8010, MATCH($U6284, $T$11:$T$8010, 0)), "")</f>
        <v/>
      </c>
      <c r="X6284" s="10" t="str">
        <f>IF($F6284="", "", IF($D6284="", 'Intro &amp; Setup'!$Z$32, IFERROR(INDEX('Intro &amp; Setup'!$Z$17:$Z$31, MATCH($D6284, 'Intro &amp; Setup'!$S$17:$S$31, 0)), "")))</f>
        <v/>
      </c>
      <c r="Z6284" s="25" t="str">
        <f t="shared" ref="Z6284:Z6347" si="592">IFERROR(IF($G6284="", "", DATE(YEAR($G6284), MONTH($G6284)+1, 1)), "")</f>
        <v/>
      </c>
      <c r="AE6284" s="10" t="str">
        <f>IF($B6284="", "", IF($D6284="", 'Intro &amp; Setup'!$AC$32, IFERROR(INDEX('Intro &amp; Setup'!$AC$17:$AC$31, MATCH($D6284, 'Intro &amp; Setup'!$S$17:$S$31, 0)), "")))</f>
        <v/>
      </c>
      <c r="AG6284" s="10" t="str">
        <f t="shared" ref="AG6284:AG6347" si="593">IF($G6284="", "", IF($N6284=$U$3, $AG$4, IF($N6284=$U$4, $AG$5, IF($G6284&lt;$T$3, $AG$3, ""))))</f>
        <v/>
      </c>
    </row>
    <row r="6285" spans="1:33" x14ac:dyDescent="0.25">
      <c r="A6285" s="7"/>
      <c r="B6285" s="66"/>
      <c r="C6285" s="67"/>
      <c r="D6285" s="68"/>
      <c r="E6285" s="68"/>
      <c r="F6285" s="69"/>
      <c r="G6285" s="69"/>
      <c r="H6285" s="70"/>
      <c r="I6285" s="71"/>
      <c r="J6285" s="68"/>
      <c r="K6285" s="68"/>
      <c r="L6285" s="72"/>
      <c r="M6285" s="7"/>
      <c r="N6285" s="10" t="str">
        <f t="shared" si="588"/>
        <v/>
      </c>
      <c r="O6285" s="7"/>
      <c r="P6285" s="22" t="str">
        <f t="shared" si="589"/>
        <v/>
      </c>
      <c r="Q6285" s="7"/>
      <c r="S6285" s="17" t="str">
        <f>IF($B6285="", "", IF(COUNTIF($B$11:$B6285, $B6285)&gt;1, "", $B6285))</f>
        <v/>
      </c>
      <c r="T6285" s="10" t="str">
        <f t="shared" si="590"/>
        <v/>
      </c>
      <c r="U6285" s="13">
        <v>6275</v>
      </c>
      <c r="V6285" s="17" t="str">
        <f t="shared" si="591"/>
        <v/>
      </c>
      <c r="X6285" s="10" t="str">
        <f>IF($F6285="", "", IF($D6285="", 'Intro &amp; Setup'!$Z$32, IFERROR(INDEX('Intro &amp; Setup'!$Z$17:$Z$31, MATCH($D6285, 'Intro &amp; Setup'!$S$17:$S$31, 0)), "")))</f>
        <v/>
      </c>
      <c r="Z6285" s="25" t="str">
        <f t="shared" si="592"/>
        <v/>
      </c>
      <c r="AE6285" s="10" t="str">
        <f>IF($B6285="", "", IF($D6285="", 'Intro &amp; Setup'!$AC$32, IFERROR(INDEX('Intro &amp; Setup'!$AC$17:$AC$31, MATCH($D6285, 'Intro &amp; Setup'!$S$17:$S$31, 0)), "")))</f>
        <v/>
      </c>
      <c r="AG6285" s="10" t="str">
        <f t="shared" si="593"/>
        <v/>
      </c>
    </row>
    <row r="6286" spans="1:33" x14ac:dyDescent="0.25">
      <c r="A6286" s="7"/>
      <c r="B6286" s="66"/>
      <c r="C6286" s="67"/>
      <c r="D6286" s="68"/>
      <c r="E6286" s="68"/>
      <c r="F6286" s="69"/>
      <c r="G6286" s="69"/>
      <c r="H6286" s="70"/>
      <c r="I6286" s="71"/>
      <c r="J6286" s="68"/>
      <c r="K6286" s="68"/>
      <c r="L6286" s="72"/>
      <c r="M6286" s="7"/>
      <c r="N6286" s="10" t="str">
        <f t="shared" si="588"/>
        <v/>
      </c>
      <c r="O6286" s="7"/>
      <c r="P6286" s="22" t="str">
        <f t="shared" si="589"/>
        <v/>
      </c>
      <c r="Q6286" s="7"/>
      <c r="S6286" s="17" t="str">
        <f>IF($B6286="", "", IF(COUNTIF($B$11:$B6286, $B6286)&gt;1, "", $B6286))</f>
        <v/>
      </c>
      <c r="T6286" s="10" t="str">
        <f t="shared" si="590"/>
        <v/>
      </c>
      <c r="U6286" s="13">
        <v>6276</v>
      </c>
      <c r="V6286" s="17" t="str">
        <f t="shared" si="591"/>
        <v/>
      </c>
      <c r="X6286" s="10" t="str">
        <f>IF($F6286="", "", IF($D6286="", 'Intro &amp; Setup'!$Z$32, IFERROR(INDEX('Intro &amp; Setup'!$Z$17:$Z$31, MATCH($D6286, 'Intro &amp; Setup'!$S$17:$S$31, 0)), "")))</f>
        <v/>
      </c>
      <c r="Z6286" s="25" t="str">
        <f t="shared" si="592"/>
        <v/>
      </c>
      <c r="AE6286" s="10" t="str">
        <f>IF($B6286="", "", IF($D6286="", 'Intro &amp; Setup'!$AC$32, IFERROR(INDEX('Intro &amp; Setup'!$AC$17:$AC$31, MATCH($D6286, 'Intro &amp; Setup'!$S$17:$S$31, 0)), "")))</f>
        <v/>
      </c>
      <c r="AG6286" s="10" t="str">
        <f t="shared" si="593"/>
        <v/>
      </c>
    </row>
    <row r="6287" spans="1:33" x14ac:dyDescent="0.25">
      <c r="A6287" s="7"/>
      <c r="B6287" s="66"/>
      <c r="C6287" s="67"/>
      <c r="D6287" s="68"/>
      <c r="E6287" s="68"/>
      <c r="F6287" s="69"/>
      <c r="G6287" s="69"/>
      <c r="H6287" s="70"/>
      <c r="I6287" s="71"/>
      <c r="J6287" s="68"/>
      <c r="K6287" s="68"/>
      <c r="L6287" s="72"/>
      <c r="M6287" s="7"/>
      <c r="N6287" s="10" t="str">
        <f t="shared" si="588"/>
        <v/>
      </c>
      <c r="O6287" s="7"/>
      <c r="P6287" s="22" t="str">
        <f t="shared" si="589"/>
        <v/>
      </c>
      <c r="Q6287" s="7"/>
      <c r="S6287" s="17" t="str">
        <f>IF($B6287="", "", IF(COUNTIF($B$11:$B6287, $B6287)&gt;1, "", $B6287))</f>
        <v/>
      </c>
      <c r="T6287" s="10" t="str">
        <f t="shared" si="590"/>
        <v/>
      </c>
      <c r="U6287" s="13">
        <v>6277</v>
      </c>
      <c r="V6287" s="17" t="str">
        <f t="shared" si="591"/>
        <v/>
      </c>
      <c r="X6287" s="10" t="str">
        <f>IF($F6287="", "", IF($D6287="", 'Intro &amp; Setup'!$Z$32, IFERROR(INDEX('Intro &amp; Setup'!$Z$17:$Z$31, MATCH($D6287, 'Intro &amp; Setup'!$S$17:$S$31, 0)), "")))</f>
        <v/>
      </c>
      <c r="Z6287" s="25" t="str">
        <f t="shared" si="592"/>
        <v/>
      </c>
      <c r="AE6287" s="10" t="str">
        <f>IF($B6287="", "", IF($D6287="", 'Intro &amp; Setup'!$AC$32, IFERROR(INDEX('Intro &amp; Setup'!$AC$17:$AC$31, MATCH($D6287, 'Intro &amp; Setup'!$S$17:$S$31, 0)), "")))</f>
        <v/>
      </c>
      <c r="AG6287" s="10" t="str">
        <f t="shared" si="593"/>
        <v/>
      </c>
    </row>
    <row r="6288" spans="1:33" x14ac:dyDescent="0.25">
      <c r="A6288" s="7"/>
      <c r="B6288" s="66"/>
      <c r="C6288" s="67"/>
      <c r="D6288" s="68"/>
      <c r="E6288" s="68"/>
      <c r="F6288" s="69"/>
      <c r="G6288" s="69"/>
      <c r="H6288" s="70"/>
      <c r="I6288" s="71"/>
      <c r="J6288" s="68"/>
      <c r="K6288" s="68"/>
      <c r="L6288" s="72"/>
      <c r="M6288" s="7"/>
      <c r="N6288" s="10" t="str">
        <f t="shared" si="588"/>
        <v/>
      </c>
      <c r="O6288" s="7"/>
      <c r="P6288" s="22" t="str">
        <f t="shared" si="589"/>
        <v/>
      </c>
      <c r="Q6288" s="7"/>
      <c r="S6288" s="17" t="str">
        <f>IF($B6288="", "", IF(COUNTIF($B$11:$B6288, $B6288)&gt;1, "", $B6288))</f>
        <v/>
      </c>
      <c r="T6288" s="10" t="str">
        <f t="shared" si="590"/>
        <v/>
      </c>
      <c r="U6288" s="13">
        <v>6278</v>
      </c>
      <c r="V6288" s="17" t="str">
        <f t="shared" si="591"/>
        <v/>
      </c>
      <c r="X6288" s="10" t="str">
        <f>IF($F6288="", "", IF($D6288="", 'Intro &amp; Setup'!$Z$32, IFERROR(INDEX('Intro &amp; Setup'!$Z$17:$Z$31, MATCH($D6288, 'Intro &amp; Setup'!$S$17:$S$31, 0)), "")))</f>
        <v/>
      </c>
      <c r="Z6288" s="25" t="str">
        <f t="shared" si="592"/>
        <v/>
      </c>
      <c r="AE6288" s="10" t="str">
        <f>IF($B6288="", "", IF($D6288="", 'Intro &amp; Setup'!$AC$32, IFERROR(INDEX('Intro &amp; Setup'!$AC$17:$AC$31, MATCH($D6288, 'Intro &amp; Setup'!$S$17:$S$31, 0)), "")))</f>
        <v/>
      </c>
      <c r="AG6288" s="10" t="str">
        <f t="shared" si="593"/>
        <v/>
      </c>
    </row>
    <row r="6289" spans="1:33" x14ac:dyDescent="0.25">
      <c r="A6289" s="7"/>
      <c r="B6289" s="66"/>
      <c r="C6289" s="67"/>
      <c r="D6289" s="68"/>
      <c r="E6289" s="68"/>
      <c r="F6289" s="69"/>
      <c r="G6289" s="69"/>
      <c r="H6289" s="70"/>
      <c r="I6289" s="71"/>
      <c r="J6289" s="68"/>
      <c r="K6289" s="68"/>
      <c r="L6289" s="72"/>
      <c r="M6289" s="7"/>
      <c r="N6289" s="10" t="str">
        <f t="shared" si="588"/>
        <v/>
      </c>
      <c r="O6289" s="7"/>
      <c r="P6289" s="22" t="str">
        <f t="shared" si="589"/>
        <v/>
      </c>
      <c r="Q6289" s="7"/>
      <c r="S6289" s="17" t="str">
        <f>IF($B6289="", "", IF(COUNTIF($B$11:$B6289, $B6289)&gt;1, "", $B6289))</f>
        <v/>
      </c>
      <c r="T6289" s="10" t="str">
        <f t="shared" si="590"/>
        <v/>
      </c>
      <c r="U6289" s="13">
        <v>6279</v>
      </c>
      <c r="V6289" s="17" t="str">
        <f t="shared" si="591"/>
        <v/>
      </c>
      <c r="X6289" s="10" t="str">
        <f>IF($F6289="", "", IF($D6289="", 'Intro &amp; Setup'!$Z$32, IFERROR(INDEX('Intro &amp; Setup'!$Z$17:$Z$31, MATCH($D6289, 'Intro &amp; Setup'!$S$17:$S$31, 0)), "")))</f>
        <v/>
      </c>
      <c r="Z6289" s="25" t="str">
        <f t="shared" si="592"/>
        <v/>
      </c>
      <c r="AE6289" s="10" t="str">
        <f>IF($B6289="", "", IF($D6289="", 'Intro &amp; Setup'!$AC$32, IFERROR(INDEX('Intro &amp; Setup'!$AC$17:$AC$31, MATCH($D6289, 'Intro &amp; Setup'!$S$17:$S$31, 0)), "")))</f>
        <v/>
      </c>
      <c r="AG6289" s="10" t="str">
        <f t="shared" si="593"/>
        <v/>
      </c>
    </row>
    <row r="6290" spans="1:33" x14ac:dyDescent="0.25">
      <c r="A6290" s="7"/>
      <c r="B6290" s="66"/>
      <c r="C6290" s="67"/>
      <c r="D6290" s="68"/>
      <c r="E6290" s="68"/>
      <c r="F6290" s="69"/>
      <c r="G6290" s="69"/>
      <c r="H6290" s="70"/>
      <c r="I6290" s="71"/>
      <c r="J6290" s="68"/>
      <c r="K6290" s="68"/>
      <c r="L6290" s="72"/>
      <c r="M6290" s="7"/>
      <c r="N6290" s="10" t="str">
        <f t="shared" si="588"/>
        <v/>
      </c>
      <c r="O6290" s="7"/>
      <c r="P6290" s="22" t="str">
        <f t="shared" si="589"/>
        <v/>
      </c>
      <c r="Q6290" s="7"/>
      <c r="S6290" s="17" t="str">
        <f>IF($B6290="", "", IF(COUNTIF($B$11:$B6290, $B6290)&gt;1, "", $B6290))</f>
        <v/>
      </c>
      <c r="T6290" s="10" t="str">
        <f t="shared" si="590"/>
        <v/>
      </c>
      <c r="U6290" s="13">
        <v>6280</v>
      </c>
      <c r="V6290" s="17" t="str">
        <f t="shared" si="591"/>
        <v/>
      </c>
      <c r="X6290" s="10" t="str">
        <f>IF($F6290="", "", IF($D6290="", 'Intro &amp; Setup'!$Z$32, IFERROR(INDEX('Intro &amp; Setup'!$Z$17:$Z$31, MATCH($D6290, 'Intro &amp; Setup'!$S$17:$S$31, 0)), "")))</f>
        <v/>
      </c>
      <c r="Z6290" s="25" t="str">
        <f t="shared" si="592"/>
        <v/>
      </c>
      <c r="AE6290" s="10" t="str">
        <f>IF($B6290="", "", IF($D6290="", 'Intro &amp; Setup'!$AC$32, IFERROR(INDEX('Intro &amp; Setup'!$AC$17:$AC$31, MATCH($D6290, 'Intro &amp; Setup'!$S$17:$S$31, 0)), "")))</f>
        <v/>
      </c>
      <c r="AG6290" s="10" t="str">
        <f t="shared" si="593"/>
        <v/>
      </c>
    </row>
    <row r="6291" spans="1:33" x14ac:dyDescent="0.25">
      <c r="A6291" s="7"/>
      <c r="B6291" s="66"/>
      <c r="C6291" s="67"/>
      <c r="D6291" s="68"/>
      <c r="E6291" s="68"/>
      <c r="F6291" s="69"/>
      <c r="G6291" s="69"/>
      <c r="H6291" s="70"/>
      <c r="I6291" s="71"/>
      <c r="J6291" s="68"/>
      <c r="K6291" s="68"/>
      <c r="L6291" s="72"/>
      <c r="M6291" s="7"/>
      <c r="N6291" s="10" t="str">
        <f t="shared" si="588"/>
        <v/>
      </c>
      <c r="O6291" s="7"/>
      <c r="P6291" s="22" t="str">
        <f t="shared" si="589"/>
        <v/>
      </c>
      <c r="Q6291" s="7"/>
      <c r="S6291" s="17" t="str">
        <f>IF($B6291="", "", IF(COUNTIF($B$11:$B6291, $B6291)&gt;1, "", $B6291))</f>
        <v/>
      </c>
      <c r="T6291" s="10" t="str">
        <f t="shared" si="590"/>
        <v/>
      </c>
      <c r="U6291" s="13">
        <v>6281</v>
      </c>
      <c r="V6291" s="17" t="str">
        <f t="shared" si="591"/>
        <v/>
      </c>
      <c r="X6291" s="10" t="str">
        <f>IF($F6291="", "", IF($D6291="", 'Intro &amp; Setup'!$Z$32, IFERROR(INDEX('Intro &amp; Setup'!$Z$17:$Z$31, MATCH($D6291, 'Intro &amp; Setup'!$S$17:$S$31, 0)), "")))</f>
        <v/>
      </c>
      <c r="Z6291" s="25" t="str">
        <f t="shared" si="592"/>
        <v/>
      </c>
      <c r="AE6291" s="10" t="str">
        <f>IF($B6291="", "", IF($D6291="", 'Intro &amp; Setup'!$AC$32, IFERROR(INDEX('Intro &amp; Setup'!$AC$17:$AC$31, MATCH($D6291, 'Intro &amp; Setup'!$S$17:$S$31, 0)), "")))</f>
        <v/>
      </c>
      <c r="AG6291" s="10" t="str">
        <f t="shared" si="593"/>
        <v/>
      </c>
    </row>
    <row r="6292" spans="1:33" x14ac:dyDescent="0.25">
      <c r="A6292" s="7"/>
      <c r="B6292" s="66"/>
      <c r="C6292" s="67"/>
      <c r="D6292" s="68"/>
      <c r="E6292" s="68"/>
      <c r="F6292" s="69"/>
      <c r="G6292" s="69"/>
      <c r="H6292" s="70"/>
      <c r="I6292" s="71"/>
      <c r="J6292" s="68"/>
      <c r="K6292" s="68"/>
      <c r="L6292" s="72"/>
      <c r="M6292" s="7"/>
      <c r="N6292" s="10" t="str">
        <f t="shared" si="588"/>
        <v/>
      </c>
      <c r="O6292" s="7"/>
      <c r="P6292" s="22" t="str">
        <f t="shared" si="589"/>
        <v/>
      </c>
      <c r="Q6292" s="7"/>
      <c r="S6292" s="17" t="str">
        <f>IF($B6292="", "", IF(COUNTIF($B$11:$B6292, $B6292)&gt;1, "", $B6292))</f>
        <v/>
      </c>
      <c r="T6292" s="10" t="str">
        <f t="shared" si="590"/>
        <v/>
      </c>
      <c r="U6292" s="13">
        <v>6282</v>
      </c>
      <c r="V6292" s="17" t="str">
        <f t="shared" si="591"/>
        <v/>
      </c>
      <c r="X6292" s="10" t="str">
        <f>IF($F6292="", "", IF($D6292="", 'Intro &amp; Setup'!$Z$32, IFERROR(INDEX('Intro &amp; Setup'!$Z$17:$Z$31, MATCH($D6292, 'Intro &amp; Setup'!$S$17:$S$31, 0)), "")))</f>
        <v/>
      </c>
      <c r="Z6292" s="25" t="str">
        <f t="shared" si="592"/>
        <v/>
      </c>
      <c r="AE6292" s="10" t="str">
        <f>IF($B6292="", "", IF($D6292="", 'Intro &amp; Setup'!$AC$32, IFERROR(INDEX('Intro &amp; Setup'!$AC$17:$AC$31, MATCH($D6292, 'Intro &amp; Setup'!$S$17:$S$31, 0)), "")))</f>
        <v/>
      </c>
      <c r="AG6292" s="10" t="str">
        <f t="shared" si="593"/>
        <v/>
      </c>
    </row>
    <row r="6293" spans="1:33" x14ac:dyDescent="0.25">
      <c r="A6293" s="7"/>
      <c r="B6293" s="66"/>
      <c r="C6293" s="67"/>
      <c r="D6293" s="68"/>
      <c r="E6293" s="68"/>
      <c r="F6293" s="69"/>
      <c r="G6293" s="69"/>
      <c r="H6293" s="70"/>
      <c r="I6293" s="71"/>
      <c r="J6293" s="68"/>
      <c r="K6293" s="68"/>
      <c r="L6293" s="72"/>
      <c r="M6293" s="7"/>
      <c r="N6293" s="10" t="str">
        <f t="shared" si="588"/>
        <v/>
      </c>
      <c r="O6293" s="7"/>
      <c r="P6293" s="22" t="str">
        <f t="shared" si="589"/>
        <v/>
      </c>
      <c r="Q6293" s="7"/>
      <c r="S6293" s="17" t="str">
        <f>IF($B6293="", "", IF(COUNTIF($B$11:$B6293, $B6293)&gt;1, "", $B6293))</f>
        <v/>
      </c>
      <c r="T6293" s="10" t="str">
        <f t="shared" si="590"/>
        <v/>
      </c>
      <c r="U6293" s="13">
        <v>6283</v>
      </c>
      <c r="V6293" s="17" t="str">
        <f t="shared" si="591"/>
        <v/>
      </c>
      <c r="X6293" s="10" t="str">
        <f>IF($F6293="", "", IF($D6293="", 'Intro &amp; Setup'!$Z$32, IFERROR(INDEX('Intro &amp; Setup'!$Z$17:$Z$31, MATCH($D6293, 'Intro &amp; Setup'!$S$17:$S$31, 0)), "")))</f>
        <v/>
      </c>
      <c r="Z6293" s="25" t="str">
        <f t="shared" si="592"/>
        <v/>
      </c>
      <c r="AE6293" s="10" t="str">
        <f>IF($B6293="", "", IF($D6293="", 'Intro &amp; Setup'!$AC$32, IFERROR(INDEX('Intro &amp; Setup'!$AC$17:$AC$31, MATCH($D6293, 'Intro &amp; Setup'!$S$17:$S$31, 0)), "")))</f>
        <v/>
      </c>
      <c r="AG6293" s="10" t="str">
        <f t="shared" si="593"/>
        <v/>
      </c>
    </row>
    <row r="6294" spans="1:33" x14ac:dyDescent="0.25">
      <c r="A6294" s="7"/>
      <c r="B6294" s="66"/>
      <c r="C6294" s="67"/>
      <c r="D6294" s="68"/>
      <c r="E6294" s="68"/>
      <c r="F6294" s="69"/>
      <c r="G6294" s="69"/>
      <c r="H6294" s="70"/>
      <c r="I6294" s="71"/>
      <c r="J6294" s="68"/>
      <c r="K6294" s="68"/>
      <c r="L6294" s="72"/>
      <c r="M6294" s="7"/>
      <c r="N6294" s="10" t="str">
        <f t="shared" si="588"/>
        <v/>
      </c>
      <c r="O6294" s="7"/>
      <c r="P6294" s="22" t="str">
        <f t="shared" si="589"/>
        <v/>
      </c>
      <c r="Q6294" s="7"/>
      <c r="S6294" s="17" t="str">
        <f>IF($B6294="", "", IF(COUNTIF($B$11:$B6294, $B6294)&gt;1, "", $B6294))</f>
        <v/>
      </c>
      <c r="T6294" s="10" t="str">
        <f t="shared" si="590"/>
        <v/>
      </c>
      <c r="U6294" s="13">
        <v>6284</v>
      </c>
      <c r="V6294" s="17" t="str">
        <f t="shared" si="591"/>
        <v/>
      </c>
      <c r="X6294" s="10" t="str">
        <f>IF($F6294="", "", IF($D6294="", 'Intro &amp; Setup'!$Z$32, IFERROR(INDEX('Intro &amp; Setup'!$Z$17:$Z$31, MATCH($D6294, 'Intro &amp; Setup'!$S$17:$S$31, 0)), "")))</f>
        <v/>
      </c>
      <c r="Z6294" s="25" t="str">
        <f t="shared" si="592"/>
        <v/>
      </c>
      <c r="AE6294" s="10" t="str">
        <f>IF($B6294="", "", IF($D6294="", 'Intro &amp; Setup'!$AC$32, IFERROR(INDEX('Intro &amp; Setup'!$AC$17:$AC$31, MATCH($D6294, 'Intro &amp; Setup'!$S$17:$S$31, 0)), "")))</f>
        <v/>
      </c>
      <c r="AG6294" s="10" t="str">
        <f t="shared" si="593"/>
        <v/>
      </c>
    </row>
    <row r="6295" spans="1:33" x14ac:dyDescent="0.25">
      <c r="A6295" s="7"/>
      <c r="B6295" s="66"/>
      <c r="C6295" s="67"/>
      <c r="D6295" s="68"/>
      <c r="E6295" s="68"/>
      <c r="F6295" s="69"/>
      <c r="G6295" s="69"/>
      <c r="H6295" s="70"/>
      <c r="I6295" s="71"/>
      <c r="J6295" s="68"/>
      <c r="K6295" s="68"/>
      <c r="L6295" s="72"/>
      <c r="M6295" s="7"/>
      <c r="N6295" s="10" t="str">
        <f t="shared" si="588"/>
        <v/>
      </c>
      <c r="O6295" s="7"/>
      <c r="P6295" s="22" t="str">
        <f t="shared" si="589"/>
        <v/>
      </c>
      <c r="Q6295" s="7"/>
      <c r="S6295" s="17" t="str">
        <f>IF($B6295="", "", IF(COUNTIF($B$11:$B6295, $B6295)&gt;1, "", $B6295))</f>
        <v/>
      </c>
      <c r="T6295" s="10" t="str">
        <f t="shared" si="590"/>
        <v/>
      </c>
      <c r="U6295" s="13">
        <v>6285</v>
      </c>
      <c r="V6295" s="17" t="str">
        <f t="shared" si="591"/>
        <v/>
      </c>
      <c r="X6295" s="10" t="str">
        <f>IF($F6295="", "", IF($D6295="", 'Intro &amp; Setup'!$Z$32, IFERROR(INDEX('Intro &amp; Setup'!$Z$17:$Z$31, MATCH($D6295, 'Intro &amp; Setup'!$S$17:$S$31, 0)), "")))</f>
        <v/>
      </c>
      <c r="Z6295" s="25" t="str">
        <f t="shared" si="592"/>
        <v/>
      </c>
      <c r="AE6295" s="10" t="str">
        <f>IF($B6295="", "", IF($D6295="", 'Intro &amp; Setup'!$AC$32, IFERROR(INDEX('Intro &amp; Setup'!$AC$17:$AC$31, MATCH($D6295, 'Intro &amp; Setup'!$S$17:$S$31, 0)), "")))</f>
        <v/>
      </c>
      <c r="AG6295" s="10" t="str">
        <f t="shared" si="593"/>
        <v/>
      </c>
    </row>
    <row r="6296" spans="1:33" x14ac:dyDescent="0.25">
      <c r="A6296" s="7"/>
      <c r="B6296" s="66"/>
      <c r="C6296" s="67"/>
      <c r="D6296" s="68"/>
      <c r="E6296" s="68"/>
      <c r="F6296" s="69"/>
      <c r="G6296" s="69"/>
      <c r="H6296" s="70"/>
      <c r="I6296" s="71"/>
      <c r="J6296" s="68"/>
      <c r="K6296" s="68"/>
      <c r="L6296" s="72"/>
      <c r="M6296" s="7"/>
      <c r="N6296" s="10" t="str">
        <f t="shared" si="588"/>
        <v/>
      </c>
      <c r="O6296" s="7"/>
      <c r="P6296" s="22" t="str">
        <f t="shared" si="589"/>
        <v/>
      </c>
      <c r="Q6296" s="7"/>
      <c r="S6296" s="17" t="str">
        <f>IF($B6296="", "", IF(COUNTIF($B$11:$B6296, $B6296)&gt;1, "", $B6296))</f>
        <v/>
      </c>
      <c r="T6296" s="10" t="str">
        <f t="shared" si="590"/>
        <v/>
      </c>
      <c r="U6296" s="13">
        <v>6286</v>
      </c>
      <c r="V6296" s="17" t="str">
        <f t="shared" si="591"/>
        <v/>
      </c>
      <c r="X6296" s="10" t="str">
        <f>IF($F6296="", "", IF($D6296="", 'Intro &amp; Setup'!$Z$32, IFERROR(INDEX('Intro &amp; Setup'!$Z$17:$Z$31, MATCH($D6296, 'Intro &amp; Setup'!$S$17:$S$31, 0)), "")))</f>
        <v/>
      </c>
      <c r="Z6296" s="25" t="str">
        <f t="shared" si="592"/>
        <v/>
      </c>
      <c r="AE6296" s="10" t="str">
        <f>IF($B6296="", "", IF($D6296="", 'Intro &amp; Setup'!$AC$32, IFERROR(INDEX('Intro &amp; Setup'!$AC$17:$AC$31, MATCH($D6296, 'Intro &amp; Setup'!$S$17:$S$31, 0)), "")))</f>
        <v/>
      </c>
      <c r="AG6296" s="10" t="str">
        <f t="shared" si="593"/>
        <v/>
      </c>
    </row>
    <row r="6297" spans="1:33" x14ac:dyDescent="0.25">
      <c r="A6297" s="7"/>
      <c r="B6297" s="66"/>
      <c r="C6297" s="67"/>
      <c r="D6297" s="68"/>
      <c r="E6297" s="68"/>
      <c r="F6297" s="69"/>
      <c r="G6297" s="69"/>
      <c r="H6297" s="70"/>
      <c r="I6297" s="71"/>
      <c r="J6297" s="68"/>
      <c r="K6297" s="68"/>
      <c r="L6297" s="72"/>
      <c r="M6297" s="7"/>
      <c r="N6297" s="10" t="str">
        <f t="shared" si="588"/>
        <v/>
      </c>
      <c r="O6297" s="7"/>
      <c r="P6297" s="22" t="str">
        <f t="shared" si="589"/>
        <v/>
      </c>
      <c r="Q6297" s="7"/>
      <c r="S6297" s="17" t="str">
        <f>IF($B6297="", "", IF(COUNTIF($B$11:$B6297, $B6297)&gt;1, "", $B6297))</f>
        <v/>
      </c>
      <c r="T6297" s="10" t="str">
        <f t="shared" si="590"/>
        <v/>
      </c>
      <c r="U6297" s="13">
        <v>6287</v>
      </c>
      <c r="V6297" s="17" t="str">
        <f t="shared" si="591"/>
        <v/>
      </c>
      <c r="X6297" s="10" t="str">
        <f>IF($F6297="", "", IF($D6297="", 'Intro &amp; Setup'!$Z$32, IFERROR(INDEX('Intro &amp; Setup'!$Z$17:$Z$31, MATCH($D6297, 'Intro &amp; Setup'!$S$17:$S$31, 0)), "")))</f>
        <v/>
      </c>
      <c r="Z6297" s="25" t="str">
        <f t="shared" si="592"/>
        <v/>
      </c>
      <c r="AE6297" s="10" t="str">
        <f>IF($B6297="", "", IF($D6297="", 'Intro &amp; Setup'!$AC$32, IFERROR(INDEX('Intro &amp; Setup'!$AC$17:$AC$31, MATCH($D6297, 'Intro &amp; Setup'!$S$17:$S$31, 0)), "")))</f>
        <v/>
      </c>
      <c r="AG6297" s="10" t="str">
        <f t="shared" si="593"/>
        <v/>
      </c>
    </row>
    <row r="6298" spans="1:33" x14ac:dyDescent="0.25">
      <c r="A6298" s="7"/>
      <c r="B6298" s="66"/>
      <c r="C6298" s="67"/>
      <c r="D6298" s="68"/>
      <c r="E6298" s="68"/>
      <c r="F6298" s="69"/>
      <c r="G6298" s="69"/>
      <c r="H6298" s="70"/>
      <c r="I6298" s="71"/>
      <c r="J6298" s="68"/>
      <c r="K6298" s="68"/>
      <c r="L6298" s="72"/>
      <c r="M6298" s="7"/>
      <c r="N6298" s="10" t="str">
        <f t="shared" si="588"/>
        <v/>
      </c>
      <c r="O6298" s="7"/>
      <c r="P6298" s="22" t="str">
        <f t="shared" si="589"/>
        <v/>
      </c>
      <c r="Q6298" s="7"/>
      <c r="S6298" s="17" t="str">
        <f>IF($B6298="", "", IF(COUNTIF($B$11:$B6298, $B6298)&gt;1, "", $B6298))</f>
        <v/>
      </c>
      <c r="T6298" s="10" t="str">
        <f t="shared" si="590"/>
        <v/>
      </c>
      <c r="U6298" s="13">
        <v>6288</v>
      </c>
      <c r="V6298" s="17" t="str">
        <f t="shared" si="591"/>
        <v/>
      </c>
      <c r="X6298" s="10" t="str">
        <f>IF($F6298="", "", IF($D6298="", 'Intro &amp; Setup'!$Z$32, IFERROR(INDEX('Intro &amp; Setup'!$Z$17:$Z$31, MATCH($D6298, 'Intro &amp; Setup'!$S$17:$S$31, 0)), "")))</f>
        <v/>
      </c>
      <c r="Z6298" s="25" t="str">
        <f t="shared" si="592"/>
        <v/>
      </c>
      <c r="AE6298" s="10" t="str">
        <f>IF($B6298="", "", IF($D6298="", 'Intro &amp; Setup'!$AC$32, IFERROR(INDEX('Intro &amp; Setup'!$AC$17:$AC$31, MATCH($D6298, 'Intro &amp; Setup'!$S$17:$S$31, 0)), "")))</f>
        <v/>
      </c>
      <c r="AG6298" s="10" t="str">
        <f t="shared" si="593"/>
        <v/>
      </c>
    </row>
    <row r="6299" spans="1:33" x14ac:dyDescent="0.25">
      <c r="A6299" s="7"/>
      <c r="B6299" s="66"/>
      <c r="C6299" s="67"/>
      <c r="D6299" s="68"/>
      <c r="E6299" s="68"/>
      <c r="F6299" s="69"/>
      <c r="G6299" s="69"/>
      <c r="H6299" s="70"/>
      <c r="I6299" s="71"/>
      <c r="J6299" s="68"/>
      <c r="K6299" s="68"/>
      <c r="L6299" s="72"/>
      <c r="M6299" s="7"/>
      <c r="N6299" s="10" t="str">
        <f t="shared" si="588"/>
        <v/>
      </c>
      <c r="O6299" s="7"/>
      <c r="P6299" s="22" t="str">
        <f t="shared" si="589"/>
        <v/>
      </c>
      <c r="Q6299" s="7"/>
      <c r="S6299" s="17" t="str">
        <f>IF($B6299="", "", IF(COUNTIF($B$11:$B6299, $B6299)&gt;1, "", $B6299))</f>
        <v/>
      </c>
      <c r="T6299" s="10" t="str">
        <f t="shared" si="590"/>
        <v/>
      </c>
      <c r="U6299" s="13">
        <v>6289</v>
      </c>
      <c r="V6299" s="17" t="str">
        <f t="shared" si="591"/>
        <v/>
      </c>
      <c r="X6299" s="10" t="str">
        <f>IF($F6299="", "", IF($D6299="", 'Intro &amp; Setup'!$Z$32, IFERROR(INDEX('Intro &amp; Setup'!$Z$17:$Z$31, MATCH($D6299, 'Intro &amp; Setup'!$S$17:$S$31, 0)), "")))</f>
        <v/>
      </c>
      <c r="Z6299" s="25" t="str">
        <f t="shared" si="592"/>
        <v/>
      </c>
      <c r="AE6299" s="10" t="str">
        <f>IF($B6299="", "", IF($D6299="", 'Intro &amp; Setup'!$AC$32, IFERROR(INDEX('Intro &amp; Setup'!$AC$17:$AC$31, MATCH($D6299, 'Intro &amp; Setup'!$S$17:$S$31, 0)), "")))</f>
        <v/>
      </c>
      <c r="AG6299" s="10" t="str">
        <f t="shared" si="593"/>
        <v/>
      </c>
    </row>
    <row r="6300" spans="1:33" x14ac:dyDescent="0.25">
      <c r="A6300" s="7"/>
      <c r="B6300" s="66"/>
      <c r="C6300" s="67"/>
      <c r="D6300" s="68"/>
      <c r="E6300" s="68"/>
      <c r="F6300" s="69"/>
      <c r="G6300" s="69"/>
      <c r="H6300" s="70"/>
      <c r="I6300" s="71"/>
      <c r="J6300" s="68"/>
      <c r="K6300" s="68"/>
      <c r="L6300" s="72"/>
      <c r="M6300" s="7"/>
      <c r="N6300" s="10" t="str">
        <f t="shared" si="588"/>
        <v/>
      </c>
      <c r="O6300" s="7"/>
      <c r="P6300" s="22" t="str">
        <f t="shared" si="589"/>
        <v/>
      </c>
      <c r="Q6300" s="7"/>
      <c r="S6300" s="17" t="str">
        <f>IF($B6300="", "", IF(COUNTIF($B$11:$B6300, $B6300)&gt;1, "", $B6300))</f>
        <v/>
      </c>
      <c r="T6300" s="10" t="str">
        <f t="shared" si="590"/>
        <v/>
      </c>
      <c r="U6300" s="13">
        <v>6290</v>
      </c>
      <c r="V6300" s="17" t="str">
        <f t="shared" si="591"/>
        <v/>
      </c>
      <c r="X6300" s="10" t="str">
        <f>IF($F6300="", "", IF($D6300="", 'Intro &amp; Setup'!$Z$32, IFERROR(INDEX('Intro &amp; Setup'!$Z$17:$Z$31, MATCH($D6300, 'Intro &amp; Setup'!$S$17:$S$31, 0)), "")))</f>
        <v/>
      </c>
      <c r="Z6300" s="25" t="str">
        <f t="shared" si="592"/>
        <v/>
      </c>
      <c r="AE6300" s="10" t="str">
        <f>IF($B6300="", "", IF($D6300="", 'Intro &amp; Setup'!$AC$32, IFERROR(INDEX('Intro &amp; Setup'!$AC$17:$AC$31, MATCH($D6300, 'Intro &amp; Setup'!$S$17:$S$31, 0)), "")))</f>
        <v/>
      </c>
      <c r="AG6300" s="10" t="str">
        <f t="shared" si="593"/>
        <v/>
      </c>
    </row>
    <row r="6301" spans="1:33" x14ac:dyDescent="0.25">
      <c r="A6301" s="7"/>
      <c r="B6301" s="66"/>
      <c r="C6301" s="67"/>
      <c r="D6301" s="68"/>
      <c r="E6301" s="68"/>
      <c r="F6301" s="69"/>
      <c r="G6301" s="69"/>
      <c r="H6301" s="70"/>
      <c r="I6301" s="71"/>
      <c r="J6301" s="68"/>
      <c r="K6301" s="68"/>
      <c r="L6301" s="72"/>
      <c r="M6301" s="7"/>
      <c r="N6301" s="10" t="str">
        <f t="shared" si="588"/>
        <v/>
      </c>
      <c r="O6301" s="7"/>
      <c r="P6301" s="22" t="str">
        <f t="shared" si="589"/>
        <v/>
      </c>
      <c r="Q6301" s="7"/>
      <c r="S6301" s="17" t="str">
        <f>IF($B6301="", "", IF(COUNTIF($B$11:$B6301, $B6301)&gt;1, "", $B6301))</f>
        <v/>
      </c>
      <c r="T6301" s="10" t="str">
        <f t="shared" si="590"/>
        <v/>
      </c>
      <c r="U6301" s="13">
        <v>6291</v>
      </c>
      <c r="V6301" s="17" t="str">
        <f t="shared" si="591"/>
        <v/>
      </c>
      <c r="X6301" s="10" t="str">
        <f>IF($F6301="", "", IF($D6301="", 'Intro &amp; Setup'!$Z$32, IFERROR(INDEX('Intro &amp; Setup'!$Z$17:$Z$31, MATCH($D6301, 'Intro &amp; Setup'!$S$17:$S$31, 0)), "")))</f>
        <v/>
      </c>
      <c r="Z6301" s="25" t="str">
        <f t="shared" si="592"/>
        <v/>
      </c>
      <c r="AE6301" s="10" t="str">
        <f>IF($B6301="", "", IF($D6301="", 'Intro &amp; Setup'!$AC$32, IFERROR(INDEX('Intro &amp; Setup'!$AC$17:$AC$31, MATCH($D6301, 'Intro &amp; Setup'!$S$17:$S$31, 0)), "")))</f>
        <v/>
      </c>
      <c r="AG6301" s="10" t="str">
        <f t="shared" si="593"/>
        <v/>
      </c>
    </row>
    <row r="6302" spans="1:33" x14ac:dyDescent="0.25">
      <c r="A6302" s="7"/>
      <c r="B6302" s="66"/>
      <c r="C6302" s="67"/>
      <c r="D6302" s="68"/>
      <c r="E6302" s="68"/>
      <c r="F6302" s="69"/>
      <c r="G6302" s="69"/>
      <c r="H6302" s="70"/>
      <c r="I6302" s="71"/>
      <c r="J6302" s="68"/>
      <c r="K6302" s="68"/>
      <c r="L6302" s="72"/>
      <c r="M6302" s="7"/>
      <c r="N6302" s="10" t="str">
        <f t="shared" si="588"/>
        <v/>
      </c>
      <c r="O6302" s="7"/>
      <c r="P6302" s="22" t="str">
        <f t="shared" si="589"/>
        <v/>
      </c>
      <c r="Q6302" s="7"/>
      <c r="S6302" s="17" t="str">
        <f>IF($B6302="", "", IF(COUNTIF($B$11:$B6302, $B6302)&gt;1, "", $B6302))</f>
        <v/>
      </c>
      <c r="T6302" s="10" t="str">
        <f t="shared" si="590"/>
        <v/>
      </c>
      <c r="U6302" s="13">
        <v>6292</v>
      </c>
      <c r="V6302" s="17" t="str">
        <f t="shared" si="591"/>
        <v/>
      </c>
      <c r="X6302" s="10" t="str">
        <f>IF($F6302="", "", IF($D6302="", 'Intro &amp; Setup'!$Z$32, IFERROR(INDEX('Intro &amp; Setup'!$Z$17:$Z$31, MATCH($D6302, 'Intro &amp; Setup'!$S$17:$S$31, 0)), "")))</f>
        <v/>
      </c>
      <c r="Z6302" s="25" t="str">
        <f t="shared" si="592"/>
        <v/>
      </c>
      <c r="AE6302" s="10" t="str">
        <f>IF($B6302="", "", IF($D6302="", 'Intro &amp; Setup'!$AC$32, IFERROR(INDEX('Intro &amp; Setup'!$AC$17:$AC$31, MATCH($D6302, 'Intro &amp; Setup'!$S$17:$S$31, 0)), "")))</f>
        <v/>
      </c>
      <c r="AG6302" s="10" t="str">
        <f t="shared" si="593"/>
        <v/>
      </c>
    </row>
    <row r="6303" spans="1:33" x14ac:dyDescent="0.25">
      <c r="A6303" s="7"/>
      <c r="B6303" s="66"/>
      <c r="C6303" s="67"/>
      <c r="D6303" s="68"/>
      <c r="E6303" s="68"/>
      <c r="F6303" s="69"/>
      <c r="G6303" s="69"/>
      <c r="H6303" s="70"/>
      <c r="I6303" s="71"/>
      <c r="J6303" s="68"/>
      <c r="K6303" s="68"/>
      <c r="L6303" s="72"/>
      <c r="M6303" s="7"/>
      <c r="N6303" s="10" t="str">
        <f t="shared" si="588"/>
        <v/>
      </c>
      <c r="O6303" s="7"/>
      <c r="P6303" s="22" t="str">
        <f t="shared" si="589"/>
        <v/>
      </c>
      <c r="Q6303" s="7"/>
      <c r="S6303" s="17" t="str">
        <f>IF($B6303="", "", IF(COUNTIF($B$11:$B6303, $B6303)&gt;1, "", $B6303))</f>
        <v/>
      </c>
      <c r="T6303" s="10" t="str">
        <f t="shared" si="590"/>
        <v/>
      </c>
      <c r="U6303" s="13">
        <v>6293</v>
      </c>
      <c r="V6303" s="17" t="str">
        <f t="shared" si="591"/>
        <v/>
      </c>
      <c r="X6303" s="10" t="str">
        <f>IF($F6303="", "", IF($D6303="", 'Intro &amp; Setup'!$Z$32, IFERROR(INDEX('Intro &amp; Setup'!$Z$17:$Z$31, MATCH($D6303, 'Intro &amp; Setup'!$S$17:$S$31, 0)), "")))</f>
        <v/>
      </c>
      <c r="Z6303" s="25" t="str">
        <f t="shared" si="592"/>
        <v/>
      </c>
      <c r="AE6303" s="10" t="str">
        <f>IF($B6303="", "", IF($D6303="", 'Intro &amp; Setup'!$AC$32, IFERROR(INDEX('Intro &amp; Setup'!$AC$17:$AC$31, MATCH($D6303, 'Intro &amp; Setup'!$S$17:$S$31, 0)), "")))</f>
        <v/>
      </c>
      <c r="AG6303" s="10" t="str">
        <f t="shared" si="593"/>
        <v/>
      </c>
    </row>
    <row r="6304" spans="1:33" x14ac:dyDescent="0.25">
      <c r="A6304" s="7"/>
      <c r="B6304" s="66"/>
      <c r="C6304" s="67"/>
      <c r="D6304" s="68"/>
      <c r="E6304" s="68"/>
      <c r="F6304" s="69"/>
      <c r="G6304" s="69"/>
      <c r="H6304" s="70"/>
      <c r="I6304" s="71"/>
      <c r="J6304" s="68"/>
      <c r="K6304" s="68"/>
      <c r="L6304" s="72"/>
      <c r="M6304" s="7"/>
      <c r="N6304" s="10" t="str">
        <f t="shared" si="588"/>
        <v/>
      </c>
      <c r="O6304" s="7"/>
      <c r="P6304" s="22" t="str">
        <f t="shared" si="589"/>
        <v/>
      </c>
      <c r="Q6304" s="7"/>
      <c r="S6304" s="17" t="str">
        <f>IF($B6304="", "", IF(COUNTIF($B$11:$B6304, $B6304)&gt;1, "", $B6304))</f>
        <v/>
      </c>
      <c r="T6304" s="10" t="str">
        <f t="shared" si="590"/>
        <v/>
      </c>
      <c r="U6304" s="13">
        <v>6294</v>
      </c>
      <c r="V6304" s="17" t="str">
        <f t="shared" si="591"/>
        <v/>
      </c>
      <c r="X6304" s="10" t="str">
        <f>IF($F6304="", "", IF($D6304="", 'Intro &amp; Setup'!$Z$32, IFERROR(INDEX('Intro &amp; Setup'!$Z$17:$Z$31, MATCH($D6304, 'Intro &amp; Setup'!$S$17:$S$31, 0)), "")))</f>
        <v/>
      </c>
      <c r="Z6304" s="25" t="str">
        <f t="shared" si="592"/>
        <v/>
      </c>
      <c r="AE6304" s="10" t="str">
        <f>IF($B6304="", "", IF($D6304="", 'Intro &amp; Setup'!$AC$32, IFERROR(INDEX('Intro &amp; Setup'!$AC$17:$AC$31, MATCH($D6304, 'Intro &amp; Setup'!$S$17:$S$31, 0)), "")))</f>
        <v/>
      </c>
      <c r="AG6304" s="10" t="str">
        <f t="shared" si="593"/>
        <v/>
      </c>
    </row>
    <row r="6305" spans="1:33" x14ac:dyDescent="0.25">
      <c r="A6305" s="7"/>
      <c r="B6305" s="66"/>
      <c r="C6305" s="67"/>
      <c r="D6305" s="68"/>
      <c r="E6305" s="68"/>
      <c r="F6305" s="69"/>
      <c r="G6305" s="69"/>
      <c r="H6305" s="70"/>
      <c r="I6305" s="71"/>
      <c r="J6305" s="68"/>
      <c r="K6305" s="68"/>
      <c r="L6305" s="72"/>
      <c r="M6305" s="7"/>
      <c r="N6305" s="10" t="str">
        <f t="shared" si="588"/>
        <v/>
      </c>
      <c r="O6305" s="7"/>
      <c r="P6305" s="22" t="str">
        <f t="shared" si="589"/>
        <v/>
      </c>
      <c r="Q6305" s="7"/>
      <c r="S6305" s="17" t="str">
        <f>IF($B6305="", "", IF(COUNTIF($B$11:$B6305, $B6305)&gt;1, "", $B6305))</f>
        <v/>
      </c>
      <c r="T6305" s="10" t="str">
        <f t="shared" si="590"/>
        <v/>
      </c>
      <c r="U6305" s="13">
        <v>6295</v>
      </c>
      <c r="V6305" s="17" t="str">
        <f t="shared" si="591"/>
        <v/>
      </c>
      <c r="X6305" s="10" t="str">
        <f>IF($F6305="", "", IF($D6305="", 'Intro &amp; Setup'!$Z$32, IFERROR(INDEX('Intro &amp; Setup'!$Z$17:$Z$31, MATCH($D6305, 'Intro &amp; Setup'!$S$17:$S$31, 0)), "")))</f>
        <v/>
      </c>
      <c r="Z6305" s="25" t="str">
        <f t="shared" si="592"/>
        <v/>
      </c>
      <c r="AE6305" s="10" t="str">
        <f>IF($B6305="", "", IF($D6305="", 'Intro &amp; Setup'!$AC$32, IFERROR(INDEX('Intro &amp; Setup'!$AC$17:$AC$31, MATCH($D6305, 'Intro &amp; Setup'!$S$17:$S$31, 0)), "")))</f>
        <v/>
      </c>
      <c r="AG6305" s="10" t="str">
        <f t="shared" si="593"/>
        <v/>
      </c>
    </row>
    <row r="6306" spans="1:33" x14ac:dyDescent="0.25">
      <c r="A6306" s="7"/>
      <c r="B6306" s="66"/>
      <c r="C6306" s="67"/>
      <c r="D6306" s="68"/>
      <c r="E6306" s="68"/>
      <c r="F6306" s="69"/>
      <c r="G6306" s="69"/>
      <c r="H6306" s="70"/>
      <c r="I6306" s="71"/>
      <c r="J6306" s="68"/>
      <c r="K6306" s="68"/>
      <c r="L6306" s="72"/>
      <c r="M6306" s="7"/>
      <c r="N6306" s="10" t="str">
        <f t="shared" si="588"/>
        <v/>
      </c>
      <c r="O6306" s="7"/>
      <c r="P6306" s="22" t="str">
        <f t="shared" si="589"/>
        <v/>
      </c>
      <c r="Q6306" s="7"/>
      <c r="S6306" s="17" t="str">
        <f>IF($B6306="", "", IF(COUNTIF($B$11:$B6306, $B6306)&gt;1, "", $B6306))</f>
        <v/>
      </c>
      <c r="T6306" s="10" t="str">
        <f t="shared" si="590"/>
        <v/>
      </c>
      <c r="U6306" s="13">
        <v>6296</v>
      </c>
      <c r="V6306" s="17" t="str">
        <f t="shared" si="591"/>
        <v/>
      </c>
      <c r="X6306" s="10" t="str">
        <f>IF($F6306="", "", IF($D6306="", 'Intro &amp; Setup'!$Z$32, IFERROR(INDEX('Intro &amp; Setup'!$Z$17:$Z$31, MATCH($D6306, 'Intro &amp; Setup'!$S$17:$S$31, 0)), "")))</f>
        <v/>
      </c>
      <c r="Z6306" s="25" t="str">
        <f t="shared" si="592"/>
        <v/>
      </c>
      <c r="AE6306" s="10" t="str">
        <f>IF($B6306="", "", IF($D6306="", 'Intro &amp; Setup'!$AC$32, IFERROR(INDEX('Intro &amp; Setup'!$AC$17:$AC$31, MATCH($D6306, 'Intro &amp; Setup'!$S$17:$S$31, 0)), "")))</f>
        <v/>
      </c>
      <c r="AG6306" s="10" t="str">
        <f t="shared" si="593"/>
        <v/>
      </c>
    </row>
    <row r="6307" spans="1:33" x14ac:dyDescent="0.25">
      <c r="A6307" s="7"/>
      <c r="B6307" s="66"/>
      <c r="C6307" s="67"/>
      <c r="D6307" s="68"/>
      <c r="E6307" s="68"/>
      <c r="F6307" s="69"/>
      <c r="G6307" s="69"/>
      <c r="H6307" s="70"/>
      <c r="I6307" s="71"/>
      <c r="J6307" s="68"/>
      <c r="K6307" s="68"/>
      <c r="L6307" s="72"/>
      <c r="M6307" s="7"/>
      <c r="N6307" s="10" t="str">
        <f t="shared" si="588"/>
        <v/>
      </c>
      <c r="O6307" s="7"/>
      <c r="P6307" s="22" t="str">
        <f t="shared" si="589"/>
        <v/>
      </c>
      <c r="Q6307" s="7"/>
      <c r="S6307" s="17" t="str">
        <f>IF($B6307="", "", IF(COUNTIF($B$11:$B6307, $B6307)&gt;1, "", $B6307))</f>
        <v/>
      </c>
      <c r="T6307" s="10" t="str">
        <f t="shared" si="590"/>
        <v/>
      </c>
      <c r="U6307" s="13">
        <v>6297</v>
      </c>
      <c r="V6307" s="17" t="str">
        <f t="shared" si="591"/>
        <v/>
      </c>
      <c r="X6307" s="10" t="str">
        <f>IF($F6307="", "", IF($D6307="", 'Intro &amp; Setup'!$Z$32, IFERROR(INDEX('Intro &amp; Setup'!$Z$17:$Z$31, MATCH($D6307, 'Intro &amp; Setup'!$S$17:$S$31, 0)), "")))</f>
        <v/>
      </c>
      <c r="Z6307" s="25" t="str">
        <f t="shared" si="592"/>
        <v/>
      </c>
      <c r="AE6307" s="10" t="str">
        <f>IF($B6307="", "", IF($D6307="", 'Intro &amp; Setup'!$AC$32, IFERROR(INDEX('Intro &amp; Setup'!$AC$17:$AC$31, MATCH($D6307, 'Intro &amp; Setup'!$S$17:$S$31, 0)), "")))</f>
        <v/>
      </c>
      <c r="AG6307" s="10" t="str">
        <f t="shared" si="593"/>
        <v/>
      </c>
    </row>
    <row r="6308" spans="1:33" x14ac:dyDescent="0.25">
      <c r="A6308" s="7"/>
      <c r="B6308" s="66"/>
      <c r="C6308" s="67"/>
      <c r="D6308" s="68"/>
      <c r="E6308" s="68"/>
      <c r="F6308" s="69"/>
      <c r="G6308" s="69"/>
      <c r="H6308" s="70"/>
      <c r="I6308" s="71"/>
      <c r="J6308" s="68"/>
      <c r="K6308" s="68"/>
      <c r="L6308" s="72"/>
      <c r="M6308" s="7"/>
      <c r="N6308" s="10" t="str">
        <f t="shared" si="588"/>
        <v/>
      </c>
      <c r="O6308" s="7"/>
      <c r="P6308" s="22" t="str">
        <f t="shared" si="589"/>
        <v/>
      </c>
      <c r="Q6308" s="7"/>
      <c r="S6308" s="17" t="str">
        <f>IF($B6308="", "", IF(COUNTIF($B$11:$B6308, $B6308)&gt;1, "", $B6308))</f>
        <v/>
      </c>
      <c r="T6308" s="10" t="str">
        <f t="shared" si="590"/>
        <v/>
      </c>
      <c r="U6308" s="13">
        <v>6298</v>
      </c>
      <c r="V6308" s="17" t="str">
        <f t="shared" si="591"/>
        <v/>
      </c>
      <c r="X6308" s="10" t="str">
        <f>IF($F6308="", "", IF($D6308="", 'Intro &amp; Setup'!$Z$32, IFERROR(INDEX('Intro &amp; Setup'!$Z$17:$Z$31, MATCH($D6308, 'Intro &amp; Setup'!$S$17:$S$31, 0)), "")))</f>
        <v/>
      </c>
      <c r="Z6308" s="25" t="str">
        <f t="shared" si="592"/>
        <v/>
      </c>
      <c r="AE6308" s="10" t="str">
        <f>IF($B6308="", "", IF($D6308="", 'Intro &amp; Setup'!$AC$32, IFERROR(INDEX('Intro &amp; Setup'!$AC$17:$AC$31, MATCH($D6308, 'Intro &amp; Setup'!$S$17:$S$31, 0)), "")))</f>
        <v/>
      </c>
      <c r="AG6308" s="10" t="str">
        <f t="shared" si="593"/>
        <v/>
      </c>
    </row>
    <row r="6309" spans="1:33" x14ac:dyDescent="0.25">
      <c r="A6309" s="7"/>
      <c r="B6309" s="66"/>
      <c r="C6309" s="67"/>
      <c r="D6309" s="68"/>
      <c r="E6309" s="68"/>
      <c r="F6309" s="69"/>
      <c r="G6309" s="69"/>
      <c r="H6309" s="70"/>
      <c r="I6309" s="71"/>
      <c r="J6309" s="68"/>
      <c r="K6309" s="68"/>
      <c r="L6309" s="72"/>
      <c r="M6309" s="7"/>
      <c r="N6309" s="10" t="str">
        <f t="shared" si="588"/>
        <v/>
      </c>
      <c r="O6309" s="7"/>
      <c r="P6309" s="22" t="str">
        <f t="shared" si="589"/>
        <v/>
      </c>
      <c r="Q6309" s="7"/>
      <c r="S6309" s="17" t="str">
        <f>IF($B6309="", "", IF(COUNTIF($B$11:$B6309, $B6309)&gt;1, "", $B6309))</f>
        <v/>
      </c>
      <c r="T6309" s="10" t="str">
        <f t="shared" si="590"/>
        <v/>
      </c>
      <c r="U6309" s="13">
        <v>6299</v>
      </c>
      <c r="V6309" s="17" t="str">
        <f t="shared" si="591"/>
        <v/>
      </c>
      <c r="X6309" s="10" t="str">
        <f>IF($F6309="", "", IF($D6309="", 'Intro &amp; Setup'!$Z$32, IFERROR(INDEX('Intro &amp; Setup'!$Z$17:$Z$31, MATCH($D6309, 'Intro &amp; Setup'!$S$17:$S$31, 0)), "")))</f>
        <v/>
      </c>
      <c r="Z6309" s="25" t="str">
        <f t="shared" si="592"/>
        <v/>
      </c>
      <c r="AE6309" s="10" t="str">
        <f>IF($B6309="", "", IF($D6309="", 'Intro &amp; Setup'!$AC$32, IFERROR(INDEX('Intro &amp; Setup'!$AC$17:$AC$31, MATCH($D6309, 'Intro &amp; Setup'!$S$17:$S$31, 0)), "")))</f>
        <v/>
      </c>
      <c r="AG6309" s="10" t="str">
        <f t="shared" si="593"/>
        <v/>
      </c>
    </row>
    <row r="6310" spans="1:33" x14ac:dyDescent="0.25">
      <c r="A6310" s="7"/>
      <c r="B6310" s="66"/>
      <c r="C6310" s="67"/>
      <c r="D6310" s="68"/>
      <c r="E6310" s="68"/>
      <c r="F6310" s="69"/>
      <c r="G6310" s="69"/>
      <c r="H6310" s="70"/>
      <c r="I6310" s="71"/>
      <c r="J6310" s="68"/>
      <c r="K6310" s="68"/>
      <c r="L6310" s="72"/>
      <c r="M6310" s="7"/>
      <c r="N6310" s="10" t="str">
        <f t="shared" si="588"/>
        <v/>
      </c>
      <c r="O6310" s="7"/>
      <c r="P6310" s="22" t="str">
        <f t="shared" si="589"/>
        <v/>
      </c>
      <c r="Q6310" s="7"/>
      <c r="S6310" s="17" t="str">
        <f>IF($B6310="", "", IF(COUNTIF($B$11:$B6310, $B6310)&gt;1, "", $B6310))</f>
        <v/>
      </c>
      <c r="T6310" s="10" t="str">
        <f t="shared" si="590"/>
        <v/>
      </c>
      <c r="U6310" s="13">
        <v>6300</v>
      </c>
      <c r="V6310" s="17" t="str">
        <f t="shared" si="591"/>
        <v/>
      </c>
      <c r="X6310" s="10" t="str">
        <f>IF($F6310="", "", IF($D6310="", 'Intro &amp; Setup'!$Z$32, IFERROR(INDEX('Intro &amp; Setup'!$Z$17:$Z$31, MATCH($D6310, 'Intro &amp; Setup'!$S$17:$S$31, 0)), "")))</f>
        <v/>
      </c>
      <c r="Z6310" s="25" t="str">
        <f t="shared" si="592"/>
        <v/>
      </c>
      <c r="AE6310" s="10" t="str">
        <f>IF($B6310="", "", IF($D6310="", 'Intro &amp; Setup'!$AC$32, IFERROR(INDEX('Intro &amp; Setup'!$AC$17:$AC$31, MATCH($D6310, 'Intro &amp; Setup'!$S$17:$S$31, 0)), "")))</f>
        <v/>
      </c>
      <c r="AG6310" s="10" t="str">
        <f t="shared" si="593"/>
        <v/>
      </c>
    </row>
    <row r="6311" spans="1:33" x14ac:dyDescent="0.25">
      <c r="A6311" s="7"/>
      <c r="B6311" s="66"/>
      <c r="C6311" s="67"/>
      <c r="D6311" s="68"/>
      <c r="E6311" s="68"/>
      <c r="F6311" s="69"/>
      <c r="G6311" s="69"/>
      <c r="H6311" s="70"/>
      <c r="I6311" s="71"/>
      <c r="J6311" s="68"/>
      <c r="K6311" s="68"/>
      <c r="L6311" s="72"/>
      <c r="M6311" s="7"/>
      <c r="N6311" s="10" t="str">
        <f t="shared" si="588"/>
        <v/>
      </c>
      <c r="O6311" s="7"/>
      <c r="P6311" s="22" t="str">
        <f t="shared" si="589"/>
        <v/>
      </c>
      <c r="Q6311" s="7"/>
      <c r="S6311" s="17" t="str">
        <f>IF($B6311="", "", IF(COUNTIF($B$11:$B6311, $B6311)&gt;1, "", $B6311))</f>
        <v/>
      </c>
      <c r="T6311" s="10" t="str">
        <f t="shared" si="590"/>
        <v/>
      </c>
      <c r="U6311" s="13">
        <v>6301</v>
      </c>
      <c r="V6311" s="17" t="str">
        <f t="shared" si="591"/>
        <v/>
      </c>
      <c r="X6311" s="10" t="str">
        <f>IF($F6311="", "", IF($D6311="", 'Intro &amp; Setup'!$Z$32, IFERROR(INDEX('Intro &amp; Setup'!$Z$17:$Z$31, MATCH($D6311, 'Intro &amp; Setup'!$S$17:$S$31, 0)), "")))</f>
        <v/>
      </c>
      <c r="Z6311" s="25" t="str">
        <f t="shared" si="592"/>
        <v/>
      </c>
      <c r="AE6311" s="10" t="str">
        <f>IF($B6311="", "", IF($D6311="", 'Intro &amp; Setup'!$AC$32, IFERROR(INDEX('Intro &amp; Setup'!$AC$17:$AC$31, MATCH($D6311, 'Intro &amp; Setup'!$S$17:$S$31, 0)), "")))</f>
        <v/>
      </c>
      <c r="AG6311" s="10" t="str">
        <f t="shared" si="593"/>
        <v/>
      </c>
    </row>
    <row r="6312" spans="1:33" x14ac:dyDescent="0.25">
      <c r="A6312" s="7"/>
      <c r="B6312" s="66"/>
      <c r="C6312" s="67"/>
      <c r="D6312" s="68"/>
      <c r="E6312" s="68"/>
      <c r="F6312" s="69"/>
      <c r="G6312" s="69"/>
      <c r="H6312" s="70"/>
      <c r="I6312" s="71"/>
      <c r="J6312" s="68"/>
      <c r="K6312" s="68"/>
      <c r="L6312" s="72"/>
      <c r="M6312" s="7"/>
      <c r="N6312" s="10" t="str">
        <f t="shared" si="588"/>
        <v/>
      </c>
      <c r="O6312" s="7"/>
      <c r="P6312" s="22" t="str">
        <f t="shared" si="589"/>
        <v/>
      </c>
      <c r="Q6312" s="7"/>
      <c r="S6312" s="17" t="str">
        <f>IF($B6312="", "", IF(COUNTIF($B$11:$B6312, $B6312)&gt;1, "", $B6312))</f>
        <v/>
      </c>
      <c r="T6312" s="10" t="str">
        <f t="shared" si="590"/>
        <v/>
      </c>
      <c r="U6312" s="13">
        <v>6302</v>
      </c>
      <c r="V6312" s="17" t="str">
        <f t="shared" si="591"/>
        <v/>
      </c>
      <c r="X6312" s="10" t="str">
        <f>IF($F6312="", "", IF($D6312="", 'Intro &amp; Setup'!$Z$32, IFERROR(INDEX('Intro &amp; Setup'!$Z$17:$Z$31, MATCH($D6312, 'Intro &amp; Setup'!$S$17:$S$31, 0)), "")))</f>
        <v/>
      </c>
      <c r="Z6312" s="25" t="str">
        <f t="shared" si="592"/>
        <v/>
      </c>
      <c r="AE6312" s="10" t="str">
        <f>IF($B6312="", "", IF($D6312="", 'Intro &amp; Setup'!$AC$32, IFERROR(INDEX('Intro &amp; Setup'!$AC$17:$AC$31, MATCH($D6312, 'Intro &amp; Setup'!$S$17:$S$31, 0)), "")))</f>
        <v/>
      </c>
      <c r="AG6312" s="10" t="str">
        <f t="shared" si="593"/>
        <v/>
      </c>
    </row>
    <row r="6313" spans="1:33" x14ac:dyDescent="0.25">
      <c r="A6313" s="7"/>
      <c r="B6313" s="66"/>
      <c r="C6313" s="67"/>
      <c r="D6313" s="68"/>
      <c r="E6313" s="68"/>
      <c r="F6313" s="69"/>
      <c r="G6313" s="69"/>
      <c r="H6313" s="70"/>
      <c r="I6313" s="71"/>
      <c r="J6313" s="68"/>
      <c r="K6313" s="68"/>
      <c r="L6313" s="72"/>
      <c r="M6313" s="7"/>
      <c r="N6313" s="10" t="str">
        <f t="shared" si="588"/>
        <v/>
      </c>
      <c r="O6313" s="7"/>
      <c r="P6313" s="22" t="str">
        <f t="shared" si="589"/>
        <v/>
      </c>
      <c r="Q6313" s="7"/>
      <c r="S6313" s="17" t="str">
        <f>IF($B6313="", "", IF(COUNTIF($B$11:$B6313, $B6313)&gt;1, "", $B6313))</f>
        <v/>
      </c>
      <c r="T6313" s="10" t="str">
        <f t="shared" si="590"/>
        <v/>
      </c>
      <c r="U6313" s="13">
        <v>6303</v>
      </c>
      <c r="V6313" s="17" t="str">
        <f t="shared" si="591"/>
        <v/>
      </c>
      <c r="X6313" s="10" t="str">
        <f>IF($F6313="", "", IF($D6313="", 'Intro &amp; Setup'!$Z$32, IFERROR(INDEX('Intro &amp; Setup'!$Z$17:$Z$31, MATCH($D6313, 'Intro &amp; Setup'!$S$17:$S$31, 0)), "")))</f>
        <v/>
      </c>
      <c r="Z6313" s="25" t="str">
        <f t="shared" si="592"/>
        <v/>
      </c>
      <c r="AE6313" s="10" t="str">
        <f>IF($B6313="", "", IF($D6313="", 'Intro &amp; Setup'!$AC$32, IFERROR(INDEX('Intro &amp; Setup'!$AC$17:$AC$31, MATCH($D6313, 'Intro &amp; Setup'!$S$17:$S$31, 0)), "")))</f>
        <v/>
      </c>
      <c r="AG6313" s="10" t="str">
        <f t="shared" si="593"/>
        <v/>
      </c>
    </row>
    <row r="6314" spans="1:33" x14ac:dyDescent="0.25">
      <c r="A6314" s="7"/>
      <c r="B6314" s="66"/>
      <c r="C6314" s="67"/>
      <c r="D6314" s="68"/>
      <c r="E6314" s="68"/>
      <c r="F6314" s="69"/>
      <c r="G6314" s="69"/>
      <c r="H6314" s="70"/>
      <c r="I6314" s="71"/>
      <c r="J6314" s="68"/>
      <c r="K6314" s="68"/>
      <c r="L6314" s="72"/>
      <c r="M6314" s="7"/>
      <c r="N6314" s="10" t="str">
        <f t="shared" si="588"/>
        <v/>
      </c>
      <c r="O6314" s="7"/>
      <c r="P6314" s="22" t="str">
        <f t="shared" si="589"/>
        <v/>
      </c>
      <c r="Q6314" s="7"/>
      <c r="S6314" s="17" t="str">
        <f>IF($B6314="", "", IF(COUNTIF($B$11:$B6314, $B6314)&gt;1, "", $B6314))</f>
        <v/>
      </c>
      <c r="T6314" s="10" t="str">
        <f t="shared" si="590"/>
        <v/>
      </c>
      <c r="U6314" s="13">
        <v>6304</v>
      </c>
      <c r="V6314" s="17" t="str">
        <f t="shared" si="591"/>
        <v/>
      </c>
      <c r="X6314" s="10" t="str">
        <f>IF($F6314="", "", IF($D6314="", 'Intro &amp; Setup'!$Z$32, IFERROR(INDEX('Intro &amp; Setup'!$Z$17:$Z$31, MATCH($D6314, 'Intro &amp; Setup'!$S$17:$S$31, 0)), "")))</f>
        <v/>
      </c>
      <c r="Z6314" s="25" t="str">
        <f t="shared" si="592"/>
        <v/>
      </c>
      <c r="AE6314" s="10" t="str">
        <f>IF($B6314="", "", IF($D6314="", 'Intro &amp; Setup'!$AC$32, IFERROR(INDEX('Intro &amp; Setup'!$AC$17:$AC$31, MATCH($D6314, 'Intro &amp; Setup'!$S$17:$S$31, 0)), "")))</f>
        <v/>
      </c>
      <c r="AG6314" s="10" t="str">
        <f t="shared" si="593"/>
        <v/>
      </c>
    </row>
    <row r="6315" spans="1:33" x14ac:dyDescent="0.25">
      <c r="A6315" s="7"/>
      <c r="B6315" s="66"/>
      <c r="C6315" s="67"/>
      <c r="D6315" s="68"/>
      <c r="E6315" s="68"/>
      <c r="F6315" s="69"/>
      <c r="G6315" s="69"/>
      <c r="H6315" s="70"/>
      <c r="I6315" s="71"/>
      <c r="J6315" s="68"/>
      <c r="K6315" s="68"/>
      <c r="L6315" s="72"/>
      <c r="M6315" s="7"/>
      <c r="N6315" s="10" t="str">
        <f t="shared" si="588"/>
        <v/>
      </c>
      <c r="O6315" s="7"/>
      <c r="P6315" s="22" t="str">
        <f t="shared" si="589"/>
        <v/>
      </c>
      <c r="Q6315" s="7"/>
      <c r="S6315" s="17" t="str">
        <f>IF($B6315="", "", IF(COUNTIF($B$11:$B6315, $B6315)&gt;1, "", $B6315))</f>
        <v/>
      </c>
      <c r="T6315" s="10" t="str">
        <f t="shared" si="590"/>
        <v/>
      </c>
      <c r="U6315" s="13">
        <v>6305</v>
      </c>
      <c r="V6315" s="17" t="str">
        <f t="shared" si="591"/>
        <v/>
      </c>
      <c r="X6315" s="10" t="str">
        <f>IF($F6315="", "", IF($D6315="", 'Intro &amp; Setup'!$Z$32, IFERROR(INDEX('Intro &amp; Setup'!$Z$17:$Z$31, MATCH($D6315, 'Intro &amp; Setup'!$S$17:$S$31, 0)), "")))</f>
        <v/>
      </c>
      <c r="Z6315" s="25" t="str">
        <f t="shared" si="592"/>
        <v/>
      </c>
      <c r="AE6315" s="10" t="str">
        <f>IF($B6315="", "", IF($D6315="", 'Intro &amp; Setup'!$AC$32, IFERROR(INDEX('Intro &amp; Setup'!$AC$17:$AC$31, MATCH($D6315, 'Intro &amp; Setup'!$S$17:$S$31, 0)), "")))</f>
        <v/>
      </c>
      <c r="AG6315" s="10" t="str">
        <f t="shared" si="593"/>
        <v/>
      </c>
    </row>
    <row r="6316" spans="1:33" x14ac:dyDescent="0.25">
      <c r="A6316" s="7"/>
      <c r="B6316" s="66"/>
      <c r="C6316" s="67"/>
      <c r="D6316" s="68"/>
      <c r="E6316" s="68"/>
      <c r="F6316" s="69"/>
      <c r="G6316" s="69"/>
      <c r="H6316" s="70"/>
      <c r="I6316" s="71"/>
      <c r="J6316" s="68"/>
      <c r="K6316" s="68"/>
      <c r="L6316" s="72"/>
      <c r="M6316" s="7"/>
      <c r="N6316" s="10" t="str">
        <f t="shared" si="588"/>
        <v/>
      </c>
      <c r="O6316" s="7"/>
      <c r="P6316" s="22" t="str">
        <f t="shared" si="589"/>
        <v/>
      </c>
      <c r="Q6316" s="7"/>
      <c r="S6316" s="17" t="str">
        <f>IF($B6316="", "", IF(COUNTIF($B$11:$B6316, $B6316)&gt;1, "", $B6316))</f>
        <v/>
      </c>
      <c r="T6316" s="10" t="str">
        <f t="shared" si="590"/>
        <v/>
      </c>
      <c r="U6316" s="13">
        <v>6306</v>
      </c>
      <c r="V6316" s="17" t="str">
        <f t="shared" si="591"/>
        <v/>
      </c>
      <c r="X6316" s="10" t="str">
        <f>IF($F6316="", "", IF($D6316="", 'Intro &amp; Setup'!$Z$32, IFERROR(INDEX('Intro &amp; Setup'!$Z$17:$Z$31, MATCH($D6316, 'Intro &amp; Setup'!$S$17:$S$31, 0)), "")))</f>
        <v/>
      </c>
      <c r="Z6316" s="25" t="str">
        <f t="shared" si="592"/>
        <v/>
      </c>
      <c r="AE6316" s="10" t="str">
        <f>IF($B6316="", "", IF($D6316="", 'Intro &amp; Setup'!$AC$32, IFERROR(INDEX('Intro &amp; Setup'!$AC$17:$AC$31, MATCH($D6316, 'Intro &amp; Setup'!$S$17:$S$31, 0)), "")))</f>
        <v/>
      </c>
      <c r="AG6316" s="10" t="str">
        <f t="shared" si="593"/>
        <v/>
      </c>
    </row>
    <row r="6317" spans="1:33" x14ac:dyDescent="0.25">
      <c r="A6317" s="7"/>
      <c r="B6317" s="66"/>
      <c r="C6317" s="67"/>
      <c r="D6317" s="68"/>
      <c r="E6317" s="68"/>
      <c r="F6317" s="69"/>
      <c r="G6317" s="69"/>
      <c r="H6317" s="70"/>
      <c r="I6317" s="71"/>
      <c r="J6317" s="68"/>
      <c r="K6317" s="68"/>
      <c r="L6317" s="72"/>
      <c r="M6317" s="7"/>
      <c r="N6317" s="10" t="str">
        <f t="shared" si="588"/>
        <v/>
      </c>
      <c r="O6317" s="7"/>
      <c r="P6317" s="22" t="str">
        <f t="shared" si="589"/>
        <v/>
      </c>
      <c r="Q6317" s="7"/>
      <c r="S6317" s="17" t="str">
        <f>IF($B6317="", "", IF(COUNTIF($B$11:$B6317, $B6317)&gt;1, "", $B6317))</f>
        <v/>
      </c>
      <c r="T6317" s="10" t="str">
        <f t="shared" si="590"/>
        <v/>
      </c>
      <c r="U6317" s="13">
        <v>6307</v>
      </c>
      <c r="V6317" s="17" t="str">
        <f t="shared" si="591"/>
        <v/>
      </c>
      <c r="X6317" s="10" t="str">
        <f>IF($F6317="", "", IF($D6317="", 'Intro &amp; Setup'!$Z$32, IFERROR(INDEX('Intro &amp; Setup'!$Z$17:$Z$31, MATCH($D6317, 'Intro &amp; Setup'!$S$17:$S$31, 0)), "")))</f>
        <v/>
      </c>
      <c r="Z6317" s="25" t="str">
        <f t="shared" si="592"/>
        <v/>
      </c>
      <c r="AE6317" s="10" t="str">
        <f>IF($B6317="", "", IF($D6317="", 'Intro &amp; Setup'!$AC$32, IFERROR(INDEX('Intro &amp; Setup'!$AC$17:$AC$31, MATCH($D6317, 'Intro &amp; Setup'!$S$17:$S$31, 0)), "")))</f>
        <v/>
      </c>
      <c r="AG6317" s="10" t="str">
        <f t="shared" si="593"/>
        <v/>
      </c>
    </row>
    <row r="6318" spans="1:33" x14ac:dyDescent="0.25">
      <c r="A6318" s="7"/>
      <c r="B6318" s="66"/>
      <c r="C6318" s="67"/>
      <c r="D6318" s="68"/>
      <c r="E6318" s="68"/>
      <c r="F6318" s="69"/>
      <c r="G6318" s="69"/>
      <c r="H6318" s="70"/>
      <c r="I6318" s="71"/>
      <c r="J6318" s="68"/>
      <c r="K6318" s="68"/>
      <c r="L6318" s="72"/>
      <c r="M6318" s="7"/>
      <c r="N6318" s="10" t="str">
        <f t="shared" si="588"/>
        <v/>
      </c>
      <c r="O6318" s="7"/>
      <c r="P6318" s="22" t="str">
        <f t="shared" si="589"/>
        <v/>
      </c>
      <c r="Q6318" s="7"/>
      <c r="S6318" s="17" t="str">
        <f>IF($B6318="", "", IF(COUNTIF($B$11:$B6318, $B6318)&gt;1, "", $B6318))</f>
        <v/>
      </c>
      <c r="T6318" s="10" t="str">
        <f t="shared" si="590"/>
        <v/>
      </c>
      <c r="U6318" s="13">
        <v>6308</v>
      </c>
      <c r="V6318" s="17" t="str">
        <f t="shared" si="591"/>
        <v/>
      </c>
      <c r="X6318" s="10" t="str">
        <f>IF($F6318="", "", IF($D6318="", 'Intro &amp; Setup'!$Z$32, IFERROR(INDEX('Intro &amp; Setup'!$Z$17:$Z$31, MATCH($D6318, 'Intro &amp; Setup'!$S$17:$S$31, 0)), "")))</f>
        <v/>
      </c>
      <c r="Z6318" s="25" t="str">
        <f t="shared" si="592"/>
        <v/>
      </c>
      <c r="AE6318" s="10" t="str">
        <f>IF($B6318="", "", IF($D6318="", 'Intro &amp; Setup'!$AC$32, IFERROR(INDEX('Intro &amp; Setup'!$AC$17:$AC$31, MATCH($D6318, 'Intro &amp; Setup'!$S$17:$S$31, 0)), "")))</f>
        <v/>
      </c>
      <c r="AG6318" s="10" t="str">
        <f t="shared" si="593"/>
        <v/>
      </c>
    </row>
    <row r="6319" spans="1:33" x14ac:dyDescent="0.25">
      <c r="A6319" s="7"/>
      <c r="B6319" s="66"/>
      <c r="C6319" s="67"/>
      <c r="D6319" s="68"/>
      <c r="E6319" s="68"/>
      <c r="F6319" s="69"/>
      <c r="G6319" s="69"/>
      <c r="H6319" s="70"/>
      <c r="I6319" s="71"/>
      <c r="J6319" s="68"/>
      <c r="K6319" s="68"/>
      <c r="L6319" s="72"/>
      <c r="M6319" s="7"/>
      <c r="N6319" s="10" t="str">
        <f t="shared" si="588"/>
        <v/>
      </c>
      <c r="O6319" s="7"/>
      <c r="P6319" s="22" t="str">
        <f t="shared" si="589"/>
        <v/>
      </c>
      <c r="Q6319" s="7"/>
      <c r="S6319" s="17" t="str">
        <f>IF($B6319="", "", IF(COUNTIF($B$11:$B6319, $B6319)&gt;1, "", $B6319))</f>
        <v/>
      </c>
      <c r="T6319" s="10" t="str">
        <f t="shared" si="590"/>
        <v/>
      </c>
      <c r="U6319" s="13">
        <v>6309</v>
      </c>
      <c r="V6319" s="17" t="str">
        <f t="shared" si="591"/>
        <v/>
      </c>
      <c r="X6319" s="10" t="str">
        <f>IF($F6319="", "", IF($D6319="", 'Intro &amp; Setup'!$Z$32, IFERROR(INDEX('Intro &amp; Setup'!$Z$17:$Z$31, MATCH($D6319, 'Intro &amp; Setup'!$S$17:$S$31, 0)), "")))</f>
        <v/>
      </c>
      <c r="Z6319" s="25" t="str">
        <f t="shared" si="592"/>
        <v/>
      </c>
      <c r="AE6319" s="10" t="str">
        <f>IF($B6319="", "", IF($D6319="", 'Intro &amp; Setup'!$AC$32, IFERROR(INDEX('Intro &amp; Setup'!$AC$17:$AC$31, MATCH($D6319, 'Intro &amp; Setup'!$S$17:$S$31, 0)), "")))</f>
        <v/>
      </c>
      <c r="AG6319" s="10" t="str">
        <f t="shared" si="593"/>
        <v/>
      </c>
    </row>
    <row r="6320" spans="1:33" x14ac:dyDescent="0.25">
      <c r="A6320" s="7"/>
      <c r="B6320" s="66"/>
      <c r="C6320" s="67"/>
      <c r="D6320" s="68"/>
      <c r="E6320" s="68"/>
      <c r="F6320" s="69"/>
      <c r="G6320" s="69"/>
      <c r="H6320" s="70"/>
      <c r="I6320" s="71"/>
      <c r="J6320" s="68"/>
      <c r="K6320" s="68"/>
      <c r="L6320" s="72"/>
      <c r="M6320" s="7"/>
      <c r="N6320" s="10" t="str">
        <f t="shared" si="588"/>
        <v/>
      </c>
      <c r="O6320" s="7"/>
      <c r="P6320" s="22" t="str">
        <f t="shared" si="589"/>
        <v/>
      </c>
      <c r="Q6320" s="7"/>
      <c r="S6320" s="17" t="str">
        <f>IF($B6320="", "", IF(COUNTIF($B$11:$B6320, $B6320)&gt;1, "", $B6320))</f>
        <v/>
      </c>
      <c r="T6320" s="10" t="str">
        <f t="shared" si="590"/>
        <v/>
      </c>
      <c r="U6320" s="13">
        <v>6310</v>
      </c>
      <c r="V6320" s="17" t="str">
        <f t="shared" si="591"/>
        <v/>
      </c>
      <c r="X6320" s="10" t="str">
        <f>IF($F6320="", "", IF($D6320="", 'Intro &amp; Setup'!$Z$32, IFERROR(INDEX('Intro &amp; Setup'!$Z$17:$Z$31, MATCH($D6320, 'Intro &amp; Setup'!$S$17:$S$31, 0)), "")))</f>
        <v/>
      </c>
      <c r="Z6320" s="25" t="str">
        <f t="shared" si="592"/>
        <v/>
      </c>
      <c r="AE6320" s="10" t="str">
        <f>IF($B6320="", "", IF($D6320="", 'Intro &amp; Setup'!$AC$32, IFERROR(INDEX('Intro &amp; Setup'!$AC$17:$AC$31, MATCH($D6320, 'Intro &amp; Setup'!$S$17:$S$31, 0)), "")))</f>
        <v/>
      </c>
      <c r="AG6320" s="10" t="str">
        <f t="shared" si="593"/>
        <v/>
      </c>
    </row>
    <row r="6321" spans="1:33" x14ac:dyDescent="0.25">
      <c r="A6321" s="7"/>
      <c r="B6321" s="66"/>
      <c r="C6321" s="67"/>
      <c r="D6321" s="68"/>
      <c r="E6321" s="68"/>
      <c r="F6321" s="69"/>
      <c r="G6321" s="69"/>
      <c r="H6321" s="70"/>
      <c r="I6321" s="71"/>
      <c r="J6321" s="68"/>
      <c r="K6321" s="68"/>
      <c r="L6321" s="72"/>
      <c r="M6321" s="7"/>
      <c r="N6321" s="10" t="str">
        <f t="shared" si="588"/>
        <v/>
      </c>
      <c r="O6321" s="7"/>
      <c r="P6321" s="22" t="str">
        <f t="shared" si="589"/>
        <v/>
      </c>
      <c r="Q6321" s="7"/>
      <c r="S6321" s="17" t="str">
        <f>IF($B6321="", "", IF(COUNTIF($B$11:$B6321, $B6321)&gt;1, "", $B6321))</f>
        <v/>
      </c>
      <c r="T6321" s="10" t="str">
        <f t="shared" si="590"/>
        <v/>
      </c>
      <c r="U6321" s="13">
        <v>6311</v>
      </c>
      <c r="V6321" s="17" t="str">
        <f t="shared" si="591"/>
        <v/>
      </c>
      <c r="X6321" s="10" t="str">
        <f>IF($F6321="", "", IF($D6321="", 'Intro &amp; Setup'!$Z$32, IFERROR(INDEX('Intro &amp; Setup'!$Z$17:$Z$31, MATCH($D6321, 'Intro &amp; Setup'!$S$17:$S$31, 0)), "")))</f>
        <v/>
      </c>
      <c r="Z6321" s="25" t="str">
        <f t="shared" si="592"/>
        <v/>
      </c>
      <c r="AE6321" s="10" t="str">
        <f>IF($B6321="", "", IF($D6321="", 'Intro &amp; Setup'!$AC$32, IFERROR(INDEX('Intro &amp; Setup'!$AC$17:$AC$31, MATCH($D6321, 'Intro &amp; Setup'!$S$17:$S$31, 0)), "")))</f>
        <v/>
      </c>
      <c r="AG6321" s="10" t="str">
        <f t="shared" si="593"/>
        <v/>
      </c>
    </row>
    <row r="6322" spans="1:33" x14ac:dyDescent="0.25">
      <c r="A6322" s="7"/>
      <c r="B6322" s="66"/>
      <c r="C6322" s="67"/>
      <c r="D6322" s="68"/>
      <c r="E6322" s="68"/>
      <c r="F6322" s="69"/>
      <c r="G6322" s="69"/>
      <c r="H6322" s="70"/>
      <c r="I6322" s="71"/>
      <c r="J6322" s="68"/>
      <c r="K6322" s="68"/>
      <c r="L6322" s="72"/>
      <c r="M6322" s="7"/>
      <c r="N6322" s="10" t="str">
        <f t="shared" si="588"/>
        <v/>
      </c>
      <c r="O6322" s="7"/>
      <c r="P6322" s="22" t="str">
        <f t="shared" si="589"/>
        <v/>
      </c>
      <c r="Q6322" s="7"/>
      <c r="S6322" s="17" t="str">
        <f>IF($B6322="", "", IF(COUNTIF($B$11:$B6322, $B6322)&gt;1, "", $B6322))</f>
        <v/>
      </c>
      <c r="T6322" s="10" t="str">
        <f t="shared" si="590"/>
        <v/>
      </c>
      <c r="U6322" s="13">
        <v>6312</v>
      </c>
      <c r="V6322" s="17" t="str">
        <f t="shared" si="591"/>
        <v/>
      </c>
      <c r="X6322" s="10" t="str">
        <f>IF($F6322="", "", IF($D6322="", 'Intro &amp; Setup'!$Z$32, IFERROR(INDEX('Intro &amp; Setup'!$Z$17:$Z$31, MATCH($D6322, 'Intro &amp; Setup'!$S$17:$S$31, 0)), "")))</f>
        <v/>
      </c>
      <c r="Z6322" s="25" t="str">
        <f t="shared" si="592"/>
        <v/>
      </c>
      <c r="AE6322" s="10" t="str">
        <f>IF($B6322="", "", IF($D6322="", 'Intro &amp; Setup'!$AC$32, IFERROR(INDEX('Intro &amp; Setup'!$AC$17:$AC$31, MATCH($D6322, 'Intro &amp; Setup'!$S$17:$S$31, 0)), "")))</f>
        <v/>
      </c>
      <c r="AG6322" s="10" t="str">
        <f t="shared" si="593"/>
        <v/>
      </c>
    </row>
    <row r="6323" spans="1:33" x14ac:dyDescent="0.25">
      <c r="A6323" s="7"/>
      <c r="B6323" s="66"/>
      <c r="C6323" s="67"/>
      <c r="D6323" s="68"/>
      <c r="E6323" s="68"/>
      <c r="F6323" s="69"/>
      <c r="G6323" s="69"/>
      <c r="H6323" s="70"/>
      <c r="I6323" s="71"/>
      <c r="J6323" s="68"/>
      <c r="K6323" s="68"/>
      <c r="L6323" s="72"/>
      <c r="M6323" s="7"/>
      <c r="N6323" s="10" t="str">
        <f t="shared" si="588"/>
        <v/>
      </c>
      <c r="O6323" s="7"/>
      <c r="P6323" s="22" t="str">
        <f t="shared" si="589"/>
        <v/>
      </c>
      <c r="Q6323" s="7"/>
      <c r="S6323" s="17" t="str">
        <f>IF($B6323="", "", IF(COUNTIF($B$11:$B6323, $B6323)&gt;1, "", $B6323))</f>
        <v/>
      </c>
      <c r="T6323" s="10" t="str">
        <f t="shared" si="590"/>
        <v/>
      </c>
      <c r="U6323" s="13">
        <v>6313</v>
      </c>
      <c r="V6323" s="17" t="str">
        <f t="shared" si="591"/>
        <v/>
      </c>
      <c r="X6323" s="10" t="str">
        <f>IF($F6323="", "", IF($D6323="", 'Intro &amp; Setup'!$Z$32, IFERROR(INDEX('Intro &amp; Setup'!$Z$17:$Z$31, MATCH($D6323, 'Intro &amp; Setup'!$S$17:$S$31, 0)), "")))</f>
        <v/>
      </c>
      <c r="Z6323" s="25" t="str">
        <f t="shared" si="592"/>
        <v/>
      </c>
      <c r="AE6323" s="10" t="str">
        <f>IF($B6323="", "", IF($D6323="", 'Intro &amp; Setup'!$AC$32, IFERROR(INDEX('Intro &amp; Setup'!$AC$17:$AC$31, MATCH($D6323, 'Intro &amp; Setup'!$S$17:$S$31, 0)), "")))</f>
        <v/>
      </c>
      <c r="AG6323" s="10" t="str">
        <f t="shared" si="593"/>
        <v/>
      </c>
    </row>
    <row r="6324" spans="1:33" x14ac:dyDescent="0.25">
      <c r="A6324" s="7"/>
      <c r="B6324" s="66"/>
      <c r="C6324" s="67"/>
      <c r="D6324" s="68"/>
      <c r="E6324" s="68"/>
      <c r="F6324" s="69"/>
      <c r="G6324" s="69"/>
      <c r="H6324" s="70"/>
      <c r="I6324" s="71"/>
      <c r="J6324" s="68"/>
      <c r="K6324" s="68"/>
      <c r="L6324" s="72"/>
      <c r="M6324" s="7"/>
      <c r="N6324" s="10" t="str">
        <f t="shared" si="588"/>
        <v/>
      </c>
      <c r="O6324" s="7"/>
      <c r="P6324" s="22" t="str">
        <f t="shared" si="589"/>
        <v/>
      </c>
      <c r="Q6324" s="7"/>
      <c r="S6324" s="17" t="str">
        <f>IF($B6324="", "", IF(COUNTIF($B$11:$B6324, $B6324)&gt;1, "", $B6324))</f>
        <v/>
      </c>
      <c r="T6324" s="10" t="str">
        <f t="shared" si="590"/>
        <v/>
      </c>
      <c r="U6324" s="13">
        <v>6314</v>
      </c>
      <c r="V6324" s="17" t="str">
        <f t="shared" si="591"/>
        <v/>
      </c>
      <c r="X6324" s="10" t="str">
        <f>IF($F6324="", "", IF($D6324="", 'Intro &amp; Setup'!$Z$32, IFERROR(INDEX('Intro &amp; Setup'!$Z$17:$Z$31, MATCH($D6324, 'Intro &amp; Setup'!$S$17:$S$31, 0)), "")))</f>
        <v/>
      </c>
      <c r="Z6324" s="25" t="str">
        <f t="shared" si="592"/>
        <v/>
      </c>
      <c r="AE6324" s="10" t="str">
        <f>IF($B6324="", "", IF($D6324="", 'Intro &amp; Setup'!$AC$32, IFERROR(INDEX('Intro &amp; Setup'!$AC$17:$AC$31, MATCH($D6324, 'Intro &amp; Setup'!$S$17:$S$31, 0)), "")))</f>
        <v/>
      </c>
      <c r="AG6324" s="10" t="str">
        <f t="shared" si="593"/>
        <v/>
      </c>
    </row>
    <row r="6325" spans="1:33" x14ac:dyDescent="0.25">
      <c r="A6325" s="7"/>
      <c r="B6325" s="66"/>
      <c r="C6325" s="67"/>
      <c r="D6325" s="68"/>
      <c r="E6325" s="68"/>
      <c r="F6325" s="69"/>
      <c r="G6325" s="69"/>
      <c r="H6325" s="70"/>
      <c r="I6325" s="71"/>
      <c r="J6325" s="68"/>
      <c r="K6325" s="68"/>
      <c r="L6325" s="72"/>
      <c r="M6325" s="7"/>
      <c r="N6325" s="10" t="str">
        <f t="shared" si="588"/>
        <v/>
      </c>
      <c r="O6325" s="7"/>
      <c r="P6325" s="22" t="str">
        <f t="shared" si="589"/>
        <v/>
      </c>
      <c r="Q6325" s="7"/>
      <c r="S6325" s="17" t="str">
        <f>IF($B6325="", "", IF(COUNTIF($B$11:$B6325, $B6325)&gt;1, "", $B6325))</f>
        <v/>
      </c>
      <c r="T6325" s="10" t="str">
        <f t="shared" si="590"/>
        <v/>
      </c>
      <c r="U6325" s="13">
        <v>6315</v>
      </c>
      <c r="V6325" s="17" t="str">
        <f t="shared" si="591"/>
        <v/>
      </c>
      <c r="X6325" s="10" t="str">
        <f>IF($F6325="", "", IF($D6325="", 'Intro &amp; Setup'!$Z$32, IFERROR(INDEX('Intro &amp; Setup'!$Z$17:$Z$31, MATCH($D6325, 'Intro &amp; Setup'!$S$17:$S$31, 0)), "")))</f>
        <v/>
      </c>
      <c r="Z6325" s="25" t="str">
        <f t="shared" si="592"/>
        <v/>
      </c>
      <c r="AE6325" s="10" t="str">
        <f>IF($B6325="", "", IF($D6325="", 'Intro &amp; Setup'!$AC$32, IFERROR(INDEX('Intro &amp; Setup'!$AC$17:$AC$31, MATCH($D6325, 'Intro &amp; Setup'!$S$17:$S$31, 0)), "")))</f>
        <v/>
      </c>
      <c r="AG6325" s="10" t="str">
        <f t="shared" si="593"/>
        <v/>
      </c>
    </row>
    <row r="6326" spans="1:33" x14ac:dyDescent="0.25">
      <c r="A6326" s="7"/>
      <c r="B6326" s="66"/>
      <c r="C6326" s="67"/>
      <c r="D6326" s="68"/>
      <c r="E6326" s="68"/>
      <c r="F6326" s="69"/>
      <c r="G6326" s="69"/>
      <c r="H6326" s="70"/>
      <c r="I6326" s="71"/>
      <c r="J6326" s="68"/>
      <c r="K6326" s="68"/>
      <c r="L6326" s="72"/>
      <c r="M6326" s="7"/>
      <c r="N6326" s="10" t="str">
        <f t="shared" si="588"/>
        <v/>
      </c>
      <c r="O6326" s="7"/>
      <c r="P6326" s="22" t="str">
        <f t="shared" si="589"/>
        <v/>
      </c>
      <c r="Q6326" s="7"/>
      <c r="S6326" s="17" t="str">
        <f>IF($B6326="", "", IF(COUNTIF($B$11:$B6326, $B6326)&gt;1, "", $B6326))</f>
        <v/>
      </c>
      <c r="T6326" s="10" t="str">
        <f t="shared" si="590"/>
        <v/>
      </c>
      <c r="U6326" s="13">
        <v>6316</v>
      </c>
      <c r="V6326" s="17" t="str">
        <f t="shared" si="591"/>
        <v/>
      </c>
      <c r="X6326" s="10" t="str">
        <f>IF($F6326="", "", IF($D6326="", 'Intro &amp; Setup'!$Z$32, IFERROR(INDEX('Intro &amp; Setup'!$Z$17:$Z$31, MATCH($D6326, 'Intro &amp; Setup'!$S$17:$S$31, 0)), "")))</f>
        <v/>
      </c>
      <c r="Z6326" s="25" t="str">
        <f t="shared" si="592"/>
        <v/>
      </c>
      <c r="AE6326" s="10" t="str">
        <f>IF($B6326="", "", IF($D6326="", 'Intro &amp; Setup'!$AC$32, IFERROR(INDEX('Intro &amp; Setup'!$AC$17:$AC$31, MATCH($D6326, 'Intro &amp; Setup'!$S$17:$S$31, 0)), "")))</f>
        <v/>
      </c>
      <c r="AG6326" s="10" t="str">
        <f t="shared" si="593"/>
        <v/>
      </c>
    </row>
    <row r="6327" spans="1:33" x14ac:dyDescent="0.25">
      <c r="A6327" s="7"/>
      <c r="B6327" s="66"/>
      <c r="C6327" s="67"/>
      <c r="D6327" s="68"/>
      <c r="E6327" s="68"/>
      <c r="F6327" s="69"/>
      <c r="G6327" s="69"/>
      <c r="H6327" s="70"/>
      <c r="I6327" s="71"/>
      <c r="J6327" s="68"/>
      <c r="K6327" s="68"/>
      <c r="L6327" s="72"/>
      <c r="M6327" s="7"/>
      <c r="N6327" s="10" t="str">
        <f t="shared" si="588"/>
        <v/>
      </c>
      <c r="O6327" s="7"/>
      <c r="P6327" s="22" t="str">
        <f t="shared" si="589"/>
        <v/>
      </c>
      <c r="Q6327" s="7"/>
      <c r="S6327" s="17" t="str">
        <f>IF($B6327="", "", IF(COUNTIF($B$11:$B6327, $B6327)&gt;1, "", $B6327))</f>
        <v/>
      </c>
      <c r="T6327" s="10" t="str">
        <f t="shared" si="590"/>
        <v/>
      </c>
      <c r="U6327" s="13">
        <v>6317</v>
      </c>
      <c r="V6327" s="17" t="str">
        <f t="shared" si="591"/>
        <v/>
      </c>
      <c r="X6327" s="10" t="str">
        <f>IF($F6327="", "", IF($D6327="", 'Intro &amp; Setup'!$Z$32, IFERROR(INDEX('Intro &amp; Setup'!$Z$17:$Z$31, MATCH($D6327, 'Intro &amp; Setup'!$S$17:$S$31, 0)), "")))</f>
        <v/>
      </c>
      <c r="Z6327" s="25" t="str">
        <f t="shared" si="592"/>
        <v/>
      </c>
      <c r="AE6327" s="10" t="str">
        <f>IF($B6327="", "", IF($D6327="", 'Intro &amp; Setup'!$AC$32, IFERROR(INDEX('Intro &amp; Setup'!$AC$17:$AC$31, MATCH($D6327, 'Intro &amp; Setup'!$S$17:$S$31, 0)), "")))</f>
        <v/>
      </c>
      <c r="AG6327" s="10" t="str">
        <f t="shared" si="593"/>
        <v/>
      </c>
    </row>
    <row r="6328" spans="1:33" x14ac:dyDescent="0.25">
      <c r="A6328" s="7"/>
      <c r="B6328" s="66"/>
      <c r="C6328" s="67"/>
      <c r="D6328" s="68"/>
      <c r="E6328" s="68"/>
      <c r="F6328" s="69"/>
      <c r="G6328" s="69"/>
      <c r="H6328" s="70"/>
      <c r="I6328" s="71"/>
      <c r="J6328" s="68"/>
      <c r="K6328" s="68"/>
      <c r="L6328" s="72"/>
      <c r="M6328" s="7"/>
      <c r="N6328" s="10" t="str">
        <f t="shared" si="588"/>
        <v/>
      </c>
      <c r="O6328" s="7"/>
      <c r="P6328" s="22" t="str">
        <f t="shared" si="589"/>
        <v/>
      </c>
      <c r="Q6328" s="7"/>
      <c r="S6328" s="17" t="str">
        <f>IF($B6328="", "", IF(COUNTIF($B$11:$B6328, $B6328)&gt;1, "", $B6328))</f>
        <v/>
      </c>
      <c r="T6328" s="10" t="str">
        <f t="shared" si="590"/>
        <v/>
      </c>
      <c r="U6328" s="13">
        <v>6318</v>
      </c>
      <c r="V6328" s="17" t="str">
        <f t="shared" si="591"/>
        <v/>
      </c>
      <c r="X6328" s="10" t="str">
        <f>IF($F6328="", "", IF($D6328="", 'Intro &amp; Setup'!$Z$32, IFERROR(INDEX('Intro &amp; Setup'!$Z$17:$Z$31, MATCH($D6328, 'Intro &amp; Setup'!$S$17:$S$31, 0)), "")))</f>
        <v/>
      </c>
      <c r="Z6328" s="25" t="str">
        <f t="shared" si="592"/>
        <v/>
      </c>
      <c r="AE6328" s="10" t="str">
        <f>IF($B6328="", "", IF($D6328="", 'Intro &amp; Setup'!$AC$32, IFERROR(INDEX('Intro &amp; Setup'!$AC$17:$AC$31, MATCH($D6328, 'Intro &amp; Setup'!$S$17:$S$31, 0)), "")))</f>
        <v/>
      </c>
      <c r="AG6328" s="10" t="str">
        <f t="shared" si="593"/>
        <v/>
      </c>
    </row>
    <row r="6329" spans="1:33" x14ac:dyDescent="0.25">
      <c r="A6329" s="7"/>
      <c r="B6329" s="66"/>
      <c r="C6329" s="67"/>
      <c r="D6329" s="68"/>
      <c r="E6329" s="68"/>
      <c r="F6329" s="69"/>
      <c r="G6329" s="69"/>
      <c r="H6329" s="70"/>
      <c r="I6329" s="71"/>
      <c r="J6329" s="68"/>
      <c r="K6329" s="68"/>
      <c r="L6329" s="72"/>
      <c r="M6329" s="7"/>
      <c r="N6329" s="10" t="str">
        <f t="shared" si="588"/>
        <v/>
      </c>
      <c r="O6329" s="7"/>
      <c r="P6329" s="22" t="str">
        <f t="shared" si="589"/>
        <v/>
      </c>
      <c r="Q6329" s="7"/>
      <c r="S6329" s="17" t="str">
        <f>IF($B6329="", "", IF(COUNTIF($B$11:$B6329, $B6329)&gt;1, "", $B6329))</f>
        <v/>
      </c>
      <c r="T6329" s="10" t="str">
        <f t="shared" si="590"/>
        <v/>
      </c>
      <c r="U6329" s="13">
        <v>6319</v>
      </c>
      <c r="V6329" s="17" t="str">
        <f t="shared" si="591"/>
        <v/>
      </c>
      <c r="X6329" s="10" t="str">
        <f>IF($F6329="", "", IF($D6329="", 'Intro &amp; Setup'!$Z$32, IFERROR(INDEX('Intro &amp; Setup'!$Z$17:$Z$31, MATCH($D6329, 'Intro &amp; Setup'!$S$17:$S$31, 0)), "")))</f>
        <v/>
      </c>
      <c r="Z6329" s="25" t="str">
        <f t="shared" si="592"/>
        <v/>
      </c>
      <c r="AE6329" s="10" t="str">
        <f>IF($B6329="", "", IF($D6329="", 'Intro &amp; Setup'!$AC$32, IFERROR(INDEX('Intro &amp; Setup'!$AC$17:$AC$31, MATCH($D6329, 'Intro &amp; Setup'!$S$17:$S$31, 0)), "")))</f>
        <v/>
      </c>
      <c r="AG6329" s="10" t="str">
        <f t="shared" si="593"/>
        <v/>
      </c>
    </row>
    <row r="6330" spans="1:33" x14ac:dyDescent="0.25">
      <c r="A6330" s="7"/>
      <c r="B6330" s="66"/>
      <c r="C6330" s="67"/>
      <c r="D6330" s="68"/>
      <c r="E6330" s="68"/>
      <c r="F6330" s="69"/>
      <c r="G6330" s="69"/>
      <c r="H6330" s="70"/>
      <c r="I6330" s="71"/>
      <c r="J6330" s="68"/>
      <c r="K6330" s="68"/>
      <c r="L6330" s="72"/>
      <c r="M6330" s="7"/>
      <c r="N6330" s="10" t="str">
        <f t="shared" si="588"/>
        <v/>
      </c>
      <c r="O6330" s="7"/>
      <c r="P6330" s="22" t="str">
        <f t="shared" si="589"/>
        <v/>
      </c>
      <c r="Q6330" s="7"/>
      <c r="S6330" s="17" t="str">
        <f>IF($B6330="", "", IF(COUNTIF($B$11:$B6330, $B6330)&gt;1, "", $B6330))</f>
        <v/>
      </c>
      <c r="T6330" s="10" t="str">
        <f t="shared" si="590"/>
        <v/>
      </c>
      <c r="U6330" s="13">
        <v>6320</v>
      </c>
      <c r="V6330" s="17" t="str">
        <f t="shared" si="591"/>
        <v/>
      </c>
      <c r="X6330" s="10" t="str">
        <f>IF($F6330="", "", IF($D6330="", 'Intro &amp; Setup'!$Z$32, IFERROR(INDEX('Intro &amp; Setup'!$Z$17:$Z$31, MATCH($D6330, 'Intro &amp; Setup'!$S$17:$S$31, 0)), "")))</f>
        <v/>
      </c>
      <c r="Z6330" s="25" t="str">
        <f t="shared" si="592"/>
        <v/>
      </c>
      <c r="AE6330" s="10" t="str">
        <f>IF($B6330="", "", IF($D6330="", 'Intro &amp; Setup'!$AC$32, IFERROR(INDEX('Intro &amp; Setup'!$AC$17:$AC$31, MATCH($D6330, 'Intro &amp; Setup'!$S$17:$S$31, 0)), "")))</f>
        <v/>
      </c>
      <c r="AG6330" s="10" t="str">
        <f t="shared" si="593"/>
        <v/>
      </c>
    </row>
    <row r="6331" spans="1:33" x14ac:dyDescent="0.25">
      <c r="A6331" s="7"/>
      <c r="B6331" s="66"/>
      <c r="C6331" s="67"/>
      <c r="D6331" s="68"/>
      <c r="E6331" s="68"/>
      <c r="F6331" s="69"/>
      <c r="G6331" s="69"/>
      <c r="H6331" s="70"/>
      <c r="I6331" s="71"/>
      <c r="J6331" s="68"/>
      <c r="K6331" s="68"/>
      <c r="L6331" s="72"/>
      <c r="M6331" s="7"/>
      <c r="N6331" s="10" t="str">
        <f t="shared" si="588"/>
        <v/>
      </c>
      <c r="O6331" s="7"/>
      <c r="P6331" s="22" t="str">
        <f t="shared" si="589"/>
        <v/>
      </c>
      <c r="Q6331" s="7"/>
      <c r="S6331" s="17" t="str">
        <f>IF($B6331="", "", IF(COUNTIF($B$11:$B6331, $B6331)&gt;1, "", $B6331))</f>
        <v/>
      </c>
      <c r="T6331" s="10" t="str">
        <f t="shared" si="590"/>
        <v/>
      </c>
      <c r="U6331" s="13">
        <v>6321</v>
      </c>
      <c r="V6331" s="17" t="str">
        <f t="shared" si="591"/>
        <v/>
      </c>
      <c r="X6331" s="10" t="str">
        <f>IF($F6331="", "", IF($D6331="", 'Intro &amp; Setup'!$Z$32, IFERROR(INDEX('Intro &amp; Setup'!$Z$17:$Z$31, MATCH($D6331, 'Intro &amp; Setup'!$S$17:$S$31, 0)), "")))</f>
        <v/>
      </c>
      <c r="Z6331" s="25" t="str">
        <f t="shared" si="592"/>
        <v/>
      </c>
      <c r="AE6331" s="10" t="str">
        <f>IF($B6331="", "", IF($D6331="", 'Intro &amp; Setup'!$AC$32, IFERROR(INDEX('Intro &amp; Setup'!$AC$17:$AC$31, MATCH($D6331, 'Intro &amp; Setup'!$S$17:$S$31, 0)), "")))</f>
        <v/>
      </c>
      <c r="AG6331" s="10" t="str">
        <f t="shared" si="593"/>
        <v/>
      </c>
    </row>
    <row r="6332" spans="1:33" x14ac:dyDescent="0.25">
      <c r="A6332" s="7"/>
      <c r="B6332" s="66"/>
      <c r="C6332" s="67"/>
      <c r="D6332" s="68"/>
      <c r="E6332" s="68"/>
      <c r="F6332" s="69"/>
      <c r="G6332" s="69"/>
      <c r="H6332" s="70"/>
      <c r="I6332" s="71"/>
      <c r="J6332" s="68"/>
      <c r="K6332" s="68"/>
      <c r="L6332" s="72"/>
      <c r="M6332" s="7"/>
      <c r="N6332" s="10" t="str">
        <f t="shared" si="588"/>
        <v/>
      </c>
      <c r="O6332" s="7"/>
      <c r="P6332" s="22" t="str">
        <f t="shared" si="589"/>
        <v/>
      </c>
      <c r="Q6332" s="7"/>
      <c r="S6332" s="17" t="str">
        <f>IF($B6332="", "", IF(COUNTIF($B$11:$B6332, $B6332)&gt;1, "", $B6332))</f>
        <v/>
      </c>
      <c r="T6332" s="10" t="str">
        <f t="shared" si="590"/>
        <v/>
      </c>
      <c r="U6332" s="13">
        <v>6322</v>
      </c>
      <c r="V6332" s="17" t="str">
        <f t="shared" si="591"/>
        <v/>
      </c>
      <c r="X6332" s="10" t="str">
        <f>IF($F6332="", "", IF($D6332="", 'Intro &amp; Setup'!$Z$32, IFERROR(INDEX('Intro &amp; Setup'!$Z$17:$Z$31, MATCH($D6332, 'Intro &amp; Setup'!$S$17:$S$31, 0)), "")))</f>
        <v/>
      </c>
      <c r="Z6332" s="25" t="str">
        <f t="shared" si="592"/>
        <v/>
      </c>
      <c r="AE6332" s="10" t="str">
        <f>IF($B6332="", "", IF($D6332="", 'Intro &amp; Setup'!$AC$32, IFERROR(INDEX('Intro &amp; Setup'!$AC$17:$AC$31, MATCH($D6332, 'Intro &amp; Setup'!$S$17:$S$31, 0)), "")))</f>
        <v/>
      </c>
      <c r="AG6332" s="10" t="str">
        <f t="shared" si="593"/>
        <v/>
      </c>
    </row>
    <row r="6333" spans="1:33" x14ac:dyDescent="0.25">
      <c r="A6333" s="7"/>
      <c r="B6333" s="66"/>
      <c r="C6333" s="67"/>
      <c r="D6333" s="68"/>
      <c r="E6333" s="68"/>
      <c r="F6333" s="69"/>
      <c r="G6333" s="69"/>
      <c r="H6333" s="70"/>
      <c r="I6333" s="71"/>
      <c r="J6333" s="68"/>
      <c r="K6333" s="68"/>
      <c r="L6333" s="72"/>
      <c r="M6333" s="7"/>
      <c r="N6333" s="10" t="str">
        <f t="shared" si="588"/>
        <v/>
      </c>
      <c r="O6333" s="7"/>
      <c r="P6333" s="22" t="str">
        <f t="shared" si="589"/>
        <v/>
      </c>
      <c r="Q6333" s="7"/>
      <c r="S6333" s="17" t="str">
        <f>IF($B6333="", "", IF(COUNTIF($B$11:$B6333, $B6333)&gt;1, "", $B6333))</f>
        <v/>
      </c>
      <c r="T6333" s="10" t="str">
        <f t="shared" si="590"/>
        <v/>
      </c>
      <c r="U6333" s="13">
        <v>6323</v>
      </c>
      <c r="V6333" s="17" t="str">
        <f t="shared" si="591"/>
        <v/>
      </c>
      <c r="X6333" s="10" t="str">
        <f>IF($F6333="", "", IF($D6333="", 'Intro &amp; Setup'!$Z$32, IFERROR(INDEX('Intro &amp; Setup'!$Z$17:$Z$31, MATCH($D6333, 'Intro &amp; Setup'!$S$17:$S$31, 0)), "")))</f>
        <v/>
      </c>
      <c r="Z6333" s="25" t="str">
        <f t="shared" si="592"/>
        <v/>
      </c>
      <c r="AE6333" s="10" t="str">
        <f>IF($B6333="", "", IF($D6333="", 'Intro &amp; Setup'!$AC$32, IFERROR(INDEX('Intro &amp; Setup'!$AC$17:$AC$31, MATCH($D6333, 'Intro &amp; Setup'!$S$17:$S$31, 0)), "")))</f>
        <v/>
      </c>
      <c r="AG6333" s="10" t="str">
        <f t="shared" si="593"/>
        <v/>
      </c>
    </row>
    <row r="6334" spans="1:33" x14ac:dyDescent="0.25">
      <c r="A6334" s="7"/>
      <c r="B6334" s="66"/>
      <c r="C6334" s="67"/>
      <c r="D6334" s="68"/>
      <c r="E6334" s="68"/>
      <c r="F6334" s="69"/>
      <c r="G6334" s="69"/>
      <c r="H6334" s="70"/>
      <c r="I6334" s="71"/>
      <c r="J6334" s="68"/>
      <c r="K6334" s="68"/>
      <c r="L6334" s="72"/>
      <c r="M6334" s="7"/>
      <c r="N6334" s="10" t="str">
        <f t="shared" si="588"/>
        <v/>
      </c>
      <c r="O6334" s="7"/>
      <c r="P6334" s="22" t="str">
        <f t="shared" si="589"/>
        <v/>
      </c>
      <c r="Q6334" s="7"/>
      <c r="S6334" s="17" t="str">
        <f>IF($B6334="", "", IF(COUNTIF($B$11:$B6334, $B6334)&gt;1, "", $B6334))</f>
        <v/>
      </c>
      <c r="T6334" s="10" t="str">
        <f t="shared" si="590"/>
        <v/>
      </c>
      <c r="U6334" s="13">
        <v>6324</v>
      </c>
      <c r="V6334" s="17" t="str">
        <f t="shared" si="591"/>
        <v/>
      </c>
      <c r="X6334" s="10" t="str">
        <f>IF($F6334="", "", IF($D6334="", 'Intro &amp; Setup'!$Z$32, IFERROR(INDEX('Intro &amp; Setup'!$Z$17:$Z$31, MATCH($D6334, 'Intro &amp; Setup'!$S$17:$S$31, 0)), "")))</f>
        <v/>
      </c>
      <c r="Z6334" s="25" t="str">
        <f t="shared" si="592"/>
        <v/>
      </c>
      <c r="AE6334" s="10" t="str">
        <f>IF($B6334="", "", IF($D6334="", 'Intro &amp; Setup'!$AC$32, IFERROR(INDEX('Intro &amp; Setup'!$AC$17:$AC$31, MATCH($D6334, 'Intro &amp; Setup'!$S$17:$S$31, 0)), "")))</f>
        <v/>
      </c>
      <c r="AG6334" s="10" t="str">
        <f t="shared" si="593"/>
        <v/>
      </c>
    </row>
    <row r="6335" spans="1:33" x14ac:dyDescent="0.25">
      <c r="A6335" s="7"/>
      <c r="B6335" s="66"/>
      <c r="C6335" s="67"/>
      <c r="D6335" s="68"/>
      <c r="E6335" s="68"/>
      <c r="F6335" s="69"/>
      <c r="G6335" s="69"/>
      <c r="H6335" s="70"/>
      <c r="I6335" s="71"/>
      <c r="J6335" s="68"/>
      <c r="K6335" s="68"/>
      <c r="L6335" s="72"/>
      <c r="M6335" s="7"/>
      <c r="N6335" s="10" t="str">
        <f t="shared" si="588"/>
        <v/>
      </c>
      <c r="O6335" s="7"/>
      <c r="P6335" s="22" t="str">
        <f t="shared" si="589"/>
        <v/>
      </c>
      <c r="Q6335" s="7"/>
      <c r="S6335" s="17" t="str">
        <f>IF($B6335="", "", IF(COUNTIF($B$11:$B6335, $B6335)&gt;1, "", $B6335))</f>
        <v/>
      </c>
      <c r="T6335" s="10" t="str">
        <f t="shared" si="590"/>
        <v/>
      </c>
      <c r="U6335" s="13">
        <v>6325</v>
      </c>
      <c r="V6335" s="17" t="str">
        <f t="shared" si="591"/>
        <v/>
      </c>
      <c r="X6335" s="10" t="str">
        <f>IF($F6335="", "", IF($D6335="", 'Intro &amp; Setup'!$Z$32, IFERROR(INDEX('Intro &amp; Setup'!$Z$17:$Z$31, MATCH($D6335, 'Intro &amp; Setup'!$S$17:$S$31, 0)), "")))</f>
        <v/>
      </c>
      <c r="Z6335" s="25" t="str">
        <f t="shared" si="592"/>
        <v/>
      </c>
      <c r="AE6335" s="10" t="str">
        <f>IF($B6335="", "", IF($D6335="", 'Intro &amp; Setup'!$AC$32, IFERROR(INDEX('Intro &amp; Setup'!$AC$17:$AC$31, MATCH($D6335, 'Intro &amp; Setup'!$S$17:$S$31, 0)), "")))</f>
        <v/>
      </c>
      <c r="AG6335" s="10" t="str">
        <f t="shared" si="593"/>
        <v/>
      </c>
    </row>
    <row r="6336" spans="1:33" x14ac:dyDescent="0.25">
      <c r="A6336" s="7"/>
      <c r="B6336" s="66"/>
      <c r="C6336" s="67"/>
      <c r="D6336" s="68"/>
      <c r="E6336" s="68"/>
      <c r="F6336" s="69"/>
      <c r="G6336" s="69"/>
      <c r="H6336" s="70"/>
      <c r="I6336" s="71"/>
      <c r="J6336" s="68"/>
      <c r="K6336" s="68"/>
      <c r="L6336" s="72"/>
      <c r="M6336" s="7"/>
      <c r="N6336" s="10" t="str">
        <f t="shared" si="588"/>
        <v/>
      </c>
      <c r="O6336" s="7"/>
      <c r="P6336" s="22" t="str">
        <f t="shared" si="589"/>
        <v/>
      </c>
      <c r="Q6336" s="7"/>
      <c r="S6336" s="17" t="str">
        <f>IF($B6336="", "", IF(COUNTIF($B$11:$B6336, $B6336)&gt;1, "", $B6336))</f>
        <v/>
      </c>
      <c r="T6336" s="10" t="str">
        <f t="shared" si="590"/>
        <v/>
      </c>
      <c r="U6336" s="13">
        <v>6326</v>
      </c>
      <c r="V6336" s="17" t="str">
        <f t="shared" si="591"/>
        <v/>
      </c>
      <c r="X6336" s="10" t="str">
        <f>IF($F6336="", "", IF($D6336="", 'Intro &amp; Setup'!$Z$32, IFERROR(INDEX('Intro &amp; Setup'!$Z$17:$Z$31, MATCH($D6336, 'Intro &amp; Setup'!$S$17:$S$31, 0)), "")))</f>
        <v/>
      </c>
      <c r="Z6336" s="25" t="str">
        <f t="shared" si="592"/>
        <v/>
      </c>
      <c r="AE6336" s="10" t="str">
        <f>IF($B6336="", "", IF($D6336="", 'Intro &amp; Setup'!$AC$32, IFERROR(INDEX('Intro &amp; Setup'!$AC$17:$AC$31, MATCH($D6336, 'Intro &amp; Setup'!$S$17:$S$31, 0)), "")))</f>
        <v/>
      </c>
      <c r="AG6336" s="10" t="str">
        <f t="shared" si="593"/>
        <v/>
      </c>
    </row>
    <row r="6337" spans="1:33" x14ac:dyDescent="0.25">
      <c r="A6337" s="7"/>
      <c r="B6337" s="66"/>
      <c r="C6337" s="67"/>
      <c r="D6337" s="68"/>
      <c r="E6337" s="68"/>
      <c r="F6337" s="69"/>
      <c r="G6337" s="69"/>
      <c r="H6337" s="70"/>
      <c r="I6337" s="71"/>
      <c r="J6337" s="68"/>
      <c r="K6337" s="68"/>
      <c r="L6337" s="72"/>
      <c r="M6337" s="7"/>
      <c r="N6337" s="10" t="str">
        <f t="shared" si="588"/>
        <v/>
      </c>
      <c r="O6337" s="7"/>
      <c r="P6337" s="22" t="str">
        <f t="shared" si="589"/>
        <v/>
      </c>
      <c r="Q6337" s="7"/>
      <c r="S6337" s="17" t="str">
        <f>IF($B6337="", "", IF(COUNTIF($B$11:$B6337, $B6337)&gt;1, "", $B6337))</f>
        <v/>
      </c>
      <c r="T6337" s="10" t="str">
        <f t="shared" si="590"/>
        <v/>
      </c>
      <c r="U6337" s="13">
        <v>6327</v>
      </c>
      <c r="V6337" s="17" t="str">
        <f t="shared" si="591"/>
        <v/>
      </c>
      <c r="X6337" s="10" t="str">
        <f>IF($F6337="", "", IF($D6337="", 'Intro &amp; Setup'!$Z$32, IFERROR(INDEX('Intro &amp; Setup'!$Z$17:$Z$31, MATCH($D6337, 'Intro &amp; Setup'!$S$17:$S$31, 0)), "")))</f>
        <v/>
      </c>
      <c r="Z6337" s="25" t="str">
        <f t="shared" si="592"/>
        <v/>
      </c>
      <c r="AE6337" s="10" t="str">
        <f>IF($B6337="", "", IF($D6337="", 'Intro &amp; Setup'!$AC$32, IFERROR(INDEX('Intro &amp; Setup'!$AC$17:$AC$31, MATCH($D6337, 'Intro &amp; Setup'!$S$17:$S$31, 0)), "")))</f>
        <v/>
      </c>
      <c r="AG6337" s="10" t="str">
        <f t="shared" si="593"/>
        <v/>
      </c>
    </row>
    <row r="6338" spans="1:33" x14ac:dyDescent="0.25">
      <c r="A6338" s="7"/>
      <c r="B6338" s="66"/>
      <c r="C6338" s="67"/>
      <c r="D6338" s="68"/>
      <c r="E6338" s="68"/>
      <c r="F6338" s="69"/>
      <c r="G6338" s="69"/>
      <c r="H6338" s="70"/>
      <c r="I6338" s="71"/>
      <c r="J6338" s="68"/>
      <c r="K6338" s="68"/>
      <c r="L6338" s="72"/>
      <c r="M6338" s="7"/>
      <c r="N6338" s="10" t="str">
        <f t="shared" si="588"/>
        <v/>
      </c>
      <c r="O6338" s="7"/>
      <c r="P6338" s="22" t="str">
        <f t="shared" si="589"/>
        <v/>
      </c>
      <c r="Q6338" s="7"/>
      <c r="S6338" s="17" t="str">
        <f>IF($B6338="", "", IF(COUNTIF($B$11:$B6338, $B6338)&gt;1, "", $B6338))</f>
        <v/>
      </c>
      <c r="T6338" s="10" t="str">
        <f t="shared" si="590"/>
        <v/>
      </c>
      <c r="U6338" s="13">
        <v>6328</v>
      </c>
      <c r="V6338" s="17" t="str">
        <f t="shared" si="591"/>
        <v/>
      </c>
      <c r="X6338" s="10" t="str">
        <f>IF($F6338="", "", IF($D6338="", 'Intro &amp; Setup'!$Z$32, IFERROR(INDEX('Intro &amp; Setup'!$Z$17:$Z$31, MATCH($D6338, 'Intro &amp; Setup'!$S$17:$S$31, 0)), "")))</f>
        <v/>
      </c>
      <c r="Z6338" s="25" t="str">
        <f t="shared" si="592"/>
        <v/>
      </c>
      <c r="AE6338" s="10" t="str">
        <f>IF($B6338="", "", IF($D6338="", 'Intro &amp; Setup'!$AC$32, IFERROR(INDEX('Intro &amp; Setup'!$AC$17:$AC$31, MATCH($D6338, 'Intro &amp; Setup'!$S$17:$S$31, 0)), "")))</f>
        <v/>
      </c>
      <c r="AG6338" s="10" t="str">
        <f t="shared" si="593"/>
        <v/>
      </c>
    </row>
    <row r="6339" spans="1:33" x14ac:dyDescent="0.25">
      <c r="A6339" s="7"/>
      <c r="B6339" s="66"/>
      <c r="C6339" s="67"/>
      <c r="D6339" s="68"/>
      <c r="E6339" s="68"/>
      <c r="F6339" s="69"/>
      <c r="G6339" s="69"/>
      <c r="H6339" s="70"/>
      <c r="I6339" s="71"/>
      <c r="J6339" s="68"/>
      <c r="K6339" s="68"/>
      <c r="L6339" s="72"/>
      <c r="M6339" s="7"/>
      <c r="N6339" s="10" t="str">
        <f t="shared" si="588"/>
        <v/>
      </c>
      <c r="O6339" s="7"/>
      <c r="P6339" s="22" t="str">
        <f t="shared" si="589"/>
        <v/>
      </c>
      <c r="Q6339" s="7"/>
      <c r="S6339" s="17" t="str">
        <f>IF($B6339="", "", IF(COUNTIF($B$11:$B6339, $B6339)&gt;1, "", $B6339))</f>
        <v/>
      </c>
      <c r="T6339" s="10" t="str">
        <f t="shared" si="590"/>
        <v/>
      </c>
      <c r="U6339" s="13">
        <v>6329</v>
      </c>
      <c r="V6339" s="17" t="str">
        <f t="shared" si="591"/>
        <v/>
      </c>
      <c r="X6339" s="10" t="str">
        <f>IF($F6339="", "", IF($D6339="", 'Intro &amp; Setup'!$Z$32, IFERROR(INDEX('Intro &amp; Setup'!$Z$17:$Z$31, MATCH($D6339, 'Intro &amp; Setup'!$S$17:$S$31, 0)), "")))</f>
        <v/>
      </c>
      <c r="Z6339" s="25" t="str">
        <f t="shared" si="592"/>
        <v/>
      </c>
      <c r="AE6339" s="10" t="str">
        <f>IF($B6339="", "", IF($D6339="", 'Intro &amp; Setup'!$AC$32, IFERROR(INDEX('Intro &amp; Setup'!$AC$17:$AC$31, MATCH($D6339, 'Intro &amp; Setup'!$S$17:$S$31, 0)), "")))</f>
        <v/>
      </c>
      <c r="AG6339" s="10" t="str">
        <f t="shared" si="593"/>
        <v/>
      </c>
    </row>
    <row r="6340" spans="1:33" x14ac:dyDescent="0.25">
      <c r="A6340" s="7"/>
      <c r="B6340" s="66"/>
      <c r="C6340" s="67"/>
      <c r="D6340" s="68"/>
      <c r="E6340" s="68"/>
      <c r="F6340" s="69"/>
      <c r="G6340" s="69"/>
      <c r="H6340" s="70"/>
      <c r="I6340" s="71"/>
      <c r="J6340" s="68"/>
      <c r="K6340" s="68"/>
      <c r="L6340" s="72"/>
      <c r="M6340" s="7"/>
      <c r="N6340" s="10" t="str">
        <f t="shared" si="588"/>
        <v/>
      </c>
      <c r="O6340" s="7"/>
      <c r="P6340" s="22" t="str">
        <f t="shared" si="589"/>
        <v/>
      </c>
      <c r="Q6340" s="7"/>
      <c r="S6340" s="17" t="str">
        <f>IF($B6340="", "", IF(COUNTIF($B$11:$B6340, $B6340)&gt;1, "", $B6340))</f>
        <v/>
      </c>
      <c r="T6340" s="10" t="str">
        <f t="shared" si="590"/>
        <v/>
      </c>
      <c r="U6340" s="13">
        <v>6330</v>
      </c>
      <c r="V6340" s="17" t="str">
        <f t="shared" si="591"/>
        <v/>
      </c>
      <c r="X6340" s="10" t="str">
        <f>IF($F6340="", "", IF($D6340="", 'Intro &amp; Setup'!$Z$32, IFERROR(INDEX('Intro &amp; Setup'!$Z$17:$Z$31, MATCH($D6340, 'Intro &amp; Setup'!$S$17:$S$31, 0)), "")))</f>
        <v/>
      </c>
      <c r="Z6340" s="25" t="str">
        <f t="shared" si="592"/>
        <v/>
      </c>
      <c r="AE6340" s="10" t="str">
        <f>IF($B6340="", "", IF($D6340="", 'Intro &amp; Setup'!$AC$32, IFERROR(INDEX('Intro &amp; Setup'!$AC$17:$AC$31, MATCH($D6340, 'Intro &amp; Setup'!$S$17:$S$31, 0)), "")))</f>
        <v/>
      </c>
      <c r="AG6340" s="10" t="str">
        <f t="shared" si="593"/>
        <v/>
      </c>
    </row>
    <row r="6341" spans="1:33" x14ac:dyDescent="0.25">
      <c r="A6341" s="7"/>
      <c r="B6341" s="66"/>
      <c r="C6341" s="67"/>
      <c r="D6341" s="68"/>
      <c r="E6341" s="68"/>
      <c r="F6341" s="69"/>
      <c r="G6341" s="69"/>
      <c r="H6341" s="70"/>
      <c r="I6341" s="71"/>
      <c r="J6341" s="68"/>
      <c r="K6341" s="68"/>
      <c r="L6341" s="72"/>
      <c r="M6341" s="7"/>
      <c r="N6341" s="10" t="str">
        <f t="shared" si="588"/>
        <v/>
      </c>
      <c r="O6341" s="7"/>
      <c r="P6341" s="22" t="str">
        <f t="shared" si="589"/>
        <v/>
      </c>
      <c r="Q6341" s="7"/>
      <c r="S6341" s="17" t="str">
        <f>IF($B6341="", "", IF(COUNTIF($B$11:$B6341, $B6341)&gt;1, "", $B6341))</f>
        <v/>
      </c>
      <c r="T6341" s="10" t="str">
        <f t="shared" si="590"/>
        <v/>
      </c>
      <c r="U6341" s="13">
        <v>6331</v>
      </c>
      <c r="V6341" s="17" t="str">
        <f t="shared" si="591"/>
        <v/>
      </c>
      <c r="X6341" s="10" t="str">
        <f>IF($F6341="", "", IF($D6341="", 'Intro &amp; Setup'!$Z$32, IFERROR(INDEX('Intro &amp; Setup'!$Z$17:$Z$31, MATCH($D6341, 'Intro &amp; Setup'!$S$17:$S$31, 0)), "")))</f>
        <v/>
      </c>
      <c r="Z6341" s="25" t="str">
        <f t="shared" si="592"/>
        <v/>
      </c>
      <c r="AE6341" s="10" t="str">
        <f>IF($B6341="", "", IF($D6341="", 'Intro &amp; Setup'!$AC$32, IFERROR(INDEX('Intro &amp; Setup'!$AC$17:$AC$31, MATCH($D6341, 'Intro &amp; Setup'!$S$17:$S$31, 0)), "")))</f>
        <v/>
      </c>
      <c r="AG6341" s="10" t="str">
        <f t="shared" si="593"/>
        <v/>
      </c>
    </row>
    <row r="6342" spans="1:33" x14ac:dyDescent="0.25">
      <c r="A6342" s="7"/>
      <c r="B6342" s="66"/>
      <c r="C6342" s="67"/>
      <c r="D6342" s="68"/>
      <c r="E6342" s="68"/>
      <c r="F6342" s="69"/>
      <c r="G6342" s="69"/>
      <c r="H6342" s="70"/>
      <c r="I6342" s="71"/>
      <c r="J6342" s="68"/>
      <c r="K6342" s="68"/>
      <c r="L6342" s="72"/>
      <c r="M6342" s="7"/>
      <c r="N6342" s="10" t="str">
        <f t="shared" si="588"/>
        <v/>
      </c>
      <c r="O6342" s="7"/>
      <c r="P6342" s="22" t="str">
        <f t="shared" si="589"/>
        <v/>
      </c>
      <c r="Q6342" s="7"/>
      <c r="S6342" s="17" t="str">
        <f>IF($B6342="", "", IF(COUNTIF($B$11:$B6342, $B6342)&gt;1, "", $B6342))</f>
        <v/>
      </c>
      <c r="T6342" s="10" t="str">
        <f t="shared" si="590"/>
        <v/>
      </c>
      <c r="U6342" s="13">
        <v>6332</v>
      </c>
      <c r="V6342" s="17" t="str">
        <f t="shared" si="591"/>
        <v/>
      </c>
      <c r="X6342" s="10" t="str">
        <f>IF($F6342="", "", IF($D6342="", 'Intro &amp; Setup'!$Z$32, IFERROR(INDEX('Intro &amp; Setup'!$Z$17:$Z$31, MATCH($D6342, 'Intro &amp; Setup'!$S$17:$S$31, 0)), "")))</f>
        <v/>
      </c>
      <c r="Z6342" s="25" t="str">
        <f t="shared" si="592"/>
        <v/>
      </c>
      <c r="AE6342" s="10" t="str">
        <f>IF($B6342="", "", IF($D6342="", 'Intro &amp; Setup'!$AC$32, IFERROR(INDEX('Intro &amp; Setup'!$AC$17:$AC$31, MATCH($D6342, 'Intro &amp; Setup'!$S$17:$S$31, 0)), "")))</f>
        <v/>
      </c>
      <c r="AG6342" s="10" t="str">
        <f t="shared" si="593"/>
        <v/>
      </c>
    </row>
    <row r="6343" spans="1:33" x14ac:dyDescent="0.25">
      <c r="A6343" s="7"/>
      <c r="B6343" s="66"/>
      <c r="C6343" s="67"/>
      <c r="D6343" s="68"/>
      <c r="E6343" s="68"/>
      <c r="F6343" s="69"/>
      <c r="G6343" s="69"/>
      <c r="H6343" s="70"/>
      <c r="I6343" s="71"/>
      <c r="J6343" s="68"/>
      <c r="K6343" s="68"/>
      <c r="L6343" s="72"/>
      <c r="M6343" s="7"/>
      <c r="N6343" s="10" t="str">
        <f t="shared" si="588"/>
        <v/>
      </c>
      <c r="O6343" s="7"/>
      <c r="P6343" s="22" t="str">
        <f t="shared" si="589"/>
        <v/>
      </c>
      <c r="Q6343" s="7"/>
      <c r="S6343" s="17" t="str">
        <f>IF($B6343="", "", IF(COUNTIF($B$11:$B6343, $B6343)&gt;1, "", $B6343))</f>
        <v/>
      </c>
      <c r="T6343" s="10" t="str">
        <f t="shared" si="590"/>
        <v/>
      </c>
      <c r="U6343" s="13">
        <v>6333</v>
      </c>
      <c r="V6343" s="17" t="str">
        <f t="shared" si="591"/>
        <v/>
      </c>
      <c r="X6343" s="10" t="str">
        <f>IF($F6343="", "", IF($D6343="", 'Intro &amp; Setup'!$Z$32, IFERROR(INDEX('Intro &amp; Setup'!$Z$17:$Z$31, MATCH($D6343, 'Intro &amp; Setup'!$S$17:$S$31, 0)), "")))</f>
        <v/>
      </c>
      <c r="Z6343" s="25" t="str">
        <f t="shared" si="592"/>
        <v/>
      </c>
      <c r="AE6343" s="10" t="str">
        <f>IF($B6343="", "", IF($D6343="", 'Intro &amp; Setup'!$AC$32, IFERROR(INDEX('Intro &amp; Setup'!$AC$17:$AC$31, MATCH($D6343, 'Intro &amp; Setup'!$S$17:$S$31, 0)), "")))</f>
        <v/>
      </c>
      <c r="AG6343" s="10" t="str">
        <f t="shared" si="593"/>
        <v/>
      </c>
    </row>
    <row r="6344" spans="1:33" x14ac:dyDescent="0.25">
      <c r="A6344" s="7"/>
      <c r="B6344" s="66"/>
      <c r="C6344" s="67"/>
      <c r="D6344" s="68"/>
      <c r="E6344" s="68"/>
      <c r="F6344" s="69"/>
      <c r="G6344" s="69"/>
      <c r="H6344" s="70"/>
      <c r="I6344" s="71"/>
      <c r="J6344" s="68"/>
      <c r="K6344" s="68"/>
      <c r="L6344" s="72"/>
      <c r="M6344" s="7"/>
      <c r="N6344" s="10" t="str">
        <f t="shared" si="588"/>
        <v/>
      </c>
      <c r="O6344" s="7"/>
      <c r="P6344" s="22" t="str">
        <f t="shared" si="589"/>
        <v/>
      </c>
      <c r="Q6344" s="7"/>
      <c r="S6344" s="17" t="str">
        <f>IF($B6344="", "", IF(COUNTIF($B$11:$B6344, $B6344)&gt;1, "", $B6344))</f>
        <v/>
      </c>
      <c r="T6344" s="10" t="str">
        <f t="shared" si="590"/>
        <v/>
      </c>
      <c r="U6344" s="13">
        <v>6334</v>
      </c>
      <c r="V6344" s="17" t="str">
        <f t="shared" si="591"/>
        <v/>
      </c>
      <c r="X6344" s="10" t="str">
        <f>IF($F6344="", "", IF($D6344="", 'Intro &amp; Setup'!$Z$32, IFERROR(INDEX('Intro &amp; Setup'!$Z$17:$Z$31, MATCH($D6344, 'Intro &amp; Setup'!$S$17:$S$31, 0)), "")))</f>
        <v/>
      </c>
      <c r="Z6344" s="25" t="str">
        <f t="shared" si="592"/>
        <v/>
      </c>
      <c r="AE6344" s="10" t="str">
        <f>IF($B6344="", "", IF($D6344="", 'Intro &amp; Setup'!$AC$32, IFERROR(INDEX('Intro &amp; Setup'!$AC$17:$AC$31, MATCH($D6344, 'Intro &amp; Setup'!$S$17:$S$31, 0)), "")))</f>
        <v/>
      </c>
      <c r="AG6344" s="10" t="str">
        <f t="shared" si="593"/>
        <v/>
      </c>
    </row>
    <row r="6345" spans="1:33" x14ac:dyDescent="0.25">
      <c r="A6345" s="7"/>
      <c r="B6345" s="66"/>
      <c r="C6345" s="67"/>
      <c r="D6345" s="68"/>
      <c r="E6345" s="68"/>
      <c r="F6345" s="69"/>
      <c r="G6345" s="69"/>
      <c r="H6345" s="70"/>
      <c r="I6345" s="71"/>
      <c r="J6345" s="68"/>
      <c r="K6345" s="68"/>
      <c r="L6345" s="72"/>
      <c r="M6345" s="7"/>
      <c r="N6345" s="10" t="str">
        <f t="shared" si="588"/>
        <v/>
      </c>
      <c r="O6345" s="7"/>
      <c r="P6345" s="22" t="str">
        <f t="shared" si="589"/>
        <v/>
      </c>
      <c r="Q6345" s="7"/>
      <c r="S6345" s="17" t="str">
        <f>IF($B6345="", "", IF(COUNTIF($B$11:$B6345, $B6345)&gt;1, "", $B6345))</f>
        <v/>
      </c>
      <c r="T6345" s="10" t="str">
        <f t="shared" si="590"/>
        <v/>
      </c>
      <c r="U6345" s="13">
        <v>6335</v>
      </c>
      <c r="V6345" s="17" t="str">
        <f t="shared" si="591"/>
        <v/>
      </c>
      <c r="X6345" s="10" t="str">
        <f>IF($F6345="", "", IF($D6345="", 'Intro &amp; Setup'!$Z$32, IFERROR(INDEX('Intro &amp; Setup'!$Z$17:$Z$31, MATCH($D6345, 'Intro &amp; Setup'!$S$17:$S$31, 0)), "")))</f>
        <v/>
      </c>
      <c r="Z6345" s="25" t="str">
        <f t="shared" si="592"/>
        <v/>
      </c>
      <c r="AE6345" s="10" t="str">
        <f>IF($B6345="", "", IF($D6345="", 'Intro &amp; Setup'!$AC$32, IFERROR(INDEX('Intro &amp; Setup'!$AC$17:$AC$31, MATCH($D6345, 'Intro &amp; Setup'!$S$17:$S$31, 0)), "")))</f>
        <v/>
      </c>
      <c r="AG6345" s="10" t="str">
        <f t="shared" si="593"/>
        <v/>
      </c>
    </row>
    <row r="6346" spans="1:33" x14ac:dyDescent="0.25">
      <c r="A6346" s="7"/>
      <c r="B6346" s="66"/>
      <c r="C6346" s="67"/>
      <c r="D6346" s="68"/>
      <c r="E6346" s="68"/>
      <c r="F6346" s="69"/>
      <c r="G6346" s="69"/>
      <c r="H6346" s="70"/>
      <c r="I6346" s="71"/>
      <c r="J6346" s="68"/>
      <c r="K6346" s="68"/>
      <c r="L6346" s="72"/>
      <c r="M6346" s="7"/>
      <c r="N6346" s="10" t="str">
        <f t="shared" si="588"/>
        <v/>
      </c>
      <c r="O6346" s="7"/>
      <c r="P6346" s="22" t="str">
        <f t="shared" si="589"/>
        <v/>
      </c>
      <c r="Q6346" s="7"/>
      <c r="S6346" s="17" t="str">
        <f>IF($B6346="", "", IF(COUNTIF($B$11:$B6346, $B6346)&gt;1, "", $B6346))</f>
        <v/>
      </c>
      <c r="T6346" s="10" t="str">
        <f t="shared" si="590"/>
        <v/>
      </c>
      <c r="U6346" s="13">
        <v>6336</v>
      </c>
      <c r="V6346" s="17" t="str">
        <f t="shared" si="591"/>
        <v/>
      </c>
      <c r="X6346" s="10" t="str">
        <f>IF($F6346="", "", IF($D6346="", 'Intro &amp; Setup'!$Z$32, IFERROR(INDEX('Intro &amp; Setup'!$Z$17:$Z$31, MATCH($D6346, 'Intro &amp; Setup'!$S$17:$S$31, 0)), "")))</f>
        <v/>
      </c>
      <c r="Z6346" s="25" t="str">
        <f t="shared" si="592"/>
        <v/>
      </c>
      <c r="AE6346" s="10" t="str">
        <f>IF($B6346="", "", IF($D6346="", 'Intro &amp; Setup'!$AC$32, IFERROR(INDEX('Intro &amp; Setup'!$AC$17:$AC$31, MATCH($D6346, 'Intro &amp; Setup'!$S$17:$S$31, 0)), "")))</f>
        <v/>
      </c>
      <c r="AG6346" s="10" t="str">
        <f t="shared" si="593"/>
        <v/>
      </c>
    </row>
    <row r="6347" spans="1:33" x14ac:dyDescent="0.25">
      <c r="A6347" s="7"/>
      <c r="B6347" s="66"/>
      <c r="C6347" s="67"/>
      <c r="D6347" s="68"/>
      <c r="E6347" s="68"/>
      <c r="F6347" s="69"/>
      <c r="G6347" s="69"/>
      <c r="H6347" s="70"/>
      <c r="I6347" s="71"/>
      <c r="J6347" s="68"/>
      <c r="K6347" s="68"/>
      <c r="L6347" s="72"/>
      <c r="M6347" s="7"/>
      <c r="N6347" s="10" t="str">
        <f t="shared" si="588"/>
        <v/>
      </c>
      <c r="O6347" s="7"/>
      <c r="P6347" s="22" t="str">
        <f t="shared" si="589"/>
        <v/>
      </c>
      <c r="Q6347" s="7"/>
      <c r="S6347" s="17" t="str">
        <f>IF($B6347="", "", IF(COUNTIF($B$11:$B6347, $B6347)&gt;1, "", $B6347))</f>
        <v/>
      </c>
      <c r="T6347" s="10" t="str">
        <f t="shared" si="590"/>
        <v/>
      </c>
      <c r="U6347" s="13">
        <v>6337</v>
      </c>
      <c r="V6347" s="17" t="str">
        <f t="shared" si="591"/>
        <v/>
      </c>
      <c r="X6347" s="10" t="str">
        <f>IF($F6347="", "", IF($D6347="", 'Intro &amp; Setup'!$Z$32, IFERROR(INDEX('Intro &amp; Setup'!$Z$17:$Z$31, MATCH($D6347, 'Intro &amp; Setup'!$S$17:$S$31, 0)), "")))</f>
        <v/>
      </c>
      <c r="Z6347" s="25" t="str">
        <f t="shared" si="592"/>
        <v/>
      </c>
      <c r="AE6347" s="10" t="str">
        <f>IF($B6347="", "", IF($D6347="", 'Intro &amp; Setup'!$AC$32, IFERROR(INDEX('Intro &amp; Setup'!$AC$17:$AC$31, MATCH($D6347, 'Intro &amp; Setup'!$S$17:$S$31, 0)), "")))</f>
        <v/>
      </c>
      <c r="AG6347" s="10" t="str">
        <f t="shared" si="593"/>
        <v/>
      </c>
    </row>
    <row r="6348" spans="1:33" x14ac:dyDescent="0.25">
      <c r="A6348" s="7"/>
      <c r="B6348" s="66"/>
      <c r="C6348" s="67"/>
      <c r="D6348" s="68"/>
      <c r="E6348" s="68"/>
      <c r="F6348" s="69"/>
      <c r="G6348" s="69"/>
      <c r="H6348" s="70"/>
      <c r="I6348" s="71"/>
      <c r="J6348" s="68"/>
      <c r="K6348" s="68"/>
      <c r="L6348" s="72"/>
      <c r="M6348" s="7"/>
      <c r="N6348" s="10" t="str">
        <f t="shared" ref="N6348:N6411" si="594">IF($Z6348="", "", TEXT($Z6348, "mmm yyyy"))</f>
        <v/>
      </c>
      <c r="O6348" s="7"/>
      <c r="P6348" s="22" t="str">
        <f t="shared" ref="P6348:P6411" si="595">IFERROR(IF($F6348="", "", DATE(YEAR($F6348), MONTH($F6348)+$X6348, DAY($F6348))), "")</f>
        <v/>
      </c>
      <c r="Q6348" s="7"/>
      <c r="S6348" s="17" t="str">
        <f>IF($B6348="", "", IF(COUNTIF($B$11:$B6348, $B6348)&gt;1, "", $B6348))</f>
        <v/>
      </c>
      <c r="T6348" s="10" t="str">
        <f t="shared" ref="T6348:T6411" si="596">IF($S6348="", "", COUNTIF($S$11:$S$8010, "&lt;"&amp;$S6348)+1-$T$8)</f>
        <v/>
      </c>
      <c r="U6348" s="13">
        <v>6338</v>
      </c>
      <c r="V6348" s="17" t="str">
        <f t="shared" ref="V6348:V6411" si="597">IFERROR(INDEX($S$11:$S$8010, MATCH($U6348, $T$11:$T$8010, 0)), "")</f>
        <v/>
      </c>
      <c r="X6348" s="10" t="str">
        <f>IF($F6348="", "", IF($D6348="", 'Intro &amp; Setup'!$Z$32, IFERROR(INDEX('Intro &amp; Setup'!$Z$17:$Z$31, MATCH($D6348, 'Intro &amp; Setup'!$S$17:$S$31, 0)), "")))</f>
        <v/>
      </c>
      <c r="Z6348" s="25" t="str">
        <f t="shared" ref="Z6348:Z6411" si="598">IFERROR(IF($G6348="", "", DATE(YEAR($G6348), MONTH($G6348)+1, 1)), "")</f>
        <v/>
      </c>
      <c r="AE6348" s="10" t="str">
        <f>IF($B6348="", "", IF($D6348="", 'Intro &amp; Setup'!$AC$32, IFERROR(INDEX('Intro &amp; Setup'!$AC$17:$AC$31, MATCH($D6348, 'Intro &amp; Setup'!$S$17:$S$31, 0)), "")))</f>
        <v/>
      </c>
      <c r="AG6348" s="10" t="str">
        <f t="shared" ref="AG6348:AG6411" si="599">IF($G6348="", "", IF($N6348=$U$3, $AG$4, IF($N6348=$U$4, $AG$5, IF($G6348&lt;$T$3, $AG$3, ""))))</f>
        <v/>
      </c>
    </row>
    <row r="6349" spans="1:33" x14ac:dyDescent="0.25">
      <c r="A6349" s="7"/>
      <c r="B6349" s="66"/>
      <c r="C6349" s="67"/>
      <c r="D6349" s="68"/>
      <c r="E6349" s="68"/>
      <c r="F6349" s="69"/>
      <c r="G6349" s="69"/>
      <c r="H6349" s="70"/>
      <c r="I6349" s="71"/>
      <c r="J6349" s="68"/>
      <c r="K6349" s="68"/>
      <c r="L6349" s="72"/>
      <c r="M6349" s="7"/>
      <c r="N6349" s="10" t="str">
        <f t="shared" si="594"/>
        <v/>
      </c>
      <c r="O6349" s="7"/>
      <c r="P6349" s="22" t="str">
        <f t="shared" si="595"/>
        <v/>
      </c>
      <c r="Q6349" s="7"/>
      <c r="S6349" s="17" t="str">
        <f>IF($B6349="", "", IF(COUNTIF($B$11:$B6349, $B6349)&gt;1, "", $B6349))</f>
        <v/>
      </c>
      <c r="T6349" s="10" t="str">
        <f t="shared" si="596"/>
        <v/>
      </c>
      <c r="U6349" s="13">
        <v>6339</v>
      </c>
      <c r="V6349" s="17" t="str">
        <f t="shared" si="597"/>
        <v/>
      </c>
      <c r="X6349" s="10" t="str">
        <f>IF($F6349="", "", IF($D6349="", 'Intro &amp; Setup'!$Z$32, IFERROR(INDEX('Intro &amp; Setup'!$Z$17:$Z$31, MATCH($D6349, 'Intro &amp; Setup'!$S$17:$S$31, 0)), "")))</f>
        <v/>
      </c>
      <c r="Z6349" s="25" t="str">
        <f t="shared" si="598"/>
        <v/>
      </c>
      <c r="AE6349" s="10" t="str">
        <f>IF($B6349="", "", IF($D6349="", 'Intro &amp; Setup'!$AC$32, IFERROR(INDEX('Intro &amp; Setup'!$AC$17:$AC$31, MATCH($D6349, 'Intro &amp; Setup'!$S$17:$S$31, 0)), "")))</f>
        <v/>
      </c>
      <c r="AG6349" s="10" t="str">
        <f t="shared" si="599"/>
        <v/>
      </c>
    </row>
    <row r="6350" spans="1:33" x14ac:dyDescent="0.25">
      <c r="A6350" s="7"/>
      <c r="B6350" s="66"/>
      <c r="C6350" s="67"/>
      <c r="D6350" s="68"/>
      <c r="E6350" s="68"/>
      <c r="F6350" s="69"/>
      <c r="G6350" s="69"/>
      <c r="H6350" s="70"/>
      <c r="I6350" s="71"/>
      <c r="J6350" s="68"/>
      <c r="K6350" s="68"/>
      <c r="L6350" s="72"/>
      <c r="M6350" s="7"/>
      <c r="N6350" s="10" t="str">
        <f t="shared" si="594"/>
        <v/>
      </c>
      <c r="O6350" s="7"/>
      <c r="P6350" s="22" t="str">
        <f t="shared" si="595"/>
        <v/>
      </c>
      <c r="Q6350" s="7"/>
      <c r="S6350" s="17" t="str">
        <f>IF($B6350="", "", IF(COUNTIF($B$11:$B6350, $B6350)&gt;1, "", $B6350))</f>
        <v/>
      </c>
      <c r="T6350" s="10" t="str">
        <f t="shared" si="596"/>
        <v/>
      </c>
      <c r="U6350" s="13">
        <v>6340</v>
      </c>
      <c r="V6350" s="17" t="str">
        <f t="shared" si="597"/>
        <v/>
      </c>
      <c r="X6350" s="10" t="str">
        <f>IF($F6350="", "", IF($D6350="", 'Intro &amp; Setup'!$Z$32, IFERROR(INDEX('Intro &amp; Setup'!$Z$17:$Z$31, MATCH($D6350, 'Intro &amp; Setup'!$S$17:$S$31, 0)), "")))</f>
        <v/>
      </c>
      <c r="Z6350" s="25" t="str">
        <f t="shared" si="598"/>
        <v/>
      </c>
      <c r="AE6350" s="10" t="str">
        <f>IF($B6350="", "", IF($D6350="", 'Intro &amp; Setup'!$AC$32, IFERROR(INDEX('Intro &amp; Setup'!$AC$17:$AC$31, MATCH($D6350, 'Intro &amp; Setup'!$S$17:$S$31, 0)), "")))</f>
        <v/>
      </c>
      <c r="AG6350" s="10" t="str">
        <f t="shared" si="599"/>
        <v/>
      </c>
    </row>
    <row r="6351" spans="1:33" x14ac:dyDescent="0.25">
      <c r="A6351" s="7"/>
      <c r="B6351" s="66"/>
      <c r="C6351" s="67"/>
      <c r="D6351" s="68"/>
      <c r="E6351" s="68"/>
      <c r="F6351" s="69"/>
      <c r="G6351" s="69"/>
      <c r="H6351" s="70"/>
      <c r="I6351" s="71"/>
      <c r="J6351" s="68"/>
      <c r="K6351" s="68"/>
      <c r="L6351" s="72"/>
      <c r="M6351" s="7"/>
      <c r="N6351" s="10" t="str">
        <f t="shared" si="594"/>
        <v/>
      </c>
      <c r="O6351" s="7"/>
      <c r="P6351" s="22" t="str">
        <f t="shared" si="595"/>
        <v/>
      </c>
      <c r="Q6351" s="7"/>
      <c r="S6351" s="17" t="str">
        <f>IF($B6351="", "", IF(COUNTIF($B$11:$B6351, $B6351)&gt;1, "", $B6351))</f>
        <v/>
      </c>
      <c r="T6351" s="10" t="str">
        <f t="shared" si="596"/>
        <v/>
      </c>
      <c r="U6351" s="13">
        <v>6341</v>
      </c>
      <c r="V6351" s="17" t="str">
        <f t="shared" si="597"/>
        <v/>
      </c>
      <c r="X6351" s="10" t="str">
        <f>IF($F6351="", "", IF($D6351="", 'Intro &amp; Setup'!$Z$32, IFERROR(INDEX('Intro &amp; Setup'!$Z$17:$Z$31, MATCH($D6351, 'Intro &amp; Setup'!$S$17:$S$31, 0)), "")))</f>
        <v/>
      </c>
      <c r="Z6351" s="25" t="str">
        <f t="shared" si="598"/>
        <v/>
      </c>
      <c r="AE6351" s="10" t="str">
        <f>IF($B6351="", "", IF($D6351="", 'Intro &amp; Setup'!$AC$32, IFERROR(INDEX('Intro &amp; Setup'!$AC$17:$AC$31, MATCH($D6351, 'Intro &amp; Setup'!$S$17:$S$31, 0)), "")))</f>
        <v/>
      </c>
      <c r="AG6351" s="10" t="str">
        <f t="shared" si="599"/>
        <v/>
      </c>
    </row>
    <row r="6352" spans="1:33" x14ac:dyDescent="0.25">
      <c r="A6352" s="7"/>
      <c r="B6352" s="66"/>
      <c r="C6352" s="67"/>
      <c r="D6352" s="68"/>
      <c r="E6352" s="68"/>
      <c r="F6352" s="69"/>
      <c r="G6352" s="69"/>
      <c r="H6352" s="70"/>
      <c r="I6352" s="71"/>
      <c r="J6352" s="68"/>
      <c r="K6352" s="68"/>
      <c r="L6352" s="72"/>
      <c r="M6352" s="7"/>
      <c r="N6352" s="10" t="str">
        <f t="shared" si="594"/>
        <v/>
      </c>
      <c r="O6352" s="7"/>
      <c r="P6352" s="22" t="str">
        <f t="shared" si="595"/>
        <v/>
      </c>
      <c r="Q6352" s="7"/>
      <c r="S6352" s="17" t="str">
        <f>IF($B6352="", "", IF(COUNTIF($B$11:$B6352, $B6352)&gt;1, "", $B6352))</f>
        <v/>
      </c>
      <c r="T6352" s="10" t="str">
        <f t="shared" si="596"/>
        <v/>
      </c>
      <c r="U6352" s="13">
        <v>6342</v>
      </c>
      <c r="V6352" s="17" t="str">
        <f t="shared" si="597"/>
        <v/>
      </c>
      <c r="X6352" s="10" t="str">
        <f>IF($F6352="", "", IF($D6352="", 'Intro &amp; Setup'!$Z$32, IFERROR(INDEX('Intro &amp; Setup'!$Z$17:$Z$31, MATCH($D6352, 'Intro &amp; Setup'!$S$17:$S$31, 0)), "")))</f>
        <v/>
      </c>
      <c r="Z6352" s="25" t="str">
        <f t="shared" si="598"/>
        <v/>
      </c>
      <c r="AE6352" s="10" t="str">
        <f>IF($B6352="", "", IF($D6352="", 'Intro &amp; Setup'!$AC$32, IFERROR(INDEX('Intro &amp; Setup'!$AC$17:$AC$31, MATCH($D6352, 'Intro &amp; Setup'!$S$17:$S$31, 0)), "")))</f>
        <v/>
      </c>
      <c r="AG6352" s="10" t="str">
        <f t="shared" si="599"/>
        <v/>
      </c>
    </row>
    <row r="6353" spans="1:33" x14ac:dyDescent="0.25">
      <c r="A6353" s="7"/>
      <c r="B6353" s="66"/>
      <c r="C6353" s="67"/>
      <c r="D6353" s="68"/>
      <c r="E6353" s="68"/>
      <c r="F6353" s="69"/>
      <c r="G6353" s="69"/>
      <c r="H6353" s="70"/>
      <c r="I6353" s="71"/>
      <c r="J6353" s="68"/>
      <c r="K6353" s="68"/>
      <c r="L6353" s="72"/>
      <c r="M6353" s="7"/>
      <c r="N6353" s="10" t="str">
        <f t="shared" si="594"/>
        <v/>
      </c>
      <c r="O6353" s="7"/>
      <c r="P6353" s="22" t="str">
        <f t="shared" si="595"/>
        <v/>
      </c>
      <c r="Q6353" s="7"/>
      <c r="S6353" s="17" t="str">
        <f>IF($B6353="", "", IF(COUNTIF($B$11:$B6353, $B6353)&gt;1, "", $B6353))</f>
        <v/>
      </c>
      <c r="T6353" s="10" t="str">
        <f t="shared" si="596"/>
        <v/>
      </c>
      <c r="U6353" s="13">
        <v>6343</v>
      </c>
      <c r="V6353" s="17" t="str">
        <f t="shared" si="597"/>
        <v/>
      </c>
      <c r="X6353" s="10" t="str">
        <f>IF($F6353="", "", IF($D6353="", 'Intro &amp; Setup'!$Z$32, IFERROR(INDEX('Intro &amp; Setup'!$Z$17:$Z$31, MATCH($D6353, 'Intro &amp; Setup'!$S$17:$S$31, 0)), "")))</f>
        <v/>
      </c>
      <c r="Z6353" s="25" t="str">
        <f t="shared" si="598"/>
        <v/>
      </c>
      <c r="AE6353" s="10" t="str">
        <f>IF($B6353="", "", IF($D6353="", 'Intro &amp; Setup'!$AC$32, IFERROR(INDEX('Intro &amp; Setup'!$AC$17:$AC$31, MATCH($D6353, 'Intro &amp; Setup'!$S$17:$S$31, 0)), "")))</f>
        <v/>
      </c>
      <c r="AG6353" s="10" t="str">
        <f t="shared" si="599"/>
        <v/>
      </c>
    </row>
    <row r="6354" spans="1:33" x14ac:dyDescent="0.25">
      <c r="A6354" s="7"/>
      <c r="B6354" s="66"/>
      <c r="C6354" s="67"/>
      <c r="D6354" s="68"/>
      <c r="E6354" s="68"/>
      <c r="F6354" s="69"/>
      <c r="G6354" s="69"/>
      <c r="H6354" s="70"/>
      <c r="I6354" s="71"/>
      <c r="J6354" s="68"/>
      <c r="K6354" s="68"/>
      <c r="L6354" s="72"/>
      <c r="M6354" s="7"/>
      <c r="N6354" s="10" t="str">
        <f t="shared" si="594"/>
        <v/>
      </c>
      <c r="O6354" s="7"/>
      <c r="P6354" s="22" t="str">
        <f t="shared" si="595"/>
        <v/>
      </c>
      <c r="Q6354" s="7"/>
      <c r="S6354" s="17" t="str">
        <f>IF($B6354="", "", IF(COUNTIF($B$11:$B6354, $B6354)&gt;1, "", $B6354))</f>
        <v/>
      </c>
      <c r="T6354" s="10" t="str">
        <f t="shared" si="596"/>
        <v/>
      </c>
      <c r="U6354" s="13">
        <v>6344</v>
      </c>
      <c r="V6354" s="17" t="str">
        <f t="shared" si="597"/>
        <v/>
      </c>
      <c r="X6354" s="10" t="str">
        <f>IF($F6354="", "", IF($D6354="", 'Intro &amp; Setup'!$Z$32, IFERROR(INDEX('Intro &amp; Setup'!$Z$17:$Z$31, MATCH($D6354, 'Intro &amp; Setup'!$S$17:$S$31, 0)), "")))</f>
        <v/>
      </c>
      <c r="Z6354" s="25" t="str">
        <f t="shared" si="598"/>
        <v/>
      </c>
      <c r="AE6354" s="10" t="str">
        <f>IF($B6354="", "", IF($D6354="", 'Intro &amp; Setup'!$AC$32, IFERROR(INDEX('Intro &amp; Setup'!$AC$17:$AC$31, MATCH($D6354, 'Intro &amp; Setup'!$S$17:$S$31, 0)), "")))</f>
        <v/>
      </c>
      <c r="AG6354" s="10" t="str">
        <f t="shared" si="599"/>
        <v/>
      </c>
    </row>
    <row r="6355" spans="1:33" x14ac:dyDescent="0.25">
      <c r="A6355" s="7"/>
      <c r="B6355" s="66"/>
      <c r="C6355" s="67"/>
      <c r="D6355" s="68"/>
      <c r="E6355" s="68"/>
      <c r="F6355" s="69"/>
      <c r="G6355" s="69"/>
      <c r="H6355" s="70"/>
      <c r="I6355" s="71"/>
      <c r="J6355" s="68"/>
      <c r="K6355" s="68"/>
      <c r="L6355" s="72"/>
      <c r="M6355" s="7"/>
      <c r="N6355" s="10" t="str">
        <f t="shared" si="594"/>
        <v/>
      </c>
      <c r="O6355" s="7"/>
      <c r="P6355" s="22" t="str">
        <f t="shared" si="595"/>
        <v/>
      </c>
      <c r="Q6355" s="7"/>
      <c r="S6355" s="17" t="str">
        <f>IF($B6355="", "", IF(COUNTIF($B$11:$B6355, $B6355)&gt;1, "", $B6355))</f>
        <v/>
      </c>
      <c r="T6355" s="10" t="str">
        <f t="shared" si="596"/>
        <v/>
      </c>
      <c r="U6355" s="13">
        <v>6345</v>
      </c>
      <c r="V6355" s="17" t="str">
        <f t="shared" si="597"/>
        <v/>
      </c>
      <c r="X6355" s="10" t="str">
        <f>IF($F6355="", "", IF($D6355="", 'Intro &amp; Setup'!$Z$32, IFERROR(INDEX('Intro &amp; Setup'!$Z$17:$Z$31, MATCH($D6355, 'Intro &amp; Setup'!$S$17:$S$31, 0)), "")))</f>
        <v/>
      </c>
      <c r="Z6355" s="25" t="str">
        <f t="shared" si="598"/>
        <v/>
      </c>
      <c r="AE6355" s="10" t="str">
        <f>IF($B6355="", "", IF($D6355="", 'Intro &amp; Setup'!$AC$32, IFERROR(INDEX('Intro &amp; Setup'!$AC$17:$AC$31, MATCH($D6355, 'Intro &amp; Setup'!$S$17:$S$31, 0)), "")))</f>
        <v/>
      </c>
      <c r="AG6355" s="10" t="str">
        <f t="shared" si="599"/>
        <v/>
      </c>
    </row>
    <row r="6356" spans="1:33" x14ac:dyDescent="0.25">
      <c r="A6356" s="7"/>
      <c r="B6356" s="66"/>
      <c r="C6356" s="67"/>
      <c r="D6356" s="68"/>
      <c r="E6356" s="68"/>
      <c r="F6356" s="69"/>
      <c r="G6356" s="69"/>
      <c r="H6356" s="70"/>
      <c r="I6356" s="71"/>
      <c r="J6356" s="68"/>
      <c r="K6356" s="68"/>
      <c r="L6356" s="72"/>
      <c r="M6356" s="7"/>
      <c r="N6356" s="10" t="str">
        <f t="shared" si="594"/>
        <v/>
      </c>
      <c r="O6356" s="7"/>
      <c r="P6356" s="22" t="str">
        <f t="shared" si="595"/>
        <v/>
      </c>
      <c r="Q6356" s="7"/>
      <c r="S6356" s="17" t="str">
        <f>IF($B6356="", "", IF(COUNTIF($B$11:$B6356, $B6356)&gt;1, "", $B6356))</f>
        <v/>
      </c>
      <c r="T6356" s="10" t="str">
        <f t="shared" si="596"/>
        <v/>
      </c>
      <c r="U6356" s="13">
        <v>6346</v>
      </c>
      <c r="V6356" s="17" t="str">
        <f t="shared" si="597"/>
        <v/>
      </c>
      <c r="X6356" s="10" t="str">
        <f>IF($F6356="", "", IF($D6356="", 'Intro &amp; Setup'!$Z$32, IFERROR(INDEX('Intro &amp; Setup'!$Z$17:$Z$31, MATCH($D6356, 'Intro &amp; Setup'!$S$17:$S$31, 0)), "")))</f>
        <v/>
      </c>
      <c r="Z6356" s="25" t="str">
        <f t="shared" si="598"/>
        <v/>
      </c>
      <c r="AE6356" s="10" t="str">
        <f>IF($B6356="", "", IF($D6356="", 'Intro &amp; Setup'!$AC$32, IFERROR(INDEX('Intro &amp; Setup'!$AC$17:$AC$31, MATCH($D6356, 'Intro &amp; Setup'!$S$17:$S$31, 0)), "")))</f>
        <v/>
      </c>
      <c r="AG6356" s="10" t="str">
        <f t="shared" si="599"/>
        <v/>
      </c>
    </row>
    <row r="6357" spans="1:33" x14ac:dyDescent="0.25">
      <c r="A6357" s="7"/>
      <c r="B6357" s="66"/>
      <c r="C6357" s="67"/>
      <c r="D6357" s="68"/>
      <c r="E6357" s="68"/>
      <c r="F6357" s="69"/>
      <c r="G6357" s="69"/>
      <c r="H6357" s="70"/>
      <c r="I6357" s="71"/>
      <c r="J6357" s="68"/>
      <c r="K6357" s="68"/>
      <c r="L6357" s="72"/>
      <c r="M6357" s="7"/>
      <c r="N6357" s="10" t="str">
        <f t="shared" si="594"/>
        <v/>
      </c>
      <c r="O6357" s="7"/>
      <c r="P6357" s="22" t="str">
        <f t="shared" si="595"/>
        <v/>
      </c>
      <c r="Q6357" s="7"/>
      <c r="S6357" s="17" t="str">
        <f>IF($B6357="", "", IF(COUNTIF($B$11:$B6357, $B6357)&gt;1, "", $B6357))</f>
        <v/>
      </c>
      <c r="T6357" s="10" t="str">
        <f t="shared" si="596"/>
        <v/>
      </c>
      <c r="U6357" s="13">
        <v>6347</v>
      </c>
      <c r="V6357" s="17" t="str">
        <f t="shared" si="597"/>
        <v/>
      </c>
      <c r="X6357" s="10" t="str">
        <f>IF($F6357="", "", IF($D6357="", 'Intro &amp; Setup'!$Z$32, IFERROR(INDEX('Intro &amp; Setup'!$Z$17:$Z$31, MATCH($D6357, 'Intro &amp; Setup'!$S$17:$S$31, 0)), "")))</f>
        <v/>
      </c>
      <c r="Z6357" s="25" t="str">
        <f t="shared" si="598"/>
        <v/>
      </c>
      <c r="AE6357" s="10" t="str">
        <f>IF($B6357="", "", IF($D6357="", 'Intro &amp; Setup'!$AC$32, IFERROR(INDEX('Intro &amp; Setup'!$AC$17:$AC$31, MATCH($D6357, 'Intro &amp; Setup'!$S$17:$S$31, 0)), "")))</f>
        <v/>
      </c>
      <c r="AG6357" s="10" t="str">
        <f t="shared" si="599"/>
        <v/>
      </c>
    </row>
    <row r="6358" spans="1:33" x14ac:dyDescent="0.25">
      <c r="A6358" s="7"/>
      <c r="B6358" s="66"/>
      <c r="C6358" s="67"/>
      <c r="D6358" s="68"/>
      <c r="E6358" s="68"/>
      <c r="F6358" s="69"/>
      <c r="G6358" s="69"/>
      <c r="H6358" s="70"/>
      <c r="I6358" s="71"/>
      <c r="J6358" s="68"/>
      <c r="K6358" s="68"/>
      <c r="L6358" s="72"/>
      <c r="M6358" s="7"/>
      <c r="N6358" s="10" t="str">
        <f t="shared" si="594"/>
        <v/>
      </c>
      <c r="O6358" s="7"/>
      <c r="P6358" s="22" t="str">
        <f t="shared" si="595"/>
        <v/>
      </c>
      <c r="Q6358" s="7"/>
      <c r="S6358" s="17" t="str">
        <f>IF($B6358="", "", IF(COUNTIF($B$11:$B6358, $B6358)&gt;1, "", $B6358))</f>
        <v/>
      </c>
      <c r="T6358" s="10" t="str">
        <f t="shared" si="596"/>
        <v/>
      </c>
      <c r="U6358" s="13">
        <v>6348</v>
      </c>
      <c r="V6358" s="17" t="str">
        <f t="shared" si="597"/>
        <v/>
      </c>
      <c r="X6358" s="10" t="str">
        <f>IF($F6358="", "", IF($D6358="", 'Intro &amp; Setup'!$Z$32, IFERROR(INDEX('Intro &amp; Setup'!$Z$17:$Z$31, MATCH($D6358, 'Intro &amp; Setup'!$S$17:$S$31, 0)), "")))</f>
        <v/>
      </c>
      <c r="Z6358" s="25" t="str">
        <f t="shared" si="598"/>
        <v/>
      </c>
      <c r="AE6358" s="10" t="str">
        <f>IF($B6358="", "", IF($D6358="", 'Intro &amp; Setup'!$AC$32, IFERROR(INDEX('Intro &amp; Setup'!$AC$17:$AC$31, MATCH($D6358, 'Intro &amp; Setup'!$S$17:$S$31, 0)), "")))</f>
        <v/>
      </c>
      <c r="AG6358" s="10" t="str">
        <f t="shared" si="599"/>
        <v/>
      </c>
    </row>
    <row r="6359" spans="1:33" x14ac:dyDescent="0.25">
      <c r="A6359" s="7"/>
      <c r="B6359" s="66"/>
      <c r="C6359" s="67"/>
      <c r="D6359" s="68"/>
      <c r="E6359" s="68"/>
      <c r="F6359" s="69"/>
      <c r="G6359" s="69"/>
      <c r="H6359" s="70"/>
      <c r="I6359" s="71"/>
      <c r="J6359" s="68"/>
      <c r="K6359" s="68"/>
      <c r="L6359" s="72"/>
      <c r="M6359" s="7"/>
      <c r="N6359" s="10" t="str">
        <f t="shared" si="594"/>
        <v/>
      </c>
      <c r="O6359" s="7"/>
      <c r="P6359" s="22" t="str">
        <f t="shared" si="595"/>
        <v/>
      </c>
      <c r="Q6359" s="7"/>
      <c r="S6359" s="17" t="str">
        <f>IF($B6359="", "", IF(COUNTIF($B$11:$B6359, $B6359)&gt;1, "", $B6359))</f>
        <v/>
      </c>
      <c r="T6359" s="10" t="str">
        <f t="shared" si="596"/>
        <v/>
      </c>
      <c r="U6359" s="13">
        <v>6349</v>
      </c>
      <c r="V6359" s="17" t="str">
        <f t="shared" si="597"/>
        <v/>
      </c>
      <c r="X6359" s="10" t="str">
        <f>IF($F6359="", "", IF($D6359="", 'Intro &amp; Setup'!$Z$32, IFERROR(INDEX('Intro &amp; Setup'!$Z$17:$Z$31, MATCH($D6359, 'Intro &amp; Setup'!$S$17:$S$31, 0)), "")))</f>
        <v/>
      </c>
      <c r="Z6359" s="25" t="str">
        <f t="shared" si="598"/>
        <v/>
      </c>
      <c r="AE6359" s="10" t="str">
        <f>IF($B6359="", "", IF($D6359="", 'Intro &amp; Setup'!$AC$32, IFERROR(INDEX('Intro &amp; Setup'!$AC$17:$AC$31, MATCH($D6359, 'Intro &amp; Setup'!$S$17:$S$31, 0)), "")))</f>
        <v/>
      </c>
      <c r="AG6359" s="10" t="str">
        <f t="shared" si="599"/>
        <v/>
      </c>
    </row>
    <row r="6360" spans="1:33" x14ac:dyDescent="0.25">
      <c r="A6360" s="7"/>
      <c r="B6360" s="66"/>
      <c r="C6360" s="67"/>
      <c r="D6360" s="68"/>
      <c r="E6360" s="68"/>
      <c r="F6360" s="69"/>
      <c r="G6360" s="69"/>
      <c r="H6360" s="70"/>
      <c r="I6360" s="71"/>
      <c r="J6360" s="68"/>
      <c r="K6360" s="68"/>
      <c r="L6360" s="72"/>
      <c r="M6360" s="7"/>
      <c r="N6360" s="10" t="str">
        <f t="shared" si="594"/>
        <v/>
      </c>
      <c r="O6360" s="7"/>
      <c r="P6360" s="22" t="str">
        <f t="shared" si="595"/>
        <v/>
      </c>
      <c r="Q6360" s="7"/>
      <c r="S6360" s="17" t="str">
        <f>IF($B6360="", "", IF(COUNTIF($B$11:$B6360, $B6360)&gt;1, "", $B6360))</f>
        <v/>
      </c>
      <c r="T6360" s="10" t="str">
        <f t="shared" si="596"/>
        <v/>
      </c>
      <c r="U6360" s="13">
        <v>6350</v>
      </c>
      <c r="V6360" s="17" t="str">
        <f t="shared" si="597"/>
        <v/>
      </c>
      <c r="X6360" s="10" t="str">
        <f>IF($F6360="", "", IF($D6360="", 'Intro &amp; Setup'!$Z$32, IFERROR(INDEX('Intro &amp; Setup'!$Z$17:$Z$31, MATCH($D6360, 'Intro &amp; Setup'!$S$17:$S$31, 0)), "")))</f>
        <v/>
      </c>
      <c r="Z6360" s="25" t="str">
        <f t="shared" si="598"/>
        <v/>
      </c>
      <c r="AE6360" s="10" t="str">
        <f>IF($B6360="", "", IF($D6360="", 'Intro &amp; Setup'!$AC$32, IFERROR(INDEX('Intro &amp; Setup'!$AC$17:$AC$31, MATCH($D6360, 'Intro &amp; Setup'!$S$17:$S$31, 0)), "")))</f>
        <v/>
      </c>
      <c r="AG6360" s="10" t="str">
        <f t="shared" si="599"/>
        <v/>
      </c>
    </row>
    <row r="6361" spans="1:33" x14ac:dyDescent="0.25">
      <c r="A6361" s="7"/>
      <c r="B6361" s="66"/>
      <c r="C6361" s="67"/>
      <c r="D6361" s="68"/>
      <c r="E6361" s="68"/>
      <c r="F6361" s="69"/>
      <c r="G6361" s="69"/>
      <c r="H6361" s="70"/>
      <c r="I6361" s="71"/>
      <c r="J6361" s="68"/>
      <c r="K6361" s="68"/>
      <c r="L6361" s="72"/>
      <c r="M6361" s="7"/>
      <c r="N6361" s="10" t="str">
        <f t="shared" si="594"/>
        <v/>
      </c>
      <c r="O6361" s="7"/>
      <c r="P6361" s="22" t="str">
        <f t="shared" si="595"/>
        <v/>
      </c>
      <c r="Q6361" s="7"/>
      <c r="S6361" s="17" t="str">
        <f>IF($B6361="", "", IF(COUNTIF($B$11:$B6361, $B6361)&gt;1, "", $B6361))</f>
        <v/>
      </c>
      <c r="T6361" s="10" t="str">
        <f t="shared" si="596"/>
        <v/>
      </c>
      <c r="U6361" s="13">
        <v>6351</v>
      </c>
      <c r="V6361" s="17" t="str">
        <f t="shared" si="597"/>
        <v/>
      </c>
      <c r="X6361" s="10" t="str">
        <f>IF($F6361="", "", IF($D6361="", 'Intro &amp; Setup'!$Z$32, IFERROR(INDEX('Intro &amp; Setup'!$Z$17:$Z$31, MATCH($D6361, 'Intro &amp; Setup'!$S$17:$S$31, 0)), "")))</f>
        <v/>
      </c>
      <c r="Z6361" s="25" t="str">
        <f t="shared" si="598"/>
        <v/>
      </c>
      <c r="AE6361" s="10" t="str">
        <f>IF($B6361="", "", IF($D6361="", 'Intro &amp; Setup'!$AC$32, IFERROR(INDEX('Intro &amp; Setup'!$AC$17:$AC$31, MATCH($D6361, 'Intro &amp; Setup'!$S$17:$S$31, 0)), "")))</f>
        <v/>
      </c>
      <c r="AG6361" s="10" t="str">
        <f t="shared" si="599"/>
        <v/>
      </c>
    </row>
    <row r="6362" spans="1:33" x14ac:dyDescent="0.25">
      <c r="A6362" s="7"/>
      <c r="B6362" s="66"/>
      <c r="C6362" s="67"/>
      <c r="D6362" s="68"/>
      <c r="E6362" s="68"/>
      <c r="F6362" s="69"/>
      <c r="G6362" s="69"/>
      <c r="H6362" s="70"/>
      <c r="I6362" s="71"/>
      <c r="J6362" s="68"/>
      <c r="K6362" s="68"/>
      <c r="L6362" s="72"/>
      <c r="M6362" s="7"/>
      <c r="N6362" s="10" t="str">
        <f t="shared" si="594"/>
        <v/>
      </c>
      <c r="O6362" s="7"/>
      <c r="P6362" s="22" t="str">
        <f t="shared" si="595"/>
        <v/>
      </c>
      <c r="Q6362" s="7"/>
      <c r="S6362" s="17" t="str">
        <f>IF($B6362="", "", IF(COUNTIF($B$11:$B6362, $B6362)&gt;1, "", $B6362))</f>
        <v/>
      </c>
      <c r="T6362" s="10" t="str">
        <f t="shared" si="596"/>
        <v/>
      </c>
      <c r="U6362" s="13">
        <v>6352</v>
      </c>
      <c r="V6362" s="17" t="str">
        <f t="shared" si="597"/>
        <v/>
      </c>
      <c r="X6362" s="10" t="str">
        <f>IF($F6362="", "", IF($D6362="", 'Intro &amp; Setup'!$Z$32, IFERROR(INDEX('Intro &amp; Setup'!$Z$17:$Z$31, MATCH($D6362, 'Intro &amp; Setup'!$S$17:$S$31, 0)), "")))</f>
        <v/>
      </c>
      <c r="Z6362" s="25" t="str">
        <f t="shared" si="598"/>
        <v/>
      </c>
      <c r="AE6362" s="10" t="str">
        <f>IF($B6362="", "", IF($D6362="", 'Intro &amp; Setup'!$AC$32, IFERROR(INDEX('Intro &amp; Setup'!$AC$17:$AC$31, MATCH($D6362, 'Intro &amp; Setup'!$S$17:$S$31, 0)), "")))</f>
        <v/>
      </c>
      <c r="AG6362" s="10" t="str">
        <f t="shared" si="599"/>
        <v/>
      </c>
    </row>
    <row r="6363" spans="1:33" x14ac:dyDescent="0.25">
      <c r="A6363" s="7"/>
      <c r="B6363" s="66"/>
      <c r="C6363" s="67"/>
      <c r="D6363" s="68"/>
      <c r="E6363" s="68"/>
      <c r="F6363" s="69"/>
      <c r="G6363" s="69"/>
      <c r="H6363" s="70"/>
      <c r="I6363" s="71"/>
      <c r="J6363" s="68"/>
      <c r="K6363" s="68"/>
      <c r="L6363" s="72"/>
      <c r="M6363" s="7"/>
      <c r="N6363" s="10" t="str">
        <f t="shared" si="594"/>
        <v/>
      </c>
      <c r="O6363" s="7"/>
      <c r="P6363" s="22" t="str">
        <f t="shared" si="595"/>
        <v/>
      </c>
      <c r="Q6363" s="7"/>
      <c r="S6363" s="17" t="str">
        <f>IF($B6363="", "", IF(COUNTIF($B$11:$B6363, $B6363)&gt;1, "", $B6363))</f>
        <v/>
      </c>
      <c r="T6363" s="10" t="str">
        <f t="shared" si="596"/>
        <v/>
      </c>
      <c r="U6363" s="13">
        <v>6353</v>
      </c>
      <c r="V6363" s="17" t="str">
        <f t="shared" si="597"/>
        <v/>
      </c>
      <c r="X6363" s="10" t="str">
        <f>IF($F6363="", "", IF($D6363="", 'Intro &amp; Setup'!$Z$32, IFERROR(INDEX('Intro &amp; Setup'!$Z$17:$Z$31, MATCH($D6363, 'Intro &amp; Setup'!$S$17:$S$31, 0)), "")))</f>
        <v/>
      </c>
      <c r="Z6363" s="25" t="str">
        <f t="shared" si="598"/>
        <v/>
      </c>
      <c r="AE6363" s="10" t="str">
        <f>IF($B6363="", "", IF($D6363="", 'Intro &amp; Setup'!$AC$32, IFERROR(INDEX('Intro &amp; Setup'!$AC$17:$AC$31, MATCH($D6363, 'Intro &amp; Setup'!$S$17:$S$31, 0)), "")))</f>
        <v/>
      </c>
      <c r="AG6363" s="10" t="str">
        <f t="shared" si="599"/>
        <v/>
      </c>
    </row>
    <row r="6364" spans="1:33" x14ac:dyDescent="0.25">
      <c r="A6364" s="7"/>
      <c r="B6364" s="66"/>
      <c r="C6364" s="67"/>
      <c r="D6364" s="68"/>
      <c r="E6364" s="68"/>
      <c r="F6364" s="69"/>
      <c r="G6364" s="69"/>
      <c r="H6364" s="70"/>
      <c r="I6364" s="71"/>
      <c r="J6364" s="68"/>
      <c r="K6364" s="68"/>
      <c r="L6364" s="72"/>
      <c r="M6364" s="7"/>
      <c r="N6364" s="10" t="str">
        <f t="shared" si="594"/>
        <v/>
      </c>
      <c r="O6364" s="7"/>
      <c r="P6364" s="22" t="str">
        <f t="shared" si="595"/>
        <v/>
      </c>
      <c r="Q6364" s="7"/>
      <c r="S6364" s="17" t="str">
        <f>IF($B6364="", "", IF(COUNTIF($B$11:$B6364, $B6364)&gt;1, "", $B6364))</f>
        <v/>
      </c>
      <c r="T6364" s="10" t="str">
        <f t="shared" si="596"/>
        <v/>
      </c>
      <c r="U6364" s="13">
        <v>6354</v>
      </c>
      <c r="V6364" s="17" t="str">
        <f t="shared" si="597"/>
        <v/>
      </c>
      <c r="X6364" s="10" t="str">
        <f>IF($F6364="", "", IF($D6364="", 'Intro &amp; Setup'!$Z$32, IFERROR(INDEX('Intro &amp; Setup'!$Z$17:$Z$31, MATCH($D6364, 'Intro &amp; Setup'!$S$17:$S$31, 0)), "")))</f>
        <v/>
      </c>
      <c r="Z6364" s="25" t="str">
        <f t="shared" si="598"/>
        <v/>
      </c>
      <c r="AE6364" s="10" t="str">
        <f>IF($B6364="", "", IF($D6364="", 'Intro &amp; Setup'!$AC$32, IFERROR(INDEX('Intro &amp; Setup'!$AC$17:$AC$31, MATCH($D6364, 'Intro &amp; Setup'!$S$17:$S$31, 0)), "")))</f>
        <v/>
      </c>
      <c r="AG6364" s="10" t="str">
        <f t="shared" si="599"/>
        <v/>
      </c>
    </row>
    <row r="6365" spans="1:33" x14ac:dyDescent="0.25">
      <c r="A6365" s="7"/>
      <c r="B6365" s="66"/>
      <c r="C6365" s="67"/>
      <c r="D6365" s="68"/>
      <c r="E6365" s="68"/>
      <c r="F6365" s="69"/>
      <c r="G6365" s="69"/>
      <c r="H6365" s="70"/>
      <c r="I6365" s="71"/>
      <c r="J6365" s="68"/>
      <c r="K6365" s="68"/>
      <c r="L6365" s="72"/>
      <c r="M6365" s="7"/>
      <c r="N6365" s="10" t="str">
        <f t="shared" si="594"/>
        <v/>
      </c>
      <c r="O6365" s="7"/>
      <c r="P6365" s="22" t="str">
        <f t="shared" si="595"/>
        <v/>
      </c>
      <c r="Q6365" s="7"/>
      <c r="S6365" s="17" t="str">
        <f>IF($B6365="", "", IF(COUNTIF($B$11:$B6365, $B6365)&gt;1, "", $B6365))</f>
        <v/>
      </c>
      <c r="T6365" s="10" t="str">
        <f t="shared" si="596"/>
        <v/>
      </c>
      <c r="U6365" s="13">
        <v>6355</v>
      </c>
      <c r="V6365" s="17" t="str">
        <f t="shared" si="597"/>
        <v/>
      </c>
      <c r="X6365" s="10" t="str">
        <f>IF($F6365="", "", IF($D6365="", 'Intro &amp; Setup'!$Z$32, IFERROR(INDEX('Intro &amp; Setup'!$Z$17:$Z$31, MATCH($D6365, 'Intro &amp; Setup'!$S$17:$S$31, 0)), "")))</f>
        <v/>
      </c>
      <c r="Z6365" s="25" t="str">
        <f t="shared" si="598"/>
        <v/>
      </c>
      <c r="AE6365" s="10" t="str">
        <f>IF($B6365="", "", IF($D6365="", 'Intro &amp; Setup'!$AC$32, IFERROR(INDEX('Intro &amp; Setup'!$AC$17:$AC$31, MATCH($D6365, 'Intro &amp; Setup'!$S$17:$S$31, 0)), "")))</f>
        <v/>
      </c>
      <c r="AG6365" s="10" t="str">
        <f t="shared" si="599"/>
        <v/>
      </c>
    </row>
    <row r="6366" spans="1:33" x14ac:dyDescent="0.25">
      <c r="A6366" s="7"/>
      <c r="B6366" s="66"/>
      <c r="C6366" s="67"/>
      <c r="D6366" s="68"/>
      <c r="E6366" s="68"/>
      <c r="F6366" s="69"/>
      <c r="G6366" s="69"/>
      <c r="H6366" s="70"/>
      <c r="I6366" s="71"/>
      <c r="J6366" s="68"/>
      <c r="K6366" s="68"/>
      <c r="L6366" s="72"/>
      <c r="M6366" s="7"/>
      <c r="N6366" s="10" t="str">
        <f t="shared" si="594"/>
        <v/>
      </c>
      <c r="O6366" s="7"/>
      <c r="P6366" s="22" t="str">
        <f t="shared" si="595"/>
        <v/>
      </c>
      <c r="Q6366" s="7"/>
      <c r="S6366" s="17" t="str">
        <f>IF($B6366="", "", IF(COUNTIF($B$11:$B6366, $B6366)&gt;1, "", $B6366))</f>
        <v/>
      </c>
      <c r="T6366" s="10" t="str">
        <f t="shared" si="596"/>
        <v/>
      </c>
      <c r="U6366" s="13">
        <v>6356</v>
      </c>
      <c r="V6366" s="17" t="str">
        <f t="shared" si="597"/>
        <v/>
      </c>
      <c r="X6366" s="10" t="str">
        <f>IF($F6366="", "", IF($D6366="", 'Intro &amp; Setup'!$Z$32, IFERROR(INDEX('Intro &amp; Setup'!$Z$17:$Z$31, MATCH($D6366, 'Intro &amp; Setup'!$S$17:$S$31, 0)), "")))</f>
        <v/>
      </c>
      <c r="Z6366" s="25" t="str">
        <f t="shared" si="598"/>
        <v/>
      </c>
      <c r="AE6366" s="10" t="str">
        <f>IF($B6366="", "", IF($D6366="", 'Intro &amp; Setup'!$AC$32, IFERROR(INDEX('Intro &amp; Setup'!$AC$17:$AC$31, MATCH($D6366, 'Intro &amp; Setup'!$S$17:$S$31, 0)), "")))</f>
        <v/>
      </c>
      <c r="AG6366" s="10" t="str">
        <f t="shared" si="599"/>
        <v/>
      </c>
    </row>
    <row r="6367" spans="1:33" x14ac:dyDescent="0.25">
      <c r="A6367" s="7"/>
      <c r="B6367" s="66"/>
      <c r="C6367" s="67"/>
      <c r="D6367" s="68"/>
      <c r="E6367" s="68"/>
      <c r="F6367" s="69"/>
      <c r="G6367" s="69"/>
      <c r="H6367" s="70"/>
      <c r="I6367" s="71"/>
      <c r="J6367" s="68"/>
      <c r="K6367" s="68"/>
      <c r="L6367" s="72"/>
      <c r="M6367" s="7"/>
      <c r="N6367" s="10" t="str">
        <f t="shared" si="594"/>
        <v/>
      </c>
      <c r="O6367" s="7"/>
      <c r="P6367" s="22" t="str">
        <f t="shared" si="595"/>
        <v/>
      </c>
      <c r="Q6367" s="7"/>
      <c r="S6367" s="17" t="str">
        <f>IF($B6367="", "", IF(COUNTIF($B$11:$B6367, $B6367)&gt;1, "", $B6367))</f>
        <v/>
      </c>
      <c r="T6367" s="10" t="str">
        <f t="shared" si="596"/>
        <v/>
      </c>
      <c r="U6367" s="13">
        <v>6357</v>
      </c>
      <c r="V6367" s="17" t="str">
        <f t="shared" si="597"/>
        <v/>
      </c>
      <c r="X6367" s="10" t="str">
        <f>IF($F6367="", "", IF($D6367="", 'Intro &amp; Setup'!$Z$32, IFERROR(INDEX('Intro &amp; Setup'!$Z$17:$Z$31, MATCH($D6367, 'Intro &amp; Setup'!$S$17:$S$31, 0)), "")))</f>
        <v/>
      </c>
      <c r="Z6367" s="25" t="str">
        <f t="shared" si="598"/>
        <v/>
      </c>
      <c r="AE6367" s="10" t="str">
        <f>IF($B6367="", "", IF($D6367="", 'Intro &amp; Setup'!$AC$32, IFERROR(INDEX('Intro &amp; Setup'!$AC$17:$AC$31, MATCH($D6367, 'Intro &amp; Setup'!$S$17:$S$31, 0)), "")))</f>
        <v/>
      </c>
      <c r="AG6367" s="10" t="str">
        <f t="shared" si="599"/>
        <v/>
      </c>
    </row>
    <row r="6368" spans="1:33" x14ac:dyDescent="0.25">
      <c r="A6368" s="7"/>
      <c r="B6368" s="66"/>
      <c r="C6368" s="67"/>
      <c r="D6368" s="68"/>
      <c r="E6368" s="68"/>
      <c r="F6368" s="69"/>
      <c r="G6368" s="69"/>
      <c r="H6368" s="70"/>
      <c r="I6368" s="71"/>
      <c r="J6368" s="68"/>
      <c r="K6368" s="68"/>
      <c r="L6368" s="72"/>
      <c r="M6368" s="7"/>
      <c r="N6368" s="10" t="str">
        <f t="shared" si="594"/>
        <v/>
      </c>
      <c r="O6368" s="7"/>
      <c r="P6368" s="22" t="str">
        <f t="shared" si="595"/>
        <v/>
      </c>
      <c r="Q6368" s="7"/>
      <c r="S6368" s="17" t="str">
        <f>IF($B6368="", "", IF(COUNTIF($B$11:$B6368, $B6368)&gt;1, "", $B6368))</f>
        <v/>
      </c>
      <c r="T6368" s="10" t="str">
        <f t="shared" si="596"/>
        <v/>
      </c>
      <c r="U6368" s="13">
        <v>6358</v>
      </c>
      <c r="V6368" s="17" t="str">
        <f t="shared" si="597"/>
        <v/>
      </c>
      <c r="X6368" s="10" t="str">
        <f>IF($F6368="", "", IF($D6368="", 'Intro &amp; Setup'!$Z$32, IFERROR(INDEX('Intro &amp; Setup'!$Z$17:$Z$31, MATCH($D6368, 'Intro &amp; Setup'!$S$17:$S$31, 0)), "")))</f>
        <v/>
      </c>
      <c r="Z6368" s="25" t="str">
        <f t="shared" si="598"/>
        <v/>
      </c>
      <c r="AE6368" s="10" t="str">
        <f>IF($B6368="", "", IF($D6368="", 'Intro &amp; Setup'!$AC$32, IFERROR(INDEX('Intro &amp; Setup'!$AC$17:$AC$31, MATCH($D6368, 'Intro &amp; Setup'!$S$17:$S$31, 0)), "")))</f>
        <v/>
      </c>
      <c r="AG6368" s="10" t="str">
        <f t="shared" si="599"/>
        <v/>
      </c>
    </row>
    <row r="6369" spans="1:33" x14ac:dyDescent="0.25">
      <c r="A6369" s="7"/>
      <c r="B6369" s="66"/>
      <c r="C6369" s="67"/>
      <c r="D6369" s="68"/>
      <c r="E6369" s="68"/>
      <c r="F6369" s="69"/>
      <c r="G6369" s="69"/>
      <c r="H6369" s="70"/>
      <c r="I6369" s="71"/>
      <c r="J6369" s="68"/>
      <c r="K6369" s="68"/>
      <c r="L6369" s="72"/>
      <c r="M6369" s="7"/>
      <c r="N6369" s="10" t="str">
        <f t="shared" si="594"/>
        <v/>
      </c>
      <c r="O6369" s="7"/>
      <c r="P6369" s="22" t="str">
        <f t="shared" si="595"/>
        <v/>
      </c>
      <c r="Q6369" s="7"/>
      <c r="S6369" s="17" t="str">
        <f>IF($B6369="", "", IF(COUNTIF($B$11:$B6369, $B6369)&gt;1, "", $B6369))</f>
        <v/>
      </c>
      <c r="T6369" s="10" t="str">
        <f t="shared" si="596"/>
        <v/>
      </c>
      <c r="U6369" s="13">
        <v>6359</v>
      </c>
      <c r="V6369" s="17" t="str">
        <f t="shared" si="597"/>
        <v/>
      </c>
      <c r="X6369" s="10" t="str">
        <f>IF($F6369="", "", IF($D6369="", 'Intro &amp; Setup'!$Z$32, IFERROR(INDEX('Intro &amp; Setup'!$Z$17:$Z$31, MATCH($D6369, 'Intro &amp; Setup'!$S$17:$S$31, 0)), "")))</f>
        <v/>
      </c>
      <c r="Z6369" s="25" t="str">
        <f t="shared" si="598"/>
        <v/>
      </c>
      <c r="AE6369" s="10" t="str">
        <f>IF($B6369="", "", IF($D6369="", 'Intro &amp; Setup'!$AC$32, IFERROR(INDEX('Intro &amp; Setup'!$AC$17:$AC$31, MATCH($D6369, 'Intro &amp; Setup'!$S$17:$S$31, 0)), "")))</f>
        <v/>
      </c>
      <c r="AG6369" s="10" t="str">
        <f t="shared" si="599"/>
        <v/>
      </c>
    </row>
    <row r="6370" spans="1:33" x14ac:dyDescent="0.25">
      <c r="A6370" s="7"/>
      <c r="B6370" s="66"/>
      <c r="C6370" s="67"/>
      <c r="D6370" s="68"/>
      <c r="E6370" s="68"/>
      <c r="F6370" s="69"/>
      <c r="G6370" s="69"/>
      <c r="H6370" s="70"/>
      <c r="I6370" s="71"/>
      <c r="J6370" s="68"/>
      <c r="K6370" s="68"/>
      <c r="L6370" s="72"/>
      <c r="M6370" s="7"/>
      <c r="N6370" s="10" t="str">
        <f t="shared" si="594"/>
        <v/>
      </c>
      <c r="O6370" s="7"/>
      <c r="P6370" s="22" t="str">
        <f t="shared" si="595"/>
        <v/>
      </c>
      <c r="Q6370" s="7"/>
      <c r="S6370" s="17" t="str">
        <f>IF($B6370="", "", IF(COUNTIF($B$11:$B6370, $B6370)&gt;1, "", $B6370))</f>
        <v/>
      </c>
      <c r="T6370" s="10" t="str">
        <f t="shared" si="596"/>
        <v/>
      </c>
      <c r="U6370" s="13">
        <v>6360</v>
      </c>
      <c r="V6370" s="17" t="str">
        <f t="shared" si="597"/>
        <v/>
      </c>
      <c r="X6370" s="10" t="str">
        <f>IF($F6370="", "", IF($D6370="", 'Intro &amp; Setup'!$Z$32, IFERROR(INDEX('Intro &amp; Setup'!$Z$17:$Z$31, MATCH($D6370, 'Intro &amp; Setup'!$S$17:$S$31, 0)), "")))</f>
        <v/>
      </c>
      <c r="Z6370" s="25" t="str">
        <f t="shared" si="598"/>
        <v/>
      </c>
      <c r="AE6370" s="10" t="str">
        <f>IF($B6370="", "", IF($D6370="", 'Intro &amp; Setup'!$AC$32, IFERROR(INDEX('Intro &amp; Setup'!$AC$17:$AC$31, MATCH($D6370, 'Intro &amp; Setup'!$S$17:$S$31, 0)), "")))</f>
        <v/>
      </c>
      <c r="AG6370" s="10" t="str">
        <f t="shared" si="599"/>
        <v/>
      </c>
    </row>
    <row r="6371" spans="1:33" x14ac:dyDescent="0.25">
      <c r="A6371" s="7"/>
      <c r="B6371" s="66"/>
      <c r="C6371" s="67"/>
      <c r="D6371" s="68"/>
      <c r="E6371" s="68"/>
      <c r="F6371" s="69"/>
      <c r="G6371" s="69"/>
      <c r="H6371" s="70"/>
      <c r="I6371" s="71"/>
      <c r="J6371" s="68"/>
      <c r="K6371" s="68"/>
      <c r="L6371" s="72"/>
      <c r="M6371" s="7"/>
      <c r="N6371" s="10" t="str">
        <f t="shared" si="594"/>
        <v/>
      </c>
      <c r="O6371" s="7"/>
      <c r="P6371" s="22" t="str">
        <f t="shared" si="595"/>
        <v/>
      </c>
      <c r="Q6371" s="7"/>
      <c r="S6371" s="17" t="str">
        <f>IF($B6371="", "", IF(COUNTIF($B$11:$B6371, $B6371)&gt;1, "", $B6371))</f>
        <v/>
      </c>
      <c r="T6371" s="10" t="str">
        <f t="shared" si="596"/>
        <v/>
      </c>
      <c r="U6371" s="13">
        <v>6361</v>
      </c>
      <c r="V6371" s="17" t="str">
        <f t="shared" si="597"/>
        <v/>
      </c>
      <c r="X6371" s="10" t="str">
        <f>IF($F6371="", "", IF($D6371="", 'Intro &amp; Setup'!$Z$32, IFERROR(INDEX('Intro &amp; Setup'!$Z$17:$Z$31, MATCH($D6371, 'Intro &amp; Setup'!$S$17:$S$31, 0)), "")))</f>
        <v/>
      </c>
      <c r="Z6371" s="25" t="str">
        <f t="shared" si="598"/>
        <v/>
      </c>
      <c r="AE6371" s="10" t="str">
        <f>IF($B6371="", "", IF($D6371="", 'Intro &amp; Setup'!$AC$32, IFERROR(INDEX('Intro &amp; Setup'!$AC$17:$AC$31, MATCH($D6371, 'Intro &amp; Setup'!$S$17:$S$31, 0)), "")))</f>
        <v/>
      </c>
      <c r="AG6371" s="10" t="str">
        <f t="shared" si="599"/>
        <v/>
      </c>
    </row>
    <row r="6372" spans="1:33" x14ac:dyDescent="0.25">
      <c r="A6372" s="7"/>
      <c r="B6372" s="66"/>
      <c r="C6372" s="67"/>
      <c r="D6372" s="68"/>
      <c r="E6372" s="68"/>
      <c r="F6372" s="69"/>
      <c r="G6372" s="69"/>
      <c r="H6372" s="70"/>
      <c r="I6372" s="71"/>
      <c r="J6372" s="68"/>
      <c r="K6372" s="68"/>
      <c r="L6372" s="72"/>
      <c r="M6372" s="7"/>
      <c r="N6372" s="10" t="str">
        <f t="shared" si="594"/>
        <v/>
      </c>
      <c r="O6372" s="7"/>
      <c r="P6372" s="22" t="str">
        <f t="shared" si="595"/>
        <v/>
      </c>
      <c r="Q6372" s="7"/>
      <c r="S6372" s="17" t="str">
        <f>IF($B6372="", "", IF(COUNTIF($B$11:$B6372, $B6372)&gt;1, "", $B6372))</f>
        <v/>
      </c>
      <c r="T6372" s="10" t="str">
        <f t="shared" si="596"/>
        <v/>
      </c>
      <c r="U6372" s="13">
        <v>6362</v>
      </c>
      <c r="V6372" s="17" t="str">
        <f t="shared" si="597"/>
        <v/>
      </c>
      <c r="X6372" s="10" t="str">
        <f>IF($F6372="", "", IF($D6372="", 'Intro &amp; Setup'!$Z$32, IFERROR(INDEX('Intro &amp; Setup'!$Z$17:$Z$31, MATCH($D6372, 'Intro &amp; Setup'!$S$17:$S$31, 0)), "")))</f>
        <v/>
      </c>
      <c r="Z6372" s="25" t="str">
        <f t="shared" si="598"/>
        <v/>
      </c>
      <c r="AE6372" s="10" t="str">
        <f>IF($B6372="", "", IF($D6372="", 'Intro &amp; Setup'!$AC$32, IFERROR(INDEX('Intro &amp; Setup'!$AC$17:$AC$31, MATCH($D6372, 'Intro &amp; Setup'!$S$17:$S$31, 0)), "")))</f>
        <v/>
      </c>
      <c r="AG6372" s="10" t="str">
        <f t="shared" si="599"/>
        <v/>
      </c>
    </row>
    <row r="6373" spans="1:33" x14ac:dyDescent="0.25">
      <c r="A6373" s="7"/>
      <c r="B6373" s="66"/>
      <c r="C6373" s="67"/>
      <c r="D6373" s="68"/>
      <c r="E6373" s="68"/>
      <c r="F6373" s="69"/>
      <c r="G6373" s="69"/>
      <c r="H6373" s="70"/>
      <c r="I6373" s="71"/>
      <c r="J6373" s="68"/>
      <c r="K6373" s="68"/>
      <c r="L6373" s="72"/>
      <c r="M6373" s="7"/>
      <c r="N6373" s="10" t="str">
        <f t="shared" si="594"/>
        <v/>
      </c>
      <c r="O6373" s="7"/>
      <c r="P6373" s="22" t="str">
        <f t="shared" si="595"/>
        <v/>
      </c>
      <c r="Q6373" s="7"/>
      <c r="S6373" s="17" t="str">
        <f>IF($B6373="", "", IF(COUNTIF($B$11:$B6373, $B6373)&gt;1, "", $B6373))</f>
        <v/>
      </c>
      <c r="T6373" s="10" t="str">
        <f t="shared" si="596"/>
        <v/>
      </c>
      <c r="U6373" s="13">
        <v>6363</v>
      </c>
      <c r="V6373" s="17" t="str">
        <f t="shared" si="597"/>
        <v/>
      </c>
      <c r="X6373" s="10" t="str">
        <f>IF($F6373="", "", IF($D6373="", 'Intro &amp; Setup'!$Z$32, IFERROR(INDEX('Intro &amp; Setup'!$Z$17:$Z$31, MATCH($D6373, 'Intro &amp; Setup'!$S$17:$S$31, 0)), "")))</f>
        <v/>
      </c>
      <c r="Z6373" s="25" t="str">
        <f t="shared" si="598"/>
        <v/>
      </c>
      <c r="AE6373" s="10" t="str">
        <f>IF($B6373="", "", IF($D6373="", 'Intro &amp; Setup'!$AC$32, IFERROR(INDEX('Intro &amp; Setup'!$AC$17:$AC$31, MATCH($D6373, 'Intro &amp; Setup'!$S$17:$S$31, 0)), "")))</f>
        <v/>
      </c>
      <c r="AG6373" s="10" t="str">
        <f t="shared" si="599"/>
        <v/>
      </c>
    </row>
    <row r="6374" spans="1:33" x14ac:dyDescent="0.25">
      <c r="A6374" s="7"/>
      <c r="B6374" s="66"/>
      <c r="C6374" s="67"/>
      <c r="D6374" s="68"/>
      <c r="E6374" s="68"/>
      <c r="F6374" s="69"/>
      <c r="G6374" s="69"/>
      <c r="H6374" s="70"/>
      <c r="I6374" s="71"/>
      <c r="J6374" s="68"/>
      <c r="K6374" s="68"/>
      <c r="L6374" s="72"/>
      <c r="M6374" s="7"/>
      <c r="N6374" s="10" t="str">
        <f t="shared" si="594"/>
        <v/>
      </c>
      <c r="O6374" s="7"/>
      <c r="P6374" s="22" t="str">
        <f t="shared" si="595"/>
        <v/>
      </c>
      <c r="Q6374" s="7"/>
      <c r="S6374" s="17" t="str">
        <f>IF($B6374="", "", IF(COUNTIF($B$11:$B6374, $B6374)&gt;1, "", $B6374))</f>
        <v/>
      </c>
      <c r="T6374" s="10" t="str">
        <f t="shared" si="596"/>
        <v/>
      </c>
      <c r="U6374" s="13">
        <v>6364</v>
      </c>
      <c r="V6374" s="17" t="str">
        <f t="shared" si="597"/>
        <v/>
      </c>
      <c r="X6374" s="10" t="str">
        <f>IF($F6374="", "", IF($D6374="", 'Intro &amp; Setup'!$Z$32, IFERROR(INDEX('Intro &amp; Setup'!$Z$17:$Z$31, MATCH($D6374, 'Intro &amp; Setup'!$S$17:$S$31, 0)), "")))</f>
        <v/>
      </c>
      <c r="Z6374" s="25" t="str">
        <f t="shared" si="598"/>
        <v/>
      </c>
      <c r="AE6374" s="10" t="str">
        <f>IF($B6374="", "", IF($D6374="", 'Intro &amp; Setup'!$AC$32, IFERROR(INDEX('Intro &amp; Setup'!$AC$17:$AC$31, MATCH($D6374, 'Intro &amp; Setup'!$S$17:$S$31, 0)), "")))</f>
        <v/>
      </c>
      <c r="AG6374" s="10" t="str">
        <f t="shared" si="599"/>
        <v/>
      </c>
    </row>
    <row r="6375" spans="1:33" x14ac:dyDescent="0.25">
      <c r="A6375" s="7"/>
      <c r="B6375" s="66"/>
      <c r="C6375" s="67"/>
      <c r="D6375" s="68"/>
      <c r="E6375" s="68"/>
      <c r="F6375" s="69"/>
      <c r="G6375" s="69"/>
      <c r="H6375" s="70"/>
      <c r="I6375" s="71"/>
      <c r="J6375" s="68"/>
      <c r="K6375" s="68"/>
      <c r="L6375" s="72"/>
      <c r="M6375" s="7"/>
      <c r="N6375" s="10" t="str">
        <f t="shared" si="594"/>
        <v/>
      </c>
      <c r="O6375" s="7"/>
      <c r="P6375" s="22" t="str">
        <f t="shared" si="595"/>
        <v/>
      </c>
      <c r="Q6375" s="7"/>
      <c r="S6375" s="17" t="str">
        <f>IF($B6375="", "", IF(COUNTIF($B$11:$B6375, $B6375)&gt;1, "", $B6375))</f>
        <v/>
      </c>
      <c r="T6375" s="10" t="str">
        <f t="shared" si="596"/>
        <v/>
      </c>
      <c r="U6375" s="13">
        <v>6365</v>
      </c>
      <c r="V6375" s="17" t="str">
        <f t="shared" si="597"/>
        <v/>
      </c>
      <c r="X6375" s="10" t="str">
        <f>IF($F6375="", "", IF($D6375="", 'Intro &amp; Setup'!$Z$32, IFERROR(INDEX('Intro &amp; Setup'!$Z$17:$Z$31, MATCH($D6375, 'Intro &amp; Setup'!$S$17:$S$31, 0)), "")))</f>
        <v/>
      </c>
      <c r="Z6375" s="25" t="str">
        <f t="shared" si="598"/>
        <v/>
      </c>
      <c r="AE6375" s="10" t="str">
        <f>IF($B6375="", "", IF($D6375="", 'Intro &amp; Setup'!$AC$32, IFERROR(INDEX('Intro &amp; Setup'!$AC$17:$AC$31, MATCH($D6375, 'Intro &amp; Setup'!$S$17:$S$31, 0)), "")))</f>
        <v/>
      </c>
      <c r="AG6375" s="10" t="str">
        <f t="shared" si="599"/>
        <v/>
      </c>
    </row>
    <row r="6376" spans="1:33" x14ac:dyDescent="0.25">
      <c r="A6376" s="7"/>
      <c r="B6376" s="66"/>
      <c r="C6376" s="67"/>
      <c r="D6376" s="68"/>
      <c r="E6376" s="68"/>
      <c r="F6376" s="69"/>
      <c r="G6376" s="69"/>
      <c r="H6376" s="70"/>
      <c r="I6376" s="71"/>
      <c r="J6376" s="68"/>
      <c r="K6376" s="68"/>
      <c r="L6376" s="72"/>
      <c r="M6376" s="7"/>
      <c r="N6376" s="10" t="str">
        <f t="shared" si="594"/>
        <v/>
      </c>
      <c r="O6376" s="7"/>
      <c r="P6376" s="22" t="str">
        <f t="shared" si="595"/>
        <v/>
      </c>
      <c r="Q6376" s="7"/>
      <c r="S6376" s="17" t="str">
        <f>IF($B6376="", "", IF(COUNTIF($B$11:$B6376, $B6376)&gt;1, "", $B6376))</f>
        <v/>
      </c>
      <c r="T6376" s="10" t="str">
        <f t="shared" si="596"/>
        <v/>
      </c>
      <c r="U6376" s="13">
        <v>6366</v>
      </c>
      <c r="V6376" s="17" t="str">
        <f t="shared" si="597"/>
        <v/>
      </c>
      <c r="X6376" s="10" t="str">
        <f>IF($F6376="", "", IF($D6376="", 'Intro &amp; Setup'!$Z$32, IFERROR(INDEX('Intro &amp; Setup'!$Z$17:$Z$31, MATCH($D6376, 'Intro &amp; Setup'!$S$17:$S$31, 0)), "")))</f>
        <v/>
      </c>
      <c r="Z6376" s="25" t="str">
        <f t="shared" si="598"/>
        <v/>
      </c>
      <c r="AE6376" s="10" t="str">
        <f>IF($B6376="", "", IF($D6376="", 'Intro &amp; Setup'!$AC$32, IFERROR(INDEX('Intro &amp; Setup'!$AC$17:$AC$31, MATCH($D6376, 'Intro &amp; Setup'!$S$17:$S$31, 0)), "")))</f>
        <v/>
      </c>
      <c r="AG6376" s="10" t="str">
        <f t="shared" si="599"/>
        <v/>
      </c>
    </row>
    <row r="6377" spans="1:33" x14ac:dyDescent="0.25">
      <c r="A6377" s="7"/>
      <c r="B6377" s="66"/>
      <c r="C6377" s="67"/>
      <c r="D6377" s="68"/>
      <c r="E6377" s="68"/>
      <c r="F6377" s="69"/>
      <c r="G6377" s="69"/>
      <c r="H6377" s="70"/>
      <c r="I6377" s="71"/>
      <c r="J6377" s="68"/>
      <c r="K6377" s="68"/>
      <c r="L6377" s="72"/>
      <c r="M6377" s="7"/>
      <c r="N6377" s="10" t="str">
        <f t="shared" si="594"/>
        <v/>
      </c>
      <c r="O6377" s="7"/>
      <c r="P6377" s="22" t="str">
        <f t="shared" si="595"/>
        <v/>
      </c>
      <c r="Q6377" s="7"/>
      <c r="S6377" s="17" t="str">
        <f>IF($B6377="", "", IF(COUNTIF($B$11:$B6377, $B6377)&gt;1, "", $B6377))</f>
        <v/>
      </c>
      <c r="T6377" s="10" t="str">
        <f t="shared" si="596"/>
        <v/>
      </c>
      <c r="U6377" s="13">
        <v>6367</v>
      </c>
      <c r="V6377" s="17" t="str">
        <f t="shared" si="597"/>
        <v/>
      </c>
      <c r="X6377" s="10" t="str">
        <f>IF($F6377="", "", IF($D6377="", 'Intro &amp; Setup'!$Z$32, IFERROR(INDEX('Intro &amp; Setup'!$Z$17:$Z$31, MATCH($D6377, 'Intro &amp; Setup'!$S$17:$S$31, 0)), "")))</f>
        <v/>
      </c>
      <c r="Z6377" s="25" t="str">
        <f t="shared" si="598"/>
        <v/>
      </c>
      <c r="AE6377" s="10" t="str">
        <f>IF($B6377="", "", IF($D6377="", 'Intro &amp; Setup'!$AC$32, IFERROR(INDEX('Intro &amp; Setup'!$AC$17:$AC$31, MATCH($D6377, 'Intro &amp; Setup'!$S$17:$S$31, 0)), "")))</f>
        <v/>
      </c>
      <c r="AG6377" s="10" t="str">
        <f t="shared" si="599"/>
        <v/>
      </c>
    </row>
    <row r="6378" spans="1:33" x14ac:dyDescent="0.25">
      <c r="A6378" s="7"/>
      <c r="B6378" s="66"/>
      <c r="C6378" s="67"/>
      <c r="D6378" s="68"/>
      <c r="E6378" s="68"/>
      <c r="F6378" s="69"/>
      <c r="G6378" s="69"/>
      <c r="H6378" s="70"/>
      <c r="I6378" s="71"/>
      <c r="J6378" s="68"/>
      <c r="K6378" s="68"/>
      <c r="L6378" s="72"/>
      <c r="M6378" s="7"/>
      <c r="N6378" s="10" t="str">
        <f t="shared" si="594"/>
        <v/>
      </c>
      <c r="O6378" s="7"/>
      <c r="P6378" s="22" t="str">
        <f t="shared" si="595"/>
        <v/>
      </c>
      <c r="Q6378" s="7"/>
      <c r="S6378" s="17" t="str">
        <f>IF($B6378="", "", IF(COUNTIF($B$11:$B6378, $B6378)&gt;1, "", $B6378))</f>
        <v/>
      </c>
      <c r="T6378" s="10" t="str">
        <f t="shared" si="596"/>
        <v/>
      </c>
      <c r="U6378" s="13">
        <v>6368</v>
      </c>
      <c r="V6378" s="17" t="str">
        <f t="shared" si="597"/>
        <v/>
      </c>
      <c r="X6378" s="10" t="str">
        <f>IF($F6378="", "", IF($D6378="", 'Intro &amp; Setup'!$Z$32, IFERROR(INDEX('Intro &amp; Setup'!$Z$17:$Z$31, MATCH($D6378, 'Intro &amp; Setup'!$S$17:$S$31, 0)), "")))</f>
        <v/>
      </c>
      <c r="Z6378" s="25" t="str">
        <f t="shared" si="598"/>
        <v/>
      </c>
      <c r="AE6378" s="10" t="str">
        <f>IF($B6378="", "", IF($D6378="", 'Intro &amp; Setup'!$AC$32, IFERROR(INDEX('Intro &amp; Setup'!$AC$17:$AC$31, MATCH($D6378, 'Intro &amp; Setup'!$S$17:$S$31, 0)), "")))</f>
        <v/>
      </c>
      <c r="AG6378" s="10" t="str">
        <f t="shared" si="599"/>
        <v/>
      </c>
    </row>
    <row r="6379" spans="1:33" x14ac:dyDescent="0.25">
      <c r="A6379" s="7"/>
      <c r="B6379" s="66"/>
      <c r="C6379" s="67"/>
      <c r="D6379" s="68"/>
      <c r="E6379" s="68"/>
      <c r="F6379" s="69"/>
      <c r="G6379" s="69"/>
      <c r="H6379" s="70"/>
      <c r="I6379" s="71"/>
      <c r="J6379" s="68"/>
      <c r="K6379" s="68"/>
      <c r="L6379" s="72"/>
      <c r="M6379" s="7"/>
      <c r="N6379" s="10" t="str">
        <f t="shared" si="594"/>
        <v/>
      </c>
      <c r="O6379" s="7"/>
      <c r="P6379" s="22" t="str">
        <f t="shared" si="595"/>
        <v/>
      </c>
      <c r="Q6379" s="7"/>
      <c r="S6379" s="17" t="str">
        <f>IF($B6379="", "", IF(COUNTIF($B$11:$B6379, $B6379)&gt;1, "", $B6379))</f>
        <v/>
      </c>
      <c r="T6379" s="10" t="str">
        <f t="shared" si="596"/>
        <v/>
      </c>
      <c r="U6379" s="13">
        <v>6369</v>
      </c>
      <c r="V6379" s="17" t="str">
        <f t="shared" si="597"/>
        <v/>
      </c>
      <c r="X6379" s="10" t="str">
        <f>IF($F6379="", "", IF($D6379="", 'Intro &amp; Setup'!$Z$32, IFERROR(INDEX('Intro &amp; Setup'!$Z$17:$Z$31, MATCH($D6379, 'Intro &amp; Setup'!$S$17:$S$31, 0)), "")))</f>
        <v/>
      </c>
      <c r="Z6379" s="25" t="str">
        <f t="shared" si="598"/>
        <v/>
      </c>
      <c r="AE6379" s="10" t="str">
        <f>IF($B6379="", "", IF($D6379="", 'Intro &amp; Setup'!$AC$32, IFERROR(INDEX('Intro &amp; Setup'!$AC$17:$AC$31, MATCH($D6379, 'Intro &amp; Setup'!$S$17:$S$31, 0)), "")))</f>
        <v/>
      </c>
      <c r="AG6379" s="10" t="str">
        <f t="shared" si="599"/>
        <v/>
      </c>
    </row>
    <row r="6380" spans="1:33" x14ac:dyDescent="0.25">
      <c r="A6380" s="7"/>
      <c r="B6380" s="66"/>
      <c r="C6380" s="67"/>
      <c r="D6380" s="68"/>
      <c r="E6380" s="68"/>
      <c r="F6380" s="69"/>
      <c r="G6380" s="69"/>
      <c r="H6380" s="70"/>
      <c r="I6380" s="71"/>
      <c r="J6380" s="68"/>
      <c r="K6380" s="68"/>
      <c r="L6380" s="72"/>
      <c r="M6380" s="7"/>
      <c r="N6380" s="10" t="str">
        <f t="shared" si="594"/>
        <v/>
      </c>
      <c r="O6380" s="7"/>
      <c r="P6380" s="22" t="str">
        <f t="shared" si="595"/>
        <v/>
      </c>
      <c r="Q6380" s="7"/>
      <c r="S6380" s="17" t="str">
        <f>IF($B6380="", "", IF(COUNTIF($B$11:$B6380, $B6380)&gt;1, "", $B6380))</f>
        <v/>
      </c>
      <c r="T6380" s="10" t="str">
        <f t="shared" si="596"/>
        <v/>
      </c>
      <c r="U6380" s="13">
        <v>6370</v>
      </c>
      <c r="V6380" s="17" t="str">
        <f t="shared" si="597"/>
        <v/>
      </c>
      <c r="X6380" s="10" t="str">
        <f>IF($F6380="", "", IF($D6380="", 'Intro &amp; Setup'!$Z$32, IFERROR(INDEX('Intro &amp; Setup'!$Z$17:$Z$31, MATCH($D6380, 'Intro &amp; Setup'!$S$17:$S$31, 0)), "")))</f>
        <v/>
      </c>
      <c r="Z6380" s="25" t="str">
        <f t="shared" si="598"/>
        <v/>
      </c>
      <c r="AE6380" s="10" t="str">
        <f>IF($B6380="", "", IF($D6380="", 'Intro &amp; Setup'!$AC$32, IFERROR(INDEX('Intro &amp; Setup'!$AC$17:$AC$31, MATCH($D6380, 'Intro &amp; Setup'!$S$17:$S$31, 0)), "")))</f>
        <v/>
      </c>
      <c r="AG6380" s="10" t="str">
        <f t="shared" si="599"/>
        <v/>
      </c>
    </row>
    <row r="6381" spans="1:33" x14ac:dyDescent="0.25">
      <c r="A6381" s="7"/>
      <c r="B6381" s="66"/>
      <c r="C6381" s="67"/>
      <c r="D6381" s="68"/>
      <c r="E6381" s="68"/>
      <c r="F6381" s="69"/>
      <c r="G6381" s="69"/>
      <c r="H6381" s="70"/>
      <c r="I6381" s="71"/>
      <c r="J6381" s="68"/>
      <c r="K6381" s="68"/>
      <c r="L6381" s="72"/>
      <c r="M6381" s="7"/>
      <c r="N6381" s="10" t="str">
        <f t="shared" si="594"/>
        <v/>
      </c>
      <c r="O6381" s="7"/>
      <c r="P6381" s="22" t="str">
        <f t="shared" si="595"/>
        <v/>
      </c>
      <c r="Q6381" s="7"/>
      <c r="S6381" s="17" t="str">
        <f>IF($B6381="", "", IF(COUNTIF($B$11:$B6381, $B6381)&gt;1, "", $B6381))</f>
        <v/>
      </c>
      <c r="T6381" s="10" t="str">
        <f t="shared" si="596"/>
        <v/>
      </c>
      <c r="U6381" s="13">
        <v>6371</v>
      </c>
      <c r="V6381" s="17" t="str">
        <f t="shared" si="597"/>
        <v/>
      </c>
      <c r="X6381" s="10" t="str">
        <f>IF($F6381="", "", IF($D6381="", 'Intro &amp; Setup'!$Z$32, IFERROR(INDEX('Intro &amp; Setup'!$Z$17:$Z$31, MATCH($D6381, 'Intro &amp; Setup'!$S$17:$S$31, 0)), "")))</f>
        <v/>
      </c>
      <c r="Z6381" s="25" t="str">
        <f t="shared" si="598"/>
        <v/>
      </c>
      <c r="AE6381" s="10" t="str">
        <f>IF($B6381="", "", IF($D6381="", 'Intro &amp; Setup'!$AC$32, IFERROR(INDEX('Intro &amp; Setup'!$AC$17:$AC$31, MATCH($D6381, 'Intro &amp; Setup'!$S$17:$S$31, 0)), "")))</f>
        <v/>
      </c>
      <c r="AG6381" s="10" t="str">
        <f t="shared" si="599"/>
        <v/>
      </c>
    </row>
    <row r="6382" spans="1:33" x14ac:dyDescent="0.25">
      <c r="A6382" s="7"/>
      <c r="B6382" s="66"/>
      <c r="C6382" s="67"/>
      <c r="D6382" s="68"/>
      <c r="E6382" s="68"/>
      <c r="F6382" s="69"/>
      <c r="G6382" s="69"/>
      <c r="H6382" s="70"/>
      <c r="I6382" s="71"/>
      <c r="J6382" s="68"/>
      <c r="K6382" s="68"/>
      <c r="L6382" s="72"/>
      <c r="M6382" s="7"/>
      <c r="N6382" s="10" t="str">
        <f t="shared" si="594"/>
        <v/>
      </c>
      <c r="O6382" s="7"/>
      <c r="P6382" s="22" t="str">
        <f t="shared" si="595"/>
        <v/>
      </c>
      <c r="Q6382" s="7"/>
      <c r="S6382" s="17" t="str">
        <f>IF($B6382="", "", IF(COUNTIF($B$11:$B6382, $B6382)&gt;1, "", $B6382))</f>
        <v/>
      </c>
      <c r="T6382" s="10" t="str">
        <f t="shared" si="596"/>
        <v/>
      </c>
      <c r="U6382" s="13">
        <v>6372</v>
      </c>
      <c r="V6382" s="17" t="str">
        <f t="shared" si="597"/>
        <v/>
      </c>
      <c r="X6382" s="10" t="str">
        <f>IF($F6382="", "", IF($D6382="", 'Intro &amp; Setup'!$Z$32, IFERROR(INDEX('Intro &amp; Setup'!$Z$17:$Z$31, MATCH($D6382, 'Intro &amp; Setup'!$S$17:$S$31, 0)), "")))</f>
        <v/>
      </c>
      <c r="Z6382" s="25" t="str">
        <f t="shared" si="598"/>
        <v/>
      </c>
      <c r="AE6382" s="10" t="str">
        <f>IF($B6382="", "", IF($D6382="", 'Intro &amp; Setup'!$AC$32, IFERROR(INDEX('Intro &amp; Setup'!$AC$17:$AC$31, MATCH($D6382, 'Intro &amp; Setup'!$S$17:$S$31, 0)), "")))</f>
        <v/>
      </c>
      <c r="AG6382" s="10" t="str">
        <f t="shared" si="599"/>
        <v/>
      </c>
    </row>
    <row r="6383" spans="1:33" x14ac:dyDescent="0.25">
      <c r="A6383" s="7"/>
      <c r="B6383" s="66"/>
      <c r="C6383" s="67"/>
      <c r="D6383" s="68"/>
      <c r="E6383" s="68"/>
      <c r="F6383" s="69"/>
      <c r="G6383" s="69"/>
      <c r="H6383" s="70"/>
      <c r="I6383" s="71"/>
      <c r="J6383" s="68"/>
      <c r="K6383" s="68"/>
      <c r="L6383" s="72"/>
      <c r="M6383" s="7"/>
      <c r="N6383" s="10" t="str">
        <f t="shared" si="594"/>
        <v/>
      </c>
      <c r="O6383" s="7"/>
      <c r="P6383" s="22" t="str">
        <f t="shared" si="595"/>
        <v/>
      </c>
      <c r="Q6383" s="7"/>
      <c r="S6383" s="17" t="str">
        <f>IF($B6383="", "", IF(COUNTIF($B$11:$B6383, $B6383)&gt;1, "", $B6383))</f>
        <v/>
      </c>
      <c r="T6383" s="10" t="str">
        <f t="shared" si="596"/>
        <v/>
      </c>
      <c r="U6383" s="13">
        <v>6373</v>
      </c>
      <c r="V6383" s="17" t="str">
        <f t="shared" si="597"/>
        <v/>
      </c>
      <c r="X6383" s="10" t="str">
        <f>IF($F6383="", "", IF($D6383="", 'Intro &amp; Setup'!$Z$32, IFERROR(INDEX('Intro &amp; Setup'!$Z$17:$Z$31, MATCH($D6383, 'Intro &amp; Setup'!$S$17:$S$31, 0)), "")))</f>
        <v/>
      </c>
      <c r="Z6383" s="25" t="str">
        <f t="shared" si="598"/>
        <v/>
      </c>
      <c r="AE6383" s="10" t="str">
        <f>IF($B6383="", "", IF($D6383="", 'Intro &amp; Setup'!$AC$32, IFERROR(INDEX('Intro &amp; Setup'!$AC$17:$AC$31, MATCH($D6383, 'Intro &amp; Setup'!$S$17:$S$31, 0)), "")))</f>
        <v/>
      </c>
      <c r="AG6383" s="10" t="str">
        <f t="shared" si="599"/>
        <v/>
      </c>
    </row>
    <row r="6384" spans="1:33" x14ac:dyDescent="0.25">
      <c r="A6384" s="7"/>
      <c r="B6384" s="66"/>
      <c r="C6384" s="67"/>
      <c r="D6384" s="68"/>
      <c r="E6384" s="68"/>
      <c r="F6384" s="69"/>
      <c r="G6384" s="69"/>
      <c r="H6384" s="70"/>
      <c r="I6384" s="71"/>
      <c r="J6384" s="68"/>
      <c r="K6384" s="68"/>
      <c r="L6384" s="72"/>
      <c r="M6384" s="7"/>
      <c r="N6384" s="10" t="str">
        <f t="shared" si="594"/>
        <v/>
      </c>
      <c r="O6384" s="7"/>
      <c r="P6384" s="22" t="str">
        <f t="shared" si="595"/>
        <v/>
      </c>
      <c r="Q6384" s="7"/>
      <c r="S6384" s="17" t="str">
        <f>IF($B6384="", "", IF(COUNTIF($B$11:$B6384, $B6384)&gt;1, "", $B6384))</f>
        <v/>
      </c>
      <c r="T6384" s="10" t="str">
        <f t="shared" si="596"/>
        <v/>
      </c>
      <c r="U6384" s="13">
        <v>6374</v>
      </c>
      <c r="V6384" s="17" t="str">
        <f t="shared" si="597"/>
        <v/>
      </c>
      <c r="X6384" s="10" t="str">
        <f>IF($F6384="", "", IF($D6384="", 'Intro &amp; Setup'!$Z$32, IFERROR(INDEX('Intro &amp; Setup'!$Z$17:$Z$31, MATCH($D6384, 'Intro &amp; Setup'!$S$17:$S$31, 0)), "")))</f>
        <v/>
      </c>
      <c r="Z6384" s="25" t="str">
        <f t="shared" si="598"/>
        <v/>
      </c>
      <c r="AE6384" s="10" t="str">
        <f>IF($B6384="", "", IF($D6384="", 'Intro &amp; Setup'!$AC$32, IFERROR(INDEX('Intro &amp; Setup'!$AC$17:$AC$31, MATCH($D6384, 'Intro &amp; Setup'!$S$17:$S$31, 0)), "")))</f>
        <v/>
      </c>
      <c r="AG6384" s="10" t="str">
        <f t="shared" si="599"/>
        <v/>
      </c>
    </row>
    <row r="6385" spans="1:33" x14ac:dyDescent="0.25">
      <c r="A6385" s="7"/>
      <c r="B6385" s="66"/>
      <c r="C6385" s="67"/>
      <c r="D6385" s="68"/>
      <c r="E6385" s="68"/>
      <c r="F6385" s="69"/>
      <c r="G6385" s="69"/>
      <c r="H6385" s="70"/>
      <c r="I6385" s="71"/>
      <c r="J6385" s="68"/>
      <c r="K6385" s="68"/>
      <c r="L6385" s="72"/>
      <c r="M6385" s="7"/>
      <c r="N6385" s="10" t="str">
        <f t="shared" si="594"/>
        <v/>
      </c>
      <c r="O6385" s="7"/>
      <c r="P6385" s="22" t="str">
        <f t="shared" si="595"/>
        <v/>
      </c>
      <c r="Q6385" s="7"/>
      <c r="S6385" s="17" t="str">
        <f>IF($B6385="", "", IF(COUNTIF($B$11:$B6385, $B6385)&gt;1, "", $B6385))</f>
        <v/>
      </c>
      <c r="T6385" s="10" t="str">
        <f t="shared" si="596"/>
        <v/>
      </c>
      <c r="U6385" s="13">
        <v>6375</v>
      </c>
      <c r="V6385" s="17" t="str">
        <f t="shared" si="597"/>
        <v/>
      </c>
      <c r="X6385" s="10" t="str">
        <f>IF($F6385="", "", IF($D6385="", 'Intro &amp; Setup'!$Z$32, IFERROR(INDEX('Intro &amp; Setup'!$Z$17:$Z$31, MATCH($D6385, 'Intro &amp; Setup'!$S$17:$S$31, 0)), "")))</f>
        <v/>
      </c>
      <c r="Z6385" s="25" t="str">
        <f t="shared" si="598"/>
        <v/>
      </c>
      <c r="AE6385" s="10" t="str">
        <f>IF($B6385="", "", IF($D6385="", 'Intro &amp; Setup'!$AC$32, IFERROR(INDEX('Intro &amp; Setup'!$AC$17:$AC$31, MATCH($D6385, 'Intro &amp; Setup'!$S$17:$S$31, 0)), "")))</f>
        <v/>
      </c>
      <c r="AG6385" s="10" t="str">
        <f t="shared" si="599"/>
        <v/>
      </c>
    </row>
    <row r="6386" spans="1:33" x14ac:dyDescent="0.25">
      <c r="A6386" s="7"/>
      <c r="B6386" s="66"/>
      <c r="C6386" s="67"/>
      <c r="D6386" s="68"/>
      <c r="E6386" s="68"/>
      <c r="F6386" s="69"/>
      <c r="G6386" s="69"/>
      <c r="H6386" s="70"/>
      <c r="I6386" s="71"/>
      <c r="J6386" s="68"/>
      <c r="K6386" s="68"/>
      <c r="L6386" s="72"/>
      <c r="M6386" s="7"/>
      <c r="N6386" s="10" t="str">
        <f t="shared" si="594"/>
        <v/>
      </c>
      <c r="O6386" s="7"/>
      <c r="P6386" s="22" t="str">
        <f t="shared" si="595"/>
        <v/>
      </c>
      <c r="Q6386" s="7"/>
      <c r="S6386" s="17" t="str">
        <f>IF($B6386="", "", IF(COUNTIF($B$11:$B6386, $B6386)&gt;1, "", $B6386))</f>
        <v/>
      </c>
      <c r="T6386" s="10" t="str">
        <f t="shared" si="596"/>
        <v/>
      </c>
      <c r="U6386" s="13">
        <v>6376</v>
      </c>
      <c r="V6386" s="17" t="str">
        <f t="shared" si="597"/>
        <v/>
      </c>
      <c r="X6386" s="10" t="str">
        <f>IF($F6386="", "", IF($D6386="", 'Intro &amp; Setup'!$Z$32, IFERROR(INDEX('Intro &amp; Setup'!$Z$17:$Z$31, MATCH($D6386, 'Intro &amp; Setup'!$S$17:$S$31, 0)), "")))</f>
        <v/>
      </c>
      <c r="Z6386" s="25" t="str">
        <f t="shared" si="598"/>
        <v/>
      </c>
      <c r="AE6386" s="10" t="str">
        <f>IF($B6386="", "", IF($D6386="", 'Intro &amp; Setup'!$AC$32, IFERROR(INDEX('Intro &amp; Setup'!$AC$17:$AC$31, MATCH($D6386, 'Intro &amp; Setup'!$S$17:$S$31, 0)), "")))</f>
        <v/>
      </c>
      <c r="AG6386" s="10" t="str">
        <f t="shared" si="599"/>
        <v/>
      </c>
    </row>
    <row r="6387" spans="1:33" x14ac:dyDescent="0.25">
      <c r="A6387" s="7"/>
      <c r="B6387" s="66"/>
      <c r="C6387" s="67"/>
      <c r="D6387" s="68"/>
      <c r="E6387" s="68"/>
      <c r="F6387" s="69"/>
      <c r="G6387" s="69"/>
      <c r="H6387" s="70"/>
      <c r="I6387" s="71"/>
      <c r="J6387" s="68"/>
      <c r="K6387" s="68"/>
      <c r="L6387" s="72"/>
      <c r="M6387" s="7"/>
      <c r="N6387" s="10" t="str">
        <f t="shared" si="594"/>
        <v/>
      </c>
      <c r="O6387" s="7"/>
      <c r="P6387" s="22" t="str">
        <f t="shared" si="595"/>
        <v/>
      </c>
      <c r="Q6387" s="7"/>
      <c r="S6387" s="17" t="str">
        <f>IF($B6387="", "", IF(COUNTIF($B$11:$B6387, $B6387)&gt;1, "", $B6387))</f>
        <v/>
      </c>
      <c r="T6387" s="10" t="str">
        <f t="shared" si="596"/>
        <v/>
      </c>
      <c r="U6387" s="13">
        <v>6377</v>
      </c>
      <c r="V6387" s="17" t="str">
        <f t="shared" si="597"/>
        <v/>
      </c>
      <c r="X6387" s="10" t="str">
        <f>IF($F6387="", "", IF($D6387="", 'Intro &amp; Setup'!$Z$32, IFERROR(INDEX('Intro &amp; Setup'!$Z$17:$Z$31, MATCH($D6387, 'Intro &amp; Setup'!$S$17:$S$31, 0)), "")))</f>
        <v/>
      </c>
      <c r="Z6387" s="25" t="str">
        <f t="shared" si="598"/>
        <v/>
      </c>
      <c r="AE6387" s="10" t="str">
        <f>IF($B6387="", "", IF($D6387="", 'Intro &amp; Setup'!$AC$32, IFERROR(INDEX('Intro &amp; Setup'!$AC$17:$AC$31, MATCH($D6387, 'Intro &amp; Setup'!$S$17:$S$31, 0)), "")))</f>
        <v/>
      </c>
      <c r="AG6387" s="10" t="str">
        <f t="shared" si="599"/>
        <v/>
      </c>
    </row>
    <row r="6388" spans="1:33" x14ac:dyDescent="0.25">
      <c r="A6388" s="7"/>
      <c r="B6388" s="66"/>
      <c r="C6388" s="67"/>
      <c r="D6388" s="68"/>
      <c r="E6388" s="68"/>
      <c r="F6388" s="69"/>
      <c r="G6388" s="69"/>
      <c r="H6388" s="70"/>
      <c r="I6388" s="71"/>
      <c r="J6388" s="68"/>
      <c r="K6388" s="68"/>
      <c r="L6388" s="72"/>
      <c r="M6388" s="7"/>
      <c r="N6388" s="10" t="str">
        <f t="shared" si="594"/>
        <v/>
      </c>
      <c r="O6388" s="7"/>
      <c r="P6388" s="22" t="str">
        <f t="shared" si="595"/>
        <v/>
      </c>
      <c r="Q6388" s="7"/>
      <c r="S6388" s="17" t="str">
        <f>IF($B6388="", "", IF(COUNTIF($B$11:$B6388, $B6388)&gt;1, "", $B6388))</f>
        <v/>
      </c>
      <c r="T6388" s="10" t="str">
        <f t="shared" si="596"/>
        <v/>
      </c>
      <c r="U6388" s="13">
        <v>6378</v>
      </c>
      <c r="V6388" s="17" t="str">
        <f t="shared" si="597"/>
        <v/>
      </c>
      <c r="X6388" s="10" t="str">
        <f>IF($F6388="", "", IF($D6388="", 'Intro &amp; Setup'!$Z$32, IFERROR(INDEX('Intro &amp; Setup'!$Z$17:$Z$31, MATCH($D6388, 'Intro &amp; Setup'!$S$17:$S$31, 0)), "")))</f>
        <v/>
      </c>
      <c r="Z6388" s="25" t="str">
        <f t="shared" si="598"/>
        <v/>
      </c>
      <c r="AE6388" s="10" t="str">
        <f>IF($B6388="", "", IF($D6388="", 'Intro &amp; Setup'!$AC$32, IFERROR(INDEX('Intro &amp; Setup'!$AC$17:$AC$31, MATCH($D6388, 'Intro &amp; Setup'!$S$17:$S$31, 0)), "")))</f>
        <v/>
      </c>
      <c r="AG6388" s="10" t="str">
        <f t="shared" si="599"/>
        <v/>
      </c>
    </row>
    <row r="6389" spans="1:33" x14ac:dyDescent="0.25">
      <c r="A6389" s="7"/>
      <c r="B6389" s="66"/>
      <c r="C6389" s="67"/>
      <c r="D6389" s="68"/>
      <c r="E6389" s="68"/>
      <c r="F6389" s="69"/>
      <c r="G6389" s="69"/>
      <c r="H6389" s="70"/>
      <c r="I6389" s="71"/>
      <c r="J6389" s="68"/>
      <c r="K6389" s="68"/>
      <c r="L6389" s="72"/>
      <c r="M6389" s="7"/>
      <c r="N6389" s="10" t="str">
        <f t="shared" si="594"/>
        <v/>
      </c>
      <c r="O6389" s="7"/>
      <c r="P6389" s="22" t="str">
        <f t="shared" si="595"/>
        <v/>
      </c>
      <c r="Q6389" s="7"/>
      <c r="S6389" s="17" t="str">
        <f>IF($B6389="", "", IF(COUNTIF($B$11:$B6389, $B6389)&gt;1, "", $B6389))</f>
        <v/>
      </c>
      <c r="T6389" s="10" t="str">
        <f t="shared" si="596"/>
        <v/>
      </c>
      <c r="U6389" s="13">
        <v>6379</v>
      </c>
      <c r="V6389" s="17" t="str">
        <f t="shared" si="597"/>
        <v/>
      </c>
      <c r="X6389" s="10" t="str">
        <f>IF($F6389="", "", IF($D6389="", 'Intro &amp; Setup'!$Z$32, IFERROR(INDEX('Intro &amp; Setup'!$Z$17:$Z$31, MATCH($D6389, 'Intro &amp; Setup'!$S$17:$S$31, 0)), "")))</f>
        <v/>
      </c>
      <c r="Z6389" s="25" t="str">
        <f t="shared" si="598"/>
        <v/>
      </c>
      <c r="AE6389" s="10" t="str">
        <f>IF($B6389="", "", IF($D6389="", 'Intro &amp; Setup'!$AC$32, IFERROR(INDEX('Intro &amp; Setup'!$AC$17:$AC$31, MATCH($D6389, 'Intro &amp; Setup'!$S$17:$S$31, 0)), "")))</f>
        <v/>
      </c>
      <c r="AG6389" s="10" t="str">
        <f t="shared" si="599"/>
        <v/>
      </c>
    </row>
    <row r="6390" spans="1:33" x14ac:dyDescent="0.25">
      <c r="A6390" s="7"/>
      <c r="B6390" s="66"/>
      <c r="C6390" s="67"/>
      <c r="D6390" s="68"/>
      <c r="E6390" s="68"/>
      <c r="F6390" s="69"/>
      <c r="G6390" s="69"/>
      <c r="H6390" s="70"/>
      <c r="I6390" s="71"/>
      <c r="J6390" s="68"/>
      <c r="K6390" s="68"/>
      <c r="L6390" s="72"/>
      <c r="M6390" s="7"/>
      <c r="N6390" s="10" t="str">
        <f t="shared" si="594"/>
        <v/>
      </c>
      <c r="O6390" s="7"/>
      <c r="P6390" s="22" t="str">
        <f t="shared" si="595"/>
        <v/>
      </c>
      <c r="Q6390" s="7"/>
      <c r="S6390" s="17" t="str">
        <f>IF($B6390="", "", IF(COUNTIF($B$11:$B6390, $B6390)&gt;1, "", $B6390))</f>
        <v/>
      </c>
      <c r="T6390" s="10" t="str">
        <f t="shared" si="596"/>
        <v/>
      </c>
      <c r="U6390" s="13">
        <v>6380</v>
      </c>
      <c r="V6390" s="17" t="str">
        <f t="shared" si="597"/>
        <v/>
      </c>
      <c r="X6390" s="10" t="str">
        <f>IF($F6390="", "", IF($D6390="", 'Intro &amp; Setup'!$Z$32, IFERROR(INDEX('Intro &amp; Setup'!$Z$17:$Z$31, MATCH($D6390, 'Intro &amp; Setup'!$S$17:$S$31, 0)), "")))</f>
        <v/>
      </c>
      <c r="Z6390" s="25" t="str">
        <f t="shared" si="598"/>
        <v/>
      </c>
      <c r="AE6390" s="10" t="str">
        <f>IF($B6390="", "", IF($D6390="", 'Intro &amp; Setup'!$AC$32, IFERROR(INDEX('Intro &amp; Setup'!$AC$17:$AC$31, MATCH($D6390, 'Intro &amp; Setup'!$S$17:$S$31, 0)), "")))</f>
        <v/>
      </c>
      <c r="AG6390" s="10" t="str">
        <f t="shared" si="599"/>
        <v/>
      </c>
    </row>
    <row r="6391" spans="1:33" x14ac:dyDescent="0.25">
      <c r="A6391" s="7"/>
      <c r="B6391" s="66"/>
      <c r="C6391" s="67"/>
      <c r="D6391" s="68"/>
      <c r="E6391" s="68"/>
      <c r="F6391" s="69"/>
      <c r="G6391" s="69"/>
      <c r="H6391" s="70"/>
      <c r="I6391" s="71"/>
      <c r="J6391" s="68"/>
      <c r="K6391" s="68"/>
      <c r="L6391" s="72"/>
      <c r="M6391" s="7"/>
      <c r="N6391" s="10" t="str">
        <f t="shared" si="594"/>
        <v/>
      </c>
      <c r="O6391" s="7"/>
      <c r="P6391" s="22" t="str">
        <f t="shared" si="595"/>
        <v/>
      </c>
      <c r="Q6391" s="7"/>
      <c r="S6391" s="17" t="str">
        <f>IF($B6391="", "", IF(COUNTIF($B$11:$B6391, $B6391)&gt;1, "", $B6391))</f>
        <v/>
      </c>
      <c r="T6391" s="10" t="str">
        <f t="shared" si="596"/>
        <v/>
      </c>
      <c r="U6391" s="13">
        <v>6381</v>
      </c>
      <c r="V6391" s="17" t="str">
        <f t="shared" si="597"/>
        <v/>
      </c>
      <c r="X6391" s="10" t="str">
        <f>IF($F6391="", "", IF($D6391="", 'Intro &amp; Setup'!$Z$32, IFERROR(INDEX('Intro &amp; Setup'!$Z$17:$Z$31, MATCH($D6391, 'Intro &amp; Setup'!$S$17:$S$31, 0)), "")))</f>
        <v/>
      </c>
      <c r="Z6391" s="25" t="str">
        <f t="shared" si="598"/>
        <v/>
      </c>
      <c r="AE6391" s="10" t="str">
        <f>IF($B6391="", "", IF($D6391="", 'Intro &amp; Setup'!$AC$32, IFERROR(INDEX('Intro &amp; Setup'!$AC$17:$AC$31, MATCH($D6391, 'Intro &amp; Setup'!$S$17:$S$31, 0)), "")))</f>
        <v/>
      </c>
      <c r="AG6391" s="10" t="str">
        <f t="shared" si="599"/>
        <v/>
      </c>
    </row>
    <row r="6392" spans="1:33" x14ac:dyDescent="0.25">
      <c r="A6392" s="7"/>
      <c r="B6392" s="66"/>
      <c r="C6392" s="67"/>
      <c r="D6392" s="68"/>
      <c r="E6392" s="68"/>
      <c r="F6392" s="69"/>
      <c r="G6392" s="69"/>
      <c r="H6392" s="70"/>
      <c r="I6392" s="71"/>
      <c r="J6392" s="68"/>
      <c r="K6392" s="68"/>
      <c r="L6392" s="72"/>
      <c r="M6392" s="7"/>
      <c r="N6392" s="10" t="str">
        <f t="shared" si="594"/>
        <v/>
      </c>
      <c r="O6392" s="7"/>
      <c r="P6392" s="22" t="str">
        <f t="shared" si="595"/>
        <v/>
      </c>
      <c r="Q6392" s="7"/>
      <c r="S6392" s="17" t="str">
        <f>IF($B6392="", "", IF(COUNTIF($B$11:$B6392, $B6392)&gt;1, "", $B6392))</f>
        <v/>
      </c>
      <c r="T6392" s="10" t="str">
        <f t="shared" si="596"/>
        <v/>
      </c>
      <c r="U6392" s="13">
        <v>6382</v>
      </c>
      <c r="V6392" s="17" t="str">
        <f t="shared" si="597"/>
        <v/>
      </c>
      <c r="X6392" s="10" t="str">
        <f>IF($F6392="", "", IF($D6392="", 'Intro &amp; Setup'!$Z$32, IFERROR(INDEX('Intro &amp; Setup'!$Z$17:$Z$31, MATCH($D6392, 'Intro &amp; Setup'!$S$17:$S$31, 0)), "")))</f>
        <v/>
      </c>
      <c r="Z6392" s="25" t="str">
        <f t="shared" si="598"/>
        <v/>
      </c>
      <c r="AE6392" s="10" t="str">
        <f>IF($B6392="", "", IF($D6392="", 'Intro &amp; Setup'!$AC$32, IFERROR(INDEX('Intro &amp; Setup'!$AC$17:$AC$31, MATCH($D6392, 'Intro &amp; Setup'!$S$17:$S$31, 0)), "")))</f>
        <v/>
      </c>
      <c r="AG6392" s="10" t="str">
        <f t="shared" si="599"/>
        <v/>
      </c>
    </row>
    <row r="6393" spans="1:33" x14ac:dyDescent="0.25">
      <c r="A6393" s="7"/>
      <c r="B6393" s="66"/>
      <c r="C6393" s="67"/>
      <c r="D6393" s="68"/>
      <c r="E6393" s="68"/>
      <c r="F6393" s="69"/>
      <c r="G6393" s="69"/>
      <c r="H6393" s="70"/>
      <c r="I6393" s="71"/>
      <c r="J6393" s="68"/>
      <c r="K6393" s="68"/>
      <c r="L6393" s="72"/>
      <c r="M6393" s="7"/>
      <c r="N6393" s="10" t="str">
        <f t="shared" si="594"/>
        <v/>
      </c>
      <c r="O6393" s="7"/>
      <c r="P6393" s="22" t="str">
        <f t="shared" si="595"/>
        <v/>
      </c>
      <c r="Q6393" s="7"/>
      <c r="S6393" s="17" t="str">
        <f>IF($B6393="", "", IF(COUNTIF($B$11:$B6393, $B6393)&gt;1, "", $B6393))</f>
        <v/>
      </c>
      <c r="T6393" s="10" t="str">
        <f t="shared" si="596"/>
        <v/>
      </c>
      <c r="U6393" s="13">
        <v>6383</v>
      </c>
      <c r="V6393" s="17" t="str">
        <f t="shared" si="597"/>
        <v/>
      </c>
      <c r="X6393" s="10" t="str">
        <f>IF($F6393="", "", IF($D6393="", 'Intro &amp; Setup'!$Z$32, IFERROR(INDEX('Intro &amp; Setup'!$Z$17:$Z$31, MATCH($D6393, 'Intro &amp; Setup'!$S$17:$S$31, 0)), "")))</f>
        <v/>
      </c>
      <c r="Z6393" s="25" t="str">
        <f t="shared" si="598"/>
        <v/>
      </c>
      <c r="AE6393" s="10" t="str">
        <f>IF($B6393="", "", IF($D6393="", 'Intro &amp; Setup'!$AC$32, IFERROR(INDEX('Intro &amp; Setup'!$AC$17:$AC$31, MATCH($D6393, 'Intro &amp; Setup'!$S$17:$S$31, 0)), "")))</f>
        <v/>
      </c>
      <c r="AG6393" s="10" t="str">
        <f t="shared" si="599"/>
        <v/>
      </c>
    </row>
    <row r="6394" spans="1:33" x14ac:dyDescent="0.25">
      <c r="A6394" s="7"/>
      <c r="B6394" s="66"/>
      <c r="C6394" s="67"/>
      <c r="D6394" s="68"/>
      <c r="E6394" s="68"/>
      <c r="F6394" s="69"/>
      <c r="G6394" s="69"/>
      <c r="H6394" s="70"/>
      <c r="I6394" s="71"/>
      <c r="J6394" s="68"/>
      <c r="K6394" s="68"/>
      <c r="L6394" s="72"/>
      <c r="M6394" s="7"/>
      <c r="N6394" s="10" t="str">
        <f t="shared" si="594"/>
        <v/>
      </c>
      <c r="O6394" s="7"/>
      <c r="P6394" s="22" t="str">
        <f t="shared" si="595"/>
        <v/>
      </c>
      <c r="Q6394" s="7"/>
      <c r="S6394" s="17" t="str">
        <f>IF($B6394="", "", IF(COUNTIF($B$11:$B6394, $B6394)&gt;1, "", $B6394))</f>
        <v/>
      </c>
      <c r="T6394" s="10" t="str">
        <f t="shared" si="596"/>
        <v/>
      </c>
      <c r="U6394" s="13">
        <v>6384</v>
      </c>
      <c r="V6394" s="17" t="str">
        <f t="shared" si="597"/>
        <v/>
      </c>
      <c r="X6394" s="10" t="str">
        <f>IF($F6394="", "", IF($D6394="", 'Intro &amp; Setup'!$Z$32, IFERROR(INDEX('Intro &amp; Setup'!$Z$17:$Z$31, MATCH($D6394, 'Intro &amp; Setup'!$S$17:$S$31, 0)), "")))</f>
        <v/>
      </c>
      <c r="Z6394" s="25" t="str">
        <f t="shared" si="598"/>
        <v/>
      </c>
      <c r="AE6394" s="10" t="str">
        <f>IF($B6394="", "", IF($D6394="", 'Intro &amp; Setup'!$AC$32, IFERROR(INDEX('Intro &amp; Setup'!$AC$17:$AC$31, MATCH($D6394, 'Intro &amp; Setup'!$S$17:$S$31, 0)), "")))</f>
        <v/>
      </c>
      <c r="AG6394" s="10" t="str">
        <f t="shared" si="599"/>
        <v/>
      </c>
    </row>
    <row r="6395" spans="1:33" x14ac:dyDescent="0.25">
      <c r="A6395" s="7"/>
      <c r="B6395" s="66"/>
      <c r="C6395" s="67"/>
      <c r="D6395" s="68"/>
      <c r="E6395" s="68"/>
      <c r="F6395" s="69"/>
      <c r="G6395" s="69"/>
      <c r="H6395" s="70"/>
      <c r="I6395" s="71"/>
      <c r="J6395" s="68"/>
      <c r="K6395" s="68"/>
      <c r="L6395" s="72"/>
      <c r="M6395" s="7"/>
      <c r="N6395" s="10" t="str">
        <f t="shared" si="594"/>
        <v/>
      </c>
      <c r="O6395" s="7"/>
      <c r="P6395" s="22" t="str">
        <f t="shared" si="595"/>
        <v/>
      </c>
      <c r="Q6395" s="7"/>
      <c r="S6395" s="17" t="str">
        <f>IF($B6395="", "", IF(COUNTIF($B$11:$B6395, $B6395)&gt;1, "", $B6395))</f>
        <v/>
      </c>
      <c r="T6395" s="10" t="str">
        <f t="shared" si="596"/>
        <v/>
      </c>
      <c r="U6395" s="13">
        <v>6385</v>
      </c>
      <c r="V6395" s="17" t="str">
        <f t="shared" si="597"/>
        <v/>
      </c>
      <c r="X6395" s="10" t="str">
        <f>IF($F6395="", "", IF($D6395="", 'Intro &amp; Setup'!$Z$32, IFERROR(INDEX('Intro &amp; Setup'!$Z$17:$Z$31, MATCH($D6395, 'Intro &amp; Setup'!$S$17:$S$31, 0)), "")))</f>
        <v/>
      </c>
      <c r="Z6395" s="25" t="str">
        <f t="shared" si="598"/>
        <v/>
      </c>
      <c r="AE6395" s="10" t="str">
        <f>IF($B6395="", "", IF($D6395="", 'Intro &amp; Setup'!$AC$32, IFERROR(INDEX('Intro &amp; Setup'!$AC$17:$AC$31, MATCH($D6395, 'Intro &amp; Setup'!$S$17:$S$31, 0)), "")))</f>
        <v/>
      </c>
      <c r="AG6395" s="10" t="str">
        <f t="shared" si="599"/>
        <v/>
      </c>
    </row>
    <row r="6396" spans="1:33" x14ac:dyDescent="0.25">
      <c r="A6396" s="7"/>
      <c r="B6396" s="66"/>
      <c r="C6396" s="67"/>
      <c r="D6396" s="68"/>
      <c r="E6396" s="68"/>
      <c r="F6396" s="69"/>
      <c r="G6396" s="69"/>
      <c r="H6396" s="70"/>
      <c r="I6396" s="71"/>
      <c r="J6396" s="68"/>
      <c r="K6396" s="68"/>
      <c r="L6396" s="72"/>
      <c r="M6396" s="7"/>
      <c r="N6396" s="10" t="str">
        <f t="shared" si="594"/>
        <v/>
      </c>
      <c r="O6396" s="7"/>
      <c r="P6396" s="22" t="str">
        <f t="shared" si="595"/>
        <v/>
      </c>
      <c r="Q6396" s="7"/>
      <c r="S6396" s="17" t="str">
        <f>IF($B6396="", "", IF(COUNTIF($B$11:$B6396, $B6396)&gt;1, "", $B6396))</f>
        <v/>
      </c>
      <c r="T6396" s="10" t="str">
        <f t="shared" si="596"/>
        <v/>
      </c>
      <c r="U6396" s="13">
        <v>6386</v>
      </c>
      <c r="V6396" s="17" t="str">
        <f t="shared" si="597"/>
        <v/>
      </c>
      <c r="X6396" s="10" t="str">
        <f>IF($F6396="", "", IF($D6396="", 'Intro &amp; Setup'!$Z$32, IFERROR(INDEX('Intro &amp; Setup'!$Z$17:$Z$31, MATCH($D6396, 'Intro &amp; Setup'!$S$17:$S$31, 0)), "")))</f>
        <v/>
      </c>
      <c r="Z6396" s="25" t="str">
        <f t="shared" si="598"/>
        <v/>
      </c>
      <c r="AE6396" s="10" t="str">
        <f>IF($B6396="", "", IF($D6396="", 'Intro &amp; Setup'!$AC$32, IFERROR(INDEX('Intro &amp; Setup'!$AC$17:$AC$31, MATCH($D6396, 'Intro &amp; Setup'!$S$17:$S$31, 0)), "")))</f>
        <v/>
      </c>
      <c r="AG6396" s="10" t="str">
        <f t="shared" si="599"/>
        <v/>
      </c>
    </row>
    <row r="6397" spans="1:33" x14ac:dyDescent="0.25">
      <c r="A6397" s="7"/>
      <c r="B6397" s="66"/>
      <c r="C6397" s="67"/>
      <c r="D6397" s="68"/>
      <c r="E6397" s="68"/>
      <c r="F6397" s="69"/>
      <c r="G6397" s="69"/>
      <c r="H6397" s="70"/>
      <c r="I6397" s="71"/>
      <c r="J6397" s="68"/>
      <c r="K6397" s="68"/>
      <c r="L6397" s="72"/>
      <c r="M6397" s="7"/>
      <c r="N6397" s="10" t="str">
        <f t="shared" si="594"/>
        <v/>
      </c>
      <c r="O6397" s="7"/>
      <c r="P6397" s="22" t="str">
        <f t="shared" si="595"/>
        <v/>
      </c>
      <c r="Q6397" s="7"/>
      <c r="S6397" s="17" t="str">
        <f>IF($B6397="", "", IF(COUNTIF($B$11:$B6397, $B6397)&gt;1, "", $B6397))</f>
        <v/>
      </c>
      <c r="T6397" s="10" t="str">
        <f t="shared" si="596"/>
        <v/>
      </c>
      <c r="U6397" s="13">
        <v>6387</v>
      </c>
      <c r="V6397" s="17" t="str">
        <f t="shared" si="597"/>
        <v/>
      </c>
      <c r="X6397" s="10" t="str">
        <f>IF($F6397="", "", IF($D6397="", 'Intro &amp; Setup'!$Z$32, IFERROR(INDEX('Intro &amp; Setup'!$Z$17:$Z$31, MATCH($D6397, 'Intro &amp; Setup'!$S$17:$S$31, 0)), "")))</f>
        <v/>
      </c>
      <c r="Z6397" s="25" t="str">
        <f t="shared" si="598"/>
        <v/>
      </c>
      <c r="AE6397" s="10" t="str">
        <f>IF($B6397="", "", IF($D6397="", 'Intro &amp; Setup'!$AC$32, IFERROR(INDEX('Intro &amp; Setup'!$AC$17:$AC$31, MATCH($D6397, 'Intro &amp; Setup'!$S$17:$S$31, 0)), "")))</f>
        <v/>
      </c>
      <c r="AG6397" s="10" t="str">
        <f t="shared" si="599"/>
        <v/>
      </c>
    </row>
    <row r="6398" spans="1:33" x14ac:dyDescent="0.25">
      <c r="A6398" s="7"/>
      <c r="B6398" s="66"/>
      <c r="C6398" s="67"/>
      <c r="D6398" s="68"/>
      <c r="E6398" s="68"/>
      <c r="F6398" s="69"/>
      <c r="G6398" s="69"/>
      <c r="H6398" s="70"/>
      <c r="I6398" s="71"/>
      <c r="J6398" s="68"/>
      <c r="K6398" s="68"/>
      <c r="L6398" s="72"/>
      <c r="M6398" s="7"/>
      <c r="N6398" s="10" t="str">
        <f t="shared" si="594"/>
        <v/>
      </c>
      <c r="O6398" s="7"/>
      <c r="P6398" s="22" t="str">
        <f t="shared" si="595"/>
        <v/>
      </c>
      <c r="Q6398" s="7"/>
      <c r="S6398" s="17" t="str">
        <f>IF($B6398="", "", IF(COUNTIF($B$11:$B6398, $B6398)&gt;1, "", $B6398))</f>
        <v/>
      </c>
      <c r="T6398" s="10" t="str">
        <f t="shared" si="596"/>
        <v/>
      </c>
      <c r="U6398" s="13">
        <v>6388</v>
      </c>
      <c r="V6398" s="17" t="str">
        <f t="shared" si="597"/>
        <v/>
      </c>
      <c r="X6398" s="10" t="str">
        <f>IF($F6398="", "", IF($D6398="", 'Intro &amp; Setup'!$Z$32, IFERROR(INDEX('Intro &amp; Setup'!$Z$17:$Z$31, MATCH($D6398, 'Intro &amp; Setup'!$S$17:$S$31, 0)), "")))</f>
        <v/>
      </c>
      <c r="Z6398" s="25" t="str">
        <f t="shared" si="598"/>
        <v/>
      </c>
      <c r="AE6398" s="10" t="str">
        <f>IF($B6398="", "", IF($D6398="", 'Intro &amp; Setup'!$AC$32, IFERROR(INDEX('Intro &amp; Setup'!$AC$17:$AC$31, MATCH($D6398, 'Intro &amp; Setup'!$S$17:$S$31, 0)), "")))</f>
        <v/>
      </c>
      <c r="AG6398" s="10" t="str">
        <f t="shared" si="599"/>
        <v/>
      </c>
    </row>
    <row r="6399" spans="1:33" x14ac:dyDescent="0.25">
      <c r="A6399" s="7"/>
      <c r="B6399" s="66"/>
      <c r="C6399" s="67"/>
      <c r="D6399" s="68"/>
      <c r="E6399" s="68"/>
      <c r="F6399" s="69"/>
      <c r="G6399" s="69"/>
      <c r="H6399" s="70"/>
      <c r="I6399" s="71"/>
      <c r="J6399" s="68"/>
      <c r="K6399" s="68"/>
      <c r="L6399" s="72"/>
      <c r="M6399" s="7"/>
      <c r="N6399" s="10" t="str">
        <f t="shared" si="594"/>
        <v/>
      </c>
      <c r="O6399" s="7"/>
      <c r="P6399" s="22" t="str">
        <f t="shared" si="595"/>
        <v/>
      </c>
      <c r="Q6399" s="7"/>
      <c r="S6399" s="17" t="str">
        <f>IF($B6399="", "", IF(COUNTIF($B$11:$B6399, $B6399)&gt;1, "", $B6399))</f>
        <v/>
      </c>
      <c r="T6399" s="10" t="str">
        <f t="shared" si="596"/>
        <v/>
      </c>
      <c r="U6399" s="13">
        <v>6389</v>
      </c>
      <c r="V6399" s="17" t="str">
        <f t="shared" si="597"/>
        <v/>
      </c>
      <c r="X6399" s="10" t="str">
        <f>IF($F6399="", "", IF($D6399="", 'Intro &amp; Setup'!$Z$32, IFERROR(INDEX('Intro &amp; Setup'!$Z$17:$Z$31, MATCH($D6399, 'Intro &amp; Setup'!$S$17:$S$31, 0)), "")))</f>
        <v/>
      </c>
      <c r="Z6399" s="25" t="str">
        <f t="shared" si="598"/>
        <v/>
      </c>
      <c r="AE6399" s="10" t="str">
        <f>IF($B6399="", "", IF($D6399="", 'Intro &amp; Setup'!$AC$32, IFERROR(INDEX('Intro &amp; Setup'!$AC$17:$AC$31, MATCH($D6399, 'Intro &amp; Setup'!$S$17:$S$31, 0)), "")))</f>
        <v/>
      </c>
      <c r="AG6399" s="10" t="str">
        <f t="shared" si="599"/>
        <v/>
      </c>
    </row>
    <row r="6400" spans="1:33" x14ac:dyDescent="0.25">
      <c r="A6400" s="7"/>
      <c r="B6400" s="66"/>
      <c r="C6400" s="67"/>
      <c r="D6400" s="68"/>
      <c r="E6400" s="68"/>
      <c r="F6400" s="69"/>
      <c r="G6400" s="69"/>
      <c r="H6400" s="70"/>
      <c r="I6400" s="71"/>
      <c r="J6400" s="68"/>
      <c r="K6400" s="68"/>
      <c r="L6400" s="72"/>
      <c r="M6400" s="7"/>
      <c r="N6400" s="10" t="str">
        <f t="shared" si="594"/>
        <v/>
      </c>
      <c r="O6400" s="7"/>
      <c r="P6400" s="22" t="str">
        <f t="shared" si="595"/>
        <v/>
      </c>
      <c r="Q6400" s="7"/>
      <c r="S6400" s="17" t="str">
        <f>IF($B6400="", "", IF(COUNTIF($B$11:$B6400, $B6400)&gt;1, "", $B6400))</f>
        <v/>
      </c>
      <c r="T6400" s="10" t="str">
        <f t="shared" si="596"/>
        <v/>
      </c>
      <c r="U6400" s="13">
        <v>6390</v>
      </c>
      <c r="V6400" s="17" t="str">
        <f t="shared" si="597"/>
        <v/>
      </c>
      <c r="X6400" s="10" t="str">
        <f>IF($F6400="", "", IF($D6400="", 'Intro &amp; Setup'!$Z$32, IFERROR(INDEX('Intro &amp; Setup'!$Z$17:$Z$31, MATCH($D6400, 'Intro &amp; Setup'!$S$17:$S$31, 0)), "")))</f>
        <v/>
      </c>
      <c r="Z6400" s="25" t="str">
        <f t="shared" si="598"/>
        <v/>
      </c>
      <c r="AE6400" s="10" t="str">
        <f>IF($B6400="", "", IF($D6400="", 'Intro &amp; Setup'!$AC$32, IFERROR(INDEX('Intro &amp; Setup'!$AC$17:$AC$31, MATCH($D6400, 'Intro &amp; Setup'!$S$17:$S$31, 0)), "")))</f>
        <v/>
      </c>
      <c r="AG6400" s="10" t="str">
        <f t="shared" si="599"/>
        <v/>
      </c>
    </row>
    <row r="6401" spans="1:33" x14ac:dyDescent="0.25">
      <c r="A6401" s="7"/>
      <c r="B6401" s="66"/>
      <c r="C6401" s="67"/>
      <c r="D6401" s="68"/>
      <c r="E6401" s="68"/>
      <c r="F6401" s="69"/>
      <c r="G6401" s="69"/>
      <c r="H6401" s="70"/>
      <c r="I6401" s="71"/>
      <c r="J6401" s="68"/>
      <c r="K6401" s="68"/>
      <c r="L6401" s="72"/>
      <c r="M6401" s="7"/>
      <c r="N6401" s="10" t="str">
        <f t="shared" si="594"/>
        <v/>
      </c>
      <c r="O6401" s="7"/>
      <c r="P6401" s="22" t="str">
        <f t="shared" si="595"/>
        <v/>
      </c>
      <c r="Q6401" s="7"/>
      <c r="S6401" s="17" t="str">
        <f>IF($B6401="", "", IF(COUNTIF($B$11:$B6401, $B6401)&gt;1, "", $B6401))</f>
        <v/>
      </c>
      <c r="T6401" s="10" t="str">
        <f t="shared" si="596"/>
        <v/>
      </c>
      <c r="U6401" s="13">
        <v>6391</v>
      </c>
      <c r="V6401" s="17" t="str">
        <f t="shared" si="597"/>
        <v/>
      </c>
      <c r="X6401" s="10" t="str">
        <f>IF($F6401="", "", IF($D6401="", 'Intro &amp; Setup'!$Z$32, IFERROR(INDEX('Intro &amp; Setup'!$Z$17:$Z$31, MATCH($D6401, 'Intro &amp; Setup'!$S$17:$S$31, 0)), "")))</f>
        <v/>
      </c>
      <c r="Z6401" s="25" t="str">
        <f t="shared" si="598"/>
        <v/>
      </c>
      <c r="AE6401" s="10" t="str">
        <f>IF($B6401="", "", IF($D6401="", 'Intro &amp; Setup'!$AC$32, IFERROR(INDEX('Intro &amp; Setup'!$AC$17:$AC$31, MATCH($D6401, 'Intro &amp; Setup'!$S$17:$S$31, 0)), "")))</f>
        <v/>
      </c>
      <c r="AG6401" s="10" t="str">
        <f t="shared" si="599"/>
        <v/>
      </c>
    </row>
    <row r="6402" spans="1:33" x14ac:dyDescent="0.25">
      <c r="A6402" s="7"/>
      <c r="B6402" s="66"/>
      <c r="C6402" s="67"/>
      <c r="D6402" s="68"/>
      <c r="E6402" s="68"/>
      <c r="F6402" s="69"/>
      <c r="G6402" s="69"/>
      <c r="H6402" s="70"/>
      <c r="I6402" s="71"/>
      <c r="J6402" s="68"/>
      <c r="K6402" s="68"/>
      <c r="L6402" s="72"/>
      <c r="M6402" s="7"/>
      <c r="N6402" s="10" t="str">
        <f t="shared" si="594"/>
        <v/>
      </c>
      <c r="O6402" s="7"/>
      <c r="P6402" s="22" t="str">
        <f t="shared" si="595"/>
        <v/>
      </c>
      <c r="Q6402" s="7"/>
      <c r="S6402" s="17" t="str">
        <f>IF($B6402="", "", IF(COUNTIF($B$11:$B6402, $B6402)&gt;1, "", $B6402))</f>
        <v/>
      </c>
      <c r="T6402" s="10" t="str">
        <f t="shared" si="596"/>
        <v/>
      </c>
      <c r="U6402" s="13">
        <v>6392</v>
      </c>
      <c r="V6402" s="17" t="str">
        <f t="shared" si="597"/>
        <v/>
      </c>
      <c r="X6402" s="10" t="str">
        <f>IF($F6402="", "", IF($D6402="", 'Intro &amp; Setup'!$Z$32, IFERROR(INDEX('Intro &amp; Setup'!$Z$17:$Z$31, MATCH($D6402, 'Intro &amp; Setup'!$S$17:$S$31, 0)), "")))</f>
        <v/>
      </c>
      <c r="Z6402" s="25" t="str">
        <f t="shared" si="598"/>
        <v/>
      </c>
      <c r="AE6402" s="10" t="str">
        <f>IF($B6402="", "", IF($D6402="", 'Intro &amp; Setup'!$AC$32, IFERROR(INDEX('Intro &amp; Setup'!$AC$17:$AC$31, MATCH($D6402, 'Intro &amp; Setup'!$S$17:$S$31, 0)), "")))</f>
        <v/>
      </c>
      <c r="AG6402" s="10" t="str">
        <f t="shared" si="599"/>
        <v/>
      </c>
    </row>
    <row r="6403" spans="1:33" x14ac:dyDescent="0.25">
      <c r="A6403" s="7"/>
      <c r="B6403" s="66"/>
      <c r="C6403" s="67"/>
      <c r="D6403" s="68"/>
      <c r="E6403" s="68"/>
      <c r="F6403" s="69"/>
      <c r="G6403" s="69"/>
      <c r="H6403" s="70"/>
      <c r="I6403" s="71"/>
      <c r="J6403" s="68"/>
      <c r="K6403" s="68"/>
      <c r="L6403" s="72"/>
      <c r="M6403" s="7"/>
      <c r="N6403" s="10" t="str">
        <f t="shared" si="594"/>
        <v/>
      </c>
      <c r="O6403" s="7"/>
      <c r="P6403" s="22" t="str">
        <f t="shared" si="595"/>
        <v/>
      </c>
      <c r="Q6403" s="7"/>
      <c r="S6403" s="17" t="str">
        <f>IF($B6403="", "", IF(COUNTIF($B$11:$B6403, $B6403)&gt;1, "", $B6403))</f>
        <v/>
      </c>
      <c r="T6403" s="10" t="str">
        <f t="shared" si="596"/>
        <v/>
      </c>
      <c r="U6403" s="13">
        <v>6393</v>
      </c>
      <c r="V6403" s="17" t="str">
        <f t="shared" si="597"/>
        <v/>
      </c>
      <c r="X6403" s="10" t="str">
        <f>IF($F6403="", "", IF($D6403="", 'Intro &amp; Setup'!$Z$32, IFERROR(INDEX('Intro &amp; Setup'!$Z$17:$Z$31, MATCH($D6403, 'Intro &amp; Setup'!$S$17:$S$31, 0)), "")))</f>
        <v/>
      </c>
      <c r="Z6403" s="25" t="str">
        <f t="shared" si="598"/>
        <v/>
      </c>
      <c r="AE6403" s="10" t="str">
        <f>IF($B6403="", "", IF($D6403="", 'Intro &amp; Setup'!$AC$32, IFERROR(INDEX('Intro &amp; Setup'!$AC$17:$AC$31, MATCH($D6403, 'Intro &amp; Setup'!$S$17:$S$31, 0)), "")))</f>
        <v/>
      </c>
      <c r="AG6403" s="10" t="str">
        <f t="shared" si="599"/>
        <v/>
      </c>
    </row>
    <row r="6404" spans="1:33" x14ac:dyDescent="0.25">
      <c r="A6404" s="7"/>
      <c r="B6404" s="66"/>
      <c r="C6404" s="67"/>
      <c r="D6404" s="68"/>
      <c r="E6404" s="68"/>
      <c r="F6404" s="69"/>
      <c r="G6404" s="69"/>
      <c r="H6404" s="70"/>
      <c r="I6404" s="71"/>
      <c r="J6404" s="68"/>
      <c r="K6404" s="68"/>
      <c r="L6404" s="72"/>
      <c r="M6404" s="7"/>
      <c r="N6404" s="10" t="str">
        <f t="shared" si="594"/>
        <v/>
      </c>
      <c r="O6404" s="7"/>
      <c r="P6404" s="22" t="str">
        <f t="shared" si="595"/>
        <v/>
      </c>
      <c r="Q6404" s="7"/>
      <c r="S6404" s="17" t="str">
        <f>IF($B6404="", "", IF(COUNTIF($B$11:$B6404, $B6404)&gt;1, "", $B6404))</f>
        <v/>
      </c>
      <c r="T6404" s="10" t="str">
        <f t="shared" si="596"/>
        <v/>
      </c>
      <c r="U6404" s="13">
        <v>6394</v>
      </c>
      <c r="V6404" s="17" t="str">
        <f t="shared" si="597"/>
        <v/>
      </c>
      <c r="X6404" s="10" t="str">
        <f>IF($F6404="", "", IF($D6404="", 'Intro &amp; Setup'!$Z$32, IFERROR(INDEX('Intro &amp; Setup'!$Z$17:$Z$31, MATCH($D6404, 'Intro &amp; Setup'!$S$17:$S$31, 0)), "")))</f>
        <v/>
      </c>
      <c r="Z6404" s="25" t="str">
        <f t="shared" si="598"/>
        <v/>
      </c>
      <c r="AE6404" s="10" t="str">
        <f>IF($B6404="", "", IF($D6404="", 'Intro &amp; Setup'!$AC$32, IFERROR(INDEX('Intro &amp; Setup'!$AC$17:$AC$31, MATCH($D6404, 'Intro &amp; Setup'!$S$17:$S$31, 0)), "")))</f>
        <v/>
      </c>
      <c r="AG6404" s="10" t="str">
        <f t="shared" si="599"/>
        <v/>
      </c>
    </row>
    <row r="6405" spans="1:33" x14ac:dyDescent="0.25">
      <c r="A6405" s="7"/>
      <c r="B6405" s="66"/>
      <c r="C6405" s="67"/>
      <c r="D6405" s="68"/>
      <c r="E6405" s="68"/>
      <c r="F6405" s="69"/>
      <c r="G6405" s="69"/>
      <c r="H6405" s="70"/>
      <c r="I6405" s="71"/>
      <c r="J6405" s="68"/>
      <c r="K6405" s="68"/>
      <c r="L6405" s="72"/>
      <c r="M6405" s="7"/>
      <c r="N6405" s="10" t="str">
        <f t="shared" si="594"/>
        <v/>
      </c>
      <c r="O6405" s="7"/>
      <c r="P6405" s="22" t="str">
        <f t="shared" si="595"/>
        <v/>
      </c>
      <c r="Q6405" s="7"/>
      <c r="S6405" s="17" t="str">
        <f>IF($B6405="", "", IF(COUNTIF($B$11:$B6405, $B6405)&gt;1, "", $B6405))</f>
        <v/>
      </c>
      <c r="T6405" s="10" t="str">
        <f t="shared" si="596"/>
        <v/>
      </c>
      <c r="U6405" s="13">
        <v>6395</v>
      </c>
      <c r="V6405" s="17" t="str">
        <f t="shared" si="597"/>
        <v/>
      </c>
      <c r="X6405" s="10" t="str">
        <f>IF($F6405="", "", IF($D6405="", 'Intro &amp; Setup'!$Z$32, IFERROR(INDEX('Intro &amp; Setup'!$Z$17:$Z$31, MATCH($D6405, 'Intro &amp; Setup'!$S$17:$S$31, 0)), "")))</f>
        <v/>
      </c>
      <c r="Z6405" s="25" t="str">
        <f t="shared" si="598"/>
        <v/>
      </c>
      <c r="AE6405" s="10" t="str">
        <f>IF($B6405="", "", IF($D6405="", 'Intro &amp; Setup'!$AC$32, IFERROR(INDEX('Intro &amp; Setup'!$AC$17:$AC$31, MATCH($D6405, 'Intro &amp; Setup'!$S$17:$S$31, 0)), "")))</f>
        <v/>
      </c>
      <c r="AG6405" s="10" t="str">
        <f t="shared" si="599"/>
        <v/>
      </c>
    </row>
    <row r="6406" spans="1:33" x14ac:dyDescent="0.25">
      <c r="A6406" s="7"/>
      <c r="B6406" s="66"/>
      <c r="C6406" s="67"/>
      <c r="D6406" s="68"/>
      <c r="E6406" s="68"/>
      <c r="F6406" s="69"/>
      <c r="G6406" s="69"/>
      <c r="H6406" s="70"/>
      <c r="I6406" s="71"/>
      <c r="J6406" s="68"/>
      <c r="K6406" s="68"/>
      <c r="L6406" s="72"/>
      <c r="M6406" s="7"/>
      <c r="N6406" s="10" t="str">
        <f t="shared" si="594"/>
        <v/>
      </c>
      <c r="O6406" s="7"/>
      <c r="P6406" s="22" t="str">
        <f t="shared" si="595"/>
        <v/>
      </c>
      <c r="Q6406" s="7"/>
      <c r="S6406" s="17" t="str">
        <f>IF($B6406="", "", IF(COUNTIF($B$11:$B6406, $B6406)&gt;1, "", $B6406))</f>
        <v/>
      </c>
      <c r="T6406" s="10" t="str">
        <f t="shared" si="596"/>
        <v/>
      </c>
      <c r="U6406" s="13">
        <v>6396</v>
      </c>
      <c r="V6406" s="17" t="str">
        <f t="shared" si="597"/>
        <v/>
      </c>
      <c r="X6406" s="10" t="str">
        <f>IF($F6406="", "", IF($D6406="", 'Intro &amp; Setup'!$Z$32, IFERROR(INDEX('Intro &amp; Setup'!$Z$17:$Z$31, MATCH($D6406, 'Intro &amp; Setup'!$S$17:$S$31, 0)), "")))</f>
        <v/>
      </c>
      <c r="Z6406" s="25" t="str">
        <f t="shared" si="598"/>
        <v/>
      </c>
      <c r="AE6406" s="10" t="str">
        <f>IF($B6406="", "", IF($D6406="", 'Intro &amp; Setup'!$AC$32, IFERROR(INDEX('Intro &amp; Setup'!$AC$17:$AC$31, MATCH($D6406, 'Intro &amp; Setup'!$S$17:$S$31, 0)), "")))</f>
        <v/>
      </c>
      <c r="AG6406" s="10" t="str">
        <f t="shared" si="599"/>
        <v/>
      </c>
    </row>
    <row r="6407" spans="1:33" x14ac:dyDescent="0.25">
      <c r="A6407" s="7"/>
      <c r="B6407" s="66"/>
      <c r="C6407" s="67"/>
      <c r="D6407" s="68"/>
      <c r="E6407" s="68"/>
      <c r="F6407" s="69"/>
      <c r="G6407" s="69"/>
      <c r="H6407" s="70"/>
      <c r="I6407" s="71"/>
      <c r="J6407" s="68"/>
      <c r="K6407" s="68"/>
      <c r="L6407" s="72"/>
      <c r="M6407" s="7"/>
      <c r="N6407" s="10" t="str">
        <f t="shared" si="594"/>
        <v/>
      </c>
      <c r="O6407" s="7"/>
      <c r="P6407" s="22" t="str">
        <f t="shared" si="595"/>
        <v/>
      </c>
      <c r="Q6407" s="7"/>
      <c r="S6407" s="17" t="str">
        <f>IF($B6407="", "", IF(COUNTIF($B$11:$B6407, $B6407)&gt;1, "", $B6407))</f>
        <v/>
      </c>
      <c r="T6407" s="10" t="str">
        <f t="shared" si="596"/>
        <v/>
      </c>
      <c r="U6407" s="13">
        <v>6397</v>
      </c>
      <c r="V6407" s="17" t="str">
        <f t="shared" si="597"/>
        <v/>
      </c>
      <c r="X6407" s="10" t="str">
        <f>IF($F6407="", "", IF($D6407="", 'Intro &amp; Setup'!$Z$32, IFERROR(INDEX('Intro &amp; Setup'!$Z$17:$Z$31, MATCH($D6407, 'Intro &amp; Setup'!$S$17:$S$31, 0)), "")))</f>
        <v/>
      </c>
      <c r="Z6407" s="25" t="str">
        <f t="shared" si="598"/>
        <v/>
      </c>
      <c r="AE6407" s="10" t="str">
        <f>IF($B6407="", "", IF($D6407="", 'Intro &amp; Setup'!$AC$32, IFERROR(INDEX('Intro &amp; Setup'!$AC$17:$AC$31, MATCH($D6407, 'Intro &amp; Setup'!$S$17:$S$31, 0)), "")))</f>
        <v/>
      </c>
      <c r="AG6407" s="10" t="str">
        <f t="shared" si="599"/>
        <v/>
      </c>
    </row>
    <row r="6408" spans="1:33" x14ac:dyDescent="0.25">
      <c r="A6408" s="7"/>
      <c r="B6408" s="66"/>
      <c r="C6408" s="67"/>
      <c r="D6408" s="68"/>
      <c r="E6408" s="68"/>
      <c r="F6408" s="69"/>
      <c r="G6408" s="69"/>
      <c r="H6408" s="70"/>
      <c r="I6408" s="71"/>
      <c r="J6408" s="68"/>
      <c r="K6408" s="68"/>
      <c r="L6408" s="72"/>
      <c r="M6408" s="7"/>
      <c r="N6408" s="10" t="str">
        <f t="shared" si="594"/>
        <v/>
      </c>
      <c r="O6408" s="7"/>
      <c r="P6408" s="22" t="str">
        <f t="shared" si="595"/>
        <v/>
      </c>
      <c r="Q6408" s="7"/>
      <c r="S6408" s="17" t="str">
        <f>IF($B6408="", "", IF(COUNTIF($B$11:$B6408, $B6408)&gt;1, "", $B6408))</f>
        <v/>
      </c>
      <c r="T6408" s="10" t="str">
        <f t="shared" si="596"/>
        <v/>
      </c>
      <c r="U6408" s="13">
        <v>6398</v>
      </c>
      <c r="V6408" s="17" t="str">
        <f t="shared" si="597"/>
        <v/>
      </c>
      <c r="X6408" s="10" t="str">
        <f>IF($F6408="", "", IF($D6408="", 'Intro &amp; Setup'!$Z$32, IFERROR(INDEX('Intro &amp; Setup'!$Z$17:$Z$31, MATCH($D6408, 'Intro &amp; Setup'!$S$17:$S$31, 0)), "")))</f>
        <v/>
      </c>
      <c r="Z6408" s="25" t="str">
        <f t="shared" si="598"/>
        <v/>
      </c>
      <c r="AE6408" s="10" t="str">
        <f>IF($B6408="", "", IF($D6408="", 'Intro &amp; Setup'!$AC$32, IFERROR(INDEX('Intro &amp; Setup'!$AC$17:$AC$31, MATCH($D6408, 'Intro &amp; Setup'!$S$17:$S$31, 0)), "")))</f>
        <v/>
      </c>
      <c r="AG6408" s="10" t="str">
        <f t="shared" si="599"/>
        <v/>
      </c>
    </row>
    <row r="6409" spans="1:33" x14ac:dyDescent="0.25">
      <c r="A6409" s="7"/>
      <c r="B6409" s="66"/>
      <c r="C6409" s="67"/>
      <c r="D6409" s="68"/>
      <c r="E6409" s="68"/>
      <c r="F6409" s="69"/>
      <c r="G6409" s="69"/>
      <c r="H6409" s="70"/>
      <c r="I6409" s="71"/>
      <c r="J6409" s="68"/>
      <c r="K6409" s="68"/>
      <c r="L6409" s="72"/>
      <c r="M6409" s="7"/>
      <c r="N6409" s="10" t="str">
        <f t="shared" si="594"/>
        <v/>
      </c>
      <c r="O6409" s="7"/>
      <c r="P6409" s="22" t="str">
        <f t="shared" si="595"/>
        <v/>
      </c>
      <c r="Q6409" s="7"/>
      <c r="S6409" s="17" t="str">
        <f>IF($B6409="", "", IF(COUNTIF($B$11:$B6409, $B6409)&gt;1, "", $B6409))</f>
        <v/>
      </c>
      <c r="T6409" s="10" t="str">
        <f t="shared" si="596"/>
        <v/>
      </c>
      <c r="U6409" s="13">
        <v>6399</v>
      </c>
      <c r="V6409" s="17" t="str">
        <f t="shared" si="597"/>
        <v/>
      </c>
      <c r="X6409" s="10" t="str">
        <f>IF($F6409="", "", IF($D6409="", 'Intro &amp; Setup'!$Z$32, IFERROR(INDEX('Intro &amp; Setup'!$Z$17:$Z$31, MATCH($D6409, 'Intro &amp; Setup'!$S$17:$S$31, 0)), "")))</f>
        <v/>
      </c>
      <c r="Z6409" s="25" t="str">
        <f t="shared" si="598"/>
        <v/>
      </c>
      <c r="AE6409" s="10" t="str">
        <f>IF($B6409="", "", IF($D6409="", 'Intro &amp; Setup'!$AC$32, IFERROR(INDEX('Intro &amp; Setup'!$AC$17:$AC$31, MATCH($D6409, 'Intro &amp; Setup'!$S$17:$S$31, 0)), "")))</f>
        <v/>
      </c>
      <c r="AG6409" s="10" t="str">
        <f t="shared" si="599"/>
        <v/>
      </c>
    </row>
    <row r="6410" spans="1:33" x14ac:dyDescent="0.25">
      <c r="A6410" s="7"/>
      <c r="B6410" s="66"/>
      <c r="C6410" s="67"/>
      <c r="D6410" s="68"/>
      <c r="E6410" s="68"/>
      <c r="F6410" s="69"/>
      <c r="G6410" s="69"/>
      <c r="H6410" s="70"/>
      <c r="I6410" s="71"/>
      <c r="J6410" s="68"/>
      <c r="K6410" s="68"/>
      <c r="L6410" s="72"/>
      <c r="M6410" s="7"/>
      <c r="N6410" s="10" t="str">
        <f t="shared" si="594"/>
        <v/>
      </c>
      <c r="O6410" s="7"/>
      <c r="P6410" s="22" t="str">
        <f t="shared" si="595"/>
        <v/>
      </c>
      <c r="Q6410" s="7"/>
      <c r="S6410" s="17" t="str">
        <f>IF($B6410="", "", IF(COUNTIF($B$11:$B6410, $B6410)&gt;1, "", $B6410))</f>
        <v/>
      </c>
      <c r="T6410" s="10" t="str">
        <f t="shared" si="596"/>
        <v/>
      </c>
      <c r="U6410" s="13">
        <v>6400</v>
      </c>
      <c r="V6410" s="17" t="str">
        <f t="shared" si="597"/>
        <v/>
      </c>
      <c r="X6410" s="10" t="str">
        <f>IF($F6410="", "", IF($D6410="", 'Intro &amp; Setup'!$Z$32, IFERROR(INDEX('Intro &amp; Setup'!$Z$17:$Z$31, MATCH($D6410, 'Intro &amp; Setup'!$S$17:$S$31, 0)), "")))</f>
        <v/>
      </c>
      <c r="Z6410" s="25" t="str">
        <f t="shared" si="598"/>
        <v/>
      </c>
      <c r="AE6410" s="10" t="str">
        <f>IF($B6410="", "", IF($D6410="", 'Intro &amp; Setup'!$AC$32, IFERROR(INDEX('Intro &amp; Setup'!$AC$17:$AC$31, MATCH($D6410, 'Intro &amp; Setup'!$S$17:$S$31, 0)), "")))</f>
        <v/>
      </c>
      <c r="AG6410" s="10" t="str">
        <f t="shared" si="599"/>
        <v/>
      </c>
    </row>
    <row r="6411" spans="1:33" x14ac:dyDescent="0.25">
      <c r="A6411" s="7"/>
      <c r="B6411" s="66"/>
      <c r="C6411" s="67"/>
      <c r="D6411" s="68"/>
      <c r="E6411" s="68"/>
      <c r="F6411" s="69"/>
      <c r="G6411" s="69"/>
      <c r="H6411" s="70"/>
      <c r="I6411" s="71"/>
      <c r="J6411" s="68"/>
      <c r="K6411" s="68"/>
      <c r="L6411" s="72"/>
      <c r="M6411" s="7"/>
      <c r="N6411" s="10" t="str">
        <f t="shared" si="594"/>
        <v/>
      </c>
      <c r="O6411" s="7"/>
      <c r="P6411" s="22" t="str">
        <f t="shared" si="595"/>
        <v/>
      </c>
      <c r="Q6411" s="7"/>
      <c r="S6411" s="17" t="str">
        <f>IF($B6411="", "", IF(COUNTIF($B$11:$B6411, $B6411)&gt;1, "", $B6411))</f>
        <v/>
      </c>
      <c r="T6411" s="10" t="str">
        <f t="shared" si="596"/>
        <v/>
      </c>
      <c r="U6411" s="13">
        <v>6401</v>
      </c>
      <c r="V6411" s="17" t="str">
        <f t="shared" si="597"/>
        <v/>
      </c>
      <c r="X6411" s="10" t="str">
        <f>IF($F6411="", "", IF($D6411="", 'Intro &amp; Setup'!$Z$32, IFERROR(INDEX('Intro &amp; Setup'!$Z$17:$Z$31, MATCH($D6411, 'Intro &amp; Setup'!$S$17:$S$31, 0)), "")))</f>
        <v/>
      </c>
      <c r="Z6411" s="25" t="str">
        <f t="shared" si="598"/>
        <v/>
      </c>
      <c r="AE6411" s="10" t="str">
        <f>IF($B6411="", "", IF($D6411="", 'Intro &amp; Setup'!$AC$32, IFERROR(INDEX('Intro &amp; Setup'!$AC$17:$AC$31, MATCH($D6411, 'Intro &amp; Setup'!$S$17:$S$31, 0)), "")))</f>
        <v/>
      </c>
      <c r="AG6411" s="10" t="str">
        <f t="shared" si="599"/>
        <v/>
      </c>
    </row>
    <row r="6412" spans="1:33" x14ac:dyDescent="0.25">
      <c r="A6412" s="7"/>
      <c r="B6412" s="66"/>
      <c r="C6412" s="67"/>
      <c r="D6412" s="68"/>
      <c r="E6412" s="68"/>
      <c r="F6412" s="69"/>
      <c r="G6412" s="69"/>
      <c r="H6412" s="70"/>
      <c r="I6412" s="71"/>
      <c r="J6412" s="68"/>
      <c r="K6412" s="68"/>
      <c r="L6412" s="72"/>
      <c r="M6412" s="7"/>
      <c r="N6412" s="10" t="str">
        <f t="shared" ref="N6412:N6475" si="600">IF($Z6412="", "", TEXT($Z6412, "mmm yyyy"))</f>
        <v/>
      </c>
      <c r="O6412" s="7"/>
      <c r="P6412" s="22" t="str">
        <f t="shared" ref="P6412:P6475" si="601">IFERROR(IF($F6412="", "", DATE(YEAR($F6412), MONTH($F6412)+$X6412, DAY($F6412))), "")</f>
        <v/>
      </c>
      <c r="Q6412" s="7"/>
      <c r="S6412" s="17" t="str">
        <f>IF($B6412="", "", IF(COUNTIF($B$11:$B6412, $B6412)&gt;1, "", $B6412))</f>
        <v/>
      </c>
      <c r="T6412" s="10" t="str">
        <f t="shared" ref="T6412:T6475" si="602">IF($S6412="", "", COUNTIF($S$11:$S$8010, "&lt;"&amp;$S6412)+1-$T$8)</f>
        <v/>
      </c>
      <c r="U6412" s="13">
        <v>6402</v>
      </c>
      <c r="V6412" s="17" t="str">
        <f t="shared" ref="V6412:V6475" si="603">IFERROR(INDEX($S$11:$S$8010, MATCH($U6412, $T$11:$T$8010, 0)), "")</f>
        <v/>
      </c>
      <c r="X6412" s="10" t="str">
        <f>IF($F6412="", "", IF($D6412="", 'Intro &amp; Setup'!$Z$32, IFERROR(INDEX('Intro &amp; Setup'!$Z$17:$Z$31, MATCH($D6412, 'Intro &amp; Setup'!$S$17:$S$31, 0)), "")))</f>
        <v/>
      </c>
      <c r="Z6412" s="25" t="str">
        <f t="shared" ref="Z6412:Z6475" si="604">IFERROR(IF($G6412="", "", DATE(YEAR($G6412), MONTH($G6412)+1, 1)), "")</f>
        <v/>
      </c>
      <c r="AE6412" s="10" t="str">
        <f>IF($B6412="", "", IF($D6412="", 'Intro &amp; Setup'!$AC$32, IFERROR(INDEX('Intro &amp; Setup'!$AC$17:$AC$31, MATCH($D6412, 'Intro &amp; Setup'!$S$17:$S$31, 0)), "")))</f>
        <v/>
      </c>
      <c r="AG6412" s="10" t="str">
        <f t="shared" ref="AG6412:AG6475" si="605">IF($G6412="", "", IF($N6412=$U$3, $AG$4, IF($N6412=$U$4, $AG$5, IF($G6412&lt;$T$3, $AG$3, ""))))</f>
        <v/>
      </c>
    </row>
    <row r="6413" spans="1:33" x14ac:dyDescent="0.25">
      <c r="A6413" s="7"/>
      <c r="B6413" s="66"/>
      <c r="C6413" s="67"/>
      <c r="D6413" s="68"/>
      <c r="E6413" s="68"/>
      <c r="F6413" s="69"/>
      <c r="G6413" s="69"/>
      <c r="H6413" s="70"/>
      <c r="I6413" s="71"/>
      <c r="J6413" s="68"/>
      <c r="K6413" s="68"/>
      <c r="L6413" s="72"/>
      <c r="M6413" s="7"/>
      <c r="N6413" s="10" t="str">
        <f t="shared" si="600"/>
        <v/>
      </c>
      <c r="O6413" s="7"/>
      <c r="P6413" s="22" t="str">
        <f t="shared" si="601"/>
        <v/>
      </c>
      <c r="Q6413" s="7"/>
      <c r="S6413" s="17" t="str">
        <f>IF($B6413="", "", IF(COUNTIF($B$11:$B6413, $B6413)&gt;1, "", $B6413))</f>
        <v/>
      </c>
      <c r="T6413" s="10" t="str">
        <f t="shared" si="602"/>
        <v/>
      </c>
      <c r="U6413" s="13">
        <v>6403</v>
      </c>
      <c r="V6413" s="17" t="str">
        <f t="shared" si="603"/>
        <v/>
      </c>
      <c r="X6413" s="10" t="str">
        <f>IF($F6413="", "", IF($D6413="", 'Intro &amp; Setup'!$Z$32, IFERROR(INDEX('Intro &amp; Setup'!$Z$17:$Z$31, MATCH($D6413, 'Intro &amp; Setup'!$S$17:$S$31, 0)), "")))</f>
        <v/>
      </c>
      <c r="Z6413" s="25" t="str">
        <f t="shared" si="604"/>
        <v/>
      </c>
      <c r="AE6413" s="10" t="str">
        <f>IF($B6413="", "", IF($D6413="", 'Intro &amp; Setup'!$AC$32, IFERROR(INDEX('Intro &amp; Setup'!$AC$17:$AC$31, MATCH($D6413, 'Intro &amp; Setup'!$S$17:$S$31, 0)), "")))</f>
        <v/>
      </c>
      <c r="AG6413" s="10" t="str">
        <f t="shared" si="605"/>
        <v/>
      </c>
    </row>
    <row r="6414" spans="1:33" x14ac:dyDescent="0.25">
      <c r="A6414" s="7"/>
      <c r="B6414" s="66"/>
      <c r="C6414" s="67"/>
      <c r="D6414" s="68"/>
      <c r="E6414" s="68"/>
      <c r="F6414" s="69"/>
      <c r="G6414" s="69"/>
      <c r="H6414" s="70"/>
      <c r="I6414" s="71"/>
      <c r="J6414" s="68"/>
      <c r="K6414" s="68"/>
      <c r="L6414" s="72"/>
      <c r="M6414" s="7"/>
      <c r="N6414" s="10" t="str">
        <f t="shared" si="600"/>
        <v/>
      </c>
      <c r="O6414" s="7"/>
      <c r="P6414" s="22" t="str">
        <f t="shared" si="601"/>
        <v/>
      </c>
      <c r="Q6414" s="7"/>
      <c r="S6414" s="17" t="str">
        <f>IF($B6414="", "", IF(COUNTIF($B$11:$B6414, $B6414)&gt;1, "", $B6414))</f>
        <v/>
      </c>
      <c r="T6414" s="10" t="str">
        <f t="shared" si="602"/>
        <v/>
      </c>
      <c r="U6414" s="13">
        <v>6404</v>
      </c>
      <c r="V6414" s="17" t="str">
        <f t="shared" si="603"/>
        <v/>
      </c>
      <c r="X6414" s="10" t="str">
        <f>IF($F6414="", "", IF($D6414="", 'Intro &amp; Setup'!$Z$32, IFERROR(INDEX('Intro &amp; Setup'!$Z$17:$Z$31, MATCH($D6414, 'Intro &amp; Setup'!$S$17:$S$31, 0)), "")))</f>
        <v/>
      </c>
      <c r="Z6414" s="25" t="str">
        <f t="shared" si="604"/>
        <v/>
      </c>
      <c r="AE6414" s="10" t="str">
        <f>IF($B6414="", "", IF($D6414="", 'Intro &amp; Setup'!$AC$32, IFERROR(INDEX('Intro &amp; Setup'!$AC$17:$AC$31, MATCH($D6414, 'Intro &amp; Setup'!$S$17:$S$31, 0)), "")))</f>
        <v/>
      </c>
      <c r="AG6414" s="10" t="str">
        <f t="shared" si="605"/>
        <v/>
      </c>
    </row>
    <row r="6415" spans="1:33" x14ac:dyDescent="0.25">
      <c r="A6415" s="7"/>
      <c r="B6415" s="66"/>
      <c r="C6415" s="67"/>
      <c r="D6415" s="68"/>
      <c r="E6415" s="68"/>
      <c r="F6415" s="69"/>
      <c r="G6415" s="69"/>
      <c r="H6415" s="70"/>
      <c r="I6415" s="71"/>
      <c r="J6415" s="68"/>
      <c r="K6415" s="68"/>
      <c r="L6415" s="72"/>
      <c r="M6415" s="7"/>
      <c r="N6415" s="10" t="str">
        <f t="shared" si="600"/>
        <v/>
      </c>
      <c r="O6415" s="7"/>
      <c r="P6415" s="22" t="str">
        <f t="shared" si="601"/>
        <v/>
      </c>
      <c r="Q6415" s="7"/>
      <c r="S6415" s="17" t="str">
        <f>IF($B6415="", "", IF(COUNTIF($B$11:$B6415, $B6415)&gt;1, "", $B6415))</f>
        <v/>
      </c>
      <c r="T6415" s="10" t="str">
        <f t="shared" si="602"/>
        <v/>
      </c>
      <c r="U6415" s="13">
        <v>6405</v>
      </c>
      <c r="V6415" s="17" t="str">
        <f t="shared" si="603"/>
        <v/>
      </c>
      <c r="X6415" s="10" t="str">
        <f>IF($F6415="", "", IF($D6415="", 'Intro &amp; Setup'!$Z$32, IFERROR(INDEX('Intro &amp; Setup'!$Z$17:$Z$31, MATCH($D6415, 'Intro &amp; Setup'!$S$17:$S$31, 0)), "")))</f>
        <v/>
      </c>
      <c r="Z6415" s="25" t="str">
        <f t="shared" si="604"/>
        <v/>
      </c>
      <c r="AE6415" s="10" t="str">
        <f>IF($B6415="", "", IF($D6415="", 'Intro &amp; Setup'!$AC$32, IFERROR(INDEX('Intro &amp; Setup'!$AC$17:$AC$31, MATCH($D6415, 'Intro &amp; Setup'!$S$17:$S$31, 0)), "")))</f>
        <v/>
      </c>
      <c r="AG6415" s="10" t="str">
        <f t="shared" si="605"/>
        <v/>
      </c>
    </row>
    <row r="6416" spans="1:33" x14ac:dyDescent="0.25">
      <c r="A6416" s="7"/>
      <c r="B6416" s="66"/>
      <c r="C6416" s="67"/>
      <c r="D6416" s="68"/>
      <c r="E6416" s="68"/>
      <c r="F6416" s="69"/>
      <c r="G6416" s="69"/>
      <c r="H6416" s="70"/>
      <c r="I6416" s="71"/>
      <c r="J6416" s="68"/>
      <c r="K6416" s="68"/>
      <c r="L6416" s="72"/>
      <c r="M6416" s="7"/>
      <c r="N6416" s="10" t="str">
        <f t="shared" si="600"/>
        <v/>
      </c>
      <c r="O6416" s="7"/>
      <c r="P6416" s="22" t="str">
        <f t="shared" si="601"/>
        <v/>
      </c>
      <c r="Q6416" s="7"/>
      <c r="S6416" s="17" t="str">
        <f>IF($B6416="", "", IF(COUNTIF($B$11:$B6416, $B6416)&gt;1, "", $B6416))</f>
        <v/>
      </c>
      <c r="T6416" s="10" t="str">
        <f t="shared" si="602"/>
        <v/>
      </c>
      <c r="U6416" s="13">
        <v>6406</v>
      </c>
      <c r="V6416" s="17" t="str">
        <f t="shared" si="603"/>
        <v/>
      </c>
      <c r="X6416" s="10" t="str">
        <f>IF($F6416="", "", IF($D6416="", 'Intro &amp; Setup'!$Z$32, IFERROR(INDEX('Intro &amp; Setup'!$Z$17:$Z$31, MATCH($D6416, 'Intro &amp; Setup'!$S$17:$S$31, 0)), "")))</f>
        <v/>
      </c>
      <c r="Z6416" s="25" t="str">
        <f t="shared" si="604"/>
        <v/>
      </c>
      <c r="AE6416" s="10" t="str">
        <f>IF($B6416="", "", IF($D6416="", 'Intro &amp; Setup'!$AC$32, IFERROR(INDEX('Intro &amp; Setup'!$AC$17:$AC$31, MATCH($D6416, 'Intro &amp; Setup'!$S$17:$S$31, 0)), "")))</f>
        <v/>
      </c>
      <c r="AG6416" s="10" t="str">
        <f t="shared" si="605"/>
        <v/>
      </c>
    </row>
    <row r="6417" spans="1:33" x14ac:dyDescent="0.25">
      <c r="A6417" s="7"/>
      <c r="B6417" s="66"/>
      <c r="C6417" s="67"/>
      <c r="D6417" s="68"/>
      <c r="E6417" s="68"/>
      <c r="F6417" s="69"/>
      <c r="G6417" s="69"/>
      <c r="H6417" s="70"/>
      <c r="I6417" s="71"/>
      <c r="J6417" s="68"/>
      <c r="K6417" s="68"/>
      <c r="L6417" s="72"/>
      <c r="M6417" s="7"/>
      <c r="N6417" s="10" t="str">
        <f t="shared" si="600"/>
        <v/>
      </c>
      <c r="O6417" s="7"/>
      <c r="P6417" s="22" t="str">
        <f t="shared" si="601"/>
        <v/>
      </c>
      <c r="Q6417" s="7"/>
      <c r="S6417" s="17" t="str">
        <f>IF($B6417="", "", IF(COUNTIF($B$11:$B6417, $B6417)&gt;1, "", $B6417))</f>
        <v/>
      </c>
      <c r="T6417" s="10" t="str">
        <f t="shared" si="602"/>
        <v/>
      </c>
      <c r="U6417" s="13">
        <v>6407</v>
      </c>
      <c r="V6417" s="17" t="str">
        <f t="shared" si="603"/>
        <v/>
      </c>
      <c r="X6417" s="10" t="str">
        <f>IF($F6417="", "", IF($D6417="", 'Intro &amp; Setup'!$Z$32, IFERROR(INDEX('Intro &amp; Setup'!$Z$17:$Z$31, MATCH($D6417, 'Intro &amp; Setup'!$S$17:$S$31, 0)), "")))</f>
        <v/>
      </c>
      <c r="Z6417" s="25" t="str">
        <f t="shared" si="604"/>
        <v/>
      </c>
      <c r="AE6417" s="10" t="str">
        <f>IF($B6417="", "", IF($D6417="", 'Intro &amp; Setup'!$AC$32, IFERROR(INDEX('Intro &amp; Setup'!$AC$17:$AC$31, MATCH($D6417, 'Intro &amp; Setup'!$S$17:$S$31, 0)), "")))</f>
        <v/>
      </c>
      <c r="AG6417" s="10" t="str">
        <f t="shared" si="605"/>
        <v/>
      </c>
    </row>
    <row r="6418" spans="1:33" x14ac:dyDescent="0.25">
      <c r="A6418" s="7"/>
      <c r="B6418" s="66"/>
      <c r="C6418" s="67"/>
      <c r="D6418" s="68"/>
      <c r="E6418" s="68"/>
      <c r="F6418" s="69"/>
      <c r="G6418" s="69"/>
      <c r="H6418" s="70"/>
      <c r="I6418" s="71"/>
      <c r="J6418" s="68"/>
      <c r="K6418" s="68"/>
      <c r="L6418" s="72"/>
      <c r="M6418" s="7"/>
      <c r="N6418" s="10" t="str">
        <f t="shared" si="600"/>
        <v/>
      </c>
      <c r="O6418" s="7"/>
      <c r="P6418" s="22" t="str">
        <f t="shared" si="601"/>
        <v/>
      </c>
      <c r="Q6418" s="7"/>
      <c r="S6418" s="17" t="str">
        <f>IF($B6418="", "", IF(COUNTIF($B$11:$B6418, $B6418)&gt;1, "", $B6418))</f>
        <v/>
      </c>
      <c r="T6418" s="10" t="str">
        <f t="shared" si="602"/>
        <v/>
      </c>
      <c r="U6418" s="13">
        <v>6408</v>
      </c>
      <c r="V6418" s="17" t="str">
        <f t="shared" si="603"/>
        <v/>
      </c>
      <c r="X6418" s="10" t="str">
        <f>IF($F6418="", "", IF($D6418="", 'Intro &amp; Setup'!$Z$32, IFERROR(INDEX('Intro &amp; Setup'!$Z$17:$Z$31, MATCH($D6418, 'Intro &amp; Setup'!$S$17:$S$31, 0)), "")))</f>
        <v/>
      </c>
      <c r="Z6418" s="25" t="str">
        <f t="shared" si="604"/>
        <v/>
      </c>
      <c r="AE6418" s="10" t="str">
        <f>IF($B6418="", "", IF($D6418="", 'Intro &amp; Setup'!$AC$32, IFERROR(INDEX('Intro &amp; Setup'!$AC$17:$AC$31, MATCH($D6418, 'Intro &amp; Setup'!$S$17:$S$31, 0)), "")))</f>
        <v/>
      </c>
      <c r="AG6418" s="10" t="str">
        <f t="shared" si="605"/>
        <v/>
      </c>
    </row>
    <row r="6419" spans="1:33" x14ac:dyDescent="0.25">
      <c r="A6419" s="7"/>
      <c r="B6419" s="66"/>
      <c r="C6419" s="67"/>
      <c r="D6419" s="68"/>
      <c r="E6419" s="68"/>
      <c r="F6419" s="69"/>
      <c r="G6419" s="69"/>
      <c r="H6419" s="70"/>
      <c r="I6419" s="71"/>
      <c r="J6419" s="68"/>
      <c r="K6419" s="68"/>
      <c r="L6419" s="72"/>
      <c r="M6419" s="7"/>
      <c r="N6419" s="10" t="str">
        <f t="shared" si="600"/>
        <v/>
      </c>
      <c r="O6419" s="7"/>
      <c r="P6419" s="22" t="str">
        <f t="shared" si="601"/>
        <v/>
      </c>
      <c r="Q6419" s="7"/>
      <c r="S6419" s="17" t="str">
        <f>IF($B6419="", "", IF(COUNTIF($B$11:$B6419, $B6419)&gt;1, "", $B6419))</f>
        <v/>
      </c>
      <c r="T6419" s="10" t="str">
        <f t="shared" si="602"/>
        <v/>
      </c>
      <c r="U6419" s="13">
        <v>6409</v>
      </c>
      <c r="V6419" s="17" t="str">
        <f t="shared" si="603"/>
        <v/>
      </c>
      <c r="X6419" s="10" t="str">
        <f>IF($F6419="", "", IF($D6419="", 'Intro &amp; Setup'!$Z$32, IFERROR(INDEX('Intro &amp; Setup'!$Z$17:$Z$31, MATCH($D6419, 'Intro &amp; Setup'!$S$17:$S$31, 0)), "")))</f>
        <v/>
      </c>
      <c r="Z6419" s="25" t="str">
        <f t="shared" si="604"/>
        <v/>
      </c>
      <c r="AE6419" s="10" t="str">
        <f>IF($B6419="", "", IF($D6419="", 'Intro &amp; Setup'!$AC$32, IFERROR(INDEX('Intro &amp; Setup'!$AC$17:$AC$31, MATCH($D6419, 'Intro &amp; Setup'!$S$17:$S$31, 0)), "")))</f>
        <v/>
      </c>
      <c r="AG6419" s="10" t="str">
        <f t="shared" si="605"/>
        <v/>
      </c>
    </row>
    <row r="6420" spans="1:33" x14ac:dyDescent="0.25">
      <c r="A6420" s="7"/>
      <c r="B6420" s="66"/>
      <c r="C6420" s="67"/>
      <c r="D6420" s="68"/>
      <c r="E6420" s="68"/>
      <c r="F6420" s="69"/>
      <c r="G6420" s="69"/>
      <c r="H6420" s="70"/>
      <c r="I6420" s="71"/>
      <c r="J6420" s="68"/>
      <c r="K6420" s="68"/>
      <c r="L6420" s="72"/>
      <c r="M6420" s="7"/>
      <c r="N6420" s="10" t="str">
        <f t="shared" si="600"/>
        <v/>
      </c>
      <c r="O6420" s="7"/>
      <c r="P6420" s="22" t="str">
        <f t="shared" si="601"/>
        <v/>
      </c>
      <c r="Q6420" s="7"/>
      <c r="S6420" s="17" t="str">
        <f>IF($B6420="", "", IF(COUNTIF($B$11:$B6420, $B6420)&gt;1, "", $B6420))</f>
        <v/>
      </c>
      <c r="T6420" s="10" t="str">
        <f t="shared" si="602"/>
        <v/>
      </c>
      <c r="U6420" s="13">
        <v>6410</v>
      </c>
      <c r="V6420" s="17" t="str">
        <f t="shared" si="603"/>
        <v/>
      </c>
      <c r="X6420" s="10" t="str">
        <f>IF($F6420="", "", IF($D6420="", 'Intro &amp; Setup'!$Z$32, IFERROR(INDEX('Intro &amp; Setup'!$Z$17:$Z$31, MATCH($D6420, 'Intro &amp; Setup'!$S$17:$S$31, 0)), "")))</f>
        <v/>
      </c>
      <c r="Z6420" s="25" t="str">
        <f t="shared" si="604"/>
        <v/>
      </c>
      <c r="AE6420" s="10" t="str">
        <f>IF($B6420="", "", IF($D6420="", 'Intro &amp; Setup'!$AC$32, IFERROR(INDEX('Intro &amp; Setup'!$AC$17:$AC$31, MATCH($D6420, 'Intro &amp; Setup'!$S$17:$S$31, 0)), "")))</f>
        <v/>
      </c>
      <c r="AG6420" s="10" t="str">
        <f t="shared" si="605"/>
        <v/>
      </c>
    </row>
    <row r="6421" spans="1:33" x14ac:dyDescent="0.25">
      <c r="A6421" s="7"/>
      <c r="B6421" s="66"/>
      <c r="C6421" s="67"/>
      <c r="D6421" s="68"/>
      <c r="E6421" s="68"/>
      <c r="F6421" s="69"/>
      <c r="G6421" s="69"/>
      <c r="H6421" s="70"/>
      <c r="I6421" s="71"/>
      <c r="J6421" s="68"/>
      <c r="K6421" s="68"/>
      <c r="L6421" s="72"/>
      <c r="M6421" s="7"/>
      <c r="N6421" s="10" t="str">
        <f t="shared" si="600"/>
        <v/>
      </c>
      <c r="O6421" s="7"/>
      <c r="P6421" s="22" t="str">
        <f t="shared" si="601"/>
        <v/>
      </c>
      <c r="Q6421" s="7"/>
      <c r="S6421" s="17" t="str">
        <f>IF($B6421="", "", IF(COUNTIF($B$11:$B6421, $B6421)&gt;1, "", $B6421))</f>
        <v/>
      </c>
      <c r="T6421" s="10" t="str">
        <f t="shared" si="602"/>
        <v/>
      </c>
      <c r="U6421" s="13">
        <v>6411</v>
      </c>
      <c r="V6421" s="17" t="str">
        <f t="shared" si="603"/>
        <v/>
      </c>
      <c r="X6421" s="10" t="str">
        <f>IF($F6421="", "", IF($D6421="", 'Intro &amp; Setup'!$Z$32, IFERROR(INDEX('Intro &amp; Setup'!$Z$17:$Z$31, MATCH($D6421, 'Intro &amp; Setup'!$S$17:$S$31, 0)), "")))</f>
        <v/>
      </c>
      <c r="Z6421" s="25" t="str">
        <f t="shared" si="604"/>
        <v/>
      </c>
      <c r="AE6421" s="10" t="str">
        <f>IF($B6421="", "", IF($D6421="", 'Intro &amp; Setup'!$AC$32, IFERROR(INDEX('Intro &amp; Setup'!$AC$17:$AC$31, MATCH($D6421, 'Intro &amp; Setup'!$S$17:$S$31, 0)), "")))</f>
        <v/>
      </c>
      <c r="AG6421" s="10" t="str">
        <f t="shared" si="605"/>
        <v/>
      </c>
    </row>
    <row r="6422" spans="1:33" x14ac:dyDescent="0.25">
      <c r="A6422" s="7"/>
      <c r="B6422" s="66"/>
      <c r="C6422" s="67"/>
      <c r="D6422" s="68"/>
      <c r="E6422" s="68"/>
      <c r="F6422" s="69"/>
      <c r="G6422" s="69"/>
      <c r="H6422" s="70"/>
      <c r="I6422" s="71"/>
      <c r="J6422" s="68"/>
      <c r="K6422" s="68"/>
      <c r="L6422" s="72"/>
      <c r="M6422" s="7"/>
      <c r="N6422" s="10" t="str">
        <f t="shared" si="600"/>
        <v/>
      </c>
      <c r="O6422" s="7"/>
      <c r="P6422" s="22" t="str">
        <f t="shared" si="601"/>
        <v/>
      </c>
      <c r="Q6422" s="7"/>
      <c r="S6422" s="17" t="str">
        <f>IF($B6422="", "", IF(COUNTIF($B$11:$B6422, $B6422)&gt;1, "", $B6422))</f>
        <v/>
      </c>
      <c r="T6422" s="10" t="str">
        <f t="shared" si="602"/>
        <v/>
      </c>
      <c r="U6422" s="13">
        <v>6412</v>
      </c>
      <c r="V6422" s="17" t="str">
        <f t="shared" si="603"/>
        <v/>
      </c>
      <c r="X6422" s="10" t="str">
        <f>IF($F6422="", "", IF($D6422="", 'Intro &amp; Setup'!$Z$32, IFERROR(INDEX('Intro &amp; Setup'!$Z$17:$Z$31, MATCH($D6422, 'Intro &amp; Setup'!$S$17:$S$31, 0)), "")))</f>
        <v/>
      </c>
      <c r="Z6422" s="25" t="str">
        <f t="shared" si="604"/>
        <v/>
      </c>
      <c r="AE6422" s="10" t="str">
        <f>IF($B6422="", "", IF($D6422="", 'Intro &amp; Setup'!$AC$32, IFERROR(INDEX('Intro &amp; Setup'!$AC$17:$AC$31, MATCH($D6422, 'Intro &amp; Setup'!$S$17:$S$31, 0)), "")))</f>
        <v/>
      </c>
      <c r="AG6422" s="10" t="str">
        <f t="shared" si="605"/>
        <v/>
      </c>
    </row>
    <row r="6423" spans="1:33" x14ac:dyDescent="0.25">
      <c r="A6423" s="7"/>
      <c r="B6423" s="66"/>
      <c r="C6423" s="67"/>
      <c r="D6423" s="68"/>
      <c r="E6423" s="68"/>
      <c r="F6423" s="69"/>
      <c r="G6423" s="69"/>
      <c r="H6423" s="70"/>
      <c r="I6423" s="71"/>
      <c r="J6423" s="68"/>
      <c r="K6423" s="68"/>
      <c r="L6423" s="72"/>
      <c r="M6423" s="7"/>
      <c r="N6423" s="10" t="str">
        <f t="shared" si="600"/>
        <v/>
      </c>
      <c r="O6423" s="7"/>
      <c r="P6423" s="22" t="str">
        <f t="shared" si="601"/>
        <v/>
      </c>
      <c r="Q6423" s="7"/>
      <c r="S6423" s="17" t="str">
        <f>IF($B6423="", "", IF(COUNTIF($B$11:$B6423, $B6423)&gt;1, "", $B6423))</f>
        <v/>
      </c>
      <c r="T6423" s="10" t="str">
        <f t="shared" si="602"/>
        <v/>
      </c>
      <c r="U6423" s="13">
        <v>6413</v>
      </c>
      <c r="V6423" s="17" t="str">
        <f t="shared" si="603"/>
        <v/>
      </c>
      <c r="X6423" s="10" t="str">
        <f>IF($F6423="", "", IF($D6423="", 'Intro &amp; Setup'!$Z$32, IFERROR(INDEX('Intro &amp; Setup'!$Z$17:$Z$31, MATCH($D6423, 'Intro &amp; Setup'!$S$17:$S$31, 0)), "")))</f>
        <v/>
      </c>
      <c r="Z6423" s="25" t="str">
        <f t="shared" si="604"/>
        <v/>
      </c>
      <c r="AE6423" s="10" t="str">
        <f>IF($B6423="", "", IF($D6423="", 'Intro &amp; Setup'!$AC$32, IFERROR(INDEX('Intro &amp; Setup'!$AC$17:$AC$31, MATCH($D6423, 'Intro &amp; Setup'!$S$17:$S$31, 0)), "")))</f>
        <v/>
      </c>
      <c r="AG6423" s="10" t="str">
        <f t="shared" si="605"/>
        <v/>
      </c>
    </row>
    <row r="6424" spans="1:33" x14ac:dyDescent="0.25">
      <c r="A6424" s="7"/>
      <c r="B6424" s="66"/>
      <c r="C6424" s="67"/>
      <c r="D6424" s="68"/>
      <c r="E6424" s="68"/>
      <c r="F6424" s="69"/>
      <c r="G6424" s="69"/>
      <c r="H6424" s="70"/>
      <c r="I6424" s="71"/>
      <c r="J6424" s="68"/>
      <c r="K6424" s="68"/>
      <c r="L6424" s="72"/>
      <c r="M6424" s="7"/>
      <c r="N6424" s="10" t="str">
        <f t="shared" si="600"/>
        <v/>
      </c>
      <c r="O6424" s="7"/>
      <c r="P6424" s="22" t="str">
        <f t="shared" si="601"/>
        <v/>
      </c>
      <c r="Q6424" s="7"/>
      <c r="S6424" s="17" t="str">
        <f>IF($B6424="", "", IF(COUNTIF($B$11:$B6424, $B6424)&gt;1, "", $B6424))</f>
        <v/>
      </c>
      <c r="T6424" s="10" t="str">
        <f t="shared" si="602"/>
        <v/>
      </c>
      <c r="U6424" s="13">
        <v>6414</v>
      </c>
      <c r="V6424" s="17" t="str">
        <f t="shared" si="603"/>
        <v/>
      </c>
      <c r="X6424" s="10" t="str">
        <f>IF($F6424="", "", IF($D6424="", 'Intro &amp; Setup'!$Z$32, IFERROR(INDEX('Intro &amp; Setup'!$Z$17:$Z$31, MATCH($D6424, 'Intro &amp; Setup'!$S$17:$S$31, 0)), "")))</f>
        <v/>
      </c>
      <c r="Z6424" s="25" t="str">
        <f t="shared" si="604"/>
        <v/>
      </c>
      <c r="AE6424" s="10" t="str">
        <f>IF($B6424="", "", IF($D6424="", 'Intro &amp; Setup'!$AC$32, IFERROR(INDEX('Intro &amp; Setup'!$AC$17:$AC$31, MATCH($D6424, 'Intro &amp; Setup'!$S$17:$S$31, 0)), "")))</f>
        <v/>
      </c>
      <c r="AG6424" s="10" t="str">
        <f t="shared" si="605"/>
        <v/>
      </c>
    </row>
    <row r="6425" spans="1:33" x14ac:dyDescent="0.25">
      <c r="A6425" s="7"/>
      <c r="B6425" s="66"/>
      <c r="C6425" s="67"/>
      <c r="D6425" s="68"/>
      <c r="E6425" s="68"/>
      <c r="F6425" s="69"/>
      <c r="G6425" s="69"/>
      <c r="H6425" s="70"/>
      <c r="I6425" s="71"/>
      <c r="J6425" s="68"/>
      <c r="K6425" s="68"/>
      <c r="L6425" s="72"/>
      <c r="M6425" s="7"/>
      <c r="N6425" s="10" t="str">
        <f t="shared" si="600"/>
        <v/>
      </c>
      <c r="O6425" s="7"/>
      <c r="P6425" s="22" t="str">
        <f t="shared" si="601"/>
        <v/>
      </c>
      <c r="Q6425" s="7"/>
      <c r="S6425" s="17" t="str">
        <f>IF($B6425="", "", IF(COUNTIF($B$11:$B6425, $B6425)&gt;1, "", $B6425))</f>
        <v/>
      </c>
      <c r="T6425" s="10" t="str">
        <f t="shared" si="602"/>
        <v/>
      </c>
      <c r="U6425" s="13">
        <v>6415</v>
      </c>
      <c r="V6425" s="17" t="str">
        <f t="shared" si="603"/>
        <v/>
      </c>
      <c r="X6425" s="10" t="str">
        <f>IF($F6425="", "", IF($D6425="", 'Intro &amp; Setup'!$Z$32, IFERROR(INDEX('Intro &amp; Setup'!$Z$17:$Z$31, MATCH($D6425, 'Intro &amp; Setup'!$S$17:$S$31, 0)), "")))</f>
        <v/>
      </c>
      <c r="Z6425" s="25" t="str">
        <f t="shared" si="604"/>
        <v/>
      </c>
      <c r="AE6425" s="10" t="str">
        <f>IF($B6425="", "", IF($D6425="", 'Intro &amp; Setup'!$AC$32, IFERROR(INDEX('Intro &amp; Setup'!$AC$17:$AC$31, MATCH($D6425, 'Intro &amp; Setup'!$S$17:$S$31, 0)), "")))</f>
        <v/>
      </c>
      <c r="AG6425" s="10" t="str">
        <f t="shared" si="605"/>
        <v/>
      </c>
    </row>
    <row r="6426" spans="1:33" x14ac:dyDescent="0.25">
      <c r="A6426" s="7"/>
      <c r="B6426" s="66"/>
      <c r="C6426" s="67"/>
      <c r="D6426" s="68"/>
      <c r="E6426" s="68"/>
      <c r="F6426" s="69"/>
      <c r="G6426" s="69"/>
      <c r="H6426" s="70"/>
      <c r="I6426" s="71"/>
      <c r="J6426" s="68"/>
      <c r="K6426" s="68"/>
      <c r="L6426" s="72"/>
      <c r="M6426" s="7"/>
      <c r="N6426" s="10" t="str">
        <f t="shared" si="600"/>
        <v/>
      </c>
      <c r="O6426" s="7"/>
      <c r="P6426" s="22" t="str">
        <f t="shared" si="601"/>
        <v/>
      </c>
      <c r="Q6426" s="7"/>
      <c r="S6426" s="17" t="str">
        <f>IF($B6426="", "", IF(COUNTIF($B$11:$B6426, $B6426)&gt;1, "", $B6426))</f>
        <v/>
      </c>
      <c r="T6426" s="10" t="str">
        <f t="shared" si="602"/>
        <v/>
      </c>
      <c r="U6426" s="13">
        <v>6416</v>
      </c>
      <c r="V6426" s="17" t="str">
        <f t="shared" si="603"/>
        <v/>
      </c>
      <c r="X6426" s="10" t="str">
        <f>IF($F6426="", "", IF($D6426="", 'Intro &amp; Setup'!$Z$32, IFERROR(INDEX('Intro &amp; Setup'!$Z$17:$Z$31, MATCH($D6426, 'Intro &amp; Setup'!$S$17:$S$31, 0)), "")))</f>
        <v/>
      </c>
      <c r="Z6426" s="25" t="str">
        <f t="shared" si="604"/>
        <v/>
      </c>
      <c r="AE6426" s="10" t="str">
        <f>IF($B6426="", "", IF($D6426="", 'Intro &amp; Setup'!$AC$32, IFERROR(INDEX('Intro &amp; Setup'!$AC$17:$AC$31, MATCH($D6426, 'Intro &amp; Setup'!$S$17:$S$31, 0)), "")))</f>
        <v/>
      </c>
      <c r="AG6426" s="10" t="str">
        <f t="shared" si="605"/>
        <v/>
      </c>
    </row>
    <row r="6427" spans="1:33" x14ac:dyDescent="0.25">
      <c r="A6427" s="7"/>
      <c r="B6427" s="66"/>
      <c r="C6427" s="67"/>
      <c r="D6427" s="68"/>
      <c r="E6427" s="68"/>
      <c r="F6427" s="69"/>
      <c r="G6427" s="69"/>
      <c r="H6427" s="70"/>
      <c r="I6427" s="71"/>
      <c r="J6427" s="68"/>
      <c r="K6427" s="68"/>
      <c r="L6427" s="72"/>
      <c r="M6427" s="7"/>
      <c r="N6427" s="10" t="str">
        <f t="shared" si="600"/>
        <v/>
      </c>
      <c r="O6427" s="7"/>
      <c r="P6427" s="22" t="str">
        <f t="shared" si="601"/>
        <v/>
      </c>
      <c r="Q6427" s="7"/>
      <c r="S6427" s="17" t="str">
        <f>IF($B6427="", "", IF(COUNTIF($B$11:$B6427, $B6427)&gt;1, "", $B6427))</f>
        <v/>
      </c>
      <c r="T6427" s="10" t="str">
        <f t="shared" si="602"/>
        <v/>
      </c>
      <c r="U6427" s="13">
        <v>6417</v>
      </c>
      <c r="V6427" s="17" t="str">
        <f t="shared" si="603"/>
        <v/>
      </c>
      <c r="X6427" s="10" t="str">
        <f>IF($F6427="", "", IF($D6427="", 'Intro &amp; Setup'!$Z$32, IFERROR(INDEX('Intro &amp; Setup'!$Z$17:$Z$31, MATCH($D6427, 'Intro &amp; Setup'!$S$17:$S$31, 0)), "")))</f>
        <v/>
      </c>
      <c r="Z6427" s="25" t="str">
        <f t="shared" si="604"/>
        <v/>
      </c>
      <c r="AE6427" s="10" t="str">
        <f>IF($B6427="", "", IF($D6427="", 'Intro &amp; Setup'!$AC$32, IFERROR(INDEX('Intro &amp; Setup'!$AC$17:$AC$31, MATCH($D6427, 'Intro &amp; Setup'!$S$17:$S$31, 0)), "")))</f>
        <v/>
      </c>
      <c r="AG6427" s="10" t="str">
        <f t="shared" si="605"/>
        <v/>
      </c>
    </row>
    <row r="6428" spans="1:33" x14ac:dyDescent="0.25">
      <c r="A6428" s="7"/>
      <c r="B6428" s="66"/>
      <c r="C6428" s="67"/>
      <c r="D6428" s="68"/>
      <c r="E6428" s="68"/>
      <c r="F6428" s="69"/>
      <c r="G6428" s="69"/>
      <c r="H6428" s="70"/>
      <c r="I6428" s="71"/>
      <c r="J6428" s="68"/>
      <c r="K6428" s="68"/>
      <c r="L6428" s="72"/>
      <c r="M6428" s="7"/>
      <c r="N6428" s="10" t="str">
        <f t="shared" si="600"/>
        <v/>
      </c>
      <c r="O6428" s="7"/>
      <c r="P6428" s="22" t="str">
        <f t="shared" si="601"/>
        <v/>
      </c>
      <c r="Q6428" s="7"/>
      <c r="S6428" s="17" t="str">
        <f>IF($B6428="", "", IF(COUNTIF($B$11:$B6428, $B6428)&gt;1, "", $B6428))</f>
        <v/>
      </c>
      <c r="T6428" s="10" t="str">
        <f t="shared" si="602"/>
        <v/>
      </c>
      <c r="U6428" s="13">
        <v>6418</v>
      </c>
      <c r="V6428" s="17" t="str">
        <f t="shared" si="603"/>
        <v/>
      </c>
      <c r="X6428" s="10" t="str">
        <f>IF($F6428="", "", IF($D6428="", 'Intro &amp; Setup'!$Z$32, IFERROR(INDEX('Intro &amp; Setup'!$Z$17:$Z$31, MATCH($D6428, 'Intro &amp; Setup'!$S$17:$S$31, 0)), "")))</f>
        <v/>
      </c>
      <c r="Z6428" s="25" t="str">
        <f t="shared" si="604"/>
        <v/>
      </c>
      <c r="AE6428" s="10" t="str">
        <f>IF($B6428="", "", IF($D6428="", 'Intro &amp; Setup'!$AC$32, IFERROR(INDEX('Intro &amp; Setup'!$AC$17:$AC$31, MATCH($D6428, 'Intro &amp; Setup'!$S$17:$S$31, 0)), "")))</f>
        <v/>
      </c>
      <c r="AG6428" s="10" t="str">
        <f t="shared" si="605"/>
        <v/>
      </c>
    </row>
    <row r="6429" spans="1:33" x14ac:dyDescent="0.25">
      <c r="A6429" s="7"/>
      <c r="B6429" s="66"/>
      <c r="C6429" s="67"/>
      <c r="D6429" s="68"/>
      <c r="E6429" s="68"/>
      <c r="F6429" s="69"/>
      <c r="G6429" s="69"/>
      <c r="H6429" s="70"/>
      <c r="I6429" s="71"/>
      <c r="J6429" s="68"/>
      <c r="K6429" s="68"/>
      <c r="L6429" s="72"/>
      <c r="M6429" s="7"/>
      <c r="N6429" s="10" t="str">
        <f t="shared" si="600"/>
        <v/>
      </c>
      <c r="O6429" s="7"/>
      <c r="P6429" s="22" t="str">
        <f t="shared" si="601"/>
        <v/>
      </c>
      <c r="Q6429" s="7"/>
      <c r="S6429" s="17" t="str">
        <f>IF($B6429="", "", IF(COUNTIF($B$11:$B6429, $B6429)&gt;1, "", $B6429))</f>
        <v/>
      </c>
      <c r="T6429" s="10" t="str">
        <f t="shared" si="602"/>
        <v/>
      </c>
      <c r="U6429" s="13">
        <v>6419</v>
      </c>
      <c r="V6429" s="17" t="str">
        <f t="shared" si="603"/>
        <v/>
      </c>
      <c r="X6429" s="10" t="str">
        <f>IF($F6429="", "", IF($D6429="", 'Intro &amp; Setup'!$Z$32, IFERROR(INDEX('Intro &amp; Setup'!$Z$17:$Z$31, MATCH($D6429, 'Intro &amp; Setup'!$S$17:$S$31, 0)), "")))</f>
        <v/>
      </c>
      <c r="Z6429" s="25" t="str">
        <f t="shared" si="604"/>
        <v/>
      </c>
      <c r="AE6429" s="10" t="str">
        <f>IF($B6429="", "", IF($D6429="", 'Intro &amp; Setup'!$AC$32, IFERROR(INDEX('Intro &amp; Setup'!$AC$17:$AC$31, MATCH($D6429, 'Intro &amp; Setup'!$S$17:$S$31, 0)), "")))</f>
        <v/>
      </c>
      <c r="AG6429" s="10" t="str">
        <f t="shared" si="605"/>
        <v/>
      </c>
    </row>
    <row r="6430" spans="1:33" x14ac:dyDescent="0.25">
      <c r="A6430" s="7"/>
      <c r="B6430" s="66"/>
      <c r="C6430" s="67"/>
      <c r="D6430" s="68"/>
      <c r="E6430" s="68"/>
      <c r="F6430" s="69"/>
      <c r="G6430" s="69"/>
      <c r="H6430" s="70"/>
      <c r="I6430" s="71"/>
      <c r="J6430" s="68"/>
      <c r="K6430" s="68"/>
      <c r="L6430" s="72"/>
      <c r="M6430" s="7"/>
      <c r="N6430" s="10" t="str">
        <f t="shared" si="600"/>
        <v/>
      </c>
      <c r="O6430" s="7"/>
      <c r="P6430" s="22" t="str">
        <f t="shared" si="601"/>
        <v/>
      </c>
      <c r="Q6430" s="7"/>
      <c r="S6430" s="17" t="str">
        <f>IF($B6430="", "", IF(COUNTIF($B$11:$B6430, $B6430)&gt;1, "", $B6430))</f>
        <v/>
      </c>
      <c r="T6430" s="10" t="str">
        <f t="shared" si="602"/>
        <v/>
      </c>
      <c r="U6430" s="13">
        <v>6420</v>
      </c>
      <c r="V6430" s="17" t="str">
        <f t="shared" si="603"/>
        <v/>
      </c>
      <c r="X6430" s="10" t="str">
        <f>IF($F6430="", "", IF($D6430="", 'Intro &amp; Setup'!$Z$32, IFERROR(INDEX('Intro &amp; Setup'!$Z$17:$Z$31, MATCH($D6430, 'Intro &amp; Setup'!$S$17:$S$31, 0)), "")))</f>
        <v/>
      </c>
      <c r="Z6430" s="25" t="str">
        <f t="shared" si="604"/>
        <v/>
      </c>
      <c r="AE6430" s="10" t="str">
        <f>IF($B6430="", "", IF($D6430="", 'Intro &amp; Setup'!$AC$32, IFERROR(INDEX('Intro &amp; Setup'!$AC$17:$AC$31, MATCH($D6430, 'Intro &amp; Setup'!$S$17:$S$31, 0)), "")))</f>
        <v/>
      </c>
      <c r="AG6430" s="10" t="str">
        <f t="shared" si="605"/>
        <v/>
      </c>
    </row>
    <row r="6431" spans="1:33" x14ac:dyDescent="0.25">
      <c r="A6431" s="7"/>
      <c r="B6431" s="66"/>
      <c r="C6431" s="67"/>
      <c r="D6431" s="68"/>
      <c r="E6431" s="68"/>
      <c r="F6431" s="69"/>
      <c r="G6431" s="69"/>
      <c r="H6431" s="70"/>
      <c r="I6431" s="71"/>
      <c r="J6431" s="68"/>
      <c r="K6431" s="68"/>
      <c r="L6431" s="72"/>
      <c r="M6431" s="7"/>
      <c r="N6431" s="10" t="str">
        <f t="shared" si="600"/>
        <v/>
      </c>
      <c r="O6431" s="7"/>
      <c r="P6431" s="22" t="str">
        <f t="shared" si="601"/>
        <v/>
      </c>
      <c r="Q6431" s="7"/>
      <c r="S6431" s="17" t="str">
        <f>IF($B6431="", "", IF(COUNTIF($B$11:$B6431, $B6431)&gt;1, "", $B6431))</f>
        <v/>
      </c>
      <c r="T6431" s="10" t="str">
        <f t="shared" si="602"/>
        <v/>
      </c>
      <c r="U6431" s="13">
        <v>6421</v>
      </c>
      <c r="V6431" s="17" t="str">
        <f t="shared" si="603"/>
        <v/>
      </c>
      <c r="X6431" s="10" t="str">
        <f>IF($F6431="", "", IF($D6431="", 'Intro &amp; Setup'!$Z$32, IFERROR(INDEX('Intro &amp; Setup'!$Z$17:$Z$31, MATCH($D6431, 'Intro &amp; Setup'!$S$17:$S$31, 0)), "")))</f>
        <v/>
      </c>
      <c r="Z6431" s="25" t="str">
        <f t="shared" si="604"/>
        <v/>
      </c>
      <c r="AE6431" s="10" t="str">
        <f>IF($B6431="", "", IF($D6431="", 'Intro &amp; Setup'!$AC$32, IFERROR(INDEX('Intro &amp; Setup'!$AC$17:$AC$31, MATCH($D6431, 'Intro &amp; Setup'!$S$17:$S$31, 0)), "")))</f>
        <v/>
      </c>
      <c r="AG6431" s="10" t="str">
        <f t="shared" si="605"/>
        <v/>
      </c>
    </row>
    <row r="6432" spans="1:33" x14ac:dyDescent="0.25">
      <c r="A6432" s="7"/>
      <c r="B6432" s="66"/>
      <c r="C6432" s="67"/>
      <c r="D6432" s="68"/>
      <c r="E6432" s="68"/>
      <c r="F6432" s="69"/>
      <c r="G6432" s="69"/>
      <c r="H6432" s="70"/>
      <c r="I6432" s="71"/>
      <c r="J6432" s="68"/>
      <c r="K6432" s="68"/>
      <c r="L6432" s="72"/>
      <c r="M6432" s="7"/>
      <c r="N6432" s="10" t="str">
        <f t="shared" si="600"/>
        <v/>
      </c>
      <c r="O6432" s="7"/>
      <c r="P6432" s="22" t="str">
        <f t="shared" si="601"/>
        <v/>
      </c>
      <c r="Q6432" s="7"/>
      <c r="S6432" s="17" t="str">
        <f>IF($B6432="", "", IF(COUNTIF($B$11:$B6432, $B6432)&gt;1, "", $B6432))</f>
        <v/>
      </c>
      <c r="T6432" s="10" t="str">
        <f t="shared" si="602"/>
        <v/>
      </c>
      <c r="U6432" s="13">
        <v>6422</v>
      </c>
      <c r="V6432" s="17" t="str">
        <f t="shared" si="603"/>
        <v/>
      </c>
      <c r="X6432" s="10" t="str">
        <f>IF($F6432="", "", IF($D6432="", 'Intro &amp; Setup'!$Z$32, IFERROR(INDEX('Intro &amp; Setup'!$Z$17:$Z$31, MATCH($D6432, 'Intro &amp; Setup'!$S$17:$S$31, 0)), "")))</f>
        <v/>
      </c>
      <c r="Z6432" s="25" t="str">
        <f t="shared" si="604"/>
        <v/>
      </c>
      <c r="AE6432" s="10" t="str">
        <f>IF($B6432="", "", IF($D6432="", 'Intro &amp; Setup'!$AC$32, IFERROR(INDEX('Intro &amp; Setup'!$AC$17:$AC$31, MATCH($D6432, 'Intro &amp; Setup'!$S$17:$S$31, 0)), "")))</f>
        <v/>
      </c>
      <c r="AG6432" s="10" t="str">
        <f t="shared" si="605"/>
        <v/>
      </c>
    </row>
    <row r="6433" spans="1:33" x14ac:dyDescent="0.25">
      <c r="A6433" s="7"/>
      <c r="B6433" s="66"/>
      <c r="C6433" s="67"/>
      <c r="D6433" s="68"/>
      <c r="E6433" s="68"/>
      <c r="F6433" s="69"/>
      <c r="G6433" s="69"/>
      <c r="H6433" s="70"/>
      <c r="I6433" s="71"/>
      <c r="J6433" s="68"/>
      <c r="K6433" s="68"/>
      <c r="L6433" s="72"/>
      <c r="M6433" s="7"/>
      <c r="N6433" s="10" t="str">
        <f t="shared" si="600"/>
        <v/>
      </c>
      <c r="O6433" s="7"/>
      <c r="P6433" s="22" t="str">
        <f t="shared" si="601"/>
        <v/>
      </c>
      <c r="Q6433" s="7"/>
      <c r="S6433" s="17" t="str">
        <f>IF($B6433="", "", IF(COUNTIF($B$11:$B6433, $B6433)&gt;1, "", $B6433))</f>
        <v/>
      </c>
      <c r="T6433" s="10" t="str">
        <f t="shared" si="602"/>
        <v/>
      </c>
      <c r="U6433" s="13">
        <v>6423</v>
      </c>
      <c r="V6433" s="17" t="str">
        <f t="shared" si="603"/>
        <v/>
      </c>
      <c r="X6433" s="10" t="str">
        <f>IF($F6433="", "", IF($D6433="", 'Intro &amp; Setup'!$Z$32, IFERROR(INDEX('Intro &amp; Setup'!$Z$17:$Z$31, MATCH($D6433, 'Intro &amp; Setup'!$S$17:$S$31, 0)), "")))</f>
        <v/>
      </c>
      <c r="Z6433" s="25" t="str">
        <f t="shared" si="604"/>
        <v/>
      </c>
      <c r="AE6433" s="10" t="str">
        <f>IF($B6433="", "", IF($D6433="", 'Intro &amp; Setup'!$AC$32, IFERROR(INDEX('Intro &amp; Setup'!$AC$17:$AC$31, MATCH($D6433, 'Intro &amp; Setup'!$S$17:$S$31, 0)), "")))</f>
        <v/>
      </c>
      <c r="AG6433" s="10" t="str">
        <f t="shared" si="605"/>
        <v/>
      </c>
    </row>
    <row r="6434" spans="1:33" x14ac:dyDescent="0.25">
      <c r="A6434" s="7"/>
      <c r="B6434" s="66"/>
      <c r="C6434" s="67"/>
      <c r="D6434" s="68"/>
      <c r="E6434" s="68"/>
      <c r="F6434" s="69"/>
      <c r="G6434" s="69"/>
      <c r="H6434" s="70"/>
      <c r="I6434" s="71"/>
      <c r="J6434" s="68"/>
      <c r="K6434" s="68"/>
      <c r="L6434" s="72"/>
      <c r="M6434" s="7"/>
      <c r="N6434" s="10" t="str">
        <f t="shared" si="600"/>
        <v/>
      </c>
      <c r="O6434" s="7"/>
      <c r="P6434" s="22" t="str">
        <f t="shared" si="601"/>
        <v/>
      </c>
      <c r="Q6434" s="7"/>
      <c r="S6434" s="17" t="str">
        <f>IF($B6434="", "", IF(COUNTIF($B$11:$B6434, $B6434)&gt;1, "", $B6434))</f>
        <v/>
      </c>
      <c r="T6434" s="10" t="str">
        <f t="shared" si="602"/>
        <v/>
      </c>
      <c r="U6434" s="13">
        <v>6424</v>
      </c>
      <c r="V6434" s="17" t="str">
        <f t="shared" si="603"/>
        <v/>
      </c>
      <c r="X6434" s="10" t="str">
        <f>IF($F6434="", "", IF($D6434="", 'Intro &amp; Setup'!$Z$32, IFERROR(INDEX('Intro &amp; Setup'!$Z$17:$Z$31, MATCH($D6434, 'Intro &amp; Setup'!$S$17:$S$31, 0)), "")))</f>
        <v/>
      </c>
      <c r="Z6434" s="25" t="str">
        <f t="shared" si="604"/>
        <v/>
      </c>
      <c r="AE6434" s="10" t="str">
        <f>IF($B6434="", "", IF($D6434="", 'Intro &amp; Setup'!$AC$32, IFERROR(INDEX('Intro &amp; Setup'!$AC$17:$AC$31, MATCH($D6434, 'Intro &amp; Setup'!$S$17:$S$31, 0)), "")))</f>
        <v/>
      </c>
      <c r="AG6434" s="10" t="str">
        <f t="shared" si="605"/>
        <v/>
      </c>
    </row>
    <row r="6435" spans="1:33" x14ac:dyDescent="0.25">
      <c r="A6435" s="7"/>
      <c r="B6435" s="66"/>
      <c r="C6435" s="67"/>
      <c r="D6435" s="68"/>
      <c r="E6435" s="68"/>
      <c r="F6435" s="69"/>
      <c r="G6435" s="69"/>
      <c r="H6435" s="70"/>
      <c r="I6435" s="71"/>
      <c r="J6435" s="68"/>
      <c r="K6435" s="68"/>
      <c r="L6435" s="72"/>
      <c r="M6435" s="7"/>
      <c r="N6435" s="10" t="str">
        <f t="shared" si="600"/>
        <v/>
      </c>
      <c r="O6435" s="7"/>
      <c r="P6435" s="22" t="str">
        <f t="shared" si="601"/>
        <v/>
      </c>
      <c r="Q6435" s="7"/>
      <c r="S6435" s="17" t="str">
        <f>IF($B6435="", "", IF(COUNTIF($B$11:$B6435, $B6435)&gt;1, "", $B6435))</f>
        <v/>
      </c>
      <c r="T6435" s="10" t="str">
        <f t="shared" si="602"/>
        <v/>
      </c>
      <c r="U6435" s="13">
        <v>6425</v>
      </c>
      <c r="V6435" s="17" t="str">
        <f t="shared" si="603"/>
        <v/>
      </c>
      <c r="X6435" s="10" t="str">
        <f>IF($F6435="", "", IF($D6435="", 'Intro &amp; Setup'!$Z$32, IFERROR(INDEX('Intro &amp; Setup'!$Z$17:$Z$31, MATCH($D6435, 'Intro &amp; Setup'!$S$17:$S$31, 0)), "")))</f>
        <v/>
      </c>
      <c r="Z6435" s="25" t="str">
        <f t="shared" si="604"/>
        <v/>
      </c>
      <c r="AE6435" s="10" t="str">
        <f>IF($B6435="", "", IF($D6435="", 'Intro &amp; Setup'!$AC$32, IFERROR(INDEX('Intro &amp; Setup'!$AC$17:$AC$31, MATCH($D6435, 'Intro &amp; Setup'!$S$17:$S$31, 0)), "")))</f>
        <v/>
      </c>
      <c r="AG6435" s="10" t="str">
        <f t="shared" si="605"/>
        <v/>
      </c>
    </row>
    <row r="6436" spans="1:33" x14ac:dyDescent="0.25">
      <c r="A6436" s="7"/>
      <c r="B6436" s="66"/>
      <c r="C6436" s="67"/>
      <c r="D6436" s="68"/>
      <c r="E6436" s="68"/>
      <c r="F6436" s="69"/>
      <c r="G6436" s="69"/>
      <c r="H6436" s="70"/>
      <c r="I6436" s="71"/>
      <c r="J6436" s="68"/>
      <c r="K6436" s="68"/>
      <c r="L6436" s="72"/>
      <c r="M6436" s="7"/>
      <c r="N6436" s="10" t="str">
        <f t="shared" si="600"/>
        <v/>
      </c>
      <c r="O6436" s="7"/>
      <c r="P6436" s="22" t="str">
        <f t="shared" si="601"/>
        <v/>
      </c>
      <c r="Q6436" s="7"/>
      <c r="S6436" s="17" t="str">
        <f>IF($B6436="", "", IF(COUNTIF($B$11:$B6436, $B6436)&gt;1, "", $B6436))</f>
        <v/>
      </c>
      <c r="T6436" s="10" t="str">
        <f t="shared" si="602"/>
        <v/>
      </c>
      <c r="U6436" s="13">
        <v>6426</v>
      </c>
      <c r="V6436" s="17" t="str">
        <f t="shared" si="603"/>
        <v/>
      </c>
      <c r="X6436" s="10" t="str">
        <f>IF($F6436="", "", IF($D6436="", 'Intro &amp; Setup'!$Z$32, IFERROR(INDEX('Intro &amp; Setup'!$Z$17:$Z$31, MATCH($D6436, 'Intro &amp; Setup'!$S$17:$S$31, 0)), "")))</f>
        <v/>
      </c>
      <c r="Z6436" s="25" t="str">
        <f t="shared" si="604"/>
        <v/>
      </c>
      <c r="AE6436" s="10" t="str">
        <f>IF($B6436="", "", IF($D6436="", 'Intro &amp; Setup'!$AC$32, IFERROR(INDEX('Intro &amp; Setup'!$AC$17:$AC$31, MATCH($D6436, 'Intro &amp; Setup'!$S$17:$S$31, 0)), "")))</f>
        <v/>
      </c>
      <c r="AG6436" s="10" t="str">
        <f t="shared" si="605"/>
        <v/>
      </c>
    </row>
    <row r="6437" spans="1:33" x14ac:dyDescent="0.25">
      <c r="A6437" s="7"/>
      <c r="B6437" s="66"/>
      <c r="C6437" s="67"/>
      <c r="D6437" s="68"/>
      <c r="E6437" s="68"/>
      <c r="F6437" s="69"/>
      <c r="G6437" s="69"/>
      <c r="H6437" s="70"/>
      <c r="I6437" s="71"/>
      <c r="J6437" s="68"/>
      <c r="K6437" s="68"/>
      <c r="L6437" s="72"/>
      <c r="M6437" s="7"/>
      <c r="N6437" s="10" t="str">
        <f t="shared" si="600"/>
        <v/>
      </c>
      <c r="O6437" s="7"/>
      <c r="P6437" s="22" t="str">
        <f t="shared" si="601"/>
        <v/>
      </c>
      <c r="Q6437" s="7"/>
      <c r="S6437" s="17" t="str">
        <f>IF($B6437="", "", IF(COUNTIF($B$11:$B6437, $B6437)&gt;1, "", $B6437))</f>
        <v/>
      </c>
      <c r="T6437" s="10" t="str">
        <f t="shared" si="602"/>
        <v/>
      </c>
      <c r="U6437" s="13">
        <v>6427</v>
      </c>
      <c r="V6437" s="17" t="str">
        <f t="shared" si="603"/>
        <v/>
      </c>
      <c r="X6437" s="10" t="str">
        <f>IF($F6437="", "", IF($D6437="", 'Intro &amp; Setup'!$Z$32, IFERROR(INDEX('Intro &amp; Setup'!$Z$17:$Z$31, MATCH($D6437, 'Intro &amp; Setup'!$S$17:$S$31, 0)), "")))</f>
        <v/>
      </c>
      <c r="Z6437" s="25" t="str">
        <f t="shared" si="604"/>
        <v/>
      </c>
      <c r="AE6437" s="10" t="str">
        <f>IF($B6437="", "", IF($D6437="", 'Intro &amp; Setup'!$AC$32, IFERROR(INDEX('Intro &amp; Setup'!$AC$17:$AC$31, MATCH($D6437, 'Intro &amp; Setup'!$S$17:$S$31, 0)), "")))</f>
        <v/>
      </c>
      <c r="AG6437" s="10" t="str">
        <f t="shared" si="605"/>
        <v/>
      </c>
    </row>
    <row r="6438" spans="1:33" x14ac:dyDescent="0.25">
      <c r="A6438" s="7"/>
      <c r="B6438" s="66"/>
      <c r="C6438" s="67"/>
      <c r="D6438" s="68"/>
      <c r="E6438" s="68"/>
      <c r="F6438" s="69"/>
      <c r="G6438" s="69"/>
      <c r="H6438" s="70"/>
      <c r="I6438" s="71"/>
      <c r="J6438" s="68"/>
      <c r="K6438" s="68"/>
      <c r="L6438" s="72"/>
      <c r="M6438" s="7"/>
      <c r="N6438" s="10" t="str">
        <f t="shared" si="600"/>
        <v/>
      </c>
      <c r="O6438" s="7"/>
      <c r="P6438" s="22" t="str">
        <f t="shared" si="601"/>
        <v/>
      </c>
      <c r="Q6438" s="7"/>
      <c r="S6438" s="17" t="str">
        <f>IF($B6438="", "", IF(COUNTIF($B$11:$B6438, $B6438)&gt;1, "", $B6438))</f>
        <v/>
      </c>
      <c r="T6438" s="10" t="str">
        <f t="shared" si="602"/>
        <v/>
      </c>
      <c r="U6438" s="13">
        <v>6428</v>
      </c>
      <c r="V6438" s="17" t="str">
        <f t="shared" si="603"/>
        <v/>
      </c>
      <c r="X6438" s="10" t="str">
        <f>IF($F6438="", "", IF($D6438="", 'Intro &amp; Setup'!$Z$32, IFERROR(INDEX('Intro &amp; Setup'!$Z$17:$Z$31, MATCH($D6438, 'Intro &amp; Setup'!$S$17:$S$31, 0)), "")))</f>
        <v/>
      </c>
      <c r="Z6438" s="25" t="str">
        <f t="shared" si="604"/>
        <v/>
      </c>
      <c r="AE6438" s="10" t="str">
        <f>IF($B6438="", "", IF($D6438="", 'Intro &amp; Setup'!$AC$32, IFERROR(INDEX('Intro &amp; Setup'!$AC$17:$AC$31, MATCH($D6438, 'Intro &amp; Setup'!$S$17:$S$31, 0)), "")))</f>
        <v/>
      </c>
      <c r="AG6438" s="10" t="str">
        <f t="shared" si="605"/>
        <v/>
      </c>
    </row>
    <row r="6439" spans="1:33" x14ac:dyDescent="0.25">
      <c r="A6439" s="7"/>
      <c r="B6439" s="66"/>
      <c r="C6439" s="67"/>
      <c r="D6439" s="68"/>
      <c r="E6439" s="68"/>
      <c r="F6439" s="69"/>
      <c r="G6439" s="69"/>
      <c r="H6439" s="70"/>
      <c r="I6439" s="71"/>
      <c r="J6439" s="68"/>
      <c r="K6439" s="68"/>
      <c r="L6439" s="72"/>
      <c r="M6439" s="7"/>
      <c r="N6439" s="10" t="str">
        <f t="shared" si="600"/>
        <v/>
      </c>
      <c r="O6439" s="7"/>
      <c r="P6439" s="22" t="str">
        <f t="shared" si="601"/>
        <v/>
      </c>
      <c r="Q6439" s="7"/>
      <c r="S6439" s="17" t="str">
        <f>IF($B6439="", "", IF(COUNTIF($B$11:$B6439, $B6439)&gt;1, "", $B6439))</f>
        <v/>
      </c>
      <c r="T6439" s="10" t="str">
        <f t="shared" si="602"/>
        <v/>
      </c>
      <c r="U6439" s="13">
        <v>6429</v>
      </c>
      <c r="V6439" s="17" t="str">
        <f t="shared" si="603"/>
        <v/>
      </c>
      <c r="X6439" s="10" t="str">
        <f>IF($F6439="", "", IF($D6439="", 'Intro &amp; Setup'!$Z$32, IFERROR(INDEX('Intro &amp; Setup'!$Z$17:$Z$31, MATCH($D6439, 'Intro &amp; Setup'!$S$17:$S$31, 0)), "")))</f>
        <v/>
      </c>
      <c r="Z6439" s="25" t="str">
        <f t="shared" si="604"/>
        <v/>
      </c>
      <c r="AE6439" s="10" t="str">
        <f>IF($B6439="", "", IF($D6439="", 'Intro &amp; Setup'!$AC$32, IFERROR(INDEX('Intro &amp; Setup'!$AC$17:$AC$31, MATCH($D6439, 'Intro &amp; Setup'!$S$17:$S$31, 0)), "")))</f>
        <v/>
      </c>
      <c r="AG6439" s="10" t="str">
        <f t="shared" si="605"/>
        <v/>
      </c>
    </row>
    <row r="6440" spans="1:33" x14ac:dyDescent="0.25">
      <c r="A6440" s="7"/>
      <c r="B6440" s="66"/>
      <c r="C6440" s="67"/>
      <c r="D6440" s="68"/>
      <c r="E6440" s="68"/>
      <c r="F6440" s="69"/>
      <c r="G6440" s="69"/>
      <c r="H6440" s="70"/>
      <c r="I6440" s="71"/>
      <c r="J6440" s="68"/>
      <c r="K6440" s="68"/>
      <c r="L6440" s="72"/>
      <c r="M6440" s="7"/>
      <c r="N6440" s="10" t="str">
        <f t="shared" si="600"/>
        <v/>
      </c>
      <c r="O6440" s="7"/>
      <c r="P6440" s="22" t="str">
        <f t="shared" si="601"/>
        <v/>
      </c>
      <c r="Q6440" s="7"/>
      <c r="S6440" s="17" t="str">
        <f>IF($B6440="", "", IF(COUNTIF($B$11:$B6440, $B6440)&gt;1, "", $B6440))</f>
        <v/>
      </c>
      <c r="T6440" s="10" t="str">
        <f t="shared" si="602"/>
        <v/>
      </c>
      <c r="U6440" s="13">
        <v>6430</v>
      </c>
      <c r="V6440" s="17" t="str">
        <f t="shared" si="603"/>
        <v/>
      </c>
      <c r="X6440" s="10" t="str">
        <f>IF($F6440="", "", IF($D6440="", 'Intro &amp; Setup'!$Z$32, IFERROR(INDEX('Intro &amp; Setup'!$Z$17:$Z$31, MATCH($D6440, 'Intro &amp; Setup'!$S$17:$S$31, 0)), "")))</f>
        <v/>
      </c>
      <c r="Z6440" s="25" t="str">
        <f t="shared" si="604"/>
        <v/>
      </c>
      <c r="AE6440" s="10" t="str">
        <f>IF($B6440="", "", IF($D6440="", 'Intro &amp; Setup'!$AC$32, IFERROR(INDEX('Intro &amp; Setup'!$AC$17:$AC$31, MATCH($D6440, 'Intro &amp; Setup'!$S$17:$S$31, 0)), "")))</f>
        <v/>
      </c>
      <c r="AG6440" s="10" t="str">
        <f t="shared" si="605"/>
        <v/>
      </c>
    </row>
    <row r="6441" spans="1:33" x14ac:dyDescent="0.25">
      <c r="A6441" s="7"/>
      <c r="B6441" s="66"/>
      <c r="C6441" s="67"/>
      <c r="D6441" s="68"/>
      <c r="E6441" s="68"/>
      <c r="F6441" s="69"/>
      <c r="G6441" s="69"/>
      <c r="H6441" s="70"/>
      <c r="I6441" s="71"/>
      <c r="J6441" s="68"/>
      <c r="K6441" s="68"/>
      <c r="L6441" s="72"/>
      <c r="M6441" s="7"/>
      <c r="N6441" s="10" t="str">
        <f t="shared" si="600"/>
        <v/>
      </c>
      <c r="O6441" s="7"/>
      <c r="P6441" s="22" t="str">
        <f t="shared" si="601"/>
        <v/>
      </c>
      <c r="Q6441" s="7"/>
      <c r="S6441" s="17" t="str">
        <f>IF($B6441="", "", IF(COUNTIF($B$11:$B6441, $B6441)&gt;1, "", $B6441))</f>
        <v/>
      </c>
      <c r="T6441" s="10" t="str">
        <f t="shared" si="602"/>
        <v/>
      </c>
      <c r="U6441" s="13">
        <v>6431</v>
      </c>
      <c r="V6441" s="17" t="str">
        <f t="shared" si="603"/>
        <v/>
      </c>
      <c r="X6441" s="10" t="str">
        <f>IF($F6441="", "", IF($D6441="", 'Intro &amp; Setup'!$Z$32, IFERROR(INDEX('Intro &amp; Setup'!$Z$17:$Z$31, MATCH($D6441, 'Intro &amp; Setup'!$S$17:$S$31, 0)), "")))</f>
        <v/>
      </c>
      <c r="Z6441" s="25" t="str">
        <f t="shared" si="604"/>
        <v/>
      </c>
      <c r="AE6441" s="10" t="str">
        <f>IF($B6441="", "", IF($D6441="", 'Intro &amp; Setup'!$AC$32, IFERROR(INDEX('Intro &amp; Setup'!$AC$17:$AC$31, MATCH($D6441, 'Intro &amp; Setup'!$S$17:$S$31, 0)), "")))</f>
        <v/>
      </c>
      <c r="AG6441" s="10" t="str">
        <f t="shared" si="605"/>
        <v/>
      </c>
    </row>
    <row r="6442" spans="1:33" x14ac:dyDescent="0.25">
      <c r="A6442" s="7"/>
      <c r="B6442" s="66"/>
      <c r="C6442" s="67"/>
      <c r="D6442" s="68"/>
      <c r="E6442" s="68"/>
      <c r="F6442" s="69"/>
      <c r="G6442" s="69"/>
      <c r="H6442" s="70"/>
      <c r="I6442" s="71"/>
      <c r="J6442" s="68"/>
      <c r="K6442" s="68"/>
      <c r="L6442" s="72"/>
      <c r="M6442" s="7"/>
      <c r="N6442" s="10" t="str">
        <f t="shared" si="600"/>
        <v/>
      </c>
      <c r="O6442" s="7"/>
      <c r="P6442" s="22" t="str">
        <f t="shared" si="601"/>
        <v/>
      </c>
      <c r="Q6442" s="7"/>
      <c r="S6442" s="17" t="str">
        <f>IF($B6442="", "", IF(COUNTIF($B$11:$B6442, $B6442)&gt;1, "", $B6442))</f>
        <v/>
      </c>
      <c r="T6442" s="10" t="str">
        <f t="shared" si="602"/>
        <v/>
      </c>
      <c r="U6442" s="13">
        <v>6432</v>
      </c>
      <c r="V6442" s="17" t="str">
        <f t="shared" si="603"/>
        <v/>
      </c>
      <c r="X6442" s="10" t="str">
        <f>IF($F6442="", "", IF($D6442="", 'Intro &amp; Setup'!$Z$32, IFERROR(INDEX('Intro &amp; Setup'!$Z$17:$Z$31, MATCH($D6442, 'Intro &amp; Setup'!$S$17:$S$31, 0)), "")))</f>
        <v/>
      </c>
      <c r="Z6442" s="25" t="str">
        <f t="shared" si="604"/>
        <v/>
      </c>
      <c r="AE6442" s="10" t="str">
        <f>IF($B6442="", "", IF($D6442="", 'Intro &amp; Setup'!$AC$32, IFERROR(INDEX('Intro &amp; Setup'!$AC$17:$AC$31, MATCH($D6442, 'Intro &amp; Setup'!$S$17:$S$31, 0)), "")))</f>
        <v/>
      </c>
      <c r="AG6442" s="10" t="str">
        <f t="shared" si="605"/>
        <v/>
      </c>
    </row>
    <row r="6443" spans="1:33" x14ac:dyDescent="0.25">
      <c r="A6443" s="7"/>
      <c r="B6443" s="66"/>
      <c r="C6443" s="67"/>
      <c r="D6443" s="68"/>
      <c r="E6443" s="68"/>
      <c r="F6443" s="69"/>
      <c r="G6443" s="69"/>
      <c r="H6443" s="70"/>
      <c r="I6443" s="71"/>
      <c r="J6443" s="68"/>
      <c r="K6443" s="68"/>
      <c r="L6443" s="72"/>
      <c r="M6443" s="7"/>
      <c r="N6443" s="10" t="str">
        <f t="shared" si="600"/>
        <v/>
      </c>
      <c r="O6443" s="7"/>
      <c r="P6443" s="22" t="str">
        <f t="shared" si="601"/>
        <v/>
      </c>
      <c r="Q6443" s="7"/>
      <c r="S6443" s="17" t="str">
        <f>IF($B6443="", "", IF(COUNTIF($B$11:$B6443, $B6443)&gt;1, "", $B6443))</f>
        <v/>
      </c>
      <c r="T6443" s="10" t="str">
        <f t="shared" si="602"/>
        <v/>
      </c>
      <c r="U6443" s="13">
        <v>6433</v>
      </c>
      <c r="V6443" s="17" t="str">
        <f t="shared" si="603"/>
        <v/>
      </c>
      <c r="X6443" s="10" t="str">
        <f>IF($F6443="", "", IF($D6443="", 'Intro &amp; Setup'!$Z$32, IFERROR(INDEX('Intro &amp; Setup'!$Z$17:$Z$31, MATCH($D6443, 'Intro &amp; Setup'!$S$17:$S$31, 0)), "")))</f>
        <v/>
      </c>
      <c r="Z6443" s="25" t="str">
        <f t="shared" si="604"/>
        <v/>
      </c>
      <c r="AE6443" s="10" t="str">
        <f>IF($B6443="", "", IF($D6443="", 'Intro &amp; Setup'!$AC$32, IFERROR(INDEX('Intro &amp; Setup'!$AC$17:$AC$31, MATCH($D6443, 'Intro &amp; Setup'!$S$17:$S$31, 0)), "")))</f>
        <v/>
      </c>
      <c r="AG6443" s="10" t="str">
        <f t="shared" si="605"/>
        <v/>
      </c>
    </row>
    <row r="6444" spans="1:33" x14ac:dyDescent="0.25">
      <c r="A6444" s="7"/>
      <c r="B6444" s="66"/>
      <c r="C6444" s="67"/>
      <c r="D6444" s="68"/>
      <c r="E6444" s="68"/>
      <c r="F6444" s="69"/>
      <c r="G6444" s="69"/>
      <c r="H6444" s="70"/>
      <c r="I6444" s="71"/>
      <c r="J6444" s="68"/>
      <c r="K6444" s="68"/>
      <c r="L6444" s="72"/>
      <c r="M6444" s="7"/>
      <c r="N6444" s="10" t="str">
        <f t="shared" si="600"/>
        <v/>
      </c>
      <c r="O6444" s="7"/>
      <c r="P6444" s="22" t="str">
        <f t="shared" si="601"/>
        <v/>
      </c>
      <c r="Q6444" s="7"/>
      <c r="S6444" s="17" t="str">
        <f>IF($B6444="", "", IF(COUNTIF($B$11:$B6444, $B6444)&gt;1, "", $B6444))</f>
        <v/>
      </c>
      <c r="T6444" s="10" t="str">
        <f t="shared" si="602"/>
        <v/>
      </c>
      <c r="U6444" s="13">
        <v>6434</v>
      </c>
      <c r="V6444" s="17" t="str">
        <f t="shared" si="603"/>
        <v/>
      </c>
      <c r="X6444" s="10" t="str">
        <f>IF($F6444="", "", IF($D6444="", 'Intro &amp; Setup'!$Z$32, IFERROR(INDEX('Intro &amp; Setup'!$Z$17:$Z$31, MATCH($D6444, 'Intro &amp; Setup'!$S$17:$S$31, 0)), "")))</f>
        <v/>
      </c>
      <c r="Z6444" s="25" t="str">
        <f t="shared" si="604"/>
        <v/>
      </c>
      <c r="AE6444" s="10" t="str">
        <f>IF($B6444="", "", IF($D6444="", 'Intro &amp; Setup'!$AC$32, IFERROR(INDEX('Intro &amp; Setup'!$AC$17:$AC$31, MATCH($D6444, 'Intro &amp; Setup'!$S$17:$S$31, 0)), "")))</f>
        <v/>
      </c>
      <c r="AG6444" s="10" t="str">
        <f t="shared" si="605"/>
        <v/>
      </c>
    </row>
    <row r="6445" spans="1:33" x14ac:dyDescent="0.25">
      <c r="A6445" s="7"/>
      <c r="B6445" s="66"/>
      <c r="C6445" s="67"/>
      <c r="D6445" s="68"/>
      <c r="E6445" s="68"/>
      <c r="F6445" s="69"/>
      <c r="G6445" s="69"/>
      <c r="H6445" s="70"/>
      <c r="I6445" s="71"/>
      <c r="J6445" s="68"/>
      <c r="K6445" s="68"/>
      <c r="L6445" s="72"/>
      <c r="M6445" s="7"/>
      <c r="N6445" s="10" t="str">
        <f t="shared" si="600"/>
        <v/>
      </c>
      <c r="O6445" s="7"/>
      <c r="P6445" s="22" t="str">
        <f t="shared" si="601"/>
        <v/>
      </c>
      <c r="Q6445" s="7"/>
      <c r="S6445" s="17" t="str">
        <f>IF($B6445="", "", IF(COUNTIF($B$11:$B6445, $B6445)&gt;1, "", $B6445))</f>
        <v/>
      </c>
      <c r="T6445" s="10" t="str">
        <f t="shared" si="602"/>
        <v/>
      </c>
      <c r="U6445" s="13">
        <v>6435</v>
      </c>
      <c r="V6445" s="17" t="str">
        <f t="shared" si="603"/>
        <v/>
      </c>
      <c r="X6445" s="10" t="str">
        <f>IF($F6445="", "", IF($D6445="", 'Intro &amp; Setup'!$Z$32, IFERROR(INDEX('Intro &amp; Setup'!$Z$17:$Z$31, MATCH($D6445, 'Intro &amp; Setup'!$S$17:$S$31, 0)), "")))</f>
        <v/>
      </c>
      <c r="Z6445" s="25" t="str">
        <f t="shared" si="604"/>
        <v/>
      </c>
      <c r="AE6445" s="10" t="str">
        <f>IF($B6445="", "", IF($D6445="", 'Intro &amp; Setup'!$AC$32, IFERROR(INDEX('Intro &amp; Setup'!$AC$17:$AC$31, MATCH($D6445, 'Intro &amp; Setup'!$S$17:$S$31, 0)), "")))</f>
        <v/>
      </c>
      <c r="AG6445" s="10" t="str">
        <f t="shared" si="605"/>
        <v/>
      </c>
    </row>
    <row r="6446" spans="1:33" x14ac:dyDescent="0.25">
      <c r="A6446" s="7"/>
      <c r="B6446" s="66"/>
      <c r="C6446" s="67"/>
      <c r="D6446" s="68"/>
      <c r="E6446" s="68"/>
      <c r="F6446" s="69"/>
      <c r="G6446" s="69"/>
      <c r="H6446" s="70"/>
      <c r="I6446" s="71"/>
      <c r="J6446" s="68"/>
      <c r="K6446" s="68"/>
      <c r="L6446" s="72"/>
      <c r="M6446" s="7"/>
      <c r="N6446" s="10" t="str">
        <f t="shared" si="600"/>
        <v/>
      </c>
      <c r="O6446" s="7"/>
      <c r="P6446" s="22" t="str">
        <f t="shared" si="601"/>
        <v/>
      </c>
      <c r="Q6446" s="7"/>
      <c r="S6446" s="17" t="str">
        <f>IF($B6446="", "", IF(COUNTIF($B$11:$B6446, $B6446)&gt;1, "", $B6446))</f>
        <v/>
      </c>
      <c r="T6446" s="10" t="str">
        <f t="shared" si="602"/>
        <v/>
      </c>
      <c r="U6446" s="13">
        <v>6436</v>
      </c>
      <c r="V6446" s="17" t="str">
        <f t="shared" si="603"/>
        <v/>
      </c>
      <c r="X6446" s="10" t="str">
        <f>IF($F6446="", "", IF($D6446="", 'Intro &amp; Setup'!$Z$32, IFERROR(INDEX('Intro &amp; Setup'!$Z$17:$Z$31, MATCH($D6446, 'Intro &amp; Setup'!$S$17:$S$31, 0)), "")))</f>
        <v/>
      </c>
      <c r="Z6446" s="25" t="str">
        <f t="shared" si="604"/>
        <v/>
      </c>
      <c r="AE6446" s="10" t="str">
        <f>IF($B6446="", "", IF($D6446="", 'Intro &amp; Setup'!$AC$32, IFERROR(INDEX('Intro &amp; Setup'!$AC$17:$AC$31, MATCH($D6446, 'Intro &amp; Setup'!$S$17:$S$31, 0)), "")))</f>
        <v/>
      </c>
      <c r="AG6446" s="10" t="str">
        <f t="shared" si="605"/>
        <v/>
      </c>
    </row>
    <row r="6447" spans="1:33" x14ac:dyDescent="0.25">
      <c r="A6447" s="7"/>
      <c r="B6447" s="66"/>
      <c r="C6447" s="67"/>
      <c r="D6447" s="68"/>
      <c r="E6447" s="68"/>
      <c r="F6447" s="69"/>
      <c r="G6447" s="69"/>
      <c r="H6447" s="70"/>
      <c r="I6447" s="71"/>
      <c r="J6447" s="68"/>
      <c r="K6447" s="68"/>
      <c r="L6447" s="72"/>
      <c r="M6447" s="7"/>
      <c r="N6447" s="10" t="str">
        <f t="shared" si="600"/>
        <v/>
      </c>
      <c r="O6447" s="7"/>
      <c r="P6447" s="22" t="str">
        <f t="shared" si="601"/>
        <v/>
      </c>
      <c r="Q6447" s="7"/>
      <c r="S6447" s="17" t="str">
        <f>IF($B6447="", "", IF(COUNTIF($B$11:$B6447, $B6447)&gt;1, "", $B6447))</f>
        <v/>
      </c>
      <c r="T6447" s="10" t="str">
        <f t="shared" si="602"/>
        <v/>
      </c>
      <c r="U6447" s="13">
        <v>6437</v>
      </c>
      <c r="V6447" s="17" t="str">
        <f t="shared" si="603"/>
        <v/>
      </c>
      <c r="X6447" s="10" t="str">
        <f>IF($F6447="", "", IF($D6447="", 'Intro &amp; Setup'!$Z$32, IFERROR(INDEX('Intro &amp; Setup'!$Z$17:$Z$31, MATCH($D6447, 'Intro &amp; Setup'!$S$17:$S$31, 0)), "")))</f>
        <v/>
      </c>
      <c r="Z6447" s="25" t="str">
        <f t="shared" si="604"/>
        <v/>
      </c>
      <c r="AE6447" s="10" t="str">
        <f>IF($B6447="", "", IF($D6447="", 'Intro &amp; Setup'!$AC$32, IFERROR(INDEX('Intro &amp; Setup'!$AC$17:$AC$31, MATCH($D6447, 'Intro &amp; Setup'!$S$17:$S$31, 0)), "")))</f>
        <v/>
      </c>
      <c r="AG6447" s="10" t="str">
        <f t="shared" si="605"/>
        <v/>
      </c>
    </row>
    <row r="6448" spans="1:33" x14ac:dyDescent="0.25">
      <c r="A6448" s="7"/>
      <c r="B6448" s="66"/>
      <c r="C6448" s="67"/>
      <c r="D6448" s="68"/>
      <c r="E6448" s="68"/>
      <c r="F6448" s="69"/>
      <c r="G6448" s="69"/>
      <c r="H6448" s="70"/>
      <c r="I6448" s="71"/>
      <c r="J6448" s="68"/>
      <c r="K6448" s="68"/>
      <c r="L6448" s="72"/>
      <c r="M6448" s="7"/>
      <c r="N6448" s="10" t="str">
        <f t="shared" si="600"/>
        <v/>
      </c>
      <c r="O6448" s="7"/>
      <c r="P6448" s="22" t="str">
        <f t="shared" si="601"/>
        <v/>
      </c>
      <c r="Q6448" s="7"/>
      <c r="S6448" s="17" t="str">
        <f>IF($B6448="", "", IF(COUNTIF($B$11:$B6448, $B6448)&gt;1, "", $B6448))</f>
        <v/>
      </c>
      <c r="T6448" s="10" t="str">
        <f t="shared" si="602"/>
        <v/>
      </c>
      <c r="U6448" s="13">
        <v>6438</v>
      </c>
      <c r="V6448" s="17" t="str">
        <f t="shared" si="603"/>
        <v/>
      </c>
      <c r="X6448" s="10" t="str">
        <f>IF($F6448="", "", IF($D6448="", 'Intro &amp; Setup'!$Z$32, IFERROR(INDEX('Intro &amp; Setup'!$Z$17:$Z$31, MATCH($D6448, 'Intro &amp; Setup'!$S$17:$S$31, 0)), "")))</f>
        <v/>
      </c>
      <c r="Z6448" s="25" t="str">
        <f t="shared" si="604"/>
        <v/>
      </c>
      <c r="AE6448" s="10" t="str">
        <f>IF($B6448="", "", IF($D6448="", 'Intro &amp; Setup'!$AC$32, IFERROR(INDEX('Intro &amp; Setup'!$AC$17:$AC$31, MATCH($D6448, 'Intro &amp; Setup'!$S$17:$S$31, 0)), "")))</f>
        <v/>
      </c>
      <c r="AG6448" s="10" t="str">
        <f t="shared" si="605"/>
        <v/>
      </c>
    </row>
    <row r="6449" spans="1:33" x14ac:dyDescent="0.25">
      <c r="A6449" s="7"/>
      <c r="B6449" s="66"/>
      <c r="C6449" s="67"/>
      <c r="D6449" s="68"/>
      <c r="E6449" s="68"/>
      <c r="F6449" s="69"/>
      <c r="G6449" s="69"/>
      <c r="H6449" s="70"/>
      <c r="I6449" s="71"/>
      <c r="J6449" s="68"/>
      <c r="K6449" s="68"/>
      <c r="L6449" s="72"/>
      <c r="M6449" s="7"/>
      <c r="N6449" s="10" t="str">
        <f t="shared" si="600"/>
        <v/>
      </c>
      <c r="O6449" s="7"/>
      <c r="P6449" s="22" t="str">
        <f t="shared" si="601"/>
        <v/>
      </c>
      <c r="Q6449" s="7"/>
      <c r="S6449" s="17" t="str">
        <f>IF($B6449="", "", IF(COUNTIF($B$11:$B6449, $B6449)&gt;1, "", $B6449))</f>
        <v/>
      </c>
      <c r="T6449" s="10" t="str">
        <f t="shared" si="602"/>
        <v/>
      </c>
      <c r="U6449" s="13">
        <v>6439</v>
      </c>
      <c r="V6449" s="17" t="str">
        <f t="shared" si="603"/>
        <v/>
      </c>
      <c r="X6449" s="10" t="str">
        <f>IF($F6449="", "", IF($D6449="", 'Intro &amp; Setup'!$Z$32, IFERROR(INDEX('Intro &amp; Setup'!$Z$17:$Z$31, MATCH($D6449, 'Intro &amp; Setup'!$S$17:$S$31, 0)), "")))</f>
        <v/>
      </c>
      <c r="Z6449" s="25" t="str">
        <f t="shared" si="604"/>
        <v/>
      </c>
      <c r="AE6449" s="10" t="str">
        <f>IF($B6449="", "", IF($D6449="", 'Intro &amp; Setup'!$AC$32, IFERROR(INDEX('Intro &amp; Setup'!$AC$17:$AC$31, MATCH($D6449, 'Intro &amp; Setup'!$S$17:$S$31, 0)), "")))</f>
        <v/>
      </c>
      <c r="AG6449" s="10" t="str">
        <f t="shared" si="605"/>
        <v/>
      </c>
    </row>
    <row r="6450" spans="1:33" x14ac:dyDescent="0.25">
      <c r="A6450" s="7"/>
      <c r="B6450" s="66"/>
      <c r="C6450" s="67"/>
      <c r="D6450" s="68"/>
      <c r="E6450" s="68"/>
      <c r="F6450" s="69"/>
      <c r="G6450" s="69"/>
      <c r="H6450" s="70"/>
      <c r="I6450" s="71"/>
      <c r="J6450" s="68"/>
      <c r="K6450" s="68"/>
      <c r="L6450" s="72"/>
      <c r="M6450" s="7"/>
      <c r="N6450" s="10" t="str">
        <f t="shared" si="600"/>
        <v/>
      </c>
      <c r="O6450" s="7"/>
      <c r="P6450" s="22" t="str">
        <f t="shared" si="601"/>
        <v/>
      </c>
      <c r="Q6450" s="7"/>
      <c r="S6450" s="17" t="str">
        <f>IF($B6450="", "", IF(COUNTIF($B$11:$B6450, $B6450)&gt;1, "", $B6450))</f>
        <v/>
      </c>
      <c r="T6450" s="10" t="str">
        <f t="shared" si="602"/>
        <v/>
      </c>
      <c r="U6450" s="13">
        <v>6440</v>
      </c>
      <c r="V6450" s="17" t="str">
        <f t="shared" si="603"/>
        <v/>
      </c>
      <c r="X6450" s="10" t="str">
        <f>IF($F6450="", "", IF($D6450="", 'Intro &amp; Setup'!$Z$32, IFERROR(INDEX('Intro &amp; Setup'!$Z$17:$Z$31, MATCH($D6450, 'Intro &amp; Setup'!$S$17:$S$31, 0)), "")))</f>
        <v/>
      </c>
      <c r="Z6450" s="25" t="str">
        <f t="shared" si="604"/>
        <v/>
      </c>
      <c r="AE6450" s="10" t="str">
        <f>IF($B6450="", "", IF($D6450="", 'Intro &amp; Setup'!$AC$32, IFERROR(INDEX('Intro &amp; Setup'!$AC$17:$AC$31, MATCH($D6450, 'Intro &amp; Setup'!$S$17:$S$31, 0)), "")))</f>
        <v/>
      </c>
      <c r="AG6450" s="10" t="str">
        <f t="shared" si="605"/>
        <v/>
      </c>
    </row>
    <row r="6451" spans="1:33" x14ac:dyDescent="0.25">
      <c r="A6451" s="7"/>
      <c r="B6451" s="66"/>
      <c r="C6451" s="67"/>
      <c r="D6451" s="68"/>
      <c r="E6451" s="68"/>
      <c r="F6451" s="69"/>
      <c r="G6451" s="69"/>
      <c r="H6451" s="70"/>
      <c r="I6451" s="71"/>
      <c r="J6451" s="68"/>
      <c r="K6451" s="68"/>
      <c r="L6451" s="72"/>
      <c r="M6451" s="7"/>
      <c r="N6451" s="10" t="str">
        <f t="shared" si="600"/>
        <v/>
      </c>
      <c r="O6451" s="7"/>
      <c r="P6451" s="22" t="str">
        <f t="shared" si="601"/>
        <v/>
      </c>
      <c r="Q6451" s="7"/>
      <c r="S6451" s="17" t="str">
        <f>IF($B6451="", "", IF(COUNTIF($B$11:$B6451, $B6451)&gt;1, "", $B6451))</f>
        <v/>
      </c>
      <c r="T6451" s="10" t="str">
        <f t="shared" si="602"/>
        <v/>
      </c>
      <c r="U6451" s="13">
        <v>6441</v>
      </c>
      <c r="V6451" s="17" t="str">
        <f t="shared" si="603"/>
        <v/>
      </c>
      <c r="X6451" s="10" t="str">
        <f>IF($F6451="", "", IF($D6451="", 'Intro &amp; Setup'!$Z$32, IFERROR(INDEX('Intro &amp; Setup'!$Z$17:$Z$31, MATCH($D6451, 'Intro &amp; Setup'!$S$17:$S$31, 0)), "")))</f>
        <v/>
      </c>
      <c r="Z6451" s="25" t="str">
        <f t="shared" si="604"/>
        <v/>
      </c>
      <c r="AE6451" s="10" t="str">
        <f>IF($B6451="", "", IF($D6451="", 'Intro &amp; Setup'!$AC$32, IFERROR(INDEX('Intro &amp; Setup'!$AC$17:$AC$31, MATCH($D6451, 'Intro &amp; Setup'!$S$17:$S$31, 0)), "")))</f>
        <v/>
      </c>
      <c r="AG6451" s="10" t="str">
        <f t="shared" si="605"/>
        <v/>
      </c>
    </row>
    <row r="6452" spans="1:33" x14ac:dyDescent="0.25">
      <c r="A6452" s="7"/>
      <c r="B6452" s="66"/>
      <c r="C6452" s="67"/>
      <c r="D6452" s="68"/>
      <c r="E6452" s="68"/>
      <c r="F6452" s="69"/>
      <c r="G6452" s="69"/>
      <c r="H6452" s="70"/>
      <c r="I6452" s="71"/>
      <c r="J6452" s="68"/>
      <c r="K6452" s="68"/>
      <c r="L6452" s="72"/>
      <c r="M6452" s="7"/>
      <c r="N6452" s="10" t="str">
        <f t="shared" si="600"/>
        <v/>
      </c>
      <c r="O6452" s="7"/>
      <c r="P6452" s="22" t="str">
        <f t="shared" si="601"/>
        <v/>
      </c>
      <c r="Q6452" s="7"/>
      <c r="S6452" s="17" t="str">
        <f>IF($B6452="", "", IF(COUNTIF($B$11:$B6452, $B6452)&gt;1, "", $B6452))</f>
        <v/>
      </c>
      <c r="T6452" s="10" t="str">
        <f t="shared" si="602"/>
        <v/>
      </c>
      <c r="U6452" s="13">
        <v>6442</v>
      </c>
      <c r="V6452" s="17" t="str">
        <f t="shared" si="603"/>
        <v/>
      </c>
      <c r="X6452" s="10" t="str">
        <f>IF($F6452="", "", IF($D6452="", 'Intro &amp; Setup'!$Z$32, IFERROR(INDEX('Intro &amp; Setup'!$Z$17:$Z$31, MATCH($D6452, 'Intro &amp; Setup'!$S$17:$S$31, 0)), "")))</f>
        <v/>
      </c>
      <c r="Z6452" s="25" t="str">
        <f t="shared" si="604"/>
        <v/>
      </c>
      <c r="AE6452" s="10" t="str">
        <f>IF($B6452="", "", IF($D6452="", 'Intro &amp; Setup'!$AC$32, IFERROR(INDEX('Intro &amp; Setup'!$AC$17:$AC$31, MATCH($D6452, 'Intro &amp; Setup'!$S$17:$S$31, 0)), "")))</f>
        <v/>
      </c>
      <c r="AG6452" s="10" t="str">
        <f t="shared" si="605"/>
        <v/>
      </c>
    </row>
    <row r="6453" spans="1:33" x14ac:dyDescent="0.25">
      <c r="A6453" s="7"/>
      <c r="B6453" s="66"/>
      <c r="C6453" s="67"/>
      <c r="D6453" s="68"/>
      <c r="E6453" s="68"/>
      <c r="F6453" s="69"/>
      <c r="G6453" s="69"/>
      <c r="H6453" s="70"/>
      <c r="I6453" s="71"/>
      <c r="J6453" s="68"/>
      <c r="K6453" s="68"/>
      <c r="L6453" s="72"/>
      <c r="M6453" s="7"/>
      <c r="N6453" s="10" t="str">
        <f t="shared" si="600"/>
        <v/>
      </c>
      <c r="O6453" s="7"/>
      <c r="P6453" s="22" t="str">
        <f t="shared" si="601"/>
        <v/>
      </c>
      <c r="Q6453" s="7"/>
      <c r="S6453" s="17" t="str">
        <f>IF($B6453="", "", IF(COUNTIF($B$11:$B6453, $B6453)&gt;1, "", $B6453))</f>
        <v/>
      </c>
      <c r="T6453" s="10" t="str">
        <f t="shared" si="602"/>
        <v/>
      </c>
      <c r="U6453" s="13">
        <v>6443</v>
      </c>
      <c r="V6453" s="17" t="str">
        <f t="shared" si="603"/>
        <v/>
      </c>
      <c r="X6453" s="10" t="str">
        <f>IF($F6453="", "", IF($D6453="", 'Intro &amp; Setup'!$Z$32, IFERROR(INDEX('Intro &amp; Setup'!$Z$17:$Z$31, MATCH($D6453, 'Intro &amp; Setup'!$S$17:$S$31, 0)), "")))</f>
        <v/>
      </c>
      <c r="Z6453" s="25" t="str">
        <f t="shared" si="604"/>
        <v/>
      </c>
      <c r="AE6453" s="10" t="str">
        <f>IF($B6453="", "", IF($D6453="", 'Intro &amp; Setup'!$AC$32, IFERROR(INDEX('Intro &amp; Setup'!$AC$17:$AC$31, MATCH($D6453, 'Intro &amp; Setup'!$S$17:$S$31, 0)), "")))</f>
        <v/>
      </c>
      <c r="AG6453" s="10" t="str">
        <f t="shared" si="605"/>
        <v/>
      </c>
    </row>
    <row r="6454" spans="1:33" x14ac:dyDescent="0.25">
      <c r="A6454" s="7"/>
      <c r="B6454" s="66"/>
      <c r="C6454" s="67"/>
      <c r="D6454" s="68"/>
      <c r="E6454" s="68"/>
      <c r="F6454" s="69"/>
      <c r="G6454" s="69"/>
      <c r="H6454" s="70"/>
      <c r="I6454" s="71"/>
      <c r="J6454" s="68"/>
      <c r="K6454" s="68"/>
      <c r="L6454" s="72"/>
      <c r="M6454" s="7"/>
      <c r="N6454" s="10" t="str">
        <f t="shared" si="600"/>
        <v/>
      </c>
      <c r="O6454" s="7"/>
      <c r="P6454" s="22" t="str">
        <f t="shared" si="601"/>
        <v/>
      </c>
      <c r="Q6454" s="7"/>
      <c r="S6454" s="17" t="str">
        <f>IF($B6454="", "", IF(COUNTIF($B$11:$B6454, $B6454)&gt;1, "", $B6454))</f>
        <v/>
      </c>
      <c r="T6454" s="10" t="str">
        <f t="shared" si="602"/>
        <v/>
      </c>
      <c r="U6454" s="13">
        <v>6444</v>
      </c>
      <c r="V6454" s="17" t="str">
        <f t="shared" si="603"/>
        <v/>
      </c>
      <c r="X6454" s="10" t="str">
        <f>IF($F6454="", "", IF($D6454="", 'Intro &amp; Setup'!$Z$32, IFERROR(INDEX('Intro &amp; Setup'!$Z$17:$Z$31, MATCH($D6454, 'Intro &amp; Setup'!$S$17:$S$31, 0)), "")))</f>
        <v/>
      </c>
      <c r="Z6454" s="25" t="str">
        <f t="shared" si="604"/>
        <v/>
      </c>
      <c r="AE6454" s="10" t="str">
        <f>IF($B6454="", "", IF($D6454="", 'Intro &amp; Setup'!$AC$32, IFERROR(INDEX('Intro &amp; Setup'!$AC$17:$AC$31, MATCH($D6454, 'Intro &amp; Setup'!$S$17:$S$31, 0)), "")))</f>
        <v/>
      </c>
      <c r="AG6454" s="10" t="str">
        <f t="shared" si="605"/>
        <v/>
      </c>
    </row>
    <row r="6455" spans="1:33" x14ac:dyDescent="0.25">
      <c r="A6455" s="7"/>
      <c r="B6455" s="66"/>
      <c r="C6455" s="67"/>
      <c r="D6455" s="68"/>
      <c r="E6455" s="68"/>
      <c r="F6455" s="69"/>
      <c r="G6455" s="69"/>
      <c r="H6455" s="70"/>
      <c r="I6455" s="71"/>
      <c r="J6455" s="68"/>
      <c r="K6455" s="68"/>
      <c r="L6455" s="72"/>
      <c r="M6455" s="7"/>
      <c r="N6455" s="10" t="str">
        <f t="shared" si="600"/>
        <v/>
      </c>
      <c r="O6455" s="7"/>
      <c r="P6455" s="22" t="str">
        <f t="shared" si="601"/>
        <v/>
      </c>
      <c r="Q6455" s="7"/>
      <c r="S6455" s="17" t="str">
        <f>IF($B6455="", "", IF(COUNTIF($B$11:$B6455, $B6455)&gt;1, "", $B6455))</f>
        <v/>
      </c>
      <c r="T6455" s="10" t="str">
        <f t="shared" si="602"/>
        <v/>
      </c>
      <c r="U6455" s="13">
        <v>6445</v>
      </c>
      <c r="V6455" s="17" t="str">
        <f t="shared" si="603"/>
        <v/>
      </c>
      <c r="X6455" s="10" t="str">
        <f>IF($F6455="", "", IF($D6455="", 'Intro &amp; Setup'!$Z$32, IFERROR(INDEX('Intro &amp; Setup'!$Z$17:$Z$31, MATCH($D6455, 'Intro &amp; Setup'!$S$17:$S$31, 0)), "")))</f>
        <v/>
      </c>
      <c r="Z6455" s="25" t="str">
        <f t="shared" si="604"/>
        <v/>
      </c>
      <c r="AE6455" s="10" t="str">
        <f>IF($B6455="", "", IF($D6455="", 'Intro &amp; Setup'!$AC$32, IFERROR(INDEX('Intro &amp; Setup'!$AC$17:$AC$31, MATCH($D6455, 'Intro &amp; Setup'!$S$17:$S$31, 0)), "")))</f>
        <v/>
      </c>
      <c r="AG6455" s="10" t="str">
        <f t="shared" si="605"/>
        <v/>
      </c>
    </row>
    <row r="6456" spans="1:33" x14ac:dyDescent="0.25">
      <c r="A6456" s="7"/>
      <c r="B6456" s="66"/>
      <c r="C6456" s="67"/>
      <c r="D6456" s="68"/>
      <c r="E6456" s="68"/>
      <c r="F6456" s="69"/>
      <c r="G6456" s="69"/>
      <c r="H6456" s="70"/>
      <c r="I6456" s="71"/>
      <c r="J6456" s="68"/>
      <c r="K6456" s="68"/>
      <c r="L6456" s="72"/>
      <c r="M6456" s="7"/>
      <c r="N6456" s="10" t="str">
        <f t="shared" si="600"/>
        <v/>
      </c>
      <c r="O6456" s="7"/>
      <c r="P6456" s="22" t="str">
        <f t="shared" si="601"/>
        <v/>
      </c>
      <c r="Q6456" s="7"/>
      <c r="S6456" s="17" t="str">
        <f>IF($B6456="", "", IF(COUNTIF($B$11:$B6456, $B6456)&gt;1, "", $B6456))</f>
        <v/>
      </c>
      <c r="T6456" s="10" t="str">
        <f t="shared" si="602"/>
        <v/>
      </c>
      <c r="U6456" s="13">
        <v>6446</v>
      </c>
      <c r="V6456" s="17" t="str">
        <f t="shared" si="603"/>
        <v/>
      </c>
      <c r="X6456" s="10" t="str">
        <f>IF($F6456="", "", IF($D6456="", 'Intro &amp; Setup'!$Z$32, IFERROR(INDEX('Intro &amp; Setup'!$Z$17:$Z$31, MATCH($D6456, 'Intro &amp; Setup'!$S$17:$S$31, 0)), "")))</f>
        <v/>
      </c>
      <c r="Z6456" s="25" t="str">
        <f t="shared" si="604"/>
        <v/>
      </c>
      <c r="AE6456" s="10" t="str">
        <f>IF($B6456="", "", IF($D6456="", 'Intro &amp; Setup'!$AC$32, IFERROR(INDEX('Intro &amp; Setup'!$AC$17:$AC$31, MATCH($D6456, 'Intro &amp; Setup'!$S$17:$S$31, 0)), "")))</f>
        <v/>
      </c>
      <c r="AG6456" s="10" t="str">
        <f t="shared" si="605"/>
        <v/>
      </c>
    </row>
    <row r="6457" spans="1:33" x14ac:dyDescent="0.25">
      <c r="A6457" s="7"/>
      <c r="B6457" s="66"/>
      <c r="C6457" s="67"/>
      <c r="D6457" s="68"/>
      <c r="E6457" s="68"/>
      <c r="F6457" s="69"/>
      <c r="G6457" s="69"/>
      <c r="H6457" s="70"/>
      <c r="I6457" s="71"/>
      <c r="J6457" s="68"/>
      <c r="K6457" s="68"/>
      <c r="L6457" s="72"/>
      <c r="M6457" s="7"/>
      <c r="N6457" s="10" t="str">
        <f t="shared" si="600"/>
        <v/>
      </c>
      <c r="O6457" s="7"/>
      <c r="P6457" s="22" t="str">
        <f t="shared" si="601"/>
        <v/>
      </c>
      <c r="Q6457" s="7"/>
      <c r="S6457" s="17" t="str">
        <f>IF($B6457="", "", IF(COUNTIF($B$11:$B6457, $B6457)&gt;1, "", $B6457))</f>
        <v/>
      </c>
      <c r="T6457" s="10" t="str">
        <f t="shared" si="602"/>
        <v/>
      </c>
      <c r="U6457" s="13">
        <v>6447</v>
      </c>
      <c r="V6457" s="17" t="str">
        <f t="shared" si="603"/>
        <v/>
      </c>
      <c r="X6457" s="10" t="str">
        <f>IF($F6457="", "", IF($D6457="", 'Intro &amp; Setup'!$Z$32, IFERROR(INDEX('Intro &amp; Setup'!$Z$17:$Z$31, MATCH($D6457, 'Intro &amp; Setup'!$S$17:$S$31, 0)), "")))</f>
        <v/>
      </c>
      <c r="Z6457" s="25" t="str">
        <f t="shared" si="604"/>
        <v/>
      </c>
      <c r="AE6457" s="10" t="str">
        <f>IF($B6457="", "", IF($D6457="", 'Intro &amp; Setup'!$AC$32, IFERROR(INDEX('Intro &amp; Setup'!$AC$17:$AC$31, MATCH($D6457, 'Intro &amp; Setup'!$S$17:$S$31, 0)), "")))</f>
        <v/>
      </c>
      <c r="AG6457" s="10" t="str">
        <f t="shared" si="605"/>
        <v/>
      </c>
    </row>
    <row r="6458" spans="1:33" x14ac:dyDescent="0.25">
      <c r="A6458" s="7"/>
      <c r="B6458" s="66"/>
      <c r="C6458" s="67"/>
      <c r="D6458" s="68"/>
      <c r="E6458" s="68"/>
      <c r="F6458" s="69"/>
      <c r="G6458" s="69"/>
      <c r="H6458" s="70"/>
      <c r="I6458" s="71"/>
      <c r="J6458" s="68"/>
      <c r="K6458" s="68"/>
      <c r="L6458" s="72"/>
      <c r="M6458" s="7"/>
      <c r="N6458" s="10" t="str">
        <f t="shared" si="600"/>
        <v/>
      </c>
      <c r="O6458" s="7"/>
      <c r="P6458" s="22" t="str">
        <f t="shared" si="601"/>
        <v/>
      </c>
      <c r="Q6458" s="7"/>
      <c r="S6458" s="17" t="str">
        <f>IF($B6458="", "", IF(COUNTIF($B$11:$B6458, $B6458)&gt;1, "", $B6458))</f>
        <v/>
      </c>
      <c r="T6458" s="10" t="str">
        <f t="shared" si="602"/>
        <v/>
      </c>
      <c r="U6458" s="13">
        <v>6448</v>
      </c>
      <c r="V6458" s="17" t="str">
        <f t="shared" si="603"/>
        <v/>
      </c>
      <c r="X6458" s="10" t="str">
        <f>IF($F6458="", "", IF($D6458="", 'Intro &amp; Setup'!$Z$32, IFERROR(INDEX('Intro &amp; Setup'!$Z$17:$Z$31, MATCH($D6458, 'Intro &amp; Setup'!$S$17:$S$31, 0)), "")))</f>
        <v/>
      </c>
      <c r="Z6458" s="25" t="str">
        <f t="shared" si="604"/>
        <v/>
      </c>
      <c r="AE6458" s="10" t="str">
        <f>IF($B6458="", "", IF($D6458="", 'Intro &amp; Setup'!$AC$32, IFERROR(INDEX('Intro &amp; Setup'!$AC$17:$AC$31, MATCH($D6458, 'Intro &amp; Setup'!$S$17:$S$31, 0)), "")))</f>
        <v/>
      </c>
      <c r="AG6458" s="10" t="str">
        <f t="shared" si="605"/>
        <v/>
      </c>
    </row>
    <row r="6459" spans="1:33" x14ac:dyDescent="0.25">
      <c r="A6459" s="7"/>
      <c r="B6459" s="66"/>
      <c r="C6459" s="67"/>
      <c r="D6459" s="68"/>
      <c r="E6459" s="68"/>
      <c r="F6459" s="69"/>
      <c r="G6459" s="69"/>
      <c r="H6459" s="70"/>
      <c r="I6459" s="71"/>
      <c r="J6459" s="68"/>
      <c r="K6459" s="68"/>
      <c r="L6459" s="72"/>
      <c r="M6459" s="7"/>
      <c r="N6459" s="10" t="str">
        <f t="shared" si="600"/>
        <v/>
      </c>
      <c r="O6459" s="7"/>
      <c r="P6459" s="22" t="str">
        <f t="shared" si="601"/>
        <v/>
      </c>
      <c r="Q6459" s="7"/>
      <c r="S6459" s="17" t="str">
        <f>IF($B6459="", "", IF(COUNTIF($B$11:$B6459, $B6459)&gt;1, "", $B6459))</f>
        <v/>
      </c>
      <c r="T6459" s="10" t="str">
        <f t="shared" si="602"/>
        <v/>
      </c>
      <c r="U6459" s="13">
        <v>6449</v>
      </c>
      <c r="V6459" s="17" t="str">
        <f t="shared" si="603"/>
        <v/>
      </c>
      <c r="X6459" s="10" t="str">
        <f>IF($F6459="", "", IF($D6459="", 'Intro &amp; Setup'!$Z$32, IFERROR(INDEX('Intro &amp; Setup'!$Z$17:$Z$31, MATCH($D6459, 'Intro &amp; Setup'!$S$17:$S$31, 0)), "")))</f>
        <v/>
      </c>
      <c r="Z6459" s="25" t="str">
        <f t="shared" si="604"/>
        <v/>
      </c>
      <c r="AE6459" s="10" t="str">
        <f>IF($B6459="", "", IF($D6459="", 'Intro &amp; Setup'!$AC$32, IFERROR(INDEX('Intro &amp; Setup'!$AC$17:$AC$31, MATCH($D6459, 'Intro &amp; Setup'!$S$17:$S$31, 0)), "")))</f>
        <v/>
      </c>
      <c r="AG6459" s="10" t="str">
        <f t="shared" si="605"/>
        <v/>
      </c>
    </row>
    <row r="6460" spans="1:33" x14ac:dyDescent="0.25">
      <c r="A6460" s="7"/>
      <c r="B6460" s="66"/>
      <c r="C6460" s="67"/>
      <c r="D6460" s="68"/>
      <c r="E6460" s="68"/>
      <c r="F6460" s="69"/>
      <c r="G6460" s="69"/>
      <c r="H6460" s="70"/>
      <c r="I6460" s="71"/>
      <c r="J6460" s="68"/>
      <c r="K6460" s="68"/>
      <c r="L6460" s="72"/>
      <c r="M6460" s="7"/>
      <c r="N6460" s="10" t="str">
        <f t="shared" si="600"/>
        <v/>
      </c>
      <c r="O6460" s="7"/>
      <c r="P6460" s="22" t="str">
        <f t="shared" si="601"/>
        <v/>
      </c>
      <c r="Q6460" s="7"/>
      <c r="S6460" s="17" t="str">
        <f>IF($B6460="", "", IF(COUNTIF($B$11:$B6460, $B6460)&gt;1, "", $B6460))</f>
        <v/>
      </c>
      <c r="T6460" s="10" t="str">
        <f t="shared" si="602"/>
        <v/>
      </c>
      <c r="U6460" s="13">
        <v>6450</v>
      </c>
      <c r="V6460" s="17" t="str">
        <f t="shared" si="603"/>
        <v/>
      </c>
      <c r="X6460" s="10" t="str">
        <f>IF($F6460="", "", IF($D6460="", 'Intro &amp; Setup'!$Z$32, IFERROR(INDEX('Intro &amp; Setup'!$Z$17:$Z$31, MATCH($D6460, 'Intro &amp; Setup'!$S$17:$S$31, 0)), "")))</f>
        <v/>
      </c>
      <c r="Z6460" s="25" t="str">
        <f t="shared" si="604"/>
        <v/>
      </c>
      <c r="AE6460" s="10" t="str">
        <f>IF($B6460="", "", IF($D6460="", 'Intro &amp; Setup'!$AC$32, IFERROR(INDEX('Intro &amp; Setup'!$AC$17:$AC$31, MATCH($D6460, 'Intro &amp; Setup'!$S$17:$S$31, 0)), "")))</f>
        <v/>
      </c>
      <c r="AG6460" s="10" t="str">
        <f t="shared" si="605"/>
        <v/>
      </c>
    </row>
    <row r="6461" spans="1:33" x14ac:dyDescent="0.25">
      <c r="A6461" s="7"/>
      <c r="B6461" s="66"/>
      <c r="C6461" s="67"/>
      <c r="D6461" s="68"/>
      <c r="E6461" s="68"/>
      <c r="F6461" s="69"/>
      <c r="G6461" s="69"/>
      <c r="H6461" s="70"/>
      <c r="I6461" s="71"/>
      <c r="J6461" s="68"/>
      <c r="K6461" s="68"/>
      <c r="L6461" s="72"/>
      <c r="M6461" s="7"/>
      <c r="N6461" s="10" t="str">
        <f t="shared" si="600"/>
        <v/>
      </c>
      <c r="O6461" s="7"/>
      <c r="P6461" s="22" t="str">
        <f t="shared" si="601"/>
        <v/>
      </c>
      <c r="Q6461" s="7"/>
      <c r="S6461" s="17" t="str">
        <f>IF($B6461="", "", IF(COUNTIF($B$11:$B6461, $B6461)&gt;1, "", $B6461))</f>
        <v/>
      </c>
      <c r="T6461" s="10" t="str">
        <f t="shared" si="602"/>
        <v/>
      </c>
      <c r="U6461" s="13">
        <v>6451</v>
      </c>
      <c r="V6461" s="17" t="str">
        <f t="shared" si="603"/>
        <v/>
      </c>
      <c r="X6461" s="10" t="str">
        <f>IF($F6461="", "", IF($D6461="", 'Intro &amp; Setup'!$Z$32, IFERROR(INDEX('Intro &amp; Setup'!$Z$17:$Z$31, MATCH($D6461, 'Intro &amp; Setup'!$S$17:$S$31, 0)), "")))</f>
        <v/>
      </c>
      <c r="Z6461" s="25" t="str">
        <f t="shared" si="604"/>
        <v/>
      </c>
      <c r="AE6461" s="10" t="str">
        <f>IF($B6461="", "", IF($D6461="", 'Intro &amp; Setup'!$AC$32, IFERROR(INDEX('Intro &amp; Setup'!$AC$17:$AC$31, MATCH($D6461, 'Intro &amp; Setup'!$S$17:$S$31, 0)), "")))</f>
        <v/>
      </c>
      <c r="AG6461" s="10" t="str">
        <f t="shared" si="605"/>
        <v/>
      </c>
    </row>
    <row r="6462" spans="1:33" x14ac:dyDescent="0.25">
      <c r="A6462" s="7"/>
      <c r="B6462" s="66"/>
      <c r="C6462" s="67"/>
      <c r="D6462" s="68"/>
      <c r="E6462" s="68"/>
      <c r="F6462" s="69"/>
      <c r="G6462" s="69"/>
      <c r="H6462" s="70"/>
      <c r="I6462" s="71"/>
      <c r="J6462" s="68"/>
      <c r="K6462" s="68"/>
      <c r="L6462" s="72"/>
      <c r="M6462" s="7"/>
      <c r="N6462" s="10" t="str">
        <f t="shared" si="600"/>
        <v/>
      </c>
      <c r="O6462" s="7"/>
      <c r="P6462" s="22" t="str">
        <f t="shared" si="601"/>
        <v/>
      </c>
      <c r="Q6462" s="7"/>
      <c r="S6462" s="17" t="str">
        <f>IF($B6462="", "", IF(COUNTIF($B$11:$B6462, $B6462)&gt;1, "", $B6462))</f>
        <v/>
      </c>
      <c r="T6462" s="10" t="str">
        <f t="shared" si="602"/>
        <v/>
      </c>
      <c r="U6462" s="13">
        <v>6452</v>
      </c>
      <c r="V6462" s="17" t="str">
        <f t="shared" si="603"/>
        <v/>
      </c>
      <c r="X6462" s="10" t="str">
        <f>IF($F6462="", "", IF($D6462="", 'Intro &amp; Setup'!$Z$32, IFERROR(INDEX('Intro &amp; Setup'!$Z$17:$Z$31, MATCH($D6462, 'Intro &amp; Setup'!$S$17:$S$31, 0)), "")))</f>
        <v/>
      </c>
      <c r="Z6462" s="25" t="str">
        <f t="shared" si="604"/>
        <v/>
      </c>
      <c r="AE6462" s="10" t="str">
        <f>IF($B6462="", "", IF($D6462="", 'Intro &amp; Setup'!$AC$32, IFERROR(INDEX('Intro &amp; Setup'!$AC$17:$AC$31, MATCH($D6462, 'Intro &amp; Setup'!$S$17:$S$31, 0)), "")))</f>
        <v/>
      </c>
      <c r="AG6462" s="10" t="str">
        <f t="shared" si="605"/>
        <v/>
      </c>
    </row>
    <row r="6463" spans="1:33" x14ac:dyDescent="0.25">
      <c r="A6463" s="7"/>
      <c r="B6463" s="66"/>
      <c r="C6463" s="67"/>
      <c r="D6463" s="68"/>
      <c r="E6463" s="68"/>
      <c r="F6463" s="69"/>
      <c r="G6463" s="69"/>
      <c r="H6463" s="70"/>
      <c r="I6463" s="71"/>
      <c r="J6463" s="68"/>
      <c r="K6463" s="68"/>
      <c r="L6463" s="72"/>
      <c r="M6463" s="7"/>
      <c r="N6463" s="10" t="str">
        <f t="shared" si="600"/>
        <v/>
      </c>
      <c r="O6463" s="7"/>
      <c r="P6463" s="22" t="str">
        <f t="shared" si="601"/>
        <v/>
      </c>
      <c r="Q6463" s="7"/>
      <c r="S6463" s="17" t="str">
        <f>IF($B6463="", "", IF(COUNTIF($B$11:$B6463, $B6463)&gt;1, "", $B6463))</f>
        <v/>
      </c>
      <c r="T6463" s="10" t="str">
        <f t="shared" si="602"/>
        <v/>
      </c>
      <c r="U6463" s="13">
        <v>6453</v>
      </c>
      <c r="V6463" s="17" t="str">
        <f t="shared" si="603"/>
        <v/>
      </c>
      <c r="X6463" s="10" t="str">
        <f>IF($F6463="", "", IF($D6463="", 'Intro &amp; Setup'!$Z$32, IFERROR(INDEX('Intro &amp; Setup'!$Z$17:$Z$31, MATCH($D6463, 'Intro &amp; Setup'!$S$17:$S$31, 0)), "")))</f>
        <v/>
      </c>
      <c r="Z6463" s="25" t="str">
        <f t="shared" si="604"/>
        <v/>
      </c>
      <c r="AE6463" s="10" t="str">
        <f>IF($B6463="", "", IF($D6463="", 'Intro &amp; Setup'!$AC$32, IFERROR(INDEX('Intro &amp; Setup'!$AC$17:$AC$31, MATCH($D6463, 'Intro &amp; Setup'!$S$17:$S$31, 0)), "")))</f>
        <v/>
      </c>
      <c r="AG6463" s="10" t="str">
        <f t="shared" si="605"/>
        <v/>
      </c>
    </row>
    <row r="6464" spans="1:33" x14ac:dyDescent="0.25">
      <c r="A6464" s="7"/>
      <c r="B6464" s="66"/>
      <c r="C6464" s="67"/>
      <c r="D6464" s="68"/>
      <c r="E6464" s="68"/>
      <c r="F6464" s="69"/>
      <c r="G6464" s="69"/>
      <c r="H6464" s="70"/>
      <c r="I6464" s="71"/>
      <c r="J6464" s="68"/>
      <c r="K6464" s="68"/>
      <c r="L6464" s="72"/>
      <c r="M6464" s="7"/>
      <c r="N6464" s="10" t="str">
        <f t="shared" si="600"/>
        <v/>
      </c>
      <c r="O6464" s="7"/>
      <c r="P6464" s="22" t="str">
        <f t="shared" si="601"/>
        <v/>
      </c>
      <c r="Q6464" s="7"/>
      <c r="S6464" s="17" t="str">
        <f>IF($B6464="", "", IF(COUNTIF($B$11:$B6464, $B6464)&gt;1, "", $B6464))</f>
        <v/>
      </c>
      <c r="T6464" s="10" t="str">
        <f t="shared" si="602"/>
        <v/>
      </c>
      <c r="U6464" s="13">
        <v>6454</v>
      </c>
      <c r="V6464" s="17" t="str">
        <f t="shared" si="603"/>
        <v/>
      </c>
      <c r="X6464" s="10" t="str">
        <f>IF($F6464="", "", IF($D6464="", 'Intro &amp; Setup'!$Z$32, IFERROR(INDEX('Intro &amp; Setup'!$Z$17:$Z$31, MATCH($D6464, 'Intro &amp; Setup'!$S$17:$S$31, 0)), "")))</f>
        <v/>
      </c>
      <c r="Z6464" s="25" t="str">
        <f t="shared" si="604"/>
        <v/>
      </c>
      <c r="AE6464" s="10" t="str">
        <f>IF($B6464="", "", IF($D6464="", 'Intro &amp; Setup'!$AC$32, IFERROR(INDEX('Intro &amp; Setup'!$AC$17:$AC$31, MATCH($D6464, 'Intro &amp; Setup'!$S$17:$S$31, 0)), "")))</f>
        <v/>
      </c>
      <c r="AG6464" s="10" t="str">
        <f t="shared" si="605"/>
        <v/>
      </c>
    </row>
    <row r="6465" spans="1:33" x14ac:dyDescent="0.25">
      <c r="A6465" s="7"/>
      <c r="B6465" s="66"/>
      <c r="C6465" s="67"/>
      <c r="D6465" s="68"/>
      <c r="E6465" s="68"/>
      <c r="F6465" s="69"/>
      <c r="G6465" s="69"/>
      <c r="H6465" s="70"/>
      <c r="I6465" s="71"/>
      <c r="J6465" s="68"/>
      <c r="K6465" s="68"/>
      <c r="L6465" s="72"/>
      <c r="M6465" s="7"/>
      <c r="N6465" s="10" t="str">
        <f t="shared" si="600"/>
        <v/>
      </c>
      <c r="O6465" s="7"/>
      <c r="P6465" s="22" t="str">
        <f t="shared" si="601"/>
        <v/>
      </c>
      <c r="Q6465" s="7"/>
      <c r="S6465" s="17" t="str">
        <f>IF($B6465="", "", IF(COUNTIF($B$11:$B6465, $B6465)&gt;1, "", $B6465))</f>
        <v/>
      </c>
      <c r="T6465" s="10" t="str">
        <f t="shared" si="602"/>
        <v/>
      </c>
      <c r="U6465" s="13">
        <v>6455</v>
      </c>
      <c r="V6465" s="17" t="str">
        <f t="shared" si="603"/>
        <v/>
      </c>
      <c r="X6465" s="10" t="str">
        <f>IF($F6465="", "", IF($D6465="", 'Intro &amp; Setup'!$Z$32, IFERROR(INDEX('Intro &amp; Setup'!$Z$17:$Z$31, MATCH($D6465, 'Intro &amp; Setup'!$S$17:$S$31, 0)), "")))</f>
        <v/>
      </c>
      <c r="Z6465" s="25" t="str">
        <f t="shared" si="604"/>
        <v/>
      </c>
      <c r="AE6465" s="10" t="str">
        <f>IF($B6465="", "", IF($D6465="", 'Intro &amp; Setup'!$AC$32, IFERROR(INDEX('Intro &amp; Setup'!$AC$17:$AC$31, MATCH($D6465, 'Intro &amp; Setup'!$S$17:$S$31, 0)), "")))</f>
        <v/>
      </c>
      <c r="AG6465" s="10" t="str">
        <f t="shared" si="605"/>
        <v/>
      </c>
    </row>
    <row r="6466" spans="1:33" x14ac:dyDescent="0.25">
      <c r="A6466" s="7"/>
      <c r="B6466" s="66"/>
      <c r="C6466" s="67"/>
      <c r="D6466" s="68"/>
      <c r="E6466" s="68"/>
      <c r="F6466" s="69"/>
      <c r="G6466" s="69"/>
      <c r="H6466" s="70"/>
      <c r="I6466" s="71"/>
      <c r="J6466" s="68"/>
      <c r="K6466" s="68"/>
      <c r="L6466" s="72"/>
      <c r="M6466" s="7"/>
      <c r="N6466" s="10" t="str">
        <f t="shared" si="600"/>
        <v/>
      </c>
      <c r="O6466" s="7"/>
      <c r="P6466" s="22" t="str">
        <f t="shared" si="601"/>
        <v/>
      </c>
      <c r="Q6466" s="7"/>
      <c r="S6466" s="17" t="str">
        <f>IF($B6466="", "", IF(COUNTIF($B$11:$B6466, $B6466)&gt;1, "", $B6466))</f>
        <v/>
      </c>
      <c r="T6466" s="10" t="str">
        <f t="shared" si="602"/>
        <v/>
      </c>
      <c r="U6466" s="13">
        <v>6456</v>
      </c>
      <c r="V6466" s="17" t="str">
        <f t="shared" si="603"/>
        <v/>
      </c>
      <c r="X6466" s="10" t="str">
        <f>IF($F6466="", "", IF($D6466="", 'Intro &amp; Setup'!$Z$32, IFERROR(INDEX('Intro &amp; Setup'!$Z$17:$Z$31, MATCH($D6466, 'Intro &amp; Setup'!$S$17:$S$31, 0)), "")))</f>
        <v/>
      </c>
      <c r="Z6466" s="25" t="str">
        <f t="shared" si="604"/>
        <v/>
      </c>
      <c r="AE6466" s="10" t="str">
        <f>IF($B6466="", "", IF($D6466="", 'Intro &amp; Setup'!$AC$32, IFERROR(INDEX('Intro &amp; Setup'!$AC$17:$AC$31, MATCH($D6466, 'Intro &amp; Setup'!$S$17:$S$31, 0)), "")))</f>
        <v/>
      </c>
      <c r="AG6466" s="10" t="str">
        <f t="shared" si="605"/>
        <v/>
      </c>
    </row>
    <row r="6467" spans="1:33" x14ac:dyDescent="0.25">
      <c r="A6467" s="7"/>
      <c r="B6467" s="66"/>
      <c r="C6467" s="67"/>
      <c r="D6467" s="68"/>
      <c r="E6467" s="68"/>
      <c r="F6467" s="69"/>
      <c r="G6467" s="69"/>
      <c r="H6467" s="70"/>
      <c r="I6467" s="71"/>
      <c r="J6467" s="68"/>
      <c r="K6467" s="68"/>
      <c r="L6467" s="72"/>
      <c r="M6467" s="7"/>
      <c r="N6467" s="10" t="str">
        <f t="shared" si="600"/>
        <v/>
      </c>
      <c r="O6467" s="7"/>
      <c r="P6467" s="22" t="str">
        <f t="shared" si="601"/>
        <v/>
      </c>
      <c r="Q6467" s="7"/>
      <c r="S6467" s="17" t="str">
        <f>IF($B6467="", "", IF(COUNTIF($B$11:$B6467, $B6467)&gt;1, "", $B6467))</f>
        <v/>
      </c>
      <c r="T6467" s="10" t="str">
        <f t="shared" si="602"/>
        <v/>
      </c>
      <c r="U6467" s="13">
        <v>6457</v>
      </c>
      <c r="V6467" s="17" t="str">
        <f t="shared" si="603"/>
        <v/>
      </c>
      <c r="X6467" s="10" t="str">
        <f>IF($F6467="", "", IF($D6467="", 'Intro &amp; Setup'!$Z$32, IFERROR(INDEX('Intro &amp; Setup'!$Z$17:$Z$31, MATCH($D6467, 'Intro &amp; Setup'!$S$17:$S$31, 0)), "")))</f>
        <v/>
      </c>
      <c r="Z6467" s="25" t="str">
        <f t="shared" si="604"/>
        <v/>
      </c>
      <c r="AE6467" s="10" t="str">
        <f>IF($B6467="", "", IF($D6467="", 'Intro &amp; Setup'!$AC$32, IFERROR(INDEX('Intro &amp; Setup'!$AC$17:$AC$31, MATCH($D6467, 'Intro &amp; Setup'!$S$17:$S$31, 0)), "")))</f>
        <v/>
      </c>
      <c r="AG6467" s="10" t="str">
        <f t="shared" si="605"/>
        <v/>
      </c>
    </row>
    <row r="6468" spans="1:33" x14ac:dyDescent="0.25">
      <c r="A6468" s="7"/>
      <c r="B6468" s="66"/>
      <c r="C6468" s="67"/>
      <c r="D6468" s="68"/>
      <c r="E6468" s="68"/>
      <c r="F6468" s="69"/>
      <c r="G6468" s="69"/>
      <c r="H6468" s="70"/>
      <c r="I6468" s="71"/>
      <c r="J6468" s="68"/>
      <c r="K6468" s="68"/>
      <c r="L6468" s="72"/>
      <c r="M6468" s="7"/>
      <c r="N6468" s="10" t="str">
        <f t="shared" si="600"/>
        <v/>
      </c>
      <c r="O6468" s="7"/>
      <c r="P6468" s="22" t="str">
        <f t="shared" si="601"/>
        <v/>
      </c>
      <c r="Q6468" s="7"/>
      <c r="S6468" s="17" t="str">
        <f>IF($B6468="", "", IF(COUNTIF($B$11:$B6468, $B6468)&gt;1, "", $B6468))</f>
        <v/>
      </c>
      <c r="T6468" s="10" t="str">
        <f t="shared" si="602"/>
        <v/>
      </c>
      <c r="U6468" s="13">
        <v>6458</v>
      </c>
      <c r="V6468" s="17" t="str">
        <f t="shared" si="603"/>
        <v/>
      </c>
      <c r="X6468" s="10" t="str">
        <f>IF($F6468="", "", IF($D6468="", 'Intro &amp; Setup'!$Z$32, IFERROR(INDEX('Intro &amp; Setup'!$Z$17:$Z$31, MATCH($D6468, 'Intro &amp; Setup'!$S$17:$S$31, 0)), "")))</f>
        <v/>
      </c>
      <c r="Z6468" s="25" t="str">
        <f t="shared" si="604"/>
        <v/>
      </c>
      <c r="AE6468" s="10" t="str">
        <f>IF($B6468="", "", IF($D6468="", 'Intro &amp; Setup'!$AC$32, IFERROR(INDEX('Intro &amp; Setup'!$AC$17:$AC$31, MATCH($D6468, 'Intro &amp; Setup'!$S$17:$S$31, 0)), "")))</f>
        <v/>
      </c>
      <c r="AG6468" s="10" t="str">
        <f t="shared" si="605"/>
        <v/>
      </c>
    </row>
    <row r="6469" spans="1:33" x14ac:dyDescent="0.25">
      <c r="A6469" s="7"/>
      <c r="B6469" s="66"/>
      <c r="C6469" s="67"/>
      <c r="D6469" s="68"/>
      <c r="E6469" s="68"/>
      <c r="F6469" s="69"/>
      <c r="G6469" s="69"/>
      <c r="H6469" s="70"/>
      <c r="I6469" s="71"/>
      <c r="J6469" s="68"/>
      <c r="K6469" s="68"/>
      <c r="L6469" s="72"/>
      <c r="M6469" s="7"/>
      <c r="N6469" s="10" t="str">
        <f t="shared" si="600"/>
        <v/>
      </c>
      <c r="O6469" s="7"/>
      <c r="P6469" s="22" t="str">
        <f t="shared" si="601"/>
        <v/>
      </c>
      <c r="Q6469" s="7"/>
      <c r="S6469" s="17" t="str">
        <f>IF($B6469="", "", IF(COUNTIF($B$11:$B6469, $B6469)&gt;1, "", $B6469))</f>
        <v/>
      </c>
      <c r="T6469" s="10" t="str">
        <f t="shared" si="602"/>
        <v/>
      </c>
      <c r="U6469" s="13">
        <v>6459</v>
      </c>
      <c r="V6469" s="17" t="str">
        <f t="shared" si="603"/>
        <v/>
      </c>
      <c r="X6469" s="10" t="str">
        <f>IF($F6469="", "", IF($D6469="", 'Intro &amp; Setup'!$Z$32, IFERROR(INDEX('Intro &amp; Setup'!$Z$17:$Z$31, MATCH($D6469, 'Intro &amp; Setup'!$S$17:$S$31, 0)), "")))</f>
        <v/>
      </c>
      <c r="Z6469" s="25" t="str">
        <f t="shared" si="604"/>
        <v/>
      </c>
      <c r="AE6469" s="10" t="str">
        <f>IF($B6469="", "", IF($D6469="", 'Intro &amp; Setup'!$AC$32, IFERROR(INDEX('Intro &amp; Setup'!$AC$17:$AC$31, MATCH($D6469, 'Intro &amp; Setup'!$S$17:$S$31, 0)), "")))</f>
        <v/>
      </c>
      <c r="AG6469" s="10" t="str">
        <f t="shared" si="605"/>
        <v/>
      </c>
    </row>
    <row r="6470" spans="1:33" x14ac:dyDescent="0.25">
      <c r="A6470" s="7"/>
      <c r="B6470" s="66"/>
      <c r="C6470" s="67"/>
      <c r="D6470" s="68"/>
      <c r="E6470" s="68"/>
      <c r="F6470" s="69"/>
      <c r="G6470" s="69"/>
      <c r="H6470" s="70"/>
      <c r="I6470" s="71"/>
      <c r="J6470" s="68"/>
      <c r="K6470" s="68"/>
      <c r="L6470" s="72"/>
      <c r="M6470" s="7"/>
      <c r="N6470" s="10" t="str">
        <f t="shared" si="600"/>
        <v/>
      </c>
      <c r="O6470" s="7"/>
      <c r="P6470" s="22" t="str">
        <f t="shared" si="601"/>
        <v/>
      </c>
      <c r="Q6470" s="7"/>
      <c r="S6470" s="17" t="str">
        <f>IF($B6470="", "", IF(COUNTIF($B$11:$B6470, $B6470)&gt;1, "", $B6470))</f>
        <v/>
      </c>
      <c r="T6470" s="10" t="str">
        <f t="shared" si="602"/>
        <v/>
      </c>
      <c r="U6470" s="13">
        <v>6460</v>
      </c>
      <c r="V6470" s="17" t="str">
        <f t="shared" si="603"/>
        <v/>
      </c>
      <c r="X6470" s="10" t="str">
        <f>IF($F6470="", "", IF($D6470="", 'Intro &amp; Setup'!$Z$32, IFERROR(INDEX('Intro &amp; Setup'!$Z$17:$Z$31, MATCH($D6470, 'Intro &amp; Setup'!$S$17:$S$31, 0)), "")))</f>
        <v/>
      </c>
      <c r="Z6470" s="25" t="str">
        <f t="shared" si="604"/>
        <v/>
      </c>
      <c r="AE6470" s="10" t="str">
        <f>IF($B6470="", "", IF($D6470="", 'Intro &amp; Setup'!$AC$32, IFERROR(INDEX('Intro &amp; Setup'!$AC$17:$AC$31, MATCH($D6470, 'Intro &amp; Setup'!$S$17:$S$31, 0)), "")))</f>
        <v/>
      </c>
      <c r="AG6470" s="10" t="str">
        <f t="shared" si="605"/>
        <v/>
      </c>
    </row>
    <row r="6471" spans="1:33" x14ac:dyDescent="0.25">
      <c r="A6471" s="7"/>
      <c r="B6471" s="66"/>
      <c r="C6471" s="67"/>
      <c r="D6471" s="68"/>
      <c r="E6471" s="68"/>
      <c r="F6471" s="69"/>
      <c r="G6471" s="69"/>
      <c r="H6471" s="70"/>
      <c r="I6471" s="71"/>
      <c r="J6471" s="68"/>
      <c r="K6471" s="68"/>
      <c r="L6471" s="72"/>
      <c r="M6471" s="7"/>
      <c r="N6471" s="10" t="str">
        <f t="shared" si="600"/>
        <v/>
      </c>
      <c r="O6471" s="7"/>
      <c r="P6471" s="22" t="str">
        <f t="shared" si="601"/>
        <v/>
      </c>
      <c r="Q6471" s="7"/>
      <c r="S6471" s="17" t="str">
        <f>IF($B6471="", "", IF(COUNTIF($B$11:$B6471, $B6471)&gt;1, "", $B6471))</f>
        <v/>
      </c>
      <c r="T6471" s="10" t="str">
        <f t="shared" si="602"/>
        <v/>
      </c>
      <c r="U6471" s="13">
        <v>6461</v>
      </c>
      <c r="V6471" s="17" t="str">
        <f t="shared" si="603"/>
        <v/>
      </c>
      <c r="X6471" s="10" t="str">
        <f>IF($F6471="", "", IF($D6471="", 'Intro &amp; Setup'!$Z$32, IFERROR(INDEX('Intro &amp; Setup'!$Z$17:$Z$31, MATCH($D6471, 'Intro &amp; Setup'!$S$17:$S$31, 0)), "")))</f>
        <v/>
      </c>
      <c r="Z6471" s="25" t="str">
        <f t="shared" si="604"/>
        <v/>
      </c>
      <c r="AE6471" s="10" t="str">
        <f>IF($B6471="", "", IF($D6471="", 'Intro &amp; Setup'!$AC$32, IFERROR(INDEX('Intro &amp; Setup'!$AC$17:$AC$31, MATCH($D6471, 'Intro &amp; Setup'!$S$17:$S$31, 0)), "")))</f>
        <v/>
      </c>
      <c r="AG6471" s="10" t="str">
        <f t="shared" si="605"/>
        <v/>
      </c>
    </row>
    <row r="6472" spans="1:33" x14ac:dyDescent="0.25">
      <c r="A6472" s="7"/>
      <c r="B6472" s="66"/>
      <c r="C6472" s="67"/>
      <c r="D6472" s="68"/>
      <c r="E6472" s="68"/>
      <c r="F6472" s="69"/>
      <c r="G6472" s="69"/>
      <c r="H6472" s="70"/>
      <c r="I6472" s="71"/>
      <c r="J6472" s="68"/>
      <c r="K6472" s="68"/>
      <c r="L6472" s="72"/>
      <c r="M6472" s="7"/>
      <c r="N6472" s="10" t="str">
        <f t="shared" si="600"/>
        <v/>
      </c>
      <c r="O6472" s="7"/>
      <c r="P6472" s="22" t="str">
        <f t="shared" si="601"/>
        <v/>
      </c>
      <c r="Q6472" s="7"/>
      <c r="S6472" s="17" t="str">
        <f>IF($B6472="", "", IF(COUNTIF($B$11:$B6472, $B6472)&gt;1, "", $B6472))</f>
        <v/>
      </c>
      <c r="T6472" s="10" t="str">
        <f t="shared" si="602"/>
        <v/>
      </c>
      <c r="U6472" s="13">
        <v>6462</v>
      </c>
      <c r="V6472" s="17" t="str">
        <f t="shared" si="603"/>
        <v/>
      </c>
      <c r="X6472" s="10" t="str">
        <f>IF($F6472="", "", IF($D6472="", 'Intro &amp; Setup'!$Z$32, IFERROR(INDEX('Intro &amp; Setup'!$Z$17:$Z$31, MATCH($D6472, 'Intro &amp; Setup'!$S$17:$S$31, 0)), "")))</f>
        <v/>
      </c>
      <c r="Z6472" s="25" t="str">
        <f t="shared" si="604"/>
        <v/>
      </c>
      <c r="AE6472" s="10" t="str">
        <f>IF($B6472="", "", IF($D6472="", 'Intro &amp; Setup'!$AC$32, IFERROR(INDEX('Intro &amp; Setup'!$AC$17:$AC$31, MATCH($D6472, 'Intro &amp; Setup'!$S$17:$S$31, 0)), "")))</f>
        <v/>
      </c>
      <c r="AG6472" s="10" t="str">
        <f t="shared" si="605"/>
        <v/>
      </c>
    </row>
    <row r="6473" spans="1:33" x14ac:dyDescent="0.25">
      <c r="A6473" s="7"/>
      <c r="B6473" s="66"/>
      <c r="C6473" s="67"/>
      <c r="D6473" s="68"/>
      <c r="E6473" s="68"/>
      <c r="F6473" s="69"/>
      <c r="G6473" s="69"/>
      <c r="H6473" s="70"/>
      <c r="I6473" s="71"/>
      <c r="J6473" s="68"/>
      <c r="K6473" s="68"/>
      <c r="L6473" s="72"/>
      <c r="M6473" s="7"/>
      <c r="N6473" s="10" t="str">
        <f t="shared" si="600"/>
        <v/>
      </c>
      <c r="O6473" s="7"/>
      <c r="P6473" s="22" t="str">
        <f t="shared" si="601"/>
        <v/>
      </c>
      <c r="Q6473" s="7"/>
      <c r="S6473" s="17" t="str">
        <f>IF($B6473="", "", IF(COUNTIF($B$11:$B6473, $B6473)&gt;1, "", $B6473))</f>
        <v/>
      </c>
      <c r="T6473" s="10" t="str">
        <f t="shared" si="602"/>
        <v/>
      </c>
      <c r="U6473" s="13">
        <v>6463</v>
      </c>
      <c r="V6473" s="17" t="str">
        <f t="shared" si="603"/>
        <v/>
      </c>
      <c r="X6473" s="10" t="str">
        <f>IF($F6473="", "", IF($D6473="", 'Intro &amp; Setup'!$Z$32, IFERROR(INDEX('Intro &amp; Setup'!$Z$17:$Z$31, MATCH($D6473, 'Intro &amp; Setup'!$S$17:$S$31, 0)), "")))</f>
        <v/>
      </c>
      <c r="Z6473" s="25" t="str">
        <f t="shared" si="604"/>
        <v/>
      </c>
      <c r="AE6473" s="10" t="str">
        <f>IF($B6473="", "", IF($D6473="", 'Intro &amp; Setup'!$AC$32, IFERROR(INDEX('Intro &amp; Setup'!$AC$17:$AC$31, MATCH($D6473, 'Intro &amp; Setup'!$S$17:$S$31, 0)), "")))</f>
        <v/>
      </c>
      <c r="AG6473" s="10" t="str">
        <f t="shared" si="605"/>
        <v/>
      </c>
    </row>
    <row r="6474" spans="1:33" x14ac:dyDescent="0.25">
      <c r="A6474" s="7"/>
      <c r="B6474" s="66"/>
      <c r="C6474" s="67"/>
      <c r="D6474" s="68"/>
      <c r="E6474" s="68"/>
      <c r="F6474" s="69"/>
      <c r="G6474" s="69"/>
      <c r="H6474" s="70"/>
      <c r="I6474" s="71"/>
      <c r="J6474" s="68"/>
      <c r="K6474" s="68"/>
      <c r="L6474" s="72"/>
      <c r="M6474" s="7"/>
      <c r="N6474" s="10" t="str">
        <f t="shared" si="600"/>
        <v/>
      </c>
      <c r="O6474" s="7"/>
      <c r="P6474" s="22" t="str">
        <f t="shared" si="601"/>
        <v/>
      </c>
      <c r="Q6474" s="7"/>
      <c r="S6474" s="17" t="str">
        <f>IF($B6474="", "", IF(COUNTIF($B$11:$B6474, $B6474)&gt;1, "", $B6474))</f>
        <v/>
      </c>
      <c r="T6474" s="10" t="str">
        <f t="shared" si="602"/>
        <v/>
      </c>
      <c r="U6474" s="13">
        <v>6464</v>
      </c>
      <c r="V6474" s="17" t="str">
        <f t="shared" si="603"/>
        <v/>
      </c>
      <c r="X6474" s="10" t="str">
        <f>IF($F6474="", "", IF($D6474="", 'Intro &amp; Setup'!$Z$32, IFERROR(INDEX('Intro &amp; Setup'!$Z$17:$Z$31, MATCH($D6474, 'Intro &amp; Setup'!$S$17:$S$31, 0)), "")))</f>
        <v/>
      </c>
      <c r="Z6474" s="25" t="str">
        <f t="shared" si="604"/>
        <v/>
      </c>
      <c r="AE6474" s="10" t="str">
        <f>IF($B6474="", "", IF($D6474="", 'Intro &amp; Setup'!$AC$32, IFERROR(INDEX('Intro &amp; Setup'!$AC$17:$AC$31, MATCH($D6474, 'Intro &amp; Setup'!$S$17:$S$31, 0)), "")))</f>
        <v/>
      </c>
      <c r="AG6474" s="10" t="str">
        <f t="shared" si="605"/>
        <v/>
      </c>
    </row>
    <row r="6475" spans="1:33" x14ac:dyDescent="0.25">
      <c r="A6475" s="7"/>
      <c r="B6475" s="66"/>
      <c r="C6475" s="67"/>
      <c r="D6475" s="68"/>
      <c r="E6475" s="68"/>
      <c r="F6475" s="69"/>
      <c r="G6475" s="69"/>
      <c r="H6475" s="70"/>
      <c r="I6475" s="71"/>
      <c r="J6475" s="68"/>
      <c r="K6475" s="68"/>
      <c r="L6475" s="72"/>
      <c r="M6475" s="7"/>
      <c r="N6475" s="10" t="str">
        <f t="shared" si="600"/>
        <v/>
      </c>
      <c r="O6475" s="7"/>
      <c r="P6475" s="22" t="str">
        <f t="shared" si="601"/>
        <v/>
      </c>
      <c r="Q6475" s="7"/>
      <c r="S6475" s="17" t="str">
        <f>IF($B6475="", "", IF(COUNTIF($B$11:$B6475, $B6475)&gt;1, "", $B6475))</f>
        <v/>
      </c>
      <c r="T6475" s="10" t="str">
        <f t="shared" si="602"/>
        <v/>
      </c>
      <c r="U6475" s="13">
        <v>6465</v>
      </c>
      <c r="V6475" s="17" t="str">
        <f t="shared" si="603"/>
        <v/>
      </c>
      <c r="X6475" s="10" t="str">
        <f>IF($F6475="", "", IF($D6475="", 'Intro &amp; Setup'!$Z$32, IFERROR(INDEX('Intro &amp; Setup'!$Z$17:$Z$31, MATCH($D6475, 'Intro &amp; Setup'!$S$17:$S$31, 0)), "")))</f>
        <v/>
      </c>
      <c r="Z6475" s="25" t="str">
        <f t="shared" si="604"/>
        <v/>
      </c>
      <c r="AE6475" s="10" t="str">
        <f>IF($B6475="", "", IF($D6475="", 'Intro &amp; Setup'!$AC$32, IFERROR(INDEX('Intro &amp; Setup'!$AC$17:$AC$31, MATCH($D6475, 'Intro &amp; Setup'!$S$17:$S$31, 0)), "")))</f>
        <v/>
      </c>
      <c r="AG6475" s="10" t="str">
        <f t="shared" si="605"/>
        <v/>
      </c>
    </row>
    <row r="6476" spans="1:33" x14ac:dyDescent="0.25">
      <c r="A6476" s="7"/>
      <c r="B6476" s="66"/>
      <c r="C6476" s="67"/>
      <c r="D6476" s="68"/>
      <c r="E6476" s="68"/>
      <c r="F6476" s="69"/>
      <c r="G6476" s="69"/>
      <c r="H6476" s="70"/>
      <c r="I6476" s="71"/>
      <c r="J6476" s="68"/>
      <c r="K6476" s="68"/>
      <c r="L6476" s="72"/>
      <c r="M6476" s="7"/>
      <c r="N6476" s="10" t="str">
        <f t="shared" ref="N6476:N6539" si="606">IF($Z6476="", "", TEXT($Z6476, "mmm yyyy"))</f>
        <v/>
      </c>
      <c r="O6476" s="7"/>
      <c r="P6476" s="22" t="str">
        <f t="shared" ref="P6476:P6539" si="607">IFERROR(IF($F6476="", "", DATE(YEAR($F6476), MONTH($F6476)+$X6476, DAY($F6476))), "")</f>
        <v/>
      </c>
      <c r="Q6476" s="7"/>
      <c r="S6476" s="17" t="str">
        <f>IF($B6476="", "", IF(COUNTIF($B$11:$B6476, $B6476)&gt;1, "", $B6476))</f>
        <v/>
      </c>
      <c r="T6476" s="10" t="str">
        <f t="shared" ref="T6476:T6539" si="608">IF($S6476="", "", COUNTIF($S$11:$S$8010, "&lt;"&amp;$S6476)+1-$T$8)</f>
        <v/>
      </c>
      <c r="U6476" s="13">
        <v>6466</v>
      </c>
      <c r="V6476" s="17" t="str">
        <f t="shared" ref="V6476:V6539" si="609">IFERROR(INDEX($S$11:$S$8010, MATCH($U6476, $T$11:$T$8010, 0)), "")</f>
        <v/>
      </c>
      <c r="X6476" s="10" t="str">
        <f>IF($F6476="", "", IF($D6476="", 'Intro &amp; Setup'!$Z$32, IFERROR(INDEX('Intro &amp; Setup'!$Z$17:$Z$31, MATCH($D6476, 'Intro &amp; Setup'!$S$17:$S$31, 0)), "")))</f>
        <v/>
      </c>
      <c r="Z6476" s="25" t="str">
        <f t="shared" ref="Z6476:Z6539" si="610">IFERROR(IF($G6476="", "", DATE(YEAR($G6476), MONTH($G6476)+1, 1)), "")</f>
        <v/>
      </c>
      <c r="AE6476" s="10" t="str">
        <f>IF($B6476="", "", IF($D6476="", 'Intro &amp; Setup'!$AC$32, IFERROR(INDEX('Intro &amp; Setup'!$AC$17:$AC$31, MATCH($D6476, 'Intro &amp; Setup'!$S$17:$S$31, 0)), "")))</f>
        <v/>
      </c>
      <c r="AG6476" s="10" t="str">
        <f t="shared" ref="AG6476:AG6539" si="611">IF($G6476="", "", IF($N6476=$U$3, $AG$4, IF($N6476=$U$4, $AG$5, IF($G6476&lt;$T$3, $AG$3, ""))))</f>
        <v/>
      </c>
    </row>
    <row r="6477" spans="1:33" x14ac:dyDescent="0.25">
      <c r="A6477" s="7"/>
      <c r="B6477" s="66"/>
      <c r="C6477" s="67"/>
      <c r="D6477" s="68"/>
      <c r="E6477" s="68"/>
      <c r="F6477" s="69"/>
      <c r="G6477" s="69"/>
      <c r="H6477" s="70"/>
      <c r="I6477" s="71"/>
      <c r="J6477" s="68"/>
      <c r="K6477" s="68"/>
      <c r="L6477" s="72"/>
      <c r="M6477" s="7"/>
      <c r="N6477" s="10" t="str">
        <f t="shared" si="606"/>
        <v/>
      </c>
      <c r="O6477" s="7"/>
      <c r="P6477" s="22" t="str">
        <f t="shared" si="607"/>
        <v/>
      </c>
      <c r="Q6477" s="7"/>
      <c r="S6477" s="17" t="str">
        <f>IF($B6477="", "", IF(COUNTIF($B$11:$B6477, $B6477)&gt;1, "", $B6477))</f>
        <v/>
      </c>
      <c r="T6477" s="10" t="str">
        <f t="shared" si="608"/>
        <v/>
      </c>
      <c r="U6477" s="13">
        <v>6467</v>
      </c>
      <c r="V6477" s="17" t="str">
        <f t="shared" si="609"/>
        <v/>
      </c>
      <c r="X6477" s="10" t="str">
        <f>IF($F6477="", "", IF($D6477="", 'Intro &amp; Setup'!$Z$32, IFERROR(INDEX('Intro &amp; Setup'!$Z$17:$Z$31, MATCH($D6477, 'Intro &amp; Setup'!$S$17:$S$31, 0)), "")))</f>
        <v/>
      </c>
      <c r="Z6477" s="25" t="str">
        <f t="shared" si="610"/>
        <v/>
      </c>
      <c r="AE6477" s="10" t="str">
        <f>IF($B6477="", "", IF($D6477="", 'Intro &amp; Setup'!$AC$32, IFERROR(INDEX('Intro &amp; Setup'!$AC$17:$AC$31, MATCH($D6477, 'Intro &amp; Setup'!$S$17:$S$31, 0)), "")))</f>
        <v/>
      </c>
      <c r="AG6477" s="10" t="str">
        <f t="shared" si="611"/>
        <v/>
      </c>
    </row>
    <row r="6478" spans="1:33" x14ac:dyDescent="0.25">
      <c r="A6478" s="7"/>
      <c r="B6478" s="66"/>
      <c r="C6478" s="67"/>
      <c r="D6478" s="68"/>
      <c r="E6478" s="68"/>
      <c r="F6478" s="69"/>
      <c r="G6478" s="69"/>
      <c r="H6478" s="70"/>
      <c r="I6478" s="71"/>
      <c r="J6478" s="68"/>
      <c r="K6478" s="68"/>
      <c r="L6478" s="72"/>
      <c r="M6478" s="7"/>
      <c r="N6478" s="10" t="str">
        <f t="shared" si="606"/>
        <v/>
      </c>
      <c r="O6478" s="7"/>
      <c r="P6478" s="22" t="str">
        <f t="shared" si="607"/>
        <v/>
      </c>
      <c r="Q6478" s="7"/>
      <c r="S6478" s="17" t="str">
        <f>IF($B6478="", "", IF(COUNTIF($B$11:$B6478, $B6478)&gt;1, "", $B6478))</f>
        <v/>
      </c>
      <c r="T6478" s="10" t="str">
        <f t="shared" si="608"/>
        <v/>
      </c>
      <c r="U6478" s="13">
        <v>6468</v>
      </c>
      <c r="V6478" s="17" t="str">
        <f t="shared" si="609"/>
        <v/>
      </c>
      <c r="X6478" s="10" t="str">
        <f>IF($F6478="", "", IF($D6478="", 'Intro &amp; Setup'!$Z$32, IFERROR(INDEX('Intro &amp; Setup'!$Z$17:$Z$31, MATCH($D6478, 'Intro &amp; Setup'!$S$17:$S$31, 0)), "")))</f>
        <v/>
      </c>
      <c r="Z6478" s="25" t="str">
        <f t="shared" si="610"/>
        <v/>
      </c>
      <c r="AE6478" s="10" t="str">
        <f>IF($B6478="", "", IF($D6478="", 'Intro &amp; Setup'!$AC$32, IFERROR(INDEX('Intro &amp; Setup'!$AC$17:$AC$31, MATCH($D6478, 'Intro &amp; Setup'!$S$17:$S$31, 0)), "")))</f>
        <v/>
      </c>
      <c r="AG6478" s="10" t="str">
        <f t="shared" si="611"/>
        <v/>
      </c>
    </row>
    <row r="6479" spans="1:33" x14ac:dyDescent="0.25">
      <c r="A6479" s="7"/>
      <c r="B6479" s="66"/>
      <c r="C6479" s="67"/>
      <c r="D6479" s="68"/>
      <c r="E6479" s="68"/>
      <c r="F6479" s="69"/>
      <c r="G6479" s="69"/>
      <c r="H6479" s="70"/>
      <c r="I6479" s="71"/>
      <c r="J6479" s="68"/>
      <c r="K6479" s="68"/>
      <c r="L6479" s="72"/>
      <c r="M6479" s="7"/>
      <c r="N6479" s="10" t="str">
        <f t="shared" si="606"/>
        <v/>
      </c>
      <c r="O6479" s="7"/>
      <c r="P6479" s="22" t="str">
        <f t="shared" si="607"/>
        <v/>
      </c>
      <c r="Q6479" s="7"/>
      <c r="S6479" s="17" t="str">
        <f>IF($B6479="", "", IF(COUNTIF($B$11:$B6479, $B6479)&gt;1, "", $B6479))</f>
        <v/>
      </c>
      <c r="T6479" s="10" t="str">
        <f t="shared" si="608"/>
        <v/>
      </c>
      <c r="U6479" s="13">
        <v>6469</v>
      </c>
      <c r="V6479" s="17" t="str">
        <f t="shared" si="609"/>
        <v/>
      </c>
      <c r="X6479" s="10" t="str">
        <f>IF($F6479="", "", IF($D6479="", 'Intro &amp; Setup'!$Z$32, IFERROR(INDEX('Intro &amp; Setup'!$Z$17:$Z$31, MATCH($D6479, 'Intro &amp; Setup'!$S$17:$S$31, 0)), "")))</f>
        <v/>
      </c>
      <c r="Z6479" s="25" t="str">
        <f t="shared" si="610"/>
        <v/>
      </c>
      <c r="AE6479" s="10" t="str">
        <f>IF($B6479="", "", IF($D6479="", 'Intro &amp; Setup'!$AC$32, IFERROR(INDEX('Intro &amp; Setup'!$AC$17:$AC$31, MATCH($D6479, 'Intro &amp; Setup'!$S$17:$S$31, 0)), "")))</f>
        <v/>
      </c>
      <c r="AG6479" s="10" t="str">
        <f t="shared" si="611"/>
        <v/>
      </c>
    </row>
    <row r="6480" spans="1:33" x14ac:dyDescent="0.25">
      <c r="A6480" s="7"/>
      <c r="B6480" s="66"/>
      <c r="C6480" s="67"/>
      <c r="D6480" s="68"/>
      <c r="E6480" s="68"/>
      <c r="F6480" s="69"/>
      <c r="G6480" s="69"/>
      <c r="H6480" s="70"/>
      <c r="I6480" s="71"/>
      <c r="J6480" s="68"/>
      <c r="K6480" s="68"/>
      <c r="L6480" s="72"/>
      <c r="M6480" s="7"/>
      <c r="N6480" s="10" t="str">
        <f t="shared" si="606"/>
        <v/>
      </c>
      <c r="O6480" s="7"/>
      <c r="P6480" s="22" t="str">
        <f t="shared" si="607"/>
        <v/>
      </c>
      <c r="Q6480" s="7"/>
      <c r="S6480" s="17" t="str">
        <f>IF($B6480="", "", IF(COUNTIF($B$11:$B6480, $B6480)&gt;1, "", $B6480))</f>
        <v/>
      </c>
      <c r="T6480" s="10" t="str">
        <f t="shared" si="608"/>
        <v/>
      </c>
      <c r="U6480" s="13">
        <v>6470</v>
      </c>
      <c r="V6480" s="17" t="str">
        <f t="shared" si="609"/>
        <v/>
      </c>
      <c r="X6480" s="10" t="str">
        <f>IF($F6480="", "", IF($D6480="", 'Intro &amp; Setup'!$Z$32, IFERROR(INDEX('Intro &amp; Setup'!$Z$17:$Z$31, MATCH($D6480, 'Intro &amp; Setup'!$S$17:$S$31, 0)), "")))</f>
        <v/>
      </c>
      <c r="Z6480" s="25" t="str">
        <f t="shared" si="610"/>
        <v/>
      </c>
      <c r="AE6480" s="10" t="str">
        <f>IF($B6480="", "", IF($D6480="", 'Intro &amp; Setup'!$AC$32, IFERROR(INDEX('Intro &amp; Setup'!$AC$17:$AC$31, MATCH($D6480, 'Intro &amp; Setup'!$S$17:$S$31, 0)), "")))</f>
        <v/>
      </c>
      <c r="AG6480" s="10" t="str">
        <f t="shared" si="611"/>
        <v/>
      </c>
    </row>
    <row r="6481" spans="1:33" x14ac:dyDescent="0.25">
      <c r="A6481" s="7"/>
      <c r="B6481" s="66"/>
      <c r="C6481" s="67"/>
      <c r="D6481" s="68"/>
      <c r="E6481" s="68"/>
      <c r="F6481" s="69"/>
      <c r="G6481" s="69"/>
      <c r="H6481" s="70"/>
      <c r="I6481" s="71"/>
      <c r="J6481" s="68"/>
      <c r="K6481" s="68"/>
      <c r="L6481" s="72"/>
      <c r="M6481" s="7"/>
      <c r="N6481" s="10" t="str">
        <f t="shared" si="606"/>
        <v/>
      </c>
      <c r="O6481" s="7"/>
      <c r="P6481" s="22" t="str">
        <f t="shared" si="607"/>
        <v/>
      </c>
      <c r="Q6481" s="7"/>
      <c r="S6481" s="17" t="str">
        <f>IF($B6481="", "", IF(COUNTIF($B$11:$B6481, $B6481)&gt;1, "", $B6481))</f>
        <v/>
      </c>
      <c r="T6481" s="10" t="str">
        <f t="shared" si="608"/>
        <v/>
      </c>
      <c r="U6481" s="13">
        <v>6471</v>
      </c>
      <c r="V6481" s="17" t="str">
        <f t="shared" si="609"/>
        <v/>
      </c>
      <c r="X6481" s="10" t="str">
        <f>IF($F6481="", "", IF($D6481="", 'Intro &amp; Setup'!$Z$32, IFERROR(INDEX('Intro &amp; Setup'!$Z$17:$Z$31, MATCH($D6481, 'Intro &amp; Setup'!$S$17:$S$31, 0)), "")))</f>
        <v/>
      </c>
      <c r="Z6481" s="25" t="str">
        <f t="shared" si="610"/>
        <v/>
      </c>
      <c r="AE6481" s="10" t="str">
        <f>IF($B6481="", "", IF($D6481="", 'Intro &amp; Setup'!$AC$32, IFERROR(INDEX('Intro &amp; Setup'!$AC$17:$AC$31, MATCH($D6481, 'Intro &amp; Setup'!$S$17:$S$31, 0)), "")))</f>
        <v/>
      </c>
      <c r="AG6481" s="10" t="str">
        <f t="shared" si="611"/>
        <v/>
      </c>
    </row>
    <row r="6482" spans="1:33" x14ac:dyDescent="0.25">
      <c r="A6482" s="7"/>
      <c r="B6482" s="66"/>
      <c r="C6482" s="67"/>
      <c r="D6482" s="68"/>
      <c r="E6482" s="68"/>
      <c r="F6482" s="69"/>
      <c r="G6482" s="69"/>
      <c r="H6482" s="70"/>
      <c r="I6482" s="71"/>
      <c r="J6482" s="68"/>
      <c r="K6482" s="68"/>
      <c r="L6482" s="72"/>
      <c r="M6482" s="7"/>
      <c r="N6482" s="10" t="str">
        <f t="shared" si="606"/>
        <v/>
      </c>
      <c r="O6482" s="7"/>
      <c r="P6482" s="22" t="str">
        <f t="shared" si="607"/>
        <v/>
      </c>
      <c r="Q6482" s="7"/>
      <c r="S6482" s="17" t="str">
        <f>IF($B6482="", "", IF(COUNTIF($B$11:$B6482, $B6482)&gt;1, "", $B6482))</f>
        <v/>
      </c>
      <c r="T6482" s="10" t="str">
        <f t="shared" si="608"/>
        <v/>
      </c>
      <c r="U6482" s="13">
        <v>6472</v>
      </c>
      <c r="V6482" s="17" t="str">
        <f t="shared" si="609"/>
        <v/>
      </c>
      <c r="X6482" s="10" t="str">
        <f>IF($F6482="", "", IF($D6482="", 'Intro &amp; Setup'!$Z$32, IFERROR(INDEX('Intro &amp; Setup'!$Z$17:$Z$31, MATCH($D6482, 'Intro &amp; Setup'!$S$17:$S$31, 0)), "")))</f>
        <v/>
      </c>
      <c r="Z6482" s="25" t="str">
        <f t="shared" si="610"/>
        <v/>
      </c>
      <c r="AE6482" s="10" t="str">
        <f>IF($B6482="", "", IF($D6482="", 'Intro &amp; Setup'!$AC$32, IFERROR(INDEX('Intro &amp; Setup'!$AC$17:$AC$31, MATCH($D6482, 'Intro &amp; Setup'!$S$17:$S$31, 0)), "")))</f>
        <v/>
      </c>
      <c r="AG6482" s="10" t="str">
        <f t="shared" si="611"/>
        <v/>
      </c>
    </row>
    <row r="6483" spans="1:33" x14ac:dyDescent="0.25">
      <c r="A6483" s="7"/>
      <c r="B6483" s="66"/>
      <c r="C6483" s="67"/>
      <c r="D6483" s="68"/>
      <c r="E6483" s="68"/>
      <c r="F6483" s="69"/>
      <c r="G6483" s="69"/>
      <c r="H6483" s="70"/>
      <c r="I6483" s="71"/>
      <c r="J6483" s="68"/>
      <c r="K6483" s="68"/>
      <c r="L6483" s="72"/>
      <c r="M6483" s="7"/>
      <c r="N6483" s="10" t="str">
        <f t="shared" si="606"/>
        <v/>
      </c>
      <c r="O6483" s="7"/>
      <c r="P6483" s="22" t="str">
        <f t="shared" si="607"/>
        <v/>
      </c>
      <c r="Q6483" s="7"/>
      <c r="S6483" s="17" t="str">
        <f>IF($B6483="", "", IF(COUNTIF($B$11:$B6483, $B6483)&gt;1, "", $B6483))</f>
        <v/>
      </c>
      <c r="T6483" s="10" t="str">
        <f t="shared" si="608"/>
        <v/>
      </c>
      <c r="U6483" s="13">
        <v>6473</v>
      </c>
      <c r="V6483" s="17" t="str">
        <f t="shared" si="609"/>
        <v/>
      </c>
      <c r="X6483" s="10" t="str">
        <f>IF($F6483="", "", IF($D6483="", 'Intro &amp; Setup'!$Z$32, IFERROR(INDEX('Intro &amp; Setup'!$Z$17:$Z$31, MATCH($D6483, 'Intro &amp; Setup'!$S$17:$S$31, 0)), "")))</f>
        <v/>
      </c>
      <c r="Z6483" s="25" t="str">
        <f t="shared" si="610"/>
        <v/>
      </c>
      <c r="AE6483" s="10" t="str">
        <f>IF($B6483="", "", IF($D6483="", 'Intro &amp; Setup'!$AC$32, IFERROR(INDEX('Intro &amp; Setup'!$AC$17:$AC$31, MATCH($D6483, 'Intro &amp; Setup'!$S$17:$S$31, 0)), "")))</f>
        <v/>
      </c>
      <c r="AG6483" s="10" t="str">
        <f t="shared" si="611"/>
        <v/>
      </c>
    </row>
    <row r="6484" spans="1:33" x14ac:dyDescent="0.25">
      <c r="A6484" s="7"/>
      <c r="B6484" s="66"/>
      <c r="C6484" s="67"/>
      <c r="D6484" s="68"/>
      <c r="E6484" s="68"/>
      <c r="F6484" s="69"/>
      <c r="G6484" s="69"/>
      <c r="H6484" s="70"/>
      <c r="I6484" s="71"/>
      <c r="J6484" s="68"/>
      <c r="K6484" s="68"/>
      <c r="L6484" s="72"/>
      <c r="M6484" s="7"/>
      <c r="N6484" s="10" t="str">
        <f t="shared" si="606"/>
        <v/>
      </c>
      <c r="O6484" s="7"/>
      <c r="P6484" s="22" t="str">
        <f t="shared" si="607"/>
        <v/>
      </c>
      <c r="Q6484" s="7"/>
      <c r="S6484" s="17" t="str">
        <f>IF($B6484="", "", IF(COUNTIF($B$11:$B6484, $B6484)&gt;1, "", $B6484))</f>
        <v/>
      </c>
      <c r="T6484" s="10" t="str">
        <f t="shared" si="608"/>
        <v/>
      </c>
      <c r="U6484" s="13">
        <v>6474</v>
      </c>
      <c r="V6484" s="17" t="str">
        <f t="shared" si="609"/>
        <v/>
      </c>
      <c r="X6484" s="10" t="str">
        <f>IF($F6484="", "", IF($D6484="", 'Intro &amp; Setup'!$Z$32, IFERROR(INDEX('Intro &amp; Setup'!$Z$17:$Z$31, MATCH($D6484, 'Intro &amp; Setup'!$S$17:$S$31, 0)), "")))</f>
        <v/>
      </c>
      <c r="Z6484" s="25" t="str">
        <f t="shared" si="610"/>
        <v/>
      </c>
      <c r="AE6484" s="10" t="str">
        <f>IF($B6484="", "", IF($D6484="", 'Intro &amp; Setup'!$AC$32, IFERROR(INDEX('Intro &amp; Setup'!$AC$17:$AC$31, MATCH($D6484, 'Intro &amp; Setup'!$S$17:$S$31, 0)), "")))</f>
        <v/>
      </c>
      <c r="AG6484" s="10" t="str">
        <f t="shared" si="611"/>
        <v/>
      </c>
    </row>
    <row r="6485" spans="1:33" x14ac:dyDescent="0.25">
      <c r="A6485" s="7"/>
      <c r="B6485" s="66"/>
      <c r="C6485" s="67"/>
      <c r="D6485" s="68"/>
      <c r="E6485" s="68"/>
      <c r="F6485" s="69"/>
      <c r="G6485" s="69"/>
      <c r="H6485" s="70"/>
      <c r="I6485" s="71"/>
      <c r="J6485" s="68"/>
      <c r="K6485" s="68"/>
      <c r="L6485" s="72"/>
      <c r="M6485" s="7"/>
      <c r="N6485" s="10" t="str">
        <f t="shared" si="606"/>
        <v/>
      </c>
      <c r="O6485" s="7"/>
      <c r="P6485" s="22" t="str">
        <f t="shared" si="607"/>
        <v/>
      </c>
      <c r="Q6485" s="7"/>
      <c r="S6485" s="17" t="str">
        <f>IF($B6485="", "", IF(COUNTIF($B$11:$B6485, $B6485)&gt;1, "", $B6485))</f>
        <v/>
      </c>
      <c r="T6485" s="10" t="str">
        <f t="shared" si="608"/>
        <v/>
      </c>
      <c r="U6485" s="13">
        <v>6475</v>
      </c>
      <c r="V6485" s="17" t="str">
        <f t="shared" si="609"/>
        <v/>
      </c>
      <c r="X6485" s="10" t="str">
        <f>IF($F6485="", "", IF($D6485="", 'Intro &amp; Setup'!$Z$32, IFERROR(INDEX('Intro &amp; Setup'!$Z$17:$Z$31, MATCH($D6485, 'Intro &amp; Setup'!$S$17:$S$31, 0)), "")))</f>
        <v/>
      </c>
      <c r="Z6485" s="25" t="str">
        <f t="shared" si="610"/>
        <v/>
      </c>
      <c r="AE6485" s="10" t="str">
        <f>IF($B6485="", "", IF($D6485="", 'Intro &amp; Setup'!$AC$32, IFERROR(INDEX('Intro &amp; Setup'!$AC$17:$AC$31, MATCH($D6485, 'Intro &amp; Setup'!$S$17:$S$31, 0)), "")))</f>
        <v/>
      </c>
      <c r="AG6485" s="10" t="str">
        <f t="shared" si="611"/>
        <v/>
      </c>
    </row>
    <row r="6486" spans="1:33" x14ac:dyDescent="0.25">
      <c r="A6486" s="7"/>
      <c r="B6486" s="66"/>
      <c r="C6486" s="67"/>
      <c r="D6486" s="68"/>
      <c r="E6486" s="68"/>
      <c r="F6486" s="69"/>
      <c r="G6486" s="69"/>
      <c r="H6486" s="70"/>
      <c r="I6486" s="71"/>
      <c r="J6486" s="68"/>
      <c r="K6486" s="68"/>
      <c r="L6486" s="72"/>
      <c r="M6486" s="7"/>
      <c r="N6486" s="10" t="str">
        <f t="shared" si="606"/>
        <v/>
      </c>
      <c r="O6486" s="7"/>
      <c r="P6486" s="22" t="str">
        <f t="shared" si="607"/>
        <v/>
      </c>
      <c r="Q6486" s="7"/>
      <c r="S6486" s="17" t="str">
        <f>IF($B6486="", "", IF(COUNTIF($B$11:$B6486, $B6486)&gt;1, "", $B6486))</f>
        <v/>
      </c>
      <c r="T6486" s="10" t="str">
        <f t="shared" si="608"/>
        <v/>
      </c>
      <c r="U6486" s="13">
        <v>6476</v>
      </c>
      <c r="V6486" s="17" t="str">
        <f t="shared" si="609"/>
        <v/>
      </c>
      <c r="X6486" s="10" t="str">
        <f>IF($F6486="", "", IF($D6486="", 'Intro &amp; Setup'!$Z$32, IFERROR(INDEX('Intro &amp; Setup'!$Z$17:$Z$31, MATCH($D6486, 'Intro &amp; Setup'!$S$17:$S$31, 0)), "")))</f>
        <v/>
      </c>
      <c r="Z6486" s="25" t="str">
        <f t="shared" si="610"/>
        <v/>
      </c>
      <c r="AE6486" s="10" t="str">
        <f>IF($B6486="", "", IF($D6486="", 'Intro &amp; Setup'!$AC$32, IFERROR(INDEX('Intro &amp; Setup'!$AC$17:$AC$31, MATCH($D6486, 'Intro &amp; Setup'!$S$17:$S$31, 0)), "")))</f>
        <v/>
      </c>
      <c r="AG6486" s="10" t="str">
        <f t="shared" si="611"/>
        <v/>
      </c>
    </row>
    <row r="6487" spans="1:33" x14ac:dyDescent="0.25">
      <c r="A6487" s="7"/>
      <c r="B6487" s="66"/>
      <c r="C6487" s="67"/>
      <c r="D6487" s="68"/>
      <c r="E6487" s="68"/>
      <c r="F6487" s="69"/>
      <c r="G6487" s="69"/>
      <c r="H6487" s="70"/>
      <c r="I6487" s="71"/>
      <c r="J6487" s="68"/>
      <c r="K6487" s="68"/>
      <c r="L6487" s="72"/>
      <c r="M6487" s="7"/>
      <c r="N6487" s="10" t="str">
        <f t="shared" si="606"/>
        <v/>
      </c>
      <c r="O6487" s="7"/>
      <c r="P6487" s="22" t="str">
        <f t="shared" si="607"/>
        <v/>
      </c>
      <c r="Q6487" s="7"/>
      <c r="S6487" s="17" t="str">
        <f>IF($B6487="", "", IF(COUNTIF($B$11:$B6487, $B6487)&gt;1, "", $B6487))</f>
        <v/>
      </c>
      <c r="T6487" s="10" t="str">
        <f t="shared" si="608"/>
        <v/>
      </c>
      <c r="U6487" s="13">
        <v>6477</v>
      </c>
      <c r="V6487" s="17" t="str">
        <f t="shared" si="609"/>
        <v/>
      </c>
      <c r="X6487" s="10" t="str">
        <f>IF($F6487="", "", IF($D6487="", 'Intro &amp; Setup'!$Z$32, IFERROR(INDEX('Intro &amp; Setup'!$Z$17:$Z$31, MATCH($D6487, 'Intro &amp; Setup'!$S$17:$S$31, 0)), "")))</f>
        <v/>
      </c>
      <c r="Z6487" s="25" t="str">
        <f t="shared" si="610"/>
        <v/>
      </c>
      <c r="AE6487" s="10" t="str">
        <f>IF($B6487="", "", IF($D6487="", 'Intro &amp; Setup'!$AC$32, IFERROR(INDEX('Intro &amp; Setup'!$AC$17:$AC$31, MATCH($D6487, 'Intro &amp; Setup'!$S$17:$S$31, 0)), "")))</f>
        <v/>
      </c>
      <c r="AG6487" s="10" t="str">
        <f t="shared" si="611"/>
        <v/>
      </c>
    </row>
    <row r="6488" spans="1:33" x14ac:dyDescent="0.25">
      <c r="A6488" s="7"/>
      <c r="B6488" s="66"/>
      <c r="C6488" s="67"/>
      <c r="D6488" s="68"/>
      <c r="E6488" s="68"/>
      <c r="F6488" s="69"/>
      <c r="G6488" s="69"/>
      <c r="H6488" s="70"/>
      <c r="I6488" s="71"/>
      <c r="J6488" s="68"/>
      <c r="K6488" s="68"/>
      <c r="L6488" s="72"/>
      <c r="M6488" s="7"/>
      <c r="N6488" s="10" t="str">
        <f t="shared" si="606"/>
        <v/>
      </c>
      <c r="O6488" s="7"/>
      <c r="P6488" s="22" t="str">
        <f t="shared" si="607"/>
        <v/>
      </c>
      <c r="Q6488" s="7"/>
      <c r="S6488" s="17" t="str">
        <f>IF($B6488="", "", IF(COUNTIF($B$11:$B6488, $B6488)&gt;1, "", $B6488))</f>
        <v/>
      </c>
      <c r="T6488" s="10" t="str">
        <f t="shared" si="608"/>
        <v/>
      </c>
      <c r="U6488" s="13">
        <v>6478</v>
      </c>
      <c r="V6488" s="17" t="str">
        <f t="shared" si="609"/>
        <v/>
      </c>
      <c r="X6488" s="10" t="str">
        <f>IF($F6488="", "", IF($D6488="", 'Intro &amp; Setup'!$Z$32, IFERROR(INDEX('Intro &amp; Setup'!$Z$17:$Z$31, MATCH($D6488, 'Intro &amp; Setup'!$S$17:$S$31, 0)), "")))</f>
        <v/>
      </c>
      <c r="Z6488" s="25" t="str">
        <f t="shared" si="610"/>
        <v/>
      </c>
      <c r="AE6488" s="10" t="str">
        <f>IF($B6488="", "", IF($D6488="", 'Intro &amp; Setup'!$AC$32, IFERROR(INDEX('Intro &amp; Setup'!$AC$17:$AC$31, MATCH($D6488, 'Intro &amp; Setup'!$S$17:$S$31, 0)), "")))</f>
        <v/>
      </c>
      <c r="AG6488" s="10" t="str">
        <f t="shared" si="611"/>
        <v/>
      </c>
    </row>
    <row r="6489" spans="1:33" x14ac:dyDescent="0.25">
      <c r="A6489" s="7"/>
      <c r="B6489" s="66"/>
      <c r="C6489" s="67"/>
      <c r="D6489" s="68"/>
      <c r="E6489" s="68"/>
      <c r="F6489" s="69"/>
      <c r="G6489" s="69"/>
      <c r="H6489" s="70"/>
      <c r="I6489" s="71"/>
      <c r="J6489" s="68"/>
      <c r="K6489" s="68"/>
      <c r="L6489" s="72"/>
      <c r="M6489" s="7"/>
      <c r="N6489" s="10" t="str">
        <f t="shared" si="606"/>
        <v/>
      </c>
      <c r="O6489" s="7"/>
      <c r="P6489" s="22" t="str">
        <f t="shared" si="607"/>
        <v/>
      </c>
      <c r="Q6489" s="7"/>
      <c r="S6489" s="17" t="str">
        <f>IF($B6489="", "", IF(COUNTIF($B$11:$B6489, $B6489)&gt;1, "", $B6489))</f>
        <v/>
      </c>
      <c r="T6489" s="10" t="str">
        <f t="shared" si="608"/>
        <v/>
      </c>
      <c r="U6489" s="13">
        <v>6479</v>
      </c>
      <c r="V6489" s="17" t="str">
        <f t="shared" si="609"/>
        <v/>
      </c>
      <c r="X6489" s="10" t="str">
        <f>IF($F6489="", "", IF($D6489="", 'Intro &amp; Setup'!$Z$32, IFERROR(INDEX('Intro &amp; Setup'!$Z$17:$Z$31, MATCH($D6489, 'Intro &amp; Setup'!$S$17:$S$31, 0)), "")))</f>
        <v/>
      </c>
      <c r="Z6489" s="25" t="str">
        <f t="shared" si="610"/>
        <v/>
      </c>
      <c r="AE6489" s="10" t="str">
        <f>IF($B6489="", "", IF($D6489="", 'Intro &amp; Setup'!$AC$32, IFERROR(INDEX('Intro &amp; Setup'!$AC$17:$AC$31, MATCH($D6489, 'Intro &amp; Setup'!$S$17:$S$31, 0)), "")))</f>
        <v/>
      </c>
      <c r="AG6489" s="10" t="str">
        <f t="shared" si="611"/>
        <v/>
      </c>
    </row>
    <row r="6490" spans="1:33" x14ac:dyDescent="0.25">
      <c r="A6490" s="7"/>
      <c r="B6490" s="66"/>
      <c r="C6490" s="67"/>
      <c r="D6490" s="68"/>
      <c r="E6490" s="68"/>
      <c r="F6490" s="69"/>
      <c r="G6490" s="69"/>
      <c r="H6490" s="70"/>
      <c r="I6490" s="71"/>
      <c r="J6490" s="68"/>
      <c r="K6490" s="68"/>
      <c r="L6490" s="72"/>
      <c r="M6490" s="7"/>
      <c r="N6490" s="10" t="str">
        <f t="shared" si="606"/>
        <v/>
      </c>
      <c r="O6490" s="7"/>
      <c r="P6490" s="22" t="str">
        <f t="shared" si="607"/>
        <v/>
      </c>
      <c r="Q6490" s="7"/>
      <c r="S6490" s="17" t="str">
        <f>IF($B6490="", "", IF(COUNTIF($B$11:$B6490, $B6490)&gt;1, "", $B6490))</f>
        <v/>
      </c>
      <c r="T6490" s="10" t="str">
        <f t="shared" si="608"/>
        <v/>
      </c>
      <c r="U6490" s="13">
        <v>6480</v>
      </c>
      <c r="V6490" s="17" t="str">
        <f t="shared" si="609"/>
        <v/>
      </c>
      <c r="X6490" s="10" t="str">
        <f>IF($F6490="", "", IF($D6490="", 'Intro &amp; Setup'!$Z$32, IFERROR(INDEX('Intro &amp; Setup'!$Z$17:$Z$31, MATCH($D6490, 'Intro &amp; Setup'!$S$17:$S$31, 0)), "")))</f>
        <v/>
      </c>
      <c r="Z6490" s="25" t="str">
        <f t="shared" si="610"/>
        <v/>
      </c>
      <c r="AE6490" s="10" t="str">
        <f>IF($B6490="", "", IF($D6490="", 'Intro &amp; Setup'!$AC$32, IFERROR(INDEX('Intro &amp; Setup'!$AC$17:$AC$31, MATCH($D6490, 'Intro &amp; Setup'!$S$17:$S$31, 0)), "")))</f>
        <v/>
      </c>
      <c r="AG6490" s="10" t="str">
        <f t="shared" si="611"/>
        <v/>
      </c>
    </row>
    <row r="6491" spans="1:33" x14ac:dyDescent="0.25">
      <c r="A6491" s="7"/>
      <c r="B6491" s="66"/>
      <c r="C6491" s="67"/>
      <c r="D6491" s="68"/>
      <c r="E6491" s="68"/>
      <c r="F6491" s="69"/>
      <c r="G6491" s="69"/>
      <c r="H6491" s="70"/>
      <c r="I6491" s="71"/>
      <c r="J6491" s="68"/>
      <c r="K6491" s="68"/>
      <c r="L6491" s="72"/>
      <c r="M6491" s="7"/>
      <c r="N6491" s="10" t="str">
        <f t="shared" si="606"/>
        <v/>
      </c>
      <c r="O6491" s="7"/>
      <c r="P6491" s="22" t="str">
        <f t="shared" si="607"/>
        <v/>
      </c>
      <c r="Q6491" s="7"/>
      <c r="S6491" s="17" t="str">
        <f>IF($B6491="", "", IF(COUNTIF($B$11:$B6491, $B6491)&gt;1, "", $B6491))</f>
        <v/>
      </c>
      <c r="T6491" s="10" t="str">
        <f t="shared" si="608"/>
        <v/>
      </c>
      <c r="U6491" s="13">
        <v>6481</v>
      </c>
      <c r="V6491" s="17" t="str">
        <f t="shared" si="609"/>
        <v/>
      </c>
      <c r="X6491" s="10" t="str">
        <f>IF($F6491="", "", IF($D6491="", 'Intro &amp; Setup'!$Z$32, IFERROR(INDEX('Intro &amp; Setup'!$Z$17:$Z$31, MATCH($D6491, 'Intro &amp; Setup'!$S$17:$S$31, 0)), "")))</f>
        <v/>
      </c>
      <c r="Z6491" s="25" t="str">
        <f t="shared" si="610"/>
        <v/>
      </c>
      <c r="AE6491" s="10" t="str">
        <f>IF($B6491="", "", IF($D6491="", 'Intro &amp; Setup'!$AC$32, IFERROR(INDEX('Intro &amp; Setup'!$AC$17:$AC$31, MATCH($D6491, 'Intro &amp; Setup'!$S$17:$S$31, 0)), "")))</f>
        <v/>
      </c>
      <c r="AG6491" s="10" t="str">
        <f t="shared" si="611"/>
        <v/>
      </c>
    </row>
    <row r="6492" spans="1:33" x14ac:dyDescent="0.25">
      <c r="A6492" s="7"/>
      <c r="B6492" s="66"/>
      <c r="C6492" s="67"/>
      <c r="D6492" s="68"/>
      <c r="E6492" s="68"/>
      <c r="F6492" s="69"/>
      <c r="G6492" s="69"/>
      <c r="H6492" s="70"/>
      <c r="I6492" s="71"/>
      <c r="J6492" s="68"/>
      <c r="K6492" s="68"/>
      <c r="L6492" s="72"/>
      <c r="M6492" s="7"/>
      <c r="N6492" s="10" t="str">
        <f t="shared" si="606"/>
        <v/>
      </c>
      <c r="O6492" s="7"/>
      <c r="P6492" s="22" t="str">
        <f t="shared" si="607"/>
        <v/>
      </c>
      <c r="Q6492" s="7"/>
      <c r="S6492" s="17" t="str">
        <f>IF($B6492="", "", IF(COUNTIF($B$11:$B6492, $B6492)&gt;1, "", $B6492))</f>
        <v/>
      </c>
      <c r="T6492" s="10" t="str">
        <f t="shared" si="608"/>
        <v/>
      </c>
      <c r="U6492" s="13">
        <v>6482</v>
      </c>
      <c r="V6492" s="17" t="str">
        <f t="shared" si="609"/>
        <v/>
      </c>
      <c r="X6492" s="10" t="str">
        <f>IF($F6492="", "", IF($D6492="", 'Intro &amp; Setup'!$Z$32, IFERROR(INDEX('Intro &amp; Setup'!$Z$17:$Z$31, MATCH($D6492, 'Intro &amp; Setup'!$S$17:$S$31, 0)), "")))</f>
        <v/>
      </c>
      <c r="Z6492" s="25" t="str">
        <f t="shared" si="610"/>
        <v/>
      </c>
      <c r="AE6492" s="10" t="str">
        <f>IF($B6492="", "", IF($D6492="", 'Intro &amp; Setup'!$AC$32, IFERROR(INDEX('Intro &amp; Setup'!$AC$17:$AC$31, MATCH($D6492, 'Intro &amp; Setup'!$S$17:$S$31, 0)), "")))</f>
        <v/>
      </c>
      <c r="AG6492" s="10" t="str">
        <f t="shared" si="611"/>
        <v/>
      </c>
    </row>
    <row r="6493" spans="1:33" x14ac:dyDescent="0.25">
      <c r="A6493" s="7"/>
      <c r="B6493" s="66"/>
      <c r="C6493" s="67"/>
      <c r="D6493" s="68"/>
      <c r="E6493" s="68"/>
      <c r="F6493" s="69"/>
      <c r="G6493" s="69"/>
      <c r="H6493" s="70"/>
      <c r="I6493" s="71"/>
      <c r="J6493" s="68"/>
      <c r="K6493" s="68"/>
      <c r="L6493" s="72"/>
      <c r="M6493" s="7"/>
      <c r="N6493" s="10" t="str">
        <f t="shared" si="606"/>
        <v/>
      </c>
      <c r="O6493" s="7"/>
      <c r="P6493" s="22" t="str">
        <f t="shared" si="607"/>
        <v/>
      </c>
      <c r="Q6493" s="7"/>
      <c r="S6493" s="17" t="str">
        <f>IF($B6493="", "", IF(COUNTIF($B$11:$B6493, $B6493)&gt;1, "", $B6493))</f>
        <v/>
      </c>
      <c r="T6493" s="10" t="str">
        <f t="shared" si="608"/>
        <v/>
      </c>
      <c r="U6493" s="13">
        <v>6483</v>
      </c>
      <c r="V6493" s="17" t="str">
        <f t="shared" si="609"/>
        <v/>
      </c>
      <c r="X6493" s="10" t="str">
        <f>IF($F6493="", "", IF($D6493="", 'Intro &amp; Setup'!$Z$32, IFERROR(INDEX('Intro &amp; Setup'!$Z$17:$Z$31, MATCH($D6493, 'Intro &amp; Setup'!$S$17:$S$31, 0)), "")))</f>
        <v/>
      </c>
      <c r="Z6493" s="25" t="str">
        <f t="shared" si="610"/>
        <v/>
      </c>
      <c r="AE6493" s="10" t="str">
        <f>IF($B6493="", "", IF($D6493="", 'Intro &amp; Setup'!$AC$32, IFERROR(INDEX('Intro &amp; Setup'!$AC$17:$AC$31, MATCH($D6493, 'Intro &amp; Setup'!$S$17:$S$31, 0)), "")))</f>
        <v/>
      </c>
      <c r="AG6493" s="10" t="str">
        <f t="shared" si="611"/>
        <v/>
      </c>
    </row>
    <row r="6494" spans="1:33" x14ac:dyDescent="0.25">
      <c r="A6494" s="7"/>
      <c r="B6494" s="66"/>
      <c r="C6494" s="67"/>
      <c r="D6494" s="68"/>
      <c r="E6494" s="68"/>
      <c r="F6494" s="69"/>
      <c r="G6494" s="69"/>
      <c r="H6494" s="70"/>
      <c r="I6494" s="71"/>
      <c r="J6494" s="68"/>
      <c r="K6494" s="68"/>
      <c r="L6494" s="72"/>
      <c r="M6494" s="7"/>
      <c r="N6494" s="10" t="str">
        <f t="shared" si="606"/>
        <v/>
      </c>
      <c r="O6494" s="7"/>
      <c r="P6494" s="22" t="str">
        <f t="shared" si="607"/>
        <v/>
      </c>
      <c r="Q6494" s="7"/>
      <c r="S6494" s="17" t="str">
        <f>IF($B6494="", "", IF(COUNTIF($B$11:$B6494, $B6494)&gt;1, "", $B6494))</f>
        <v/>
      </c>
      <c r="T6494" s="10" t="str">
        <f t="shared" si="608"/>
        <v/>
      </c>
      <c r="U6494" s="13">
        <v>6484</v>
      </c>
      <c r="V6494" s="17" t="str">
        <f t="shared" si="609"/>
        <v/>
      </c>
      <c r="X6494" s="10" t="str">
        <f>IF($F6494="", "", IF($D6494="", 'Intro &amp; Setup'!$Z$32, IFERROR(INDEX('Intro &amp; Setup'!$Z$17:$Z$31, MATCH($D6494, 'Intro &amp; Setup'!$S$17:$S$31, 0)), "")))</f>
        <v/>
      </c>
      <c r="Z6494" s="25" t="str">
        <f t="shared" si="610"/>
        <v/>
      </c>
      <c r="AE6494" s="10" t="str">
        <f>IF($B6494="", "", IF($D6494="", 'Intro &amp; Setup'!$AC$32, IFERROR(INDEX('Intro &amp; Setup'!$AC$17:$AC$31, MATCH($D6494, 'Intro &amp; Setup'!$S$17:$S$31, 0)), "")))</f>
        <v/>
      </c>
      <c r="AG6494" s="10" t="str">
        <f t="shared" si="611"/>
        <v/>
      </c>
    </row>
    <row r="6495" spans="1:33" x14ac:dyDescent="0.25">
      <c r="A6495" s="7"/>
      <c r="B6495" s="66"/>
      <c r="C6495" s="67"/>
      <c r="D6495" s="68"/>
      <c r="E6495" s="68"/>
      <c r="F6495" s="69"/>
      <c r="G6495" s="69"/>
      <c r="H6495" s="70"/>
      <c r="I6495" s="71"/>
      <c r="J6495" s="68"/>
      <c r="K6495" s="68"/>
      <c r="L6495" s="72"/>
      <c r="M6495" s="7"/>
      <c r="N6495" s="10" t="str">
        <f t="shared" si="606"/>
        <v/>
      </c>
      <c r="O6495" s="7"/>
      <c r="P6495" s="22" t="str">
        <f t="shared" si="607"/>
        <v/>
      </c>
      <c r="Q6495" s="7"/>
      <c r="S6495" s="17" t="str">
        <f>IF($B6495="", "", IF(COUNTIF($B$11:$B6495, $B6495)&gt;1, "", $B6495))</f>
        <v/>
      </c>
      <c r="T6495" s="10" t="str">
        <f t="shared" si="608"/>
        <v/>
      </c>
      <c r="U6495" s="13">
        <v>6485</v>
      </c>
      <c r="V6495" s="17" t="str">
        <f t="shared" si="609"/>
        <v/>
      </c>
      <c r="X6495" s="10" t="str">
        <f>IF($F6495="", "", IF($D6495="", 'Intro &amp; Setup'!$Z$32, IFERROR(INDEX('Intro &amp; Setup'!$Z$17:$Z$31, MATCH($D6495, 'Intro &amp; Setup'!$S$17:$S$31, 0)), "")))</f>
        <v/>
      </c>
      <c r="Z6495" s="25" t="str">
        <f t="shared" si="610"/>
        <v/>
      </c>
      <c r="AE6495" s="10" t="str">
        <f>IF($B6495="", "", IF($D6495="", 'Intro &amp; Setup'!$AC$32, IFERROR(INDEX('Intro &amp; Setup'!$AC$17:$AC$31, MATCH($D6495, 'Intro &amp; Setup'!$S$17:$S$31, 0)), "")))</f>
        <v/>
      </c>
      <c r="AG6495" s="10" t="str">
        <f t="shared" si="611"/>
        <v/>
      </c>
    </row>
    <row r="6496" spans="1:33" x14ac:dyDescent="0.25">
      <c r="A6496" s="7"/>
      <c r="B6496" s="66"/>
      <c r="C6496" s="67"/>
      <c r="D6496" s="68"/>
      <c r="E6496" s="68"/>
      <c r="F6496" s="69"/>
      <c r="G6496" s="69"/>
      <c r="H6496" s="70"/>
      <c r="I6496" s="71"/>
      <c r="J6496" s="68"/>
      <c r="K6496" s="68"/>
      <c r="L6496" s="72"/>
      <c r="M6496" s="7"/>
      <c r="N6496" s="10" t="str">
        <f t="shared" si="606"/>
        <v/>
      </c>
      <c r="O6496" s="7"/>
      <c r="P6496" s="22" t="str">
        <f t="shared" si="607"/>
        <v/>
      </c>
      <c r="Q6496" s="7"/>
      <c r="S6496" s="17" t="str">
        <f>IF($B6496="", "", IF(COUNTIF($B$11:$B6496, $B6496)&gt;1, "", $B6496))</f>
        <v/>
      </c>
      <c r="T6496" s="10" t="str">
        <f t="shared" si="608"/>
        <v/>
      </c>
      <c r="U6496" s="13">
        <v>6486</v>
      </c>
      <c r="V6496" s="17" t="str">
        <f t="shared" si="609"/>
        <v/>
      </c>
      <c r="X6496" s="10" t="str">
        <f>IF($F6496="", "", IF($D6496="", 'Intro &amp; Setup'!$Z$32, IFERROR(INDEX('Intro &amp; Setup'!$Z$17:$Z$31, MATCH($D6496, 'Intro &amp; Setup'!$S$17:$S$31, 0)), "")))</f>
        <v/>
      </c>
      <c r="Z6496" s="25" t="str">
        <f t="shared" si="610"/>
        <v/>
      </c>
      <c r="AE6496" s="10" t="str">
        <f>IF($B6496="", "", IF($D6496="", 'Intro &amp; Setup'!$AC$32, IFERROR(INDEX('Intro &amp; Setup'!$AC$17:$AC$31, MATCH($D6496, 'Intro &amp; Setup'!$S$17:$S$31, 0)), "")))</f>
        <v/>
      </c>
      <c r="AG6496" s="10" t="str">
        <f t="shared" si="611"/>
        <v/>
      </c>
    </row>
    <row r="6497" spans="1:33" x14ac:dyDescent="0.25">
      <c r="A6497" s="7"/>
      <c r="B6497" s="66"/>
      <c r="C6497" s="67"/>
      <c r="D6497" s="68"/>
      <c r="E6497" s="68"/>
      <c r="F6497" s="69"/>
      <c r="G6497" s="69"/>
      <c r="H6497" s="70"/>
      <c r="I6497" s="71"/>
      <c r="J6497" s="68"/>
      <c r="K6497" s="68"/>
      <c r="L6497" s="72"/>
      <c r="M6497" s="7"/>
      <c r="N6497" s="10" t="str">
        <f t="shared" si="606"/>
        <v/>
      </c>
      <c r="O6497" s="7"/>
      <c r="P6497" s="22" t="str">
        <f t="shared" si="607"/>
        <v/>
      </c>
      <c r="Q6497" s="7"/>
      <c r="S6497" s="17" t="str">
        <f>IF($B6497="", "", IF(COUNTIF($B$11:$B6497, $B6497)&gt;1, "", $B6497))</f>
        <v/>
      </c>
      <c r="T6497" s="10" t="str">
        <f t="shared" si="608"/>
        <v/>
      </c>
      <c r="U6497" s="13">
        <v>6487</v>
      </c>
      <c r="V6497" s="17" t="str">
        <f t="shared" si="609"/>
        <v/>
      </c>
      <c r="X6497" s="10" t="str">
        <f>IF($F6497="", "", IF($D6497="", 'Intro &amp; Setup'!$Z$32, IFERROR(INDEX('Intro &amp; Setup'!$Z$17:$Z$31, MATCH($D6497, 'Intro &amp; Setup'!$S$17:$S$31, 0)), "")))</f>
        <v/>
      </c>
      <c r="Z6497" s="25" t="str">
        <f t="shared" si="610"/>
        <v/>
      </c>
      <c r="AE6497" s="10" t="str">
        <f>IF($B6497="", "", IF($D6497="", 'Intro &amp; Setup'!$AC$32, IFERROR(INDEX('Intro &amp; Setup'!$AC$17:$AC$31, MATCH($D6497, 'Intro &amp; Setup'!$S$17:$S$31, 0)), "")))</f>
        <v/>
      </c>
      <c r="AG6497" s="10" t="str">
        <f t="shared" si="611"/>
        <v/>
      </c>
    </row>
    <row r="6498" spans="1:33" x14ac:dyDescent="0.25">
      <c r="A6498" s="7"/>
      <c r="B6498" s="66"/>
      <c r="C6498" s="67"/>
      <c r="D6498" s="68"/>
      <c r="E6498" s="68"/>
      <c r="F6498" s="69"/>
      <c r="G6498" s="69"/>
      <c r="H6498" s="70"/>
      <c r="I6498" s="71"/>
      <c r="J6498" s="68"/>
      <c r="K6498" s="68"/>
      <c r="L6498" s="72"/>
      <c r="M6498" s="7"/>
      <c r="N6498" s="10" t="str">
        <f t="shared" si="606"/>
        <v/>
      </c>
      <c r="O6498" s="7"/>
      <c r="P6498" s="22" t="str">
        <f t="shared" si="607"/>
        <v/>
      </c>
      <c r="Q6498" s="7"/>
      <c r="S6498" s="17" t="str">
        <f>IF($B6498="", "", IF(COUNTIF($B$11:$B6498, $B6498)&gt;1, "", $B6498))</f>
        <v/>
      </c>
      <c r="T6498" s="10" t="str">
        <f t="shared" si="608"/>
        <v/>
      </c>
      <c r="U6498" s="13">
        <v>6488</v>
      </c>
      <c r="V6498" s="17" t="str">
        <f t="shared" si="609"/>
        <v/>
      </c>
      <c r="X6498" s="10" t="str">
        <f>IF($F6498="", "", IF($D6498="", 'Intro &amp; Setup'!$Z$32, IFERROR(INDEX('Intro &amp; Setup'!$Z$17:$Z$31, MATCH($D6498, 'Intro &amp; Setup'!$S$17:$S$31, 0)), "")))</f>
        <v/>
      </c>
      <c r="Z6498" s="25" t="str">
        <f t="shared" si="610"/>
        <v/>
      </c>
      <c r="AE6498" s="10" t="str">
        <f>IF($B6498="", "", IF($D6498="", 'Intro &amp; Setup'!$AC$32, IFERROR(INDEX('Intro &amp; Setup'!$AC$17:$AC$31, MATCH($D6498, 'Intro &amp; Setup'!$S$17:$S$31, 0)), "")))</f>
        <v/>
      </c>
      <c r="AG6498" s="10" t="str">
        <f t="shared" si="611"/>
        <v/>
      </c>
    </row>
    <row r="6499" spans="1:33" x14ac:dyDescent="0.25">
      <c r="A6499" s="7"/>
      <c r="B6499" s="66"/>
      <c r="C6499" s="67"/>
      <c r="D6499" s="68"/>
      <c r="E6499" s="68"/>
      <c r="F6499" s="69"/>
      <c r="G6499" s="69"/>
      <c r="H6499" s="70"/>
      <c r="I6499" s="71"/>
      <c r="J6499" s="68"/>
      <c r="K6499" s="68"/>
      <c r="L6499" s="72"/>
      <c r="M6499" s="7"/>
      <c r="N6499" s="10" t="str">
        <f t="shared" si="606"/>
        <v/>
      </c>
      <c r="O6499" s="7"/>
      <c r="P6499" s="22" t="str">
        <f t="shared" si="607"/>
        <v/>
      </c>
      <c r="Q6499" s="7"/>
      <c r="S6499" s="17" t="str">
        <f>IF($B6499="", "", IF(COUNTIF($B$11:$B6499, $B6499)&gt;1, "", $B6499))</f>
        <v/>
      </c>
      <c r="T6499" s="10" t="str">
        <f t="shared" si="608"/>
        <v/>
      </c>
      <c r="U6499" s="13">
        <v>6489</v>
      </c>
      <c r="V6499" s="17" t="str">
        <f t="shared" si="609"/>
        <v/>
      </c>
      <c r="X6499" s="10" t="str">
        <f>IF($F6499="", "", IF($D6499="", 'Intro &amp; Setup'!$Z$32, IFERROR(INDEX('Intro &amp; Setup'!$Z$17:$Z$31, MATCH($D6499, 'Intro &amp; Setup'!$S$17:$S$31, 0)), "")))</f>
        <v/>
      </c>
      <c r="Z6499" s="25" t="str">
        <f t="shared" si="610"/>
        <v/>
      </c>
      <c r="AE6499" s="10" t="str">
        <f>IF($B6499="", "", IF($D6499="", 'Intro &amp; Setup'!$AC$32, IFERROR(INDEX('Intro &amp; Setup'!$AC$17:$AC$31, MATCH($D6499, 'Intro &amp; Setup'!$S$17:$S$31, 0)), "")))</f>
        <v/>
      </c>
      <c r="AG6499" s="10" t="str">
        <f t="shared" si="611"/>
        <v/>
      </c>
    </row>
    <row r="6500" spans="1:33" x14ac:dyDescent="0.25">
      <c r="A6500" s="7"/>
      <c r="B6500" s="66"/>
      <c r="C6500" s="67"/>
      <c r="D6500" s="68"/>
      <c r="E6500" s="68"/>
      <c r="F6500" s="69"/>
      <c r="G6500" s="69"/>
      <c r="H6500" s="70"/>
      <c r="I6500" s="71"/>
      <c r="J6500" s="68"/>
      <c r="K6500" s="68"/>
      <c r="L6500" s="72"/>
      <c r="M6500" s="7"/>
      <c r="N6500" s="10" t="str">
        <f t="shared" si="606"/>
        <v/>
      </c>
      <c r="O6500" s="7"/>
      <c r="P6500" s="22" t="str">
        <f t="shared" si="607"/>
        <v/>
      </c>
      <c r="Q6500" s="7"/>
      <c r="S6500" s="17" t="str">
        <f>IF($B6500="", "", IF(COUNTIF($B$11:$B6500, $B6500)&gt;1, "", $B6500))</f>
        <v/>
      </c>
      <c r="T6500" s="10" t="str">
        <f t="shared" si="608"/>
        <v/>
      </c>
      <c r="U6500" s="13">
        <v>6490</v>
      </c>
      <c r="V6500" s="17" t="str">
        <f t="shared" si="609"/>
        <v/>
      </c>
      <c r="X6500" s="10" t="str">
        <f>IF($F6500="", "", IF($D6500="", 'Intro &amp; Setup'!$Z$32, IFERROR(INDEX('Intro &amp; Setup'!$Z$17:$Z$31, MATCH($D6500, 'Intro &amp; Setup'!$S$17:$S$31, 0)), "")))</f>
        <v/>
      </c>
      <c r="Z6500" s="25" t="str">
        <f t="shared" si="610"/>
        <v/>
      </c>
      <c r="AE6500" s="10" t="str">
        <f>IF($B6500="", "", IF($D6500="", 'Intro &amp; Setup'!$AC$32, IFERROR(INDEX('Intro &amp; Setup'!$AC$17:$AC$31, MATCH($D6500, 'Intro &amp; Setup'!$S$17:$S$31, 0)), "")))</f>
        <v/>
      </c>
      <c r="AG6500" s="10" t="str">
        <f t="shared" si="611"/>
        <v/>
      </c>
    </row>
    <row r="6501" spans="1:33" x14ac:dyDescent="0.25">
      <c r="A6501" s="7"/>
      <c r="B6501" s="66"/>
      <c r="C6501" s="67"/>
      <c r="D6501" s="68"/>
      <c r="E6501" s="68"/>
      <c r="F6501" s="69"/>
      <c r="G6501" s="69"/>
      <c r="H6501" s="70"/>
      <c r="I6501" s="71"/>
      <c r="J6501" s="68"/>
      <c r="K6501" s="68"/>
      <c r="L6501" s="72"/>
      <c r="M6501" s="7"/>
      <c r="N6501" s="10" t="str">
        <f t="shared" si="606"/>
        <v/>
      </c>
      <c r="O6501" s="7"/>
      <c r="P6501" s="22" t="str">
        <f t="shared" si="607"/>
        <v/>
      </c>
      <c r="Q6501" s="7"/>
      <c r="S6501" s="17" t="str">
        <f>IF($B6501="", "", IF(COUNTIF($B$11:$B6501, $B6501)&gt;1, "", $B6501))</f>
        <v/>
      </c>
      <c r="T6501" s="10" t="str">
        <f t="shared" si="608"/>
        <v/>
      </c>
      <c r="U6501" s="13">
        <v>6491</v>
      </c>
      <c r="V6501" s="17" t="str">
        <f t="shared" si="609"/>
        <v/>
      </c>
      <c r="X6501" s="10" t="str">
        <f>IF($F6501="", "", IF($D6501="", 'Intro &amp; Setup'!$Z$32, IFERROR(INDEX('Intro &amp; Setup'!$Z$17:$Z$31, MATCH($D6501, 'Intro &amp; Setup'!$S$17:$S$31, 0)), "")))</f>
        <v/>
      </c>
      <c r="Z6501" s="25" t="str">
        <f t="shared" si="610"/>
        <v/>
      </c>
      <c r="AE6501" s="10" t="str">
        <f>IF($B6501="", "", IF($D6501="", 'Intro &amp; Setup'!$AC$32, IFERROR(INDEX('Intro &amp; Setup'!$AC$17:$AC$31, MATCH($D6501, 'Intro &amp; Setup'!$S$17:$S$31, 0)), "")))</f>
        <v/>
      </c>
      <c r="AG6501" s="10" t="str">
        <f t="shared" si="611"/>
        <v/>
      </c>
    </row>
    <row r="6502" spans="1:33" x14ac:dyDescent="0.25">
      <c r="A6502" s="7"/>
      <c r="B6502" s="66"/>
      <c r="C6502" s="67"/>
      <c r="D6502" s="68"/>
      <c r="E6502" s="68"/>
      <c r="F6502" s="69"/>
      <c r="G6502" s="69"/>
      <c r="H6502" s="70"/>
      <c r="I6502" s="71"/>
      <c r="J6502" s="68"/>
      <c r="K6502" s="68"/>
      <c r="L6502" s="72"/>
      <c r="M6502" s="7"/>
      <c r="N6502" s="10" t="str">
        <f t="shared" si="606"/>
        <v/>
      </c>
      <c r="O6502" s="7"/>
      <c r="P6502" s="22" t="str">
        <f t="shared" si="607"/>
        <v/>
      </c>
      <c r="Q6502" s="7"/>
      <c r="S6502" s="17" t="str">
        <f>IF($B6502="", "", IF(COUNTIF($B$11:$B6502, $B6502)&gt;1, "", $B6502))</f>
        <v/>
      </c>
      <c r="T6502" s="10" t="str">
        <f t="shared" si="608"/>
        <v/>
      </c>
      <c r="U6502" s="13">
        <v>6492</v>
      </c>
      <c r="V6502" s="17" t="str">
        <f t="shared" si="609"/>
        <v/>
      </c>
      <c r="X6502" s="10" t="str">
        <f>IF($F6502="", "", IF($D6502="", 'Intro &amp; Setup'!$Z$32, IFERROR(INDEX('Intro &amp; Setup'!$Z$17:$Z$31, MATCH($D6502, 'Intro &amp; Setup'!$S$17:$S$31, 0)), "")))</f>
        <v/>
      </c>
      <c r="Z6502" s="25" t="str">
        <f t="shared" si="610"/>
        <v/>
      </c>
      <c r="AE6502" s="10" t="str">
        <f>IF($B6502="", "", IF($D6502="", 'Intro &amp; Setup'!$AC$32, IFERROR(INDEX('Intro &amp; Setup'!$AC$17:$AC$31, MATCH($D6502, 'Intro &amp; Setup'!$S$17:$S$31, 0)), "")))</f>
        <v/>
      </c>
      <c r="AG6502" s="10" t="str">
        <f t="shared" si="611"/>
        <v/>
      </c>
    </row>
    <row r="6503" spans="1:33" x14ac:dyDescent="0.25">
      <c r="A6503" s="7"/>
      <c r="B6503" s="66"/>
      <c r="C6503" s="67"/>
      <c r="D6503" s="68"/>
      <c r="E6503" s="68"/>
      <c r="F6503" s="69"/>
      <c r="G6503" s="69"/>
      <c r="H6503" s="70"/>
      <c r="I6503" s="71"/>
      <c r="J6503" s="68"/>
      <c r="K6503" s="68"/>
      <c r="L6503" s="72"/>
      <c r="M6503" s="7"/>
      <c r="N6503" s="10" t="str">
        <f t="shared" si="606"/>
        <v/>
      </c>
      <c r="O6503" s="7"/>
      <c r="P6503" s="22" t="str">
        <f t="shared" si="607"/>
        <v/>
      </c>
      <c r="Q6503" s="7"/>
      <c r="S6503" s="17" t="str">
        <f>IF($B6503="", "", IF(COUNTIF($B$11:$B6503, $B6503)&gt;1, "", $B6503))</f>
        <v/>
      </c>
      <c r="T6503" s="10" t="str">
        <f t="shared" si="608"/>
        <v/>
      </c>
      <c r="U6503" s="13">
        <v>6493</v>
      </c>
      <c r="V6503" s="17" t="str">
        <f t="shared" si="609"/>
        <v/>
      </c>
      <c r="X6503" s="10" t="str">
        <f>IF($F6503="", "", IF($D6503="", 'Intro &amp; Setup'!$Z$32, IFERROR(INDEX('Intro &amp; Setup'!$Z$17:$Z$31, MATCH($D6503, 'Intro &amp; Setup'!$S$17:$S$31, 0)), "")))</f>
        <v/>
      </c>
      <c r="Z6503" s="25" t="str">
        <f t="shared" si="610"/>
        <v/>
      </c>
      <c r="AE6503" s="10" t="str">
        <f>IF($B6503="", "", IF($D6503="", 'Intro &amp; Setup'!$AC$32, IFERROR(INDEX('Intro &amp; Setup'!$AC$17:$AC$31, MATCH($D6503, 'Intro &amp; Setup'!$S$17:$S$31, 0)), "")))</f>
        <v/>
      </c>
      <c r="AG6503" s="10" t="str">
        <f t="shared" si="611"/>
        <v/>
      </c>
    </row>
    <row r="6504" spans="1:33" x14ac:dyDescent="0.25">
      <c r="A6504" s="7"/>
      <c r="B6504" s="66"/>
      <c r="C6504" s="67"/>
      <c r="D6504" s="68"/>
      <c r="E6504" s="68"/>
      <c r="F6504" s="69"/>
      <c r="G6504" s="69"/>
      <c r="H6504" s="70"/>
      <c r="I6504" s="71"/>
      <c r="J6504" s="68"/>
      <c r="K6504" s="68"/>
      <c r="L6504" s="72"/>
      <c r="M6504" s="7"/>
      <c r="N6504" s="10" t="str">
        <f t="shared" si="606"/>
        <v/>
      </c>
      <c r="O6504" s="7"/>
      <c r="P6504" s="22" t="str">
        <f t="shared" si="607"/>
        <v/>
      </c>
      <c r="Q6504" s="7"/>
      <c r="S6504" s="17" t="str">
        <f>IF($B6504="", "", IF(COUNTIF($B$11:$B6504, $B6504)&gt;1, "", $B6504))</f>
        <v/>
      </c>
      <c r="T6504" s="10" t="str">
        <f t="shared" si="608"/>
        <v/>
      </c>
      <c r="U6504" s="13">
        <v>6494</v>
      </c>
      <c r="V6504" s="17" t="str">
        <f t="shared" si="609"/>
        <v/>
      </c>
      <c r="X6504" s="10" t="str">
        <f>IF($F6504="", "", IF($D6504="", 'Intro &amp; Setup'!$Z$32, IFERROR(INDEX('Intro &amp; Setup'!$Z$17:$Z$31, MATCH($D6504, 'Intro &amp; Setup'!$S$17:$S$31, 0)), "")))</f>
        <v/>
      </c>
      <c r="Z6504" s="25" t="str">
        <f t="shared" si="610"/>
        <v/>
      </c>
      <c r="AE6504" s="10" t="str">
        <f>IF($B6504="", "", IF($D6504="", 'Intro &amp; Setup'!$AC$32, IFERROR(INDEX('Intro &amp; Setup'!$AC$17:$AC$31, MATCH($D6504, 'Intro &amp; Setup'!$S$17:$S$31, 0)), "")))</f>
        <v/>
      </c>
      <c r="AG6504" s="10" t="str">
        <f t="shared" si="611"/>
        <v/>
      </c>
    </row>
    <row r="6505" spans="1:33" x14ac:dyDescent="0.25">
      <c r="A6505" s="7"/>
      <c r="B6505" s="66"/>
      <c r="C6505" s="67"/>
      <c r="D6505" s="68"/>
      <c r="E6505" s="68"/>
      <c r="F6505" s="69"/>
      <c r="G6505" s="69"/>
      <c r="H6505" s="70"/>
      <c r="I6505" s="71"/>
      <c r="J6505" s="68"/>
      <c r="K6505" s="68"/>
      <c r="L6505" s="72"/>
      <c r="M6505" s="7"/>
      <c r="N6505" s="10" t="str">
        <f t="shared" si="606"/>
        <v/>
      </c>
      <c r="O6505" s="7"/>
      <c r="P6505" s="22" t="str">
        <f t="shared" si="607"/>
        <v/>
      </c>
      <c r="Q6505" s="7"/>
      <c r="S6505" s="17" t="str">
        <f>IF($B6505="", "", IF(COUNTIF($B$11:$B6505, $B6505)&gt;1, "", $B6505))</f>
        <v/>
      </c>
      <c r="T6505" s="10" t="str">
        <f t="shared" si="608"/>
        <v/>
      </c>
      <c r="U6505" s="13">
        <v>6495</v>
      </c>
      <c r="V6505" s="17" t="str">
        <f t="shared" si="609"/>
        <v/>
      </c>
      <c r="X6505" s="10" t="str">
        <f>IF($F6505="", "", IF($D6505="", 'Intro &amp; Setup'!$Z$32, IFERROR(INDEX('Intro &amp; Setup'!$Z$17:$Z$31, MATCH($D6505, 'Intro &amp; Setup'!$S$17:$S$31, 0)), "")))</f>
        <v/>
      </c>
      <c r="Z6505" s="25" t="str">
        <f t="shared" si="610"/>
        <v/>
      </c>
      <c r="AE6505" s="10" t="str">
        <f>IF($B6505="", "", IF($D6505="", 'Intro &amp; Setup'!$AC$32, IFERROR(INDEX('Intro &amp; Setup'!$AC$17:$AC$31, MATCH($D6505, 'Intro &amp; Setup'!$S$17:$S$31, 0)), "")))</f>
        <v/>
      </c>
      <c r="AG6505" s="10" t="str">
        <f t="shared" si="611"/>
        <v/>
      </c>
    </row>
    <row r="6506" spans="1:33" x14ac:dyDescent="0.25">
      <c r="A6506" s="7"/>
      <c r="B6506" s="66"/>
      <c r="C6506" s="67"/>
      <c r="D6506" s="68"/>
      <c r="E6506" s="68"/>
      <c r="F6506" s="69"/>
      <c r="G6506" s="69"/>
      <c r="H6506" s="70"/>
      <c r="I6506" s="71"/>
      <c r="J6506" s="68"/>
      <c r="K6506" s="68"/>
      <c r="L6506" s="72"/>
      <c r="M6506" s="7"/>
      <c r="N6506" s="10" t="str">
        <f t="shared" si="606"/>
        <v/>
      </c>
      <c r="O6506" s="7"/>
      <c r="P6506" s="22" t="str">
        <f t="shared" si="607"/>
        <v/>
      </c>
      <c r="Q6506" s="7"/>
      <c r="S6506" s="17" t="str">
        <f>IF($B6506="", "", IF(COUNTIF($B$11:$B6506, $B6506)&gt;1, "", $B6506))</f>
        <v/>
      </c>
      <c r="T6506" s="10" t="str">
        <f t="shared" si="608"/>
        <v/>
      </c>
      <c r="U6506" s="13">
        <v>6496</v>
      </c>
      <c r="V6506" s="17" t="str">
        <f t="shared" si="609"/>
        <v/>
      </c>
      <c r="X6506" s="10" t="str">
        <f>IF($F6506="", "", IF($D6506="", 'Intro &amp; Setup'!$Z$32, IFERROR(INDEX('Intro &amp; Setup'!$Z$17:$Z$31, MATCH($D6506, 'Intro &amp; Setup'!$S$17:$S$31, 0)), "")))</f>
        <v/>
      </c>
      <c r="Z6506" s="25" t="str">
        <f t="shared" si="610"/>
        <v/>
      </c>
      <c r="AE6506" s="10" t="str">
        <f>IF($B6506="", "", IF($D6506="", 'Intro &amp; Setup'!$AC$32, IFERROR(INDEX('Intro &amp; Setup'!$AC$17:$AC$31, MATCH($D6506, 'Intro &amp; Setup'!$S$17:$S$31, 0)), "")))</f>
        <v/>
      </c>
      <c r="AG6506" s="10" t="str">
        <f t="shared" si="611"/>
        <v/>
      </c>
    </row>
    <row r="6507" spans="1:33" x14ac:dyDescent="0.25">
      <c r="A6507" s="7"/>
      <c r="B6507" s="66"/>
      <c r="C6507" s="67"/>
      <c r="D6507" s="68"/>
      <c r="E6507" s="68"/>
      <c r="F6507" s="69"/>
      <c r="G6507" s="69"/>
      <c r="H6507" s="70"/>
      <c r="I6507" s="71"/>
      <c r="J6507" s="68"/>
      <c r="K6507" s="68"/>
      <c r="L6507" s="72"/>
      <c r="M6507" s="7"/>
      <c r="N6507" s="10" t="str">
        <f t="shared" si="606"/>
        <v/>
      </c>
      <c r="O6507" s="7"/>
      <c r="P6507" s="22" t="str">
        <f t="shared" si="607"/>
        <v/>
      </c>
      <c r="Q6507" s="7"/>
      <c r="S6507" s="17" t="str">
        <f>IF($B6507="", "", IF(COUNTIF($B$11:$B6507, $B6507)&gt;1, "", $B6507))</f>
        <v/>
      </c>
      <c r="T6507" s="10" t="str">
        <f t="shared" si="608"/>
        <v/>
      </c>
      <c r="U6507" s="13">
        <v>6497</v>
      </c>
      <c r="V6507" s="17" t="str">
        <f t="shared" si="609"/>
        <v/>
      </c>
      <c r="X6507" s="10" t="str">
        <f>IF($F6507="", "", IF($D6507="", 'Intro &amp; Setup'!$Z$32, IFERROR(INDEX('Intro &amp; Setup'!$Z$17:$Z$31, MATCH($D6507, 'Intro &amp; Setup'!$S$17:$S$31, 0)), "")))</f>
        <v/>
      </c>
      <c r="Z6507" s="25" t="str">
        <f t="shared" si="610"/>
        <v/>
      </c>
      <c r="AE6507" s="10" t="str">
        <f>IF($B6507="", "", IF($D6507="", 'Intro &amp; Setup'!$AC$32, IFERROR(INDEX('Intro &amp; Setup'!$AC$17:$AC$31, MATCH($D6507, 'Intro &amp; Setup'!$S$17:$S$31, 0)), "")))</f>
        <v/>
      </c>
      <c r="AG6507" s="10" t="str">
        <f t="shared" si="611"/>
        <v/>
      </c>
    </row>
    <row r="6508" spans="1:33" x14ac:dyDescent="0.25">
      <c r="A6508" s="7"/>
      <c r="B6508" s="66"/>
      <c r="C6508" s="67"/>
      <c r="D6508" s="68"/>
      <c r="E6508" s="68"/>
      <c r="F6508" s="69"/>
      <c r="G6508" s="69"/>
      <c r="H6508" s="70"/>
      <c r="I6508" s="71"/>
      <c r="J6508" s="68"/>
      <c r="K6508" s="68"/>
      <c r="L6508" s="72"/>
      <c r="M6508" s="7"/>
      <c r="N6508" s="10" t="str">
        <f t="shared" si="606"/>
        <v/>
      </c>
      <c r="O6508" s="7"/>
      <c r="P6508" s="22" t="str">
        <f t="shared" si="607"/>
        <v/>
      </c>
      <c r="Q6508" s="7"/>
      <c r="S6508" s="17" t="str">
        <f>IF($B6508="", "", IF(COUNTIF($B$11:$B6508, $B6508)&gt;1, "", $B6508))</f>
        <v/>
      </c>
      <c r="T6508" s="10" t="str">
        <f t="shared" si="608"/>
        <v/>
      </c>
      <c r="U6508" s="13">
        <v>6498</v>
      </c>
      <c r="V6508" s="17" t="str">
        <f t="shared" si="609"/>
        <v/>
      </c>
      <c r="X6508" s="10" t="str">
        <f>IF($F6508="", "", IF($D6508="", 'Intro &amp; Setup'!$Z$32, IFERROR(INDEX('Intro &amp; Setup'!$Z$17:$Z$31, MATCH($D6508, 'Intro &amp; Setup'!$S$17:$S$31, 0)), "")))</f>
        <v/>
      </c>
      <c r="Z6508" s="25" t="str">
        <f t="shared" si="610"/>
        <v/>
      </c>
      <c r="AE6508" s="10" t="str">
        <f>IF($B6508="", "", IF($D6508="", 'Intro &amp; Setup'!$AC$32, IFERROR(INDEX('Intro &amp; Setup'!$AC$17:$AC$31, MATCH($D6508, 'Intro &amp; Setup'!$S$17:$S$31, 0)), "")))</f>
        <v/>
      </c>
      <c r="AG6508" s="10" t="str">
        <f t="shared" si="611"/>
        <v/>
      </c>
    </row>
    <row r="6509" spans="1:33" x14ac:dyDescent="0.25">
      <c r="A6509" s="7"/>
      <c r="B6509" s="66"/>
      <c r="C6509" s="67"/>
      <c r="D6509" s="68"/>
      <c r="E6509" s="68"/>
      <c r="F6509" s="69"/>
      <c r="G6509" s="69"/>
      <c r="H6509" s="70"/>
      <c r="I6509" s="71"/>
      <c r="J6509" s="68"/>
      <c r="K6509" s="68"/>
      <c r="L6509" s="72"/>
      <c r="M6509" s="7"/>
      <c r="N6509" s="10" t="str">
        <f t="shared" si="606"/>
        <v/>
      </c>
      <c r="O6509" s="7"/>
      <c r="P6509" s="22" t="str">
        <f t="shared" si="607"/>
        <v/>
      </c>
      <c r="Q6509" s="7"/>
      <c r="S6509" s="17" t="str">
        <f>IF($B6509="", "", IF(COUNTIF($B$11:$B6509, $B6509)&gt;1, "", $B6509))</f>
        <v/>
      </c>
      <c r="T6509" s="10" t="str">
        <f t="shared" si="608"/>
        <v/>
      </c>
      <c r="U6509" s="13">
        <v>6499</v>
      </c>
      <c r="V6509" s="17" t="str">
        <f t="shared" si="609"/>
        <v/>
      </c>
      <c r="X6509" s="10" t="str">
        <f>IF($F6509="", "", IF($D6509="", 'Intro &amp; Setup'!$Z$32, IFERROR(INDEX('Intro &amp; Setup'!$Z$17:$Z$31, MATCH($D6509, 'Intro &amp; Setup'!$S$17:$S$31, 0)), "")))</f>
        <v/>
      </c>
      <c r="Z6509" s="25" t="str">
        <f t="shared" si="610"/>
        <v/>
      </c>
      <c r="AE6509" s="10" t="str">
        <f>IF($B6509="", "", IF($D6509="", 'Intro &amp; Setup'!$AC$32, IFERROR(INDEX('Intro &amp; Setup'!$AC$17:$AC$31, MATCH($D6509, 'Intro &amp; Setup'!$S$17:$S$31, 0)), "")))</f>
        <v/>
      </c>
      <c r="AG6509" s="10" t="str">
        <f t="shared" si="611"/>
        <v/>
      </c>
    </row>
    <row r="6510" spans="1:33" x14ac:dyDescent="0.25">
      <c r="A6510" s="7"/>
      <c r="B6510" s="66"/>
      <c r="C6510" s="67"/>
      <c r="D6510" s="68"/>
      <c r="E6510" s="68"/>
      <c r="F6510" s="69"/>
      <c r="G6510" s="69"/>
      <c r="H6510" s="70"/>
      <c r="I6510" s="71"/>
      <c r="J6510" s="68"/>
      <c r="K6510" s="68"/>
      <c r="L6510" s="72"/>
      <c r="M6510" s="7"/>
      <c r="N6510" s="10" t="str">
        <f t="shared" si="606"/>
        <v/>
      </c>
      <c r="O6510" s="7"/>
      <c r="P6510" s="22" t="str">
        <f t="shared" si="607"/>
        <v/>
      </c>
      <c r="Q6510" s="7"/>
      <c r="S6510" s="17" t="str">
        <f>IF($B6510="", "", IF(COUNTIF($B$11:$B6510, $B6510)&gt;1, "", $B6510))</f>
        <v/>
      </c>
      <c r="T6510" s="10" t="str">
        <f t="shared" si="608"/>
        <v/>
      </c>
      <c r="U6510" s="13">
        <v>6500</v>
      </c>
      <c r="V6510" s="17" t="str">
        <f t="shared" si="609"/>
        <v/>
      </c>
      <c r="X6510" s="10" t="str">
        <f>IF($F6510="", "", IF($D6510="", 'Intro &amp; Setup'!$Z$32, IFERROR(INDEX('Intro &amp; Setup'!$Z$17:$Z$31, MATCH($D6510, 'Intro &amp; Setup'!$S$17:$S$31, 0)), "")))</f>
        <v/>
      </c>
      <c r="Z6510" s="25" t="str">
        <f t="shared" si="610"/>
        <v/>
      </c>
      <c r="AE6510" s="10" t="str">
        <f>IF($B6510="", "", IF($D6510="", 'Intro &amp; Setup'!$AC$32, IFERROR(INDEX('Intro &amp; Setup'!$AC$17:$AC$31, MATCH($D6510, 'Intro &amp; Setup'!$S$17:$S$31, 0)), "")))</f>
        <v/>
      </c>
      <c r="AG6510" s="10" t="str">
        <f t="shared" si="611"/>
        <v/>
      </c>
    </row>
    <row r="6511" spans="1:33" x14ac:dyDescent="0.25">
      <c r="A6511" s="7"/>
      <c r="B6511" s="66"/>
      <c r="C6511" s="67"/>
      <c r="D6511" s="68"/>
      <c r="E6511" s="68"/>
      <c r="F6511" s="69"/>
      <c r="G6511" s="69"/>
      <c r="H6511" s="70"/>
      <c r="I6511" s="71"/>
      <c r="J6511" s="68"/>
      <c r="K6511" s="68"/>
      <c r="L6511" s="72"/>
      <c r="M6511" s="7"/>
      <c r="N6511" s="10" t="str">
        <f t="shared" si="606"/>
        <v/>
      </c>
      <c r="O6511" s="7"/>
      <c r="P6511" s="22" t="str">
        <f t="shared" si="607"/>
        <v/>
      </c>
      <c r="Q6511" s="7"/>
      <c r="S6511" s="17" t="str">
        <f>IF($B6511="", "", IF(COUNTIF($B$11:$B6511, $B6511)&gt;1, "", $B6511))</f>
        <v/>
      </c>
      <c r="T6511" s="10" t="str">
        <f t="shared" si="608"/>
        <v/>
      </c>
      <c r="U6511" s="13">
        <v>6501</v>
      </c>
      <c r="V6511" s="17" t="str">
        <f t="shared" si="609"/>
        <v/>
      </c>
      <c r="X6511" s="10" t="str">
        <f>IF($F6511="", "", IF($D6511="", 'Intro &amp; Setup'!$Z$32, IFERROR(INDEX('Intro &amp; Setup'!$Z$17:$Z$31, MATCH($D6511, 'Intro &amp; Setup'!$S$17:$S$31, 0)), "")))</f>
        <v/>
      </c>
      <c r="Z6511" s="25" t="str">
        <f t="shared" si="610"/>
        <v/>
      </c>
      <c r="AE6511" s="10" t="str">
        <f>IF($B6511="", "", IF($D6511="", 'Intro &amp; Setup'!$AC$32, IFERROR(INDEX('Intro &amp; Setup'!$AC$17:$AC$31, MATCH($D6511, 'Intro &amp; Setup'!$S$17:$S$31, 0)), "")))</f>
        <v/>
      </c>
      <c r="AG6511" s="10" t="str">
        <f t="shared" si="611"/>
        <v/>
      </c>
    </row>
    <row r="6512" spans="1:33" x14ac:dyDescent="0.25">
      <c r="A6512" s="7"/>
      <c r="B6512" s="66"/>
      <c r="C6512" s="67"/>
      <c r="D6512" s="68"/>
      <c r="E6512" s="68"/>
      <c r="F6512" s="69"/>
      <c r="G6512" s="69"/>
      <c r="H6512" s="70"/>
      <c r="I6512" s="71"/>
      <c r="J6512" s="68"/>
      <c r="K6512" s="68"/>
      <c r="L6512" s="72"/>
      <c r="M6512" s="7"/>
      <c r="N6512" s="10" t="str">
        <f t="shared" si="606"/>
        <v/>
      </c>
      <c r="O6512" s="7"/>
      <c r="P6512" s="22" t="str">
        <f t="shared" si="607"/>
        <v/>
      </c>
      <c r="Q6512" s="7"/>
      <c r="S6512" s="17" t="str">
        <f>IF($B6512="", "", IF(COUNTIF($B$11:$B6512, $B6512)&gt;1, "", $B6512))</f>
        <v/>
      </c>
      <c r="T6512" s="10" t="str">
        <f t="shared" si="608"/>
        <v/>
      </c>
      <c r="U6512" s="13">
        <v>6502</v>
      </c>
      <c r="V6512" s="17" t="str">
        <f t="shared" si="609"/>
        <v/>
      </c>
      <c r="X6512" s="10" t="str">
        <f>IF($F6512="", "", IF($D6512="", 'Intro &amp; Setup'!$Z$32, IFERROR(INDEX('Intro &amp; Setup'!$Z$17:$Z$31, MATCH($D6512, 'Intro &amp; Setup'!$S$17:$S$31, 0)), "")))</f>
        <v/>
      </c>
      <c r="Z6512" s="25" t="str">
        <f t="shared" si="610"/>
        <v/>
      </c>
      <c r="AE6512" s="10" t="str">
        <f>IF($B6512="", "", IF($D6512="", 'Intro &amp; Setup'!$AC$32, IFERROR(INDEX('Intro &amp; Setup'!$AC$17:$AC$31, MATCH($D6512, 'Intro &amp; Setup'!$S$17:$S$31, 0)), "")))</f>
        <v/>
      </c>
      <c r="AG6512" s="10" t="str">
        <f t="shared" si="611"/>
        <v/>
      </c>
    </row>
    <row r="6513" spans="1:33" x14ac:dyDescent="0.25">
      <c r="A6513" s="7"/>
      <c r="B6513" s="66"/>
      <c r="C6513" s="67"/>
      <c r="D6513" s="68"/>
      <c r="E6513" s="68"/>
      <c r="F6513" s="69"/>
      <c r="G6513" s="69"/>
      <c r="H6513" s="70"/>
      <c r="I6513" s="71"/>
      <c r="J6513" s="68"/>
      <c r="K6513" s="68"/>
      <c r="L6513" s="72"/>
      <c r="M6513" s="7"/>
      <c r="N6513" s="10" t="str">
        <f t="shared" si="606"/>
        <v/>
      </c>
      <c r="O6513" s="7"/>
      <c r="P6513" s="22" t="str">
        <f t="shared" si="607"/>
        <v/>
      </c>
      <c r="Q6513" s="7"/>
      <c r="S6513" s="17" t="str">
        <f>IF($B6513="", "", IF(COUNTIF($B$11:$B6513, $B6513)&gt;1, "", $B6513))</f>
        <v/>
      </c>
      <c r="T6513" s="10" t="str">
        <f t="shared" si="608"/>
        <v/>
      </c>
      <c r="U6513" s="13">
        <v>6503</v>
      </c>
      <c r="V6513" s="17" t="str">
        <f t="shared" si="609"/>
        <v/>
      </c>
      <c r="X6513" s="10" t="str">
        <f>IF($F6513="", "", IF($D6513="", 'Intro &amp; Setup'!$Z$32, IFERROR(INDEX('Intro &amp; Setup'!$Z$17:$Z$31, MATCH($D6513, 'Intro &amp; Setup'!$S$17:$S$31, 0)), "")))</f>
        <v/>
      </c>
      <c r="Z6513" s="25" t="str">
        <f t="shared" si="610"/>
        <v/>
      </c>
      <c r="AE6513" s="10" t="str">
        <f>IF($B6513="", "", IF($D6513="", 'Intro &amp; Setup'!$AC$32, IFERROR(INDEX('Intro &amp; Setup'!$AC$17:$AC$31, MATCH($D6513, 'Intro &amp; Setup'!$S$17:$S$31, 0)), "")))</f>
        <v/>
      </c>
      <c r="AG6513" s="10" t="str">
        <f t="shared" si="611"/>
        <v/>
      </c>
    </row>
    <row r="6514" spans="1:33" x14ac:dyDescent="0.25">
      <c r="A6514" s="7"/>
      <c r="B6514" s="66"/>
      <c r="C6514" s="67"/>
      <c r="D6514" s="68"/>
      <c r="E6514" s="68"/>
      <c r="F6514" s="69"/>
      <c r="G6514" s="69"/>
      <c r="H6514" s="70"/>
      <c r="I6514" s="71"/>
      <c r="J6514" s="68"/>
      <c r="K6514" s="68"/>
      <c r="L6514" s="72"/>
      <c r="M6514" s="7"/>
      <c r="N6514" s="10" t="str">
        <f t="shared" si="606"/>
        <v/>
      </c>
      <c r="O6514" s="7"/>
      <c r="P6514" s="22" t="str">
        <f t="shared" si="607"/>
        <v/>
      </c>
      <c r="Q6514" s="7"/>
      <c r="S6514" s="17" t="str">
        <f>IF($B6514="", "", IF(COUNTIF($B$11:$B6514, $B6514)&gt;1, "", $B6514))</f>
        <v/>
      </c>
      <c r="T6514" s="10" t="str">
        <f t="shared" si="608"/>
        <v/>
      </c>
      <c r="U6514" s="13">
        <v>6504</v>
      </c>
      <c r="V6514" s="17" t="str">
        <f t="shared" si="609"/>
        <v/>
      </c>
      <c r="X6514" s="10" t="str">
        <f>IF($F6514="", "", IF($D6514="", 'Intro &amp; Setup'!$Z$32, IFERROR(INDEX('Intro &amp; Setup'!$Z$17:$Z$31, MATCH($D6514, 'Intro &amp; Setup'!$S$17:$S$31, 0)), "")))</f>
        <v/>
      </c>
      <c r="Z6514" s="25" t="str">
        <f t="shared" si="610"/>
        <v/>
      </c>
      <c r="AE6514" s="10" t="str">
        <f>IF($B6514="", "", IF($D6514="", 'Intro &amp; Setup'!$AC$32, IFERROR(INDEX('Intro &amp; Setup'!$AC$17:$AC$31, MATCH($D6514, 'Intro &amp; Setup'!$S$17:$S$31, 0)), "")))</f>
        <v/>
      </c>
      <c r="AG6514" s="10" t="str">
        <f t="shared" si="611"/>
        <v/>
      </c>
    </row>
    <row r="6515" spans="1:33" x14ac:dyDescent="0.25">
      <c r="A6515" s="7"/>
      <c r="B6515" s="66"/>
      <c r="C6515" s="67"/>
      <c r="D6515" s="68"/>
      <c r="E6515" s="68"/>
      <c r="F6515" s="69"/>
      <c r="G6515" s="69"/>
      <c r="H6515" s="70"/>
      <c r="I6515" s="71"/>
      <c r="J6515" s="68"/>
      <c r="K6515" s="68"/>
      <c r="L6515" s="72"/>
      <c r="M6515" s="7"/>
      <c r="N6515" s="10" t="str">
        <f t="shared" si="606"/>
        <v/>
      </c>
      <c r="O6515" s="7"/>
      <c r="P6515" s="22" t="str">
        <f t="shared" si="607"/>
        <v/>
      </c>
      <c r="Q6515" s="7"/>
      <c r="S6515" s="17" t="str">
        <f>IF($B6515="", "", IF(COUNTIF($B$11:$B6515, $B6515)&gt;1, "", $B6515))</f>
        <v/>
      </c>
      <c r="T6515" s="10" t="str">
        <f t="shared" si="608"/>
        <v/>
      </c>
      <c r="U6515" s="13">
        <v>6505</v>
      </c>
      <c r="V6515" s="17" t="str">
        <f t="shared" si="609"/>
        <v/>
      </c>
      <c r="X6515" s="10" t="str">
        <f>IF($F6515="", "", IF($D6515="", 'Intro &amp; Setup'!$Z$32, IFERROR(INDEX('Intro &amp; Setup'!$Z$17:$Z$31, MATCH($D6515, 'Intro &amp; Setup'!$S$17:$S$31, 0)), "")))</f>
        <v/>
      </c>
      <c r="Z6515" s="25" t="str">
        <f t="shared" si="610"/>
        <v/>
      </c>
      <c r="AE6515" s="10" t="str">
        <f>IF($B6515="", "", IF($D6515="", 'Intro &amp; Setup'!$AC$32, IFERROR(INDEX('Intro &amp; Setup'!$AC$17:$AC$31, MATCH($D6515, 'Intro &amp; Setup'!$S$17:$S$31, 0)), "")))</f>
        <v/>
      </c>
      <c r="AG6515" s="10" t="str">
        <f t="shared" si="611"/>
        <v/>
      </c>
    </row>
    <row r="6516" spans="1:33" x14ac:dyDescent="0.25">
      <c r="A6516" s="7"/>
      <c r="B6516" s="66"/>
      <c r="C6516" s="67"/>
      <c r="D6516" s="68"/>
      <c r="E6516" s="68"/>
      <c r="F6516" s="69"/>
      <c r="G6516" s="69"/>
      <c r="H6516" s="70"/>
      <c r="I6516" s="71"/>
      <c r="J6516" s="68"/>
      <c r="K6516" s="68"/>
      <c r="L6516" s="72"/>
      <c r="M6516" s="7"/>
      <c r="N6516" s="10" t="str">
        <f t="shared" si="606"/>
        <v/>
      </c>
      <c r="O6516" s="7"/>
      <c r="P6516" s="22" t="str">
        <f t="shared" si="607"/>
        <v/>
      </c>
      <c r="Q6516" s="7"/>
      <c r="S6516" s="17" t="str">
        <f>IF($B6516="", "", IF(COUNTIF($B$11:$B6516, $B6516)&gt;1, "", $B6516))</f>
        <v/>
      </c>
      <c r="T6516" s="10" t="str">
        <f t="shared" si="608"/>
        <v/>
      </c>
      <c r="U6516" s="13">
        <v>6506</v>
      </c>
      <c r="V6516" s="17" t="str">
        <f t="shared" si="609"/>
        <v/>
      </c>
      <c r="X6516" s="10" t="str">
        <f>IF($F6516="", "", IF($D6516="", 'Intro &amp; Setup'!$Z$32, IFERROR(INDEX('Intro &amp; Setup'!$Z$17:$Z$31, MATCH($D6516, 'Intro &amp; Setup'!$S$17:$S$31, 0)), "")))</f>
        <v/>
      </c>
      <c r="Z6516" s="25" t="str">
        <f t="shared" si="610"/>
        <v/>
      </c>
      <c r="AE6516" s="10" t="str">
        <f>IF($B6516="", "", IF($D6516="", 'Intro &amp; Setup'!$AC$32, IFERROR(INDEX('Intro &amp; Setup'!$AC$17:$AC$31, MATCH($D6516, 'Intro &amp; Setup'!$S$17:$S$31, 0)), "")))</f>
        <v/>
      </c>
      <c r="AG6516" s="10" t="str">
        <f t="shared" si="611"/>
        <v/>
      </c>
    </row>
    <row r="6517" spans="1:33" x14ac:dyDescent="0.25">
      <c r="A6517" s="7"/>
      <c r="B6517" s="66"/>
      <c r="C6517" s="67"/>
      <c r="D6517" s="68"/>
      <c r="E6517" s="68"/>
      <c r="F6517" s="69"/>
      <c r="G6517" s="69"/>
      <c r="H6517" s="70"/>
      <c r="I6517" s="71"/>
      <c r="J6517" s="68"/>
      <c r="K6517" s="68"/>
      <c r="L6517" s="72"/>
      <c r="M6517" s="7"/>
      <c r="N6517" s="10" t="str">
        <f t="shared" si="606"/>
        <v/>
      </c>
      <c r="O6517" s="7"/>
      <c r="P6517" s="22" t="str">
        <f t="shared" si="607"/>
        <v/>
      </c>
      <c r="Q6517" s="7"/>
      <c r="S6517" s="17" t="str">
        <f>IF($B6517="", "", IF(COUNTIF($B$11:$B6517, $B6517)&gt;1, "", $B6517))</f>
        <v/>
      </c>
      <c r="T6517" s="10" t="str">
        <f t="shared" si="608"/>
        <v/>
      </c>
      <c r="U6517" s="13">
        <v>6507</v>
      </c>
      <c r="V6517" s="17" t="str">
        <f t="shared" si="609"/>
        <v/>
      </c>
      <c r="X6517" s="10" t="str">
        <f>IF($F6517="", "", IF($D6517="", 'Intro &amp; Setup'!$Z$32, IFERROR(INDEX('Intro &amp; Setup'!$Z$17:$Z$31, MATCH($D6517, 'Intro &amp; Setup'!$S$17:$S$31, 0)), "")))</f>
        <v/>
      </c>
      <c r="Z6517" s="25" t="str">
        <f t="shared" si="610"/>
        <v/>
      </c>
      <c r="AE6517" s="10" t="str">
        <f>IF($B6517="", "", IF($D6517="", 'Intro &amp; Setup'!$AC$32, IFERROR(INDEX('Intro &amp; Setup'!$AC$17:$AC$31, MATCH($D6517, 'Intro &amp; Setup'!$S$17:$S$31, 0)), "")))</f>
        <v/>
      </c>
      <c r="AG6517" s="10" t="str">
        <f t="shared" si="611"/>
        <v/>
      </c>
    </row>
    <row r="6518" spans="1:33" x14ac:dyDescent="0.25">
      <c r="A6518" s="7"/>
      <c r="B6518" s="66"/>
      <c r="C6518" s="67"/>
      <c r="D6518" s="68"/>
      <c r="E6518" s="68"/>
      <c r="F6518" s="69"/>
      <c r="G6518" s="69"/>
      <c r="H6518" s="70"/>
      <c r="I6518" s="71"/>
      <c r="J6518" s="68"/>
      <c r="K6518" s="68"/>
      <c r="L6518" s="72"/>
      <c r="M6518" s="7"/>
      <c r="N6518" s="10" t="str">
        <f t="shared" si="606"/>
        <v/>
      </c>
      <c r="O6518" s="7"/>
      <c r="P6518" s="22" t="str">
        <f t="shared" si="607"/>
        <v/>
      </c>
      <c r="Q6518" s="7"/>
      <c r="S6518" s="17" t="str">
        <f>IF($B6518="", "", IF(COUNTIF($B$11:$B6518, $B6518)&gt;1, "", $B6518))</f>
        <v/>
      </c>
      <c r="T6518" s="10" t="str">
        <f t="shared" si="608"/>
        <v/>
      </c>
      <c r="U6518" s="13">
        <v>6508</v>
      </c>
      <c r="V6518" s="17" t="str">
        <f t="shared" si="609"/>
        <v/>
      </c>
      <c r="X6518" s="10" t="str">
        <f>IF($F6518="", "", IF($D6518="", 'Intro &amp; Setup'!$Z$32, IFERROR(INDEX('Intro &amp; Setup'!$Z$17:$Z$31, MATCH($D6518, 'Intro &amp; Setup'!$S$17:$S$31, 0)), "")))</f>
        <v/>
      </c>
      <c r="Z6518" s="25" t="str">
        <f t="shared" si="610"/>
        <v/>
      </c>
      <c r="AE6518" s="10" t="str">
        <f>IF($B6518="", "", IF($D6518="", 'Intro &amp; Setup'!$AC$32, IFERROR(INDEX('Intro &amp; Setup'!$AC$17:$AC$31, MATCH($D6518, 'Intro &amp; Setup'!$S$17:$S$31, 0)), "")))</f>
        <v/>
      </c>
      <c r="AG6518" s="10" t="str">
        <f t="shared" si="611"/>
        <v/>
      </c>
    </row>
    <row r="6519" spans="1:33" x14ac:dyDescent="0.25">
      <c r="A6519" s="7"/>
      <c r="B6519" s="66"/>
      <c r="C6519" s="67"/>
      <c r="D6519" s="68"/>
      <c r="E6519" s="68"/>
      <c r="F6519" s="69"/>
      <c r="G6519" s="69"/>
      <c r="H6519" s="70"/>
      <c r="I6519" s="71"/>
      <c r="J6519" s="68"/>
      <c r="K6519" s="68"/>
      <c r="L6519" s="72"/>
      <c r="M6519" s="7"/>
      <c r="N6519" s="10" t="str">
        <f t="shared" si="606"/>
        <v/>
      </c>
      <c r="O6519" s="7"/>
      <c r="P6519" s="22" t="str">
        <f t="shared" si="607"/>
        <v/>
      </c>
      <c r="Q6519" s="7"/>
      <c r="S6519" s="17" t="str">
        <f>IF($B6519="", "", IF(COUNTIF($B$11:$B6519, $B6519)&gt;1, "", $B6519))</f>
        <v/>
      </c>
      <c r="T6519" s="10" t="str">
        <f t="shared" si="608"/>
        <v/>
      </c>
      <c r="U6519" s="13">
        <v>6509</v>
      </c>
      <c r="V6519" s="17" t="str">
        <f t="shared" si="609"/>
        <v/>
      </c>
      <c r="X6519" s="10" t="str">
        <f>IF($F6519="", "", IF($D6519="", 'Intro &amp; Setup'!$Z$32, IFERROR(INDEX('Intro &amp; Setup'!$Z$17:$Z$31, MATCH($D6519, 'Intro &amp; Setup'!$S$17:$S$31, 0)), "")))</f>
        <v/>
      </c>
      <c r="Z6519" s="25" t="str">
        <f t="shared" si="610"/>
        <v/>
      </c>
      <c r="AE6519" s="10" t="str">
        <f>IF($B6519="", "", IF($D6519="", 'Intro &amp; Setup'!$AC$32, IFERROR(INDEX('Intro &amp; Setup'!$AC$17:$AC$31, MATCH($D6519, 'Intro &amp; Setup'!$S$17:$S$31, 0)), "")))</f>
        <v/>
      </c>
      <c r="AG6519" s="10" t="str">
        <f t="shared" si="611"/>
        <v/>
      </c>
    </row>
    <row r="6520" spans="1:33" x14ac:dyDescent="0.25">
      <c r="A6520" s="7"/>
      <c r="B6520" s="66"/>
      <c r="C6520" s="67"/>
      <c r="D6520" s="68"/>
      <c r="E6520" s="68"/>
      <c r="F6520" s="69"/>
      <c r="G6520" s="69"/>
      <c r="H6520" s="70"/>
      <c r="I6520" s="71"/>
      <c r="J6520" s="68"/>
      <c r="K6520" s="68"/>
      <c r="L6520" s="72"/>
      <c r="M6520" s="7"/>
      <c r="N6520" s="10" t="str">
        <f t="shared" si="606"/>
        <v/>
      </c>
      <c r="O6520" s="7"/>
      <c r="P6520" s="22" t="str">
        <f t="shared" si="607"/>
        <v/>
      </c>
      <c r="Q6520" s="7"/>
      <c r="S6520" s="17" t="str">
        <f>IF($B6520="", "", IF(COUNTIF($B$11:$B6520, $B6520)&gt;1, "", $B6520))</f>
        <v/>
      </c>
      <c r="T6520" s="10" t="str">
        <f t="shared" si="608"/>
        <v/>
      </c>
      <c r="U6520" s="13">
        <v>6510</v>
      </c>
      <c r="V6520" s="17" t="str">
        <f t="shared" si="609"/>
        <v/>
      </c>
      <c r="X6520" s="10" t="str">
        <f>IF($F6520="", "", IF($D6520="", 'Intro &amp; Setup'!$Z$32, IFERROR(INDEX('Intro &amp; Setup'!$Z$17:$Z$31, MATCH($D6520, 'Intro &amp; Setup'!$S$17:$S$31, 0)), "")))</f>
        <v/>
      </c>
      <c r="Z6520" s="25" t="str">
        <f t="shared" si="610"/>
        <v/>
      </c>
      <c r="AE6520" s="10" t="str">
        <f>IF($B6520="", "", IF($D6520="", 'Intro &amp; Setup'!$AC$32, IFERROR(INDEX('Intro &amp; Setup'!$AC$17:$AC$31, MATCH($D6520, 'Intro &amp; Setup'!$S$17:$S$31, 0)), "")))</f>
        <v/>
      </c>
      <c r="AG6520" s="10" t="str">
        <f t="shared" si="611"/>
        <v/>
      </c>
    </row>
    <row r="6521" spans="1:33" x14ac:dyDescent="0.25">
      <c r="A6521" s="7"/>
      <c r="B6521" s="66"/>
      <c r="C6521" s="67"/>
      <c r="D6521" s="68"/>
      <c r="E6521" s="68"/>
      <c r="F6521" s="69"/>
      <c r="G6521" s="69"/>
      <c r="H6521" s="70"/>
      <c r="I6521" s="71"/>
      <c r="J6521" s="68"/>
      <c r="K6521" s="68"/>
      <c r="L6521" s="72"/>
      <c r="M6521" s="7"/>
      <c r="N6521" s="10" t="str">
        <f t="shared" si="606"/>
        <v/>
      </c>
      <c r="O6521" s="7"/>
      <c r="P6521" s="22" t="str">
        <f t="shared" si="607"/>
        <v/>
      </c>
      <c r="Q6521" s="7"/>
      <c r="S6521" s="17" t="str">
        <f>IF($B6521="", "", IF(COUNTIF($B$11:$B6521, $B6521)&gt;1, "", $B6521))</f>
        <v/>
      </c>
      <c r="T6521" s="10" t="str">
        <f t="shared" si="608"/>
        <v/>
      </c>
      <c r="U6521" s="13">
        <v>6511</v>
      </c>
      <c r="V6521" s="17" t="str">
        <f t="shared" si="609"/>
        <v/>
      </c>
      <c r="X6521" s="10" t="str">
        <f>IF($F6521="", "", IF($D6521="", 'Intro &amp; Setup'!$Z$32, IFERROR(INDEX('Intro &amp; Setup'!$Z$17:$Z$31, MATCH($D6521, 'Intro &amp; Setup'!$S$17:$S$31, 0)), "")))</f>
        <v/>
      </c>
      <c r="Z6521" s="25" t="str">
        <f t="shared" si="610"/>
        <v/>
      </c>
      <c r="AE6521" s="10" t="str">
        <f>IF($B6521="", "", IF($D6521="", 'Intro &amp; Setup'!$AC$32, IFERROR(INDEX('Intro &amp; Setup'!$AC$17:$AC$31, MATCH($D6521, 'Intro &amp; Setup'!$S$17:$S$31, 0)), "")))</f>
        <v/>
      </c>
      <c r="AG6521" s="10" t="str">
        <f t="shared" si="611"/>
        <v/>
      </c>
    </row>
    <row r="6522" spans="1:33" x14ac:dyDescent="0.25">
      <c r="A6522" s="7"/>
      <c r="B6522" s="66"/>
      <c r="C6522" s="67"/>
      <c r="D6522" s="68"/>
      <c r="E6522" s="68"/>
      <c r="F6522" s="69"/>
      <c r="G6522" s="69"/>
      <c r="H6522" s="70"/>
      <c r="I6522" s="71"/>
      <c r="J6522" s="68"/>
      <c r="K6522" s="68"/>
      <c r="L6522" s="72"/>
      <c r="M6522" s="7"/>
      <c r="N6522" s="10" t="str">
        <f t="shared" si="606"/>
        <v/>
      </c>
      <c r="O6522" s="7"/>
      <c r="P6522" s="22" t="str">
        <f t="shared" si="607"/>
        <v/>
      </c>
      <c r="Q6522" s="7"/>
      <c r="S6522" s="17" t="str">
        <f>IF($B6522="", "", IF(COUNTIF($B$11:$B6522, $B6522)&gt;1, "", $B6522))</f>
        <v/>
      </c>
      <c r="T6522" s="10" t="str">
        <f t="shared" si="608"/>
        <v/>
      </c>
      <c r="U6522" s="13">
        <v>6512</v>
      </c>
      <c r="V6522" s="17" t="str">
        <f t="shared" si="609"/>
        <v/>
      </c>
      <c r="X6522" s="10" t="str">
        <f>IF($F6522="", "", IF($D6522="", 'Intro &amp; Setup'!$Z$32, IFERROR(INDEX('Intro &amp; Setup'!$Z$17:$Z$31, MATCH($D6522, 'Intro &amp; Setup'!$S$17:$S$31, 0)), "")))</f>
        <v/>
      </c>
      <c r="Z6522" s="25" t="str">
        <f t="shared" si="610"/>
        <v/>
      </c>
      <c r="AE6522" s="10" t="str">
        <f>IF($B6522="", "", IF($D6522="", 'Intro &amp; Setup'!$AC$32, IFERROR(INDEX('Intro &amp; Setup'!$AC$17:$AC$31, MATCH($D6522, 'Intro &amp; Setup'!$S$17:$S$31, 0)), "")))</f>
        <v/>
      </c>
      <c r="AG6522" s="10" t="str">
        <f t="shared" si="611"/>
        <v/>
      </c>
    </row>
    <row r="6523" spans="1:33" x14ac:dyDescent="0.25">
      <c r="A6523" s="7"/>
      <c r="B6523" s="66"/>
      <c r="C6523" s="67"/>
      <c r="D6523" s="68"/>
      <c r="E6523" s="68"/>
      <c r="F6523" s="69"/>
      <c r="G6523" s="69"/>
      <c r="H6523" s="70"/>
      <c r="I6523" s="71"/>
      <c r="J6523" s="68"/>
      <c r="K6523" s="68"/>
      <c r="L6523" s="72"/>
      <c r="M6523" s="7"/>
      <c r="N6523" s="10" t="str">
        <f t="shared" si="606"/>
        <v/>
      </c>
      <c r="O6523" s="7"/>
      <c r="P6523" s="22" t="str">
        <f t="shared" si="607"/>
        <v/>
      </c>
      <c r="Q6523" s="7"/>
      <c r="S6523" s="17" t="str">
        <f>IF($B6523="", "", IF(COUNTIF($B$11:$B6523, $B6523)&gt;1, "", $B6523))</f>
        <v/>
      </c>
      <c r="T6523" s="10" t="str">
        <f t="shared" si="608"/>
        <v/>
      </c>
      <c r="U6523" s="13">
        <v>6513</v>
      </c>
      <c r="V6523" s="17" t="str">
        <f t="shared" si="609"/>
        <v/>
      </c>
      <c r="X6523" s="10" t="str">
        <f>IF($F6523="", "", IF($D6523="", 'Intro &amp; Setup'!$Z$32, IFERROR(INDEX('Intro &amp; Setup'!$Z$17:$Z$31, MATCH($D6523, 'Intro &amp; Setup'!$S$17:$S$31, 0)), "")))</f>
        <v/>
      </c>
      <c r="Z6523" s="25" t="str">
        <f t="shared" si="610"/>
        <v/>
      </c>
      <c r="AE6523" s="10" t="str">
        <f>IF($B6523="", "", IF($D6523="", 'Intro &amp; Setup'!$AC$32, IFERROR(INDEX('Intro &amp; Setup'!$AC$17:$AC$31, MATCH($D6523, 'Intro &amp; Setup'!$S$17:$S$31, 0)), "")))</f>
        <v/>
      </c>
      <c r="AG6523" s="10" t="str">
        <f t="shared" si="611"/>
        <v/>
      </c>
    </row>
    <row r="6524" spans="1:33" x14ac:dyDescent="0.25">
      <c r="A6524" s="7"/>
      <c r="B6524" s="66"/>
      <c r="C6524" s="67"/>
      <c r="D6524" s="68"/>
      <c r="E6524" s="68"/>
      <c r="F6524" s="69"/>
      <c r="G6524" s="69"/>
      <c r="H6524" s="70"/>
      <c r="I6524" s="71"/>
      <c r="J6524" s="68"/>
      <c r="K6524" s="68"/>
      <c r="L6524" s="72"/>
      <c r="M6524" s="7"/>
      <c r="N6524" s="10" t="str">
        <f t="shared" si="606"/>
        <v/>
      </c>
      <c r="O6524" s="7"/>
      <c r="P6524" s="22" t="str">
        <f t="shared" si="607"/>
        <v/>
      </c>
      <c r="Q6524" s="7"/>
      <c r="S6524" s="17" t="str">
        <f>IF($B6524="", "", IF(COUNTIF($B$11:$B6524, $B6524)&gt;1, "", $B6524))</f>
        <v/>
      </c>
      <c r="T6524" s="10" t="str">
        <f t="shared" si="608"/>
        <v/>
      </c>
      <c r="U6524" s="13">
        <v>6514</v>
      </c>
      <c r="V6524" s="17" t="str">
        <f t="shared" si="609"/>
        <v/>
      </c>
      <c r="X6524" s="10" t="str">
        <f>IF($F6524="", "", IF($D6524="", 'Intro &amp; Setup'!$Z$32, IFERROR(INDEX('Intro &amp; Setup'!$Z$17:$Z$31, MATCH($D6524, 'Intro &amp; Setup'!$S$17:$S$31, 0)), "")))</f>
        <v/>
      </c>
      <c r="Z6524" s="25" t="str">
        <f t="shared" si="610"/>
        <v/>
      </c>
      <c r="AE6524" s="10" t="str">
        <f>IF($B6524="", "", IF($D6524="", 'Intro &amp; Setup'!$AC$32, IFERROR(INDEX('Intro &amp; Setup'!$AC$17:$AC$31, MATCH($D6524, 'Intro &amp; Setup'!$S$17:$S$31, 0)), "")))</f>
        <v/>
      </c>
      <c r="AG6524" s="10" t="str">
        <f t="shared" si="611"/>
        <v/>
      </c>
    </row>
    <row r="6525" spans="1:33" x14ac:dyDescent="0.25">
      <c r="A6525" s="7"/>
      <c r="B6525" s="66"/>
      <c r="C6525" s="67"/>
      <c r="D6525" s="68"/>
      <c r="E6525" s="68"/>
      <c r="F6525" s="69"/>
      <c r="G6525" s="69"/>
      <c r="H6525" s="70"/>
      <c r="I6525" s="71"/>
      <c r="J6525" s="68"/>
      <c r="K6525" s="68"/>
      <c r="L6525" s="72"/>
      <c r="M6525" s="7"/>
      <c r="N6525" s="10" t="str">
        <f t="shared" si="606"/>
        <v/>
      </c>
      <c r="O6525" s="7"/>
      <c r="P6525" s="22" t="str">
        <f t="shared" si="607"/>
        <v/>
      </c>
      <c r="Q6525" s="7"/>
      <c r="S6525" s="17" t="str">
        <f>IF($B6525="", "", IF(COUNTIF($B$11:$B6525, $B6525)&gt;1, "", $B6525))</f>
        <v/>
      </c>
      <c r="T6525" s="10" t="str">
        <f t="shared" si="608"/>
        <v/>
      </c>
      <c r="U6525" s="13">
        <v>6515</v>
      </c>
      <c r="V6525" s="17" t="str">
        <f t="shared" si="609"/>
        <v/>
      </c>
      <c r="X6525" s="10" t="str">
        <f>IF($F6525="", "", IF($D6525="", 'Intro &amp; Setup'!$Z$32, IFERROR(INDEX('Intro &amp; Setup'!$Z$17:$Z$31, MATCH($D6525, 'Intro &amp; Setup'!$S$17:$S$31, 0)), "")))</f>
        <v/>
      </c>
      <c r="Z6525" s="25" t="str">
        <f t="shared" si="610"/>
        <v/>
      </c>
      <c r="AE6525" s="10" t="str">
        <f>IF($B6525="", "", IF($D6525="", 'Intro &amp; Setup'!$AC$32, IFERROR(INDEX('Intro &amp; Setup'!$AC$17:$AC$31, MATCH($D6525, 'Intro &amp; Setup'!$S$17:$S$31, 0)), "")))</f>
        <v/>
      </c>
      <c r="AG6525" s="10" t="str">
        <f t="shared" si="611"/>
        <v/>
      </c>
    </row>
    <row r="6526" spans="1:33" x14ac:dyDescent="0.25">
      <c r="A6526" s="7"/>
      <c r="B6526" s="66"/>
      <c r="C6526" s="67"/>
      <c r="D6526" s="68"/>
      <c r="E6526" s="68"/>
      <c r="F6526" s="69"/>
      <c r="G6526" s="69"/>
      <c r="H6526" s="70"/>
      <c r="I6526" s="71"/>
      <c r="J6526" s="68"/>
      <c r="K6526" s="68"/>
      <c r="L6526" s="72"/>
      <c r="M6526" s="7"/>
      <c r="N6526" s="10" t="str">
        <f t="shared" si="606"/>
        <v/>
      </c>
      <c r="O6526" s="7"/>
      <c r="P6526" s="22" t="str">
        <f t="shared" si="607"/>
        <v/>
      </c>
      <c r="Q6526" s="7"/>
      <c r="S6526" s="17" t="str">
        <f>IF($B6526="", "", IF(COUNTIF($B$11:$B6526, $B6526)&gt;1, "", $B6526))</f>
        <v/>
      </c>
      <c r="T6526" s="10" t="str">
        <f t="shared" si="608"/>
        <v/>
      </c>
      <c r="U6526" s="13">
        <v>6516</v>
      </c>
      <c r="V6526" s="17" t="str">
        <f t="shared" si="609"/>
        <v/>
      </c>
      <c r="X6526" s="10" t="str">
        <f>IF($F6526="", "", IF($D6526="", 'Intro &amp; Setup'!$Z$32, IFERROR(INDEX('Intro &amp; Setup'!$Z$17:$Z$31, MATCH($D6526, 'Intro &amp; Setup'!$S$17:$S$31, 0)), "")))</f>
        <v/>
      </c>
      <c r="Z6526" s="25" t="str">
        <f t="shared" si="610"/>
        <v/>
      </c>
      <c r="AE6526" s="10" t="str">
        <f>IF($B6526="", "", IF($D6526="", 'Intro &amp; Setup'!$AC$32, IFERROR(INDEX('Intro &amp; Setup'!$AC$17:$AC$31, MATCH($D6526, 'Intro &amp; Setup'!$S$17:$S$31, 0)), "")))</f>
        <v/>
      </c>
      <c r="AG6526" s="10" t="str">
        <f t="shared" si="611"/>
        <v/>
      </c>
    </row>
    <row r="6527" spans="1:33" x14ac:dyDescent="0.25">
      <c r="A6527" s="7"/>
      <c r="B6527" s="66"/>
      <c r="C6527" s="67"/>
      <c r="D6527" s="68"/>
      <c r="E6527" s="68"/>
      <c r="F6527" s="69"/>
      <c r="G6527" s="69"/>
      <c r="H6527" s="70"/>
      <c r="I6527" s="71"/>
      <c r="J6527" s="68"/>
      <c r="K6527" s="68"/>
      <c r="L6527" s="72"/>
      <c r="M6527" s="7"/>
      <c r="N6527" s="10" t="str">
        <f t="shared" si="606"/>
        <v/>
      </c>
      <c r="O6527" s="7"/>
      <c r="P6527" s="22" t="str">
        <f t="shared" si="607"/>
        <v/>
      </c>
      <c r="Q6527" s="7"/>
      <c r="S6527" s="17" t="str">
        <f>IF($B6527="", "", IF(COUNTIF($B$11:$B6527, $B6527)&gt;1, "", $B6527))</f>
        <v/>
      </c>
      <c r="T6527" s="10" t="str">
        <f t="shared" si="608"/>
        <v/>
      </c>
      <c r="U6527" s="13">
        <v>6517</v>
      </c>
      <c r="V6527" s="17" t="str">
        <f t="shared" si="609"/>
        <v/>
      </c>
      <c r="X6527" s="10" t="str">
        <f>IF($F6527="", "", IF($D6527="", 'Intro &amp; Setup'!$Z$32, IFERROR(INDEX('Intro &amp; Setup'!$Z$17:$Z$31, MATCH($D6527, 'Intro &amp; Setup'!$S$17:$S$31, 0)), "")))</f>
        <v/>
      </c>
      <c r="Z6527" s="25" t="str">
        <f t="shared" si="610"/>
        <v/>
      </c>
      <c r="AE6527" s="10" t="str">
        <f>IF($B6527="", "", IF($D6527="", 'Intro &amp; Setup'!$AC$32, IFERROR(INDEX('Intro &amp; Setup'!$AC$17:$AC$31, MATCH($D6527, 'Intro &amp; Setup'!$S$17:$S$31, 0)), "")))</f>
        <v/>
      </c>
      <c r="AG6527" s="10" t="str">
        <f t="shared" si="611"/>
        <v/>
      </c>
    </row>
    <row r="6528" spans="1:33" x14ac:dyDescent="0.25">
      <c r="A6528" s="7"/>
      <c r="B6528" s="66"/>
      <c r="C6528" s="67"/>
      <c r="D6528" s="68"/>
      <c r="E6528" s="68"/>
      <c r="F6528" s="69"/>
      <c r="G6528" s="69"/>
      <c r="H6528" s="70"/>
      <c r="I6528" s="71"/>
      <c r="J6528" s="68"/>
      <c r="K6528" s="68"/>
      <c r="L6528" s="72"/>
      <c r="M6528" s="7"/>
      <c r="N6528" s="10" t="str">
        <f t="shared" si="606"/>
        <v/>
      </c>
      <c r="O6528" s="7"/>
      <c r="P6528" s="22" t="str">
        <f t="shared" si="607"/>
        <v/>
      </c>
      <c r="Q6528" s="7"/>
      <c r="S6528" s="17" t="str">
        <f>IF($B6528="", "", IF(COUNTIF($B$11:$B6528, $B6528)&gt;1, "", $B6528))</f>
        <v/>
      </c>
      <c r="T6528" s="10" t="str">
        <f t="shared" si="608"/>
        <v/>
      </c>
      <c r="U6528" s="13">
        <v>6518</v>
      </c>
      <c r="V6528" s="17" t="str">
        <f t="shared" si="609"/>
        <v/>
      </c>
      <c r="X6528" s="10" t="str">
        <f>IF($F6528="", "", IF($D6528="", 'Intro &amp; Setup'!$Z$32, IFERROR(INDEX('Intro &amp; Setup'!$Z$17:$Z$31, MATCH($D6528, 'Intro &amp; Setup'!$S$17:$S$31, 0)), "")))</f>
        <v/>
      </c>
      <c r="Z6528" s="25" t="str">
        <f t="shared" si="610"/>
        <v/>
      </c>
      <c r="AE6528" s="10" t="str">
        <f>IF($B6528="", "", IF($D6528="", 'Intro &amp; Setup'!$AC$32, IFERROR(INDEX('Intro &amp; Setup'!$AC$17:$AC$31, MATCH($D6528, 'Intro &amp; Setup'!$S$17:$S$31, 0)), "")))</f>
        <v/>
      </c>
      <c r="AG6528" s="10" t="str">
        <f t="shared" si="611"/>
        <v/>
      </c>
    </row>
    <row r="6529" spans="1:33" x14ac:dyDescent="0.25">
      <c r="A6529" s="7"/>
      <c r="B6529" s="66"/>
      <c r="C6529" s="67"/>
      <c r="D6529" s="68"/>
      <c r="E6529" s="68"/>
      <c r="F6529" s="69"/>
      <c r="G6529" s="69"/>
      <c r="H6529" s="70"/>
      <c r="I6529" s="71"/>
      <c r="J6529" s="68"/>
      <c r="K6529" s="68"/>
      <c r="L6529" s="72"/>
      <c r="M6529" s="7"/>
      <c r="N6529" s="10" t="str">
        <f t="shared" si="606"/>
        <v/>
      </c>
      <c r="O6529" s="7"/>
      <c r="P6529" s="22" t="str">
        <f t="shared" si="607"/>
        <v/>
      </c>
      <c r="Q6529" s="7"/>
      <c r="S6529" s="17" t="str">
        <f>IF($B6529="", "", IF(COUNTIF($B$11:$B6529, $B6529)&gt;1, "", $B6529))</f>
        <v/>
      </c>
      <c r="T6529" s="10" t="str">
        <f t="shared" si="608"/>
        <v/>
      </c>
      <c r="U6529" s="13">
        <v>6519</v>
      </c>
      <c r="V6529" s="17" t="str">
        <f t="shared" si="609"/>
        <v/>
      </c>
      <c r="X6529" s="10" t="str">
        <f>IF($F6529="", "", IF($D6529="", 'Intro &amp; Setup'!$Z$32, IFERROR(INDEX('Intro &amp; Setup'!$Z$17:$Z$31, MATCH($D6529, 'Intro &amp; Setup'!$S$17:$S$31, 0)), "")))</f>
        <v/>
      </c>
      <c r="Z6529" s="25" t="str">
        <f t="shared" si="610"/>
        <v/>
      </c>
      <c r="AE6529" s="10" t="str">
        <f>IF($B6529="", "", IF($D6529="", 'Intro &amp; Setup'!$AC$32, IFERROR(INDEX('Intro &amp; Setup'!$AC$17:$AC$31, MATCH($D6529, 'Intro &amp; Setup'!$S$17:$S$31, 0)), "")))</f>
        <v/>
      </c>
      <c r="AG6529" s="10" t="str">
        <f t="shared" si="611"/>
        <v/>
      </c>
    </row>
    <row r="6530" spans="1:33" x14ac:dyDescent="0.25">
      <c r="A6530" s="7"/>
      <c r="B6530" s="66"/>
      <c r="C6530" s="67"/>
      <c r="D6530" s="68"/>
      <c r="E6530" s="68"/>
      <c r="F6530" s="69"/>
      <c r="G6530" s="69"/>
      <c r="H6530" s="70"/>
      <c r="I6530" s="71"/>
      <c r="J6530" s="68"/>
      <c r="K6530" s="68"/>
      <c r="L6530" s="72"/>
      <c r="M6530" s="7"/>
      <c r="N6530" s="10" t="str">
        <f t="shared" si="606"/>
        <v/>
      </c>
      <c r="O6530" s="7"/>
      <c r="P6530" s="22" t="str">
        <f t="shared" si="607"/>
        <v/>
      </c>
      <c r="Q6530" s="7"/>
      <c r="S6530" s="17" t="str">
        <f>IF($B6530="", "", IF(COUNTIF($B$11:$B6530, $B6530)&gt;1, "", $B6530))</f>
        <v/>
      </c>
      <c r="T6530" s="10" t="str">
        <f t="shared" si="608"/>
        <v/>
      </c>
      <c r="U6530" s="13">
        <v>6520</v>
      </c>
      <c r="V6530" s="17" t="str">
        <f t="shared" si="609"/>
        <v/>
      </c>
      <c r="X6530" s="10" t="str">
        <f>IF($F6530="", "", IF($D6530="", 'Intro &amp; Setup'!$Z$32, IFERROR(INDEX('Intro &amp; Setup'!$Z$17:$Z$31, MATCH($D6530, 'Intro &amp; Setup'!$S$17:$S$31, 0)), "")))</f>
        <v/>
      </c>
      <c r="Z6530" s="25" t="str">
        <f t="shared" si="610"/>
        <v/>
      </c>
      <c r="AE6530" s="10" t="str">
        <f>IF($B6530="", "", IF($D6530="", 'Intro &amp; Setup'!$AC$32, IFERROR(INDEX('Intro &amp; Setup'!$AC$17:$AC$31, MATCH($D6530, 'Intro &amp; Setup'!$S$17:$S$31, 0)), "")))</f>
        <v/>
      </c>
      <c r="AG6530" s="10" t="str">
        <f t="shared" si="611"/>
        <v/>
      </c>
    </row>
    <row r="6531" spans="1:33" x14ac:dyDescent="0.25">
      <c r="A6531" s="7"/>
      <c r="B6531" s="66"/>
      <c r="C6531" s="67"/>
      <c r="D6531" s="68"/>
      <c r="E6531" s="68"/>
      <c r="F6531" s="69"/>
      <c r="G6531" s="69"/>
      <c r="H6531" s="70"/>
      <c r="I6531" s="71"/>
      <c r="J6531" s="68"/>
      <c r="K6531" s="68"/>
      <c r="L6531" s="72"/>
      <c r="M6531" s="7"/>
      <c r="N6531" s="10" t="str">
        <f t="shared" si="606"/>
        <v/>
      </c>
      <c r="O6531" s="7"/>
      <c r="P6531" s="22" t="str">
        <f t="shared" si="607"/>
        <v/>
      </c>
      <c r="Q6531" s="7"/>
      <c r="S6531" s="17" t="str">
        <f>IF($B6531="", "", IF(COUNTIF($B$11:$B6531, $B6531)&gt;1, "", $B6531))</f>
        <v/>
      </c>
      <c r="T6531" s="10" t="str">
        <f t="shared" si="608"/>
        <v/>
      </c>
      <c r="U6531" s="13">
        <v>6521</v>
      </c>
      <c r="V6531" s="17" t="str">
        <f t="shared" si="609"/>
        <v/>
      </c>
      <c r="X6531" s="10" t="str">
        <f>IF($F6531="", "", IF($D6531="", 'Intro &amp; Setup'!$Z$32, IFERROR(INDEX('Intro &amp; Setup'!$Z$17:$Z$31, MATCH($D6531, 'Intro &amp; Setup'!$S$17:$S$31, 0)), "")))</f>
        <v/>
      </c>
      <c r="Z6531" s="25" t="str">
        <f t="shared" si="610"/>
        <v/>
      </c>
      <c r="AE6531" s="10" t="str">
        <f>IF($B6531="", "", IF($D6531="", 'Intro &amp; Setup'!$AC$32, IFERROR(INDEX('Intro &amp; Setup'!$AC$17:$AC$31, MATCH($D6531, 'Intro &amp; Setup'!$S$17:$S$31, 0)), "")))</f>
        <v/>
      </c>
      <c r="AG6531" s="10" t="str">
        <f t="shared" si="611"/>
        <v/>
      </c>
    </row>
    <row r="6532" spans="1:33" x14ac:dyDescent="0.25">
      <c r="A6532" s="7"/>
      <c r="B6532" s="66"/>
      <c r="C6532" s="67"/>
      <c r="D6532" s="68"/>
      <c r="E6532" s="68"/>
      <c r="F6532" s="69"/>
      <c r="G6532" s="69"/>
      <c r="H6532" s="70"/>
      <c r="I6532" s="71"/>
      <c r="J6532" s="68"/>
      <c r="K6532" s="68"/>
      <c r="L6532" s="72"/>
      <c r="M6532" s="7"/>
      <c r="N6532" s="10" t="str">
        <f t="shared" si="606"/>
        <v/>
      </c>
      <c r="O6532" s="7"/>
      <c r="P6532" s="22" t="str">
        <f t="shared" si="607"/>
        <v/>
      </c>
      <c r="Q6532" s="7"/>
      <c r="S6532" s="17" t="str">
        <f>IF($B6532="", "", IF(COUNTIF($B$11:$B6532, $B6532)&gt;1, "", $B6532))</f>
        <v/>
      </c>
      <c r="T6532" s="10" t="str">
        <f t="shared" si="608"/>
        <v/>
      </c>
      <c r="U6532" s="13">
        <v>6522</v>
      </c>
      <c r="V6532" s="17" t="str">
        <f t="shared" si="609"/>
        <v/>
      </c>
      <c r="X6532" s="10" t="str">
        <f>IF($F6532="", "", IF($D6532="", 'Intro &amp; Setup'!$Z$32, IFERROR(INDEX('Intro &amp; Setup'!$Z$17:$Z$31, MATCH($D6532, 'Intro &amp; Setup'!$S$17:$S$31, 0)), "")))</f>
        <v/>
      </c>
      <c r="Z6532" s="25" t="str">
        <f t="shared" si="610"/>
        <v/>
      </c>
      <c r="AE6532" s="10" t="str">
        <f>IF($B6532="", "", IF($D6532="", 'Intro &amp; Setup'!$AC$32, IFERROR(INDEX('Intro &amp; Setup'!$AC$17:$AC$31, MATCH($D6532, 'Intro &amp; Setup'!$S$17:$S$31, 0)), "")))</f>
        <v/>
      </c>
      <c r="AG6532" s="10" t="str">
        <f t="shared" si="611"/>
        <v/>
      </c>
    </row>
    <row r="6533" spans="1:33" x14ac:dyDescent="0.25">
      <c r="A6533" s="7"/>
      <c r="B6533" s="66"/>
      <c r="C6533" s="67"/>
      <c r="D6533" s="68"/>
      <c r="E6533" s="68"/>
      <c r="F6533" s="69"/>
      <c r="G6533" s="69"/>
      <c r="H6533" s="70"/>
      <c r="I6533" s="71"/>
      <c r="J6533" s="68"/>
      <c r="K6533" s="68"/>
      <c r="L6533" s="72"/>
      <c r="M6533" s="7"/>
      <c r="N6533" s="10" t="str">
        <f t="shared" si="606"/>
        <v/>
      </c>
      <c r="O6533" s="7"/>
      <c r="P6533" s="22" t="str">
        <f t="shared" si="607"/>
        <v/>
      </c>
      <c r="Q6533" s="7"/>
      <c r="S6533" s="17" t="str">
        <f>IF($B6533="", "", IF(COUNTIF($B$11:$B6533, $B6533)&gt;1, "", $B6533))</f>
        <v/>
      </c>
      <c r="T6533" s="10" t="str">
        <f t="shared" si="608"/>
        <v/>
      </c>
      <c r="U6533" s="13">
        <v>6523</v>
      </c>
      <c r="V6533" s="17" t="str">
        <f t="shared" si="609"/>
        <v/>
      </c>
      <c r="X6533" s="10" t="str">
        <f>IF($F6533="", "", IF($D6533="", 'Intro &amp; Setup'!$Z$32, IFERROR(INDEX('Intro &amp; Setup'!$Z$17:$Z$31, MATCH($D6533, 'Intro &amp; Setup'!$S$17:$S$31, 0)), "")))</f>
        <v/>
      </c>
      <c r="Z6533" s="25" t="str">
        <f t="shared" si="610"/>
        <v/>
      </c>
      <c r="AE6533" s="10" t="str">
        <f>IF($B6533="", "", IF($D6533="", 'Intro &amp; Setup'!$AC$32, IFERROR(INDEX('Intro &amp; Setup'!$AC$17:$AC$31, MATCH($D6533, 'Intro &amp; Setup'!$S$17:$S$31, 0)), "")))</f>
        <v/>
      </c>
      <c r="AG6533" s="10" t="str">
        <f t="shared" si="611"/>
        <v/>
      </c>
    </row>
    <row r="6534" spans="1:33" x14ac:dyDescent="0.25">
      <c r="A6534" s="7"/>
      <c r="B6534" s="66"/>
      <c r="C6534" s="67"/>
      <c r="D6534" s="68"/>
      <c r="E6534" s="68"/>
      <c r="F6534" s="69"/>
      <c r="G6534" s="69"/>
      <c r="H6534" s="70"/>
      <c r="I6534" s="71"/>
      <c r="J6534" s="68"/>
      <c r="K6534" s="68"/>
      <c r="L6534" s="72"/>
      <c r="M6534" s="7"/>
      <c r="N6534" s="10" t="str">
        <f t="shared" si="606"/>
        <v/>
      </c>
      <c r="O6534" s="7"/>
      <c r="P6534" s="22" t="str">
        <f t="shared" si="607"/>
        <v/>
      </c>
      <c r="Q6534" s="7"/>
      <c r="S6534" s="17" t="str">
        <f>IF($B6534="", "", IF(COUNTIF($B$11:$B6534, $B6534)&gt;1, "", $B6534))</f>
        <v/>
      </c>
      <c r="T6534" s="10" t="str">
        <f t="shared" si="608"/>
        <v/>
      </c>
      <c r="U6534" s="13">
        <v>6524</v>
      </c>
      <c r="V6534" s="17" t="str">
        <f t="shared" si="609"/>
        <v/>
      </c>
      <c r="X6534" s="10" t="str">
        <f>IF($F6534="", "", IF($D6534="", 'Intro &amp; Setup'!$Z$32, IFERROR(INDEX('Intro &amp; Setup'!$Z$17:$Z$31, MATCH($D6534, 'Intro &amp; Setup'!$S$17:$S$31, 0)), "")))</f>
        <v/>
      </c>
      <c r="Z6534" s="25" t="str">
        <f t="shared" si="610"/>
        <v/>
      </c>
      <c r="AE6534" s="10" t="str">
        <f>IF($B6534="", "", IF($D6534="", 'Intro &amp; Setup'!$AC$32, IFERROR(INDEX('Intro &amp; Setup'!$AC$17:$AC$31, MATCH($D6534, 'Intro &amp; Setup'!$S$17:$S$31, 0)), "")))</f>
        <v/>
      </c>
      <c r="AG6534" s="10" t="str">
        <f t="shared" si="611"/>
        <v/>
      </c>
    </row>
    <row r="6535" spans="1:33" x14ac:dyDescent="0.25">
      <c r="A6535" s="7"/>
      <c r="B6535" s="66"/>
      <c r="C6535" s="67"/>
      <c r="D6535" s="68"/>
      <c r="E6535" s="68"/>
      <c r="F6535" s="69"/>
      <c r="G6535" s="69"/>
      <c r="H6535" s="70"/>
      <c r="I6535" s="71"/>
      <c r="J6535" s="68"/>
      <c r="K6535" s="68"/>
      <c r="L6535" s="72"/>
      <c r="M6535" s="7"/>
      <c r="N6535" s="10" t="str">
        <f t="shared" si="606"/>
        <v/>
      </c>
      <c r="O6535" s="7"/>
      <c r="P6535" s="22" t="str">
        <f t="shared" si="607"/>
        <v/>
      </c>
      <c r="Q6535" s="7"/>
      <c r="S6535" s="17" t="str">
        <f>IF($B6535="", "", IF(COUNTIF($B$11:$B6535, $B6535)&gt;1, "", $B6535))</f>
        <v/>
      </c>
      <c r="T6535" s="10" t="str">
        <f t="shared" si="608"/>
        <v/>
      </c>
      <c r="U6535" s="13">
        <v>6525</v>
      </c>
      <c r="V6535" s="17" t="str">
        <f t="shared" si="609"/>
        <v/>
      </c>
      <c r="X6535" s="10" t="str">
        <f>IF($F6535="", "", IF($D6535="", 'Intro &amp; Setup'!$Z$32, IFERROR(INDEX('Intro &amp; Setup'!$Z$17:$Z$31, MATCH($D6535, 'Intro &amp; Setup'!$S$17:$S$31, 0)), "")))</f>
        <v/>
      </c>
      <c r="Z6535" s="25" t="str">
        <f t="shared" si="610"/>
        <v/>
      </c>
      <c r="AE6535" s="10" t="str">
        <f>IF($B6535="", "", IF($D6535="", 'Intro &amp; Setup'!$AC$32, IFERROR(INDEX('Intro &amp; Setup'!$AC$17:$AC$31, MATCH($D6535, 'Intro &amp; Setup'!$S$17:$S$31, 0)), "")))</f>
        <v/>
      </c>
      <c r="AG6535" s="10" t="str">
        <f t="shared" si="611"/>
        <v/>
      </c>
    </row>
    <row r="6536" spans="1:33" x14ac:dyDescent="0.25">
      <c r="A6536" s="7"/>
      <c r="B6536" s="66"/>
      <c r="C6536" s="67"/>
      <c r="D6536" s="68"/>
      <c r="E6536" s="68"/>
      <c r="F6536" s="69"/>
      <c r="G6536" s="69"/>
      <c r="H6536" s="70"/>
      <c r="I6536" s="71"/>
      <c r="J6536" s="68"/>
      <c r="K6536" s="68"/>
      <c r="L6536" s="72"/>
      <c r="M6536" s="7"/>
      <c r="N6536" s="10" t="str">
        <f t="shared" si="606"/>
        <v/>
      </c>
      <c r="O6536" s="7"/>
      <c r="P6536" s="22" t="str">
        <f t="shared" si="607"/>
        <v/>
      </c>
      <c r="Q6536" s="7"/>
      <c r="S6536" s="17" t="str">
        <f>IF($B6536="", "", IF(COUNTIF($B$11:$B6536, $B6536)&gt;1, "", $B6536))</f>
        <v/>
      </c>
      <c r="T6536" s="10" t="str">
        <f t="shared" si="608"/>
        <v/>
      </c>
      <c r="U6536" s="13">
        <v>6526</v>
      </c>
      <c r="V6536" s="17" t="str">
        <f t="shared" si="609"/>
        <v/>
      </c>
      <c r="X6536" s="10" t="str">
        <f>IF($F6536="", "", IF($D6536="", 'Intro &amp; Setup'!$Z$32, IFERROR(INDEX('Intro &amp; Setup'!$Z$17:$Z$31, MATCH($D6536, 'Intro &amp; Setup'!$S$17:$S$31, 0)), "")))</f>
        <v/>
      </c>
      <c r="Z6536" s="25" t="str">
        <f t="shared" si="610"/>
        <v/>
      </c>
      <c r="AE6536" s="10" t="str">
        <f>IF($B6536="", "", IF($D6536="", 'Intro &amp; Setup'!$AC$32, IFERROR(INDEX('Intro &amp; Setup'!$AC$17:$AC$31, MATCH($D6536, 'Intro &amp; Setup'!$S$17:$S$31, 0)), "")))</f>
        <v/>
      </c>
      <c r="AG6536" s="10" t="str">
        <f t="shared" si="611"/>
        <v/>
      </c>
    </row>
    <row r="6537" spans="1:33" x14ac:dyDescent="0.25">
      <c r="A6537" s="7"/>
      <c r="B6537" s="66"/>
      <c r="C6537" s="67"/>
      <c r="D6537" s="68"/>
      <c r="E6537" s="68"/>
      <c r="F6537" s="69"/>
      <c r="G6537" s="69"/>
      <c r="H6537" s="70"/>
      <c r="I6537" s="71"/>
      <c r="J6537" s="68"/>
      <c r="K6537" s="68"/>
      <c r="L6537" s="72"/>
      <c r="M6537" s="7"/>
      <c r="N6537" s="10" t="str">
        <f t="shared" si="606"/>
        <v/>
      </c>
      <c r="O6537" s="7"/>
      <c r="P6537" s="22" t="str">
        <f t="shared" si="607"/>
        <v/>
      </c>
      <c r="Q6537" s="7"/>
      <c r="S6537" s="17" t="str">
        <f>IF($B6537="", "", IF(COUNTIF($B$11:$B6537, $B6537)&gt;1, "", $B6537))</f>
        <v/>
      </c>
      <c r="T6537" s="10" t="str">
        <f t="shared" si="608"/>
        <v/>
      </c>
      <c r="U6537" s="13">
        <v>6527</v>
      </c>
      <c r="V6537" s="17" t="str">
        <f t="shared" si="609"/>
        <v/>
      </c>
      <c r="X6537" s="10" t="str">
        <f>IF($F6537="", "", IF($D6537="", 'Intro &amp; Setup'!$Z$32, IFERROR(INDEX('Intro &amp; Setup'!$Z$17:$Z$31, MATCH($D6537, 'Intro &amp; Setup'!$S$17:$S$31, 0)), "")))</f>
        <v/>
      </c>
      <c r="Z6537" s="25" t="str">
        <f t="shared" si="610"/>
        <v/>
      </c>
      <c r="AE6537" s="10" t="str">
        <f>IF($B6537="", "", IF($D6537="", 'Intro &amp; Setup'!$AC$32, IFERROR(INDEX('Intro &amp; Setup'!$AC$17:$AC$31, MATCH($D6537, 'Intro &amp; Setup'!$S$17:$S$31, 0)), "")))</f>
        <v/>
      </c>
      <c r="AG6537" s="10" t="str">
        <f t="shared" si="611"/>
        <v/>
      </c>
    </row>
    <row r="6538" spans="1:33" x14ac:dyDescent="0.25">
      <c r="A6538" s="7"/>
      <c r="B6538" s="66"/>
      <c r="C6538" s="67"/>
      <c r="D6538" s="68"/>
      <c r="E6538" s="68"/>
      <c r="F6538" s="69"/>
      <c r="G6538" s="69"/>
      <c r="H6538" s="70"/>
      <c r="I6538" s="71"/>
      <c r="J6538" s="68"/>
      <c r="K6538" s="68"/>
      <c r="L6538" s="72"/>
      <c r="M6538" s="7"/>
      <c r="N6538" s="10" t="str">
        <f t="shared" si="606"/>
        <v/>
      </c>
      <c r="O6538" s="7"/>
      <c r="P6538" s="22" t="str">
        <f t="shared" si="607"/>
        <v/>
      </c>
      <c r="Q6538" s="7"/>
      <c r="S6538" s="17" t="str">
        <f>IF($B6538="", "", IF(COUNTIF($B$11:$B6538, $B6538)&gt;1, "", $B6538))</f>
        <v/>
      </c>
      <c r="T6538" s="10" t="str">
        <f t="shared" si="608"/>
        <v/>
      </c>
      <c r="U6538" s="13">
        <v>6528</v>
      </c>
      <c r="V6538" s="17" t="str">
        <f t="shared" si="609"/>
        <v/>
      </c>
      <c r="X6538" s="10" t="str">
        <f>IF($F6538="", "", IF($D6538="", 'Intro &amp; Setup'!$Z$32, IFERROR(INDEX('Intro &amp; Setup'!$Z$17:$Z$31, MATCH($D6538, 'Intro &amp; Setup'!$S$17:$S$31, 0)), "")))</f>
        <v/>
      </c>
      <c r="Z6538" s="25" t="str">
        <f t="shared" si="610"/>
        <v/>
      </c>
      <c r="AE6538" s="10" t="str">
        <f>IF($B6538="", "", IF($D6538="", 'Intro &amp; Setup'!$AC$32, IFERROR(INDEX('Intro &amp; Setup'!$AC$17:$AC$31, MATCH($D6538, 'Intro &amp; Setup'!$S$17:$S$31, 0)), "")))</f>
        <v/>
      </c>
      <c r="AG6538" s="10" t="str">
        <f t="shared" si="611"/>
        <v/>
      </c>
    </row>
    <row r="6539" spans="1:33" x14ac:dyDescent="0.25">
      <c r="A6539" s="7"/>
      <c r="B6539" s="66"/>
      <c r="C6539" s="67"/>
      <c r="D6539" s="68"/>
      <c r="E6539" s="68"/>
      <c r="F6539" s="69"/>
      <c r="G6539" s="69"/>
      <c r="H6539" s="70"/>
      <c r="I6539" s="71"/>
      <c r="J6539" s="68"/>
      <c r="K6539" s="68"/>
      <c r="L6539" s="72"/>
      <c r="M6539" s="7"/>
      <c r="N6539" s="10" t="str">
        <f t="shared" si="606"/>
        <v/>
      </c>
      <c r="O6539" s="7"/>
      <c r="P6539" s="22" t="str">
        <f t="shared" si="607"/>
        <v/>
      </c>
      <c r="Q6539" s="7"/>
      <c r="S6539" s="17" t="str">
        <f>IF($B6539="", "", IF(COUNTIF($B$11:$B6539, $B6539)&gt;1, "", $B6539))</f>
        <v/>
      </c>
      <c r="T6539" s="10" t="str">
        <f t="shared" si="608"/>
        <v/>
      </c>
      <c r="U6539" s="13">
        <v>6529</v>
      </c>
      <c r="V6539" s="17" t="str">
        <f t="shared" si="609"/>
        <v/>
      </c>
      <c r="X6539" s="10" t="str">
        <f>IF($F6539="", "", IF($D6539="", 'Intro &amp; Setup'!$Z$32, IFERROR(INDEX('Intro &amp; Setup'!$Z$17:$Z$31, MATCH($D6539, 'Intro &amp; Setup'!$S$17:$S$31, 0)), "")))</f>
        <v/>
      </c>
      <c r="Z6539" s="25" t="str">
        <f t="shared" si="610"/>
        <v/>
      </c>
      <c r="AE6539" s="10" t="str">
        <f>IF($B6539="", "", IF($D6539="", 'Intro &amp; Setup'!$AC$32, IFERROR(INDEX('Intro &amp; Setup'!$AC$17:$AC$31, MATCH($D6539, 'Intro &amp; Setup'!$S$17:$S$31, 0)), "")))</f>
        <v/>
      </c>
      <c r="AG6539" s="10" t="str">
        <f t="shared" si="611"/>
        <v/>
      </c>
    </row>
    <row r="6540" spans="1:33" x14ac:dyDescent="0.25">
      <c r="A6540" s="7"/>
      <c r="B6540" s="66"/>
      <c r="C6540" s="67"/>
      <c r="D6540" s="68"/>
      <c r="E6540" s="68"/>
      <c r="F6540" s="69"/>
      <c r="G6540" s="69"/>
      <c r="H6540" s="70"/>
      <c r="I6540" s="71"/>
      <c r="J6540" s="68"/>
      <c r="K6540" s="68"/>
      <c r="L6540" s="72"/>
      <c r="M6540" s="7"/>
      <c r="N6540" s="10" t="str">
        <f t="shared" ref="N6540:N6603" si="612">IF($Z6540="", "", TEXT($Z6540, "mmm yyyy"))</f>
        <v/>
      </c>
      <c r="O6540" s="7"/>
      <c r="P6540" s="22" t="str">
        <f t="shared" ref="P6540:P6603" si="613">IFERROR(IF($F6540="", "", DATE(YEAR($F6540), MONTH($F6540)+$X6540, DAY($F6540))), "")</f>
        <v/>
      </c>
      <c r="Q6540" s="7"/>
      <c r="S6540" s="17" t="str">
        <f>IF($B6540="", "", IF(COUNTIF($B$11:$B6540, $B6540)&gt;1, "", $B6540))</f>
        <v/>
      </c>
      <c r="T6540" s="10" t="str">
        <f t="shared" ref="T6540:T6603" si="614">IF($S6540="", "", COUNTIF($S$11:$S$8010, "&lt;"&amp;$S6540)+1-$T$8)</f>
        <v/>
      </c>
      <c r="U6540" s="13">
        <v>6530</v>
      </c>
      <c r="V6540" s="17" t="str">
        <f t="shared" ref="V6540:V6603" si="615">IFERROR(INDEX($S$11:$S$8010, MATCH($U6540, $T$11:$T$8010, 0)), "")</f>
        <v/>
      </c>
      <c r="X6540" s="10" t="str">
        <f>IF($F6540="", "", IF($D6540="", 'Intro &amp; Setup'!$Z$32, IFERROR(INDEX('Intro &amp; Setup'!$Z$17:$Z$31, MATCH($D6540, 'Intro &amp; Setup'!$S$17:$S$31, 0)), "")))</f>
        <v/>
      </c>
      <c r="Z6540" s="25" t="str">
        <f t="shared" ref="Z6540:Z6603" si="616">IFERROR(IF($G6540="", "", DATE(YEAR($G6540), MONTH($G6540)+1, 1)), "")</f>
        <v/>
      </c>
      <c r="AE6540" s="10" t="str">
        <f>IF($B6540="", "", IF($D6540="", 'Intro &amp; Setup'!$AC$32, IFERROR(INDEX('Intro &amp; Setup'!$AC$17:$AC$31, MATCH($D6540, 'Intro &amp; Setup'!$S$17:$S$31, 0)), "")))</f>
        <v/>
      </c>
      <c r="AG6540" s="10" t="str">
        <f t="shared" ref="AG6540:AG6603" si="617">IF($G6540="", "", IF($N6540=$U$3, $AG$4, IF($N6540=$U$4, $AG$5, IF($G6540&lt;$T$3, $AG$3, ""))))</f>
        <v/>
      </c>
    </row>
    <row r="6541" spans="1:33" x14ac:dyDescent="0.25">
      <c r="A6541" s="7"/>
      <c r="B6541" s="66"/>
      <c r="C6541" s="67"/>
      <c r="D6541" s="68"/>
      <c r="E6541" s="68"/>
      <c r="F6541" s="69"/>
      <c r="G6541" s="69"/>
      <c r="H6541" s="70"/>
      <c r="I6541" s="71"/>
      <c r="J6541" s="68"/>
      <c r="K6541" s="68"/>
      <c r="L6541" s="72"/>
      <c r="M6541" s="7"/>
      <c r="N6541" s="10" t="str">
        <f t="shared" si="612"/>
        <v/>
      </c>
      <c r="O6541" s="7"/>
      <c r="P6541" s="22" t="str">
        <f t="shared" si="613"/>
        <v/>
      </c>
      <c r="Q6541" s="7"/>
      <c r="S6541" s="17" t="str">
        <f>IF($B6541="", "", IF(COUNTIF($B$11:$B6541, $B6541)&gt;1, "", $B6541))</f>
        <v/>
      </c>
      <c r="T6541" s="10" t="str">
        <f t="shared" si="614"/>
        <v/>
      </c>
      <c r="U6541" s="13">
        <v>6531</v>
      </c>
      <c r="V6541" s="17" t="str">
        <f t="shared" si="615"/>
        <v/>
      </c>
      <c r="X6541" s="10" t="str">
        <f>IF($F6541="", "", IF($D6541="", 'Intro &amp; Setup'!$Z$32, IFERROR(INDEX('Intro &amp; Setup'!$Z$17:$Z$31, MATCH($D6541, 'Intro &amp; Setup'!$S$17:$S$31, 0)), "")))</f>
        <v/>
      </c>
      <c r="Z6541" s="25" t="str">
        <f t="shared" si="616"/>
        <v/>
      </c>
      <c r="AE6541" s="10" t="str">
        <f>IF($B6541="", "", IF($D6541="", 'Intro &amp; Setup'!$AC$32, IFERROR(INDEX('Intro &amp; Setup'!$AC$17:$AC$31, MATCH($D6541, 'Intro &amp; Setup'!$S$17:$S$31, 0)), "")))</f>
        <v/>
      </c>
      <c r="AG6541" s="10" t="str">
        <f t="shared" si="617"/>
        <v/>
      </c>
    </row>
    <row r="6542" spans="1:33" x14ac:dyDescent="0.25">
      <c r="A6542" s="7"/>
      <c r="B6542" s="66"/>
      <c r="C6542" s="67"/>
      <c r="D6542" s="68"/>
      <c r="E6542" s="68"/>
      <c r="F6542" s="69"/>
      <c r="G6542" s="69"/>
      <c r="H6542" s="70"/>
      <c r="I6542" s="71"/>
      <c r="J6542" s="68"/>
      <c r="K6542" s="68"/>
      <c r="L6542" s="72"/>
      <c r="M6542" s="7"/>
      <c r="N6542" s="10" t="str">
        <f t="shared" si="612"/>
        <v/>
      </c>
      <c r="O6542" s="7"/>
      <c r="P6542" s="22" t="str">
        <f t="shared" si="613"/>
        <v/>
      </c>
      <c r="Q6542" s="7"/>
      <c r="S6542" s="17" t="str">
        <f>IF($B6542="", "", IF(COUNTIF($B$11:$B6542, $B6542)&gt;1, "", $B6542))</f>
        <v/>
      </c>
      <c r="T6542" s="10" t="str">
        <f t="shared" si="614"/>
        <v/>
      </c>
      <c r="U6542" s="13">
        <v>6532</v>
      </c>
      <c r="V6542" s="17" t="str">
        <f t="shared" si="615"/>
        <v/>
      </c>
      <c r="X6542" s="10" t="str">
        <f>IF($F6542="", "", IF($D6542="", 'Intro &amp; Setup'!$Z$32, IFERROR(INDEX('Intro &amp; Setup'!$Z$17:$Z$31, MATCH($D6542, 'Intro &amp; Setup'!$S$17:$S$31, 0)), "")))</f>
        <v/>
      </c>
      <c r="Z6542" s="25" t="str">
        <f t="shared" si="616"/>
        <v/>
      </c>
      <c r="AE6542" s="10" t="str">
        <f>IF($B6542="", "", IF($D6542="", 'Intro &amp; Setup'!$AC$32, IFERROR(INDEX('Intro &amp; Setup'!$AC$17:$AC$31, MATCH($D6542, 'Intro &amp; Setup'!$S$17:$S$31, 0)), "")))</f>
        <v/>
      </c>
      <c r="AG6542" s="10" t="str">
        <f t="shared" si="617"/>
        <v/>
      </c>
    </row>
    <row r="6543" spans="1:33" x14ac:dyDescent="0.25">
      <c r="A6543" s="7"/>
      <c r="B6543" s="66"/>
      <c r="C6543" s="67"/>
      <c r="D6543" s="68"/>
      <c r="E6543" s="68"/>
      <c r="F6543" s="69"/>
      <c r="G6543" s="69"/>
      <c r="H6543" s="70"/>
      <c r="I6543" s="71"/>
      <c r="J6543" s="68"/>
      <c r="K6543" s="68"/>
      <c r="L6543" s="72"/>
      <c r="M6543" s="7"/>
      <c r="N6543" s="10" t="str">
        <f t="shared" si="612"/>
        <v/>
      </c>
      <c r="O6543" s="7"/>
      <c r="P6543" s="22" t="str">
        <f t="shared" si="613"/>
        <v/>
      </c>
      <c r="Q6543" s="7"/>
      <c r="S6543" s="17" t="str">
        <f>IF($B6543="", "", IF(COUNTIF($B$11:$B6543, $B6543)&gt;1, "", $B6543))</f>
        <v/>
      </c>
      <c r="T6543" s="10" t="str">
        <f t="shared" si="614"/>
        <v/>
      </c>
      <c r="U6543" s="13">
        <v>6533</v>
      </c>
      <c r="V6543" s="17" t="str">
        <f t="shared" si="615"/>
        <v/>
      </c>
      <c r="X6543" s="10" t="str">
        <f>IF($F6543="", "", IF($D6543="", 'Intro &amp; Setup'!$Z$32, IFERROR(INDEX('Intro &amp; Setup'!$Z$17:$Z$31, MATCH($D6543, 'Intro &amp; Setup'!$S$17:$S$31, 0)), "")))</f>
        <v/>
      </c>
      <c r="Z6543" s="25" t="str">
        <f t="shared" si="616"/>
        <v/>
      </c>
      <c r="AE6543" s="10" t="str">
        <f>IF($B6543="", "", IF($D6543="", 'Intro &amp; Setup'!$AC$32, IFERROR(INDEX('Intro &amp; Setup'!$AC$17:$AC$31, MATCH($D6543, 'Intro &amp; Setup'!$S$17:$S$31, 0)), "")))</f>
        <v/>
      </c>
      <c r="AG6543" s="10" t="str">
        <f t="shared" si="617"/>
        <v/>
      </c>
    </row>
    <row r="6544" spans="1:33" x14ac:dyDescent="0.25">
      <c r="A6544" s="7"/>
      <c r="B6544" s="66"/>
      <c r="C6544" s="67"/>
      <c r="D6544" s="68"/>
      <c r="E6544" s="68"/>
      <c r="F6544" s="69"/>
      <c r="G6544" s="69"/>
      <c r="H6544" s="70"/>
      <c r="I6544" s="71"/>
      <c r="J6544" s="68"/>
      <c r="K6544" s="68"/>
      <c r="L6544" s="72"/>
      <c r="M6544" s="7"/>
      <c r="N6544" s="10" t="str">
        <f t="shared" si="612"/>
        <v/>
      </c>
      <c r="O6544" s="7"/>
      <c r="P6544" s="22" t="str">
        <f t="shared" si="613"/>
        <v/>
      </c>
      <c r="Q6544" s="7"/>
      <c r="S6544" s="17" t="str">
        <f>IF($B6544="", "", IF(COUNTIF($B$11:$B6544, $B6544)&gt;1, "", $B6544))</f>
        <v/>
      </c>
      <c r="T6544" s="10" t="str">
        <f t="shared" si="614"/>
        <v/>
      </c>
      <c r="U6544" s="13">
        <v>6534</v>
      </c>
      <c r="V6544" s="17" t="str">
        <f t="shared" si="615"/>
        <v/>
      </c>
      <c r="X6544" s="10" t="str">
        <f>IF($F6544="", "", IF($D6544="", 'Intro &amp; Setup'!$Z$32, IFERROR(INDEX('Intro &amp; Setup'!$Z$17:$Z$31, MATCH($D6544, 'Intro &amp; Setup'!$S$17:$S$31, 0)), "")))</f>
        <v/>
      </c>
      <c r="Z6544" s="25" t="str">
        <f t="shared" si="616"/>
        <v/>
      </c>
      <c r="AE6544" s="10" t="str">
        <f>IF($B6544="", "", IF($D6544="", 'Intro &amp; Setup'!$AC$32, IFERROR(INDEX('Intro &amp; Setup'!$AC$17:$AC$31, MATCH($D6544, 'Intro &amp; Setup'!$S$17:$S$31, 0)), "")))</f>
        <v/>
      </c>
      <c r="AG6544" s="10" t="str">
        <f t="shared" si="617"/>
        <v/>
      </c>
    </row>
    <row r="6545" spans="1:33" x14ac:dyDescent="0.25">
      <c r="A6545" s="7"/>
      <c r="B6545" s="66"/>
      <c r="C6545" s="67"/>
      <c r="D6545" s="68"/>
      <c r="E6545" s="68"/>
      <c r="F6545" s="69"/>
      <c r="G6545" s="69"/>
      <c r="H6545" s="70"/>
      <c r="I6545" s="71"/>
      <c r="J6545" s="68"/>
      <c r="K6545" s="68"/>
      <c r="L6545" s="72"/>
      <c r="M6545" s="7"/>
      <c r="N6545" s="10" t="str">
        <f t="shared" si="612"/>
        <v/>
      </c>
      <c r="O6545" s="7"/>
      <c r="P6545" s="22" t="str">
        <f t="shared" si="613"/>
        <v/>
      </c>
      <c r="Q6545" s="7"/>
      <c r="S6545" s="17" t="str">
        <f>IF($B6545="", "", IF(COUNTIF($B$11:$B6545, $B6545)&gt;1, "", $B6545))</f>
        <v/>
      </c>
      <c r="T6545" s="10" t="str">
        <f t="shared" si="614"/>
        <v/>
      </c>
      <c r="U6545" s="13">
        <v>6535</v>
      </c>
      <c r="V6545" s="17" t="str">
        <f t="shared" si="615"/>
        <v/>
      </c>
      <c r="X6545" s="10" t="str">
        <f>IF($F6545="", "", IF($D6545="", 'Intro &amp; Setup'!$Z$32, IFERROR(INDEX('Intro &amp; Setup'!$Z$17:$Z$31, MATCH($D6545, 'Intro &amp; Setup'!$S$17:$S$31, 0)), "")))</f>
        <v/>
      </c>
      <c r="Z6545" s="25" t="str">
        <f t="shared" si="616"/>
        <v/>
      </c>
      <c r="AE6545" s="10" t="str">
        <f>IF($B6545="", "", IF($D6545="", 'Intro &amp; Setup'!$AC$32, IFERROR(INDEX('Intro &amp; Setup'!$AC$17:$AC$31, MATCH($D6545, 'Intro &amp; Setup'!$S$17:$S$31, 0)), "")))</f>
        <v/>
      </c>
      <c r="AG6545" s="10" t="str">
        <f t="shared" si="617"/>
        <v/>
      </c>
    </row>
    <row r="6546" spans="1:33" x14ac:dyDescent="0.25">
      <c r="A6546" s="7"/>
      <c r="B6546" s="66"/>
      <c r="C6546" s="67"/>
      <c r="D6546" s="68"/>
      <c r="E6546" s="68"/>
      <c r="F6546" s="69"/>
      <c r="G6546" s="69"/>
      <c r="H6546" s="70"/>
      <c r="I6546" s="71"/>
      <c r="J6546" s="68"/>
      <c r="K6546" s="68"/>
      <c r="L6546" s="72"/>
      <c r="M6546" s="7"/>
      <c r="N6546" s="10" t="str">
        <f t="shared" si="612"/>
        <v/>
      </c>
      <c r="O6546" s="7"/>
      <c r="P6546" s="22" t="str">
        <f t="shared" si="613"/>
        <v/>
      </c>
      <c r="Q6546" s="7"/>
      <c r="S6546" s="17" t="str">
        <f>IF($B6546="", "", IF(COUNTIF($B$11:$B6546, $B6546)&gt;1, "", $B6546))</f>
        <v/>
      </c>
      <c r="T6546" s="10" t="str">
        <f t="shared" si="614"/>
        <v/>
      </c>
      <c r="U6546" s="13">
        <v>6536</v>
      </c>
      <c r="V6546" s="17" t="str">
        <f t="shared" si="615"/>
        <v/>
      </c>
      <c r="X6546" s="10" t="str">
        <f>IF($F6546="", "", IF($D6546="", 'Intro &amp; Setup'!$Z$32, IFERROR(INDEX('Intro &amp; Setup'!$Z$17:$Z$31, MATCH($D6546, 'Intro &amp; Setup'!$S$17:$S$31, 0)), "")))</f>
        <v/>
      </c>
      <c r="Z6546" s="25" t="str">
        <f t="shared" si="616"/>
        <v/>
      </c>
      <c r="AE6546" s="10" t="str">
        <f>IF($B6546="", "", IF($D6546="", 'Intro &amp; Setup'!$AC$32, IFERROR(INDEX('Intro &amp; Setup'!$AC$17:$AC$31, MATCH($D6546, 'Intro &amp; Setup'!$S$17:$S$31, 0)), "")))</f>
        <v/>
      </c>
      <c r="AG6546" s="10" t="str">
        <f t="shared" si="617"/>
        <v/>
      </c>
    </row>
    <row r="6547" spans="1:33" x14ac:dyDescent="0.25">
      <c r="A6547" s="7"/>
      <c r="B6547" s="66"/>
      <c r="C6547" s="67"/>
      <c r="D6547" s="68"/>
      <c r="E6547" s="68"/>
      <c r="F6547" s="69"/>
      <c r="G6547" s="69"/>
      <c r="H6547" s="70"/>
      <c r="I6547" s="71"/>
      <c r="J6547" s="68"/>
      <c r="K6547" s="68"/>
      <c r="L6547" s="72"/>
      <c r="M6547" s="7"/>
      <c r="N6547" s="10" t="str">
        <f t="shared" si="612"/>
        <v/>
      </c>
      <c r="O6547" s="7"/>
      <c r="P6547" s="22" t="str">
        <f t="shared" si="613"/>
        <v/>
      </c>
      <c r="Q6547" s="7"/>
      <c r="S6547" s="17" t="str">
        <f>IF($B6547="", "", IF(COUNTIF($B$11:$B6547, $B6547)&gt;1, "", $B6547))</f>
        <v/>
      </c>
      <c r="T6547" s="10" t="str">
        <f t="shared" si="614"/>
        <v/>
      </c>
      <c r="U6547" s="13">
        <v>6537</v>
      </c>
      <c r="V6547" s="17" t="str">
        <f t="shared" si="615"/>
        <v/>
      </c>
      <c r="X6547" s="10" t="str">
        <f>IF($F6547="", "", IF($D6547="", 'Intro &amp; Setup'!$Z$32, IFERROR(INDEX('Intro &amp; Setup'!$Z$17:$Z$31, MATCH($D6547, 'Intro &amp; Setup'!$S$17:$S$31, 0)), "")))</f>
        <v/>
      </c>
      <c r="Z6547" s="25" t="str">
        <f t="shared" si="616"/>
        <v/>
      </c>
      <c r="AE6547" s="10" t="str">
        <f>IF($B6547="", "", IF($D6547="", 'Intro &amp; Setup'!$AC$32, IFERROR(INDEX('Intro &amp; Setup'!$AC$17:$AC$31, MATCH($D6547, 'Intro &amp; Setup'!$S$17:$S$31, 0)), "")))</f>
        <v/>
      </c>
      <c r="AG6547" s="10" t="str">
        <f t="shared" si="617"/>
        <v/>
      </c>
    </row>
    <row r="6548" spans="1:33" x14ac:dyDescent="0.25">
      <c r="A6548" s="7"/>
      <c r="B6548" s="66"/>
      <c r="C6548" s="67"/>
      <c r="D6548" s="68"/>
      <c r="E6548" s="68"/>
      <c r="F6548" s="69"/>
      <c r="G6548" s="69"/>
      <c r="H6548" s="70"/>
      <c r="I6548" s="71"/>
      <c r="J6548" s="68"/>
      <c r="K6548" s="68"/>
      <c r="L6548" s="72"/>
      <c r="M6548" s="7"/>
      <c r="N6548" s="10" t="str">
        <f t="shared" si="612"/>
        <v/>
      </c>
      <c r="O6548" s="7"/>
      <c r="P6548" s="22" t="str">
        <f t="shared" si="613"/>
        <v/>
      </c>
      <c r="Q6548" s="7"/>
      <c r="S6548" s="17" t="str">
        <f>IF($B6548="", "", IF(COUNTIF($B$11:$B6548, $B6548)&gt;1, "", $B6548))</f>
        <v/>
      </c>
      <c r="T6548" s="10" t="str">
        <f t="shared" si="614"/>
        <v/>
      </c>
      <c r="U6548" s="13">
        <v>6538</v>
      </c>
      <c r="V6548" s="17" t="str">
        <f t="shared" si="615"/>
        <v/>
      </c>
      <c r="X6548" s="10" t="str">
        <f>IF($F6548="", "", IF($D6548="", 'Intro &amp; Setup'!$Z$32, IFERROR(INDEX('Intro &amp; Setup'!$Z$17:$Z$31, MATCH($D6548, 'Intro &amp; Setup'!$S$17:$S$31, 0)), "")))</f>
        <v/>
      </c>
      <c r="Z6548" s="25" t="str">
        <f t="shared" si="616"/>
        <v/>
      </c>
      <c r="AE6548" s="10" t="str">
        <f>IF($B6548="", "", IF($D6548="", 'Intro &amp; Setup'!$AC$32, IFERROR(INDEX('Intro &amp; Setup'!$AC$17:$AC$31, MATCH($D6548, 'Intro &amp; Setup'!$S$17:$S$31, 0)), "")))</f>
        <v/>
      </c>
      <c r="AG6548" s="10" t="str">
        <f t="shared" si="617"/>
        <v/>
      </c>
    </row>
    <row r="6549" spans="1:33" x14ac:dyDescent="0.25">
      <c r="A6549" s="7"/>
      <c r="B6549" s="66"/>
      <c r="C6549" s="67"/>
      <c r="D6549" s="68"/>
      <c r="E6549" s="68"/>
      <c r="F6549" s="69"/>
      <c r="G6549" s="69"/>
      <c r="H6549" s="70"/>
      <c r="I6549" s="71"/>
      <c r="J6549" s="68"/>
      <c r="K6549" s="68"/>
      <c r="L6549" s="72"/>
      <c r="M6549" s="7"/>
      <c r="N6549" s="10" t="str">
        <f t="shared" si="612"/>
        <v/>
      </c>
      <c r="O6549" s="7"/>
      <c r="P6549" s="22" t="str">
        <f t="shared" si="613"/>
        <v/>
      </c>
      <c r="Q6549" s="7"/>
      <c r="S6549" s="17" t="str">
        <f>IF($B6549="", "", IF(COUNTIF($B$11:$B6549, $B6549)&gt;1, "", $B6549))</f>
        <v/>
      </c>
      <c r="T6549" s="10" t="str">
        <f t="shared" si="614"/>
        <v/>
      </c>
      <c r="U6549" s="13">
        <v>6539</v>
      </c>
      <c r="V6549" s="17" t="str">
        <f t="shared" si="615"/>
        <v/>
      </c>
      <c r="X6549" s="10" t="str">
        <f>IF($F6549="", "", IF($D6549="", 'Intro &amp; Setup'!$Z$32, IFERROR(INDEX('Intro &amp; Setup'!$Z$17:$Z$31, MATCH($D6549, 'Intro &amp; Setup'!$S$17:$S$31, 0)), "")))</f>
        <v/>
      </c>
      <c r="Z6549" s="25" t="str">
        <f t="shared" si="616"/>
        <v/>
      </c>
      <c r="AE6549" s="10" t="str">
        <f>IF($B6549="", "", IF($D6549="", 'Intro &amp; Setup'!$AC$32, IFERROR(INDEX('Intro &amp; Setup'!$AC$17:$AC$31, MATCH($D6549, 'Intro &amp; Setup'!$S$17:$S$31, 0)), "")))</f>
        <v/>
      </c>
      <c r="AG6549" s="10" t="str">
        <f t="shared" si="617"/>
        <v/>
      </c>
    </row>
    <row r="6550" spans="1:33" x14ac:dyDescent="0.25">
      <c r="A6550" s="7"/>
      <c r="B6550" s="66"/>
      <c r="C6550" s="67"/>
      <c r="D6550" s="68"/>
      <c r="E6550" s="68"/>
      <c r="F6550" s="69"/>
      <c r="G6550" s="69"/>
      <c r="H6550" s="70"/>
      <c r="I6550" s="71"/>
      <c r="J6550" s="68"/>
      <c r="K6550" s="68"/>
      <c r="L6550" s="72"/>
      <c r="M6550" s="7"/>
      <c r="N6550" s="10" t="str">
        <f t="shared" si="612"/>
        <v/>
      </c>
      <c r="O6550" s="7"/>
      <c r="P6550" s="22" t="str">
        <f t="shared" si="613"/>
        <v/>
      </c>
      <c r="Q6550" s="7"/>
      <c r="S6550" s="17" t="str">
        <f>IF($B6550="", "", IF(COUNTIF($B$11:$B6550, $B6550)&gt;1, "", $B6550))</f>
        <v/>
      </c>
      <c r="T6550" s="10" t="str">
        <f t="shared" si="614"/>
        <v/>
      </c>
      <c r="U6550" s="13">
        <v>6540</v>
      </c>
      <c r="V6550" s="17" t="str">
        <f t="shared" si="615"/>
        <v/>
      </c>
      <c r="X6550" s="10" t="str">
        <f>IF($F6550="", "", IF($D6550="", 'Intro &amp; Setup'!$Z$32, IFERROR(INDEX('Intro &amp; Setup'!$Z$17:$Z$31, MATCH($D6550, 'Intro &amp; Setup'!$S$17:$S$31, 0)), "")))</f>
        <v/>
      </c>
      <c r="Z6550" s="25" t="str">
        <f t="shared" si="616"/>
        <v/>
      </c>
      <c r="AE6550" s="10" t="str">
        <f>IF($B6550="", "", IF($D6550="", 'Intro &amp; Setup'!$AC$32, IFERROR(INDEX('Intro &amp; Setup'!$AC$17:$AC$31, MATCH($D6550, 'Intro &amp; Setup'!$S$17:$S$31, 0)), "")))</f>
        <v/>
      </c>
      <c r="AG6550" s="10" t="str">
        <f t="shared" si="617"/>
        <v/>
      </c>
    </row>
    <row r="6551" spans="1:33" x14ac:dyDescent="0.25">
      <c r="A6551" s="7"/>
      <c r="B6551" s="66"/>
      <c r="C6551" s="67"/>
      <c r="D6551" s="68"/>
      <c r="E6551" s="68"/>
      <c r="F6551" s="69"/>
      <c r="G6551" s="69"/>
      <c r="H6551" s="70"/>
      <c r="I6551" s="71"/>
      <c r="J6551" s="68"/>
      <c r="K6551" s="68"/>
      <c r="L6551" s="72"/>
      <c r="M6551" s="7"/>
      <c r="N6551" s="10" t="str">
        <f t="shared" si="612"/>
        <v/>
      </c>
      <c r="O6551" s="7"/>
      <c r="P6551" s="22" t="str">
        <f t="shared" si="613"/>
        <v/>
      </c>
      <c r="Q6551" s="7"/>
      <c r="S6551" s="17" t="str">
        <f>IF($B6551="", "", IF(COUNTIF($B$11:$B6551, $B6551)&gt;1, "", $B6551))</f>
        <v/>
      </c>
      <c r="T6551" s="10" t="str">
        <f t="shared" si="614"/>
        <v/>
      </c>
      <c r="U6551" s="13">
        <v>6541</v>
      </c>
      <c r="V6551" s="17" t="str">
        <f t="shared" si="615"/>
        <v/>
      </c>
      <c r="X6551" s="10" t="str">
        <f>IF($F6551="", "", IF($D6551="", 'Intro &amp; Setup'!$Z$32, IFERROR(INDEX('Intro &amp; Setup'!$Z$17:$Z$31, MATCH($D6551, 'Intro &amp; Setup'!$S$17:$S$31, 0)), "")))</f>
        <v/>
      </c>
      <c r="Z6551" s="25" t="str">
        <f t="shared" si="616"/>
        <v/>
      </c>
      <c r="AE6551" s="10" t="str">
        <f>IF($B6551="", "", IF($D6551="", 'Intro &amp; Setup'!$AC$32, IFERROR(INDEX('Intro &amp; Setup'!$AC$17:$AC$31, MATCH($D6551, 'Intro &amp; Setup'!$S$17:$S$31, 0)), "")))</f>
        <v/>
      </c>
      <c r="AG6551" s="10" t="str">
        <f t="shared" si="617"/>
        <v/>
      </c>
    </row>
    <row r="6552" spans="1:33" x14ac:dyDescent="0.25">
      <c r="A6552" s="7"/>
      <c r="B6552" s="66"/>
      <c r="C6552" s="67"/>
      <c r="D6552" s="68"/>
      <c r="E6552" s="68"/>
      <c r="F6552" s="69"/>
      <c r="G6552" s="69"/>
      <c r="H6552" s="70"/>
      <c r="I6552" s="71"/>
      <c r="J6552" s="68"/>
      <c r="K6552" s="68"/>
      <c r="L6552" s="72"/>
      <c r="M6552" s="7"/>
      <c r="N6552" s="10" t="str">
        <f t="shared" si="612"/>
        <v/>
      </c>
      <c r="O6552" s="7"/>
      <c r="P6552" s="22" t="str">
        <f t="shared" si="613"/>
        <v/>
      </c>
      <c r="Q6552" s="7"/>
      <c r="S6552" s="17" t="str">
        <f>IF($B6552="", "", IF(COUNTIF($B$11:$B6552, $B6552)&gt;1, "", $B6552))</f>
        <v/>
      </c>
      <c r="T6552" s="10" t="str">
        <f t="shared" si="614"/>
        <v/>
      </c>
      <c r="U6552" s="13">
        <v>6542</v>
      </c>
      <c r="V6552" s="17" t="str">
        <f t="shared" si="615"/>
        <v/>
      </c>
      <c r="X6552" s="10" t="str">
        <f>IF($F6552="", "", IF($D6552="", 'Intro &amp; Setup'!$Z$32, IFERROR(INDEX('Intro &amp; Setup'!$Z$17:$Z$31, MATCH($D6552, 'Intro &amp; Setup'!$S$17:$S$31, 0)), "")))</f>
        <v/>
      </c>
      <c r="Z6552" s="25" t="str">
        <f t="shared" si="616"/>
        <v/>
      </c>
      <c r="AE6552" s="10" t="str">
        <f>IF($B6552="", "", IF($D6552="", 'Intro &amp; Setup'!$AC$32, IFERROR(INDEX('Intro &amp; Setup'!$AC$17:$AC$31, MATCH($D6552, 'Intro &amp; Setup'!$S$17:$S$31, 0)), "")))</f>
        <v/>
      </c>
      <c r="AG6552" s="10" t="str">
        <f t="shared" si="617"/>
        <v/>
      </c>
    </row>
    <row r="6553" spans="1:33" x14ac:dyDescent="0.25">
      <c r="A6553" s="7"/>
      <c r="B6553" s="66"/>
      <c r="C6553" s="67"/>
      <c r="D6553" s="68"/>
      <c r="E6553" s="68"/>
      <c r="F6553" s="69"/>
      <c r="G6553" s="69"/>
      <c r="H6553" s="70"/>
      <c r="I6553" s="71"/>
      <c r="J6553" s="68"/>
      <c r="K6553" s="68"/>
      <c r="L6553" s="72"/>
      <c r="M6553" s="7"/>
      <c r="N6553" s="10" t="str">
        <f t="shared" si="612"/>
        <v/>
      </c>
      <c r="O6553" s="7"/>
      <c r="P6553" s="22" t="str">
        <f t="shared" si="613"/>
        <v/>
      </c>
      <c r="Q6553" s="7"/>
      <c r="S6553" s="17" t="str">
        <f>IF($B6553="", "", IF(COUNTIF($B$11:$B6553, $B6553)&gt;1, "", $B6553))</f>
        <v/>
      </c>
      <c r="T6553" s="10" t="str">
        <f t="shared" si="614"/>
        <v/>
      </c>
      <c r="U6553" s="13">
        <v>6543</v>
      </c>
      <c r="V6553" s="17" t="str">
        <f t="shared" si="615"/>
        <v/>
      </c>
      <c r="X6553" s="10" t="str">
        <f>IF($F6553="", "", IF($D6553="", 'Intro &amp; Setup'!$Z$32, IFERROR(INDEX('Intro &amp; Setup'!$Z$17:$Z$31, MATCH($D6553, 'Intro &amp; Setup'!$S$17:$S$31, 0)), "")))</f>
        <v/>
      </c>
      <c r="Z6553" s="25" t="str">
        <f t="shared" si="616"/>
        <v/>
      </c>
      <c r="AE6553" s="10" t="str">
        <f>IF($B6553="", "", IF($D6553="", 'Intro &amp; Setup'!$AC$32, IFERROR(INDEX('Intro &amp; Setup'!$AC$17:$AC$31, MATCH($D6553, 'Intro &amp; Setup'!$S$17:$S$31, 0)), "")))</f>
        <v/>
      </c>
      <c r="AG6553" s="10" t="str">
        <f t="shared" si="617"/>
        <v/>
      </c>
    </row>
    <row r="6554" spans="1:33" x14ac:dyDescent="0.25">
      <c r="A6554" s="7"/>
      <c r="B6554" s="66"/>
      <c r="C6554" s="67"/>
      <c r="D6554" s="68"/>
      <c r="E6554" s="68"/>
      <c r="F6554" s="69"/>
      <c r="G6554" s="69"/>
      <c r="H6554" s="70"/>
      <c r="I6554" s="71"/>
      <c r="J6554" s="68"/>
      <c r="K6554" s="68"/>
      <c r="L6554" s="72"/>
      <c r="M6554" s="7"/>
      <c r="N6554" s="10" t="str">
        <f t="shared" si="612"/>
        <v/>
      </c>
      <c r="O6554" s="7"/>
      <c r="P6554" s="22" t="str">
        <f t="shared" si="613"/>
        <v/>
      </c>
      <c r="Q6554" s="7"/>
      <c r="S6554" s="17" t="str">
        <f>IF($B6554="", "", IF(COUNTIF($B$11:$B6554, $B6554)&gt;1, "", $B6554))</f>
        <v/>
      </c>
      <c r="T6554" s="10" t="str">
        <f t="shared" si="614"/>
        <v/>
      </c>
      <c r="U6554" s="13">
        <v>6544</v>
      </c>
      <c r="V6554" s="17" t="str">
        <f t="shared" si="615"/>
        <v/>
      </c>
      <c r="X6554" s="10" t="str">
        <f>IF($F6554="", "", IF($D6554="", 'Intro &amp; Setup'!$Z$32, IFERROR(INDEX('Intro &amp; Setup'!$Z$17:$Z$31, MATCH($D6554, 'Intro &amp; Setup'!$S$17:$S$31, 0)), "")))</f>
        <v/>
      </c>
      <c r="Z6554" s="25" t="str">
        <f t="shared" si="616"/>
        <v/>
      </c>
      <c r="AE6554" s="10" t="str">
        <f>IF($B6554="", "", IF($D6554="", 'Intro &amp; Setup'!$AC$32, IFERROR(INDEX('Intro &amp; Setup'!$AC$17:$AC$31, MATCH($D6554, 'Intro &amp; Setup'!$S$17:$S$31, 0)), "")))</f>
        <v/>
      </c>
      <c r="AG6554" s="10" t="str">
        <f t="shared" si="617"/>
        <v/>
      </c>
    </row>
    <row r="6555" spans="1:33" x14ac:dyDescent="0.25">
      <c r="A6555" s="7"/>
      <c r="B6555" s="66"/>
      <c r="C6555" s="67"/>
      <c r="D6555" s="68"/>
      <c r="E6555" s="68"/>
      <c r="F6555" s="69"/>
      <c r="G6555" s="69"/>
      <c r="H6555" s="70"/>
      <c r="I6555" s="71"/>
      <c r="J6555" s="68"/>
      <c r="K6555" s="68"/>
      <c r="L6555" s="72"/>
      <c r="M6555" s="7"/>
      <c r="N6555" s="10" t="str">
        <f t="shared" si="612"/>
        <v/>
      </c>
      <c r="O6555" s="7"/>
      <c r="P6555" s="22" t="str">
        <f t="shared" si="613"/>
        <v/>
      </c>
      <c r="Q6555" s="7"/>
      <c r="S6555" s="17" t="str">
        <f>IF($B6555="", "", IF(COUNTIF($B$11:$B6555, $B6555)&gt;1, "", $B6555))</f>
        <v/>
      </c>
      <c r="T6555" s="10" t="str">
        <f t="shared" si="614"/>
        <v/>
      </c>
      <c r="U6555" s="13">
        <v>6545</v>
      </c>
      <c r="V6555" s="17" t="str">
        <f t="shared" si="615"/>
        <v/>
      </c>
      <c r="X6555" s="10" t="str">
        <f>IF($F6555="", "", IF($D6555="", 'Intro &amp; Setup'!$Z$32, IFERROR(INDEX('Intro &amp; Setup'!$Z$17:$Z$31, MATCH($D6555, 'Intro &amp; Setup'!$S$17:$S$31, 0)), "")))</f>
        <v/>
      </c>
      <c r="Z6555" s="25" t="str">
        <f t="shared" si="616"/>
        <v/>
      </c>
      <c r="AE6555" s="10" t="str">
        <f>IF($B6555="", "", IF($D6555="", 'Intro &amp; Setup'!$AC$32, IFERROR(INDEX('Intro &amp; Setup'!$AC$17:$AC$31, MATCH($D6555, 'Intro &amp; Setup'!$S$17:$S$31, 0)), "")))</f>
        <v/>
      </c>
      <c r="AG6555" s="10" t="str">
        <f t="shared" si="617"/>
        <v/>
      </c>
    </row>
    <row r="6556" spans="1:33" x14ac:dyDescent="0.25">
      <c r="A6556" s="7"/>
      <c r="B6556" s="66"/>
      <c r="C6556" s="67"/>
      <c r="D6556" s="68"/>
      <c r="E6556" s="68"/>
      <c r="F6556" s="69"/>
      <c r="G6556" s="69"/>
      <c r="H6556" s="70"/>
      <c r="I6556" s="71"/>
      <c r="J6556" s="68"/>
      <c r="K6556" s="68"/>
      <c r="L6556" s="72"/>
      <c r="M6556" s="7"/>
      <c r="N6556" s="10" t="str">
        <f t="shared" si="612"/>
        <v/>
      </c>
      <c r="O6556" s="7"/>
      <c r="P6556" s="22" t="str">
        <f t="shared" si="613"/>
        <v/>
      </c>
      <c r="Q6556" s="7"/>
      <c r="S6556" s="17" t="str">
        <f>IF($B6556="", "", IF(COUNTIF($B$11:$B6556, $B6556)&gt;1, "", $B6556))</f>
        <v/>
      </c>
      <c r="T6556" s="10" t="str">
        <f t="shared" si="614"/>
        <v/>
      </c>
      <c r="U6556" s="13">
        <v>6546</v>
      </c>
      <c r="V6556" s="17" t="str">
        <f t="shared" si="615"/>
        <v/>
      </c>
      <c r="X6556" s="10" t="str">
        <f>IF($F6556="", "", IF($D6556="", 'Intro &amp; Setup'!$Z$32, IFERROR(INDEX('Intro &amp; Setup'!$Z$17:$Z$31, MATCH($D6556, 'Intro &amp; Setup'!$S$17:$S$31, 0)), "")))</f>
        <v/>
      </c>
      <c r="Z6556" s="25" t="str">
        <f t="shared" si="616"/>
        <v/>
      </c>
      <c r="AE6556" s="10" t="str">
        <f>IF($B6556="", "", IF($D6556="", 'Intro &amp; Setup'!$AC$32, IFERROR(INDEX('Intro &amp; Setup'!$AC$17:$AC$31, MATCH($D6556, 'Intro &amp; Setup'!$S$17:$S$31, 0)), "")))</f>
        <v/>
      </c>
      <c r="AG6556" s="10" t="str">
        <f t="shared" si="617"/>
        <v/>
      </c>
    </row>
    <row r="6557" spans="1:33" x14ac:dyDescent="0.25">
      <c r="A6557" s="7"/>
      <c r="B6557" s="66"/>
      <c r="C6557" s="67"/>
      <c r="D6557" s="68"/>
      <c r="E6557" s="68"/>
      <c r="F6557" s="69"/>
      <c r="G6557" s="69"/>
      <c r="H6557" s="70"/>
      <c r="I6557" s="71"/>
      <c r="J6557" s="68"/>
      <c r="K6557" s="68"/>
      <c r="L6557" s="72"/>
      <c r="M6557" s="7"/>
      <c r="N6557" s="10" t="str">
        <f t="shared" si="612"/>
        <v/>
      </c>
      <c r="O6557" s="7"/>
      <c r="P6557" s="22" t="str">
        <f t="shared" si="613"/>
        <v/>
      </c>
      <c r="Q6557" s="7"/>
      <c r="S6557" s="17" t="str">
        <f>IF($B6557="", "", IF(COUNTIF($B$11:$B6557, $B6557)&gt;1, "", $B6557))</f>
        <v/>
      </c>
      <c r="T6557" s="10" t="str">
        <f t="shared" si="614"/>
        <v/>
      </c>
      <c r="U6557" s="13">
        <v>6547</v>
      </c>
      <c r="V6557" s="17" t="str">
        <f t="shared" si="615"/>
        <v/>
      </c>
      <c r="X6557" s="10" t="str">
        <f>IF($F6557="", "", IF($D6557="", 'Intro &amp; Setup'!$Z$32, IFERROR(INDEX('Intro &amp; Setup'!$Z$17:$Z$31, MATCH($D6557, 'Intro &amp; Setup'!$S$17:$S$31, 0)), "")))</f>
        <v/>
      </c>
      <c r="Z6557" s="25" t="str">
        <f t="shared" si="616"/>
        <v/>
      </c>
      <c r="AE6557" s="10" t="str">
        <f>IF($B6557="", "", IF($D6557="", 'Intro &amp; Setup'!$AC$32, IFERROR(INDEX('Intro &amp; Setup'!$AC$17:$AC$31, MATCH($D6557, 'Intro &amp; Setup'!$S$17:$S$31, 0)), "")))</f>
        <v/>
      </c>
      <c r="AG6557" s="10" t="str">
        <f t="shared" si="617"/>
        <v/>
      </c>
    </row>
    <row r="6558" spans="1:33" x14ac:dyDescent="0.25">
      <c r="A6558" s="7"/>
      <c r="B6558" s="66"/>
      <c r="C6558" s="67"/>
      <c r="D6558" s="68"/>
      <c r="E6558" s="68"/>
      <c r="F6558" s="69"/>
      <c r="G6558" s="69"/>
      <c r="H6558" s="70"/>
      <c r="I6558" s="71"/>
      <c r="J6558" s="68"/>
      <c r="K6558" s="68"/>
      <c r="L6558" s="72"/>
      <c r="M6558" s="7"/>
      <c r="N6558" s="10" t="str">
        <f t="shared" si="612"/>
        <v/>
      </c>
      <c r="O6558" s="7"/>
      <c r="P6558" s="22" t="str">
        <f t="shared" si="613"/>
        <v/>
      </c>
      <c r="Q6558" s="7"/>
      <c r="S6558" s="17" t="str">
        <f>IF($B6558="", "", IF(COUNTIF($B$11:$B6558, $B6558)&gt;1, "", $B6558))</f>
        <v/>
      </c>
      <c r="T6558" s="10" t="str">
        <f t="shared" si="614"/>
        <v/>
      </c>
      <c r="U6558" s="13">
        <v>6548</v>
      </c>
      <c r="V6558" s="17" t="str">
        <f t="shared" si="615"/>
        <v/>
      </c>
      <c r="X6558" s="10" t="str">
        <f>IF($F6558="", "", IF($D6558="", 'Intro &amp; Setup'!$Z$32, IFERROR(INDEX('Intro &amp; Setup'!$Z$17:$Z$31, MATCH($D6558, 'Intro &amp; Setup'!$S$17:$S$31, 0)), "")))</f>
        <v/>
      </c>
      <c r="Z6558" s="25" t="str">
        <f t="shared" si="616"/>
        <v/>
      </c>
      <c r="AE6558" s="10" t="str">
        <f>IF($B6558="", "", IF($D6558="", 'Intro &amp; Setup'!$AC$32, IFERROR(INDEX('Intro &amp; Setup'!$AC$17:$AC$31, MATCH($D6558, 'Intro &amp; Setup'!$S$17:$S$31, 0)), "")))</f>
        <v/>
      </c>
      <c r="AG6558" s="10" t="str">
        <f t="shared" si="617"/>
        <v/>
      </c>
    </row>
    <row r="6559" spans="1:33" x14ac:dyDescent="0.25">
      <c r="A6559" s="7"/>
      <c r="B6559" s="66"/>
      <c r="C6559" s="67"/>
      <c r="D6559" s="68"/>
      <c r="E6559" s="68"/>
      <c r="F6559" s="69"/>
      <c r="G6559" s="69"/>
      <c r="H6559" s="70"/>
      <c r="I6559" s="71"/>
      <c r="J6559" s="68"/>
      <c r="K6559" s="68"/>
      <c r="L6559" s="72"/>
      <c r="M6559" s="7"/>
      <c r="N6559" s="10" t="str">
        <f t="shared" si="612"/>
        <v/>
      </c>
      <c r="O6559" s="7"/>
      <c r="P6559" s="22" t="str">
        <f t="shared" si="613"/>
        <v/>
      </c>
      <c r="Q6559" s="7"/>
      <c r="S6559" s="17" t="str">
        <f>IF($B6559="", "", IF(COUNTIF($B$11:$B6559, $B6559)&gt;1, "", $B6559))</f>
        <v/>
      </c>
      <c r="T6559" s="10" t="str">
        <f t="shared" si="614"/>
        <v/>
      </c>
      <c r="U6559" s="13">
        <v>6549</v>
      </c>
      <c r="V6559" s="17" t="str">
        <f t="shared" si="615"/>
        <v/>
      </c>
      <c r="X6559" s="10" t="str">
        <f>IF($F6559="", "", IF($D6559="", 'Intro &amp; Setup'!$Z$32, IFERROR(INDEX('Intro &amp; Setup'!$Z$17:$Z$31, MATCH($D6559, 'Intro &amp; Setup'!$S$17:$S$31, 0)), "")))</f>
        <v/>
      </c>
      <c r="Z6559" s="25" t="str">
        <f t="shared" si="616"/>
        <v/>
      </c>
      <c r="AE6559" s="10" t="str">
        <f>IF($B6559="", "", IF($D6559="", 'Intro &amp; Setup'!$AC$32, IFERROR(INDEX('Intro &amp; Setup'!$AC$17:$AC$31, MATCH($D6559, 'Intro &amp; Setup'!$S$17:$S$31, 0)), "")))</f>
        <v/>
      </c>
      <c r="AG6559" s="10" t="str">
        <f t="shared" si="617"/>
        <v/>
      </c>
    </row>
    <row r="6560" spans="1:33" x14ac:dyDescent="0.25">
      <c r="A6560" s="7"/>
      <c r="B6560" s="66"/>
      <c r="C6560" s="67"/>
      <c r="D6560" s="68"/>
      <c r="E6560" s="68"/>
      <c r="F6560" s="69"/>
      <c r="G6560" s="69"/>
      <c r="H6560" s="70"/>
      <c r="I6560" s="71"/>
      <c r="J6560" s="68"/>
      <c r="K6560" s="68"/>
      <c r="L6560" s="72"/>
      <c r="M6560" s="7"/>
      <c r="N6560" s="10" t="str">
        <f t="shared" si="612"/>
        <v/>
      </c>
      <c r="O6560" s="7"/>
      <c r="P6560" s="22" t="str">
        <f t="shared" si="613"/>
        <v/>
      </c>
      <c r="Q6560" s="7"/>
      <c r="S6560" s="17" t="str">
        <f>IF($B6560="", "", IF(COUNTIF($B$11:$B6560, $B6560)&gt;1, "", $B6560))</f>
        <v/>
      </c>
      <c r="T6560" s="10" t="str">
        <f t="shared" si="614"/>
        <v/>
      </c>
      <c r="U6560" s="13">
        <v>6550</v>
      </c>
      <c r="V6560" s="17" t="str">
        <f t="shared" si="615"/>
        <v/>
      </c>
      <c r="X6560" s="10" t="str">
        <f>IF($F6560="", "", IF($D6560="", 'Intro &amp; Setup'!$Z$32, IFERROR(INDEX('Intro &amp; Setup'!$Z$17:$Z$31, MATCH($D6560, 'Intro &amp; Setup'!$S$17:$S$31, 0)), "")))</f>
        <v/>
      </c>
      <c r="Z6560" s="25" t="str">
        <f t="shared" si="616"/>
        <v/>
      </c>
      <c r="AE6560" s="10" t="str">
        <f>IF($B6560="", "", IF($D6560="", 'Intro &amp; Setup'!$AC$32, IFERROR(INDEX('Intro &amp; Setup'!$AC$17:$AC$31, MATCH($D6560, 'Intro &amp; Setup'!$S$17:$S$31, 0)), "")))</f>
        <v/>
      </c>
      <c r="AG6560" s="10" t="str">
        <f t="shared" si="617"/>
        <v/>
      </c>
    </row>
    <row r="6561" spans="1:33" x14ac:dyDescent="0.25">
      <c r="A6561" s="7"/>
      <c r="B6561" s="66"/>
      <c r="C6561" s="67"/>
      <c r="D6561" s="68"/>
      <c r="E6561" s="68"/>
      <c r="F6561" s="69"/>
      <c r="G6561" s="69"/>
      <c r="H6561" s="70"/>
      <c r="I6561" s="71"/>
      <c r="J6561" s="68"/>
      <c r="K6561" s="68"/>
      <c r="L6561" s="72"/>
      <c r="M6561" s="7"/>
      <c r="N6561" s="10" t="str">
        <f t="shared" si="612"/>
        <v/>
      </c>
      <c r="O6561" s="7"/>
      <c r="P6561" s="22" t="str">
        <f t="shared" si="613"/>
        <v/>
      </c>
      <c r="Q6561" s="7"/>
      <c r="S6561" s="17" t="str">
        <f>IF($B6561="", "", IF(COUNTIF($B$11:$B6561, $B6561)&gt;1, "", $B6561))</f>
        <v/>
      </c>
      <c r="T6561" s="10" t="str">
        <f t="shared" si="614"/>
        <v/>
      </c>
      <c r="U6561" s="13">
        <v>6551</v>
      </c>
      <c r="V6561" s="17" t="str">
        <f t="shared" si="615"/>
        <v/>
      </c>
      <c r="X6561" s="10" t="str">
        <f>IF($F6561="", "", IF($D6561="", 'Intro &amp; Setup'!$Z$32, IFERROR(INDEX('Intro &amp; Setup'!$Z$17:$Z$31, MATCH($D6561, 'Intro &amp; Setup'!$S$17:$S$31, 0)), "")))</f>
        <v/>
      </c>
      <c r="Z6561" s="25" t="str">
        <f t="shared" si="616"/>
        <v/>
      </c>
      <c r="AE6561" s="10" t="str">
        <f>IF($B6561="", "", IF($D6561="", 'Intro &amp; Setup'!$AC$32, IFERROR(INDEX('Intro &amp; Setup'!$AC$17:$AC$31, MATCH($D6561, 'Intro &amp; Setup'!$S$17:$S$31, 0)), "")))</f>
        <v/>
      </c>
      <c r="AG6561" s="10" t="str">
        <f t="shared" si="617"/>
        <v/>
      </c>
    </row>
    <row r="6562" spans="1:33" x14ac:dyDescent="0.25">
      <c r="A6562" s="7"/>
      <c r="B6562" s="66"/>
      <c r="C6562" s="67"/>
      <c r="D6562" s="68"/>
      <c r="E6562" s="68"/>
      <c r="F6562" s="69"/>
      <c r="G6562" s="69"/>
      <c r="H6562" s="70"/>
      <c r="I6562" s="71"/>
      <c r="J6562" s="68"/>
      <c r="K6562" s="68"/>
      <c r="L6562" s="72"/>
      <c r="M6562" s="7"/>
      <c r="N6562" s="10" t="str">
        <f t="shared" si="612"/>
        <v/>
      </c>
      <c r="O6562" s="7"/>
      <c r="P6562" s="22" t="str">
        <f t="shared" si="613"/>
        <v/>
      </c>
      <c r="Q6562" s="7"/>
      <c r="S6562" s="17" t="str">
        <f>IF($B6562="", "", IF(COUNTIF($B$11:$B6562, $B6562)&gt;1, "", $B6562))</f>
        <v/>
      </c>
      <c r="T6562" s="10" t="str">
        <f t="shared" si="614"/>
        <v/>
      </c>
      <c r="U6562" s="13">
        <v>6552</v>
      </c>
      <c r="V6562" s="17" t="str">
        <f t="shared" si="615"/>
        <v/>
      </c>
      <c r="X6562" s="10" t="str">
        <f>IF($F6562="", "", IF($D6562="", 'Intro &amp; Setup'!$Z$32, IFERROR(INDEX('Intro &amp; Setup'!$Z$17:$Z$31, MATCH($D6562, 'Intro &amp; Setup'!$S$17:$S$31, 0)), "")))</f>
        <v/>
      </c>
      <c r="Z6562" s="25" t="str">
        <f t="shared" si="616"/>
        <v/>
      </c>
      <c r="AE6562" s="10" t="str">
        <f>IF($B6562="", "", IF($D6562="", 'Intro &amp; Setup'!$AC$32, IFERROR(INDEX('Intro &amp; Setup'!$AC$17:$AC$31, MATCH($D6562, 'Intro &amp; Setup'!$S$17:$S$31, 0)), "")))</f>
        <v/>
      </c>
      <c r="AG6562" s="10" t="str">
        <f t="shared" si="617"/>
        <v/>
      </c>
    </row>
    <row r="6563" spans="1:33" x14ac:dyDescent="0.25">
      <c r="A6563" s="7"/>
      <c r="B6563" s="66"/>
      <c r="C6563" s="67"/>
      <c r="D6563" s="68"/>
      <c r="E6563" s="68"/>
      <c r="F6563" s="69"/>
      <c r="G6563" s="69"/>
      <c r="H6563" s="70"/>
      <c r="I6563" s="71"/>
      <c r="J6563" s="68"/>
      <c r="K6563" s="68"/>
      <c r="L6563" s="72"/>
      <c r="M6563" s="7"/>
      <c r="N6563" s="10" t="str">
        <f t="shared" si="612"/>
        <v/>
      </c>
      <c r="O6563" s="7"/>
      <c r="P6563" s="22" t="str">
        <f t="shared" si="613"/>
        <v/>
      </c>
      <c r="Q6563" s="7"/>
      <c r="S6563" s="17" t="str">
        <f>IF($B6563="", "", IF(COUNTIF($B$11:$B6563, $B6563)&gt;1, "", $B6563))</f>
        <v/>
      </c>
      <c r="T6563" s="10" t="str">
        <f t="shared" si="614"/>
        <v/>
      </c>
      <c r="U6563" s="13">
        <v>6553</v>
      </c>
      <c r="V6563" s="17" t="str">
        <f t="shared" si="615"/>
        <v/>
      </c>
      <c r="X6563" s="10" t="str">
        <f>IF($F6563="", "", IF($D6563="", 'Intro &amp; Setup'!$Z$32, IFERROR(INDEX('Intro &amp; Setup'!$Z$17:$Z$31, MATCH($D6563, 'Intro &amp; Setup'!$S$17:$S$31, 0)), "")))</f>
        <v/>
      </c>
      <c r="Z6563" s="25" t="str">
        <f t="shared" si="616"/>
        <v/>
      </c>
      <c r="AE6563" s="10" t="str">
        <f>IF($B6563="", "", IF($D6563="", 'Intro &amp; Setup'!$AC$32, IFERROR(INDEX('Intro &amp; Setup'!$AC$17:$AC$31, MATCH($D6563, 'Intro &amp; Setup'!$S$17:$S$31, 0)), "")))</f>
        <v/>
      </c>
      <c r="AG6563" s="10" t="str">
        <f t="shared" si="617"/>
        <v/>
      </c>
    </row>
    <row r="6564" spans="1:33" x14ac:dyDescent="0.25">
      <c r="A6564" s="7"/>
      <c r="B6564" s="66"/>
      <c r="C6564" s="67"/>
      <c r="D6564" s="68"/>
      <c r="E6564" s="68"/>
      <c r="F6564" s="69"/>
      <c r="G6564" s="69"/>
      <c r="H6564" s="70"/>
      <c r="I6564" s="71"/>
      <c r="J6564" s="68"/>
      <c r="K6564" s="68"/>
      <c r="L6564" s="72"/>
      <c r="M6564" s="7"/>
      <c r="N6564" s="10" t="str">
        <f t="shared" si="612"/>
        <v/>
      </c>
      <c r="O6564" s="7"/>
      <c r="P6564" s="22" t="str">
        <f t="shared" si="613"/>
        <v/>
      </c>
      <c r="Q6564" s="7"/>
      <c r="S6564" s="17" t="str">
        <f>IF($B6564="", "", IF(COUNTIF($B$11:$B6564, $B6564)&gt;1, "", $B6564))</f>
        <v/>
      </c>
      <c r="T6564" s="10" t="str">
        <f t="shared" si="614"/>
        <v/>
      </c>
      <c r="U6564" s="13">
        <v>6554</v>
      </c>
      <c r="V6564" s="17" t="str">
        <f t="shared" si="615"/>
        <v/>
      </c>
      <c r="X6564" s="10" t="str">
        <f>IF($F6564="", "", IF($D6564="", 'Intro &amp; Setup'!$Z$32, IFERROR(INDEX('Intro &amp; Setup'!$Z$17:$Z$31, MATCH($D6564, 'Intro &amp; Setup'!$S$17:$S$31, 0)), "")))</f>
        <v/>
      </c>
      <c r="Z6564" s="25" t="str">
        <f t="shared" si="616"/>
        <v/>
      </c>
      <c r="AE6564" s="10" t="str">
        <f>IF($B6564="", "", IF($D6564="", 'Intro &amp; Setup'!$AC$32, IFERROR(INDEX('Intro &amp; Setup'!$AC$17:$AC$31, MATCH($D6564, 'Intro &amp; Setup'!$S$17:$S$31, 0)), "")))</f>
        <v/>
      </c>
      <c r="AG6564" s="10" t="str">
        <f t="shared" si="617"/>
        <v/>
      </c>
    </row>
    <row r="6565" spans="1:33" x14ac:dyDescent="0.25">
      <c r="A6565" s="7"/>
      <c r="B6565" s="66"/>
      <c r="C6565" s="67"/>
      <c r="D6565" s="68"/>
      <c r="E6565" s="68"/>
      <c r="F6565" s="69"/>
      <c r="G6565" s="69"/>
      <c r="H6565" s="70"/>
      <c r="I6565" s="71"/>
      <c r="J6565" s="68"/>
      <c r="K6565" s="68"/>
      <c r="L6565" s="72"/>
      <c r="M6565" s="7"/>
      <c r="N6565" s="10" t="str">
        <f t="shared" si="612"/>
        <v/>
      </c>
      <c r="O6565" s="7"/>
      <c r="P6565" s="22" t="str">
        <f t="shared" si="613"/>
        <v/>
      </c>
      <c r="Q6565" s="7"/>
      <c r="S6565" s="17" t="str">
        <f>IF($B6565="", "", IF(COUNTIF($B$11:$B6565, $B6565)&gt;1, "", $B6565))</f>
        <v/>
      </c>
      <c r="T6565" s="10" t="str">
        <f t="shared" si="614"/>
        <v/>
      </c>
      <c r="U6565" s="13">
        <v>6555</v>
      </c>
      <c r="V6565" s="17" t="str">
        <f t="shared" si="615"/>
        <v/>
      </c>
      <c r="X6565" s="10" t="str">
        <f>IF($F6565="", "", IF($D6565="", 'Intro &amp; Setup'!$Z$32, IFERROR(INDEX('Intro &amp; Setup'!$Z$17:$Z$31, MATCH($D6565, 'Intro &amp; Setup'!$S$17:$S$31, 0)), "")))</f>
        <v/>
      </c>
      <c r="Z6565" s="25" t="str">
        <f t="shared" si="616"/>
        <v/>
      </c>
      <c r="AE6565" s="10" t="str">
        <f>IF($B6565="", "", IF($D6565="", 'Intro &amp; Setup'!$AC$32, IFERROR(INDEX('Intro &amp; Setup'!$AC$17:$AC$31, MATCH($D6565, 'Intro &amp; Setup'!$S$17:$S$31, 0)), "")))</f>
        <v/>
      </c>
      <c r="AG6565" s="10" t="str">
        <f t="shared" si="617"/>
        <v/>
      </c>
    </row>
    <row r="6566" spans="1:33" x14ac:dyDescent="0.25">
      <c r="A6566" s="7"/>
      <c r="B6566" s="66"/>
      <c r="C6566" s="67"/>
      <c r="D6566" s="68"/>
      <c r="E6566" s="68"/>
      <c r="F6566" s="69"/>
      <c r="G6566" s="69"/>
      <c r="H6566" s="70"/>
      <c r="I6566" s="71"/>
      <c r="J6566" s="68"/>
      <c r="K6566" s="68"/>
      <c r="L6566" s="72"/>
      <c r="M6566" s="7"/>
      <c r="N6566" s="10" t="str">
        <f t="shared" si="612"/>
        <v/>
      </c>
      <c r="O6566" s="7"/>
      <c r="P6566" s="22" t="str">
        <f t="shared" si="613"/>
        <v/>
      </c>
      <c r="Q6566" s="7"/>
      <c r="S6566" s="17" t="str">
        <f>IF($B6566="", "", IF(COUNTIF($B$11:$B6566, $B6566)&gt;1, "", $B6566))</f>
        <v/>
      </c>
      <c r="T6566" s="10" t="str">
        <f t="shared" si="614"/>
        <v/>
      </c>
      <c r="U6566" s="13">
        <v>6556</v>
      </c>
      <c r="V6566" s="17" t="str">
        <f t="shared" si="615"/>
        <v/>
      </c>
      <c r="X6566" s="10" t="str">
        <f>IF($F6566="", "", IF($D6566="", 'Intro &amp; Setup'!$Z$32, IFERROR(INDEX('Intro &amp; Setup'!$Z$17:$Z$31, MATCH($D6566, 'Intro &amp; Setup'!$S$17:$S$31, 0)), "")))</f>
        <v/>
      </c>
      <c r="Z6566" s="25" t="str">
        <f t="shared" si="616"/>
        <v/>
      </c>
      <c r="AE6566" s="10" t="str">
        <f>IF($B6566="", "", IF($D6566="", 'Intro &amp; Setup'!$AC$32, IFERROR(INDEX('Intro &amp; Setup'!$AC$17:$AC$31, MATCH($D6566, 'Intro &amp; Setup'!$S$17:$S$31, 0)), "")))</f>
        <v/>
      </c>
      <c r="AG6566" s="10" t="str">
        <f t="shared" si="617"/>
        <v/>
      </c>
    </row>
    <row r="6567" spans="1:33" x14ac:dyDescent="0.25">
      <c r="A6567" s="7"/>
      <c r="B6567" s="66"/>
      <c r="C6567" s="67"/>
      <c r="D6567" s="68"/>
      <c r="E6567" s="68"/>
      <c r="F6567" s="69"/>
      <c r="G6567" s="69"/>
      <c r="H6567" s="70"/>
      <c r="I6567" s="71"/>
      <c r="J6567" s="68"/>
      <c r="K6567" s="68"/>
      <c r="L6567" s="72"/>
      <c r="M6567" s="7"/>
      <c r="N6567" s="10" t="str">
        <f t="shared" si="612"/>
        <v/>
      </c>
      <c r="O6567" s="7"/>
      <c r="P6567" s="22" t="str">
        <f t="shared" si="613"/>
        <v/>
      </c>
      <c r="Q6567" s="7"/>
      <c r="S6567" s="17" t="str">
        <f>IF($B6567="", "", IF(COUNTIF($B$11:$B6567, $B6567)&gt;1, "", $B6567))</f>
        <v/>
      </c>
      <c r="T6567" s="10" t="str">
        <f t="shared" si="614"/>
        <v/>
      </c>
      <c r="U6567" s="13">
        <v>6557</v>
      </c>
      <c r="V6567" s="17" t="str">
        <f t="shared" si="615"/>
        <v/>
      </c>
      <c r="X6567" s="10" t="str">
        <f>IF($F6567="", "", IF($D6567="", 'Intro &amp; Setup'!$Z$32, IFERROR(INDEX('Intro &amp; Setup'!$Z$17:$Z$31, MATCH($D6567, 'Intro &amp; Setup'!$S$17:$S$31, 0)), "")))</f>
        <v/>
      </c>
      <c r="Z6567" s="25" t="str">
        <f t="shared" si="616"/>
        <v/>
      </c>
      <c r="AE6567" s="10" t="str">
        <f>IF($B6567="", "", IF($D6567="", 'Intro &amp; Setup'!$AC$32, IFERROR(INDEX('Intro &amp; Setup'!$AC$17:$AC$31, MATCH($D6567, 'Intro &amp; Setup'!$S$17:$S$31, 0)), "")))</f>
        <v/>
      </c>
      <c r="AG6567" s="10" t="str">
        <f t="shared" si="617"/>
        <v/>
      </c>
    </row>
    <row r="6568" spans="1:33" x14ac:dyDescent="0.25">
      <c r="A6568" s="7"/>
      <c r="B6568" s="66"/>
      <c r="C6568" s="67"/>
      <c r="D6568" s="68"/>
      <c r="E6568" s="68"/>
      <c r="F6568" s="69"/>
      <c r="G6568" s="69"/>
      <c r="H6568" s="70"/>
      <c r="I6568" s="71"/>
      <c r="J6568" s="68"/>
      <c r="K6568" s="68"/>
      <c r="L6568" s="72"/>
      <c r="M6568" s="7"/>
      <c r="N6568" s="10" t="str">
        <f t="shared" si="612"/>
        <v/>
      </c>
      <c r="O6568" s="7"/>
      <c r="P6568" s="22" t="str">
        <f t="shared" si="613"/>
        <v/>
      </c>
      <c r="Q6568" s="7"/>
      <c r="S6568" s="17" t="str">
        <f>IF($B6568="", "", IF(COUNTIF($B$11:$B6568, $B6568)&gt;1, "", $B6568))</f>
        <v/>
      </c>
      <c r="T6568" s="10" t="str">
        <f t="shared" si="614"/>
        <v/>
      </c>
      <c r="U6568" s="13">
        <v>6558</v>
      </c>
      <c r="V6568" s="17" t="str">
        <f t="shared" si="615"/>
        <v/>
      </c>
      <c r="X6568" s="10" t="str">
        <f>IF($F6568="", "", IF($D6568="", 'Intro &amp; Setup'!$Z$32, IFERROR(INDEX('Intro &amp; Setup'!$Z$17:$Z$31, MATCH($D6568, 'Intro &amp; Setup'!$S$17:$S$31, 0)), "")))</f>
        <v/>
      </c>
      <c r="Z6568" s="25" t="str">
        <f t="shared" si="616"/>
        <v/>
      </c>
      <c r="AE6568" s="10" t="str">
        <f>IF($B6568="", "", IF($D6568="", 'Intro &amp; Setup'!$AC$32, IFERROR(INDEX('Intro &amp; Setup'!$AC$17:$AC$31, MATCH($D6568, 'Intro &amp; Setup'!$S$17:$S$31, 0)), "")))</f>
        <v/>
      </c>
      <c r="AG6568" s="10" t="str">
        <f t="shared" si="617"/>
        <v/>
      </c>
    </row>
    <row r="6569" spans="1:33" x14ac:dyDescent="0.25">
      <c r="A6569" s="7"/>
      <c r="B6569" s="66"/>
      <c r="C6569" s="67"/>
      <c r="D6569" s="68"/>
      <c r="E6569" s="68"/>
      <c r="F6569" s="69"/>
      <c r="G6569" s="69"/>
      <c r="H6569" s="70"/>
      <c r="I6569" s="71"/>
      <c r="J6569" s="68"/>
      <c r="K6569" s="68"/>
      <c r="L6569" s="72"/>
      <c r="M6569" s="7"/>
      <c r="N6569" s="10" t="str">
        <f t="shared" si="612"/>
        <v/>
      </c>
      <c r="O6569" s="7"/>
      <c r="P6569" s="22" t="str">
        <f t="shared" si="613"/>
        <v/>
      </c>
      <c r="Q6569" s="7"/>
      <c r="S6569" s="17" t="str">
        <f>IF($B6569="", "", IF(COUNTIF($B$11:$B6569, $B6569)&gt;1, "", $B6569))</f>
        <v/>
      </c>
      <c r="T6569" s="10" t="str">
        <f t="shared" si="614"/>
        <v/>
      </c>
      <c r="U6569" s="13">
        <v>6559</v>
      </c>
      <c r="V6569" s="17" t="str">
        <f t="shared" si="615"/>
        <v/>
      </c>
      <c r="X6569" s="10" t="str">
        <f>IF($F6569="", "", IF($D6569="", 'Intro &amp; Setup'!$Z$32, IFERROR(INDEX('Intro &amp; Setup'!$Z$17:$Z$31, MATCH($D6569, 'Intro &amp; Setup'!$S$17:$S$31, 0)), "")))</f>
        <v/>
      </c>
      <c r="Z6569" s="25" t="str">
        <f t="shared" si="616"/>
        <v/>
      </c>
      <c r="AE6569" s="10" t="str">
        <f>IF($B6569="", "", IF($D6569="", 'Intro &amp; Setup'!$AC$32, IFERROR(INDEX('Intro &amp; Setup'!$AC$17:$AC$31, MATCH($D6569, 'Intro &amp; Setup'!$S$17:$S$31, 0)), "")))</f>
        <v/>
      </c>
      <c r="AG6569" s="10" t="str">
        <f t="shared" si="617"/>
        <v/>
      </c>
    </row>
    <row r="6570" spans="1:33" x14ac:dyDescent="0.25">
      <c r="A6570" s="7"/>
      <c r="B6570" s="66"/>
      <c r="C6570" s="67"/>
      <c r="D6570" s="68"/>
      <c r="E6570" s="68"/>
      <c r="F6570" s="69"/>
      <c r="G6570" s="69"/>
      <c r="H6570" s="70"/>
      <c r="I6570" s="71"/>
      <c r="J6570" s="68"/>
      <c r="K6570" s="68"/>
      <c r="L6570" s="72"/>
      <c r="M6570" s="7"/>
      <c r="N6570" s="10" t="str">
        <f t="shared" si="612"/>
        <v/>
      </c>
      <c r="O6570" s="7"/>
      <c r="P6570" s="22" t="str">
        <f t="shared" si="613"/>
        <v/>
      </c>
      <c r="Q6570" s="7"/>
      <c r="S6570" s="17" t="str">
        <f>IF($B6570="", "", IF(COUNTIF($B$11:$B6570, $B6570)&gt;1, "", $B6570))</f>
        <v/>
      </c>
      <c r="T6570" s="10" t="str">
        <f t="shared" si="614"/>
        <v/>
      </c>
      <c r="U6570" s="13">
        <v>6560</v>
      </c>
      <c r="V6570" s="17" t="str">
        <f t="shared" si="615"/>
        <v/>
      </c>
      <c r="X6570" s="10" t="str">
        <f>IF($F6570="", "", IF($D6570="", 'Intro &amp; Setup'!$Z$32, IFERROR(INDEX('Intro &amp; Setup'!$Z$17:$Z$31, MATCH($D6570, 'Intro &amp; Setup'!$S$17:$S$31, 0)), "")))</f>
        <v/>
      </c>
      <c r="Z6570" s="25" t="str">
        <f t="shared" si="616"/>
        <v/>
      </c>
      <c r="AE6570" s="10" t="str">
        <f>IF($B6570="", "", IF($D6570="", 'Intro &amp; Setup'!$AC$32, IFERROR(INDEX('Intro &amp; Setup'!$AC$17:$AC$31, MATCH($D6570, 'Intro &amp; Setup'!$S$17:$S$31, 0)), "")))</f>
        <v/>
      </c>
      <c r="AG6570" s="10" t="str">
        <f t="shared" si="617"/>
        <v/>
      </c>
    </row>
    <row r="6571" spans="1:33" x14ac:dyDescent="0.25">
      <c r="A6571" s="7"/>
      <c r="B6571" s="66"/>
      <c r="C6571" s="67"/>
      <c r="D6571" s="68"/>
      <c r="E6571" s="68"/>
      <c r="F6571" s="69"/>
      <c r="G6571" s="69"/>
      <c r="H6571" s="70"/>
      <c r="I6571" s="71"/>
      <c r="J6571" s="68"/>
      <c r="K6571" s="68"/>
      <c r="L6571" s="72"/>
      <c r="M6571" s="7"/>
      <c r="N6571" s="10" t="str">
        <f t="shared" si="612"/>
        <v/>
      </c>
      <c r="O6571" s="7"/>
      <c r="P6571" s="22" t="str">
        <f t="shared" si="613"/>
        <v/>
      </c>
      <c r="Q6571" s="7"/>
      <c r="S6571" s="17" t="str">
        <f>IF($B6571="", "", IF(COUNTIF($B$11:$B6571, $B6571)&gt;1, "", $B6571))</f>
        <v/>
      </c>
      <c r="T6571" s="10" t="str">
        <f t="shared" si="614"/>
        <v/>
      </c>
      <c r="U6571" s="13">
        <v>6561</v>
      </c>
      <c r="V6571" s="17" t="str">
        <f t="shared" si="615"/>
        <v/>
      </c>
      <c r="X6571" s="10" t="str">
        <f>IF($F6571="", "", IF($D6571="", 'Intro &amp; Setup'!$Z$32, IFERROR(INDEX('Intro &amp; Setup'!$Z$17:$Z$31, MATCH($D6571, 'Intro &amp; Setup'!$S$17:$S$31, 0)), "")))</f>
        <v/>
      </c>
      <c r="Z6571" s="25" t="str">
        <f t="shared" si="616"/>
        <v/>
      </c>
      <c r="AE6571" s="10" t="str">
        <f>IF($B6571="", "", IF($D6571="", 'Intro &amp; Setup'!$AC$32, IFERROR(INDEX('Intro &amp; Setup'!$AC$17:$AC$31, MATCH($D6571, 'Intro &amp; Setup'!$S$17:$S$31, 0)), "")))</f>
        <v/>
      </c>
      <c r="AG6571" s="10" t="str">
        <f t="shared" si="617"/>
        <v/>
      </c>
    </row>
    <row r="6572" spans="1:33" x14ac:dyDescent="0.25">
      <c r="A6572" s="7"/>
      <c r="B6572" s="66"/>
      <c r="C6572" s="67"/>
      <c r="D6572" s="68"/>
      <c r="E6572" s="68"/>
      <c r="F6572" s="69"/>
      <c r="G6572" s="69"/>
      <c r="H6572" s="70"/>
      <c r="I6572" s="71"/>
      <c r="J6572" s="68"/>
      <c r="K6572" s="68"/>
      <c r="L6572" s="72"/>
      <c r="M6572" s="7"/>
      <c r="N6572" s="10" t="str">
        <f t="shared" si="612"/>
        <v/>
      </c>
      <c r="O6572" s="7"/>
      <c r="P6572" s="22" t="str">
        <f t="shared" si="613"/>
        <v/>
      </c>
      <c r="Q6572" s="7"/>
      <c r="S6572" s="17" t="str">
        <f>IF($B6572="", "", IF(COUNTIF($B$11:$B6572, $B6572)&gt;1, "", $B6572))</f>
        <v/>
      </c>
      <c r="T6572" s="10" t="str">
        <f t="shared" si="614"/>
        <v/>
      </c>
      <c r="U6572" s="13">
        <v>6562</v>
      </c>
      <c r="V6572" s="17" t="str">
        <f t="shared" si="615"/>
        <v/>
      </c>
      <c r="X6572" s="10" t="str">
        <f>IF($F6572="", "", IF($D6572="", 'Intro &amp; Setup'!$Z$32, IFERROR(INDEX('Intro &amp; Setup'!$Z$17:$Z$31, MATCH($D6572, 'Intro &amp; Setup'!$S$17:$S$31, 0)), "")))</f>
        <v/>
      </c>
      <c r="Z6572" s="25" t="str">
        <f t="shared" si="616"/>
        <v/>
      </c>
      <c r="AE6572" s="10" t="str">
        <f>IF($B6572="", "", IF($D6572="", 'Intro &amp; Setup'!$AC$32, IFERROR(INDEX('Intro &amp; Setup'!$AC$17:$AC$31, MATCH($D6572, 'Intro &amp; Setup'!$S$17:$S$31, 0)), "")))</f>
        <v/>
      </c>
      <c r="AG6572" s="10" t="str">
        <f t="shared" si="617"/>
        <v/>
      </c>
    </row>
    <row r="6573" spans="1:33" x14ac:dyDescent="0.25">
      <c r="A6573" s="7"/>
      <c r="B6573" s="66"/>
      <c r="C6573" s="67"/>
      <c r="D6573" s="68"/>
      <c r="E6573" s="68"/>
      <c r="F6573" s="69"/>
      <c r="G6573" s="69"/>
      <c r="H6573" s="70"/>
      <c r="I6573" s="71"/>
      <c r="J6573" s="68"/>
      <c r="K6573" s="68"/>
      <c r="L6573" s="72"/>
      <c r="M6573" s="7"/>
      <c r="N6573" s="10" t="str">
        <f t="shared" si="612"/>
        <v/>
      </c>
      <c r="O6573" s="7"/>
      <c r="P6573" s="22" t="str">
        <f t="shared" si="613"/>
        <v/>
      </c>
      <c r="Q6573" s="7"/>
      <c r="S6573" s="17" t="str">
        <f>IF($B6573="", "", IF(COUNTIF($B$11:$B6573, $B6573)&gt;1, "", $B6573))</f>
        <v/>
      </c>
      <c r="T6573" s="10" t="str">
        <f t="shared" si="614"/>
        <v/>
      </c>
      <c r="U6573" s="13">
        <v>6563</v>
      </c>
      <c r="V6573" s="17" t="str">
        <f t="shared" si="615"/>
        <v/>
      </c>
      <c r="X6573" s="10" t="str">
        <f>IF($F6573="", "", IF($D6573="", 'Intro &amp; Setup'!$Z$32, IFERROR(INDEX('Intro &amp; Setup'!$Z$17:$Z$31, MATCH($D6573, 'Intro &amp; Setup'!$S$17:$S$31, 0)), "")))</f>
        <v/>
      </c>
      <c r="Z6573" s="25" t="str">
        <f t="shared" si="616"/>
        <v/>
      </c>
      <c r="AE6573" s="10" t="str">
        <f>IF($B6573="", "", IF($D6573="", 'Intro &amp; Setup'!$AC$32, IFERROR(INDEX('Intro &amp; Setup'!$AC$17:$AC$31, MATCH($D6573, 'Intro &amp; Setup'!$S$17:$S$31, 0)), "")))</f>
        <v/>
      </c>
      <c r="AG6573" s="10" t="str">
        <f t="shared" si="617"/>
        <v/>
      </c>
    </row>
    <row r="6574" spans="1:33" x14ac:dyDescent="0.25">
      <c r="A6574" s="7"/>
      <c r="B6574" s="66"/>
      <c r="C6574" s="67"/>
      <c r="D6574" s="68"/>
      <c r="E6574" s="68"/>
      <c r="F6574" s="69"/>
      <c r="G6574" s="69"/>
      <c r="H6574" s="70"/>
      <c r="I6574" s="71"/>
      <c r="J6574" s="68"/>
      <c r="K6574" s="68"/>
      <c r="L6574" s="72"/>
      <c r="M6574" s="7"/>
      <c r="N6574" s="10" t="str">
        <f t="shared" si="612"/>
        <v/>
      </c>
      <c r="O6574" s="7"/>
      <c r="P6574" s="22" t="str">
        <f t="shared" si="613"/>
        <v/>
      </c>
      <c r="Q6574" s="7"/>
      <c r="S6574" s="17" t="str">
        <f>IF($B6574="", "", IF(COUNTIF($B$11:$B6574, $B6574)&gt;1, "", $B6574))</f>
        <v/>
      </c>
      <c r="T6574" s="10" t="str">
        <f t="shared" si="614"/>
        <v/>
      </c>
      <c r="U6574" s="13">
        <v>6564</v>
      </c>
      <c r="V6574" s="17" t="str">
        <f t="shared" si="615"/>
        <v/>
      </c>
      <c r="X6574" s="10" t="str">
        <f>IF($F6574="", "", IF($D6574="", 'Intro &amp; Setup'!$Z$32, IFERROR(INDEX('Intro &amp; Setup'!$Z$17:$Z$31, MATCH($D6574, 'Intro &amp; Setup'!$S$17:$S$31, 0)), "")))</f>
        <v/>
      </c>
      <c r="Z6574" s="25" t="str">
        <f t="shared" si="616"/>
        <v/>
      </c>
      <c r="AE6574" s="10" t="str">
        <f>IF($B6574="", "", IF($D6574="", 'Intro &amp; Setup'!$AC$32, IFERROR(INDEX('Intro &amp; Setup'!$AC$17:$AC$31, MATCH($D6574, 'Intro &amp; Setup'!$S$17:$S$31, 0)), "")))</f>
        <v/>
      </c>
      <c r="AG6574" s="10" t="str">
        <f t="shared" si="617"/>
        <v/>
      </c>
    </row>
    <row r="6575" spans="1:33" x14ac:dyDescent="0.25">
      <c r="A6575" s="7"/>
      <c r="B6575" s="66"/>
      <c r="C6575" s="67"/>
      <c r="D6575" s="68"/>
      <c r="E6575" s="68"/>
      <c r="F6575" s="69"/>
      <c r="G6575" s="69"/>
      <c r="H6575" s="70"/>
      <c r="I6575" s="71"/>
      <c r="J6575" s="68"/>
      <c r="K6575" s="68"/>
      <c r="L6575" s="72"/>
      <c r="M6575" s="7"/>
      <c r="N6575" s="10" t="str">
        <f t="shared" si="612"/>
        <v/>
      </c>
      <c r="O6575" s="7"/>
      <c r="P6575" s="22" t="str">
        <f t="shared" si="613"/>
        <v/>
      </c>
      <c r="Q6575" s="7"/>
      <c r="S6575" s="17" t="str">
        <f>IF($B6575="", "", IF(COUNTIF($B$11:$B6575, $B6575)&gt;1, "", $B6575))</f>
        <v/>
      </c>
      <c r="T6575" s="10" t="str">
        <f t="shared" si="614"/>
        <v/>
      </c>
      <c r="U6575" s="13">
        <v>6565</v>
      </c>
      <c r="V6575" s="17" t="str">
        <f t="shared" si="615"/>
        <v/>
      </c>
      <c r="X6575" s="10" t="str">
        <f>IF($F6575="", "", IF($D6575="", 'Intro &amp; Setup'!$Z$32, IFERROR(INDEX('Intro &amp; Setup'!$Z$17:$Z$31, MATCH($D6575, 'Intro &amp; Setup'!$S$17:$S$31, 0)), "")))</f>
        <v/>
      </c>
      <c r="Z6575" s="25" t="str">
        <f t="shared" si="616"/>
        <v/>
      </c>
      <c r="AE6575" s="10" t="str">
        <f>IF($B6575="", "", IF($D6575="", 'Intro &amp; Setup'!$AC$32, IFERROR(INDEX('Intro &amp; Setup'!$AC$17:$AC$31, MATCH($D6575, 'Intro &amp; Setup'!$S$17:$S$31, 0)), "")))</f>
        <v/>
      </c>
      <c r="AG6575" s="10" t="str">
        <f t="shared" si="617"/>
        <v/>
      </c>
    </row>
    <row r="6576" spans="1:33" x14ac:dyDescent="0.25">
      <c r="A6576" s="7"/>
      <c r="B6576" s="66"/>
      <c r="C6576" s="67"/>
      <c r="D6576" s="68"/>
      <c r="E6576" s="68"/>
      <c r="F6576" s="69"/>
      <c r="G6576" s="69"/>
      <c r="H6576" s="70"/>
      <c r="I6576" s="71"/>
      <c r="J6576" s="68"/>
      <c r="K6576" s="68"/>
      <c r="L6576" s="72"/>
      <c r="M6576" s="7"/>
      <c r="N6576" s="10" t="str">
        <f t="shared" si="612"/>
        <v/>
      </c>
      <c r="O6576" s="7"/>
      <c r="P6576" s="22" t="str">
        <f t="shared" si="613"/>
        <v/>
      </c>
      <c r="Q6576" s="7"/>
      <c r="S6576" s="17" t="str">
        <f>IF($B6576="", "", IF(COUNTIF($B$11:$B6576, $B6576)&gt;1, "", $B6576))</f>
        <v/>
      </c>
      <c r="T6576" s="10" t="str">
        <f t="shared" si="614"/>
        <v/>
      </c>
      <c r="U6576" s="13">
        <v>6566</v>
      </c>
      <c r="V6576" s="17" t="str">
        <f t="shared" si="615"/>
        <v/>
      </c>
      <c r="X6576" s="10" t="str">
        <f>IF($F6576="", "", IF($D6576="", 'Intro &amp; Setup'!$Z$32, IFERROR(INDEX('Intro &amp; Setup'!$Z$17:$Z$31, MATCH($D6576, 'Intro &amp; Setup'!$S$17:$S$31, 0)), "")))</f>
        <v/>
      </c>
      <c r="Z6576" s="25" t="str">
        <f t="shared" si="616"/>
        <v/>
      </c>
      <c r="AE6576" s="10" t="str">
        <f>IF($B6576="", "", IF($D6576="", 'Intro &amp; Setup'!$AC$32, IFERROR(INDEX('Intro &amp; Setup'!$AC$17:$AC$31, MATCH($D6576, 'Intro &amp; Setup'!$S$17:$S$31, 0)), "")))</f>
        <v/>
      </c>
      <c r="AG6576" s="10" t="str">
        <f t="shared" si="617"/>
        <v/>
      </c>
    </row>
    <row r="6577" spans="1:33" x14ac:dyDescent="0.25">
      <c r="A6577" s="7"/>
      <c r="B6577" s="66"/>
      <c r="C6577" s="67"/>
      <c r="D6577" s="68"/>
      <c r="E6577" s="68"/>
      <c r="F6577" s="69"/>
      <c r="G6577" s="69"/>
      <c r="H6577" s="70"/>
      <c r="I6577" s="71"/>
      <c r="J6577" s="68"/>
      <c r="K6577" s="68"/>
      <c r="L6577" s="72"/>
      <c r="M6577" s="7"/>
      <c r="N6577" s="10" t="str">
        <f t="shared" si="612"/>
        <v/>
      </c>
      <c r="O6577" s="7"/>
      <c r="P6577" s="22" t="str">
        <f t="shared" si="613"/>
        <v/>
      </c>
      <c r="Q6577" s="7"/>
      <c r="S6577" s="17" t="str">
        <f>IF($B6577="", "", IF(COUNTIF($B$11:$B6577, $B6577)&gt;1, "", $B6577))</f>
        <v/>
      </c>
      <c r="T6577" s="10" t="str">
        <f t="shared" si="614"/>
        <v/>
      </c>
      <c r="U6577" s="13">
        <v>6567</v>
      </c>
      <c r="V6577" s="17" t="str">
        <f t="shared" si="615"/>
        <v/>
      </c>
      <c r="X6577" s="10" t="str">
        <f>IF($F6577="", "", IF($D6577="", 'Intro &amp; Setup'!$Z$32, IFERROR(INDEX('Intro &amp; Setup'!$Z$17:$Z$31, MATCH($D6577, 'Intro &amp; Setup'!$S$17:$S$31, 0)), "")))</f>
        <v/>
      </c>
      <c r="Z6577" s="25" t="str">
        <f t="shared" si="616"/>
        <v/>
      </c>
      <c r="AE6577" s="10" t="str">
        <f>IF($B6577="", "", IF($D6577="", 'Intro &amp; Setup'!$AC$32, IFERROR(INDEX('Intro &amp; Setup'!$AC$17:$AC$31, MATCH($D6577, 'Intro &amp; Setup'!$S$17:$S$31, 0)), "")))</f>
        <v/>
      </c>
      <c r="AG6577" s="10" t="str">
        <f t="shared" si="617"/>
        <v/>
      </c>
    </row>
    <row r="6578" spans="1:33" x14ac:dyDescent="0.25">
      <c r="A6578" s="7"/>
      <c r="B6578" s="66"/>
      <c r="C6578" s="67"/>
      <c r="D6578" s="68"/>
      <c r="E6578" s="68"/>
      <c r="F6578" s="69"/>
      <c r="G6578" s="69"/>
      <c r="H6578" s="70"/>
      <c r="I6578" s="71"/>
      <c r="J6578" s="68"/>
      <c r="K6578" s="68"/>
      <c r="L6578" s="72"/>
      <c r="M6578" s="7"/>
      <c r="N6578" s="10" t="str">
        <f t="shared" si="612"/>
        <v/>
      </c>
      <c r="O6578" s="7"/>
      <c r="P6578" s="22" t="str">
        <f t="shared" si="613"/>
        <v/>
      </c>
      <c r="Q6578" s="7"/>
      <c r="S6578" s="17" t="str">
        <f>IF($B6578="", "", IF(COUNTIF($B$11:$B6578, $B6578)&gt;1, "", $B6578))</f>
        <v/>
      </c>
      <c r="T6578" s="10" t="str">
        <f t="shared" si="614"/>
        <v/>
      </c>
      <c r="U6578" s="13">
        <v>6568</v>
      </c>
      <c r="V6578" s="17" t="str">
        <f t="shared" si="615"/>
        <v/>
      </c>
      <c r="X6578" s="10" t="str">
        <f>IF($F6578="", "", IF($D6578="", 'Intro &amp; Setup'!$Z$32, IFERROR(INDEX('Intro &amp; Setup'!$Z$17:$Z$31, MATCH($D6578, 'Intro &amp; Setup'!$S$17:$S$31, 0)), "")))</f>
        <v/>
      </c>
      <c r="Z6578" s="25" t="str">
        <f t="shared" si="616"/>
        <v/>
      </c>
      <c r="AE6578" s="10" t="str">
        <f>IF($B6578="", "", IF($D6578="", 'Intro &amp; Setup'!$AC$32, IFERROR(INDEX('Intro &amp; Setup'!$AC$17:$AC$31, MATCH($D6578, 'Intro &amp; Setup'!$S$17:$S$31, 0)), "")))</f>
        <v/>
      </c>
      <c r="AG6578" s="10" t="str">
        <f t="shared" si="617"/>
        <v/>
      </c>
    </row>
    <row r="6579" spans="1:33" x14ac:dyDescent="0.25">
      <c r="A6579" s="7"/>
      <c r="B6579" s="66"/>
      <c r="C6579" s="67"/>
      <c r="D6579" s="68"/>
      <c r="E6579" s="68"/>
      <c r="F6579" s="69"/>
      <c r="G6579" s="69"/>
      <c r="H6579" s="70"/>
      <c r="I6579" s="71"/>
      <c r="J6579" s="68"/>
      <c r="K6579" s="68"/>
      <c r="L6579" s="72"/>
      <c r="M6579" s="7"/>
      <c r="N6579" s="10" t="str">
        <f t="shared" si="612"/>
        <v/>
      </c>
      <c r="O6579" s="7"/>
      <c r="P6579" s="22" t="str">
        <f t="shared" si="613"/>
        <v/>
      </c>
      <c r="Q6579" s="7"/>
      <c r="S6579" s="17" t="str">
        <f>IF($B6579="", "", IF(COUNTIF($B$11:$B6579, $B6579)&gt;1, "", $B6579))</f>
        <v/>
      </c>
      <c r="T6579" s="10" t="str">
        <f t="shared" si="614"/>
        <v/>
      </c>
      <c r="U6579" s="13">
        <v>6569</v>
      </c>
      <c r="V6579" s="17" t="str">
        <f t="shared" si="615"/>
        <v/>
      </c>
      <c r="X6579" s="10" t="str">
        <f>IF($F6579="", "", IF($D6579="", 'Intro &amp; Setup'!$Z$32, IFERROR(INDEX('Intro &amp; Setup'!$Z$17:$Z$31, MATCH($D6579, 'Intro &amp; Setup'!$S$17:$S$31, 0)), "")))</f>
        <v/>
      </c>
      <c r="Z6579" s="25" t="str">
        <f t="shared" si="616"/>
        <v/>
      </c>
      <c r="AE6579" s="10" t="str">
        <f>IF($B6579="", "", IF($D6579="", 'Intro &amp; Setup'!$AC$32, IFERROR(INDEX('Intro &amp; Setup'!$AC$17:$AC$31, MATCH($D6579, 'Intro &amp; Setup'!$S$17:$S$31, 0)), "")))</f>
        <v/>
      </c>
      <c r="AG6579" s="10" t="str">
        <f t="shared" si="617"/>
        <v/>
      </c>
    </row>
    <row r="6580" spans="1:33" x14ac:dyDescent="0.25">
      <c r="A6580" s="7"/>
      <c r="B6580" s="66"/>
      <c r="C6580" s="67"/>
      <c r="D6580" s="68"/>
      <c r="E6580" s="68"/>
      <c r="F6580" s="69"/>
      <c r="G6580" s="69"/>
      <c r="H6580" s="70"/>
      <c r="I6580" s="71"/>
      <c r="J6580" s="68"/>
      <c r="K6580" s="68"/>
      <c r="L6580" s="72"/>
      <c r="M6580" s="7"/>
      <c r="N6580" s="10" t="str">
        <f t="shared" si="612"/>
        <v/>
      </c>
      <c r="O6580" s="7"/>
      <c r="P6580" s="22" t="str">
        <f t="shared" si="613"/>
        <v/>
      </c>
      <c r="Q6580" s="7"/>
      <c r="S6580" s="17" t="str">
        <f>IF($B6580="", "", IF(COUNTIF($B$11:$B6580, $B6580)&gt;1, "", $B6580))</f>
        <v/>
      </c>
      <c r="T6580" s="10" t="str">
        <f t="shared" si="614"/>
        <v/>
      </c>
      <c r="U6580" s="13">
        <v>6570</v>
      </c>
      <c r="V6580" s="17" t="str">
        <f t="shared" si="615"/>
        <v/>
      </c>
      <c r="X6580" s="10" t="str">
        <f>IF($F6580="", "", IF($D6580="", 'Intro &amp; Setup'!$Z$32, IFERROR(INDEX('Intro &amp; Setup'!$Z$17:$Z$31, MATCH($D6580, 'Intro &amp; Setup'!$S$17:$S$31, 0)), "")))</f>
        <v/>
      </c>
      <c r="Z6580" s="25" t="str">
        <f t="shared" si="616"/>
        <v/>
      </c>
      <c r="AE6580" s="10" t="str">
        <f>IF($B6580="", "", IF($D6580="", 'Intro &amp; Setup'!$AC$32, IFERROR(INDEX('Intro &amp; Setup'!$AC$17:$AC$31, MATCH($D6580, 'Intro &amp; Setup'!$S$17:$S$31, 0)), "")))</f>
        <v/>
      </c>
      <c r="AG6580" s="10" t="str">
        <f t="shared" si="617"/>
        <v/>
      </c>
    </row>
    <row r="6581" spans="1:33" x14ac:dyDescent="0.25">
      <c r="A6581" s="7"/>
      <c r="B6581" s="66"/>
      <c r="C6581" s="67"/>
      <c r="D6581" s="68"/>
      <c r="E6581" s="68"/>
      <c r="F6581" s="69"/>
      <c r="G6581" s="69"/>
      <c r="H6581" s="70"/>
      <c r="I6581" s="71"/>
      <c r="J6581" s="68"/>
      <c r="K6581" s="68"/>
      <c r="L6581" s="72"/>
      <c r="M6581" s="7"/>
      <c r="N6581" s="10" t="str">
        <f t="shared" si="612"/>
        <v/>
      </c>
      <c r="O6581" s="7"/>
      <c r="P6581" s="22" t="str">
        <f t="shared" si="613"/>
        <v/>
      </c>
      <c r="Q6581" s="7"/>
      <c r="S6581" s="17" t="str">
        <f>IF($B6581="", "", IF(COUNTIF($B$11:$B6581, $B6581)&gt;1, "", $B6581))</f>
        <v/>
      </c>
      <c r="T6581" s="10" t="str">
        <f t="shared" si="614"/>
        <v/>
      </c>
      <c r="U6581" s="13">
        <v>6571</v>
      </c>
      <c r="V6581" s="17" t="str">
        <f t="shared" si="615"/>
        <v/>
      </c>
      <c r="X6581" s="10" t="str">
        <f>IF($F6581="", "", IF($D6581="", 'Intro &amp; Setup'!$Z$32, IFERROR(INDEX('Intro &amp; Setup'!$Z$17:$Z$31, MATCH($D6581, 'Intro &amp; Setup'!$S$17:$S$31, 0)), "")))</f>
        <v/>
      </c>
      <c r="Z6581" s="25" t="str">
        <f t="shared" si="616"/>
        <v/>
      </c>
      <c r="AE6581" s="10" t="str">
        <f>IF($B6581="", "", IF($D6581="", 'Intro &amp; Setup'!$AC$32, IFERROR(INDEX('Intro &amp; Setup'!$AC$17:$AC$31, MATCH($D6581, 'Intro &amp; Setup'!$S$17:$S$31, 0)), "")))</f>
        <v/>
      </c>
      <c r="AG6581" s="10" t="str">
        <f t="shared" si="617"/>
        <v/>
      </c>
    </row>
    <row r="6582" spans="1:33" x14ac:dyDescent="0.25">
      <c r="A6582" s="7"/>
      <c r="B6582" s="66"/>
      <c r="C6582" s="67"/>
      <c r="D6582" s="68"/>
      <c r="E6582" s="68"/>
      <c r="F6582" s="69"/>
      <c r="G6582" s="69"/>
      <c r="H6582" s="70"/>
      <c r="I6582" s="71"/>
      <c r="J6582" s="68"/>
      <c r="K6582" s="68"/>
      <c r="L6582" s="72"/>
      <c r="M6582" s="7"/>
      <c r="N6582" s="10" t="str">
        <f t="shared" si="612"/>
        <v/>
      </c>
      <c r="O6582" s="7"/>
      <c r="P6582" s="22" t="str">
        <f t="shared" si="613"/>
        <v/>
      </c>
      <c r="Q6582" s="7"/>
      <c r="S6582" s="17" t="str">
        <f>IF($B6582="", "", IF(COUNTIF($B$11:$B6582, $B6582)&gt;1, "", $B6582))</f>
        <v/>
      </c>
      <c r="T6582" s="10" t="str">
        <f t="shared" si="614"/>
        <v/>
      </c>
      <c r="U6582" s="13">
        <v>6572</v>
      </c>
      <c r="V6582" s="17" t="str">
        <f t="shared" si="615"/>
        <v/>
      </c>
      <c r="X6582" s="10" t="str">
        <f>IF($F6582="", "", IF($D6582="", 'Intro &amp; Setup'!$Z$32, IFERROR(INDEX('Intro &amp; Setup'!$Z$17:$Z$31, MATCH($D6582, 'Intro &amp; Setup'!$S$17:$S$31, 0)), "")))</f>
        <v/>
      </c>
      <c r="Z6582" s="25" t="str">
        <f t="shared" si="616"/>
        <v/>
      </c>
      <c r="AE6582" s="10" t="str">
        <f>IF($B6582="", "", IF($D6582="", 'Intro &amp; Setup'!$AC$32, IFERROR(INDEX('Intro &amp; Setup'!$AC$17:$AC$31, MATCH($D6582, 'Intro &amp; Setup'!$S$17:$S$31, 0)), "")))</f>
        <v/>
      </c>
      <c r="AG6582" s="10" t="str">
        <f t="shared" si="617"/>
        <v/>
      </c>
    </row>
    <row r="6583" spans="1:33" x14ac:dyDescent="0.25">
      <c r="A6583" s="7"/>
      <c r="B6583" s="66"/>
      <c r="C6583" s="67"/>
      <c r="D6583" s="68"/>
      <c r="E6583" s="68"/>
      <c r="F6583" s="69"/>
      <c r="G6583" s="69"/>
      <c r="H6583" s="70"/>
      <c r="I6583" s="71"/>
      <c r="J6583" s="68"/>
      <c r="K6583" s="68"/>
      <c r="L6583" s="72"/>
      <c r="M6583" s="7"/>
      <c r="N6583" s="10" t="str">
        <f t="shared" si="612"/>
        <v/>
      </c>
      <c r="O6583" s="7"/>
      <c r="P6583" s="22" t="str">
        <f t="shared" si="613"/>
        <v/>
      </c>
      <c r="Q6583" s="7"/>
      <c r="S6583" s="17" t="str">
        <f>IF($B6583="", "", IF(COUNTIF($B$11:$B6583, $B6583)&gt;1, "", $B6583))</f>
        <v/>
      </c>
      <c r="T6583" s="10" t="str">
        <f t="shared" si="614"/>
        <v/>
      </c>
      <c r="U6583" s="13">
        <v>6573</v>
      </c>
      <c r="V6583" s="17" t="str">
        <f t="shared" si="615"/>
        <v/>
      </c>
      <c r="X6583" s="10" t="str">
        <f>IF($F6583="", "", IF($D6583="", 'Intro &amp; Setup'!$Z$32, IFERROR(INDEX('Intro &amp; Setup'!$Z$17:$Z$31, MATCH($D6583, 'Intro &amp; Setup'!$S$17:$S$31, 0)), "")))</f>
        <v/>
      </c>
      <c r="Z6583" s="25" t="str">
        <f t="shared" si="616"/>
        <v/>
      </c>
      <c r="AE6583" s="10" t="str">
        <f>IF($B6583="", "", IF($D6583="", 'Intro &amp; Setup'!$AC$32, IFERROR(INDEX('Intro &amp; Setup'!$AC$17:$AC$31, MATCH($D6583, 'Intro &amp; Setup'!$S$17:$S$31, 0)), "")))</f>
        <v/>
      </c>
      <c r="AG6583" s="10" t="str">
        <f t="shared" si="617"/>
        <v/>
      </c>
    </row>
    <row r="6584" spans="1:33" x14ac:dyDescent="0.25">
      <c r="A6584" s="7"/>
      <c r="B6584" s="66"/>
      <c r="C6584" s="67"/>
      <c r="D6584" s="68"/>
      <c r="E6584" s="68"/>
      <c r="F6584" s="69"/>
      <c r="G6584" s="69"/>
      <c r="H6584" s="70"/>
      <c r="I6584" s="71"/>
      <c r="J6584" s="68"/>
      <c r="K6584" s="68"/>
      <c r="L6584" s="72"/>
      <c r="M6584" s="7"/>
      <c r="N6584" s="10" t="str">
        <f t="shared" si="612"/>
        <v/>
      </c>
      <c r="O6584" s="7"/>
      <c r="P6584" s="22" t="str">
        <f t="shared" si="613"/>
        <v/>
      </c>
      <c r="Q6584" s="7"/>
      <c r="S6584" s="17" t="str">
        <f>IF($B6584="", "", IF(COUNTIF($B$11:$B6584, $B6584)&gt;1, "", $B6584))</f>
        <v/>
      </c>
      <c r="T6584" s="10" t="str">
        <f t="shared" si="614"/>
        <v/>
      </c>
      <c r="U6584" s="13">
        <v>6574</v>
      </c>
      <c r="V6584" s="17" t="str">
        <f t="shared" si="615"/>
        <v/>
      </c>
      <c r="X6584" s="10" t="str">
        <f>IF($F6584="", "", IF($D6584="", 'Intro &amp; Setup'!$Z$32, IFERROR(INDEX('Intro &amp; Setup'!$Z$17:$Z$31, MATCH($D6584, 'Intro &amp; Setup'!$S$17:$S$31, 0)), "")))</f>
        <v/>
      </c>
      <c r="Z6584" s="25" t="str">
        <f t="shared" si="616"/>
        <v/>
      </c>
      <c r="AE6584" s="10" t="str">
        <f>IF($B6584="", "", IF($D6584="", 'Intro &amp; Setup'!$AC$32, IFERROR(INDEX('Intro &amp; Setup'!$AC$17:$AC$31, MATCH($D6584, 'Intro &amp; Setup'!$S$17:$S$31, 0)), "")))</f>
        <v/>
      </c>
      <c r="AG6584" s="10" t="str">
        <f t="shared" si="617"/>
        <v/>
      </c>
    </row>
    <row r="6585" spans="1:33" x14ac:dyDescent="0.25">
      <c r="A6585" s="7"/>
      <c r="B6585" s="66"/>
      <c r="C6585" s="67"/>
      <c r="D6585" s="68"/>
      <c r="E6585" s="68"/>
      <c r="F6585" s="69"/>
      <c r="G6585" s="69"/>
      <c r="H6585" s="70"/>
      <c r="I6585" s="71"/>
      <c r="J6585" s="68"/>
      <c r="K6585" s="68"/>
      <c r="L6585" s="72"/>
      <c r="M6585" s="7"/>
      <c r="N6585" s="10" t="str">
        <f t="shared" si="612"/>
        <v/>
      </c>
      <c r="O6585" s="7"/>
      <c r="P6585" s="22" t="str">
        <f t="shared" si="613"/>
        <v/>
      </c>
      <c r="Q6585" s="7"/>
      <c r="S6585" s="17" t="str">
        <f>IF($B6585="", "", IF(COUNTIF($B$11:$B6585, $B6585)&gt;1, "", $B6585))</f>
        <v/>
      </c>
      <c r="T6585" s="10" t="str">
        <f t="shared" si="614"/>
        <v/>
      </c>
      <c r="U6585" s="13">
        <v>6575</v>
      </c>
      <c r="V6585" s="17" t="str">
        <f t="shared" si="615"/>
        <v/>
      </c>
      <c r="X6585" s="10" t="str">
        <f>IF($F6585="", "", IF($D6585="", 'Intro &amp; Setup'!$Z$32, IFERROR(INDEX('Intro &amp; Setup'!$Z$17:$Z$31, MATCH($D6585, 'Intro &amp; Setup'!$S$17:$S$31, 0)), "")))</f>
        <v/>
      </c>
      <c r="Z6585" s="25" t="str">
        <f t="shared" si="616"/>
        <v/>
      </c>
      <c r="AE6585" s="10" t="str">
        <f>IF($B6585="", "", IF($D6585="", 'Intro &amp; Setup'!$AC$32, IFERROR(INDEX('Intro &amp; Setup'!$AC$17:$AC$31, MATCH($D6585, 'Intro &amp; Setup'!$S$17:$S$31, 0)), "")))</f>
        <v/>
      </c>
      <c r="AG6585" s="10" t="str">
        <f t="shared" si="617"/>
        <v/>
      </c>
    </row>
    <row r="6586" spans="1:33" x14ac:dyDescent="0.25">
      <c r="A6586" s="7"/>
      <c r="B6586" s="66"/>
      <c r="C6586" s="67"/>
      <c r="D6586" s="68"/>
      <c r="E6586" s="68"/>
      <c r="F6586" s="69"/>
      <c r="G6586" s="69"/>
      <c r="H6586" s="70"/>
      <c r="I6586" s="71"/>
      <c r="J6586" s="68"/>
      <c r="K6586" s="68"/>
      <c r="L6586" s="72"/>
      <c r="M6586" s="7"/>
      <c r="N6586" s="10" t="str">
        <f t="shared" si="612"/>
        <v/>
      </c>
      <c r="O6586" s="7"/>
      <c r="P6586" s="22" t="str">
        <f t="shared" si="613"/>
        <v/>
      </c>
      <c r="Q6586" s="7"/>
      <c r="S6586" s="17" t="str">
        <f>IF($B6586="", "", IF(COUNTIF($B$11:$B6586, $B6586)&gt;1, "", $B6586))</f>
        <v/>
      </c>
      <c r="T6586" s="10" t="str">
        <f t="shared" si="614"/>
        <v/>
      </c>
      <c r="U6586" s="13">
        <v>6576</v>
      </c>
      <c r="V6586" s="17" t="str">
        <f t="shared" si="615"/>
        <v/>
      </c>
      <c r="X6586" s="10" t="str">
        <f>IF($F6586="", "", IF($D6586="", 'Intro &amp; Setup'!$Z$32, IFERROR(INDEX('Intro &amp; Setup'!$Z$17:$Z$31, MATCH($D6586, 'Intro &amp; Setup'!$S$17:$S$31, 0)), "")))</f>
        <v/>
      </c>
      <c r="Z6586" s="25" t="str">
        <f t="shared" si="616"/>
        <v/>
      </c>
      <c r="AE6586" s="10" t="str">
        <f>IF($B6586="", "", IF($D6586="", 'Intro &amp; Setup'!$AC$32, IFERROR(INDEX('Intro &amp; Setup'!$AC$17:$AC$31, MATCH($D6586, 'Intro &amp; Setup'!$S$17:$S$31, 0)), "")))</f>
        <v/>
      </c>
      <c r="AG6586" s="10" t="str">
        <f t="shared" si="617"/>
        <v/>
      </c>
    </row>
    <row r="6587" spans="1:33" x14ac:dyDescent="0.25">
      <c r="A6587" s="7"/>
      <c r="B6587" s="66"/>
      <c r="C6587" s="67"/>
      <c r="D6587" s="68"/>
      <c r="E6587" s="68"/>
      <c r="F6587" s="69"/>
      <c r="G6587" s="69"/>
      <c r="H6587" s="70"/>
      <c r="I6587" s="71"/>
      <c r="J6587" s="68"/>
      <c r="K6587" s="68"/>
      <c r="L6587" s="72"/>
      <c r="M6587" s="7"/>
      <c r="N6587" s="10" t="str">
        <f t="shared" si="612"/>
        <v/>
      </c>
      <c r="O6587" s="7"/>
      <c r="P6587" s="22" t="str">
        <f t="shared" si="613"/>
        <v/>
      </c>
      <c r="Q6587" s="7"/>
      <c r="S6587" s="17" t="str">
        <f>IF($B6587="", "", IF(COUNTIF($B$11:$B6587, $B6587)&gt;1, "", $B6587))</f>
        <v/>
      </c>
      <c r="T6587" s="10" t="str">
        <f t="shared" si="614"/>
        <v/>
      </c>
      <c r="U6587" s="13">
        <v>6577</v>
      </c>
      <c r="V6587" s="17" t="str">
        <f t="shared" si="615"/>
        <v/>
      </c>
      <c r="X6587" s="10" t="str">
        <f>IF($F6587="", "", IF($D6587="", 'Intro &amp; Setup'!$Z$32, IFERROR(INDEX('Intro &amp; Setup'!$Z$17:$Z$31, MATCH($D6587, 'Intro &amp; Setup'!$S$17:$S$31, 0)), "")))</f>
        <v/>
      </c>
      <c r="Z6587" s="25" t="str">
        <f t="shared" si="616"/>
        <v/>
      </c>
      <c r="AE6587" s="10" t="str">
        <f>IF($B6587="", "", IF($D6587="", 'Intro &amp; Setup'!$AC$32, IFERROR(INDEX('Intro &amp; Setup'!$AC$17:$AC$31, MATCH($D6587, 'Intro &amp; Setup'!$S$17:$S$31, 0)), "")))</f>
        <v/>
      </c>
      <c r="AG6587" s="10" t="str">
        <f t="shared" si="617"/>
        <v/>
      </c>
    </row>
    <row r="6588" spans="1:33" x14ac:dyDescent="0.25">
      <c r="A6588" s="7"/>
      <c r="B6588" s="66"/>
      <c r="C6588" s="67"/>
      <c r="D6588" s="68"/>
      <c r="E6588" s="68"/>
      <c r="F6588" s="69"/>
      <c r="G6588" s="69"/>
      <c r="H6588" s="70"/>
      <c r="I6588" s="71"/>
      <c r="J6588" s="68"/>
      <c r="K6588" s="68"/>
      <c r="L6588" s="72"/>
      <c r="M6588" s="7"/>
      <c r="N6588" s="10" t="str">
        <f t="shared" si="612"/>
        <v/>
      </c>
      <c r="O6588" s="7"/>
      <c r="P6588" s="22" t="str">
        <f t="shared" si="613"/>
        <v/>
      </c>
      <c r="Q6588" s="7"/>
      <c r="S6588" s="17" t="str">
        <f>IF($B6588="", "", IF(COUNTIF($B$11:$B6588, $B6588)&gt;1, "", $B6588))</f>
        <v/>
      </c>
      <c r="T6588" s="10" t="str">
        <f t="shared" si="614"/>
        <v/>
      </c>
      <c r="U6588" s="13">
        <v>6578</v>
      </c>
      <c r="V6588" s="17" t="str">
        <f t="shared" si="615"/>
        <v/>
      </c>
      <c r="X6588" s="10" t="str">
        <f>IF($F6588="", "", IF($D6588="", 'Intro &amp; Setup'!$Z$32, IFERROR(INDEX('Intro &amp; Setup'!$Z$17:$Z$31, MATCH($D6588, 'Intro &amp; Setup'!$S$17:$S$31, 0)), "")))</f>
        <v/>
      </c>
      <c r="Z6588" s="25" t="str">
        <f t="shared" si="616"/>
        <v/>
      </c>
      <c r="AE6588" s="10" t="str">
        <f>IF($B6588="", "", IF($D6588="", 'Intro &amp; Setup'!$AC$32, IFERROR(INDEX('Intro &amp; Setup'!$AC$17:$AC$31, MATCH($D6588, 'Intro &amp; Setup'!$S$17:$S$31, 0)), "")))</f>
        <v/>
      </c>
      <c r="AG6588" s="10" t="str">
        <f t="shared" si="617"/>
        <v/>
      </c>
    </row>
    <row r="6589" spans="1:33" x14ac:dyDescent="0.25">
      <c r="A6589" s="7"/>
      <c r="B6589" s="66"/>
      <c r="C6589" s="67"/>
      <c r="D6589" s="68"/>
      <c r="E6589" s="68"/>
      <c r="F6589" s="69"/>
      <c r="G6589" s="69"/>
      <c r="H6589" s="70"/>
      <c r="I6589" s="71"/>
      <c r="J6589" s="68"/>
      <c r="K6589" s="68"/>
      <c r="L6589" s="72"/>
      <c r="M6589" s="7"/>
      <c r="N6589" s="10" t="str">
        <f t="shared" si="612"/>
        <v/>
      </c>
      <c r="O6589" s="7"/>
      <c r="P6589" s="22" t="str">
        <f t="shared" si="613"/>
        <v/>
      </c>
      <c r="Q6589" s="7"/>
      <c r="S6589" s="17" t="str">
        <f>IF($B6589="", "", IF(COUNTIF($B$11:$B6589, $B6589)&gt;1, "", $B6589))</f>
        <v/>
      </c>
      <c r="T6589" s="10" t="str">
        <f t="shared" si="614"/>
        <v/>
      </c>
      <c r="U6589" s="13">
        <v>6579</v>
      </c>
      <c r="V6589" s="17" t="str">
        <f t="shared" si="615"/>
        <v/>
      </c>
      <c r="X6589" s="10" t="str">
        <f>IF($F6589="", "", IF($D6589="", 'Intro &amp; Setup'!$Z$32, IFERROR(INDEX('Intro &amp; Setup'!$Z$17:$Z$31, MATCH($D6589, 'Intro &amp; Setup'!$S$17:$S$31, 0)), "")))</f>
        <v/>
      </c>
      <c r="Z6589" s="25" t="str">
        <f t="shared" si="616"/>
        <v/>
      </c>
      <c r="AE6589" s="10" t="str">
        <f>IF($B6589="", "", IF($D6589="", 'Intro &amp; Setup'!$AC$32, IFERROR(INDEX('Intro &amp; Setup'!$AC$17:$AC$31, MATCH($D6589, 'Intro &amp; Setup'!$S$17:$S$31, 0)), "")))</f>
        <v/>
      </c>
      <c r="AG6589" s="10" t="str">
        <f t="shared" si="617"/>
        <v/>
      </c>
    </row>
    <row r="6590" spans="1:33" x14ac:dyDescent="0.25">
      <c r="A6590" s="7"/>
      <c r="B6590" s="66"/>
      <c r="C6590" s="67"/>
      <c r="D6590" s="68"/>
      <c r="E6590" s="68"/>
      <c r="F6590" s="69"/>
      <c r="G6590" s="69"/>
      <c r="H6590" s="70"/>
      <c r="I6590" s="71"/>
      <c r="J6590" s="68"/>
      <c r="K6590" s="68"/>
      <c r="L6590" s="72"/>
      <c r="M6590" s="7"/>
      <c r="N6590" s="10" t="str">
        <f t="shared" si="612"/>
        <v/>
      </c>
      <c r="O6590" s="7"/>
      <c r="P6590" s="22" t="str">
        <f t="shared" si="613"/>
        <v/>
      </c>
      <c r="Q6590" s="7"/>
      <c r="S6590" s="17" t="str">
        <f>IF($B6590="", "", IF(COUNTIF($B$11:$B6590, $B6590)&gt;1, "", $B6590))</f>
        <v/>
      </c>
      <c r="T6590" s="10" t="str">
        <f t="shared" si="614"/>
        <v/>
      </c>
      <c r="U6590" s="13">
        <v>6580</v>
      </c>
      <c r="V6590" s="17" t="str">
        <f t="shared" si="615"/>
        <v/>
      </c>
      <c r="X6590" s="10" t="str">
        <f>IF($F6590="", "", IF($D6590="", 'Intro &amp; Setup'!$Z$32, IFERROR(INDEX('Intro &amp; Setup'!$Z$17:$Z$31, MATCH($D6590, 'Intro &amp; Setup'!$S$17:$S$31, 0)), "")))</f>
        <v/>
      </c>
      <c r="Z6590" s="25" t="str">
        <f t="shared" si="616"/>
        <v/>
      </c>
      <c r="AE6590" s="10" t="str">
        <f>IF($B6590="", "", IF($D6590="", 'Intro &amp; Setup'!$AC$32, IFERROR(INDEX('Intro &amp; Setup'!$AC$17:$AC$31, MATCH($D6590, 'Intro &amp; Setup'!$S$17:$S$31, 0)), "")))</f>
        <v/>
      </c>
      <c r="AG6590" s="10" t="str">
        <f t="shared" si="617"/>
        <v/>
      </c>
    </row>
    <row r="6591" spans="1:33" x14ac:dyDescent="0.25">
      <c r="A6591" s="7"/>
      <c r="B6591" s="66"/>
      <c r="C6591" s="67"/>
      <c r="D6591" s="68"/>
      <c r="E6591" s="68"/>
      <c r="F6591" s="69"/>
      <c r="G6591" s="69"/>
      <c r="H6591" s="70"/>
      <c r="I6591" s="71"/>
      <c r="J6591" s="68"/>
      <c r="K6591" s="68"/>
      <c r="L6591" s="72"/>
      <c r="M6591" s="7"/>
      <c r="N6591" s="10" t="str">
        <f t="shared" si="612"/>
        <v/>
      </c>
      <c r="O6591" s="7"/>
      <c r="P6591" s="22" t="str">
        <f t="shared" si="613"/>
        <v/>
      </c>
      <c r="Q6591" s="7"/>
      <c r="S6591" s="17" t="str">
        <f>IF($B6591="", "", IF(COUNTIF($B$11:$B6591, $B6591)&gt;1, "", $B6591))</f>
        <v/>
      </c>
      <c r="T6591" s="10" t="str">
        <f t="shared" si="614"/>
        <v/>
      </c>
      <c r="U6591" s="13">
        <v>6581</v>
      </c>
      <c r="V6591" s="17" t="str">
        <f t="shared" si="615"/>
        <v/>
      </c>
      <c r="X6591" s="10" t="str">
        <f>IF($F6591="", "", IF($D6591="", 'Intro &amp; Setup'!$Z$32, IFERROR(INDEX('Intro &amp; Setup'!$Z$17:$Z$31, MATCH($D6591, 'Intro &amp; Setup'!$S$17:$S$31, 0)), "")))</f>
        <v/>
      </c>
      <c r="Z6591" s="25" t="str">
        <f t="shared" si="616"/>
        <v/>
      </c>
      <c r="AE6591" s="10" t="str">
        <f>IF($B6591="", "", IF($D6591="", 'Intro &amp; Setup'!$AC$32, IFERROR(INDEX('Intro &amp; Setup'!$AC$17:$AC$31, MATCH($D6591, 'Intro &amp; Setup'!$S$17:$S$31, 0)), "")))</f>
        <v/>
      </c>
      <c r="AG6591" s="10" t="str">
        <f t="shared" si="617"/>
        <v/>
      </c>
    </row>
    <row r="6592" spans="1:33" x14ac:dyDescent="0.25">
      <c r="A6592" s="7"/>
      <c r="B6592" s="66"/>
      <c r="C6592" s="67"/>
      <c r="D6592" s="68"/>
      <c r="E6592" s="68"/>
      <c r="F6592" s="69"/>
      <c r="G6592" s="69"/>
      <c r="H6592" s="70"/>
      <c r="I6592" s="71"/>
      <c r="J6592" s="68"/>
      <c r="K6592" s="68"/>
      <c r="L6592" s="72"/>
      <c r="M6592" s="7"/>
      <c r="N6592" s="10" t="str">
        <f t="shared" si="612"/>
        <v/>
      </c>
      <c r="O6592" s="7"/>
      <c r="P6592" s="22" t="str">
        <f t="shared" si="613"/>
        <v/>
      </c>
      <c r="Q6592" s="7"/>
      <c r="S6592" s="17" t="str">
        <f>IF($B6592="", "", IF(COUNTIF($B$11:$B6592, $B6592)&gt;1, "", $B6592))</f>
        <v/>
      </c>
      <c r="T6592" s="10" t="str">
        <f t="shared" si="614"/>
        <v/>
      </c>
      <c r="U6592" s="13">
        <v>6582</v>
      </c>
      <c r="V6592" s="17" t="str">
        <f t="shared" si="615"/>
        <v/>
      </c>
      <c r="X6592" s="10" t="str">
        <f>IF($F6592="", "", IF($D6592="", 'Intro &amp; Setup'!$Z$32, IFERROR(INDEX('Intro &amp; Setup'!$Z$17:$Z$31, MATCH($D6592, 'Intro &amp; Setup'!$S$17:$S$31, 0)), "")))</f>
        <v/>
      </c>
      <c r="Z6592" s="25" t="str">
        <f t="shared" si="616"/>
        <v/>
      </c>
      <c r="AE6592" s="10" t="str">
        <f>IF($B6592="", "", IF($D6592="", 'Intro &amp; Setup'!$AC$32, IFERROR(INDEX('Intro &amp; Setup'!$AC$17:$AC$31, MATCH($D6592, 'Intro &amp; Setup'!$S$17:$S$31, 0)), "")))</f>
        <v/>
      </c>
      <c r="AG6592" s="10" t="str">
        <f t="shared" si="617"/>
        <v/>
      </c>
    </row>
    <row r="6593" spans="1:33" x14ac:dyDescent="0.25">
      <c r="A6593" s="7"/>
      <c r="B6593" s="66"/>
      <c r="C6593" s="67"/>
      <c r="D6593" s="68"/>
      <c r="E6593" s="68"/>
      <c r="F6593" s="69"/>
      <c r="G6593" s="69"/>
      <c r="H6593" s="70"/>
      <c r="I6593" s="71"/>
      <c r="J6593" s="68"/>
      <c r="K6593" s="68"/>
      <c r="L6593" s="72"/>
      <c r="M6593" s="7"/>
      <c r="N6593" s="10" t="str">
        <f t="shared" si="612"/>
        <v/>
      </c>
      <c r="O6593" s="7"/>
      <c r="P6593" s="22" t="str">
        <f t="shared" si="613"/>
        <v/>
      </c>
      <c r="Q6593" s="7"/>
      <c r="S6593" s="17" t="str">
        <f>IF($B6593="", "", IF(COUNTIF($B$11:$B6593, $B6593)&gt;1, "", $B6593))</f>
        <v/>
      </c>
      <c r="T6593" s="10" t="str">
        <f t="shared" si="614"/>
        <v/>
      </c>
      <c r="U6593" s="13">
        <v>6583</v>
      </c>
      <c r="V6593" s="17" t="str">
        <f t="shared" si="615"/>
        <v/>
      </c>
      <c r="X6593" s="10" t="str">
        <f>IF($F6593="", "", IF($D6593="", 'Intro &amp; Setup'!$Z$32, IFERROR(INDEX('Intro &amp; Setup'!$Z$17:$Z$31, MATCH($D6593, 'Intro &amp; Setup'!$S$17:$S$31, 0)), "")))</f>
        <v/>
      </c>
      <c r="Z6593" s="25" t="str">
        <f t="shared" si="616"/>
        <v/>
      </c>
      <c r="AE6593" s="10" t="str">
        <f>IF($B6593="", "", IF($D6593="", 'Intro &amp; Setup'!$AC$32, IFERROR(INDEX('Intro &amp; Setup'!$AC$17:$AC$31, MATCH($D6593, 'Intro &amp; Setup'!$S$17:$S$31, 0)), "")))</f>
        <v/>
      </c>
      <c r="AG6593" s="10" t="str">
        <f t="shared" si="617"/>
        <v/>
      </c>
    </row>
    <row r="6594" spans="1:33" x14ac:dyDescent="0.25">
      <c r="A6594" s="7"/>
      <c r="B6594" s="66"/>
      <c r="C6594" s="67"/>
      <c r="D6594" s="68"/>
      <c r="E6594" s="68"/>
      <c r="F6594" s="69"/>
      <c r="G6594" s="69"/>
      <c r="H6594" s="70"/>
      <c r="I6594" s="71"/>
      <c r="J6594" s="68"/>
      <c r="K6594" s="68"/>
      <c r="L6594" s="72"/>
      <c r="M6594" s="7"/>
      <c r="N6594" s="10" t="str">
        <f t="shared" si="612"/>
        <v/>
      </c>
      <c r="O6594" s="7"/>
      <c r="P6594" s="22" t="str">
        <f t="shared" si="613"/>
        <v/>
      </c>
      <c r="Q6594" s="7"/>
      <c r="S6594" s="17" t="str">
        <f>IF($B6594="", "", IF(COUNTIF($B$11:$B6594, $B6594)&gt;1, "", $B6594))</f>
        <v/>
      </c>
      <c r="T6594" s="10" t="str">
        <f t="shared" si="614"/>
        <v/>
      </c>
      <c r="U6594" s="13">
        <v>6584</v>
      </c>
      <c r="V6594" s="17" t="str">
        <f t="shared" si="615"/>
        <v/>
      </c>
      <c r="X6594" s="10" t="str">
        <f>IF($F6594="", "", IF($D6594="", 'Intro &amp; Setup'!$Z$32, IFERROR(INDEX('Intro &amp; Setup'!$Z$17:$Z$31, MATCH($D6594, 'Intro &amp; Setup'!$S$17:$S$31, 0)), "")))</f>
        <v/>
      </c>
      <c r="Z6594" s="25" t="str">
        <f t="shared" si="616"/>
        <v/>
      </c>
      <c r="AE6594" s="10" t="str">
        <f>IF($B6594="", "", IF($D6594="", 'Intro &amp; Setup'!$AC$32, IFERROR(INDEX('Intro &amp; Setup'!$AC$17:$AC$31, MATCH($D6594, 'Intro &amp; Setup'!$S$17:$S$31, 0)), "")))</f>
        <v/>
      </c>
      <c r="AG6594" s="10" t="str">
        <f t="shared" si="617"/>
        <v/>
      </c>
    </row>
    <row r="6595" spans="1:33" x14ac:dyDescent="0.25">
      <c r="A6595" s="7"/>
      <c r="B6595" s="66"/>
      <c r="C6595" s="67"/>
      <c r="D6595" s="68"/>
      <c r="E6595" s="68"/>
      <c r="F6595" s="69"/>
      <c r="G6595" s="69"/>
      <c r="H6595" s="70"/>
      <c r="I6595" s="71"/>
      <c r="J6595" s="68"/>
      <c r="K6595" s="68"/>
      <c r="L6595" s="72"/>
      <c r="M6595" s="7"/>
      <c r="N6595" s="10" t="str">
        <f t="shared" si="612"/>
        <v/>
      </c>
      <c r="O6595" s="7"/>
      <c r="P6595" s="22" t="str">
        <f t="shared" si="613"/>
        <v/>
      </c>
      <c r="Q6595" s="7"/>
      <c r="S6595" s="17" t="str">
        <f>IF($B6595="", "", IF(COUNTIF($B$11:$B6595, $B6595)&gt;1, "", $B6595))</f>
        <v/>
      </c>
      <c r="T6595" s="10" t="str">
        <f t="shared" si="614"/>
        <v/>
      </c>
      <c r="U6595" s="13">
        <v>6585</v>
      </c>
      <c r="V6595" s="17" t="str">
        <f t="shared" si="615"/>
        <v/>
      </c>
      <c r="X6595" s="10" t="str">
        <f>IF($F6595="", "", IF($D6595="", 'Intro &amp; Setup'!$Z$32, IFERROR(INDEX('Intro &amp; Setup'!$Z$17:$Z$31, MATCH($D6595, 'Intro &amp; Setup'!$S$17:$S$31, 0)), "")))</f>
        <v/>
      </c>
      <c r="Z6595" s="25" t="str">
        <f t="shared" si="616"/>
        <v/>
      </c>
      <c r="AE6595" s="10" t="str">
        <f>IF($B6595="", "", IF($D6595="", 'Intro &amp; Setup'!$AC$32, IFERROR(INDEX('Intro &amp; Setup'!$AC$17:$AC$31, MATCH($D6595, 'Intro &amp; Setup'!$S$17:$S$31, 0)), "")))</f>
        <v/>
      </c>
      <c r="AG6595" s="10" t="str">
        <f t="shared" si="617"/>
        <v/>
      </c>
    </row>
    <row r="6596" spans="1:33" x14ac:dyDescent="0.25">
      <c r="A6596" s="7"/>
      <c r="B6596" s="66"/>
      <c r="C6596" s="67"/>
      <c r="D6596" s="68"/>
      <c r="E6596" s="68"/>
      <c r="F6596" s="69"/>
      <c r="G6596" s="69"/>
      <c r="H6596" s="70"/>
      <c r="I6596" s="71"/>
      <c r="J6596" s="68"/>
      <c r="K6596" s="68"/>
      <c r="L6596" s="72"/>
      <c r="M6596" s="7"/>
      <c r="N6596" s="10" t="str">
        <f t="shared" si="612"/>
        <v/>
      </c>
      <c r="O6596" s="7"/>
      <c r="P6596" s="22" t="str">
        <f t="shared" si="613"/>
        <v/>
      </c>
      <c r="Q6596" s="7"/>
      <c r="S6596" s="17" t="str">
        <f>IF($B6596="", "", IF(COUNTIF($B$11:$B6596, $B6596)&gt;1, "", $B6596))</f>
        <v/>
      </c>
      <c r="T6596" s="10" t="str">
        <f t="shared" si="614"/>
        <v/>
      </c>
      <c r="U6596" s="13">
        <v>6586</v>
      </c>
      <c r="V6596" s="17" t="str">
        <f t="shared" si="615"/>
        <v/>
      </c>
      <c r="X6596" s="10" t="str">
        <f>IF($F6596="", "", IF($D6596="", 'Intro &amp; Setup'!$Z$32, IFERROR(INDEX('Intro &amp; Setup'!$Z$17:$Z$31, MATCH($D6596, 'Intro &amp; Setup'!$S$17:$S$31, 0)), "")))</f>
        <v/>
      </c>
      <c r="Z6596" s="25" t="str">
        <f t="shared" si="616"/>
        <v/>
      </c>
      <c r="AE6596" s="10" t="str">
        <f>IF($B6596="", "", IF($D6596="", 'Intro &amp; Setup'!$AC$32, IFERROR(INDEX('Intro &amp; Setup'!$AC$17:$AC$31, MATCH($D6596, 'Intro &amp; Setup'!$S$17:$S$31, 0)), "")))</f>
        <v/>
      </c>
      <c r="AG6596" s="10" t="str">
        <f t="shared" si="617"/>
        <v/>
      </c>
    </row>
    <row r="6597" spans="1:33" x14ac:dyDescent="0.25">
      <c r="A6597" s="7"/>
      <c r="B6597" s="66"/>
      <c r="C6597" s="67"/>
      <c r="D6597" s="68"/>
      <c r="E6597" s="68"/>
      <c r="F6597" s="69"/>
      <c r="G6597" s="69"/>
      <c r="H6597" s="70"/>
      <c r="I6597" s="71"/>
      <c r="J6597" s="68"/>
      <c r="K6597" s="68"/>
      <c r="L6597" s="72"/>
      <c r="M6597" s="7"/>
      <c r="N6597" s="10" t="str">
        <f t="shared" si="612"/>
        <v/>
      </c>
      <c r="O6597" s="7"/>
      <c r="P6597" s="22" t="str">
        <f t="shared" si="613"/>
        <v/>
      </c>
      <c r="Q6597" s="7"/>
      <c r="S6597" s="17" t="str">
        <f>IF($B6597="", "", IF(COUNTIF($B$11:$B6597, $B6597)&gt;1, "", $B6597))</f>
        <v/>
      </c>
      <c r="T6597" s="10" t="str">
        <f t="shared" si="614"/>
        <v/>
      </c>
      <c r="U6597" s="13">
        <v>6587</v>
      </c>
      <c r="V6597" s="17" t="str">
        <f t="shared" si="615"/>
        <v/>
      </c>
      <c r="X6597" s="10" t="str">
        <f>IF($F6597="", "", IF($D6597="", 'Intro &amp; Setup'!$Z$32, IFERROR(INDEX('Intro &amp; Setup'!$Z$17:$Z$31, MATCH($D6597, 'Intro &amp; Setup'!$S$17:$S$31, 0)), "")))</f>
        <v/>
      </c>
      <c r="Z6597" s="25" t="str">
        <f t="shared" si="616"/>
        <v/>
      </c>
      <c r="AE6597" s="10" t="str">
        <f>IF($B6597="", "", IF($D6597="", 'Intro &amp; Setup'!$AC$32, IFERROR(INDEX('Intro &amp; Setup'!$AC$17:$AC$31, MATCH($D6597, 'Intro &amp; Setup'!$S$17:$S$31, 0)), "")))</f>
        <v/>
      </c>
      <c r="AG6597" s="10" t="str">
        <f t="shared" si="617"/>
        <v/>
      </c>
    </row>
    <row r="6598" spans="1:33" x14ac:dyDescent="0.25">
      <c r="A6598" s="7"/>
      <c r="B6598" s="66"/>
      <c r="C6598" s="67"/>
      <c r="D6598" s="68"/>
      <c r="E6598" s="68"/>
      <c r="F6598" s="69"/>
      <c r="G6598" s="69"/>
      <c r="H6598" s="70"/>
      <c r="I6598" s="71"/>
      <c r="J6598" s="68"/>
      <c r="K6598" s="68"/>
      <c r="L6598" s="72"/>
      <c r="M6598" s="7"/>
      <c r="N6598" s="10" t="str">
        <f t="shared" si="612"/>
        <v/>
      </c>
      <c r="O6598" s="7"/>
      <c r="P6598" s="22" t="str">
        <f t="shared" si="613"/>
        <v/>
      </c>
      <c r="Q6598" s="7"/>
      <c r="S6598" s="17" t="str">
        <f>IF($B6598="", "", IF(COUNTIF($B$11:$B6598, $B6598)&gt;1, "", $B6598))</f>
        <v/>
      </c>
      <c r="T6598" s="10" t="str">
        <f t="shared" si="614"/>
        <v/>
      </c>
      <c r="U6598" s="13">
        <v>6588</v>
      </c>
      <c r="V6598" s="17" t="str">
        <f t="shared" si="615"/>
        <v/>
      </c>
      <c r="X6598" s="10" t="str">
        <f>IF($F6598="", "", IF($D6598="", 'Intro &amp; Setup'!$Z$32, IFERROR(INDEX('Intro &amp; Setup'!$Z$17:$Z$31, MATCH($D6598, 'Intro &amp; Setup'!$S$17:$S$31, 0)), "")))</f>
        <v/>
      </c>
      <c r="Z6598" s="25" t="str">
        <f t="shared" si="616"/>
        <v/>
      </c>
      <c r="AE6598" s="10" t="str">
        <f>IF($B6598="", "", IF($D6598="", 'Intro &amp; Setup'!$AC$32, IFERROR(INDEX('Intro &amp; Setup'!$AC$17:$AC$31, MATCH($D6598, 'Intro &amp; Setup'!$S$17:$S$31, 0)), "")))</f>
        <v/>
      </c>
      <c r="AG6598" s="10" t="str">
        <f t="shared" si="617"/>
        <v/>
      </c>
    </row>
    <row r="6599" spans="1:33" x14ac:dyDescent="0.25">
      <c r="A6599" s="7"/>
      <c r="B6599" s="66"/>
      <c r="C6599" s="67"/>
      <c r="D6599" s="68"/>
      <c r="E6599" s="68"/>
      <c r="F6599" s="69"/>
      <c r="G6599" s="69"/>
      <c r="H6599" s="70"/>
      <c r="I6599" s="71"/>
      <c r="J6599" s="68"/>
      <c r="K6599" s="68"/>
      <c r="L6599" s="72"/>
      <c r="M6599" s="7"/>
      <c r="N6599" s="10" t="str">
        <f t="shared" si="612"/>
        <v/>
      </c>
      <c r="O6599" s="7"/>
      <c r="P6599" s="22" t="str">
        <f t="shared" si="613"/>
        <v/>
      </c>
      <c r="Q6599" s="7"/>
      <c r="S6599" s="17" t="str">
        <f>IF($B6599="", "", IF(COUNTIF($B$11:$B6599, $B6599)&gt;1, "", $B6599))</f>
        <v/>
      </c>
      <c r="T6599" s="10" t="str">
        <f t="shared" si="614"/>
        <v/>
      </c>
      <c r="U6599" s="13">
        <v>6589</v>
      </c>
      <c r="V6599" s="17" t="str">
        <f t="shared" si="615"/>
        <v/>
      </c>
      <c r="X6599" s="10" t="str">
        <f>IF($F6599="", "", IF($D6599="", 'Intro &amp; Setup'!$Z$32, IFERROR(INDEX('Intro &amp; Setup'!$Z$17:$Z$31, MATCH($D6599, 'Intro &amp; Setup'!$S$17:$S$31, 0)), "")))</f>
        <v/>
      </c>
      <c r="Z6599" s="25" t="str">
        <f t="shared" si="616"/>
        <v/>
      </c>
      <c r="AE6599" s="10" t="str">
        <f>IF($B6599="", "", IF($D6599="", 'Intro &amp; Setup'!$AC$32, IFERROR(INDEX('Intro &amp; Setup'!$AC$17:$AC$31, MATCH($D6599, 'Intro &amp; Setup'!$S$17:$S$31, 0)), "")))</f>
        <v/>
      </c>
      <c r="AG6599" s="10" t="str">
        <f t="shared" si="617"/>
        <v/>
      </c>
    </row>
    <row r="6600" spans="1:33" x14ac:dyDescent="0.25">
      <c r="A6600" s="7"/>
      <c r="B6600" s="66"/>
      <c r="C6600" s="67"/>
      <c r="D6600" s="68"/>
      <c r="E6600" s="68"/>
      <c r="F6600" s="69"/>
      <c r="G6600" s="69"/>
      <c r="H6600" s="70"/>
      <c r="I6600" s="71"/>
      <c r="J6600" s="68"/>
      <c r="K6600" s="68"/>
      <c r="L6600" s="72"/>
      <c r="M6600" s="7"/>
      <c r="N6600" s="10" t="str">
        <f t="shared" si="612"/>
        <v/>
      </c>
      <c r="O6600" s="7"/>
      <c r="P6600" s="22" t="str">
        <f t="shared" si="613"/>
        <v/>
      </c>
      <c r="Q6600" s="7"/>
      <c r="S6600" s="17" t="str">
        <f>IF($B6600="", "", IF(COUNTIF($B$11:$B6600, $B6600)&gt;1, "", $B6600))</f>
        <v/>
      </c>
      <c r="T6600" s="10" t="str">
        <f t="shared" si="614"/>
        <v/>
      </c>
      <c r="U6600" s="13">
        <v>6590</v>
      </c>
      <c r="V6600" s="17" t="str">
        <f t="shared" si="615"/>
        <v/>
      </c>
      <c r="X6600" s="10" t="str">
        <f>IF($F6600="", "", IF($D6600="", 'Intro &amp; Setup'!$Z$32, IFERROR(INDEX('Intro &amp; Setup'!$Z$17:$Z$31, MATCH($D6600, 'Intro &amp; Setup'!$S$17:$S$31, 0)), "")))</f>
        <v/>
      </c>
      <c r="Z6600" s="25" t="str">
        <f t="shared" si="616"/>
        <v/>
      </c>
      <c r="AE6600" s="10" t="str">
        <f>IF($B6600="", "", IF($D6600="", 'Intro &amp; Setup'!$AC$32, IFERROR(INDEX('Intro &amp; Setup'!$AC$17:$AC$31, MATCH($D6600, 'Intro &amp; Setup'!$S$17:$S$31, 0)), "")))</f>
        <v/>
      </c>
      <c r="AG6600" s="10" t="str">
        <f t="shared" si="617"/>
        <v/>
      </c>
    </row>
    <row r="6601" spans="1:33" x14ac:dyDescent="0.25">
      <c r="A6601" s="7"/>
      <c r="B6601" s="66"/>
      <c r="C6601" s="67"/>
      <c r="D6601" s="68"/>
      <c r="E6601" s="68"/>
      <c r="F6601" s="69"/>
      <c r="G6601" s="69"/>
      <c r="H6601" s="70"/>
      <c r="I6601" s="71"/>
      <c r="J6601" s="68"/>
      <c r="K6601" s="68"/>
      <c r="L6601" s="72"/>
      <c r="M6601" s="7"/>
      <c r="N6601" s="10" t="str">
        <f t="shared" si="612"/>
        <v/>
      </c>
      <c r="O6601" s="7"/>
      <c r="P6601" s="22" t="str">
        <f t="shared" si="613"/>
        <v/>
      </c>
      <c r="Q6601" s="7"/>
      <c r="S6601" s="17" t="str">
        <f>IF($B6601="", "", IF(COUNTIF($B$11:$B6601, $B6601)&gt;1, "", $B6601))</f>
        <v/>
      </c>
      <c r="T6601" s="10" t="str">
        <f t="shared" si="614"/>
        <v/>
      </c>
      <c r="U6601" s="13">
        <v>6591</v>
      </c>
      <c r="V6601" s="17" t="str">
        <f t="shared" si="615"/>
        <v/>
      </c>
      <c r="X6601" s="10" t="str">
        <f>IF($F6601="", "", IF($D6601="", 'Intro &amp; Setup'!$Z$32, IFERROR(INDEX('Intro &amp; Setup'!$Z$17:$Z$31, MATCH($D6601, 'Intro &amp; Setup'!$S$17:$S$31, 0)), "")))</f>
        <v/>
      </c>
      <c r="Z6601" s="25" t="str">
        <f t="shared" si="616"/>
        <v/>
      </c>
      <c r="AE6601" s="10" t="str">
        <f>IF($B6601="", "", IF($D6601="", 'Intro &amp; Setup'!$AC$32, IFERROR(INDEX('Intro &amp; Setup'!$AC$17:$AC$31, MATCH($D6601, 'Intro &amp; Setup'!$S$17:$S$31, 0)), "")))</f>
        <v/>
      </c>
      <c r="AG6601" s="10" t="str">
        <f t="shared" si="617"/>
        <v/>
      </c>
    </row>
    <row r="6602" spans="1:33" x14ac:dyDescent="0.25">
      <c r="A6602" s="7"/>
      <c r="B6602" s="66"/>
      <c r="C6602" s="67"/>
      <c r="D6602" s="68"/>
      <c r="E6602" s="68"/>
      <c r="F6602" s="69"/>
      <c r="G6602" s="69"/>
      <c r="H6602" s="70"/>
      <c r="I6602" s="71"/>
      <c r="J6602" s="68"/>
      <c r="K6602" s="68"/>
      <c r="L6602" s="72"/>
      <c r="M6602" s="7"/>
      <c r="N6602" s="10" t="str">
        <f t="shared" si="612"/>
        <v/>
      </c>
      <c r="O6602" s="7"/>
      <c r="P6602" s="22" t="str">
        <f t="shared" si="613"/>
        <v/>
      </c>
      <c r="Q6602" s="7"/>
      <c r="S6602" s="17" t="str">
        <f>IF($B6602="", "", IF(COUNTIF($B$11:$B6602, $B6602)&gt;1, "", $B6602))</f>
        <v/>
      </c>
      <c r="T6602" s="10" t="str">
        <f t="shared" si="614"/>
        <v/>
      </c>
      <c r="U6602" s="13">
        <v>6592</v>
      </c>
      <c r="V6602" s="17" t="str">
        <f t="shared" si="615"/>
        <v/>
      </c>
      <c r="X6602" s="10" t="str">
        <f>IF($F6602="", "", IF($D6602="", 'Intro &amp; Setup'!$Z$32, IFERROR(INDEX('Intro &amp; Setup'!$Z$17:$Z$31, MATCH($D6602, 'Intro &amp; Setup'!$S$17:$S$31, 0)), "")))</f>
        <v/>
      </c>
      <c r="Z6602" s="25" t="str">
        <f t="shared" si="616"/>
        <v/>
      </c>
      <c r="AE6602" s="10" t="str">
        <f>IF($B6602="", "", IF($D6602="", 'Intro &amp; Setup'!$AC$32, IFERROR(INDEX('Intro &amp; Setup'!$AC$17:$AC$31, MATCH($D6602, 'Intro &amp; Setup'!$S$17:$S$31, 0)), "")))</f>
        <v/>
      </c>
      <c r="AG6602" s="10" t="str">
        <f t="shared" si="617"/>
        <v/>
      </c>
    </row>
    <row r="6603" spans="1:33" x14ac:dyDescent="0.25">
      <c r="A6603" s="7"/>
      <c r="B6603" s="66"/>
      <c r="C6603" s="67"/>
      <c r="D6603" s="68"/>
      <c r="E6603" s="68"/>
      <c r="F6603" s="69"/>
      <c r="G6603" s="69"/>
      <c r="H6603" s="70"/>
      <c r="I6603" s="71"/>
      <c r="J6603" s="68"/>
      <c r="K6603" s="68"/>
      <c r="L6603" s="72"/>
      <c r="M6603" s="7"/>
      <c r="N6603" s="10" t="str">
        <f t="shared" si="612"/>
        <v/>
      </c>
      <c r="O6603" s="7"/>
      <c r="P6603" s="22" t="str">
        <f t="shared" si="613"/>
        <v/>
      </c>
      <c r="Q6603" s="7"/>
      <c r="S6603" s="17" t="str">
        <f>IF($B6603="", "", IF(COUNTIF($B$11:$B6603, $B6603)&gt;1, "", $B6603))</f>
        <v/>
      </c>
      <c r="T6603" s="10" t="str">
        <f t="shared" si="614"/>
        <v/>
      </c>
      <c r="U6603" s="13">
        <v>6593</v>
      </c>
      <c r="V6603" s="17" t="str">
        <f t="shared" si="615"/>
        <v/>
      </c>
      <c r="X6603" s="10" t="str">
        <f>IF($F6603="", "", IF($D6603="", 'Intro &amp; Setup'!$Z$32, IFERROR(INDEX('Intro &amp; Setup'!$Z$17:$Z$31, MATCH($D6603, 'Intro &amp; Setup'!$S$17:$S$31, 0)), "")))</f>
        <v/>
      </c>
      <c r="Z6603" s="25" t="str">
        <f t="shared" si="616"/>
        <v/>
      </c>
      <c r="AE6603" s="10" t="str">
        <f>IF($B6603="", "", IF($D6603="", 'Intro &amp; Setup'!$AC$32, IFERROR(INDEX('Intro &amp; Setup'!$AC$17:$AC$31, MATCH($D6603, 'Intro &amp; Setup'!$S$17:$S$31, 0)), "")))</f>
        <v/>
      </c>
      <c r="AG6603" s="10" t="str">
        <f t="shared" si="617"/>
        <v/>
      </c>
    </row>
    <row r="6604" spans="1:33" x14ac:dyDescent="0.25">
      <c r="A6604" s="7"/>
      <c r="B6604" s="66"/>
      <c r="C6604" s="67"/>
      <c r="D6604" s="68"/>
      <c r="E6604" s="68"/>
      <c r="F6604" s="69"/>
      <c r="G6604" s="69"/>
      <c r="H6604" s="70"/>
      <c r="I6604" s="71"/>
      <c r="J6604" s="68"/>
      <c r="K6604" s="68"/>
      <c r="L6604" s="72"/>
      <c r="M6604" s="7"/>
      <c r="N6604" s="10" t="str">
        <f t="shared" ref="N6604:N6667" si="618">IF($Z6604="", "", TEXT($Z6604, "mmm yyyy"))</f>
        <v/>
      </c>
      <c r="O6604" s="7"/>
      <c r="P6604" s="22" t="str">
        <f t="shared" ref="P6604:P6667" si="619">IFERROR(IF($F6604="", "", DATE(YEAR($F6604), MONTH($F6604)+$X6604, DAY($F6604))), "")</f>
        <v/>
      </c>
      <c r="Q6604" s="7"/>
      <c r="S6604" s="17" t="str">
        <f>IF($B6604="", "", IF(COUNTIF($B$11:$B6604, $B6604)&gt;1, "", $B6604))</f>
        <v/>
      </c>
      <c r="T6604" s="10" t="str">
        <f t="shared" ref="T6604:T6667" si="620">IF($S6604="", "", COUNTIF($S$11:$S$8010, "&lt;"&amp;$S6604)+1-$T$8)</f>
        <v/>
      </c>
      <c r="U6604" s="13">
        <v>6594</v>
      </c>
      <c r="V6604" s="17" t="str">
        <f t="shared" ref="V6604:V6667" si="621">IFERROR(INDEX($S$11:$S$8010, MATCH($U6604, $T$11:$T$8010, 0)), "")</f>
        <v/>
      </c>
      <c r="X6604" s="10" t="str">
        <f>IF($F6604="", "", IF($D6604="", 'Intro &amp; Setup'!$Z$32, IFERROR(INDEX('Intro &amp; Setup'!$Z$17:$Z$31, MATCH($D6604, 'Intro &amp; Setup'!$S$17:$S$31, 0)), "")))</f>
        <v/>
      </c>
      <c r="Z6604" s="25" t="str">
        <f t="shared" ref="Z6604:Z6667" si="622">IFERROR(IF($G6604="", "", DATE(YEAR($G6604), MONTH($G6604)+1, 1)), "")</f>
        <v/>
      </c>
      <c r="AE6604" s="10" t="str">
        <f>IF($B6604="", "", IF($D6604="", 'Intro &amp; Setup'!$AC$32, IFERROR(INDEX('Intro &amp; Setup'!$AC$17:$AC$31, MATCH($D6604, 'Intro &amp; Setup'!$S$17:$S$31, 0)), "")))</f>
        <v/>
      </c>
      <c r="AG6604" s="10" t="str">
        <f t="shared" ref="AG6604:AG6667" si="623">IF($G6604="", "", IF($N6604=$U$3, $AG$4, IF($N6604=$U$4, $AG$5, IF($G6604&lt;$T$3, $AG$3, ""))))</f>
        <v/>
      </c>
    </row>
    <row r="6605" spans="1:33" x14ac:dyDescent="0.25">
      <c r="A6605" s="7"/>
      <c r="B6605" s="66"/>
      <c r="C6605" s="67"/>
      <c r="D6605" s="68"/>
      <c r="E6605" s="68"/>
      <c r="F6605" s="69"/>
      <c r="G6605" s="69"/>
      <c r="H6605" s="70"/>
      <c r="I6605" s="71"/>
      <c r="J6605" s="68"/>
      <c r="K6605" s="68"/>
      <c r="L6605" s="72"/>
      <c r="M6605" s="7"/>
      <c r="N6605" s="10" t="str">
        <f t="shared" si="618"/>
        <v/>
      </c>
      <c r="O6605" s="7"/>
      <c r="P6605" s="22" t="str">
        <f t="shared" si="619"/>
        <v/>
      </c>
      <c r="Q6605" s="7"/>
      <c r="S6605" s="17" t="str">
        <f>IF($B6605="", "", IF(COUNTIF($B$11:$B6605, $B6605)&gt;1, "", $B6605))</f>
        <v/>
      </c>
      <c r="T6605" s="10" t="str">
        <f t="shared" si="620"/>
        <v/>
      </c>
      <c r="U6605" s="13">
        <v>6595</v>
      </c>
      <c r="V6605" s="17" t="str">
        <f t="shared" si="621"/>
        <v/>
      </c>
      <c r="X6605" s="10" t="str">
        <f>IF($F6605="", "", IF($D6605="", 'Intro &amp; Setup'!$Z$32, IFERROR(INDEX('Intro &amp; Setup'!$Z$17:$Z$31, MATCH($D6605, 'Intro &amp; Setup'!$S$17:$S$31, 0)), "")))</f>
        <v/>
      </c>
      <c r="Z6605" s="25" t="str">
        <f t="shared" si="622"/>
        <v/>
      </c>
      <c r="AE6605" s="10" t="str">
        <f>IF($B6605="", "", IF($D6605="", 'Intro &amp; Setup'!$AC$32, IFERROR(INDEX('Intro &amp; Setup'!$AC$17:$AC$31, MATCH($D6605, 'Intro &amp; Setup'!$S$17:$S$31, 0)), "")))</f>
        <v/>
      </c>
      <c r="AG6605" s="10" t="str">
        <f t="shared" si="623"/>
        <v/>
      </c>
    </row>
    <row r="6606" spans="1:33" x14ac:dyDescent="0.25">
      <c r="A6606" s="7"/>
      <c r="B6606" s="66"/>
      <c r="C6606" s="67"/>
      <c r="D6606" s="68"/>
      <c r="E6606" s="68"/>
      <c r="F6606" s="69"/>
      <c r="G6606" s="69"/>
      <c r="H6606" s="70"/>
      <c r="I6606" s="71"/>
      <c r="J6606" s="68"/>
      <c r="K6606" s="68"/>
      <c r="L6606" s="72"/>
      <c r="M6606" s="7"/>
      <c r="N6606" s="10" t="str">
        <f t="shared" si="618"/>
        <v/>
      </c>
      <c r="O6606" s="7"/>
      <c r="P6606" s="22" t="str">
        <f t="shared" si="619"/>
        <v/>
      </c>
      <c r="Q6606" s="7"/>
      <c r="S6606" s="17" t="str">
        <f>IF($B6606="", "", IF(COUNTIF($B$11:$B6606, $B6606)&gt;1, "", $B6606))</f>
        <v/>
      </c>
      <c r="T6606" s="10" t="str">
        <f t="shared" si="620"/>
        <v/>
      </c>
      <c r="U6606" s="13">
        <v>6596</v>
      </c>
      <c r="V6606" s="17" t="str">
        <f t="shared" si="621"/>
        <v/>
      </c>
      <c r="X6606" s="10" t="str">
        <f>IF($F6606="", "", IF($D6606="", 'Intro &amp; Setup'!$Z$32, IFERROR(INDEX('Intro &amp; Setup'!$Z$17:$Z$31, MATCH($D6606, 'Intro &amp; Setup'!$S$17:$S$31, 0)), "")))</f>
        <v/>
      </c>
      <c r="Z6606" s="25" t="str">
        <f t="shared" si="622"/>
        <v/>
      </c>
      <c r="AE6606" s="10" t="str">
        <f>IF($B6606="", "", IF($D6606="", 'Intro &amp; Setup'!$AC$32, IFERROR(INDEX('Intro &amp; Setup'!$AC$17:$AC$31, MATCH($D6606, 'Intro &amp; Setup'!$S$17:$S$31, 0)), "")))</f>
        <v/>
      </c>
      <c r="AG6606" s="10" t="str">
        <f t="shared" si="623"/>
        <v/>
      </c>
    </row>
    <row r="6607" spans="1:33" x14ac:dyDescent="0.25">
      <c r="A6607" s="7"/>
      <c r="B6607" s="66"/>
      <c r="C6607" s="67"/>
      <c r="D6607" s="68"/>
      <c r="E6607" s="68"/>
      <c r="F6607" s="69"/>
      <c r="G6607" s="69"/>
      <c r="H6607" s="70"/>
      <c r="I6607" s="71"/>
      <c r="J6607" s="68"/>
      <c r="K6607" s="68"/>
      <c r="L6607" s="72"/>
      <c r="M6607" s="7"/>
      <c r="N6607" s="10" t="str">
        <f t="shared" si="618"/>
        <v/>
      </c>
      <c r="O6607" s="7"/>
      <c r="P6607" s="22" t="str">
        <f t="shared" si="619"/>
        <v/>
      </c>
      <c r="Q6607" s="7"/>
      <c r="S6607" s="17" t="str">
        <f>IF($B6607="", "", IF(COUNTIF($B$11:$B6607, $B6607)&gt;1, "", $B6607))</f>
        <v/>
      </c>
      <c r="T6607" s="10" t="str">
        <f t="shared" si="620"/>
        <v/>
      </c>
      <c r="U6607" s="13">
        <v>6597</v>
      </c>
      <c r="V6607" s="17" t="str">
        <f t="shared" si="621"/>
        <v/>
      </c>
      <c r="X6607" s="10" t="str">
        <f>IF($F6607="", "", IF($D6607="", 'Intro &amp; Setup'!$Z$32, IFERROR(INDEX('Intro &amp; Setup'!$Z$17:$Z$31, MATCH($D6607, 'Intro &amp; Setup'!$S$17:$S$31, 0)), "")))</f>
        <v/>
      </c>
      <c r="Z6607" s="25" t="str">
        <f t="shared" si="622"/>
        <v/>
      </c>
      <c r="AE6607" s="10" t="str">
        <f>IF($B6607="", "", IF($D6607="", 'Intro &amp; Setup'!$AC$32, IFERROR(INDEX('Intro &amp; Setup'!$AC$17:$AC$31, MATCH($D6607, 'Intro &amp; Setup'!$S$17:$S$31, 0)), "")))</f>
        <v/>
      </c>
      <c r="AG6607" s="10" t="str">
        <f t="shared" si="623"/>
        <v/>
      </c>
    </row>
    <row r="6608" spans="1:33" x14ac:dyDescent="0.25">
      <c r="A6608" s="7"/>
      <c r="B6608" s="66"/>
      <c r="C6608" s="67"/>
      <c r="D6608" s="68"/>
      <c r="E6608" s="68"/>
      <c r="F6608" s="69"/>
      <c r="G6608" s="69"/>
      <c r="H6608" s="70"/>
      <c r="I6608" s="71"/>
      <c r="J6608" s="68"/>
      <c r="K6608" s="68"/>
      <c r="L6608" s="72"/>
      <c r="M6608" s="7"/>
      <c r="N6608" s="10" t="str">
        <f t="shared" si="618"/>
        <v/>
      </c>
      <c r="O6608" s="7"/>
      <c r="P6608" s="22" t="str">
        <f t="shared" si="619"/>
        <v/>
      </c>
      <c r="Q6608" s="7"/>
      <c r="S6608" s="17" t="str">
        <f>IF($B6608="", "", IF(COUNTIF($B$11:$B6608, $B6608)&gt;1, "", $B6608))</f>
        <v/>
      </c>
      <c r="T6608" s="10" t="str">
        <f t="shared" si="620"/>
        <v/>
      </c>
      <c r="U6608" s="13">
        <v>6598</v>
      </c>
      <c r="V6608" s="17" t="str">
        <f t="shared" si="621"/>
        <v/>
      </c>
      <c r="X6608" s="10" t="str">
        <f>IF($F6608="", "", IF($D6608="", 'Intro &amp; Setup'!$Z$32, IFERROR(INDEX('Intro &amp; Setup'!$Z$17:$Z$31, MATCH($D6608, 'Intro &amp; Setup'!$S$17:$S$31, 0)), "")))</f>
        <v/>
      </c>
      <c r="Z6608" s="25" t="str">
        <f t="shared" si="622"/>
        <v/>
      </c>
      <c r="AE6608" s="10" t="str">
        <f>IF($B6608="", "", IF($D6608="", 'Intro &amp; Setup'!$AC$32, IFERROR(INDEX('Intro &amp; Setup'!$AC$17:$AC$31, MATCH($D6608, 'Intro &amp; Setup'!$S$17:$S$31, 0)), "")))</f>
        <v/>
      </c>
      <c r="AG6608" s="10" t="str">
        <f t="shared" si="623"/>
        <v/>
      </c>
    </row>
    <row r="6609" spans="1:33" x14ac:dyDescent="0.25">
      <c r="A6609" s="7"/>
      <c r="B6609" s="66"/>
      <c r="C6609" s="67"/>
      <c r="D6609" s="68"/>
      <c r="E6609" s="68"/>
      <c r="F6609" s="69"/>
      <c r="G6609" s="69"/>
      <c r="H6609" s="70"/>
      <c r="I6609" s="71"/>
      <c r="J6609" s="68"/>
      <c r="K6609" s="68"/>
      <c r="L6609" s="72"/>
      <c r="M6609" s="7"/>
      <c r="N6609" s="10" t="str">
        <f t="shared" si="618"/>
        <v/>
      </c>
      <c r="O6609" s="7"/>
      <c r="P6609" s="22" t="str">
        <f t="shared" si="619"/>
        <v/>
      </c>
      <c r="Q6609" s="7"/>
      <c r="S6609" s="17" t="str">
        <f>IF($B6609="", "", IF(COUNTIF($B$11:$B6609, $B6609)&gt;1, "", $B6609))</f>
        <v/>
      </c>
      <c r="T6609" s="10" t="str">
        <f t="shared" si="620"/>
        <v/>
      </c>
      <c r="U6609" s="13">
        <v>6599</v>
      </c>
      <c r="V6609" s="17" t="str">
        <f t="shared" si="621"/>
        <v/>
      </c>
      <c r="X6609" s="10" t="str">
        <f>IF($F6609="", "", IF($D6609="", 'Intro &amp; Setup'!$Z$32, IFERROR(INDEX('Intro &amp; Setup'!$Z$17:$Z$31, MATCH($D6609, 'Intro &amp; Setup'!$S$17:$S$31, 0)), "")))</f>
        <v/>
      </c>
      <c r="Z6609" s="25" t="str">
        <f t="shared" si="622"/>
        <v/>
      </c>
      <c r="AE6609" s="10" t="str">
        <f>IF($B6609="", "", IF($D6609="", 'Intro &amp; Setup'!$AC$32, IFERROR(INDEX('Intro &amp; Setup'!$AC$17:$AC$31, MATCH($D6609, 'Intro &amp; Setup'!$S$17:$S$31, 0)), "")))</f>
        <v/>
      </c>
      <c r="AG6609" s="10" t="str">
        <f t="shared" si="623"/>
        <v/>
      </c>
    </row>
    <row r="6610" spans="1:33" x14ac:dyDescent="0.25">
      <c r="A6610" s="7"/>
      <c r="B6610" s="66"/>
      <c r="C6610" s="67"/>
      <c r="D6610" s="68"/>
      <c r="E6610" s="68"/>
      <c r="F6610" s="69"/>
      <c r="G6610" s="69"/>
      <c r="H6610" s="70"/>
      <c r="I6610" s="71"/>
      <c r="J6610" s="68"/>
      <c r="K6610" s="68"/>
      <c r="L6610" s="72"/>
      <c r="M6610" s="7"/>
      <c r="N6610" s="10" t="str">
        <f t="shared" si="618"/>
        <v/>
      </c>
      <c r="O6610" s="7"/>
      <c r="P6610" s="22" t="str">
        <f t="shared" si="619"/>
        <v/>
      </c>
      <c r="Q6610" s="7"/>
      <c r="S6610" s="17" t="str">
        <f>IF($B6610="", "", IF(COUNTIF($B$11:$B6610, $B6610)&gt;1, "", $B6610))</f>
        <v/>
      </c>
      <c r="T6610" s="10" t="str">
        <f t="shared" si="620"/>
        <v/>
      </c>
      <c r="U6610" s="13">
        <v>6600</v>
      </c>
      <c r="V6610" s="17" t="str">
        <f t="shared" si="621"/>
        <v/>
      </c>
      <c r="X6610" s="10" t="str">
        <f>IF($F6610="", "", IF($D6610="", 'Intro &amp; Setup'!$Z$32, IFERROR(INDEX('Intro &amp; Setup'!$Z$17:$Z$31, MATCH($D6610, 'Intro &amp; Setup'!$S$17:$S$31, 0)), "")))</f>
        <v/>
      </c>
      <c r="Z6610" s="25" t="str">
        <f t="shared" si="622"/>
        <v/>
      </c>
      <c r="AE6610" s="10" t="str">
        <f>IF($B6610="", "", IF($D6610="", 'Intro &amp; Setup'!$AC$32, IFERROR(INDEX('Intro &amp; Setup'!$AC$17:$AC$31, MATCH($D6610, 'Intro &amp; Setup'!$S$17:$S$31, 0)), "")))</f>
        <v/>
      </c>
      <c r="AG6610" s="10" t="str">
        <f t="shared" si="623"/>
        <v/>
      </c>
    </row>
    <row r="6611" spans="1:33" x14ac:dyDescent="0.25">
      <c r="A6611" s="7"/>
      <c r="B6611" s="66"/>
      <c r="C6611" s="67"/>
      <c r="D6611" s="68"/>
      <c r="E6611" s="68"/>
      <c r="F6611" s="69"/>
      <c r="G6611" s="69"/>
      <c r="H6611" s="70"/>
      <c r="I6611" s="71"/>
      <c r="J6611" s="68"/>
      <c r="K6611" s="68"/>
      <c r="L6611" s="72"/>
      <c r="M6611" s="7"/>
      <c r="N6611" s="10" t="str">
        <f t="shared" si="618"/>
        <v/>
      </c>
      <c r="O6611" s="7"/>
      <c r="P6611" s="22" t="str">
        <f t="shared" si="619"/>
        <v/>
      </c>
      <c r="Q6611" s="7"/>
      <c r="S6611" s="17" t="str">
        <f>IF($B6611="", "", IF(COUNTIF($B$11:$B6611, $B6611)&gt;1, "", $B6611))</f>
        <v/>
      </c>
      <c r="T6611" s="10" t="str">
        <f t="shared" si="620"/>
        <v/>
      </c>
      <c r="U6611" s="13">
        <v>6601</v>
      </c>
      <c r="V6611" s="17" t="str">
        <f t="shared" si="621"/>
        <v/>
      </c>
      <c r="X6611" s="10" t="str">
        <f>IF($F6611="", "", IF($D6611="", 'Intro &amp; Setup'!$Z$32, IFERROR(INDEX('Intro &amp; Setup'!$Z$17:$Z$31, MATCH($D6611, 'Intro &amp; Setup'!$S$17:$S$31, 0)), "")))</f>
        <v/>
      </c>
      <c r="Z6611" s="25" t="str">
        <f t="shared" si="622"/>
        <v/>
      </c>
      <c r="AE6611" s="10" t="str">
        <f>IF($B6611="", "", IF($D6611="", 'Intro &amp; Setup'!$AC$32, IFERROR(INDEX('Intro &amp; Setup'!$AC$17:$AC$31, MATCH($D6611, 'Intro &amp; Setup'!$S$17:$S$31, 0)), "")))</f>
        <v/>
      </c>
      <c r="AG6611" s="10" t="str">
        <f t="shared" si="623"/>
        <v/>
      </c>
    </row>
    <row r="6612" spans="1:33" x14ac:dyDescent="0.25">
      <c r="A6612" s="7"/>
      <c r="B6612" s="66"/>
      <c r="C6612" s="67"/>
      <c r="D6612" s="68"/>
      <c r="E6612" s="68"/>
      <c r="F6612" s="69"/>
      <c r="G6612" s="69"/>
      <c r="H6612" s="70"/>
      <c r="I6612" s="71"/>
      <c r="J6612" s="68"/>
      <c r="K6612" s="68"/>
      <c r="L6612" s="72"/>
      <c r="M6612" s="7"/>
      <c r="N6612" s="10" t="str">
        <f t="shared" si="618"/>
        <v/>
      </c>
      <c r="O6612" s="7"/>
      <c r="P6612" s="22" t="str">
        <f t="shared" si="619"/>
        <v/>
      </c>
      <c r="Q6612" s="7"/>
      <c r="S6612" s="17" t="str">
        <f>IF($B6612="", "", IF(COUNTIF($B$11:$B6612, $B6612)&gt;1, "", $B6612))</f>
        <v/>
      </c>
      <c r="T6612" s="10" t="str">
        <f t="shared" si="620"/>
        <v/>
      </c>
      <c r="U6612" s="13">
        <v>6602</v>
      </c>
      <c r="V6612" s="17" t="str">
        <f t="shared" si="621"/>
        <v/>
      </c>
      <c r="X6612" s="10" t="str">
        <f>IF($F6612="", "", IF($D6612="", 'Intro &amp; Setup'!$Z$32, IFERROR(INDEX('Intro &amp; Setup'!$Z$17:$Z$31, MATCH($D6612, 'Intro &amp; Setup'!$S$17:$S$31, 0)), "")))</f>
        <v/>
      </c>
      <c r="Z6612" s="25" t="str">
        <f t="shared" si="622"/>
        <v/>
      </c>
      <c r="AE6612" s="10" t="str">
        <f>IF($B6612="", "", IF($D6612="", 'Intro &amp; Setup'!$AC$32, IFERROR(INDEX('Intro &amp; Setup'!$AC$17:$AC$31, MATCH($D6612, 'Intro &amp; Setup'!$S$17:$S$31, 0)), "")))</f>
        <v/>
      </c>
      <c r="AG6612" s="10" t="str">
        <f t="shared" si="623"/>
        <v/>
      </c>
    </row>
    <row r="6613" spans="1:33" x14ac:dyDescent="0.25">
      <c r="A6613" s="7"/>
      <c r="B6613" s="66"/>
      <c r="C6613" s="67"/>
      <c r="D6613" s="68"/>
      <c r="E6613" s="68"/>
      <c r="F6613" s="69"/>
      <c r="G6613" s="69"/>
      <c r="H6613" s="70"/>
      <c r="I6613" s="71"/>
      <c r="J6613" s="68"/>
      <c r="K6613" s="68"/>
      <c r="L6613" s="72"/>
      <c r="M6613" s="7"/>
      <c r="N6613" s="10" t="str">
        <f t="shared" si="618"/>
        <v/>
      </c>
      <c r="O6613" s="7"/>
      <c r="P6613" s="22" t="str">
        <f t="shared" si="619"/>
        <v/>
      </c>
      <c r="Q6613" s="7"/>
      <c r="S6613" s="17" t="str">
        <f>IF($B6613="", "", IF(COUNTIF($B$11:$B6613, $B6613)&gt;1, "", $B6613))</f>
        <v/>
      </c>
      <c r="T6613" s="10" t="str">
        <f t="shared" si="620"/>
        <v/>
      </c>
      <c r="U6613" s="13">
        <v>6603</v>
      </c>
      <c r="V6613" s="17" t="str">
        <f t="shared" si="621"/>
        <v/>
      </c>
      <c r="X6613" s="10" t="str">
        <f>IF($F6613="", "", IF($D6613="", 'Intro &amp; Setup'!$Z$32, IFERROR(INDEX('Intro &amp; Setup'!$Z$17:$Z$31, MATCH($D6613, 'Intro &amp; Setup'!$S$17:$S$31, 0)), "")))</f>
        <v/>
      </c>
      <c r="Z6613" s="25" t="str">
        <f t="shared" si="622"/>
        <v/>
      </c>
      <c r="AE6613" s="10" t="str">
        <f>IF($B6613="", "", IF($D6613="", 'Intro &amp; Setup'!$AC$32, IFERROR(INDEX('Intro &amp; Setup'!$AC$17:$AC$31, MATCH($D6613, 'Intro &amp; Setup'!$S$17:$S$31, 0)), "")))</f>
        <v/>
      </c>
      <c r="AG6613" s="10" t="str">
        <f t="shared" si="623"/>
        <v/>
      </c>
    </row>
    <row r="6614" spans="1:33" x14ac:dyDescent="0.25">
      <c r="A6614" s="7"/>
      <c r="B6614" s="66"/>
      <c r="C6614" s="67"/>
      <c r="D6614" s="68"/>
      <c r="E6614" s="68"/>
      <c r="F6614" s="69"/>
      <c r="G6614" s="69"/>
      <c r="H6614" s="70"/>
      <c r="I6614" s="71"/>
      <c r="J6614" s="68"/>
      <c r="K6614" s="68"/>
      <c r="L6614" s="72"/>
      <c r="M6614" s="7"/>
      <c r="N6614" s="10" t="str">
        <f t="shared" si="618"/>
        <v/>
      </c>
      <c r="O6614" s="7"/>
      <c r="P6614" s="22" t="str">
        <f t="shared" si="619"/>
        <v/>
      </c>
      <c r="Q6614" s="7"/>
      <c r="S6614" s="17" t="str">
        <f>IF($B6614="", "", IF(COUNTIF($B$11:$B6614, $B6614)&gt;1, "", $B6614))</f>
        <v/>
      </c>
      <c r="T6614" s="10" t="str">
        <f t="shared" si="620"/>
        <v/>
      </c>
      <c r="U6614" s="13">
        <v>6604</v>
      </c>
      <c r="V6614" s="17" t="str">
        <f t="shared" si="621"/>
        <v/>
      </c>
      <c r="X6614" s="10" t="str">
        <f>IF($F6614="", "", IF($D6614="", 'Intro &amp; Setup'!$Z$32, IFERROR(INDEX('Intro &amp; Setup'!$Z$17:$Z$31, MATCH($D6614, 'Intro &amp; Setup'!$S$17:$S$31, 0)), "")))</f>
        <v/>
      </c>
      <c r="Z6614" s="25" t="str">
        <f t="shared" si="622"/>
        <v/>
      </c>
      <c r="AE6614" s="10" t="str">
        <f>IF($B6614="", "", IF($D6614="", 'Intro &amp; Setup'!$AC$32, IFERROR(INDEX('Intro &amp; Setup'!$AC$17:$AC$31, MATCH($D6614, 'Intro &amp; Setup'!$S$17:$S$31, 0)), "")))</f>
        <v/>
      </c>
      <c r="AG6614" s="10" t="str">
        <f t="shared" si="623"/>
        <v/>
      </c>
    </row>
    <row r="6615" spans="1:33" x14ac:dyDescent="0.25">
      <c r="A6615" s="7"/>
      <c r="B6615" s="66"/>
      <c r="C6615" s="67"/>
      <c r="D6615" s="68"/>
      <c r="E6615" s="68"/>
      <c r="F6615" s="69"/>
      <c r="G6615" s="69"/>
      <c r="H6615" s="70"/>
      <c r="I6615" s="71"/>
      <c r="J6615" s="68"/>
      <c r="K6615" s="68"/>
      <c r="L6615" s="72"/>
      <c r="M6615" s="7"/>
      <c r="N6615" s="10" t="str">
        <f t="shared" si="618"/>
        <v/>
      </c>
      <c r="O6615" s="7"/>
      <c r="P6615" s="22" t="str">
        <f t="shared" si="619"/>
        <v/>
      </c>
      <c r="Q6615" s="7"/>
      <c r="S6615" s="17" t="str">
        <f>IF($B6615="", "", IF(COUNTIF($B$11:$B6615, $B6615)&gt;1, "", $B6615))</f>
        <v/>
      </c>
      <c r="T6615" s="10" t="str">
        <f t="shared" si="620"/>
        <v/>
      </c>
      <c r="U6615" s="13">
        <v>6605</v>
      </c>
      <c r="V6615" s="17" t="str">
        <f t="shared" si="621"/>
        <v/>
      </c>
      <c r="X6615" s="10" t="str">
        <f>IF($F6615="", "", IF($D6615="", 'Intro &amp; Setup'!$Z$32, IFERROR(INDEX('Intro &amp; Setup'!$Z$17:$Z$31, MATCH($D6615, 'Intro &amp; Setup'!$S$17:$S$31, 0)), "")))</f>
        <v/>
      </c>
      <c r="Z6615" s="25" t="str">
        <f t="shared" si="622"/>
        <v/>
      </c>
      <c r="AE6615" s="10" t="str">
        <f>IF($B6615="", "", IF($D6615="", 'Intro &amp; Setup'!$AC$32, IFERROR(INDEX('Intro &amp; Setup'!$AC$17:$AC$31, MATCH($D6615, 'Intro &amp; Setup'!$S$17:$S$31, 0)), "")))</f>
        <v/>
      </c>
      <c r="AG6615" s="10" t="str">
        <f t="shared" si="623"/>
        <v/>
      </c>
    </row>
    <row r="6616" spans="1:33" x14ac:dyDescent="0.25">
      <c r="A6616" s="7"/>
      <c r="B6616" s="66"/>
      <c r="C6616" s="67"/>
      <c r="D6616" s="68"/>
      <c r="E6616" s="68"/>
      <c r="F6616" s="69"/>
      <c r="G6616" s="69"/>
      <c r="H6616" s="70"/>
      <c r="I6616" s="71"/>
      <c r="J6616" s="68"/>
      <c r="K6616" s="68"/>
      <c r="L6616" s="72"/>
      <c r="M6616" s="7"/>
      <c r="N6616" s="10" t="str">
        <f t="shared" si="618"/>
        <v/>
      </c>
      <c r="O6616" s="7"/>
      <c r="P6616" s="22" t="str">
        <f t="shared" si="619"/>
        <v/>
      </c>
      <c r="Q6616" s="7"/>
      <c r="S6616" s="17" t="str">
        <f>IF($B6616="", "", IF(COUNTIF($B$11:$B6616, $B6616)&gt;1, "", $B6616))</f>
        <v/>
      </c>
      <c r="T6616" s="10" t="str">
        <f t="shared" si="620"/>
        <v/>
      </c>
      <c r="U6616" s="13">
        <v>6606</v>
      </c>
      <c r="V6616" s="17" t="str">
        <f t="shared" si="621"/>
        <v/>
      </c>
      <c r="X6616" s="10" t="str">
        <f>IF($F6616="", "", IF($D6616="", 'Intro &amp; Setup'!$Z$32, IFERROR(INDEX('Intro &amp; Setup'!$Z$17:$Z$31, MATCH($D6616, 'Intro &amp; Setup'!$S$17:$S$31, 0)), "")))</f>
        <v/>
      </c>
      <c r="Z6616" s="25" t="str">
        <f t="shared" si="622"/>
        <v/>
      </c>
      <c r="AE6616" s="10" t="str">
        <f>IF($B6616="", "", IF($D6616="", 'Intro &amp; Setup'!$AC$32, IFERROR(INDEX('Intro &amp; Setup'!$AC$17:$AC$31, MATCH($D6616, 'Intro &amp; Setup'!$S$17:$S$31, 0)), "")))</f>
        <v/>
      </c>
      <c r="AG6616" s="10" t="str">
        <f t="shared" si="623"/>
        <v/>
      </c>
    </row>
    <row r="6617" spans="1:33" x14ac:dyDescent="0.25">
      <c r="A6617" s="7"/>
      <c r="B6617" s="66"/>
      <c r="C6617" s="67"/>
      <c r="D6617" s="68"/>
      <c r="E6617" s="68"/>
      <c r="F6617" s="69"/>
      <c r="G6617" s="69"/>
      <c r="H6617" s="70"/>
      <c r="I6617" s="71"/>
      <c r="J6617" s="68"/>
      <c r="K6617" s="68"/>
      <c r="L6617" s="72"/>
      <c r="M6617" s="7"/>
      <c r="N6617" s="10" t="str">
        <f t="shared" si="618"/>
        <v/>
      </c>
      <c r="O6617" s="7"/>
      <c r="P6617" s="22" t="str">
        <f t="shared" si="619"/>
        <v/>
      </c>
      <c r="Q6617" s="7"/>
      <c r="S6617" s="17" t="str">
        <f>IF($B6617="", "", IF(COUNTIF($B$11:$B6617, $B6617)&gt;1, "", $B6617))</f>
        <v/>
      </c>
      <c r="T6617" s="10" t="str">
        <f t="shared" si="620"/>
        <v/>
      </c>
      <c r="U6617" s="13">
        <v>6607</v>
      </c>
      <c r="V6617" s="17" t="str">
        <f t="shared" si="621"/>
        <v/>
      </c>
      <c r="X6617" s="10" t="str">
        <f>IF($F6617="", "", IF($D6617="", 'Intro &amp; Setup'!$Z$32, IFERROR(INDEX('Intro &amp; Setup'!$Z$17:$Z$31, MATCH($D6617, 'Intro &amp; Setup'!$S$17:$S$31, 0)), "")))</f>
        <v/>
      </c>
      <c r="Z6617" s="25" t="str">
        <f t="shared" si="622"/>
        <v/>
      </c>
      <c r="AE6617" s="10" t="str">
        <f>IF($B6617="", "", IF($D6617="", 'Intro &amp; Setup'!$AC$32, IFERROR(INDEX('Intro &amp; Setup'!$AC$17:$AC$31, MATCH($D6617, 'Intro &amp; Setup'!$S$17:$S$31, 0)), "")))</f>
        <v/>
      </c>
      <c r="AG6617" s="10" t="str">
        <f t="shared" si="623"/>
        <v/>
      </c>
    </row>
    <row r="6618" spans="1:33" x14ac:dyDescent="0.25">
      <c r="A6618" s="7"/>
      <c r="B6618" s="66"/>
      <c r="C6618" s="67"/>
      <c r="D6618" s="68"/>
      <c r="E6618" s="68"/>
      <c r="F6618" s="69"/>
      <c r="G6618" s="69"/>
      <c r="H6618" s="70"/>
      <c r="I6618" s="71"/>
      <c r="J6618" s="68"/>
      <c r="K6618" s="68"/>
      <c r="L6618" s="72"/>
      <c r="M6618" s="7"/>
      <c r="N6618" s="10" t="str">
        <f t="shared" si="618"/>
        <v/>
      </c>
      <c r="O6618" s="7"/>
      <c r="P6618" s="22" t="str">
        <f t="shared" si="619"/>
        <v/>
      </c>
      <c r="Q6618" s="7"/>
      <c r="S6618" s="17" t="str">
        <f>IF($B6618="", "", IF(COUNTIF($B$11:$B6618, $B6618)&gt;1, "", $B6618))</f>
        <v/>
      </c>
      <c r="T6618" s="10" t="str">
        <f t="shared" si="620"/>
        <v/>
      </c>
      <c r="U6618" s="13">
        <v>6608</v>
      </c>
      <c r="V6618" s="17" t="str">
        <f t="shared" si="621"/>
        <v/>
      </c>
      <c r="X6618" s="10" t="str">
        <f>IF($F6618="", "", IF($D6618="", 'Intro &amp; Setup'!$Z$32, IFERROR(INDEX('Intro &amp; Setup'!$Z$17:$Z$31, MATCH($D6618, 'Intro &amp; Setup'!$S$17:$S$31, 0)), "")))</f>
        <v/>
      </c>
      <c r="Z6618" s="25" t="str">
        <f t="shared" si="622"/>
        <v/>
      </c>
      <c r="AE6618" s="10" t="str">
        <f>IF($B6618="", "", IF($D6618="", 'Intro &amp; Setup'!$AC$32, IFERROR(INDEX('Intro &amp; Setup'!$AC$17:$AC$31, MATCH($D6618, 'Intro &amp; Setup'!$S$17:$S$31, 0)), "")))</f>
        <v/>
      </c>
      <c r="AG6618" s="10" t="str">
        <f t="shared" si="623"/>
        <v/>
      </c>
    </row>
    <row r="6619" spans="1:33" x14ac:dyDescent="0.25">
      <c r="A6619" s="7"/>
      <c r="B6619" s="66"/>
      <c r="C6619" s="67"/>
      <c r="D6619" s="68"/>
      <c r="E6619" s="68"/>
      <c r="F6619" s="69"/>
      <c r="G6619" s="69"/>
      <c r="H6619" s="70"/>
      <c r="I6619" s="71"/>
      <c r="J6619" s="68"/>
      <c r="K6619" s="68"/>
      <c r="L6619" s="72"/>
      <c r="M6619" s="7"/>
      <c r="N6619" s="10" t="str">
        <f t="shared" si="618"/>
        <v/>
      </c>
      <c r="O6619" s="7"/>
      <c r="P6619" s="22" t="str">
        <f t="shared" si="619"/>
        <v/>
      </c>
      <c r="Q6619" s="7"/>
      <c r="S6619" s="17" t="str">
        <f>IF($B6619="", "", IF(COUNTIF($B$11:$B6619, $B6619)&gt;1, "", $B6619))</f>
        <v/>
      </c>
      <c r="T6619" s="10" t="str">
        <f t="shared" si="620"/>
        <v/>
      </c>
      <c r="U6619" s="13">
        <v>6609</v>
      </c>
      <c r="V6619" s="17" t="str">
        <f t="shared" si="621"/>
        <v/>
      </c>
      <c r="X6619" s="10" t="str">
        <f>IF($F6619="", "", IF($D6619="", 'Intro &amp; Setup'!$Z$32, IFERROR(INDEX('Intro &amp; Setup'!$Z$17:$Z$31, MATCH($D6619, 'Intro &amp; Setup'!$S$17:$S$31, 0)), "")))</f>
        <v/>
      </c>
      <c r="Z6619" s="25" t="str">
        <f t="shared" si="622"/>
        <v/>
      </c>
      <c r="AE6619" s="10" t="str">
        <f>IF($B6619="", "", IF($D6619="", 'Intro &amp; Setup'!$AC$32, IFERROR(INDEX('Intro &amp; Setup'!$AC$17:$AC$31, MATCH($D6619, 'Intro &amp; Setup'!$S$17:$S$31, 0)), "")))</f>
        <v/>
      </c>
      <c r="AG6619" s="10" t="str">
        <f t="shared" si="623"/>
        <v/>
      </c>
    </row>
    <row r="6620" spans="1:33" x14ac:dyDescent="0.25">
      <c r="A6620" s="7"/>
      <c r="B6620" s="66"/>
      <c r="C6620" s="67"/>
      <c r="D6620" s="68"/>
      <c r="E6620" s="68"/>
      <c r="F6620" s="69"/>
      <c r="G6620" s="69"/>
      <c r="H6620" s="70"/>
      <c r="I6620" s="71"/>
      <c r="J6620" s="68"/>
      <c r="K6620" s="68"/>
      <c r="L6620" s="72"/>
      <c r="M6620" s="7"/>
      <c r="N6620" s="10" t="str">
        <f t="shared" si="618"/>
        <v/>
      </c>
      <c r="O6620" s="7"/>
      <c r="P6620" s="22" t="str">
        <f t="shared" si="619"/>
        <v/>
      </c>
      <c r="Q6620" s="7"/>
      <c r="S6620" s="17" t="str">
        <f>IF($B6620="", "", IF(COUNTIF($B$11:$B6620, $B6620)&gt;1, "", $B6620))</f>
        <v/>
      </c>
      <c r="T6620" s="10" t="str">
        <f t="shared" si="620"/>
        <v/>
      </c>
      <c r="U6620" s="13">
        <v>6610</v>
      </c>
      <c r="V6620" s="17" t="str">
        <f t="shared" si="621"/>
        <v/>
      </c>
      <c r="X6620" s="10" t="str">
        <f>IF($F6620="", "", IF($D6620="", 'Intro &amp; Setup'!$Z$32, IFERROR(INDEX('Intro &amp; Setup'!$Z$17:$Z$31, MATCH($D6620, 'Intro &amp; Setup'!$S$17:$S$31, 0)), "")))</f>
        <v/>
      </c>
      <c r="Z6620" s="25" t="str">
        <f t="shared" si="622"/>
        <v/>
      </c>
      <c r="AE6620" s="10" t="str">
        <f>IF($B6620="", "", IF($D6620="", 'Intro &amp; Setup'!$AC$32, IFERROR(INDEX('Intro &amp; Setup'!$AC$17:$AC$31, MATCH($D6620, 'Intro &amp; Setup'!$S$17:$S$31, 0)), "")))</f>
        <v/>
      </c>
      <c r="AG6620" s="10" t="str">
        <f t="shared" si="623"/>
        <v/>
      </c>
    </row>
    <row r="6621" spans="1:33" x14ac:dyDescent="0.25">
      <c r="A6621" s="7"/>
      <c r="B6621" s="66"/>
      <c r="C6621" s="67"/>
      <c r="D6621" s="68"/>
      <c r="E6621" s="68"/>
      <c r="F6621" s="69"/>
      <c r="G6621" s="69"/>
      <c r="H6621" s="70"/>
      <c r="I6621" s="71"/>
      <c r="J6621" s="68"/>
      <c r="K6621" s="68"/>
      <c r="L6621" s="72"/>
      <c r="M6621" s="7"/>
      <c r="N6621" s="10" t="str">
        <f t="shared" si="618"/>
        <v/>
      </c>
      <c r="O6621" s="7"/>
      <c r="P6621" s="22" t="str">
        <f t="shared" si="619"/>
        <v/>
      </c>
      <c r="Q6621" s="7"/>
      <c r="S6621" s="17" t="str">
        <f>IF($B6621="", "", IF(COUNTIF($B$11:$B6621, $B6621)&gt;1, "", $B6621))</f>
        <v/>
      </c>
      <c r="T6621" s="10" t="str">
        <f t="shared" si="620"/>
        <v/>
      </c>
      <c r="U6621" s="13">
        <v>6611</v>
      </c>
      <c r="V6621" s="17" t="str">
        <f t="shared" si="621"/>
        <v/>
      </c>
      <c r="X6621" s="10" t="str">
        <f>IF($F6621="", "", IF($D6621="", 'Intro &amp; Setup'!$Z$32, IFERROR(INDEX('Intro &amp; Setup'!$Z$17:$Z$31, MATCH($D6621, 'Intro &amp; Setup'!$S$17:$S$31, 0)), "")))</f>
        <v/>
      </c>
      <c r="Z6621" s="25" t="str">
        <f t="shared" si="622"/>
        <v/>
      </c>
      <c r="AE6621" s="10" t="str">
        <f>IF($B6621="", "", IF($D6621="", 'Intro &amp; Setup'!$AC$32, IFERROR(INDEX('Intro &amp; Setup'!$AC$17:$AC$31, MATCH($D6621, 'Intro &amp; Setup'!$S$17:$S$31, 0)), "")))</f>
        <v/>
      </c>
      <c r="AG6621" s="10" t="str">
        <f t="shared" si="623"/>
        <v/>
      </c>
    </row>
    <row r="6622" spans="1:33" x14ac:dyDescent="0.25">
      <c r="A6622" s="7"/>
      <c r="B6622" s="66"/>
      <c r="C6622" s="67"/>
      <c r="D6622" s="68"/>
      <c r="E6622" s="68"/>
      <c r="F6622" s="69"/>
      <c r="G6622" s="69"/>
      <c r="H6622" s="70"/>
      <c r="I6622" s="71"/>
      <c r="J6622" s="68"/>
      <c r="K6622" s="68"/>
      <c r="L6622" s="72"/>
      <c r="M6622" s="7"/>
      <c r="N6622" s="10" t="str">
        <f t="shared" si="618"/>
        <v/>
      </c>
      <c r="O6622" s="7"/>
      <c r="P6622" s="22" t="str">
        <f t="shared" si="619"/>
        <v/>
      </c>
      <c r="Q6622" s="7"/>
      <c r="S6622" s="17" t="str">
        <f>IF($B6622="", "", IF(COUNTIF($B$11:$B6622, $B6622)&gt;1, "", $B6622))</f>
        <v/>
      </c>
      <c r="T6622" s="10" t="str">
        <f t="shared" si="620"/>
        <v/>
      </c>
      <c r="U6622" s="13">
        <v>6612</v>
      </c>
      <c r="V6622" s="17" t="str">
        <f t="shared" si="621"/>
        <v/>
      </c>
      <c r="X6622" s="10" t="str">
        <f>IF($F6622="", "", IF($D6622="", 'Intro &amp; Setup'!$Z$32, IFERROR(INDEX('Intro &amp; Setup'!$Z$17:$Z$31, MATCH($D6622, 'Intro &amp; Setup'!$S$17:$S$31, 0)), "")))</f>
        <v/>
      </c>
      <c r="Z6622" s="25" t="str">
        <f t="shared" si="622"/>
        <v/>
      </c>
      <c r="AE6622" s="10" t="str">
        <f>IF($B6622="", "", IF($D6622="", 'Intro &amp; Setup'!$AC$32, IFERROR(INDEX('Intro &amp; Setup'!$AC$17:$AC$31, MATCH($D6622, 'Intro &amp; Setup'!$S$17:$S$31, 0)), "")))</f>
        <v/>
      </c>
      <c r="AG6622" s="10" t="str">
        <f t="shared" si="623"/>
        <v/>
      </c>
    </row>
    <row r="6623" spans="1:33" x14ac:dyDescent="0.25">
      <c r="A6623" s="7"/>
      <c r="B6623" s="66"/>
      <c r="C6623" s="67"/>
      <c r="D6623" s="68"/>
      <c r="E6623" s="68"/>
      <c r="F6623" s="69"/>
      <c r="G6623" s="69"/>
      <c r="H6623" s="70"/>
      <c r="I6623" s="71"/>
      <c r="J6623" s="68"/>
      <c r="K6623" s="68"/>
      <c r="L6623" s="72"/>
      <c r="M6623" s="7"/>
      <c r="N6623" s="10" t="str">
        <f t="shared" si="618"/>
        <v/>
      </c>
      <c r="O6623" s="7"/>
      <c r="P6623" s="22" t="str">
        <f t="shared" si="619"/>
        <v/>
      </c>
      <c r="Q6623" s="7"/>
      <c r="S6623" s="17" t="str">
        <f>IF($B6623="", "", IF(COUNTIF($B$11:$B6623, $B6623)&gt;1, "", $B6623))</f>
        <v/>
      </c>
      <c r="T6623" s="10" t="str">
        <f t="shared" si="620"/>
        <v/>
      </c>
      <c r="U6623" s="13">
        <v>6613</v>
      </c>
      <c r="V6623" s="17" t="str">
        <f t="shared" si="621"/>
        <v/>
      </c>
      <c r="X6623" s="10" t="str">
        <f>IF($F6623="", "", IF($D6623="", 'Intro &amp; Setup'!$Z$32, IFERROR(INDEX('Intro &amp; Setup'!$Z$17:$Z$31, MATCH($D6623, 'Intro &amp; Setup'!$S$17:$S$31, 0)), "")))</f>
        <v/>
      </c>
      <c r="Z6623" s="25" t="str">
        <f t="shared" si="622"/>
        <v/>
      </c>
      <c r="AE6623" s="10" t="str">
        <f>IF($B6623="", "", IF($D6623="", 'Intro &amp; Setup'!$AC$32, IFERROR(INDEX('Intro &amp; Setup'!$AC$17:$AC$31, MATCH($D6623, 'Intro &amp; Setup'!$S$17:$S$31, 0)), "")))</f>
        <v/>
      </c>
      <c r="AG6623" s="10" t="str">
        <f t="shared" si="623"/>
        <v/>
      </c>
    </row>
    <row r="6624" spans="1:33" x14ac:dyDescent="0.25">
      <c r="A6624" s="7"/>
      <c r="B6624" s="66"/>
      <c r="C6624" s="67"/>
      <c r="D6624" s="68"/>
      <c r="E6624" s="68"/>
      <c r="F6624" s="69"/>
      <c r="G6624" s="69"/>
      <c r="H6624" s="70"/>
      <c r="I6624" s="71"/>
      <c r="J6624" s="68"/>
      <c r="K6624" s="68"/>
      <c r="L6624" s="72"/>
      <c r="M6624" s="7"/>
      <c r="N6624" s="10" t="str">
        <f t="shared" si="618"/>
        <v/>
      </c>
      <c r="O6624" s="7"/>
      <c r="P6624" s="22" t="str">
        <f t="shared" si="619"/>
        <v/>
      </c>
      <c r="Q6624" s="7"/>
      <c r="S6624" s="17" t="str">
        <f>IF($B6624="", "", IF(COUNTIF($B$11:$B6624, $B6624)&gt;1, "", $B6624))</f>
        <v/>
      </c>
      <c r="T6624" s="10" t="str">
        <f t="shared" si="620"/>
        <v/>
      </c>
      <c r="U6624" s="13">
        <v>6614</v>
      </c>
      <c r="V6624" s="17" t="str">
        <f t="shared" si="621"/>
        <v/>
      </c>
      <c r="X6624" s="10" t="str">
        <f>IF($F6624="", "", IF($D6624="", 'Intro &amp; Setup'!$Z$32, IFERROR(INDEX('Intro &amp; Setup'!$Z$17:$Z$31, MATCH($D6624, 'Intro &amp; Setup'!$S$17:$S$31, 0)), "")))</f>
        <v/>
      </c>
      <c r="Z6624" s="25" t="str">
        <f t="shared" si="622"/>
        <v/>
      </c>
      <c r="AE6624" s="10" t="str">
        <f>IF($B6624="", "", IF($D6624="", 'Intro &amp; Setup'!$AC$32, IFERROR(INDEX('Intro &amp; Setup'!$AC$17:$AC$31, MATCH($D6624, 'Intro &amp; Setup'!$S$17:$S$31, 0)), "")))</f>
        <v/>
      </c>
      <c r="AG6624" s="10" t="str">
        <f t="shared" si="623"/>
        <v/>
      </c>
    </row>
    <row r="6625" spans="1:33" x14ac:dyDescent="0.25">
      <c r="A6625" s="7"/>
      <c r="B6625" s="66"/>
      <c r="C6625" s="67"/>
      <c r="D6625" s="68"/>
      <c r="E6625" s="68"/>
      <c r="F6625" s="69"/>
      <c r="G6625" s="69"/>
      <c r="H6625" s="70"/>
      <c r="I6625" s="71"/>
      <c r="J6625" s="68"/>
      <c r="K6625" s="68"/>
      <c r="L6625" s="72"/>
      <c r="M6625" s="7"/>
      <c r="N6625" s="10" t="str">
        <f t="shared" si="618"/>
        <v/>
      </c>
      <c r="O6625" s="7"/>
      <c r="P6625" s="22" t="str">
        <f t="shared" si="619"/>
        <v/>
      </c>
      <c r="Q6625" s="7"/>
      <c r="S6625" s="17" t="str">
        <f>IF($B6625="", "", IF(COUNTIF($B$11:$B6625, $B6625)&gt;1, "", $B6625))</f>
        <v/>
      </c>
      <c r="T6625" s="10" t="str">
        <f t="shared" si="620"/>
        <v/>
      </c>
      <c r="U6625" s="13">
        <v>6615</v>
      </c>
      <c r="V6625" s="17" t="str">
        <f t="shared" si="621"/>
        <v/>
      </c>
      <c r="X6625" s="10" t="str">
        <f>IF($F6625="", "", IF($D6625="", 'Intro &amp; Setup'!$Z$32, IFERROR(INDEX('Intro &amp; Setup'!$Z$17:$Z$31, MATCH($D6625, 'Intro &amp; Setup'!$S$17:$S$31, 0)), "")))</f>
        <v/>
      </c>
      <c r="Z6625" s="25" t="str">
        <f t="shared" si="622"/>
        <v/>
      </c>
      <c r="AE6625" s="10" t="str">
        <f>IF($B6625="", "", IF($D6625="", 'Intro &amp; Setup'!$AC$32, IFERROR(INDEX('Intro &amp; Setup'!$AC$17:$AC$31, MATCH($D6625, 'Intro &amp; Setup'!$S$17:$S$31, 0)), "")))</f>
        <v/>
      </c>
      <c r="AG6625" s="10" t="str">
        <f t="shared" si="623"/>
        <v/>
      </c>
    </row>
    <row r="6626" spans="1:33" x14ac:dyDescent="0.25">
      <c r="A6626" s="7"/>
      <c r="B6626" s="66"/>
      <c r="C6626" s="67"/>
      <c r="D6626" s="68"/>
      <c r="E6626" s="68"/>
      <c r="F6626" s="69"/>
      <c r="G6626" s="69"/>
      <c r="H6626" s="70"/>
      <c r="I6626" s="71"/>
      <c r="J6626" s="68"/>
      <c r="K6626" s="68"/>
      <c r="L6626" s="72"/>
      <c r="M6626" s="7"/>
      <c r="N6626" s="10" t="str">
        <f t="shared" si="618"/>
        <v/>
      </c>
      <c r="O6626" s="7"/>
      <c r="P6626" s="22" t="str">
        <f t="shared" si="619"/>
        <v/>
      </c>
      <c r="Q6626" s="7"/>
      <c r="S6626" s="17" t="str">
        <f>IF($B6626="", "", IF(COUNTIF($B$11:$B6626, $B6626)&gt;1, "", $B6626))</f>
        <v/>
      </c>
      <c r="T6626" s="10" t="str">
        <f t="shared" si="620"/>
        <v/>
      </c>
      <c r="U6626" s="13">
        <v>6616</v>
      </c>
      <c r="V6626" s="17" t="str">
        <f t="shared" si="621"/>
        <v/>
      </c>
      <c r="X6626" s="10" t="str">
        <f>IF($F6626="", "", IF($D6626="", 'Intro &amp; Setup'!$Z$32, IFERROR(INDEX('Intro &amp; Setup'!$Z$17:$Z$31, MATCH($D6626, 'Intro &amp; Setup'!$S$17:$S$31, 0)), "")))</f>
        <v/>
      </c>
      <c r="Z6626" s="25" t="str">
        <f t="shared" si="622"/>
        <v/>
      </c>
      <c r="AE6626" s="10" t="str">
        <f>IF($B6626="", "", IF($D6626="", 'Intro &amp; Setup'!$AC$32, IFERROR(INDEX('Intro &amp; Setup'!$AC$17:$AC$31, MATCH($D6626, 'Intro &amp; Setup'!$S$17:$S$31, 0)), "")))</f>
        <v/>
      </c>
      <c r="AG6626" s="10" t="str">
        <f t="shared" si="623"/>
        <v/>
      </c>
    </row>
    <row r="6627" spans="1:33" x14ac:dyDescent="0.25">
      <c r="A6627" s="7"/>
      <c r="B6627" s="66"/>
      <c r="C6627" s="67"/>
      <c r="D6627" s="68"/>
      <c r="E6627" s="68"/>
      <c r="F6627" s="69"/>
      <c r="G6627" s="69"/>
      <c r="H6627" s="70"/>
      <c r="I6627" s="71"/>
      <c r="J6627" s="68"/>
      <c r="K6627" s="68"/>
      <c r="L6627" s="72"/>
      <c r="M6627" s="7"/>
      <c r="N6627" s="10" t="str">
        <f t="shared" si="618"/>
        <v/>
      </c>
      <c r="O6627" s="7"/>
      <c r="P6627" s="22" t="str">
        <f t="shared" si="619"/>
        <v/>
      </c>
      <c r="Q6627" s="7"/>
      <c r="S6627" s="17" t="str">
        <f>IF($B6627="", "", IF(COUNTIF($B$11:$B6627, $B6627)&gt;1, "", $B6627))</f>
        <v/>
      </c>
      <c r="T6627" s="10" t="str">
        <f t="shared" si="620"/>
        <v/>
      </c>
      <c r="U6627" s="13">
        <v>6617</v>
      </c>
      <c r="V6627" s="17" t="str">
        <f t="shared" si="621"/>
        <v/>
      </c>
      <c r="X6627" s="10" t="str">
        <f>IF($F6627="", "", IF($D6627="", 'Intro &amp; Setup'!$Z$32, IFERROR(INDEX('Intro &amp; Setup'!$Z$17:$Z$31, MATCH($D6627, 'Intro &amp; Setup'!$S$17:$S$31, 0)), "")))</f>
        <v/>
      </c>
      <c r="Z6627" s="25" t="str">
        <f t="shared" si="622"/>
        <v/>
      </c>
      <c r="AE6627" s="10" t="str">
        <f>IF($B6627="", "", IF($D6627="", 'Intro &amp; Setup'!$AC$32, IFERROR(INDEX('Intro &amp; Setup'!$AC$17:$AC$31, MATCH($D6627, 'Intro &amp; Setup'!$S$17:$S$31, 0)), "")))</f>
        <v/>
      </c>
      <c r="AG6627" s="10" t="str">
        <f t="shared" si="623"/>
        <v/>
      </c>
    </row>
    <row r="6628" spans="1:33" x14ac:dyDescent="0.25">
      <c r="A6628" s="7"/>
      <c r="B6628" s="66"/>
      <c r="C6628" s="67"/>
      <c r="D6628" s="68"/>
      <c r="E6628" s="68"/>
      <c r="F6628" s="69"/>
      <c r="G6628" s="69"/>
      <c r="H6628" s="70"/>
      <c r="I6628" s="71"/>
      <c r="J6628" s="68"/>
      <c r="K6628" s="68"/>
      <c r="L6628" s="72"/>
      <c r="M6628" s="7"/>
      <c r="N6628" s="10" t="str">
        <f t="shared" si="618"/>
        <v/>
      </c>
      <c r="O6628" s="7"/>
      <c r="P6628" s="22" t="str">
        <f t="shared" si="619"/>
        <v/>
      </c>
      <c r="Q6628" s="7"/>
      <c r="S6628" s="17" t="str">
        <f>IF($B6628="", "", IF(COUNTIF($B$11:$B6628, $B6628)&gt;1, "", $B6628))</f>
        <v/>
      </c>
      <c r="T6628" s="10" t="str">
        <f t="shared" si="620"/>
        <v/>
      </c>
      <c r="U6628" s="13">
        <v>6618</v>
      </c>
      <c r="V6628" s="17" t="str">
        <f t="shared" si="621"/>
        <v/>
      </c>
      <c r="X6628" s="10" t="str">
        <f>IF($F6628="", "", IF($D6628="", 'Intro &amp; Setup'!$Z$32, IFERROR(INDEX('Intro &amp; Setup'!$Z$17:$Z$31, MATCH($D6628, 'Intro &amp; Setup'!$S$17:$S$31, 0)), "")))</f>
        <v/>
      </c>
      <c r="Z6628" s="25" t="str">
        <f t="shared" si="622"/>
        <v/>
      </c>
      <c r="AE6628" s="10" t="str">
        <f>IF($B6628="", "", IF($D6628="", 'Intro &amp; Setup'!$AC$32, IFERROR(INDEX('Intro &amp; Setup'!$AC$17:$AC$31, MATCH($D6628, 'Intro &amp; Setup'!$S$17:$S$31, 0)), "")))</f>
        <v/>
      </c>
      <c r="AG6628" s="10" t="str">
        <f t="shared" si="623"/>
        <v/>
      </c>
    </row>
    <row r="6629" spans="1:33" x14ac:dyDescent="0.25">
      <c r="A6629" s="7"/>
      <c r="B6629" s="66"/>
      <c r="C6629" s="67"/>
      <c r="D6629" s="68"/>
      <c r="E6629" s="68"/>
      <c r="F6629" s="69"/>
      <c r="G6629" s="69"/>
      <c r="H6629" s="70"/>
      <c r="I6629" s="71"/>
      <c r="J6629" s="68"/>
      <c r="K6629" s="68"/>
      <c r="L6629" s="72"/>
      <c r="M6629" s="7"/>
      <c r="N6629" s="10" t="str">
        <f t="shared" si="618"/>
        <v/>
      </c>
      <c r="O6629" s="7"/>
      <c r="P6629" s="22" t="str">
        <f t="shared" si="619"/>
        <v/>
      </c>
      <c r="Q6629" s="7"/>
      <c r="S6629" s="17" t="str">
        <f>IF($B6629="", "", IF(COUNTIF($B$11:$B6629, $B6629)&gt;1, "", $B6629))</f>
        <v/>
      </c>
      <c r="T6629" s="10" t="str">
        <f t="shared" si="620"/>
        <v/>
      </c>
      <c r="U6629" s="13">
        <v>6619</v>
      </c>
      <c r="V6629" s="17" t="str">
        <f t="shared" si="621"/>
        <v/>
      </c>
      <c r="X6629" s="10" t="str">
        <f>IF($F6629="", "", IF($D6629="", 'Intro &amp; Setup'!$Z$32, IFERROR(INDEX('Intro &amp; Setup'!$Z$17:$Z$31, MATCH($D6629, 'Intro &amp; Setup'!$S$17:$S$31, 0)), "")))</f>
        <v/>
      </c>
      <c r="Z6629" s="25" t="str">
        <f t="shared" si="622"/>
        <v/>
      </c>
      <c r="AE6629" s="10" t="str">
        <f>IF($B6629="", "", IF($D6629="", 'Intro &amp; Setup'!$AC$32, IFERROR(INDEX('Intro &amp; Setup'!$AC$17:$AC$31, MATCH($D6629, 'Intro &amp; Setup'!$S$17:$S$31, 0)), "")))</f>
        <v/>
      </c>
      <c r="AG6629" s="10" t="str">
        <f t="shared" si="623"/>
        <v/>
      </c>
    </row>
    <row r="6630" spans="1:33" x14ac:dyDescent="0.25">
      <c r="A6630" s="7"/>
      <c r="B6630" s="66"/>
      <c r="C6630" s="67"/>
      <c r="D6630" s="68"/>
      <c r="E6630" s="68"/>
      <c r="F6630" s="69"/>
      <c r="G6630" s="69"/>
      <c r="H6630" s="70"/>
      <c r="I6630" s="71"/>
      <c r="J6630" s="68"/>
      <c r="K6630" s="68"/>
      <c r="L6630" s="72"/>
      <c r="M6630" s="7"/>
      <c r="N6630" s="10" t="str">
        <f t="shared" si="618"/>
        <v/>
      </c>
      <c r="O6630" s="7"/>
      <c r="P6630" s="22" t="str">
        <f t="shared" si="619"/>
        <v/>
      </c>
      <c r="Q6630" s="7"/>
      <c r="S6630" s="17" t="str">
        <f>IF($B6630="", "", IF(COUNTIF($B$11:$B6630, $B6630)&gt;1, "", $B6630))</f>
        <v/>
      </c>
      <c r="T6630" s="10" t="str">
        <f t="shared" si="620"/>
        <v/>
      </c>
      <c r="U6630" s="13">
        <v>6620</v>
      </c>
      <c r="V6630" s="17" t="str">
        <f t="shared" si="621"/>
        <v/>
      </c>
      <c r="X6630" s="10" t="str">
        <f>IF($F6630="", "", IF($D6630="", 'Intro &amp; Setup'!$Z$32, IFERROR(INDEX('Intro &amp; Setup'!$Z$17:$Z$31, MATCH($D6630, 'Intro &amp; Setup'!$S$17:$S$31, 0)), "")))</f>
        <v/>
      </c>
      <c r="Z6630" s="25" t="str">
        <f t="shared" si="622"/>
        <v/>
      </c>
      <c r="AE6630" s="10" t="str">
        <f>IF($B6630="", "", IF($D6630="", 'Intro &amp; Setup'!$AC$32, IFERROR(INDEX('Intro &amp; Setup'!$AC$17:$AC$31, MATCH($D6630, 'Intro &amp; Setup'!$S$17:$S$31, 0)), "")))</f>
        <v/>
      </c>
      <c r="AG6630" s="10" t="str">
        <f t="shared" si="623"/>
        <v/>
      </c>
    </row>
    <row r="6631" spans="1:33" x14ac:dyDescent="0.25">
      <c r="A6631" s="7"/>
      <c r="B6631" s="66"/>
      <c r="C6631" s="67"/>
      <c r="D6631" s="68"/>
      <c r="E6631" s="68"/>
      <c r="F6631" s="69"/>
      <c r="G6631" s="69"/>
      <c r="H6631" s="70"/>
      <c r="I6631" s="71"/>
      <c r="J6631" s="68"/>
      <c r="K6631" s="68"/>
      <c r="L6631" s="72"/>
      <c r="M6631" s="7"/>
      <c r="N6631" s="10" t="str">
        <f t="shared" si="618"/>
        <v/>
      </c>
      <c r="O6631" s="7"/>
      <c r="P6631" s="22" t="str">
        <f t="shared" si="619"/>
        <v/>
      </c>
      <c r="Q6631" s="7"/>
      <c r="S6631" s="17" t="str">
        <f>IF($B6631="", "", IF(COUNTIF($B$11:$B6631, $B6631)&gt;1, "", $B6631))</f>
        <v/>
      </c>
      <c r="T6631" s="10" t="str">
        <f t="shared" si="620"/>
        <v/>
      </c>
      <c r="U6631" s="13">
        <v>6621</v>
      </c>
      <c r="V6631" s="17" t="str">
        <f t="shared" si="621"/>
        <v/>
      </c>
      <c r="X6631" s="10" t="str">
        <f>IF($F6631="", "", IF($D6631="", 'Intro &amp; Setup'!$Z$32, IFERROR(INDEX('Intro &amp; Setup'!$Z$17:$Z$31, MATCH($D6631, 'Intro &amp; Setup'!$S$17:$S$31, 0)), "")))</f>
        <v/>
      </c>
      <c r="Z6631" s="25" t="str">
        <f t="shared" si="622"/>
        <v/>
      </c>
      <c r="AE6631" s="10" t="str">
        <f>IF($B6631="", "", IF($D6631="", 'Intro &amp; Setup'!$AC$32, IFERROR(INDEX('Intro &amp; Setup'!$AC$17:$AC$31, MATCH($D6631, 'Intro &amp; Setup'!$S$17:$S$31, 0)), "")))</f>
        <v/>
      </c>
      <c r="AG6631" s="10" t="str">
        <f t="shared" si="623"/>
        <v/>
      </c>
    </row>
    <row r="6632" spans="1:33" x14ac:dyDescent="0.25">
      <c r="A6632" s="7"/>
      <c r="B6632" s="66"/>
      <c r="C6632" s="67"/>
      <c r="D6632" s="68"/>
      <c r="E6632" s="68"/>
      <c r="F6632" s="69"/>
      <c r="G6632" s="69"/>
      <c r="H6632" s="70"/>
      <c r="I6632" s="71"/>
      <c r="J6632" s="68"/>
      <c r="K6632" s="68"/>
      <c r="L6632" s="72"/>
      <c r="M6632" s="7"/>
      <c r="N6632" s="10" t="str">
        <f t="shared" si="618"/>
        <v/>
      </c>
      <c r="O6632" s="7"/>
      <c r="P6632" s="22" t="str">
        <f t="shared" si="619"/>
        <v/>
      </c>
      <c r="Q6632" s="7"/>
      <c r="S6632" s="17" t="str">
        <f>IF($B6632="", "", IF(COUNTIF($B$11:$B6632, $B6632)&gt;1, "", $B6632))</f>
        <v/>
      </c>
      <c r="T6632" s="10" t="str">
        <f t="shared" si="620"/>
        <v/>
      </c>
      <c r="U6632" s="13">
        <v>6622</v>
      </c>
      <c r="V6632" s="17" t="str">
        <f t="shared" si="621"/>
        <v/>
      </c>
      <c r="X6632" s="10" t="str">
        <f>IF($F6632="", "", IF($D6632="", 'Intro &amp; Setup'!$Z$32, IFERROR(INDEX('Intro &amp; Setup'!$Z$17:$Z$31, MATCH($D6632, 'Intro &amp; Setup'!$S$17:$S$31, 0)), "")))</f>
        <v/>
      </c>
      <c r="Z6632" s="25" t="str">
        <f t="shared" si="622"/>
        <v/>
      </c>
      <c r="AE6632" s="10" t="str">
        <f>IF($B6632="", "", IF($D6632="", 'Intro &amp; Setup'!$AC$32, IFERROR(INDEX('Intro &amp; Setup'!$AC$17:$AC$31, MATCH($D6632, 'Intro &amp; Setup'!$S$17:$S$31, 0)), "")))</f>
        <v/>
      </c>
      <c r="AG6632" s="10" t="str">
        <f t="shared" si="623"/>
        <v/>
      </c>
    </row>
    <row r="6633" spans="1:33" x14ac:dyDescent="0.25">
      <c r="A6633" s="7"/>
      <c r="B6633" s="66"/>
      <c r="C6633" s="67"/>
      <c r="D6633" s="68"/>
      <c r="E6633" s="68"/>
      <c r="F6633" s="69"/>
      <c r="G6633" s="69"/>
      <c r="H6633" s="70"/>
      <c r="I6633" s="71"/>
      <c r="J6633" s="68"/>
      <c r="K6633" s="68"/>
      <c r="L6633" s="72"/>
      <c r="M6633" s="7"/>
      <c r="N6633" s="10" t="str">
        <f t="shared" si="618"/>
        <v/>
      </c>
      <c r="O6633" s="7"/>
      <c r="P6633" s="22" t="str">
        <f t="shared" si="619"/>
        <v/>
      </c>
      <c r="Q6633" s="7"/>
      <c r="S6633" s="17" t="str">
        <f>IF($B6633="", "", IF(COUNTIF($B$11:$B6633, $B6633)&gt;1, "", $B6633))</f>
        <v/>
      </c>
      <c r="T6633" s="10" t="str">
        <f t="shared" si="620"/>
        <v/>
      </c>
      <c r="U6633" s="13">
        <v>6623</v>
      </c>
      <c r="V6633" s="17" t="str">
        <f t="shared" si="621"/>
        <v/>
      </c>
      <c r="X6633" s="10" t="str">
        <f>IF($F6633="", "", IF($D6633="", 'Intro &amp; Setup'!$Z$32, IFERROR(INDEX('Intro &amp; Setup'!$Z$17:$Z$31, MATCH($D6633, 'Intro &amp; Setup'!$S$17:$S$31, 0)), "")))</f>
        <v/>
      </c>
      <c r="Z6633" s="25" t="str">
        <f t="shared" si="622"/>
        <v/>
      </c>
      <c r="AE6633" s="10" t="str">
        <f>IF($B6633="", "", IF($D6633="", 'Intro &amp; Setup'!$AC$32, IFERROR(INDEX('Intro &amp; Setup'!$AC$17:$AC$31, MATCH($D6633, 'Intro &amp; Setup'!$S$17:$S$31, 0)), "")))</f>
        <v/>
      </c>
      <c r="AG6633" s="10" t="str">
        <f t="shared" si="623"/>
        <v/>
      </c>
    </row>
    <row r="6634" spans="1:33" x14ac:dyDescent="0.25">
      <c r="A6634" s="7"/>
      <c r="B6634" s="66"/>
      <c r="C6634" s="67"/>
      <c r="D6634" s="68"/>
      <c r="E6634" s="68"/>
      <c r="F6634" s="69"/>
      <c r="G6634" s="69"/>
      <c r="H6634" s="70"/>
      <c r="I6634" s="71"/>
      <c r="J6634" s="68"/>
      <c r="K6634" s="68"/>
      <c r="L6634" s="72"/>
      <c r="M6634" s="7"/>
      <c r="N6634" s="10" t="str">
        <f t="shared" si="618"/>
        <v/>
      </c>
      <c r="O6634" s="7"/>
      <c r="P6634" s="22" t="str">
        <f t="shared" si="619"/>
        <v/>
      </c>
      <c r="Q6634" s="7"/>
      <c r="S6634" s="17" t="str">
        <f>IF($B6634="", "", IF(COUNTIF($B$11:$B6634, $B6634)&gt;1, "", $B6634))</f>
        <v/>
      </c>
      <c r="T6634" s="10" t="str">
        <f t="shared" si="620"/>
        <v/>
      </c>
      <c r="U6634" s="13">
        <v>6624</v>
      </c>
      <c r="V6634" s="17" t="str">
        <f t="shared" si="621"/>
        <v/>
      </c>
      <c r="X6634" s="10" t="str">
        <f>IF($F6634="", "", IF($D6634="", 'Intro &amp; Setup'!$Z$32, IFERROR(INDEX('Intro &amp; Setup'!$Z$17:$Z$31, MATCH($D6634, 'Intro &amp; Setup'!$S$17:$S$31, 0)), "")))</f>
        <v/>
      </c>
      <c r="Z6634" s="25" t="str">
        <f t="shared" si="622"/>
        <v/>
      </c>
      <c r="AE6634" s="10" t="str">
        <f>IF($B6634="", "", IF($D6634="", 'Intro &amp; Setup'!$AC$32, IFERROR(INDEX('Intro &amp; Setup'!$AC$17:$AC$31, MATCH($D6634, 'Intro &amp; Setup'!$S$17:$S$31, 0)), "")))</f>
        <v/>
      </c>
      <c r="AG6634" s="10" t="str">
        <f t="shared" si="623"/>
        <v/>
      </c>
    </row>
    <row r="6635" spans="1:33" x14ac:dyDescent="0.25">
      <c r="A6635" s="7"/>
      <c r="B6635" s="66"/>
      <c r="C6635" s="67"/>
      <c r="D6635" s="68"/>
      <c r="E6635" s="68"/>
      <c r="F6635" s="69"/>
      <c r="G6635" s="69"/>
      <c r="H6635" s="70"/>
      <c r="I6635" s="71"/>
      <c r="J6635" s="68"/>
      <c r="K6635" s="68"/>
      <c r="L6635" s="72"/>
      <c r="M6635" s="7"/>
      <c r="N6635" s="10" t="str">
        <f t="shared" si="618"/>
        <v/>
      </c>
      <c r="O6635" s="7"/>
      <c r="P6635" s="22" t="str">
        <f t="shared" si="619"/>
        <v/>
      </c>
      <c r="Q6635" s="7"/>
      <c r="S6635" s="17" t="str">
        <f>IF($B6635="", "", IF(COUNTIF($B$11:$B6635, $B6635)&gt;1, "", $B6635))</f>
        <v/>
      </c>
      <c r="T6635" s="10" t="str">
        <f t="shared" si="620"/>
        <v/>
      </c>
      <c r="U6635" s="13">
        <v>6625</v>
      </c>
      <c r="V6635" s="17" t="str">
        <f t="shared" si="621"/>
        <v/>
      </c>
      <c r="X6635" s="10" t="str">
        <f>IF($F6635="", "", IF($D6635="", 'Intro &amp; Setup'!$Z$32, IFERROR(INDEX('Intro &amp; Setup'!$Z$17:$Z$31, MATCH($D6635, 'Intro &amp; Setup'!$S$17:$S$31, 0)), "")))</f>
        <v/>
      </c>
      <c r="Z6635" s="25" t="str">
        <f t="shared" si="622"/>
        <v/>
      </c>
      <c r="AE6635" s="10" t="str">
        <f>IF($B6635="", "", IF($D6635="", 'Intro &amp; Setup'!$AC$32, IFERROR(INDEX('Intro &amp; Setup'!$AC$17:$AC$31, MATCH($D6635, 'Intro &amp; Setup'!$S$17:$S$31, 0)), "")))</f>
        <v/>
      </c>
      <c r="AG6635" s="10" t="str">
        <f t="shared" si="623"/>
        <v/>
      </c>
    </row>
    <row r="6636" spans="1:33" x14ac:dyDescent="0.25">
      <c r="A6636" s="7"/>
      <c r="B6636" s="66"/>
      <c r="C6636" s="67"/>
      <c r="D6636" s="68"/>
      <c r="E6636" s="68"/>
      <c r="F6636" s="69"/>
      <c r="G6636" s="69"/>
      <c r="H6636" s="70"/>
      <c r="I6636" s="71"/>
      <c r="J6636" s="68"/>
      <c r="K6636" s="68"/>
      <c r="L6636" s="72"/>
      <c r="M6636" s="7"/>
      <c r="N6636" s="10" t="str">
        <f t="shared" si="618"/>
        <v/>
      </c>
      <c r="O6636" s="7"/>
      <c r="P6636" s="22" t="str">
        <f t="shared" si="619"/>
        <v/>
      </c>
      <c r="Q6636" s="7"/>
      <c r="S6636" s="17" t="str">
        <f>IF($B6636="", "", IF(COUNTIF($B$11:$B6636, $B6636)&gt;1, "", $B6636))</f>
        <v/>
      </c>
      <c r="T6636" s="10" t="str">
        <f t="shared" si="620"/>
        <v/>
      </c>
      <c r="U6636" s="13">
        <v>6626</v>
      </c>
      <c r="V6636" s="17" t="str">
        <f t="shared" si="621"/>
        <v/>
      </c>
      <c r="X6636" s="10" t="str">
        <f>IF($F6636="", "", IF($D6636="", 'Intro &amp; Setup'!$Z$32, IFERROR(INDEX('Intro &amp; Setup'!$Z$17:$Z$31, MATCH($D6636, 'Intro &amp; Setup'!$S$17:$S$31, 0)), "")))</f>
        <v/>
      </c>
      <c r="Z6636" s="25" t="str">
        <f t="shared" si="622"/>
        <v/>
      </c>
      <c r="AE6636" s="10" t="str">
        <f>IF($B6636="", "", IF($D6636="", 'Intro &amp; Setup'!$AC$32, IFERROR(INDEX('Intro &amp; Setup'!$AC$17:$AC$31, MATCH($D6636, 'Intro &amp; Setup'!$S$17:$S$31, 0)), "")))</f>
        <v/>
      </c>
      <c r="AG6636" s="10" t="str">
        <f t="shared" si="623"/>
        <v/>
      </c>
    </row>
    <row r="6637" spans="1:33" x14ac:dyDescent="0.25">
      <c r="A6637" s="7"/>
      <c r="B6637" s="66"/>
      <c r="C6637" s="67"/>
      <c r="D6637" s="68"/>
      <c r="E6637" s="68"/>
      <c r="F6637" s="69"/>
      <c r="G6637" s="69"/>
      <c r="H6637" s="70"/>
      <c r="I6637" s="71"/>
      <c r="J6637" s="68"/>
      <c r="K6637" s="68"/>
      <c r="L6637" s="72"/>
      <c r="M6637" s="7"/>
      <c r="N6637" s="10" t="str">
        <f t="shared" si="618"/>
        <v/>
      </c>
      <c r="O6637" s="7"/>
      <c r="P6637" s="22" t="str">
        <f t="shared" si="619"/>
        <v/>
      </c>
      <c r="Q6637" s="7"/>
      <c r="S6637" s="17" t="str">
        <f>IF($B6637="", "", IF(COUNTIF($B$11:$B6637, $B6637)&gt;1, "", $B6637))</f>
        <v/>
      </c>
      <c r="T6637" s="10" t="str">
        <f t="shared" si="620"/>
        <v/>
      </c>
      <c r="U6637" s="13">
        <v>6627</v>
      </c>
      <c r="V6637" s="17" t="str">
        <f t="shared" si="621"/>
        <v/>
      </c>
      <c r="X6637" s="10" t="str">
        <f>IF($F6637="", "", IF($D6637="", 'Intro &amp; Setup'!$Z$32, IFERROR(INDEX('Intro &amp; Setup'!$Z$17:$Z$31, MATCH($D6637, 'Intro &amp; Setup'!$S$17:$S$31, 0)), "")))</f>
        <v/>
      </c>
      <c r="Z6637" s="25" t="str">
        <f t="shared" si="622"/>
        <v/>
      </c>
      <c r="AE6637" s="10" t="str">
        <f>IF($B6637="", "", IF($D6637="", 'Intro &amp; Setup'!$AC$32, IFERROR(INDEX('Intro &amp; Setup'!$AC$17:$AC$31, MATCH($D6637, 'Intro &amp; Setup'!$S$17:$S$31, 0)), "")))</f>
        <v/>
      </c>
      <c r="AG6637" s="10" t="str">
        <f t="shared" si="623"/>
        <v/>
      </c>
    </row>
    <row r="6638" spans="1:33" x14ac:dyDescent="0.25">
      <c r="A6638" s="7"/>
      <c r="B6638" s="66"/>
      <c r="C6638" s="67"/>
      <c r="D6638" s="68"/>
      <c r="E6638" s="68"/>
      <c r="F6638" s="69"/>
      <c r="G6638" s="69"/>
      <c r="H6638" s="70"/>
      <c r="I6638" s="71"/>
      <c r="J6638" s="68"/>
      <c r="K6638" s="68"/>
      <c r="L6638" s="72"/>
      <c r="M6638" s="7"/>
      <c r="N6638" s="10" t="str">
        <f t="shared" si="618"/>
        <v/>
      </c>
      <c r="O6638" s="7"/>
      <c r="P6638" s="22" t="str">
        <f t="shared" si="619"/>
        <v/>
      </c>
      <c r="Q6638" s="7"/>
      <c r="S6638" s="17" t="str">
        <f>IF($B6638="", "", IF(COUNTIF($B$11:$B6638, $B6638)&gt;1, "", $B6638))</f>
        <v/>
      </c>
      <c r="T6638" s="10" t="str">
        <f t="shared" si="620"/>
        <v/>
      </c>
      <c r="U6638" s="13">
        <v>6628</v>
      </c>
      <c r="V6638" s="17" t="str">
        <f t="shared" si="621"/>
        <v/>
      </c>
      <c r="X6638" s="10" t="str">
        <f>IF($F6638="", "", IF($D6638="", 'Intro &amp; Setup'!$Z$32, IFERROR(INDEX('Intro &amp; Setup'!$Z$17:$Z$31, MATCH($D6638, 'Intro &amp; Setup'!$S$17:$S$31, 0)), "")))</f>
        <v/>
      </c>
      <c r="Z6638" s="25" t="str">
        <f t="shared" si="622"/>
        <v/>
      </c>
      <c r="AE6638" s="10" t="str">
        <f>IF($B6638="", "", IF($D6638="", 'Intro &amp; Setup'!$AC$32, IFERROR(INDEX('Intro &amp; Setup'!$AC$17:$AC$31, MATCH($D6638, 'Intro &amp; Setup'!$S$17:$S$31, 0)), "")))</f>
        <v/>
      </c>
      <c r="AG6638" s="10" t="str">
        <f t="shared" si="623"/>
        <v/>
      </c>
    </row>
    <row r="6639" spans="1:33" x14ac:dyDescent="0.25">
      <c r="A6639" s="7"/>
      <c r="B6639" s="66"/>
      <c r="C6639" s="67"/>
      <c r="D6639" s="68"/>
      <c r="E6639" s="68"/>
      <c r="F6639" s="69"/>
      <c r="G6639" s="69"/>
      <c r="H6639" s="70"/>
      <c r="I6639" s="71"/>
      <c r="J6639" s="68"/>
      <c r="K6639" s="68"/>
      <c r="L6639" s="72"/>
      <c r="M6639" s="7"/>
      <c r="N6639" s="10" t="str">
        <f t="shared" si="618"/>
        <v/>
      </c>
      <c r="O6639" s="7"/>
      <c r="P6639" s="22" t="str">
        <f t="shared" si="619"/>
        <v/>
      </c>
      <c r="Q6639" s="7"/>
      <c r="S6639" s="17" t="str">
        <f>IF($B6639="", "", IF(COUNTIF($B$11:$B6639, $B6639)&gt;1, "", $B6639))</f>
        <v/>
      </c>
      <c r="T6639" s="10" t="str">
        <f t="shared" si="620"/>
        <v/>
      </c>
      <c r="U6639" s="13">
        <v>6629</v>
      </c>
      <c r="V6639" s="17" t="str">
        <f t="shared" si="621"/>
        <v/>
      </c>
      <c r="X6639" s="10" t="str">
        <f>IF($F6639="", "", IF($D6639="", 'Intro &amp; Setup'!$Z$32, IFERROR(INDEX('Intro &amp; Setup'!$Z$17:$Z$31, MATCH($D6639, 'Intro &amp; Setup'!$S$17:$S$31, 0)), "")))</f>
        <v/>
      </c>
      <c r="Z6639" s="25" t="str">
        <f t="shared" si="622"/>
        <v/>
      </c>
      <c r="AE6639" s="10" t="str">
        <f>IF($B6639="", "", IF($D6639="", 'Intro &amp; Setup'!$AC$32, IFERROR(INDEX('Intro &amp; Setup'!$AC$17:$AC$31, MATCH($D6639, 'Intro &amp; Setup'!$S$17:$S$31, 0)), "")))</f>
        <v/>
      </c>
      <c r="AG6639" s="10" t="str">
        <f t="shared" si="623"/>
        <v/>
      </c>
    </row>
    <row r="6640" spans="1:33" x14ac:dyDescent="0.25">
      <c r="A6640" s="7"/>
      <c r="B6640" s="66"/>
      <c r="C6640" s="67"/>
      <c r="D6640" s="68"/>
      <c r="E6640" s="68"/>
      <c r="F6640" s="69"/>
      <c r="G6640" s="69"/>
      <c r="H6640" s="70"/>
      <c r="I6640" s="71"/>
      <c r="J6640" s="68"/>
      <c r="K6640" s="68"/>
      <c r="L6640" s="72"/>
      <c r="M6640" s="7"/>
      <c r="N6640" s="10" t="str">
        <f t="shared" si="618"/>
        <v/>
      </c>
      <c r="O6640" s="7"/>
      <c r="P6640" s="22" t="str">
        <f t="shared" si="619"/>
        <v/>
      </c>
      <c r="Q6640" s="7"/>
      <c r="S6640" s="17" t="str">
        <f>IF($B6640="", "", IF(COUNTIF($B$11:$B6640, $B6640)&gt;1, "", $B6640))</f>
        <v/>
      </c>
      <c r="T6640" s="10" t="str">
        <f t="shared" si="620"/>
        <v/>
      </c>
      <c r="U6640" s="13">
        <v>6630</v>
      </c>
      <c r="V6640" s="17" t="str">
        <f t="shared" si="621"/>
        <v/>
      </c>
      <c r="X6640" s="10" t="str">
        <f>IF($F6640="", "", IF($D6640="", 'Intro &amp; Setup'!$Z$32, IFERROR(INDEX('Intro &amp; Setup'!$Z$17:$Z$31, MATCH($D6640, 'Intro &amp; Setup'!$S$17:$S$31, 0)), "")))</f>
        <v/>
      </c>
      <c r="Z6640" s="25" t="str">
        <f t="shared" si="622"/>
        <v/>
      </c>
      <c r="AE6640" s="10" t="str">
        <f>IF($B6640="", "", IF($D6640="", 'Intro &amp; Setup'!$AC$32, IFERROR(INDEX('Intro &amp; Setup'!$AC$17:$AC$31, MATCH($D6640, 'Intro &amp; Setup'!$S$17:$S$31, 0)), "")))</f>
        <v/>
      </c>
      <c r="AG6640" s="10" t="str">
        <f t="shared" si="623"/>
        <v/>
      </c>
    </row>
    <row r="6641" spans="1:33" x14ac:dyDescent="0.25">
      <c r="A6641" s="7"/>
      <c r="B6641" s="66"/>
      <c r="C6641" s="67"/>
      <c r="D6641" s="68"/>
      <c r="E6641" s="68"/>
      <c r="F6641" s="69"/>
      <c r="G6641" s="69"/>
      <c r="H6641" s="70"/>
      <c r="I6641" s="71"/>
      <c r="J6641" s="68"/>
      <c r="K6641" s="68"/>
      <c r="L6641" s="72"/>
      <c r="M6641" s="7"/>
      <c r="N6641" s="10" t="str">
        <f t="shared" si="618"/>
        <v/>
      </c>
      <c r="O6641" s="7"/>
      <c r="P6641" s="22" t="str">
        <f t="shared" si="619"/>
        <v/>
      </c>
      <c r="Q6641" s="7"/>
      <c r="S6641" s="17" t="str">
        <f>IF($B6641="", "", IF(COUNTIF($B$11:$B6641, $B6641)&gt;1, "", $B6641))</f>
        <v/>
      </c>
      <c r="T6641" s="10" t="str">
        <f t="shared" si="620"/>
        <v/>
      </c>
      <c r="U6641" s="13">
        <v>6631</v>
      </c>
      <c r="V6641" s="17" t="str">
        <f t="shared" si="621"/>
        <v/>
      </c>
      <c r="X6641" s="10" t="str">
        <f>IF($F6641="", "", IF($D6641="", 'Intro &amp; Setup'!$Z$32, IFERROR(INDEX('Intro &amp; Setup'!$Z$17:$Z$31, MATCH($D6641, 'Intro &amp; Setup'!$S$17:$S$31, 0)), "")))</f>
        <v/>
      </c>
      <c r="Z6641" s="25" t="str">
        <f t="shared" si="622"/>
        <v/>
      </c>
      <c r="AE6641" s="10" t="str">
        <f>IF($B6641="", "", IF($D6641="", 'Intro &amp; Setup'!$AC$32, IFERROR(INDEX('Intro &amp; Setup'!$AC$17:$AC$31, MATCH($D6641, 'Intro &amp; Setup'!$S$17:$S$31, 0)), "")))</f>
        <v/>
      </c>
      <c r="AG6641" s="10" t="str">
        <f t="shared" si="623"/>
        <v/>
      </c>
    </row>
    <row r="6642" spans="1:33" x14ac:dyDescent="0.25">
      <c r="A6642" s="7"/>
      <c r="B6642" s="66"/>
      <c r="C6642" s="67"/>
      <c r="D6642" s="68"/>
      <c r="E6642" s="68"/>
      <c r="F6642" s="69"/>
      <c r="G6642" s="69"/>
      <c r="H6642" s="70"/>
      <c r="I6642" s="71"/>
      <c r="J6642" s="68"/>
      <c r="K6642" s="68"/>
      <c r="L6642" s="72"/>
      <c r="M6642" s="7"/>
      <c r="N6642" s="10" t="str">
        <f t="shared" si="618"/>
        <v/>
      </c>
      <c r="O6642" s="7"/>
      <c r="P6642" s="22" t="str">
        <f t="shared" si="619"/>
        <v/>
      </c>
      <c r="Q6642" s="7"/>
      <c r="S6642" s="17" t="str">
        <f>IF($B6642="", "", IF(COUNTIF($B$11:$B6642, $B6642)&gt;1, "", $B6642))</f>
        <v/>
      </c>
      <c r="T6642" s="10" t="str">
        <f t="shared" si="620"/>
        <v/>
      </c>
      <c r="U6642" s="13">
        <v>6632</v>
      </c>
      <c r="V6642" s="17" t="str">
        <f t="shared" si="621"/>
        <v/>
      </c>
      <c r="X6642" s="10" t="str">
        <f>IF($F6642="", "", IF($D6642="", 'Intro &amp; Setup'!$Z$32, IFERROR(INDEX('Intro &amp; Setup'!$Z$17:$Z$31, MATCH($D6642, 'Intro &amp; Setup'!$S$17:$S$31, 0)), "")))</f>
        <v/>
      </c>
      <c r="Z6642" s="25" t="str">
        <f t="shared" si="622"/>
        <v/>
      </c>
      <c r="AE6642" s="10" t="str">
        <f>IF($B6642="", "", IF($D6642="", 'Intro &amp; Setup'!$AC$32, IFERROR(INDEX('Intro &amp; Setup'!$AC$17:$AC$31, MATCH($D6642, 'Intro &amp; Setup'!$S$17:$S$31, 0)), "")))</f>
        <v/>
      </c>
      <c r="AG6642" s="10" t="str">
        <f t="shared" si="623"/>
        <v/>
      </c>
    </row>
    <row r="6643" spans="1:33" x14ac:dyDescent="0.25">
      <c r="A6643" s="7"/>
      <c r="B6643" s="66"/>
      <c r="C6643" s="67"/>
      <c r="D6643" s="68"/>
      <c r="E6643" s="68"/>
      <c r="F6643" s="69"/>
      <c r="G6643" s="69"/>
      <c r="H6643" s="70"/>
      <c r="I6643" s="71"/>
      <c r="J6643" s="68"/>
      <c r="K6643" s="68"/>
      <c r="L6643" s="72"/>
      <c r="M6643" s="7"/>
      <c r="N6643" s="10" t="str">
        <f t="shared" si="618"/>
        <v/>
      </c>
      <c r="O6643" s="7"/>
      <c r="P6643" s="22" t="str">
        <f t="shared" si="619"/>
        <v/>
      </c>
      <c r="Q6643" s="7"/>
      <c r="S6643" s="17" t="str">
        <f>IF($B6643="", "", IF(COUNTIF($B$11:$B6643, $B6643)&gt;1, "", $B6643))</f>
        <v/>
      </c>
      <c r="T6643" s="10" t="str">
        <f t="shared" si="620"/>
        <v/>
      </c>
      <c r="U6643" s="13">
        <v>6633</v>
      </c>
      <c r="V6643" s="17" t="str">
        <f t="shared" si="621"/>
        <v/>
      </c>
      <c r="X6643" s="10" t="str">
        <f>IF($F6643="", "", IF($D6643="", 'Intro &amp; Setup'!$Z$32, IFERROR(INDEX('Intro &amp; Setup'!$Z$17:$Z$31, MATCH($D6643, 'Intro &amp; Setup'!$S$17:$S$31, 0)), "")))</f>
        <v/>
      </c>
      <c r="Z6643" s="25" t="str">
        <f t="shared" si="622"/>
        <v/>
      </c>
      <c r="AE6643" s="10" t="str">
        <f>IF($B6643="", "", IF($D6643="", 'Intro &amp; Setup'!$AC$32, IFERROR(INDEX('Intro &amp; Setup'!$AC$17:$AC$31, MATCH($D6643, 'Intro &amp; Setup'!$S$17:$S$31, 0)), "")))</f>
        <v/>
      </c>
      <c r="AG6643" s="10" t="str">
        <f t="shared" si="623"/>
        <v/>
      </c>
    </row>
    <row r="6644" spans="1:33" x14ac:dyDescent="0.25">
      <c r="A6644" s="7"/>
      <c r="B6644" s="66"/>
      <c r="C6644" s="67"/>
      <c r="D6644" s="68"/>
      <c r="E6644" s="68"/>
      <c r="F6644" s="69"/>
      <c r="G6644" s="69"/>
      <c r="H6644" s="70"/>
      <c r="I6644" s="71"/>
      <c r="J6644" s="68"/>
      <c r="K6644" s="68"/>
      <c r="L6644" s="72"/>
      <c r="M6644" s="7"/>
      <c r="N6644" s="10" t="str">
        <f t="shared" si="618"/>
        <v/>
      </c>
      <c r="O6644" s="7"/>
      <c r="P6644" s="22" t="str">
        <f t="shared" si="619"/>
        <v/>
      </c>
      <c r="Q6644" s="7"/>
      <c r="S6644" s="17" t="str">
        <f>IF($B6644="", "", IF(COUNTIF($B$11:$B6644, $B6644)&gt;1, "", $B6644))</f>
        <v/>
      </c>
      <c r="T6644" s="10" t="str">
        <f t="shared" si="620"/>
        <v/>
      </c>
      <c r="U6644" s="13">
        <v>6634</v>
      </c>
      <c r="V6644" s="17" t="str">
        <f t="shared" si="621"/>
        <v/>
      </c>
      <c r="X6644" s="10" t="str">
        <f>IF($F6644="", "", IF($D6644="", 'Intro &amp; Setup'!$Z$32, IFERROR(INDEX('Intro &amp; Setup'!$Z$17:$Z$31, MATCH($D6644, 'Intro &amp; Setup'!$S$17:$S$31, 0)), "")))</f>
        <v/>
      </c>
      <c r="Z6644" s="25" t="str">
        <f t="shared" si="622"/>
        <v/>
      </c>
      <c r="AE6644" s="10" t="str">
        <f>IF($B6644="", "", IF($D6644="", 'Intro &amp; Setup'!$AC$32, IFERROR(INDEX('Intro &amp; Setup'!$AC$17:$AC$31, MATCH($D6644, 'Intro &amp; Setup'!$S$17:$S$31, 0)), "")))</f>
        <v/>
      </c>
      <c r="AG6644" s="10" t="str">
        <f t="shared" si="623"/>
        <v/>
      </c>
    </row>
    <row r="6645" spans="1:33" x14ac:dyDescent="0.25">
      <c r="A6645" s="7"/>
      <c r="B6645" s="66"/>
      <c r="C6645" s="67"/>
      <c r="D6645" s="68"/>
      <c r="E6645" s="68"/>
      <c r="F6645" s="69"/>
      <c r="G6645" s="69"/>
      <c r="H6645" s="70"/>
      <c r="I6645" s="71"/>
      <c r="J6645" s="68"/>
      <c r="K6645" s="68"/>
      <c r="L6645" s="72"/>
      <c r="M6645" s="7"/>
      <c r="N6645" s="10" t="str">
        <f t="shared" si="618"/>
        <v/>
      </c>
      <c r="O6645" s="7"/>
      <c r="P6645" s="22" t="str">
        <f t="shared" si="619"/>
        <v/>
      </c>
      <c r="Q6645" s="7"/>
      <c r="S6645" s="17" t="str">
        <f>IF($B6645="", "", IF(COUNTIF($B$11:$B6645, $B6645)&gt;1, "", $B6645))</f>
        <v/>
      </c>
      <c r="T6645" s="10" t="str">
        <f t="shared" si="620"/>
        <v/>
      </c>
      <c r="U6645" s="13">
        <v>6635</v>
      </c>
      <c r="V6645" s="17" t="str">
        <f t="shared" si="621"/>
        <v/>
      </c>
      <c r="X6645" s="10" t="str">
        <f>IF($F6645="", "", IF($D6645="", 'Intro &amp; Setup'!$Z$32, IFERROR(INDEX('Intro &amp; Setup'!$Z$17:$Z$31, MATCH($D6645, 'Intro &amp; Setup'!$S$17:$S$31, 0)), "")))</f>
        <v/>
      </c>
      <c r="Z6645" s="25" t="str">
        <f t="shared" si="622"/>
        <v/>
      </c>
      <c r="AE6645" s="10" t="str">
        <f>IF($B6645="", "", IF($D6645="", 'Intro &amp; Setup'!$AC$32, IFERROR(INDEX('Intro &amp; Setup'!$AC$17:$AC$31, MATCH($D6645, 'Intro &amp; Setup'!$S$17:$S$31, 0)), "")))</f>
        <v/>
      </c>
      <c r="AG6645" s="10" t="str">
        <f t="shared" si="623"/>
        <v/>
      </c>
    </row>
    <row r="6646" spans="1:33" x14ac:dyDescent="0.25">
      <c r="A6646" s="7"/>
      <c r="B6646" s="66"/>
      <c r="C6646" s="67"/>
      <c r="D6646" s="68"/>
      <c r="E6646" s="68"/>
      <c r="F6646" s="69"/>
      <c r="G6646" s="69"/>
      <c r="H6646" s="70"/>
      <c r="I6646" s="71"/>
      <c r="J6646" s="68"/>
      <c r="K6646" s="68"/>
      <c r="L6646" s="72"/>
      <c r="M6646" s="7"/>
      <c r="N6646" s="10" t="str">
        <f t="shared" si="618"/>
        <v/>
      </c>
      <c r="O6646" s="7"/>
      <c r="P6646" s="22" t="str">
        <f t="shared" si="619"/>
        <v/>
      </c>
      <c r="Q6646" s="7"/>
      <c r="S6646" s="17" t="str">
        <f>IF($B6646="", "", IF(COUNTIF($B$11:$B6646, $B6646)&gt;1, "", $B6646))</f>
        <v/>
      </c>
      <c r="T6646" s="10" t="str">
        <f t="shared" si="620"/>
        <v/>
      </c>
      <c r="U6646" s="13">
        <v>6636</v>
      </c>
      <c r="V6646" s="17" t="str">
        <f t="shared" si="621"/>
        <v/>
      </c>
      <c r="X6646" s="10" t="str">
        <f>IF($F6646="", "", IF($D6646="", 'Intro &amp; Setup'!$Z$32, IFERROR(INDEX('Intro &amp; Setup'!$Z$17:$Z$31, MATCH($D6646, 'Intro &amp; Setup'!$S$17:$S$31, 0)), "")))</f>
        <v/>
      </c>
      <c r="Z6646" s="25" t="str">
        <f t="shared" si="622"/>
        <v/>
      </c>
      <c r="AE6646" s="10" t="str">
        <f>IF($B6646="", "", IF($D6646="", 'Intro &amp; Setup'!$AC$32, IFERROR(INDEX('Intro &amp; Setup'!$AC$17:$AC$31, MATCH($D6646, 'Intro &amp; Setup'!$S$17:$S$31, 0)), "")))</f>
        <v/>
      </c>
      <c r="AG6646" s="10" t="str">
        <f t="shared" si="623"/>
        <v/>
      </c>
    </row>
    <row r="6647" spans="1:33" x14ac:dyDescent="0.25">
      <c r="A6647" s="7"/>
      <c r="B6647" s="66"/>
      <c r="C6647" s="67"/>
      <c r="D6647" s="68"/>
      <c r="E6647" s="68"/>
      <c r="F6647" s="69"/>
      <c r="G6647" s="69"/>
      <c r="H6647" s="70"/>
      <c r="I6647" s="71"/>
      <c r="J6647" s="68"/>
      <c r="K6647" s="68"/>
      <c r="L6647" s="72"/>
      <c r="M6647" s="7"/>
      <c r="N6647" s="10" t="str">
        <f t="shared" si="618"/>
        <v/>
      </c>
      <c r="O6647" s="7"/>
      <c r="P6647" s="22" t="str">
        <f t="shared" si="619"/>
        <v/>
      </c>
      <c r="Q6647" s="7"/>
      <c r="S6647" s="17" t="str">
        <f>IF($B6647="", "", IF(COUNTIF($B$11:$B6647, $B6647)&gt;1, "", $B6647))</f>
        <v/>
      </c>
      <c r="T6647" s="10" t="str">
        <f t="shared" si="620"/>
        <v/>
      </c>
      <c r="U6647" s="13">
        <v>6637</v>
      </c>
      <c r="V6647" s="17" t="str">
        <f t="shared" si="621"/>
        <v/>
      </c>
      <c r="X6647" s="10" t="str">
        <f>IF($F6647="", "", IF($D6647="", 'Intro &amp; Setup'!$Z$32, IFERROR(INDEX('Intro &amp; Setup'!$Z$17:$Z$31, MATCH($D6647, 'Intro &amp; Setup'!$S$17:$S$31, 0)), "")))</f>
        <v/>
      </c>
      <c r="Z6647" s="25" t="str">
        <f t="shared" si="622"/>
        <v/>
      </c>
      <c r="AE6647" s="10" t="str">
        <f>IF($B6647="", "", IF($D6647="", 'Intro &amp; Setup'!$AC$32, IFERROR(INDEX('Intro &amp; Setup'!$AC$17:$AC$31, MATCH($D6647, 'Intro &amp; Setup'!$S$17:$S$31, 0)), "")))</f>
        <v/>
      </c>
      <c r="AG6647" s="10" t="str">
        <f t="shared" si="623"/>
        <v/>
      </c>
    </row>
    <row r="6648" spans="1:33" x14ac:dyDescent="0.25">
      <c r="A6648" s="7"/>
      <c r="B6648" s="66"/>
      <c r="C6648" s="67"/>
      <c r="D6648" s="68"/>
      <c r="E6648" s="68"/>
      <c r="F6648" s="69"/>
      <c r="G6648" s="69"/>
      <c r="H6648" s="70"/>
      <c r="I6648" s="71"/>
      <c r="J6648" s="68"/>
      <c r="K6648" s="68"/>
      <c r="L6648" s="72"/>
      <c r="M6648" s="7"/>
      <c r="N6648" s="10" t="str">
        <f t="shared" si="618"/>
        <v/>
      </c>
      <c r="O6648" s="7"/>
      <c r="P6648" s="22" t="str">
        <f t="shared" si="619"/>
        <v/>
      </c>
      <c r="Q6648" s="7"/>
      <c r="S6648" s="17" t="str">
        <f>IF($B6648="", "", IF(COUNTIF($B$11:$B6648, $B6648)&gt;1, "", $B6648))</f>
        <v/>
      </c>
      <c r="T6648" s="10" t="str">
        <f t="shared" si="620"/>
        <v/>
      </c>
      <c r="U6648" s="13">
        <v>6638</v>
      </c>
      <c r="V6648" s="17" t="str">
        <f t="shared" si="621"/>
        <v/>
      </c>
      <c r="X6648" s="10" t="str">
        <f>IF($F6648="", "", IF($D6648="", 'Intro &amp; Setup'!$Z$32, IFERROR(INDEX('Intro &amp; Setup'!$Z$17:$Z$31, MATCH($D6648, 'Intro &amp; Setup'!$S$17:$S$31, 0)), "")))</f>
        <v/>
      </c>
      <c r="Z6648" s="25" t="str">
        <f t="shared" si="622"/>
        <v/>
      </c>
      <c r="AE6648" s="10" t="str">
        <f>IF($B6648="", "", IF($D6648="", 'Intro &amp; Setup'!$AC$32, IFERROR(INDEX('Intro &amp; Setup'!$AC$17:$AC$31, MATCH($D6648, 'Intro &amp; Setup'!$S$17:$S$31, 0)), "")))</f>
        <v/>
      </c>
      <c r="AG6648" s="10" t="str">
        <f t="shared" si="623"/>
        <v/>
      </c>
    </row>
    <row r="6649" spans="1:33" x14ac:dyDescent="0.25">
      <c r="A6649" s="7"/>
      <c r="B6649" s="66"/>
      <c r="C6649" s="67"/>
      <c r="D6649" s="68"/>
      <c r="E6649" s="68"/>
      <c r="F6649" s="69"/>
      <c r="G6649" s="69"/>
      <c r="H6649" s="70"/>
      <c r="I6649" s="71"/>
      <c r="J6649" s="68"/>
      <c r="K6649" s="68"/>
      <c r="L6649" s="72"/>
      <c r="M6649" s="7"/>
      <c r="N6649" s="10" t="str">
        <f t="shared" si="618"/>
        <v/>
      </c>
      <c r="O6649" s="7"/>
      <c r="P6649" s="22" t="str">
        <f t="shared" si="619"/>
        <v/>
      </c>
      <c r="Q6649" s="7"/>
      <c r="S6649" s="17" t="str">
        <f>IF($B6649="", "", IF(COUNTIF($B$11:$B6649, $B6649)&gt;1, "", $B6649))</f>
        <v/>
      </c>
      <c r="T6649" s="10" t="str">
        <f t="shared" si="620"/>
        <v/>
      </c>
      <c r="U6649" s="13">
        <v>6639</v>
      </c>
      <c r="V6649" s="17" t="str">
        <f t="shared" si="621"/>
        <v/>
      </c>
      <c r="X6649" s="10" t="str">
        <f>IF($F6649="", "", IF($D6649="", 'Intro &amp; Setup'!$Z$32, IFERROR(INDEX('Intro &amp; Setup'!$Z$17:$Z$31, MATCH($D6649, 'Intro &amp; Setup'!$S$17:$S$31, 0)), "")))</f>
        <v/>
      </c>
      <c r="Z6649" s="25" t="str">
        <f t="shared" si="622"/>
        <v/>
      </c>
      <c r="AE6649" s="10" t="str">
        <f>IF($B6649="", "", IF($D6649="", 'Intro &amp; Setup'!$AC$32, IFERROR(INDEX('Intro &amp; Setup'!$AC$17:$AC$31, MATCH($D6649, 'Intro &amp; Setup'!$S$17:$S$31, 0)), "")))</f>
        <v/>
      </c>
      <c r="AG6649" s="10" t="str">
        <f t="shared" si="623"/>
        <v/>
      </c>
    </row>
    <row r="6650" spans="1:33" x14ac:dyDescent="0.25">
      <c r="A6650" s="7"/>
      <c r="B6650" s="66"/>
      <c r="C6650" s="67"/>
      <c r="D6650" s="68"/>
      <c r="E6650" s="68"/>
      <c r="F6650" s="69"/>
      <c r="G6650" s="69"/>
      <c r="H6650" s="70"/>
      <c r="I6650" s="71"/>
      <c r="J6650" s="68"/>
      <c r="K6650" s="68"/>
      <c r="L6650" s="72"/>
      <c r="M6650" s="7"/>
      <c r="N6650" s="10" t="str">
        <f t="shared" si="618"/>
        <v/>
      </c>
      <c r="O6650" s="7"/>
      <c r="P6650" s="22" t="str">
        <f t="shared" si="619"/>
        <v/>
      </c>
      <c r="Q6650" s="7"/>
      <c r="S6650" s="17" t="str">
        <f>IF($B6650="", "", IF(COUNTIF($B$11:$B6650, $B6650)&gt;1, "", $B6650))</f>
        <v/>
      </c>
      <c r="T6650" s="10" t="str">
        <f t="shared" si="620"/>
        <v/>
      </c>
      <c r="U6650" s="13">
        <v>6640</v>
      </c>
      <c r="V6650" s="17" t="str">
        <f t="shared" si="621"/>
        <v/>
      </c>
      <c r="X6650" s="10" t="str">
        <f>IF($F6650="", "", IF($D6650="", 'Intro &amp; Setup'!$Z$32, IFERROR(INDEX('Intro &amp; Setup'!$Z$17:$Z$31, MATCH($D6650, 'Intro &amp; Setup'!$S$17:$S$31, 0)), "")))</f>
        <v/>
      </c>
      <c r="Z6650" s="25" t="str">
        <f t="shared" si="622"/>
        <v/>
      </c>
      <c r="AE6650" s="10" t="str">
        <f>IF($B6650="", "", IF($D6650="", 'Intro &amp; Setup'!$AC$32, IFERROR(INDEX('Intro &amp; Setup'!$AC$17:$AC$31, MATCH($D6650, 'Intro &amp; Setup'!$S$17:$S$31, 0)), "")))</f>
        <v/>
      </c>
      <c r="AG6650" s="10" t="str">
        <f t="shared" si="623"/>
        <v/>
      </c>
    </row>
    <row r="6651" spans="1:33" x14ac:dyDescent="0.25">
      <c r="A6651" s="7"/>
      <c r="B6651" s="66"/>
      <c r="C6651" s="67"/>
      <c r="D6651" s="68"/>
      <c r="E6651" s="68"/>
      <c r="F6651" s="69"/>
      <c r="G6651" s="69"/>
      <c r="H6651" s="70"/>
      <c r="I6651" s="71"/>
      <c r="J6651" s="68"/>
      <c r="K6651" s="68"/>
      <c r="L6651" s="72"/>
      <c r="M6651" s="7"/>
      <c r="N6651" s="10" t="str">
        <f t="shared" si="618"/>
        <v/>
      </c>
      <c r="O6651" s="7"/>
      <c r="P6651" s="22" t="str">
        <f t="shared" si="619"/>
        <v/>
      </c>
      <c r="Q6651" s="7"/>
      <c r="S6651" s="17" t="str">
        <f>IF($B6651="", "", IF(COUNTIF($B$11:$B6651, $B6651)&gt;1, "", $B6651))</f>
        <v/>
      </c>
      <c r="T6651" s="10" t="str">
        <f t="shared" si="620"/>
        <v/>
      </c>
      <c r="U6651" s="13">
        <v>6641</v>
      </c>
      <c r="V6651" s="17" t="str">
        <f t="shared" si="621"/>
        <v/>
      </c>
      <c r="X6651" s="10" t="str">
        <f>IF($F6651="", "", IF($D6651="", 'Intro &amp; Setup'!$Z$32, IFERROR(INDEX('Intro &amp; Setup'!$Z$17:$Z$31, MATCH($D6651, 'Intro &amp; Setup'!$S$17:$S$31, 0)), "")))</f>
        <v/>
      </c>
      <c r="Z6651" s="25" t="str">
        <f t="shared" si="622"/>
        <v/>
      </c>
      <c r="AE6651" s="10" t="str">
        <f>IF($B6651="", "", IF($D6651="", 'Intro &amp; Setup'!$AC$32, IFERROR(INDEX('Intro &amp; Setup'!$AC$17:$AC$31, MATCH($D6651, 'Intro &amp; Setup'!$S$17:$S$31, 0)), "")))</f>
        <v/>
      </c>
      <c r="AG6651" s="10" t="str">
        <f t="shared" si="623"/>
        <v/>
      </c>
    </row>
    <row r="6652" spans="1:33" x14ac:dyDescent="0.25">
      <c r="A6652" s="7"/>
      <c r="B6652" s="66"/>
      <c r="C6652" s="67"/>
      <c r="D6652" s="68"/>
      <c r="E6652" s="68"/>
      <c r="F6652" s="69"/>
      <c r="G6652" s="69"/>
      <c r="H6652" s="70"/>
      <c r="I6652" s="71"/>
      <c r="J6652" s="68"/>
      <c r="K6652" s="68"/>
      <c r="L6652" s="72"/>
      <c r="M6652" s="7"/>
      <c r="N6652" s="10" t="str">
        <f t="shared" si="618"/>
        <v/>
      </c>
      <c r="O6652" s="7"/>
      <c r="P6652" s="22" t="str">
        <f t="shared" si="619"/>
        <v/>
      </c>
      <c r="Q6652" s="7"/>
      <c r="S6652" s="17" t="str">
        <f>IF($B6652="", "", IF(COUNTIF($B$11:$B6652, $B6652)&gt;1, "", $B6652))</f>
        <v/>
      </c>
      <c r="T6652" s="10" t="str">
        <f t="shared" si="620"/>
        <v/>
      </c>
      <c r="U6652" s="13">
        <v>6642</v>
      </c>
      <c r="V6652" s="17" t="str">
        <f t="shared" si="621"/>
        <v/>
      </c>
      <c r="X6652" s="10" t="str">
        <f>IF($F6652="", "", IF($D6652="", 'Intro &amp; Setup'!$Z$32, IFERROR(INDEX('Intro &amp; Setup'!$Z$17:$Z$31, MATCH($D6652, 'Intro &amp; Setup'!$S$17:$S$31, 0)), "")))</f>
        <v/>
      </c>
      <c r="Z6652" s="25" t="str">
        <f t="shared" si="622"/>
        <v/>
      </c>
      <c r="AE6652" s="10" t="str">
        <f>IF($B6652="", "", IF($D6652="", 'Intro &amp; Setup'!$AC$32, IFERROR(INDEX('Intro &amp; Setup'!$AC$17:$AC$31, MATCH($D6652, 'Intro &amp; Setup'!$S$17:$S$31, 0)), "")))</f>
        <v/>
      </c>
      <c r="AG6652" s="10" t="str">
        <f t="shared" si="623"/>
        <v/>
      </c>
    </row>
    <row r="6653" spans="1:33" x14ac:dyDescent="0.25">
      <c r="A6653" s="7"/>
      <c r="B6653" s="66"/>
      <c r="C6653" s="67"/>
      <c r="D6653" s="68"/>
      <c r="E6653" s="68"/>
      <c r="F6653" s="69"/>
      <c r="G6653" s="69"/>
      <c r="H6653" s="70"/>
      <c r="I6653" s="71"/>
      <c r="J6653" s="68"/>
      <c r="K6653" s="68"/>
      <c r="L6653" s="72"/>
      <c r="M6653" s="7"/>
      <c r="N6653" s="10" t="str">
        <f t="shared" si="618"/>
        <v/>
      </c>
      <c r="O6653" s="7"/>
      <c r="P6653" s="22" t="str">
        <f t="shared" si="619"/>
        <v/>
      </c>
      <c r="Q6653" s="7"/>
      <c r="S6653" s="17" t="str">
        <f>IF($B6653="", "", IF(COUNTIF($B$11:$B6653, $B6653)&gt;1, "", $B6653))</f>
        <v/>
      </c>
      <c r="T6653" s="10" t="str">
        <f t="shared" si="620"/>
        <v/>
      </c>
      <c r="U6653" s="13">
        <v>6643</v>
      </c>
      <c r="V6653" s="17" t="str">
        <f t="shared" si="621"/>
        <v/>
      </c>
      <c r="X6653" s="10" t="str">
        <f>IF($F6653="", "", IF($D6653="", 'Intro &amp; Setup'!$Z$32, IFERROR(INDEX('Intro &amp; Setup'!$Z$17:$Z$31, MATCH($D6653, 'Intro &amp; Setup'!$S$17:$S$31, 0)), "")))</f>
        <v/>
      </c>
      <c r="Z6653" s="25" t="str">
        <f t="shared" si="622"/>
        <v/>
      </c>
      <c r="AE6653" s="10" t="str">
        <f>IF($B6653="", "", IF($D6653="", 'Intro &amp; Setup'!$AC$32, IFERROR(INDEX('Intro &amp; Setup'!$AC$17:$AC$31, MATCH($D6653, 'Intro &amp; Setup'!$S$17:$S$31, 0)), "")))</f>
        <v/>
      </c>
      <c r="AG6653" s="10" t="str">
        <f t="shared" si="623"/>
        <v/>
      </c>
    </row>
    <row r="6654" spans="1:33" x14ac:dyDescent="0.25">
      <c r="A6654" s="7"/>
      <c r="B6654" s="66"/>
      <c r="C6654" s="67"/>
      <c r="D6654" s="68"/>
      <c r="E6654" s="68"/>
      <c r="F6654" s="69"/>
      <c r="G6654" s="69"/>
      <c r="H6654" s="70"/>
      <c r="I6654" s="71"/>
      <c r="J6654" s="68"/>
      <c r="K6654" s="68"/>
      <c r="L6654" s="72"/>
      <c r="M6654" s="7"/>
      <c r="N6654" s="10" t="str">
        <f t="shared" si="618"/>
        <v/>
      </c>
      <c r="O6654" s="7"/>
      <c r="P6654" s="22" t="str">
        <f t="shared" si="619"/>
        <v/>
      </c>
      <c r="Q6654" s="7"/>
      <c r="S6654" s="17" t="str">
        <f>IF($B6654="", "", IF(COUNTIF($B$11:$B6654, $B6654)&gt;1, "", $B6654))</f>
        <v/>
      </c>
      <c r="T6654" s="10" t="str">
        <f t="shared" si="620"/>
        <v/>
      </c>
      <c r="U6654" s="13">
        <v>6644</v>
      </c>
      <c r="V6654" s="17" t="str">
        <f t="shared" si="621"/>
        <v/>
      </c>
      <c r="X6654" s="10" t="str">
        <f>IF($F6654="", "", IF($D6654="", 'Intro &amp; Setup'!$Z$32, IFERROR(INDEX('Intro &amp; Setup'!$Z$17:$Z$31, MATCH($D6654, 'Intro &amp; Setup'!$S$17:$S$31, 0)), "")))</f>
        <v/>
      </c>
      <c r="Z6654" s="25" t="str">
        <f t="shared" si="622"/>
        <v/>
      </c>
      <c r="AE6654" s="10" t="str">
        <f>IF($B6654="", "", IF($D6654="", 'Intro &amp; Setup'!$AC$32, IFERROR(INDEX('Intro &amp; Setup'!$AC$17:$AC$31, MATCH($D6654, 'Intro &amp; Setup'!$S$17:$S$31, 0)), "")))</f>
        <v/>
      </c>
      <c r="AG6654" s="10" t="str">
        <f t="shared" si="623"/>
        <v/>
      </c>
    </row>
    <row r="6655" spans="1:33" x14ac:dyDescent="0.25">
      <c r="A6655" s="7"/>
      <c r="B6655" s="66"/>
      <c r="C6655" s="67"/>
      <c r="D6655" s="68"/>
      <c r="E6655" s="68"/>
      <c r="F6655" s="69"/>
      <c r="G6655" s="69"/>
      <c r="H6655" s="70"/>
      <c r="I6655" s="71"/>
      <c r="J6655" s="68"/>
      <c r="K6655" s="68"/>
      <c r="L6655" s="72"/>
      <c r="M6655" s="7"/>
      <c r="N6655" s="10" t="str">
        <f t="shared" si="618"/>
        <v/>
      </c>
      <c r="O6655" s="7"/>
      <c r="P6655" s="22" t="str">
        <f t="shared" si="619"/>
        <v/>
      </c>
      <c r="Q6655" s="7"/>
      <c r="S6655" s="17" t="str">
        <f>IF($B6655="", "", IF(COUNTIF($B$11:$B6655, $B6655)&gt;1, "", $B6655))</f>
        <v/>
      </c>
      <c r="T6655" s="10" t="str">
        <f t="shared" si="620"/>
        <v/>
      </c>
      <c r="U6655" s="13">
        <v>6645</v>
      </c>
      <c r="V6655" s="17" t="str">
        <f t="shared" si="621"/>
        <v/>
      </c>
      <c r="X6655" s="10" t="str">
        <f>IF($F6655="", "", IF($D6655="", 'Intro &amp; Setup'!$Z$32, IFERROR(INDEX('Intro &amp; Setup'!$Z$17:$Z$31, MATCH($D6655, 'Intro &amp; Setup'!$S$17:$S$31, 0)), "")))</f>
        <v/>
      </c>
      <c r="Z6655" s="25" t="str">
        <f t="shared" si="622"/>
        <v/>
      </c>
      <c r="AE6655" s="10" t="str">
        <f>IF($B6655="", "", IF($D6655="", 'Intro &amp; Setup'!$AC$32, IFERROR(INDEX('Intro &amp; Setup'!$AC$17:$AC$31, MATCH($D6655, 'Intro &amp; Setup'!$S$17:$S$31, 0)), "")))</f>
        <v/>
      </c>
      <c r="AG6655" s="10" t="str">
        <f t="shared" si="623"/>
        <v/>
      </c>
    </row>
    <row r="6656" spans="1:33" x14ac:dyDescent="0.25">
      <c r="A6656" s="7"/>
      <c r="B6656" s="66"/>
      <c r="C6656" s="67"/>
      <c r="D6656" s="68"/>
      <c r="E6656" s="68"/>
      <c r="F6656" s="69"/>
      <c r="G6656" s="69"/>
      <c r="H6656" s="70"/>
      <c r="I6656" s="71"/>
      <c r="J6656" s="68"/>
      <c r="K6656" s="68"/>
      <c r="L6656" s="72"/>
      <c r="M6656" s="7"/>
      <c r="N6656" s="10" t="str">
        <f t="shared" si="618"/>
        <v/>
      </c>
      <c r="O6656" s="7"/>
      <c r="P6656" s="22" t="str">
        <f t="shared" si="619"/>
        <v/>
      </c>
      <c r="Q6656" s="7"/>
      <c r="S6656" s="17" t="str">
        <f>IF($B6656="", "", IF(COUNTIF($B$11:$B6656, $B6656)&gt;1, "", $B6656))</f>
        <v/>
      </c>
      <c r="T6656" s="10" t="str">
        <f t="shared" si="620"/>
        <v/>
      </c>
      <c r="U6656" s="13">
        <v>6646</v>
      </c>
      <c r="V6656" s="17" t="str">
        <f t="shared" si="621"/>
        <v/>
      </c>
      <c r="X6656" s="10" t="str">
        <f>IF($F6656="", "", IF($D6656="", 'Intro &amp; Setup'!$Z$32, IFERROR(INDEX('Intro &amp; Setup'!$Z$17:$Z$31, MATCH($D6656, 'Intro &amp; Setup'!$S$17:$S$31, 0)), "")))</f>
        <v/>
      </c>
      <c r="Z6656" s="25" t="str">
        <f t="shared" si="622"/>
        <v/>
      </c>
      <c r="AE6656" s="10" t="str">
        <f>IF($B6656="", "", IF($D6656="", 'Intro &amp; Setup'!$AC$32, IFERROR(INDEX('Intro &amp; Setup'!$AC$17:$AC$31, MATCH($D6656, 'Intro &amp; Setup'!$S$17:$S$31, 0)), "")))</f>
        <v/>
      </c>
      <c r="AG6656" s="10" t="str">
        <f t="shared" si="623"/>
        <v/>
      </c>
    </row>
    <row r="6657" spans="1:33" x14ac:dyDescent="0.25">
      <c r="A6657" s="7"/>
      <c r="B6657" s="66"/>
      <c r="C6657" s="67"/>
      <c r="D6657" s="68"/>
      <c r="E6657" s="68"/>
      <c r="F6657" s="69"/>
      <c r="G6657" s="69"/>
      <c r="H6657" s="70"/>
      <c r="I6657" s="71"/>
      <c r="J6657" s="68"/>
      <c r="K6657" s="68"/>
      <c r="L6657" s="72"/>
      <c r="M6657" s="7"/>
      <c r="N6657" s="10" t="str">
        <f t="shared" si="618"/>
        <v/>
      </c>
      <c r="O6657" s="7"/>
      <c r="P6657" s="22" t="str">
        <f t="shared" si="619"/>
        <v/>
      </c>
      <c r="Q6657" s="7"/>
      <c r="S6657" s="17" t="str">
        <f>IF($B6657="", "", IF(COUNTIF($B$11:$B6657, $B6657)&gt;1, "", $B6657))</f>
        <v/>
      </c>
      <c r="T6657" s="10" t="str">
        <f t="shared" si="620"/>
        <v/>
      </c>
      <c r="U6657" s="13">
        <v>6647</v>
      </c>
      <c r="V6657" s="17" t="str">
        <f t="shared" si="621"/>
        <v/>
      </c>
      <c r="X6657" s="10" t="str">
        <f>IF($F6657="", "", IF($D6657="", 'Intro &amp; Setup'!$Z$32, IFERROR(INDEX('Intro &amp; Setup'!$Z$17:$Z$31, MATCH($D6657, 'Intro &amp; Setup'!$S$17:$S$31, 0)), "")))</f>
        <v/>
      </c>
      <c r="Z6657" s="25" t="str">
        <f t="shared" si="622"/>
        <v/>
      </c>
      <c r="AE6657" s="10" t="str">
        <f>IF($B6657="", "", IF($D6657="", 'Intro &amp; Setup'!$AC$32, IFERROR(INDEX('Intro &amp; Setup'!$AC$17:$AC$31, MATCH($D6657, 'Intro &amp; Setup'!$S$17:$S$31, 0)), "")))</f>
        <v/>
      </c>
      <c r="AG6657" s="10" t="str">
        <f t="shared" si="623"/>
        <v/>
      </c>
    </row>
    <row r="6658" spans="1:33" x14ac:dyDescent="0.25">
      <c r="A6658" s="7"/>
      <c r="B6658" s="66"/>
      <c r="C6658" s="67"/>
      <c r="D6658" s="68"/>
      <c r="E6658" s="68"/>
      <c r="F6658" s="69"/>
      <c r="G6658" s="69"/>
      <c r="H6658" s="70"/>
      <c r="I6658" s="71"/>
      <c r="J6658" s="68"/>
      <c r="K6658" s="68"/>
      <c r="L6658" s="72"/>
      <c r="M6658" s="7"/>
      <c r="N6658" s="10" t="str">
        <f t="shared" si="618"/>
        <v/>
      </c>
      <c r="O6658" s="7"/>
      <c r="P6658" s="22" t="str">
        <f t="shared" si="619"/>
        <v/>
      </c>
      <c r="Q6658" s="7"/>
      <c r="S6658" s="17" t="str">
        <f>IF($B6658="", "", IF(COUNTIF($B$11:$B6658, $B6658)&gt;1, "", $B6658))</f>
        <v/>
      </c>
      <c r="T6658" s="10" t="str">
        <f t="shared" si="620"/>
        <v/>
      </c>
      <c r="U6658" s="13">
        <v>6648</v>
      </c>
      <c r="V6658" s="17" t="str">
        <f t="shared" si="621"/>
        <v/>
      </c>
      <c r="X6658" s="10" t="str">
        <f>IF($F6658="", "", IF($D6658="", 'Intro &amp; Setup'!$Z$32, IFERROR(INDEX('Intro &amp; Setup'!$Z$17:$Z$31, MATCH($D6658, 'Intro &amp; Setup'!$S$17:$S$31, 0)), "")))</f>
        <v/>
      </c>
      <c r="Z6658" s="25" t="str">
        <f t="shared" si="622"/>
        <v/>
      </c>
      <c r="AE6658" s="10" t="str">
        <f>IF($B6658="", "", IF($D6658="", 'Intro &amp; Setup'!$AC$32, IFERROR(INDEX('Intro &amp; Setup'!$AC$17:$AC$31, MATCH($D6658, 'Intro &amp; Setup'!$S$17:$S$31, 0)), "")))</f>
        <v/>
      </c>
      <c r="AG6658" s="10" t="str">
        <f t="shared" si="623"/>
        <v/>
      </c>
    </row>
    <row r="6659" spans="1:33" x14ac:dyDescent="0.25">
      <c r="A6659" s="7"/>
      <c r="B6659" s="66"/>
      <c r="C6659" s="67"/>
      <c r="D6659" s="68"/>
      <c r="E6659" s="68"/>
      <c r="F6659" s="69"/>
      <c r="G6659" s="69"/>
      <c r="H6659" s="70"/>
      <c r="I6659" s="71"/>
      <c r="J6659" s="68"/>
      <c r="K6659" s="68"/>
      <c r="L6659" s="72"/>
      <c r="M6659" s="7"/>
      <c r="N6659" s="10" t="str">
        <f t="shared" si="618"/>
        <v/>
      </c>
      <c r="O6659" s="7"/>
      <c r="P6659" s="22" t="str">
        <f t="shared" si="619"/>
        <v/>
      </c>
      <c r="Q6659" s="7"/>
      <c r="S6659" s="17" t="str">
        <f>IF($B6659="", "", IF(COUNTIF($B$11:$B6659, $B6659)&gt;1, "", $B6659))</f>
        <v/>
      </c>
      <c r="T6659" s="10" t="str">
        <f t="shared" si="620"/>
        <v/>
      </c>
      <c r="U6659" s="13">
        <v>6649</v>
      </c>
      <c r="V6659" s="17" t="str">
        <f t="shared" si="621"/>
        <v/>
      </c>
      <c r="X6659" s="10" t="str">
        <f>IF($F6659="", "", IF($D6659="", 'Intro &amp; Setup'!$Z$32, IFERROR(INDEX('Intro &amp; Setup'!$Z$17:$Z$31, MATCH($D6659, 'Intro &amp; Setup'!$S$17:$S$31, 0)), "")))</f>
        <v/>
      </c>
      <c r="Z6659" s="25" t="str">
        <f t="shared" si="622"/>
        <v/>
      </c>
      <c r="AE6659" s="10" t="str">
        <f>IF($B6659="", "", IF($D6659="", 'Intro &amp; Setup'!$AC$32, IFERROR(INDEX('Intro &amp; Setup'!$AC$17:$AC$31, MATCH($D6659, 'Intro &amp; Setup'!$S$17:$S$31, 0)), "")))</f>
        <v/>
      </c>
      <c r="AG6659" s="10" t="str">
        <f t="shared" si="623"/>
        <v/>
      </c>
    </row>
    <row r="6660" spans="1:33" x14ac:dyDescent="0.25">
      <c r="A6660" s="7"/>
      <c r="B6660" s="66"/>
      <c r="C6660" s="67"/>
      <c r="D6660" s="68"/>
      <c r="E6660" s="68"/>
      <c r="F6660" s="69"/>
      <c r="G6660" s="69"/>
      <c r="H6660" s="70"/>
      <c r="I6660" s="71"/>
      <c r="J6660" s="68"/>
      <c r="K6660" s="68"/>
      <c r="L6660" s="72"/>
      <c r="M6660" s="7"/>
      <c r="N6660" s="10" t="str">
        <f t="shared" si="618"/>
        <v/>
      </c>
      <c r="O6660" s="7"/>
      <c r="P6660" s="22" t="str">
        <f t="shared" si="619"/>
        <v/>
      </c>
      <c r="Q6660" s="7"/>
      <c r="S6660" s="17" t="str">
        <f>IF($B6660="", "", IF(COUNTIF($B$11:$B6660, $B6660)&gt;1, "", $B6660))</f>
        <v/>
      </c>
      <c r="T6660" s="10" t="str">
        <f t="shared" si="620"/>
        <v/>
      </c>
      <c r="U6660" s="13">
        <v>6650</v>
      </c>
      <c r="V6660" s="17" t="str">
        <f t="shared" si="621"/>
        <v/>
      </c>
      <c r="X6660" s="10" t="str">
        <f>IF($F6660="", "", IF($D6660="", 'Intro &amp; Setup'!$Z$32, IFERROR(INDEX('Intro &amp; Setup'!$Z$17:$Z$31, MATCH($D6660, 'Intro &amp; Setup'!$S$17:$S$31, 0)), "")))</f>
        <v/>
      </c>
      <c r="Z6660" s="25" t="str">
        <f t="shared" si="622"/>
        <v/>
      </c>
      <c r="AE6660" s="10" t="str">
        <f>IF($B6660="", "", IF($D6660="", 'Intro &amp; Setup'!$AC$32, IFERROR(INDEX('Intro &amp; Setup'!$AC$17:$AC$31, MATCH($D6660, 'Intro &amp; Setup'!$S$17:$S$31, 0)), "")))</f>
        <v/>
      </c>
      <c r="AG6660" s="10" t="str">
        <f t="shared" si="623"/>
        <v/>
      </c>
    </row>
    <row r="6661" spans="1:33" x14ac:dyDescent="0.25">
      <c r="A6661" s="7"/>
      <c r="B6661" s="66"/>
      <c r="C6661" s="67"/>
      <c r="D6661" s="68"/>
      <c r="E6661" s="68"/>
      <c r="F6661" s="69"/>
      <c r="G6661" s="69"/>
      <c r="H6661" s="70"/>
      <c r="I6661" s="71"/>
      <c r="J6661" s="68"/>
      <c r="K6661" s="68"/>
      <c r="L6661" s="72"/>
      <c r="M6661" s="7"/>
      <c r="N6661" s="10" t="str">
        <f t="shared" si="618"/>
        <v/>
      </c>
      <c r="O6661" s="7"/>
      <c r="P6661" s="22" t="str">
        <f t="shared" si="619"/>
        <v/>
      </c>
      <c r="Q6661" s="7"/>
      <c r="S6661" s="17" t="str">
        <f>IF($B6661="", "", IF(COUNTIF($B$11:$B6661, $B6661)&gt;1, "", $B6661))</f>
        <v/>
      </c>
      <c r="T6661" s="10" t="str">
        <f t="shared" si="620"/>
        <v/>
      </c>
      <c r="U6661" s="13">
        <v>6651</v>
      </c>
      <c r="V6661" s="17" t="str">
        <f t="shared" si="621"/>
        <v/>
      </c>
      <c r="X6661" s="10" t="str">
        <f>IF($F6661="", "", IF($D6661="", 'Intro &amp; Setup'!$Z$32, IFERROR(INDEX('Intro &amp; Setup'!$Z$17:$Z$31, MATCH($D6661, 'Intro &amp; Setup'!$S$17:$S$31, 0)), "")))</f>
        <v/>
      </c>
      <c r="Z6661" s="25" t="str">
        <f t="shared" si="622"/>
        <v/>
      </c>
      <c r="AE6661" s="10" t="str">
        <f>IF($B6661="", "", IF($D6661="", 'Intro &amp; Setup'!$AC$32, IFERROR(INDEX('Intro &amp; Setup'!$AC$17:$AC$31, MATCH($D6661, 'Intro &amp; Setup'!$S$17:$S$31, 0)), "")))</f>
        <v/>
      </c>
      <c r="AG6661" s="10" t="str">
        <f t="shared" si="623"/>
        <v/>
      </c>
    </row>
    <row r="6662" spans="1:33" x14ac:dyDescent="0.25">
      <c r="A6662" s="7"/>
      <c r="B6662" s="66"/>
      <c r="C6662" s="67"/>
      <c r="D6662" s="68"/>
      <c r="E6662" s="68"/>
      <c r="F6662" s="69"/>
      <c r="G6662" s="69"/>
      <c r="H6662" s="70"/>
      <c r="I6662" s="71"/>
      <c r="J6662" s="68"/>
      <c r="K6662" s="68"/>
      <c r="L6662" s="72"/>
      <c r="M6662" s="7"/>
      <c r="N6662" s="10" t="str">
        <f t="shared" si="618"/>
        <v/>
      </c>
      <c r="O6662" s="7"/>
      <c r="P6662" s="22" t="str">
        <f t="shared" si="619"/>
        <v/>
      </c>
      <c r="Q6662" s="7"/>
      <c r="S6662" s="17" t="str">
        <f>IF($B6662="", "", IF(COUNTIF($B$11:$B6662, $B6662)&gt;1, "", $B6662))</f>
        <v/>
      </c>
      <c r="T6662" s="10" t="str">
        <f t="shared" si="620"/>
        <v/>
      </c>
      <c r="U6662" s="13">
        <v>6652</v>
      </c>
      <c r="V6662" s="17" t="str">
        <f t="shared" si="621"/>
        <v/>
      </c>
      <c r="X6662" s="10" t="str">
        <f>IF($F6662="", "", IF($D6662="", 'Intro &amp; Setup'!$Z$32, IFERROR(INDEX('Intro &amp; Setup'!$Z$17:$Z$31, MATCH($D6662, 'Intro &amp; Setup'!$S$17:$S$31, 0)), "")))</f>
        <v/>
      </c>
      <c r="Z6662" s="25" t="str">
        <f t="shared" si="622"/>
        <v/>
      </c>
      <c r="AE6662" s="10" t="str">
        <f>IF($B6662="", "", IF($D6662="", 'Intro &amp; Setup'!$AC$32, IFERROR(INDEX('Intro &amp; Setup'!$AC$17:$AC$31, MATCH($D6662, 'Intro &amp; Setup'!$S$17:$S$31, 0)), "")))</f>
        <v/>
      </c>
      <c r="AG6662" s="10" t="str">
        <f t="shared" si="623"/>
        <v/>
      </c>
    </row>
    <row r="6663" spans="1:33" x14ac:dyDescent="0.25">
      <c r="A6663" s="7"/>
      <c r="B6663" s="66"/>
      <c r="C6663" s="67"/>
      <c r="D6663" s="68"/>
      <c r="E6663" s="68"/>
      <c r="F6663" s="69"/>
      <c r="G6663" s="69"/>
      <c r="H6663" s="70"/>
      <c r="I6663" s="71"/>
      <c r="J6663" s="68"/>
      <c r="K6663" s="68"/>
      <c r="L6663" s="72"/>
      <c r="M6663" s="7"/>
      <c r="N6663" s="10" t="str">
        <f t="shared" si="618"/>
        <v/>
      </c>
      <c r="O6663" s="7"/>
      <c r="P6663" s="22" t="str">
        <f t="shared" si="619"/>
        <v/>
      </c>
      <c r="Q6663" s="7"/>
      <c r="S6663" s="17" t="str">
        <f>IF($B6663="", "", IF(COUNTIF($B$11:$B6663, $B6663)&gt;1, "", $B6663))</f>
        <v/>
      </c>
      <c r="T6663" s="10" t="str">
        <f t="shared" si="620"/>
        <v/>
      </c>
      <c r="U6663" s="13">
        <v>6653</v>
      </c>
      <c r="V6663" s="17" t="str">
        <f t="shared" si="621"/>
        <v/>
      </c>
      <c r="X6663" s="10" t="str">
        <f>IF($F6663="", "", IF($D6663="", 'Intro &amp; Setup'!$Z$32, IFERROR(INDEX('Intro &amp; Setup'!$Z$17:$Z$31, MATCH($D6663, 'Intro &amp; Setup'!$S$17:$S$31, 0)), "")))</f>
        <v/>
      </c>
      <c r="Z6663" s="25" t="str">
        <f t="shared" si="622"/>
        <v/>
      </c>
      <c r="AE6663" s="10" t="str">
        <f>IF($B6663="", "", IF($D6663="", 'Intro &amp; Setup'!$AC$32, IFERROR(INDEX('Intro &amp; Setup'!$AC$17:$AC$31, MATCH($D6663, 'Intro &amp; Setup'!$S$17:$S$31, 0)), "")))</f>
        <v/>
      </c>
      <c r="AG6663" s="10" t="str">
        <f t="shared" si="623"/>
        <v/>
      </c>
    </row>
    <row r="6664" spans="1:33" x14ac:dyDescent="0.25">
      <c r="A6664" s="7"/>
      <c r="B6664" s="66"/>
      <c r="C6664" s="67"/>
      <c r="D6664" s="68"/>
      <c r="E6664" s="68"/>
      <c r="F6664" s="69"/>
      <c r="G6664" s="69"/>
      <c r="H6664" s="70"/>
      <c r="I6664" s="71"/>
      <c r="J6664" s="68"/>
      <c r="K6664" s="68"/>
      <c r="L6664" s="72"/>
      <c r="M6664" s="7"/>
      <c r="N6664" s="10" t="str">
        <f t="shared" si="618"/>
        <v/>
      </c>
      <c r="O6664" s="7"/>
      <c r="P6664" s="22" t="str">
        <f t="shared" si="619"/>
        <v/>
      </c>
      <c r="Q6664" s="7"/>
      <c r="S6664" s="17" t="str">
        <f>IF($B6664="", "", IF(COUNTIF($B$11:$B6664, $B6664)&gt;1, "", $B6664))</f>
        <v/>
      </c>
      <c r="T6664" s="10" t="str">
        <f t="shared" si="620"/>
        <v/>
      </c>
      <c r="U6664" s="13">
        <v>6654</v>
      </c>
      <c r="V6664" s="17" t="str">
        <f t="shared" si="621"/>
        <v/>
      </c>
      <c r="X6664" s="10" t="str">
        <f>IF($F6664="", "", IF($D6664="", 'Intro &amp; Setup'!$Z$32, IFERROR(INDEX('Intro &amp; Setup'!$Z$17:$Z$31, MATCH($D6664, 'Intro &amp; Setup'!$S$17:$S$31, 0)), "")))</f>
        <v/>
      </c>
      <c r="Z6664" s="25" t="str">
        <f t="shared" si="622"/>
        <v/>
      </c>
      <c r="AE6664" s="10" t="str">
        <f>IF($B6664="", "", IF($D6664="", 'Intro &amp; Setup'!$AC$32, IFERROR(INDEX('Intro &amp; Setup'!$AC$17:$AC$31, MATCH($D6664, 'Intro &amp; Setup'!$S$17:$S$31, 0)), "")))</f>
        <v/>
      </c>
      <c r="AG6664" s="10" t="str">
        <f t="shared" si="623"/>
        <v/>
      </c>
    </row>
    <row r="6665" spans="1:33" x14ac:dyDescent="0.25">
      <c r="A6665" s="7"/>
      <c r="B6665" s="66"/>
      <c r="C6665" s="67"/>
      <c r="D6665" s="68"/>
      <c r="E6665" s="68"/>
      <c r="F6665" s="69"/>
      <c r="G6665" s="69"/>
      <c r="H6665" s="70"/>
      <c r="I6665" s="71"/>
      <c r="J6665" s="68"/>
      <c r="K6665" s="68"/>
      <c r="L6665" s="72"/>
      <c r="M6665" s="7"/>
      <c r="N6665" s="10" t="str">
        <f t="shared" si="618"/>
        <v/>
      </c>
      <c r="O6665" s="7"/>
      <c r="P6665" s="22" t="str">
        <f t="shared" si="619"/>
        <v/>
      </c>
      <c r="Q6665" s="7"/>
      <c r="S6665" s="17" t="str">
        <f>IF($B6665="", "", IF(COUNTIF($B$11:$B6665, $B6665)&gt;1, "", $B6665))</f>
        <v/>
      </c>
      <c r="T6665" s="10" t="str">
        <f t="shared" si="620"/>
        <v/>
      </c>
      <c r="U6665" s="13">
        <v>6655</v>
      </c>
      <c r="V6665" s="17" t="str">
        <f t="shared" si="621"/>
        <v/>
      </c>
      <c r="X6665" s="10" t="str">
        <f>IF($F6665="", "", IF($D6665="", 'Intro &amp; Setup'!$Z$32, IFERROR(INDEX('Intro &amp; Setup'!$Z$17:$Z$31, MATCH($D6665, 'Intro &amp; Setup'!$S$17:$S$31, 0)), "")))</f>
        <v/>
      </c>
      <c r="Z6665" s="25" t="str">
        <f t="shared" si="622"/>
        <v/>
      </c>
      <c r="AE6665" s="10" t="str">
        <f>IF($B6665="", "", IF($D6665="", 'Intro &amp; Setup'!$AC$32, IFERROR(INDEX('Intro &amp; Setup'!$AC$17:$AC$31, MATCH($D6665, 'Intro &amp; Setup'!$S$17:$S$31, 0)), "")))</f>
        <v/>
      </c>
      <c r="AG6665" s="10" t="str">
        <f t="shared" si="623"/>
        <v/>
      </c>
    </row>
    <row r="6666" spans="1:33" x14ac:dyDescent="0.25">
      <c r="A6666" s="7"/>
      <c r="B6666" s="66"/>
      <c r="C6666" s="67"/>
      <c r="D6666" s="68"/>
      <c r="E6666" s="68"/>
      <c r="F6666" s="69"/>
      <c r="G6666" s="69"/>
      <c r="H6666" s="70"/>
      <c r="I6666" s="71"/>
      <c r="J6666" s="68"/>
      <c r="K6666" s="68"/>
      <c r="L6666" s="72"/>
      <c r="M6666" s="7"/>
      <c r="N6666" s="10" t="str">
        <f t="shared" si="618"/>
        <v/>
      </c>
      <c r="O6666" s="7"/>
      <c r="P6666" s="22" t="str">
        <f t="shared" si="619"/>
        <v/>
      </c>
      <c r="Q6666" s="7"/>
      <c r="S6666" s="17" t="str">
        <f>IF($B6666="", "", IF(COUNTIF($B$11:$B6666, $B6666)&gt;1, "", $B6666))</f>
        <v/>
      </c>
      <c r="T6666" s="10" t="str">
        <f t="shared" si="620"/>
        <v/>
      </c>
      <c r="U6666" s="13">
        <v>6656</v>
      </c>
      <c r="V6666" s="17" t="str">
        <f t="shared" si="621"/>
        <v/>
      </c>
      <c r="X6666" s="10" t="str">
        <f>IF($F6666="", "", IF($D6666="", 'Intro &amp; Setup'!$Z$32, IFERROR(INDEX('Intro &amp; Setup'!$Z$17:$Z$31, MATCH($D6666, 'Intro &amp; Setup'!$S$17:$S$31, 0)), "")))</f>
        <v/>
      </c>
      <c r="Z6666" s="25" t="str">
        <f t="shared" si="622"/>
        <v/>
      </c>
      <c r="AE6666" s="10" t="str">
        <f>IF($B6666="", "", IF($D6666="", 'Intro &amp; Setup'!$AC$32, IFERROR(INDEX('Intro &amp; Setup'!$AC$17:$AC$31, MATCH($D6666, 'Intro &amp; Setup'!$S$17:$S$31, 0)), "")))</f>
        <v/>
      </c>
      <c r="AG6666" s="10" t="str">
        <f t="shared" si="623"/>
        <v/>
      </c>
    </row>
    <row r="6667" spans="1:33" x14ac:dyDescent="0.25">
      <c r="A6667" s="7"/>
      <c r="B6667" s="66"/>
      <c r="C6667" s="67"/>
      <c r="D6667" s="68"/>
      <c r="E6667" s="68"/>
      <c r="F6667" s="69"/>
      <c r="G6667" s="69"/>
      <c r="H6667" s="70"/>
      <c r="I6667" s="71"/>
      <c r="J6667" s="68"/>
      <c r="K6667" s="68"/>
      <c r="L6667" s="72"/>
      <c r="M6667" s="7"/>
      <c r="N6667" s="10" t="str">
        <f t="shared" si="618"/>
        <v/>
      </c>
      <c r="O6667" s="7"/>
      <c r="P6667" s="22" t="str">
        <f t="shared" si="619"/>
        <v/>
      </c>
      <c r="Q6667" s="7"/>
      <c r="S6667" s="17" t="str">
        <f>IF($B6667="", "", IF(COUNTIF($B$11:$B6667, $B6667)&gt;1, "", $B6667))</f>
        <v/>
      </c>
      <c r="T6667" s="10" t="str">
        <f t="shared" si="620"/>
        <v/>
      </c>
      <c r="U6667" s="13">
        <v>6657</v>
      </c>
      <c r="V6667" s="17" t="str">
        <f t="shared" si="621"/>
        <v/>
      </c>
      <c r="X6667" s="10" t="str">
        <f>IF($F6667="", "", IF($D6667="", 'Intro &amp; Setup'!$Z$32, IFERROR(INDEX('Intro &amp; Setup'!$Z$17:$Z$31, MATCH($D6667, 'Intro &amp; Setup'!$S$17:$S$31, 0)), "")))</f>
        <v/>
      </c>
      <c r="Z6667" s="25" t="str">
        <f t="shared" si="622"/>
        <v/>
      </c>
      <c r="AE6667" s="10" t="str">
        <f>IF($B6667="", "", IF($D6667="", 'Intro &amp; Setup'!$AC$32, IFERROR(INDEX('Intro &amp; Setup'!$AC$17:$AC$31, MATCH($D6667, 'Intro &amp; Setup'!$S$17:$S$31, 0)), "")))</f>
        <v/>
      </c>
      <c r="AG6667" s="10" t="str">
        <f t="shared" si="623"/>
        <v/>
      </c>
    </row>
    <row r="6668" spans="1:33" x14ac:dyDescent="0.25">
      <c r="A6668" s="7"/>
      <c r="B6668" s="66"/>
      <c r="C6668" s="67"/>
      <c r="D6668" s="68"/>
      <c r="E6668" s="68"/>
      <c r="F6668" s="69"/>
      <c r="G6668" s="69"/>
      <c r="H6668" s="70"/>
      <c r="I6668" s="71"/>
      <c r="J6668" s="68"/>
      <c r="K6668" s="68"/>
      <c r="L6668" s="72"/>
      <c r="M6668" s="7"/>
      <c r="N6668" s="10" t="str">
        <f t="shared" ref="N6668:N6731" si="624">IF($Z6668="", "", TEXT($Z6668, "mmm yyyy"))</f>
        <v/>
      </c>
      <c r="O6668" s="7"/>
      <c r="P6668" s="22" t="str">
        <f t="shared" ref="P6668:P6731" si="625">IFERROR(IF($F6668="", "", DATE(YEAR($F6668), MONTH($F6668)+$X6668, DAY($F6668))), "")</f>
        <v/>
      </c>
      <c r="Q6668" s="7"/>
      <c r="S6668" s="17" t="str">
        <f>IF($B6668="", "", IF(COUNTIF($B$11:$B6668, $B6668)&gt;1, "", $B6668))</f>
        <v/>
      </c>
      <c r="T6668" s="10" t="str">
        <f t="shared" ref="T6668:T6731" si="626">IF($S6668="", "", COUNTIF($S$11:$S$8010, "&lt;"&amp;$S6668)+1-$T$8)</f>
        <v/>
      </c>
      <c r="U6668" s="13">
        <v>6658</v>
      </c>
      <c r="V6668" s="17" t="str">
        <f t="shared" ref="V6668:V6731" si="627">IFERROR(INDEX($S$11:$S$8010, MATCH($U6668, $T$11:$T$8010, 0)), "")</f>
        <v/>
      </c>
      <c r="X6668" s="10" t="str">
        <f>IF($F6668="", "", IF($D6668="", 'Intro &amp; Setup'!$Z$32, IFERROR(INDEX('Intro &amp; Setup'!$Z$17:$Z$31, MATCH($D6668, 'Intro &amp; Setup'!$S$17:$S$31, 0)), "")))</f>
        <v/>
      </c>
      <c r="Z6668" s="25" t="str">
        <f t="shared" ref="Z6668:Z6731" si="628">IFERROR(IF($G6668="", "", DATE(YEAR($G6668), MONTH($G6668)+1, 1)), "")</f>
        <v/>
      </c>
      <c r="AE6668" s="10" t="str">
        <f>IF($B6668="", "", IF($D6668="", 'Intro &amp; Setup'!$AC$32, IFERROR(INDEX('Intro &amp; Setup'!$AC$17:$AC$31, MATCH($D6668, 'Intro &amp; Setup'!$S$17:$S$31, 0)), "")))</f>
        <v/>
      </c>
      <c r="AG6668" s="10" t="str">
        <f t="shared" ref="AG6668:AG6731" si="629">IF($G6668="", "", IF($N6668=$U$3, $AG$4, IF($N6668=$U$4, $AG$5, IF($G6668&lt;$T$3, $AG$3, ""))))</f>
        <v/>
      </c>
    </row>
    <row r="6669" spans="1:33" x14ac:dyDescent="0.25">
      <c r="A6669" s="7"/>
      <c r="B6669" s="66"/>
      <c r="C6669" s="67"/>
      <c r="D6669" s="68"/>
      <c r="E6669" s="68"/>
      <c r="F6669" s="69"/>
      <c r="G6669" s="69"/>
      <c r="H6669" s="70"/>
      <c r="I6669" s="71"/>
      <c r="J6669" s="68"/>
      <c r="K6669" s="68"/>
      <c r="L6669" s="72"/>
      <c r="M6669" s="7"/>
      <c r="N6669" s="10" t="str">
        <f t="shared" si="624"/>
        <v/>
      </c>
      <c r="O6669" s="7"/>
      <c r="P6669" s="22" t="str">
        <f t="shared" si="625"/>
        <v/>
      </c>
      <c r="Q6669" s="7"/>
      <c r="S6669" s="17" t="str">
        <f>IF($B6669="", "", IF(COUNTIF($B$11:$B6669, $B6669)&gt;1, "", $B6669))</f>
        <v/>
      </c>
      <c r="T6669" s="10" t="str">
        <f t="shared" si="626"/>
        <v/>
      </c>
      <c r="U6669" s="13">
        <v>6659</v>
      </c>
      <c r="V6669" s="17" t="str">
        <f t="shared" si="627"/>
        <v/>
      </c>
      <c r="X6669" s="10" t="str">
        <f>IF($F6669="", "", IF($D6669="", 'Intro &amp; Setup'!$Z$32, IFERROR(INDEX('Intro &amp; Setup'!$Z$17:$Z$31, MATCH($D6669, 'Intro &amp; Setup'!$S$17:$S$31, 0)), "")))</f>
        <v/>
      </c>
      <c r="Z6669" s="25" t="str">
        <f t="shared" si="628"/>
        <v/>
      </c>
      <c r="AE6669" s="10" t="str">
        <f>IF($B6669="", "", IF($D6669="", 'Intro &amp; Setup'!$AC$32, IFERROR(INDEX('Intro &amp; Setup'!$AC$17:$AC$31, MATCH($D6669, 'Intro &amp; Setup'!$S$17:$S$31, 0)), "")))</f>
        <v/>
      </c>
      <c r="AG6669" s="10" t="str">
        <f t="shared" si="629"/>
        <v/>
      </c>
    </row>
    <row r="6670" spans="1:33" x14ac:dyDescent="0.25">
      <c r="A6670" s="7"/>
      <c r="B6670" s="66"/>
      <c r="C6670" s="67"/>
      <c r="D6670" s="68"/>
      <c r="E6670" s="68"/>
      <c r="F6670" s="69"/>
      <c r="G6670" s="69"/>
      <c r="H6670" s="70"/>
      <c r="I6670" s="71"/>
      <c r="J6670" s="68"/>
      <c r="K6670" s="68"/>
      <c r="L6670" s="72"/>
      <c r="M6670" s="7"/>
      <c r="N6670" s="10" t="str">
        <f t="shared" si="624"/>
        <v/>
      </c>
      <c r="O6670" s="7"/>
      <c r="P6670" s="22" t="str">
        <f t="shared" si="625"/>
        <v/>
      </c>
      <c r="Q6670" s="7"/>
      <c r="S6670" s="17" t="str">
        <f>IF($B6670="", "", IF(COUNTIF($B$11:$B6670, $B6670)&gt;1, "", $B6670))</f>
        <v/>
      </c>
      <c r="T6670" s="10" t="str">
        <f t="shared" si="626"/>
        <v/>
      </c>
      <c r="U6670" s="13">
        <v>6660</v>
      </c>
      <c r="V6670" s="17" t="str">
        <f t="shared" si="627"/>
        <v/>
      </c>
      <c r="X6670" s="10" t="str">
        <f>IF($F6670="", "", IF($D6670="", 'Intro &amp; Setup'!$Z$32, IFERROR(INDEX('Intro &amp; Setup'!$Z$17:$Z$31, MATCH($D6670, 'Intro &amp; Setup'!$S$17:$S$31, 0)), "")))</f>
        <v/>
      </c>
      <c r="Z6670" s="25" t="str">
        <f t="shared" si="628"/>
        <v/>
      </c>
      <c r="AE6670" s="10" t="str">
        <f>IF($B6670="", "", IF($D6670="", 'Intro &amp; Setup'!$AC$32, IFERROR(INDEX('Intro &amp; Setup'!$AC$17:$AC$31, MATCH($D6670, 'Intro &amp; Setup'!$S$17:$S$31, 0)), "")))</f>
        <v/>
      </c>
      <c r="AG6670" s="10" t="str">
        <f t="shared" si="629"/>
        <v/>
      </c>
    </row>
    <row r="6671" spans="1:33" x14ac:dyDescent="0.25">
      <c r="A6671" s="7"/>
      <c r="B6671" s="66"/>
      <c r="C6671" s="67"/>
      <c r="D6671" s="68"/>
      <c r="E6671" s="68"/>
      <c r="F6671" s="69"/>
      <c r="G6671" s="69"/>
      <c r="H6671" s="70"/>
      <c r="I6671" s="71"/>
      <c r="J6671" s="68"/>
      <c r="K6671" s="68"/>
      <c r="L6671" s="72"/>
      <c r="M6671" s="7"/>
      <c r="N6671" s="10" t="str">
        <f t="shared" si="624"/>
        <v/>
      </c>
      <c r="O6671" s="7"/>
      <c r="P6671" s="22" t="str">
        <f t="shared" si="625"/>
        <v/>
      </c>
      <c r="Q6671" s="7"/>
      <c r="S6671" s="17" t="str">
        <f>IF($B6671="", "", IF(COUNTIF($B$11:$B6671, $B6671)&gt;1, "", $B6671))</f>
        <v/>
      </c>
      <c r="T6671" s="10" t="str">
        <f t="shared" si="626"/>
        <v/>
      </c>
      <c r="U6671" s="13">
        <v>6661</v>
      </c>
      <c r="V6671" s="17" t="str">
        <f t="shared" si="627"/>
        <v/>
      </c>
      <c r="X6671" s="10" t="str">
        <f>IF($F6671="", "", IF($D6671="", 'Intro &amp; Setup'!$Z$32, IFERROR(INDEX('Intro &amp; Setup'!$Z$17:$Z$31, MATCH($D6671, 'Intro &amp; Setup'!$S$17:$S$31, 0)), "")))</f>
        <v/>
      </c>
      <c r="Z6671" s="25" t="str">
        <f t="shared" si="628"/>
        <v/>
      </c>
      <c r="AE6671" s="10" t="str">
        <f>IF($B6671="", "", IF($D6671="", 'Intro &amp; Setup'!$AC$32, IFERROR(INDEX('Intro &amp; Setup'!$AC$17:$AC$31, MATCH($D6671, 'Intro &amp; Setup'!$S$17:$S$31, 0)), "")))</f>
        <v/>
      </c>
      <c r="AG6671" s="10" t="str">
        <f t="shared" si="629"/>
        <v/>
      </c>
    </row>
    <row r="6672" spans="1:33" x14ac:dyDescent="0.25">
      <c r="A6672" s="7"/>
      <c r="B6672" s="66"/>
      <c r="C6672" s="67"/>
      <c r="D6672" s="68"/>
      <c r="E6672" s="68"/>
      <c r="F6672" s="69"/>
      <c r="G6672" s="69"/>
      <c r="H6672" s="70"/>
      <c r="I6672" s="71"/>
      <c r="J6672" s="68"/>
      <c r="K6672" s="68"/>
      <c r="L6672" s="72"/>
      <c r="M6672" s="7"/>
      <c r="N6672" s="10" t="str">
        <f t="shared" si="624"/>
        <v/>
      </c>
      <c r="O6672" s="7"/>
      <c r="P6672" s="22" t="str">
        <f t="shared" si="625"/>
        <v/>
      </c>
      <c r="Q6672" s="7"/>
      <c r="S6672" s="17" t="str">
        <f>IF($B6672="", "", IF(COUNTIF($B$11:$B6672, $B6672)&gt;1, "", $B6672))</f>
        <v/>
      </c>
      <c r="T6672" s="10" t="str">
        <f t="shared" si="626"/>
        <v/>
      </c>
      <c r="U6672" s="13">
        <v>6662</v>
      </c>
      <c r="V6672" s="17" t="str">
        <f t="shared" si="627"/>
        <v/>
      </c>
      <c r="X6672" s="10" t="str">
        <f>IF($F6672="", "", IF($D6672="", 'Intro &amp; Setup'!$Z$32, IFERROR(INDEX('Intro &amp; Setup'!$Z$17:$Z$31, MATCH($D6672, 'Intro &amp; Setup'!$S$17:$S$31, 0)), "")))</f>
        <v/>
      </c>
      <c r="Z6672" s="25" t="str">
        <f t="shared" si="628"/>
        <v/>
      </c>
      <c r="AE6672" s="10" t="str">
        <f>IF($B6672="", "", IF($D6672="", 'Intro &amp; Setup'!$AC$32, IFERROR(INDEX('Intro &amp; Setup'!$AC$17:$AC$31, MATCH($D6672, 'Intro &amp; Setup'!$S$17:$S$31, 0)), "")))</f>
        <v/>
      </c>
      <c r="AG6672" s="10" t="str">
        <f t="shared" si="629"/>
        <v/>
      </c>
    </row>
    <row r="6673" spans="1:33" x14ac:dyDescent="0.25">
      <c r="A6673" s="7"/>
      <c r="B6673" s="66"/>
      <c r="C6673" s="67"/>
      <c r="D6673" s="68"/>
      <c r="E6673" s="68"/>
      <c r="F6673" s="69"/>
      <c r="G6673" s="69"/>
      <c r="H6673" s="70"/>
      <c r="I6673" s="71"/>
      <c r="J6673" s="68"/>
      <c r="K6673" s="68"/>
      <c r="L6673" s="72"/>
      <c r="M6673" s="7"/>
      <c r="N6673" s="10" t="str">
        <f t="shared" si="624"/>
        <v/>
      </c>
      <c r="O6673" s="7"/>
      <c r="P6673" s="22" t="str">
        <f t="shared" si="625"/>
        <v/>
      </c>
      <c r="Q6673" s="7"/>
      <c r="S6673" s="17" t="str">
        <f>IF($B6673="", "", IF(COUNTIF($B$11:$B6673, $B6673)&gt;1, "", $B6673))</f>
        <v/>
      </c>
      <c r="T6673" s="10" t="str">
        <f t="shared" si="626"/>
        <v/>
      </c>
      <c r="U6673" s="13">
        <v>6663</v>
      </c>
      <c r="V6673" s="17" t="str">
        <f t="shared" si="627"/>
        <v/>
      </c>
      <c r="X6673" s="10" t="str">
        <f>IF($F6673="", "", IF($D6673="", 'Intro &amp; Setup'!$Z$32, IFERROR(INDEX('Intro &amp; Setup'!$Z$17:$Z$31, MATCH($D6673, 'Intro &amp; Setup'!$S$17:$S$31, 0)), "")))</f>
        <v/>
      </c>
      <c r="Z6673" s="25" t="str">
        <f t="shared" si="628"/>
        <v/>
      </c>
      <c r="AE6673" s="10" t="str">
        <f>IF($B6673="", "", IF($D6673="", 'Intro &amp; Setup'!$AC$32, IFERROR(INDEX('Intro &amp; Setup'!$AC$17:$AC$31, MATCH($D6673, 'Intro &amp; Setup'!$S$17:$S$31, 0)), "")))</f>
        <v/>
      </c>
      <c r="AG6673" s="10" t="str">
        <f t="shared" si="629"/>
        <v/>
      </c>
    </row>
    <row r="6674" spans="1:33" x14ac:dyDescent="0.25">
      <c r="A6674" s="7"/>
      <c r="B6674" s="66"/>
      <c r="C6674" s="67"/>
      <c r="D6674" s="68"/>
      <c r="E6674" s="68"/>
      <c r="F6674" s="69"/>
      <c r="G6674" s="69"/>
      <c r="H6674" s="70"/>
      <c r="I6674" s="71"/>
      <c r="J6674" s="68"/>
      <c r="K6674" s="68"/>
      <c r="L6674" s="72"/>
      <c r="M6674" s="7"/>
      <c r="N6674" s="10" t="str">
        <f t="shared" si="624"/>
        <v/>
      </c>
      <c r="O6674" s="7"/>
      <c r="P6674" s="22" t="str">
        <f t="shared" si="625"/>
        <v/>
      </c>
      <c r="Q6674" s="7"/>
      <c r="S6674" s="17" t="str">
        <f>IF($B6674="", "", IF(COUNTIF($B$11:$B6674, $B6674)&gt;1, "", $B6674))</f>
        <v/>
      </c>
      <c r="T6674" s="10" t="str">
        <f t="shared" si="626"/>
        <v/>
      </c>
      <c r="U6674" s="13">
        <v>6664</v>
      </c>
      <c r="V6674" s="17" t="str">
        <f t="shared" si="627"/>
        <v/>
      </c>
      <c r="X6674" s="10" t="str">
        <f>IF($F6674="", "", IF($D6674="", 'Intro &amp; Setup'!$Z$32, IFERROR(INDEX('Intro &amp; Setup'!$Z$17:$Z$31, MATCH($D6674, 'Intro &amp; Setup'!$S$17:$S$31, 0)), "")))</f>
        <v/>
      </c>
      <c r="Z6674" s="25" t="str">
        <f t="shared" si="628"/>
        <v/>
      </c>
      <c r="AE6674" s="10" t="str">
        <f>IF($B6674="", "", IF($D6674="", 'Intro &amp; Setup'!$AC$32, IFERROR(INDEX('Intro &amp; Setup'!$AC$17:$AC$31, MATCH($D6674, 'Intro &amp; Setup'!$S$17:$S$31, 0)), "")))</f>
        <v/>
      </c>
      <c r="AG6674" s="10" t="str">
        <f t="shared" si="629"/>
        <v/>
      </c>
    </row>
    <row r="6675" spans="1:33" x14ac:dyDescent="0.25">
      <c r="A6675" s="7"/>
      <c r="B6675" s="66"/>
      <c r="C6675" s="67"/>
      <c r="D6675" s="68"/>
      <c r="E6675" s="68"/>
      <c r="F6675" s="69"/>
      <c r="G6675" s="69"/>
      <c r="H6675" s="70"/>
      <c r="I6675" s="71"/>
      <c r="J6675" s="68"/>
      <c r="K6675" s="68"/>
      <c r="L6675" s="72"/>
      <c r="M6675" s="7"/>
      <c r="N6675" s="10" t="str">
        <f t="shared" si="624"/>
        <v/>
      </c>
      <c r="O6675" s="7"/>
      <c r="P6675" s="22" t="str">
        <f t="shared" si="625"/>
        <v/>
      </c>
      <c r="Q6675" s="7"/>
      <c r="S6675" s="17" t="str">
        <f>IF($B6675="", "", IF(COUNTIF($B$11:$B6675, $B6675)&gt;1, "", $B6675))</f>
        <v/>
      </c>
      <c r="T6675" s="10" t="str">
        <f t="shared" si="626"/>
        <v/>
      </c>
      <c r="U6675" s="13">
        <v>6665</v>
      </c>
      <c r="V6675" s="17" t="str">
        <f t="shared" si="627"/>
        <v/>
      </c>
      <c r="X6675" s="10" t="str">
        <f>IF($F6675="", "", IF($D6675="", 'Intro &amp; Setup'!$Z$32, IFERROR(INDEX('Intro &amp; Setup'!$Z$17:$Z$31, MATCH($D6675, 'Intro &amp; Setup'!$S$17:$S$31, 0)), "")))</f>
        <v/>
      </c>
      <c r="Z6675" s="25" t="str">
        <f t="shared" si="628"/>
        <v/>
      </c>
      <c r="AE6675" s="10" t="str">
        <f>IF($B6675="", "", IF($D6675="", 'Intro &amp; Setup'!$AC$32, IFERROR(INDEX('Intro &amp; Setup'!$AC$17:$AC$31, MATCH($D6675, 'Intro &amp; Setup'!$S$17:$S$31, 0)), "")))</f>
        <v/>
      </c>
      <c r="AG6675" s="10" t="str">
        <f t="shared" si="629"/>
        <v/>
      </c>
    </row>
    <row r="6676" spans="1:33" x14ac:dyDescent="0.25">
      <c r="A6676" s="7"/>
      <c r="B6676" s="66"/>
      <c r="C6676" s="67"/>
      <c r="D6676" s="68"/>
      <c r="E6676" s="68"/>
      <c r="F6676" s="69"/>
      <c r="G6676" s="69"/>
      <c r="H6676" s="70"/>
      <c r="I6676" s="71"/>
      <c r="J6676" s="68"/>
      <c r="K6676" s="68"/>
      <c r="L6676" s="72"/>
      <c r="M6676" s="7"/>
      <c r="N6676" s="10" t="str">
        <f t="shared" si="624"/>
        <v/>
      </c>
      <c r="O6676" s="7"/>
      <c r="P6676" s="22" t="str">
        <f t="shared" si="625"/>
        <v/>
      </c>
      <c r="Q6676" s="7"/>
      <c r="S6676" s="17" t="str">
        <f>IF($B6676="", "", IF(COUNTIF($B$11:$B6676, $B6676)&gt;1, "", $B6676))</f>
        <v/>
      </c>
      <c r="T6676" s="10" t="str">
        <f t="shared" si="626"/>
        <v/>
      </c>
      <c r="U6676" s="13">
        <v>6666</v>
      </c>
      <c r="V6676" s="17" t="str">
        <f t="shared" si="627"/>
        <v/>
      </c>
      <c r="X6676" s="10" t="str">
        <f>IF($F6676="", "", IF($D6676="", 'Intro &amp; Setup'!$Z$32, IFERROR(INDEX('Intro &amp; Setup'!$Z$17:$Z$31, MATCH($D6676, 'Intro &amp; Setup'!$S$17:$S$31, 0)), "")))</f>
        <v/>
      </c>
      <c r="Z6676" s="25" t="str">
        <f t="shared" si="628"/>
        <v/>
      </c>
      <c r="AE6676" s="10" t="str">
        <f>IF($B6676="", "", IF($D6676="", 'Intro &amp; Setup'!$AC$32, IFERROR(INDEX('Intro &amp; Setup'!$AC$17:$AC$31, MATCH($D6676, 'Intro &amp; Setup'!$S$17:$S$31, 0)), "")))</f>
        <v/>
      </c>
      <c r="AG6676" s="10" t="str">
        <f t="shared" si="629"/>
        <v/>
      </c>
    </row>
    <row r="6677" spans="1:33" x14ac:dyDescent="0.25">
      <c r="A6677" s="7"/>
      <c r="B6677" s="66"/>
      <c r="C6677" s="67"/>
      <c r="D6677" s="68"/>
      <c r="E6677" s="68"/>
      <c r="F6677" s="69"/>
      <c r="G6677" s="69"/>
      <c r="H6677" s="70"/>
      <c r="I6677" s="71"/>
      <c r="J6677" s="68"/>
      <c r="K6677" s="68"/>
      <c r="L6677" s="72"/>
      <c r="M6677" s="7"/>
      <c r="N6677" s="10" t="str">
        <f t="shared" si="624"/>
        <v/>
      </c>
      <c r="O6677" s="7"/>
      <c r="P6677" s="22" t="str">
        <f t="shared" si="625"/>
        <v/>
      </c>
      <c r="Q6677" s="7"/>
      <c r="S6677" s="17" t="str">
        <f>IF($B6677="", "", IF(COUNTIF($B$11:$B6677, $B6677)&gt;1, "", $B6677))</f>
        <v/>
      </c>
      <c r="T6677" s="10" t="str">
        <f t="shared" si="626"/>
        <v/>
      </c>
      <c r="U6677" s="13">
        <v>6667</v>
      </c>
      <c r="V6677" s="17" t="str">
        <f t="shared" si="627"/>
        <v/>
      </c>
      <c r="X6677" s="10" t="str">
        <f>IF($F6677="", "", IF($D6677="", 'Intro &amp; Setup'!$Z$32, IFERROR(INDEX('Intro &amp; Setup'!$Z$17:$Z$31, MATCH($D6677, 'Intro &amp; Setup'!$S$17:$S$31, 0)), "")))</f>
        <v/>
      </c>
      <c r="Z6677" s="25" t="str">
        <f t="shared" si="628"/>
        <v/>
      </c>
      <c r="AE6677" s="10" t="str">
        <f>IF($B6677="", "", IF($D6677="", 'Intro &amp; Setup'!$AC$32, IFERROR(INDEX('Intro &amp; Setup'!$AC$17:$AC$31, MATCH($D6677, 'Intro &amp; Setup'!$S$17:$S$31, 0)), "")))</f>
        <v/>
      </c>
      <c r="AG6677" s="10" t="str">
        <f t="shared" si="629"/>
        <v/>
      </c>
    </row>
    <row r="6678" spans="1:33" x14ac:dyDescent="0.25">
      <c r="A6678" s="7"/>
      <c r="B6678" s="66"/>
      <c r="C6678" s="67"/>
      <c r="D6678" s="68"/>
      <c r="E6678" s="68"/>
      <c r="F6678" s="69"/>
      <c r="G6678" s="69"/>
      <c r="H6678" s="70"/>
      <c r="I6678" s="71"/>
      <c r="J6678" s="68"/>
      <c r="K6678" s="68"/>
      <c r="L6678" s="72"/>
      <c r="M6678" s="7"/>
      <c r="N6678" s="10" t="str">
        <f t="shared" si="624"/>
        <v/>
      </c>
      <c r="O6678" s="7"/>
      <c r="P6678" s="22" t="str">
        <f t="shared" si="625"/>
        <v/>
      </c>
      <c r="Q6678" s="7"/>
      <c r="S6678" s="17" t="str">
        <f>IF($B6678="", "", IF(COUNTIF($B$11:$B6678, $B6678)&gt;1, "", $B6678))</f>
        <v/>
      </c>
      <c r="T6678" s="10" t="str">
        <f t="shared" si="626"/>
        <v/>
      </c>
      <c r="U6678" s="13">
        <v>6668</v>
      </c>
      <c r="V6678" s="17" t="str">
        <f t="shared" si="627"/>
        <v/>
      </c>
      <c r="X6678" s="10" t="str">
        <f>IF($F6678="", "", IF($D6678="", 'Intro &amp; Setup'!$Z$32, IFERROR(INDEX('Intro &amp; Setup'!$Z$17:$Z$31, MATCH($D6678, 'Intro &amp; Setup'!$S$17:$S$31, 0)), "")))</f>
        <v/>
      </c>
      <c r="Z6678" s="25" t="str">
        <f t="shared" si="628"/>
        <v/>
      </c>
      <c r="AE6678" s="10" t="str">
        <f>IF($B6678="", "", IF($D6678="", 'Intro &amp; Setup'!$AC$32, IFERROR(INDEX('Intro &amp; Setup'!$AC$17:$AC$31, MATCH($D6678, 'Intro &amp; Setup'!$S$17:$S$31, 0)), "")))</f>
        <v/>
      </c>
      <c r="AG6678" s="10" t="str">
        <f t="shared" si="629"/>
        <v/>
      </c>
    </row>
    <row r="6679" spans="1:33" x14ac:dyDescent="0.25">
      <c r="A6679" s="7"/>
      <c r="B6679" s="66"/>
      <c r="C6679" s="67"/>
      <c r="D6679" s="68"/>
      <c r="E6679" s="68"/>
      <c r="F6679" s="69"/>
      <c r="G6679" s="69"/>
      <c r="H6679" s="70"/>
      <c r="I6679" s="71"/>
      <c r="J6679" s="68"/>
      <c r="K6679" s="68"/>
      <c r="L6679" s="72"/>
      <c r="M6679" s="7"/>
      <c r="N6679" s="10" t="str">
        <f t="shared" si="624"/>
        <v/>
      </c>
      <c r="O6679" s="7"/>
      <c r="P6679" s="22" t="str">
        <f t="shared" si="625"/>
        <v/>
      </c>
      <c r="Q6679" s="7"/>
      <c r="S6679" s="17" t="str">
        <f>IF($B6679="", "", IF(COUNTIF($B$11:$B6679, $B6679)&gt;1, "", $B6679))</f>
        <v/>
      </c>
      <c r="T6679" s="10" t="str">
        <f t="shared" si="626"/>
        <v/>
      </c>
      <c r="U6679" s="13">
        <v>6669</v>
      </c>
      <c r="V6679" s="17" t="str">
        <f t="shared" si="627"/>
        <v/>
      </c>
      <c r="X6679" s="10" t="str">
        <f>IF($F6679="", "", IF($D6679="", 'Intro &amp; Setup'!$Z$32, IFERROR(INDEX('Intro &amp; Setup'!$Z$17:$Z$31, MATCH($D6679, 'Intro &amp; Setup'!$S$17:$S$31, 0)), "")))</f>
        <v/>
      </c>
      <c r="Z6679" s="25" t="str">
        <f t="shared" si="628"/>
        <v/>
      </c>
      <c r="AE6679" s="10" t="str">
        <f>IF($B6679="", "", IF($D6679="", 'Intro &amp; Setup'!$AC$32, IFERROR(INDEX('Intro &amp; Setup'!$AC$17:$AC$31, MATCH($D6679, 'Intro &amp; Setup'!$S$17:$S$31, 0)), "")))</f>
        <v/>
      </c>
      <c r="AG6679" s="10" t="str">
        <f t="shared" si="629"/>
        <v/>
      </c>
    </row>
    <row r="6680" spans="1:33" x14ac:dyDescent="0.25">
      <c r="A6680" s="7"/>
      <c r="B6680" s="66"/>
      <c r="C6680" s="67"/>
      <c r="D6680" s="68"/>
      <c r="E6680" s="68"/>
      <c r="F6680" s="69"/>
      <c r="G6680" s="69"/>
      <c r="H6680" s="70"/>
      <c r="I6680" s="71"/>
      <c r="J6680" s="68"/>
      <c r="K6680" s="68"/>
      <c r="L6680" s="72"/>
      <c r="M6680" s="7"/>
      <c r="N6680" s="10" t="str">
        <f t="shared" si="624"/>
        <v/>
      </c>
      <c r="O6680" s="7"/>
      <c r="P6680" s="22" t="str">
        <f t="shared" si="625"/>
        <v/>
      </c>
      <c r="Q6680" s="7"/>
      <c r="S6680" s="17" t="str">
        <f>IF($B6680="", "", IF(COUNTIF($B$11:$B6680, $B6680)&gt;1, "", $B6680))</f>
        <v/>
      </c>
      <c r="T6680" s="10" t="str">
        <f t="shared" si="626"/>
        <v/>
      </c>
      <c r="U6680" s="13">
        <v>6670</v>
      </c>
      <c r="V6680" s="17" t="str">
        <f t="shared" si="627"/>
        <v/>
      </c>
      <c r="X6680" s="10" t="str">
        <f>IF($F6680="", "", IF($D6680="", 'Intro &amp; Setup'!$Z$32, IFERROR(INDEX('Intro &amp; Setup'!$Z$17:$Z$31, MATCH($D6680, 'Intro &amp; Setup'!$S$17:$S$31, 0)), "")))</f>
        <v/>
      </c>
      <c r="Z6680" s="25" t="str">
        <f t="shared" si="628"/>
        <v/>
      </c>
      <c r="AE6680" s="10" t="str">
        <f>IF($B6680="", "", IF($D6680="", 'Intro &amp; Setup'!$AC$32, IFERROR(INDEX('Intro &amp; Setup'!$AC$17:$AC$31, MATCH($D6680, 'Intro &amp; Setup'!$S$17:$S$31, 0)), "")))</f>
        <v/>
      </c>
      <c r="AG6680" s="10" t="str">
        <f t="shared" si="629"/>
        <v/>
      </c>
    </row>
    <row r="6681" spans="1:33" x14ac:dyDescent="0.25">
      <c r="A6681" s="7"/>
      <c r="B6681" s="66"/>
      <c r="C6681" s="67"/>
      <c r="D6681" s="68"/>
      <c r="E6681" s="68"/>
      <c r="F6681" s="69"/>
      <c r="G6681" s="69"/>
      <c r="H6681" s="70"/>
      <c r="I6681" s="71"/>
      <c r="J6681" s="68"/>
      <c r="K6681" s="68"/>
      <c r="L6681" s="72"/>
      <c r="M6681" s="7"/>
      <c r="N6681" s="10" t="str">
        <f t="shared" si="624"/>
        <v/>
      </c>
      <c r="O6681" s="7"/>
      <c r="P6681" s="22" t="str">
        <f t="shared" si="625"/>
        <v/>
      </c>
      <c r="Q6681" s="7"/>
      <c r="S6681" s="17" t="str">
        <f>IF($B6681="", "", IF(COUNTIF($B$11:$B6681, $B6681)&gt;1, "", $B6681))</f>
        <v/>
      </c>
      <c r="T6681" s="10" t="str">
        <f t="shared" si="626"/>
        <v/>
      </c>
      <c r="U6681" s="13">
        <v>6671</v>
      </c>
      <c r="V6681" s="17" t="str">
        <f t="shared" si="627"/>
        <v/>
      </c>
      <c r="X6681" s="10" t="str">
        <f>IF($F6681="", "", IF($D6681="", 'Intro &amp; Setup'!$Z$32, IFERROR(INDEX('Intro &amp; Setup'!$Z$17:$Z$31, MATCH($D6681, 'Intro &amp; Setup'!$S$17:$S$31, 0)), "")))</f>
        <v/>
      </c>
      <c r="Z6681" s="25" t="str">
        <f t="shared" si="628"/>
        <v/>
      </c>
      <c r="AE6681" s="10" t="str">
        <f>IF($B6681="", "", IF($D6681="", 'Intro &amp; Setup'!$AC$32, IFERROR(INDEX('Intro &amp; Setup'!$AC$17:$AC$31, MATCH($D6681, 'Intro &amp; Setup'!$S$17:$S$31, 0)), "")))</f>
        <v/>
      </c>
      <c r="AG6681" s="10" t="str">
        <f t="shared" si="629"/>
        <v/>
      </c>
    </row>
    <row r="6682" spans="1:33" x14ac:dyDescent="0.25">
      <c r="A6682" s="7"/>
      <c r="B6682" s="66"/>
      <c r="C6682" s="67"/>
      <c r="D6682" s="68"/>
      <c r="E6682" s="68"/>
      <c r="F6682" s="69"/>
      <c r="G6682" s="69"/>
      <c r="H6682" s="70"/>
      <c r="I6682" s="71"/>
      <c r="J6682" s="68"/>
      <c r="K6682" s="68"/>
      <c r="L6682" s="72"/>
      <c r="M6682" s="7"/>
      <c r="N6682" s="10" t="str">
        <f t="shared" si="624"/>
        <v/>
      </c>
      <c r="O6682" s="7"/>
      <c r="P6682" s="22" t="str">
        <f t="shared" si="625"/>
        <v/>
      </c>
      <c r="Q6682" s="7"/>
      <c r="S6682" s="17" t="str">
        <f>IF($B6682="", "", IF(COUNTIF($B$11:$B6682, $B6682)&gt;1, "", $B6682))</f>
        <v/>
      </c>
      <c r="T6682" s="10" t="str">
        <f t="shared" si="626"/>
        <v/>
      </c>
      <c r="U6682" s="13">
        <v>6672</v>
      </c>
      <c r="V6682" s="17" t="str">
        <f t="shared" si="627"/>
        <v/>
      </c>
      <c r="X6682" s="10" t="str">
        <f>IF($F6682="", "", IF($D6682="", 'Intro &amp; Setup'!$Z$32, IFERROR(INDEX('Intro &amp; Setup'!$Z$17:$Z$31, MATCH($D6682, 'Intro &amp; Setup'!$S$17:$S$31, 0)), "")))</f>
        <v/>
      </c>
      <c r="Z6682" s="25" t="str">
        <f t="shared" si="628"/>
        <v/>
      </c>
      <c r="AE6682" s="10" t="str">
        <f>IF($B6682="", "", IF($D6682="", 'Intro &amp; Setup'!$AC$32, IFERROR(INDEX('Intro &amp; Setup'!$AC$17:$AC$31, MATCH($D6682, 'Intro &amp; Setup'!$S$17:$S$31, 0)), "")))</f>
        <v/>
      </c>
      <c r="AG6682" s="10" t="str">
        <f t="shared" si="629"/>
        <v/>
      </c>
    </row>
    <row r="6683" spans="1:33" x14ac:dyDescent="0.25">
      <c r="A6683" s="7"/>
      <c r="B6683" s="66"/>
      <c r="C6683" s="67"/>
      <c r="D6683" s="68"/>
      <c r="E6683" s="68"/>
      <c r="F6683" s="69"/>
      <c r="G6683" s="69"/>
      <c r="H6683" s="70"/>
      <c r="I6683" s="71"/>
      <c r="J6683" s="68"/>
      <c r="K6683" s="68"/>
      <c r="L6683" s="72"/>
      <c r="M6683" s="7"/>
      <c r="N6683" s="10" t="str">
        <f t="shared" si="624"/>
        <v/>
      </c>
      <c r="O6683" s="7"/>
      <c r="P6683" s="22" t="str">
        <f t="shared" si="625"/>
        <v/>
      </c>
      <c r="Q6683" s="7"/>
      <c r="S6683" s="17" t="str">
        <f>IF($B6683="", "", IF(COUNTIF($B$11:$B6683, $B6683)&gt;1, "", $B6683))</f>
        <v/>
      </c>
      <c r="T6683" s="10" t="str">
        <f t="shared" si="626"/>
        <v/>
      </c>
      <c r="U6683" s="13">
        <v>6673</v>
      </c>
      <c r="V6683" s="17" t="str">
        <f t="shared" si="627"/>
        <v/>
      </c>
      <c r="X6683" s="10" t="str">
        <f>IF($F6683="", "", IF($D6683="", 'Intro &amp; Setup'!$Z$32, IFERROR(INDEX('Intro &amp; Setup'!$Z$17:$Z$31, MATCH($D6683, 'Intro &amp; Setup'!$S$17:$S$31, 0)), "")))</f>
        <v/>
      </c>
      <c r="Z6683" s="25" t="str">
        <f t="shared" si="628"/>
        <v/>
      </c>
      <c r="AE6683" s="10" t="str">
        <f>IF($B6683="", "", IF($D6683="", 'Intro &amp; Setup'!$AC$32, IFERROR(INDEX('Intro &amp; Setup'!$AC$17:$AC$31, MATCH($D6683, 'Intro &amp; Setup'!$S$17:$S$31, 0)), "")))</f>
        <v/>
      </c>
      <c r="AG6683" s="10" t="str">
        <f t="shared" si="629"/>
        <v/>
      </c>
    </row>
    <row r="6684" spans="1:33" x14ac:dyDescent="0.25">
      <c r="A6684" s="7"/>
      <c r="B6684" s="66"/>
      <c r="C6684" s="67"/>
      <c r="D6684" s="68"/>
      <c r="E6684" s="68"/>
      <c r="F6684" s="69"/>
      <c r="G6684" s="69"/>
      <c r="H6684" s="70"/>
      <c r="I6684" s="71"/>
      <c r="J6684" s="68"/>
      <c r="K6684" s="68"/>
      <c r="L6684" s="72"/>
      <c r="M6684" s="7"/>
      <c r="N6684" s="10" t="str">
        <f t="shared" si="624"/>
        <v/>
      </c>
      <c r="O6684" s="7"/>
      <c r="P6684" s="22" t="str">
        <f t="shared" si="625"/>
        <v/>
      </c>
      <c r="Q6684" s="7"/>
      <c r="S6684" s="17" t="str">
        <f>IF($B6684="", "", IF(COUNTIF($B$11:$B6684, $B6684)&gt;1, "", $B6684))</f>
        <v/>
      </c>
      <c r="T6684" s="10" t="str">
        <f t="shared" si="626"/>
        <v/>
      </c>
      <c r="U6684" s="13">
        <v>6674</v>
      </c>
      <c r="V6684" s="17" t="str">
        <f t="shared" si="627"/>
        <v/>
      </c>
      <c r="X6684" s="10" t="str">
        <f>IF($F6684="", "", IF($D6684="", 'Intro &amp; Setup'!$Z$32, IFERROR(INDEX('Intro &amp; Setup'!$Z$17:$Z$31, MATCH($D6684, 'Intro &amp; Setup'!$S$17:$S$31, 0)), "")))</f>
        <v/>
      </c>
      <c r="Z6684" s="25" t="str">
        <f t="shared" si="628"/>
        <v/>
      </c>
      <c r="AE6684" s="10" t="str">
        <f>IF($B6684="", "", IF($D6684="", 'Intro &amp; Setup'!$AC$32, IFERROR(INDEX('Intro &amp; Setup'!$AC$17:$AC$31, MATCH($D6684, 'Intro &amp; Setup'!$S$17:$S$31, 0)), "")))</f>
        <v/>
      </c>
      <c r="AG6684" s="10" t="str">
        <f t="shared" si="629"/>
        <v/>
      </c>
    </row>
    <row r="6685" spans="1:33" x14ac:dyDescent="0.25">
      <c r="A6685" s="7"/>
      <c r="B6685" s="66"/>
      <c r="C6685" s="67"/>
      <c r="D6685" s="68"/>
      <c r="E6685" s="68"/>
      <c r="F6685" s="69"/>
      <c r="G6685" s="69"/>
      <c r="H6685" s="70"/>
      <c r="I6685" s="71"/>
      <c r="J6685" s="68"/>
      <c r="K6685" s="68"/>
      <c r="L6685" s="72"/>
      <c r="M6685" s="7"/>
      <c r="N6685" s="10" t="str">
        <f t="shared" si="624"/>
        <v/>
      </c>
      <c r="O6685" s="7"/>
      <c r="P6685" s="22" t="str">
        <f t="shared" si="625"/>
        <v/>
      </c>
      <c r="Q6685" s="7"/>
      <c r="S6685" s="17" t="str">
        <f>IF($B6685="", "", IF(COUNTIF($B$11:$B6685, $B6685)&gt;1, "", $B6685))</f>
        <v/>
      </c>
      <c r="T6685" s="10" t="str">
        <f t="shared" si="626"/>
        <v/>
      </c>
      <c r="U6685" s="13">
        <v>6675</v>
      </c>
      <c r="V6685" s="17" t="str">
        <f t="shared" si="627"/>
        <v/>
      </c>
      <c r="X6685" s="10" t="str">
        <f>IF($F6685="", "", IF($D6685="", 'Intro &amp; Setup'!$Z$32, IFERROR(INDEX('Intro &amp; Setup'!$Z$17:$Z$31, MATCH($D6685, 'Intro &amp; Setup'!$S$17:$S$31, 0)), "")))</f>
        <v/>
      </c>
      <c r="Z6685" s="25" t="str">
        <f t="shared" si="628"/>
        <v/>
      </c>
      <c r="AE6685" s="10" t="str">
        <f>IF($B6685="", "", IF($D6685="", 'Intro &amp; Setup'!$AC$32, IFERROR(INDEX('Intro &amp; Setup'!$AC$17:$AC$31, MATCH($D6685, 'Intro &amp; Setup'!$S$17:$S$31, 0)), "")))</f>
        <v/>
      </c>
      <c r="AG6685" s="10" t="str">
        <f t="shared" si="629"/>
        <v/>
      </c>
    </row>
    <row r="6686" spans="1:33" x14ac:dyDescent="0.25">
      <c r="A6686" s="7"/>
      <c r="B6686" s="66"/>
      <c r="C6686" s="67"/>
      <c r="D6686" s="68"/>
      <c r="E6686" s="68"/>
      <c r="F6686" s="69"/>
      <c r="G6686" s="69"/>
      <c r="H6686" s="70"/>
      <c r="I6686" s="71"/>
      <c r="J6686" s="68"/>
      <c r="K6686" s="68"/>
      <c r="L6686" s="72"/>
      <c r="M6686" s="7"/>
      <c r="N6686" s="10" t="str">
        <f t="shared" si="624"/>
        <v/>
      </c>
      <c r="O6686" s="7"/>
      <c r="P6686" s="22" t="str">
        <f t="shared" si="625"/>
        <v/>
      </c>
      <c r="Q6686" s="7"/>
      <c r="S6686" s="17" t="str">
        <f>IF($B6686="", "", IF(COUNTIF($B$11:$B6686, $B6686)&gt;1, "", $B6686))</f>
        <v/>
      </c>
      <c r="T6686" s="10" t="str">
        <f t="shared" si="626"/>
        <v/>
      </c>
      <c r="U6686" s="13">
        <v>6676</v>
      </c>
      <c r="V6686" s="17" t="str">
        <f t="shared" si="627"/>
        <v/>
      </c>
      <c r="X6686" s="10" t="str">
        <f>IF($F6686="", "", IF($D6686="", 'Intro &amp; Setup'!$Z$32, IFERROR(INDEX('Intro &amp; Setup'!$Z$17:$Z$31, MATCH($D6686, 'Intro &amp; Setup'!$S$17:$S$31, 0)), "")))</f>
        <v/>
      </c>
      <c r="Z6686" s="25" t="str">
        <f t="shared" si="628"/>
        <v/>
      </c>
      <c r="AE6686" s="10" t="str">
        <f>IF($B6686="", "", IF($D6686="", 'Intro &amp; Setup'!$AC$32, IFERROR(INDEX('Intro &amp; Setup'!$AC$17:$AC$31, MATCH($D6686, 'Intro &amp; Setup'!$S$17:$S$31, 0)), "")))</f>
        <v/>
      </c>
      <c r="AG6686" s="10" t="str">
        <f t="shared" si="629"/>
        <v/>
      </c>
    </row>
    <row r="6687" spans="1:33" x14ac:dyDescent="0.25">
      <c r="A6687" s="7"/>
      <c r="B6687" s="66"/>
      <c r="C6687" s="67"/>
      <c r="D6687" s="68"/>
      <c r="E6687" s="68"/>
      <c r="F6687" s="69"/>
      <c r="G6687" s="69"/>
      <c r="H6687" s="70"/>
      <c r="I6687" s="71"/>
      <c r="J6687" s="68"/>
      <c r="K6687" s="68"/>
      <c r="L6687" s="72"/>
      <c r="M6687" s="7"/>
      <c r="N6687" s="10" t="str">
        <f t="shared" si="624"/>
        <v/>
      </c>
      <c r="O6687" s="7"/>
      <c r="P6687" s="22" t="str">
        <f t="shared" si="625"/>
        <v/>
      </c>
      <c r="Q6687" s="7"/>
      <c r="S6687" s="17" t="str">
        <f>IF($B6687="", "", IF(COUNTIF($B$11:$B6687, $B6687)&gt;1, "", $B6687))</f>
        <v/>
      </c>
      <c r="T6687" s="10" t="str">
        <f t="shared" si="626"/>
        <v/>
      </c>
      <c r="U6687" s="13">
        <v>6677</v>
      </c>
      <c r="V6687" s="17" t="str">
        <f t="shared" si="627"/>
        <v/>
      </c>
      <c r="X6687" s="10" t="str">
        <f>IF($F6687="", "", IF($D6687="", 'Intro &amp; Setup'!$Z$32, IFERROR(INDEX('Intro &amp; Setup'!$Z$17:$Z$31, MATCH($D6687, 'Intro &amp; Setup'!$S$17:$S$31, 0)), "")))</f>
        <v/>
      </c>
      <c r="Z6687" s="25" t="str">
        <f t="shared" si="628"/>
        <v/>
      </c>
      <c r="AE6687" s="10" t="str">
        <f>IF($B6687="", "", IF($D6687="", 'Intro &amp; Setup'!$AC$32, IFERROR(INDEX('Intro &amp; Setup'!$AC$17:$AC$31, MATCH($D6687, 'Intro &amp; Setup'!$S$17:$S$31, 0)), "")))</f>
        <v/>
      </c>
      <c r="AG6687" s="10" t="str">
        <f t="shared" si="629"/>
        <v/>
      </c>
    </row>
    <row r="6688" spans="1:33" x14ac:dyDescent="0.25">
      <c r="A6688" s="7"/>
      <c r="B6688" s="66"/>
      <c r="C6688" s="67"/>
      <c r="D6688" s="68"/>
      <c r="E6688" s="68"/>
      <c r="F6688" s="69"/>
      <c r="G6688" s="69"/>
      <c r="H6688" s="70"/>
      <c r="I6688" s="71"/>
      <c r="J6688" s="68"/>
      <c r="K6688" s="68"/>
      <c r="L6688" s="72"/>
      <c r="M6688" s="7"/>
      <c r="N6688" s="10" t="str">
        <f t="shared" si="624"/>
        <v/>
      </c>
      <c r="O6688" s="7"/>
      <c r="P6688" s="22" t="str">
        <f t="shared" si="625"/>
        <v/>
      </c>
      <c r="Q6688" s="7"/>
      <c r="S6688" s="17" t="str">
        <f>IF($B6688="", "", IF(COUNTIF($B$11:$B6688, $B6688)&gt;1, "", $B6688))</f>
        <v/>
      </c>
      <c r="T6688" s="10" t="str">
        <f t="shared" si="626"/>
        <v/>
      </c>
      <c r="U6688" s="13">
        <v>6678</v>
      </c>
      <c r="V6688" s="17" t="str">
        <f t="shared" si="627"/>
        <v/>
      </c>
      <c r="X6688" s="10" t="str">
        <f>IF($F6688="", "", IF($D6688="", 'Intro &amp; Setup'!$Z$32, IFERROR(INDEX('Intro &amp; Setup'!$Z$17:$Z$31, MATCH($D6688, 'Intro &amp; Setup'!$S$17:$S$31, 0)), "")))</f>
        <v/>
      </c>
      <c r="Z6688" s="25" t="str">
        <f t="shared" si="628"/>
        <v/>
      </c>
      <c r="AE6688" s="10" t="str">
        <f>IF($B6688="", "", IF($D6688="", 'Intro &amp; Setup'!$AC$32, IFERROR(INDEX('Intro &amp; Setup'!$AC$17:$AC$31, MATCH($D6688, 'Intro &amp; Setup'!$S$17:$S$31, 0)), "")))</f>
        <v/>
      </c>
      <c r="AG6688" s="10" t="str">
        <f t="shared" si="629"/>
        <v/>
      </c>
    </row>
    <row r="6689" spans="1:33" x14ac:dyDescent="0.25">
      <c r="A6689" s="7"/>
      <c r="B6689" s="66"/>
      <c r="C6689" s="67"/>
      <c r="D6689" s="68"/>
      <c r="E6689" s="68"/>
      <c r="F6689" s="69"/>
      <c r="G6689" s="69"/>
      <c r="H6689" s="70"/>
      <c r="I6689" s="71"/>
      <c r="J6689" s="68"/>
      <c r="K6689" s="68"/>
      <c r="L6689" s="72"/>
      <c r="M6689" s="7"/>
      <c r="N6689" s="10" t="str">
        <f t="shared" si="624"/>
        <v/>
      </c>
      <c r="O6689" s="7"/>
      <c r="P6689" s="22" t="str">
        <f t="shared" si="625"/>
        <v/>
      </c>
      <c r="Q6689" s="7"/>
      <c r="S6689" s="17" t="str">
        <f>IF($B6689="", "", IF(COUNTIF($B$11:$B6689, $B6689)&gt;1, "", $B6689))</f>
        <v/>
      </c>
      <c r="T6689" s="10" t="str">
        <f t="shared" si="626"/>
        <v/>
      </c>
      <c r="U6689" s="13">
        <v>6679</v>
      </c>
      <c r="V6689" s="17" t="str">
        <f t="shared" si="627"/>
        <v/>
      </c>
      <c r="X6689" s="10" t="str">
        <f>IF($F6689="", "", IF($D6689="", 'Intro &amp; Setup'!$Z$32, IFERROR(INDEX('Intro &amp; Setup'!$Z$17:$Z$31, MATCH($D6689, 'Intro &amp; Setup'!$S$17:$S$31, 0)), "")))</f>
        <v/>
      </c>
      <c r="Z6689" s="25" t="str">
        <f t="shared" si="628"/>
        <v/>
      </c>
      <c r="AE6689" s="10" t="str">
        <f>IF($B6689="", "", IF($D6689="", 'Intro &amp; Setup'!$AC$32, IFERROR(INDEX('Intro &amp; Setup'!$AC$17:$AC$31, MATCH($D6689, 'Intro &amp; Setup'!$S$17:$S$31, 0)), "")))</f>
        <v/>
      </c>
      <c r="AG6689" s="10" t="str">
        <f t="shared" si="629"/>
        <v/>
      </c>
    </row>
    <row r="6690" spans="1:33" x14ac:dyDescent="0.25">
      <c r="A6690" s="7"/>
      <c r="B6690" s="66"/>
      <c r="C6690" s="67"/>
      <c r="D6690" s="68"/>
      <c r="E6690" s="68"/>
      <c r="F6690" s="69"/>
      <c r="G6690" s="69"/>
      <c r="H6690" s="70"/>
      <c r="I6690" s="71"/>
      <c r="J6690" s="68"/>
      <c r="K6690" s="68"/>
      <c r="L6690" s="72"/>
      <c r="M6690" s="7"/>
      <c r="N6690" s="10" t="str">
        <f t="shared" si="624"/>
        <v/>
      </c>
      <c r="O6690" s="7"/>
      <c r="P6690" s="22" t="str">
        <f t="shared" si="625"/>
        <v/>
      </c>
      <c r="Q6690" s="7"/>
      <c r="S6690" s="17" t="str">
        <f>IF($B6690="", "", IF(COUNTIF($B$11:$B6690, $B6690)&gt;1, "", $B6690))</f>
        <v/>
      </c>
      <c r="T6690" s="10" t="str">
        <f t="shared" si="626"/>
        <v/>
      </c>
      <c r="U6690" s="13">
        <v>6680</v>
      </c>
      <c r="V6690" s="17" t="str">
        <f t="shared" si="627"/>
        <v/>
      </c>
      <c r="X6690" s="10" t="str">
        <f>IF($F6690="", "", IF($D6690="", 'Intro &amp; Setup'!$Z$32, IFERROR(INDEX('Intro &amp; Setup'!$Z$17:$Z$31, MATCH($D6690, 'Intro &amp; Setup'!$S$17:$S$31, 0)), "")))</f>
        <v/>
      </c>
      <c r="Z6690" s="25" t="str">
        <f t="shared" si="628"/>
        <v/>
      </c>
      <c r="AE6690" s="10" t="str">
        <f>IF($B6690="", "", IF($D6690="", 'Intro &amp; Setup'!$AC$32, IFERROR(INDEX('Intro &amp; Setup'!$AC$17:$AC$31, MATCH($D6690, 'Intro &amp; Setup'!$S$17:$S$31, 0)), "")))</f>
        <v/>
      </c>
      <c r="AG6690" s="10" t="str">
        <f t="shared" si="629"/>
        <v/>
      </c>
    </row>
    <row r="6691" spans="1:33" x14ac:dyDescent="0.25">
      <c r="A6691" s="7"/>
      <c r="B6691" s="66"/>
      <c r="C6691" s="67"/>
      <c r="D6691" s="68"/>
      <c r="E6691" s="68"/>
      <c r="F6691" s="69"/>
      <c r="G6691" s="69"/>
      <c r="H6691" s="70"/>
      <c r="I6691" s="71"/>
      <c r="J6691" s="68"/>
      <c r="K6691" s="68"/>
      <c r="L6691" s="72"/>
      <c r="M6691" s="7"/>
      <c r="N6691" s="10" t="str">
        <f t="shared" si="624"/>
        <v/>
      </c>
      <c r="O6691" s="7"/>
      <c r="P6691" s="22" t="str">
        <f t="shared" si="625"/>
        <v/>
      </c>
      <c r="Q6691" s="7"/>
      <c r="S6691" s="17" t="str">
        <f>IF($B6691="", "", IF(COUNTIF($B$11:$B6691, $B6691)&gt;1, "", $B6691))</f>
        <v/>
      </c>
      <c r="T6691" s="10" t="str">
        <f t="shared" si="626"/>
        <v/>
      </c>
      <c r="U6691" s="13">
        <v>6681</v>
      </c>
      <c r="V6691" s="17" t="str">
        <f t="shared" si="627"/>
        <v/>
      </c>
      <c r="X6691" s="10" t="str">
        <f>IF($F6691="", "", IF($D6691="", 'Intro &amp; Setup'!$Z$32, IFERROR(INDEX('Intro &amp; Setup'!$Z$17:$Z$31, MATCH($D6691, 'Intro &amp; Setup'!$S$17:$S$31, 0)), "")))</f>
        <v/>
      </c>
      <c r="Z6691" s="25" t="str">
        <f t="shared" si="628"/>
        <v/>
      </c>
      <c r="AE6691" s="10" t="str">
        <f>IF($B6691="", "", IF($D6691="", 'Intro &amp; Setup'!$AC$32, IFERROR(INDEX('Intro &amp; Setup'!$AC$17:$AC$31, MATCH($D6691, 'Intro &amp; Setup'!$S$17:$S$31, 0)), "")))</f>
        <v/>
      </c>
      <c r="AG6691" s="10" t="str">
        <f t="shared" si="629"/>
        <v/>
      </c>
    </row>
    <row r="6692" spans="1:33" x14ac:dyDescent="0.25">
      <c r="A6692" s="7"/>
      <c r="B6692" s="66"/>
      <c r="C6692" s="67"/>
      <c r="D6692" s="68"/>
      <c r="E6692" s="68"/>
      <c r="F6692" s="69"/>
      <c r="G6692" s="69"/>
      <c r="H6692" s="70"/>
      <c r="I6692" s="71"/>
      <c r="J6692" s="68"/>
      <c r="K6692" s="68"/>
      <c r="L6692" s="72"/>
      <c r="M6692" s="7"/>
      <c r="N6692" s="10" t="str">
        <f t="shared" si="624"/>
        <v/>
      </c>
      <c r="O6692" s="7"/>
      <c r="P6692" s="22" t="str">
        <f t="shared" si="625"/>
        <v/>
      </c>
      <c r="Q6692" s="7"/>
      <c r="S6692" s="17" t="str">
        <f>IF($B6692="", "", IF(COUNTIF($B$11:$B6692, $B6692)&gt;1, "", $B6692))</f>
        <v/>
      </c>
      <c r="T6692" s="10" t="str">
        <f t="shared" si="626"/>
        <v/>
      </c>
      <c r="U6692" s="13">
        <v>6682</v>
      </c>
      <c r="V6692" s="17" t="str">
        <f t="shared" si="627"/>
        <v/>
      </c>
      <c r="X6692" s="10" t="str">
        <f>IF($F6692="", "", IF($D6692="", 'Intro &amp; Setup'!$Z$32, IFERROR(INDEX('Intro &amp; Setup'!$Z$17:$Z$31, MATCH($D6692, 'Intro &amp; Setup'!$S$17:$S$31, 0)), "")))</f>
        <v/>
      </c>
      <c r="Z6692" s="25" t="str">
        <f t="shared" si="628"/>
        <v/>
      </c>
      <c r="AE6692" s="10" t="str">
        <f>IF($B6692="", "", IF($D6692="", 'Intro &amp; Setup'!$AC$32, IFERROR(INDEX('Intro &amp; Setup'!$AC$17:$AC$31, MATCH($D6692, 'Intro &amp; Setup'!$S$17:$S$31, 0)), "")))</f>
        <v/>
      </c>
      <c r="AG6692" s="10" t="str">
        <f t="shared" si="629"/>
        <v/>
      </c>
    </row>
    <row r="6693" spans="1:33" x14ac:dyDescent="0.25">
      <c r="A6693" s="7"/>
      <c r="B6693" s="66"/>
      <c r="C6693" s="67"/>
      <c r="D6693" s="68"/>
      <c r="E6693" s="68"/>
      <c r="F6693" s="69"/>
      <c r="G6693" s="69"/>
      <c r="H6693" s="70"/>
      <c r="I6693" s="71"/>
      <c r="J6693" s="68"/>
      <c r="K6693" s="68"/>
      <c r="L6693" s="72"/>
      <c r="M6693" s="7"/>
      <c r="N6693" s="10" t="str">
        <f t="shared" si="624"/>
        <v/>
      </c>
      <c r="O6693" s="7"/>
      <c r="P6693" s="22" t="str">
        <f t="shared" si="625"/>
        <v/>
      </c>
      <c r="Q6693" s="7"/>
      <c r="S6693" s="17" t="str">
        <f>IF($B6693="", "", IF(COUNTIF($B$11:$B6693, $B6693)&gt;1, "", $B6693))</f>
        <v/>
      </c>
      <c r="T6693" s="10" t="str">
        <f t="shared" si="626"/>
        <v/>
      </c>
      <c r="U6693" s="13">
        <v>6683</v>
      </c>
      <c r="V6693" s="17" t="str">
        <f t="shared" si="627"/>
        <v/>
      </c>
      <c r="X6693" s="10" t="str">
        <f>IF($F6693="", "", IF($D6693="", 'Intro &amp; Setup'!$Z$32, IFERROR(INDEX('Intro &amp; Setup'!$Z$17:$Z$31, MATCH($D6693, 'Intro &amp; Setup'!$S$17:$S$31, 0)), "")))</f>
        <v/>
      </c>
      <c r="Z6693" s="25" t="str">
        <f t="shared" si="628"/>
        <v/>
      </c>
      <c r="AE6693" s="10" t="str">
        <f>IF($B6693="", "", IF($D6693="", 'Intro &amp; Setup'!$AC$32, IFERROR(INDEX('Intro &amp; Setup'!$AC$17:$AC$31, MATCH($D6693, 'Intro &amp; Setup'!$S$17:$S$31, 0)), "")))</f>
        <v/>
      </c>
      <c r="AG6693" s="10" t="str">
        <f t="shared" si="629"/>
        <v/>
      </c>
    </row>
    <row r="6694" spans="1:33" x14ac:dyDescent="0.25">
      <c r="A6694" s="7"/>
      <c r="B6694" s="66"/>
      <c r="C6694" s="67"/>
      <c r="D6694" s="68"/>
      <c r="E6694" s="68"/>
      <c r="F6694" s="69"/>
      <c r="G6694" s="69"/>
      <c r="H6694" s="70"/>
      <c r="I6694" s="71"/>
      <c r="J6694" s="68"/>
      <c r="K6694" s="68"/>
      <c r="L6694" s="72"/>
      <c r="M6694" s="7"/>
      <c r="N6694" s="10" t="str">
        <f t="shared" si="624"/>
        <v/>
      </c>
      <c r="O6694" s="7"/>
      <c r="P6694" s="22" t="str">
        <f t="shared" si="625"/>
        <v/>
      </c>
      <c r="Q6694" s="7"/>
      <c r="S6694" s="17" t="str">
        <f>IF($B6694="", "", IF(COUNTIF($B$11:$B6694, $B6694)&gt;1, "", $B6694))</f>
        <v/>
      </c>
      <c r="T6694" s="10" t="str">
        <f t="shared" si="626"/>
        <v/>
      </c>
      <c r="U6694" s="13">
        <v>6684</v>
      </c>
      <c r="V6694" s="17" t="str">
        <f t="shared" si="627"/>
        <v/>
      </c>
      <c r="X6694" s="10" t="str">
        <f>IF($F6694="", "", IF($D6694="", 'Intro &amp; Setup'!$Z$32, IFERROR(INDEX('Intro &amp; Setup'!$Z$17:$Z$31, MATCH($D6694, 'Intro &amp; Setup'!$S$17:$S$31, 0)), "")))</f>
        <v/>
      </c>
      <c r="Z6694" s="25" t="str">
        <f t="shared" si="628"/>
        <v/>
      </c>
      <c r="AE6694" s="10" t="str">
        <f>IF($B6694="", "", IF($D6694="", 'Intro &amp; Setup'!$AC$32, IFERROR(INDEX('Intro &amp; Setup'!$AC$17:$AC$31, MATCH($D6694, 'Intro &amp; Setup'!$S$17:$S$31, 0)), "")))</f>
        <v/>
      </c>
      <c r="AG6694" s="10" t="str">
        <f t="shared" si="629"/>
        <v/>
      </c>
    </row>
    <row r="6695" spans="1:33" x14ac:dyDescent="0.25">
      <c r="A6695" s="7"/>
      <c r="B6695" s="66"/>
      <c r="C6695" s="67"/>
      <c r="D6695" s="68"/>
      <c r="E6695" s="68"/>
      <c r="F6695" s="69"/>
      <c r="G6695" s="69"/>
      <c r="H6695" s="70"/>
      <c r="I6695" s="71"/>
      <c r="J6695" s="68"/>
      <c r="K6695" s="68"/>
      <c r="L6695" s="72"/>
      <c r="M6695" s="7"/>
      <c r="N6695" s="10" t="str">
        <f t="shared" si="624"/>
        <v/>
      </c>
      <c r="O6695" s="7"/>
      <c r="P6695" s="22" t="str">
        <f t="shared" si="625"/>
        <v/>
      </c>
      <c r="Q6695" s="7"/>
      <c r="S6695" s="17" t="str">
        <f>IF($B6695="", "", IF(COUNTIF($B$11:$B6695, $B6695)&gt;1, "", $B6695))</f>
        <v/>
      </c>
      <c r="T6695" s="10" t="str">
        <f t="shared" si="626"/>
        <v/>
      </c>
      <c r="U6695" s="13">
        <v>6685</v>
      </c>
      <c r="V6695" s="17" t="str">
        <f t="shared" si="627"/>
        <v/>
      </c>
      <c r="X6695" s="10" t="str">
        <f>IF($F6695="", "", IF($D6695="", 'Intro &amp; Setup'!$Z$32, IFERROR(INDEX('Intro &amp; Setup'!$Z$17:$Z$31, MATCH($D6695, 'Intro &amp; Setup'!$S$17:$S$31, 0)), "")))</f>
        <v/>
      </c>
      <c r="Z6695" s="25" t="str">
        <f t="shared" si="628"/>
        <v/>
      </c>
      <c r="AE6695" s="10" t="str">
        <f>IF($B6695="", "", IF($D6695="", 'Intro &amp; Setup'!$AC$32, IFERROR(INDEX('Intro &amp; Setup'!$AC$17:$AC$31, MATCH($D6695, 'Intro &amp; Setup'!$S$17:$S$31, 0)), "")))</f>
        <v/>
      </c>
      <c r="AG6695" s="10" t="str">
        <f t="shared" si="629"/>
        <v/>
      </c>
    </row>
    <row r="6696" spans="1:33" x14ac:dyDescent="0.25">
      <c r="A6696" s="7"/>
      <c r="B6696" s="66"/>
      <c r="C6696" s="67"/>
      <c r="D6696" s="68"/>
      <c r="E6696" s="68"/>
      <c r="F6696" s="69"/>
      <c r="G6696" s="69"/>
      <c r="H6696" s="70"/>
      <c r="I6696" s="71"/>
      <c r="J6696" s="68"/>
      <c r="K6696" s="68"/>
      <c r="L6696" s="72"/>
      <c r="M6696" s="7"/>
      <c r="N6696" s="10" t="str">
        <f t="shared" si="624"/>
        <v/>
      </c>
      <c r="O6696" s="7"/>
      <c r="P6696" s="22" t="str">
        <f t="shared" si="625"/>
        <v/>
      </c>
      <c r="Q6696" s="7"/>
      <c r="S6696" s="17" t="str">
        <f>IF($B6696="", "", IF(COUNTIF($B$11:$B6696, $B6696)&gt;1, "", $B6696))</f>
        <v/>
      </c>
      <c r="T6696" s="10" t="str">
        <f t="shared" si="626"/>
        <v/>
      </c>
      <c r="U6696" s="13">
        <v>6686</v>
      </c>
      <c r="V6696" s="17" t="str">
        <f t="shared" si="627"/>
        <v/>
      </c>
      <c r="X6696" s="10" t="str">
        <f>IF($F6696="", "", IF($D6696="", 'Intro &amp; Setup'!$Z$32, IFERROR(INDEX('Intro &amp; Setup'!$Z$17:$Z$31, MATCH($D6696, 'Intro &amp; Setup'!$S$17:$S$31, 0)), "")))</f>
        <v/>
      </c>
      <c r="Z6696" s="25" t="str">
        <f t="shared" si="628"/>
        <v/>
      </c>
      <c r="AE6696" s="10" t="str">
        <f>IF($B6696="", "", IF($D6696="", 'Intro &amp; Setup'!$AC$32, IFERROR(INDEX('Intro &amp; Setup'!$AC$17:$AC$31, MATCH($D6696, 'Intro &amp; Setup'!$S$17:$S$31, 0)), "")))</f>
        <v/>
      </c>
      <c r="AG6696" s="10" t="str">
        <f t="shared" si="629"/>
        <v/>
      </c>
    </row>
    <row r="6697" spans="1:33" x14ac:dyDescent="0.25">
      <c r="A6697" s="7"/>
      <c r="B6697" s="66"/>
      <c r="C6697" s="67"/>
      <c r="D6697" s="68"/>
      <c r="E6697" s="68"/>
      <c r="F6697" s="69"/>
      <c r="G6697" s="69"/>
      <c r="H6697" s="70"/>
      <c r="I6697" s="71"/>
      <c r="J6697" s="68"/>
      <c r="K6697" s="68"/>
      <c r="L6697" s="72"/>
      <c r="M6697" s="7"/>
      <c r="N6697" s="10" t="str">
        <f t="shared" si="624"/>
        <v/>
      </c>
      <c r="O6697" s="7"/>
      <c r="P6697" s="22" t="str">
        <f t="shared" si="625"/>
        <v/>
      </c>
      <c r="Q6697" s="7"/>
      <c r="S6697" s="17" t="str">
        <f>IF($B6697="", "", IF(COUNTIF($B$11:$B6697, $B6697)&gt;1, "", $B6697))</f>
        <v/>
      </c>
      <c r="T6697" s="10" t="str">
        <f t="shared" si="626"/>
        <v/>
      </c>
      <c r="U6697" s="13">
        <v>6687</v>
      </c>
      <c r="V6697" s="17" t="str">
        <f t="shared" si="627"/>
        <v/>
      </c>
      <c r="X6697" s="10" t="str">
        <f>IF($F6697="", "", IF($D6697="", 'Intro &amp; Setup'!$Z$32, IFERROR(INDEX('Intro &amp; Setup'!$Z$17:$Z$31, MATCH($D6697, 'Intro &amp; Setup'!$S$17:$S$31, 0)), "")))</f>
        <v/>
      </c>
      <c r="Z6697" s="25" t="str">
        <f t="shared" si="628"/>
        <v/>
      </c>
      <c r="AE6697" s="10" t="str">
        <f>IF($B6697="", "", IF($D6697="", 'Intro &amp; Setup'!$AC$32, IFERROR(INDEX('Intro &amp; Setup'!$AC$17:$AC$31, MATCH($D6697, 'Intro &amp; Setup'!$S$17:$S$31, 0)), "")))</f>
        <v/>
      </c>
      <c r="AG6697" s="10" t="str">
        <f t="shared" si="629"/>
        <v/>
      </c>
    </row>
    <row r="6698" spans="1:33" x14ac:dyDescent="0.25">
      <c r="A6698" s="7"/>
      <c r="B6698" s="66"/>
      <c r="C6698" s="67"/>
      <c r="D6698" s="68"/>
      <c r="E6698" s="68"/>
      <c r="F6698" s="69"/>
      <c r="G6698" s="69"/>
      <c r="H6698" s="70"/>
      <c r="I6698" s="71"/>
      <c r="J6698" s="68"/>
      <c r="K6698" s="68"/>
      <c r="L6698" s="72"/>
      <c r="M6698" s="7"/>
      <c r="N6698" s="10" t="str">
        <f t="shared" si="624"/>
        <v/>
      </c>
      <c r="O6698" s="7"/>
      <c r="P6698" s="22" t="str">
        <f t="shared" si="625"/>
        <v/>
      </c>
      <c r="Q6698" s="7"/>
      <c r="S6698" s="17" t="str">
        <f>IF($B6698="", "", IF(COUNTIF($B$11:$B6698, $B6698)&gt;1, "", $B6698))</f>
        <v/>
      </c>
      <c r="T6698" s="10" t="str">
        <f t="shared" si="626"/>
        <v/>
      </c>
      <c r="U6698" s="13">
        <v>6688</v>
      </c>
      <c r="V6698" s="17" t="str">
        <f t="shared" si="627"/>
        <v/>
      </c>
      <c r="X6698" s="10" t="str">
        <f>IF($F6698="", "", IF($D6698="", 'Intro &amp; Setup'!$Z$32, IFERROR(INDEX('Intro &amp; Setup'!$Z$17:$Z$31, MATCH($D6698, 'Intro &amp; Setup'!$S$17:$S$31, 0)), "")))</f>
        <v/>
      </c>
      <c r="Z6698" s="25" t="str">
        <f t="shared" si="628"/>
        <v/>
      </c>
      <c r="AE6698" s="10" t="str">
        <f>IF($B6698="", "", IF($D6698="", 'Intro &amp; Setup'!$AC$32, IFERROR(INDEX('Intro &amp; Setup'!$AC$17:$AC$31, MATCH($D6698, 'Intro &amp; Setup'!$S$17:$S$31, 0)), "")))</f>
        <v/>
      </c>
      <c r="AG6698" s="10" t="str">
        <f t="shared" si="629"/>
        <v/>
      </c>
    </row>
    <row r="6699" spans="1:33" x14ac:dyDescent="0.25">
      <c r="A6699" s="7"/>
      <c r="B6699" s="66"/>
      <c r="C6699" s="67"/>
      <c r="D6699" s="68"/>
      <c r="E6699" s="68"/>
      <c r="F6699" s="69"/>
      <c r="G6699" s="69"/>
      <c r="H6699" s="70"/>
      <c r="I6699" s="71"/>
      <c r="J6699" s="68"/>
      <c r="K6699" s="68"/>
      <c r="L6699" s="72"/>
      <c r="M6699" s="7"/>
      <c r="N6699" s="10" t="str">
        <f t="shared" si="624"/>
        <v/>
      </c>
      <c r="O6699" s="7"/>
      <c r="P6699" s="22" t="str">
        <f t="shared" si="625"/>
        <v/>
      </c>
      <c r="Q6699" s="7"/>
      <c r="S6699" s="17" t="str">
        <f>IF($B6699="", "", IF(COUNTIF($B$11:$B6699, $B6699)&gt;1, "", $B6699))</f>
        <v/>
      </c>
      <c r="T6699" s="10" t="str">
        <f t="shared" si="626"/>
        <v/>
      </c>
      <c r="U6699" s="13">
        <v>6689</v>
      </c>
      <c r="V6699" s="17" t="str">
        <f t="shared" si="627"/>
        <v/>
      </c>
      <c r="X6699" s="10" t="str">
        <f>IF($F6699="", "", IF($D6699="", 'Intro &amp; Setup'!$Z$32, IFERROR(INDEX('Intro &amp; Setup'!$Z$17:$Z$31, MATCH($D6699, 'Intro &amp; Setup'!$S$17:$S$31, 0)), "")))</f>
        <v/>
      </c>
      <c r="Z6699" s="25" t="str">
        <f t="shared" si="628"/>
        <v/>
      </c>
      <c r="AE6699" s="10" t="str">
        <f>IF($B6699="", "", IF($D6699="", 'Intro &amp; Setup'!$AC$32, IFERROR(INDEX('Intro &amp; Setup'!$AC$17:$AC$31, MATCH($D6699, 'Intro &amp; Setup'!$S$17:$S$31, 0)), "")))</f>
        <v/>
      </c>
      <c r="AG6699" s="10" t="str">
        <f t="shared" si="629"/>
        <v/>
      </c>
    </row>
    <row r="6700" spans="1:33" x14ac:dyDescent="0.25">
      <c r="A6700" s="7"/>
      <c r="B6700" s="66"/>
      <c r="C6700" s="67"/>
      <c r="D6700" s="68"/>
      <c r="E6700" s="68"/>
      <c r="F6700" s="69"/>
      <c r="G6700" s="69"/>
      <c r="H6700" s="70"/>
      <c r="I6700" s="71"/>
      <c r="J6700" s="68"/>
      <c r="K6700" s="68"/>
      <c r="L6700" s="72"/>
      <c r="M6700" s="7"/>
      <c r="N6700" s="10" t="str">
        <f t="shared" si="624"/>
        <v/>
      </c>
      <c r="O6700" s="7"/>
      <c r="P6700" s="22" t="str">
        <f t="shared" si="625"/>
        <v/>
      </c>
      <c r="Q6700" s="7"/>
      <c r="S6700" s="17" t="str">
        <f>IF($B6700="", "", IF(COUNTIF($B$11:$B6700, $B6700)&gt;1, "", $B6700))</f>
        <v/>
      </c>
      <c r="T6700" s="10" t="str">
        <f t="shared" si="626"/>
        <v/>
      </c>
      <c r="U6700" s="13">
        <v>6690</v>
      </c>
      <c r="V6700" s="17" t="str">
        <f t="shared" si="627"/>
        <v/>
      </c>
      <c r="X6700" s="10" t="str">
        <f>IF($F6700="", "", IF($D6700="", 'Intro &amp; Setup'!$Z$32, IFERROR(INDEX('Intro &amp; Setup'!$Z$17:$Z$31, MATCH($D6700, 'Intro &amp; Setup'!$S$17:$S$31, 0)), "")))</f>
        <v/>
      </c>
      <c r="Z6700" s="25" t="str">
        <f t="shared" si="628"/>
        <v/>
      </c>
      <c r="AE6700" s="10" t="str">
        <f>IF($B6700="", "", IF($D6700="", 'Intro &amp; Setup'!$AC$32, IFERROR(INDEX('Intro &amp; Setup'!$AC$17:$AC$31, MATCH($D6700, 'Intro &amp; Setup'!$S$17:$S$31, 0)), "")))</f>
        <v/>
      </c>
      <c r="AG6700" s="10" t="str">
        <f t="shared" si="629"/>
        <v/>
      </c>
    </row>
    <row r="6701" spans="1:33" x14ac:dyDescent="0.25">
      <c r="A6701" s="7"/>
      <c r="B6701" s="66"/>
      <c r="C6701" s="67"/>
      <c r="D6701" s="68"/>
      <c r="E6701" s="68"/>
      <c r="F6701" s="69"/>
      <c r="G6701" s="69"/>
      <c r="H6701" s="70"/>
      <c r="I6701" s="71"/>
      <c r="J6701" s="68"/>
      <c r="K6701" s="68"/>
      <c r="L6701" s="72"/>
      <c r="M6701" s="7"/>
      <c r="N6701" s="10" t="str">
        <f t="shared" si="624"/>
        <v/>
      </c>
      <c r="O6701" s="7"/>
      <c r="P6701" s="22" t="str">
        <f t="shared" si="625"/>
        <v/>
      </c>
      <c r="Q6701" s="7"/>
      <c r="S6701" s="17" t="str">
        <f>IF($B6701="", "", IF(COUNTIF($B$11:$B6701, $B6701)&gt;1, "", $B6701))</f>
        <v/>
      </c>
      <c r="T6701" s="10" t="str">
        <f t="shared" si="626"/>
        <v/>
      </c>
      <c r="U6701" s="13">
        <v>6691</v>
      </c>
      <c r="V6701" s="17" t="str">
        <f t="shared" si="627"/>
        <v/>
      </c>
      <c r="X6701" s="10" t="str">
        <f>IF($F6701="", "", IF($D6701="", 'Intro &amp; Setup'!$Z$32, IFERROR(INDEX('Intro &amp; Setup'!$Z$17:$Z$31, MATCH($D6701, 'Intro &amp; Setup'!$S$17:$S$31, 0)), "")))</f>
        <v/>
      </c>
      <c r="Z6701" s="25" t="str">
        <f t="shared" si="628"/>
        <v/>
      </c>
      <c r="AE6701" s="10" t="str">
        <f>IF($B6701="", "", IF($D6701="", 'Intro &amp; Setup'!$AC$32, IFERROR(INDEX('Intro &amp; Setup'!$AC$17:$AC$31, MATCH($D6701, 'Intro &amp; Setup'!$S$17:$S$31, 0)), "")))</f>
        <v/>
      </c>
      <c r="AG6701" s="10" t="str">
        <f t="shared" si="629"/>
        <v/>
      </c>
    </row>
    <row r="6702" spans="1:33" x14ac:dyDescent="0.25">
      <c r="A6702" s="7"/>
      <c r="B6702" s="66"/>
      <c r="C6702" s="67"/>
      <c r="D6702" s="68"/>
      <c r="E6702" s="68"/>
      <c r="F6702" s="69"/>
      <c r="G6702" s="69"/>
      <c r="H6702" s="70"/>
      <c r="I6702" s="71"/>
      <c r="J6702" s="68"/>
      <c r="K6702" s="68"/>
      <c r="L6702" s="72"/>
      <c r="M6702" s="7"/>
      <c r="N6702" s="10" t="str">
        <f t="shared" si="624"/>
        <v/>
      </c>
      <c r="O6702" s="7"/>
      <c r="P6702" s="22" t="str">
        <f t="shared" si="625"/>
        <v/>
      </c>
      <c r="Q6702" s="7"/>
      <c r="S6702" s="17" t="str">
        <f>IF($B6702="", "", IF(COUNTIF($B$11:$B6702, $B6702)&gt;1, "", $B6702))</f>
        <v/>
      </c>
      <c r="T6702" s="10" t="str">
        <f t="shared" si="626"/>
        <v/>
      </c>
      <c r="U6702" s="13">
        <v>6692</v>
      </c>
      <c r="V6702" s="17" t="str">
        <f t="shared" si="627"/>
        <v/>
      </c>
      <c r="X6702" s="10" t="str">
        <f>IF($F6702="", "", IF($D6702="", 'Intro &amp; Setup'!$Z$32, IFERROR(INDEX('Intro &amp; Setup'!$Z$17:$Z$31, MATCH($D6702, 'Intro &amp; Setup'!$S$17:$S$31, 0)), "")))</f>
        <v/>
      </c>
      <c r="Z6702" s="25" t="str">
        <f t="shared" si="628"/>
        <v/>
      </c>
      <c r="AE6702" s="10" t="str">
        <f>IF($B6702="", "", IF($D6702="", 'Intro &amp; Setup'!$AC$32, IFERROR(INDEX('Intro &amp; Setup'!$AC$17:$AC$31, MATCH($D6702, 'Intro &amp; Setup'!$S$17:$S$31, 0)), "")))</f>
        <v/>
      </c>
      <c r="AG6702" s="10" t="str">
        <f t="shared" si="629"/>
        <v/>
      </c>
    </row>
    <row r="6703" spans="1:33" x14ac:dyDescent="0.25">
      <c r="A6703" s="7"/>
      <c r="B6703" s="66"/>
      <c r="C6703" s="67"/>
      <c r="D6703" s="68"/>
      <c r="E6703" s="68"/>
      <c r="F6703" s="69"/>
      <c r="G6703" s="69"/>
      <c r="H6703" s="70"/>
      <c r="I6703" s="71"/>
      <c r="J6703" s="68"/>
      <c r="K6703" s="68"/>
      <c r="L6703" s="72"/>
      <c r="M6703" s="7"/>
      <c r="N6703" s="10" t="str">
        <f t="shared" si="624"/>
        <v/>
      </c>
      <c r="O6703" s="7"/>
      <c r="P6703" s="22" t="str">
        <f t="shared" si="625"/>
        <v/>
      </c>
      <c r="Q6703" s="7"/>
      <c r="S6703" s="17" t="str">
        <f>IF($B6703="", "", IF(COUNTIF($B$11:$B6703, $B6703)&gt;1, "", $B6703))</f>
        <v/>
      </c>
      <c r="T6703" s="10" t="str">
        <f t="shared" si="626"/>
        <v/>
      </c>
      <c r="U6703" s="13">
        <v>6693</v>
      </c>
      <c r="V6703" s="17" t="str">
        <f t="shared" si="627"/>
        <v/>
      </c>
      <c r="X6703" s="10" t="str">
        <f>IF($F6703="", "", IF($D6703="", 'Intro &amp; Setup'!$Z$32, IFERROR(INDEX('Intro &amp; Setup'!$Z$17:$Z$31, MATCH($D6703, 'Intro &amp; Setup'!$S$17:$S$31, 0)), "")))</f>
        <v/>
      </c>
      <c r="Z6703" s="25" t="str">
        <f t="shared" si="628"/>
        <v/>
      </c>
      <c r="AE6703" s="10" t="str">
        <f>IF($B6703="", "", IF($D6703="", 'Intro &amp; Setup'!$AC$32, IFERROR(INDEX('Intro &amp; Setup'!$AC$17:$AC$31, MATCH($D6703, 'Intro &amp; Setup'!$S$17:$S$31, 0)), "")))</f>
        <v/>
      </c>
      <c r="AG6703" s="10" t="str">
        <f t="shared" si="629"/>
        <v/>
      </c>
    </row>
    <row r="6704" spans="1:33" x14ac:dyDescent="0.25">
      <c r="A6704" s="7"/>
      <c r="B6704" s="66"/>
      <c r="C6704" s="67"/>
      <c r="D6704" s="68"/>
      <c r="E6704" s="68"/>
      <c r="F6704" s="69"/>
      <c r="G6704" s="69"/>
      <c r="H6704" s="70"/>
      <c r="I6704" s="71"/>
      <c r="J6704" s="68"/>
      <c r="K6704" s="68"/>
      <c r="L6704" s="72"/>
      <c r="M6704" s="7"/>
      <c r="N6704" s="10" t="str">
        <f t="shared" si="624"/>
        <v/>
      </c>
      <c r="O6704" s="7"/>
      <c r="P6704" s="22" t="str">
        <f t="shared" si="625"/>
        <v/>
      </c>
      <c r="Q6704" s="7"/>
      <c r="S6704" s="17" t="str">
        <f>IF($B6704="", "", IF(COUNTIF($B$11:$B6704, $B6704)&gt;1, "", $B6704))</f>
        <v/>
      </c>
      <c r="T6704" s="10" t="str">
        <f t="shared" si="626"/>
        <v/>
      </c>
      <c r="U6704" s="13">
        <v>6694</v>
      </c>
      <c r="V6704" s="17" t="str">
        <f t="shared" si="627"/>
        <v/>
      </c>
      <c r="X6704" s="10" t="str">
        <f>IF($F6704="", "", IF($D6704="", 'Intro &amp; Setup'!$Z$32, IFERROR(INDEX('Intro &amp; Setup'!$Z$17:$Z$31, MATCH($D6704, 'Intro &amp; Setup'!$S$17:$S$31, 0)), "")))</f>
        <v/>
      </c>
      <c r="Z6704" s="25" t="str">
        <f t="shared" si="628"/>
        <v/>
      </c>
      <c r="AE6704" s="10" t="str">
        <f>IF($B6704="", "", IF($D6704="", 'Intro &amp; Setup'!$AC$32, IFERROR(INDEX('Intro &amp; Setup'!$AC$17:$AC$31, MATCH($D6704, 'Intro &amp; Setup'!$S$17:$S$31, 0)), "")))</f>
        <v/>
      </c>
      <c r="AG6704" s="10" t="str">
        <f t="shared" si="629"/>
        <v/>
      </c>
    </row>
    <row r="6705" spans="1:33" x14ac:dyDescent="0.25">
      <c r="A6705" s="7"/>
      <c r="B6705" s="66"/>
      <c r="C6705" s="67"/>
      <c r="D6705" s="68"/>
      <c r="E6705" s="68"/>
      <c r="F6705" s="69"/>
      <c r="G6705" s="69"/>
      <c r="H6705" s="70"/>
      <c r="I6705" s="71"/>
      <c r="J6705" s="68"/>
      <c r="K6705" s="68"/>
      <c r="L6705" s="72"/>
      <c r="M6705" s="7"/>
      <c r="N6705" s="10" t="str">
        <f t="shared" si="624"/>
        <v/>
      </c>
      <c r="O6705" s="7"/>
      <c r="P6705" s="22" t="str">
        <f t="shared" si="625"/>
        <v/>
      </c>
      <c r="Q6705" s="7"/>
      <c r="S6705" s="17" t="str">
        <f>IF($B6705="", "", IF(COUNTIF($B$11:$B6705, $B6705)&gt;1, "", $B6705))</f>
        <v/>
      </c>
      <c r="T6705" s="10" t="str">
        <f t="shared" si="626"/>
        <v/>
      </c>
      <c r="U6705" s="13">
        <v>6695</v>
      </c>
      <c r="V6705" s="17" t="str">
        <f t="shared" si="627"/>
        <v/>
      </c>
      <c r="X6705" s="10" t="str">
        <f>IF($F6705="", "", IF($D6705="", 'Intro &amp; Setup'!$Z$32, IFERROR(INDEX('Intro &amp; Setup'!$Z$17:$Z$31, MATCH($D6705, 'Intro &amp; Setup'!$S$17:$S$31, 0)), "")))</f>
        <v/>
      </c>
      <c r="Z6705" s="25" t="str">
        <f t="shared" si="628"/>
        <v/>
      </c>
      <c r="AE6705" s="10" t="str">
        <f>IF($B6705="", "", IF($D6705="", 'Intro &amp; Setup'!$AC$32, IFERROR(INDEX('Intro &amp; Setup'!$AC$17:$AC$31, MATCH($D6705, 'Intro &amp; Setup'!$S$17:$S$31, 0)), "")))</f>
        <v/>
      </c>
      <c r="AG6705" s="10" t="str">
        <f t="shared" si="629"/>
        <v/>
      </c>
    </row>
    <row r="6706" spans="1:33" x14ac:dyDescent="0.25">
      <c r="A6706" s="7"/>
      <c r="B6706" s="66"/>
      <c r="C6706" s="67"/>
      <c r="D6706" s="68"/>
      <c r="E6706" s="68"/>
      <c r="F6706" s="69"/>
      <c r="G6706" s="69"/>
      <c r="H6706" s="70"/>
      <c r="I6706" s="71"/>
      <c r="J6706" s="68"/>
      <c r="K6706" s="68"/>
      <c r="L6706" s="72"/>
      <c r="M6706" s="7"/>
      <c r="N6706" s="10" t="str">
        <f t="shared" si="624"/>
        <v/>
      </c>
      <c r="O6706" s="7"/>
      <c r="P6706" s="22" t="str">
        <f t="shared" si="625"/>
        <v/>
      </c>
      <c r="Q6706" s="7"/>
      <c r="S6706" s="17" t="str">
        <f>IF($B6706="", "", IF(COUNTIF($B$11:$B6706, $B6706)&gt;1, "", $B6706))</f>
        <v/>
      </c>
      <c r="T6706" s="10" t="str">
        <f t="shared" si="626"/>
        <v/>
      </c>
      <c r="U6706" s="13">
        <v>6696</v>
      </c>
      <c r="V6706" s="17" t="str">
        <f t="shared" si="627"/>
        <v/>
      </c>
      <c r="X6706" s="10" t="str">
        <f>IF($F6706="", "", IF($D6706="", 'Intro &amp; Setup'!$Z$32, IFERROR(INDEX('Intro &amp; Setup'!$Z$17:$Z$31, MATCH($D6706, 'Intro &amp; Setup'!$S$17:$S$31, 0)), "")))</f>
        <v/>
      </c>
      <c r="Z6706" s="25" t="str">
        <f t="shared" si="628"/>
        <v/>
      </c>
      <c r="AE6706" s="10" t="str">
        <f>IF($B6706="", "", IF($D6706="", 'Intro &amp; Setup'!$AC$32, IFERROR(INDEX('Intro &amp; Setup'!$AC$17:$AC$31, MATCH($D6706, 'Intro &amp; Setup'!$S$17:$S$31, 0)), "")))</f>
        <v/>
      </c>
      <c r="AG6706" s="10" t="str">
        <f t="shared" si="629"/>
        <v/>
      </c>
    </row>
    <row r="6707" spans="1:33" x14ac:dyDescent="0.25">
      <c r="A6707" s="7"/>
      <c r="B6707" s="66"/>
      <c r="C6707" s="67"/>
      <c r="D6707" s="68"/>
      <c r="E6707" s="68"/>
      <c r="F6707" s="69"/>
      <c r="G6707" s="69"/>
      <c r="H6707" s="70"/>
      <c r="I6707" s="71"/>
      <c r="J6707" s="68"/>
      <c r="K6707" s="68"/>
      <c r="L6707" s="72"/>
      <c r="M6707" s="7"/>
      <c r="N6707" s="10" t="str">
        <f t="shared" si="624"/>
        <v/>
      </c>
      <c r="O6707" s="7"/>
      <c r="P6707" s="22" t="str">
        <f t="shared" si="625"/>
        <v/>
      </c>
      <c r="Q6707" s="7"/>
      <c r="S6707" s="17" t="str">
        <f>IF($B6707="", "", IF(COUNTIF($B$11:$B6707, $B6707)&gt;1, "", $B6707))</f>
        <v/>
      </c>
      <c r="T6707" s="10" t="str">
        <f t="shared" si="626"/>
        <v/>
      </c>
      <c r="U6707" s="13">
        <v>6697</v>
      </c>
      <c r="V6707" s="17" t="str">
        <f t="shared" si="627"/>
        <v/>
      </c>
      <c r="X6707" s="10" t="str">
        <f>IF($F6707="", "", IF($D6707="", 'Intro &amp; Setup'!$Z$32, IFERROR(INDEX('Intro &amp; Setup'!$Z$17:$Z$31, MATCH($D6707, 'Intro &amp; Setup'!$S$17:$S$31, 0)), "")))</f>
        <v/>
      </c>
      <c r="Z6707" s="25" t="str">
        <f t="shared" si="628"/>
        <v/>
      </c>
      <c r="AE6707" s="10" t="str">
        <f>IF($B6707="", "", IF($D6707="", 'Intro &amp; Setup'!$AC$32, IFERROR(INDEX('Intro &amp; Setup'!$AC$17:$AC$31, MATCH($D6707, 'Intro &amp; Setup'!$S$17:$S$31, 0)), "")))</f>
        <v/>
      </c>
      <c r="AG6707" s="10" t="str">
        <f t="shared" si="629"/>
        <v/>
      </c>
    </row>
    <row r="6708" spans="1:33" x14ac:dyDescent="0.25">
      <c r="A6708" s="7"/>
      <c r="B6708" s="66"/>
      <c r="C6708" s="67"/>
      <c r="D6708" s="68"/>
      <c r="E6708" s="68"/>
      <c r="F6708" s="69"/>
      <c r="G6708" s="69"/>
      <c r="H6708" s="70"/>
      <c r="I6708" s="71"/>
      <c r="J6708" s="68"/>
      <c r="K6708" s="68"/>
      <c r="L6708" s="72"/>
      <c r="M6708" s="7"/>
      <c r="N6708" s="10" t="str">
        <f t="shared" si="624"/>
        <v/>
      </c>
      <c r="O6708" s="7"/>
      <c r="P6708" s="22" t="str">
        <f t="shared" si="625"/>
        <v/>
      </c>
      <c r="Q6708" s="7"/>
      <c r="S6708" s="17" t="str">
        <f>IF($B6708="", "", IF(COUNTIF($B$11:$B6708, $B6708)&gt;1, "", $B6708))</f>
        <v/>
      </c>
      <c r="T6708" s="10" t="str">
        <f t="shared" si="626"/>
        <v/>
      </c>
      <c r="U6708" s="13">
        <v>6698</v>
      </c>
      <c r="V6708" s="17" t="str">
        <f t="shared" si="627"/>
        <v/>
      </c>
      <c r="X6708" s="10" t="str">
        <f>IF($F6708="", "", IF($D6708="", 'Intro &amp; Setup'!$Z$32, IFERROR(INDEX('Intro &amp; Setup'!$Z$17:$Z$31, MATCH($D6708, 'Intro &amp; Setup'!$S$17:$S$31, 0)), "")))</f>
        <v/>
      </c>
      <c r="Z6708" s="25" t="str">
        <f t="shared" si="628"/>
        <v/>
      </c>
      <c r="AE6708" s="10" t="str">
        <f>IF($B6708="", "", IF($D6708="", 'Intro &amp; Setup'!$AC$32, IFERROR(INDEX('Intro &amp; Setup'!$AC$17:$AC$31, MATCH($D6708, 'Intro &amp; Setup'!$S$17:$S$31, 0)), "")))</f>
        <v/>
      </c>
      <c r="AG6708" s="10" t="str">
        <f t="shared" si="629"/>
        <v/>
      </c>
    </row>
    <row r="6709" spans="1:33" x14ac:dyDescent="0.25">
      <c r="A6709" s="7"/>
      <c r="B6709" s="66"/>
      <c r="C6709" s="67"/>
      <c r="D6709" s="68"/>
      <c r="E6709" s="68"/>
      <c r="F6709" s="69"/>
      <c r="G6709" s="69"/>
      <c r="H6709" s="70"/>
      <c r="I6709" s="71"/>
      <c r="J6709" s="68"/>
      <c r="K6709" s="68"/>
      <c r="L6709" s="72"/>
      <c r="M6709" s="7"/>
      <c r="N6709" s="10" t="str">
        <f t="shared" si="624"/>
        <v/>
      </c>
      <c r="O6709" s="7"/>
      <c r="P6709" s="22" t="str">
        <f t="shared" si="625"/>
        <v/>
      </c>
      <c r="Q6709" s="7"/>
      <c r="S6709" s="17" t="str">
        <f>IF($B6709="", "", IF(COUNTIF($B$11:$B6709, $B6709)&gt;1, "", $B6709))</f>
        <v/>
      </c>
      <c r="T6709" s="10" t="str">
        <f t="shared" si="626"/>
        <v/>
      </c>
      <c r="U6709" s="13">
        <v>6699</v>
      </c>
      <c r="V6709" s="17" t="str">
        <f t="shared" si="627"/>
        <v/>
      </c>
      <c r="X6709" s="10" t="str">
        <f>IF($F6709="", "", IF($D6709="", 'Intro &amp; Setup'!$Z$32, IFERROR(INDEX('Intro &amp; Setup'!$Z$17:$Z$31, MATCH($D6709, 'Intro &amp; Setup'!$S$17:$S$31, 0)), "")))</f>
        <v/>
      </c>
      <c r="Z6709" s="25" t="str">
        <f t="shared" si="628"/>
        <v/>
      </c>
      <c r="AE6709" s="10" t="str">
        <f>IF($B6709="", "", IF($D6709="", 'Intro &amp; Setup'!$AC$32, IFERROR(INDEX('Intro &amp; Setup'!$AC$17:$AC$31, MATCH($D6709, 'Intro &amp; Setup'!$S$17:$S$31, 0)), "")))</f>
        <v/>
      </c>
      <c r="AG6709" s="10" t="str">
        <f t="shared" si="629"/>
        <v/>
      </c>
    </row>
    <row r="6710" spans="1:33" x14ac:dyDescent="0.25">
      <c r="A6710" s="7"/>
      <c r="B6710" s="66"/>
      <c r="C6710" s="67"/>
      <c r="D6710" s="68"/>
      <c r="E6710" s="68"/>
      <c r="F6710" s="69"/>
      <c r="G6710" s="69"/>
      <c r="H6710" s="70"/>
      <c r="I6710" s="71"/>
      <c r="J6710" s="68"/>
      <c r="K6710" s="68"/>
      <c r="L6710" s="72"/>
      <c r="M6710" s="7"/>
      <c r="N6710" s="10" t="str">
        <f t="shared" si="624"/>
        <v/>
      </c>
      <c r="O6710" s="7"/>
      <c r="P6710" s="22" t="str">
        <f t="shared" si="625"/>
        <v/>
      </c>
      <c r="Q6710" s="7"/>
      <c r="S6710" s="17" t="str">
        <f>IF($B6710="", "", IF(COUNTIF($B$11:$B6710, $B6710)&gt;1, "", $B6710))</f>
        <v/>
      </c>
      <c r="T6710" s="10" t="str">
        <f t="shared" si="626"/>
        <v/>
      </c>
      <c r="U6710" s="13">
        <v>6700</v>
      </c>
      <c r="V6710" s="17" t="str">
        <f t="shared" si="627"/>
        <v/>
      </c>
      <c r="X6710" s="10" t="str">
        <f>IF($F6710="", "", IF($D6710="", 'Intro &amp; Setup'!$Z$32, IFERROR(INDEX('Intro &amp; Setup'!$Z$17:$Z$31, MATCH($D6710, 'Intro &amp; Setup'!$S$17:$S$31, 0)), "")))</f>
        <v/>
      </c>
      <c r="Z6710" s="25" t="str">
        <f t="shared" si="628"/>
        <v/>
      </c>
      <c r="AE6710" s="10" t="str">
        <f>IF($B6710="", "", IF($D6710="", 'Intro &amp; Setup'!$AC$32, IFERROR(INDEX('Intro &amp; Setup'!$AC$17:$AC$31, MATCH($D6710, 'Intro &amp; Setup'!$S$17:$S$31, 0)), "")))</f>
        <v/>
      </c>
      <c r="AG6710" s="10" t="str">
        <f t="shared" si="629"/>
        <v/>
      </c>
    </row>
    <row r="6711" spans="1:33" x14ac:dyDescent="0.25">
      <c r="A6711" s="7"/>
      <c r="B6711" s="66"/>
      <c r="C6711" s="67"/>
      <c r="D6711" s="68"/>
      <c r="E6711" s="68"/>
      <c r="F6711" s="69"/>
      <c r="G6711" s="69"/>
      <c r="H6711" s="70"/>
      <c r="I6711" s="71"/>
      <c r="J6711" s="68"/>
      <c r="K6711" s="68"/>
      <c r="L6711" s="72"/>
      <c r="M6711" s="7"/>
      <c r="N6711" s="10" t="str">
        <f t="shared" si="624"/>
        <v/>
      </c>
      <c r="O6711" s="7"/>
      <c r="P6711" s="22" t="str">
        <f t="shared" si="625"/>
        <v/>
      </c>
      <c r="Q6711" s="7"/>
      <c r="S6711" s="17" t="str">
        <f>IF($B6711="", "", IF(COUNTIF($B$11:$B6711, $B6711)&gt;1, "", $B6711))</f>
        <v/>
      </c>
      <c r="T6711" s="10" t="str">
        <f t="shared" si="626"/>
        <v/>
      </c>
      <c r="U6711" s="13">
        <v>6701</v>
      </c>
      <c r="V6711" s="17" t="str">
        <f t="shared" si="627"/>
        <v/>
      </c>
      <c r="X6711" s="10" t="str">
        <f>IF($F6711="", "", IF($D6711="", 'Intro &amp; Setup'!$Z$32, IFERROR(INDEX('Intro &amp; Setup'!$Z$17:$Z$31, MATCH($D6711, 'Intro &amp; Setup'!$S$17:$S$31, 0)), "")))</f>
        <v/>
      </c>
      <c r="Z6711" s="25" t="str">
        <f t="shared" si="628"/>
        <v/>
      </c>
      <c r="AE6711" s="10" t="str">
        <f>IF($B6711="", "", IF($D6711="", 'Intro &amp; Setup'!$AC$32, IFERROR(INDEX('Intro &amp; Setup'!$AC$17:$AC$31, MATCH($D6711, 'Intro &amp; Setup'!$S$17:$S$31, 0)), "")))</f>
        <v/>
      </c>
      <c r="AG6711" s="10" t="str">
        <f t="shared" si="629"/>
        <v/>
      </c>
    </row>
    <row r="6712" spans="1:33" x14ac:dyDescent="0.25">
      <c r="A6712" s="7"/>
      <c r="B6712" s="66"/>
      <c r="C6712" s="67"/>
      <c r="D6712" s="68"/>
      <c r="E6712" s="68"/>
      <c r="F6712" s="69"/>
      <c r="G6712" s="69"/>
      <c r="H6712" s="70"/>
      <c r="I6712" s="71"/>
      <c r="J6712" s="68"/>
      <c r="K6712" s="68"/>
      <c r="L6712" s="72"/>
      <c r="M6712" s="7"/>
      <c r="N6712" s="10" t="str">
        <f t="shared" si="624"/>
        <v/>
      </c>
      <c r="O6712" s="7"/>
      <c r="P6712" s="22" t="str">
        <f t="shared" si="625"/>
        <v/>
      </c>
      <c r="Q6712" s="7"/>
      <c r="S6712" s="17" t="str">
        <f>IF($B6712="", "", IF(COUNTIF($B$11:$B6712, $B6712)&gt;1, "", $B6712))</f>
        <v/>
      </c>
      <c r="T6712" s="10" t="str">
        <f t="shared" si="626"/>
        <v/>
      </c>
      <c r="U6712" s="13">
        <v>6702</v>
      </c>
      <c r="V6712" s="17" t="str">
        <f t="shared" si="627"/>
        <v/>
      </c>
      <c r="X6712" s="10" t="str">
        <f>IF($F6712="", "", IF($D6712="", 'Intro &amp; Setup'!$Z$32, IFERROR(INDEX('Intro &amp; Setup'!$Z$17:$Z$31, MATCH($D6712, 'Intro &amp; Setup'!$S$17:$S$31, 0)), "")))</f>
        <v/>
      </c>
      <c r="Z6712" s="25" t="str">
        <f t="shared" si="628"/>
        <v/>
      </c>
      <c r="AE6712" s="10" t="str">
        <f>IF($B6712="", "", IF($D6712="", 'Intro &amp; Setup'!$AC$32, IFERROR(INDEX('Intro &amp; Setup'!$AC$17:$AC$31, MATCH($D6712, 'Intro &amp; Setup'!$S$17:$S$31, 0)), "")))</f>
        <v/>
      </c>
      <c r="AG6712" s="10" t="str">
        <f t="shared" si="629"/>
        <v/>
      </c>
    </row>
    <row r="6713" spans="1:33" x14ac:dyDescent="0.25">
      <c r="A6713" s="7"/>
      <c r="B6713" s="66"/>
      <c r="C6713" s="67"/>
      <c r="D6713" s="68"/>
      <c r="E6713" s="68"/>
      <c r="F6713" s="69"/>
      <c r="G6713" s="69"/>
      <c r="H6713" s="70"/>
      <c r="I6713" s="71"/>
      <c r="J6713" s="68"/>
      <c r="K6713" s="68"/>
      <c r="L6713" s="72"/>
      <c r="M6713" s="7"/>
      <c r="N6713" s="10" t="str">
        <f t="shared" si="624"/>
        <v/>
      </c>
      <c r="O6713" s="7"/>
      <c r="P6713" s="22" t="str">
        <f t="shared" si="625"/>
        <v/>
      </c>
      <c r="Q6713" s="7"/>
      <c r="S6713" s="17" t="str">
        <f>IF($B6713="", "", IF(COUNTIF($B$11:$B6713, $B6713)&gt;1, "", $B6713))</f>
        <v/>
      </c>
      <c r="T6713" s="10" t="str">
        <f t="shared" si="626"/>
        <v/>
      </c>
      <c r="U6713" s="13">
        <v>6703</v>
      </c>
      <c r="V6713" s="17" t="str">
        <f t="shared" si="627"/>
        <v/>
      </c>
      <c r="X6713" s="10" t="str">
        <f>IF($F6713="", "", IF($D6713="", 'Intro &amp; Setup'!$Z$32, IFERROR(INDEX('Intro &amp; Setup'!$Z$17:$Z$31, MATCH($D6713, 'Intro &amp; Setup'!$S$17:$S$31, 0)), "")))</f>
        <v/>
      </c>
      <c r="Z6713" s="25" t="str">
        <f t="shared" si="628"/>
        <v/>
      </c>
      <c r="AE6713" s="10" t="str">
        <f>IF($B6713="", "", IF($D6713="", 'Intro &amp; Setup'!$AC$32, IFERROR(INDEX('Intro &amp; Setup'!$AC$17:$AC$31, MATCH($D6713, 'Intro &amp; Setup'!$S$17:$S$31, 0)), "")))</f>
        <v/>
      </c>
      <c r="AG6713" s="10" t="str">
        <f t="shared" si="629"/>
        <v/>
      </c>
    </row>
    <row r="6714" spans="1:33" x14ac:dyDescent="0.25">
      <c r="A6714" s="7"/>
      <c r="B6714" s="66"/>
      <c r="C6714" s="67"/>
      <c r="D6714" s="68"/>
      <c r="E6714" s="68"/>
      <c r="F6714" s="69"/>
      <c r="G6714" s="69"/>
      <c r="H6714" s="70"/>
      <c r="I6714" s="71"/>
      <c r="J6714" s="68"/>
      <c r="K6714" s="68"/>
      <c r="L6714" s="72"/>
      <c r="M6714" s="7"/>
      <c r="N6714" s="10" t="str">
        <f t="shared" si="624"/>
        <v/>
      </c>
      <c r="O6714" s="7"/>
      <c r="P6714" s="22" t="str">
        <f t="shared" si="625"/>
        <v/>
      </c>
      <c r="Q6714" s="7"/>
      <c r="S6714" s="17" t="str">
        <f>IF($B6714="", "", IF(COUNTIF($B$11:$B6714, $B6714)&gt;1, "", $B6714))</f>
        <v/>
      </c>
      <c r="T6714" s="10" t="str">
        <f t="shared" si="626"/>
        <v/>
      </c>
      <c r="U6714" s="13">
        <v>6704</v>
      </c>
      <c r="V6714" s="17" t="str">
        <f t="shared" si="627"/>
        <v/>
      </c>
      <c r="X6714" s="10" t="str">
        <f>IF($F6714="", "", IF($D6714="", 'Intro &amp; Setup'!$Z$32, IFERROR(INDEX('Intro &amp; Setup'!$Z$17:$Z$31, MATCH($D6714, 'Intro &amp; Setup'!$S$17:$S$31, 0)), "")))</f>
        <v/>
      </c>
      <c r="Z6714" s="25" t="str">
        <f t="shared" si="628"/>
        <v/>
      </c>
      <c r="AE6714" s="10" t="str">
        <f>IF($B6714="", "", IF($D6714="", 'Intro &amp; Setup'!$AC$32, IFERROR(INDEX('Intro &amp; Setup'!$AC$17:$AC$31, MATCH($D6714, 'Intro &amp; Setup'!$S$17:$S$31, 0)), "")))</f>
        <v/>
      </c>
      <c r="AG6714" s="10" t="str">
        <f t="shared" si="629"/>
        <v/>
      </c>
    </row>
    <row r="6715" spans="1:33" x14ac:dyDescent="0.25">
      <c r="A6715" s="7"/>
      <c r="B6715" s="66"/>
      <c r="C6715" s="67"/>
      <c r="D6715" s="68"/>
      <c r="E6715" s="68"/>
      <c r="F6715" s="69"/>
      <c r="G6715" s="69"/>
      <c r="H6715" s="70"/>
      <c r="I6715" s="71"/>
      <c r="J6715" s="68"/>
      <c r="K6715" s="68"/>
      <c r="L6715" s="72"/>
      <c r="M6715" s="7"/>
      <c r="N6715" s="10" t="str">
        <f t="shared" si="624"/>
        <v/>
      </c>
      <c r="O6715" s="7"/>
      <c r="P6715" s="22" t="str">
        <f t="shared" si="625"/>
        <v/>
      </c>
      <c r="Q6715" s="7"/>
      <c r="S6715" s="17" t="str">
        <f>IF($B6715="", "", IF(COUNTIF($B$11:$B6715, $B6715)&gt;1, "", $B6715))</f>
        <v/>
      </c>
      <c r="T6715" s="10" t="str">
        <f t="shared" si="626"/>
        <v/>
      </c>
      <c r="U6715" s="13">
        <v>6705</v>
      </c>
      <c r="V6715" s="17" t="str">
        <f t="shared" si="627"/>
        <v/>
      </c>
      <c r="X6715" s="10" t="str">
        <f>IF($F6715="", "", IF($D6715="", 'Intro &amp; Setup'!$Z$32, IFERROR(INDEX('Intro &amp; Setup'!$Z$17:$Z$31, MATCH($D6715, 'Intro &amp; Setup'!$S$17:$S$31, 0)), "")))</f>
        <v/>
      </c>
      <c r="Z6715" s="25" t="str">
        <f t="shared" si="628"/>
        <v/>
      </c>
      <c r="AE6715" s="10" t="str">
        <f>IF($B6715="", "", IF($D6715="", 'Intro &amp; Setup'!$AC$32, IFERROR(INDEX('Intro &amp; Setup'!$AC$17:$AC$31, MATCH($D6715, 'Intro &amp; Setup'!$S$17:$S$31, 0)), "")))</f>
        <v/>
      </c>
      <c r="AG6715" s="10" t="str">
        <f t="shared" si="629"/>
        <v/>
      </c>
    </row>
    <row r="6716" spans="1:33" x14ac:dyDescent="0.25">
      <c r="A6716" s="7"/>
      <c r="B6716" s="66"/>
      <c r="C6716" s="67"/>
      <c r="D6716" s="68"/>
      <c r="E6716" s="68"/>
      <c r="F6716" s="69"/>
      <c r="G6716" s="69"/>
      <c r="H6716" s="70"/>
      <c r="I6716" s="71"/>
      <c r="J6716" s="68"/>
      <c r="K6716" s="68"/>
      <c r="L6716" s="72"/>
      <c r="M6716" s="7"/>
      <c r="N6716" s="10" t="str">
        <f t="shared" si="624"/>
        <v/>
      </c>
      <c r="O6716" s="7"/>
      <c r="P6716" s="22" t="str">
        <f t="shared" si="625"/>
        <v/>
      </c>
      <c r="Q6716" s="7"/>
      <c r="S6716" s="17" t="str">
        <f>IF($B6716="", "", IF(COUNTIF($B$11:$B6716, $B6716)&gt;1, "", $B6716))</f>
        <v/>
      </c>
      <c r="T6716" s="10" t="str">
        <f t="shared" si="626"/>
        <v/>
      </c>
      <c r="U6716" s="13">
        <v>6706</v>
      </c>
      <c r="V6716" s="17" t="str">
        <f t="shared" si="627"/>
        <v/>
      </c>
      <c r="X6716" s="10" t="str">
        <f>IF($F6716="", "", IF($D6716="", 'Intro &amp; Setup'!$Z$32, IFERROR(INDEX('Intro &amp; Setup'!$Z$17:$Z$31, MATCH($D6716, 'Intro &amp; Setup'!$S$17:$S$31, 0)), "")))</f>
        <v/>
      </c>
      <c r="Z6716" s="25" t="str">
        <f t="shared" si="628"/>
        <v/>
      </c>
      <c r="AE6716" s="10" t="str">
        <f>IF($B6716="", "", IF($D6716="", 'Intro &amp; Setup'!$AC$32, IFERROR(INDEX('Intro &amp; Setup'!$AC$17:$AC$31, MATCH($D6716, 'Intro &amp; Setup'!$S$17:$S$31, 0)), "")))</f>
        <v/>
      </c>
      <c r="AG6716" s="10" t="str">
        <f t="shared" si="629"/>
        <v/>
      </c>
    </row>
    <row r="6717" spans="1:33" x14ac:dyDescent="0.25">
      <c r="A6717" s="7"/>
      <c r="B6717" s="66"/>
      <c r="C6717" s="67"/>
      <c r="D6717" s="68"/>
      <c r="E6717" s="68"/>
      <c r="F6717" s="69"/>
      <c r="G6717" s="69"/>
      <c r="H6717" s="70"/>
      <c r="I6717" s="71"/>
      <c r="J6717" s="68"/>
      <c r="K6717" s="68"/>
      <c r="L6717" s="72"/>
      <c r="M6717" s="7"/>
      <c r="N6717" s="10" t="str">
        <f t="shared" si="624"/>
        <v/>
      </c>
      <c r="O6717" s="7"/>
      <c r="P6717" s="22" t="str">
        <f t="shared" si="625"/>
        <v/>
      </c>
      <c r="Q6717" s="7"/>
      <c r="S6717" s="17" t="str">
        <f>IF($B6717="", "", IF(COUNTIF($B$11:$B6717, $B6717)&gt;1, "", $B6717))</f>
        <v/>
      </c>
      <c r="T6717" s="10" t="str">
        <f t="shared" si="626"/>
        <v/>
      </c>
      <c r="U6717" s="13">
        <v>6707</v>
      </c>
      <c r="V6717" s="17" t="str">
        <f t="shared" si="627"/>
        <v/>
      </c>
      <c r="X6717" s="10" t="str">
        <f>IF($F6717="", "", IF($D6717="", 'Intro &amp; Setup'!$Z$32, IFERROR(INDEX('Intro &amp; Setup'!$Z$17:$Z$31, MATCH($D6717, 'Intro &amp; Setup'!$S$17:$S$31, 0)), "")))</f>
        <v/>
      </c>
      <c r="Z6717" s="25" t="str">
        <f t="shared" si="628"/>
        <v/>
      </c>
      <c r="AE6717" s="10" t="str">
        <f>IF($B6717="", "", IF($D6717="", 'Intro &amp; Setup'!$AC$32, IFERROR(INDEX('Intro &amp; Setup'!$AC$17:$AC$31, MATCH($D6717, 'Intro &amp; Setup'!$S$17:$S$31, 0)), "")))</f>
        <v/>
      </c>
      <c r="AG6717" s="10" t="str">
        <f t="shared" si="629"/>
        <v/>
      </c>
    </row>
    <row r="6718" spans="1:33" x14ac:dyDescent="0.25">
      <c r="A6718" s="7"/>
      <c r="B6718" s="66"/>
      <c r="C6718" s="67"/>
      <c r="D6718" s="68"/>
      <c r="E6718" s="68"/>
      <c r="F6718" s="69"/>
      <c r="G6718" s="69"/>
      <c r="H6718" s="70"/>
      <c r="I6718" s="71"/>
      <c r="J6718" s="68"/>
      <c r="K6718" s="68"/>
      <c r="L6718" s="72"/>
      <c r="M6718" s="7"/>
      <c r="N6718" s="10" t="str">
        <f t="shared" si="624"/>
        <v/>
      </c>
      <c r="O6718" s="7"/>
      <c r="P6718" s="22" t="str">
        <f t="shared" si="625"/>
        <v/>
      </c>
      <c r="Q6718" s="7"/>
      <c r="S6718" s="17" t="str">
        <f>IF($B6718="", "", IF(COUNTIF($B$11:$B6718, $B6718)&gt;1, "", $B6718))</f>
        <v/>
      </c>
      <c r="T6718" s="10" t="str">
        <f t="shared" si="626"/>
        <v/>
      </c>
      <c r="U6718" s="13">
        <v>6708</v>
      </c>
      <c r="V6718" s="17" t="str">
        <f t="shared" si="627"/>
        <v/>
      </c>
      <c r="X6718" s="10" t="str">
        <f>IF($F6718="", "", IF($D6718="", 'Intro &amp; Setup'!$Z$32, IFERROR(INDEX('Intro &amp; Setup'!$Z$17:$Z$31, MATCH($D6718, 'Intro &amp; Setup'!$S$17:$S$31, 0)), "")))</f>
        <v/>
      </c>
      <c r="Z6718" s="25" t="str">
        <f t="shared" si="628"/>
        <v/>
      </c>
      <c r="AE6718" s="10" t="str">
        <f>IF($B6718="", "", IF($D6718="", 'Intro &amp; Setup'!$AC$32, IFERROR(INDEX('Intro &amp; Setup'!$AC$17:$AC$31, MATCH($D6718, 'Intro &amp; Setup'!$S$17:$S$31, 0)), "")))</f>
        <v/>
      </c>
      <c r="AG6718" s="10" t="str">
        <f t="shared" si="629"/>
        <v/>
      </c>
    </row>
    <row r="6719" spans="1:33" x14ac:dyDescent="0.25">
      <c r="A6719" s="7"/>
      <c r="B6719" s="66"/>
      <c r="C6719" s="67"/>
      <c r="D6719" s="68"/>
      <c r="E6719" s="68"/>
      <c r="F6719" s="69"/>
      <c r="G6719" s="69"/>
      <c r="H6719" s="70"/>
      <c r="I6719" s="71"/>
      <c r="J6719" s="68"/>
      <c r="K6719" s="68"/>
      <c r="L6719" s="72"/>
      <c r="M6719" s="7"/>
      <c r="N6719" s="10" t="str">
        <f t="shared" si="624"/>
        <v/>
      </c>
      <c r="O6719" s="7"/>
      <c r="P6719" s="22" t="str">
        <f t="shared" si="625"/>
        <v/>
      </c>
      <c r="Q6719" s="7"/>
      <c r="S6719" s="17" t="str">
        <f>IF($B6719="", "", IF(COUNTIF($B$11:$B6719, $B6719)&gt;1, "", $B6719))</f>
        <v/>
      </c>
      <c r="T6719" s="10" t="str">
        <f t="shared" si="626"/>
        <v/>
      </c>
      <c r="U6719" s="13">
        <v>6709</v>
      </c>
      <c r="V6719" s="17" t="str">
        <f t="shared" si="627"/>
        <v/>
      </c>
      <c r="X6719" s="10" t="str">
        <f>IF($F6719="", "", IF($D6719="", 'Intro &amp; Setup'!$Z$32, IFERROR(INDEX('Intro &amp; Setup'!$Z$17:$Z$31, MATCH($D6719, 'Intro &amp; Setup'!$S$17:$S$31, 0)), "")))</f>
        <v/>
      </c>
      <c r="Z6719" s="25" t="str">
        <f t="shared" si="628"/>
        <v/>
      </c>
      <c r="AE6719" s="10" t="str">
        <f>IF($B6719="", "", IF($D6719="", 'Intro &amp; Setup'!$AC$32, IFERROR(INDEX('Intro &amp; Setup'!$AC$17:$AC$31, MATCH($D6719, 'Intro &amp; Setup'!$S$17:$S$31, 0)), "")))</f>
        <v/>
      </c>
      <c r="AG6719" s="10" t="str">
        <f t="shared" si="629"/>
        <v/>
      </c>
    </row>
    <row r="6720" spans="1:33" x14ac:dyDescent="0.25">
      <c r="A6720" s="7"/>
      <c r="B6720" s="66"/>
      <c r="C6720" s="67"/>
      <c r="D6720" s="68"/>
      <c r="E6720" s="68"/>
      <c r="F6720" s="69"/>
      <c r="G6720" s="69"/>
      <c r="H6720" s="70"/>
      <c r="I6720" s="71"/>
      <c r="J6720" s="68"/>
      <c r="K6720" s="68"/>
      <c r="L6720" s="72"/>
      <c r="M6720" s="7"/>
      <c r="N6720" s="10" t="str">
        <f t="shared" si="624"/>
        <v/>
      </c>
      <c r="O6720" s="7"/>
      <c r="P6720" s="22" t="str">
        <f t="shared" si="625"/>
        <v/>
      </c>
      <c r="Q6720" s="7"/>
      <c r="S6720" s="17" t="str">
        <f>IF($B6720="", "", IF(COUNTIF($B$11:$B6720, $B6720)&gt;1, "", $B6720))</f>
        <v/>
      </c>
      <c r="T6720" s="10" t="str">
        <f t="shared" si="626"/>
        <v/>
      </c>
      <c r="U6720" s="13">
        <v>6710</v>
      </c>
      <c r="V6720" s="17" t="str">
        <f t="shared" si="627"/>
        <v/>
      </c>
      <c r="X6720" s="10" t="str">
        <f>IF($F6720="", "", IF($D6720="", 'Intro &amp; Setup'!$Z$32, IFERROR(INDEX('Intro &amp; Setup'!$Z$17:$Z$31, MATCH($D6720, 'Intro &amp; Setup'!$S$17:$S$31, 0)), "")))</f>
        <v/>
      </c>
      <c r="Z6720" s="25" t="str">
        <f t="shared" si="628"/>
        <v/>
      </c>
      <c r="AE6720" s="10" t="str">
        <f>IF($B6720="", "", IF($D6720="", 'Intro &amp; Setup'!$AC$32, IFERROR(INDEX('Intro &amp; Setup'!$AC$17:$AC$31, MATCH($D6720, 'Intro &amp; Setup'!$S$17:$S$31, 0)), "")))</f>
        <v/>
      </c>
      <c r="AG6720" s="10" t="str">
        <f t="shared" si="629"/>
        <v/>
      </c>
    </row>
    <row r="6721" spans="1:33" x14ac:dyDescent="0.25">
      <c r="A6721" s="7"/>
      <c r="B6721" s="66"/>
      <c r="C6721" s="67"/>
      <c r="D6721" s="68"/>
      <c r="E6721" s="68"/>
      <c r="F6721" s="69"/>
      <c r="G6721" s="69"/>
      <c r="H6721" s="70"/>
      <c r="I6721" s="71"/>
      <c r="J6721" s="68"/>
      <c r="K6721" s="68"/>
      <c r="L6721" s="72"/>
      <c r="M6721" s="7"/>
      <c r="N6721" s="10" t="str">
        <f t="shared" si="624"/>
        <v/>
      </c>
      <c r="O6721" s="7"/>
      <c r="P6721" s="22" t="str">
        <f t="shared" si="625"/>
        <v/>
      </c>
      <c r="Q6721" s="7"/>
      <c r="S6721" s="17" t="str">
        <f>IF($B6721="", "", IF(COUNTIF($B$11:$B6721, $B6721)&gt;1, "", $B6721))</f>
        <v/>
      </c>
      <c r="T6721" s="10" t="str">
        <f t="shared" si="626"/>
        <v/>
      </c>
      <c r="U6721" s="13">
        <v>6711</v>
      </c>
      <c r="V6721" s="17" t="str">
        <f t="shared" si="627"/>
        <v/>
      </c>
      <c r="X6721" s="10" t="str">
        <f>IF($F6721="", "", IF($D6721="", 'Intro &amp; Setup'!$Z$32, IFERROR(INDEX('Intro &amp; Setup'!$Z$17:$Z$31, MATCH($D6721, 'Intro &amp; Setup'!$S$17:$S$31, 0)), "")))</f>
        <v/>
      </c>
      <c r="Z6721" s="25" t="str">
        <f t="shared" si="628"/>
        <v/>
      </c>
      <c r="AE6721" s="10" t="str">
        <f>IF($B6721="", "", IF($D6721="", 'Intro &amp; Setup'!$AC$32, IFERROR(INDEX('Intro &amp; Setup'!$AC$17:$AC$31, MATCH($D6721, 'Intro &amp; Setup'!$S$17:$S$31, 0)), "")))</f>
        <v/>
      </c>
      <c r="AG6721" s="10" t="str">
        <f t="shared" si="629"/>
        <v/>
      </c>
    </row>
    <row r="6722" spans="1:33" x14ac:dyDescent="0.25">
      <c r="A6722" s="7"/>
      <c r="B6722" s="66"/>
      <c r="C6722" s="67"/>
      <c r="D6722" s="68"/>
      <c r="E6722" s="68"/>
      <c r="F6722" s="69"/>
      <c r="G6722" s="69"/>
      <c r="H6722" s="70"/>
      <c r="I6722" s="71"/>
      <c r="J6722" s="68"/>
      <c r="K6722" s="68"/>
      <c r="L6722" s="72"/>
      <c r="M6722" s="7"/>
      <c r="N6722" s="10" t="str">
        <f t="shared" si="624"/>
        <v/>
      </c>
      <c r="O6722" s="7"/>
      <c r="P6722" s="22" t="str">
        <f t="shared" si="625"/>
        <v/>
      </c>
      <c r="Q6722" s="7"/>
      <c r="S6722" s="17" t="str">
        <f>IF($B6722="", "", IF(COUNTIF($B$11:$B6722, $B6722)&gt;1, "", $B6722))</f>
        <v/>
      </c>
      <c r="T6722" s="10" t="str">
        <f t="shared" si="626"/>
        <v/>
      </c>
      <c r="U6722" s="13">
        <v>6712</v>
      </c>
      <c r="V6722" s="17" t="str">
        <f t="shared" si="627"/>
        <v/>
      </c>
      <c r="X6722" s="10" t="str">
        <f>IF($F6722="", "", IF($D6722="", 'Intro &amp; Setup'!$Z$32, IFERROR(INDEX('Intro &amp; Setup'!$Z$17:$Z$31, MATCH($D6722, 'Intro &amp; Setup'!$S$17:$S$31, 0)), "")))</f>
        <v/>
      </c>
      <c r="Z6722" s="25" t="str">
        <f t="shared" si="628"/>
        <v/>
      </c>
      <c r="AE6722" s="10" t="str">
        <f>IF($B6722="", "", IF($D6722="", 'Intro &amp; Setup'!$AC$32, IFERROR(INDEX('Intro &amp; Setup'!$AC$17:$AC$31, MATCH($D6722, 'Intro &amp; Setup'!$S$17:$S$31, 0)), "")))</f>
        <v/>
      </c>
      <c r="AG6722" s="10" t="str">
        <f t="shared" si="629"/>
        <v/>
      </c>
    </row>
    <row r="6723" spans="1:33" x14ac:dyDescent="0.25">
      <c r="A6723" s="7"/>
      <c r="B6723" s="66"/>
      <c r="C6723" s="67"/>
      <c r="D6723" s="68"/>
      <c r="E6723" s="68"/>
      <c r="F6723" s="69"/>
      <c r="G6723" s="69"/>
      <c r="H6723" s="70"/>
      <c r="I6723" s="71"/>
      <c r="J6723" s="68"/>
      <c r="K6723" s="68"/>
      <c r="L6723" s="72"/>
      <c r="M6723" s="7"/>
      <c r="N6723" s="10" t="str">
        <f t="shared" si="624"/>
        <v/>
      </c>
      <c r="O6723" s="7"/>
      <c r="P6723" s="22" t="str">
        <f t="shared" si="625"/>
        <v/>
      </c>
      <c r="Q6723" s="7"/>
      <c r="S6723" s="17" t="str">
        <f>IF($B6723="", "", IF(COUNTIF($B$11:$B6723, $B6723)&gt;1, "", $B6723))</f>
        <v/>
      </c>
      <c r="T6723" s="10" t="str">
        <f t="shared" si="626"/>
        <v/>
      </c>
      <c r="U6723" s="13">
        <v>6713</v>
      </c>
      <c r="V6723" s="17" t="str">
        <f t="shared" si="627"/>
        <v/>
      </c>
      <c r="X6723" s="10" t="str">
        <f>IF($F6723="", "", IF($D6723="", 'Intro &amp; Setup'!$Z$32, IFERROR(INDEX('Intro &amp; Setup'!$Z$17:$Z$31, MATCH($D6723, 'Intro &amp; Setup'!$S$17:$S$31, 0)), "")))</f>
        <v/>
      </c>
      <c r="Z6723" s="25" t="str">
        <f t="shared" si="628"/>
        <v/>
      </c>
      <c r="AE6723" s="10" t="str">
        <f>IF($B6723="", "", IF($D6723="", 'Intro &amp; Setup'!$AC$32, IFERROR(INDEX('Intro &amp; Setup'!$AC$17:$AC$31, MATCH($D6723, 'Intro &amp; Setup'!$S$17:$S$31, 0)), "")))</f>
        <v/>
      </c>
      <c r="AG6723" s="10" t="str">
        <f t="shared" si="629"/>
        <v/>
      </c>
    </row>
    <row r="6724" spans="1:33" x14ac:dyDescent="0.25">
      <c r="A6724" s="7"/>
      <c r="B6724" s="66"/>
      <c r="C6724" s="67"/>
      <c r="D6724" s="68"/>
      <c r="E6724" s="68"/>
      <c r="F6724" s="69"/>
      <c r="G6724" s="69"/>
      <c r="H6724" s="70"/>
      <c r="I6724" s="71"/>
      <c r="J6724" s="68"/>
      <c r="K6724" s="68"/>
      <c r="L6724" s="72"/>
      <c r="M6724" s="7"/>
      <c r="N6724" s="10" t="str">
        <f t="shared" si="624"/>
        <v/>
      </c>
      <c r="O6724" s="7"/>
      <c r="P6724" s="22" t="str">
        <f t="shared" si="625"/>
        <v/>
      </c>
      <c r="Q6724" s="7"/>
      <c r="S6724" s="17" t="str">
        <f>IF($B6724="", "", IF(COUNTIF($B$11:$B6724, $B6724)&gt;1, "", $B6724))</f>
        <v/>
      </c>
      <c r="T6724" s="10" t="str">
        <f t="shared" si="626"/>
        <v/>
      </c>
      <c r="U6724" s="13">
        <v>6714</v>
      </c>
      <c r="V6724" s="17" t="str">
        <f t="shared" si="627"/>
        <v/>
      </c>
      <c r="X6724" s="10" t="str">
        <f>IF($F6724="", "", IF($D6724="", 'Intro &amp; Setup'!$Z$32, IFERROR(INDEX('Intro &amp; Setup'!$Z$17:$Z$31, MATCH($D6724, 'Intro &amp; Setup'!$S$17:$S$31, 0)), "")))</f>
        <v/>
      </c>
      <c r="Z6724" s="25" t="str">
        <f t="shared" si="628"/>
        <v/>
      </c>
      <c r="AE6724" s="10" t="str">
        <f>IF($B6724="", "", IF($D6724="", 'Intro &amp; Setup'!$AC$32, IFERROR(INDEX('Intro &amp; Setup'!$AC$17:$AC$31, MATCH($D6724, 'Intro &amp; Setup'!$S$17:$S$31, 0)), "")))</f>
        <v/>
      </c>
      <c r="AG6724" s="10" t="str">
        <f t="shared" si="629"/>
        <v/>
      </c>
    </row>
    <row r="6725" spans="1:33" x14ac:dyDescent="0.25">
      <c r="A6725" s="7"/>
      <c r="B6725" s="66"/>
      <c r="C6725" s="67"/>
      <c r="D6725" s="68"/>
      <c r="E6725" s="68"/>
      <c r="F6725" s="69"/>
      <c r="G6725" s="69"/>
      <c r="H6725" s="70"/>
      <c r="I6725" s="71"/>
      <c r="J6725" s="68"/>
      <c r="K6725" s="68"/>
      <c r="L6725" s="72"/>
      <c r="M6725" s="7"/>
      <c r="N6725" s="10" t="str">
        <f t="shared" si="624"/>
        <v/>
      </c>
      <c r="O6725" s="7"/>
      <c r="P6725" s="22" t="str">
        <f t="shared" si="625"/>
        <v/>
      </c>
      <c r="Q6725" s="7"/>
      <c r="S6725" s="17" t="str">
        <f>IF($B6725="", "", IF(COUNTIF($B$11:$B6725, $B6725)&gt;1, "", $B6725))</f>
        <v/>
      </c>
      <c r="T6725" s="10" t="str">
        <f t="shared" si="626"/>
        <v/>
      </c>
      <c r="U6725" s="13">
        <v>6715</v>
      </c>
      <c r="V6725" s="17" t="str">
        <f t="shared" si="627"/>
        <v/>
      </c>
      <c r="X6725" s="10" t="str">
        <f>IF($F6725="", "", IF($D6725="", 'Intro &amp; Setup'!$Z$32, IFERROR(INDEX('Intro &amp; Setup'!$Z$17:$Z$31, MATCH($D6725, 'Intro &amp; Setup'!$S$17:$S$31, 0)), "")))</f>
        <v/>
      </c>
      <c r="Z6725" s="25" t="str">
        <f t="shared" si="628"/>
        <v/>
      </c>
      <c r="AE6725" s="10" t="str">
        <f>IF($B6725="", "", IF($D6725="", 'Intro &amp; Setup'!$AC$32, IFERROR(INDEX('Intro &amp; Setup'!$AC$17:$AC$31, MATCH($D6725, 'Intro &amp; Setup'!$S$17:$S$31, 0)), "")))</f>
        <v/>
      </c>
      <c r="AG6725" s="10" t="str">
        <f t="shared" si="629"/>
        <v/>
      </c>
    </row>
    <row r="6726" spans="1:33" x14ac:dyDescent="0.25">
      <c r="A6726" s="7"/>
      <c r="B6726" s="66"/>
      <c r="C6726" s="67"/>
      <c r="D6726" s="68"/>
      <c r="E6726" s="68"/>
      <c r="F6726" s="69"/>
      <c r="G6726" s="69"/>
      <c r="H6726" s="70"/>
      <c r="I6726" s="71"/>
      <c r="J6726" s="68"/>
      <c r="K6726" s="68"/>
      <c r="L6726" s="72"/>
      <c r="M6726" s="7"/>
      <c r="N6726" s="10" t="str">
        <f t="shared" si="624"/>
        <v/>
      </c>
      <c r="O6726" s="7"/>
      <c r="P6726" s="22" t="str">
        <f t="shared" si="625"/>
        <v/>
      </c>
      <c r="Q6726" s="7"/>
      <c r="S6726" s="17" t="str">
        <f>IF($B6726="", "", IF(COUNTIF($B$11:$B6726, $B6726)&gt;1, "", $B6726))</f>
        <v/>
      </c>
      <c r="T6726" s="10" t="str">
        <f t="shared" si="626"/>
        <v/>
      </c>
      <c r="U6726" s="13">
        <v>6716</v>
      </c>
      <c r="V6726" s="17" t="str">
        <f t="shared" si="627"/>
        <v/>
      </c>
      <c r="X6726" s="10" t="str">
        <f>IF($F6726="", "", IF($D6726="", 'Intro &amp; Setup'!$Z$32, IFERROR(INDEX('Intro &amp; Setup'!$Z$17:$Z$31, MATCH($D6726, 'Intro &amp; Setup'!$S$17:$S$31, 0)), "")))</f>
        <v/>
      </c>
      <c r="Z6726" s="25" t="str">
        <f t="shared" si="628"/>
        <v/>
      </c>
      <c r="AE6726" s="10" t="str">
        <f>IF($B6726="", "", IF($D6726="", 'Intro &amp; Setup'!$AC$32, IFERROR(INDEX('Intro &amp; Setup'!$AC$17:$AC$31, MATCH($D6726, 'Intro &amp; Setup'!$S$17:$S$31, 0)), "")))</f>
        <v/>
      </c>
      <c r="AG6726" s="10" t="str">
        <f t="shared" si="629"/>
        <v/>
      </c>
    </row>
    <row r="6727" spans="1:33" x14ac:dyDescent="0.25">
      <c r="A6727" s="7"/>
      <c r="B6727" s="66"/>
      <c r="C6727" s="67"/>
      <c r="D6727" s="68"/>
      <c r="E6727" s="68"/>
      <c r="F6727" s="69"/>
      <c r="G6727" s="69"/>
      <c r="H6727" s="70"/>
      <c r="I6727" s="71"/>
      <c r="J6727" s="68"/>
      <c r="K6727" s="68"/>
      <c r="L6727" s="72"/>
      <c r="M6727" s="7"/>
      <c r="N6727" s="10" t="str">
        <f t="shared" si="624"/>
        <v/>
      </c>
      <c r="O6727" s="7"/>
      <c r="P6727" s="22" t="str">
        <f t="shared" si="625"/>
        <v/>
      </c>
      <c r="Q6727" s="7"/>
      <c r="S6727" s="17" t="str">
        <f>IF($B6727="", "", IF(COUNTIF($B$11:$B6727, $B6727)&gt;1, "", $B6727))</f>
        <v/>
      </c>
      <c r="T6727" s="10" t="str">
        <f t="shared" si="626"/>
        <v/>
      </c>
      <c r="U6727" s="13">
        <v>6717</v>
      </c>
      <c r="V6727" s="17" t="str">
        <f t="shared" si="627"/>
        <v/>
      </c>
      <c r="X6727" s="10" t="str">
        <f>IF($F6727="", "", IF($D6727="", 'Intro &amp; Setup'!$Z$32, IFERROR(INDEX('Intro &amp; Setup'!$Z$17:$Z$31, MATCH($D6727, 'Intro &amp; Setup'!$S$17:$S$31, 0)), "")))</f>
        <v/>
      </c>
      <c r="Z6727" s="25" t="str">
        <f t="shared" si="628"/>
        <v/>
      </c>
      <c r="AE6727" s="10" t="str">
        <f>IF($B6727="", "", IF($D6727="", 'Intro &amp; Setup'!$AC$32, IFERROR(INDEX('Intro &amp; Setup'!$AC$17:$AC$31, MATCH($D6727, 'Intro &amp; Setup'!$S$17:$S$31, 0)), "")))</f>
        <v/>
      </c>
      <c r="AG6727" s="10" t="str">
        <f t="shared" si="629"/>
        <v/>
      </c>
    </row>
    <row r="6728" spans="1:33" x14ac:dyDescent="0.25">
      <c r="A6728" s="7"/>
      <c r="B6728" s="66"/>
      <c r="C6728" s="67"/>
      <c r="D6728" s="68"/>
      <c r="E6728" s="68"/>
      <c r="F6728" s="69"/>
      <c r="G6728" s="69"/>
      <c r="H6728" s="70"/>
      <c r="I6728" s="71"/>
      <c r="J6728" s="68"/>
      <c r="K6728" s="68"/>
      <c r="L6728" s="72"/>
      <c r="M6728" s="7"/>
      <c r="N6728" s="10" t="str">
        <f t="shared" si="624"/>
        <v/>
      </c>
      <c r="O6728" s="7"/>
      <c r="P6728" s="22" t="str">
        <f t="shared" si="625"/>
        <v/>
      </c>
      <c r="Q6728" s="7"/>
      <c r="S6728" s="17" t="str">
        <f>IF($B6728="", "", IF(COUNTIF($B$11:$B6728, $B6728)&gt;1, "", $B6728))</f>
        <v/>
      </c>
      <c r="T6728" s="10" t="str">
        <f t="shared" si="626"/>
        <v/>
      </c>
      <c r="U6728" s="13">
        <v>6718</v>
      </c>
      <c r="V6728" s="17" t="str">
        <f t="shared" si="627"/>
        <v/>
      </c>
      <c r="X6728" s="10" t="str">
        <f>IF($F6728="", "", IF($D6728="", 'Intro &amp; Setup'!$Z$32, IFERROR(INDEX('Intro &amp; Setup'!$Z$17:$Z$31, MATCH($D6728, 'Intro &amp; Setup'!$S$17:$S$31, 0)), "")))</f>
        <v/>
      </c>
      <c r="Z6728" s="25" t="str">
        <f t="shared" si="628"/>
        <v/>
      </c>
      <c r="AE6728" s="10" t="str">
        <f>IF($B6728="", "", IF($D6728="", 'Intro &amp; Setup'!$AC$32, IFERROR(INDEX('Intro &amp; Setup'!$AC$17:$AC$31, MATCH($D6728, 'Intro &amp; Setup'!$S$17:$S$31, 0)), "")))</f>
        <v/>
      </c>
      <c r="AG6728" s="10" t="str">
        <f t="shared" si="629"/>
        <v/>
      </c>
    </row>
    <row r="6729" spans="1:33" x14ac:dyDescent="0.25">
      <c r="A6729" s="7"/>
      <c r="B6729" s="66"/>
      <c r="C6729" s="67"/>
      <c r="D6729" s="68"/>
      <c r="E6729" s="68"/>
      <c r="F6729" s="69"/>
      <c r="G6729" s="69"/>
      <c r="H6729" s="70"/>
      <c r="I6729" s="71"/>
      <c r="J6729" s="68"/>
      <c r="K6729" s="68"/>
      <c r="L6729" s="72"/>
      <c r="M6729" s="7"/>
      <c r="N6729" s="10" t="str">
        <f t="shared" si="624"/>
        <v/>
      </c>
      <c r="O6729" s="7"/>
      <c r="P6729" s="22" t="str">
        <f t="shared" si="625"/>
        <v/>
      </c>
      <c r="Q6729" s="7"/>
      <c r="S6729" s="17" t="str">
        <f>IF($B6729="", "", IF(COUNTIF($B$11:$B6729, $B6729)&gt;1, "", $B6729))</f>
        <v/>
      </c>
      <c r="T6729" s="10" t="str">
        <f t="shared" si="626"/>
        <v/>
      </c>
      <c r="U6729" s="13">
        <v>6719</v>
      </c>
      <c r="V6729" s="17" t="str">
        <f t="shared" si="627"/>
        <v/>
      </c>
      <c r="X6729" s="10" t="str">
        <f>IF($F6729="", "", IF($D6729="", 'Intro &amp; Setup'!$Z$32, IFERROR(INDEX('Intro &amp; Setup'!$Z$17:$Z$31, MATCH($D6729, 'Intro &amp; Setup'!$S$17:$S$31, 0)), "")))</f>
        <v/>
      </c>
      <c r="Z6729" s="25" t="str">
        <f t="shared" si="628"/>
        <v/>
      </c>
      <c r="AE6729" s="10" t="str">
        <f>IF($B6729="", "", IF($D6729="", 'Intro &amp; Setup'!$AC$32, IFERROR(INDEX('Intro &amp; Setup'!$AC$17:$AC$31, MATCH($D6729, 'Intro &amp; Setup'!$S$17:$S$31, 0)), "")))</f>
        <v/>
      </c>
      <c r="AG6729" s="10" t="str">
        <f t="shared" si="629"/>
        <v/>
      </c>
    </row>
    <row r="6730" spans="1:33" x14ac:dyDescent="0.25">
      <c r="A6730" s="7"/>
      <c r="B6730" s="66"/>
      <c r="C6730" s="67"/>
      <c r="D6730" s="68"/>
      <c r="E6730" s="68"/>
      <c r="F6730" s="69"/>
      <c r="G6730" s="69"/>
      <c r="H6730" s="70"/>
      <c r="I6730" s="71"/>
      <c r="J6730" s="68"/>
      <c r="K6730" s="68"/>
      <c r="L6730" s="72"/>
      <c r="M6730" s="7"/>
      <c r="N6730" s="10" t="str">
        <f t="shared" si="624"/>
        <v/>
      </c>
      <c r="O6730" s="7"/>
      <c r="P6730" s="22" t="str">
        <f t="shared" si="625"/>
        <v/>
      </c>
      <c r="Q6730" s="7"/>
      <c r="S6730" s="17" t="str">
        <f>IF($B6730="", "", IF(COUNTIF($B$11:$B6730, $B6730)&gt;1, "", $B6730))</f>
        <v/>
      </c>
      <c r="T6730" s="10" t="str">
        <f t="shared" si="626"/>
        <v/>
      </c>
      <c r="U6730" s="13">
        <v>6720</v>
      </c>
      <c r="V6730" s="17" t="str">
        <f t="shared" si="627"/>
        <v/>
      </c>
      <c r="X6730" s="10" t="str">
        <f>IF($F6730="", "", IF($D6730="", 'Intro &amp; Setup'!$Z$32, IFERROR(INDEX('Intro &amp; Setup'!$Z$17:$Z$31, MATCH($D6730, 'Intro &amp; Setup'!$S$17:$S$31, 0)), "")))</f>
        <v/>
      </c>
      <c r="Z6730" s="25" t="str">
        <f t="shared" si="628"/>
        <v/>
      </c>
      <c r="AE6730" s="10" t="str">
        <f>IF($B6730="", "", IF($D6730="", 'Intro &amp; Setup'!$AC$32, IFERROR(INDEX('Intro &amp; Setup'!$AC$17:$AC$31, MATCH($D6730, 'Intro &amp; Setup'!$S$17:$S$31, 0)), "")))</f>
        <v/>
      </c>
      <c r="AG6730" s="10" t="str">
        <f t="shared" si="629"/>
        <v/>
      </c>
    </row>
    <row r="6731" spans="1:33" x14ac:dyDescent="0.25">
      <c r="A6731" s="7"/>
      <c r="B6731" s="66"/>
      <c r="C6731" s="67"/>
      <c r="D6731" s="68"/>
      <c r="E6731" s="68"/>
      <c r="F6731" s="69"/>
      <c r="G6731" s="69"/>
      <c r="H6731" s="70"/>
      <c r="I6731" s="71"/>
      <c r="J6731" s="68"/>
      <c r="K6731" s="68"/>
      <c r="L6731" s="72"/>
      <c r="M6731" s="7"/>
      <c r="N6731" s="10" t="str">
        <f t="shared" si="624"/>
        <v/>
      </c>
      <c r="O6731" s="7"/>
      <c r="P6731" s="22" t="str">
        <f t="shared" si="625"/>
        <v/>
      </c>
      <c r="Q6731" s="7"/>
      <c r="S6731" s="17" t="str">
        <f>IF($B6731="", "", IF(COUNTIF($B$11:$B6731, $B6731)&gt;1, "", $B6731))</f>
        <v/>
      </c>
      <c r="T6731" s="10" t="str">
        <f t="shared" si="626"/>
        <v/>
      </c>
      <c r="U6731" s="13">
        <v>6721</v>
      </c>
      <c r="V6731" s="17" t="str">
        <f t="shared" si="627"/>
        <v/>
      </c>
      <c r="X6731" s="10" t="str">
        <f>IF($F6731="", "", IF($D6731="", 'Intro &amp; Setup'!$Z$32, IFERROR(INDEX('Intro &amp; Setup'!$Z$17:$Z$31, MATCH($D6731, 'Intro &amp; Setup'!$S$17:$S$31, 0)), "")))</f>
        <v/>
      </c>
      <c r="Z6731" s="25" t="str">
        <f t="shared" si="628"/>
        <v/>
      </c>
      <c r="AE6731" s="10" t="str">
        <f>IF($B6731="", "", IF($D6731="", 'Intro &amp; Setup'!$AC$32, IFERROR(INDEX('Intro &amp; Setup'!$AC$17:$AC$31, MATCH($D6731, 'Intro &amp; Setup'!$S$17:$S$31, 0)), "")))</f>
        <v/>
      </c>
      <c r="AG6731" s="10" t="str">
        <f t="shared" si="629"/>
        <v/>
      </c>
    </row>
    <row r="6732" spans="1:33" x14ac:dyDescent="0.25">
      <c r="A6732" s="7"/>
      <c r="B6732" s="66"/>
      <c r="C6732" s="67"/>
      <c r="D6732" s="68"/>
      <c r="E6732" s="68"/>
      <c r="F6732" s="69"/>
      <c r="G6732" s="69"/>
      <c r="H6732" s="70"/>
      <c r="I6732" s="71"/>
      <c r="J6732" s="68"/>
      <c r="K6732" s="68"/>
      <c r="L6732" s="72"/>
      <c r="M6732" s="7"/>
      <c r="N6732" s="10" t="str">
        <f t="shared" ref="N6732:N6795" si="630">IF($Z6732="", "", TEXT($Z6732, "mmm yyyy"))</f>
        <v/>
      </c>
      <c r="O6732" s="7"/>
      <c r="P6732" s="22" t="str">
        <f t="shared" ref="P6732:P6795" si="631">IFERROR(IF($F6732="", "", DATE(YEAR($F6732), MONTH($F6732)+$X6732, DAY($F6732))), "")</f>
        <v/>
      </c>
      <c r="Q6732" s="7"/>
      <c r="S6732" s="17" t="str">
        <f>IF($B6732="", "", IF(COUNTIF($B$11:$B6732, $B6732)&gt;1, "", $B6732))</f>
        <v/>
      </c>
      <c r="T6732" s="10" t="str">
        <f t="shared" ref="T6732:T6795" si="632">IF($S6732="", "", COUNTIF($S$11:$S$8010, "&lt;"&amp;$S6732)+1-$T$8)</f>
        <v/>
      </c>
      <c r="U6732" s="13">
        <v>6722</v>
      </c>
      <c r="V6732" s="17" t="str">
        <f t="shared" ref="V6732:V6795" si="633">IFERROR(INDEX($S$11:$S$8010, MATCH($U6732, $T$11:$T$8010, 0)), "")</f>
        <v/>
      </c>
      <c r="X6732" s="10" t="str">
        <f>IF($F6732="", "", IF($D6732="", 'Intro &amp; Setup'!$Z$32, IFERROR(INDEX('Intro &amp; Setup'!$Z$17:$Z$31, MATCH($D6732, 'Intro &amp; Setup'!$S$17:$S$31, 0)), "")))</f>
        <v/>
      </c>
      <c r="Z6732" s="25" t="str">
        <f t="shared" ref="Z6732:Z6795" si="634">IFERROR(IF($G6732="", "", DATE(YEAR($G6732), MONTH($G6732)+1, 1)), "")</f>
        <v/>
      </c>
      <c r="AE6732" s="10" t="str">
        <f>IF($B6732="", "", IF($D6732="", 'Intro &amp; Setup'!$AC$32, IFERROR(INDEX('Intro &amp; Setup'!$AC$17:$AC$31, MATCH($D6732, 'Intro &amp; Setup'!$S$17:$S$31, 0)), "")))</f>
        <v/>
      </c>
      <c r="AG6732" s="10" t="str">
        <f t="shared" ref="AG6732:AG6795" si="635">IF($G6732="", "", IF($N6732=$U$3, $AG$4, IF($N6732=$U$4, $AG$5, IF($G6732&lt;$T$3, $AG$3, ""))))</f>
        <v/>
      </c>
    </row>
    <row r="6733" spans="1:33" x14ac:dyDescent="0.25">
      <c r="A6733" s="7"/>
      <c r="B6733" s="66"/>
      <c r="C6733" s="67"/>
      <c r="D6733" s="68"/>
      <c r="E6733" s="68"/>
      <c r="F6733" s="69"/>
      <c r="G6733" s="69"/>
      <c r="H6733" s="70"/>
      <c r="I6733" s="71"/>
      <c r="J6733" s="68"/>
      <c r="K6733" s="68"/>
      <c r="L6733" s="72"/>
      <c r="M6733" s="7"/>
      <c r="N6733" s="10" t="str">
        <f t="shared" si="630"/>
        <v/>
      </c>
      <c r="O6733" s="7"/>
      <c r="P6733" s="22" t="str">
        <f t="shared" si="631"/>
        <v/>
      </c>
      <c r="Q6733" s="7"/>
      <c r="S6733" s="17" t="str">
        <f>IF($B6733="", "", IF(COUNTIF($B$11:$B6733, $B6733)&gt;1, "", $B6733))</f>
        <v/>
      </c>
      <c r="T6733" s="10" t="str">
        <f t="shared" si="632"/>
        <v/>
      </c>
      <c r="U6733" s="13">
        <v>6723</v>
      </c>
      <c r="V6733" s="17" t="str">
        <f t="shared" si="633"/>
        <v/>
      </c>
      <c r="X6733" s="10" t="str">
        <f>IF($F6733="", "", IF($D6733="", 'Intro &amp; Setup'!$Z$32, IFERROR(INDEX('Intro &amp; Setup'!$Z$17:$Z$31, MATCH($D6733, 'Intro &amp; Setup'!$S$17:$S$31, 0)), "")))</f>
        <v/>
      </c>
      <c r="Z6733" s="25" t="str">
        <f t="shared" si="634"/>
        <v/>
      </c>
      <c r="AE6733" s="10" t="str">
        <f>IF($B6733="", "", IF($D6733="", 'Intro &amp; Setup'!$AC$32, IFERROR(INDEX('Intro &amp; Setup'!$AC$17:$AC$31, MATCH($D6733, 'Intro &amp; Setup'!$S$17:$S$31, 0)), "")))</f>
        <v/>
      </c>
      <c r="AG6733" s="10" t="str">
        <f t="shared" si="635"/>
        <v/>
      </c>
    </row>
    <row r="6734" spans="1:33" x14ac:dyDescent="0.25">
      <c r="A6734" s="7"/>
      <c r="B6734" s="66"/>
      <c r="C6734" s="67"/>
      <c r="D6734" s="68"/>
      <c r="E6734" s="68"/>
      <c r="F6734" s="69"/>
      <c r="G6734" s="69"/>
      <c r="H6734" s="70"/>
      <c r="I6734" s="71"/>
      <c r="J6734" s="68"/>
      <c r="K6734" s="68"/>
      <c r="L6734" s="72"/>
      <c r="M6734" s="7"/>
      <c r="N6734" s="10" t="str">
        <f t="shared" si="630"/>
        <v/>
      </c>
      <c r="O6734" s="7"/>
      <c r="P6734" s="22" t="str">
        <f t="shared" si="631"/>
        <v/>
      </c>
      <c r="Q6734" s="7"/>
      <c r="S6734" s="17" t="str">
        <f>IF($B6734="", "", IF(COUNTIF($B$11:$B6734, $B6734)&gt;1, "", $B6734))</f>
        <v/>
      </c>
      <c r="T6734" s="10" t="str">
        <f t="shared" si="632"/>
        <v/>
      </c>
      <c r="U6734" s="13">
        <v>6724</v>
      </c>
      <c r="V6734" s="17" t="str">
        <f t="shared" si="633"/>
        <v/>
      </c>
      <c r="X6734" s="10" t="str">
        <f>IF($F6734="", "", IF($D6734="", 'Intro &amp; Setup'!$Z$32, IFERROR(INDEX('Intro &amp; Setup'!$Z$17:$Z$31, MATCH($D6734, 'Intro &amp; Setup'!$S$17:$S$31, 0)), "")))</f>
        <v/>
      </c>
      <c r="Z6734" s="25" t="str">
        <f t="shared" si="634"/>
        <v/>
      </c>
      <c r="AE6734" s="10" t="str">
        <f>IF($B6734="", "", IF($D6734="", 'Intro &amp; Setup'!$AC$32, IFERROR(INDEX('Intro &amp; Setup'!$AC$17:$AC$31, MATCH($D6734, 'Intro &amp; Setup'!$S$17:$S$31, 0)), "")))</f>
        <v/>
      </c>
      <c r="AG6734" s="10" t="str">
        <f t="shared" si="635"/>
        <v/>
      </c>
    </row>
    <row r="6735" spans="1:33" x14ac:dyDescent="0.25">
      <c r="A6735" s="7"/>
      <c r="B6735" s="66"/>
      <c r="C6735" s="67"/>
      <c r="D6735" s="68"/>
      <c r="E6735" s="68"/>
      <c r="F6735" s="69"/>
      <c r="G6735" s="69"/>
      <c r="H6735" s="70"/>
      <c r="I6735" s="71"/>
      <c r="J6735" s="68"/>
      <c r="K6735" s="68"/>
      <c r="L6735" s="72"/>
      <c r="M6735" s="7"/>
      <c r="N6735" s="10" t="str">
        <f t="shared" si="630"/>
        <v/>
      </c>
      <c r="O6735" s="7"/>
      <c r="P6735" s="22" t="str">
        <f t="shared" si="631"/>
        <v/>
      </c>
      <c r="Q6735" s="7"/>
      <c r="S6735" s="17" t="str">
        <f>IF($B6735="", "", IF(COUNTIF($B$11:$B6735, $B6735)&gt;1, "", $B6735))</f>
        <v/>
      </c>
      <c r="T6735" s="10" t="str">
        <f t="shared" si="632"/>
        <v/>
      </c>
      <c r="U6735" s="13">
        <v>6725</v>
      </c>
      <c r="V6735" s="17" t="str">
        <f t="shared" si="633"/>
        <v/>
      </c>
      <c r="X6735" s="10" t="str">
        <f>IF($F6735="", "", IF($D6735="", 'Intro &amp; Setup'!$Z$32, IFERROR(INDEX('Intro &amp; Setup'!$Z$17:$Z$31, MATCH($D6735, 'Intro &amp; Setup'!$S$17:$S$31, 0)), "")))</f>
        <v/>
      </c>
      <c r="Z6735" s="25" t="str">
        <f t="shared" si="634"/>
        <v/>
      </c>
      <c r="AE6735" s="10" t="str">
        <f>IF($B6735="", "", IF($D6735="", 'Intro &amp; Setup'!$AC$32, IFERROR(INDEX('Intro &amp; Setup'!$AC$17:$AC$31, MATCH($D6735, 'Intro &amp; Setup'!$S$17:$S$31, 0)), "")))</f>
        <v/>
      </c>
      <c r="AG6735" s="10" t="str">
        <f t="shared" si="635"/>
        <v/>
      </c>
    </row>
    <row r="6736" spans="1:33" x14ac:dyDescent="0.25">
      <c r="A6736" s="7"/>
      <c r="B6736" s="66"/>
      <c r="C6736" s="67"/>
      <c r="D6736" s="68"/>
      <c r="E6736" s="68"/>
      <c r="F6736" s="69"/>
      <c r="G6736" s="69"/>
      <c r="H6736" s="70"/>
      <c r="I6736" s="71"/>
      <c r="J6736" s="68"/>
      <c r="K6736" s="68"/>
      <c r="L6736" s="72"/>
      <c r="M6736" s="7"/>
      <c r="N6736" s="10" t="str">
        <f t="shared" si="630"/>
        <v/>
      </c>
      <c r="O6736" s="7"/>
      <c r="P6736" s="22" t="str">
        <f t="shared" si="631"/>
        <v/>
      </c>
      <c r="Q6736" s="7"/>
      <c r="S6736" s="17" t="str">
        <f>IF($B6736="", "", IF(COUNTIF($B$11:$B6736, $B6736)&gt;1, "", $B6736))</f>
        <v/>
      </c>
      <c r="T6736" s="10" t="str">
        <f t="shared" si="632"/>
        <v/>
      </c>
      <c r="U6736" s="13">
        <v>6726</v>
      </c>
      <c r="V6736" s="17" t="str">
        <f t="shared" si="633"/>
        <v/>
      </c>
      <c r="X6736" s="10" t="str">
        <f>IF($F6736="", "", IF($D6736="", 'Intro &amp; Setup'!$Z$32, IFERROR(INDEX('Intro &amp; Setup'!$Z$17:$Z$31, MATCH($D6736, 'Intro &amp; Setup'!$S$17:$S$31, 0)), "")))</f>
        <v/>
      </c>
      <c r="Z6736" s="25" t="str">
        <f t="shared" si="634"/>
        <v/>
      </c>
      <c r="AE6736" s="10" t="str">
        <f>IF($B6736="", "", IF($D6736="", 'Intro &amp; Setup'!$AC$32, IFERROR(INDEX('Intro &amp; Setup'!$AC$17:$AC$31, MATCH($D6736, 'Intro &amp; Setup'!$S$17:$S$31, 0)), "")))</f>
        <v/>
      </c>
      <c r="AG6736" s="10" t="str">
        <f t="shared" si="635"/>
        <v/>
      </c>
    </row>
    <row r="6737" spans="1:33" x14ac:dyDescent="0.25">
      <c r="A6737" s="7"/>
      <c r="B6737" s="66"/>
      <c r="C6737" s="67"/>
      <c r="D6737" s="68"/>
      <c r="E6737" s="68"/>
      <c r="F6737" s="69"/>
      <c r="G6737" s="69"/>
      <c r="H6737" s="70"/>
      <c r="I6737" s="71"/>
      <c r="J6737" s="68"/>
      <c r="K6737" s="68"/>
      <c r="L6737" s="72"/>
      <c r="M6737" s="7"/>
      <c r="N6737" s="10" t="str">
        <f t="shared" si="630"/>
        <v/>
      </c>
      <c r="O6737" s="7"/>
      <c r="P6737" s="22" t="str">
        <f t="shared" si="631"/>
        <v/>
      </c>
      <c r="Q6737" s="7"/>
      <c r="S6737" s="17" t="str">
        <f>IF($B6737="", "", IF(COUNTIF($B$11:$B6737, $B6737)&gt;1, "", $B6737))</f>
        <v/>
      </c>
      <c r="T6737" s="10" t="str">
        <f t="shared" si="632"/>
        <v/>
      </c>
      <c r="U6737" s="13">
        <v>6727</v>
      </c>
      <c r="V6737" s="17" t="str">
        <f t="shared" si="633"/>
        <v/>
      </c>
      <c r="X6737" s="10" t="str">
        <f>IF($F6737="", "", IF($D6737="", 'Intro &amp; Setup'!$Z$32, IFERROR(INDEX('Intro &amp; Setup'!$Z$17:$Z$31, MATCH($D6737, 'Intro &amp; Setup'!$S$17:$S$31, 0)), "")))</f>
        <v/>
      </c>
      <c r="Z6737" s="25" t="str">
        <f t="shared" si="634"/>
        <v/>
      </c>
      <c r="AE6737" s="10" t="str">
        <f>IF($B6737="", "", IF($D6737="", 'Intro &amp; Setup'!$AC$32, IFERROR(INDEX('Intro &amp; Setup'!$AC$17:$AC$31, MATCH($D6737, 'Intro &amp; Setup'!$S$17:$S$31, 0)), "")))</f>
        <v/>
      </c>
      <c r="AG6737" s="10" t="str">
        <f t="shared" si="635"/>
        <v/>
      </c>
    </row>
    <row r="6738" spans="1:33" x14ac:dyDescent="0.25">
      <c r="A6738" s="7"/>
      <c r="B6738" s="66"/>
      <c r="C6738" s="67"/>
      <c r="D6738" s="68"/>
      <c r="E6738" s="68"/>
      <c r="F6738" s="69"/>
      <c r="G6738" s="69"/>
      <c r="H6738" s="70"/>
      <c r="I6738" s="71"/>
      <c r="J6738" s="68"/>
      <c r="K6738" s="68"/>
      <c r="L6738" s="72"/>
      <c r="M6738" s="7"/>
      <c r="N6738" s="10" t="str">
        <f t="shared" si="630"/>
        <v/>
      </c>
      <c r="O6738" s="7"/>
      <c r="P6738" s="22" t="str">
        <f t="shared" si="631"/>
        <v/>
      </c>
      <c r="Q6738" s="7"/>
      <c r="S6738" s="17" t="str">
        <f>IF($B6738="", "", IF(COUNTIF($B$11:$B6738, $B6738)&gt;1, "", $B6738))</f>
        <v/>
      </c>
      <c r="T6738" s="10" t="str">
        <f t="shared" si="632"/>
        <v/>
      </c>
      <c r="U6738" s="13">
        <v>6728</v>
      </c>
      <c r="V6738" s="17" t="str">
        <f t="shared" si="633"/>
        <v/>
      </c>
      <c r="X6738" s="10" t="str">
        <f>IF($F6738="", "", IF($D6738="", 'Intro &amp; Setup'!$Z$32, IFERROR(INDEX('Intro &amp; Setup'!$Z$17:$Z$31, MATCH($D6738, 'Intro &amp; Setup'!$S$17:$S$31, 0)), "")))</f>
        <v/>
      </c>
      <c r="Z6738" s="25" t="str">
        <f t="shared" si="634"/>
        <v/>
      </c>
      <c r="AE6738" s="10" t="str">
        <f>IF($B6738="", "", IF($D6738="", 'Intro &amp; Setup'!$AC$32, IFERROR(INDEX('Intro &amp; Setup'!$AC$17:$AC$31, MATCH($D6738, 'Intro &amp; Setup'!$S$17:$S$31, 0)), "")))</f>
        <v/>
      </c>
      <c r="AG6738" s="10" t="str">
        <f t="shared" si="635"/>
        <v/>
      </c>
    </row>
    <row r="6739" spans="1:33" x14ac:dyDescent="0.25">
      <c r="A6739" s="7"/>
      <c r="B6739" s="66"/>
      <c r="C6739" s="67"/>
      <c r="D6739" s="68"/>
      <c r="E6739" s="68"/>
      <c r="F6739" s="69"/>
      <c r="G6739" s="69"/>
      <c r="H6739" s="70"/>
      <c r="I6739" s="71"/>
      <c r="J6739" s="68"/>
      <c r="K6739" s="68"/>
      <c r="L6739" s="72"/>
      <c r="M6739" s="7"/>
      <c r="N6739" s="10" t="str">
        <f t="shared" si="630"/>
        <v/>
      </c>
      <c r="O6739" s="7"/>
      <c r="P6739" s="22" t="str">
        <f t="shared" si="631"/>
        <v/>
      </c>
      <c r="Q6739" s="7"/>
      <c r="S6739" s="17" t="str">
        <f>IF($B6739="", "", IF(COUNTIF($B$11:$B6739, $B6739)&gt;1, "", $B6739))</f>
        <v/>
      </c>
      <c r="T6739" s="10" t="str">
        <f t="shared" si="632"/>
        <v/>
      </c>
      <c r="U6739" s="13">
        <v>6729</v>
      </c>
      <c r="V6739" s="17" t="str">
        <f t="shared" si="633"/>
        <v/>
      </c>
      <c r="X6739" s="10" t="str">
        <f>IF($F6739="", "", IF($D6739="", 'Intro &amp; Setup'!$Z$32, IFERROR(INDEX('Intro &amp; Setup'!$Z$17:$Z$31, MATCH($D6739, 'Intro &amp; Setup'!$S$17:$S$31, 0)), "")))</f>
        <v/>
      </c>
      <c r="Z6739" s="25" t="str">
        <f t="shared" si="634"/>
        <v/>
      </c>
      <c r="AE6739" s="10" t="str">
        <f>IF($B6739="", "", IF($D6739="", 'Intro &amp; Setup'!$AC$32, IFERROR(INDEX('Intro &amp; Setup'!$AC$17:$AC$31, MATCH($D6739, 'Intro &amp; Setup'!$S$17:$S$31, 0)), "")))</f>
        <v/>
      </c>
      <c r="AG6739" s="10" t="str">
        <f t="shared" si="635"/>
        <v/>
      </c>
    </row>
    <row r="6740" spans="1:33" x14ac:dyDescent="0.25">
      <c r="A6740" s="7"/>
      <c r="B6740" s="66"/>
      <c r="C6740" s="67"/>
      <c r="D6740" s="68"/>
      <c r="E6740" s="68"/>
      <c r="F6740" s="69"/>
      <c r="G6740" s="69"/>
      <c r="H6740" s="70"/>
      <c r="I6740" s="71"/>
      <c r="J6740" s="68"/>
      <c r="K6740" s="68"/>
      <c r="L6740" s="72"/>
      <c r="M6740" s="7"/>
      <c r="N6740" s="10" t="str">
        <f t="shared" si="630"/>
        <v/>
      </c>
      <c r="O6740" s="7"/>
      <c r="P6740" s="22" t="str">
        <f t="shared" si="631"/>
        <v/>
      </c>
      <c r="Q6740" s="7"/>
      <c r="S6740" s="17" t="str">
        <f>IF($B6740="", "", IF(COUNTIF($B$11:$B6740, $B6740)&gt;1, "", $B6740))</f>
        <v/>
      </c>
      <c r="T6740" s="10" t="str">
        <f t="shared" si="632"/>
        <v/>
      </c>
      <c r="U6740" s="13">
        <v>6730</v>
      </c>
      <c r="V6740" s="17" t="str">
        <f t="shared" si="633"/>
        <v/>
      </c>
      <c r="X6740" s="10" t="str">
        <f>IF($F6740="", "", IF($D6740="", 'Intro &amp; Setup'!$Z$32, IFERROR(INDEX('Intro &amp; Setup'!$Z$17:$Z$31, MATCH($D6740, 'Intro &amp; Setup'!$S$17:$S$31, 0)), "")))</f>
        <v/>
      </c>
      <c r="Z6740" s="25" t="str">
        <f t="shared" si="634"/>
        <v/>
      </c>
      <c r="AE6740" s="10" t="str">
        <f>IF($B6740="", "", IF($D6740="", 'Intro &amp; Setup'!$AC$32, IFERROR(INDEX('Intro &amp; Setup'!$AC$17:$AC$31, MATCH($D6740, 'Intro &amp; Setup'!$S$17:$S$31, 0)), "")))</f>
        <v/>
      </c>
      <c r="AG6740" s="10" t="str">
        <f t="shared" si="635"/>
        <v/>
      </c>
    </row>
    <row r="6741" spans="1:33" x14ac:dyDescent="0.25">
      <c r="A6741" s="7"/>
      <c r="B6741" s="66"/>
      <c r="C6741" s="67"/>
      <c r="D6741" s="68"/>
      <c r="E6741" s="68"/>
      <c r="F6741" s="69"/>
      <c r="G6741" s="69"/>
      <c r="H6741" s="70"/>
      <c r="I6741" s="71"/>
      <c r="J6741" s="68"/>
      <c r="K6741" s="68"/>
      <c r="L6741" s="72"/>
      <c r="M6741" s="7"/>
      <c r="N6741" s="10" t="str">
        <f t="shared" si="630"/>
        <v/>
      </c>
      <c r="O6741" s="7"/>
      <c r="P6741" s="22" t="str">
        <f t="shared" si="631"/>
        <v/>
      </c>
      <c r="Q6741" s="7"/>
      <c r="S6741" s="17" t="str">
        <f>IF($B6741="", "", IF(COUNTIF($B$11:$B6741, $B6741)&gt;1, "", $B6741))</f>
        <v/>
      </c>
      <c r="T6741" s="10" t="str">
        <f t="shared" si="632"/>
        <v/>
      </c>
      <c r="U6741" s="13">
        <v>6731</v>
      </c>
      <c r="V6741" s="17" t="str">
        <f t="shared" si="633"/>
        <v/>
      </c>
      <c r="X6741" s="10" t="str">
        <f>IF($F6741="", "", IF($D6741="", 'Intro &amp; Setup'!$Z$32, IFERROR(INDEX('Intro &amp; Setup'!$Z$17:$Z$31, MATCH($D6741, 'Intro &amp; Setup'!$S$17:$S$31, 0)), "")))</f>
        <v/>
      </c>
      <c r="Z6741" s="25" t="str">
        <f t="shared" si="634"/>
        <v/>
      </c>
      <c r="AE6741" s="10" t="str">
        <f>IF($B6741="", "", IF($D6741="", 'Intro &amp; Setup'!$AC$32, IFERROR(INDEX('Intro &amp; Setup'!$AC$17:$AC$31, MATCH($D6741, 'Intro &amp; Setup'!$S$17:$S$31, 0)), "")))</f>
        <v/>
      </c>
      <c r="AG6741" s="10" t="str">
        <f t="shared" si="635"/>
        <v/>
      </c>
    </row>
    <row r="6742" spans="1:33" x14ac:dyDescent="0.25">
      <c r="A6742" s="7"/>
      <c r="B6742" s="66"/>
      <c r="C6742" s="67"/>
      <c r="D6742" s="68"/>
      <c r="E6742" s="68"/>
      <c r="F6742" s="69"/>
      <c r="G6742" s="69"/>
      <c r="H6742" s="70"/>
      <c r="I6742" s="71"/>
      <c r="J6742" s="68"/>
      <c r="K6742" s="68"/>
      <c r="L6742" s="72"/>
      <c r="M6742" s="7"/>
      <c r="N6742" s="10" t="str">
        <f t="shared" si="630"/>
        <v/>
      </c>
      <c r="O6742" s="7"/>
      <c r="P6742" s="22" t="str">
        <f t="shared" si="631"/>
        <v/>
      </c>
      <c r="Q6742" s="7"/>
      <c r="S6742" s="17" t="str">
        <f>IF($B6742="", "", IF(COUNTIF($B$11:$B6742, $B6742)&gt;1, "", $B6742))</f>
        <v/>
      </c>
      <c r="T6742" s="10" t="str">
        <f t="shared" si="632"/>
        <v/>
      </c>
      <c r="U6742" s="13">
        <v>6732</v>
      </c>
      <c r="V6742" s="17" t="str">
        <f t="shared" si="633"/>
        <v/>
      </c>
      <c r="X6742" s="10" t="str">
        <f>IF($F6742="", "", IF($D6742="", 'Intro &amp; Setup'!$Z$32, IFERROR(INDEX('Intro &amp; Setup'!$Z$17:$Z$31, MATCH($D6742, 'Intro &amp; Setup'!$S$17:$S$31, 0)), "")))</f>
        <v/>
      </c>
      <c r="Z6742" s="25" t="str">
        <f t="shared" si="634"/>
        <v/>
      </c>
      <c r="AE6742" s="10" t="str">
        <f>IF($B6742="", "", IF($D6742="", 'Intro &amp; Setup'!$AC$32, IFERROR(INDEX('Intro &amp; Setup'!$AC$17:$AC$31, MATCH($D6742, 'Intro &amp; Setup'!$S$17:$S$31, 0)), "")))</f>
        <v/>
      </c>
      <c r="AG6742" s="10" t="str">
        <f t="shared" si="635"/>
        <v/>
      </c>
    </row>
    <row r="6743" spans="1:33" x14ac:dyDescent="0.25">
      <c r="A6743" s="7"/>
      <c r="B6743" s="66"/>
      <c r="C6743" s="67"/>
      <c r="D6743" s="68"/>
      <c r="E6743" s="68"/>
      <c r="F6743" s="69"/>
      <c r="G6743" s="69"/>
      <c r="H6743" s="70"/>
      <c r="I6743" s="71"/>
      <c r="J6743" s="68"/>
      <c r="K6743" s="68"/>
      <c r="L6743" s="72"/>
      <c r="M6743" s="7"/>
      <c r="N6743" s="10" t="str">
        <f t="shared" si="630"/>
        <v/>
      </c>
      <c r="O6743" s="7"/>
      <c r="P6743" s="22" t="str">
        <f t="shared" si="631"/>
        <v/>
      </c>
      <c r="Q6743" s="7"/>
      <c r="S6743" s="17" t="str">
        <f>IF($B6743="", "", IF(COUNTIF($B$11:$B6743, $B6743)&gt;1, "", $B6743))</f>
        <v/>
      </c>
      <c r="T6743" s="10" t="str">
        <f t="shared" si="632"/>
        <v/>
      </c>
      <c r="U6743" s="13">
        <v>6733</v>
      </c>
      <c r="V6743" s="17" t="str">
        <f t="shared" si="633"/>
        <v/>
      </c>
      <c r="X6743" s="10" t="str">
        <f>IF($F6743="", "", IF($D6743="", 'Intro &amp; Setup'!$Z$32, IFERROR(INDEX('Intro &amp; Setup'!$Z$17:$Z$31, MATCH($D6743, 'Intro &amp; Setup'!$S$17:$S$31, 0)), "")))</f>
        <v/>
      </c>
      <c r="Z6743" s="25" t="str">
        <f t="shared" si="634"/>
        <v/>
      </c>
      <c r="AE6743" s="10" t="str">
        <f>IF($B6743="", "", IF($D6743="", 'Intro &amp; Setup'!$AC$32, IFERROR(INDEX('Intro &amp; Setup'!$AC$17:$AC$31, MATCH($D6743, 'Intro &amp; Setup'!$S$17:$S$31, 0)), "")))</f>
        <v/>
      </c>
      <c r="AG6743" s="10" t="str">
        <f t="shared" si="635"/>
        <v/>
      </c>
    </row>
    <row r="6744" spans="1:33" x14ac:dyDescent="0.25">
      <c r="A6744" s="7"/>
      <c r="B6744" s="66"/>
      <c r="C6744" s="67"/>
      <c r="D6744" s="68"/>
      <c r="E6744" s="68"/>
      <c r="F6744" s="69"/>
      <c r="G6744" s="69"/>
      <c r="H6744" s="70"/>
      <c r="I6744" s="71"/>
      <c r="J6744" s="68"/>
      <c r="K6744" s="68"/>
      <c r="L6744" s="72"/>
      <c r="M6744" s="7"/>
      <c r="N6744" s="10" t="str">
        <f t="shared" si="630"/>
        <v/>
      </c>
      <c r="O6744" s="7"/>
      <c r="P6744" s="22" t="str">
        <f t="shared" si="631"/>
        <v/>
      </c>
      <c r="Q6744" s="7"/>
      <c r="S6744" s="17" t="str">
        <f>IF($B6744="", "", IF(COUNTIF($B$11:$B6744, $B6744)&gt;1, "", $B6744))</f>
        <v/>
      </c>
      <c r="T6744" s="10" t="str">
        <f t="shared" si="632"/>
        <v/>
      </c>
      <c r="U6744" s="13">
        <v>6734</v>
      </c>
      <c r="V6744" s="17" t="str">
        <f t="shared" si="633"/>
        <v/>
      </c>
      <c r="X6744" s="10" t="str">
        <f>IF($F6744="", "", IF($D6744="", 'Intro &amp; Setup'!$Z$32, IFERROR(INDEX('Intro &amp; Setup'!$Z$17:$Z$31, MATCH($D6744, 'Intro &amp; Setup'!$S$17:$S$31, 0)), "")))</f>
        <v/>
      </c>
      <c r="Z6744" s="25" t="str">
        <f t="shared" si="634"/>
        <v/>
      </c>
      <c r="AE6744" s="10" t="str">
        <f>IF($B6744="", "", IF($D6744="", 'Intro &amp; Setup'!$AC$32, IFERROR(INDEX('Intro &amp; Setup'!$AC$17:$AC$31, MATCH($D6744, 'Intro &amp; Setup'!$S$17:$S$31, 0)), "")))</f>
        <v/>
      </c>
      <c r="AG6744" s="10" t="str">
        <f t="shared" si="635"/>
        <v/>
      </c>
    </row>
    <row r="6745" spans="1:33" x14ac:dyDescent="0.25">
      <c r="A6745" s="7"/>
      <c r="B6745" s="66"/>
      <c r="C6745" s="67"/>
      <c r="D6745" s="68"/>
      <c r="E6745" s="68"/>
      <c r="F6745" s="69"/>
      <c r="G6745" s="69"/>
      <c r="H6745" s="70"/>
      <c r="I6745" s="71"/>
      <c r="J6745" s="68"/>
      <c r="K6745" s="68"/>
      <c r="L6745" s="72"/>
      <c r="M6745" s="7"/>
      <c r="N6745" s="10" t="str">
        <f t="shared" si="630"/>
        <v/>
      </c>
      <c r="O6745" s="7"/>
      <c r="P6745" s="22" t="str">
        <f t="shared" si="631"/>
        <v/>
      </c>
      <c r="Q6745" s="7"/>
      <c r="S6745" s="17" t="str">
        <f>IF($B6745="", "", IF(COUNTIF($B$11:$B6745, $B6745)&gt;1, "", $B6745))</f>
        <v/>
      </c>
      <c r="T6745" s="10" t="str">
        <f t="shared" si="632"/>
        <v/>
      </c>
      <c r="U6745" s="13">
        <v>6735</v>
      </c>
      <c r="V6745" s="17" t="str">
        <f t="shared" si="633"/>
        <v/>
      </c>
      <c r="X6745" s="10" t="str">
        <f>IF($F6745="", "", IF($D6745="", 'Intro &amp; Setup'!$Z$32, IFERROR(INDEX('Intro &amp; Setup'!$Z$17:$Z$31, MATCH($D6745, 'Intro &amp; Setup'!$S$17:$S$31, 0)), "")))</f>
        <v/>
      </c>
      <c r="Z6745" s="25" t="str">
        <f t="shared" si="634"/>
        <v/>
      </c>
      <c r="AE6745" s="10" t="str">
        <f>IF($B6745="", "", IF($D6745="", 'Intro &amp; Setup'!$AC$32, IFERROR(INDEX('Intro &amp; Setup'!$AC$17:$AC$31, MATCH($D6745, 'Intro &amp; Setup'!$S$17:$S$31, 0)), "")))</f>
        <v/>
      </c>
      <c r="AG6745" s="10" t="str">
        <f t="shared" si="635"/>
        <v/>
      </c>
    </row>
    <row r="6746" spans="1:33" x14ac:dyDescent="0.25">
      <c r="A6746" s="7"/>
      <c r="B6746" s="66"/>
      <c r="C6746" s="67"/>
      <c r="D6746" s="68"/>
      <c r="E6746" s="68"/>
      <c r="F6746" s="69"/>
      <c r="G6746" s="69"/>
      <c r="H6746" s="70"/>
      <c r="I6746" s="71"/>
      <c r="J6746" s="68"/>
      <c r="K6746" s="68"/>
      <c r="L6746" s="72"/>
      <c r="M6746" s="7"/>
      <c r="N6746" s="10" t="str">
        <f t="shared" si="630"/>
        <v/>
      </c>
      <c r="O6746" s="7"/>
      <c r="P6746" s="22" t="str">
        <f t="shared" si="631"/>
        <v/>
      </c>
      <c r="Q6746" s="7"/>
      <c r="S6746" s="17" t="str">
        <f>IF($B6746="", "", IF(COUNTIF($B$11:$B6746, $B6746)&gt;1, "", $B6746))</f>
        <v/>
      </c>
      <c r="T6746" s="10" t="str">
        <f t="shared" si="632"/>
        <v/>
      </c>
      <c r="U6746" s="13">
        <v>6736</v>
      </c>
      <c r="V6746" s="17" t="str">
        <f t="shared" si="633"/>
        <v/>
      </c>
      <c r="X6746" s="10" t="str">
        <f>IF($F6746="", "", IF($D6746="", 'Intro &amp; Setup'!$Z$32, IFERROR(INDEX('Intro &amp; Setup'!$Z$17:$Z$31, MATCH($D6746, 'Intro &amp; Setup'!$S$17:$S$31, 0)), "")))</f>
        <v/>
      </c>
      <c r="Z6746" s="25" t="str">
        <f t="shared" si="634"/>
        <v/>
      </c>
      <c r="AE6746" s="10" t="str">
        <f>IF($B6746="", "", IF($D6746="", 'Intro &amp; Setup'!$AC$32, IFERROR(INDEX('Intro &amp; Setup'!$AC$17:$AC$31, MATCH($D6746, 'Intro &amp; Setup'!$S$17:$S$31, 0)), "")))</f>
        <v/>
      </c>
      <c r="AG6746" s="10" t="str">
        <f t="shared" si="635"/>
        <v/>
      </c>
    </row>
    <row r="6747" spans="1:33" x14ac:dyDescent="0.25">
      <c r="A6747" s="7"/>
      <c r="B6747" s="66"/>
      <c r="C6747" s="67"/>
      <c r="D6747" s="68"/>
      <c r="E6747" s="68"/>
      <c r="F6747" s="69"/>
      <c r="G6747" s="69"/>
      <c r="H6747" s="70"/>
      <c r="I6747" s="71"/>
      <c r="J6747" s="68"/>
      <c r="K6747" s="68"/>
      <c r="L6747" s="72"/>
      <c r="M6747" s="7"/>
      <c r="N6747" s="10" t="str">
        <f t="shared" si="630"/>
        <v/>
      </c>
      <c r="O6747" s="7"/>
      <c r="P6747" s="22" t="str">
        <f t="shared" si="631"/>
        <v/>
      </c>
      <c r="Q6747" s="7"/>
      <c r="S6747" s="17" t="str">
        <f>IF($B6747="", "", IF(COUNTIF($B$11:$B6747, $B6747)&gt;1, "", $B6747))</f>
        <v/>
      </c>
      <c r="T6747" s="10" t="str">
        <f t="shared" si="632"/>
        <v/>
      </c>
      <c r="U6747" s="13">
        <v>6737</v>
      </c>
      <c r="V6747" s="17" t="str">
        <f t="shared" si="633"/>
        <v/>
      </c>
      <c r="X6747" s="10" t="str">
        <f>IF($F6747="", "", IF($D6747="", 'Intro &amp; Setup'!$Z$32, IFERROR(INDEX('Intro &amp; Setup'!$Z$17:$Z$31, MATCH($D6747, 'Intro &amp; Setup'!$S$17:$S$31, 0)), "")))</f>
        <v/>
      </c>
      <c r="Z6747" s="25" t="str">
        <f t="shared" si="634"/>
        <v/>
      </c>
      <c r="AE6747" s="10" t="str">
        <f>IF($B6747="", "", IF($D6747="", 'Intro &amp; Setup'!$AC$32, IFERROR(INDEX('Intro &amp; Setup'!$AC$17:$AC$31, MATCH($D6747, 'Intro &amp; Setup'!$S$17:$S$31, 0)), "")))</f>
        <v/>
      </c>
      <c r="AG6747" s="10" t="str">
        <f t="shared" si="635"/>
        <v/>
      </c>
    </row>
    <row r="6748" spans="1:33" x14ac:dyDescent="0.25">
      <c r="A6748" s="7"/>
      <c r="B6748" s="66"/>
      <c r="C6748" s="67"/>
      <c r="D6748" s="68"/>
      <c r="E6748" s="68"/>
      <c r="F6748" s="69"/>
      <c r="G6748" s="69"/>
      <c r="H6748" s="70"/>
      <c r="I6748" s="71"/>
      <c r="J6748" s="68"/>
      <c r="K6748" s="68"/>
      <c r="L6748" s="72"/>
      <c r="M6748" s="7"/>
      <c r="N6748" s="10" t="str">
        <f t="shared" si="630"/>
        <v/>
      </c>
      <c r="O6748" s="7"/>
      <c r="P6748" s="22" t="str">
        <f t="shared" si="631"/>
        <v/>
      </c>
      <c r="Q6748" s="7"/>
      <c r="S6748" s="17" t="str">
        <f>IF($B6748="", "", IF(COUNTIF($B$11:$B6748, $B6748)&gt;1, "", $B6748))</f>
        <v/>
      </c>
      <c r="T6748" s="10" t="str">
        <f t="shared" si="632"/>
        <v/>
      </c>
      <c r="U6748" s="13">
        <v>6738</v>
      </c>
      <c r="V6748" s="17" t="str">
        <f t="shared" si="633"/>
        <v/>
      </c>
      <c r="X6748" s="10" t="str">
        <f>IF($F6748="", "", IF($D6748="", 'Intro &amp; Setup'!$Z$32, IFERROR(INDEX('Intro &amp; Setup'!$Z$17:$Z$31, MATCH($D6748, 'Intro &amp; Setup'!$S$17:$S$31, 0)), "")))</f>
        <v/>
      </c>
      <c r="Z6748" s="25" t="str">
        <f t="shared" si="634"/>
        <v/>
      </c>
      <c r="AE6748" s="10" t="str">
        <f>IF($B6748="", "", IF($D6748="", 'Intro &amp; Setup'!$AC$32, IFERROR(INDEX('Intro &amp; Setup'!$AC$17:$AC$31, MATCH($D6748, 'Intro &amp; Setup'!$S$17:$S$31, 0)), "")))</f>
        <v/>
      </c>
      <c r="AG6748" s="10" t="str">
        <f t="shared" si="635"/>
        <v/>
      </c>
    </row>
    <row r="6749" spans="1:33" x14ac:dyDescent="0.25">
      <c r="A6749" s="7"/>
      <c r="B6749" s="66"/>
      <c r="C6749" s="67"/>
      <c r="D6749" s="68"/>
      <c r="E6749" s="68"/>
      <c r="F6749" s="69"/>
      <c r="G6749" s="69"/>
      <c r="H6749" s="70"/>
      <c r="I6749" s="71"/>
      <c r="J6749" s="68"/>
      <c r="K6749" s="68"/>
      <c r="L6749" s="72"/>
      <c r="M6749" s="7"/>
      <c r="N6749" s="10" t="str">
        <f t="shared" si="630"/>
        <v/>
      </c>
      <c r="O6749" s="7"/>
      <c r="P6749" s="22" t="str">
        <f t="shared" si="631"/>
        <v/>
      </c>
      <c r="Q6749" s="7"/>
      <c r="S6749" s="17" t="str">
        <f>IF($B6749="", "", IF(COUNTIF($B$11:$B6749, $B6749)&gt;1, "", $B6749))</f>
        <v/>
      </c>
      <c r="T6749" s="10" t="str">
        <f t="shared" si="632"/>
        <v/>
      </c>
      <c r="U6749" s="13">
        <v>6739</v>
      </c>
      <c r="V6749" s="17" t="str">
        <f t="shared" si="633"/>
        <v/>
      </c>
      <c r="X6749" s="10" t="str">
        <f>IF($F6749="", "", IF($D6749="", 'Intro &amp; Setup'!$Z$32, IFERROR(INDEX('Intro &amp; Setup'!$Z$17:$Z$31, MATCH($D6749, 'Intro &amp; Setup'!$S$17:$S$31, 0)), "")))</f>
        <v/>
      </c>
      <c r="Z6749" s="25" t="str">
        <f t="shared" si="634"/>
        <v/>
      </c>
      <c r="AE6749" s="10" t="str">
        <f>IF($B6749="", "", IF($D6749="", 'Intro &amp; Setup'!$AC$32, IFERROR(INDEX('Intro &amp; Setup'!$AC$17:$AC$31, MATCH($D6749, 'Intro &amp; Setup'!$S$17:$S$31, 0)), "")))</f>
        <v/>
      </c>
      <c r="AG6749" s="10" t="str">
        <f t="shared" si="635"/>
        <v/>
      </c>
    </row>
    <row r="6750" spans="1:33" x14ac:dyDescent="0.25">
      <c r="A6750" s="7"/>
      <c r="B6750" s="66"/>
      <c r="C6750" s="67"/>
      <c r="D6750" s="68"/>
      <c r="E6750" s="68"/>
      <c r="F6750" s="69"/>
      <c r="G6750" s="69"/>
      <c r="H6750" s="70"/>
      <c r="I6750" s="71"/>
      <c r="J6750" s="68"/>
      <c r="K6750" s="68"/>
      <c r="L6750" s="72"/>
      <c r="M6750" s="7"/>
      <c r="N6750" s="10" t="str">
        <f t="shared" si="630"/>
        <v/>
      </c>
      <c r="O6750" s="7"/>
      <c r="P6750" s="22" t="str">
        <f t="shared" si="631"/>
        <v/>
      </c>
      <c r="Q6750" s="7"/>
      <c r="S6750" s="17" t="str">
        <f>IF($B6750="", "", IF(COUNTIF($B$11:$B6750, $B6750)&gt;1, "", $B6750))</f>
        <v/>
      </c>
      <c r="T6750" s="10" t="str">
        <f t="shared" si="632"/>
        <v/>
      </c>
      <c r="U6750" s="13">
        <v>6740</v>
      </c>
      <c r="V6750" s="17" t="str">
        <f t="shared" si="633"/>
        <v/>
      </c>
      <c r="X6750" s="10" t="str">
        <f>IF($F6750="", "", IF($D6750="", 'Intro &amp; Setup'!$Z$32, IFERROR(INDEX('Intro &amp; Setup'!$Z$17:$Z$31, MATCH($D6750, 'Intro &amp; Setup'!$S$17:$S$31, 0)), "")))</f>
        <v/>
      </c>
      <c r="Z6750" s="25" t="str">
        <f t="shared" si="634"/>
        <v/>
      </c>
      <c r="AE6750" s="10" t="str">
        <f>IF($B6750="", "", IF($D6750="", 'Intro &amp; Setup'!$AC$32, IFERROR(INDEX('Intro &amp; Setup'!$AC$17:$AC$31, MATCH($D6750, 'Intro &amp; Setup'!$S$17:$S$31, 0)), "")))</f>
        <v/>
      </c>
      <c r="AG6750" s="10" t="str">
        <f t="shared" si="635"/>
        <v/>
      </c>
    </row>
    <row r="6751" spans="1:33" x14ac:dyDescent="0.25">
      <c r="A6751" s="7"/>
      <c r="B6751" s="66"/>
      <c r="C6751" s="67"/>
      <c r="D6751" s="68"/>
      <c r="E6751" s="68"/>
      <c r="F6751" s="69"/>
      <c r="G6751" s="69"/>
      <c r="H6751" s="70"/>
      <c r="I6751" s="71"/>
      <c r="J6751" s="68"/>
      <c r="K6751" s="68"/>
      <c r="L6751" s="72"/>
      <c r="M6751" s="7"/>
      <c r="N6751" s="10" t="str">
        <f t="shared" si="630"/>
        <v/>
      </c>
      <c r="O6751" s="7"/>
      <c r="P6751" s="22" t="str">
        <f t="shared" si="631"/>
        <v/>
      </c>
      <c r="Q6751" s="7"/>
      <c r="S6751" s="17" t="str">
        <f>IF($B6751="", "", IF(COUNTIF($B$11:$B6751, $B6751)&gt;1, "", $B6751))</f>
        <v/>
      </c>
      <c r="T6751" s="10" t="str">
        <f t="shared" si="632"/>
        <v/>
      </c>
      <c r="U6751" s="13">
        <v>6741</v>
      </c>
      <c r="V6751" s="17" t="str">
        <f t="shared" si="633"/>
        <v/>
      </c>
      <c r="X6751" s="10" t="str">
        <f>IF($F6751="", "", IF($D6751="", 'Intro &amp; Setup'!$Z$32, IFERROR(INDEX('Intro &amp; Setup'!$Z$17:$Z$31, MATCH($D6751, 'Intro &amp; Setup'!$S$17:$S$31, 0)), "")))</f>
        <v/>
      </c>
      <c r="Z6751" s="25" t="str">
        <f t="shared" si="634"/>
        <v/>
      </c>
      <c r="AE6751" s="10" t="str">
        <f>IF($B6751="", "", IF($D6751="", 'Intro &amp; Setup'!$AC$32, IFERROR(INDEX('Intro &amp; Setup'!$AC$17:$AC$31, MATCH($D6751, 'Intro &amp; Setup'!$S$17:$S$31, 0)), "")))</f>
        <v/>
      </c>
      <c r="AG6751" s="10" t="str">
        <f t="shared" si="635"/>
        <v/>
      </c>
    </row>
    <row r="6752" spans="1:33" x14ac:dyDescent="0.25">
      <c r="A6752" s="7"/>
      <c r="B6752" s="66"/>
      <c r="C6752" s="67"/>
      <c r="D6752" s="68"/>
      <c r="E6752" s="68"/>
      <c r="F6752" s="69"/>
      <c r="G6752" s="69"/>
      <c r="H6752" s="70"/>
      <c r="I6752" s="71"/>
      <c r="J6752" s="68"/>
      <c r="K6752" s="68"/>
      <c r="L6752" s="72"/>
      <c r="M6752" s="7"/>
      <c r="N6752" s="10" t="str">
        <f t="shared" si="630"/>
        <v/>
      </c>
      <c r="O6752" s="7"/>
      <c r="P6752" s="22" t="str">
        <f t="shared" si="631"/>
        <v/>
      </c>
      <c r="Q6752" s="7"/>
      <c r="S6752" s="17" t="str">
        <f>IF($B6752="", "", IF(COUNTIF($B$11:$B6752, $B6752)&gt;1, "", $B6752))</f>
        <v/>
      </c>
      <c r="T6752" s="10" t="str">
        <f t="shared" si="632"/>
        <v/>
      </c>
      <c r="U6752" s="13">
        <v>6742</v>
      </c>
      <c r="V6752" s="17" t="str">
        <f t="shared" si="633"/>
        <v/>
      </c>
      <c r="X6752" s="10" t="str">
        <f>IF($F6752="", "", IF($D6752="", 'Intro &amp; Setup'!$Z$32, IFERROR(INDEX('Intro &amp; Setup'!$Z$17:$Z$31, MATCH($D6752, 'Intro &amp; Setup'!$S$17:$S$31, 0)), "")))</f>
        <v/>
      </c>
      <c r="Z6752" s="25" t="str">
        <f t="shared" si="634"/>
        <v/>
      </c>
      <c r="AE6752" s="10" t="str">
        <f>IF($B6752="", "", IF($D6752="", 'Intro &amp; Setup'!$AC$32, IFERROR(INDEX('Intro &amp; Setup'!$AC$17:$AC$31, MATCH($D6752, 'Intro &amp; Setup'!$S$17:$S$31, 0)), "")))</f>
        <v/>
      </c>
      <c r="AG6752" s="10" t="str">
        <f t="shared" si="635"/>
        <v/>
      </c>
    </row>
    <row r="6753" spans="1:33" x14ac:dyDescent="0.25">
      <c r="A6753" s="7"/>
      <c r="B6753" s="66"/>
      <c r="C6753" s="67"/>
      <c r="D6753" s="68"/>
      <c r="E6753" s="68"/>
      <c r="F6753" s="69"/>
      <c r="G6753" s="69"/>
      <c r="H6753" s="70"/>
      <c r="I6753" s="71"/>
      <c r="J6753" s="68"/>
      <c r="K6753" s="68"/>
      <c r="L6753" s="72"/>
      <c r="M6753" s="7"/>
      <c r="N6753" s="10" t="str">
        <f t="shared" si="630"/>
        <v/>
      </c>
      <c r="O6753" s="7"/>
      <c r="P6753" s="22" t="str">
        <f t="shared" si="631"/>
        <v/>
      </c>
      <c r="Q6753" s="7"/>
      <c r="S6753" s="17" t="str">
        <f>IF($B6753="", "", IF(COUNTIF($B$11:$B6753, $B6753)&gt;1, "", $B6753))</f>
        <v/>
      </c>
      <c r="T6753" s="10" t="str">
        <f t="shared" si="632"/>
        <v/>
      </c>
      <c r="U6753" s="13">
        <v>6743</v>
      </c>
      <c r="V6753" s="17" t="str">
        <f t="shared" si="633"/>
        <v/>
      </c>
      <c r="X6753" s="10" t="str">
        <f>IF($F6753="", "", IF($D6753="", 'Intro &amp; Setup'!$Z$32, IFERROR(INDEX('Intro &amp; Setup'!$Z$17:$Z$31, MATCH($D6753, 'Intro &amp; Setup'!$S$17:$S$31, 0)), "")))</f>
        <v/>
      </c>
      <c r="Z6753" s="25" t="str">
        <f t="shared" si="634"/>
        <v/>
      </c>
      <c r="AE6753" s="10" t="str">
        <f>IF($B6753="", "", IF($D6753="", 'Intro &amp; Setup'!$AC$32, IFERROR(INDEX('Intro &amp; Setup'!$AC$17:$AC$31, MATCH($D6753, 'Intro &amp; Setup'!$S$17:$S$31, 0)), "")))</f>
        <v/>
      </c>
      <c r="AG6753" s="10" t="str">
        <f t="shared" si="635"/>
        <v/>
      </c>
    </row>
    <row r="6754" spans="1:33" x14ac:dyDescent="0.25">
      <c r="A6754" s="7"/>
      <c r="B6754" s="66"/>
      <c r="C6754" s="67"/>
      <c r="D6754" s="68"/>
      <c r="E6754" s="68"/>
      <c r="F6754" s="69"/>
      <c r="G6754" s="69"/>
      <c r="H6754" s="70"/>
      <c r="I6754" s="71"/>
      <c r="J6754" s="68"/>
      <c r="K6754" s="68"/>
      <c r="L6754" s="72"/>
      <c r="M6754" s="7"/>
      <c r="N6754" s="10" t="str">
        <f t="shared" si="630"/>
        <v/>
      </c>
      <c r="O6754" s="7"/>
      <c r="P6754" s="22" t="str">
        <f t="shared" si="631"/>
        <v/>
      </c>
      <c r="Q6754" s="7"/>
      <c r="S6754" s="17" t="str">
        <f>IF($B6754="", "", IF(COUNTIF($B$11:$B6754, $B6754)&gt;1, "", $B6754))</f>
        <v/>
      </c>
      <c r="T6754" s="10" t="str">
        <f t="shared" si="632"/>
        <v/>
      </c>
      <c r="U6754" s="13">
        <v>6744</v>
      </c>
      <c r="V6754" s="17" t="str">
        <f t="shared" si="633"/>
        <v/>
      </c>
      <c r="X6754" s="10" t="str">
        <f>IF($F6754="", "", IF($D6754="", 'Intro &amp; Setup'!$Z$32, IFERROR(INDEX('Intro &amp; Setup'!$Z$17:$Z$31, MATCH($D6754, 'Intro &amp; Setup'!$S$17:$S$31, 0)), "")))</f>
        <v/>
      </c>
      <c r="Z6754" s="25" t="str">
        <f t="shared" si="634"/>
        <v/>
      </c>
      <c r="AE6754" s="10" t="str">
        <f>IF($B6754="", "", IF($D6754="", 'Intro &amp; Setup'!$AC$32, IFERROR(INDEX('Intro &amp; Setup'!$AC$17:$AC$31, MATCH($D6754, 'Intro &amp; Setup'!$S$17:$S$31, 0)), "")))</f>
        <v/>
      </c>
      <c r="AG6754" s="10" t="str">
        <f t="shared" si="635"/>
        <v/>
      </c>
    </row>
    <row r="6755" spans="1:33" x14ac:dyDescent="0.25">
      <c r="A6755" s="7"/>
      <c r="B6755" s="66"/>
      <c r="C6755" s="67"/>
      <c r="D6755" s="68"/>
      <c r="E6755" s="68"/>
      <c r="F6755" s="69"/>
      <c r="G6755" s="69"/>
      <c r="H6755" s="70"/>
      <c r="I6755" s="71"/>
      <c r="J6755" s="68"/>
      <c r="K6755" s="68"/>
      <c r="L6755" s="72"/>
      <c r="M6755" s="7"/>
      <c r="N6755" s="10" t="str">
        <f t="shared" si="630"/>
        <v/>
      </c>
      <c r="O6755" s="7"/>
      <c r="P6755" s="22" t="str">
        <f t="shared" si="631"/>
        <v/>
      </c>
      <c r="Q6755" s="7"/>
      <c r="S6755" s="17" t="str">
        <f>IF($B6755="", "", IF(COUNTIF($B$11:$B6755, $B6755)&gt;1, "", $B6755))</f>
        <v/>
      </c>
      <c r="T6755" s="10" t="str">
        <f t="shared" si="632"/>
        <v/>
      </c>
      <c r="U6755" s="13">
        <v>6745</v>
      </c>
      <c r="V6755" s="17" t="str">
        <f t="shared" si="633"/>
        <v/>
      </c>
      <c r="X6755" s="10" t="str">
        <f>IF($F6755="", "", IF($D6755="", 'Intro &amp; Setup'!$Z$32, IFERROR(INDEX('Intro &amp; Setup'!$Z$17:$Z$31, MATCH($D6755, 'Intro &amp; Setup'!$S$17:$S$31, 0)), "")))</f>
        <v/>
      </c>
      <c r="Z6755" s="25" t="str">
        <f t="shared" si="634"/>
        <v/>
      </c>
      <c r="AE6755" s="10" t="str">
        <f>IF($B6755="", "", IF($D6755="", 'Intro &amp; Setup'!$AC$32, IFERROR(INDEX('Intro &amp; Setup'!$AC$17:$AC$31, MATCH($D6755, 'Intro &amp; Setup'!$S$17:$S$31, 0)), "")))</f>
        <v/>
      </c>
      <c r="AG6755" s="10" t="str">
        <f t="shared" si="635"/>
        <v/>
      </c>
    </row>
    <row r="6756" spans="1:33" x14ac:dyDescent="0.25">
      <c r="A6756" s="7"/>
      <c r="B6756" s="66"/>
      <c r="C6756" s="67"/>
      <c r="D6756" s="68"/>
      <c r="E6756" s="68"/>
      <c r="F6756" s="69"/>
      <c r="G6756" s="69"/>
      <c r="H6756" s="70"/>
      <c r="I6756" s="71"/>
      <c r="J6756" s="68"/>
      <c r="K6756" s="68"/>
      <c r="L6756" s="72"/>
      <c r="M6756" s="7"/>
      <c r="N6756" s="10" t="str">
        <f t="shared" si="630"/>
        <v/>
      </c>
      <c r="O6756" s="7"/>
      <c r="P6756" s="22" t="str">
        <f t="shared" si="631"/>
        <v/>
      </c>
      <c r="Q6756" s="7"/>
      <c r="S6756" s="17" t="str">
        <f>IF($B6756="", "", IF(COUNTIF($B$11:$B6756, $B6756)&gt;1, "", $B6756))</f>
        <v/>
      </c>
      <c r="T6756" s="10" t="str">
        <f t="shared" si="632"/>
        <v/>
      </c>
      <c r="U6756" s="13">
        <v>6746</v>
      </c>
      <c r="V6756" s="17" t="str">
        <f t="shared" si="633"/>
        <v/>
      </c>
      <c r="X6756" s="10" t="str">
        <f>IF($F6756="", "", IF($D6756="", 'Intro &amp; Setup'!$Z$32, IFERROR(INDEX('Intro &amp; Setup'!$Z$17:$Z$31, MATCH($D6756, 'Intro &amp; Setup'!$S$17:$S$31, 0)), "")))</f>
        <v/>
      </c>
      <c r="Z6756" s="25" t="str">
        <f t="shared" si="634"/>
        <v/>
      </c>
      <c r="AE6756" s="10" t="str">
        <f>IF($B6756="", "", IF($D6756="", 'Intro &amp; Setup'!$AC$32, IFERROR(INDEX('Intro &amp; Setup'!$AC$17:$AC$31, MATCH($D6756, 'Intro &amp; Setup'!$S$17:$S$31, 0)), "")))</f>
        <v/>
      </c>
      <c r="AG6756" s="10" t="str">
        <f t="shared" si="635"/>
        <v/>
      </c>
    </row>
    <row r="6757" spans="1:33" x14ac:dyDescent="0.25">
      <c r="A6757" s="7"/>
      <c r="B6757" s="66"/>
      <c r="C6757" s="67"/>
      <c r="D6757" s="68"/>
      <c r="E6757" s="68"/>
      <c r="F6757" s="69"/>
      <c r="G6757" s="69"/>
      <c r="H6757" s="70"/>
      <c r="I6757" s="71"/>
      <c r="J6757" s="68"/>
      <c r="K6757" s="68"/>
      <c r="L6757" s="72"/>
      <c r="M6757" s="7"/>
      <c r="N6757" s="10" t="str">
        <f t="shared" si="630"/>
        <v/>
      </c>
      <c r="O6757" s="7"/>
      <c r="P6757" s="22" t="str">
        <f t="shared" si="631"/>
        <v/>
      </c>
      <c r="Q6757" s="7"/>
      <c r="S6757" s="17" t="str">
        <f>IF($B6757="", "", IF(COUNTIF($B$11:$B6757, $B6757)&gt;1, "", $B6757))</f>
        <v/>
      </c>
      <c r="T6757" s="10" t="str">
        <f t="shared" si="632"/>
        <v/>
      </c>
      <c r="U6757" s="13">
        <v>6747</v>
      </c>
      <c r="V6757" s="17" t="str">
        <f t="shared" si="633"/>
        <v/>
      </c>
      <c r="X6757" s="10" t="str">
        <f>IF($F6757="", "", IF($D6757="", 'Intro &amp; Setup'!$Z$32, IFERROR(INDEX('Intro &amp; Setup'!$Z$17:$Z$31, MATCH($D6757, 'Intro &amp; Setup'!$S$17:$S$31, 0)), "")))</f>
        <v/>
      </c>
      <c r="Z6757" s="25" t="str">
        <f t="shared" si="634"/>
        <v/>
      </c>
      <c r="AE6757" s="10" t="str">
        <f>IF($B6757="", "", IF($D6757="", 'Intro &amp; Setup'!$AC$32, IFERROR(INDEX('Intro &amp; Setup'!$AC$17:$AC$31, MATCH($D6757, 'Intro &amp; Setup'!$S$17:$S$31, 0)), "")))</f>
        <v/>
      </c>
      <c r="AG6757" s="10" t="str">
        <f t="shared" si="635"/>
        <v/>
      </c>
    </row>
    <row r="6758" spans="1:33" x14ac:dyDescent="0.25">
      <c r="A6758" s="7"/>
      <c r="B6758" s="66"/>
      <c r="C6758" s="67"/>
      <c r="D6758" s="68"/>
      <c r="E6758" s="68"/>
      <c r="F6758" s="69"/>
      <c r="G6758" s="69"/>
      <c r="H6758" s="70"/>
      <c r="I6758" s="71"/>
      <c r="J6758" s="68"/>
      <c r="K6758" s="68"/>
      <c r="L6758" s="72"/>
      <c r="M6758" s="7"/>
      <c r="N6758" s="10" t="str">
        <f t="shared" si="630"/>
        <v/>
      </c>
      <c r="O6758" s="7"/>
      <c r="P6758" s="22" t="str">
        <f t="shared" si="631"/>
        <v/>
      </c>
      <c r="Q6758" s="7"/>
      <c r="S6758" s="17" t="str">
        <f>IF($B6758="", "", IF(COUNTIF($B$11:$B6758, $B6758)&gt;1, "", $B6758))</f>
        <v/>
      </c>
      <c r="T6758" s="10" t="str">
        <f t="shared" si="632"/>
        <v/>
      </c>
      <c r="U6758" s="13">
        <v>6748</v>
      </c>
      <c r="V6758" s="17" t="str">
        <f t="shared" si="633"/>
        <v/>
      </c>
      <c r="X6758" s="10" t="str">
        <f>IF($F6758="", "", IF($D6758="", 'Intro &amp; Setup'!$Z$32, IFERROR(INDEX('Intro &amp; Setup'!$Z$17:$Z$31, MATCH($D6758, 'Intro &amp; Setup'!$S$17:$S$31, 0)), "")))</f>
        <v/>
      </c>
      <c r="Z6758" s="25" t="str">
        <f t="shared" si="634"/>
        <v/>
      </c>
      <c r="AE6758" s="10" t="str">
        <f>IF($B6758="", "", IF($D6758="", 'Intro &amp; Setup'!$AC$32, IFERROR(INDEX('Intro &amp; Setup'!$AC$17:$AC$31, MATCH($D6758, 'Intro &amp; Setup'!$S$17:$S$31, 0)), "")))</f>
        <v/>
      </c>
      <c r="AG6758" s="10" t="str">
        <f t="shared" si="635"/>
        <v/>
      </c>
    </row>
    <row r="6759" spans="1:33" x14ac:dyDescent="0.25">
      <c r="A6759" s="7"/>
      <c r="B6759" s="66"/>
      <c r="C6759" s="67"/>
      <c r="D6759" s="68"/>
      <c r="E6759" s="68"/>
      <c r="F6759" s="69"/>
      <c r="G6759" s="69"/>
      <c r="H6759" s="70"/>
      <c r="I6759" s="71"/>
      <c r="J6759" s="68"/>
      <c r="K6759" s="68"/>
      <c r="L6759" s="72"/>
      <c r="M6759" s="7"/>
      <c r="N6759" s="10" t="str">
        <f t="shared" si="630"/>
        <v/>
      </c>
      <c r="O6759" s="7"/>
      <c r="P6759" s="22" t="str">
        <f t="shared" si="631"/>
        <v/>
      </c>
      <c r="Q6759" s="7"/>
      <c r="S6759" s="17" t="str">
        <f>IF($B6759="", "", IF(COUNTIF($B$11:$B6759, $B6759)&gt;1, "", $B6759))</f>
        <v/>
      </c>
      <c r="T6759" s="10" t="str">
        <f t="shared" si="632"/>
        <v/>
      </c>
      <c r="U6759" s="13">
        <v>6749</v>
      </c>
      <c r="V6759" s="17" t="str">
        <f t="shared" si="633"/>
        <v/>
      </c>
      <c r="X6759" s="10" t="str">
        <f>IF($F6759="", "", IF($D6759="", 'Intro &amp; Setup'!$Z$32, IFERROR(INDEX('Intro &amp; Setup'!$Z$17:$Z$31, MATCH($D6759, 'Intro &amp; Setup'!$S$17:$S$31, 0)), "")))</f>
        <v/>
      </c>
      <c r="Z6759" s="25" t="str">
        <f t="shared" si="634"/>
        <v/>
      </c>
      <c r="AE6759" s="10" t="str">
        <f>IF($B6759="", "", IF($D6759="", 'Intro &amp; Setup'!$AC$32, IFERROR(INDEX('Intro &amp; Setup'!$AC$17:$AC$31, MATCH($D6759, 'Intro &amp; Setup'!$S$17:$S$31, 0)), "")))</f>
        <v/>
      </c>
      <c r="AG6759" s="10" t="str">
        <f t="shared" si="635"/>
        <v/>
      </c>
    </row>
    <row r="6760" spans="1:33" x14ac:dyDescent="0.25">
      <c r="A6760" s="7"/>
      <c r="B6760" s="66"/>
      <c r="C6760" s="67"/>
      <c r="D6760" s="68"/>
      <c r="E6760" s="68"/>
      <c r="F6760" s="69"/>
      <c r="G6760" s="69"/>
      <c r="H6760" s="70"/>
      <c r="I6760" s="71"/>
      <c r="J6760" s="68"/>
      <c r="K6760" s="68"/>
      <c r="L6760" s="72"/>
      <c r="M6760" s="7"/>
      <c r="N6760" s="10" t="str">
        <f t="shared" si="630"/>
        <v/>
      </c>
      <c r="O6760" s="7"/>
      <c r="P6760" s="22" t="str">
        <f t="shared" si="631"/>
        <v/>
      </c>
      <c r="Q6760" s="7"/>
      <c r="S6760" s="17" t="str">
        <f>IF($B6760="", "", IF(COUNTIF($B$11:$B6760, $B6760)&gt;1, "", $B6760))</f>
        <v/>
      </c>
      <c r="T6760" s="10" t="str">
        <f t="shared" si="632"/>
        <v/>
      </c>
      <c r="U6760" s="13">
        <v>6750</v>
      </c>
      <c r="V6760" s="17" t="str">
        <f t="shared" si="633"/>
        <v/>
      </c>
      <c r="X6760" s="10" t="str">
        <f>IF($F6760="", "", IF($D6760="", 'Intro &amp; Setup'!$Z$32, IFERROR(INDEX('Intro &amp; Setup'!$Z$17:$Z$31, MATCH($D6760, 'Intro &amp; Setup'!$S$17:$S$31, 0)), "")))</f>
        <v/>
      </c>
      <c r="Z6760" s="25" t="str">
        <f t="shared" si="634"/>
        <v/>
      </c>
      <c r="AE6760" s="10" t="str">
        <f>IF($B6760="", "", IF($D6760="", 'Intro &amp; Setup'!$AC$32, IFERROR(INDEX('Intro &amp; Setup'!$AC$17:$AC$31, MATCH($D6760, 'Intro &amp; Setup'!$S$17:$S$31, 0)), "")))</f>
        <v/>
      </c>
      <c r="AG6760" s="10" t="str">
        <f t="shared" si="635"/>
        <v/>
      </c>
    </row>
    <row r="6761" spans="1:33" x14ac:dyDescent="0.25">
      <c r="A6761" s="7"/>
      <c r="B6761" s="66"/>
      <c r="C6761" s="67"/>
      <c r="D6761" s="68"/>
      <c r="E6761" s="68"/>
      <c r="F6761" s="69"/>
      <c r="G6761" s="69"/>
      <c r="H6761" s="70"/>
      <c r="I6761" s="71"/>
      <c r="J6761" s="68"/>
      <c r="K6761" s="68"/>
      <c r="L6761" s="72"/>
      <c r="M6761" s="7"/>
      <c r="N6761" s="10" t="str">
        <f t="shared" si="630"/>
        <v/>
      </c>
      <c r="O6761" s="7"/>
      <c r="P6761" s="22" t="str">
        <f t="shared" si="631"/>
        <v/>
      </c>
      <c r="Q6761" s="7"/>
      <c r="S6761" s="17" t="str">
        <f>IF($B6761="", "", IF(COUNTIF($B$11:$B6761, $B6761)&gt;1, "", $B6761))</f>
        <v/>
      </c>
      <c r="T6761" s="10" t="str">
        <f t="shared" si="632"/>
        <v/>
      </c>
      <c r="U6761" s="13">
        <v>6751</v>
      </c>
      <c r="V6761" s="17" t="str">
        <f t="shared" si="633"/>
        <v/>
      </c>
      <c r="X6761" s="10" t="str">
        <f>IF($F6761="", "", IF($D6761="", 'Intro &amp; Setup'!$Z$32, IFERROR(INDEX('Intro &amp; Setup'!$Z$17:$Z$31, MATCH($D6761, 'Intro &amp; Setup'!$S$17:$S$31, 0)), "")))</f>
        <v/>
      </c>
      <c r="Z6761" s="25" t="str">
        <f t="shared" si="634"/>
        <v/>
      </c>
      <c r="AE6761" s="10" t="str">
        <f>IF($B6761="", "", IF($D6761="", 'Intro &amp; Setup'!$AC$32, IFERROR(INDEX('Intro &amp; Setup'!$AC$17:$AC$31, MATCH($D6761, 'Intro &amp; Setup'!$S$17:$S$31, 0)), "")))</f>
        <v/>
      </c>
      <c r="AG6761" s="10" t="str">
        <f t="shared" si="635"/>
        <v/>
      </c>
    </row>
    <row r="6762" spans="1:33" x14ac:dyDescent="0.25">
      <c r="A6762" s="7"/>
      <c r="B6762" s="66"/>
      <c r="C6762" s="67"/>
      <c r="D6762" s="68"/>
      <c r="E6762" s="68"/>
      <c r="F6762" s="69"/>
      <c r="G6762" s="69"/>
      <c r="H6762" s="70"/>
      <c r="I6762" s="71"/>
      <c r="J6762" s="68"/>
      <c r="K6762" s="68"/>
      <c r="L6762" s="72"/>
      <c r="M6762" s="7"/>
      <c r="N6762" s="10" t="str">
        <f t="shared" si="630"/>
        <v/>
      </c>
      <c r="O6762" s="7"/>
      <c r="P6762" s="22" t="str">
        <f t="shared" si="631"/>
        <v/>
      </c>
      <c r="Q6762" s="7"/>
      <c r="S6762" s="17" t="str">
        <f>IF($B6762="", "", IF(COUNTIF($B$11:$B6762, $B6762)&gt;1, "", $B6762))</f>
        <v/>
      </c>
      <c r="T6762" s="10" t="str">
        <f t="shared" si="632"/>
        <v/>
      </c>
      <c r="U6762" s="13">
        <v>6752</v>
      </c>
      <c r="V6762" s="17" t="str">
        <f t="shared" si="633"/>
        <v/>
      </c>
      <c r="X6762" s="10" t="str">
        <f>IF($F6762="", "", IF($D6762="", 'Intro &amp; Setup'!$Z$32, IFERROR(INDEX('Intro &amp; Setup'!$Z$17:$Z$31, MATCH($D6762, 'Intro &amp; Setup'!$S$17:$S$31, 0)), "")))</f>
        <v/>
      </c>
      <c r="Z6762" s="25" t="str">
        <f t="shared" si="634"/>
        <v/>
      </c>
      <c r="AE6762" s="10" t="str">
        <f>IF($B6762="", "", IF($D6762="", 'Intro &amp; Setup'!$AC$32, IFERROR(INDEX('Intro &amp; Setup'!$AC$17:$AC$31, MATCH($D6762, 'Intro &amp; Setup'!$S$17:$S$31, 0)), "")))</f>
        <v/>
      </c>
      <c r="AG6762" s="10" t="str">
        <f t="shared" si="635"/>
        <v/>
      </c>
    </row>
    <row r="6763" spans="1:33" x14ac:dyDescent="0.25">
      <c r="A6763" s="7"/>
      <c r="B6763" s="66"/>
      <c r="C6763" s="67"/>
      <c r="D6763" s="68"/>
      <c r="E6763" s="68"/>
      <c r="F6763" s="69"/>
      <c r="G6763" s="69"/>
      <c r="H6763" s="70"/>
      <c r="I6763" s="71"/>
      <c r="J6763" s="68"/>
      <c r="K6763" s="68"/>
      <c r="L6763" s="72"/>
      <c r="M6763" s="7"/>
      <c r="N6763" s="10" t="str">
        <f t="shared" si="630"/>
        <v/>
      </c>
      <c r="O6763" s="7"/>
      <c r="P6763" s="22" t="str">
        <f t="shared" si="631"/>
        <v/>
      </c>
      <c r="Q6763" s="7"/>
      <c r="S6763" s="17" t="str">
        <f>IF($B6763="", "", IF(COUNTIF($B$11:$B6763, $B6763)&gt;1, "", $B6763))</f>
        <v/>
      </c>
      <c r="T6763" s="10" t="str">
        <f t="shared" si="632"/>
        <v/>
      </c>
      <c r="U6763" s="13">
        <v>6753</v>
      </c>
      <c r="V6763" s="17" t="str">
        <f t="shared" si="633"/>
        <v/>
      </c>
      <c r="X6763" s="10" t="str">
        <f>IF($F6763="", "", IF($D6763="", 'Intro &amp; Setup'!$Z$32, IFERROR(INDEX('Intro &amp; Setup'!$Z$17:$Z$31, MATCH($D6763, 'Intro &amp; Setup'!$S$17:$S$31, 0)), "")))</f>
        <v/>
      </c>
      <c r="Z6763" s="25" t="str">
        <f t="shared" si="634"/>
        <v/>
      </c>
      <c r="AE6763" s="10" t="str">
        <f>IF($B6763="", "", IF($D6763="", 'Intro &amp; Setup'!$AC$32, IFERROR(INDEX('Intro &amp; Setup'!$AC$17:$AC$31, MATCH($D6763, 'Intro &amp; Setup'!$S$17:$S$31, 0)), "")))</f>
        <v/>
      </c>
      <c r="AG6763" s="10" t="str">
        <f t="shared" si="635"/>
        <v/>
      </c>
    </row>
    <row r="6764" spans="1:33" x14ac:dyDescent="0.25">
      <c r="A6764" s="7"/>
      <c r="B6764" s="66"/>
      <c r="C6764" s="67"/>
      <c r="D6764" s="68"/>
      <c r="E6764" s="68"/>
      <c r="F6764" s="69"/>
      <c r="G6764" s="69"/>
      <c r="H6764" s="70"/>
      <c r="I6764" s="71"/>
      <c r="J6764" s="68"/>
      <c r="K6764" s="68"/>
      <c r="L6764" s="72"/>
      <c r="M6764" s="7"/>
      <c r="N6764" s="10" t="str">
        <f t="shared" si="630"/>
        <v/>
      </c>
      <c r="O6764" s="7"/>
      <c r="P6764" s="22" t="str">
        <f t="shared" si="631"/>
        <v/>
      </c>
      <c r="Q6764" s="7"/>
      <c r="S6764" s="17" t="str">
        <f>IF($B6764="", "", IF(COUNTIF($B$11:$B6764, $B6764)&gt;1, "", $B6764))</f>
        <v/>
      </c>
      <c r="T6764" s="10" t="str">
        <f t="shared" si="632"/>
        <v/>
      </c>
      <c r="U6764" s="13">
        <v>6754</v>
      </c>
      <c r="V6764" s="17" t="str">
        <f t="shared" si="633"/>
        <v/>
      </c>
      <c r="X6764" s="10" t="str">
        <f>IF($F6764="", "", IF($D6764="", 'Intro &amp; Setup'!$Z$32, IFERROR(INDEX('Intro &amp; Setup'!$Z$17:$Z$31, MATCH($D6764, 'Intro &amp; Setup'!$S$17:$S$31, 0)), "")))</f>
        <v/>
      </c>
      <c r="Z6764" s="25" t="str">
        <f t="shared" si="634"/>
        <v/>
      </c>
      <c r="AE6764" s="10" t="str">
        <f>IF($B6764="", "", IF($D6764="", 'Intro &amp; Setup'!$AC$32, IFERROR(INDEX('Intro &amp; Setup'!$AC$17:$AC$31, MATCH($D6764, 'Intro &amp; Setup'!$S$17:$S$31, 0)), "")))</f>
        <v/>
      </c>
      <c r="AG6764" s="10" t="str">
        <f t="shared" si="635"/>
        <v/>
      </c>
    </row>
    <row r="6765" spans="1:33" x14ac:dyDescent="0.25">
      <c r="A6765" s="7"/>
      <c r="B6765" s="66"/>
      <c r="C6765" s="67"/>
      <c r="D6765" s="68"/>
      <c r="E6765" s="68"/>
      <c r="F6765" s="69"/>
      <c r="G6765" s="69"/>
      <c r="H6765" s="70"/>
      <c r="I6765" s="71"/>
      <c r="J6765" s="68"/>
      <c r="K6765" s="68"/>
      <c r="L6765" s="72"/>
      <c r="M6765" s="7"/>
      <c r="N6765" s="10" t="str">
        <f t="shared" si="630"/>
        <v/>
      </c>
      <c r="O6765" s="7"/>
      <c r="P6765" s="22" t="str">
        <f t="shared" si="631"/>
        <v/>
      </c>
      <c r="Q6765" s="7"/>
      <c r="S6765" s="17" t="str">
        <f>IF($B6765="", "", IF(COUNTIF($B$11:$B6765, $B6765)&gt;1, "", $B6765))</f>
        <v/>
      </c>
      <c r="T6765" s="10" t="str">
        <f t="shared" si="632"/>
        <v/>
      </c>
      <c r="U6765" s="13">
        <v>6755</v>
      </c>
      <c r="V6765" s="17" t="str">
        <f t="shared" si="633"/>
        <v/>
      </c>
      <c r="X6765" s="10" t="str">
        <f>IF($F6765="", "", IF($D6765="", 'Intro &amp; Setup'!$Z$32, IFERROR(INDEX('Intro &amp; Setup'!$Z$17:$Z$31, MATCH($D6765, 'Intro &amp; Setup'!$S$17:$S$31, 0)), "")))</f>
        <v/>
      </c>
      <c r="Z6765" s="25" t="str">
        <f t="shared" si="634"/>
        <v/>
      </c>
      <c r="AE6765" s="10" t="str">
        <f>IF($B6765="", "", IF($D6765="", 'Intro &amp; Setup'!$AC$32, IFERROR(INDEX('Intro &amp; Setup'!$AC$17:$AC$31, MATCH($D6765, 'Intro &amp; Setup'!$S$17:$S$31, 0)), "")))</f>
        <v/>
      </c>
      <c r="AG6765" s="10" t="str">
        <f t="shared" si="635"/>
        <v/>
      </c>
    </row>
    <row r="6766" spans="1:33" x14ac:dyDescent="0.25">
      <c r="A6766" s="7"/>
      <c r="B6766" s="66"/>
      <c r="C6766" s="67"/>
      <c r="D6766" s="68"/>
      <c r="E6766" s="68"/>
      <c r="F6766" s="69"/>
      <c r="G6766" s="69"/>
      <c r="H6766" s="70"/>
      <c r="I6766" s="71"/>
      <c r="J6766" s="68"/>
      <c r="K6766" s="68"/>
      <c r="L6766" s="72"/>
      <c r="M6766" s="7"/>
      <c r="N6766" s="10" t="str">
        <f t="shared" si="630"/>
        <v/>
      </c>
      <c r="O6766" s="7"/>
      <c r="P6766" s="22" t="str">
        <f t="shared" si="631"/>
        <v/>
      </c>
      <c r="Q6766" s="7"/>
      <c r="S6766" s="17" t="str">
        <f>IF($B6766="", "", IF(COUNTIF($B$11:$B6766, $B6766)&gt;1, "", $B6766))</f>
        <v/>
      </c>
      <c r="T6766" s="10" t="str">
        <f t="shared" si="632"/>
        <v/>
      </c>
      <c r="U6766" s="13">
        <v>6756</v>
      </c>
      <c r="V6766" s="17" t="str">
        <f t="shared" si="633"/>
        <v/>
      </c>
      <c r="X6766" s="10" t="str">
        <f>IF($F6766="", "", IF($D6766="", 'Intro &amp; Setup'!$Z$32, IFERROR(INDEX('Intro &amp; Setup'!$Z$17:$Z$31, MATCH($D6766, 'Intro &amp; Setup'!$S$17:$S$31, 0)), "")))</f>
        <v/>
      </c>
      <c r="Z6766" s="25" t="str">
        <f t="shared" si="634"/>
        <v/>
      </c>
      <c r="AE6766" s="10" t="str">
        <f>IF($B6766="", "", IF($D6766="", 'Intro &amp; Setup'!$AC$32, IFERROR(INDEX('Intro &amp; Setup'!$AC$17:$AC$31, MATCH($D6766, 'Intro &amp; Setup'!$S$17:$S$31, 0)), "")))</f>
        <v/>
      </c>
      <c r="AG6766" s="10" t="str">
        <f t="shared" si="635"/>
        <v/>
      </c>
    </row>
    <row r="6767" spans="1:33" x14ac:dyDescent="0.25">
      <c r="A6767" s="7"/>
      <c r="B6767" s="66"/>
      <c r="C6767" s="67"/>
      <c r="D6767" s="68"/>
      <c r="E6767" s="68"/>
      <c r="F6767" s="69"/>
      <c r="G6767" s="69"/>
      <c r="H6767" s="70"/>
      <c r="I6767" s="71"/>
      <c r="J6767" s="68"/>
      <c r="K6767" s="68"/>
      <c r="L6767" s="72"/>
      <c r="M6767" s="7"/>
      <c r="N6767" s="10" t="str">
        <f t="shared" si="630"/>
        <v/>
      </c>
      <c r="O6767" s="7"/>
      <c r="P6767" s="22" t="str">
        <f t="shared" si="631"/>
        <v/>
      </c>
      <c r="Q6767" s="7"/>
      <c r="S6767" s="17" t="str">
        <f>IF($B6767="", "", IF(COUNTIF($B$11:$B6767, $B6767)&gt;1, "", $B6767))</f>
        <v/>
      </c>
      <c r="T6767" s="10" t="str">
        <f t="shared" si="632"/>
        <v/>
      </c>
      <c r="U6767" s="13">
        <v>6757</v>
      </c>
      <c r="V6767" s="17" t="str">
        <f t="shared" si="633"/>
        <v/>
      </c>
      <c r="X6767" s="10" t="str">
        <f>IF($F6767="", "", IF($D6767="", 'Intro &amp; Setup'!$Z$32, IFERROR(INDEX('Intro &amp; Setup'!$Z$17:$Z$31, MATCH($D6767, 'Intro &amp; Setup'!$S$17:$S$31, 0)), "")))</f>
        <v/>
      </c>
      <c r="Z6767" s="25" t="str">
        <f t="shared" si="634"/>
        <v/>
      </c>
      <c r="AE6767" s="10" t="str">
        <f>IF($B6767="", "", IF($D6767="", 'Intro &amp; Setup'!$AC$32, IFERROR(INDEX('Intro &amp; Setup'!$AC$17:$AC$31, MATCH($D6767, 'Intro &amp; Setup'!$S$17:$S$31, 0)), "")))</f>
        <v/>
      </c>
      <c r="AG6767" s="10" t="str">
        <f t="shared" si="635"/>
        <v/>
      </c>
    </row>
    <row r="6768" spans="1:33" x14ac:dyDescent="0.25">
      <c r="A6768" s="7"/>
      <c r="B6768" s="66"/>
      <c r="C6768" s="67"/>
      <c r="D6768" s="68"/>
      <c r="E6768" s="68"/>
      <c r="F6768" s="69"/>
      <c r="G6768" s="69"/>
      <c r="H6768" s="70"/>
      <c r="I6768" s="71"/>
      <c r="J6768" s="68"/>
      <c r="K6768" s="68"/>
      <c r="L6768" s="72"/>
      <c r="M6768" s="7"/>
      <c r="N6768" s="10" t="str">
        <f t="shared" si="630"/>
        <v/>
      </c>
      <c r="O6768" s="7"/>
      <c r="P6768" s="22" t="str">
        <f t="shared" si="631"/>
        <v/>
      </c>
      <c r="Q6768" s="7"/>
      <c r="S6768" s="17" t="str">
        <f>IF($B6768="", "", IF(COUNTIF($B$11:$B6768, $B6768)&gt;1, "", $B6768))</f>
        <v/>
      </c>
      <c r="T6768" s="10" t="str">
        <f t="shared" si="632"/>
        <v/>
      </c>
      <c r="U6768" s="13">
        <v>6758</v>
      </c>
      <c r="V6768" s="17" t="str">
        <f t="shared" si="633"/>
        <v/>
      </c>
      <c r="X6768" s="10" t="str">
        <f>IF($F6768="", "", IF($D6768="", 'Intro &amp; Setup'!$Z$32, IFERROR(INDEX('Intro &amp; Setup'!$Z$17:$Z$31, MATCH($D6768, 'Intro &amp; Setup'!$S$17:$S$31, 0)), "")))</f>
        <v/>
      </c>
      <c r="Z6768" s="25" t="str">
        <f t="shared" si="634"/>
        <v/>
      </c>
      <c r="AE6768" s="10" t="str">
        <f>IF($B6768="", "", IF($D6768="", 'Intro &amp; Setup'!$AC$32, IFERROR(INDEX('Intro &amp; Setup'!$AC$17:$AC$31, MATCH($D6768, 'Intro &amp; Setup'!$S$17:$S$31, 0)), "")))</f>
        <v/>
      </c>
      <c r="AG6768" s="10" t="str">
        <f t="shared" si="635"/>
        <v/>
      </c>
    </row>
    <row r="6769" spans="1:33" x14ac:dyDescent="0.25">
      <c r="A6769" s="7"/>
      <c r="B6769" s="66"/>
      <c r="C6769" s="67"/>
      <c r="D6769" s="68"/>
      <c r="E6769" s="68"/>
      <c r="F6769" s="69"/>
      <c r="G6769" s="69"/>
      <c r="H6769" s="70"/>
      <c r="I6769" s="71"/>
      <c r="J6769" s="68"/>
      <c r="K6769" s="68"/>
      <c r="L6769" s="72"/>
      <c r="M6769" s="7"/>
      <c r="N6769" s="10" t="str">
        <f t="shared" si="630"/>
        <v/>
      </c>
      <c r="O6769" s="7"/>
      <c r="P6769" s="22" t="str">
        <f t="shared" si="631"/>
        <v/>
      </c>
      <c r="Q6769" s="7"/>
      <c r="S6769" s="17" t="str">
        <f>IF($B6769="", "", IF(COUNTIF($B$11:$B6769, $B6769)&gt;1, "", $B6769))</f>
        <v/>
      </c>
      <c r="T6769" s="10" t="str">
        <f t="shared" si="632"/>
        <v/>
      </c>
      <c r="U6769" s="13">
        <v>6759</v>
      </c>
      <c r="V6769" s="17" t="str">
        <f t="shared" si="633"/>
        <v/>
      </c>
      <c r="X6769" s="10" t="str">
        <f>IF($F6769="", "", IF($D6769="", 'Intro &amp; Setup'!$Z$32, IFERROR(INDEX('Intro &amp; Setup'!$Z$17:$Z$31, MATCH($D6769, 'Intro &amp; Setup'!$S$17:$S$31, 0)), "")))</f>
        <v/>
      </c>
      <c r="Z6769" s="25" t="str">
        <f t="shared" si="634"/>
        <v/>
      </c>
      <c r="AE6769" s="10" t="str">
        <f>IF($B6769="", "", IF($D6769="", 'Intro &amp; Setup'!$AC$32, IFERROR(INDEX('Intro &amp; Setup'!$AC$17:$AC$31, MATCH($D6769, 'Intro &amp; Setup'!$S$17:$S$31, 0)), "")))</f>
        <v/>
      </c>
      <c r="AG6769" s="10" t="str">
        <f t="shared" si="635"/>
        <v/>
      </c>
    </row>
    <row r="6770" spans="1:33" x14ac:dyDescent="0.25">
      <c r="A6770" s="7"/>
      <c r="B6770" s="66"/>
      <c r="C6770" s="67"/>
      <c r="D6770" s="68"/>
      <c r="E6770" s="68"/>
      <c r="F6770" s="69"/>
      <c r="G6770" s="69"/>
      <c r="H6770" s="70"/>
      <c r="I6770" s="71"/>
      <c r="J6770" s="68"/>
      <c r="K6770" s="68"/>
      <c r="L6770" s="72"/>
      <c r="M6770" s="7"/>
      <c r="N6770" s="10" t="str">
        <f t="shared" si="630"/>
        <v/>
      </c>
      <c r="O6770" s="7"/>
      <c r="P6770" s="22" t="str">
        <f t="shared" si="631"/>
        <v/>
      </c>
      <c r="Q6770" s="7"/>
      <c r="S6770" s="17" t="str">
        <f>IF($B6770="", "", IF(COUNTIF($B$11:$B6770, $B6770)&gt;1, "", $B6770))</f>
        <v/>
      </c>
      <c r="T6770" s="10" t="str">
        <f t="shared" si="632"/>
        <v/>
      </c>
      <c r="U6770" s="13">
        <v>6760</v>
      </c>
      <c r="V6770" s="17" t="str">
        <f t="shared" si="633"/>
        <v/>
      </c>
      <c r="X6770" s="10" t="str">
        <f>IF($F6770="", "", IF($D6770="", 'Intro &amp; Setup'!$Z$32, IFERROR(INDEX('Intro &amp; Setup'!$Z$17:$Z$31, MATCH($D6770, 'Intro &amp; Setup'!$S$17:$S$31, 0)), "")))</f>
        <v/>
      </c>
      <c r="Z6770" s="25" t="str">
        <f t="shared" si="634"/>
        <v/>
      </c>
      <c r="AE6770" s="10" t="str">
        <f>IF($B6770="", "", IF($D6770="", 'Intro &amp; Setup'!$AC$32, IFERROR(INDEX('Intro &amp; Setup'!$AC$17:$AC$31, MATCH($D6770, 'Intro &amp; Setup'!$S$17:$S$31, 0)), "")))</f>
        <v/>
      </c>
      <c r="AG6770" s="10" t="str">
        <f t="shared" si="635"/>
        <v/>
      </c>
    </row>
    <row r="6771" spans="1:33" x14ac:dyDescent="0.25">
      <c r="A6771" s="7"/>
      <c r="B6771" s="66"/>
      <c r="C6771" s="67"/>
      <c r="D6771" s="68"/>
      <c r="E6771" s="68"/>
      <c r="F6771" s="69"/>
      <c r="G6771" s="69"/>
      <c r="H6771" s="70"/>
      <c r="I6771" s="71"/>
      <c r="J6771" s="68"/>
      <c r="K6771" s="68"/>
      <c r="L6771" s="72"/>
      <c r="M6771" s="7"/>
      <c r="N6771" s="10" t="str">
        <f t="shared" si="630"/>
        <v/>
      </c>
      <c r="O6771" s="7"/>
      <c r="P6771" s="22" t="str">
        <f t="shared" si="631"/>
        <v/>
      </c>
      <c r="Q6771" s="7"/>
      <c r="S6771" s="17" t="str">
        <f>IF($B6771="", "", IF(COUNTIF($B$11:$B6771, $B6771)&gt;1, "", $B6771))</f>
        <v/>
      </c>
      <c r="T6771" s="10" t="str">
        <f t="shared" si="632"/>
        <v/>
      </c>
      <c r="U6771" s="13">
        <v>6761</v>
      </c>
      <c r="V6771" s="17" t="str">
        <f t="shared" si="633"/>
        <v/>
      </c>
      <c r="X6771" s="10" t="str">
        <f>IF($F6771="", "", IF($D6771="", 'Intro &amp; Setup'!$Z$32, IFERROR(INDEX('Intro &amp; Setup'!$Z$17:$Z$31, MATCH($D6771, 'Intro &amp; Setup'!$S$17:$S$31, 0)), "")))</f>
        <v/>
      </c>
      <c r="Z6771" s="25" t="str">
        <f t="shared" si="634"/>
        <v/>
      </c>
      <c r="AE6771" s="10" t="str">
        <f>IF($B6771="", "", IF($D6771="", 'Intro &amp; Setup'!$AC$32, IFERROR(INDEX('Intro &amp; Setup'!$AC$17:$AC$31, MATCH($D6771, 'Intro &amp; Setup'!$S$17:$S$31, 0)), "")))</f>
        <v/>
      </c>
      <c r="AG6771" s="10" t="str">
        <f t="shared" si="635"/>
        <v/>
      </c>
    </row>
    <row r="6772" spans="1:33" x14ac:dyDescent="0.25">
      <c r="A6772" s="7"/>
      <c r="B6772" s="66"/>
      <c r="C6772" s="67"/>
      <c r="D6772" s="68"/>
      <c r="E6772" s="68"/>
      <c r="F6772" s="69"/>
      <c r="G6772" s="69"/>
      <c r="H6772" s="70"/>
      <c r="I6772" s="71"/>
      <c r="J6772" s="68"/>
      <c r="K6772" s="68"/>
      <c r="L6772" s="72"/>
      <c r="M6772" s="7"/>
      <c r="N6772" s="10" t="str">
        <f t="shared" si="630"/>
        <v/>
      </c>
      <c r="O6772" s="7"/>
      <c r="P6772" s="22" t="str">
        <f t="shared" si="631"/>
        <v/>
      </c>
      <c r="Q6772" s="7"/>
      <c r="S6772" s="17" t="str">
        <f>IF($B6772="", "", IF(COUNTIF($B$11:$B6772, $B6772)&gt;1, "", $B6772))</f>
        <v/>
      </c>
      <c r="T6772" s="10" t="str">
        <f t="shared" si="632"/>
        <v/>
      </c>
      <c r="U6772" s="13">
        <v>6762</v>
      </c>
      <c r="V6772" s="17" t="str">
        <f t="shared" si="633"/>
        <v/>
      </c>
      <c r="X6772" s="10" t="str">
        <f>IF($F6772="", "", IF($D6772="", 'Intro &amp; Setup'!$Z$32, IFERROR(INDEX('Intro &amp; Setup'!$Z$17:$Z$31, MATCH($D6772, 'Intro &amp; Setup'!$S$17:$S$31, 0)), "")))</f>
        <v/>
      </c>
      <c r="Z6772" s="25" t="str">
        <f t="shared" si="634"/>
        <v/>
      </c>
      <c r="AE6772" s="10" t="str">
        <f>IF($B6772="", "", IF($D6772="", 'Intro &amp; Setup'!$AC$32, IFERROR(INDEX('Intro &amp; Setup'!$AC$17:$AC$31, MATCH($D6772, 'Intro &amp; Setup'!$S$17:$S$31, 0)), "")))</f>
        <v/>
      </c>
      <c r="AG6772" s="10" t="str">
        <f t="shared" si="635"/>
        <v/>
      </c>
    </row>
    <row r="6773" spans="1:33" x14ac:dyDescent="0.25">
      <c r="A6773" s="7"/>
      <c r="B6773" s="66"/>
      <c r="C6773" s="67"/>
      <c r="D6773" s="68"/>
      <c r="E6773" s="68"/>
      <c r="F6773" s="69"/>
      <c r="G6773" s="69"/>
      <c r="H6773" s="70"/>
      <c r="I6773" s="71"/>
      <c r="J6773" s="68"/>
      <c r="K6773" s="68"/>
      <c r="L6773" s="72"/>
      <c r="M6773" s="7"/>
      <c r="N6773" s="10" t="str">
        <f t="shared" si="630"/>
        <v/>
      </c>
      <c r="O6773" s="7"/>
      <c r="P6773" s="22" t="str">
        <f t="shared" si="631"/>
        <v/>
      </c>
      <c r="Q6773" s="7"/>
      <c r="S6773" s="17" t="str">
        <f>IF($B6773="", "", IF(COUNTIF($B$11:$B6773, $B6773)&gt;1, "", $B6773))</f>
        <v/>
      </c>
      <c r="T6773" s="10" t="str">
        <f t="shared" si="632"/>
        <v/>
      </c>
      <c r="U6773" s="13">
        <v>6763</v>
      </c>
      <c r="V6773" s="17" t="str">
        <f t="shared" si="633"/>
        <v/>
      </c>
      <c r="X6773" s="10" t="str">
        <f>IF($F6773="", "", IF($D6773="", 'Intro &amp; Setup'!$Z$32, IFERROR(INDEX('Intro &amp; Setup'!$Z$17:$Z$31, MATCH($D6773, 'Intro &amp; Setup'!$S$17:$S$31, 0)), "")))</f>
        <v/>
      </c>
      <c r="Z6773" s="25" t="str">
        <f t="shared" si="634"/>
        <v/>
      </c>
      <c r="AE6773" s="10" t="str">
        <f>IF($B6773="", "", IF($D6773="", 'Intro &amp; Setup'!$AC$32, IFERROR(INDEX('Intro &amp; Setup'!$AC$17:$AC$31, MATCH($D6773, 'Intro &amp; Setup'!$S$17:$S$31, 0)), "")))</f>
        <v/>
      </c>
      <c r="AG6773" s="10" t="str">
        <f t="shared" si="635"/>
        <v/>
      </c>
    </row>
    <row r="6774" spans="1:33" x14ac:dyDescent="0.25">
      <c r="A6774" s="7"/>
      <c r="B6774" s="66"/>
      <c r="C6774" s="67"/>
      <c r="D6774" s="68"/>
      <c r="E6774" s="68"/>
      <c r="F6774" s="69"/>
      <c r="G6774" s="69"/>
      <c r="H6774" s="70"/>
      <c r="I6774" s="71"/>
      <c r="J6774" s="68"/>
      <c r="K6774" s="68"/>
      <c r="L6774" s="72"/>
      <c r="M6774" s="7"/>
      <c r="N6774" s="10" t="str">
        <f t="shared" si="630"/>
        <v/>
      </c>
      <c r="O6774" s="7"/>
      <c r="P6774" s="22" t="str">
        <f t="shared" si="631"/>
        <v/>
      </c>
      <c r="Q6774" s="7"/>
      <c r="S6774" s="17" t="str">
        <f>IF($B6774="", "", IF(COUNTIF($B$11:$B6774, $B6774)&gt;1, "", $B6774))</f>
        <v/>
      </c>
      <c r="T6774" s="10" t="str">
        <f t="shared" si="632"/>
        <v/>
      </c>
      <c r="U6774" s="13">
        <v>6764</v>
      </c>
      <c r="V6774" s="17" t="str">
        <f t="shared" si="633"/>
        <v/>
      </c>
      <c r="X6774" s="10" t="str">
        <f>IF($F6774="", "", IF($D6774="", 'Intro &amp; Setup'!$Z$32, IFERROR(INDEX('Intro &amp; Setup'!$Z$17:$Z$31, MATCH($D6774, 'Intro &amp; Setup'!$S$17:$S$31, 0)), "")))</f>
        <v/>
      </c>
      <c r="Z6774" s="25" t="str">
        <f t="shared" si="634"/>
        <v/>
      </c>
      <c r="AE6774" s="10" t="str">
        <f>IF($B6774="", "", IF($D6774="", 'Intro &amp; Setup'!$AC$32, IFERROR(INDEX('Intro &amp; Setup'!$AC$17:$AC$31, MATCH($D6774, 'Intro &amp; Setup'!$S$17:$S$31, 0)), "")))</f>
        <v/>
      </c>
      <c r="AG6774" s="10" t="str">
        <f t="shared" si="635"/>
        <v/>
      </c>
    </row>
    <row r="6775" spans="1:33" x14ac:dyDescent="0.25">
      <c r="A6775" s="7"/>
      <c r="B6775" s="66"/>
      <c r="C6775" s="67"/>
      <c r="D6775" s="68"/>
      <c r="E6775" s="68"/>
      <c r="F6775" s="69"/>
      <c r="G6775" s="69"/>
      <c r="H6775" s="70"/>
      <c r="I6775" s="71"/>
      <c r="J6775" s="68"/>
      <c r="K6775" s="68"/>
      <c r="L6775" s="72"/>
      <c r="M6775" s="7"/>
      <c r="N6775" s="10" t="str">
        <f t="shared" si="630"/>
        <v/>
      </c>
      <c r="O6775" s="7"/>
      <c r="P6775" s="22" t="str">
        <f t="shared" si="631"/>
        <v/>
      </c>
      <c r="Q6775" s="7"/>
      <c r="S6775" s="17" t="str">
        <f>IF($B6775="", "", IF(COUNTIF($B$11:$B6775, $B6775)&gt;1, "", $B6775))</f>
        <v/>
      </c>
      <c r="T6775" s="10" t="str">
        <f t="shared" si="632"/>
        <v/>
      </c>
      <c r="U6775" s="13">
        <v>6765</v>
      </c>
      <c r="V6775" s="17" t="str">
        <f t="shared" si="633"/>
        <v/>
      </c>
      <c r="X6775" s="10" t="str">
        <f>IF($F6775="", "", IF($D6775="", 'Intro &amp; Setup'!$Z$32, IFERROR(INDEX('Intro &amp; Setup'!$Z$17:$Z$31, MATCH($D6775, 'Intro &amp; Setup'!$S$17:$S$31, 0)), "")))</f>
        <v/>
      </c>
      <c r="Z6775" s="25" t="str">
        <f t="shared" si="634"/>
        <v/>
      </c>
      <c r="AE6775" s="10" t="str">
        <f>IF($B6775="", "", IF($D6775="", 'Intro &amp; Setup'!$AC$32, IFERROR(INDEX('Intro &amp; Setup'!$AC$17:$AC$31, MATCH($D6775, 'Intro &amp; Setup'!$S$17:$S$31, 0)), "")))</f>
        <v/>
      </c>
      <c r="AG6775" s="10" t="str">
        <f t="shared" si="635"/>
        <v/>
      </c>
    </row>
    <row r="6776" spans="1:33" x14ac:dyDescent="0.25">
      <c r="A6776" s="7"/>
      <c r="B6776" s="66"/>
      <c r="C6776" s="67"/>
      <c r="D6776" s="68"/>
      <c r="E6776" s="68"/>
      <c r="F6776" s="69"/>
      <c r="G6776" s="69"/>
      <c r="H6776" s="70"/>
      <c r="I6776" s="71"/>
      <c r="J6776" s="68"/>
      <c r="K6776" s="68"/>
      <c r="L6776" s="72"/>
      <c r="M6776" s="7"/>
      <c r="N6776" s="10" t="str">
        <f t="shared" si="630"/>
        <v/>
      </c>
      <c r="O6776" s="7"/>
      <c r="P6776" s="22" t="str">
        <f t="shared" si="631"/>
        <v/>
      </c>
      <c r="Q6776" s="7"/>
      <c r="S6776" s="17" t="str">
        <f>IF($B6776="", "", IF(COUNTIF($B$11:$B6776, $B6776)&gt;1, "", $B6776))</f>
        <v/>
      </c>
      <c r="T6776" s="10" t="str">
        <f t="shared" si="632"/>
        <v/>
      </c>
      <c r="U6776" s="13">
        <v>6766</v>
      </c>
      <c r="V6776" s="17" t="str">
        <f t="shared" si="633"/>
        <v/>
      </c>
      <c r="X6776" s="10" t="str">
        <f>IF($F6776="", "", IF($D6776="", 'Intro &amp; Setup'!$Z$32, IFERROR(INDEX('Intro &amp; Setup'!$Z$17:$Z$31, MATCH($D6776, 'Intro &amp; Setup'!$S$17:$S$31, 0)), "")))</f>
        <v/>
      </c>
      <c r="Z6776" s="25" t="str">
        <f t="shared" si="634"/>
        <v/>
      </c>
      <c r="AE6776" s="10" t="str">
        <f>IF($B6776="", "", IF($D6776="", 'Intro &amp; Setup'!$AC$32, IFERROR(INDEX('Intro &amp; Setup'!$AC$17:$AC$31, MATCH($D6776, 'Intro &amp; Setup'!$S$17:$S$31, 0)), "")))</f>
        <v/>
      </c>
      <c r="AG6776" s="10" t="str">
        <f t="shared" si="635"/>
        <v/>
      </c>
    </row>
    <row r="6777" spans="1:33" x14ac:dyDescent="0.25">
      <c r="A6777" s="7"/>
      <c r="B6777" s="66"/>
      <c r="C6777" s="67"/>
      <c r="D6777" s="68"/>
      <c r="E6777" s="68"/>
      <c r="F6777" s="69"/>
      <c r="G6777" s="69"/>
      <c r="H6777" s="70"/>
      <c r="I6777" s="71"/>
      <c r="J6777" s="68"/>
      <c r="K6777" s="68"/>
      <c r="L6777" s="72"/>
      <c r="M6777" s="7"/>
      <c r="N6777" s="10" t="str">
        <f t="shared" si="630"/>
        <v/>
      </c>
      <c r="O6777" s="7"/>
      <c r="P6777" s="22" t="str">
        <f t="shared" si="631"/>
        <v/>
      </c>
      <c r="Q6777" s="7"/>
      <c r="S6777" s="17" t="str">
        <f>IF($B6777="", "", IF(COUNTIF($B$11:$B6777, $B6777)&gt;1, "", $B6777))</f>
        <v/>
      </c>
      <c r="T6777" s="10" t="str">
        <f t="shared" si="632"/>
        <v/>
      </c>
      <c r="U6777" s="13">
        <v>6767</v>
      </c>
      <c r="V6777" s="17" t="str">
        <f t="shared" si="633"/>
        <v/>
      </c>
      <c r="X6777" s="10" t="str">
        <f>IF($F6777="", "", IF($D6777="", 'Intro &amp; Setup'!$Z$32, IFERROR(INDEX('Intro &amp; Setup'!$Z$17:$Z$31, MATCH($D6777, 'Intro &amp; Setup'!$S$17:$S$31, 0)), "")))</f>
        <v/>
      </c>
      <c r="Z6777" s="25" t="str">
        <f t="shared" si="634"/>
        <v/>
      </c>
      <c r="AE6777" s="10" t="str">
        <f>IF($B6777="", "", IF($D6777="", 'Intro &amp; Setup'!$AC$32, IFERROR(INDEX('Intro &amp; Setup'!$AC$17:$AC$31, MATCH($D6777, 'Intro &amp; Setup'!$S$17:$S$31, 0)), "")))</f>
        <v/>
      </c>
      <c r="AG6777" s="10" t="str">
        <f t="shared" si="635"/>
        <v/>
      </c>
    </row>
    <row r="6778" spans="1:33" x14ac:dyDescent="0.25">
      <c r="A6778" s="7"/>
      <c r="B6778" s="66"/>
      <c r="C6778" s="67"/>
      <c r="D6778" s="68"/>
      <c r="E6778" s="68"/>
      <c r="F6778" s="69"/>
      <c r="G6778" s="69"/>
      <c r="H6778" s="70"/>
      <c r="I6778" s="71"/>
      <c r="J6778" s="68"/>
      <c r="K6778" s="68"/>
      <c r="L6778" s="72"/>
      <c r="M6778" s="7"/>
      <c r="N6778" s="10" t="str">
        <f t="shared" si="630"/>
        <v/>
      </c>
      <c r="O6778" s="7"/>
      <c r="P6778" s="22" t="str">
        <f t="shared" si="631"/>
        <v/>
      </c>
      <c r="Q6778" s="7"/>
      <c r="S6778" s="17" t="str">
        <f>IF($B6778="", "", IF(COUNTIF($B$11:$B6778, $B6778)&gt;1, "", $B6778))</f>
        <v/>
      </c>
      <c r="T6778" s="10" t="str">
        <f t="shared" si="632"/>
        <v/>
      </c>
      <c r="U6778" s="13">
        <v>6768</v>
      </c>
      <c r="V6778" s="17" t="str">
        <f t="shared" si="633"/>
        <v/>
      </c>
      <c r="X6778" s="10" t="str">
        <f>IF($F6778="", "", IF($D6778="", 'Intro &amp; Setup'!$Z$32, IFERROR(INDEX('Intro &amp; Setup'!$Z$17:$Z$31, MATCH($D6778, 'Intro &amp; Setup'!$S$17:$S$31, 0)), "")))</f>
        <v/>
      </c>
      <c r="Z6778" s="25" t="str">
        <f t="shared" si="634"/>
        <v/>
      </c>
      <c r="AE6778" s="10" t="str">
        <f>IF($B6778="", "", IF($D6778="", 'Intro &amp; Setup'!$AC$32, IFERROR(INDEX('Intro &amp; Setup'!$AC$17:$AC$31, MATCH($D6778, 'Intro &amp; Setup'!$S$17:$S$31, 0)), "")))</f>
        <v/>
      </c>
      <c r="AG6778" s="10" t="str">
        <f t="shared" si="635"/>
        <v/>
      </c>
    </row>
    <row r="6779" spans="1:33" x14ac:dyDescent="0.25">
      <c r="A6779" s="7"/>
      <c r="B6779" s="66"/>
      <c r="C6779" s="67"/>
      <c r="D6779" s="68"/>
      <c r="E6779" s="68"/>
      <c r="F6779" s="69"/>
      <c r="G6779" s="69"/>
      <c r="H6779" s="70"/>
      <c r="I6779" s="71"/>
      <c r="J6779" s="68"/>
      <c r="K6779" s="68"/>
      <c r="L6779" s="72"/>
      <c r="M6779" s="7"/>
      <c r="N6779" s="10" t="str">
        <f t="shared" si="630"/>
        <v/>
      </c>
      <c r="O6779" s="7"/>
      <c r="P6779" s="22" t="str">
        <f t="shared" si="631"/>
        <v/>
      </c>
      <c r="Q6779" s="7"/>
      <c r="S6779" s="17" t="str">
        <f>IF($B6779="", "", IF(COUNTIF($B$11:$B6779, $B6779)&gt;1, "", $B6779))</f>
        <v/>
      </c>
      <c r="T6779" s="10" t="str">
        <f t="shared" si="632"/>
        <v/>
      </c>
      <c r="U6779" s="13">
        <v>6769</v>
      </c>
      <c r="V6779" s="17" t="str">
        <f t="shared" si="633"/>
        <v/>
      </c>
      <c r="X6779" s="10" t="str">
        <f>IF($F6779="", "", IF($D6779="", 'Intro &amp; Setup'!$Z$32, IFERROR(INDEX('Intro &amp; Setup'!$Z$17:$Z$31, MATCH($D6779, 'Intro &amp; Setup'!$S$17:$S$31, 0)), "")))</f>
        <v/>
      </c>
      <c r="Z6779" s="25" t="str">
        <f t="shared" si="634"/>
        <v/>
      </c>
      <c r="AE6779" s="10" t="str">
        <f>IF($B6779="", "", IF($D6779="", 'Intro &amp; Setup'!$AC$32, IFERROR(INDEX('Intro &amp; Setup'!$AC$17:$AC$31, MATCH($D6779, 'Intro &amp; Setup'!$S$17:$S$31, 0)), "")))</f>
        <v/>
      </c>
      <c r="AG6779" s="10" t="str">
        <f t="shared" si="635"/>
        <v/>
      </c>
    </row>
    <row r="6780" spans="1:33" x14ac:dyDescent="0.25">
      <c r="A6780" s="7"/>
      <c r="B6780" s="66"/>
      <c r="C6780" s="67"/>
      <c r="D6780" s="68"/>
      <c r="E6780" s="68"/>
      <c r="F6780" s="69"/>
      <c r="G6780" s="69"/>
      <c r="H6780" s="70"/>
      <c r="I6780" s="71"/>
      <c r="J6780" s="68"/>
      <c r="K6780" s="68"/>
      <c r="L6780" s="72"/>
      <c r="M6780" s="7"/>
      <c r="N6780" s="10" t="str">
        <f t="shared" si="630"/>
        <v/>
      </c>
      <c r="O6780" s="7"/>
      <c r="P6780" s="22" t="str">
        <f t="shared" si="631"/>
        <v/>
      </c>
      <c r="Q6780" s="7"/>
      <c r="S6780" s="17" t="str">
        <f>IF($B6780="", "", IF(COUNTIF($B$11:$B6780, $B6780)&gt;1, "", $B6780))</f>
        <v/>
      </c>
      <c r="T6780" s="10" t="str">
        <f t="shared" si="632"/>
        <v/>
      </c>
      <c r="U6780" s="13">
        <v>6770</v>
      </c>
      <c r="V6780" s="17" t="str">
        <f t="shared" si="633"/>
        <v/>
      </c>
      <c r="X6780" s="10" t="str">
        <f>IF($F6780="", "", IF($D6780="", 'Intro &amp; Setup'!$Z$32, IFERROR(INDEX('Intro &amp; Setup'!$Z$17:$Z$31, MATCH($D6780, 'Intro &amp; Setup'!$S$17:$S$31, 0)), "")))</f>
        <v/>
      </c>
      <c r="Z6780" s="25" t="str">
        <f t="shared" si="634"/>
        <v/>
      </c>
      <c r="AE6780" s="10" t="str">
        <f>IF($B6780="", "", IF($D6780="", 'Intro &amp; Setup'!$AC$32, IFERROR(INDEX('Intro &amp; Setup'!$AC$17:$AC$31, MATCH($D6780, 'Intro &amp; Setup'!$S$17:$S$31, 0)), "")))</f>
        <v/>
      </c>
      <c r="AG6780" s="10" t="str">
        <f t="shared" si="635"/>
        <v/>
      </c>
    </row>
    <row r="6781" spans="1:33" x14ac:dyDescent="0.25">
      <c r="A6781" s="7"/>
      <c r="B6781" s="66"/>
      <c r="C6781" s="67"/>
      <c r="D6781" s="68"/>
      <c r="E6781" s="68"/>
      <c r="F6781" s="69"/>
      <c r="G6781" s="69"/>
      <c r="H6781" s="70"/>
      <c r="I6781" s="71"/>
      <c r="J6781" s="68"/>
      <c r="K6781" s="68"/>
      <c r="L6781" s="72"/>
      <c r="M6781" s="7"/>
      <c r="N6781" s="10" t="str">
        <f t="shared" si="630"/>
        <v/>
      </c>
      <c r="O6781" s="7"/>
      <c r="P6781" s="22" t="str">
        <f t="shared" si="631"/>
        <v/>
      </c>
      <c r="Q6781" s="7"/>
      <c r="S6781" s="17" t="str">
        <f>IF($B6781="", "", IF(COUNTIF($B$11:$B6781, $B6781)&gt;1, "", $B6781))</f>
        <v/>
      </c>
      <c r="T6781" s="10" t="str">
        <f t="shared" si="632"/>
        <v/>
      </c>
      <c r="U6781" s="13">
        <v>6771</v>
      </c>
      <c r="V6781" s="17" t="str">
        <f t="shared" si="633"/>
        <v/>
      </c>
      <c r="X6781" s="10" t="str">
        <f>IF($F6781="", "", IF($D6781="", 'Intro &amp; Setup'!$Z$32, IFERROR(INDEX('Intro &amp; Setup'!$Z$17:$Z$31, MATCH($D6781, 'Intro &amp; Setup'!$S$17:$S$31, 0)), "")))</f>
        <v/>
      </c>
      <c r="Z6781" s="25" t="str">
        <f t="shared" si="634"/>
        <v/>
      </c>
      <c r="AE6781" s="10" t="str">
        <f>IF($B6781="", "", IF($D6781="", 'Intro &amp; Setup'!$AC$32, IFERROR(INDEX('Intro &amp; Setup'!$AC$17:$AC$31, MATCH($D6781, 'Intro &amp; Setup'!$S$17:$S$31, 0)), "")))</f>
        <v/>
      </c>
      <c r="AG6781" s="10" t="str">
        <f t="shared" si="635"/>
        <v/>
      </c>
    </row>
    <row r="6782" spans="1:33" x14ac:dyDescent="0.25">
      <c r="A6782" s="7"/>
      <c r="B6782" s="66"/>
      <c r="C6782" s="67"/>
      <c r="D6782" s="68"/>
      <c r="E6782" s="68"/>
      <c r="F6782" s="69"/>
      <c r="G6782" s="69"/>
      <c r="H6782" s="70"/>
      <c r="I6782" s="71"/>
      <c r="J6782" s="68"/>
      <c r="K6782" s="68"/>
      <c r="L6782" s="72"/>
      <c r="M6782" s="7"/>
      <c r="N6782" s="10" t="str">
        <f t="shared" si="630"/>
        <v/>
      </c>
      <c r="O6782" s="7"/>
      <c r="P6782" s="22" t="str">
        <f t="shared" si="631"/>
        <v/>
      </c>
      <c r="Q6782" s="7"/>
      <c r="S6782" s="17" t="str">
        <f>IF($B6782="", "", IF(COUNTIF($B$11:$B6782, $B6782)&gt;1, "", $B6782))</f>
        <v/>
      </c>
      <c r="T6782" s="10" t="str">
        <f t="shared" si="632"/>
        <v/>
      </c>
      <c r="U6782" s="13">
        <v>6772</v>
      </c>
      <c r="V6782" s="17" t="str">
        <f t="shared" si="633"/>
        <v/>
      </c>
      <c r="X6782" s="10" t="str">
        <f>IF($F6782="", "", IF($D6782="", 'Intro &amp; Setup'!$Z$32, IFERROR(INDEX('Intro &amp; Setup'!$Z$17:$Z$31, MATCH($D6782, 'Intro &amp; Setup'!$S$17:$S$31, 0)), "")))</f>
        <v/>
      </c>
      <c r="Z6782" s="25" t="str">
        <f t="shared" si="634"/>
        <v/>
      </c>
      <c r="AE6782" s="10" t="str">
        <f>IF($B6782="", "", IF($D6782="", 'Intro &amp; Setup'!$AC$32, IFERROR(INDEX('Intro &amp; Setup'!$AC$17:$AC$31, MATCH($D6782, 'Intro &amp; Setup'!$S$17:$S$31, 0)), "")))</f>
        <v/>
      </c>
      <c r="AG6782" s="10" t="str">
        <f t="shared" si="635"/>
        <v/>
      </c>
    </row>
    <row r="6783" spans="1:33" x14ac:dyDescent="0.25">
      <c r="A6783" s="7"/>
      <c r="B6783" s="66"/>
      <c r="C6783" s="67"/>
      <c r="D6783" s="68"/>
      <c r="E6783" s="68"/>
      <c r="F6783" s="69"/>
      <c r="G6783" s="69"/>
      <c r="H6783" s="70"/>
      <c r="I6783" s="71"/>
      <c r="J6783" s="68"/>
      <c r="K6783" s="68"/>
      <c r="L6783" s="72"/>
      <c r="M6783" s="7"/>
      <c r="N6783" s="10" t="str">
        <f t="shared" si="630"/>
        <v/>
      </c>
      <c r="O6783" s="7"/>
      <c r="P6783" s="22" t="str">
        <f t="shared" si="631"/>
        <v/>
      </c>
      <c r="Q6783" s="7"/>
      <c r="S6783" s="17" t="str">
        <f>IF($B6783="", "", IF(COUNTIF($B$11:$B6783, $B6783)&gt;1, "", $B6783))</f>
        <v/>
      </c>
      <c r="T6783" s="10" t="str">
        <f t="shared" si="632"/>
        <v/>
      </c>
      <c r="U6783" s="13">
        <v>6773</v>
      </c>
      <c r="V6783" s="17" t="str">
        <f t="shared" si="633"/>
        <v/>
      </c>
      <c r="X6783" s="10" t="str">
        <f>IF($F6783="", "", IF($D6783="", 'Intro &amp; Setup'!$Z$32, IFERROR(INDEX('Intro &amp; Setup'!$Z$17:$Z$31, MATCH($D6783, 'Intro &amp; Setup'!$S$17:$S$31, 0)), "")))</f>
        <v/>
      </c>
      <c r="Z6783" s="25" t="str">
        <f t="shared" si="634"/>
        <v/>
      </c>
      <c r="AE6783" s="10" t="str">
        <f>IF($B6783="", "", IF($D6783="", 'Intro &amp; Setup'!$AC$32, IFERROR(INDEX('Intro &amp; Setup'!$AC$17:$AC$31, MATCH($D6783, 'Intro &amp; Setup'!$S$17:$S$31, 0)), "")))</f>
        <v/>
      </c>
      <c r="AG6783" s="10" t="str">
        <f t="shared" si="635"/>
        <v/>
      </c>
    </row>
    <row r="6784" spans="1:33" x14ac:dyDescent="0.25">
      <c r="A6784" s="7"/>
      <c r="B6784" s="66"/>
      <c r="C6784" s="67"/>
      <c r="D6784" s="68"/>
      <c r="E6784" s="68"/>
      <c r="F6784" s="69"/>
      <c r="G6784" s="69"/>
      <c r="H6784" s="70"/>
      <c r="I6784" s="71"/>
      <c r="J6784" s="68"/>
      <c r="K6784" s="68"/>
      <c r="L6784" s="72"/>
      <c r="M6784" s="7"/>
      <c r="N6784" s="10" t="str">
        <f t="shared" si="630"/>
        <v/>
      </c>
      <c r="O6784" s="7"/>
      <c r="P6784" s="22" t="str">
        <f t="shared" si="631"/>
        <v/>
      </c>
      <c r="Q6784" s="7"/>
      <c r="S6784" s="17" t="str">
        <f>IF($B6784="", "", IF(COUNTIF($B$11:$B6784, $B6784)&gt;1, "", $B6784))</f>
        <v/>
      </c>
      <c r="T6784" s="10" t="str">
        <f t="shared" si="632"/>
        <v/>
      </c>
      <c r="U6784" s="13">
        <v>6774</v>
      </c>
      <c r="V6784" s="17" t="str">
        <f t="shared" si="633"/>
        <v/>
      </c>
      <c r="X6784" s="10" t="str">
        <f>IF($F6784="", "", IF($D6784="", 'Intro &amp; Setup'!$Z$32, IFERROR(INDEX('Intro &amp; Setup'!$Z$17:$Z$31, MATCH($D6784, 'Intro &amp; Setup'!$S$17:$S$31, 0)), "")))</f>
        <v/>
      </c>
      <c r="Z6784" s="25" t="str">
        <f t="shared" si="634"/>
        <v/>
      </c>
      <c r="AE6784" s="10" t="str">
        <f>IF($B6784="", "", IF($D6784="", 'Intro &amp; Setup'!$AC$32, IFERROR(INDEX('Intro &amp; Setup'!$AC$17:$AC$31, MATCH($D6784, 'Intro &amp; Setup'!$S$17:$S$31, 0)), "")))</f>
        <v/>
      </c>
      <c r="AG6784" s="10" t="str">
        <f t="shared" si="635"/>
        <v/>
      </c>
    </row>
    <row r="6785" spans="1:33" x14ac:dyDescent="0.25">
      <c r="A6785" s="7"/>
      <c r="B6785" s="66"/>
      <c r="C6785" s="67"/>
      <c r="D6785" s="68"/>
      <c r="E6785" s="68"/>
      <c r="F6785" s="69"/>
      <c r="G6785" s="69"/>
      <c r="H6785" s="70"/>
      <c r="I6785" s="71"/>
      <c r="J6785" s="68"/>
      <c r="K6785" s="68"/>
      <c r="L6785" s="72"/>
      <c r="M6785" s="7"/>
      <c r="N6785" s="10" t="str">
        <f t="shared" si="630"/>
        <v/>
      </c>
      <c r="O6785" s="7"/>
      <c r="P6785" s="22" t="str">
        <f t="shared" si="631"/>
        <v/>
      </c>
      <c r="Q6785" s="7"/>
      <c r="S6785" s="17" t="str">
        <f>IF($B6785="", "", IF(COUNTIF($B$11:$B6785, $B6785)&gt;1, "", $B6785))</f>
        <v/>
      </c>
      <c r="T6785" s="10" t="str">
        <f t="shared" si="632"/>
        <v/>
      </c>
      <c r="U6785" s="13">
        <v>6775</v>
      </c>
      <c r="V6785" s="17" t="str">
        <f t="shared" si="633"/>
        <v/>
      </c>
      <c r="X6785" s="10" t="str">
        <f>IF($F6785="", "", IF($D6785="", 'Intro &amp; Setup'!$Z$32, IFERROR(INDEX('Intro &amp; Setup'!$Z$17:$Z$31, MATCH($D6785, 'Intro &amp; Setup'!$S$17:$S$31, 0)), "")))</f>
        <v/>
      </c>
      <c r="Z6785" s="25" t="str">
        <f t="shared" si="634"/>
        <v/>
      </c>
      <c r="AE6785" s="10" t="str">
        <f>IF($B6785="", "", IF($D6785="", 'Intro &amp; Setup'!$AC$32, IFERROR(INDEX('Intro &amp; Setup'!$AC$17:$AC$31, MATCH($D6785, 'Intro &amp; Setup'!$S$17:$S$31, 0)), "")))</f>
        <v/>
      </c>
      <c r="AG6785" s="10" t="str">
        <f t="shared" si="635"/>
        <v/>
      </c>
    </row>
    <row r="6786" spans="1:33" x14ac:dyDescent="0.25">
      <c r="A6786" s="7"/>
      <c r="B6786" s="66"/>
      <c r="C6786" s="67"/>
      <c r="D6786" s="68"/>
      <c r="E6786" s="68"/>
      <c r="F6786" s="69"/>
      <c r="G6786" s="69"/>
      <c r="H6786" s="70"/>
      <c r="I6786" s="71"/>
      <c r="J6786" s="68"/>
      <c r="K6786" s="68"/>
      <c r="L6786" s="72"/>
      <c r="M6786" s="7"/>
      <c r="N6786" s="10" t="str">
        <f t="shared" si="630"/>
        <v/>
      </c>
      <c r="O6786" s="7"/>
      <c r="P6786" s="22" t="str">
        <f t="shared" si="631"/>
        <v/>
      </c>
      <c r="Q6786" s="7"/>
      <c r="S6786" s="17" t="str">
        <f>IF($B6786="", "", IF(COUNTIF($B$11:$B6786, $B6786)&gt;1, "", $B6786))</f>
        <v/>
      </c>
      <c r="T6786" s="10" t="str">
        <f t="shared" si="632"/>
        <v/>
      </c>
      <c r="U6786" s="13">
        <v>6776</v>
      </c>
      <c r="V6786" s="17" t="str">
        <f t="shared" si="633"/>
        <v/>
      </c>
      <c r="X6786" s="10" t="str">
        <f>IF($F6786="", "", IF($D6786="", 'Intro &amp; Setup'!$Z$32, IFERROR(INDEX('Intro &amp; Setup'!$Z$17:$Z$31, MATCH($D6786, 'Intro &amp; Setup'!$S$17:$S$31, 0)), "")))</f>
        <v/>
      </c>
      <c r="Z6786" s="25" t="str">
        <f t="shared" si="634"/>
        <v/>
      </c>
      <c r="AE6786" s="10" t="str">
        <f>IF($B6786="", "", IF($D6786="", 'Intro &amp; Setup'!$AC$32, IFERROR(INDEX('Intro &amp; Setup'!$AC$17:$AC$31, MATCH($D6786, 'Intro &amp; Setup'!$S$17:$S$31, 0)), "")))</f>
        <v/>
      </c>
      <c r="AG6786" s="10" t="str">
        <f t="shared" si="635"/>
        <v/>
      </c>
    </row>
    <row r="6787" spans="1:33" x14ac:dyDescent="0.25">
      <c r="A6787" s="7"/>
      <c r="B6787" s="66"/>
      <c r="C6787" s="67"/>
      <c r="D6787" s="68"/>
      <c r="E6787" s="68"/>
      <c r="F6787" s="69"/>
      <c r="G6787" s="69"/>
      <c r="H6787" s="70"/>
      <c r="I6787" s="71"/>
      <c r="J6787" s="68"/>
      <c r="K6787" s="68"/>
      <c r="L6787" s="72"/>
      <c r="M6787" s="7"/>
      <c r="N6787" s="10" t="str">
        <f t="shared" si="630"/>
        <v/>
      </c>
      <c r="O6787" s="7"/>
      <c r="P6787" s="22" t="str">
        <f t="shared" si="631"/>
        <v/>
      </c>
      <c r="Q6787" s="7"/>
      <c r="S6787" s="17" t="str">
        <f>IF($B6787="", "", IF(COUNTIF($B$11:$B6787, $B6787)&gt;1, "", $B6787))</f>
        <v/>
      </c>
      <c r="T6787" s="10" t="str">
        <f t="shared" si="632"/>
        <v/>
      </c>
      <c r="U6787" s="13">
        <v>6777</v>
      </c>
      <c r="V6787" s="17" t="str">
        <f t="shared" si="633"/>
        <v/>
      </c>
      <c r="X6787" s="10" t="str">
        <f>IF($F6787="", "", IF($D6787="", 'Intro &amp; Setup'!$Z$32, IFERROR(INDEX('Intro &amp; Setup'!$Z$17:$Z$31, MATCH($D6787, 'Intro &amp; Setup'!$S$17:$S$31, 0)), "")))</f>
        <v/>
      </c>
      <c r="Z6787" s="25" t="str">
        <f t="shared" si="634"/>
        <v/>
      </c>
      <c r="AE6787" s="10" t="str">
        <f>IF($B6787="", "", IF($D6787="", 'Intro &amp; Setup'!$AC$32, IFERROR(INDEX('Intro &amp; Setup'!$AC$17:$AC$31, MATCH($D6787, 'Intro &amp; Setup'!$S$17:$S$31, 0)), "")))</f>
        <v/>
      </c>
      <c r="AG6787" s="10" t="str">
        <f t="shared" si="635"/>
        <v/>
      </c>
    </row>
    <row r="6788" spans="1:33" x14ac:dyDescent="0.25">
      <c r="A6788" s="7"/>
      <c r="B6788" s="66"/>
      <c r="C6788" s="67"/>
      <c r="D6788" s="68"/>
      <c r="E6788" s="68"/>
      <c r="F6788" s="69"/>
      <c r="G6788" s="69"/>
      <c r="H6788" s="70"/>
      <c r="I6788" s="71"/>
      <c r="J6788" s="68"/>
      <c r="K6788" s="68"/>
      <c r="L6788" s="72"/>
      <c r="M6788" s="7"/>
      <c r="N6788" s="10" t="str">
        <f t="shared" si="630"/>
        <v/>
      </c>
      <c r="O6788" s="7"/>
      <c r="P6788" s="22" t="str">
        <f t="shared" si="631"/>
        <v/>
      </c>
      <c r="Q6788" s="7"/>
      <c r="S6788" s="17" t="str">
        <f>IF($B6788="", "", IF(COUNTIF($B$11:$B6788, $B6788)&gt;1, "", $B6788))</f>
        <v/>
      </c>
      <c r="T6788" s="10" t="str">
        <f t="shared" si="632"/>
        <v/>
      </c>
      <c r="U6788" s="13">
        <v>6778</v>
      </c>
      <c r="V6788" s="17" t="str">
        <f t="shared" si="633"/>
        <v/>
      </c>
      <c r="X6788" s="10" t="str">
        <f>IF($F6788="", "", IF($D6788="", 'Intro &amp; Setup'!$Z$32, IFERROR(INDEX('Intro &amp; Setup'!$Z$17:$Z$31, MATCH($D6788, 'Intro &amp; Setup'!$S$17:$S$31, 0)), "")))</f>
        <v/>
      </c>
      <c r="Z6788" s="25" t="str">
        <f t="shared" si="634"/>
        <v/>
      </c>
      <c r="AE6788" s="10" t="str">
        <f>IF($B6788="", "", IF($D6788="", 'Intro &amp; Setup'!$AC$32, IFERROR(INDEX('Intro &amp; Setup'!$AC$17:$AC$31, MATCH($D6788, 'Intro &amp; Setup'!$S$17:$S$31, 0)), "")))</f>
        <v/>
      </c>
      <c r="AG6788" s="10" t="str">
        <f t="shared" si="635"/>
        <v/>
      </c>
    </row>
    <row r="6789" spans="1:33" x14ac:dyDescent="0.25">
      <c r="A6789" s="7"/>
      <c r="B6789" s="66"/>
      <c r="C6789" s="67"/>
      <c r="D6789" s="68"/>
      <c r="E6789" s="68"/>
      <c r="F6789" s="69"/>
      <c r="G6789" s="69"/>
      <c r="H6789" s="70"/>
      <c r="I6789" s="71"/>
      <c r="J6789" s="68"/>
      <c r="K6789" s="68"/>
      <c r="L6789" s="72"/>
      <c r="M6789" s="7"/>
      <c r="N6789" s="10" t="str">
        <f t="shared" si="630"/>
        <v/>
      </c>
      <c r="O6789" s="7"/>
      <c r="P6789" s="22" t="str">
        <f t="shared" si="631"/>
        <v/>
      </c>
      <c r="Q6789" s="7"/>
      <c r="S6789" s="17" t="str">
        <f>IF($B6789="", "", IF(COUNTIF($B$11:$B6789, $B6789)&gt;1, "", $B6789))</f>
        <v/>
      </c>
      <c r="T6789" s="10" t="str">
        <f t="shared" si="632"/>
        <v/>
      </c>
      <c r="U6789" s="13">
        <v>6779</v>
      </c>
      <c r="V6789" s="17" t="str">
        <f t="shared" si="633"/>
        <v/>
      </c>
      <c r="X6789" s="10" t="str">
        <f>IF($F6789="", "", IF($D6789="", 'Intro &amp; Setup'!$Z$32, IFERROR(INDEX('Intro &amp; Setup'!$Z$17:$Z$31, MATCH($D6789, 'Intro &amp; Setup'!$S$17:$S$31, 0)), "")))</f>
        <v/>
      </c>
      <c r="Z6789" s="25" t="str">
        <f t="shared" si="634"/>
        <v/>
      </c>
      <c r="AE6789" s="10" t="str">
        <f>IF($B6789="", "", IF($D6789="", 'Intro &amp; Setup'!$AC$32, IFERROR(INDEX('Intro &amp; Setup'!$AC$17:$AC$31, MATCH($D6789, 'Intro &amp; Setup'!$S$17:$S$31, 0)), "")))</f>
        <v/>
      </c>
      <c r="AG6789" s="10" t="str">
        <f t="shared" si="635"/>
        <v/>
      </c>
    </row>
    <row r="6790" spans="1:33" x14ac:dyDescent="0.25">
      <c r="A6790" s="7"/>
      <c r="B6790" s="66"/>
      <c r="C6790" s="67"/>
      <c r="D6790" s="68"/>
      <c r="E6790" s="68"/>
      <c r="F6790" s="69"/>
      <c r="G6790" s="69"/>
      <c r="H6790" s="70"/>
      <c r="I6790" s="71"/>
      <c r="J6790" s="68"/>
      <c r="K6790" s="68"/>
      <c r="L6790" s="72"/>
      <c r="M6790" s="7"/>
      <c r="N6790" s="10" t="str">
        <f t="shared" si="630"/>
        <v/>
      </c>
      <c r="O6790" s="7"/>
      <c r="P6790" s="22" t="str">
        <f t="shared" si="631"/>
        <v/>
      </c>
      <c r="Q6790" s="7"/>
      <c r="S6790" s="17" t="str">
        <f>IF($B6790="", "", IF(COUNTIF($B$11:$B6790, $B6790)&gt;1, "", $B6790))</f>
        <v/>
      </c>
      <c r="T6790" s="10" t="str">
        <f t="shared" si="632"/>
        <v/>
      </c>
      <c r="U6790" s="13">
        <v>6780</v>
      </c>
      <c r="V6790" s="17" t="str">
        <f t="shared" si="633"/>
        <v/>
      </c>
      <c r="X6790" s="10" t="str">
        <f>IF($F6790="", "", IF($D6790="", 'Intro &amp; Setup'!$Z$32, IFERROR(INDEX('Intro &amp; Setup'!$Z$17:$Z$31, MATCH($D6790, 'Intro &amp; Setup'!$S$17:$S$31, 0)), "")))</f>
        <v/>
      </c>
      <c r="Z6790" s="25" t="str">
        <f t="shared" si="634"/>
        <v/>
      </c>
      <c r="AE6790" s="10" t="str">
        <f>IF($B6790="", "", IF($D6790="", 'Intro &amp; Setup'!$AC$32, IFERROR(INDEX('Intro &amp; Setup'!$AC$17:$AC$31, MATCH($D6790, 'Intro &amp; Setup'!$S$17:$S$31, 0)), "")))</f>
        <v/>
      </c>
      <c r="AG6790" s="10" t="str">
        <f t="shared" si="635"/>
        <v/>
      </c>
    </row>
    <row r="6791" spans="1:33" x14ac:dyDescent="0.25">
      <c r="A6791" s="7"/>
      <c r="B6791" s="66"/>
      <c r="C6791" s="67"/>
      <c r="D6791" s="68"/>
      <c r="E6791" s="68"/>
      <c r="F6791" s="69"/>
      <c r="G6791" s="69"/>
      <c r="H6791" s="70"/>
      <c r="I6791" s="71"/>
      <c r="J6791" s="68"/>
      <c r="K6791" s="68"/>
      <c r="L6791" s="72"/>
      <c r="M6791" s="7"/>
      <c r="N6791" s="10" t="str">
        <f t="shared" si="630"/>
        <v/>
      </c>
      <c r="O6791" s="7"/>
      <c r="P6791" s="22" t="str">
        <f t="shared" si="631"/>
        <v/>
      </c>
      <c r="Q6791" s="7"/>
      <c r="S6791" s="17" t="str">
        <f>IF($B6791="", "", IF(COUNTIF($B$11:$B6791, $B6791)&gt;1, "", $B6791))</f>
        <v/>
      </c>
      <c r="T6791" s="10" t="str">
        <f t="shared" si="632"/>
        <v/>
      </c>
      <c r="U6791" s="13">
        <v>6781</v>
      </c>
      <c r="V6791" s="17" t="str">
        <f t="shared" si="633"/>
        <v/>
      </c>
      <c r="X6791" s="10" t="str">
        <f>IF($F6791="", "", IF($D6791="", 'Intro &amp; Setup'!$Z$32, IFERROR(INDEX('Intro &amp; Setup'!$Z$17:$Z$31, MATCH($D6791, 'Intro &amp; Setup'!$S$17:$S$31, 0)), "")))</f>
        <v/>
      </c>
      <c r="Z6791" s="25" t="str">
        <f t="shared" si="634"/>
        <v/>
      </c>
      <c r="AE6791" s="10" t="str">
        <f>IF($B6791="", "", IF($D6791="", 'Intro &amp; Setup'!$AC$32, IFERROR(INDEX('Intro &amp; Setup'!$AC$17:$AC$31, MATCH($D6791, 'Intro &amp; Setup'!$S$17:$S$31, 0)), "")))</f>
        <v/>
      </c>
      <c r="AG6791" s="10" t="str">
        <f t="shared" si="635"/>
        <v/>
      </c>
    </row>
    <row r="6792" spans="1:33" x14ac:dyDescent="0.25">
      <c r="A6792" s="7"/>
      <c r="B6792" s="66"/>
      <c r="C6792" s="67"/>
      <c r="D6792" s="68"/>
      <c r="E6792" s="68"/>
      <c r="F6792" s="69"/>
      <c r="G6792" s="69"/>
      <c r="H6792" s="70"/>
      <c r="I6792" s="71"/>
      <c r="J6792" s="68"/>
      <c r="K6792" s="68"/>
      <c r="L6792" s="72"/>
      <c r="M6792" s="7"/>
      <c r="N6792" s="10" t="str">
        <f t="shared" si="630"/>
        <v/>
      </c>
      <c r="O6792" s="7"/>
      <c r="P6792" s="22" t="str">
        <f t="shared" si="631"/>
        <v/>
      </c>
      <c r="Q6792" s="7"/>
      <c r="S6792" s="17" t="str">
        <f>IF($B6792="", "", IF(COUNTIF($B$11:$B6792, $B6792)&gt;1, "", $B6792))</f>
        <v/>
      </c>
      <c r="T6792" s="10" t="str">
        <f t="shared" si="632"/>
        <v/>
      </c>
      <c r="U6792" s="13">
        <v>6782</v>
      </c>
      <c r="V6792" s="17" t="str">
        <f t="shared" si="633"/>
        <v/>
      </c>
      <c r="X6792" s="10" t="str">
        <f>IF($F6792="", "", IF($D6792="", 'Intro &amp; Setup'!$Z$32, IFERROR(INDEX('Intro &amp; Setup'!$Z$17:$Z$31, MATCH($D6792, 'Intro &amp; Setup'!$S$17:$S$31, 0)), "")))</f>
        <v/>
      </c>
      <c r="Z6792" s="25" t="str">
        <f t="shared" si="634"/>
        <v/>
      </c>
      <c r="AE6792" s="10" t="str">
        <f>IF($B6792="", "", IF($D6792="", 'Intro &amp; Setup'!$AC$32, IFERROR(INDEX('Intro &amp; Setup'!$AC$17:$AC$31, MATCH($D6792, 'Intro &amp; Setup'!$S$17:$S$31, 0)), "")))</f>
        <v/>
      </c>
      <c r="AG6792" s="10" t="str">
        <f t="shared" si="635"/>
        <v/>
      </c>
    </row>
    <row r="6793" spans="1:33" x14ac:dyDescent="0.25">
      <c r="A6793" s="7"/>
      <c r="B6793" s="66"/>
      <c r="C6793" s="67"/>
      <c r="D6793" s="68"/>
      <c r="E6793" s="68"/>
      <c r="F6793" s="69"/>
      <c r="G6793" s="69"/>
      <c r="H6793" s="70"/>
      <c r="I6793" s="71"/>
      <c r="J6793" s="68"/>
      <c r="K6793" s="68"/>
      <c r="L6793" s="72"/>
      <c r="M6793" s="7"/>
      <c r="N6793" s="10" t="str">
        <f t="shared" si="630"/>
        <v/>
      </c>
      <c r="O6793" s="7"/>
      <c r="P6793" s="22" t="str">
        <f t="shared" si="631"/>
        <v/>
      </c>
      <c r="Q6793" s="7"/>
      <c r="S6793" s="17" t="str">
        <f>IF($B6793="", "", IF(COUNTIF($B$11:$B6793, $B6793)&gt;1, "", $B6793))</f>
        <v/>
      </c>
      <c r="T6793" s="10" t="str">
        <f t="shared" si="632"/>
        <v/>
      </c>
      <c r="U6793" s="13">
        <v>6783</v>
      </c>
      <c r="V6793" s="17" t="str">
        <f t="shared" si="633"/>
        <v/>
      </c>
      <c r="X6793" s="10" t="str">
        <f>IF($F6793="", "", IF($D6793="", 'Intro &amp; Setup'!$Z$32, IFERROR(INDEX('Intro &amp; Setup'!$Z$17:$Z$31, MATCH($D6793, 'Intro &amp; Setup'!$S$17:$S$31, 0)), "")))</f>
        <v/>
      </c>
      <c r="Z6793" s="25" t="str">
        <f t="shared" si="634"/>
        <v/>
      </c>
      <c r="AE6793" s="10" t="str">
        <f>IF($B6793="", "", IF($D6793="", 'Intro &amp; Setup'!$AC$32, IFERROR(INDEX('Intro &amp; Setup'!$AC$17:$AC$31, MATCH($D6793, 'Intro &amp; Setup'!$S$17:$S$31, 0)), "")))</f>
        <v/>
      </c>
      <c r="AG6793" s="10" t="str">
        <f t="shared" si="635"/>
        <v/>
      </c>
    </row>
    <row r="6794" spans="1:33" x14ac:dyDescent="0.25">
      <c r="A6794" s="7"/>
      <c r="B6794" s="66"/>
      <c r="C6794" s="67"/>
      <c r="D6794" s="68"/>
      <c r="E6794" s="68"/>
      <c r="F6794" s="69"/>
      <c r="G6794" s="69"/>
      <c r="H6794" s="70"/>
      <c r="I6794" s="71"/>
      <c r="J6794" s="68"/>
      <c r="K6794" s="68"/>
      <c r="L6794" s="72"/>
      <c r="M6794" s="7"/>
      <c r="N6794" s="10" t="str">
        <f t="shared" si="630"/>
        <v/>
      </c>
      <c r="O6794" s="7"/>
      <c r="P6794" s="22" t="str">
        <f t="shared" si="631"/>
        <v/>
      </c>
      <c r="Q6794" s="7"/>
      <c r="S6794" s="17" t="str">
        <f>IF($B6794="", "", IF(COUNTIF($B$11:$B6794, $B6794)&gt;1, "", $B6794))</f>
        <v/>
      </c>
      <c r="T6794" s="10" t="str">
        <f t="shared" si="632"/>
        <v/>
      </c>
      <c r="U6794" s="13">
        <v>6784</v>
      </c>
      <c r="V6794" s="17" t="str">
        <f t="shared" si="633"/>
        <v/>
      </c>
      <c r="X6794" s="10" t="str">
        <f>IF($F6794="", "", IF($D6794="", 'Intro &amp; Setup'!$Z$32, IFERROR(INDEX('Intro &amp; Setup'!$Z$17:$Z$31, MATCH($D6794, 'Intro &amp; Setup'!$S$17:$S$31, 0)), "")))</f>
        <v/>
      </c>
      <c r="Z6794" s="25" t="str">
        <f t="shared" si="634"/>
        <v/>
      </c>
      <c r="AE6794" s="10" t="str">
        <f>IF($B6794="", "", IF($D6794="", 'Intro &amp; Setup'!$AC$32, IFERROR(INDEX('Intro &amp; Setup'!$AC$17:$AC$31, MATCH($D6794, 'Intro &amp; Setup'!$S$17:$S$31, 0)), "")))</f>
        <v/>
      </c>
      <c r="AG6794" s="10" t="str">
        <f t="shared" si="635"/>
        <v/>
      </c>
    </row>
    <row r="6795" spans="1:33" x14ac:dyDescent="0.25">
      <c r="A6795" s="7"/>
      <c r="B6795" s="66"/>
      <c r="C6795" s="67"/>
      <c r="D6795" s="68"/>
      <c r="E6795" s="68"/>
      <c r="F6795" s="69"/>
      <c r="G6795" s="69"/>
      <c r="H6795" s="70"/>
      <c r="I6795" s="71"/>
      <c r="J6795" s="68"/>
      <c r="K6795" s="68"/>
      <c r="L6795" s="72"/>
      <c r="M6795" s="7"/>
      <c r="N6795" s="10" t="str">
        <f t="shared" si="630"/>
        <v/>
      </c>
      <c r="O6795" s="7"/>
      <c r="P6795" s="22" t="str">
        <f t="shared" si="631"/>
        <v/>
      </c>
      <c r="Q6795" s="7"/>
      <c r="S6795" s="17" t="str">
        <f>IF($B6795="", "", IF(COUNTIF($B$11:$B6795, $B6795)&gt;1, "", $B6795))</f>
        <v/>
      </c>
      <c r="T6795" s="10" t="str">
        <f t="shared" si="632"/>
        <v/>
      </c>
      <c r="U6795" s="13">
        <v>6785</v>
      </c>
      <c r="V6795" s="17" t="str">
        <f t="shared" si="633"/>
        <v/>
      </c>
      <c r="X6795" s="10" t="str">
        <f>IF($F6795="", "", IF($D6795="", 'Intro &amp; Setup'!$Z$32, IFERROR(INDEX('Intro &amp; Setup'!$Z$17:$Z$31, MATCH($D6795, 'Intro &amp; Setup'!$S$17:$S$31, 0)), "")))</f>
        <v/>
      </c>
      <c r="Z6795" s="25" t="str">
        <f t="shared" si="634"/>
        <v/>
      </c>
      <c r="AE6795" s="10" t="str">
        <f>IF($B6795="", "", IF($D6795="", 'Intro &amp; Setup'!$AC$32, IFERROR(INDEX('Intro &amp; Setup'!$AC$17:$AC$31, MATCH($D6795, 'Intro &amp; Setup'!$S$17:$S$31, 0)), "")))</f>
        <v/>
      </c>
      <c r="AG6795" s="10" t="str">
        <f t="shared" si="635"/>
        <v/>
      </c>
    </row>
    <row r="6796" spans="1:33" x14ac:dyDescent="0.25">
      <c r="A6796" s="7"/>
      <c r="B6796" s="66"/>
      <c r="C6796" s="67"/>
      <c r="D6796" s="68"/>
      <c r="E6796" s="68"/>
      <c r="F6796" s="69"/>
      <c r="G6796" s="69"/>
      <c r="H6796" s="70"/>
      <c r="I6796" s="71"/>
      <c r="J6796" s="68"/>
      <c r="K6796" s="68"/>
      <c r="L6796" s="72"/>
      <c r="M6796" s="7"/>
      <c r="N6796" s="10" t="str">
        <f t="shared" ref="N6796:N6859" si="636">IF($Z6796="", "", TEXT($Z6796, "mmm yyyy"))</f>
        <v/>
      </c>
      <c r="O6796" s="7"/>
      <c r="P6796" s="22" t="str">
        <f t="shared" ref="P6796:P6859" si="637">IFERROR(IF($F6796="", "", DATE(YEAR($F6796), MONTH($F6796)+$X6796, DAY($F6796))), "")</f>
        <v/>
      </c>
      <c r="Q6796" s="7"/>
      <c r="S6796" s="17" t="str">
        <f>IF($B6796="", "", IF(COUNTIF($B$11:$B6796, $B6796)&gt;1, "", $B6796))</f>
        <v/>
      </c>
      <c r="T6796" s="10" t="str">
        <f t="shared" ref="T6796:T6859" si="638">IF($S6796="", "", COUNTIF($S$11:$S$8010, "&lt;"&amp;$S6796)+1-$T$8)</f>
        <v/>
      </c>
      <c r="U6796" s="13">
        <v>6786</v>
      </c>
      <c r="V6796" s="17" t="str">
        <f t="shared" ref="V6796:V6859" si="639">IFERROR(INDEX($S$11:$S$8010, MATCH($U6796, $T$11:$T$8010, 0)), "")</f>
        <v/>
      </c>
      <c r="X6796" s="10" t="str">
        <f>IF($F6796="", "", IF($D6796="", 'Intro &amp; Setup'!$Z$32, IFERROR(INDEX('Intro &amp; Setup'!$Z$17:$Z$31, MATCH($D6796, 'Intro &amp; Setup'!$S$17:$S$31, 0)), "")))</f>
        <v/>
      </c>
      <c r="Z6796" s="25" t="str">
        <f t="shared" ref="Z6796:Z6859" si="640">IFERROR(IF($G6796="", "", DATE(YEAR($G6796), MONTH($G6796)+1, 1)), "")</f>
        <v/>
      </c>
      <c r="AE6796" s="10" t="str">
        <f>IF($B6796="", "", IF($D6796="", 'Intro &amp; Setup'!$AC$32, IFERROR(INDEX('Intro &amp; Setup'!$AC$17:$AC$31, MATCH($D6796, 'Intro &amp; Setup'!$S$17:$S$31, 0)), "")))</f>
        <v/>
      </c>
      <c r="AG6796" s="10" t="str">
        <f t="shared" ref="AG6796:AG6859" si="641">IF($G6796="", "", IF($N6796=$U$3, $AG$4, IF($N6796=$U$4, $AG$5, IF($G6796&lt;$T$3, $AG$3, ""))))</f>
        <v/>
      </c>
    </row>
    <row r="6797" spans="1:33" x14ac:dyDescent="0.25">
      <c r="A6797" s="7"/>
      <c r="B6797" s="66"/>
      <c r="C6797" s="67"/>
      <c r="D6797" s="68"/>
      <c r="E6797" s="68"/>
      <c r="F6797" s="69"/>
      <c r="G6797" s="69"/>
      <c r="H6797" s="70"/>
      <c r="I6797" s="71"/>
      <c r="J6797" s="68"/>
      <c r="K6797" s="68"/>
      <c r="L6797" s="72"/>
      <c r="M6797" s="7"/>
      <c r="N6797" s="10" t="str">
        <f t="shared" si="636"/>
        <v/>
      </c>
      <c r="O6797" s="7"/>
      <c r="P6797" s="22" t="str">
        <f t="shared" si="637"/>
        <v/>
      </c>
      <c r="Q6797" s="7"/>
      <c r="S6797" s="17" t="str">
        <f>IF($B6797="", "", IF(COUNTIF($B$11:$B6797, $B6797)&gt;1, "", $B6797))</f>
        <v/>
      </c>
      <c r="T6797" s="10" t="str">
        <f t="shared" si="638"/>
        <v/>
      </c>
      <c r="U6797" s="13">
        <v>6787</v>
      </c>
      <c r="V6797" s="17" t="str">
        <f t="shared" si="639"/>
        <v/>
      </c>
      <c r="X6797" s="10" t="str">
        <f>IF($F6797="", "", IF($D6797="", 'Intro &amp; Setup'!$Z$32, IFERROR(INDEX('Intro &amp; Setup'!$Z$17:$Z$31, MATCH($D6797, 'Intro &amp; Setup'!$S$17:$S$31, 0)), "")))</f>
        <v/>
      </c>
      <c r="Z6797" s="25" t="str">
        <f t="shared" si="640"/>
        <v/>
      </c>
      <c r="AE6797" s="10" t="str">
        <f>IF($B6797="", "", IF($D6797="", 'Intro &amp; Setup'!$AC$32, IFERROR(INDEX('Intro &amp; Setup'!$AC$17:$AC$31, MATCH($D6797, 'Intro &amp; Setup'!$S$17:$S$31, 0)), "")))</f>
        <v/>
      </c>
      <c r="AG6797" s="10" t="str">
        <f t="shared" si="641"/>
        <v/>
      </c>
    </row>
    <row r="6798" spans="1:33" x14ac:dyDescent="0.25">
      <c r="A6798" s="7"/>
      <c r="B6798" s="66"/>
      <c r="C6798" s="67"/>
      <c r="D6798" s="68"/>
      <c r="E6798" s="68"/>
      <c r="F6798" s="69"/>
      <c r="G6798" s="69"/>
      <c r="H6798" s="70"/>
      <c r="I6798" s="71"/>
      <c r="J6798" s="68"/>
      <c r="K6798" s="68"/>
      <c r="L6798" s="72"/>
      <c r="M6798" s="7"/>
      <c r="N6798" s="10" t="str">
        <f t="shared" si="636"/>
        <v/>
      </c>
      <c r="O6798" s="7"/>
      <c r="P6798" s="22" t="str">
        <f t="shared" si="637"/>
        <v/>
      </c>
      <c r="Q6798" s="7"/>
      <c r="S6798" s="17" t="str">
        <f>IF($B6798="", "", IF(COUNTIF($B$11:$B6798, $B6798)&gt;1, "", $B6798))</f>
        <v/>
      </c>
      <c r="T6798" s="10" t="str">
        <f t="shared" si="638"/>
        <v/>
      </c>
      <c r="U6798" s="13">
        <v>6788</v>
      </c>
      <c r="V6798" s="17" t="str">
        <f t="shared" si="639"/>
        <v/>
      </c>
      <c r="X6798" s="10" t="str">
        <f>IF($F6798="", "", IF($D6798="", 'Intro &amp; Setup'!$Z$32, IFERROR(INDEX('Intro &amp; Setup'!$Z$17:$Z$31, MATCH($D6798, 'Intro &amp; Setup'!$S$17:$S$31, 0)), "")))</f>
        <v/>
      </c>
      <c r="Z6798" s="25" t="str">
        <f t="shared" si="640"/>
        <v/>
      </c>
      <c r="AE6798" s="10" t="str">
        <f>IF($B6798="", "", IF($D6798="", 'Intro &amp; Setup'!$AC$32, IFERROR(INDEX('Intro &amp; Setup'!$AC$17:$AC$31, MATCH($D6798, 'Intro &amp; Setup'!$S$17:$S$31, 0)), "")))</f>
        <v/>
      </c>
      <c r="AG6798" s="10" t="str">
        <f t="shared" si="641"/>
        <v/>
      </c>
    </row>
    <row r="6799" spans="1:33" x14ac:dyDescent="0.25">
      <c r="A6799" s="7"/>
      <c r="B6799" s="66"/>
      <c r="C6799" s="67"/>
      <c r="D6799" s="68"/>
      <c r="E6799" s="68"/>
      <c r="F6799" s="69"/>
      <c r="G6799" s="69"/>
      <c r="H6799" s="70"/>
      <c r="I6799" s="71"/>
      <c r="J6799" s="68"/>
      <c r="K6799" s="68"/>
      <c r="L6799" s="72"/>
      <c r="M6799" s="7"/>
      <c r="N6799" s="10" t="str">
        <f t="shared" si="636"/>
        <v/>
      </c>
      <c r="O6799" s="7"/>
      <c r="P6799" s="22" t="str">
        <f t="shared" si="637"/>
        <v/>
      </c>
      <c r="Q6799" s="7"/>
      <c r="S6799" s="17" t="str">
        <f>IF($B6799="", "", IF(COUNTIF($B$11:$B6799, $B6799)&gt;1, "", $B6799))</f>
        <v/>
      </c>
      <c r="T6799" s="10" t="str">
        <f t="shared" si="638"/>
        <v/>
      </c>
      <c r="U6799" s="13">
        <v>6789</v>
      </c>
      <c r="V6799" s="17" t="str">
        <f t="shared" si="639"/>
        <v/>
      </c>
      <c r="X6799" s="10" t="str">
        <f>IF($F6799="", "", IF($D6799="", 'Intro &amp; Setup'!$Z$32, IFERROR(INDEX('Intro &amp; Setup'!$Z$17:$Z$31, MATCH($D6799, 'Intro &amp; Setup'!$S$17:$S$31, 0)), "")))</f>
        <v/>
      </c>
      <c r="Z6799" s="25" t="str">
        <f t="shared" si="640"/>
        <v/>
      </c>
      <c r="AE6799" s="10" t="str">
        <f>IF($B6799="", "", IF($D6799="", 'Intro &amp; Setup'!$AC$32, IFERROR(INDEX('Intro &amp; Setup'!$AC$17:$AC$31, MATCH($D6799, 'Intro &amp; Setup'!$S$17:$S$31, 0)), "")))</f>
        <v/>
      </c>
      <c r="AG6799" s="10" t="str">
        <f t="shared" si="641"/>
        <v/>
      </c>
    </row>
    <row r="6800" spans="1:33" x14ac:dyDescent="0.25">
      <c r="A6800" s="7"/>
      <c r="B6800" s="66"/>
      <c r="C6800" s="67"/>
      <c r="D6800" s="68"/>
      <c r="E6800" s="68"/>
      <c r="F6800" s="69"/>
      <c r="G6800" s="69"/>
      <c r="H6800" s="70"/>
      <c r="I6800" s="71"/>
      <c r="J6800" s="68"/>
      <c r="K6800" s="68"/>
      <c r="L6800" s="72"/>
      <c r="M6800" s="7"/>
      <c r="N6800" s="10" t="str">
        <f t="shared" si="636"/>
        <v/>
      </c>
      <c r="O6800" s="7"/>
      <c r="P6800" s="22" t="str">
        <f t="shared" si="637"/>
        <v/>
      </c>
      <c r="Q6800" s="7"/>
      <c r="S6800" s="17" t="str">
        <f>IF($B6800="", "", IF(COUNTIF($B$11:$B6800, $B6800)&gt;1, "", $B6800))</f>
        <v/>
      </c>
      <c r="T6800" s="10" t="str">
        <f t="shared" si="638"/>
        <v/>
      </c>
      <c r="U6800" s="13">
        <v>6790</v>
      </c>
      <c r="V6800" s="17" t="str">
        <f t="shared" si="639"/>
        <v/>
      </c>
      <c r="X6800" s="10" t="str">
        <f>IF($F6800="", "", IF($D6800="", 'Intro &amp; Setup'!$Z$32, IFERROR(INDEX('Intro &amp; Setup'!$Z$17:$Z$31, MATCH($D6800, 'Intro &amp; Setup'!$S$17:$S$31, 0)), "")))</f>
        <v/>
      </c>
      <c r="Z6800" s="25" t="str">
        <f t="shared" si="640"/>
        <v/>
      </c>
      <c r="AE6800" s="10" t="str">
        <f>IF($B6800="", "", IF($D6800="", 'Intro &amp; Setup'!$AC$32, IFERROR(INDEX('Intro &amp; Setup'!$AC$17:$AC$31, MATCH($D6800, 'Intro &amp; Setup'!$S$17:$S$31, 0)), "")))</f>
        <v/>
      </c>
      <c r="AG6800" s="10" t="str">
        <f t="shared" si="641"/>
        <v/>
      </c>
    </row>
    <row r="6801" spans="1:33" x14ac:dyDescent="0.25">
      <c r="A6801" s="7"/>
      <c r="B6801" s="66"/>
      <c r="C6801" s="67"/>
      <c r="D6801" s="68"/>
      <c r="E6801" s="68"/>
      <c r="F6801" s="69"/>
      <c r="G6801" s="69"/>
      <c r="H6801" s="70"/>
      <c r="I6801" s="71"/>
      <c r="J6801" s="68"/>
      <c r="K6801" s="68"/>
      <c r="L6801" s="72"/>
      <c r="M6801" s="7"/>
      <c r="N6801" s="10" t="str">
        <f t="shared" si="636"/>
        <v/>
      </c>
      <c r="O6801" s="7"/>
      <c r="P6801" s="22" t="str">
        <f t="shared" si="637"/>
        <v/>
      </c>
      <c r="Q6801" s="7"/>
      <c r="S6801" s="17" t="str">
        <f>IF($B6801="", "", IF(COUNTIF($B$11:$B6801, $B6801)&gt;1, "", $B6801))</f>
        <v/>
      </c>
      <c r="T6801" s="10" t="str">
        <f t="shared" si="638"/>
        <v/>
      </c>
      <c r="U6801" s="13">
        <v>6791</v>
      </c>
      <c r="V6801" s="17" t="str">
        <f t="shared" si="639"/>
        <v/>
      </c>
      <c r="X6801" s="10" t="str">
        <f>IF($F6801="", "", IF($D6801="", 'Intro &amp; Setup'!$Z$32, IFERROR(INDEX('Intro &amp; Setup'!$Z$17:$Z$31, MATCH($D6801, 'Intro &amp; Setup'!$S$17:$S$31, 0)), "")))</f>
        <v/>
      </c>
      <c r="Z6801" s="25" t="str">
        <f t="shared" si="640"/>
        <v/>
      </c>
      <c r="AE6801" s="10" t="str">
        <f>IF($B6801="", "", IF($D6801="", 'Intro &amp; Setup'!$AC$32, IFERROR(INDEX('Intro &amp; Setup'!$AC$17:$AC$31, MATCH($D6801, 'Intro &amp; Setup'!$S$17:$S$31, 0)), "")))</f>
        <v/>
      </c>
      <c r="AG6801" s="10" t="str">
        <f t="shared" si="641"/>
        <v/>
      </c>
    </row>
    <row r="6802" spans="1:33" x14ac:dyDescent="0.25">
      <c r="A6802" s="7"/>
      <c r="B6802" s="66"/>
      <c r="C6802" s="67"/>
      <c r="D6802" s="68"/>
      <c r="E6802" s="68"/>
      <c r="F6802" s="69"/>
      <c r="G6802" s="69"/>
      <c r="H6802" s="70"/>
      <c r="I6802" s="71"/>
      <c r="J6802" s="68"/>
      <c r="K6802" s="68"/>
      <c r="L6802" s="72"/>
      <c r="M6802" s="7"/>
      <c r="N6802" s="10" t="str">
        <f t="shared" si="636"/>
        <v/>
      </c>
      <c r="O6802" s="7"/>
      <c r="P6802" s="22" t="str">
        <f t="shared" si="637"/>
        <v/>
      </c>
      <c r="Q6802" s="7"/>
      <c r="S6802" s="17" t="str">
        <f>IF($B6802="", "", IF(COUNTIF($B$11:$B6802, $B6802)&gt;1, "", $B6802))</f>
        <v/>
      </c>
      <c r="T6802" s="10" t="str">
        <f t="shared" si="638"/>
        <v/>
      </c>
      <c r="U6802" s="13">
        <v>6792</v>
      </c>
      <c r="V6802" s="17" t="str">
        <f t="shared" si="639"/>
        <v/>
      </c>
      <c r="X6802" s="10" t="str">
        <f>IF($F6802="", "", IF($D6802="", 'Intro &amp; Setup'!$Z$32, IFERROR(INDEX('Intro &amp; Setup'!$Z$17:$Z$31, MATCH($D6802, 'Intro &amp; Setup'!$S$17:$S$31, 0)), "")))</f>
        <v/>
      </c>
      <c r="Z6802" s="25" t="str">
        <f t="shared" si="640"/>
        <v/>
      </c>
      <c r="AE6802" s="10" t="str">
        <f>IF($B6802="", "", IF($D6802="", 'Intro &amp; Setup'!$AC$32, IFERROR(INDEX('Intro &amp; Setup'!$AC$17:$AC$31, MATCH($D6802, 'Intro &amp; Setup'!$S$17:$S$31, 0)), "")))</f>
        <v/>
      </c>
      <c r="AG6802" s="10" t="str">
        <f t="shared" si="641"/>
        <v/>
      </c>
    </row>
    <row r="6803" spans="1:33" x14ac:dyDescent="0.25">
      <c r="A6803" s="7"/>
      <c r="B6803" s="66"/>
      <c r="C6803" s="67"/>
      <c r="D6803" s="68"/>
      <c r="E6803" s="68"/>
      <c r="F6803" s="69"/>
      <c r="G6803" s="69"/>
      <c r="H6803" s="70"/>
      <c r="I6803" s="71"/>
      <c r="J6803" s="68"/>
      <c r="K6803" s="68"/>
      <c r="L6803" s="72"/>
      <c r="M6803" s="7"/>
      <c r="N6803" s="10" t="str">
        <f t="shared" si="636"/>
        <v/>
      </c>
      <c r="O6803" s="7"/>
      <c r="P6803" s="22" t="str">
        <f t="shared" si="637"/>
        <v/>
      </c>
      <c r="Q6803" s="7"/>
      <c r="S6803" s="17" t="str">
        <f>IF($B6803="", "", IF(COUNTIF($B$11:$B6803, $B6803)&gt;1, "", $B6803))</f>
        <v/>
      </c>
      <c r="T6803" s="10" t="str">
        <f t="shared" si="638"/>
        <v/>
      </c>
      <c r="U6803" s="13">
        <v>6793</v>
      </c>
      <c r="V6803" s="17" t="str">
        <f t="shared" si="639"/>
        <v/>
      </c>
      <c r="X6803" s="10" t="str">
        <f>IF($F6803="", "", IF($D6803="", 'Intro &amp; Setup'!$Z$32, IFERROR(INDEX('Intro &amp; Setup'!$Z$17:$Z$31, MATCH($D6803, 'Intro &amp; Setup'!$S$17:$S$31, 0)), "")))</f>
        <v/>
      </c>
      <c r="Z6803" s="25" t="str">
        <f t="shared" si="640"/>
        <v/>
      </c>
      <c r="AE6803" s="10" t="str">
        <f>IF($B6803="", "", IF($D6803="", 'Intro &amp; Setup'!$AC$32, IFERROR(INDEX('Intro &amp; Setup'!$AC$17:$AC$31, MATCH($D6803, 'Intro &amp; Setup'!$S$17:$S$31, 0)), "")))</f>
        <v/>
      </c>
      <c r="AG6803" s="10" t="str">
        <f t="shared" si="641"/>
        <v/>
      </c>
    </row>
    <row r="6804" spans="1:33" x14ac:dyDescent="0.25">
      <c r="A6804" s="7"/>
      <c r="B6804" s="66"/>
      <c r="C6804" s="67"/>
      <c r="D6804" s="68"/>
      <c r="E6804" s="68"/>
      <c r="F6804" s="69"/>
      <c r="G6804" s="69"/>
      <c r="H6804" s="70"/>
      <c r="I6804" s="71"/>
      <c r="J6804" s="68"/>
      <c r="K6804" s="68"/>
      <c r="L6804" s="72"/>
      <c r="M6804" s="7"/>
      <c r="N6804" s="10" t="str">
        <f t="shared" si="636"/>
        <v/>
      </c>
      <c r="O6804" s="7"/>
      <c r="P6804" s="22" t="str">
        <f t="shared" si="637"/>
        <v/>
      </c>
      <c r="Q6804" s="7"/>
      <c r="S6804" s="17" t="str">
        <f>IF($B6804="", "", IF(COUNTIF($B$11:$B6804, $B6804)&gt;1, "", $B6804))</f>
        <v/>
      </c>
      <c r="T6804" s="10" t="str">
        <f t="shared" si="638"/>
        <v/>
      </c>
      <c r="U6804" s="13">
        <v>6794</v>
      </c>
      <c r="V6804" s="17" t="str">
        <f t="shared" si="639"/>
        <v/>
      </c>
      <c r="X6804" s="10" t="str">
        <f>IF($F6804="", "", IF($D6804="", 'Intro &amp; Setup'!$Z$32, IFERROR(INDEX('Intro &amp; Setup'!$Z$17:$Z$31, MATCH($D6804, 'Intro &amp; Setup'!$S$17:$S$31, 0)), "")))</f>
        <v/>
      </c>
      <c r="Z6804" s="25" t="str">
        <f t="shared" si="640"/>
        <v/>
      </c>
      <c r="AE6804" s="10" t="str">
        <f>IF($B6804="", "", IF($D6804="", 'Intro &amp; Setup'!$AC$32, IFERROR(INDEX('Intro &amp; Setup'!$AC$17:$AC$31, MATCH($D6804, 'Intro &amp; Setup'!$S$17:$S$31, 0)), "")))</f>
        <v/>
      </c>
      <c r="AG6804" s="10" t="str">
        <f t="shared" si="641"/>
        <v/>
      </c>
    </row>
    <row r="6805" spans="1:33" x14ac:dyDescent="0.25">
      <c r="A6805" s="7"/>
      <c r="B6805" s="66"/>
      <c r="C6805" s="67"/>
      <c r="D6805" s="68"/>
      <c r="E6805" s="68"/>
      <c r="F6805" s="69"/>
      <c r="G6805" s="69"/>
      <c r="H6805" s="70"/>
      <c r="I6805" s="71"/>
      <c r="J6805" s="68"/>
      <c r="K6805" s="68"/>
      <c r="L6805" s="72"/>
      <c r="M6805" s="7"/>
      <c r="N6805" s="10" t="str">
        <f t="shared" si="636"/>
        <v/>
      </c>
      <c r="O6805" s="7"/>
      <c r="P6805" s="22" t="str">
        <f t="shared" si="637"/>
        <v/>
      </c>
      <c r="Q6805" s="7"/>
      <c r="S6805" s="17" t="str">
        <f>IF($B6805="", "", IF(COUNTIF($B$11:$B6805, $B6805)&gt;1, "", $B6805))</f>
        <v/>
      </c>
      <c r="T6805" s="10" t="str">
        <f t="shared" si="638"/>
        <v/>
      </c>
      <c r="U6805" s="13">
        <v>6795</v>
      </c>
      <c r="V6805" s="17" t="str">
        <f t="shared" si="639"/>
        <v/>
      </c>
      <c r="X6805" s="10" t="str">
        <f>IF($F6805="", "", IF($D6805="", 'Intro &amp; Setup'!$Z$32, IFERROR(INDEX('Intro &amp; Setup'!$Z$17:$Z$31, MATCH($D6805, 'Intro &amp; Setup'!$S$17:$S$31, 0)), "")))</f>
        <v/>
      </c>
      <c r="Z6805" s="25" t="str">
        <f t="shared" si="640"/>
        <v/>
      </c>
      <c r="AE6805" s="10" t="str">
        <f>IF($B6805="", "", IF($D6805="", 'Intro &amp; Setup'!$AC$32, IFERROR(INDEX('Intro &amp; Setup'!$AC$17:$AC$31, MATCH($D6805, 'Intro &amp; Setup'!$S$17:$S$31, 0)), "")))</f>
        <v/>
      </c>
      <c r="AG6805" s="10" t="str">
        <f t="shared" si="641"/>
        <v/>
      </c>
    </row>
    <row r="6806" spans="1:33" x14ac:dyDescent="0.25">
      <c r="A6806" s="7"/>
      <c r="B6806" s="66"/>
      <c r="C6806" s="67"/>
      <c r="D6806" s="68"/>
      <c r="E6806" s="68"/>
      <c r="F6806" s="69"/>
      <c r="G6806" s="69"/>
      <c r="H6806" s="70"/>
      <c r="I6806" s="71"/>
      <c r="J6806" s="68"/>
      <c r="K6806" s="68"/>
      <c r="L6806" s="72"/>
      <c r="M6806" s="7"/>
      <c r="N6806" s="10" t="str">
        <f t="shared" si="636"/>
        <v/>
      </c>
      <c r="O6806" s="7"/>
      <c r="P6806" s="22" t="str">
        <f t="shared" si="637"/>
        <v/>
      </c>
      <c r="Q6806" s="7"/>
      <c r="S6806" s="17" t="str">
        <f>IF($B6806="", "", IF(COUNTIF($B$11:$B6806, $B6806)&gt;1, "", $B6806))</f>
        <v/>
      </c>
      <c r="T6806" s="10" t="str">
        <f t="shared" si="638"/>
        <v/>
      </c>
      <c r="U6806" s="13">
        <v>6796</v>
      </c>
      <c r="V6806" s="17" t="str">
        <f t="shared" si="639"/>
        <v/>
      </c>
      <c r="X6806" s="10" t="str">
        <f>IF($F6806="", "", IF($D6806="", 'Intro &amp; Setup'!$Z$32, IFERROR(INDEX('Intro &amp; Setup'!$Z$17:$Z$31, MATCH($D6806, 'Intro &amp; Setup'!$S$17:$S$31, 0)), "")))</f>
        <v/>
      </c>
      <c r="Z6806" s="25" t="str">
        <f t="shared" si="640"/>
        <v/>
      </c>
      <c r="AE6806" s="10" t="str">
        <f>IF($B6806="", "", IF($D6806="", 'Intro &amp; Setup'!$AC$32, IFERROR(INDEX('Intro &amp; Setup'!$AC$17:$AC$31, MATCH($D6806, 'Intro &amp; Setup'!$S$17:$S$31, 0)), "")))</f>
        <v/>
      </c>
      <c r="AG6806" s="10" t="str">
        <f t="shared" si="641"/>
        <v/>
      </c>
    </row>
    <row r="6807" spans="1:33" x14ac:dyDescent="0.25">
      <c r="A6807" s="7"/>
      <c r="B6807" s="66"/>
      <c r="C6807" s="67"/>
      <c r="D6807" s="68"/>
      <c r="E6807" s="68"/>
      <c r="F6807" s="69"/>
      <c r="G6807" s="69"/>
      <c r="H6807" s="70"/>
      <c r="I6807" s="71"/>
      <c r="J6807" s="68"/>
      <c r="K6807" s="68"/>
      <c r="L6807" s="72"/>
      <c r="M6807" s="7"/>
      <c r="N6807" s="10" t="str">
        <f t="shared" si="636"/>
        <v/>
      </c>
      <c r="O6807" s="7"/>
      <c r="P6807" s="22" t="str">
        <f t="shared" si="637"/>
        <v/>
      </c>
      <c r="Q6807" s="7"/>
      <c r="S6807" s="17" t="str">
        <f>IF($B6807="", "", IF(COUNTIF($B$11:$B6807, $B6807)&gt;1, "", $B6807))</f>
        <v/>
      </c>
      <c r="T6807" s="10" t="str">
        <f t="shared" si="638"/>
        <v/>
      </c>
      <c r="U6807" s="13">
        <v>6797</v>
      </c>
      <c r="V6807" s="17" t="str">
        <f t="shared" si="639"/>
        <v/>
      </c>
      <c r="X6807" s="10" t="str">
        <f>IF($F6807="", "", IF($D6807="", 'Intro &amp; Setup'!$Z$32, IFERROR(INDEX('Intro &amp; Setup'!$Z$17:$Z$31, MATCH($D6807, 'Intro &amp; Setup'!$S$17:$S$31, 0)), "")))</f>
        <v/>
      </c>
      <c r="Z6807" s="25" t="str">
        <f t="shared" si="640"/>
        <v/>
      </c>
      <c r="AE6807" s="10" t="str">
        <f>IF($B6807="", "", IF($D6807="", 'Intro &amp; Setup'!$AC$32, IFERROR(INDEX('Intro &amp; Setup'!$AC$17:$AC$31, MATCH($D6807, 'Intro &amp; Setup'!$S$17:$S$31, 0)), "")))</f>
        <v/>
      </c>
      <c r="AG6807" s="10" t="str">
        <f t="shared" si="641"/>
        <v/>
      </c>
    </row>
    <row r="6808" spans="1:33" x14ac:dyDescent="0.25">
      <c r="A6808" s="7"/>
      <c r="B6808" s="66"/>
      <c r="C6808" s="67"/>
      <c r="D6808" s="68"/>
      <c r="E6808" s="68"/>
      <c r="F6808" s="69"/>
      <c r="G6808" s="69"/>
      <c r="H6808" s="70"/>
      <c r="I6808" s="71"/>
      <c r="J6808" s="68"/>
      <c r="K6808" s="68"/>
      <c r="L6808" s="72"/>
      <c r="M6808" s="7"/>
      <c r="N6808" s="10" t="str">
        <f t="shared" si="636"/>
        <v/>
      </c>
      <c r="O6808" s="7"/>
      <c r="P6808" s="22" t="str">
        <f t="shared" si="637"/>
        <v/>
      </c>
      <c r="Q6808" s="7"/>
      <c r="S6808" s="17" t="str">
        <f>IF($B6808="", "", IF(COUNTIF($B$11:$B6808, $B6808)&gt;1, "", $B6808))</f>
        <v/>
      </c>
      <c r="T6808" s="10" t="str">
        <f t="shared" si="638"/>
        <v/>
      </c>
      <c r="U6808" s="13">
        <v>6798</v>
      </c>
      <c r="V6808" s="17" t="str">
        <f t="shared" si="639"/>
        <v/>
      </c>
      <c r="X6808" s="10" t="str">
        <f>IF($F6808="", "", IF($D6808="", 'Intro &amp; Setup'!$Z$32, IFERROR(INDEX('Intro &amp; Setup'!$Z$17:$Z$31, MATCH($D6808, 'Intro &amp; Setup'!$S$17:$S$31, 0)), "")))</f>
        <v/>
      </c>
      <c r="Z6808" s="25" t="str">
        <f t="shared" si="640"/>
        <v/>
      </c>
      <c r="AE6808" s="10" t="str">
        <f>IF($B6808="", "", IF($D6808="", 'Intro &amp; Setup'!$AC$32, IFERROR(INDEX('Intro &amp; Setup'!$AC$17:$AC$31, MATCH($D6808, 'Intro &amp; Setup'!$S$17:$S$31, 0)), "")))</f>
        <v/>
      </c>
      <c r="AG6808" s="10" t="str">
        <f t="shared" si="641"/>
        <v/>
      </c>
    </row>
    <row r="6809" spans="1:33" x14ac:dyDescent="0.25">
      <c r="A6809" s="7"/>
      <c r="B6809" s="66"/>
      <c r="C6809" s="67"/>
      <c r="D6809" s="68"/>
      <c r="E6809" s="68"/>
      <c r="F6809" s="69"/>
      <c r="G6809" s="69"/>
      <c r="H6809" s="70"/>
      <c r="I6809" s="71"/>
      <c r="J6809" s="68"/>
      <c r="K6809" s="68"/>
      <c r="L6809" s="72"/>
      <c r="M6809" s="7"/>
      <c r="N6809" s="10" t="str">
        <f t="shared" si="636"/>
        <v/>
      </c>
      <c r="O6809" s="7"/>
      <c r="P6809" s="22" t="str">
        <f t="shared" si="637"/>
        <v/>
      </c>
      <c r="Q6809" s="7"/>
      <c r="S6809" s="17" t="str">
        <f>IF($B6809="", "", IF(COUNTIF($B$11:$B6809, $B6809)&gt;1, "", $B6809))</f>
        <v/>
      </c>
      <c r="T6809" s="10" t="str">
        <f t="shared" si="638"/>
        <v/>
      </c>
      <c r="U6809" s="13">
        <v>6799</v>
      </c>
      <c r="V6809" s="17" t="str">
        <f t="shared" si="639"/>
        <v/>
      </c>
      <c r="X6809" s="10" t="str">
        <f>IF($F6809="", "", IF($D6809="", 'Intro &amp; Setup'!$Z$32, IFERROR(INDEX('Intro &amp; Setup'!$Z$17:$Z$31, MATCH($D6809, 'Intro &amp; Setup'!$S$17:$S$31, 0)), "")))</f>
        <v/>
      </c>
      <c r="Z6809" s="25" t="str">
        <f t="shared" si="640"/>
        <v/>
      </c>
      <c r="AE6809" s="10" t="str">
        <f>IF($B6809="", "", IF($D6809="", 'Intro &amp; Setup'!$AC$32, IFERROR(INDEX('Intro &amp; Setup'!$AC$17:$AC$31, MATCH($D6809, 'Intro &amp; Setup'!$S$17:$S$31, 0)), "")))</f>
        <v/>
      </c>
      <c r="AG6809" s="10" t="str">
        <f t="shared" si="641"/>
        <v/>
      </c>
    </row>
    <row r="6810" spans="1:33" x14ac:dyDescent="0.25">
      <c r="A6810" s="7"/>
      <c r="B6810" s="66"/>
      <c r="C6810" s="67"/>
      <c r="D6810" s="68"/>
      <c r="E6810" s="68"/>
      <c r="F6810" s="69"/>
      <c r="G6810" s="69"/>
      <c r="H6810" s="70"/>
      <c r="I6810" s="71"/>
      <c r="J6810" s="68"/>
      <c r="K6810" s="68"/>
      <c r="L6810" s="72"/>
      <c r="M6810" s="7"/>
      <c r="N6810" s="10" t="str">
        <f t="shared" si="636"/>
        <v/>
      </c>
      <c r="O6810" s="7"/>
      <c r="P6810" s="22" t="str">
        <f t="shared" si="637"/>
        <v/>
      </c>
      <c r="Q6810" s="7"/>
      <c r="S6810" s="17" t="str">
        <f>IF($B6810="", "", IF(COUNTIF($B$11:$B6810, $B6810)&gt;1, "", $B6810))</f>
        <v/>
      </c>
      <c r="T6810" s="10" t="str">
        <f t="shared" si="638"/>
        <v/>
      </c>
      <c r="U6810" s="13">
        <v>6800</v>
      </c>
      <c r="V6810" s="17" t="str">
        <f t="shared" si="639"/>
        <v/>
      </c>
      <c r="X6810" s="10" t="str">
        <f>IF($F6810="", "", IF($D6810="", 'Intro &amp; Setup'!$Z$32, IFERROR(INDEX('Intro &amp; Setup'!$Z$17:$Z$31, MATCH($D6810, 'Intro &amp; Setup'!$S$17:$S$31, 0)), "")))</f>
        <v/>
      </c>
      <c r="Z6810" s="25" t="str">
        <f t="shared" si="640"/>
        <v/>
      </c>
      <c r="AE6810" s="10" t="str">
        <f>IF($B6810="", "", IF($D6810="", 'Intro &amp; Setup'!$AC$32, IFERROR(INDEX('Intro &amp; Setup'!$AC$17:$AC$31, MATCH($D6810, 'Intro &amp; Setup'!$S$17:$S$31, 0)), "")))</f>
        <v/>
      </c>
      <c r="AG6810" s="10" t="str">
        <f t="shared" si="641"/>
        <v/>
      </c>
    </row>
    <row r="6811" spans="1:33" x14ac:dyDescent="0.25">
      <c r="A6811" s="7"/>
      <c r="B6811" s="66"/>
      <c r="C6811" s="67"/>
      <c r="D6811" s="68"/>
      <c r="E6811" s="68"/>
      <c r="F6811" s="69"/>
      <c r="G6811" s="69"/>
      <c r="H6811" s="70"/>
      <c r="I6811" s="71"/>
      <c r="J6811" s="68"/>
      <c r="K6811" s="68"/>
      <c r="L6811" s="72"/>
      <c r="M6811" s="7"/>
      <c r="N6811" s="10" t="str">
        <f t="shared" si="636"/>
        <v/>
      </c>
      <c r="O6811" s="7"/>
      <c r="P6811" s="22" t="str">
        <f t="shared" si="637"/>
        <v/>
      </c>
      <c r="Q6811" s="7"/>
      <c r="S6811" s="17" t="str">
        <f>IF($B6811="", "", IF(COUNTIF($B$11:$B6811, $B6811)&gt;1, "", $B6811))</f>
        <v/>
      </c>
      <c r="T6811" s="10" t="str">
        <f t="shared" si="638"/>
        <v/>
      </c>
      <c r="U6811" s="13">
        <v>6801</v>
      </c>
      <c r="V6811" s="17" t="str">
        <f t="shared" si="639"/>
        <v/>
      </c>
      <c r="X6811" s="10" t="str">
        <f>IF($F6811="", "", IF($D6811="", 'Intro &amp; Setup'!$Z$32, IFERROR(INDEX('Intro &amp; Setup'!$Z$17:$Z$31, MATCH($D6811, 'Intro &amp; Setup'!$S$17:$S$31, 0)), "")))</f>
        <v/>
      </c>
      <c r="Z6811" s="25" t="str">
        <f t="shared" si="640"/>
        <v/>
      </c>
      <c r="AE6811" s="10" t="str">
        <f>IF($B6811="", "", IF($D6811="", 'Intro &amp; Setup'!$AC$32, IFERROR(INDEX('Intro &amp; Setup'!$AC$17:$AC$31, MATCH($D6811, 'Intro &amp; Setup'!$S$17:$S$31, 0)), "")))</f>
        <v/>
      </c>
      <c r="AG6811" s="10" t="str">
        <f t="shared" si="641"/>
        <v/>
      </c>
    </row>
    <row r="6812" spans="1:33" x14ac:dyDescent="0.25">
      <c r="A6812" s="7"/>
      <c r="B6812" s="66"/>
      <c r="C6812" s="67"/>
      <c r="D6812" s="68"/>
      <c r="E6812" s="68"/>
      <c r="F6812" s="69"/>
      <c r="G6812" s="69"/>
      <c r="H6812" s="70"/>
      <c r="I6812" s="71"/>
      <c r="J6812" s="68"/>
      <c r="K6812" s="68"/>
      <c r="L6812" s="72"/>
      <c r="M6812" s="7"/>
      <c r="N6812" s="10" t="str">
        <f t="shared" si="636"/>
        <v/>
      </c>
      <c r="O6812" s="7"/>
      <c r="P6812" s="22" t="str">
        <f t="shared" si="637"/>
        <v/>
      </c>
      <c r="Q6812" s="7"/>
      <c r="S6812" s="17" t="str">
        <f>IF($B6812="", "", IF(COUNTIF($B$11:$B6812, $B6812)&gt;1, "", $B6812))</f>
        <v/>
      </c>
      <c r="T6812" s="10" t="str">
        <f t="shared" si="638"/>
        <v/>
      </c>
      <c r="U6812" s="13">
        <v>6802</v>
      </c>
      <c r="V6812" s="17" t="str">
        <f t="shared" si="639"/>
        <v/>
      </c>
      <c r="X6812" s="10" t="str">
        <f>IF($F6812="", "", IF($D6812="", 'Intro &amp; Setup'!$Z$32, IFERROR(INDEX('Intro &amp; Setup'!$Z$17:$Z$31, MATCH($D6812, 'Intro &amp; Setup'!$S$17:$S$31, 0)), "")))</f>
        <v/>
      </c>
      <c r="Z6812" s="25" t="str">
        <f t="shared" si="640"/>
        <v/>
      </c>
      <c r="AE6812" s="10" t="str">
        <f>IF($B6812="", "", IF($D6812="", 'Intro &amp; Setup'!$AC$32, IFERROR(INDEX('Intro &amp; Setup'!$AC$17:$AC$31, MATCH($D6812, 'Intro &amp; Setup'!$S$17:$S$31, 0)), "")))</f>
        <v/>
      </c>
      <c r="AG6812" s="10" t="str">
        <f t="shared" si="641"/>
        <v/>
      </c>
    </row>
    <row r="6813" spans="1:33" x14ac:dyDescent="0.25">
      <c r="A6813" s="7"/>
      <c r="B6813" s="66"/>
      <c r="C6813" s="67"/>
      <c r="D6813" s="68"/>
      <c r="E6813" s="68"/>
      <c r="F6813" s="69"/>
      <c r="G6813" s="69"/>
      <c r="H6813" s="70"/>
      <c r="I6813" s="71"/>
      <c r="J6813" s="68"/>
      <c r="K6813" s="68"/>
      <c r="L6813" s="72"/>
      <c r="M6813" s="7"/>
      <c r="N6813" s="10" t="str">
        <f t="shared" si="636"/>
        <v/>
      </c>
      <c r="O6813" s="7"/>
      <c r="P6813" s="22" t="str">
        <f t="shared" si="637"/>
        <v/>
      </c>
      <c r="Q6813" s="7"/>
      <c r="S6813" s="17" t="str">
        <f>IF($B6813="", "", IF(COUNTIF($B$11:$B6813, $B6813)&gt;1, "", $B6813))</f>
        <v/>
      </c>
      <c r="T6813" s="10" t="str">
        <f t="shared" si="638"/>
        <v/>
      </c>
      <c r="U6813" s="13">
        <v>6803</v>
      </c>
      <c r="V6813" s="17" t="str">
        <f t="shared" si="639"/>
        <v/>
      </c>
      <c r="X6813" s="10" t="str">
        <f>IF($F6813="", "", IF($D6813="", 'Intro &amp; Setup'!$Z$32, IFERROR(INDEX('Intro &amp; Setup'!$Z$17:$Z$31, MATCH($D6813, 'Intro &amp; Setup'!$S$17:$S$31, 0)), "")))</f>
        <v/>
      </c>
      <c r="Z6813" s="25" t="str">
        <f t="shared" si="640"/>
        <v/>
      </c>
      <c r="AE6813" s="10" t="str">
        <f>IF($B6813="", "", IF($D6813="", 'Intro &amp; Setup'!$AC$32, IFERROR(INDEX('Intro &amp; Setup'!$AC$17:$AC$31, MATCH($D6813, 'Intro &amp; Setup'!$S$17:$S$31, 0)), "")))</f>
        <v/>
      </c>
      <c r="AG6813" s="10" t="str">
        <f t="shared" si="641"/>
        <v/>
      </c>
    </row>
    <row r="6814" spans="1:33" x14ac:dyDescent="0.25">
      <c r="A6814" s="7"/>
      <c r="B6814" s="66"/>
      <c r="C6814" s="67"/>
      <c r="D6814" s="68"/>
      <c r="E6814" s="68"/>
      <c r="F6814" s="69"/>
      <c r="G6814" s="69"/>
      <c r="H6814" s="70"/>
      <c r="I6814" s="71"/>
      <c r="J6814" s="68"/>
      <c r="K6814" s="68"/>
      <c r="L6814" s="72"/>
      <c r="M6814" s="7"/>
      <c r="N6814" s="10" t="str">
        <f t="shared" si="636"/>
        <v/>
      </c>
      <c r="O6814" s="7"/>
      <c r="P6814" s="22" t="str">
        <f t="shared" si="637"/>
        <v/>
      </c>
      <c r="Q6814" s="7"/>
      <c r="S6814" s="17" t="str">
        <f>IF($B6814="", "", IF(COUNTIF($B$11:$B6814, $B6814)&gt;1, "", $B6814))</f>
        <v/>
      </c>
      <c r="T6814" s="10" t="str">
        <f t="shared" si="638"/>
        <v/>
      </c>
      <c r="U6814" s="13">
        <v>6804</v>
      </c>
      <c r="V6814" s="17" t="str">
        <f t="shared" si="639"/>
        <v/>
      </c>
      <c r="X6814" s="10" t="str">
        <f>IF($F6814="", "", IF($D6814="", 'Intro &amp; Setup'!$Z$32, IFERROR(INDEX('Intro &amp; Setup'!$Z$17:$Z$31, MATCH($D6814, 'Intro &amp; Setup'!$S$17:$S$31, 0)), "")))</f>
        <v/>
      </c>
      <c r="Z6814" s="25" t="str">
        <f t="shared" si="640"/>
        <v/>
      </c>
      <c r="AE6814" s="10" t="str">
        <f>IF($B6814="", "", IF($D6814="", 'Intro &amp; Setup'!$AC$32, IFERROR(INDEX('Intro &amp; Setup'!$AC$17:$AC$31, MATCH($D6814, 'Intro &amp; Setup'!$S$17:$S$31, 0)), "")))</f>
        <v/>
      </c>
      <c r="AG6814" s="10" t="str">
        <f t="shared" si="641"/>
        <v/>
      </c>
    </row>
    <row r="6815" spans="1:33" x14ac:dyDescent="0.25">
      <c r="A6815" s="7"/>
      <c r="B6815" s="66"/>
      <c r="C6815" s="67"/>
      <c r="D6815" s="68"/>
      <c r="E6815" s="68"/>
      <c r="F6815" s="69"/>
      <c r="G6815" s="69"/>
      <c r="H6815" s="70"/>
      <c r="I6815" s="71"/>
      <c r="J6815" s="68"/>
      <c r="K6815" s="68"/>
      <c r="L6815" s="72"/>
      <c r="M6815" s="7"/>
      <c r="N6815" s="10" t="str">
        <f t="shared" si="636"/>
        <v/>
      </c>
      <c r="O6815" s="7"/>
      <c r="P6815" s="22" t="str">
        <f t="shared" si="637"/>
        <v/>
      </c>
      <c r="Q6815" s="7"/>
      <c r="S6815" s="17" t="str">
        <f>IF($B6815="", "", IF(COUNTIF($B$11:$B6815, $B6815)&gt;1, "", $B6815))</f>
        <v/>
      </c>
      <c r="T6815" s="10" t="str">
        <f t="shared" si="638"/>
        <v/>
      </c>
      <c r="U6815" s="13">
        <v>6805</v>
      </c>
      <c r="V6815" s="17" t="str">
        <f t="shared" si="639"/>
        <v/>
      </c>
      <c r="X6815" s="10" t="str">
        <f>IF($F6815="", "", IF($D6815="", 'Intro &amp; Setup'!$Z$32, IFERROR(INDEX('Intro &amp; Setup'!$Z$17:$Z$31, MATCH($D6815, 'Intro &amp; Setup'!$S$17:$S$31, 0)), "")))</f>
        <v/>
      </c>
      <c r="Z6815" s="25" t="str">
        <f t="shared" si="640"/>
        <v/>
      </c>
      <c r="AE6815" s="10" t="str">
        <f>IF($B6815="", "", IF($D6815="", 'Intro &amp; Setup'!$AC$32, IFERROR(INDEX('Intro &amp; Setup'!$AC$17:$AC$31, MATCH($D6815, 'Intro &amp; Setup'!$S$17:$S$31, 0)), "")))</f>
        <v/>
      </c>
      <c r="AG6815" s="10" t="str">
        <f t="shared" si="641"/>
        <v/>
      </c>
    </row>
    <row r="6816" spans="1:33" x14ac:dyDescent="0.25">
      <c r="A6816" s="7"/>
      <c r="B6816" s="66"/>
      <c r="C6816" s="67"/>
      <c r="D6816" s="68"/>
      <c r="E6816" s="68"/>
      <c r="F6816" s="69"/>
      <c r="G6816" s="69"/>
      <c r="H6816" s="70"/>
      <c r="I6816" s="71"/>
      <c r="J6816" s="68"/>
      <c r="K6816" s="68"/>
      <c r="L6816" s="72"/>
      <c r="M6816" s="7"/>
      <c r="N6816" s="10" t="str">
        <f t="shared" si="636"/>
        <v/>
      </c>
      <c r="O6816" s="7"/>
      <c r="P6816" s="22" t="str">
        <f t="shared" si="637"/>
        <v/>
      </c>
      <c r="Q6816" s="7"/>
      <c r="S6816" s="17" t="str">
        <f>IF($B6816="", "", IF(COUNTIF($B$11:$B6816, $B6816)&gt;1, "", $B6816))</f>
        <v/>
      </c>
      <c r="T6816" s="10" t="str">
        <f t="shared" si="638"/>
        <v/>
      </c>
      <c r="U6816" s="13">
        <v>6806</v>
      </c>
      <c r="V6816" s="17" t="str">
        <f t="shared" si="639"/>
        <v/>
      </c>
      <c r="X6816" s="10" t="str">
        <f>IF($F6816="", "", IF($D6816="", 'Intro &amp; Setup'!$Z$32, IFERROR(INDEX('Intro &amp; Setup'!$Z$17:$Z$31, MATCH($D6816, 'Intro &amp; Setup'!$S$17:$S$31, 0)), "")))</f>
        <v/>
      </c>
      <c r="Z6816" s="25" t="str">
        <f t="shared" si="640"/>
        <v/>
      </c>
      <c r="AE6816" s="10" t="str">
        <f>IF($B6816="", "", IF($D6816="", 'Intro &amp; Setup'!$AC$32, IFERROR(INDEX('Intro &amp; Setup'!$AC$17:$AC$31, MATCH($D6816, 'Intro &amp; Setup'!$S$17:$S$31, 0)), "")))</f>
        <v/>
      </c>
      <c r="AG6816" s="10" t="str">
        <f t="shared" si="641"/>
        <v/>
      </c>
    </row>
    <row r="6817" spans="1:33" x14ac:dyDescent="0.25">
      <c r="A6817" s="7"/>
      <c r="B6817" s="66"/>
      <c r="C6817" s="67"/>
      <c r="D6817" s="68"/>
      <c r="E6817" s="68"/>
      <c r="F6817" s="69"/>
      <c r="G6817" s="69"/>
      <c r="H6817" s="70"/>
      <c r="I6817" s="71"/>
      <c r="J6817" s="68"/>
      <c r="K6817" s="68"/>
      <c r="L6817" s="72"/>
      <c r="M6817" s="7"/>
      <c r="N6817" s="10" t="str">
        <f t="shared" si="636"/>
        <v/>
      </c>
      <c r="O6817" s="7"/>
      <c r="P6817" s="22" t="str">
        <f t="shared" si="637"/>
        <v/>
      </c>
      <c r="Q6817" s="7"/>
      <c r="S6817" s="17" t="str">
        <f>IF($B6817="", "", IF(COUNTIF($B$11:$B6817, $B6817)&gt;1, "", $B6817))</f>
        <v/>
      </c>
      <c r="T6817" s="10" t="str">
        <f t="shared" si="638"/>
        <v/>
      </c>
      <c r="U6817" s="13">
        <v>6807</v>
      </c>
      <c r="V6817" s="17" t="str">
        <f t="shared" si="639"/>
        <v/>
      </c>
      <c r="X6817" s="10" t="str">
        <f>IF($F6817="", "", IF($D6817="", 'Intro &amp; Setup'!$Z$32, IFERROR(INDEX('Intro &amp; Setup'!$Z$17:$Z$31, MATCH($D6817, 'Intro &amp; Setup'!$S$17:$S$31, 0)), "")))</f>
        <v/>
      </c>
      <c r="Z6817" s="25" t="str">
        <f t="shared" si="640"/>
        <v/>
      </c>
      <c r="AE6817" s="10" t="str">
        <f>IF($B6817="", "", IF($D6817="", 'Intro &amp; Setup'!$AC$32, IFERROR(INDEX('Intro &amp; Setup'!$AC$17:$AC$31, MATCH($D6817, 'Intro &amp; Setup'!$S$17:$S$31, 0)), "")))</f>
        <v/>
      </c>
      <c r="AG6817" s="10" t="str">
        <f t="shared" si="641"/>
        <v/>
      </c>
    </row>
    <row r="6818" spans="1:33" x14ac:dyDescent="0.25">
      <c r="A6818" s="7"/>
      <c r="B6818" s="66"/>
      <c r="C6818" s="67"/>
      <c r="D6818" s="68"/>
      <c r="E6818" s="68"/>
      <c r="F6818" s="69"/>
      <c r="G6818" s="69"/>
      <c r="H6818" s="70"/>
      <c r="I6818" s="71"/>
      <c r="J6818" s="68"/>
      <c r="K6818" s="68"/>
      <c r="L6818" s="72"/>
      <c r="M6818" s="7"/>
      <c r="N6818" s="10" t="str">
        <f t="shared" si="636"/>
        <v/>
      </c>
      <c r="O6818" s="7"/>
      <c r="P6818" s="22" t="str">
        <f t="shared" si="637"/>
        <v/>
      </c>
      <c r="Q6818" s="7"/>
      <c r="S6818" s="17" t="str">
        <f>IF($B6818="", "", IF(COUNTIF($B$11:$B6818, $B6818)&gt;1, "", $B6818))</f>
        <v/>
      </c>
      <c r="T6818" s="10" t="str">
        <f t="shared" si="638"/>
        <v/>
      </c>
      <c r="U6818" s="13">
        <v>6808</v>
      </c>
      <c r="V6818" s="17" t="str">
        <f t="shared" si="639"/>
        <v/>
      </c>
      <c r="X6818" s="10" t="str">
        <f>IF($F6818="", "", IF($D6818="", 'Intro &amp; Setup'!$Z$32, IFERROR(INDEX('Intro &amp; Setup'!$Z$17:$Z$31, MATCH($D6818, 'Intro &amp; Setup'!$S$17:$S$31, 0)), "")))</f>
        <v/>
      </c>
      <c r="Z6818" s="25" t="str">
        <f t="shared" si="640"/>
        <v/>
      </c>
      <c r="AE6818" s="10" t="str">
        <f>IF($B6818="", "", IF($D6818="", 'Intro &amp; Setup'!$AC$32, IFERROR(INDEX('Intro &amp; Setup'!$AC$17:$AC$31, MATCH($D6818, 'Intro &amp; Setup'!$S$17:$S$31, 0)), "")))</f>
        <v/>
      </c>
      <c r="AG6818" s="10" t="str">
        <f t="shared" si="641"/>
        <v/>
      </c>
    </row>
    <row r="6819" spans="1:33" x14ac:dyDescent="0.25">
      <c r="A6819" s="7"/>
      <c r="B6819" s="66"/>
      <c r="C6819" s="67"/>
      <c r="D6819" s="68"/>
      <c r="E6819" s="68"/>
      <c r="F6819" s="69"/>
      <c r="G6819" s="69"/>
      <c r="H6819" s="70"/>
      <c r="I6819" s="71"/>
      <c r="J6819" s="68"/>
      <c r="K6819" s="68"/>
      <c r="L6819" s="72"/>
      <c r="M6819" s="7"/>
      <c r="N6819" s="10" t="str">
        <f t="shared" si="636"/>
        <v/>
      </c>
      <c r="O6819" s="7"/>
      <c r="P6819" s="22" t="str">
        <f t="shared" si="637"/>
        <v/>
      </c>
      <c r="Q6819" s="7"/>
      <c r="S6819" s="17" t="str">
        <f>IF($B6819="", "", IF(COUNTIF($B$11:$B6819, $B6819)&gt;1, "", $B6819))</f>
        <v/>
      </c>
      <c r="T6819" s="10" t="str">
        <f t="shared" si="638"/>
        <v/>
      </c>
      <c r="U6819" s="13">
        <v>6809</v>
      </c>
      <c r="V6819" s="17" t="str">
        <f t="shared" si="639"/>
        <v/>
      </c>
      <c r="X6819" s="10" t="str">
        <f>IF($F6819="", "", IF($D6819="", 'Intro &amp; Setup'!$Z$32, IFERROR(INDEX('Intro &amp; Setup'!$Z$17:$Z$31, MATCH($D6819, 'Intro &amp; Setup'!$S$17:$S$31, 0)), "")))</f>
        <v/>
      </c>
      <c r="Z6819" s="25" t="str">
        <f t="shared" si="640"/>
        <v/>
      </c>
      <c r="AE6819" s="10" t="str">
        <f>IF($B6819="", "", IF($D6819="", 'Intro &amp; Setup'!$AC$32, IFERROR(INDEX('Intro &amp; Setup'!$AC$17:$AC$31, MATCH($D6819, 'Intro &amp; Setup'!$S$17:$S$31, 0)), "")))</f>
        <v/>
      </c>
      <c r="AG6819" s="10" t="str">
        <f t="shared" si="641"/>
        <v/>
      </c>
    </row>
    <row r="6820" spans="1:33" x14ac:dyDescent="0.25">
      <c r="A6820" s="7"/>
      <c r="B6820" s="66"/>
      <c r="C6820" s="67"/>
      <c r="D6820" s="68"/>
      <c r="E6820" s="68"/>
      <c r="F6820" s="69"/>
      <c r="G6820" s="69"/>
      <c r="H6820" s="70"/>
      <c r="I6820" s="71"/>
      <c r="J6820" s="68"/>
      <c r="K6820" s="68"/>
      <c r="L6820" s="72"/>
      <c r="M6820" s="7"/>
      <c r="N6820" s="10" t="str">
        <f t="shared" si="636"/>
        <v/>
      </c>
      <c r="O6820" s="7"/>
      <c r="P6820" s="22" t="str">
        <f t="shared" si="637"/>
        <v/>
      </c>
      <c r="Q6820" s="7"/>
      <c r="S6820" s="17" t="str">
        <f>IF($B6820="", "", IF(COUNTIF($B$11:$B6820, $B6820)&gt;1, "", $B6820))</f>
        <v/>
      </c>
      <c r="T6820" s="10" t="str">
        <f t="shared" si="638"/>
        <v/>
      </c>
      <c r="U6820" s="13">
        <v>6810</v>
      </c>
      <c r="V6820" s="17" t="str">
        <f t="shared" si="639"/>
        <v/>
      </c>
      <c r="X6820" s="10" t="str">
        <f>IF($F6820="", "", IF($D6820="", 'Intro &amp; Setup'!$Z$32, IFERROR(INDEX('Intro &amp; Setup'!$Z$17:$Z$31, MATCH($D6820, 'Intro &amp; Setup'!$S$17:$S$31, 0)), "")))</f>
        <v/>
      </c>
      <c r="Z6820" s="25" t="str">
        <f t="shared" si="640"/>
        <v/>
      </c>
      <c r="AE6820" s="10" t="str">
        <f>IF($B6820="", "", IF($D6820="", 'Intro &amp; Setup'!$AC$32, IFERROR(INDEX('Intro &amp; Setup'!$AC$17:$AC$31, MATCH($D6820, 'Intro &amp; Setup'!$S$17:$S$31, 0)), "")))</f>
        <v/>
      </c>
      <c r="AG6820" s="10" t="str">
        <f t="shared" si="641"/>
        <v/>
      </c>
    </row>
    <row r="6821" spans="1:33" x14ac:dyDescent="0.25">
      <c r="A6821" s="7"/>
      <c r="B6821" s="66"/>
      <c r="C6821" s="67"/>
      <c r="D6821" s="68"/>
      <c r="E6821" s="68"/>
      <c r="F6821" s="69"/>
      <c r="G6821" s="69"/>
      <c r="H6821" s="70"/>
      <c r="I6821" s="71"/>
      <c r="J6821" s="68"/>
      <c r="K6821" s="68"/>
      <c r="L6821" s="72"/>
      <c r="M6821" s="7"/>
      <c r="N6821" s="10" t="str">
        <f t="shared" si="636"/>
        <v/>
      </c>
      <c r="O6821" s="7"/>
      <c r="P6821" s="22" t="str">
        <f t="shared" si="637"/>
        <v/>
      </c>
      <c r="Q6821" s="7"/>
      <c r="S6821" s="17" t="str">
        <f>IF($B6821="", "", IF(COUNTIF($B$11:$B6821, $B6821)&gt;1, "", $B6821))</f>
        <v/>
      </c>
      <c r="T6821" s="10" t="str">
        <f t="shared" si="638"/>
        <v/>
      </c>
      <c r="U6821" s="13">
        <v>6811</v>
      </c>
      <c r="V6821" s="17" t="str">
        <f t="shared" si="639"/>
        <v/>
      </c>
      <c r="X6821" s="10" t="str">
        <f>IF($F6821="", "", IF($D6821="", 'Intro &amp; Setup'!$Z$32, IFERROR(INDEX('Intro &amp; Setup'!$Z$17:$Z$31, MATCH($D6821, 'Intro &amp; Setup'!$S$17:$S$31, 0)), "")))</f>
        <v/>
      </c>
      <c r="Z6821" s="25" t="str">
        <f t="shared" si="640"/>
        <v/>
      </c>
      <c r="AE6821" s="10" t="str">
        <f>IF($B6821="", "", IF($D6821="", 'Intro &amp; Setup'!$AC$32, IFERROR(INDEX('Intro &amp; Setup'!$AC$17:$AC$31, MATCH($D6821, 'Intro &amp; Setup'!$S$17:$S$31, 0)), "")))</f>
        <v/>
      </c>
      <c r="AG6821" s="10" t="str">
        <f t="shared" si="641"/>
        <v/>
      </c>
    </row>
    <row r="6822" spans="1:33" x14ac:dyDescent="0.25">
      <c r="A6822" s="7"/>
      <c r="B6822" s="66"/>
      <c r="C6822" s="67"/>
      <c r="D6822" s="68"/>
      <c r="E6822" s="68"/>
      <c r="F6822" s="69"/>
      <c r="G6822" s="69"/>
      <c r="H6822" s="70"/>
      <c r="I6822" s="71"/>
      <c r="J6822" s="68"/>
      <c r="K6822" s="68"/>
      <c r="L6822" s="72"/>
      <c r="M6822" s="7"/>
      <c r="N6822" s="10" t="str">
        <f t="shared" si="636"/>
        <v/>
      </c>
      <c r="O6822" s="7"/>
      <c r="P6822" s="22" t="str">
        <f t="shared" si="637"/>
        <v/>
      </c>
      <c r="Q6822" s="7"/>
      <c r="S6822" s="17" t="str">
        <f>IF($B6822="", "", IF(COUNTIF($B$11:$B6822, $B6822)&gt;1, "", $B6822))</f>
        <v/>
      </c>
      <c r="T6822" s="10" t="str">
        <f t="shared" si="638"/>
        <v/>
      </c>
      <c r="U6822" s="13">
        <v>6812</v>
      </c>
      <c r="V6822" s="17" t="str">
        <f t="shared" si="639"/>
        <v/>
      </c>
      <c r="X6822" s="10" t="str">
        <f>IF($F6822="", "", IF($D6822="", 'Intro &amp; Setup'!$Z$32, IFERROR(INDEX('Intro &amp; Setup'!$Z$17:$Z$31, MATCH($D6822, 'Intro &amp; Setup'!$S$17:$S$31, 0)), "")))</f>
        <v/>
      </c>
      <c r="Z6822" s="25" t="str">
        <f t="shared" si="640"/>
        <v/>
      </c>
      <c r="AE6822" s="10" t="str">
        <f>IF($B6822="", "", IF($D6822="", 'Intro &amp; Setup'!$AC$32, IFERROR(INDEX('Intro &amp; Setup'!$AC$17:$AC$31, MATCH($D6822, 'Intro &amp; Setup'!$S$17:$S$31, 0)), "")))</f>
        <v/>
      </c>
      <c r="AG6822" s="10" t="str">
        <f t="shared" si="641"/>
        <v/>
      </c>
    </row>
    <row r="6823" spans="1:33" x14ac:dyDescent="0.25">
      <c r="A6823" s="7"/>
      <c r="B6823" s="66"/>
      <c r="C6823" s="67"/>
      <c r="D6823" s="68"/>
      <c r="E6823" s="68"/>
      <c r="F6823" s="69"/>
      <c r="G6823" s="69"/>
      <c r="H6823" s="70"/>
      <c r="I6823" s="71"/>
      <c r="J6823" s="68"/>
      <c r="K6823" s="68"/>
      <c r="L6823" s="72"/>
      <c r="M6823" s="7"/>
      <c r="N6823" s="10" t="str">
        <f t="shared" si="636"/>
        <v/>
      </c>
      <c r="O6823" s="7"/>
      <c r="P6823" s="22" t="str">
        <f t="shared" si="637"/>
        <v/>
      </c>
      <c r="Q6823" s="7"/>
      <c r="S6823" s="17" t="str">
        <f>IF($B6823="", "", IF(COUNTIF($B$11:$B6823, $B6823)&gt;1, "", $B6823))</f>
        <v/>
      </c>
      <c r="T6823" s="10" t="str">
        <f t="shared" si="638"/>
        <v/>
      </c>
      <c r="U6823" s="13">
        <v>6813</v>
      </c>
      <c r="V6823" s="17" t="str">
        <f t="shared" si="639"/>
        <v/>
      </c>
      <c r="X6823" s="10" t="str">
        <f>IF($F6823="", "", IF($D6823="", 'Intro &amp; Setup'!$Z$32, IFERROR(INDEX('Intro &amp; Setup'!$Z$17:$Z$31, MATCH($D6823, 'Intro &amp; Setup'!$S$17:$S$31, 0)), "")))</f>
        <v/>
      </c>
      <c r="Z6823" s="25" t="str">
        <f t="shared" si="640"/>
        <v/>
      </c>
      <c r="AE6823" s="10" t="str">
        <f>IF($B6823="", "", IF($D6823="", 'Intro &amp; Setup'!$AC$32, IFERROR(INDEX('Intro &amp; Setup'!$AC$17:$AC$31, MATCH($D6823, 'Intro &amp; Setup'!$S$17:$S$31, 0)), "")))</f>
        <v/>
      </c>
      <c r="AG6823" s="10" t="str">
        <f t="shared" si="641"/>
        <v/>
      </c>
    </row>
    <row r="6824" spans="1:33" x14ac:dyDescent="0.25">
      <c r="A6824" s="7"/>
      <c r="B6824" s="66"/>
      <c r="C6824" s="67"/>
      <c r="D6824" s="68"/>
      <c r="E6824" s="68"/>
      <c r="F6824" s="69"/>
      <c r="G6824" s="69"/>
      <c r="H6824" s="70"/>
      <c r="I6824" s="71"/>
      <c r="J6824" s="68"/>
      <c r="K6824" s="68"/>
      <c r="L6824" s="72"/>
      <c r="M6824" s="7"/>
      <c r="N6824" s="10" t="str">
        <f t="shared" si="636"/>
        <v/>
      </c>
      <c r="O6824" s="7"/>
      <c r="P6824" s="22" t="str">
        <f t="shared" si="637"/>
        <v/>
      </c>
      <c r="Q6824" s="7"/>
      <c r="S6824" s="17" t="str">
        <f>IF($B6824="", "", IF(COUNTIF($B$11:$B6824, $B6824)&gt;1, "", $B6824))</f>
        <v/>
      </c>
      <c r="T6824" s="10" t="str">
        <f t="shared" si="638"/>
        <v/>
      </c>
      <c r="U6824" s="13">
        <v>6814</v>
      </c>
      <c r="V6824" s="17" t="str">
        <f t="shared" si="639"/>
        <v/>
      </c>
      <c r="X6824" s="10" t="str">
        <f>IF($F6824="", "", IF($D6824="", 'Intro &amp; Setup'!$Z$32, IFERROR(INDEX('Intro &amp; Setup'!$Z$17:$Z$31, MATCH($D6824, 'Intro &amp; Setup'!$S$17:$S$31, 0)), "")))</f>
        <v/>
      </c>
      <c r="Z6824" s="25" t="str">
        <f t="shared" si="640"/>
        <v/>
      </c>
      <c r="AE6824" s="10" t="str">
        <f>IF($B6824="", "", IF($D6824="", 'Intro &amp; Setup'!$AC$32, IFERROR(INDEX('Intro &amp; Setup'!$AC$17:$AC$31, MATCH($D6824, 'Intro &amp; Setup'!$S$17:$S$31, 0)), "")))</f>
        <v/>
      </c>
      <c r="AG6824" s="10" t="str">
        <f t="shared" si="641"/>
        <v/>
      </c>
    </row>
    <row r="6825" spans="1:33" x14ac:dyDescent="0.25">
      <c r="A6825" s="7"/>
      <c r="B6825" s="66"/>
      <c r="C6825" s="67"/>
      <c r="D6825" s="68"/>
      <c r="E6825" s="68"/>
      <c r="F6825" s="69"/>
      <c r="G6825" s="69"/>
      <c r="H6825" s="70"/>
      <c r="I6825" s="71"/>
      <c r="J6825" s="68"/>
      <c r="K6825" s="68"/>
      <c r="L6825" s="72"/>
      <c r="M6825" s="7"/>
      <c r="N6825" s="10" t="str">
        <f t="shared" si="636"/>
        <v/>
      </c>
      <c r="O6825" s="7"/>
      <c r="P6825" s="22" t="str">
        <f t="shared" si="637"/>
        <v/>
      </c>
      <c r="Q6825" s="7"/>
      <c r="S6825" s="17" t="str">
        <f>IF($B6825="", "", IF(COUNTIF($B$11:$B6825, $B6825)&gt;1, "", $B6825))</f>
        <v/>
      </c>
      <c r="T6825" s="10" t="str">
        <f t="shared" si="638"/>
        <v/>
      </c>
      <c r="U6825" s="13">
        <v>6815</v>
      </c>
      <c r="V6825" s="17" t="str">
        <f t="shared" si="639"/>
        <v/>
      </c>
      <c r="X6825" s="10" t="str">
        <f>IF($F6825="", "", IF($D6825="", 'Intro &amp; Setup'!$Z$32, IFERROR(INDEX('Intro &amp; Setup'!$Z$17:$Z$31, MATCH($D6825, 'Intro &amp; Setup'!$S$17:$S$31, 0)), "")))</f>
        <v/>
      </c>
      <c r="Z6825" s="25" t="str">
        <f t="shared" si="640"/>
        <v/>
      </c>
      <c r="AE6825" s="10" t="str">
        <f>IF($B6825="", "", IF($D6825="", 'Intro &amp; Setup'!$AC$32, IFERROR(INDEX('Intro &amp; Setup'!$AC$17:$AC$31, MATCH($D6825, 'Intro &amp; Setup'!$S$17:$S$31, 0)), "")))</f>
        <v/>
      </c>
      <c r="AG6825" s="10" t="str">
        <f t="shared" si="641"/>
        <v/>
      </c>
    </row>
    <row r="6826" spans="1:33" x14ac:dyDescent="0.25">
      <c r="A6826" s="7"/>
      <c r="B6826" s="66"/>
      <c r="C6826" s="67"/>
      <c r="D6826" s="68"/>
      <c r="E6826" s="68"/>
      <c r="F6826" s="69"/>
      <c r="G6826" s="69"/>
      <c r="H6826" s="70"/>
      <c r="I6826" s="71"/>
      <c r="J6826" s="68"/>
      <c r="K6826" s="68"/>
      <c r="L6826" s="72"/>
      <c r="M6826" s="7"/>
      <c r="N6826" s="10" t="str">
        <f t="shared" si="636"/>
        <v/>
      </c>
      <c r="O6826" s="7"/>
      <c r="P6826" s="22" t="str">
        <f t="shared" si="637"/>
        <v/>
      </c>
      <c r="Q6826" s="7"/>
      <c r="S6826" s="17" t="str">
        <f>IF($B6826="", "", IF(COUNTIF($B$11:$B6826, $B6826)&gt;1, "", $B6826))</f>
        <v/>
      </c>
      <c r="T6826" s="10" t="str">
        <f t="shared" si="638"/>
        <v/>
      </c>
      <c r="U6826" s="13">
        <v>6816</v>
      </c>
      <c r="V6826" s="17" t="str">
        <f t="shared" si="639"/>
        <v/>
      </c>
      <c r="X6826" s="10" t="str">
        <f>IF($F6826="", "", IF($D6826="", 'Intro &amp; Setup'!$Z$32, IFERROR(INDEX('Intro &amp; Setup'!$Z$17:$Z$31, MATCH($D6826, 'Intro &amp; Setup'!$S$17:$S$31, 0)), "")))</f>
        <v/>
      </c>
      <c r="Z6826" s="25" t="str">
        <f t="shared" si="640"/>
        <v/>
      </c>
      <c r="AE6826" s="10" t="str">
        <f>IF($B6826="", "", IF($D6826="", 'Intro &amp; Setup'!$AC$32, IFERROR(INDEX('Intro &amp; Setup'!$AC$17:$AC$31, MATCH($D6826, 'Intro &amp; Setup'!$S$17:$S$31, 0)), "")))</f>
        <v/>
      </c>
      <c r="AG6826" s="10" t="str">
        <f t="shared" si="641"/>
        <v/>
      </c>
    </row>
    <row r="6827" spans="1:33" x14ac:dyDescent="0.25">
      <c r="A6827" s="7"/>
      <c r="B6827" s="66"/>
      <c r="C6827" s="67"/>
      <c r="D6827" s="68"/>
      <c r="E6827" s="68"/>
      <c r="F6827" s="69"/>
      <c r="G6827" s="69"/>
      <c r="H6827" s="70"/>
      <c r="I6827" s="71"/>
      <c r="J6827" s="68"/>
      <c r="K6827" s="68"/>
      <c r="L6827" s="72"/>
      <c r="M6827" s="7"/>
      <c r="N6827" s="10" t="str">
        <f t="shared" si="636"/>
        <v/>
      </c>
      <c r="O6827" s="7"/>
      <c r="P6827" s="22" t="str">
        <f t="shared" si="637"/>
        <v/>
      </c>
      <c r="Q6827" s="7"/>
      <c r="S6827" s="17" t="str">
        <f>IF($B6827="", "", IF(COUNTIF($B$11:$B6827, $B6827)&gt;1, "", $B6827))</f>
        <v/>
      </c>
      <c r="T6827" s="10" t="str">
        <f t="shared" si="638"/>
        <v/>
      </c>
      <c r="U6827" s="13">
        <v>6817</v>
      </c>
      <c r="V6827" s="17" t="str">
        <f t="shared" si="639"/>
        <v/>
      </c>
      <c r="X6827" s="10" t="str">
        <f>IF($F6827="", "", IF($D6827="", 'Intro &amp; Setup'!$Z$32, IFERROR(INDEX('Intro &amp; Setup'!$Z$17:$Z$31, MATCH($D6827, 'Intro &amp; Setup'!$S$17:$S$31, 0)), "")))</f>
        <v/>
      </c>
      <c r="Z6827" s="25" t="str">
        <f t="shared" si="640"/>
        <v/>
      </c>
      <c r="AE6827" s="10" t="str">
        <f>IF($B6827="", "", IF($D6827="", 'Intro &amp; Setup'!$AC$32, IFERROR(INDEX('Intro &amp; Setup'!$AC$17:$AC$31, MATCH($D6827, 'Intro &amp; Setup'!$S$17:$S$31, 0)), "")))</f>
        <v/>
      </c>
      <c r="AG6827" s="10" t="str">
        <f t="shared" si="641"/>
        <v/>
      </c>
    </row>
    <row r="6828" spans="1:33" x14ac:dyDescent="0.25">
      <c r="A6828" s="7"/>
      <c r="B6828" s="66"/>
      <c r="C6828" s="67"/>
      <c r="D6828" s="68"/>
      <c r="E6828" s="68"/>
      <c r="F6828" s="69"/>
      <c r="G6828" s="69"/>
      <c r="H6828" s="70"/>
      <c r="I6828" s="71"/>
      <c r="J6828" s="68"/>
      <c r="K6828" s="68"/>
      <c r="L6828" s="72"/>
      <c r="M6828" s="7"/>
      <c r="N6828" s="10" t="str">
        <f t="shared" si="636"/>
        <v/>
      </c>
      <c r="O6828" s="7"/>
      <c r="P6828" s="22" t="str">
        <f t="shared" si="637"/>
        <v/>
      </c>
      <c r="Q6828" s="7"/>
      <c r="S6828" s="17" t="str">
        <f>IF($B6828="", "", IF(COUNTIF($B$11:$B6828, $B6828)&gt;1, "", $B6828))</f>
        <v/>
      </c>
      <c r="T6828" s="10" t="str">
        <f t="shared" si="638"/>
        <v/>
      </c>
      <c r="U6828" s="13">
        <v>6818</v>
      </c>
      <c r="V6828" s="17" t="str">
        <f t="shared" si="639"/>
        <v/>
      </c>
      <c r="X6828" s="10" t="str">
        <f>IF($F6828="", "", IF($D6828="", 'Intro &amp; Setup'!$Z$32, IFERROR(INDEX('Intro &amp; Setup'!$Z$17:$Z$31, MATCH($D6828, 'Intro &amp; Setup'!$S$17:$S$31, 0)), "")))</f>
        <v/>
      </c>
      <c r="Z6828" s="25" t="str">
        <f t="shared" si="640"/>
        <v/>
      </c>
      <c r="AE6828" s="10" t="str">
        <f>IF($B6828="", "", IF($D6828="", 'Intro &amp; Setup'!$AC$32, IFERROR(INDEX('Intro &amp; Setup'!$AC$17:$AC$31, MATCH($D6828, 'Intro &amp; Setup'!$S$17:$S$31, 0)), "")))</f>
        <v/>
      </c>
      <c r="AG6828" s="10" t="str">
        <f t="shared" si="641"/>
        <v/>
      </c>
    </row>
    <row r="6829" spans="1:33" x14ac:dyDescent="0.25">
      <c r="A6829" s="7"/>
      <c r="B6829" s="66"/>
      <c r="C6829" s="67"/>
      <c r="D6829" s="68"/>
      <c r="E6829" s="68"/>
      <c r="F6829" s="69"/>
      <c r="G6829" s="69"/>
      <c r="H6829" s="70"/>
      <c r="I6829" s="71"/>
      <c r="J6829" s="68"/>
      <c r="K6829" s="68"/>
      <c r="L6829" s="72"/>
      <c r="M6829" s="7"/>
      <c r="N6829" s="10" t="str">
        <f t="shared" si="636"/>
        <v/>
      </c>
      <c r="O6829" s="7"/>
      <c r="P6829" s="22" t="str">
        <f t="shared" si="637"/>
        <v/>
      </c>
      <c r="Q6829" s="7"/>
      <c r="S6829" s="17" t="str">
        <f>IF($B6829="", "", IF(COUNTIF($B$11:$B6829, $B6829)&gt;1, "", $B6829))</f>
        <v/>
      </c>
      <c r="T6829" s="10" t="str">
        <f t="shared" si="638"/>
        <v/>
      </c>
      <c r="U6829" s="13">
        <v>6819</v>
      </c>
      <c r="V6829" s="17" t="str">
        <f t="shared" si="639"/>
        <v/>
      </c>
      <c r="X6829" s="10" t="str">
        <f>IF($F6829="", "", IF($D6829="", 'Intro &amp; Setup'!$Z$32, IFERROR(INDEX('Intro &amp; Setup'!$Z$17:$Z$31, MATCH($D6829, 'Intro &amp; Setup'!$S$17:$S$31, 0)), "")))</f>
        <v/>
      </c>
      <c r="Z6829" s="25" t="str">
        <f t="shared" si="640"/>
        <v/>
      </c>
      <c r="AE6829" s="10" t="str">
        <f>IF($B6829="", "", IF($D6829="", 'Intro &amp; Setup'!$AC$32, IFERROR(INDEX('Intro &amp; Setup'!$AC$17:$AC$31, MATCH($D6829, 'Intro &amp; Setup'!$S$17:$S$31, 0)), "")))</f>
        <v/>
      </c>
      <c r="AG6829" s="10" t="str">
        <f t="shared" si="641"/>
        <v/>
      </c>
    </row>
    <row r="6830" spans="1:33" x14ac:dyDescent="0.25">
      <c r="A6830" s="7"/>
      <c r="B6830" s="66"/>
      <c r="C6830" s="67"/>
      <c r="D6830" s="68"/>
      <c r="E6830" s="68"/>
      <c r="F6830" s="69"/>
      <c r="G6830" s="69"/>
      <c r="H6830" s="70"/>
      <c r="I6830" s="71"/>
      <c r="J6830" s="68"/>
      <c r="K6830" s="68"/>
      <c r="L6830" s="72"/>
      <c r="M6830" s="7"/>
      <c r="N6830" s="10" t="str">
        <f t="shared" si="636"/>
        <v/>
      </c>
      <c r="O6830" s="7"/>
      <c r="P6830" s="22" t="str">
        <f t="shared" si="637"/>
        <v/>
      </c>
      <c r="Q6830" s="7"/>
      <c r="S6830" s="17" t="str">
        <f>IF($B6830="", "", IF(COUNTIF($B$11:$B6830, $B6830)&gt;1, "", $B6830))</f>
        <v/>
      </c>
      <c r="T6830" s="10" t="str">
        <f t="shared" si="638"/>
        <v/>
      </c>
      <c r="U6830" s="13">
        <v>6820</v>
      </c>
      <c r="V6830" s="17" t="str">
        <f t="shared" si="639"/>
        <v/>
      </c>
      <c r="X6830" s="10" t="str">
        <f>IF($F6830="", "", IF($D6830="", 'Intro &amp; Setup'!$Z$32, IFERROR(INDEX('Intro &amp; Setup'!$Z$17:$Z$31, MATCH($D6830, 'Intro &amp; Setup'!$S$17:$S$31, 0)), "")))</f>
        <v/>
      </c>
      <c r="Z6830" s="25" t="str">
        <f t="shared" si="640"/>
        <v/>
      </c>
      <c r="AE6830" s="10" t="str">
        <f>IF($B6830="", "", IF($D6830="", 'Intro &amp; Setup'!$AC$32, IFERROR(INDEX('Intro &amp; Setup'!$AC$17:$AC$31, MATCH($D6830, 'Intro &amp; Setup'!$S$17:$S$31, 0)), "")))</f>
        <v/>
      </c>
      <c r="AG6830" s="10" t="str">
        <f t="shared" si="641"/>
        <v/>
      </c>
    </row>
    <row r="6831" spans="1:33" x14ac:dyDescent="0.25">
      <c r="A6831" s="7"/>
      <c r="B6831" s="66"/>
      <c r="C6831" s="67"/>
      <c r="D6831" s="68"/>
      <c r="E6831" s="68"/>
      <c r="F6831" s="69"/>
      <c r="G6831" s="69"/>
      <c r="H6831" s="70"/>
      <c r="I6831" s="71"/>
      <c r="J6831" s="68"/>
      <c r="K6831" s="68"/>
      <c r="L6831" s="72"/>
      <c r="M6831" s="7"/>
      <c r="N6831" s="10" t="str">
        <f t="shared" si="636"/>
        <v/>
      </c>
      <c r="O6831" s="7"/>
      <c r="P6831" s="22" t="str">
        <f t="shared" si="637"/>
        <v/>
      </c>
      <c r="Q6831" s="7"/>
      <c r="S6831" s="17" t="str">
        <f>IF($B6831="", "", IF(COUNTIF($B$11:$B6831, $B6831)&gt;1, "", $B6831))</f>
        <v/>
      </c>
      <c r="T6831" s="10" t="str">
        <f t="shared" si="638"/>
        <v/>
      </c>
      <c r="U6831" s="13">
        <v>6821</v>
      </c>
      <c r="V6831" s="17" t="str">
        <f t="shared" si="639"/>
        <v/>
      </c>
      <c r="X6831" s="10" t="str">
        <f>IF($F6831="", "", IF($D6831="", 'Intro &amp; Setup'!$Z$32, IFERROR(INDEX('Intro &amp; Setup'!$Z$17:$Z$31, MATCH($D6831, 'Intro &amp; Setup'!$S$17:$S$31, 0)), "")))</f>
        <v/>
      </c>
      <c r="Z6831" s="25" t="str">
        <f t="shared" si="640"/>
        <v/>
      </c>
      <c r="AE6831" s="10" t="str">
        <f>IF($B6831="", "", IF($D6831="", 'Intro &amp; Setup'!$AC$32, IFERROR(INDEX('Intro &amp; Setup'!$AC$17:$AC$31, MATCH($D6831, 'Intro &amp; Setup'!$S$17:$S$31, 0)), "")))</f>
        <v/>
      </c>
      <c r="AG6831" s="10" t="str">
        <f t="shared" si="641"/>
        <v/>
      </c>
    </row>
    <row r="6832" spans="1:33" x14ac:dyDescent="0.25">
      <c r="A6832" s="7"/>
      <c r="B6832" s="66"/>
      <c r="C6832" s="67"/>
      <c r="D6832" s="68"/>
      <c r="E6832" s="68"/>
      <c r="F6832" s="69"/>
      <c r="G6832" s="69"/>
      <c r="H6832" s="70"/>
      <c r="I6832" s="71"/>
      <c r="J6832" s="68"/>
      <c r="K6832" s="68"/>
      <c r="L6832" s="72"/>
      <c r="M6832" s="7"/>
      <c r="N6832" s="10" t="str">
        <f t="shared" si="636"/>
        <v/>
      </c>
      <c r="O6832" s="7"/>
      <c r="P6832" s="22" t="str">
        <f t="shared" si="637"/>
        <v/>
      </c>
      <c r="Q6832" s="7"/>
      <c r="S6832" s="17" t="str">
        <f>IF($B6832="", "", IF(COUNTIF($B$11:$B6832, $B6832)&gt;1, "", $B6832))</f>
        <v/>
      </c>
      <c r="T6832" s="10" t="str">
        <f t="shared" si="638"/>
        <v/>
      </c>
      <c r="U6832" s="13">
        <v>6822</v>
      </c>
      <c r="V6832" s="17" t="str">
        <f t="shared" si="639"/>
        <v/>
      </c>
      <c r="X6832" s="10" t="str">
        <f>IF($F6832="", "", IF($D6832="", 'Intro &amp; Setup'!$Z$32, IFERROR(INDEX('Intro &amp; Setup'!$Z$17:$Z$31, MATCH($D6832, 'Intro &amp; Setup'!$S$17:$S$31, 0)), "")))</f>
        <v/>
      </c>
      <c r="Z6832" s="25" t="str">
        <f t="shared" si="640"/>
        <v/>
      </c>
      <c r="AE6832" s="10" t="str">
        <f>IF($B6832="", "", IF($D6832="", 'Intro &amp; Setup'!$AC$32, IFERROR(INDEX('Intro &amp; Setup'!$AC$17:$AC$31, MATCH($D6832, 'Intro &amp; Setup'!$S$17:$S$31, 0)), "")))</f>
        <v/>
      </c>
      <c r="AG6832" s="10" t="str">
        <f t="shared" si="641"/>
        <v/>
      </c>
    </row>
    <row r="6833" spans="1:33" x14ac:dyDescent="0.25">
      <c r="A6833" s="7"/>
      <c r="B6833" s="66"/>
      <c r="C6833" s="67"/>
      <c r="D6833" s="68"/>
      <c r="E6833" s="68"/>
      <c r="F6833" s="69"/>
      <c r="G6833" s="69"/>
      <c r="H6833" s="70"/>
      <c r="I6833" s="71"/>
      <c r="J6833" s="68"/>
      <c r="K6833" s="68"/>
      <c r="L6833" s="72"/>
      <c r="M6833" s="7"/>
      <c r="N6833" s="10" t="str">
        <f t="shared" si="636"/>
        <v/>
      </c>
      <c r="O6833" s="7"/>
      <c r="P6833" s="22" t="str">
        <f t="shared" si="637"/>
        <v/>
      </c>
      <c r="Q6833" s="7"/>
      <c r="S6833" s="17" t="str">
        <f>IF($B6833="", "", IF(COUNTIF($B$11:$B6833, $B6833)&gt;1, "", $B6833))</f>
        <v/>
      </c>
      <c r="T6833" s="10" t="str">
        <f t="shared" si="638"/>
        <v/>
      </c>
      <c r="U6833" s="13">
        <v>6823</v>
      </c>
      <c r="V6833" s="17" t="str">
        <f t="shared" si="639"/>
        <v/>
      </c>
      <c r="X6833" s="10" t="str">
        <f>IF($F6833="", "", IF($D6833="", 'Intro &amp; Setup'!$Z$32, IFERROR(INDEX('Intro &amp; Setup'!$Z$17:$Z$31, MATCH($D6833, 'Intro &amp; Setup'!$S$17:$S$31, 0)), "")))</f>
        <v/>
      </c>
      <c r="Z6833" s="25" t="str">
        <f t="shared" si="640"/>
        <v/>
      </c>
      <c r="AE6833" s="10" t="str">
        <f>IF($B6833="", "", IF($D6833="", 'Intro &amp; Setup'!$AC$32, IFERROR(INDEX('Intro &amp; Setup'!$AC$17:$AC$31, MATCH($D6833, 'Intro &amp; Setup'!$S$17:$S$31, 0)), "")))</f>
        <v/>
      </c>
      <c r="AG6833" s="10" t="str">
        <f t="shared" si="641"/>
        <v/>
      </c>
    </row>
    <row r="6834" spans="1:33" x14ac:dyDescent="0.25">
      <c r="A6834" s="7"/>
      <c r="B6834" s="66"/>
      <c r="C6834" s="67"/>
      <c r="D6834" s="68"/>
      <c r="E6834" s="68"/>
      <c r="F6834" s="69"/>
      <c r="G6834" s="69"/>
      <c r="H6834" s="70"/>
      <c r="I6834" s="71"/>
      <c r="J6834" s="68"/>
      <c r="K6834" s="68"/>
      <c r="L6834" s="72"/>
      <c r="M6834" s="7"/>
      <c r="N6834" s="10" t="str">
        <f t="shared" si="636"/>
        <v/>
      </c>
      <c r="O6834" s="7"/>
      <c r="P6834" s="22" t="str">
        <f t="shared" si="637"/>
        <v/>
      </c>
      <c r="Q6834" s="7"/>
      <c r="S6834" s="17" t="str">
        <f>IF($B6834="", "", IF(COUNTIF($B$11:$B6834, $B6834)&gt;1, "", $B6834))</f>
        <v/>
      </c>
      <c r="T6834" s="10" t="str">
        <f t="shared" si="638"/>
        <v/>
      </c>
      <c r="U6834" s="13">
        <v>6824</v>
      </c>
      <c r="V6834" s="17" t="str">
        <f t="shared" si="639"/>
        <v/>
      </c>
      <c r="X6834" s="10" t="str">
        <f>IF($F6834="", "", IF($D6834="", 'Intro &amp; Setup'!$Z$32, IFERROR(INDEX('Intro &amp; Setup'!$Z$17:$Z$31, MATCH($D6834, 'Intro &amp; Setup'!$S$17:$S$31, 0)), "")))</f>
        <v/>
      </c>
      <c r="Z6834" s="25" t="str">
        <f t="shared" si="640"/>
        <v/>
      </c>
      <c r="AE6834" s="10" t="str">
        <f>IF($B6834="", "", IF($D6834="", 'Intro &amp; Setup'!$AC$32, IFERROR(INDEX('Intro &amp; Setup'!$AC$17:$AC$31, MATCH($D6834, 'Intro &amp; Setup'!$S$17:$S$31, 0)), "")))</f>
        <v/>
      </c>
      <c r="AG6834" s="10" t="str">
        <f t="shared" si="641"/>
        <v/>
      </c>
    </row>
    <row r="6835" spans="1:33" x14ac:dyDescent="0.25">
      <c r="A6835" s="7"/>
      <c r="B6835" s="66"/>
      <c r="C6835" s="67"/>
      <c r="D6835" s="68"/>
      <c r="E6835" s="68"/>
      <c r="F6835" s="69"/>
      <c r="G6835" s="69"/>
      <c r="H6835" s="70"/>
      <c r="I6835" s="71"/>
      <c r="J6835" s="68"/>
      <c r="K6835" s="68"/>
      <c r="L6835" s="72"/>
      <c r="M6835" s="7"/>
      <c r="N6835" s="10" t="str">
        <f t="shared" si="636"/>
        <v/>
      </c>
      <c r="O6835" s="7"/>
      <c r="P6835" s="22" t="str">
        <f t="shared" si="637"/>
        <v/>
      </c>
      <c r="Q6835" s="7"/>
      <c r="S6835" s="17" t="str">
        <f>IF($B6835="", "", IF(COUNTIF($B$11:$B6835, $B6835)&gt;1, "", $B6835))</f>
        <v/>
      </c>
      <c r="T6835" s="10" t="str">
        <f t="shared" si="638"/>
        <v/>
      </c>
      <c r="U6835" s="13">
        <v>6825</v>
      </c>
      <c r="V6835" s="17" t="str">
        <f t="shared" si="639"/>
        <v/>
      </c>
      <c r="X6835" s="10" t="str">
        <f>IF($F6835="", "", IF($D6835="", 'Intro &amp; Setup'!$Z$32, IFERROR(INDEX('Intro &amp; Setup'!$Z$17:$Z$31, MATCH($D6835, 'Intro &amp; Setup'!$S$17:$S$31, 0)), "")))</f>
        <v/>
      </c>
      <c r="Z6835" s="25" t="str">
        <f t="shared" si="640"/>
        <v/>
      </c>
      <c r="AE6835" s="10" t="str">
        <f>IF($B6835="", "", IF($D6835="", 'Intro &amp; Setup'!$AC$32, IFERROR(INDEX('Intro &amp; Setup'!$AC$17:$AC$31, MATCH($D6835, 'Intro &amp; Setup'!$S$17:$S$31, 0)), "")))</f>
        <v/>
      </c>
      <c r="AG6835" s="10" t="str">
        <f t="shared" si="641"/>
        <v/>
      </c>
    </row>
    <row r="6836" spans="1:33" x14ac:dyDescent="0.25">
      <c r="A6836" s="7"/>
      <c r="B6836" s="66"/>
      <c r="C6836" s="67"/>
      <c r="D6836" s="68"/>
      <c r="E6836" s="68"/>
      <c r="F6836" s="69"/>
      <c r="G6836" s="69"/>
      <c r="H6836" s="70"/>
      <c r="I6836" s="71"/>
      <c r="J6836" s="68"/>
      <c r="K6836" s="68"/>
      <c r="L6836" s="72"/>
      <c r="M6836" s="7"/>
      <c r="N6836" s="10" t="str">
        <f t="shared" si="636"/>
        <v/>
      </c>
      <c r="O6836" s="7"/>
      <c r="P6836" s="22" t="str">
        <f t="shared" si="637"/>
        <v/>
      </c>
      <c r="Q6836" s="7"/>
      <c r="S6836" s="17" t="str">
        <f>IF($B6836="", "", IF(COUNTIF($B$11:$B6836, $B6836)&gt;1, "", $B6836))</f>
        <v/>
      </c>
      <c r="T6836" s="10" t="str">
        <f t="shared" si="638"/>
        <v/>
      </c>
      <c r="U6836" s="13">
        <v>6826</v>
      </c>
      <c r="V6836" s="17" t="str">
        <f t="shared" si="639"/>
        <v/>
      </c>
      <c r="X6836" s="10" t="str">
        <f>IF($F6836="", "", IF($D6836="", 'Intro &amp; Setup'!$Z$32, IFERROR(INDEX('Intro &amp; Setup'!$Z$17:$Z$31, MATCH($D6836, 'Intro &amp; Setup'!$S$17:$S$31, 0)), "")))</f>
        <v/>
      </c>
      <c r="Z6836" s="25" t="str">
        <f t="shared" si="640"/>
        <v/>
      </c>
      <c r="AE6836" s="10" t="str">
        <f>IF($B6836="", "", IF($D6836="", 'Intro &amp; Setup'!$AC$32, IFERROR(INDEX('Intro &amp; Setup'!$AC$17:$AC$31, MATCH($D6836, 'Intro &amp; Setup'!$S$17:$S$31, 0)), "")))</f>
        <v/>
      </c>
      <c r="AG6836" s="10" t="str">
        <f t="shared" si="641"/>
        <v/>
      </c>
    </row>
    <row r="6837" spans="1:33" x14ac:dyDescent="0.25">
      <c r="A6837" s="7"/>
      <c r="B6837" s="66"/>
      <c r="C6837" s="67"/>
      <c r="D6837" s="68"/>
      <c r="E6837" s="68"/>
      <c r="F6837" s="69"/>
      <c r="G6837" s="69"/>
      <c r="H6837" s="70"/>
      <c r="I6837" s="71"/>
      <c r="J6837" s="68"/>
      <c r="K6837" s="68"/>
      <c r="L6837" s="72"/>
      <c r="M6837" s="7"/>
      <c r="N6837" s="10" t="str">
        <f t="shared" si="636"/>
        <v/>
      </c>
      <c r="O6837" s="7"/>
      <c r="P6837" s="22" t="str">
        <f t="shared" si="637"/>
        <v/>
      </c>
      <c r="Q6837" s="7"/>
      <c r="S6837" s="17" t="str">
        <f>IF($B6837="", "", IF(COUNTIF($B$11:$B6837, $B6837)&gt;1, "", $B6837))</f>
        <v/>
      </c>
      <c r="T6837" s="10" t="str">
        <f t="shared" si="638"/>
        <v/>
      </c>
      <c r="U6837" s="13">
        <v>6827</v>
      </c>
      <c r="V6837" s="17" t="str">
        <f t="shared" si="639"/>
        <v/>
      </c>
      <c r="X6837" s="10" t="str">
        <f>IF($F6837="", "", IF($D6837="", 'Intro &amp; Setup'!$Z$32, IFERROR(INDEX('Intro &amp; Setup'!$Z$17:$Z$31, MATCH($D6837, 'Intro &amp; Setup'!$S$17:$S$31, 0)), "")))</f>
        <v/>
      </c>
      <c r="Z6837" s="25" t="str">
        <f t="shared" si="640"/>
        <v/>
      </c>
      <c r="AE6837" s="10" t="str">
        <f>IF($B6837="", "", IF($D6837="", 'Intro &amp; Setup'!$AC$32, IFERROR(INDEX('Intro &amp; Setup'!$AC$17:$AC$31, MATCH($D6837, 'Intro &amp; Setup'!$S$17:$S$31, 0)), "")))</f>
        <v/>
      </c>
      <c r="AG6837" s="10" t="str">
        <f t="shared" si="641"/>
        <v/>
      </c>
    </row>
    <row r="6838" spans="1:33" x14ac:dyDescent="0.25">
      <c r="A6838" s="7"/>
      <c r="B6838" s="66"/>
      <c r="C6838" s="67"/>
      <c r="D6838" s="68"/>
      <c r="E6838" s="68"/>
      <c r="F6838" s="69"/>
      <c r="G6838" s="69"/>
      <c r="H6838" s="70"/>
      <c r="I6838" s="71"/>
      <c r="J6838" s="68"/>
      <c r="K6838" s="68"/>
      <c r="L6838" s="72"/>
      <c r="M6838" s="7"/>
      <c r="N6838" s="10" t="str">
        <f t="shared" si="636"/>
        <v/>
      </c>
      <c r="O6838" s="7"/>
      <c r="P6838" s="22" t="str">
        <f t="shared" si="637"/>
        <v/>
      </c>
      <c r="Q6838" s="7"/>
      <c r="S6838" s="17" t="str">
        <f>IF($B6838="", "", IF(COUNTIF($B$11:$B6838, $B6838)&gt;1, "", $B6838))</f>
        <v/>
      </c>
      <c r="T6838" s="10" t="str">
        <f t="shared" si="638"/>
        <v/>
      </c>
      <c r="U6838" s="13">
        <v>6828</v>
      </c>
      <c r="V6838" s="17" t="str">
        <f t="shared" si="639"/>
        <v/>
      </c>
      <c r="X6838" s="10" t="str">
        <f>IF($F6838="", "", IF($D6838="", 'Intro &amp; Setup'!$Z$32, IFERROR(INDEX('Intro &amp; Setup'!$Z$17:$Z$31, MATCH($D6838, 'Intro &amp; Setup'!$S$17:$S$31, 0)), "")))</f>
        <v/>
      </c>
      <c r="Z6838" s="25" t="str">
        <f t="shared" si="640"/>
        <v/>
      </c>
      <c r="AE6838" s="10" t="str">
        <f>IF($B6838="", "", IF($D6838="", 'Intro &amp; Setup'!$AC$32, IFERROR(INDEX('Intro &amp; Setup'!$AC$17:$AC$31, MATCH($D6838, 'Intro &amp; Setup'!$S$17:$S$31, 0)), "")))</f>
        <v/>
      </c>
      <c r="AG6838" s="10" t="str">
        <f t="shared" si="641"/>
        <v/>
      </c>
    </row>
    <row r="6839" spans="1:33" x14ac:dyDescent="0.25">
      <c r="A6839" s="7"/>
      <c r="B6839" s="66"/>
      <c r="C6839" s="67"/>
      <c r="D6839" s="68"/>
      <c r="E6839" s="68"/>
      <c r="F6839" s="69"/>
      <c r="G6839" s="69"/>
      <c r="H6839" s="70"/>
      <c r="I6839" s="71"/>
      <c r="J6839" s="68"/>
      <c r="K6839" s="68"/>
      <c r="L6839" s="72"/>
      <c r="M6839" s="7"/>
      <c r="N6839" s="10" t="str">
        <f t="shared" si="636"/>
        <v/>
      </c>
      <c r="O6839" s="7"/>
      <c r="P6839" s="22" t="str">
        <f t="shared" si="637"/>
        <v/>
      </c>
      <c r="Q6839" s="7"/>
      <c r="S6839" s="17" t="str">
        <f>IF($B6839="", "", IF(COUNTIF($B$11:$B6839, $B6839)&gt;1, "", $B6839))</f>
        <v/>
      </c>
      <c r="T6839" s="10" t="str">
        <f t="shared" si="638"/>
        <v/>
      </c>
      <c r="U6839" s="13">
        <v>6829</v>
      </c>
      <c r="V6839" s="17" t="str">
        <f t="shared" si="639"/>
        <v/>
      </c>
      <c r="X6839" s="10" t="str">
        <f>IF($F6839="", "", IF($D6839="", 'Intro &amp; Setup'!$Z$32, IFERROR(INDEX('Intro &amp; Setup'!$Z$17:$Z$31, MATCH($D6839, 'Intro &amp; Setup'!$S$17:$S$31, 0)), "")))</f>
        <v/>
      </c>
      <c r="Z6839" s="25" t="str">
        <f t="shared" si="640"/>
        <v/>
      </c>
      <c r="AE6839" s="10" t="str">
        <f>IF($B6839="", "", IF($D6839="", 'Intro &amp; Setup'!$AC$32, IFERROR(INDEX('Intro &amp; Setup'!$AC$17:$AC$31, MATCH($D6839, 'Intro &amp; Setup'!$S$17:$S$31, 0)), "")))</f>
        <v/>
      </c>
      <c r="AG6839" s="10" t="str">
        <f t="shared" si="641"/>
        <v/>
      </c>
    </row>
    <row r="6840" spans="1:33" x14ac:dyDescent="0.25">
      <c r="A6840" s="7"/>
      <c r="B6840" s="66"/>
      <c r="C6840" s="67"/>
      <c r="D6840" s="68"/>
      <c r="E6840" s="68"/>
      <c r="F6840" s="69"/>
      <c r="G6840" s="69"/>
      <c r="H6840" s="70"/>
      <c r="I6840" s="71"/>
      <c r="J6840" s="68"/>
      <c r="K6840" s="68"/>
      <c r="L6840" s="72"/>
      <c r="M6840" s="7"/>
      <c r="N6840" s="10" t="str">
        <f t="shared" si="636"/>
        <v/>
      </c>
      <c r="O6840" s="7"/>
      <c r="P6840" s="22" t="str">
        <f t="shared" si="637"/>
        <v/>
      </c>
      <c r="Q6840" s="7"/>
      <c r="S6840" s="17" t="str">
        <f>IF($B6840="", "", IF(COUNTIF($B$11:$B6840, $B6840)&gt;1, "", $B6840))</f>
        <v/>
      </c>
      <c r="T6840" s="10" t="str">
        <f t="shared" si="638"/>
        <v/>
      </c>
      <c r="U6840" s="13">
        <v>6830</v>
      </c>
      <c r="V6840" s="17" t="str">
        <f t="shared" si="639"/>
        <v/>
      </c>
      <c r="X6840" s="10" t="str">
        <f>IF($F6840="", "", IF($D6840="", 'Intro &amp; Setup'!$Z$32, IFERROR(INDEX('Intro &amp; Setup'!$Z$17:$Z$31, MATCH($D6840, 'Intro &amp; Setup'!$S$17:$S$31, 0)), "")))</f>
        <v/>
      </c>
      <c r="Z6840" s="25" t="str">
        <f t="shared" si="640"/>
        <v/>
      </c>
      <c r="AE6840" s="10" t="str">
        <f>IF($B6840="", "", IF($D6840="", 'Intro &amp; Setup'!$AC$32, IFERROR(INDEX('Intro &amp; Setup'!$AC$17:$AC$31, MATCH($D6840, 'Intro &amp; Setup'!$S$17:$S$31, 0)), "")))</f>
        <v/>
      </c>
      <c r="AG6840" s="10" t="str">
        <f t="shared" si="641"/>
        <v/>
      </c>
    </row>
    <row r="6841" spans="1:33" x14ac:dyDescent="0.25">
      <c r="A6841" s="7"/>
      <c r="B6841" s="66"/>
      <c r="C6841" s="67"/>
      <c r="D6841" s="68"/>
      <c r="E6841" s="68"/>
      <c r="F6841" s="69"/>
      <c r="G6841" s="69"/>
      <c r="H6841" s="70"/>
      <c r="I6841" s="71"/>
      <c r="J6841" s="68"/>
      <c r="K6841" s="68"/>
      <c r="L6841" s="72"/>
      <c r="M6841" s="7"/>
      <c r="N6841" s="10" t="str">
        <f t="shared" si="636"/>
        <v/>
      </c>
      <c r="O6841" s="7"/>
      <c r="P6841" s="22" t="str">
        <f t="shared" si="637"/>
        <v/>
      </c>
      <c r="Q6841" s="7"/>
      <c r="S6841" s="17" t="str">
        <f>IF($B6841="", "", IF(COUNTIF($B$11:$B6841, $B6841)&gt;1, "", $B6841))</f>
        <v/>
      </c>
      <c r="T6841" s="10" t="str">
        <f t="shared" si="638"/>
        <v/>
      </c>
      <c r="U6841" s="13">
        <v>6831</v>
      </c>
      <c r="V6841" s="17" t="str">
        <f t="shared" si="639"/>
        <v/>
      </c>
      <c r="X6841" s="10" t="str">
        <f>IF($F6841="", "", IF($D6841="", 'Intro &amp; Setup'!$Z$32, IFERROR(INDEX('Intro &amp; Setup'!$Z$17:$Z$31, MATCH($D6841, 'Intro &amp; Setup'!$S$17:$S$31, 0)), "")))</f>
        <v/>
      </c>
      <c r="Z6841" s="25" t="str">
        <f t="shared" si="640"/>
        <v/>
      </c>
      <c r="AE6841" s="10" t="str">
        <f>IF($B6841="", "", IF($D6841="", 'Intro &amp; Setup'!$AC$32, IFERROR(INDEX('Intro &amp; Setup'!$AC$17:$AC$31, MATCH($D6841, 'Intro &amp; Setup'!$S$17:$S$31, 0)), "")))</f>
        <v/>
      </c>
      <c r="AG6841" s="10" t="str">
        <f t="shared" si="641"/>
        <v/>
      </c>
    </row>
    <row r="6842" spans="1:33" x14ac:dyDescent="0.25">
      <c r="A6842" s="7"/>
      <c r="B6842" s="66"/>
      <c r="C6842" s="67"/>
      <c r="D6842" s="68"/>
      <c r="E6842" s="68"/>
      <c r="F6842" s="69"/>
      <c r="G6842" s="69"/>
      <c r="H6842" s="70"/>
      <c r="I6842" s="71"/>
      <c r="J6842" s="68"/>
      <c r="K6842" s="68"/>
      <c r="L6842" s="72"/>
      <c r="M6842" s="7"/>
      <c r="N6842" s="10" t="str">
        <f t="shared" si="636"/>
        <v/>
      </c>
      <c r="O6842" s="7"/>
      <c r="P6842" s="22" t="str">
        <f t="shared" si="637"/>
        <v/>
      </c>
      <c r="Q6842" s="7"/>
      <c r="S6842" s="17" t="str">
        <f>IF($B6842="", "", IF(COUNTIF($B$11:$B6842, $B6842)&gt;1, "", $B6842))</f>
        <v/>
      </c>
      <c r="T6842" s="10" t="str">
        <f t="shared" si="638"/>
        <v/>
      </c>
      <c r="U6842" s="13">
        <v>6832</v>
      </c>
      <c r="V6842" s="17" t="str">
        <f t="shared" si="639"/>
        <v/>
      </c>
      <c r="X6842" s="10" t="str">
        <f>IF($F6842="", "", IF($D6842="", 'Intro &amp; Setup'!$Z$32, IFERROR(INDEX('Intro &amp; Setup'!$Z$17:$Z$31, MATCH($D6842, 'Intro &amp; Setup'!$S$17:$S$31, 0)), "")))</f>
        <v/>
      </c>
      <c r="Z6842" s="25" t="str">
        <f t="shared" si="640"/>
        <v/>
      </c>
      <c r="AE6842" s="10" t="str">
        <f>IF($B6842="", "", IF($D6842="", 'Intro &amp; Setup'!$AC$32, IFERROR(INDEX('Intro &amp; Setup'!$AC$17:$AC$31, MATCH($D6842, 'Intro &amp; Setup'!$S$17:$S$31, 0)), "")))</f>
        <v/>
      </c>
      <c r="AG6842" s="10" t="str">
        <f t="shared" si="641"/>
        <v/>
      </c>
    </row>
    <row r="6843" spans="1:33" x14ac:dyDescent="0.25">
      <c r="A6843" s="7"/>
      <c r="B6843" s="66"/>
      <c r="C6843" s="67"/>
      <c r="D6843" s="68"/>
      <c r="E6843" s="68"/>
      <c r="F6843" s="69"/>
      <c r="G6843" s="69"/>
      <c r="H6843" s="70"/>
      <c r="I6843" s="71"/>
      <c r="J6843" s="68"/>
      <c r="K6843" s="68"/>
      <c r="L6843" s="72"/>
      <c r="M6843" s="7"/>
      <c r="N6843" s="10" t="str">
        <f t="shared" si="636"/>
        <v/>
      </c>
      <c r="O6843" s="7"/>
      <c r="P6843" s="22" t="str">
        <f t="shared" si="637"/>
        <v/>
      </c>
      <c r="Q6843" s="7"/>
      <c r="S6843" s="17" t="str">
        <f>IF($B6843="", "", IF(COUNTIF($B$11:$B6843, $B6843)&gt;1, "", $B6843))</f>
        <v/>
      </c>
      <c r="T6843" s="10" t="str">
        <f t="shared" si="638"/>
        <v/>
      </c>
      <c r="U6843" s="13">
        <v>6833</v>
      </c>
      <c r="V6843" s="17" t="str">
        <f t="shared" si="639"/>
        <v/>
      </c>
      <c r="X6843" s="10" t="str">
        <f>IF($F6843="", "", IF($D6843="", 'Intro &amp; Setup'!$Z$32, IFERROR(INDEX('Intro &amp; Setup'!$Z$17:$Z$31, MATCH($D6843, 'Intro &amp; Setup'!$S$17:$S$31, 0)), "")))</f>
        <v/>
      </c>
      <c r="Z6843" s="25" t="str">
        <f t="shared" si="640"/>
        <v/>
      </c>
      <c r="AE6843" s="10" t="str">
        <f>IF($B6843="", "", IF($D6843="", 'Intro &amp; Setup'!$AC$32, IFERROR(INDEX('Intro &amp; Setup'!$AC$17:$AC$31, MATCH($D6843, 'Intro &amp; Setup'!$S$17:$S$31, 0)), "")))</f>
        <v/>
      </c>
      <c r="AG6843" s="10" t="str">
        <f t="shared" si="641"/>
        <v/>
      </c>
    </row>
    <row r="6844" spans="1:33" x14ac:dyDescent="0.25">
      <c r="A6844" s="7"/>
      <c r="B6844" s="66"/>
      <c r="C6844" s="67"/>
      <c r="D6844" s="68"/>
      <c r="E6844" s="68"/>
      <c r="F6844" s="69"/>
      <c r="G6844" s="69"/>
      <c r="H6844" s="70"/>
      <c r="I6844" s="71"/>
      <c r="J6844" s="68"/>
      <c r="K6844" s="68"/>
      <c r="L6844" s="72"/>
      <c r="M6844" s="7"/>
      <c r="N6844" s="10" t="str">
        <f t="shared" si="636"/>
        <v/>
      </c>
      <c r="O6844" s="7"/>
      <c r="P6844" s="22" t="str">
        <f t="shared" si="637"/>
        <v/>
      </c>
      <c r="Q6844" s="7"/>
      <c r="S6844" s="17" t="str">
        <f>IF($B6844="", "", IF(COUNTIF($B$11:$B6844, $B6844)&gt;1, "", $B6844))</f>
        <v/>
      </c>
      <c r="T6844" s="10" t="str">
        <f t="shared" si="638"/>
        <v/>
      </c>
      <c r="U6844" s="13">
        <v>6834</v>
      </c>
      <c r="V6844" s="17" t="str">
        <f t="shared" si="639"/>
        <v/>
      </c>
      <c r="X6844" s="10" t="str">
        <f>IF($F6844="", "", IF($D6844="", 'Intro &amp; Setup'!$Z$32, IFERROR(INDEX('Intro &amp; Setup'!$Z$17:$Z$31, MATCH($D6844, 'Intro &amp; Setup'!$S$17:$S$31, 0)), "")))</f>
        <v/>
      </c>
      <c r="Z6844" s="25" t="str">
        <f t="shared" si="640"/>
        <v/>
      </c>
      <c r="AE6844" s="10" t="str">
        <f>IF($B6844="", "", IF($D6844="", 'Intro &amp; Setup'!$AC$32, IFERROR(INDEX('Intro &amp; Setup'!$AC$17:$AC$31, MATCH($D6844, 'Intro &amp; Setup'!$S$17:$S$31, 0)), "")))</f>
        <v/>
      </c>
      <c r="AG6844" s="10" t="str">
        <f t="shared" si="641"/>
        <v/>
      </c>
    </row>
    <row r="6845" spans="1:33" x14ac:dyDescent="0.25">
      <c r="A6845" s="7"/>
      <c r="B6845" s="66"/>
      <c r="C6845" s="67"/>
      <c r="D6845" s="68"/>
      <c r="E6845" s="68"/>
      <c r="F6845" s="69"/>
      <c r="G6845" s="69"/>
      <c r="H6845" s="70"/>
      <c r="I6845" s="71"/>
      <c r="J6845" s="68"/>
      <c r="K6845" s="68"/>
      <c r="L6845" s="72"/>
      <c r="M6845" s="7"/>
      <c r="N6845" s="10" t="str">
        <f t="shared" si="636"/>
        <v/>
      </c>
      <c r="O6845" s="7"/>
      <c r="P6845" s="22" t="str">
        <f t="shared" si="637"/>
        <v/>
      </c>
      <c r="Q6845" s="7"/>
      <c r="S6845" s="17" t="str">
        <f>IF($B6845="", "", IF(COUNTIF($B$11:$B6845, $B6845)&gt;1, "", $B6845))</f>
        <v/>
      </c>
      <c r="T6845" s="10" t="str">
        <f t="shared" si="638"/>
        <v/>
      </c>
      <c r="U6845" s="13">
        <v>6835</v>
      </c>
      <c r="V6845" s="17" t="str">
        <f t="shared" si="639"/>
        <v/>
      </c>
      <c r="X6845" s="10" t="str">
        <f>IF($F6845="", "", IF($D6845="", 'Intro &amp; Setup'!$Z$32, IFERROR(INDEX('Intro &amp; Setup'!$Z$17:$Z$31, MATCH($D6845, 'Intro &amp; Setup'!$S$17:$S$31, 0)), "")))</f>
        <v/>
      </c>
      <c r="Z6845" s="25" t="str">
        <f t="shared" si="640"/>
        <v/>
      </c>
      <c r="AE6845" s="10" t="str">
        <f>IF($B6845="", "", IF($D6845="", 'Intro &amp; Setup'!$AC$32, IFERROR(INDEX('Intro &amp; Setup'!$AC$17:$AC$31, MATCH($D6845, 'Intro &amp; Setup'!$S$17:$S$31, 0)), "")))</f>
        <v/>
      </c>
      <c r="AG6845" s="10" t="str">
        <f t="shared" si="641"/>
        <v/>
      </c>
    </row>
    <row r="6846" spans="1:33" x14ac:dyDescent="0.25">
      <c r="A6846" s="7"/>
      <c r="B6846" s="66"/>
      <c r="C6846" s="67"/>
      <c r="D6846" s="68"/>
      <c r="E6846" s="68"/>
      <c r="F6846" s="69"/>
      <c r="G6846" s="69"/>
      <c r="H6846" s="70"/>
      <c r="I6846" s="71"/>
      <c r="J6846" s="68"/>
      <c r="K6846" s="68"/>
      <c r="L6846" s="72"/>
      <c r="M6846" s="7"/>
      <c r="N6846" s="10" t="str">
        <f t="shared" si="636"/>
        <v/>
      </c>
      <c r="O6846" s="7"/>
      <c r="P6846" s="22" t="str">
        <f t="shared" si="637"/>
        <v/>
      </c>
      <c r="Q6846" s="7"/>
      <c r="S6846" s="17" t="str">
        <f>IF($B6846="", "", IF(COUNTIF($B$11:$B6846, $B6846)&gt;1, "", $B6846))</f>
        <v/>
      </c>
      <c r="T6846" s="10" t="str">
        <f t="shared" si="638"/>
        <v/>
      </c>
      <c r="U6846" s="13">
        <v>6836</v>
      </c>
      <c r="V6846" s="17" t="str">
        <f t="shared" si="639"/>
        <v/>
      </c>
      <c r="X6846" s="10" t="str">
        <f>IF($F6846="", "", IF($D6846="", 'Intro &amp; Setup'!$Z$32, IFERROR(INDEX('Intro &amp; Setup'!$Z$17:$Z$31, MATCH($D6846, 'Intro &amp; Setup'!$S$17:$S$31, 0)), "")))</f>
        <v/>
      </c>
      <c r="Z6846" s="25" t="str">
        <f t="shared" si="640"/>
        <v/>
      </c>
      <c r="AE6846" s="10" t="str">
        <f>IF($B6846="", "", IF($D6846="", 'Intro &amp; Setup'!$AC$32, IFERROR(INDEX('Intro &amp; Setup'!$AC$17:$AC$31, MATCH($D6846, 'Intro &amp; Setup'!$S$17:$S$31, 0)), "")))</f>
        <v/>
      </c>
      <c r="AG6846" s="10" t="str">
        <f t="shared" si="641"/>
        <v/>
      </c>
    </row>
    <row r="6847" spans="1:33" x14ac:dyDescent="0.25">
      <c r="A6847" s="7"/>
      <c r="B6847" s="66"/>
      <c r="C6847" s="67"/>
      <c r="D6847" s="68"/>
      <c r="E6847" s="68"/>
      <c r="F6847" s="69"/>
      <c r="G6847" s="69"/>
      <c r="H6847" s="70"/>
      <c r="I6847" s="71"/>
      <c r="J6847" s="68"/>
      <c r="K6847" s="68"/>
      <c r="L6847" s="72"/>
      <c r="M6847" s="7"/>
      <c r="N6847" s="10" t="str">
        <f t="shared" si="636"/>
        <v/>
      </c>
      <c r="O6847" s="7"/>
      <c r="P6847" s="22" t="str">
        <f t="shared" si="637"/>
        <v/>
      </c>
      <c r="Q6847" s="7"/>
      <c r="S6847" s="17" t="str">
        <f>IF($B6847="", "", IF(COUNTIF($B$11:$B6847, $B6847)&gt;1, "", $B6847))</f>
        <v/>
      </c>
      <c r="T6847" s="10" t="str">
        <f t="shared" si="638"/>
        <v/>
      </c>
      <c r="U6847" s="13">
        <v>6837</v>
      </c>
      <c r="V6847" s="17" t="str">
        <f t="shared" si="639"/>
        <v/>
      </c>
      <c r="X6847" s="10" t="str">
        <f>IF($F6847="", "", IF($D6847="", 'Intro &amp; Setup'!$Z$32, IFERROR(INDEX('Intro &amp; Setup'!$Z$17:$Z$31, MATCH($D6847, 'Intro &amp; Setup'!$S$17:$S$31, 0)), "")))</f>
        <v/>
      </c>
      <c r="Z6847" s="25" t="str">
        <f t="shared" si="640"/>
        <v/>
      </c>
      <c r="AE6847" s="10" t="str">
        <f>IF($B6847="", "", IF($D6847="", 'Intro &amp; Setup'!$AC$32, IFERROR(INDEX('Intro &amp; Setup'!$AC$17:$AC$31, MATCH($D6847, 'Intro &amp; Setup'!$S$17:$S$31, 0)), "")))</f>
        <v/>
      </c>
      <c r="AG6847" s="10" t="str">
        <f t="shared" si="641"/>
        <v/>
      </c>
    </row>
    <row r="6848" spans="1:33" x14ac:dyDescent="0.25">
      <c r="A6848" s="7"/>
      <c r="B6848" s="66"/>
      <c r="C6848" s="67"/>
      <c r="D6848" s="68"/>
      <c r="E6848" s="68"/>
      <c r="F6848" s="69"/>
      <c r="G6848" s="69"/>
      <c r="H6848" s="70"/>
      <c r="I6848" s="71"/>
      <c r="J6848" s="68"/>
      <c r="K6848" s="68"/>
      <c r="L6848" s="72"/>
      <c r="M6848" s="7"/>
      <c r="N6848" s="10" t="str">
        <f t="shared" si="636"/>
        <v/>
      </c>
      <c r="O6848" s="7"/>
      <c r="P6848" s="22" t="str">
        <f t="shared" si="637"/>
        <v/>
      </c>
      <c r="Q6848" s="7"/>
      <c r="S6848" s="17" t="str">
        <f>IF($B6848="", "", IF(COUNTIF($B$11:$B6848, $B6848)&gt;1, "", $B6848))</f>
        <v/>
      </c>
      <c r="T6848" s="10" t="str">
        <f t="shared" si="638"/>
        <v/>
      </c>
      <c r="U6848" s="13">
        <v>6838</v>
      </c>
      <c r="V6848" s="17" t="str">
        <f t="shared" si="639"/>
        <v/>
      </c>
      <c r="X6848" s="10" t="str">
        <f>IF($F6848="", "", IF($D6848="", 'Intro &amp; Setup'!$Z$32, IFERROR(INDEX('Intro &amp; Setup'!$Z$17:$Z$31, MATCH($D6848, 'Intro &amp; Setup'!$S$17:$S$31, 0)), "")))</f>
        <v/>
      </c>
      <c r="Z6848" s="25" t="str">
        <f t="shared" si="640"/>
        <v/>
      </c>
      <c r="AE6848" s="10" t="str">
        <f>IF($B6848="", "", IF($D6848="", 'Intro &amp; Setup'!$AC$32, IFERROR(INDEX('Intro &amp; Setup'!$AC$17:$AC$31, MATCH($D6848, 'Intro &amp; Setup'!$S$17:$S$31, 0)), "")))</f>
        <v/>
      </c>
      <c r="AG6848" s="10" t="str">
        <f t="shared" si="641"/>
        <v/>
      </c>
    </row>
    <row r="6849" spans="1:33" x14ac:dyDescent="0.25">
      <c r="A6849" s="7"/>
      <c r="B6849" s="66"/>
      <c r="C6849" s="67"/>
      <c r="D6849" s="68"/>
      <c r="E6849" s="68"/>
      <c r="F6849" s="69"/>
      <c r="G6849" s="69"/>
      <c r="H6849" s="70"/>
      <c r="I6849" s="71"/>
      <c r="J6849" s="68"/>
      <c r="K6849" s="68"/>
      <c r="L6849" s="72"/>
      <c r="M6849" s="7"/>
      <c r="N6849" s="10" t="str">
        <f t="shared" si="636"/>
        <v/>
      </c>
      <c r="O6849" s="7"/>
      <c r="P6849" s="22" t="str">
        <f t="shared" si="637"/>
        <v/>
      </c>
      <c r="Q6849" s="7"/>
      <c r="S6849" s="17" t="str">
        <f>IF($B6849="", "", IF(COUNTIF($B$11:$B6849, $B6849)&gt;1, "", $B6849))</f>
        <v/>
      </c>
      <c r="T6849" s="10" t="str">
        <f t="shared" si="638"/>
        <v/>
      </c>
      <c r="U6849" s="13">
        <v>6839</v>
      </c>
      <c r="V6849" s="17" t="str">
        <f t="shared" si="639"/>
        <v/>
      </c>
      <c r="X6849" s="10" t="str">
        <f>IF($F6849="", "", IF($D6849="", 'Intro &amp; Setup'!$Z$32, IFERROR(INDEX('Intro &amp; Setup'!$Z$17:$Z$31, MATCH($D6849, 'Intro &amp; Setup'!$S$17:$S$31, 0)), "")))</f>
        <v/>
      </c>
      <c r="Z6849" s="25" t="str">
        <f t="shared" si="640"/>
        <v/>
      </c>
      <c r="AE6849" s="10" t="str">
        <f>IF($B6849="", "", IF($D6849="", 'Intro &amp; Setup'!$AC$32, IFERROR(INDEX('Intro &amp; Setup'!$AC$17:$AC$31, MATCH($D6849, 'Intro &amp; Setup'!$S$17:$S$31, 0)), "")))</f>
        <v/>
      </c>
      <c r="AG6849" s="10" t="str">
        <f t="shared" si="641"/>
        <v/>
      </c>
    </row>
    <row r="6850" spans="1:33" x14ac:dyDescent="0.25">
      <c r="A6850" s="7"/>
      <c r="B6850" s="66"/>
      <c r="C6850" s="67"/>
      <c r="D6850" s="68"/>
      <c r="E6850" s="68"/>
      <c r="F6850" s="69"/>
      <c r="G6850" s="69"/>
      <c r="H6850" s="70"/>
      <c r="I6850" s="71"/>
      <c r="J6850" s="68"/>
      <c r="K6850" s="68"/>
      <c r="L6850" s="72"/>
      <c r="M6850" s="7"/>
      <c r="N6850" s="10" t="str">
        <f t="shared" si="636"/>
        <v/>
      </c>
      <c r="O6850" s="7"/>
      <c r="P6850" s="22" t="str">
        <f t="shared" si="637"/>
        <v/>
      </c>
      <c r="Q6850" s="7"/>
      <c r="S6850" s="17" t="str">
        <f>IF($B6850="", "", IF(COUNTIF($B$11:$B6850, $B6850)&gt;1, "", $B6850))</f>
        <v/>
      </c>
      <c r="T6850" s="10" t="str">
        <f t="shared" si="638"/>
        <v/>
      </c>
      <c r="U6850" s="13">
        <v>6840</v>
      </c>
      <c r="V6850" s="17" t="str">
        <f t="shared" si="639"/>
        <v/>
      </c>
      <c r="X6850" s="10" t="str">
        <f>IF($F6850="", "", IF($D6850="", 'Intro &amp; Setup'!$Z$32, IFERROR(INDEX('Intro &amp; Setup'!$Z$17:$Z$31, MATCH($D6850, 'Intro &amp; Setup'!$S$17:$S$31, 0)), "")))</f>
        <v/>
      </c>
      <c r="Z6850" s="25" t="str">
        <f t="shared" si="640"/>
        <v/>
      </c>
      <c r="AE6850" s="10" t="str">
        <f>IF($B6850="", "", IF($D6850="", 'Intro &amp; Setup'!$AC$32, IFERROR(INDEX('Intro &amp; Setup'!$AC$17:$AC$31, MATCH($D6850, 'Intro &amp; Setup'!$S$17:$S$31, 0)), "")))</f>
        <v/>
      </c>
      <c r="AG6850" s="10" t="str">
        <f t="shared" si="641"/>
        <v/>
      </c>
    </row>
    <row r="6851" spans="1:33" x14ac:dyDescent="0.25">
      <c r="A6851" s="7"/>
      <c r="B6851" s="66"/>
      <c r="C6851" s="67"/>
      <c r="D6851" s="68"/>
      <c r="E6851" s="68"/>
      <c r="F6851" s="69"/>
      <c r="G6851" s="69"/>
      <c r="H6851" s="70"/>
      <c r="I6851" s="71"/>
      <c r="J6851" s="68"/>
      <c r="K6851" s="68"/>
      <c r="L6851" s="72"/>
      <c r="M6851" s="7"/>
      <c r="N6851" s="10" t="str">
        <f t="shared" si="636"/>
        <v/>
      </c>
      <c r="O6851" s="7"/>
      <c r="P6851" s="22" t="str">
        <f t="shared" si="637"/>
        <v/>
      </c>
      <c r="Q6851" s="7"/>
      <c r="S6851" s="17" t="str">
        <f>IF($B6851="", "", IF(COUNTIF($B$11:$B6851, $B6851)&gt;1, "", $B6851))</f>
        <v/>
      </c>
      <c r="T6851" s="10" t="str">
        <f t="shared" si="638"/>
        <v/>
      </c>
      <c r="U6851" s="13">
        <v>6841</v>
      </c>
      <c r="V6851" s="17" t="str">
        <f t="shared" si="639"/>
        <v/>
      </c>
      <c r="X6851" s="10" t="str">
        <f>IF($F6851="", "", IF($D6851="", 'Intro &amp; Setup'!$Z$32, IFERROR(INDEX('Intro &amp; Setup'!$Z$17:$Z$31, MATCH($D6851, 'Intro &amp; Setup'!$S$17:$S$31, 0)), "")))</f>
        <v/>
      </c>
      <c r="Z6851" s="25" t="str">
        <f t="shared" si="640"/>
        <v/>
      </c>
      <c r="AE6851" s="10" t="str">
        <f>IF($B6851="", "", IF($D6851="", 'Intro &amp; Setup'!$AC$32, IFERROR(INDEX('Intro &amp; Setup'!$AC$17:$AC$31, MATCH($D6851, 'Intro &amp; Setup'!$S$17:$S$31, 0)), "")))</f>
        <v/>
      </c>
      <c r="AG6851" s="10" t="str">
        <f t="shared" si="641"/>
        <v/>
      </c>
    </row>
    <row r="6852" spans="1:33" x14ac:dyDescent="0.25">
      <c r="A6852" s="7"/>
      <c r="B6852" s="66"/>
      <c r="C6852" s="67"/>
      <c r="D6852" s="68"/>
      <c r="E6852" s="68"/>
      <c r="F6852" s="69"/>
      <c r="G6852" s="69"/>
      <c r="H6852" s="70"/>
      <c r="I6852" s="71"/>
      <c r="J6852" s="68"/>
      <c r="K6852" s="68"/>
      <c r="L6852" s="72"/>
      <c r="M6852" s="7"/>
      <c r="N6852" s="10" t="str">
        <f t="shared" si="636"/>
        <v/>
      </c>
      <c r="O6852" s="7"/>
      <c r="P6852" s="22" t="str">
        <f t="shared" si="637"/>
        <v/>
      </c>
      <c r="Q6852" s="7"/>
      <c r="S6852" s="17" t="str">
        <f>IF($B6852="", "", IF(COUNTIF($B$11:$B6852, $B6852)&gt;1, "", $B6852))</f>
        <v/>
      </c>
      <c r="T6852" s="10" t="str">
        <f t="shared" si="638"/>
        <v/>
      </c>
      <c r="U6852" s="13">
        <v>6842</v>
      </c>
      <c r="V6852" s="17" t="str">
        <f t="shared" si="639"/>
        <v/>
      </c>
      <c r="X6852" s="10" t="str">
        <f>IF($F6852="", "", IF($D6852="", 'Intro &amp; Setup'!$Z$32, IFERROR(INDEX('Intro &amp; Setup'!$Z$17:$Z$31, MATCH($D6852, 'Intro &amp; Setup'!$S$17:$S$31, 0)), "")))</f>
        <v/>
      </c>
      <c r="Z6852" s="25" t="str">
        <f t="shared" si="640"/>
        <v/>
      </c>
      <c r="AE6852" s="10" t="str">
        <f>IF($B6852="", "", IF($D6852="", 'Intro &amp; Setup'!$AC$32, IFERROR(INDEX('Intro &amp; Setup'!$AC$17:$AC$31, MATCH($D6852, 'Intro &amp; Setup'!$S$17:$S$31, 0)), "")))</f>
        <v/>
      </c>
      <c r="AG6852" s="10" t="str">
        <f t="shared" si="641"/>
        <v/>
      </c>
    </row>
    <row r="6853" spans="1:33" x14ac:dyDescent="0.25">
      <c r="A6853" s="7"/>
      <c r="B6853" s="66"/>
      <c r="C6853" s="67"/>
      <c r="D6853" s="68"/>
      <c r="E6853" s="68"/>
      <c r="F6853" s="69"/>
      <c r="G6853" s="69"/>
      <c r="H6853" s="70"/>
      <c r="I6853" s="71"/>
      <c r="J6853" s="68"/>
      <c r="K6853" s="68"/>
      <c r="L6853" s="72"/>
      <c r="M6853" s="7"/>
      <c r="N6853" s="10" t="str">
        <f t="shared" si="636"/>
        <v/>
      </c>
      <c r="O6853" s="7"/>
      <c r="P6853" s="22" t="str">
        <f t="shared" si="637"/>
        <v/>
      </c>
      <c r="Q6853" s="7"/>
      <c r="S6853" s="17" t="str">
        <f>IF($B6853="", "", IF(COUNTIF($B$11:$B6853, $B6853)&gt;1, "", $B6853))</f>
        <v/>
      </c>
      <c r="T6853" s="10" t="str">
        <f t="shared" si="638"/>
        <v/>
      </c>
      <c r="U6853" s="13">
        <v>6843</v>
      </c>
      <c r="V6853" s="17" t="str">
        <f t="shared" si="639"/>
        <v/>
      </c>
      <c r="X6853" s="10" t="str">
        <f>IF($F6853="", "", IF($D6853="", 'Intro &amp; Setup'!$Z$32, IFERROR(INDEX('Intro &amp; Setup'!$Z$17:$Z$31, MATCH($D6853, 'Intro &amp; Setup'!$S$17:$S$31, 0)), "")))</f>
        <v/>
      </c>
      <c r="Z6853" s="25" t="str">
        <f t="shared" si="640"/>
        <v/>
      </c>
      <c r="AE6853" s="10" t="str">
        <f>IF($B6853="", "", IF($D6853="", 'Intro &amp; Setup'!$AC$32, IFERROR(INDEX('Intro &amp; Setup'!$AC$17:$AC$31, MATCH($D6853, 'Intro &amp; Setup'!$S$17:$S$31, 0)), "")))</f>
        <v/>
      </c>
      <c r="AG6853" s="10" t="str">
        <f t="shared" si="641"/>
        <v/>
      </c>
    </row>
    <row r="6854" spans="1:33" x14ac:dyDescent="0.25">
      <c r="A6854" s="7"/>
      <c r="B6854" s="66"/>
      <c r="C6854" s="67"/>
      <c r="D6854" s="68"/>
      <c r="E6854" s="68"/>
      <c r="F6854" s="69"/>
      <c r="G6854" s="69"/>
      <c r="H6854" s="70"/>
      <c r="I6854" s="71"/>
      <c r="J6854" s="68"/>
      <c r="K6854" s="68"/>
      <c r="L6854" s="72"/>
      <c r="M6854" s="7"/>
      <c r="N6854" s="10" t="str">
        <f t="shared" si="636"/>
        <v/>
      </c>
      <c r="O6854" s="7"/>
      <c r="P6854" s="22" t="str">
        <f t="shared" si="637"/>
        <v/>
      </c>
      <c r="Q6854" s="7"/>
      <c r="S6854" s="17" t="str">
        <f>IF($B6854="", "", IF(COUNTIF($B$11:$B6854, $B6854)&gt;1, "", $B6854))</f>
        <v/>
      </c>
      <c r="T6854" s="10" t="str">
        <f t="shared" si="638"/>
        <v/>
      </c>
      <c r="U6854" s="13">
        <v>6844</v>
      </c>
      <c r="V6854" s="17" t="str">
        <f t="shared" si="639"/>
        <v/>
      </c>
      <c r="X6854" s="10" t="str">
        <f>IF($F6854="", "", IF($D6854="", 'Intro &amp; Setup'!$Z$32, IFERROR(INDEX('Intro &amp; Setup'!$Z$17:$Z$31, MATCH($D6854, 'Intro &amp; Setup'!$S$17:$S$31, 0)), "")))</f>
        <v/>
      </c>
      <c r="Z6854" s="25" t="str">
        <f t="shared" si="640"/>
        <v/>
      </c>
      <c r="AE6854" s="10" t="str">
        <f>IF($B6854="", "", IF($D6854="", 'Intro &amp; Setup'!$AC$32, IFERROR(INDEX('Intro &amp; Setup'!$AC$17:$AC$31, MATCH($D6854, 'Intro &amp; Setup'!$S$17:$S$31, 0)), "")))</f>
        <v/>
      </c>
      <c r="AG6854" s="10" t="str">
        <f t="shared" si="641"/>
        <v/>
      </c>
    </row>
    <row r="6855" spans="1:33" x14ac:dyDescent="0.25">
      <c r="A6855" s="7"/>
      <c r="B6855" s="66"/>
      <c r="C6855" s="67"/>
      <c r="D6855" s="68"/>
      <c r="E6855" s="68"/>
      <c r="F6855" s="69"/>
      <c r="G6855" s="69"/>
      <c r="H6855" s="70"/>
      <c r="I6855" s="71"/>
      <c r="J6855" s="68"/>
      <c r="K6855" s="68"/>
      <c r="L6855" s="72"/>
      <c r="M6855" s="7"/>
      <c r="N6855" s="10" t="str">
        <f t="shared" si="636"/>
        <v/>
      </c>
      <c r="O6855" s="7"/>
      <c r="P6855" s="22" t="str">
        <f t="shared" si="637"/>
        <v/>
      </c>
      <c r="Q6855" s="7"/>
      <c r="S6855" s="17" t="str">
        <f>IF($B6855="", "", IF(COUNTIF($B$11:$B6855, $B6855)&gt;1, "", $B6855))</f>
        <v/>
      </c>
      <c r="T6855" s="10" t="str">
        <f t="shared" si="638"/>
        <v/>
      </c>
      <c r="U6855" s="13">
        <v>6845</v>
      </c>
      <c r="V6855" s="17" t="str">
        <f t="shared" si="639"/>
        <v/>
      </c>
      <c r="X6855" s="10" t="str">
        <f>IF($F6855="", "", IF($D6855="", 'Intro &amp; Setup'!$Z$32, IFERROR(INDEX('Intro &amp; Setup'!$Z$17:$Z$31, MATCH($D6855, 'Intro &amp; Setup'!$S$17:$S$31, 0)), "")))</f>
        <v/>
      </c>
      <c r="Z6855" s="25" t="str">
        <f t="shared" si="640"/>
        <v/>
      </c>
      <c r="AE6855" s="10" t="str">
        <f>IF($B6855="", "", IF($D6855="", 'Intro &amp; Setup'!$AC$32, IFERROR(INDEX('Intro &amp; Setup'!$AC$17:$AC$31, MATCH($D6855, 'Intro &amp; Setup'!$S$17:$S$31, 0)), "")))</f>
        <v/>
      </c>
      <c r="AG6855" s="10" t="str">
        <f t="shared" si="641"/>
        <v/>
      </c>
    </row>
    <row r="6856" spans="1:33" x14ac:dyDescent="0.25">
      <c r="A6856" s="7"/>
      <c r="B6856" s="66"/>
      <c r="C6856" s="67"/>
      <c r="D6856" s="68"/>
      <c r="E6856" s="68"/>
      <c r="F6856" s="69"/>
      <c r="G6856" s="69"/>
      <c r="H6856" s="70"/>
      <c r="I6856" s="71"/>
      <c r="J6856" s="68"/>
      <c r="K6856" s="68"/>
      <c r="L6856" s="72"/>
      <c r="M6856" s="7"/>
      <c r="N6856" s="10" t="str">
        <f t="shared" si="636"/>
        <v/>
      </c>
      <c r="O6856" s="7"/>
      <c r="P6856" s="22" t="str">
        <f t="shared" si="637"/>
        <v/>
      </c>
      <c r="Q6856" s="7"/>
      <c r="S6856" s="17" t="str">
        <f>IF($B6856="", "", IF(COUNTIF($B$11:$B6856, $B6856)&gt;1, "", $B6856))</f>
        <v/>
      </c>
      <c r="T6856" s="10" t="str">
        <f t="shared" si="638"/>
        <v/>
      </c>
      <c r="U6856" s="13">
        <v>6846</v>
      </c>
      <c r="V6856" s="17" t="str">
        <f t="shared" si="639"/>
        <v/>
      </c>
      <c r="X6856" s="10" t="str">
        <f>IF($F6856="", "", IF($D6856="", 'Intro &amp; Setup'!$Z$32, IFERROR(INDEX('Intro &amp; Setup'!$Z$17:$Z$31, MATCH($D6856, 'Intro &amp; Setup'!$S$17:$S$31, 0)), "")))</f>
        <v/>
      </c>
      <c r="Z6856" s="25" t="str">
        <f t="shared" si="640"/>
        <v/>
      </c>
      <c r="AE6856" s="10" t="str">
        <f>IF($B6856="", "", IF($D6856="", 'Intro &amp; Setup'!$AC$32, IFERROR(INDEX('Intro &amp; Setup'!$AC$17:$AC$31, MATCH($D6856, 'Intro &amp; Setup'!$S$17:$S$31, 0)), "")))</f>
        <v/>
      </c>
      <c r="AG6856" s="10" t="str">
        <f t="shared" si="641"/>
        <v/>
      </c>
    </row>
    <row r="6857" spans="1:33" x14ac:dyDescent="0.25">
      <c r="A6857" s="7"/>
      <c r="B6857" s="66"/>
      <c r="C6857" s="67"/>
      <c r="D6857" s="68"/>
      <c r="E6857" s="68"/>
      <c r="F6857" s="69"/>
      <c r="G6857" s="69"/>
      <c r="H6857" s="70"/>
      <c r="I6857" s="71"/>
      <c r="J6857" s="68"/>
      <c r="K6857" s="68"/>
      <c r="L6857" s="72"/>
      <c r="M6857" s="7"/>
      <c r="N6857" s="10" t="str">
        <f t="shared" si="636"/>
        <v/>
      </c>
      <c r="O6857" s="7"/>
      <c r="P6857" s="22" t="str">
        <f t="shared" si="637"/>
        <v/>
      </c>
      <c r="Q6857" s="7"/>
      <c r="S6857" s="17" t="str">
        <f>IF($B6857="", "", IF(COUNTIF($B$11:$B6857, $B6857)&gt;1, "", $B6857))</f>
        <v/>
      </c>
      <c r="T6857" s="10" t="str">
        <f t="shared" si="638"/>
        <v/>
      </c>
      <c r="U6857" s="13">
        <v>6847</v>
      </c>
      <c r="V6857" s="17" t="str">
        <f t="shared" si="639"/>
        <v/>
      </c>
      <c r="X6857" s="10" t="str">
        <f>IF($F6857="", "", IF($D6857="", 'Intro &amp; Setup'!$Z$32, IFERROR(INDEX('Intro &amp; Setup'!$Z$17:$Z$31, MATCH($D6857, 'Intro &amp; Setup'!$S$17:$S$31, 0)), "")))</f>
        <v/>
      </c>
      <c r="Z6857" s="25" t="str">
        <f t="shared" si="640"/>
        <v/>
      </c>
      <c r="AE6857" s="10" t="str">
        <f>IF($B6857="", "", IF($D6857="", 'Intro &amp; Setup'!$AC$32, IFERROR(INDEX('Intro &amp; Setup'!$AC$17:$AC$31, MATCH($D6857, 'Intro &amp; Setup'!$S$17:$S$31, 0)), "")))</f>
        <v/>
      </c>
      <c r="AG6857" s="10" t="str">
        <f t="shared" si="641"/>
        <v/>
      </c>
    </row>
    <row r="6858" spans="1:33" x14ac:dyDescent="0.25">
      <c r="A6858" s="7"/>
      <c r="B6858" s="66"/>
      <c r="C6858" s="67"/>
      <c r="D6858" s="68"/>
      <c r="E6858" s="68"/>
      <c r="F6858" s="69"/>
      <c r="G6858" s="69"/>
      <c r="H6858" s="70"/>
      <c r="I6858" s="71"/>
      <c r="J6858" s="68"/>
      <c r="K6858" s="68"/>
      <c r="L6858" s="72"/>
      <c r="M6858" s="7"/>
      <c r="N6858" s="10" t="str">
        <f t="shared" si="636"/>
        <v/>
      </c>
      <c r="O6858" s="7"/>
      <c r="P6858" s="22" t="str">
        <f t="shared" si="637"/>
        <v/>
      </c>
      <c r="Q6858" s="7"/>
      <c r="S6858" s="17" t="str">
        <f>IF($B6858="", "", IF(COUNTIF($B$11:$B6858, $B6858)&gt;1, "", $B6858))</f>
        <v/>
      </c>
      <c r="T6858" s="10" t="str">
        <f t="shared" si="638"/>
        <v/>
      </c>
      <c r="U6858" s="13">
        <v>6848</v>
      </c>
      <c r="V6858" s="17" t="str">
        <f t="shared" si="639"/>
        <v/>
      </c>
      <c r="X6858" s="10" t="str">
        <f>IF($F6858="", "", IF($D6858="", 'Intro &amp; Setup'!$Z$32, IFERROR(INDEX('Intro &amp; Setup'!$Z$17:$Z$31, MATCH($D6858, 'Intro &amp; Setup'!$S$17:$S$31, 0)), "")))</f>
        <v/>
      </c>
      <c r="Z6858" s="25" t="str">
        <f t="shared" si="640"/>
        <v/>
      </c>
      <c r="AE6858" s="10" t="str">
        <f>IF($B6858="", "", IF($D6858="", 'Intro &amp; Setup'!$AC$32, IFERROR(INDEX('Intro &amp; Setup'!$AC$17:$AC$31, MATCH($D6858, 'Intro &amp; Setup'!$S$17:$S$31, 0)), "")))</f>
        <v/>
      </c>
      <c r="AG6858" s="10" t="str">
        <f t="shared" si="641"/>
        <v/>
      </c>
    </row>
    <row r="6859" spans="1:33" x14ac:dyDescent="0.25">
      <c r="A6859" s="7"/>
      <c r="B6859" s="66"/>
      <c r="C6859" s="67"/>
      <c r="D6859" s="68"/>
      <c r="E6859" s="68"/>
      <c r="F6859" s="69"/>
      <c r="G6859" s="69"/>
      <c r="H6859" s="70"/>
      <c r="I6859" s="71"/>
      <c r="J6859" s="68"/>
      <c r="K6859" s="68"/>
      <c r="L6859" s="72"/>
      <c r="M6859" s="7"/>
      <c r="N6859" s="10" t="str">
        <f t="shared" si="636"/>
        <v/>
      </c>
      <c r="O6859" s="7"/>
      <c r="P6859" s="22" t="str">
        <f t="shared" si="637"/>
        <v/>
      </c>
      <c r="Q6859" s="7"/>
      <c r="S6859" s="17" t="str">
        <f>IF($B6859="", "", IF(COUNTIF($B$11:$B6859, $B6859)&gt;1, "", $B6859))</f>
        <v/>
      </c>
      <c r="T6859" s="10" t="str">
        <f t="shared" si="638"/>
        <v/>
      </c>
      <c r="U6859" s="13">
        <v>6849</v>
      </c>
      <c r="V6859" s="17" t="str">
        <f t="shared" si="639"/>
        <v/>
      </c>
      <c r="X6859" s="10" t="str">
        <f>IF($F6859="", "", IF($D6859="", 'Intro &amp; Setup'!$Z$32, IFERROR(INDEX('Intro &amp; Setup'!$Z$17:$Z$31, MATCH($D6859, 'Intro &amp; Setup'!$S$17:$S$31, 0)), "")))</f>
        <v/>
      </c>
      <c r="Z6859" s="25" t="str">
        <f t="shared" si="640"/>
        <v/>
      </c>
      <c r="AE6859" s="10" t="str">
        <f>IF($B6859="", "", IF($D6859="", 'Intro &amp; Setup'!$AC$32, IFERROR(INDEX('Intro &amp; Setup'!$AC$17:$AC$31, MATCH($D6859, 'Intro &amp; Setup'!$S$17:$S$31, 0)), "")))</f>
        <v/>
      </c>
      <c r="AG6859" s="10" t="str">
        <f t="shared" si="641"/>
        <v/>
      </c>
    </row>
    <row r="6860" spans="1:33" x14ac:dyDescent="0.25">
      <c r="A6860" s="7"/>
      <c r="B6860" s="66"/>
      <c r="C6860" s="67"/>
      <c r="D6860" s="68"/>
      <c r="E6860" s="68"/>
      <c r="F6860" s="69"/>
      <c r="G6860" s="69"/>
      <c r="H6860" s="70"/>
      <c r="I6860" s="71"/>
      <c r="J6860" s="68"/>
      <c r="K6860" s="68"/>
      <c r="L6860" s="72"/>
      <c r="M6860" s="7"/>
      <c r="N6860" s="10" t="str">
        <f t="shared" ref="N6860:N6923" si="642">IF($Z6860="", "", TEXT($Z6860, "mmm yyyy"))</f>
        <v/>
      </c>
      <c r="O6860" s="7"/>
      <c r="P6860" s="22" t="str">
        <f t="shared" ref="P6860:P6923" si="643">IFERROR(IF($F6860="", "", DATE(YEAR($F6860), MONTH($F6860)+$X6860, DAY($F6860))), "")</f>
        <v/>
      </c>
      <c r="Q6860" s="7"/>
      <c r="S6860" s="17" t="str">
        <f>IF($B6860="", "", IF(COUNTIF($B$11:$B6860, $B6860)&gt;1, "", $B6860))</f>
        <v/>
      </c>
      <c r="T6860" s="10" t="str">
        <f t="shared" ref="T6860:T6923" si="644">IF($S6860="", "", COUNTIF($S$11:$S$8010, "&lt;"&amp;$S6860)+1-$T$8)</f>
        <v/>
      </c>
      <c r="U6860" s="13">
        <v>6850</v>
      </c>
      <c r="V6860" s="17" t="str">
        <f t="shared" ref="V6860:V6923" si="645">IFERROR(INDEX($S$11:$S$8010, MATCH($U6860, $T$11:$T$8010, 0)), "")</f>
        <v/>
      </c>
      <c r="X6860" s="10" t="str">
        <f>IF($F6860="", "", IF($D6860="", 'Intro &amp; Setup'!$Z$32, IFERROR(INDEX('Intro &amp; Setup'!$Z$17:$Z$31, MATCH($D6860, 'Intro &amp; Setup'!$S$17:$S$31, 0)), "")))</f>
        <v/>
      </c>
      <c r="Z6860" s="25" t="str">
        <f t="shared" ref="Z6860:Z6923" si="646">IFERROR(IF($G6860="", "", DATE(YEAR($G6860), MONTH($G6860)+1, 1)), "")</f>
        <v/>
      </c>
      <c r="AE6860" s="10" t="str">
        <f>IF($B6860="", "", IF($D6860="", 'Intro &amp; Setup'!$AC$32, IFERROR(INDEX('Intro &amp; Setup'!$AC$17:$AC$31, MATCH($D6860, 'Intro &amp; Setup'!$S$17:$S$31, 0)), "")))</f>
        <v/>
      </c>
      <c r="AG6860" s="10" t="str">
        <f t="shared" ref="AG6860:AG6923" si="647">IF($G6860="", "", IF($N6860=$U$3, $AG$4, IF($N6860=$U$4, $AG$5, IF($G6860&lt;$T$3, $AG$3, ""))))</f>
        <v/>
      </c>
    </row>
    <row r="6861" spans="1:33" x14ac:dyDescent="0.25">
      <c r="A6861" s="7"/>
      <c r="B6861" s="66"/>
      <c r="C6861" s="67"/>
      <c r="D6861" s="68"/>
      <c r="E6861" s="68"/>
      <c r="F6861" s="69"/>
      <c r="G6861" s="69"/>
      <c r="H6861" s="70"/>
      <c r="I6861" s="71"/>
      <c r="J6861" s="68"/>
      <c r="K6861" s="68"/>
      <c r="L6861" s="72"/>
      <c r="M6861" s="7"/>
      <c r="N6861" s="10" t="str">
        <f t="shared" si="642"/>
        <v/>
      </c>
      <c r="O6861" s="7"/>
      <c r="P6861" s="22" t="str">
        <f t="shared" si="643"/>
        <v/>
      </c>
      <c r="Q6861" s="7"/>
      <c r="S6861" s="17" t="str">
        <f>IF($B6861="", "", IF(COUNTIF($B$11:$B6861, $B6861)&gt;1, "", $B6861))</f>
        <v/>
      </c>
      <c r="T6861" s="10" t="str">
        <f t="shared" si="644"/>
        <v/>
      </c>
      <c r="U6861" s="13">
        <v>6851</v>
      </c>
      <c r="V6861" s="17" t="str">
        <f t="shared" si="645"/>
        <v/>
      </c>
      <c r="X6861" s="10" t="str">
        <f>IF($F6861="", "", IF($D6861="", 'Intro &amp; Setup'!$Z$32, IFERROR(INDEX('Intro &amp; Setup'!$Z$17:$Z$31, MATCH($D6861, 'Intro &amp; Setup'!$S$17:$S$31, 0)), "")))</f>
        <v/>
      </c>
      <c r="Z6861" s="25" t="str">
        <f t="shared" si="646"/>
        <v/>
      </c>
      <c r="AE6861" s="10" t="str">
        <f>IF($B6861="", "", IF($D6861="", 'Intro &amp; Setup'!$AC$32, IFERROR(INDEX('Intro &amp; Setup'!$AC$17:$AC$31, MATCH($D6861, 'Intro &amp; Setup'!$S$17:$S$31, 0)), "")))</f>
        <v/>
      </c>
      <c r="AG6861" s="10" t="str">
        <f t="shared" si="647"/>
        <v/>
      </c>
    </row>
    <row r="6862" spans="1:33" x14ac:dyDescent="0.25">
      <c r="A6862" s="7"/>
      <c r="B6862" s="66"/>
      <c r="C6862" s="67"/>
      <c r="D6862" s="68"/>
      <c r="E6862" s="68"/>
      <c r="F6862" s="69"/>
      <c r="G6862" s="69"/>
      <c r="H6862" s="70"/>
      <c r="I6862" s="71"/>
      <c r="J6862" s="68"/>
      <c r="K6862" s="68"/>
      <c r="L6862" s="72"/>
      <c r="M6862" s="7"/>
      <c r="N6862" s="10" t="str">
        <f t="shared" si="642"/>
        <v/>
      </c>
      <c r="O6862" s="7"/>
      <c r="P6862" s="22" t="str">
        <f t="shared" si="643"/>
        <v/>
      </c>
      <c r="Q6862" s="7"/>
      <c r="S6862" s="17" t="str">
        <f>IF($B6862="", "", IF(COUNTIF($B$11:$B6862, $B6862)&gt;1, "", $B6862))</f>
        <v/>
      </c>
      <c r="T6862" s="10" t="str">
        <f t="shared" si="644"/>
        <v/>
      </c>
      <c r="U6862" s="13">
        <v>6852</v>
      </c>
      <c r="V6862" s="17" t="str">
        <f t="shared" si="645"/>
        <v/>
      </c>
      <c r="X6862" s="10" t="str">
        <f>IF($F6862="", "", IF($D6862="", 'Intro &amp; Setup'!$Z$32, IFERROR(INDEX('Intro &amp; Setup'!$Z$17:$Z$31, MATCH($D6862, 'Intro &amp; Setup'!$S$17:$S$31, 0)), "")))</f>
        <v/>
      </c>
      <c r="Z6862" s="25" t="str">
        <f t="shared" si="646"/>
        <v/>
      </c>
      <c r="AE6862" s="10" t="str">
        <f>IF($B6862="", "", IF($D6862="", 'Intro &amp; Setup'!$AC$32, IFERROR(INDEX('Intro &amp; Setup'!$AC$17:$AC$31, MATCH($D6862, 'Intro &amp; Setup'!$S$17:$S$31, 0)), "")))</f>
        <v/>
      </c>
      <c r="AG6862" s="10" t="str">
        <f t="shared" si="647"/>
        <v/>
      </c>
    </row>
    <row r="6863" spans="1:33" x14ac:dyDescent="0.25">
      <c r="A6863" s="7"/>
      <c r="B6863" s="66"/>
      <c r="C6863" s="67"/>
      <c r="D6863" s="68"/>
      <c r="E6863" s="68"/>
      <c r="F6863" s="69"/>
      <c r="G6863" s="69"/>
      <c r="H6863" s="70"/>
      <c r="I6863" s="71"/>
      <c r="J6863" s="68"/>
      <c r="K6863" s="68"/>
      <c r="L6863" s="72"/>
      <c r="M6863" s="7"/>
      <c r="N6863" s="10" t="str">
        <f t="shared" si="642"/>
        <v/>
      </c>
      <c r="O6863" s="7"/>
      <c r="P6863" s="22" t="str">
        <f t="shared" si="643"/>
        <v/>
      </c>
      <c r="Q6863" s="7"/>
      <c r="S6863" s="17" t="str">
        <f>IF($B6863="", "", IF(COUNTIF($B$11:$B6863, $B6863)&gt;1, "", $B6863))</f>
        <v/>
      </c>
      <c r="T6863" s="10" t="str">
        <f t="shared" si="644"/>
        <v/>
      </c>
      <c r="U6863" s="13">
        <v>6853</v>
      </c>
      <c r="V6863" s="17" t="str">
        <f t="shared" si="645"/>
        <v/>
      </c>
      <c r="X6863" s="10" t="str">
        <f>IF($F6863="", "", IF($D6863="", 'Intro &amp; Setup'!$Z$32, IFERROR(INDEX('Intro &amp; Setup'!$Z$17:$Z$31, MATCH($D6863, 'Intro &amp; Setup'!$S$17:$S$31, 0)), "")))</f>
        <v/>
      </c>
      <c r="Z6863" s="25" t="str">
        <f t="shared" si="646"/>
        <v/>
      </c>
      <c r="AE6863" s="10" t="str">
        <f>IF($B6863="", "", IF($D6863="", 'Intro &amp; Setup'!$AC$32, IFERROR(INDEX('Intro &amp; Setup'!$AC$17:$AC$31, MATCH($D6863, 'Intro &amp; Setup'!$S$17:$S$31, 0)), "")))</f>
        <v/>
      </c>
      <c r="AG6863" s="10" t="str">
        <f t="shared" si="647"/>
        <v/>
      </c>
    </row>
    <row r="6864" spans="1:33" x14ac:dyDescent="0.25">
      <c r="A6864" s="7"/>
      <c r="B6864" s="66"/>
      <c r="C6864" s="67"/>
      <c r="D6864" s="68"/>
      <c r="E6864" s="68"/>
      <c r="F6864" s="69"/>
      <c r="G6864" s="69"/>
      <c r="H6864" s="70"/>
      <c r="I6864" s="71"/>
      <c r="J6864" s="68"/>
      <c r="K6864" s="68"/>
      <c r="L6864" s="72"/>
      <c r="M6864" s="7"/>
      <c r="N6864" s="10" t="str">
        <f t="shared" si="642"/>
        <v/>
      </c>
      <c r="O6864" s="7"/>
      <c r="P6864" s="22" t="str">
        <f t="shared" si="643"/>
        <v/>
      </c>
      <c r="Q6864" s="7"/>
      <c r="S6864" s="17" t="str">
        <f>IF($B6864="", "", IF(COUNTIF($B$11:$B6864, $B6864)&gt;1, "", $B6864))</f>
        <v/>
      </c>
      <c r="T6864" s="10" t="str">
        <f t="shared" si="644"/>
        <v/>
      </c>
      <c r="U6864" s="13">
        <v>6854</v>
      </c>
      <c r="V6864" s="17" t="str">
        <f t="shared" si="645"/>
        <v/>
      </c>
      <c r="X6864" s="10" t="str">
        <f>IF($F6864="", "", IF($D6864="", 'Intro &amp; Setup'!$Z$32, IFERROR(INDEX('Intro &amp; Setup'!$Z$17:$Z$31, MATCH($D6864, 'Intro &amp; Setup'!$S$17:$S$31, 0)), "")))</f>
        <v/>
      </c>
      <c r="Z6864" s="25" t="str">
        <f t="shared" si="646"/>
        <v/>
      </c>
      <c r="AE6864" s="10" t="str">
        <f>IF($B6864="", "", IF($D6864="", 'Intro &amp; Setup'!$AC$32, IFERROR(INDEX('Intro &amp; Setup'!$AC$17:$AC$31, MATCH($D6864, 'Intro &amp; Setup'!$S$17:$S$31, 0)), "")))</f>
        <v/>
      </c>
      <c r="AG6864" s="10" t="str">
        <f t="shared" si="647"/>
        <v/>
      </c>
    </row>
    <row r="6865" spans="1:33" x14ac:dyDescent="0.25">
      <c r="A6865" s="7"/>
      <c r="B6865" s="66"/>
      <c r="C6865" s="67"/>
      <c r="D6865" s="68"/>
      <c r="E6865" s="68"/>
      <c r="F6865" s="69"/>
      <c r="G6865" s="69"/>
      <c r="H6865" s="70"/>
      <c r="I6865" s="71"/>
      <c r="J6865" s="68"/>
      <c r="K6865" s="68"/>
      <c r="L6865" s="72"/>
      <c r="M6865" s="7"/>
      <c r="N6865" s="10" t="str">
        <f t="shared" si="642"/>
        <v/>
      </c>
      <c r="O6865" s="7"/>
      <c r="P6865" s="22" t="str">
        <f t="shared" si="643"/>
        <v/>
      </c>
      <c r="Q6865" s="7"/>
      <c r="S6865" s="17" t="str">
        <f>IF($B6865="", "", IF(COUNTIF($B$11:$B6865, $B6865)&gt;1, "", $B6865))</f>
        <v/>
      </c>
      <c r="T6865" s="10" t="str">
        <f t="shared" si="644"/>
        <v/>
      </c>
      <c r="U6865" s="13">
        <v>6855</v>
      </c>
      <c r="V6865" s="17" t="str">
        <f t="shared" si="645"/>
        <v/>
      </c>
      <c r="X6865" s="10" t="str">
        <f>IF($F6865="", "", IF($D6865="", 'Intro &amp; Setup'!$Z$32, IFERROR(INDEX('Intro &amp; Setup'!$Z$17:$Z$31, MATCH($D6865, 'Intro &amp; Setup'!$S$17:$S$31, 0)), "")))</f>
        <v/>
      </c>
      <c r="Z6865" s="25" t="str">
        <f t="shared" si="646"/>
        <v/>
      </c>
      <c r="AE6865" s="10" t="str">
        <f>IF($B6865="", "", IF($D6865="", 'Intro &amp; Setup'!$AC$32, IFERROR(INDEX('Intro &amp; Setup'!$AC$17:$AC$31, MATCH($D6865, 'Intro &amp; Setup'!$S$17:$S$31, 0)), "")))</f>
        <v/>
      </c>
      <c r="AG6865" s="10" t="str">
        <f t="shared" si="647"/>
        <v/>
      </c>
    </row>
    <row r="6866" spans="1:33" x14ac:dyDescent="0.25">
      <c r="A6866" s="7"/>
      <c r="B6866" s="66"/>
      <c r="C6866" s="67"/>
      <c r="D6866" s="68"/>
      <c r="E6866" s="68"/>
      <c r="F6866" s="69"/>
      <c r="G6866" s="69"/>
      <c r="H6866" s="70"/>
      <c r="I6866" s="71"/>
      <c r="J6866" s="68"/>
      <c r="K6866" s="68"/>
      <c r="L6866" s="72"/>
      <c r="M6866" s="7"/>
      <c r="N6866" s="10" t="str">
        <f t="shared" si="642"/>
        <v/>
      </c>
      <c r="O6866" s="7"/>
      <c r="P6866" s="22" t="str">
        <f t="shared" si="643"/>
        <v/>
      </c>
      <c r="Q6866" s="7"/>
      <c r="S6866" s="17" t="str">
        <f>IF($B6866="", "", IF(COUNTIF($B$11:$B6866, $B6866)&gt;1, "", $B6866))</f>
        <v/>
      </c>
      <c r="T6866" s="10" t="str">
        <f t="shared" si="644"/>
        <v/>
      </c>
      <c r="U6866" s="13">
        <v>6856</v>
      </c>
      <c r="V6866" s="17" t="str">
        <f t="shared" si="645"/>
        <v/>
      </c>
      <c r="X6866" s="10" t="str">
        <f>IF($F6866="", "", IF($D6866="", 'Intro &amp; Setup'!$Z$32, IFERROR(INDEX('Intro &amp; Setup'!$Z$17:$Z$31, MATCH($D6866, 'Intro &amp; Setup'!$S$17:$S$31, 0)), "")))</f>
        <v/>
      </c>
      <c r="Z6866" s="25" t="str">
        <f t="shared" si="646"/>
        <v/>
      </c>
      <c r="AE6866" s="10" t="str">
        <f>IF($B6866="", "", IF($D6866="", 'Intro &amp; Setup'!$AC$32, IFERROR(INDEX('Intro &amp; Setup'!$AC$17:$AC$31, MATCH($D6866, 'Intro &amp; Setup'!$S$17:$S$31, 0)), "")))</f>
        <v/>
      </c>
      <c r="AG6866" s="10" t="str">
        <f t="shared" si="647"/>
        <v/>
      </c>
    </row>
    <row r="6867" spans="1:33" x14ac:dyDescent="0.25">
      <c r="A6867" s="7"/>
      <c r="B6867" s="66"/>
      <c r="C6867" s="67"/>
      <c r="D6867" s="68"/>
      <c r="E6867" s="68"/>
      <c r="F6867" s="69"/>
      <c r="G6867" s="69"/>
      <c r="H6867" s="70"/>
      <c r="I6867" s="71"/>
      <c r="J6867" s="68"/>
      <c r="K6867" s="68"/>
      <c r="L6867" s="72"/>
      <c r="M6867" s="7"/>
      <c r="N6867" s="10" t="str">
        <f t="shared" si="642"/>
        <v/>
      </c>
      <c r="O6867" s="7"/>
      <c r="P6867" s="22" t="str">
        <f t="shared" si="643"/>
        <v/>
      </c>
      <c r="Q6867" s="7"/>
      <c r="S6867" s="17" t="str">
        <f>IF($B6867="", "", IF(COUNTIF($B$11:$B6867, $B6867)&gt;1, "", $B6867))</f>
        <v/>
      </c>
      <c r="T6867" s="10" t="str">
        <f t="shared" si="644"/>
        <v/>
      </c>
      <c r="U6867" s="13">
        <v>6857</v>
      </c>
      <c r="V6867" s="17" t="str">
        <f t="shared" si="645"/>
        <v/>
      </c>
      <c r="X6867" s="10" t="str">
        <f>IF($F6867="", "", IF($D6867="", 'Intro &amp; Setup'!$Z$32, IFERROR(INDEX('Intro &amp; Setup'!$Z$17:$Z$31, MATCH($D6867, 'Intro &amp; Setup'!$S$17:$S$31, 0)), "")))</f>
        <v/>
      </c>
      <c r="Z6867" s="25" t="str">
        <f t="shared" si="646"/>
        <v/>
      </c>
      <c r="AE6867" s="10" t="str">
        <f>IF($B6867="", "", IF($D6867="", 'Intro &amp; Setup'!$AC$32, IFERROR(INDEX('Intro &amp; Setup'!$AC$17:$AC$31, MATCH($D6867, 'Intro &amp; Setup'!$S$17:$S$31, 0)), "")))</f>
        <v/>
      </c>
      <c r="AG6867" s="10" t="str">
        <f t="shared" si="647"/>
        <v/>
      </c>
    </row>
    <row r="6868" spans="1:33" x14ac:dyDescent="0.25">
      <c r="A6868" s="7"/>
      <c r="B6868" s="66"/>
      <c r="C6868" s="67"/>
      <c r="D6868" s="68"/>
      <c r="E6868" s="68"/>
      <c r="F6868" s="69"/>
      <c r="G6868" s="69"/>
      <c r="H6868" s="70"/>
      <c r="I6868" s="71"/>
      <c r="J6868" s="68"/>
      <c r="K6868" s="68"/>
      <c r="L6868" s="72"/>
      <c r="M6868" s="7"/>
      <c r="N6868" s="10" t="str">
        <f t="shared" si="642"/>
        <v/>
      </c>
      <c r="O6868" s="7"/>
      <c r="P6868" s="22" t="str">
        <f t="shared" si="643"/>
        <v/>
      </c>
      <c r="Q6868" s="7"/>
      <c r="S6868" s="17" t="str">
        <f>IF($B6868="", "", IF(COUNTIF($B$11:$B6868, $B6868)&gt;1, "", $B6868))</f>
        <v/>
      </c>
      <c r="T6868" s="10" t="str">
        <f t="shared" si="644"/>
        <v/>
      </c>
      <c r="U6868" s="13">
        <v>6858</v>
      </c>
      <c r="V6868" s="17" t="str">
        <f t="shared" si="645"/>
        <v/>
      </c>
      <c r="X6868" s="10" t="str">
        <f>IF($F6868="", "", IF($D6868="", 'Intro &amp; Setup'!$Z$32, IFERROR(INDEX('Intro &amp; Setup'!$Z$17:$Z$31, MATCH($D6868, 'Intro &amp; Setup'!$S$17:$S$31, 0)), "")))</f>
        <v/>
      </c>
      <c r="Z6868" s="25" t="str">
        <f t="shared" si="646"/>
        <v/>
      </c>
      <c r="AE6868" s="10" t="str">
        <f>IF($B6868="", "", IF($D6868="", 'Intro &amp; Setup'!$AC$32, IFERROR(INDEX('Intro &amp; Setup'!$AC$17:$AC$31, MATCH($D6868, 'Intro &amp; Setup'!$S$17:$S$31, 0)), "")))</f>
        <v/>
      </c>
      <c r="AG6868" s="10" t="str">
        <f t="shared" si="647"/>
        <v/>
      </c>
    </row>
    <row r="6869" spans="1:33" x14ac:dyDescent="0.25">
      <c r="A6869" s="7"/>
      <c r="B6869" s="66"/>
      <c r="C6869" s="67"/>
      <c r="D6869" s="68"/>
      <c r="E6869" s="68"/>
      <c r="F6869" s="69"/>
      <c r="G6869" s="69"/>
      <c r="H6869" s="70"/>
      <c r="I6869" s="71"/>
      <c r="J6869" s="68"/>
      <c r="K6869" s="68"/>
      <c r="L6869" s="72"/>
      <c r="M6869" s="7"/>
      <c r="N6869" s="10" t="str">
        <f t="shared" si="642"/>
        <v/>
      </c>
      <c r="O6869" s="7"/>
      <c r="P6869" s="22" t="str">
        <f t="shared" si="643"/>
        <v/>
      </c>
      <c r="Q6869" s="7"/>
      <c r="S6869" s="17" t="str">
        <f>IF($B6869="", "", IF(COUNTIF($B$11:$B6869, $B6869)&gt;1, "", $B6869))</f>
        <v/>
      </c>
      <c r="T6869" s="10" t="str">
        <f t="shared" si="644"/>
        <v/>
      </c>
      <c r="U6869" s="13">
        <v>6859</v>
      </c>
      <c r="V6869" s="17" t="str">
        <f t="shared" si="645"/>
        <v/>
      </c>
      <c r="X6869" s="10" t="str">
        <f>IF($F6869="", "", IF($D6869="", 'Intro &amp; Setup'!$Z$32, IFERROR(INDEX('Intro &amp; Setup'!$Z$17:$Z$31, MATCH($D6869, 'Intro &amp; Setup'!$S$17:$S$31, 0)), "")))</f>
        <v/>
      </c>
      <c r="Z6869" s="25" t="str">
        <f t="shared" si="646"/>
        <v/>
      </c>
      <c r="AE6869" s="10" t="str">
        <f>IF($B6869="", "", IF($D6869="", 'Intro &amp; Setup'!$AC$32, IFERROR(INDEX('Intro &amp; Setup'!$AC$17:$AC$31, MATCH($D6869, 'Intro &amp; Setup'!$S$17:$S$31, 0)), "")))</f>
        <v/>
      </c>
      <c r="AG6869" s="10" t="str">
        <f t="shared" si="647"/>
        <v/>
      </c>
    </row>
    <row r="6870" spans="1:33" x14ac:dyDescent="0.25">
      <c r="A6870" s="7"/>
      <c r="B6870" s="66"/>
      <c r="C6870" s="67"/>
      <c r="D6870" s="68"/>
      <c r="E6870" s="68"/>
      <c r="F6870" s="69"/>
      <c r="G6870" s="69"/>
      <c r="H6870" s="70"/>
      <c r="I6870" s="71"/>
      <c r="J6870" s="68"/>
      <c r="K6870" s="68"/>
      <c r="L6870" s="72"/>
      <c r="M6870" s="7"/>
      <c r="N6870" s="10" t="str">
        <f t="shared" si="642"/>
        <v/>
      </c>
      <c r="O6870" s="7"/>
      <c r="P6870" s="22" t="str">
        <f t="shared" si="643"/>
        <v/>
      </c>
      <c r="Q6870" s="7"/>
      <c r="S6870" s="17" t="str">
        <f>IF($B6870="", "", IF(COUNTIF($B$11:$B6870, $B6870)&gt;1, "", $B6870))</f>
        <v/>
      </c>
      <c r="T6870" s="10" t="str">
        <f t="shared" si="644"/>
        <v/>
      </c>
      <c r="U6870" s="13">
        <v>6860</v>
      </c>
      <c r="V6870" s="17" t="str">
        <f t="shared" si="645"/>
        <v/>
      </c>
      <c r="X6870" s="10" t="str">
        <f>IF($F6870="", "", IF($D6870="", 'Intro &amp; Setup'!$Z$32, IFERROR(INDEX('Intro &amp; Setup'!$Z$17:$Z$31, MATCH($D6870, 'Intro &amp; Setup'!$S$17:$S$31, 0)), "")))</f>
        <v/>
      </c>
      <c r="Z6870" s="25" t="str">
        <f t="shared" si="646"/>
        <v/>
      </c>
      <c r="AE6870" s="10" t="str">
        <f>IF($B6870="", "", IF($D6870="", 'Intro &amp; Setup'!$AC$32, IFERROR(INDEX('Intro &amp; Setup'!$AC$17:$AC$31, MATCH($D6870, 'Intro &amp; Setup'!$S$17:$S$31, 0)), "")))</f>
        <v/>
      </c>
      <c r="AG6870" s="10" t="str">
        <f t="shared" si="647"/>
        <v/>
      </c>
    </row>
    <row r="6871" spans="1:33" x14ac:dyDescent="0.25">
      <c r="A6871" s="7"/>
      <c r="B6871" s="66"/>
      <c r="C6871" s="67"/>
      <c r="D6871" s="68"/>
      <c r="E6871" s="68"/>
      <c r="F6871" s="69"/>
      <c r="G6871" s="69"/>
      <c r="H6871" s="70"/>
      <c r="I6871" s="71"/>
      <c r="J6871" s="68"/>
      <c r="K6871" s="68"/>
      <c r="L6871" s="72"/>
      <c r="M6871" s="7"/>
      <c r="N6871" s="10" t="str">
        <f t="shared" si="642"/>
        <v/>
      </c>
      <c r="O6871" s="7"/>
      <c r="P6871" s="22" t="str">
        <f t="shared" si="643"/>
        <v/>
      </c>
      <c r="Q6871" s="7"/>
      <c r="S6871" s="17" t="str">
        <f>IF($B6871="", "", IF(COUNTIF($B$11:$B6871, $B6871)&gt;1, "", $B6871))</f>
        <v/>
      </c>
      <c r="T6871" s="10" t="str">
        <f t="shared" si="644"/>
        <v/>
      </c>
      <c r="U6871" s="13">
        <v>6861</v>
      </c>
      <c r="V6871" s="17" t="str">
        <f t="shared" si="645"/>
        <v/>
      </c>
      <c r="X6871" s="10" t="str">
        <f>IF($F6871="", "", IF($D6871="", 'Intro &amp; Setup'!$Z$32, IFERROR(INDEX('Intro &amp; Setup'!$Z$17:$Z$31, MATCH($D6871, 'Intro &amp; Setup'!$S$17:$S$31, 0)), "")))</f>
        <v/>
      </c>
      <c r="Z6871" s="25" t="str">
        <f t="shared" si="646"/>
        <v/>
      </c>
      <c r="AE6871" s="10" t="str">
        <f>IF($B6871="", "", IF($D6871="", 'Intro &amp; Setup'!$AC$32, IFERROR(INDEX('Intro &amp; Setup'!$AC$17:$AC$31, MATCH($D6871, 'Intro &amp; Setup'!$S$17:$S$31, 0)), "")))</f>
        <v/>
      </c>
      <c r="AG6871" s="10" t="str">
        <f t="shared" si="647"/>
        <v/>
      </c>
    </row>
    <row r="6872" spans="1:33" x14ac:dyDescent="0.25">
      <c r="A6872" s="7"/>
      <c r="B6872" s="66"/>
      <c r="C6872" s="67"/>
      <c r="D6872" s="68"/>
      <c r="E6872" s="68"/>
      <c r="F6872" s="69"/>
      <c r="G6872" s="69"/>
      <c r="H6872" s="70"/>
      <c r="I6872" s="71"/>
      <c r="J6872" s="68"/>
      <c r="K6872" s="68"/>
      <c r="L6872" s="72"/>
      <c r="M6872" s="7"/>
      <c r="N6872" s="10" t="str">
        <f t="shared" si="642"/>
        <v/>
      </c>
      <c r="O6872" s="7"/>
      <c r="P6872" s="22" t="str">
        <f t="shared" si="643"/>
        <v/>
      </c>
      <c r="Q6872" s="7"/>
      <c r="S6872" s="17" t="str">
        <f>IF($B6872="", "", IF(COUNTIF($B$11:$B6872, $B6872)&gt;1, "", $B6872))</f>
        <v/>
      </c>
      <c r="T6872" s="10" t="str">
        <f t="shared" si="644"/>
        <v/>
      </c>
      <c r="U6872" s="13">
        <v>6862</v>
      </c>
      <c r="V6872" s="17" t="str">
        <f t="shared" si="645"/>
        <v/>
      </c>
      <c r="X6872" s="10" t="str">
        <f>IF($F6872="", "", IF($D6872="", 'Intro &amp; Setup'!$Z$32, IFERROR(INDEX('Intro &amp; Setup'!$Z$17:$Z$31, MATCH($D6872, 'Intro &amp; Setup'!$S$17:$S$31, 0)), "")))</f>
        <v/>
      </c>
      <c r="Z6872" s="25" t="str">
        <f t="shared" si="646"/>
        <v/>
      </c>
      <c r="AE6872" s="10" t="str">
        <f>IF($B6872="", "", IF($D6872="", 'Intro &amp; Setup'!$AC$32, IFERROR(INDEX('Intro &amp; Setup'!$AC$17:$AC$31, MATCH($D6872, 'Intro &amp; Setup'!$S$17:$S$31, 0)), "")))</f>
        <v/>
      </c>
      <c r="AG6872" s="10" t="str">
        <f t="shared" si="647"/>
        <v/>
      </c>
    </row>
    <row r="6873" spans="1:33" x14ac:dyDescent="0.25">
      <c r="A6873" s="7"/>
      <c r="B6873" s="66"/>
      <c r="C6873" s="67"/>
      <c r="D6873" s="68"/>
      <c r="E6873" s="68"/>
      <c r="F6873" s="69"/>
      <c r="G6873" s="69"/>
      <c r="H6873" s="70"/>
      <c r="I6873" s="71"/>
      <c r="J6873" s="68"/>
      <c r="K6873" s="68"/>
      <c r="L6873" s="72"/>
      <c r="M6873" s="7"/>
      <c r="N6873" s="10" t="str">
        <f t="shared" si="642"/>
        <v/>
      </c>
      <c r="O6873" s="7"/>
      <c r="P6873" s="22" t="str">
        <f t="shared" si="643"/>
        <v/>
      </c>
      <c r="Q6873" s="7"/>
      <c r="S6873" s="17" t="str">
        <f>IF($B6873="", "", IF(COUNTIF($B$11:$B6873, $B6873)&gt;1, "", $B6873))</f>
        <v/>
      </c>
      <c r="T6873" s="10" t="str">
        <f t="shared" si="644"/>
        <v/>
      </c>
      <c r="U6873" s="13">
        <v>6863</v>
      </c>
      <c r="V6873" s="17" t="str">
        <f t="shared" si="645"/>
        <v/>
      </c>
      <c r="X6873" s="10" t="str">
        <f>IF($F6873="", "", IF($D6873="", 'Intro &amp; Setup'!$Z$32, IFERROR(INDEX('Intro &amp; Setup'!$Z$17:$Z$31, MATCH($D6873, 'Intro &amp; Setup'!$S$17:$S$31, 0)), "")))</f>
        <v/>
      </c>
      <c r="Z6873" s="25" t="str">
        <f t="shared" si="646"/>
        <v/>
      </c>
      <c r="AE6873" s="10" t="str">
        <f>IF($B6873="", "", IF($D6873="", 'Intro &amp; Setup'!$AC$32, IFERROR(INDEX('Intro &amp; Setup'!$AC$17:$AC$31, MATCH($D6873, 'Intro &amp; Setup'!$S$17:$S$31, 0)), "")))</f>
        <v/>
      </c>
      <c r="AG6873" s="10" t="str">
        <f t="shared" si="647"/>
        <v/>
      </c>
    </row>
    <row r="6874" spans="1:33" x14ac:dyDescent="0.25">
      <c r="A6874" s="7"/>
      <c r="B6874" s="66"/>
      <c r="C6874" s="67"/>
      <c r="D6874" s="68"/>
      <c r="E6874" s="68"/>
      <c r="F6874" s="69"/>
      <c r="G6874" s="69"/>
      <c r="H6874" s="70"/>
      <c r="I6874" s="71"/>
      <c r="J6874" s="68"/>
      <c r="K6874" s="68"/>
      <c r="L6874" s="72"/>
      <c r="M6874" s="7"/>
      <c r="N6874" s="10" t="str">
        <f t="shared" si="642"/>
        <v/>
      </c>
      <c r="O6874" s="7"/>
      <c r="P6874" s="22" t="str">
        <f t="shared" si="643"/>
        <v/>
      </c>
      <c r="Q6874" s="7"/>
      <c r="S6874" s="17" t="str">
        <f>IF($B6874="", "", IF(COUNTIF($B$11:$B6874, $B6874)&gt;1, "", $B6874))</f>
        <v/>
      </c>
      <c r="T6874" s="10" t="str">
        <f t="shared" si="644"/>
        <v/>
      </c>
      <c r="U6874" s="13">
        <v>6864</v>
      </c>
      <c r="V6874" s="17" t="str">
        <f t="shared" si="645"/>
        <v/>
      </c>
      <c r="X6874" s="10" t="str">
        <f>IF($F6874="", "", IF($D6874="", 'Intro &amp; Setup'!$Z$32, IFERROR(INDEX('Intro &amp; Setup'!$Z$17:$Z$31, MATCH($D6874, 'Intro &amp; Setup'!$S$17:$S$31, 0)), "")))</f>
        <v/>
      </c>
      <c r="Z6874" s="25" t="str">
        <f t="shared" si="646"/>
        <v/>
      </c>
      <c r="AE6874" s="10" t="str">
        <f>IF($B6874="", "", IF($D6874="", 'Intro &amp; Setup'!$AC$32, IFERROR(INDEX('Intro &amp; Setup'!$AC$17:$AC$31, MATCH($D6874, 'Intro &amp; Setup'!$S$17:$S$31, 0)), "")))</f>
        <v/>
      </c>
      <c r="AG6874" s="10" t="str">
        <f t="shared" si="647"/>
        <v/>
      </c>
    </row>
    <row r="6875" spans="1:33" x14ac:dyDescent="0.25">
      <c r="A6875" s="7"/>
      <c r="B6875" s="66"/>
      <c r="C6875" s="67"/>
      <c r="D6875" s="68"/>
      <c r="E6875" s="68"/>
      <c r="F6875" s="69"/>
      <c r="G6875" s="69"/>
      <c r="H6875" s="70"/>
      <c r="I6875" s="71"/>
      <c r="J6875" s="68"/>
      <c r="K6875" s="68"/>
      <c r="L6875" s="72"/>
      <c r="M6875" s="7"/>
      <c r="N6875" s="10" t="str">
        <f t="shared" si="642"/>
        <v/>
      </c>
      <c r="O6875" s="7"/>
      <c r="P6875" s="22" t="str">
        <f t="shared" si="643"/>
        <v/>
      </c>
      <c r="Q6875" s="7"/>
      <c r="S6875" s="17" t="str">
        <f>IF($B6875="", "", IF(COUNTIF($B$11:$B6875, $B6875)&gt;1, "", $B6875))</f>
        <v/>
      </c>
      <c r="T6875" s="10" t="str">
        <f t="shared" si="644"/>
        <v/>
      </c>
      <c r="U6875" s="13">
        <v>6865</v>
      </c>
      <c r="V6875" s="17" t="str">
        <f t="shared" si="645"/>
        <v/>
      </c>
      <c r="X6875" s="10" t="str">
        <f>IF($F6875="", "", IF($D6875="", 'Intro &amp; Setup'!$Z$32, IFERROR(INDEX('Intro &amp; Setup'!$Z$17:$Z$31, MATCH($D6875, 'Intro &amp; Setup'!$S$17:$S$31, 0)), "")))</f>
        <v/>
      </c>
      <c r="Z6875" s="25" t="str">
        <f t="shared" si="646"/>
        <v/>
      </c>
      <c r="AE6875" s="10" t="str">
        <f>IF($B6875="", "", IF($D6875="", 'Intro &amp; Setup'!$AC$32, IFERROR(INDEX('Intro &amp; Setup'!$AC$17:$AC$31, MATCH($D6875, 'Intro &amp; Setup'!$S$17:$S$31, 0)), "")))</f>
        <v/>
      </c>
      <c r="AG6875" s="10" t="str">
        <f t="shared" si="647"/>
        <v/>
      </c>
    </row>
    <row r="6876" spans="1:33" x14ac:dyDescent="0.25">
      <c r="A6876" s="7"/>
      <c r="B6876" s="66"/>
      <c r="C6876" s="67"/>
      <c r="D6876" s="68"/>
      <c r="E6876" s="68"/>
      <c r="F6876" s="69"/>
      <c r="G6876" s="69"/>
      <c r="H6876" s="70"/>
      <c r="I6876" s="71"/>
      <c r="J6876" s="68"/>
      <c r="K6876" s="68"/>
      <c r="L6876" s="72"/>
      <c r="M6876" s="7"/>
      <c r="N6876" s="10" t="str">
        <f t="shared" si="642"/>
        <v/>
      </c>
      <c r="O6876" s="7"/>
      <c r="P6876" s="22" t="str">
        <f t="shared" si="643"/>
        <v/>
      </c>
      <c r="Q6876" s="7"/>
      <c r="S6876" s="17" t="str">
        <f>IF($B6876="", "", IF(COUNTIF($B$11:$B6876, $B6876)&gt;1, "", $B6876))</f>
        <v/>
      </c>
      <c r="T6876" s="10" t="str">
        <f t="shared" si="644"/>
        <v/>
      </c>
      <c r="U6876" s="13">
        <v>6866</v>
      </c>
      <c r="V6876" s="17" t="str">
        <f t="shared" si="645"/>
        <v/>
      </c>
      <c r="X6876" s="10" t="str">
        <f>IF($F6876="", "", IF($D6876="", 'Intro &amp; Setup'!$Z$32, IFERROR(INDEX('Intro &amp; Setup'!$Z$17:$Z$31, MATCH($D6876, 'Intro &amp; Setup'!$S$17:$S$31, 0)), "")))</f>
        <v/>
      </c>
      <c r="Z6876" s="25" t="str">
        <f t="shared" si="646"/>
        <v/>
      </c>
      <c r="AE6876" s="10" t="str">
        <f>IF($B6876="", "", IF($D6876="", 'Intro &amp; Setup'!$AC$32, IFERROR(INDEX('Intro &amp; Setup'!$AC$17:$AC$31, MATCH($D6876, 'Intro &amp; Setup'!$S$17:$S$31, 0)), "")))</f>
        <v/>
      </c>
      <c r="AG6876" s="10" t="str">
        <f t="shared" si="647"/>
        <v/>
      </c>
    </row>
    <row r="6877" spans="1:33" x14ac:dyDescent="0.25">
      <c r="A6877" s="7"/>
      <c r="B6877" s="66"/>
      <c r="C6877" s="67"/>
      <c r="D6877" s="68"/>
      <c r="E6877" s="68"/>
      <c r="F6877" s="69"/>
      <c r="G6877" s="69"/>
      <c r="H6877" s="70"/>
      <c r="I6877" s="71"/>
      <c r="J6877" s="68"/>
      <c r="K6877" s="68"/>
      <c r="L6877" s="72"/>
      <c r="M6877" s="7"/>
      <c r="N6877" s="10" t="str">
        <f t="shared" si="642"/>
        <v/>
      </c>
      <c r="O6877" s="7"/>
      <c r="P6877" s="22" t="str">
        <f t="shared" si="643"/>
        <v/>
      </c>
      <c r="Q6877" s="7"/>
      <c r="S6877" s="17" t="str">
        <f>IF($B6877="", "", IF(COUNTIF($B$11:$B6877, $B6877)&gt;1, "", $B6877))</f>
        <v/>
      </c>
      <c r="T6877" s="10" t="str">
        <f t="shared" si="644"/>
        <v/>
      </c>
      <c r="U6877" s="13">
        <v>6867</v>
      </c>
      <c r="V6877" s="17" t="str">
        <f t="shared" si="645"/>
        <v/>
      </c>
      <c r="X6877" s="10" t="str">
        <f>IF($F6877="", "", IF($D6877="", 'Intro &amp; Setup'!$Z$32, IFERROR(INDEX('Intro &amp; Setup'!$Z$17:$Z$31, MATCH($D6877, 'Intro &amp; Setup'!$S$17:$S$31, 0)), "")))</f>
        <v/>
      </c>
      <c r="Z6877" s="25" t="str">
        <f t="shared" si="646"/>
        <v/>
      </c>
      <c r="AE6877" s="10" t="str">
        <f>IF($B6877="", "", IF($D6877="", 'Intro &amp; Setup'!$AC$32, IFERROR(INDEX('Intro &amp; Setup'!$AC$17:$AC$31, MATCH($D6877, 'Intro &amp; Setup'!$S$17:$S$31, 0)), "")))</f>
        <v/>
      </c>
      <c r="AG6877" s="10" t="str">
        <f t="shared" si="647"/>
        <v/>
      </c>
    </row>
    <row r="6878" spans="1:33" x14ac:dyDescent="0.25">
      <c r="A6878" s="7"/>
      <c r="B6878" s="66"/>
      <c r="C6878" s="67"/>
      <c r="D6878" s="68"/>
      <c r="E6878" s="68"/>
      <c r="F6878" s="69"/>
      <c r="G6878" s="69"/>
      <c r="H6878" s="70"/>
      <c r="I6878" s="71"/>
      <c r="J6878" s="68"/>
      <c r="K6878" s="68"/>
      <c r="L6878" s="72"/>
      <c r="M6878" s="7"/>
      <c r="N6878" s="10" t="str">
        <f t="shared" si="642"/>
        <v/>
      </c>
      <c r="O6878" s="7"/>
      <c r="P6878" s="22" t="str">
        <f t="shared" si="643"/>
        <v/>
      </c>
      <c r="Q6878" s="7"/>
      <c r="S6878" s="17" t="str">
        <f>IF($B6878="", "", IF(COUNTIF($B$11:$B6878, $B6878)&gt;1, "", $B6878))</f>
        <v/>
      </c>
      <c r="T6878" s="10" t="str">
        <f t="shared" si="644"/>
        <v/>
      </c>
      <c r="U6878" s="13">
        <v>6868</v>
      </c>
      <c r="V6878" s="17" t="str">
        <f t="shared" si="645"/>
        <v/>
      </c>
      <c r="X6878" s="10" t="str">
        <f>IF($F6878="", "", IF($D6878="", 'Intro &amp; Setup'!$Z$32, IFERROR(INDEX('Intro &amp; Setup'!$Z$17:$Z$31, MATCH($D6878, 'Intro &amp; Setup'!$S$17:$S$31, 0)), "")))</f>
        <v/>
      </c>
      <c r="Z6878" s="25" t="str">
        <f t="shared" si="646"/>
        <v/>
      </c>
      <c r="AE6878" s="10" t="str">
        <f>IF($B6878="", "", IF($D6878="", 'Intro &amp; Setup'!$AC$32, IFERROR(INDEX('Intro &amp; Setup'!$AC$17:$AC$31, MATCH($D6878, 'Intro &amp; Setup'!$S$17:$S$31, 0)), "")))</f>
        <v/>
      </c>
      <c r="AG6878" s="10" t="str">
        <f t="shared" si="647"/>
        <v/>
      </c>
    </row>
    <row r="6879" spans="1:33" x14ac:dyDescent="0.25">
      <c r="A6879" s="7"/>
      <c r="B6879" s="66"/>
      <c r="C6879" s="67"/>
      <c r="D6879" s="68"/>
      <c r="E6879" s="68"/>
      <c r="F6879" s="69"/>
      <c r="G6879" s="69"/>
      <c r="H6879" s="70"/>
      <c r="I6879" s="71"/>
      <c r="J6879" s="68"/>
      <c r="K6879" s="68"/>
      <c r="L6879" s="72"/>
      <c r="M6879" s="7"/>
      <c r="N6879" s="10" t="str">
        <f t="shared" si="642"/>
        <v/>
      </c>
      <c r="O6879" s="7"/>
      <c r="P6879" s="22" t="str">
        <f t="shared" si="643"/>
        <v/>
      </c>
      <c r="Q6879" s="7"/>
      <c r="S6879" s="17" t="str">
        <f>IF($B6879="", "", IF(COUNTIF($B$11:$B6879, $B6879)&gt;1, "", $B6879))</f>
        <v/>
      </c>
      <c r="T6879" s="10" t="str">
        <f t="shared" si="644"/>
        <v/>
      </c>
      <c r="U6879" s="13">
        <v>6869</v>
      </c>
      <c r="V6879" s="17" t="str">
        <f t="shared" si="645"/>
        <v/>
      </c>
      <c r="X6879" s="10" t="str">
        <f>IF($F6879="", "", IF($D6879="", 'Intro &amp; Setup'!$Z$32, IFERROR(INDEX('Intro &amp; Setup'!$Z$17:$Z$31, MATCH($D6879, 'Intro &amp; Setup'!$S$17:$S$31, 0)), "")))</f>
        <v/>
      </c>
      <c r="Z6879" s="25" t="str">
        <f t="shared" si="646"/>
        <v/>
      </c>
      <c r="AE6879" s="10" t="str">
        <f>IF($B6879="", "", IF($D6879="", 'Intro &amp; Setup'!$AC$32, IFERROR(INDEX('Intro &amp; Setup'!$AC$17:$AC$31, MATCH($D6879, 'Intro &amp; Setup'!$S$17:$S$31, 0)), "")))</f>
        <v/>
      </c>
      <c r="AG6879" s="10" t="str">
        <f t="shared" si="647"/>
        <v/>
      </c>
    </row>
    <row r="6880" spans="1:33" x14ac:dyDescent="0.25">
      <c r="A6880" s="7"/>
      <c r="B6880" s="66"/>
      <c r="C6880" s="67"/>
      <c r="D6880" s="68"/>
      <c r="E6880" s="68"/>
      <c r="F6880" s="69"/>
      <c r="G6880" s="69"/>
      <c r="H6880" s="70"/>
      <c r="I6880" s="71"/>
      <c r="J6880" s="68"/>
      <c r="K6880" s="68"/>
      <c r="L6880" s="72"/>
      <c r="M6880" s="7"/>
      <c r="N6880" s="10" t="str">
        <f t="shared" si="642"/>
        <v/>
      </c>
      <c r="O6880" s="7"/>
      <c r="P6880" s="22" t="str">
        <f t="shared" si="643"/>
        <v/>
      </c>
      <c r="Q6880" s="7"/>
      <c r="S6880" s="17" t="str">
        <f>IF($B6880="", "", IF(COUNTIF($B$11:$B6880, $B6880)&gt;1, "", $B6880))</f>
        <v/>
      </c>
      <c r="T6880" s="10" t="str">
        <f t="shared" si="644"/>
        <v/>
      </c>
      <c r="U6880" s="13">
        <v>6870</v>
      </c>
      <c r="V6880" s="17" t="str">
        <f t="shared" si="645"/>
        <v/>
      </c>
      <c r="X6880" s="10" t="str">
        <f>IF($F6880="", "", IF($D6880="", 'Intro &amp; Setup'!$Z$32, IFERROR(INDEX('Intro &amp; Setup'!$Z$17:$Z$31, MATCH($D6880, 'Intro &amp; Setup'!$S$17:$S$31, 0)), "")))</f>
        <v/>
      </c>
      <c r="Z6880" s="25" t="str">
        <f t="shared" si="646"/>
        <v/>
      </c>
      <c r="AE6880" s="10" t="str">
        <f>IF($B6880="", "", IF($D6880="", 'Intro &amp; Setup'!$AC$32, IFERROR(INDEX('Intro &amp; Setup'!$AC$17:$AC$31, MATCH($D6880, 'Intro &amp; Setup'!$S$17:$S$31, 0)), "")))</f>
        <v/>
      </c>
      <c r="AG6880" s="10" t="str">
        <f t="shared" si="647"/>
        <v/>
      </c>
    </row>
    <row r="6881" spans="1:33" x14ac:dyDescent="0.25">
      <c r="A6881" s="7"/>
      <c r="B6881" s="66"/>
      <c r="C6881" s="67"/>
      <c r="D6881" s="68"/>
      <c r="E6881" s="68"/>
      <c r="F6881" s="69"/>
      <c r="G6881" s="69"/>
      <c r="H6881" s="70"/>
      <c r="I6881" s="71"/>
      <c r="J6881" s="68"/>
      <c r="K6881" s="68"/>
      <c r="L6881" s="72"/>
      <c r="M6881" s="7"/>
      <c r="N6881" s="10" t="str">
        <f t="shared" si="642"/>
        <v/>
      </c>
      <c r="O6881" s="7"/>
      <c r="P6881" s="22" t="str">
        <f t="shared" si="643"/>
        <v/>
      </c>
      <c r="Q6881" s="7"/>
      <c r="S6881" s="17" t="str">
        <f>IF($B6881="", "", IF(COUNTIF($B$11:$B6881, $B6881)&gt;1, "", $B6881))</f>
        <v/>
      </c>
      <c r="T6881" s="10" t="str">
        <f t="shared" si="644"/>
        <v/>
      </c>
      <c r="U6881" s="13">
        <v>6871</v>
      </c>
      <c r="V6881" s="17" t="str">
        <f t="shared" si="645"/>
        <v/>
      </c>
      <c r="X6881" s="10" t="str">
        <f>IF($F6881="", "", IF($D6881="", 'Intro &amp; Setup'!$Z$32, IFERROR(INDEX('Intro &amp; Setup'!$Z$17:$Z$31, MATCH($D6881, 'Intro &amp; Setup'!$S$17:$S$31, 0)), "")))</f>
        <v/>
      </c>
      <c r="Z6881" s="25" t="str">
        <f t="shared" si="646"/>
        <v/>
      </c>
      <c r="AE6881" s="10" t="str">
        <f>IF($B6881="", "", IF($D6881="", 'Intro &amp; Setup'!$AC$32, IFERROR(INDEX('Intro &amp; Setup'!$AC$17:$AC$31, MATCH($D6881, 'Intro &amp; Setup'!$S$17:$S$31, 0)), "")))</f>
        <v/>
      </c>
      <c r="AG6881" s="10" t="str">
        <f t="shared" si="647"/>
        <v/>
      </c>
    </row>
    <row r="6882" spans="1:33" x14ac:dyDescent="0.25">
      <c r="A6882" s="7"/>
      <c r="B6882" s="66"/>
      <c r="C6882" s="67"/>
      <c r="D6882" s="68"/>
      <c r="E6882" s="68"/>
      <c r="F6882" s="69"/>
      <c r="G6882" s="69"/>
      <c r="H6882" s="70"/>
      <c r="I6882" s="71"/>
      <c r="J6882" s="68"/>
      <c r="K6882" s="68"/>
      <c r="L6882" s="72"/>
      <c r="M6882" s="7"/>
      <c r="N6882" s="10" t="str">
        <f t="shared" si="642"/>
        <v/>
      </c>
      <c r="O6882" s="7"/>
      <c r="P6882" s="22" t="str">
        <f t="shared" si="643"/>
        <v/>
      </c>
      <c r="Q6882" s="7"/>
      <c r="S6882" s="17" t="str">
        <f>IF($B6882="", "", IF(COUNTIF($B$11:$B6882, $B6882)&gt;1, "", $B6882))</f>
        <v/>
      </c>
      <c r="T6882" s="10" t="str">
        <f t="shared" si="644"/>
        <v/>
      </c>
      <c r="U6882" s="13">
        <v>6872</v>
      </c>
      <c r="V6882" s="17" t="str">
        <f t="shared" si="645"/>
        <v/>
      </c>
      <c r="X6882" s="10" t="str">
        <f>IF($F6882="", "", IF($D6882="", 'Intro &amp; Setup'!$Z$32, IFERROR(INDEX('Intro &amp; Setup'!$Z$17:$Z$31, MATCH($D6882, 'Intro &amp; Setup'!$S$17:$S$31, 0)), "")))</f>
        <v/>
      </c>
      <c r="Z6882" s="25" t="str">
        <f t="shared" si="646"/>
        <v/>
      </c>
      <c r="AE6882" s="10" t="str">
        <f>IF($B6882="", "", IF($D6882="", 'Intro &amp; Setup'!$AC$32, IFERROR(INDEX('Intro &amp; Setup'!$AC$17:$AC$31, MATCH($D6882, 'Intro &amp; Setup'!$S$17:$S$31, 0)), "")))</f>
        <v/>
      </c>
      <c r="AG6882" s="10" t="str">
        <f t="shared" si="647"/>
        <v/>
      </c>
    </row>
    <row r="6883" spans="1:33" x14ac:dyDescent="0.25">
      <c r="A6883" s="7"/>
      <c r="B6883" s="66"/>
      <c r="C6883" s="67"/>
      <c r="D6883" s="68"/>
      <c r="E6883" s="68"/>
      <c r="F6883" s="69"/>
      <c r="G6883" s="69"/>
      <c r="H6883" s="70"/>
      <c r="I6883" s="71"/>
      <c r="J6883" s="68"/>
      <c r="K6883" s="68"/>
      <c r="L6883" s="72"/>
      <c r="M6883" s="7"/>
      <c r="N6883" s="10" t="str">
        <f t="shared" si="642"/>
        <v/>
      </c>
      <c r="O6883" s="7"/>
      <c r="P6883" s="22" t="str">
        <f t="shared" si="643"/>
        <v/>
      </c>
      <c r="Q6883" s="7"/>
      <c r="S6883" s="17" t="str">
        <f>IF($B6883="", "", IF(COUNTIF($B$11:$B6883, $B6883)&gt;1, "", $B6883))</f>
        <v/>
      </c>
      <c r="T6883" s="10" t="str">
        <f t="shared" si="644"/>
        <v/>
      </c>
      <c r="U6883" s="13">
        <v>6873</v>
      </c>
      <c r="V6883" s="17" t="str">
        <f t="shared" si="645"/>
        <v/>
      </c>
      <c r="X6883" s="10" t="str">
        <f>IF($F6883="", "", IF($D6883="", 'Intro &amp; Setup'!$Z$32, IFERROR(INDEX('Intro &amp; Setup'!$Z$17:$Z$31, MATCH($D6883, 'Intro &amp; Setup'!$S$17:$S$31, 0)), "")))</f>
        <v/>
      </c>
      <c r="Z6883" s="25" t="str">
        <f t="shared" si="646"/>
        <v/>
      </c>
      <c r="AE6883" s="10" t="str">
        <f>IF($B6883="", "", IF($D6883="", 'Intro &amp; Setup'!$AC$32, IFERROR(INDEX('Intro &amp; Setup'!$AC$17:$AC$31, MATCH($D6883, 'Intro &amp; Setup'!$S$17:$S$31, 0)), "")))</f>
        <v/>
      </c>
      <c r="AG6883" s="10" t="str">
        <f t="shared" si="647"/>
        <v/>
      </c>
    </row>
    <row r="6884" spans="1:33" x14ac:dyDescent="0.25">
      <c r="A6884" s="7"/>
      <c r="B6884" s="66"/>
      <c r="C6884" s="67"/>
      <c r="D6884" s="68"/>
      <c r="E6884" s="68"/>
      <c r="F6884" s="69"/>
      <c r="G6884" s="69"/>
      <c r="H6884" s="70"/>
      <c r="I6884" s="71"/>
      <c r="J6884" s="68"/>
      <c r="K6884" s="68"/>
      <c r="L6884" s="72"/>
      <c r="M6884" s="7"/>
      <c r="N6884" s="10" t="str">
        <f t="shared" si="642"/>
        <v/>
      </c>
      <c r="O6884" s="7"/>
      <c r="P6884" s="22" t="str">
        <f t="shared" si="643"/>
        <v/>
      </c>
      <c r="Q6884" s="7"/>
      <c r="S6884" s="17" t="str">
        <f>IF($B6884="", "", IF(COUNTIF($B$11:$B6884, $B6884)&gt;1, "", $B6884))</f>
        <v/>
      </c>
      <c r="T6884" s="10" t="str">
        <f t="shared" si="644"/>
        <v/>
      </c>
      <c r="U6884" s="13">
        <v>6874</v>
      </c>
      <c r="V6884" s="17" t="str">
        <f t="shared" si="645"/>
        <v/>
      </c>
      <c r="X6884" s="10" t="str">
        <f>IF($F6884="", "", IF($D6884="", 'Intro &amp; Setup'!$Z$32, IFERROR(INDEX('Intro &amp; Setup'!$Z$17:$Z$31, MATCH($D6884, 'Intro &amp; Setup'!$S$17:$S$31, 0)), "")))</f>
        <v/>
      </c>
      <c r="Z6884" s="25" t="str">
        <f t="shared" si="646"/>
        <v/>
      </c>
      <c r="AE6884" s="10" t="str">
        <f>IF($B6884="", "", IF($D6884="", 'Intro &amp; Setup'!$AC$32, IFERROR(INDEX('Intro &amp; Setup'!$AC$17:$AC$31, MATCH($D6884, 'Intro &amp; Setup'!$S$17:$S$31, 0)), "")))</f>
        <v/>
      </c>
      <c r="AG6884" s="10" t="str">
        <f t="shared" si="647"/>
        <v/>
      </c>
    </row>
    <row r="6885" spans="1:33" x14ac:dyDescent="0.25">
      <c r="A6885" s="7"/>
      <c r="B6885" s="66"/>
      <c r="C6885" s="67"/>
      <c r="D6885" s="68"/>
      <c r="E6885" s="68"/>
      <c r="F6885" s="69"/>
      <c r="G6885" s="69"/>
      <c r="H6885" s="70"/>
      <c r="I6885" s="71"/>
      <c r="J6885" s="68"/>
      <c r="K6885" s="68"/>
      <c r="L6885" s="72"/>
      <c r="M6885" s="7"/>
      <c r="N6885" s="10" t="str">
        <f t="shared" si="642"/>
        <v/>
      </c>
      <c r="O6885" s="7"/>
      <c r="P6885" s="22" t="str">
        <f t="shared" si="643"/>
        <v/>
      </c>
      <c r="Q6885" s="7"/>
      <c r="S6885" s="17" t="str">
        <f>IF($B6885="", "", IF(COUNTIF($B$11:$B6885, $B6885)&gt;1, "", $B6885))</f>
        <v/>
      </c>
      <c r="T6885" s="10" t="str">
        <f t="shared" si="644"/>
        <v/>
      </c>
      <c r="U6885" s="13">
        <v>6875</v>
      </c>
      <c r="V6885" s="17" t="str">
        <f t="shared" si="645"/>
        <v/>
      </c>
      <c r="X6885" s="10" t="str">
        <f>IF($F6885="", "", IF($D6885="", 'Intro &amp; Setup'!$Z$32, IFERROR(INDEX('Intro &amp; Setup'!$Z$17:$Z$31, MATCH($D6885, 'Intro &amp; Setup'!$S$17:$S$31, 0)), "")))</f>
        <v/>
      </c>
      <c r="Z6885" s="25" t="str">
        <f t="shared" si="646"/>
        <v/>
      </c>
      <c r="AE6885" s="10" t="str">
        <f>IF($B6885="", "", IF($D6885="", 'Intro &amp; Setup'!$AC$32, IFERROR(INDEX('Intro &amp; Setup'!$AC$17:$AC$31, MATCH($D6885, 'Intro &amp; Setup'!$S$17:$S$31, 0)), "")))</f>
        <v/>
      </c>
      <c r="AG6885" s="10" t="str">
        <f t="shared" si="647"/>
        <v/>
      </c>
    </row>
    <row r="6886" spans="1:33" x14ac:dyDescent="0.25">
      <c r="A6886" s="7"/>
      <c r="B6886" s="66"/>
      <c r="C6886" s="67"/>
      <c r="D6886" s="68"/>
      <c r="E6886" s="68"/>
      <c r="F6886" s="69"/>
      <c r="G6886" s="69"/>
      <c r="H6886" s="70"/>
      <c r="I6886" s="71"/>
      <c r="J6886" s="68"/>
      <c r="K6886" s="68"/>
      <c r="L6886" s="72"/>
      <c r="M6886" s="7"/>
      <c r="N6886" s="10" t="str">
        <f t="shared" si="642"/>
        <v/>
      </c>
      <c r="O6886" s="7"/>
      <c r="P6886" s="22" t="str">
        <f t="shared" si="643"/>
        <v/>
      </c>
      <c r="Q6886" s="7"/>
      <c r="S6886" s="17" t="str">
        <f>IF($B6886="", "", IF(COUNTIF($B$11:$B6886, $B6886)&gt;1, "", $B6886))</f>
        <v/>
      </c>
      <c r="T6886" s="10" t="str">
        <f t="shared" si="644"/>
        <v/>
      </c>
      <c r="U6886" s="13">
        <v>6876</v>
      </c>
      <c r="V6886" s="17" t="str">
        <f t="shared" si="645"/>
        <v/>
      </c>
      <c r="X6886" s="10" t="str">
        <f>IF($F6886="", "", IF($D6886="", 'Intro &amp; Setup'!$Z$32, IFERROR(INDEX('Intro &amp; Setup'!$Z$17:$Z$31, MATCH($D6886, 'Intro &amp; Setup'!$S$17:$S$31, 0)), "")))</f>
        <v/>
      </c>
      <c r="Z6886" s="25" t="str">
        <f t="shared" si="646"/>
        <v/>
      </c>
      <c r="AE6886" s="10" t="str">
        <f>IF($B6886="", "", IF($D6886="", 'Intro &amp; Setup'!$AC$32, IFERROR(INDEX('Intro &amp; Setup'!$AC$17:$AC$31, MATCH($D6886, 'Intro &amp; Setup'!$S$17:$S$31, 0)), "")))</f>
        <v/>
      </c>
      <c r="AG6886" s="10" t="str">
        <f t="shared" si="647"/>
        <v/>
      </c>
    </row>
    <row r="6887" spans="1:33" x14ac:dyDescent="0.25">
      <c r="A6887" s="7"/>
      <c r="B6887" s="66"/>
      <c r="C6887" s="67"/>
      <c r="D6887" s="68"/>
      <c r="E6887" s="68"/>
      <c r="F6887" s="69"/>
      <c r="G6887" s="69"/>
      <c r="H6887" s="70"/>
      <c r="I6887" s="71"/>
      <c r="J6887" s="68"/>
      <c r="K6887" s="68"/>
      <c r="L6887" s="72"/>
      <c r="M6887" s="7"/>
      <c r="N6887" s="10" t="str">
        <f t="shared" si="642"/>
        <v/>
      </c>
      <c r="O6887" s="7"/>
      <c r="P6887" s="22" t="str">
        <f t="shared" si="643"/>
        <v/>
      </c>
      <c r="Q6887" s="7"/>
      <c r="S6887" s="17" t="str">
        <f>IF($B6887="", "", IF(COUNTIF($B$11:$B6887, $B6887)&gt;1, "", $B6887))</f>
        <v/>
      </c>
      <c r="T6887" s="10" t="str">
        <f t="shared" si="644"/>
        <v/>
      </c>
      <c r="U6887" s="13">
        <v>6877</v>
      </c>
      <c r="V6887" s="17" t="str">
        <f t="shared" si="645"/>
        <v/>
      </c>
      <c r="X6887" s="10" t="str">
        <f>IF($F6887="", "", IF($D6887="", 'Intro &amp; Setup'!$Z$32, IFERROR(INDEX('Intro &amp; Setup'!$Z$17:$Z$31, MATCH($D6887, 'Intro &amp; Setup'!$S$17:$S$31, 0)), "")))</f>
        <v/>
      </c>
      <c r="Z6887" s="25" t="str">
        <f t="shared" si="646"/>
        <v/>
      </c>
      <c r="AE6887" s="10" t="str">
        <f>IF($B6887="", "", IF($D6887="", 'Intro &amp; Setup'!$AC$32, IFERROR(INDEX('Intro &amp; Setup'!$AC$17:$AC$31, MATCH($D6887, 'Intro &amp; Setup'!$S$17:$S$31, 0)), "")))</f>
        <v/>
      </c>
      <c r="AG6887" s="10" t="str">
        <f t="shared" si="647"/>
        <v/>
      </c>
    </row>
    <row r="6888" spans="1:33" x14ac:dyDescent="0.25">
      <c r="A6888" s="7"/>
      <c r="B6888" s="66"/>
      <c r="C6888" s="67"/>
      <c r="D6888" s="68"/>
      <c r="E6888" s="68"/>
      <c r="F6888" s="69"/>
      <c r="G6888" s="69"/>
      <c r="H6888" s="70"/>
      <c r="I6888" s="71"/>
      <c r="J6888" s="68"/>
      <c r="K6888" s="68"/>
      <c r="L6888" s="72"/>
      <c r="M6888" s="7"/>
      <c r="N6888" s="10" t="str">
        <f t="shared" si="642"/>
        <v/>
      </c>
      <c r="O6888" s="7"/>
      <c r="P6888" s="22" t="str">
        <f t="shared" si="643"/>
        <v/>
      </c>
      <c r="Q6888" s="7"/>
      <c r="S6888" s="17" t="str">
        <f>IF($B6888="", "", IF(COUNTIF($B$11:$B6888, $B6888)&gt;1, "", $B6888))</f>
        <v/>
      </c>
      <c r="T6888" s="10" t="str">
        <f t="shared" si="644"/>
        <v/>
      </c>
      <c r="U6888" s="13">
        <v>6878</v>
      </c>
      <c r="V6888" s="17" t="str">
        <f t="shared" si="645"/>
        <v/>
      </c>
      <c r="X6888" s="10" t="str">
        <f>IF($F6888="", "", IF($D6888="", 'Intro &amp; Setup'!$Z$32, IFERROR(INDEX('Intro &amp; Setup'!$Z$17:$Z$31, MATCH($D6888, 'Intro &amp; Setup'!$S$17:$S$31, 0)), "")))</f>
        <v/>
      </c>
      <c r="Z6888" s="25" t="str">
        <f t="shared" si="646"/>
        <v/>
      </c>
      <c r="AE6888" s="10" t="str">
        <f>IF($B6888="", "", IF($D6888="", 'Intro &amp; Setup'!$AC$32, IFERROR(INDEX('Intro &amp; Setup'!$AC$17:$AC$31, MATCH($D6888, 'Intro &amp; Setup'!$S$17:$S$31, 0)), "")))</f>
        <v/>
      </c>
      <c r="AG6888" s="10" t="str">
        <f t="shared" si="647"/>
        <v/>
      </c>
    </row>
    <row r="6889" spans="1:33" x14ac:dyDescent="0.25">
      <c r="A6889" s="7"/>
      <c r="B6889" s="66"/>
      <c r="C6889" s="67"/>
      <c r="D6889" s="68"/>
      <c r="E6889" s="68"/>
      <c r="F6889" s="69"/>
      <c r="G6889" s="69"/>
      <c r="H6889" s="70"/>
      <c r="I6889" s="71"/>
      <c r="J6889" s="68"/>
      <c r="K6889" s="68"/>
      <c r="L6889" s="72"/>
      <c r="M6889" s="7"/>
      <c r="N6889" s="10" t="str">
        <f t="shared" si="642"/>
        <v/>
      </c>
      <c r="O6889" s="7"/>
      <c r="P6889" s="22" t="str">
        <f t="shared" si="643"/>
        <v/>
      </c>
      <c r="Q6889" s="7"/>
      <c r="S6889" s="17" t="str">
        <f>IF($B6889="", "", IF(COUNTIF($B$11:$B6889, $B6889)&gt;1, "", $B6889))</f>
        <v/>
      </c>
      <c r="T6889" s="10" t="str">
        <f t="shared" si="644"/>
        <v/>
      </c>
      <c r="U6889" s="13">
        <v>6879</v>
      </c>
      <c r="V6889" s="17" t="str">
        <f t="shared" si="645"/>
        <v/>
      </c>
      <c r="X6889" s="10" t="str">
        <f>IF($F6889="", "", IF($D6889="", 'Intro &amp; Setup'!$Z$32, IFERROR(INDEX('Intro &amp; Setup'!$Z$17:$Z$31, MATCH($D6889, 'Intro &amp; Setup'!$S$17:$S$31, 0)), "")))</f>
        <v/>
      </c>
      <c r="Z6889" s="25" t="str">
        <f t="shared" si="646"/>
        <v/>
      </c>
      <c r="AE6889" s="10" t="str">
        <f>IF($B6889="", "", IF($D6889="", 'Intro &amp; Setup'!$AC$32, IFERROR(INDEX('Intro &amp; Setup'!$AC$17:$AC$31, MATCH($D6889, 'Intro &amp; Setup'!$S$17:$S$31, 0)), "")))</f>
        <v/>
      </c>
      <c r="AG6889" s="10" t="str">
        <f t="shared" si="647"/>
        <v/>
      </c>
    </row>
    <row r="6890" spans="1:33" x14ac:dyDescent="0.25">
      <c r="A6890" s="7"/>
      <c r="B6890" s="66"/>
      <c r="C6890" s="67"/>
      <c r="D6890" s="68"/>
      <c r="E6890" s="68"/>
      <c r="F6890" s="69"/>
      <c r="G6890" s="69"/>
      <c r="H6890" s="70"/>
      <c r="I6890" s="71"/>
      <c r="J6890" s="68"/>
      <c r="K6890" s="68"/>
      <c r="L6890" s="72"/>
      <c r="M6890" s="7"/>
      <c r="N6890" s="10" t="str">
        <f t="shared" si="642"/>
        <v/>
      </c>
      <c r="O6890" s="7"/>
      <c r="P6890" s="22" t="str">
        <f t="shared" si="643"/>
        <v/>
      </c>
      <c r="Q6890" s="7"/>
      <c r="S6890" s="17" t="str">
        <f>IF($B6890="", "", IF(COUNTIF($B$11:$B6890, $B6890)&gt;1, "", $B6890))</f>
        <v/>
      </c>
      <c r="T6890" s="10" t="str">
        <f t="shared" si="644"/>
        <v/>
      </c>
      <c r="U6890" s="13">
        <v>6880</v>
      </c>
      <c r="V6890" s="17" t="str">
        <f t="shared" si="645"/>
        <v/>
      </c>
      <c r="X6890" s="10" t="str">
        <f>IF($F6890="", "", IF($D6890="", 'Intro &amp; Setup'!$Z$32, IFERROR(INDEX('Intro &amp; Setup'!$Z$17:$Z$31, MATCH($D6890, 'Intro &amp; Setup'!$S$17:$S$31, 0)), "")))</f>
        <v/>
      </c>
      <c r="Z6890" s="25" t="str">
        <f t="shared" si="646"/>
        <v/>
      </c>
      <c r="AE6890" s="10" t="str">
        <f>IF($B6890="", "", IF($D6890="", 'Intro &amp; Setup'!$AC$32, IFERROR(INDEX('Intro &amp; Setup'!$AC$17:$AC$31, MATCH($D6890, 'Intro &amp; Setup'!$S$17:$S$31, 0)), "")))</f>
        <v/>
      </c>
      <c r="AG6890" s="10" t="str">
        <f t="shared" si="647"/>
        <v/>
      </c>
    </row>
    <row r="6891" spans="1:33" x14ac:dyDescent="0.25">
      <c r="A6891" s="7"/>
      <c r="B6891" s="66"/>
      <c r="C6891" s="67"/>
      <c r="D6891" s="68"/>
      <c r="E6891" s="68"/>
      <c r="F6891" s="69"/>
      <c r="G6891" s="69"/>
      <c r="H6891" s="70"/>
      <c r="I6891" s="71"/>
      <c r="J6891" s="68"/>
      <c r="K6891" s="68"/>
      <c r="L6891" s="72"/>
      <c r="M6891" s="7"/>
      <c r="N6891" s="10" t="str">
        <f t="shared" si="642"/>
        <v/>
      </c>
      <c r="O6891" s="7"/>
      <c r="P6891" s="22" t="str">
        <f t="shared" si="643"/>
        <v/>
      </c>
      <c r="Q6891" s="7"/>
      <c r="S6891" s="17" t="str">
        <f>IF($B6891="", "", IF(COUNTIF($B$11:$B6891, $B6891)&gt;1, "", $B6891))</f>
        <v/>
      </c>
      <c r="T6891" s="10" t="str">
        <f t="shared" si="644"/>
        <v/>
      </c>
      <c r="U6891" s="13">
        <v>6881</v>
      </c>
      <c r="V6891" s="17" t="str">
        <f t="shared" si="645"/>
        <v/>
      </c>
      <c r="X6891" s="10" t="str">
        <f>IF($F6891="", "", IF($D6891="", 'Intro &amp; Setup'!$Z$32, IFERROR(INDEX('Intro &amp; Setup'!$Z$17:$Z$31, MATCH($D6891, 'Intro &amp; Setup'!$S$17:$S$31, 0)), "")))</f>
        <v/>
      </c>
      <c r="Z6891" s="25" t="str">
        <f t="shared" si="646"/>
        <v/>
      </c>
      <c r="AE6891" s="10" t="str">
        <f>IF($B6891="", "", IF($D6891="", 'Intro &amp; Setup'!$AC$32, IFERROR(INDEX('Intro &amp; Setup'!$AC$17:$AC$31, MATCH($D6891, 'Intro &amp; Setup'!$S$17:$S$31, 0)), "")))</f>
        <v/>
      </c>
      <c r="AG6891" s="10" t="str">
        <f t="shared" si="647"/>
        <v/>
      </c>
    </row>
    <row r="6892" spans="1:33" x14ac:dyDescent="0.25">
      <c r="A6892" s="7"/>
      <c r="B6892" s="66"/>
      <c r="C6892" s="67"/>
      <c r="D6892" s="68"/>
      <c r="E6892" s="68"/>
      <c r="F6892" s="69"/>
      <c r="G6892" s="69"/>
      <c r="H6892" s="70"/>
      <c r="I6892" s="71"/>
      <c r="J6892" s="68"/>
      <c r="K6892" s="68"/>
      <c r="L6892" s="72"/>
      <c r="M6892" s="7"/>
      <c r="N6892" s="10" t="str">
        <f t="shared" si="642"/>
        <v/>
      </c>
      <c r="O6892" s="7"/>
      <c r="P6892" s="22" t="str">
        <f t="shared" si="643"/>
        <v/>
      </c>
      <c r="Q6892" s="7"/>
      <c r="S6892" s="17" t="str">
        <f>IF($B6892="", "", IF(COUNTIF($B$11:$B6892, $B6892)&gt;1, "", $B6892))</f>
        <v/>
      </c>
      <c r="T6892" s="10" t="str">
        <f t="shared" si="644"/>
        <v/>
      </c>
      <c r="U6892" s="13">
        <v>6882</v>
      </c>
      <c r="V6892" s="17" t="str">
        <f t="shared" si="645"/>
        <v/>
      </c>
      <c r="X6892" s="10" t="str">
        <f>IF($F6892="", "", IF($D6892="", 'Intro &amp; Setup'!$Z$32, IFERROR(INDEX('Intro &amp; Setup'!$Z$17:$Z$31, MATCH($D6892, 'Intro &amp; Setup'!$S$17:$S$31, 0)), "")))</f>
        <v/>
      </c>
      <c r="Z6892" s="25" t="str">
        <f t="shared" si="646"/>
        <v/>
      </c>
      <c r="AE6892" s="10" t="str">
        <f>IF($B6892="", "", IF($D6892="", 'Intro &amp; Setup'!$AC$32, IFERROR(INDEX('Intro &amp; Setup'!$AC$17:$AC$31, MATCH($D6892, 'Intro &amp; Setup'!$S$17:$S$31, 0)), "")))</f>
        <v/>
      </c>
      <c r="AG6892" s="10" t="str">
        <f t="shared" si="647"/>
        <v/>
      </c>
    </row>
    <row r="6893" spans="1:33" x14ac:dyDescent="0.25">
      <c r="A6893" s="7"/>
      <c r="B6893" s="66"/>
      <c r="C6893" s="67"/>
      <c r="D6893" s="68"/>
      <c r="E6893" s="68"/>
      <c r="F6893" s="69"/>
      <c r="G6893" s="69"/>
      <c r="H6893" s="70"/>
      <c r="I6893" s="71"/>
      <c r="J6893" s="68"/>
      <c r="K6893" s="68"/>
      <c r="L6893" s="72"/>
      <c r="M6893" s="7"/>
      <c r="N6893" s="10" t="str">
        <f t="shared" si="642"/>
        <v/>
      </c>
      <c r="O6893" s="7"/>
      <c r="P6893" s="22" t="str">
        <f t="shared" si="643"/>
        <v/>
      </c>
      <c r="Q6893" s="7"/>
      <c r="S6893" s="17" t="str">
        <f>IF($B6893="", "", IF(COUNTIF($B$11:$B6893, $B6893)&gt;1, "", $B6893))</f>
        <v/>
      </c>
      <c r="T6893" s="10" t="str">
        <f t="shared" si="644"/>
        <v/>
      </c>
      <c r="U6893" s="13">
        <v>6883</v>
      </c>
      <c r="V6893" s="17" t="str">
        <f t="shared" si="645"/>
        <v/>
      </c>
      <c r="X6893" s="10" t="str">
        <f>IF($F6893="", "", IF($D6893="", 'Intro &amp; Setup'!$Z$32, IFERROR(INDEX('Intro &amp; Setup'!$Z$17:$Z$31, MATCH($D6893, 'Intro &amp; Setup'!$S$17:$S$31, 0)), "")))</f>
        <v/>
      </c>
      <c r="Z6893" s="25" t="str">
        <f t="shared" si="646"/>
        <v/>
      </c>
      <c r="AE6893" s="10" t="str">
        <f>IF($B6893="", "", IF($D6893="", 'Intro &amp; Setup'!$AC$32, IFERROR(INDEX('Intro &amp; Setup'!$AC$17:$AC$31, MATCH($D6893, 'Intro &amp; Setup'!$S$17:$S$31, 0)), "")))</f>
        <v/>
      </c>
      <c r="AG6893" s="10" t="str">
        <f t="shared" si="647"/>
        <v/>
      </c>
    </row>
    <row r="6894" spans="1:33" x14ac:dyDescent="0.25">
      <c r="A6894" s="7"/>
      <c r="B6894" s="66"/>
      <c r="C6894" s="67"/>
      <c r="D6894" s="68"/>
      <c r="E6894" s="68"/>
      <c r="F6894" s="69"/>
      <c r="G6894" s="69"/>
      <c r="H6894" s="70"/>
      <c r="I6894" s="71"/>
      <c r="J6894" s="68"/>
      <c r="K6894" s="68"/>
      <c r="L6894" s="72"/>
      <c r="M6894" s="7"/>
      <c r="N6894" s="10" t="str">
        <f t="shared" si="642"/>
        <v/>
      </c>
      <c r="O6894" s="7"/>
      <c r="P6894" s="22" t="str">
        <f t="shared" si="643"/>
        <v/>
      </c>
      <c r="Q6894" s="7"/>
      <c r="S6894" s="17" t="str">
        <f>IF($B6894="", "", IF(COUNTIF($B$11:$B6894, $B6894)&gt;1, "", $B6894))</f>
        <v/>
      </c>
      <c r="T6894" s="10" t="str">
        <f t="shared" si="644"/>
        <v/>
      </c>
      <c r="U6894" s="13">
        <v>6884</v>
      </c>
      <c r="V6894" s="17" t="str">
        <f t="shared" si="645"/>
        <v/>
      </c>
      <c r="X6894" s="10" t="str">
        <f>IF($F6894="", "", IF($D6894="", 'Intro &amp; Setup'!$Z$32, IFERROR(INDEX('Intro &amp; Setup'!$Z$17:$Z$31, MATCH($D6894, 'Intro &amp; Setup'!$S$17:$S$31, 0)), "")))</f>
        <v/>
      </c>
      <c r="Z6894" s="25" t="str">
        <f t="shared" si="646"/>
        <v/>
      </c>
      <c r="AE6894" s="10" t="str">
        <f>IF($B6894="", "", IF($D6894="", 'Intro &amp; Setup'!$AC$32, IFERROR(INDEX('Intro &amp; Setup'!$AC$17:$AC$31, MATCH($D6894, 'Intro &amp; Setup'!$S$17:$S$31, 0)), "")))</f>
        <v/>
      </c>
      <c r="AG6894" s="10" t="str">
        <f t="shared" si="647"/>
        <v/>
      </c>
    </row>
    <row r="6895" spans="1:33" x14ac:dyDescent="0.25">
      <c r="A6895" s="7"/>
      <c r="B6895" s="66"/>
      <c r="C6895" s="67"/>
      <c r="D6895" s="68"/>
      <c r="E6895" s="68"/>
      <c r="F6895" s="69"/>
      <c r="G6895" s="69"/>
      <c r="H6895" s="70"/>
      <c r="I6895" s="71"/>
      <c r="J6895" s="68"/>
      <c r="K6895" s="68"/>
      <c r="L6895" s="72"/>
      <c r="M6895" s="7"/>
      <c r="N6895" s="10" t="str">
        <f t="shared" si="642"/>
        <v/>
      </c>
      <c r="O6895" s="7"/>
      <c r="P6895" s="22" t="str">
        <f t="shared" si="643"/>
        <v/>
      </c>
      <c r="Q6895" s="7"/>
      <c r="S6895" s="17" t="str">
        <f>IF($B6895="", "", IF(COUNTIF($B$11:$B6895, $B6895)&gt;1, "", $B6895))</f>
        <v/>
      </c>
      <c r="T6895" s="10" t="str">
        <f t="shared" si="644"/>
        <v/>
      </c>
      <c r="U6895" s="13">
        <v>6885</v>
      </c>
      <c r="V6895" s="17" t="str">
        <f t="shared" si="645"/>
        <v/>
      </c>
      <c r="X6895" s="10" t="str">
        <f>IF($F6895="", "", IF($D6895="", 'Intro &amp; Setup'!$Z$32, IFERROR(INDEX('Intro &amp; Setup'!$Z$17:$Z$31, MATCH($D6895, 'Intro &amp; Setup'!$S$17:$S$31, 0)), "")))</f>
        <v/>
      </c>
      <c r="Z6895" s="25" t="str">
        <f t="shared" si="646"/>
        <v/>
      </c>
      <c r="AE6895" s="10" t="str">
        <f>IF($B6895="", "", IF($D6895="", 'Intro &amp; Setup'!$AC$32, IFERROR(INDEX('Intro &amp; Setup'!$AC$17:$AC$31, MATCH($D6895, 'Intro &amp; Setup'!$S$17:$S$31, 0)), "")))</f>
        <v/>
      </c>
      <c r="AG6895" s="10" t="str">
        <f t="shared" si="647"/>
        <v/>
      </c>
    </row>
    <row r="6896" spans="1:33" x14ac:dyDescent="0.25">
      <c r="A6896" s="7"/>
      <c r="B6896" s="66"/>
      <c r="C6896" s="67"/>
      <c r="D6896" s="68"/>
      <c r="E6896" s="68"/>
      <c r="F6896" s="69"/>
      <c r="G6896" s="69"/>
      <c r="H6896" s="70"/>
      <c r="I6896" s="71"/>
      <c r="J6896" s="68"/>
      <c r="K6896" s="68"/>
      <c r="L6896" s="72"/>
      <c r="M6896" s="7"/>
      <c r="N6896" s="10" t="str">
        <f t="shared" si="642"/>
        <v/>
      </c>
      <c r="O6896" s="7"/>
      <c r="P6896" s="22" t="str">
        <f t="shared" si="643"/>
        <v/>
      </c>
      <c r="Q6896" s="7"/>
      <c r="S6896" s="17" t="str">
        <f>IF($B6896="", "", IF(COUNTIF($B$11:$B6896, $B6896)&gt;1, "", $B6896))</f>
        <v/>
      </c>
      <c r="T6896" s="10" t="str">
        <f t="shared" si="644"/>
        <v/>
      </c>
      <c r="U6896" s="13">
        <v>6886</v>
      </c>
      <c r="V6896" s="17" t="str">
        <f t="shared" si="645"/>
        <v/>
      </c>
      <c r="X6896" s="10" t="str">
        <f>IF($F6896="", "", IF($D6896="", 'Intro &amp; Setup'!$Z$32, IFERROR(INDEX('Intro &amp; Setup'!$Z$17:$Z$31, MATCH($D6896, 'Intro &amp; Setup'!$S$17:$S$31, 0)), "")))</f>
        <v/>
      </c>
      <c r="Z6896" s="25" t="str">
        <f t="shared" si="646"/>
        <v/>
      </c>
      <c r="AE6896" s="10" t="str">
        <f>IF($B6896="", "", IF($D6896="", 'Intro &amp; Setup'!$AC$32, IFERROR(INDEX('Intro &amp; Setup'!$AC$17:$AC$31, MATCH($D6896, 'Intro &amp; Setup'!$S$17:$S$31, 0)), "")))</f>
        <v/>
      </c>
      <c r="AG6896" s="10" t="str">
        <f t="shared" si="647"/>
        <v/>
      </c>
    </row>
    <row r="6897" spans="1:33" x14ac:dyDescent="0.25">
      <c r="A6897" s="7"/>
      <c r="B6897" s="66"/>
      <c r="C6897" s="67"/>
      <c r="D6897" s="68"/>
      <c r="E6897" s="68"/>
      <c r="F6897" s="69"/>
      <c r="G6897" s="69"/>
      <c r="H6897" s="70"/>
      <c r="I6897" s="71"/>
      <c r="J6897" s="68"/>
      <c r="K6897" s="68"/>
      <c r="L6897" s="72"/>
      <c r="M6897" s="7"/>
      <c r="N6897" s="10" t="str">
        <f t="shared" si="642"/>
        <v/>
      </c>
      <c r="O6897" s="7"/>
      <c r="P6897" s="22" t="str">
        <f t="shared" si="643"/>
        <v/>
      </c>
      <c r="Q6897" s="7"/>
      <c r="S6897" s="17" t="str">
        <f>IF($B6897="", "", IF(COUNTIF($B$11:$B6897, $B6897)&gt;1, "", $B6897))</f>
        <v/>
      </c>
      <c r="T6897" s="10" t="str">
        <f t="shared" si="644"/>
        <v/>
      </c>
      <c r="U6897" s="13">
        <v>6887</v>
      </c>
      <c r="V6897" s="17" t="str">
        <f t="shared" si="645"/>
        <v/>
      </c>
      <c r="X6897" s="10" t="str">
        <f>IF($F6897="", "", IF($D6897="", 'Intro &amp; Setup'!$Z$32, IFERROR(INDEX('Intro &amp; Setup'!$Z$17:$Z$31, MATCH($D6897, 'Intro &amp; Setup'!$S$17:$S$31, 0)), "")))</f>
        <v/>
      </c>
      <c r="Z6897" s="25" t="str">
        <f t="shared" si="646"/>
        <v/>
      </c>
      <c r="AE6897" s="10" t="str">
        <f>IF($B6897="", "", IF($D6897="", 'Intro &amp; Setup'!$AC$32, IFERROR(INDEX('Intro &amp; Setup'!$AC$17:$AC$31, MATCH($D6897, 'Intro &amp; Setup'!$S$17:$S$31, 0)), "")))</f>
        <v/>
      </c>
      <c r="AG6897" s="10" t="str">
        <f t="shared" si="647"/>
        <v/>
      </c>
    </row>
    <row r="6898" spans="1:33" x14ac:dyDescent="0.25">
      <c r="A6898" s="7"/>
      <c r="B6898" s="66"/>
      <c r="C6898" s="67"/>
      <c r="D6898" s="68"/>
      <c r="E6898" s="68"/>
      <c r="F6898" s="69"/>
      <c r="G6898" s="69"/>
      <c r="H6898" s="70"/>
      <c r="I6898" s="71"/>
      <c r="J6898" s="68"/>
      <c r="K6898" s="68"/>
      <c r="L6898" s="72"/>
      <c r="M6898" s="7"/>
      <c r="N6898" s="10" t="str">
        <f t="shared" si="642"/>
        <v/>
      </c>
      <c r="O6898" s="7"/>
      <c r="P6898" s="22" t="str">
        <f t="shared" si="643"/>
        <v/>
      </c>
      <c r="Q6898" s="7"/>
      <c r="S6898" s="17" t="str">
        <f>IF($B6898="", "", IF(COUNTIF($B$11:$B6898, $B6898)&gt;1, "", $B6898))</f>
        <v/>
      </c>
      <c r="T6898" s="10" t="str">
        <f t="shared" si="644"/>
        <v/>
      </c>
      <c r="U6898" s="13">
        <v>6888</v>
      </c>
      <c r="V6898" s="17" t="str">
        <f t="shared" si="645"/>
        <v/>
      </c>
      <c r="X6898" s="10" t="str">
        <f>IF($F6898="", "", IF($D6898="", 'Intro &amp; Setup'!$Z$32, IFERROR(INDEX('Intro &amp; Setup'!$Z$17:$Z$31, MATCH($D6898, 'Intro &amp; Setup'!$S$17:$S$31, 0)), "")))</f>
        <v/>
      </c>
      <c r="Z6898" s="25" t="str">
        <f t="shared" si="646"/>
        <v/>
      </c>
      <c r="AE6898" s="10" t="str">
        <f>IF($B6898="", "", IF($D6898="", 'Intro &amp; Setup'!$AC$32, IFERROR(INDEX('Intro &amp; Setup'!$AC$17:$AC$31, MATCH($D6898, 'Intro &amp; Setup'!$S$17:$S$31, 0)), "")))</f>
        <v/>
      </c>
      <c r="AG6898" s="10" t="str">
        <f t="shared" si="647"/>
        <v/>
      </c>
    </row>
    <row r="6899" spans="1:33" x14ac:dyDescent="0.25">
      <c r="A6899" s="7"/>
      <c r="B6899" s="66"/>
      <c r="C6899" s="67"/>
      <c r="D6899" s="68"/>
      <c r="E6899" s="68"/>
      <c r="F6899" s="69"/>
      <c r="G6899" s="69"/>
      <c r="H6899" s="70"/>
      <c r="I6899" s="71"/>
      <c r="J6899" s="68"/>
      <c r="K6899" s="68"/>
      <c r="L6899" s="72"/>
      <c r="M6899" s="7"/>
      <c r="N6899" s="10" t="str">
        <f t="shared" si="642"/>
        <v/>
      </c>
      <c r="O6899" s="7"/>
      <c r="P6899" s="22" t="str">
        <f t="shared" si="643"/>
        <v/>
      </c>
      <c r="Q6899" s="7"/>
      <c r="S6899" s="17" t="str">
        <f>IF($B6899="", "", IF(COUNTIF($B$11:$B6899, $B6899)&gt;1, "", $B6899))</f>
        <v/>
      </c>
      <c r="T6899" s="10" t="str">
        <f t="shared" si="644"/>
        <v/>
      </c>
      <c r="U6899" s="13">
        <v>6889</v>
      </c>
      <c r="V6899" s="17" t="str">
        <f t="shared" si="645"/>
        <v/>
      </c>
      <c r="X6899" s="10" t="str">
        <f>IF($F6899="", "", IF($D6899="", 'Intro &amp; Setup'!$Z$32, IFERROR(INDEX('Intro &amp; Setup'!$Z$17:$Z$31, MATCH($D6899, 'Intro &amp; Setup'!$S$17:$S$31, 0)), "")))</f>
        <v/>
      </c>
      <c r="Z6899" s="25" t="str">
        <f t="shared" si="646"/>
        <v/>
      </c>
      <c r="AE6899" s="10" t="str">
        <f>IF($B6899="", "", IF($D6899="", 'Intro &amp; Setup'!$AC$32, IFERROR(INDEX('Intro &amp; Setup'!$AC$17:$AC$31, MATCH($D6899, 'Intro &amp; Setup'!$S$17:$S$31, 0)), "")))</f>
        <v/>
      </c>
      <c r="AG6899" s="10" t="str">
        <f t="shared" si="647"/>
        <v/>
      </c>
    </row>
    <row r="6900" spans="1:33" x14ac:dyDescent="0.25">
      <c r="A6900" s="7"/>
      <c r="B6900" s="66"/>
      <c r="C6900" s="67"/>
      <c r="D6900" s="68"/>
      <c r="E6900" s="68"/>
      <c r="F6900" s="69"/>
      <c r="G6900" s="69"/>
      <c r="H6900" s="70"/>
      <c r="I6900" s="71"/>
      <c r="J6900" s="68"/>
      <c r="K6900" s="68"/>
      <c r="L6900" s="72"/>
      <c r="M6900" s="7"/>
      <c r="N6900" s="10" t="str">
        <f t="shared" si="642"/>
        <v/>
      </c>
      <c r="O6900" s="7"/>
      <c r="P6900" s="22" t="str">
        <f t="shared" si="643"/>
        <v/>
      </c>
      <c r="Q6900" s="7"/>
      <c r="S6900" s="17" t="str">
        <f>IF($B6900="", "", IF(COUNTIF($B$11:$B6900, $B6900)&gt;1, "", $B6900))</f>
        <v/>
      </c>
      <c r="T6900" s="10" t="str">
        <f t="shared" si="644"/>
        <v/>
      </c>
      <c r="U6900" s="13">
        <v>6890</v>
      </c>
      <c r="V6900" s="17" t="str">
        <f t="shared" si="645"/>
        <v/>
      </c>
      <c r="X6900" s="10" t="str">
        <f>IF($F6900="", "", IF($D6900="", 'Intro &amp; Setup'!$Z$32, IFERROR(INDEX('Intro &amp; Setup'!$Z$17:$Z$31, MATCH($D6900, 'Intro &amp; Setup'!$S$17:$S$31, 0)), "")))</f>
        <v/>
      </c>
      <c r="Z6900" s="25" t="str">
        <f t="shared" si="646"/>
        <v/>
      </c>
      <c r="AE6900" s="10" t="str">
        <f>IF($B6900="", "", IF($D6900="", 'Intro &amp; Setup'!$AC$32, IFERROR(INDEX('Intro &amp; Setup'!$AC$17:$AC$31, MATCH($D6900, 'Intro &amp; Setup'!$S$17:$S$31, 0)), "")))</f>
        <v/>
      </c>
      <c r="AG6900" s="10" t="str">
        <f t="shared" si="647"/>
        <v/>
      </c>
    </row>
    <row r="6901" spans="1:33" x14ac:dyDescent="0.25">
      <c r="A6901" s="7"/>
      <c r="B6901" s="66"/>
      <c r="C6901" s="67"/>
      <c r="D6901" s="68"/>
      <c r="E6901" s="68"/>
      <c r="F6901" s="69"/>
      <c r="G6901" s="69"/>
      <c r="H6901" s="70"/>
      <c r="I6901" s="71"/>
      <c r="J6901" s="68"/>
      <c r="K6901" s="68"/>
      <c r="L6901" s="72"/>
      <c r="M6901" s="7"/>
      <c r="N6901" s="10" t="str">
        <f t="shared" si="642"/>
        <v/>
      </c>
      <c r="O6901" s="7"/>
      <c r="P6901" s="22" t="str">
        <f t="shared" si="643"/>
        <v/>
      </c>
      <c r="Q6901" s="7"/>
      <c r="S6901" s="17" t="str">
        <f>IF($B6901="", "", IF(COUNTIF($B$11:$B6901, $B6901)&gt;1, "", $B6901))</f>
        <v/>
      </c>
      <c r="T6901" s="10" t="str">
        <f t="shared" si="644"/>
        <v/>
      </c>
      <c r="U6901" s="13">
        <v>6891</v>
      </c>
      <c r="V6901" s="17" t="str">
        <f t="shared" si="645"/>
        <v/>
      </c>
      <c r="X6901" s="10" t="str">
        <f>IF($F6901="", "", IF($D6901="", 'Intro &amp; Setup'!$Z$32, IFERROR(INDEX('Intro &amp; Setup'!$Z$17:$Z$31, MATCH($D6901, 'Intro &amp; Setup'!$S$17:$S$31, 0)), "")))</f>
        <v/>
      </c>
      <c r="Z6901" s="25" t="str">
        <f t="shared" si="646"/>
        <v/>
      </c>
      <c r="AE6901" s="10" t="str">
        <f>IF($B6901="", "", IF($D6901="", 'Intro &amp; Setup'!$AC$32, IFERROR(INDEX('Intro &amp; Setup'!$AC$17:$AC$31, MATCH($D6901, 'Intro &amp; Setup'!$S$17:$S$31, 0)), "")))</f>
        <v/>
      </c>
      <c r="AG6901" s="10" t="str">
        <f t="shared" si="647"/>
        <v/>
      </c>
    </row>
    <row r="6902" spans="1:33" x14ac:dyDescent="0.25">
      <c r="A6902" s="7"/>
      <c r="B6902" s="66"/>
      <c r="C6902" s="67"/>
      <c r="D6902" s="68"/>
      <c r="E6902" s="68"/>
      <c r="F6902" s="69"/>
      <c r="G6902" s="69"/>
      <c r="H6902" s="70"/>
      <c r="I6902" s="71"/>
      <c r="J6902" s="68"/>
      <c r="K6902" s="68"/>
      <c r="L6902" s="72"/>
      <c r="M6902" s="7"/>
      <c r="N6902" s="10" t="str">
        <f t="shared" si="642"/>
        <v/>
      </c>
      <c r="O6902" s="7"/>
      <c r="P6902" s="22" t="str">
        <f t="shared" si="643"/>
        <v/>
      </c>
      <c r="Q6902" s="7"/>
      <c r="S6902" s="17" t="str">
        <f>IF($B6902="", "", IF(COUNTIF($B$11:$B6902, $B6902)&gt;1, "", $B6902))</f>
        <v/>
      </c>
      <c r="T6902" s="10" t="str">
        <f t="shared" si="644"/>
        <v/>
      </c>
      <c r="U6902" s="13">
        <v>6892</v>
      </c>
      <c r="V6902" s="17" t="str">
        <f t="shared" si="645"/>
        <v/>
      </c>
      <c r="X6902" s="10" t="str">
        <f>IF($F6902="", "", IF($D6902="", 'Intro &amp; Setup'!$Z$32, IFERROR(INDEX('Intro &amp; Setup'!$Z$17:$Z$31, MATCH($D6902, 'Intro &amp; Setup'!$S$17:$S$31, 0)), "")))</f>
        <v/>
      </c>
      <c r="Z6902" s="25" t="str">
        <f t="shared" si="646"/>
        <v/>
      </c>
      <c r="AE6902" s="10" t="str">
        <f>IF($B6902="", "", IF($D6902="", 'Intro &amp; Setup'!$AC$32, IFERROR(INDEX('Intro &amp; Setup'!$AC$17:$AC$31, MATCH($D6902, 'Intro &amp; Setup'!$S$17:$S$31, 0)), "")))</f>
        <v/>
      </c>
      <c r="AG6902" s="10" t="str">
        <f t="shared" si="647"/>
        <v/>
      </c>
    </row>
    <row r="6903" spans="1:33" x14ac:dyDescent="0.25">
      <c r="A6903" s="7"/>
      <c r="B6903" s="66"/>
      <c r="C6903" s="67"/>
      <c r="D6903" s="68"/>
      <c r="E6903" s="68"/>
      <c r="F6903" s="69"/>
      <c r="G6903" s="69"/>
      <c r="H6903" s="70"/>
      <c r="I6903" s="71"/>
      <c r="J6903" s="68"/>
      <c r="K6903" s="68"/>
      <c r="L6903" s="72"/>
      <c r="M6903" s="7"/>
      <c r="N6903" s="10" t="str">
        <f t="shared" si="642"/>
        <v/>
      </c>
      <c r="O6903" s="7"/>
      <c r="P6903" s="22" t="str">
        <f t="shared" si="643"/>
        <v/>
      </c>
      <c r="Q6903" s="7"/>
      <c r="S6903" s="17" t="str">
        <f>IF($B6903="", "", IF(COUNTIF($B$11:$B6903, $B6903)&gt;1, "", $B6903))</f>
        <v/>
      </c>
      <c r="T6903" s="10" t="str">
        <f t="shared" si="644"/>
        <v/>
      </c>
      <c r="U6903" s="13">
        <v>6893</v>
      </c>
      <c r="V6903" s="17" t="str">
        <f t="shared" si="645"/>
        <v/>
      </c>
      <c r="X6903" s="10" t="str">
        <f>IF($F6903="", "", IF($D6903="", 'Intro &amp; Setup'!$Z$32, IFERROR(INDEX('Intro &amp; Setup'!$Z$17:$Z$31, MATCH($D6903, 'Intro &amp; Setup'!$S$17:$S$31, 0)), "")))</f>
        <v/>
      </c>
      <c r="Z6903" s="25" t="str">
        <f t="shared" si="646"/>
        <v/>
      </c>
      <c r="AE6903" s="10" t="str">
        <f>IF($B6903="", "", IF($D6903="", 'Intro &amp; Setup'!$AC$32, IFERROR(INDEX('Intro &amp; Setup'!$AC$17:$AC$31, MATCH($D6903, 'Intro &amp; Setup'!$S$17:$S$31, 0)), "")))</f>
        <v/>
      </c>
      <c r="AG6903" s="10" t="str">
        <f t="shared" si="647"/>
        <v/>
      </c>
    </row>
    <row r="6904" spans="1:33" x14ac:dyDescent="0.25">
      <c r="A6904" s="7"/>
      <c r="B6904" s="66"/>
      <c r="C6904" s="67"/>
      <c r="D6904" s="68"/>
      <c r="E6904" s="68"/>
      <c r="F6904" s="69"/>
      <c r="G6904" s="69"/>
      <c r="H6904" s="70"/>
      <c r="I6904" s="71"/>
      <c r="J6904" s="68"/>
      <c r="K6904" s="68"/>
      <c r="L6904" s="72"/>
      <c r="M6904" s="7"/>
      <c r="N6904" s="10" t="str">
        <f t="shared" si="642"/>
        <v/>
      </c>
      <c r="O6904" s="7"/>
      <c r="P6904" s="22" t="str">
        <f t="shared" si="643"/>
        <v/>
      </c>
      <c r="Q6904" s="7"/>
      <c r="S6904" s="17" t="str">
        <f>IF($B6904="", "", IF(COUNTIF($B$11:$B6904, $B6904)&gt;1, "", $B6904))</f>
        <v/>
      </c>
      <c r="T6904" s="10" t="str">
        <f t="shared" si="644"/>
        <v/>
      </c>
      <c r="U6904" s="13">
        <v>6894</v>
      </c>
      <c r="V6904" s="17" t="str">
        <f t="shared" si="645"/>
        <v/>
      </c>
      <c r="X6904" s="10" t="str">
        <f>IF($F6904="", "", IF($D6904="", 'Intro &amp; Setup'!$Z$32, IFERROR(INDEX('Intro &amp; Setup'!$Z$17:$Z$31, MATCH($D6904, 'Intro &amp; Setup'!$S$17:$S$31, 0)), "")))</f>
        <v/>
      </c>
      <c r="Z6904" s="25" t="str">
        <f t="shared" si="646"/>
        <v/>
      </c>
      <c r="AE6904" s="10" t="str">
        <f>IF($B6904="", "", IF($D6904="", 'Intro &amp; Setup'!$AC$32, IFERROR(INDEX('Intro &amp; Setup'!$AC$17:$AC$31, MATCH($D6904, 'Intro &amp; Setup'!$S$17:$S$31, 0)), "")))</f>
        <v/>
      </c>
      <c r="AG6904" s="10" t="str">
        <f t="shared" si="647"/>
        <v/>
      </c>
    </row>
    <row r="6905" spans="1:33" x14ac:dyDescent="0.25">
      <c r="A6905" s="7"/>
      <c r="B6905" s="66"/>
      <c r="C6905" s="67"/>
      <c r="D6905" s="68"/>
      <c r="E6905" s="68"/>
      <c r="F6905" s="69"/>
      <c r="G6905" s="69"/>
      <c r="H6905" s="70"/>
      <c r="I6905" s="71"/>
      <c r="J6905" s="68"/>
      <c r="K6905" s="68"/>
      <c r="L6905" s="72"/>
      <c r="M6905" s="7"/>
      <c r="N6905" s="10" t="str">
        <f t="shared" si="642"/>
        <v/>
      </c>
      <c r="O6905" s="7"/>
      <c r="P6905" s="22" t="str">
        <f t="shared" si="643"/>
        <v/>
      </c>
      <c r="Q6905" s="7"/>
      <c r="S6905" s="17" t="str">
        <f>IF($B6905="", "", IF(COUNTIF($B$11:$B6905, $B6905)&gt;1, "", $B6905))</f>
        <v/>
      </c>
      <c r="T6905" s="10" t="str">
        <f t="shared" si="644"/>
        <v/>
      </c>
      <c r="U6905" s="13">
        <v>6895</v>
      </c>
      <c r="V6905" s="17" t="str">
        <f t="shared" si="645"/>
        <v/>
      </c>
      <c r="X6905" s="10" t="str">
        <f>IF($F6905="", "", IF($D6905="", 'Intro &amp; Setup'!$Z$32, IFERROR(INDEX('Intro &amp; Setup'!$Z$17:$Z$31, MATCH($D6905, 'Intro &amp; Setup'!$S$17:$S$31, 0)), "")))</f>
        <v/>
      </c>
      <c r="Z6905" s="25" t="str">
        <f t="shared" si="646"/>
        <v/>
      </c>
      <c r="AE6905" s="10" t="str">
        <f>IF($B6905="", "", IF($D6905="", 'Intro &amp; Setup'!$AC$32, IFERROR(INDEX('Intro &amp; Setup'!$AC$17:$AC$31, MATCH($D6905, 'Intro &amp; Setup'!$S$17:$S$31, 0)), "")))</f>
        <v/>
      </c>
      <c r="AG6905" s="10" t="str">
        <f t="shared" si="647"/>
        <v/>
      </c>
    </row>
    <row r="6906" spans="1:33" x14ac:dyDescent="0.25">
      <c r="A6906" s="7"/>
      <c r="B6906" s="66"/>
      <c r="C6906" s="67"/>
      <c r="D6906" s="68"/>
      <c r="E6906" s="68"/>
      <c r="F6906" s="69"/>
      <c r="G6906" s="69"/>
      <c r="H6906" s="70"/>
      <c r="I6906" s="71"/>
      <c r="J6906" s="68"/>
      <c r="K6906" s="68"/>
      <c r="L6906" s="72"/>
      <c r="M6906" s="7"/>
      <c r="N6906" s="10" t="str">
        <f t="shared" si="642"/>
        <v/>
      </c>
      <c r="O6906" s="7"/>
      <c r="P6906" s="22" t="str">
        <f t="shared" si="643"/>
        <v/>
      </c>
      <c r="Q6906" s="7"/>
      <c r="S6906" s="17" t="str">
        <f>IF($B6906="", "", IF(COUNTIF($B$11:$B6906, $B6906)&gt;1, "", $B6906))</f>
        <v/>
      </c>
      <c r="T6906" s="10" t="str">
        <f t="shared" si="644"/>
        <v/>
      </c>
      <c r="U6906" s="13">
        <v>6896</v>
      </c>
      <c r="V6906" s="17" t="str">
        <f t="shared" si="645"/>
        <v/>
      </c>
      <c r="X6906" s="10" t="str">
        <f>IF($F6906="", "", IF($D6906="", 'Intro &amp; Setup'!$Z$32, IFERROR(INDEX('Intro &amp; Setup'!$Z$17:$Z$31, MATCH($D6906, 'Intro &amp; Setup'!$S$17:$S$31, 0)), "")))</f>
        <v/>
      </c>
      <c r="Z6906" s="25" t="str">
        <f t="shared" si="646"/>
        <v/>
      </c>
      <c r="AE6906" s="10" t="str">
        <f>IF($B6906="", "", IF($D6906="", 'Intro &amp; Setup'!$AC$32, IFERROR(INDEX('Intro &amp; Setup'!$AC$17:$AC$31, MATCH($D6906, 'Intro &amp; Setup'!$S$17:$S$31, 0)), "")))</f>
        <v/>
      </c>
      <c r="AG6906" s="10" t="str">
        <f t="shared" si="647"/>
        <v/>
      </c>
    </row>
    <row r="6907" spans="1:33" x14ac:dyDescent="0.25">
      <c r="A6907" s="7"/>
      <c r="B6907" s="66"/>
      <c r="C6907" s="67"/>
      <c r="D6907" s="68"/>
      <c r="E6907" s="68"/>
      <c r="F6907" s="69"/>
      <c r="G6907" s="69"/>
      <c r="H6907" s="70"/>
      <c r="I6907" s="71"/>
      <c r="J6907" s="68"/>
      <c r="K6907" s="68"/>
      <c r="L6907" s="72"/>
      <c r="M6907" s="7"/>
      <c r="N6907" s="10" t="str">
        <f t="shared" si="642"/>
        <v/>
      </c>
      <c r="O6907" s="7"/>
      <c r="P6907" s="22" t="str">
        <f t="shared" si="643"/>
        <v/>
      </c>
      <c r="Q6907" s="7"/>
      <c r="S6907" s="17" t="str">
        <f>IF($B6907="", "", IF(COUNTIF($B$11:$B6907, $B6907)&gt;1, "", $B6907))</f>
        <v/>
      </c>
      <c r="T6907" s="10" t="str">
        <f t="shared" si="644"/>
        <v/>
      </c>
      <c r="U6907" s="13">
        <v>6897</v>
      </c>
      <c r="V6907" s="17" t="str">
        <f t="shared" si="645"/>
        <v/>
      </c>
      <c r="X6907" s="10" t="str">
        <f>IF($F6907="", "", IF($D6907="", 'Intro &amp; Setup'!$Z$32, IFERROR(INDEX('Intro &amp; Setup'!$Z$17:$Z$31, MATCH($D6907, 'Intro &amp; Setup'!$S$17:$S$31, 0)), "")))</f>
        <v/>
      </c>
      <c r="Z6907" s="25" t="str">
        <f t="shared" si="646"/>
        <v/>
      </c>
      <c r="AE6907" s="10" t="str">
        <f>IF($B6907="", "", IF($D6907="", 'Intro &amp; Setup'!$AC$32, IFERROR(INDEX('Intro &amp; Setup'!$AC$17:$AC$31, MATCH($D6907, 'Intro &amp; Setup'!$S$17:$S$31, 0)), "")))</f>
        <v/>
      </c>
      <c r="AG6907" s="10" t="str">
        <f t="shared" si="647"/>
        <v/>
      </c>
    </row>
    <row r="6908" spans="1:33" x14ac:dyDescent="0.25">
      <c r="A6908" s="7"/>
      <c r="B6908" s="66"/>
      <c r="C6908" s="67"/>
      <c r="D6908" s="68"/>
      <c r="E6908" s="68"/>
      <c r="F6908" s="69"/>
      <c r="G6908" s="69"/>
      <c r="H6908" s="70"/>
      <c r="I6908" s="71"/>
      <c r="J6908" s="68"/>
      <c r="K6908" s="68"/>
      <c r="L6908" s="72"/>
      <c r="M6908" s="7"/>
      <c r="N6908" s="10" t="str">
        <f t="shared" si="642"/>
        <v/>
      </c>
      <c r="O6908" s="7"/>
      <c r="P6908" s="22" t="str">
        <f t="shared" si="643"/>
        <v/>
      </c>
      <c r="Q6908" s="7"/>
      <c r="S6908" s="17" t="str">
        <f>IF($B6908="", "", IF(COUNTIF($B$11:$B6908, $B6908)&gt;1, "", $B6908))</f>
        <v/>
      </c>
      <c r="T6908" s="10" t="str">
        <f t="shared" si="644"/>
        <v/>
      </c>
      <c r="U6908" s="13">
        <v>6898</v>
      </c>
      <c r="V6908" s="17" t="str">
        <f t="shared" si="645"/>
        <v/>
      </c>
      <c r="X6908" s="10" t="str">
        <f>IF($F6908="", "", IF($D6908="", 'Intro &amp; Setup'!$Z$32, IFERROR(INDEX('Intro &amp; Setup'!$Z$17:$Z$31, MATCH($D6908, 'Intro &amp; Setup'!$S$17:$S$31, 0)), "")))</f>
        <v/>
      </c>
      <c r="Z6908" s="25" t="str">
        <f t="shared" si="646"/>
        <v/>
      </c>
      <c r="AE6908" s="10" t="str">
        <f>IF($B6908="", "", IF($D6908="", 'Intro &amp; Setup'!$AC$32, IFERROR(INDEX('Intro &amp; Setup'!$AC$17:$AC$31, MATCH($D6908, 'Intro &amp; Setup'!$S$17:$S$31, 0)), "")))</f>
        <v/>
      </c>
      <c r="AG6908" s="10" t="str">
        <f t="shared" si="647"/>
        <v/>
      </c>
    </row>
    <row r="6909" spans="1:33" x14ac:dyDescent="0.25">
      <c r="A6909" s="7"/>
      <c r="B6909" s="66"/>
      <c r="C6909" s="67"/>
      <c r="D6909" s="68"/>
      <c r="E6909" s="68"/>
      <c r="F6909" s="69"/>
      <c r="G6909" s="69"/>
      <c r="H6909" s="70"/>
      <c r="I6909" s="71"/>
      <c r="J6909" s="68"/>
      <c r="K6909" s="68"/>
      <c r="L6909" s="72"/>
      <c r="M6909" s="7"/>
      <c r="N6909" s="10" t="str">
        <f t="shared" si="642"/>
        <v/>
      </c>
      <c r="O6909" s="7"/>
      <c r="P6909" s="22" t="str">
        <f t="shared" si="643"/>
        <v/>
      </c>
      <c r="Q6909" s="7"/>
      <c r="S6909" s="17" t="str">
        <f>IF($B6909="", "", IF(COUNTIF($B$11:$B6909, $B6909)&gt;1, "", $B6909))</f>
        <v/>
      </c>
      <c r="T6909" s="10" t="str">
        <f t="shared" si="644"/>
        <v/>
      </c>
      <c r="U6909" s="13">
        <v>6899</v>
      </c>
      <c r="V6909" s="17" t="str">
        <f t="shared" si="645"/>
        <v/>
      </c>
      <c r="X6909" s="10" t="str">
        <f>IF($F6909="", "", IF($D6909="", 'Intro &amp; Setup'!$Z$32, IFERROR(INDEX('Intro &amp; Setup'!$Z$17:$Z$31, MATCH($D6909, 'Intro &amp; Setup'!$S$17:$S$31, 0)), "")))</f>
        <v/>
      </c>
      <c r="Z6909" s="25" t="str">
        <f t="shared" si="646"/>
        <v/>
      </c>
      <c r="AE6909" s="10" t="str">
        <f>IF($B6909="", "", IF($D6909="", 'Intro &amp; Setup'!$AC$32, IFERROR(INDEX('Intro &amp; Setup'!$AC$17:$AC$31, MATCH($D6909, 'Intro &amp; Setup'!$S$17:$S$31, 0)), "")))</f>
        <v/>
      </c>
      <c r="AG6909" s="10" t="str">
        <f t="shared" si="647"/>
        <v/>
      </c>
    </row>
    <row r="6910" spans="1:33" x14ac:dyDescent="0.25">
      <c r="A6910" s="7"/>
      <c r="B6910" s="66"/>
      <c r="C6910" s="67"/>
      <c r="D6910" s="68"/>
      <c r="E6910" s="68"/>
      <c r="F6910" s="69"/>
      <c r="G6910" s="69"/>
      <c r="H6910" s="70"/>
      <c r="I6910" s="71"/>
      <c r="J6910" s="68"/>
      <c r="K6910" s="68"/>
      <c r="L6910" s="72"/>
      <c r="M6910" s="7"/>
      <c r="N6910" s="10" t="str">
        <f t="shared" si="642"/>
        <v/>
      </c>
      <c r="O6910" s="7"/>
      <c r="P6910" s="22" t="str">
        <f t="shared" si="643"/>
        <v/>
      </c>
      <c r="Q6910" s="7"/>
      <c r="S6910" s="17" t="str">
        <f>IF($B6910="", "", IF(COUNTIF($B$11:$B6910, $B6910)&gt;1, "", $B6910))</f>
        <v/>
      </c>
      <c r="T6910" s="10" t="str">
        <f t="shared" si="644"/>
        <v/>
      </c>
      <c r="U6910" s="13">
        <v>6900</v>
      </c>
      <c r="V6910" s="17" t="str">
        <f t="shared" si="645"/>
        <v/>
      </c>
      <c r="X6910" s="10" t="str">
        <f>IF($F6910="", "", IF($D6910="", 'Intro &amp; Setup'!$Z$32, IFERROR(INDEX('Intro &amp; Setup'!$Z$17:$Z$31, MATCH($D6910, 'Intro &amp; Setup'!$S$17:$S$31, 0)), "")))</f>
        <v/>
      </c>
      <c r="Z6910" s="25" t="str">
        <f t="shared" si="646"/>
        <v/>
      </c>
      <c r="AE6910" s="10" t="str">
        <f>IF($B6910="", "", IF($D6910="", 'Intro &amp; Setup'!$AC$32, IFERROR(INDEX('Intro &amp; Setup'!$AC$17:$AC$31, MATCH($D6910, 'Intro &amp; Setup'!$S$17:$S$31, 0)), "")))</f>
        <v/>
      </c>
      <c r="AG6910" s="10" t="str">
        <f t="shared" si="647"/>
        <v/>
      </c>
    </row>
    <row r="6911" spans="1:33" x14ac:dyDescent="0.25">
      <c r="A6911" s="7"/>
      <c r="B6911" s="66"/>
      <c r="C6911" s="67"/>
      <c r="D6911" s="68"/>
      <c r="E6911" s="68"/>
      <c r="F6911" s="69"/>
      <c r="G6911" s="69"/>
      <c r="H6911" s="70"/>
      <c r="I6911" s="71"/>
      <c r="J6911" s="68"/>
      <c r="K6911" s="68"/>
      <c r="L6911" s="72"/>
      <c r="M6911" s="7"/>
      <c r="N6911" s="10" t="str">
        <f t="shared" si="642"/>
        <v/>
      </c>
      <c r="O6911" s="7"/>
      <c r="P6911" s="22" t="str">
        <f t="shared" si="643"/>
        <v/>
      </c>
      <c r="Q6911" s="7"/>
      <c r="S6911" s="17" t="str">
        <f>IF($B6911="", "", IF(COUNTIF($B$11:$B6911, $B6911)&gt;1, "", $B6911))</f>
        <v/>
      </c>
      <c r="T6911" s="10" t="str">
        <f t="shared" si="644"/>
        <v/>
      </c>
      <c r="U6911" s="13">
        <v>6901</v>
      </c>
      <c r="V6911" s="17" t="str">
        <f t="shared" si="645"/>
        <v/>
      </c>
      <c r="X6911" s="10" t="str">
        <f>IF($F6911="", "", IF($D6911="", 'Intro &amp; Setup'!$Z$32, IFERROR(INDEX('Intro &amp; Setup'!$Z$17:$Z$31, MATCH($D6911, 'Intro &amp; Setup'!$S$17:$S$31, 0)), "")))</f>
        <v/>
      </c>
      <c r="Z6911" s="25" t="str">
        <f t="shared" si="646"/>
        <v/>
      </c>
      <c r="AE6911" s="10" t="str">
        <f>IF($B6911="", "", IF($D6911="", 'Intro &amp; Setup'!$AC$32, IFERROR(INDEX('Intro &amp; Setup'!$AC$17:$AC$31, MATCH($D6911, 'Intro &amp; Setup'!$S$17:$S$31, 0)), "")))</f>
        <v/>
      </c>
      <c r="AG6911" s="10" t="str">
        <f t="shared" si="647"/>
        <v/>
      </c>
    </row>
    <row r="6912" spans="1:33" x14ac:dyDescent="0.25">
      <c r="A6912" s="7"/>
      <c r="B6912" s="66"/>
      <c r="C6912" s="67"/>
      <c r="D6912" s="68"/>
      <c r="E6912" s="68"/>
      <c r="F6912" s="69"/>
      <c r="G6912" s="69"/>
      <c r="H6912" s="70"/>
      <c r="I6912" s="71"/>
      <c r="J6912" s="68"/>
      <c r="K6912" s="68"/>
      <c r="L6912" s="72"/>
      <c r="M6912" s="7"/>
      <c r="N6912" s="10" t="str">
        <f t="shared" si="642"/>
        <v/>
      </c>
      <c r="O6912" s="7"/>
      <c r="P6912" s="22" t="str">
        <f t="shared" si="643"/>
        <v/>
      </c>
      <c r="Q6912" s="7"/>
      <c r="S6912" s="17" t="str">
        <f>IF($B6912="", "", IF(COUNTIF($B$11:$B6912, $B6912)&gt;1, "", $B6912))</f>
        <v/>
      </c>
      <c r="T6912" s="10" t="str">
        <f t="shared" si="644"/>
        <v/>
      </c>
      <c r="U6912" s="13">
        <v>6902</v>
      </c>
      <c r="V6912" s="17" t="str">
        <f t="shared" si="645"/>
        <v/>
      </c>
      <c r="X6912" s="10" t="str">
        <f>IF($F6912="", "", IF($D6912="", 'Intro &amp; Setup'!$Z$32, IFERROR(INDEX('Intro &amp; Setup'!$Z$17:$Z$31, MATCH($D6912, 'Intro &amp; Setup'!$S$17:$S$31, 0)), "")))</f>
        <v/>
      </c>
      <c r="Z6912" s="25" t="str">
        <f t="shared" si="646"/>
        <v/>
      </c>
      <c r="AE6912" s="10" t="str">
        <f>IF($B6912="", "", IF($D6912="", 'Intro &amp; Setup'!$AC$32, IFERROR(INDEX('Intro &amp; Setup'!$AC$17:$AC$31, MATCH($D6912, 'Intro &amp; Setup'!$S$17:$S$31, 0)), "")))</f>
        <v/>
      </c>
      <c r="AG6912" s="10" t="str">
        <f t="shared" si="647"/>
        <v/>
      </c>
    </row>
    <row r="6913" spans="1:33" x14ac:dyDescent="0.25">
      <c r="A6913" s="7"/>
      <c r="B6913" s="66"/>
      <c r="C6913" s="67"/>
      <c r="D6913" s="68"/>
      <c r="E6913" s="68"/>
      <c r="F6913" s="69"/>
      <c r="G6913" s="69"/>
      <c r="H6913" s="70"/>
      <c r="I6913" s="71"/>
      <c r="J6913" s="68"/>
      <c r="K6913" s="68"/>
      <c r="L6913" s="72"/>
      <c r="M6913" s="7"/>
      <c r="N6913" s="10" t="str">
        <f t="shared" si="642"/>
        <v/>
      </c>
      <c r="O6913" s="7"/>
      <c r="P6913" s="22" t="str">
        <f t="shared" si="643"/>
        <v/>
      </c>
      <c r="Q6913" s="7"/>
      <c r="S6913" s="17" t="str">
        <f>IF($B6913="", "", IF(COUNTIF($B$11:$B6913, $B6913)&gt;1, "", $B6913))</f>
        <v/>
      </c>
      <c r="T6913" s="10" t="str">
        <f t="shared" si="644"/>
        <v/>
      </c>
      <c r="U6913" s="13">
        <v>6903</v>
      </c>
      <c r="V6913" s="17" t="str">
        <f t="shared" si="645"/>
        <v/>
      </c>
      <c r="X6913" s="10" t="str">
        <f>IF($F6913="", "", IF($D6913="", 'Intro &amp; Setup'!$Z$32, IFERROR(INDEX('Intro &amp; Setup'!$Z$17:$Z$31, MATCH($D6913, 'Intro &amp; Setup'!$S$17:$S$31, 0)), "")))</f>
        <v/>
      </c>
      <c r="Z6913" s="25" t="str">
        <f t="shared" si="646"/>
        <v/>
      </c>
      <c r="AE6913" s="10" t="str">
        <f>IF($B6913="", "", IF($D6913="", 'Intro &amp; Setup'!$AC$32, IFERROR(INDEX('Intro &amp; Setup'!$AC$17:$AC$31, MATCH($D6913, 'Intro &amp; Setup'!$S$17:$S$31, 0)), "")))</f>
        <v/>
      </c>
      <c r="AG6913" s="10" t="str">
        <f t="shared" si="647"/>
        <v/>
      </c>
    </row>
    <row r="6914" spans="1:33" x14ac:dyDescent="0.25">
      <c r="A6914" s="7"/>
      <c r="B6914" s="66"/>
      <c r="C6914" s="67"/>
      <c r="D6914" s="68"/>
      <c r="E6914" s="68"/>
      <c r="F6914" s="69"/>
      <c r="G6914" s="69"/>
      <c r="H6914" s="70"/>
      <c r="I6914" s="71"/>
      <c r="J6914" s="68"/>
      <c r="K6914" s="68"/>
      <c r="L6914" s="72"/>
      <c r="M6914" s="7"/>
      <c r="N6914" s="10" t="str">
        <f t="shared" si="642"/>
        <v/>
      </c>
      <c r="O6914" s="7"/>
      <c r="P6914" s="22" t="str">
        <f t="shared" si="643"/>
        <v/>
      </c>
      <c r="Q6914" s="7"/>
      <c r="S6914" s="17" t="str">
        <f>IF($B6914="", "", IF(COUNTIF($B$11:$B6914, $B6914)&gt;1, "", $B6914))</f>
        <v/>
      </c>
      <c r="T6914" s="10" t="str">
        <f t="shared" si="644"/>
        <v/>
      </c>
      <c r="U6914" s="13">
        <v>6904</v>
      </c>
      <c r="V6914" s="17" t="str">
        <f t="shared" si="645"/>
        <v/>
      </c>
      <c r="X6914" s="10" t="str">
        <f>IF($F6914="", "", IF($D6914="", 'Intro &amp; Setup'!$Z$32, IFERROR(INDEX('Intro &amp; Setup'!$Z$17:$Z$31, MATCH($D6914, 'Intro &amp; Setup'!$S$17:$S$31, 0)), "")))</f>
        <v/>
      </c>
      <c r="Z6914" s="25" t="str">
        <f t="shared" si="646"/>
        <v/>
      </c>
      <c r="AE6914" s="10" t="str">
        <f>IF($B6914="", "", IF($D6914="", 'Intro &amp; Setup'!$AC$32, IFERROR(INDEX('Intro &amp; Setup'!$AC$17:$AC$31, MATCH($D6914, 'Intro &amp; Setup'!$S$17:$S$31, 0)), "")))</f>
        <v/>
      </c>
      <c r="AG6914" s="10" t="str">
        <f t="shared" si="647"/>
        <v/>
      </c>
    </row>
    <row r="6915" spans="1:33" x14ac:dyDescent="0.25">
      <c r="A6915" s="7"/>
      <c r="B6915" s="66"/>
      <c r="C6915" s="67"/>
      <c r="D6915" s="68"/>
      <c r="E6915" s="68"/>
      <c r="F6915" s="69"/>
      <c r="G6915" s="69"/>
      <c r="H6915" s="70"/>
      <c r="I6915" s="71"/>
      <c r="J6915" s="68"/>
      <c r="K6915" s="68"/>
      <c r="L6915" s="72"/>
      <c r="M6915" s="7"/>
      <c r="N6915" s="10" t="str">
        <f t="shared" si="642"/>
        <v/>
      </c>
      <c r="O6915" s="7"/>
      <c r="P6915" s="22" t="str">
        <f t="shared" si="643"/>
        <v/>
      </c>
      <c r="Q6915" s="7"/>
      <c r="S6915" s="17" t="str">
        <f>IF($B6915="", "", IF(COUNTIF($B$11:$B6915, $B6915)&gt;1, "", $B6915))</f>
        <v/>
      </c>
      <c r="T6915" s="10" t="str">
        <f t="shared" si="644"/>
        <v/>
      </c>
      <c r="U6915" s="13">
        <v>6905</v>
      </c>
      <c r="V6915" s="17" t="str">
        <f t="shared" si="645"/>
        <v/>
      </c>
      <c r="X6915" s="10" t="str">
        <f>IF($F6915="", "", IF($D6915="", 'Intro &amp; Setup'!$Z$32, IFERROR(INDEX('Intro &amp; Setup'!$Z$17:$Z$31, MATCH($D6915, 'Intro &amp; Setup'!$S$17:$S$31, 0)), "")))</f>
        <v/>
      </c>
      <c r="Z6915" s="25" t="str">
        <f t="shared" si="646"/>
        <v/>
      </c>
      <c r="AE6915" s="10" t="str">
        <f>IF($B6915="", "", IF($D6915="", 'Intro &amp; Setup'!$AC$32, IFERROR(INDEX('Intro &amp; Setup'!$AC$17:$AC$31, MATCH($D6915, 'Intro &amp; Setup'!$S$17:$S$31, 0)), "")))</f>
        <v/>
      </c>
      <c r="AG6915" s="10" t="str">
        <f t="shared" si="647"/>
        <v/>
      </c>
    </row>
    <row r="6916" spans="1:33" x14ac:dyDescent="0.25">
      <c r="A6916" s="7"/>
      <c r="B6916" s="66"/>
      <c r="C6916" s="67"/>
      <c r="D6916" s="68"/>
      <c r="E6916" s="68"/>
      <c r="F6916" s="69"/>
      <c r="G6916" s="69"/>
      <c r="H6916" s="70"/>
      <c r="I6916" s="71"/>
      <c r="J6916" s="68"/>
      <c r="K6916" s="68"/>
      <c r="L6916" s="72"/>
      <c r="M6916" s="7"/>
      <c r="N6916" s="10" t="str">
        <f t="shared" si="642"/>
        <v/>
      </c>
      <c r="O6916" s="7"/>
      <c r="P6916" s="22" t="str">
        <f t="shared" si="643"/>
        <v/>
      </c>
      <c r="Q6916" s="7"/>
      <c r="S6916" s="17" t="str">
        <f>IF($B6916="", "", IF(COUNTIF($B$11:$B6916, $B6916)&gt;1, "", $B6916))</f>
        <v/>
      </c>
      <c r="T6916" s="10" t="str">
        <f t="shared" si="644"/>
        <v/>
      </c>
      <c r="U6916" s="13">
        <v>6906</v>
      </c>
      <c r="V6916" s="17" t="str">
        <f t="shared" si="645"/>
        <v/>
      </c>
      <c r="X6916" s="10" t="str">
        <f>IF($F6916="", "", IF($D6916="", 'Intro &amp; Setup'!$Z$32, IFERROR(INDEX('Intro &amp; Setup'!$Z$17:$Z$31, MATCH($D6916, 'Intro &amp; Setup'!$S$17:$S$31, 0)), "")))</f>
        <v/>
      </c>
      <c r="Z6916" s="25" t="str">
        <f t="shared" si="646"/>
        <v/>
      </c>
      <c r="AE6916" s="10" t="str">
        <f>IF($B6916="", "", IF($D6916="", 'Intro &amp; Setup'!$AC$32, IFERROR(INDEX('Intro &amp; Setup'!$AC$17:$AC$31, MATCH($D6916, 'Intro &amp; Setup'!$S$17:$S$31, 0)), "")))</f>
        <v/>
      </c>
      <c r="AG6916" s="10" t="str">
        <f t="shared" si="647"/>
        <v/>
      </c>
    </row>
    <row r="6917" spans="1:33" x14ac:dyDescent="0.25">
      <c r="A6917" s="7"/>
      <c r="B6917" s="66"/>
      <c r="C6917" s="67"/>
      <c r="D6917" s="68"/>
      <c r="E6917" s="68"/>
      <c r="F6917" s="69"/>
      <c r="G6917" s="69"/>
      <c r="H6917" s="70"/>
      <c r="I6917" s="71"/>
      <c r="J6917" s="68"/>
      <c r="K6917" s="68"/>
      <c r="L6917" s="72"/>
      <c r="M6917" s="7"/>
      <c r="N6917" s="10" t="str">
        <f t="shared" si="642"/>
        <v/>
      </c>
      <c r="O6917" s="7"/>
      <c r="P6917" s="22" t="str">
        <f t="shared" si="643"/>
        <v/>
      </c>
      <c r="Q6917" s="7"/>
      <c r="S6917" s="17" t="str">
        <f>IF($B6917="", "", IF(COUNTIF($B$11:$B6917, $B6917)&gt;1, "", $B6917))</f>
        <v/>
      </c>
      <c r="T6917" s="10" t="str">
        <f t="shared" si="644"/>
        <v/>
      </c>
      <c r="U6917" s="13">
        <v>6907</v>
      </c>
      <c r="V6917" s="17" t="str">
        <f t="shared" si="645"/>
        <v/>
      </c>
      <c r="X6917" s="10" t="str">
        <f>IF($F6917="", "", IF($D6917="", 'Intro &amp; Setup'!$Z$32, IFERROR(INDEX('Intro &amp; Setup'!$Z$17:$Z$31, MATCH($D6917, 'Intro &amp; Setup'!$S$17:$S$31, 0)), "")))</f>
        <v/>
      </c>
      <c r="Z6917" s="25" t="str">
        <f t="shared" si="646"/>
        <v/>
      </c>
      <c r="AE6917" s="10" t="str">
        <f>IF($B6917="", "", IF($D6917="", 'Intro &amp; Setup'!$AC$32, IFERROR(INDEX('Intro &amp; Setup'!$AC$17:$AC$31, MATCH($D6917, 'Intro &amp; Setup'!$S$17:$S$31, 0)), "")))</f>
        <v/>
      </c>
      <c r="AG6917" s="10" t="str">
        <f t="shared" si="647"/>
        <v/>
      </c>
    </row>
    <row r="6918" spans="1:33" x14ac:dyDescent="0.25">
      <c r="A6918" s="7"/>
      <c r="B6918" s="66"/>
      <c r="C6918" s="67"/>
      <c r="D6918" s="68"/>
      <c r="E6918" s="68"/>
      <c r="F6918" s="69"/>
      <c r="G6918" s="69"/>
      <c r="H6918" s="70"/>
      <c r="I6918" s="71"/>
      <c r="J6918" s="68"/>
      <c r="K6918" s="68"/>
      <c r="L6918" s="72"/>
      <c r="M6918" s="7"/>
      <c r="N6918" s="10" t="str">
        <f t="shared" si="642"/>
        <v/>
      </c>
      <c r="O6918" s="7"/>
      <c r="P6918" s="22" t="str">
        <f t="shared" si="643"/>
        <v/>
      </c>
      <c r="Q6918" s="7"/>
      <c r="S6918" s="17" t="str">
        <f>IF($B6918="", "", IF(COUNTIF($B$11:$B6918, $B6918)&gt;1, "", $B6918))</f>
        <v/>
      </c>
      <c r="T6918" s="10" t="str">
        <f t="shared" si="644"/>
        <v/>
      </c>
      <c r="U6918" s="13">
        <v>6908</v>
      </c>
      <c r="V6918" s="17" t="str">
        <f t="shared" si="645"/>
        <v/>
      </c>
      <c r="X6918" s="10" t="str">
        <f>IF($F6918="", "", IF($D6918="", 'Intro &amp; Setup'!$Z$32, IFERROR(INDEX('Intro &amp; Setup'!$Z$17:$Z$31, MATCH($D6918, 'Intro &amp; Setup'!$S$17:$S$31, 0)), "")))</f>
        <v/>
      </c>
      <c r="Z6918" s="25" t="str">
        <f t="shared" si="646"/>
        <v/>
      </c>
      <c r="AE6918" s="10" t="str">
        <f>IF($B6918="", "", IF($D6918="", 'Intro &amp; Setup'!$AC$32, IFERROR(INDEX('Intro &amp; Setup'!$AC$17:$AC$31, MATCH($D6918, 'Intro &amp; Setup'!$S$17:$S$31, 0)), "")))</f>
        <v/>
      </c>
      <c r="AG6918" s="10" t="str">
        <f t="shared" si="647"/>
        <v/>
      </c>
    </row>
    <row r="6919" spans="1:33" x14ac:dyDescent="0.25">
      <c r="A6919" s="7"/>
      <c r="B6919" s="66"/>
      <c r="C6919" s="67"/>
      <c r="D6919" s="68"/>
      <c r="E6919" s="68"/>
      <c r="F6919" s="69"/>
      <c r="G6919" s="69"/>
      <c r="H6919" s="70"/>
      <c r="I6919" s="71"/>
      <c r="J6919" s="68"/>
      <c r="K6919" s="68"/>
      <c r="L6919" s="72"/>
      <c r="M6919" s="7"/>
      <c r="N6919" s="10" t="str">
        <f t="shared" si="642"/>
        <v/>
      </c>
      <c r="O6919" s="7"/>
      <c r="P6919" s="22" t="str">
        <f t="shared" si="643"/>
        <v/>
      </c>
      <c r="Q6919" s="7"/>
      <c r="S6919" s="17" t="str">
        <f>IF($B6919="", "", IF(COUNTIF($B$11:$B6919, $B6919)&gt;1, "", $B6919))</f>
        <v/>
      </c>
      <c r="T6919" s="10" t="str">
        <f t="shared" si="644"/>
        <v/>
      </c>
      <c r="U6919" s="13">
        <v>6909</v>
      </c>
      <c r="V6919" s="17" t="str">
        <f t="shared" si="645"/>
        <v/>
      </c>
      <c r="X6919" s="10" t="str">
        <f>IF($F6919="", "", IF($D6919="", 'Intro &amp; Setup'!$Z$32, IFERROR(INDEX('Intro &amp; Setup'!$Z$17:$Z$31, MATCH($D6919, 'Intro &amp; Setup'!$S$17:$S$31, 0)), "")))</f>
        <v/>
      </c>
      <c r="Z6919" s="25" t="str">
        <f t="shared" si="646"/>
        <v/>
      </c>
      <c r="AE6919" s="10" t="str">
        <f>IF($B6919="", "", IF($D6919="", 'Intro &amp; Setup'!$AC$32, IFERROR(INDEX('Intro &amp; Setup'!$AC$17:$AC$31, MATCH($D6919, 'Intro &amp; Setup'!$S$17:$S$31, 0)), "")))</f>
        <v/>
      </c>
      <c r="AG6919" s="10" t="str">
        <f t="shared" si="647"/>
        <v/>
      </c>
    </row>
    <row r="6920" spans="1:33" x14ac:dyDescent="0.25">
      <c r="A6920" s="7"/>
      <c r="B6920" s="66"/>
      <c r="C6920" s="67"/>
      <c r="D6920" s="68"/>
      <c r="E6920" s="68"/>
      <c r="F6920" s="69"/>
      <c r="G6920" s="69"/>
      <c r="H6920" s="70"/>
      <c r="I6920" s="71"/>
      <c r="J6920" s="68"/>
      <c r="K6920" s="68"/>
      <c r="L6920" s="72"/>
      <c r="M6920" s="7"/>
      <c r="N6920" s="10" t="str">
        <f t="shared" si="642"/>
        <v/>
      </c>
      <c r="O6920" s="7"/>
      <c r="P6920" s="22" t="str">
        <f t="shared" si="643"/>
        <v/>
      </c>
      <c r="Q6920" s="7"/>
      <c r="S6920" s="17" t="str">
        <f>IF($B6920="", "", IF(COUNTIF($B$11:$B6920, $B6920)&gt;1, "", $B6920))</f>
        <v/>
      </c>
      <c r="T6920" s="10" t="str">
        <f t="shared" si="644"/>
        <v/>
      </c>
      <c r="U6920" s="13">
        <v>6910</v>
      </c>
      <c r="V6920" s="17" t="str">
        <f t="shared" si="645"/>
        <v/>
      </c>
      <c r="X6920" s="10" t="str">
        <f>IF($F6920="", "", IF($D6920="", 'Intro &amp; Setup'!$Z$32, IFERROR(INDEX('Intro &amp; Setup'!$Z$17:$Z$31, MATCH($D6920, 'Intro &amp; Setup'!$S$17:$S$31, 0)), "")))</f>
        <v/>
      </c>
      <c r="Z6920" s="25" t="str">
        <f t="shared" si="646"/>
        <v/>
      </c>
      <c r="AE6920" s="10" t="str">
        <f>IF($B6920="", "", IF($D6920="", 'Intro &amp; Setup'!$AC$32, IFERROR(INDEX('Intro &amp; Setup'!$AC$17:$AC$31, MATCH($D6920, 'Intro &amp; Setup'!$S$17:$S$31, 0)), "")))</f>
        <v/>
      </c>
      <c r="AG6920" s="10" t="str">
        <f t="shared" si="647"/>
        <v/>
      </c>
    </row>
    <row r="6921" spans="1:33" x14ac:dyDescent="0.25">
      <c r="A6921" s="7"/>
      <c r="B6921" s="66"/>
      <c r="C6921" s="67"/>
      <c r="D6921" s="68"/>
      <c r="E6921" s="68"/>
      <c r="F6921" s="69"/>
      <c r="G6921" s="69"/>
      <c r="H6921" s="70"/>
      <c r="I6921" s="71"/>
      <c r="J6921" s="68"/>
      <c r="K6921" s="68"/>
      <c r="L6921" s="72"/>
      <c r="M6921" s="7"/>
      <c r="N6921" s="10" t="str">
        <f t="shared" si="642"/>
        <v/>
      </c>
      <c r="O6921" s="7"/>
      <c r="P6921" s="22" t="str">
        <f t="shared" si="643"/>
        <v/>
      </c>
      <c r="Q6921" s="7"/>
      <c r="S6921" s="17" t="str">
        <f>IF($B6921="", "", IF(COUNTIF($B$11:$B6921, $B6921)&gt;1, "", $B6921))</f>
        <v/>
      </c>
      <c r="T6921" s="10" t="str">
        <f t="shared" si="644"/>
        <v/>
      </c>
      <c r="U6921" s="13">
        <v>6911</v>
      </c>
      <c r="V6921" s="17" t="str">
        <f t="shared" si="645"/>
        <v/>
      </c>
      <c r="X6921" s="10" t="str">
        <f>IF($F6921="", "", IF($D6921="", 'Intro &amp; Setup'!$Z$32, IFERROR(INDEX('Intro &amp; Setup'!$Z$17:$Z$31, MATCH($D6921, 'Intro &amp; Setup'!$S$17:$S$31, 0)), "")))</f>
        <v/>
      </c>
      <c r="Z6921" s="25" t="str">
        <f t="shared" si="646"/>
        <v/>
      </c>
      <c r="AE6921" s="10" t="str">
        <f>IF($B6921="", "", IF($D6921="", 'Intro &amp; Setup'!$AC$32, IFERROR(INDEX('Intro &amp; Setup'!$AC$17:$AC$31, MATCH($D6921, 'Intro &amp; Setup'!$S$17:$S$31, 0)), "")))</f>
        <v/>
      </c>
      <c r="AG6921" s="10" t="str">
        <f t="shared" si="647"/>
        <v/>
      </c>
    </row>
    <row r="6922" spans="1:33" x14ac:dyDescent="0.25">
      <c r="A6922" s="7"/>
      <c r="B6922" s="66"/>
      <c r="C6922" s="67"/>
      <c r="D6922" s="68"/>
      <c r="E6922" s="68"/>
      <c r="F6922" s="69"/>
      <c r="G6922" s="69"/>
      <c r="H6922" s="70"/>
      <c r="I6922" s="71"/>
      <c r="J6922" s="68"/>
      <c r="K6922" s="68"/>
      <c r="L6922" s="72"/>
      <c r="M6922" s="7"/>
      <c r="N6922" s="10" t="str">
        <f t="shared" si="642"/>
        <v/>
      </c>
      <c r="O6922" s="7"/>
      <c r="P6922" s="22" t="str">
        <f t="shared" si="643"/>
        <v/>
      </c>
      <c r="Q6922" s="7"/>
      <c r="S6922" s="17" t="str">
        <f>IF($B6922="", "", IF(COUNTIF($B$11:$B6922, $B6922)&gt;1, "", $B6922))</f>
        <v/>
      </c>
      <c r="T6922" s="10" t="str">
        <f t="shared" si="644"/>
        <v/>
      </c>
      <c r="U6922" s="13">
        <v>6912</v>
      </c>
      <c r="V6922" s="17" t="str">
        <f t="shared" si="645"/>
        <v/>
      </c>
      <c r="X6922" s="10" t="str">
        <f>IF($F6922="", "", IF($D6922="", 'Intro &amp; Setup'!$Z$32, IFERROR(INDEX('Intro &amp; Setup'!$Z$17:$Z$31, MATCH($D6922, 'Intro &amp; Setup'!$S$17:$S$31, 0)), "")))</f>
        <v/>
      </c>
      <c r="Z6922" s="25" t="str">
        <f t="shared" si="646"/>
        <v/>
      </c>
      <c r="AE6922" s="10" t="str">
        <f>IF($B6922="", "", IF($D6922="", 'Intro &amp; Setup'!$AC$32, IFERROR(INDEX('Intro &amp; Setup'!$AC$17:$AC$31, MATCH($D6922, 'Intro &amp; Setup'!$S$17:$S$31, 0)), "")))</f>
        <v/>
      </c>
      <c r="AG6922" s="10" t="str">
        <f t="shared" si="647"/>
        <v/>
      </c>
    </row>
    <row r="6923" spans="1:33" x14ac:dyDescent="0.25">
      <c r="A6923" s="7"/>
      <c r="B6923" s="66"/>
      <c r="C6923" s="67"/>
      <c r="D6923" s="68"/>
      <c r="E6923" s="68"/>
      <c r="F6923" s="69"/>
      <c r="G6923" s="69"/>
      <c r="H6923" s="70"/>
      <c r="I6923" s="71"/>
      <c r="J6923" s="68"/>
      <c r="K6923" s="68"/>
      <c r="L6923" s="72"/>
      <c r="M6923" s="7"/>
      <c r="N6923" s="10" t="str">
        <f t="shared" si="642"/>
        <v/>
      </c>
      <c r="O6923" s="7"/>
      <c r="P6923" s="22" t="str">
        <f t="shared" si="643"/>
        <v/>
      </c>
      <c r="Q6923" s="7"/>
      <c r="S6923" s="17" t="str">
        <f>IF($B6923="", "", IF(COUNTIF($B$11:$B6923, $B6923)&gt;1, "", $B6923))</f>
        <v/>
      </c>
      <c r="T6923" s="10" t="str">
        <f t="shared" si="644"/>
        <v/>
      </c>
      <c r="U6923" s="13">
        <v>6913</v>
      </c>
      <c r="V6923" s="17" t="str">
        <f t="shared" si="645"/>
        <v/>
      </c>
      <c r="X6923" s="10" t="str">
        <f>IF($F6923="", "", IF($D6923="", 'Intro &amp; Setup'!$Z$32, IFERROR(INDEX('Intro &amp; Setup'!$Z$17:$Z$31, MATCH($D6923, 'Intro &amp; Setup'!$S$17:$S$31, 0)), "")))</f>
        <v/>
      </c>
      <c r="Z6923" s="25" t="str">
        <f t="shared" si="646"/>
        <v/>
      </c>
      <c r="AE6923" s="10" t="str">
        <f>IF($B6923="", "", IF($D6923="", 'Intro &amp; Setup'!$AC$32, IFERROR(INDEX('Intro &amp; Setup'!$AC$17:$AC$31, MATCH($D6923, 'Intro &amp; Setup'!$S$17:$S$31, 0)), "")))</f>
        <v/>
      </c>
      <c r="AG6923" s="10" t="str">
        <f t="shared" si="647"/>
        <v/>
      </c>
    </row>
    <row r="6924" spans="1:33" x14ac:dyDescent="0.25">
      <c r="A6924" s="7"/>
      <c r="B6924" s="66"/>
      <c r="C6924" s="67"/>
      <c r="D6924" s="68"/>
      <c r="E6924" s="68"/>
      <c r="F6924" s="69"/>
      <c r="G6924" s="69"/>
      <c r="H6924" s="70"/>
      <c r="I6924" s="71"/>
      <c r="J6924" s="68"/>
      <c r="K6924" s="68"/>
      <c r="L6924" s="72"/>
      <c r="M6924" s="7"/>
      <c r="N6924" s="10" t="str">
        <f t="shared" ref="N6924:N6987" si="648">IF($Z6924="", "", TEXT($Z6924, "mmm yyyy"))</f>
        <v/>
      </c>
      <c r="O6924" s="7"/>
      <c r="P6924" s="22" t="str">
        <f t="shared" ref="P6924:P6987" si="649">IFERROR(IF($F6924="", "", DATE(YEAR($F6924), MONTH($F6924)+$X6924, DAY($F6924))), "")</f>
        <v/>
      </c>
      <c r="Q6924" s="7"/>
      <c r="S6924" s="17" t="str">
        <f>IF($B6924="", "", IF(COUNTIF($B$11:$B6924, $B6924)&gt;1, "", $B6924))</f>
        <v/>
      </c>
      <c r="T6924" s="10" t="str">
        <f t="shared" ref="T6924:T6987" si="650">IF($S6924="", "", COUNTIF($S$11:$S$8010, "&lt;"&amp;$S6924)+1-$T$8)</f>
        <v/>
      </c>
      <c r="U6924" s="13">
        <v>6914</v>
      </c>
      <c r="V6924" s="17" t="str">
        <f t="shared" ref="V6924:V6987" si="651">IFERROR(INDEX($S$11:$S$8010, MATCH($U6924, $T$11:$T$8010, 0)), "")</f>
        <v/>
      </c>
      <c r="X6924" s="10" t="str">
        <f>IF($F6924="", "", IF($D6924="", 'Intro &amp; Setup'!$Z$32, IFERROR(INDEX('Intro &amp; Setup'!$Z$17:$Z$31, MATCH($D6924, 'Intro &amp; Setup'!$S$17:$S$31, 0)), "")))</f>
        <v/>
      </c>
      <c r="Z6924" s="25" t="str">
        <f t="shared" ref="Z6924:Z6987" si="652">IFERROR(IF($G6924="", "", DATE(YEAR($G6924), MONTH($G6924)+1, 1)), "")</f>
        <v/>
      </c>
      <c r="AE6924" s="10" t="str">
        <f>IF($B6924="", "", IF($D6924="", 'Intro &amp; Setup'!$AC$32, IFERROR(INDEX('Intro &amp; Setup'!$AC$17:$AC$31, MATCH($D6924, 'Intro &amp; Setup'!$S$17:$S$31, 0)), "")))</f>
        <v/>
      </c>
      <c r="AG6924" s="10" t="str">
        <f t="shared" ref="AG6924:AG6987" si="653">IF($G6924="", "", IF($N6924=$U$3, $AG$4, IF($N6924=$U$4, $AG$5, IF($G6924&lt;$T$3, $AG$3, ""))))</f>
        <v/>
      </c>
    </row>
    <row r="6925" spans="1:33" x14ac:dyDescent="0.25">
      <c r="A6925" s="7"/>
      <c r="B6925" s="66"/>
      <c r="C6925" s="67"/>
      <c r="D6925" s="68"/>
      <c r="E6925" s="68"/>
      <c r="F6925" s="69"/>
      <c r="G6925" s="69"/>
      <c r="H6925" s="70"/>
      <c r="I6925" s="71"/>
      <c r="J6925" s="68"/>
      <c r="K6925" s="68"/>
      <c r="L6925" s="72"/>
      <c r="M6925" s="7"/>
      <c r="N6925" s="10" t="str">
        <f t="shared" si="648"/>
        <v/>
      </c>
      <c r="O6925" s="7"/>
      <c r="P6925" s="22" t="str">
        <f t="shared" si="649"/>
        <v/>
      </c>
      <c r="Q6925" s="7"/>
      <c r="S6925" s="17" t="str">
        <f>IF($B6925="", "", IF(COUNTIF($B$11:$B6925, $B6925)&gt;1, "", $B6925))</f>
        <v/>
      </c>
      <c r="T6925" s="10" t="str">
        <f t="shared" si="650"/>
        <v/>
      </c>
      <c r="U6925" s="13">
        <v>6915</v>
      </c>
      <c r="V6925" s="17" t="str">
        <f t="shared" si="651"/>
        <v/>
      </c>
      <c r="X6925" s="10" t="str">
        <f>IF($F6925="", "", IF($D6925="", 'Intro &amp; Setup'!$Z$32, IFERROR(INDEX('Intro &amp; Setup'!$Z$17:$Z$31, MATCH($D6925, 'Intro &amp; Setup'!$S$17:$S$31, 0)), "")))</f>
        <v/>
      </c>
      <c r="Z6925" s="25" t="str">
        <f t="shared" si="652"/>
        <v/>
      </c>
      <c r="AE6925" s="10" t="str">
        <f>IF($B6925="", "", IF($D6925="", 'Intro &amp; Setup'!$AC$32, IFERROR(INDEX('Intro &amp; Setup'!$AC$17:$AC$31, MATCH($D6925, 'Intro &amp; Setup'!$S$17:$S$31, 0)), "")))</f>
        <v/>
      </c>
      <c r="AG6925" s="10" t="str">
        <f t="shared" si="653"/>
        <v/>
      </c>
    </row>
    <row r="6926" spans="1:33" x14ac:dyDescent="0.25">
      <c r="A6926" s="7"/>
      <c r="B6926" s="66"/>
      <c r="C6926" s="67"/>
      <c r="D6926" s="68"/>
      <c r="E6926" s="68"/>
      <c r="F6926" s="69"/>
      <c r="G6926" s="69"/>
      <c r="H6926" s="70"/>
      <c r="I6926" s="71"/>
      <c r="J6926" s="68"/>
      <c r="K6926" s="68"/>
      <c r="L6926" s="72"/>
      <c r="M6926" s="7"/>
      <c r="N6926" s="10" t="str">
        <f t="shared" si="648"/>
        <v/>
      </c>
      <c r="O6926" s="7"/>
      <c r="P6926" s="22" t="str">
        <f t="shared" si="649"/>
        <v/>
      </c>
      <c r="Q6926" s="7"/>
      <c r="S6926" s="17" t="str">
        <f>IF($B6926="", "", IF(COUNTIF($B$11:$B6926, $B6926)&gt;1, "", $B6926))</f>
        <v/>
      </c>
      <c r="T6926" s="10" t="str">
        <f t="shared" si="650"/>
        <v/>
      </c>
      <c r="U6926" s="13">
        <v>6916</v>
      </c>
      <c r="V6926" s="17" t="str">
        <f t="shared" si="651"/>
        <v/>
      </c>
      <c r="X6926" s="10" t="str">
        <f>IF($F6926="", "", IF($D6926="", 'Intro &amp; Setup'!$Z$32, IFERROR(INDEX('Intro &amp; Setup'!$Z$17:$Z$31, MATCH($D6926, 'Intro &amp; Setup'!$S$17:$S$31, 0)), "")))</f>
        <v/>
      </c>
      <c r="Z6926" s="25" t="str">
        <f t="shared" si="652"/>
        <v/>
      </c>
      <c r="AE6926" s="10" t="str">
        <f>IF($B6926="", "", IF($D6926="", 'Intro &amp; Setup'!$AC$32, IFERROR(INDEX('Intro &amp; Setup'!$AC$17:$AC$31, MATCH($D6926, 'Intro &amp; Setup'!$S$17:$S$31, 0)), "")))</f>
        <v/>
      </c>
      <c r="AG6926" s="10" t="str">
        <f t="shared" si="653"/>
        <v/>
      </c>
    </row>
    <row r="6927" spans="1:33" x14ac:dyDescent="0.25">
      <c r="A6927" s="7"/>
      <c r="B6927" s="66"/>
      <c r="C6927" s="67"/>
      <c r="D6927" s="68"/>
      <c r="E6927" s="68"/>
      <c r="F6927" s="69"/>
      <c r="G6927" s="69"/>
      <c r="H6927" s="70"/>
      <c r="I6927" s="71"/>
      <c r="J6927" s="68"/>
      <c r="K6927" s="68"/>
      <c r="L6927" s="72"/>
      <c r="M6927" s="7"/>
      <c r="N6927" s="10" t="str">
        <f t="shared" si="648"/>
        <v/>
      </c>
      <c r="O6927" s="7"/>
      <c r="P6927" s="22" t="str">
        <f t="shared" si="649"/>
        <v/>
      </c>
      <c r="Q6927" s="7"/>
      <c r="S6927" s="17" t="str">
        <f>IF($B6927="", "", IF(COUNTIF($B$11:$B6927, $B6927)&gt;1, "", $B6927))</f>
        <v/>
      </c>
      <c r="T6927" s="10" t="str">
        <f t="shared" si="650"/>
        <v/>
      </c>
      <c r="U6927" s="13">
        <v>6917</v>
      </c>
      <c r="V6927" s="17" t="str">
        <f t="shared" si="651"/>
        <v/>
      </c>
      <c r="X6927" s="10" t="str">
        <f>IF($F6927="", "", IF($D6927="", 'Intro &amp; Setup'!$Z$32, IFERROR(INDEX('Intro &amp; Setup'!$Z$17:$Z$31, MATCH($D6927, 'Intro &amp; Setup'!$S$17:$S$31, 0)), "")))</f>
        <v/>
      </c>
      <c r="Z6927" s="25" t="str">
        <f t="shared" si="652"/>
        <v/>
      </c>
      <c r="AE6927" s="10" t="str">
        <f>IF($B6927="", "", IF($D6927="", 'Intro &amp; Setup'!$AC$32, IFERROR(INDEX('Intro &amp; Setup'!$AC$17:$AC$31, MATCH($D6927, 'Intro &amp; Setup'!$S$17:$S$31, 0)), "")))</f>
        <v/>
      </c>
      <c r="AG6927" s="10" t="str">
        <f t="shared" si="653"/>
        <v/>
      </c>
    </row>
    <row r="6928" spans="1:33" x14ac:dyDescent="0.25">
      <c r="A6928" s="7"/>
      <c r="B6928" s="66"/>
      <c r="C6928" s="67"/>
      <c r="D6928" s="68"/>
      <c r="E6928" s="68"/>
      <c r="F6928" s="69"/>
      <c r="G6928" s="69"/>
      <c r="H6928" s="70"/>
      <c r="I6928" s="71"/>
      <c r="J6928" s="68"/>
      <c r="K6928" s="68"/>
      <c r="L6928" s="72"/>
      <c r="M6928" s="7"/>
      <c r="N6928" s="10" t="str">
        <f t="shared" si="648"/>
        <v/>
      </c>
      <c r="O6928" s="7"/>
      <c r="P6928" s="22" t="str">
        <f t="shared" si="649"/>
        <v/>
      </c>
      <c r="Q6928" s="7"/>
      <c r="S6928" s="17" t="str">
        <f>IF($B6928="", "", IF(COUNTIF($B$11:$B6928, $B6928)&gt;1, "", $B6928))</f>
        <v/>
      </c>
      <c r="T6928" s="10" t="str">
        <f t="shared" si="650"/>
        <v/>
      </c>
      <c r="U6928" s="13">
        <v>6918</v>
      </c>
      <c r="V6928" s="17" t="str">
        <f t="shared" si="651"/>
        <v/>
      </c>
      <c r="X6928" s="10" t="str">
        <f>IF($F6928="", "", IF($D6928="", 'Intro &amp; Setup'!$Z$32, IFERROR(INDEX('Intro &amp; Setup'!$Z$17:$Z$31, MATCH($D6928, 'Intro &amp; Setup'!$S$17:$S$31, 0)), "")))</f>
        <v/>
      </c>
      <c r="Z6928" s="25" t="str">
        <f t="shared" si="652"/>
        <v/>
      </c>
      <c r="AE6928" s="10" t="str">
        <f>IF($B6928="", "", IF($D6928="", 'Intro &amp; Setup'!$AC$32, IFERROR(INDEX('Intro &amp; Setup'!$AC$17:$AC$31, MATCH($D6928, 'Intro &amp; Setup'!$S$17:$S$31, 0)), "")))</f>
        <v/>
      </c>
      <c r="AG6928" s="10" t="str">
        <f t="shared" si="653"/>
        <v/>
      </c>
    </row>
    <row r="6929" spans="1:33" x14ac:dyDescent="0.25">
      <c r="A6929" s="7"/>
      <c r="B6929" s="66"/>
      <c r="C6929" s="67"/>
      <c r="D6929" s="68"/>
      <c r="E6929" s="68"/>
      <c r="F6929" s="69"/>
      <c r="G6929" s="69"/>
      <c r="H6929" s="70"/>
      <c r="I6929" s="71"/>
      <c r="J6929" s="68"/>
      <c r="K6929" s="68"/>
      <c r="L6929" s="72"/>
      <c r="M6929" s="7"/>
      <c r="N6929" s="10" t="str">
        <f t="shared" si="648"/>
        <v/>
      </c>
      <c r="O6929" s="7"/>
      <c r="P6929" s="22" t="str">
        <f t="shared" si="649"/>
        <v/>
      </c>
      <c r="Q6929" s="7"/>
      <c r="S6929" s="17" t="str">
        <f>IF($B6929="", "", IF(COUNTIF($B$11:$B6929, $B6929)&gt;1, "", $B6929))</f>
        <v/>
      </c>
      <c r="T6929" s="10" t="str">
        <f t="shared" si="650"/>
        <v/>
      </c>
      <c r="U6929" s="13">
        <v>6919</v>
      </c>
      <c r="V6929" s="17" t="str">
        <f t="shared" si="651"/>
        <v/>
      </c>
      <c r="X6929" s="10" t="str">
        <f>IF($F6929="", "", IF($D6929="", 'Intro &amp; Setup'!$Z$32, IFERROR(INDEX('Intro &amp; Setup'!$Z$17:$Z$31, MATCH($D6929, 'Intro &amp; Setup'!$S$17:$S$31, 0)), "")))</f>
        <v/>
      </c>
      <c r="Z6929" s="25" t="str">
        <f t="shared" si="652"/>
        <v/>
      </c>
      <c r="AE6929" s="10" t="str">
        <f>IF($B6929="", "", IF($D6929="", 'Intro &amp; Setup'!$AC$32, IFERROR(INDEX('Intro &amp; Setup'!$AC$17:$AC$31, MATCH($D6929, 'Intro &amp; Setup'!$S$17:$S$31, 0)), "")))</f>
        <v/>
      </c>
      <c r="AG6929" s="10" t="str">
        <f t="shared" si="653"/>
        <v/>
      </c>
    </row>
    <row r="6930" spans="1:33" x14ac:dyDescent="0.25">
      <c r="A6930" s="7"/>
      <c r="B6930" s="66"/>
      <c r="C6930" s="67"/>
      <c r="D6930" s="68"/>
      <c r="E6930" s="68"/>
      <c r="F6930" s="69"/>
      <c r="G6930" s="69"/>
      <c r="H6930" s="70"/>
      <c r="I6930" s="71"/>
      <c r="J6930" s="68"/>
      <c r="K6930" s="68"/>
      <c r="L6930" s="72"/>
      <c r="M6930" s="7"/>
      <c r="N6930" s="10" t="str">
        <f t="shared" si="648"/>
        <v/>
      </c>
      <c r="O6930" s="7"/>
      <c r="P6930" s="22" t="str">
        <f t="shared" si="649"/>
        <v/>
      </c>
      <c r="Q6930" s="7"/>
      <c r="S6930" s="17" t="str">
        <f>IF($B6930="", "", IF(COUNTIF($B$11:$B6930, $B6930)&gt;1, "", $B6930))</f>
        <v/>
      </c>
      <c r="T6930" s="10" t="str">
        <f t="shared" si="650"/>
        <v/>
      </c>
      <c r="U6930" s="13">
        <v>6920</v>
      </c>
      <c r="V6930" s="17" t="str">
        <f t="shared" si="651"/>
        <v/>
      </c>
      <c r="X6930" s="10" t="str">
        <f>IF($F6930="", "", IF($D6930="", 'Intro &amp; Setup'!$Z$32, IFERROR(INDEX('Intro &amp; Setup'!$Z$17:$Z$31, MATCH($D6930, 'Intro &amp; Setup'!$S$17:$S$31, 0)), "")))</f>
        <v/>
      </c>
      <c r="Z6930" s="25" t="str">
        <f t="shared" si="652"/>
        <v/>
      </c>
      <c r="AE6930" s="10" t="str">
        <f>IF($B6930="", "", IF($D6930="", 'Intro &amp; Setup'!$AC$32, IFERROR(INDEX('Intro &amp; Setup'!$AC$17:$AC$31, MATCH($D6930, 'Intro &amp; Setup'!$S$17:$S$31, 0)), "")))</f>
        <v/>
      </c>
      <c r="AG6930" s="10" t="str">
        <f t="shared" si="653"/>
        <v/>
      </c>
    </row>
    <row r="6931" spans="1:33" x14ac:dyDescent="0.25">
      <c r="A6931" s="7"/>
      <c r="B6931" s="66"/>
      <c r="C6931" s="67"/>
      <c r="D6931" s="68"/>
      <c r="E6931" s="68"/>
      <c r="F6931" s="69"/>
      <c r="G6931" s="69"/>
      <c r="H6931" s="70"/>
      <c r="I6931" s="71"/>
      <c r="J6931" s="68"/>
      <c r="K6931" s="68"/>
      <c r="L6931" s="72"/>
      <c r="M6931" s="7"/>
      <c r="N6931" s="10" t="str">
        <f t="shared" si="648"/>
        <v/>
      </c>
      <c r="O6931" s="7"/>
      <c r="P6931" s="22" t="str">
        <f t="shared" si="649"/>
        <v/>
      </c>
      <c r="Q6931" s="7"/>
      <c r="S6931" s="17" t="str">
        <f>IF($B6931="", "", IF(COUNTIF($B$11:$B6931, $B6931)&gt;1, "", $B6931))</f>
        <v/>
      </c>
      <c r="T6931" s="10" t="str">
        <f t="shared" si="650"/>
        <v/>
      </c>
      <c r="U6931" s="13">
        <v>6921</v>
      </c>
      <c r="V6931" s="17" t="str">
        <f t="shared" si="651"/>
        <v/>
      </c>
      <c r="X6931" s="10" t="str">
        <f>IF($F6931="", "", IF($D6931="", 'Intro &amp; Setup'!$Z$32, IFERROR(INDEX('Intro &amp; Setup'!$Z$17:$Z$31, MATCH($D6931, 'Intro &amp; Setup'!$S$17:$S$31, 0)), "")))</f>
        <v/>
      </c>
      <c r="Z6931" s="25" t="str">
        <f t="shared" si="652"/>
        <v/>
      </c>
      <c r="AE6931" s="10" t="str">
        <f>IF($B6931="", "", IF($D6931="", 'Intro &amp; Setup'!$AC$32, IFERROR(INDEX('Intro &amp; Setup'!$AC$17:$AC$31, MATCH($D6931, 'Intro &amp; Setup'!$S$17:$S$31, 0)), "")))</f>
        <v/>
      </c>
      <c r="AG6931" s="10" t="str">
        <f t="shared" si="653"/>
        <v/>
      </c>
    </row>
    <row r="6932" spans="1:33" x14ac:dyDescent="0.25">
      <c r="A6932" s="7"/>
      <c r="B6932" s="66"/>
      <c r="C6932" s="67"/>
      <c r="D6932" s="68"/>
      <c r="E6932" s="68"/>
      <c r="F6932" s="69"/>
      <c r="G6932" s="69"/>
      <c r="H6932" s="70"/>
      <c r="I6932" s="71"/>
      <c r="J6932" s="68"/>
      <c r="K6932" s="68"/>
      <c r="L6932" s="72"/>
      <c r="M6932" s="7"/>
      <c r="N6932" s="10" t="str">
        <f t="shared" si="648"/>
        <v/>
      </c>
      <c r="O6932" s="7"/>
      <c r="P6932" s="22" t="str">
        <f t="shared" si="649"/>
        <v/>
      </c>
      <c r="Q6932" s="7"/>
      <c r="S6932" s="17" t="str">
        <f>IF($B6932="", "", IF(COUNTIF($B$11:$B6932, $B6932)&gt;1, "", $B6932))</f>
        <v/>
      </c>
      <c r="T6932" s="10" t="str">
        <f t="shared" si="650"/>
        <v/>
      </c>
      <c r="U6932" s="13">
        <v>6922</v>
      </c>
      <c r="V6932" s="17" t="str">
        <f t="shared" si="651"/>
        <v/>
      </c>
      <c r="X6932" s="10" t="str">
        <f>IF($F6932="", "", IF($D6932="", 'Intro &amp; Setup'!$Z$32, IFERROR(INDEX('Intro &amp; Setup'!$Z$17:$Z$31, MATCH($D6932, 'Intro &amp; Setup'!$S$17:$S$31, 0)), "")))</f>
        <v/>
      </c>
      <c r="Z6932" s="25" t="str">
        <f t="shared" si="652"/>
        <v/>
      </c>
      <c r="AE6932" s="10" t="str">
        <f>IF($B6932="", "", IF($D6932="", 'Intro &amp; Setup'!$AC$32, IFERROR(INDEX('Intro &amp; Setup'!$AC$17:$AC$31, MATCH($D6932, 'Intro &amp; Setup'!$S$17:$S$31, 0)), "")))</f>
        <v/>
      </c>
      <c r="AG6932" s="10" t="str">
        <f t="shared" si="653"/>
        <v/>
      </c>
    </row>
    <row r="6933" spans="1:33" x14ac:dyDescent="0.25">
      <c r="A6933" s="7"/>
      <c r="B6933" s="66"/>
      <c r="C6933" s="67"/>
      <c r="D6933" s="68"/>
      <c r="E6933" s="68"/>
      <c r="F6933" s="69"/>
      <c r="G6933" s="69"/>
      <c r="H6933" s="70"/>
      <c r="I6933" s="71"/>
      <c r="J6933" s="68"/>
      <c r="K6933" s="68"/>
      <c r="L6933" s="72"/>
      <c r="M6933" s="7"/>
      <c r="N6933" s="10" t="str">
        <f t="shared" si="648"/>
        <v/>
      </c>
      <c r="O6933" s="7"/>
      <c r="P6933" s="22" t="str">
        <f t="shared" si="649"/>
        <v/>
      </c>
      <c r="Q6933" s="7"/>
      <c r="S6933" s="17" t="str">
        <f>IF($B6933="", "", IF(COUNTIF($B$11:$B6933, $B6933)&gt;1, "", $B6933))</f>
        <v/>
      </c>
      <c r="T6933" s="10" t="str">
        <f t="shared" si="650"/>
        <v/>
      </c>
      <c r="U6933" s="13">
        <v>6923</v>
      </c>
      <c r="V6933" s="17" t="str">
        <f t="shared" si="651"/>
        <v/>
      </c>
      <c r="X6933" s="10" t="str">
        <f>IF($F6933="", "", IF($D6933="", 'Intro &amp; Setup'!$Z$32, IFERROR(INDEX('Intro &amp; Setup'!$Z$17:$Z$31, MATCH($D6933, 'Intro &amp; Setup'!$S$17:$S$31, 0)), "")))</f>
        <v/>
      </c>
      <c r="Z6933" s="25" t="str">
        <f t="shared" si="652"/>
        <v/>
      </c>
      <c r="AE6933" s="10" t="str">
        <f>IF($B6933="", "", IF($D6933="", 'Intro &amp; Setup'!$AC$32, IFERROR(INDEX('Intro &amp; Setup'!$AC$17:$AC$31, MATCH($D6933, 'Intro &amp; Setup'!$S$17:$S$31, 0)), "")))</f>
        <v/>
      </c>
      <c r="AG6933" s="10" t="str">
        <f t="shared" si="653"/>
        <v/>
      </c>
    </row>
    <row r="6934" spans="1:33" x14ac:dyDescent="0.25">
      <c r="A6934" s="7"/>
      <c r="B6934" s="66"/>
      <c r="C6934" s="67"/>
      <c r="D6934" s="68"/>
      <c r="E6934" s="68"/>
      <c r="F6934" s="69"/>
      <c r="G6934" s="69"/>
      <c r="H6934" s="70"/>
      <c r="I6934" s="71"/>
      <c r="J6934" s="68"/>
      <c r="K6934" s="68"/>
      <c r="L6934" s="72"/>
      <c r="M6934" s="7"/>
      <c r="N6934" s="10" t="str">
        <f t="shared" si="648"/>
        <v/>
      </c>
      <c r="O6934" s="7"/>
      <c r="P6934" s="22" t="str">
        <f t="shared" si="649"/>
        <v/>
      </c>
      <c r="Q6934" s="7"/>
      <c r="S6934" s="17" t="str">
        <f>IF($B6934="", "", IF(COUNTIF($B$11:$B6934, $B6934)&gt;1, "", $B6934))</f>
        <v/>
      </c>
      <c r="T6934" s="10" t="str">
        <f t="shared" si="650"/>
        <v/>
      </c>
      <c r="U6934" s="13">
        <v>6924</v>
      </c>
      <c r="V6934" s="17" t="str">
        <f t="shared" si="651"/>
        <v/>
      </c>
      <c r="X6934" s="10" t="str">
        <f>IF($F6934="", "", IF($D6934="", 'Intro &amp; Setup'!$Z$32, IFERROR(INDEX('Intro &amp; Setup'!$Z$17:$Z$31, MATCH($D6934, 'Intro &amp; Setup'!$S$17:$S$31, 0)), "")))</f>
        <v/>
      </c>
      <c r="Z6934" s="25" t="str">
        <f t="shared" si="652"/>
        <v/>
      </c>
      <c r="AE6934" s="10" t="str">
        <f>IF($B6934="", "", IF($D6934="", 'Intro &amp; Setup'!$AC$32, IFERROR(INDEX('Intro &amp; Setup'!$AC$17:$AC$31, MATCH($D6934, 'Intro &amp; Setup'!$S$17:$S$31, 0)), "")))</f>
        <v/>
      </c>
      <c r="AG6934" s="10" t="str">
        <f t="shared" si="653"/>
        <v/>
      </c>
    </row>
    <row r="6935" spans="1:33" x14ac:dyDescent="0.25">
      <c r="A6935" s="7"/>
      <c r="B6935" s="66"/>
      <c r="C6935" s="67"/>
      <c r="D6935" s="68"/>
      <c r="E6935" s="68"/>
      <c r="F6935" s="69"/>
      <c r="G6935" s="69"/>
      <c r="H6935" s="70"/>
      <c r="I6935" s="71"/>
      <c r="J6935" s="68"/>
      <c r="K6935" s="68"/>
      <c r="L6935" s="72"/>
      <c r="M6935" s="7"/>
      <c r="N6935" s="10" t="str">
        <f t="shared" si="648"/>
        <v/>
      </c>
      <c r="O6935" s="7"/>
      <c r="P6935" s="22" t="str">
        <f t="shared" si="649"/>
        <v/>
      </c>
      <c r="Q6935" s="7"/>
      <c r="S6935" s="17" t="str">
        <f>IF($B6935="", "", IF(COUNTIF($B$11:$B6935, $B6935)&gt;1, "", $B6935))</f>
        <v/>
      </c>
      <c r="T6935" s="10" t="str">
        <f t="shared" si="650"/>
        <v/>
      </c>
      <c r="U6935" s="13">
        <v>6925</v>
      </c>
      <c r="V6935" s="17" t="str">
        <f t="shared" si="651"/>
        <v/>
      </c>
      <c r="X6935" s="10" t="str">
        <f>IF($F6935="", "", IF($D6935="", 'Intro &amp; Setup'!$Z$32, IFERROR(INDEX('Intro &amp; Setup'!$Z$17:$Z$31, MATCH($D6935, 'Intro &amp; Setup'!$S$17:$S$31, 0)), "")))</f>
        <v/>
      </c>
      <c r="Z6935" s="25" t="str">
        <f t="shared" si="652"/>
        <v/>
      </c>
      <c r="AE6935" s="10" t="str">
        <f>IF($B6935="", "", IF($D6935="", 'Intro &amp; Setup'!$AC$32, IFERROR(INDEX('Intro &amp; Setup'!$AC$17:$AC$31, MATCH($D6935, 'Intro &amp; Setup'!$S$17:$S$31, 0)), "")))</f>
        <v/>
      </c>
      <c r="AG6935" s="10" t="str">
        <f t="shared" si="653"/>
        <v/>
      </c>
    </row>
    <row r="6936" spans="1:33" x14ac:dyDescent="0.25">
      <c r="A6936" s="7"/>
      <c r="B6936" s="66"/>
      <c r="C6936" s="67"/>
      <c r="D6936" s="68"/>
      <c r="E6936" s="68"/>
      <c r="F6936" s="69"/>
      <c r="G6936" s="69"/>
      <c r="H6936" s="70"/>
      <c r="I6936" s="71"/>
      <c r="J6936" s="68"/>
      <c r="K6936" s="68"/>
      <c r="L6936" s="72"/>
      <c r="M6936" s="7"/>
      <c r="N6936" s="10" t="str">
        <f t="shared" si="648"/>
        <v/>
      </c>
      <c r="O6936" s="7"/>
      <c r="P6936" s="22" t="str">
        <f t="shared" si="649"/>
        <v/>
      </c>
      <c r="Q6936" s="7"/>
      <c r="S6936" s="17" t="str">
        <f>IF($B6936="", "", IF(COUNTIF($B$11:$B6936, $B6936)&gt;1, "", $B6936))</f>
        <v/>
      </c>
      <c r="T6936" s="10" t="str">
        <f t="shared" si="650"/>
        <v/>
      </c>
      <c r="U6936" s="13">
        <v>6926</v>
      </c>
      <c r="V6936" s="17" t="str">
        <f t="shared" si="651"/>
        <v/>
      </c>
      <c r="X6936" s="10" t="str">
        <f>IF($F6936="", "", IF($D6936="", 'Intro &amp; Setup'!$Z$32, IFERROR(INDEX('Intro &amp; Setup'!$Z$17:$Z$31, MATCH($D6936, 'Intro &amp; Setup'!$S$17:$S$31, 0)), "")))</f>
        <v/>
      </c>
      <c r="Z6936" s="25" t="str">
        <f t="shared" si="652"/>
        <v/>
      </c>
      <c r="AE6936" s="10" t="str">
        <f>IF($B6936="", "", IF($D6936="", 'Intro &amp; Setup'!$AC$32, IFERROR(INDEX('Intro &amp; Setup'!$AC$17:$AC$31, MATCH($D6936, 'Intro &amp; Setup'!$S$17:$S$31, 0)), "")))</f>
        <v/>
      </c>
      <c r="AG6936" s="10" t="str">
        <f t="shared" si="653"/>
        <v/>
      </c>
    </row>
    <row r="6937" spans="1:33" x14ac:dyDescent="0.25">
      <c r="A6937" s="7"/>
      <c r="B6937" s="66"/>
      <c r="C6937" s="67"/>
      <c r="D6937" s="68"/>
      <c r="E6937" s="68"/>
      <c r="F6937" s="69"/>
      <c r="G6937" s="69"/>
      <c r="H6937" s="70"/>
      <c r="I6937" s="71"/>
      <c r="J6937" s="68"/>
      <c r="K6937" s="68"/>
      <c r="L6937" s="72"/>
      <c r="M6937" s="7"/>
      <c r="N6937" s="10" t="str">
        <f t="shared" si="648"/>
        <v/>
      </c>
      <c r="O6937" s="7"/>
      <c r="P6937" s="22" t="str">
        <f t="shared" si="649"/>
        <v/>
      </c>
      <c r="Q6937" s="7"/>
      <c r="S6937" s="17" t="str">
        <f>IF($B6937="", "", IF(COUNTIF($B$11:$B6937, $B6937)&gt;1, "", $B6937))</f>
        <v/>
      </c>
      <c r="T6937" s="10" t="str">
        <f t="shared" si="650"/>
        <v/>
      </c>
      <c r="U6937" s="13">
        <v>6927</v>
      </c>
      <c r="V6937" s="17" t="str">
        <f t="shared" si="651"/>
        <v/>
      </c>
      <c r="X6937" s="10" t="str">
        <f>IF($F6937="", "", IF($D6937="", 'Intro &amp; Setup'!$Z$32, IFERROR(INDEX('Intro &amp; Setup'!$Z$17:$Z$31, MATCH($D6937, 'Intro &amp; Setup'!$S$17:$S$31, 0)), "")))</f>
        <v/>
      </c>
      <c r="Z6937" s="25" t="str">
        <f t="shared" si="652"/>
        <v/>
      </c>
      <c r="AE6937" s="10" t="str">
        <f>IF($B6937="", "", IF($D6937="", 'Intro &amp; Setup'!$AC$32, IFERROR(INDEX('Intro &amp; Setup'!$AC$17:$AC$31, MATCH($D6937, 'Intro &amp; Setup'!$S$17:$S$31, 0)), "")))</f>
        <v/>
      </c>
      <c r="AG6937" s="10" t="str">
        <f t="shared" si="653"/>
        <v/>
      </c>
    </row>
    <row r="6938" spans="1:33" x14ac:dyDescent="0.25">
      <c r="A6938" s="7"/>
      <c r="B6938" s="66"/>
      <c r="C6938" s="67"/>
      <c r="D6938" s="68"/>
      <c r="E6938" s="68"/>
      <c r="F6938" s="69"/>
      <c r="G6938" s="69"/>
      <c r="H6938" s="70"/>
      <c r="I6938" s="71"/>
      <c r="J6938" s="68"/>
      <c r="K6938" s="68"/>
      <c r="L6938" s="72"/>
      <c r="M6938" s="7"/>
      <c r="N6938" s="10" t="str">
        <f t="shared" si="648"/>
        <v/>
      </c>
      <c r="O6938" s="7"/>
      <c r="P6938" s="22" t="str">
        <f t="shared" si="649"/>
        <v/>
      </c>
      <c r="Q6938" s="7"/>
      <c r="S6938" s="17" t="str">
        <f>IF($B6938="", "", IF(COUNTIF($B$11:$B6938, $B6938)&gt;1, "", $B6938))</f>
        <v/>
      </c>
      <c r="T6938" s="10" t="str">
        <f t="shared" si="650"/>
        <v/>
      </c>
      <c r="U6938" s="13">
        <v>6928</v>
      </c>
      <c r="V6938" s="17" t="str">
        <f t="shared" si="651"/>
        <v/>
      </c>
      <c r="X6938" s="10" t="str">
        <f>IF($F6938="", "", IF($D6938="", 'Intro &amp; Setup'!$Z$32, IFERROR(INDEX('Intro &amp; Setup'!$Z$17:$Z$31, MATCH($D6938, 'Intro &amp; Setup'!$S$17:$S$31, 0)), "")))</f>
        <v/>
      </c>
      <c r="Z6938" s="25" t="str">
        <f t="shared" si="652"/>
        <v/>
      </c>
      <c r="AE6938" s="10" t="str">
        <f>IF($B6938="", "", IF($D6938="", 'Intro &amp; Setup'!$AC$32, IFERROR(INDEX('Intro &amp; Setup'!$AC$17:$AC$31, MATCH($D6938, 'Intro &amp; Setup'!$S$17:$S$31, 0)), "")))</f>
        <v/>
      </c>
      <c r="AG6938" s="10" t="str">
        <f t="shared" si="653"/>
        <v/>
      </c>
    </row>
    <row r="6939" spans="1:33" x14ac:dyDescent="0.25">
      <c r="A6939" s="7"/>
      <c r="B6939" s="66"/>
      <c r="C6939" s="67"/>
      <c r="D6939" s="68"/>
      <c r="E6939" s="68"/>
      <c r="F6939" s="69"/>
      <c r="G6939" s="69"/>
      <c r="H6939" s="70"/>
      <c r="I6939" s="71"/>
      <c r="J6939" s="68"/>
      <c r="K6939" s="68"/>
      <c r="L6939" s="72"/>
      <c r="M6939" s="7"/>
      <c r="N6939" s="10" t="str">
        <f t="shared" si="648"/>
        <v/>
      </c>
      <c r="O6939" s="7"/>
      <c r="P6939" s="22" t="str">
        <f t="shared" si="649"/>
        <v/>
      </c>
      <c r="Q6939" s="7"/>
      <c r="S6939" s="17" t="str">
        <f>IF($B6939="", "", IF(COUNTIF($B$11:$B6939, $B6939)&gt;1, "", $B6939))</f>
        <v/>
      </c>
      <c r="T6939" s="10" t="str">
        <f t="shared" si="650"/>
        <v/>
      </c>
      <c r="U6939" s="13">
        <v>6929</v>
      </c>
      <c r="V6939" s="17" t="str">
        <f t="shared" si="651"/>
        <v/>
      </c>
      <c r="X6939" s="10" t="str">
        <f>IF($F6939="", "", IF($D6939="", 'Intro &amp; Setup'!$Z$32, IFERROR(INDEX('Intro &amp; Setup'!$Z$17:$Z$31, MATCH($D6939, 'Intro &amp; Setup'!$S$17:$S$31, 0)), "")))</f>
        <v/>
      </c>
      <c r="Z6939" s="25" t="str">
        <f t="shared" si="652"/>
        <v/>
      </c>
      <c r="AE6939" s="10" t="str">
        <f>IF($B6939="", "", IF($D6939="", 'Intro &amp; Setup'!$AC$32, IFERROR(INDEX('Intro &amp; Setup'!$AC$17:$AC$31, MATCH($D6939, 'Intro &amp; Setup'!$S$17:$S$31, 0)), "")))</f>
        <v/>
      </c>
      <c r="AG6939" s="10" t="str">
        <f t="shared" si="653"/>
        <v/>
      </c>
    </row>
    <row r="6940" spans="1:33" x14ac:dyDescent="0.25">
      <c r="A6940" s="7"/>
      <c r="B6940" s="66"/>
      <c r="C6940" s="67"/>
      <c r="D6940" s="68"/>
      <c r="E6940" s="68"/>
      <c r="F6940" s="69"/>
      <c r="G6940" s="69"/>
      <c r="H6940" s="70"/>
      <c r="I6940" s="71"/>
      <c r="J6940" s="68"/>
      <c r="K6940" s="68"/>
      <c r="L6940" s="72"/>
      <c r="M6940" s="7"/>
      <c r="N6940" s="10" t="str">
        <f t="shared" si="648"/>
        <v/>
      </c>
      <c r="O6940" s="7"/>
      <c r="P6940" s="22" t="str">
        <f t="shared" si="649"/>
        <v/>
      </c>
      <c r="Q6940" s="7"/>
      <c r="S6940" s="17" t="str">
        <f>IF($B6940="", "", IF(COUNTIF($B$11:$B6940, $B6940)&gt;1, "", $B6940))</f>
        <v/>
      </c>
      <c r="T6940" s="10" t="str">
        <f t="shared" si="650"/>
        <v/>
      </c>
      <c r="U6940" s="13">
        <v>6930</v>
      </c>
      <c r="V6940" s="17" t="str">
        <f t="shared" si="651"/>
        <v/>
      </c>
      <c r="X6940" s="10" t="str">
        <f>IF($F6940="", "", IF($D6940="", 'Intro &amp; Setup'!$Z$32, IFERROR(INDEX('Intro &amp; Setup'!$Z$17:$Z$31, MATCH($D6940, 'Intro &amp; Setup'!$S$17:$S$31, 0)), "")))</f>
        <v/>
      </c>
      <c r="Z6940" s="25" t="str">
        <f t="shared" si="652"/>
        <v/>
      </c>
      <c r="AE6940" s="10" t="str">
        <f>IF($B6940="", "", IF($D6940="", 'Intro &amp; Setup'!$AC$32, IFERROR(INDEX('Intro &amp; Setup'!$AC$17:$AC$31, MATCH($D6940, 'Intro &amp; Setup'!$S$17:$S$31, 0)), "")))</f>
        <v/>
      </c>
      <c r="AG6940" s="10" t="str">
        <f t="shared" si="653"/>
        <v/>
      </c>
    </row>
    <row r="6941" spans="1:33" x14ac:dyDescent="0.25">
      <c r="A6941" s="7"/>
      <c r="B6941" s="66"/>
      <c r="C6941" s="67"/>
      <c r="D6941" s="68"/>
      <c r="E6941" s="68"/>
      <c r="F6941" s="69"/>
      <c r="G6941" s="69"/>
      <c r="H6941" s="70"/>
      <c r="I6941" s="71"/>
      <c r="J6941" s="68"/>
      <c r="K6941" s="68"/>
      <c r="L6941" s="72"/>
      <c r="M6941" s="7"/>
      <c r="N6941" s="10" t="str">
        <f t="shared" si="648"/>
        <v/>
      </c>
      <c r="O6941" s="7"/>
      <c r="P6941" s="22" t="str">
        <f t="shared" si="649"/>
        <v/>
      </c>
      <c r="Q6941" s="7"/>
      <c r="S6941" s="17" t="str">
        <f>IF($B6941="", "", IF(COUNTIF($B$11:$B6941, $B6941)&gt;1, "", $B6941))</f>
        <v/>
      </c>
      <c r="T6941" s="10" t="str">
        <f t="shared" si="650"/>
        <v/>
      </c>
      <c r="U6941" s="13">
        <v>6931</v>
      </c>
      <c r="V6941" s="17" t="str">
        <f t="shared" si="651"/>
        <v/>
      </c>
      <c r="X6941" s="10" t="str">
        <f>IF($F6941="", "", IF($D6941="", 'Intro &amp; Setup'!$Z$32, IFERROR(INDEX('Intro &amp; Setup'!$Z$17:$Z$31, MATCH($D6941, 'Intro &amp; Setup'!$S$17:$S$31, 0)), "")))</f>
        <v/>
      </c>
      <c r="Z6941" s="25" t="str">
        <f t="shared" si="652"/>
        <v/>
      </c>
      <c r="AE6941" s="10" t="str">
        <f>IF($B6941="", "", IF($D6941="", 'Intro &amp; Setup'!$AC$32, IFERROR(INDEX('Intro &amp; Setup'!$AC$17:$AC$31, MATCH($D6941, 'Intro &amp; Setup'!$S$17:$S$31, 0)), "")))</f>
        <v/>
      </c>
      <c r="AG6941" s="10" t="str">
        <f t="shared" si="653"/>
        <v/>
      </c>
    </row>
    <row r="6942" spans="1:33" x14ac:dyDescent="0.25">
      <c r="A6942" s="7"/>
      <c r="B6942" s="66"/>
      <c r="C6942" s="67"/>
      <c r="D6942" s="68"/>
      <c r="E6942" s="68"/>
      <c r="F6942" s="69"/>
      <c r="G6942" s="69"/>
      <c r="H6942" s="70"/>
      <c r="I6942" s="71"/>
      <c r="J6942" s="68"/>
      <c r="K6942" s="68"/>
      <c r="L6942" s="72"/>
      <c r="M6942" s="7"/>
      <c r="N6942" s="10" t="str">
        <f t="shared" si="648"/>
        <v/>
      </c>
      <c r="O6942" s="7"/>
      <c r="P6942" s="22" t="str">
        <f t="shared" si="649"/>
        <v/>
      </c>
      <c r="Q6942" s="7"/>
      <c r="S6942" s="17" t="str">
        <f>IF($B6942="", "", IF(COUNTIF($B$11:$B6942, $B6942)&gt;1, "", $B6942))</f>
        <v/>
      </c>
      <c r="T6942" s="10" t="str">
        <f t="shared" si="650"/>
        <v/>
      </c>
      <c r="U6942" s="13">
        <v>6932</v>
      </c>
      <c r="V6942" s="17" t="str">
        <f t="shared" si="651"/>
        <v/>
      </c>
      <c r="X6942" s="10" t="str">
        <f>IF($F6942="", "", IF($D6942="", 'Intro &amp; Setup'!$Z$32, IFERROR(INDEX('Intro &amp; Setup'!$Z$17:$Z$31, MATCH($D6942, 'Intro &amp; Setup'!$S$17:$S$31, 0)), "")))</f>
        <v/>
      </c>
      <c r="Z6942" s="25" t="str">
        <f t="shared" si="652"/>
        <v/>
      </c>
      <c r="AE6942" s="10" t="str">
        <f>IF($B6942="", "", IF($D6942="", 'Intro &amp; Setup'!$AC$32, IFERROR(INDEX('Intro &amp; Setup'!$AC$17:$AC$31, MATCH($D6942, 'Intro &amp; Setup'!$S$17:$S$31, 0)), "")))</f>
        <v/>
      </c>
      <c r="AG6942" s="10" t="str">
        <f t="shared" si="653"/>
        <v/>
      </c>
    </row>
    <row r="6943" spans="1:33" x14ac:dyDescent="0.25">
      <c r="A6943" s="7"/>
      <c r="B6943" s="66"/>
      <c r="C6943" s="67"/>
      <c r="D6943" s="68"/>
      <c r="E6943" s="68"/>
      <c r="F6943" s="69"/>
      <c r="G6943" s="69"/>
      <c r="H6943" s="70"/>
      <c r="I6943" s="71"/>
      <c r="J6943" s="68"/>
      <c r="K6943" s="68"/>
      <c r="L6943" s="72"/>
      <c r="M6943" s="7"/>
      <c r="N6943" s="10" t="str">
        <f t="shared" si="648"/>
        <v/>
      </c>
      <c r="O6943" s="7"/>
      <c r="P6943" s="22" t="str">
        <f t="shared" si="649"/>
        <v/>
      </c>
      <c r="Q6943" s="7"/>
      <c r="S6943" s="17" t="str">
        <f>IF($B6943="", "", IF(COUNTIF($B$11:$B6943, $B6943)&gt;1, "", $B6943))</f>
        <v/>
      </c>
      <c r="T6943" s="10" t="str">
        <f t="shared" si="650"/>
        <v/>
      </c>
      <c r="U6943" s="13">
        <v>6933</v>
      </c>
      <c r="V6943" s="17" t="str">
        <f t="shared" si="651"/>
        <v/>
      </c>
      <c r="X6943" s="10" t="str">
        <f>IF($F6943="", "", IF($D6943="", 'Intro &amp; Setup'!$Z$32, IFERROR(INDEX('Intro &amp; Setup'!$Z$17:$Z$31, MATCH($D6943, 'Intro &amp; Setup'!$S$17:$S$31, 0)), "")))</f>
        <v/>
      </c>
      <c r="Z6943" s="25" t="str">
        <f t="shared" si="652"/>
        <v/>
      </c>
      <c r="AE6943" s="10" t="str">
        <f>IF($B6943="", "", IF($D6943="", 'Intro &amp; Setup'!$AC$32, IFERROR(INDEX('Intro &amp; Setup'!$AC$17:$AC$31, MATCH($D6943, 'Intro &amp; Setup'!$S$17:$S$31, 0)), "")))</f>
        <v/>
      </c>
      <c r="AG6943" s="10" t="str">
        <f t="shared" si="653"/>
        <v/>
      </c>
    </row>
    <row r="6944" spans="1:33" x14ac:dyDescent="0.25">
      <c r="A6944" s="7"/>
      <c r="B6944" s="66"/>
      <c r="C6944" s="67"/>
      <c r="D6944" s="68"/>
      <c r="E6944" s="68"/>
      <c r="F6944" s="69"/>
      <c r="G6944" s="69"/>
      <c r="H6944" s="70"/>
      <c r="I6944" s="71"/>
      <c r="J6944" s="68"/>
      <c r="K6944" s="68"/>
      <c r="L6944" s="72"/>
      <c r="M6944" s="7"/>
      <c r="N6944" s="10" t="str">
        <f t="shared" si="648"/>
        <v/>
      </c>
      <c r="O6944" s="7"/>
      <c r="P6944" s="22" t="str">
        <f t="shared" si="649"/>
        <v/>
      </c>
      <c r="Q6944" s="7"/>
      <c r="S6944" s="17" t="str">
        <f>IF($B6944="", "", IF(COUNTIF($B$11:$B6944, $B6944)&gt;1, "", $B6944))</f>
        <v/>
      </c>
      <c r="T6944" s="10" t="str">
        <f t="shared" si="650"/>
        <v/>
      </c>
      <c r="U6944" s="13">
        <v>6934</v>
      </c>
      <c r="V6944" s="17" t="str">
        <f t="shared" si="651"/>
        <v/>
      </c>
      <c r="X6944" s="10" t="str">
        <f>IF($F6944="", "", IF($D6944="", 'Intro &amp; Setup'!$Z$32, IFERROR(INDEX('Intro &amp; Setup'!$Z$17:$Z$31, MATCH($D6944, 'Intro &amp; Setup'!$S$17:$S$31, 0)), "")))</f>
        <v/>
      </c>
      <c r="Z6944" s="25" t="str">
        <f t="shared" si="652"/>
        <v/>
      </c>
      <c r="AE6944" s="10" t="str">
        <f>IF($B6944="", "", IF($D6944="", 'Intro &amp; Setup'!$AC$32, IFERROR(INDEX('Intro &amp; Setup'!$AC$17:$AC$31, MATCH($D6944, 'Intro &amp; Setup'!$S$17:$S$31, 0)), "")))</f>
        <v/>
      </c>
      <c r="AG6944" s="10" t="str">
        <f t="shared" si="653"/>
        <v/>
      </c>
    </row>
    <row r="6945" spans="1:33" x14ac:dyDescent="0.25">
      <c r="A6945" s="7"/>
      <c r="B6945" s="66"/>
      <c r="C6945" s="67"/>
      <c r="D6945" s="68"/>
      <c r="E6945" s="68"/>
      <c r="F6945" s="69"/>
      <c r="G6945" s="69"/>
      <c r="H6945" s="70"/>
      <c r="I6945" s="71"/>
      <c r="J6945" s="68"/>
      <c r="K6945" s="68"/>
      <c r="L6945" s="72"/>
      <c r="M6945" s="7"/>
      <c r="N6945" s="10" t="str">
        <f t="shared" si="648"/>
        <v/>
      </c>
      <c r="O6945" s="7"/>
      <c r="P6945" s="22" t="str">
        <f t="shared" si="649"/>
        <v/>
      </c>
      <c r="Q6945" s="7"/>
      <c r="S6945" s="17" t="str">
        <f>IF($B6945="", "", IF(COUNTIF($B$11:$B6945, $B6945)&gt;1, "", $B6945))</f>
        <v/>
      </c>
      <c r="T6945" s="10" t="str">
        <f t="shared" si="650"/>
        <v/>
      </c>
      <c r="U6945" s="13">
        <v>6935</v>
      </c>
      <c r="V6945" s="17" t="str">
        <f t="shared" si="651"/>
        <v/>
      </c>
      <c r="X6945" s="10" t="str">
        <f>IF($F6945="", "", IF($D6945="", 'Intro &amp; Setup'!$Z$32, IFERROR(INDEX('Intro &amp; Setup'!$Z$17:$Z$31, MATCH($D6945, 'Intro &amp; Setup'!$S$17:$S$31, 0)), "")))</f>
        <v/>
      </c>
      <c r="Z6945" s="25" t="str">
        <f t="shared" si="652"/>
        <v/>
      </c>
      <c r="AE6945" s="10" t="str">
        <f>IF($B6945="", "", IF($D6945="", 'Intro &amp; Setup'!$AC$32, IFERROR(INDEX('Intro &amp; Setup'!$AC$17:$AC$31, MATCH($D6945, 'Intro &amp; Setup'!$S$17:$S$31, 0)), "")))</f>
        <v/>
      </c>
      <c r="AG6945" s="10" t="str">
        <f t="shared" si="653"/>
        <v/>
      </c>
    </row>
    <row r="6946" spans="1:33" x14ac:dyDescent="0.25">
      <c r="A6946" s="7"/>
      <c r="B6946" s="66"/>
      <c r="C6946" s="67"/>
      <c r="D6946" s="68"/>
      <c r="E6946" s="68"/>
      <c r="F6946" s="69"/>
      <c r="G6946" s="69"/>
      <c r="H6946" s="70"/>
      <c r="I6946" s="71"/>
      <c r="J6946" s="68"/>
      <c r="K6946" s="68"/>
      <c r="L6946" s="72"/>
      <c r="M6946" s="7"/>
      <c r="N6946" s="10" t="str">
        <f t="shared" si="648"/>
        <v/>
      </c>
      <c r="O6946" s="7"/>
      <c r="P6946" s="22" t="str">
        <f t="shared" si="649"/>
        <v/>
      </c>
      <c r="Q6946" s="7"/>
      <c r="S6946" s="17" t="str">
        <f>IF($B6946="", "", IF(COUNTIF($B$11:$B6946, $B6946)&gt;1, "", $B6946))</f>
        <v/>
      </c>
      <c r="T6946" s="10" t="str">
        <f t="shared" si="650"/>
        <v/>
      </c>
      <c r="U6946" s="13">
        <v>6936</v>
      </c>
      <c r="V6946" s="17" t="str">
        <f t="shared" si="651"/>
        <v/>
      </c>
      <c r="X6946" s="10" t="str">
        <f>IF($F6946="", "", IF($D6946="", 'Intro &amp; Setup'!$Z$32, IFERROR(INDEX('Intro &amp; Setup'!$Z$17:$Z$31, MATCH($D6946, 'Intro &amp; Setup'!$S$17:$S$31, 0)), "")))</f>
        <v/>
      </c>
      <c r="Z6946" s="25" t="str">
        <f t="shared" si="652"/>
        <v/>
      </c>
      <c r="AE6946" s="10" t="str">
        <f>IF($B6946="", "", IF($D6946="", 'Intro &amp; Setup'!$AC$32, IFERROR(INDEX('Intro &amp; Setup'!$AC$17:$AC$31, MATCH($D6946, 'Intro &amp; Setup'!$S$17:$S$31, 0)), "")))</f>
        <v/>
      </c>
      <c r="AG6946" s="10" t="str">
        <f t="shared" si="653"/>
        <v/>
      </c>
    </row>
    <row r="6947" spans="1:33" x14ac:dyDescent="0.25">
      <c r="A6947" s="7"/>
      <c r="B6947" s="66"/>
      <c r="C6947" s="67"/>
      <c r="D6947" s="68"/>
      <c r="E6947" s="68"/>
      <c r="F6947" s="69"/>
      <c r="G6947" s="69"/>
      <c r="H6947" s="70"/>
      <c r="I6947" s="71"/>
      <c r="J6947" s="68"/>
      <c r="K6947" s="68"/>
      <c r="L6947" s="72"/>
      <c r="M6947" s="7"/>
      <c r="N6947" s="10" t="str">
        <f t="shared" si="648"/>
        <v/>
      </c>
      <c r="O6947" s="7"/>
      <c r="P6947" s="22" t="str">
        <f t="shared" si="649"/>
        <v/>
      </c>
      <c r="Q6947" s="7"/>
      <c r="S6947" s="17" t="str">
        <f>IF($B6947="", "", IF(COUNTIF($B$11:$B6947, $B6947)&gt;1, "", $B6947))</f>
        <v/>
      </c>
      <c r="T6947" s="10" t="str">
        <f t="shared" si="650"/>
        <v/>
      </c>
      <c r="U6947" s="13">
        <v>6937</v>
      </c>
      <c r="V6947" s="17" t="str">
        <f t="shared" si="651"/>
        <v/>
      </c>
      <c r="X6947" s="10" t="str">
        <f>IF($F6947="", "", IF($D6947="", 'Intro &amp; Setup'!$Z$32, IFERROR(INDEX('Intro &amp; Setup'!$Z$17:$Z$31, MATCH($D6947, 'Intro &amp; Setup'!$S$17:$S$31, 0)), "")))</f>
        <v/>
      </c>
      <c r="Z6947" s="25" t="str">
        <f t="shared" si="652"/>
        <v/>
      </c>
      <c r="AE6947" s="10" t="str">
        <f>IF($B6947="", "", IF($D6947="", 'Intro &amp; Setup'!$AC$32, IFERROR(INDEX('Intro &amp; Setup'!$AC$17:$AC$31, MATCH($D6947, 'Intro &amp; Setup'!$S$17:$S$31, 0)), "")))</f>
        <v/>
      </c>
      <c r="AG6947" s="10" t="str">
        <f t="shared" si="653"/>
        <v/>
      </c>
    </row>
    <row r="6948" spans="1:33" x14ac:dyDescent="0.25">
      <c r="A6948" s="7"/>
      <c r="B6948" s="66"/>
      <c r="C6948" s="67"/>
      <c r="D6948" s="68"/>
      <c r="E6948" s="68"/>
      <c r="F6948" s="69"/>
      <c r="G6948" s="69"/>
      <c r="H6948" s="70"/>
      <c r="I6948" s="71"/>
      <c r="J6948" s="68"/>
      <c r="K6948" s="68"/>
      <c r="L6948" s="72"/>
      <c r="M6948" s="7"/>
      <c r="N6948" s="10" t="str">
        <f t="shared" si="648"/>
        <v/>
      </c>
      <c r="O6948" s="7"/>
      <c r="P6948" s="22" t="str">
        <f t="shared" si="649"/>
        <v/>
      </c>
      <c r="Q6948" s="7"/>
      <c r="S6948" s="17" t="str">
        <f>IF($B6948="", "", IF(COUNTIF($B$11:$B6948, $B6948)&gt;1, "", $B6948))</f>
        <v/>
      </c>
      <c r="T6948" s="10" t="str">
        <f t="shared" si="650"/>
        <v/>
      </c>
      <c r="U6948" s="13">
        <v>6938</v>
      </c>
      <c r="V6948" s="17" t="str">
        <f t="shared" si="651"/>
        <v/>
      </c>
      <c r="X6948" s="10" t="str">
        <f>IF($F6948="", "", IF($D6948="", 'Intro &amp; Setup'!$Z$32, IFERROR(INDEX('Intro &amp; Setup'!$Z$17:$Z$31, MATCH($D6948, 'Intro &amp; Setup'!$S$17:$S$31, 0)), "")))</f>
        <v/>
      </c>
      <c r="Z6948" s="25" t="str">
        <f t="shared" si="652"/>
        <v/>
      </c>
      <c r="AE6948" s="10" t="str">
        <f>IF($B6948="", "", IF($D6948="", 'Intro &amp; Setup'!$AC$32, IFERROR(INDEX('Intro &amp; Setup'!$AC$17:$AC$31, MATCH($D6948, 'Intro &amp; Setup'!$S$17:$S$31, 0)), "")))</f>
        <v/>
      </c>
      <c r="AG6948" s="10" t="str">
        <f t="shared" si="653"/>
        <v/>
      </c>
    </row>
    <row r="6949" spans="1:33" x14ac:dyDescent="0.25">
      <c r="A6949" s="7"/>
      <c r="B6949" s="66"/>
      <c r="C6949" s="67"/>
      <c r="D6949" s="68"/>
      <c r="E6949" s="68"/>
      <c r="F6949" s="69"/>
      <c r="G6949" s="69"/>
      <c r="H6949" s="70"/>
      <c r="I6949" s="71"/>
      <c r="J6949" s="68"/>
      <c r="K6949" s="68"/>
      <c r="L6949" s="72"/>
      <c r="M6949" s="7"/>
      <c r="N6949" s="10" t="str">
        <f t="shared" si="648"/>
        <v/>
      </c>
      <c r="O6949" s="7"/>
      <c r="P6949" s="22" t="str">
        <f t="shared" si="649"/>
        <v/>
      </c>
      <c r="Q6949" s="7"/>
      <c r="S6949" s="17" t="str">
        <f>IF($B6949="", "", IF(COUNTIF($B$11:$B6949, $B6949)&gt;1, "", $B6949))</f>
        <v/>
      </c>
      <c r="T6949" s="10" t="str">
        <f t="shared" si="650"/>
        <v/>
      </c>
      <c r="U6949" s="13">
        <v>6939</v>
      </c>
      <c r="V6949" s="17" t="str">
        <f t="shared" si="651"/>
        <v/>
      </c>
      <c r="X6949" s="10" t="str">
        <f>IF($F6949="", "", IF($D6949="", 'Intro &amp; Setup'!$Z$32, IFERROR(INDEX('Intro &amp; Setup'!$Z$17:$Z$31, MATCH($D6949, 'Intro &amp; Setup'!$S$17:$S$31, 0)), "")))</f>
        <v/>
      </c>
      <c r="Z6949" s="25" t="str">
        <f t="shared" si="652"/>
        <v/>
      </c>
      <c r="AE6949" s="10" t="str">
        <f>IF($B6949="", "", IF($D6949="", 'Intro &amp; Setup'!$AC$32, IFERROR(INDEX('Intro &amp; Setup'!$AC$17:$AC$31, MATCH($D6949, 'Intro &amp; Setup'!$S$17:$S$31, 0)), "")))</f>
        <v/>
      </c>
      <c r="AG6949" s="10" t="str">
        <f t="shared" si="653"/>
        <v/>
      </c>
    </row>
    <row r="6950" spans="1:33" x14ac:dyDescent="0.25">
      <c r="A6950" s="7"/>
      <c r="B6950" s="66"/>
      <c r="C6950" s="67"/>
      <c r="D6950" s="68"/>
      <c r="E6950" s="68"/>
      <c r="F6950" s="69"/>
      <c r="G6950" s="69"/>
      <c r="H6950" s="70"/>
      <c r="I6950" s="71"/>
      <c r="J6950" s="68"/>
      <c r="K6950" s="68"/>
      <c r="L6950" s="72"/>
      <c r="M6950" s="7"/>
      <c r="N6950" s="10" t="str">
        <f t="shared" si="648"/>
        <v/>
      </c>
      <c r="O6950" s="7"/>
      <c r="P6950" s="22" t="str">
        <f t="shared" si="649"/>
        <v/>
      </c>
      <c r="Q6950" s="7"/>
      <c r="S6950" s="17" t="str">
        <f>IF($B6950="", "", IF(COUNTIF($B$11:$B6950, $B6950)&gt;1, "", $B6950))</f>
        <v/>
      </c>
      <c r="T6950" s="10" t="str">
        <f t="shared" si="650"/>
        <v/>
      </c>
      <c r="U6950" s="13">
        <v>6940</v>
      </c>
      <c r="V6950" s="17" t="str">
        <f t="shared" si="651"/>
        <v/>
      </c>
      <c r="X6950" s="10" t="str">
        <f>IF($F6950="", "", IF($D6950="", 'Intro &amp; Setup'!$Z$32, IFERROR(INDEX('Intro &amp; Setup'!$Z$17:$Z$31, MATCH($D6950, 'Intro &amp; Setup'!$S$17:$S$31, 0)), "")))</f>
        <v/>
      </c>
      <c r="Z6950" s="25" t="str">
        <f t="shared" si="652"/>
        <v/>
      </c>
      <c r="AE6950" s="10" t="str">
        <f>IF($B6950="", "", IF($D6950="", 'Intro &amp; Setup'!$AC$32, IFERROR(INDEX('Intro &amp; Setup'!$AC$17:$AC$31, MATCH($D6950, 'Intro &amp; Setup'!$S$17:$S$31, 0)), "")))</f>
        <v/>
      </c>
      <c r="AG6950" s="10" t="str">
        <f t="shared" si="653"/>
        <v/>
      </c>
    </row>
    <row r="6951" spans="1:33" x14ac:dyDescent="0.25">
      <c r="A6951" s="7"/>
      <c r="B6951" s="66"/>
      <c r="C6951" s="67"/>
      <c r="D6951" s="68"/>
      <c r="E6951" s="68"/>
      <c r="F6951" s="69"/>
      <c r="G6951" s="69"/>
      <c r="H6951" s="70"/>
      <c r="I6951" s="71"/>
      <c r="J6951" s="68"/>
      <c r="K6951" s="68"/>
      <c r="L6951" s="72"/>
      <c r="M6951" s="7"/>
      <c r="N6951" s="10" t="str">
        <f t="shared" si="648"/>
        <v/>
      </c>
      <c r="O6951" s="7"/>
      <c r="P6951" s="22" t="str">
        <f t="shared" si="649"/>
        <v/>
      </c>
      <c r="Q6951" s="7"/>
      <c r="S6951" s="17" t="str">
        <f>IF($B6951="", "", IF(COUNTIF($B$11:$B6951, $B6951)&gt;1, "", $B6951))</f>
        <v/>
      </c>
      <c r="T6951" s="10" t="str">
        <f t="shared" si="650"/>
        <v/>
      </c>
      <c r="U6951" s="13">
        <v>6941</v>
      </c>
      <c r="V6951" s="17" t="str">
        <f t="shared" si="651"/>
        <v/>
      </c>
      <c r="X6951" s="10" t="str">
        <f>IF($F6951="", "", IF($D6951="", 'Intro &amp; Setup'!$Z$32, IFERROR(INDEX('Intro &amp; Setup'!$Z$17:$Z$31, MATCH($D6951, 'Intro &amp; Setup'!$S$17:$S$31, 0)), "")))</f>
        <v/>
      </c>
      <c r="Z6951" s="25" t="str">
        <f t="shared" si="652"/>
        <v/>
      </c>
      <c r="AE6951" s="10" t="str">
        <f>IF($B6951="", "", IF($D6951="", 'Intro &amp; Setup'!$AC$32, IFERROR(INDEX('Intro &amp; Setup'!$AC$17:$AC$31, MATCH($D6951, 'Intro &amp; Setup'!$S$17:$S$31, 0)), "")))</f>
        <v/>
      </c>
      <c r="AG6951" s="10" t="str">
        <f t="shared" si="653"/>
        <v/>
      </c>
    </row>
    <row r="6952" spans="1:33" x14ac:dyDescent="0.25">
      <c r="A6952" s="7"/>
      <c r="B6952" s="66"/>
      <c r="C6952" s="67"/>
      <c r="D6952" s="68"/>
      <c r="E6952" s="68"/>
      <c r="F6952" s="69"/>
      <c r="G6952" s="69"/>
      <c r="H6952" s="70"/>
      <c r="I6952" s="71"/>
      <c r="J6952" s="68"/>
      <c r="K6952" s="68"/>
      <c r="L6952" s="72"/>
      <c r="M6952" s="7"/>
      <c r="N6952" s="10" t="str">
        <f t="shared" si="648"/>
        <v/>
      </c>
      <c r="O6952" s="7"/>
      <c r="P6952" s="22" t="str">
        <f t="shared" si="649"/>
        <v/>
      </c>
      <c r="Q6952" s="7"/>
      <c r="S6952" s="17" t="str">
        <f>IF($B6952="", "", IF(COUNTIF($B$11:$B6952, $B6952)&gt;1, "", $B6952))</f>
        <v/>
      </c>
      <c r="T6952" s="10" t="str">
        <f t="shared" si="650"/>
        <v/>
      </c>
      <c r="U6952" s="13">
        <v>6942</v>
      </c>
      <c r="V6952" s="17" t="str">
        <f t="shared" si="651"/>
        <v/>
      </c>
      <c r="X6952" s="10" t="str">
        <f>IF($F6952="", "", IF($D6952="", 'Intro &amp; Setup'!$Z$32, IFERROR(INDEX('Intro &amp; Setup'!$Z$17:$Z$31, MATCH($D6952, 'Intro &amp; Setup'!$S$17:$S$31, 0)), "")))</f>
        <v/>
      </c>
      <c r="Z6952" s="25" t="str">
        <f t="shared" si="652"/>
        <v/>
      </c>
      <c r="AE6952" s="10" t="str">
        <f>IF($B6952="", "", IF($D6952="", 'Intro &amp; Setup'!$AC$32, IFERROR(INDEX('Intro &amp; Setup'!$AC$17:$AC$31, MATCH($D6952, 'Intro &amp; Setup'!$S$17:$S$31, 0)), "")))</f>
        <v/>
      </c>
      <c r="AG6952" s="10" t="str">
        <f t="shared" si="653"/>
        <v/>
      </c>
    </row>
    <row r="6953" spans="1:33" x14ac:dyDescent="0.25">
      <c r="A6953" s="7"/>
      <c r="B6953" s="66"/>
      <c r="C6953" s="67"/>
      <c r="D6953" s="68"/>
      <c r="E6953" s="68"/>
      <c r="F6953" s="69"/>
      <c r="G6953" s="69"/>
      <c r="H6953" s="70"/>
      <c r="I6953" s="71"/>
      <c r="J6953" s="68"/>
      <c r="K6953" s="68"/>
      <c r="L6953" s="72"/>
      <c r="M6953" s="7"/>
      <c r="N6953" s="10" t="str">
        <f t="shared" si="648"/>
        <v/>
      </c>
      <c r="O6953" s="7"/>
      <c r="P6953" s="22" t="str">
        <f t="shared" si="649"/>
        <v/>
      </c>
      <c r="Q6953" s="7"/>
      <c r="S6953" s="17" t="str">
        <f>IF($B6953="", "", IF(COUNTIF($B$11:$B6953, $B6953)&gt;1, "", $B6953))</f>
        <v/>
      </c>
      <c r="T6953" s="10" t="str">
        <f t="shared" si="650"/>
        <v/>
      </c>
      <c r="U6953" s="13">
        <v>6943</v>
      </c>
      <c r="V6953" s="17" t="str">
        <f t="shared" si="651"/>
        <v/>
      </c>
      <c r="X6953" s="10" t="str">
        <f>IF($F6953="", "", IF($D6953="", 'Intro &amp; Setup'!$Z$32, IFERROR(INDEX('Intro &amp; Setup'!$Z$17:$Z$31, MATCH($D6953, 'Intro &amp; Setup'!$S$17:$S$31, 0)), "")))</f>
        <v/>
      </c>
      <c r="Z6953" s="25" t="str">
        <f t="shared" si="652"/>
        <v/>
      </c>
      <c r="AE6953" s="10" t="str">
        <f>IF($B6953="", "", IF($D6953="", 'Intro &amp; Setup'!$AC$32, IFERROR(INDEX('Intro &amp; Setup'!$AC$17:$AC$31, MATCH($D6953, 'Intro &amp; Setup'!$S$17:$S$31, 0)), "")))</f>
        <v/>
      </c>
      <c r="AG6953" s="10" t="str">
        <f t="shared" si="653"/>
        <v/>
      </c>
    </row>
    <row r="6954" spans="1:33" x14ac:dyDescent="0.25">
      <c r="A6954" s="7"/>
      <c r="B6954" s="66"/>
      <c r="C6954" s="67"/>
      <c r="D6954" s="68"/>
      <c r="E6954" s="68"/>
      <c r="F6954" s="69"/>
      <c r="G6954" s="69"/>
      <c r="H6954" s="70"/>
      <c r="I6954" s="71"/>
      <c r="J6954" s="68"/>
      <c r="K6954" s="68"/>
      <c r="L6954" s="72"/>
      <c r="M6954" s="7"/>
      <c r="N6954" s="10" t="str">
        <f t="shared" si="648"/>
        <v/>
      </c>
      <c r="O6954" s="7"/>
      <c r="P6954" s="22" t="str">
        <f t="shared" si="649"/>
        <v/>
      </c>
      <c r="Q6954" s="7"/>
      <c r="S6954" s="17" t="str">
        <f>IF($B6954="", "", IF(COUNTIF($B$11:$B6954, $B6954)&gt;1, "", $B6954))</f>
        <v/>
      </c>
      <c r="T6954" s="10" t="str">
        <f t="shared" si="650"/>
        <v/>
      </c>
      <c r="U6954" s="13">
        <v>6944</v>
      </c>
      <c r="V6954" s="17" t="str">
        <f t="shared" si="651"/>
        <v/>
      </c>
      <c r="X6954" s="10" t="str">
        <f>IF($F6954="", "", IF($D6954="", 'Intro &amp; Setup'!$Z$32, IFERROR(INDEX('Intro &amp; Setup'!$Z$17:$Z$31, MATCH($D6954, 'Intro &amp; Setup'!$S$17:$S$31, 0)), "")))</f>
        <v/>
      </c>
      <c r="Z6954" s="25" t="str">
        <f t="shared" si="652"/>
        <v/>
      </c>
      <c r="AE6954" s="10" t="str">
        <f>IF($B6954="", "", IF($D6954="", 'Intro &amp; Setup'!$AC$32, IFERROR(INDEX('Intro &amp; Setup'!$AC$17:$AC$31, MATCH($D6954, 'Intro &amp; Setup'!$S$17:$S$31, 0)), "")))</f>
        <v/>
      </c>
      <c r="AG6954" s="10" t="str">
        <f t="shared" si="653"/>
        <v/>
      </c>
    </row>
    <row r="6955" spans="1:33" x14ac:dyDescent="0.25">
      <c r="A6955" s="7"/>
      <c r="B6955" s="66"/>
      <c r="C6955" s="67"/>
      <c r="D6955" s="68"/>
      <c r="E6955" s="68"/>
      <c r="F6955" s="69"/>
      <c r="G6955" s="69"/>
      <c r="H6955" s="70"/>
      <c r="I6955" s="71"/>
      <c r="J6955" s="68"/>
      <c r="K6955" s="68"/>
      <c r="L6955" s="72"/>
      <c r="M6955" s="7"/>
      <c r="N6955" s="10" t="str">
        <f t="shared" si="648"/>
        <v/>
      </c>
      <c r="O6955" s="7"/>
      <c r="P6955" s="22" t="str">
        <f t="shared" si="649"/>
        <v/>
      </c>
      <c r="Q6955" s="7"/>
      <c r="S6955" s="17" t="str">
        <f>IF($B6955="", "", IF(COUNTIF($B$11:$B6955, $B6955)&gt;1, "", $B6955))</f>
        <v/>
      </c>
      <c r="T6955" s="10" t="str">
        <f t="shared" si="650"/>
        <v/>
      </c>
      <c r="U6955" s="13">
        <v>6945</v>
      </c>
      <c r="V6955" s="17" t="str">
        <f t="shared" si="651"/>
        <v/>
      </c>
      <c r="X6955" s="10" t="str">
        <f>IF($F6955="", "", IF($D6955="", 'Intro &amp; Setup'!$Z$32, IFERROR(INDEX('Intro &amp; Setup'!$Z$17:$Z$31, MATCH($D6955, 'Intro &amp; Setup'!$S$17:$S$31, 0)), "")))</f>
        <v/>
      </c>
      <c r="Z6955" s="25" t="str">
        <f t="shared" si="652"/>
        <v/>
      </c>
      <c r="AE6955" s="10" t="str">
        <f>IF($B6955="", "", IF($D6955="", 'Intro &amp; Setup'!$AC$32, IFERROR(INDEX('Intro &amp; Setup'!$AC$17:$AC$31, MATCH($D6955, 'Intro &amp; Setup'!$S$17:$S$31, 0)), "")))</f>
        <v/>
      </c>
      <c r="AG6955" s="10" t="str">
        <f t="shared" si="653"/>
        <v/>
      </c>
    </row>
    <row r="6956" spans="1:33" x14ac:dyDescent="0.25">
      <c r="A6956" s="7"/>
      <c r="B6956" s="66"/>
      <c r="C6956" s="67"/>
      <c r="D6956" s="68"/>
      <c r="E6956" s="68"/>
      <c r="F6956" s="69"/>
      <c r="G6956" s="69"/>
      <c r="H6956" s="70"/>
      <c r="I6956" s="71"/>
      <c r="J6956" s="68"/>
      <c r="K6956" s="68"/>
      <c r="L6956" s="72"/>
      <c r="M6956" s="7"/>
      <c r="N6956" s="10" t="str">
        <f t="shared" si="648"/>
        <v/>
      </c>
      <c r="O6956" s="7"/>
      <c r="P6956" s="22" t="str">
        <f t="shared" si="649"/>
        <v/>
      </c>
      <c r="Q6956" s="7"/>
      <c r="S6956" s="17" t="str">
        <f>IF($B6956="", "", IF(COUNTIF($B$11:$B6956, $B6956)&gt;1, "", $B6956))</f>
        <v/>
      </c>
      <c r="T6956" s="10" t="str">
        <f t="shared" si="650"/>
        <v/>
      </c>
      <c r="U6956" s="13">
        <v>6946</v>
      </c>
      <c r="V6956" s="17" t="str">
        <f t="shared" si="651"/>
        <v/>
      </c>
      <c r="X6956" s="10" t="str">
        <f>IF($F6956="", "", IF($D6956="", 'Intro &amp; Setup'!$Z$32, IFERROR(INDEX('Intro &amp; Setup'!$Z$17:$Z$31, MATCH($D6956, 'Intro &amp; Setup'!$S$17:$S$31, 0)), "")))</f>
        <v/>
      </c>
      <c r="Z6956" s="25" t="str">
        <f t="shared" si="652"/>
        <v/>
      </c>
      <c r="AE6956" s="10" t="str">
        <f>IF($B6956="", "", IF($D6956="", 'Intro &amp; Setup'!$AC$32, IFERROR(INDEX('Intro &amp; Setup'!$AC$17:$AC$31, MATCH($D6956, 'Intro &amp; Setup'!$S$17:$S$31, 0)), "")))</f>
        <v/>
      </c>
      <c r="AG6956" s="10" t="str">
        <f t="shared" si="653"/>
        <v/>
      </c>
    </row>
    <row r="6957" spans="1:33" x14ac:dyDescent="0.25">
      <c r="A6957" s="7"/>
      <c r="B6957" s="66"/>
      <c r="C6957" s="67"/>
      <c r="D6957" s="68"/>
      <c r="E6957" s="68"/>
      <c r="F6957" s="69"/>
      <c r="G6957" s="69"/>
      <c r="H6957" s="70"/>
      <c r="I6957" s="71"/>
      <c r="J6957" s="68"/>
      <c r="K6957" s="68"/>
      <c r="L6957" s="72"/>
      <c r="M6957" s="7"/>
      <c r="N6957" s="10" t="str">
        <f t="shared" si="648"/>
        <v/>
      </c>
      <c r="O6957" s="7"/>
      <c r="P6957" s="22" t="str">
        <f t="shared" si="649"/>
        <v/>
      </c>
      <c r="Q6957" s="7"/>
      <c r="S6957" s="17" t="str">
        <f>IF($B6957="", "", IF(COUNTIF($B$11:$B6957, $B6957)&gt;1, "", $B6957))</f>
        <v/>
      </c>
      <c r="T6957" s="10" t="str">
        <f t="shared" si="650"/>
        <v/>
      </c>
      <c r="U6957" s="13">
        <v>6947</v>
      </c>
      <c r="V6957" s="17" t="str">
        <f t="shared" si="651"/>
        <v/>
      </c>
      <c r="X6957" s="10" t="str">
        <f>IF($F6957="", "", IF($D6957="", 'Intro &amp; Setup'!$Z$32, IFERROR(INDEX('Intro &amp; Setup'!$Z$17:$Z$31, MATCH($D6957, 'Intro &amp; Setup'!$S$17:$S$31, 0)), "")))</f>
        <v/>
      </c>
      <c r="Z6957" s="25" t="str">
        <f t="shared" si="652"/>
        <v/>
      </c>
      <c r="AE6957" s="10" t="str">
        <f>IF($B6957="", "", IF($D6957="", 'Intro &amp; Setup'!$AC$32, IFERROR(INDEX('Intro &amp; Setup'!$AC$17:$AC$31, MATCH($D6957, 'Intro &amp; Setup'!$S$17:$S$31, 0)), "")))</f>
        <v/>
      </c>
      <c r="AG6957" s="10" t="str">
        <f t="shared" si="653"/>
        <v/>
      </c>
    </row>
    <row r="6958" spans="1:33" x14ac:dyDescent="0.25">
      <c r="A6958" s="7"/>
      <c r="B6958" s="66"/>
      <c r="C6958" s="67"/>
      <c r="D6958" s="68"/>
      <c r="E6958" s="68"/>
      <c r="F6958" s="69"/>
      <c r="G6958" s="69"/>
      <c r="H6958" s="70"/>
      <c r="I6958" s="71"/>
      <c r="J6958" s="68"/>
      <c r="K6958" s="68"/>
      <c r="L6958" s="72"/>
      <c r="M6958" s="7"/>
      <c r="N6958" s="10" t="str">
        <f t="shared" si="648"/>
        <v/>
      </c>
      <c r="O6958" s="7"/>
      <c r="P6958" s="22" t="str">
        <f t="shared" si="649"/>
        <v/>
      </c>
      <c r="Q6958" s="7"/>
      <c r="S6958" s="17" t="str">
        <f>IF($B6958="", "", IF(COUNTIF($B$11:$B6958, $B6958)&gt;1, "", $B6958))</f>
        <v/>
      </c>
      <c r="T6958" s="10" t="str">
        <f t="shared" si="650"/>
        <v/>
      </c>
      <c r="U6958" s="13">
        <v>6948</v>
      </c>
      <c r="V6958" s="17" t="str">
        <f t="shared" si="651"/>
        <v/>
      </c>
      <c r="X6958" s="10" t="str">
        <f>IF($F6958="", "", IF($D6958="", 'Intro &amp; Setup'!$Z$32, IFERROR(INDEX('Intro &amp; Setup'!$Z$17:$Z$31, MATCH($D6958, 'Intro &amp; Setup'!$S$17:$S$31, 0)), "")))</f>
        <v/>
      </c>
      <c r="Z6958" s="25" t="str">
        <f t="shared" si="652"/>
        <v/>
      </c>
      <c r="AE6958" s="10" t="str">
        <f>IF($B6958="", "", IF($D6958="", 'Intro &amp; Setup'!$AC$32, IFERROR(INDEX('Intro &amp; Setup'!$AC$17:$AC$31, MATCH($D6958, 'Intro &amp; Setup'!$S$17:$S$31, 0)), "")))</f>
        <v/>
      </c>
      <c r="AG6958" s="10" t="str">
        <f t="shared" si="653"/>
        <v/>
      </c>
    </row>
    <row r="6959" spans="1:33" x14ac:dyDescent="0.25">
      <c r="A6959" s="7"/>
      <c r="B6959" s="66"/>
      <c r="C6959" s="67"/>
      <c r="D6959" s="68"/>
      <c r="E6959" s="68"/>
      <c r="F6959" s="69"/>
      <c r="G6959" s="69"/>
      <c r="H6959" s="70"/>
      <c r="I6959" s="71"/>
      <c r="J6959" s="68"/>
      <c r="K6959" s="68"/>
      <c r="L6959" s="72"/>
      <c r="M6959" s="7"/>
      <c r="N6959" s="10" t="str">
        <f t="shared" si="648"/>
        <v/>
      </c>
      <c r="O6959" s="7"/>
      <c r="P6959" s="22" t="str">
        <f t="shared" si="649"/>
        <v/>
      </c>
      <c r="Q6959" s="7"/>
      <c r="S6959" s="17" t="str">
        <f>IF($B6959="", "", IF(COUNTIF($B$11:$B6959, $B6959)&gt;1, "", $B6959))</f>
        <v/>
      </c>
      <c r="T6959" s="10" t="str">
        <f t="shared" si="650"/>
        <v/>
      </c>
      <c r="U6959" s="13">
        <v>6949</v>
      </c>
      <c r="V6959" s="17" t="str">
        <f t="shared" si="651"/>
        <v/>
      </c>
      <c r="X6959" s="10" t="str">
        <f>IF($F6959="", "", IF($D6959="", 'Intro &amp; Setup'!$Z$32, IFERROR(INDEX('Intro &amp; Setup'!$Z$17:$Z$31, MATCH($D6959, 'Intro &amp; Setup'!$S$17:$S$31, 0)), "")))</f>
        <v/>
      </c>
      <c r="Z6959" s="25" t="str">
        <f t="shared" si="652"/>
        <v/>
      </c>
      <c r="AE6959" s="10" t="str">
        <f>IF($B6959="", "", IF($D6959="", 'Intro &amp; Setup'!$AC$32, IFERROR(INDEX('Intro &amp; Setup'!$AC$17:$AC$31, MATCH($D6959, 'Intro &amp; Setup'!$S$17:$S$31, 0)), "")))</f>
        <v/>
      </c>
      <c r="AG6959" s="10" t="str">
        <f t="shared" si="653"/>
        <v/>
      </c>
    </row>
    <row r="6960" spans="1:33" x14ac:dyDescent="0.25">
      <c r="A6960" s="7"/>
      <c r="B6960" s="66"/>
      <c r="C6960" s="67"/>
      <c r="D6960" s="68"/>
      <c r="E6960" s="68"/>
      <c r="F6960" s="69"/>
      <c r="G6960" s="69"/>
      <c r="H6960" s="70"/>
      <c r="I6960" s="71"/>
      <c r="J6960" s="68"/>
      <c r="K6960" s="68"/>
      <c r="L6960" s="72"/>
      <c r="M6960" s="7"/>
      <c r="N6960" s="10" t="str">
        <f t="shared" si="648"/>
        <v/>
      </c>
      <c r="O6960" s="7"/>
      <c r="P6960" s="22" t="str">
        <f t="shared" si="649"/>
        <v/>
      </c>
      <c r="Q6960" s="7"/>
      <c r="S6960" s="17" t="str">
        <f>IF($B6960="", "", IF(COUNTIF($B$11:$B6960, $B6960)&gt;1, "", $B6960))</f>
        <v/>
      </c>
      <c r="T6960" s="10" t="str">
        <f t="shared" si="650"/>
        <v/>
      </c>
      <c r="U6960" s="13">
        <v>6950</v>
      </c>
      <c r="V6960" s="17" t="str">
        <f t="shared" si="651"/>
        <v/>
      </c>
      <c r="X6960" s="10" t="str">
        <f>IF($F6960="", "", IF($D6960="", 'Intro &amp; Setup'!$Z$32, IFERROR(INDEX('Intro &amp; Setup'!$Z$17:$Z$31, MATCH($D6960, 'Intro &amp; Setup'!$S$17:$S$31, 0)), "")))</f>
        <v/>
      </c>
      <c r="Z6960" s="25" t="str">
        <f t="shared" si="652"/>
        <v/>
      </c>
      <c r="AE6960" s="10" t="str">
        <f>IF($B6960="", "", IF($D6960="", 'Intro &amp; Setup'!$AC$32, IFERROR(INDEX('Intro &amp; Setup'!$AC$17:$AC$31, MATCH($D6960, 'Intro &amp; Setup'!$S$17:$S$31, 0)), "")))</f>
        <v/>
      </c>
      <c r="AG6960" s="10" t="str">
        <f t="shared" si="653"/>
        <v/>
      </c>
    </row>
    <row r="6961" spans="1:33" x14ac:dyDescent="0.25">
      <c r="A6961" s="7"/>
      <c r="B6961" s="66"/>
      <c r="C6961" s="67"/>
      <c r="D6961" s="68"/>
      <c r="E6961" s="68"/>
      <c r="F6961" s="69"/>
      <c r="G6961" s="69"/>
      <c r="H6961" s="70"/>
      <c r="I6961" s="71"/>
      <c r="J6961" s="68"/>
      <c r="K6961" s="68"/>
      <c r="L6961" s="72"/>
      <c r="M6961" s="7"/>
      <c r="N6961" s="10" t="str">
        <f t="shared" si="648"/>
        <v/>
      </c>
      <c r="O6961" s="7"/>
      <c r="P6961" s="22" t="str">
        <f t="shared" si="649"/>
        <v/>
      </c>
      <c r="Q6961" s="7"/>
      <c r="S6961" s="17" t="str">
        <f>IF($B6961="", "", IF(COUNTIF($B$11:$B6961, $B6961)&gt;1, "", $B6961))</f>
        <v/>
      </c>
      <c r="T6961" s="10" t="str">
        <f t="shared" si="650"/>
        <v/>
      </c>
      <c r="U6961" s="13">
        <v>6951</v>
      </c>
      <c r="V6961" s="17" t="str">
        <f t="shared" si="651"/>
        <v/>
      </c>
      <c r="X6961" s="10" t="str">
        <f>IF($F6961="", "", IF($D6961="", 'Intro &amp; Setup'!$Z$32, IFERROR(INDEX('Intro &amp; Setup'!$Z$17:$Z$31, MATCH($D6961, 'Intro &amp; Setup'!$S$17:$S$31, 0)), "")))</f>
        <v/>
      </c>
      <c r="Z6961" s="25" t="str">
        <f t="shared" si="652"/>
        <v/>
      </c>
      <c r="AE6961" s="10" t="str">
        <f>IF($B6961="", "", IF($D6961="", 'Intro &amp; Setup'!$AC$32, IFERROR(INDEX('Intro &amp; Setup'!$AC$17:$AC$31, MATCH($D6961, 'Intro &amp; Setup'!$S$17:$S$31, 0)), "")))</f>
        <v/>
      </c>
      <c r="AG6961" s="10" t="str">
        <f t="shared" si="653"/>
        <v/>
      </c>
    </row>
    <row r="6962" spans="1:33" x14ac:dyDescent="0.25">
      <c r="A6962" s="7"/>
      <c r="B6962" s="66"/>
      <c r="C6962" s="67"/>
      <c r="D6962" s="68"/>
      <c r="E6962" s="68"/>
      <c r="F6962" s="69"/>
      <c r="G6962" s="69"/>
      <c r="H6962" s="70"/>
      <c r="I6962" s="71"/>
      <c r="J6962" s="68"/>
      <c r="K6962" s="68"/>
      <c r="L6962" s="72"/>
      <c r="M6962" s="7"/>
      <c r="N6962" s="10" t="str">
        <f t="shared" si="648"/>
        <v/>
      </c>
      <c r="O6962" s="7"/>
      <c r="P6962" s="22" t="str">
        <f t="shared" si="649"/>
        <v/>
      </c>
      <c r="Q6962" s="7"/>
      <c r="S6962" s="17" t="str">
        <f>IF($B6962="", "", IF(COUNTIF($B$11:$B6962, $B6962)&gt;1, "", $B6962))</f>
        <v/>
      </c>
      <c r="T6962" s="10" t="str">
        <f t="shared" si="650"/>
        <v/>
      </c>
      <c r="U6962" s="13">
        <v>6952</v>
      </c>
      <c r="V6962" s="17" t="str">
        <f t="shared" si="651"/>
        <v/>
      </c>
      <c r="X6962" s="10" t="str">
        <f>IF($F6962="", "", IF($D6962="", 'Intro &amp; Setup'!$Z$32, IFERROR(INDEX('Intro &amp; Setup'!$Z$17:$Z$31, MATCH($D6962, 'Intro &amp; Setup'!$S$17:$S$31, 0)), "")))</f>
        <v/>
      </c>
      <c r="Z6962" s="25" t="str">
        <f t="shared" si="652"/>
        <v/>
      </c>
      <c r="AE6962" s="10" t="str">
        <f>IF($B6962="", "", IF($D6962="", 'Intro &amp; Setup'!$AC$32, IFERROR(INDEX('Intro &amp; Setup'!$AC$17:$AC$31, MATCH($D6962, 'Intro &amp; Setup'!$S$17:$S$31, 0)), "")))</f>
        <v/>
      </c>
      <c r="AG6962" s="10" t="str">
        <f t="shared" si="653"/>
        <v/>
      </c>
    </row>
    <row r="6963" spans="1:33" x14ac:dyDescent="0.25">
      <c r="A6963" s="7"/>
      <c r="B6963" s="66"/>
      <c r="C6963" s="67"/>
      <c r="D6963" s="68"/>
      <c r="E6963" s="68"/>
      <c r="F6963" s="69"/>
      <c r="G6963" s="69"/>
      <c r="H6963" s="70"/>
      <c r="I6963" s="71"/>
      <c r="J6963" s="68"/>
      <c r="K6963" s="68"/>
      <c r="L6963" s="72"/>
      <c r="M6963" s="7"/>
      <c r="N6963" s="10" t="str">
        <f t="shared" si="648"/>
        <v/>
      </c>
      <c r="O6963" s="7"/>
      <c r="P6963" s="22" t="str">
        <f t="shared" si="649"/>
        <v/>
      </c>
      <c r="Q6963" s="7"/>
      <c r="S6963" s="17" t="str">
        <f>IF($B6963="", "", IF(COUNTIF($B$11:$B6963, $B6963)&gt;1, "", $B6963))</f>
        <v/>
      </c>
      <c r="T6963" s="10" t="str">
        <f t="shared" si="650"/>
        <v/>
      </c>
      <c r="U6963" s="13">
        <v>6953</v>
      </c>
      <c r="V6963" s="17" t="str">
        <f t="shared" si="651"/>
        <v/>
      </c>
      <c r="X6963" s="10" t="str">
        <f>IF($F6963="", "", IF($D6963="", 'Intro &amp; Setup'!$Z$32, IFERROR(INDEX('Intro &amp; Setup'!$Z$17:$Z$31, MATCH($D6963, 'Intro &amp; Setup'!$S$17:$S$31, 0)), "")))</f>
        <v/>
      </c>
      <c r="Z6963" s="25" t="str">
        <f t="shared" si="652"/>
        <v/>
      </c>
      <c r="AE6963" s="10" t="str">
        <f>IF($B6963="", "", IF($D6963="", 'Intro &amp; Setup'!$AC$32, IFERROR(INDEX('Intro &amp; Setup'!$AC$17:$AC$31, MATCH($D6963, 'Intro &amp; Setup'!$S$17:$S$31, 0)), "")))</f>
        <v/>
      </c>
      <c r="AG6963" s="10" t="str">
        <f t="shared" si="653"/>
        <v/>
      </c>
    </row>
    <row r="6964" spans="1:33" x14ac:dyDescent="0.25">
      <c r="A6964" s="7"/>
      <c r="B6964" s="66"/>
      <c r="C6964" s="67"/>
      <c r="D6964" s="68"/>
      <c r="E6964" s="68"/>
      <c r="F6964" s="69"/>
      <c r="G6964" s="69"/>
      <c r="H6964" s="70"/>
      <c r="I6964" s="71"/>
      <c r="J6964" s="68"/>
      <c r="K6964" s="68"/>
      <c r="L6964" s="72"/>
      <c r="M6964" s="7"/>
      <c r="N6964" s="10" t="str">
        <f t="shared" si="648"/>
        <v/>
      </c>
      <c r="O6964" s="7"/>
      <c r="P6964" s="22" t="str">
        <f t="shared" si="649"/>
        <v/>
      </c>
      <c r="Q6964" s="7"/>
      <c r="S6964" s="17" t="str">
        <f>IF($B6964="", "", IF(COUNTIF($B$11:$B6964, $B6964)&gt;1, "", $B6964))</f>
        <v/>
      </c>
      <c r="T6964" s="10" t="str">
        <f t="shared" si="650"/>
        <v/>
      </c>
      <c r="U6964" s="13">
        <v>6954</v>
      </c>
      <c r="V6964" s="17" t="str">
        <f t="shared" si="651"/>
        <v/>
      </c>
      <c r="X6964" s="10" t="str">
        <f>IF($F6964="", "", IF($D6964="", 'Intro &amp; Setup'!$Z$32, IFERROR(INDEX('Intro &amp; Setup'!$Z$17:$Z$31, MATCH($D6964, 'Intro &amp; Setup'!$S$17:$S$31, 0)), "")))</f>
        <v/>
      </c>
      <c r="Z6964" s="25" t="str">
        <f t="shared" si="652"/>
        <v/>
      </c>
      <c r="AE6964" s="10" t="str">
        <f>IF($B6964="", "", IF($D6964="", 'Intro &amp; Setup'!$AC$32, IFERROR(INDEX('Intro &amp; Setup'!$AC$17:$AC$31, MATCH($D6964, 'Intro &amp; Setup'!$S$17:$S$31, 0)), "")))</f>
        <v/>
      </c>
      <c r="AG6964" s="10" t="str">
        <f t="shared" si="653"/>
        <v/>
      </c>
    </row>
    <row r="6965" spans="1:33" x14ac:dyDescent="0.25">
      <c r="A6965" s="7"/>
      <c r="B6965" s="66"/>
      <c r="C6965" s="67"/>
      <c r="D6965" s="68"/>
      <c r="E6965" s="68"/>
      <c r="F6965" s="69"/>
      <c r="G6965" s="69"/>
      <c r="H6965" s="70"/>
      <c r="I6965" s="71"/>
      <c r="J6965" s="68"/>
      <c r="K6965" s="68"/>
      <c r="L6965" s="72"/>
      <c r="M6965" s="7"/>
      <c r="N6965" s="10" t="str">
        <f t="shared" si="648"/>
        <v/>
      </c>
      <c r="O6965" s="7"/>
      <c r="P6965" s="22" t="str">
        <f t="shared" si="649"/>
        <v/>
      </c>
      <c r="Q6965" s="7"/>
      <c r="S6965" s="17" t="str">
        <f>IF($B6965="", "", IF(COUNTIF($B$11:$B6965, $B6965)&gt;1, "", $B6965))</f>
        <v/>
      </c>
      <c r="T6965" s="10" t="str">
        <f t="shared" si="650"/>
        <v/>
      </c>
      <c r="U6965" s="13">
        <v>6955</v>
      </c>
      <c r="V6965" s="17" t="str">
        <f t="shared" si="651"/>
        <v/>
      </c>
      <c r="X6965" s="10" t="str">
        <f>IF($F6965="", "", IF($D6965="", 'Intro &amp; Setup'!$Z$32, IFERROR(INDEX('Intro &amp; Setup'!$Z$17:$Z$31, MATCH($D6965, 'Intro &amp; Setup'!$S$17:$S$31, 0)), "")))</f>
        <v/>
      </c>
      <c r="Z6965" s="25" t="str">
        <f t="shared" si="652"/>
        <v/>
      </c>
      <c r="AE6965" s="10" t="str">
        <f>IF($B6965="", "", IF($D6965="", 'Intro &amp; Setup'!$AC$32, IFERROR(INDEX('Intro &amp; Setup'!$AC$17:$AC$31, MATCH($D6965, 'Intro &amp; Setup'!$S$17:$S$31, 0)), "")))</f>
        <v/>
      </c>
      <c r="AG6965" s="10" t="str">
        <f t="shared" si="653"/>
        <v/>
      </c>
    </row>
    <row r="6966" spans="1:33" x14ac:dyDescent="0.25">
      <c r="A6966" s="7"/>
      <c r="B6966" s="66"/>
      <c r="C6966" s="67"/>
      <c r="D6966" s="68"/>
      <c r="E6966" s="68"/>
      <c r="F6966" s="69"/>
      <c r="G6966" s="69"/>
      <c r="H6966" s="70"/>
      <c r="I6966" s="71"/>
      <c r="J6966" s="68"/>
      <c r="K6966" s="68"/>
      <c r="L6966" s="72"/>
      <c r="M6966" s="7"/>
      <c r="N6966" s="10" t="str">
        <f t="shared" si="648"/>
        <v/>
      </c>
      <c r="O6966" s="7"/>
      <c r="P6966" s="22" t="str">
        <f t="shared" si="649"/>
        <v/>
      </c>
      <c r="Q6966" s="7"/>
      <c r="S6966" s="17" t="str">
        <f>IF($B6966="", "", IF(COUNTIF($B$11:$B6966, $B6966)&gt;1, "", $B6966))</f>
        <v/>
      </c>
      <c r="T6966" s="10" t="str">
        <f t="shared" si="650"/>
        <v/>
      </c>
      <c r="U6966" s="13">
        <v>6956</v>
      </c>
      <c r="V6966" s="17" t="str">
        <f t="shared" si="651"/>
        <v/>
      </c>
      <c r="X6966" s="10" t="str">
        <f>IF($F6966="", "", IF($D6966="", 'Intro &amp; Setup'!$Z$32, IFERROR(INDEX('Intro &amp; Setup'!$Z$17:$Z$31, MATCH($D6966, 'Intro &amp; Setup'!$S$17:$S$31, 0)), "")))</f>
        <v/>
      </c>
      <c r="Z6966" s="25" t="str">
        <f t="shared" si="652"/>
        <v/>
      </c>
      <c r="AE6966" s="10" t="str">
        <f>IF($B6966="", "", IF($D6966="", 'Intro &amp; Setup'!$AC$32, IFERROR(INDEX('Intro &amp; Setup'!$AC$17:$AC$31, MATCH($D6966, 'Intro &amp; Setup'!$S$17:$S$31, 0)), "")))</f>
        <v/>
      </c>
      <c r="AG6966" s="10" t="str">
        <f t="shared" si="653"/>
        <v/>
      </c>
    </row>
    <row r="6967" spans="1:33" x14ac:dyDescent="0.25">
      <c r="A6967" s="7"/>
      <c r="B6967" s="66"/>
      <c r="C6967" s="67"/>
      <c r="D6967" s="68"/>
      <c r="E6967" s="68"/>
      <c r="F6967" s="69"/>
      <c r="G6967" s="69"/>
      <c r="H6967" s="70"/>
      <c r="I6967" s="71"/>
      <c r="J6967" s="68"/>
      <c r="K6967" s="68"/>
      <c r="L6967" s="72"/>
      <c r="M6967" s="7"/>
      <c r="N6967" s="10" t="str">
        <f t="shared" si="648"/>
        <v/>
      </c>
      <c r="O6967" s="7"/>
      <c r="P6967" s="22" t="str">
        <f t="shared" si="649"/>
        <v/>
      </c>
      <c r="Q6967" s="7"/>
      <c r="S6967" s="17" t="str">
        <f>IF($B6967="", "", IF(COUNTIF($B$11:$B6967, $B6967)&gt;1, "", $B6967))</f>
        <v/>
      </c>
      <c r="T6967" s="10" t="str">
        <f t="shared" si="650"/>
        <v/>
      </c>
      <c r="U6967" s="13">
        <v>6957</v>
      </c>
      <c r="V6967" s="17" t="str">
        <f t="shared" si="651"/>
        <v/>
      </c>
      <c r="X6967" s="10" t="str">
        <f>IF($F6967="", "", IF($D6967="", 'Intro &amp; Setup'!$Z$32, IFERROR(INDEX('Intro &amp; Setup'!$Z$17:$Z$31, MATCH($D6967, 'Intro &amp; Setup'!$S$17:$S$31, 0)), "")))</f>
        <v/>
      </c>
      <c r="Z6967" s="25" t="str">
        <f t="shared" si="652"/>
        <v/>
      </c>
      <c r="AE6967" s="10" t="str">
        <f>IF($B6967="", "", IF($D6967="", 'Intro &amp; Setup'!$AC$32, IFERROR(INDEX('Intro &amp; Setup'!$AC$17:$AC$31, MATCH($D6967, 'Intro &amp; Setup'!$S$17:$S$31, 0)), "")))</f>
        <v/>
      </c>
      <c r="AG6967" s="10" t="str">
        <f t="shared" si="653"/>
        <v/>
      </c>
    </row>
    <row r="6968" spans="1:33" x14ac:dyDescent="0.25">
      <c r="A6968" s="7"/>
      <c r="B6968" s="66"/>
      <c r="C6968" s="67"/>
      <c r="D6968" s="68"/>
      <c r="E6968" s="68"/>
      <c r="F6968" s="69"/>
      <c r="G6968" s="69"/>
      <c r="H6968" s="70"/>
      <c r="I6968" s="71"/>
      <c r="J6968" s="68"/>
      <c r="K6968" s="68"/>
      <c r="L6968" s="72"/>
      <c r="M6968" s="7"/>
      <c r="N6968" s="10" t="str">
        <f t="shared" si="648"/>
        <v/>
      </c>
      <c r="O6968" s="7"/>
      <c r="P6968" s="22" t="str">
        <f t="shared" si="649"/>
        <v/>
      </c>
      <c r="Q6968" s="7"/>
      <c r="S6968" s="17" t="str">
        <f>IF($B6968="", "", IF(COUNTIF($B$11:$B6968, $B6968)&gt;1, "", $B6968))</f>
        <v/>
      </c>
      <c r="T6968" s="10" t="str">
        <f t="shared" si="650"/>
        <v/>
      </c>
      <c r="U6968" s="13">
        <v>6958</v>
      </c>
      <c r="V6968" s="17" t="str">
        <f t="shared" si="651"/>
        <v/>
      </c>
      <c r="X6968" s="10" t="str">
        <f>IF($F6968="", "", IF($D6968="", 'Intro &amp; Setup'!$Z$32, IFERROR(INDEX('Intro &amp; Setup'!$Z$17:$Z$31, MATCH($D6968, 'Intro &amp; Setup'!$S$17:$S$31, 0)), "")))</f>
        <v/>
      </c>
      <c r="Z6968" s="25" t="str">
        <f t="shared" si="652"/>
        <v/>
      </c>
      <c r="AE6968" s="10" t="str">
        <f>IF($B6968="", "", IF($D6968="", 'Intro &amp; Setup'!$AC$32, IFERROR(INDEX('Intro &amp; Setup'!$AC$17:$AC$31, MATCH($D6968, 'Intro &amp; Setup'!$S$17:$S$31, 0)), "")))</f>
        <v/>
      </c>
      <c r="AG6968" s="10" t="str">
        <f t="shared" si="653"/>
        <v/>
      </c>
    </row>
    <row r="6969" spans="1:33" x14ac:dyDescent="0.25">
      <c r="A6969" s="7"/>
      <c r="B6969" s="66"/>
      <c r="C6969" s="67"/>
      <c r="D6969" s="68"/>
      <c r="E6969" s="68"/>
      <c r="F6969" s="69"/>
      <c r="G6969" s="69"/>
      <c r="H6969" s="70"/>
      <c r="I6969" s="71"/>
      <c r="J6969" s="68"/>
      <c r="K6969" s="68"/>
      <c r="L6969" s="72"/>
      <c r="M6969" s="7"/>
      <c r="N6969" s="10" t="str">
        <f t="shared" si="648"/>
        <v/>
      </c>
      <c r="O6969" s="7"/>
      <c r="P6969" s="22" t="str">
        <f t="shared" si="649"/>
        <v/>
      </c>
      <c r="Q6969" s="7"/>
      <c r="S6969" s="17" t="str">
        <f>IF($B6969="", "", IF(COUNTIF($B$11:$B6969, $B6969)&gt;1, "", $B6969))</f>
        <v/>
      </c>
      <c r="T6969" s="10" t="str">
        <f t="shared" si="650"/>
        <v/>
      </c>
      <c r="U6969" s="13">
        <v>6959</v>
      </c>
      <c r="V6969" s="17" t="str">
        <f t="shared" si="651"/>
        <v/>
      </c>
      <c r="X6969" s="10" t="str">
        <f>IF($F6969="", "", IF($D6969="", 'Intro &amp; Setup'!$Z$32, IFERROR(INDEX('Intro &amp; Setup'!$Z$17:$Z$31, MATCH($D6969, 'Intro &amp; Setup'!$S$17:$S$31, 0)), "")))</f>
        <v/>
      </c>
      <c r="Z6969" s="25" t="str">
        <f t="shared" si="652"/>
        <v/>
      </c>
      <c r="AE6969" s="10" t="str">
        <f>IF($B6969="", "", IF($D6969="", 'Intro &amp; Setup'!$AC$32, IFERROR(INDEX('Intro &amp; Setup'!$AC$17:$AC$31, MATCH($D6969, 'Intro &amp; Setup'!$S$17:$S$31, 0)), "")))</f>
        <v/>
      </c>
      <c r="AG6969" s="10" t="str">
        <f t="shared" si="653"/>
        <v/>
      </c>
    </row>
    <row r="6970" spans="1:33" x14ac:dyDescent="0.25">
      <c r="A6970" s="7"/>
      <c r="B6970" s="66"/>
      <c r="C6970" s="67"/>
      <c r="D6970" s="68"/>
      <c r="E6970" s="68"/>
      <c r="F6970" s="69"/>
      <c r="G6970" s="69"/>
      <c r="H6970" s="70"/>
      <c r="I6970" s="71"/>
      <c r="J6970" s="68"/>
      <c r="K6970" s="68"/>
      <c r="L6970" s="72"/>
      <c r="M6970" s="7"/>
      <c r="N6970" s="10" t="str">
        <f t="shared" si="648"/>
        <v/>
      </c>
      <c r="O6970" s="7"/>
      <c r="P6970" s="22" t="str">
        <f t="shared" si="649"/>
        <v/>
      </c>
      <c r="Q6970" s="7"/>
      <c r="S6970" s="17" t="str">
        <f>IF($B6970="", "", IF(COUNTIF($B$11:$B6970, $B6970)&gt;1, "", $B6970))</f>
        <v/>
      </c>
      <c r="T6970" s="10" t="str">
        <f t="shared" si="650"/>
        <v/>
      </c>
      <c r="U6970" s="13">
        <v>6960</v>
      </c>
      <c r="V6970" s="17" t="str">
        <f t="shared" si="651"/>
        <v/>
      </c>
      <c r="X6970" s="10" t="str">
        <f>IF($F6970="", "", IF($D6970="", 'Intro &amp; Setup'!$Z$32, IFERROR(INDEX('Intro &amp; Setup'!$Z$17:$Z$31, MATCH($D6970, 'Intro &amp; Setup'!$S$17:$S$31, 0)), "")))</f>
        <v/>
      </c>
      <c r="Z6970" s="25" t="str">
        <f t="shared" si="652"/>
        <v/>
      </c>
      <c r="AE6970" s="10" t="str">
        <f>IF($B6970="", "", IF($D6970="", 'Intro &amp; Setup'!$AC$32, IFERROR(INDEX('Intro &amp; Setup'!$AC$17:$AC$31, MATCH($D6970, 'Intro &amp; Setup'!$S$17:$S$31, 0)), "")))</f>
        <v/>
      </c>
      <c r="AG6970" s="10" t="str">
        <f t="shared" si="653"/>
        <v/>
      </c>
    </row>
    <row r="6971" spans="1:33" x14ac:dyDescent="0.25">
      <c r="A6971" s="7"/>
      <c r="B6971" s="66"/>
      <c r="C6971" s="67"/>
      <c r="D6971" s="68"/>
      <c r="E6971" s="68"/>
      <c r="F6971" s="69"/>
      <c r="G6971" s="69"/>
      <c r="H6971" s="70"/>
      <c r="I6971" s="71"/>
      <c r="J6971" s="68"/>
      <c r="K6971" s="68"/>
      <c r="L6971" s="72"/>
      <c r="M6971" s="7"/>
      <c r="N6971" s="10" t="str">
        <f t="shared" si="648"/>
        <v/>
      </c>
      <c r="O6971" s="7"/>
      <c r="P6971" s="22" t="str">
        <f t="shared" si="649"/>
        <v/>
      </c>
      <c r="Q6971" s="7"/>
      <c r="S6971" s="17" t="str">
        <f>IF($B6971="", "", IF(COUNTIF($B$11:$B6971, $B6971)&gt;1, "", $B6971))</f>
        <v/>
      </c>
      <c r="T6971" s="10" t="str">
        <f t="shared" si="650"/>
        <v/>
      </c>
      <c r="U6971" s="13">
        <v>6961</v>
      </c>
      <c r="V6971" s="17" t="str">
        <f t="shared" si="651"/>
        <v/>
      </c>
      <c r="X6971" s="10" t="str">
        <f>IF($F6971="", "", IF($D6971="", 'Intro &amp; Setup'!$Z$32, IFERROR(INDEX('Intro &amp; Setup'!$Z$17:$Z$31, MATCH($D6971, 'Intro &amp; Setup'!$S$17:$S$31, 0)), "")))</f>
        <v/>
      </c>
      <c r="Z6971" s="25" t="str">
        <f t="shared" si="652"/>
        <v/>
      </c>
      <c r="AE6971" s="10" t="str">
        <f>IF($B6971="", "", IF($D6971="", 'Intro &amp; Setup'!$AC$32, IFERROR(INDEX('Intro &amp; Setup'!$AC$17:$AC$31, MATCH($D6971, 'Intro &amp; Setup'!$S$17:$S$31, 0)), "")))</f>
        <v/>
      </c>
      <c r="AG6971" s="10" t="str">
        <f t="shared" si="653"/>
        <v/>
      </c>
    </row>
    <row r="6972" spans="1:33" x14ac:dyDescent="0.25">
      <c r="A6972" s="7"/>
      <c r="B6972" s="66"/>
      <c r="C6972" s="67"/>
      <c r="D6972" s="68"/>
      <c r="E6972" s="68"/>
      <c r="F6972" s="69"/>
      <c r="G6972" s="69"/>
      <c r="H6972" s="70"/>
      <c r="I6972" s="71"/>
      <c r="J6972" s="68"/>
      <c r="K6972" s="68"/>
      <c r="L6972" s="72"/>
      <c r="M6972" s="7"/>
      <c r="N6972" s="10" t="str">
        <f t="shared" si="648"/>
        <v/>
      </c>
      <c r="O6972" s="7"/>
      <c r="P6972" s="22" t="str">
        <f t="shared" si="649"/>
        <v/>
      </c>
      <c r="Q6972" s="7"/>
      <c r="S6972" s="17" t="str">
        <f>IF($B6972="", "", IF(COUNTIF($B$11:$B6972, $B6972)&gt;1, "", $B6972))</f>
        <v/>
      </c>
      <c r="T6972" s="10" t="str">
        <f t="shared" si="650"/>
        <v/>
      </c>
      <c r="U6972" s="13">
        <v>6962</v>
      </c>
      <c r="V6972" s="17" t="str">
        <f t="shared" si="651"/>
        <v/>
      </c>
      <c r="X6972" s="10" t="str">
        <f>IF($F6972="", "", IF($D6972="", 'Intro &amp; Setup'!$Z$32, IFERROR(INDEX('Intro &amp; Setup'!$Z$17:$Z$31, MATCH($D6972, 'Intro &amp; Setup'!$S$17:$S$31, 0)), "")))</f>
        <v/>
      </c>
      <c r="Z6972" s="25" t="str">
        <f t="shared" si="652"/>
        <v/>
      </c>
      <c r="AE6972" s="10" t="str">
        <f>IF($B6972="", "", IF($D6972="", 'Intro &amp; Setup'!$AC$32, IFERROR(INDEX('Intro &amp; Setup'!$AC$17:$AC$31, MATCH($D6972, 'Intro &amp; Setup'!$S$17:$S$31, 0)), "")))</f>
        <v/>
      </c>
      <c r="AG6972" s="10" t="str">
        <f t="shared" si="653"/>
        <v/>
      </c>
    </row>
    <row r="6973" spans="1:33" x14ac:dyDescent="0.25">
      <c r="A6973" s="7"/>
      <c r="B6973" s="66"/>
      <c r="C6973" s="67"/>
      <c r="D6973" s="68"/>
      <c r="E6973" s="68"/>
      <c r="F6973" s="69"/>
      <c r="G6973" s="69"/>
      <c r="H6973" s="70"/>
      <c r="I6973" s="71"/>
      <c r="J6973" s="68"/>
      <c r="K6973" s="68"/>
      <c r="L6973" s="72"/>
      <c r="M6973" s="7"/>
      <c r="N6973" s="10" t="str">
        <f t="shared" si="648"/>
        <v/>
      </c>
      <c r="O6973" s="7"/>
      <c r="P6973" s="22" t="str">
        <f t="shared" si="649"/>
        <v/>
      </c>
      <c r="Q6973" s="7"/>
      <c r="S6973" s="17" t="str">
        <f>IF($B6973="", "", IF(COUNTIF($B$11:$B6973, $B6973)&gt;1, "", $B6973))</f>
        <v/>
      </c>
      <c r="T6973" s="10" t="str">
        <f t="shared" si="650"/>
        <v/>
      </c>
      <c r="U6973" s="13">
        <v>6963</v>
      </c>
      <c r="V6973" s="17" t="str">
        <f t="shared" si="651"/>
        <v/>
      </c>
      <c r="X6973" s="10" t="str">
        <f>IF($F6973="", "", IF($D6973="", 'Intro &amp; Setup'!$Z$32, IFERROR(INDEX('Intro &amp; Setup'!$Z$17:$Z$31, MATCH($D6973, 'Intro &amp; Setup'!$S$17:$S$31, 0)), "")))</f>
        <v/>
      </c>
      <c r="Z6973" s="25" t="str">
        <f t="shared" si="652"/>
        <v/>
      </c>
      <c r="AE6973" s="10" t="str">
        <f>IF($B6973="", "", IF($D6973="", 'Intro &amp; Setup'!$AC$32, IFERROR(INDEX('Intro &amp; Setup'!$AC$17:$AC$31, MATCH($D6973, 'Intro &amp; Setup'!$S$17:$S$31, 0)), "")))</f>
        <v/>
      </c>
      <c r="AG6973" s="10" t="str">
        <f t="shared" si="653"/>
        <v/>
      </c>
    </row>
    <row r="6974" spans="1:33" x14ac:dyDescent="0.25">
      <c r="A6974" s="7"/>
      <c r="B6974" s="66"/>
      <c r="C6974" s="67"/>
      <c r="D6974" s="68"/>
      <c r="E6974" s="68"/>
      <c r="F6974" s="69"/>
      <c r="G6974" s="69"/>
      <c r="H6974" s="70"/>
      <c r="I6974" s="71"/>
      <c r="J6974" s="68"/>
      <c r="K6974" s="68"/>
      <c r="L6974" s="72"/>
      <c r="M6974" s="7"/>
      <c r="N6974" s="10" t="str">
        <f t="shared" si="648"/>
        <v/>
      </c>
      <c r="O6974" s="7"/>
      <c r="P6974" s="22" t="str">
        <f t="shared" si="649"/>
        <v/>
      </c>
      <c r="Q6974" s="7"/>
      <c r="S6974" s="17" t="str">
        <f>IF($B6974="", "", IF(COUNTIF($B$11:$B6974, $B6974)&gt;1, "", $B6974))</f>
        <v/>
      </c>
      <c r="T6974" s="10" t="str">
        <f t="shared" si="650"/>
        <v/>
      </c>
      <c r="U6974" s="13">
        <v>6964</v>
      </c>
      <c r="V6974" s="17" t="str">
        <f t="shared" si="651"/>
        <v/>
      </c>
      <c r="X6974" s="10" t="str">
        <f>IF($F6974="", "", IF($D6974="", 'Intro &amp; Setup'!$Z$32, IFERROR(INDEX('Intro &amp; Setup'!$Z$17:$Z$31, MATCH($D6974, 'Intro &amp; Setup'!$S$17:$S$31, 0)), "")))</f>
        <v/>
      </c>
      <c r="Z6974" s="25" t="str">
        <f t="shared" si="652"/>
        <v/>
      </c>
      <c r="AE6974" s="10" t="str">
        <f>IF($B6974="", "", IF($D6974="", 'Intro &amp; Setup'!$AC$32, IFERROR(INDEX('Intro &amp; Setup'!$AC$17:$AC$31, MATCH($D6974, 'Intro &amp; Setup'!$S$17:$S$31, 0)), "")))</f>
        <v/>
      </c>
      <c r="AG6974" s="10" t="str">
        <f t="shared" si="653"/>
        <v/>
      </c>
    </row>
    <row r="6975" spans="1:33" x14ac:dyDescent="0.25">
      <c r="A6975" s="7"/>
      <c r="B6975" s="66"/>
      <c r="C6975" s="67"/>
      <c r="D6975" s="68"/>
      <c r="E6975" s="68"/>
      <c r="F6975" s="69"/>
      <c r="G6975" s="69"/>
      <c r="H6975" s="70"/>
      <c r="I6975" s="71"/>
      <c r="J6975" s="68"/>
      <c r="K6975" s="68"/>
      <c r="L6975" s="72"/>
      <c r="M6975" s="7"/>
      <c r="N6975" s="10" t="str">
        <f t="shared" si="648"/>
        <v/>
      </c>
      <c r="O6975" s="7"/>
      <c r="P6975" s="22" t="str">
        <f t="shared" si="649"/>
        <v/>
      </c>
      <c r="Q6975" s="7"/>
      <c r="S6975" s="17" t="str">
        <f>IF($B6975="", "", IF(COUNTIF($B$11:$B6975, $B6975)&gt;1, "", $B6975))</f>
        <v/>
      </c>
      <c r="T6975" s="10" t="str">
        <f t="shared" si="650"/>
        <v/>
      </c>
      <c r="U6975" s="13">
        <v>6965</v>
      </c>
      <c r="V6975" s="17" t="str">
        <f t="shared" si="651"/>
        <v/>
      </c>
      <c r="X6975" s="10" t="str">
        <f>IF($F6975="", "", IF($D6975="", 'Intro &amp; Setup'!$Z$32, IFERROR(INDEX('Intro &amp; Setup'!$Z$17:$Z$31, MATCH($D6975, 'Intro &amp; Setup'!$S$17:$S$31, 0)), "")))</f>
        <v/>
      </c>
      <c r="Z6975" s="25" t="str">
        <f t="shared" si="652"/>
        <v/>
      </c>
      <c r="AE6975" s="10" t="str">
        <f>IF($B6975="", "", IF($D6975="", 'Intro &amp; Setup'!$AC$32, IFERROR(INDEX('Intro &amp; Setup'!$AC$17:$AC$31, MATCH($D6975, 'Intro &amp; Setup'!$S$17:$S$31, 0)), "")))</f>
        <v/>
      </c>
      <c r="AG6975" s="10" t="str">
        <f t="shared" si="653"/>
        <v/>
      </c>
    </row>
    <row r="6976" spans="1:33" x14ac:dyDescent="0.25">
      <c r="A6976" s="7"/>
      <c r="B6976" s="66"/>
      <c r="C6976" s="67"/>
      <c r="D6976" s="68"/>
      <c r="E6976" s="68"/>
      <c r="F6976" s="69"/>
      <c r="G6976" s="69"/>
      <c r="H6976" s="70"/>
      <c r="I6976" s="71"/>
      <c r="J6976" s="68"/>
      <c r="K6976" s="68"/>
      <c r="L6976" s="72"/>
      <c r="M6976" s="7"/>
      <c r="N6976" s="10" t="str">
        <f t="shared" si="648"/>
        <v/>
      </c>
      <c r="O6976" s="7"/>
      <c r="P6976" s="22" t="str">
        <f t="shared" si="649"/>
        <v/>
      </c>
      <c r="Q6976" s="7"/>
      <c r="S6976" s="17" t="str">
        <f>IF($B6976="", "", IF(COUNTIF($B$11:$B6976, $B6976)&gt;1, "", $B6976))</f>
        <v/>
      </c>
      <c r="T6976" s="10" t="str">
        <f t="shared" si="650"/>
        <v/>
      </c>
      <c r="U6976" s="13">
        <v>6966</v>
      </c>
      <c r="V6976" s="17" t="str">
        <f t="shared" si="651"/>
        <v/>
      </c>
      <c r="X6976" s="10" t="str">
        <f>IF($F6976="", "", IF($D6976="", 'Intro &amp; Setup'!$Z$32, IFERROR(INDEX('Intro &amp; Setup'!$Z$17:$Z$31, MATCH($D6976, 'Intro &amp; Setup'!$S$17:$S$31, 0)), "")))</f>
        <v/>
      </c>
      <c r="Z6976" s="25" t="str">
        <f t="shared" si="652"/>
        <v/>
      </c>
      <c r="AE6976" s="10" t="str">
        <f>IF($B6976="", "", IF($D6976="", 'Intro &amp; Setup'!$AC$32, IFERROR(INDEX('Intro &amp; Setup'!$AC$17:$AC$31, MATCH($D6976, 'Intro &amp; Setup'!$S$17:$S$31, 0)), "")))</f>
        <v/>
      </c>
      <c r="AG6976" s="10" t="str">
        <f t="shared" si="653"/>
        <v/>
      </c>
    </row>
    <row r="6977" spans="1:33" x14ac:dyDescent="0.25">
      <c r="A6977" s="7"/>
      <c r="B6977" s="66"/>
      <c r="C6977" s="67"/>
      <c r="D6977" s="68"/>
      <c r="E6977" s="68"/>
      <c r="F6977" s="69"/>
      <c r="G6977" s="69"/>
      <c r="H6977" s="70"/>
      <c r="I6977" s="71"/>
      <c r="J6977" s="68"/>
      <c r="K6977" s="68"/>
      <c r="L6977" s="72"/>
      <c r="M6977" s="7"/>
      <c r="N6977" s="10" t="str">
        <f t="shared" si="648"/>
        <v/>
      </c>
      <c r="O6977" s="7"/>
      <c r="P6977" s="22" t="str">
        <f t="shared" si="649"/>
        <v/>
      </c>
      <c r="Q6977" s="7"/>
      <c r="S6977" s="17" t="str">
        <f>IF($B6977="", "", IF(COUNTIF($B$11:$B6977, $B6977)&gt;1, "", $B6977))</f>
        <v/>
      </c>
      <c r="T6977" s="10" t="str">
        <f t="shared" si="650"/>
        <v/>
      </c>
      <c r="U6977" s="13">
        <v>6967</v>
      </c>
      <c r="V6977" s="17" t="str">
        <f t="shared" si="651"/>
        <v/>
      </c>
      <c r="X6977" s="10" t="str">
        <f>IF($F6977="", "", IF($D6977="", 'Intro &amp; Setup'!$Z$32, IFERROR(INDEX('Intro &amp; Setup'!$Z$17:$Z$31, MATCH($D6977, 'Intro &amp; Setup'!$S$17:$S$31, 0)), "")))</f>
        <v/>
      </c>
      <c r="Z6977" s="25" t="str">
        <f t="shared" si="652"/>
        <v/>
      </c>
      <c r="AE6977" s="10" t="str">
        <f>IF($B6977="", "", IF($D6977="", 'Intro &amp; Setup'!$AC$32, IFERROR(INDEX('Intro &amp; Setup'!$AC$17:$AC$31, MATCH($D6977, 'Intro &amp; Setup'!$S$17:$S$31, 0)), "")))</f>
        <v/>
      </c>
      <c r="AG6977" s="10" t="str">
        <f t="shared" si="653"/>
        <v/>
      </c>
    </row>
    <row r="6978" spans="1:33" x14ac:dyDescent="0.25">
      <c r="A6978" s="7"/>
      <c r="B6978" s="66"/>
      <c r="C6978" s="67"/>
      <c r="D6978" s="68"/>
      <c r="E6978" s="68"/>
      <c r="F6978" s="69"/>
      <c r="G6978" s="69"/>
      <c r="H6978" s="70"/>
      <c r="I6978" s="71"/>
      <c r="J6978" s="68"/>
      <c r="K6978" s="68"/>
      <c r="L6978" s="72"/>
      <c r="M6978" s="7"/>
      <c r="N6978" s="10" t="str">
        <f t="shared" si="648"/>
        <v/>
      </c>
      <c r="O6978" s="7"/>
      <c r="P6978" s="22" t="str">
        <f t="shared" si="649"/>
        <v/>
      </c>
      <c r="Q6978" s="7"/>
      <c r="S6978" s="17" t="str">
        <f>IF($B6978="", "", IF(COUNTIF($B$11:$B6978, $B6978)&gt;1, "", $B6978))</f>
        <v/>
      </c>
      <c r="T6978" s="10" t="str">
        <f t="shared" si="650"/>
        <v/>
      </c>
      <c r="U6978" s="13">
        <v>6968</v>
      </c>
      <c r="V6978" s="17" t="str">
        <f t="shared" si="651"/>
        <v/>
      </c>
      <c r="X6978" s="10" t="str">
        <f>IF($F6978="", "", IF($D6978="", 'Intro &amp; Setup'!$Z$32, IFERROR(INDEX('Intro &amp; Setup'!$Z$17:$Z$31, MATCH($D6978, 'Intro &amp; Setup'!$S$17:$S$31, 0)), "")))</f>
        <v/>
      </c>
      <c r="Z6978" s="25" t="str">
        <f t="shared" si="652"/>
        <v/>
      </c>
      <c r="AE6978" s="10" t="str">
        <f>IF($B6978="", "", IF($D6978="", 'Intro &amp; Setup'!$AC$32, IFERROR(INDEX('Intro &amp; Setup'!$AC$17:$AC$31, MATCH($D6978, 'Intro &amp; Setup'!$S$17:$S$31, 0)), "")))</f>
        <v/>
      </c>
      <c r="AG6978" s="10" t="str">
        <f t="shared" si="653"/>
        <v/>
      </c>
    </row>
    <row r="6979" spans="1:33" x14ac:dyDescent="0.25">
      <c r="A6979" s="7"/>
      <c r="B6979" s="66"/>
      <c r="C6979" s="67"/>
      <c r="D6979" s="68"/>
      <c r="E6979" s="68"/>
      <c r="F6979" s="69"/>
      <c r="G6979" s="69"/>
      <c r="H6979" s="70"/>
      <c r="I6979" s="71"/>
      <c r="J6979" s="68"/>
      <c r="K6979" s="68"/>
      <c r="L6979" s="72"/>
      <c r="M6979" s="7"/>
      <c r="N6979" s="10" t="str">
        <f t="shared" si="648"/>
        <v/>
      </c>
      <c r="O6979" s="7"/>
      <c r="P6979" s="22" t="str">
        <f t="shared" si="649"/>
        <v/>
      </c>
      <c r="Q6979" s="7"/>
      <c r="S6979" s="17" t="str">
        <f>IF($B6979="", "", IF(COUNTIF($B$11:$B6979, $B6979)&gt;1, "", $B6979))</f>
        <v/>
      </c>
      <c r="T6979" s="10" t="str">
        <f t="shared" si="650"/>
        <v/>
      </c>
      <c r="U6979" s="13">
        <v>6969</v>
      </c>
      <c r="V6979" s="17" t="str">
        <f t="shared" si="651"/>
        <v/>
      </c>
      <c r="X6979" s="10" t="str">
        <f>IF($F6979="", "", IF($D6979="", 'Intro &amp; Setup'!$Z$32, IFERROR(INDEX('Intro &amp; Setup'!$Z$17:$Z$31, MATCH($D6979, 'Intro &amp; Setup'!$S$17:$S$31, 0)), "")))</f>
        <v/>
      </c>
      <c r="Z6979" s="25" t="str">
        <f t="shared" si="652"/>
        <v/>
      </c>
      <c r="AE6979" s="10" t="str">
        <f>IF($B6979="", "", IF($D6979="", 'Intro &amp; Setup'!$AC$32, IFERROR(INDEX('Intro &amp; Setup'!$AC$17:$AC$31, MATCH($D6979, 'Intro &amp; Setup'!$S$17:$S$31, 0)), "")))</f>
        <v/>
      </c>
      <c r="AG6979" s="10" t="str">
        <f t="shared" si="653"/>
        <v/>
      </c>
    </row>
    <row r="6980" spans="1:33" x14ac:dyDescent="0.25">
      <c r="A6980" s="7"/>
      <c r="B6980" s="66"/>
      <c r="C6980" s="67"/>
      <c r="D6980" s="68"/>
      <c r="E6980" s="68"/>
      <c r="F6980" s="69"/>
      <c r="G6980" s="69"/>
      <c r="H6980" s="70"/>
      <c r="I6980" s="71"/>
      <c r="J6980" s="68"/>
      <c r="K6980" s="68"/>
      <c r="L6980" s="72"/>
      <c r="M6980" s="7"/>
      <c r="N6980" s="10" t="str">
        <f t="shared" si="648"/>
        <v/>
      </c>
      <c r="O6980" s="7"/>
      <c r="P6980" s="22" t="str">
        <f t="shared" si="649"/>
        <v/>
      </c>
      <c r="Q6980" s="7"/>
      <c r="S6980" s="17" t="str">
        <f>IF($B6980="", "", IF(COUNTIF($B$11:$B6980, $B6980)&gt;1, "", $B6980))</f>
        <v/>
      </c>
      <c r="T6980" s="10" t="str">
        <f t="shared" si="650"/>
        <v/>
      </c>
      <c r="U6980" s="13">
        <v>6970</v>
      </c>
      <c r="V6980" s="17" t="str">
        <f t="shared" si="651"/>
        <v/>
      </c>
      <c r="X6980" s="10" t="str">
        <f>IF($F6980="", "", IF($D6980="", 'Intro &amp; Setup'!$Z$32, IFERROR(INDEX('Intro &amp; Setup'!$Z$17:$Z$31, MATCH($D6980, 'Intro &amp; Setup'!$S$17:$S$31, 0)), "")))</f>
        <v/>
      </c>
      <c r="Z6980" s="25" t="str">
        <f t="shared" si="652"/>
        <v/>
      </c>
      <c r="AE6980" s="10" t="str">
        <f>IF($B6980="", "", IF($D6980="", 'Intro &amp; Setup'!$AC$32, IFERROR(INDEX('Intro &amp; Setup'!$AC$17:$AC$31, MATCH($D6980, 'Intro &amp; Setup'!$S$17:$S$31, 0)), "")))</f>
        <v/>
      </c>
      <c r="AG6980" s="10" t="str">
        <f t="shared" si="653"/>
        <v/>
      </c>
    </row>
    <row r="6981" spans="1:33" x14ac:dyDescent="0.25">
      <c r="A6981" s="7"/>
      <c r="B6981" s="66"/>
      <c r="C6981" s="67"/>
      <c r="D6981" s="68"/>
      <c r="E6981" s="68"/>
      <c r="F6981" s="69"/>
      <c r="G6981" s="69"/>
      <c r="H6981" s="70"/>
      <c r="I6981" s="71"/>
      <c r="J6981" s="68"/>
      <c r="K6981" s="68"/>
      <c r="L6981" s="72"/>
      <c r="M6981" s="7"/>
      <c r="N6981" s="10" t="str">
        <f t="shared" si="648"/>
        <v/>
      </c>
      <c r="O6981" s="7"/>
      <c r="P6981" s="22" t="str">
        <f t="shared" si="649"/>
        <v/>
      </c>
      <c r="Q6981" s="7"/>
      <c r="S6981" s="17" t="str">
        <f>IF($B6981="", "", IF(COUNTIF($B$11:$B6981, $B6981)&gt;1, "", $B6981))</f>
        <v/>
      </c>
      <c r="T6981" s="10" t="str">
        <f t="shared" si="650"/>
        <v/>
      </c>
      <c r="U6981" s="13">
        <v>6971</v>
      </c>
      <c r="V6981" s="17" t="str">
        <f t="shared" si="651"/>
        <v/>
      </c>
      <c r="X6981" s="10" t="str">
        <f>IF($F6981="", "", IF($D6981="", 'Intro &amp; Setup'!$Z$32, IFERROR(INDEX('Intro &amp; Setup'!$Z$17:$Z$31, MATCH($D6981, 'Intro &amp; Setup'!$S$17:$S$31, 0)), "")))</f>
        <v/>
      </c>
      <c r="Z6981" s="25" t="str">
        <f t="shared" si="652"/>
        <v/>
      </c>
      <c r="AE6981" s="10" t="str">
        <f>IF($B6981="", "", IF($D6981="", 'Intro &amp; Setup'!$AC$32, IFERROR(INDEX('Intro &amp; Setup'!$AC$17:$AC$31, MATCH($D6981, 'Intro &amp; Setup'!$S$17:$S$31, 0)), "")))</f>
        <v/>
      </c>
      <c r="AG6981" s="10" t="str">
        <f t="shared" si="653"/>
        <v/>
      </c>
    </row>
    <row r="6982" spans="1:33" x14ac:dyDescent="0.25">
      <c r="A6982" s="7"/>
      <c r="B6982" s="66"/>
      <c r="C6982" s="67"/>
      <c r="D6982" s="68"/>
      <c r="E6982" s="68"/>
      <c r="F6982" s="69"/>
      <c r="G6982" s="69"/>
      <c r="H6982" s="70"/>
      <c r="I6982" s="71"/>
      <c r="J6982" s="68"/>
      <c r="K6982" s="68"/>
      <c r="L6982" s="72"/>
      <c r="M6982" s="7"/>
      <c r="N6982" s="10" t="str">
        <f t="shared" si="648"/>
        <v/>
      </c>
      <c r="O6982" s="7"/>
      <c r="P6982" s="22" t="str">
        <f t="shared" si="649"/>
        <v/>
      </c>
      <c r="Q6982" s="7"/>
      <c r="S6982" s="17" t="str">
        <f>IF($B6982="", "", IF(COUNTIF($B$11:$B6982, $B6982)&gt;1, "", $B6982))</f>
        <v/>
      </c>
      <c r="T6982" s="10" t="str">
        <f t="shared" si="650"/>
        <v/>
      </c>
      <c r="U6982" s="13">
        <v>6972</v>
      </c>
      <c r="V6982" s="17" t="str">
        <f t="shared" si="651"/>
        <v/>
      </c>
      <c r="X6982" s="10" t="str">
        <f>IF($F6982="", "", IF($D6982="", 'Intro &amp; Setup'!$Z$32, IFERROR(INDEX('Intro &amp; Setup'!$Z$17:$Z$31, MATCH($D6982, 'Intro &amp; Setup'!$S$17:$S$31, 0)), "")))</f>
        <v/>
      </c>
      <c r="Z6982" s="25" t="str">
        <f t="shared" si="652"/>
        <v/>
      </c>
      <c r="AE6982" s="10" t="str">
        <f>IF($B6982="", "", IF($D6982="", 'Intro &amp; Setup'!$AC$32, IFERROR(INDEX('Intro &amp; Setup'!$AC$17:$AC$31, MATCH($D6982, 'Intro &amp; Setup'!$S$17:$S$31, 0)), "")))</f>
        <v/>
      </c>
      <c r="AG6982" s="10" t="str">
        <f t="shared" si="653"/>
        <v/>
      </c>
    </row>
    <row r="6983" spans="1:33" x14ac:dyDescent="0.25">
      <c r="A6983" s="7"/>
      <c r="B6983" s="66"/>
      <c r="C6983" s="67"/>
      <c r="D6983" s="68"/>
      <c r="E6983" s="68"/>
      <c r="F6983" s="69"/>
      <c r="G6983" s="69"/>
      <c r="H6983" s="70"/>
      <c r="I6983" s="71"/>
      <c r="J6983" s="68"/>
      <c r="K6983" s="68"/>
      <c r="L6983" s="72"/>
      <c r="M6983" s="7"/>
      <c r="N6983" s="10" t="str">
        <f t="shared" si="648"/>
        <v/>
      </c>
      <c r="O6983" s="7"/>
      <c r="P6983" s="22" t="str">
        <f t="shared" si="649"/>
        <v/>
      </c>
      <c r="Q6983" s="7"/>
      <c r="S6983" s="17" t="str">
        <f>IF($B6983="", "", IF(COUNTIF($B$11:$B6983, $B6983)&gt;1, "", $B6983))</f>
        <v/>
      </c>
      <c r="T6983" s="10" t="str">
        <f t="shared" si="650"/>
        <v/>
      </c>
      <c r="U6983" s="13">
        <v>6973</v>
      </c>
      <c r="V6983" s="17" t="str">
        <f t="shared" si="651"/>
        <v/>
      </c>
      <c r="X6983" s="10" t="str">
        <f>IF($F6983="", "", IF($D6983="", 'Intro &amp; Setup'!$Z$32, IFERROR(INDEX('Intro &amp; Setup'!$Z$17:$Z$31, MATCH($D6983, 'Intro &amp; Setup'!$S$17:$S$31, 0)), "")))</f>
        <v/>
      </c>
      <c r="Z6983" s="25" t="str">
        <f t="shared" si="652"/>
        <v/>
      </c>
      <c r="AE6983" s="10" t="str">
        <f>IF($B6983="", "", IF($D6983="", 'Intro &amp; Setup'!$AC$32, IFERROR(INDEX('Intro &amp; Setup'!$AC$17:$AC$31, MATCH($D6983, 'Intro &amp; Setup'!$S$17:$S$31, 0)), "")))</f>
        <v/>
      </c>
      <c r="AG6983" s="10" t="str">
        <f t="shared" si="653"/>
        <v/>
      </c>
    </row>
    <row r="6984" spans="1:33" x14ac:dyDescent="0.25">
      <c r="A6984" s="7"/>
      <c r="B6984" s="66"/>
      <c r="C6984" s="67"/>
      <c r="D6984" s="68"/>
      <c r="E6984" s="68"/>
      <c r="F6984" s="69"/>
      <c r="G6984" s="69"/>
      <c r="H6984" s="70"/>
      <c r="I6984" s="71"/>
      <c r="J6984" s="68"/>
      <c r="K6984" s="68"/>
      <c r="L6984" s="72"/>
      <c r="M6984" s="7"/>
      <c r="N6984" s="10" t="str">
        <f t="shared" si="648"/>
        <v/>
      </c>
      <c r="O6984" s="7"/>
      <c r="P6984" s="22" t="str">
        <f t="shared" si="649"/>
        <v/>
      </c>
      <c r="Q6984" s="7"/>
      <c r="S6984" s="17" t="str">
        <f>IF($B6984="", "", IF(COUNTIF($B$11:$B6984, $B6984)&gt;1, "", $B6984))</f>
        <v/>
      </c>
      <c r="T6984" s="10" t="str">
        <f t="shared" si="650"/>
        <v/>
      </c>
      <c r="U6984" s="13">
        <v>6974</v>
      </c>
      <c r="V6984" s="17" t="str">
        <f t="shared" si="651"/>
        <v/>
      </c>
      <c r="X6984" s="10" t="str">
        <f>IF($F6984="", "", IF($D6984="", 'Intro &amp; Setup'!$Z$32, IFERROR(INDEX('Intro &amp; Setup'!$Z$17:$Z$31, MATCH($D6984, 'Intro &amp; Setup'!$S$17:$S$31, 0)), "")))</f>
        <v/>
      </c>
      <c r="Z6984" s="25" t="str">
        <f t="shared" si="652"/>
        <v/>
      </c>
      <c r="AE6984" s="10" t="str">
        <f>IF($B6984="", "", IF($D6984="", 'Intro &amp; Setup'!$AC$32, IFERROR(INDEX('Intro &amp; Setup'!$AC$17:$AC$31, MATCH($D6984, 'Intro &amp; Setup'!$S$17:$S$31, 0)), "")))</f>
        <v/>
      </c>
      <c r="AG6984" s="10" t="str">
        <f t="shared" si="653"/>
        <v/>
      </c>
    </row>
    <row r="6985" spans="1:33" x14ac:dyDescent="0.25">
      <c r="A6985" s="7"/>
      <c r="B6985" s="66"/>
      <c r="C6985" s="67"/>
      <c r="D6985" s="68"/>
      <c r="E6985" s="68"/>
      <c r="F6985" s="69"/>
      <c r="G6985" s="69"/>
      <c r="H6985" s="70"/>
      <c r="I6985" s="71"/>
      <c r="J6985" s="68"/>
      <c r="K6985" s="68"/>
      <c r="L6985" s="72"/>
      <c r="M6985" s="7"/>
      <c r="N6985" s="10" t="str">
        <f t="shared" si="648"/>
        <v/>
      </c>
      <c r="O6985" s="7"/>
      <c r="P6985" s="22" t="str">
        <f t="shared" si="649"/>
        <v/>
      </c>
      <c r="Q6985" s="7"/>
      <c r="S6985" s="17" t="str">
        <f>IF($B6985="", "", IF(COUNTIF($B$11:$B6985, $B6985)&gt;1, "", $B6985))</f>
        <v/>
      </c>
      <c r="T6985" s="10" t="str">
        <f t="shared" si="650"/>
        <v/>
      </c>
      <c r="U6985" s="13">
        <v>6975</v>
      </c>
      <c r="V6985" s="17" t="str">
        <f t="shared" si="651"/>
        <v/>
      </c>
      <c r="X6985" s="10" t="str">
        <f>IF($F6985="", "", IF($D6985="", 'Intro &amp; Setup'!$Z$32, IFERROR(INDEX('Intro &amp; Setup'!$Z$17:$Z$31, MATCH($D6985, 'Intro &amp; Setup'!$S$17:$S$31, 0)), "")))</f>
        <v/>
      </c>
      <c r="Z6985" s="25" t="str">
        <f t="shared" si="652"/>
        <v/>
      </c>
      <c r="AE6985" s="10" t="str">
        <f>IF($B6985="", "", IF($D6985="", 'Intro &amp; Setup'!$AC$32, IFERROR(INDEX('Intro &amp; Setup'!$AC$17:$AC$31, MATCH($D6985, 'Intro &amp; Setup'!$S$17:$S$31, 0)), "")))</f>
        <v/>
      </c>
      <c r="AG6985" s="10" t="str">
        <f t="shared" si="653"/>
        <v/>
      </c>
    </row>
    <row r="6986" spans="1:33" x14ac:dyDescent="0.25">
      <c r="A6986" s="7"/>
      <c r="B6986" s="66"/>
      <c r="C6986" s="67"/>
      <c r="D6986" s="68"/>
      <c r="E6986" s="68"/>
      <c r="F6986" s="69"/>
      <c r="G6986" s="69"/>
      <c r="H6986" s="70"/>
      <c r="I6986" s="71"/>
      <c r="J6986" s="68"/>
      <c r="K6986" s="68"/>
      <c r="L6986" s="72"/>
      <c r="M6986" s="7"/>
      <c r="N6986" s="10" t="str">
        <f t="shared" si="648"/>
        <v/>
      </c>
      <c r="O6986" s="7"/>
      <c r="P6986" s="22" t="str">
        <f t="shared" si="649"/>
        <v/>
      </c>
      <c r="Q6986" s="7"/>
      <c r="S6986" s="17" t="str">
        <f>IF($B6986="", "", IF(COUNTIF($B$11:$B6986, $B6986)&gt;1, "", $B6986))</f>
        <v/>
      </c>
      <c r="T6986" s="10" t="str">
        <f t="shared" si="650"/>
        <v/>
      </c>
      <c r="U6986" s="13">
        <v>6976</v>
      </c>
      <c r="V6986" s="17" t="str">
        <f t="shared" si="651"/>
        <v/>
      </c>
      <c r="X6986" s="10" t="str">
        <f>IF($F6986="", "", IF($D6986="", 'Intro &amp; Setup'!$Z$32, IFERROR(INDEX('Intro &amp; Setup'!$Z$17:$Z$31, MATCH($D6986, 'Intro &amp; Setup'!$S$17:$S$31, 0)), "")))</f>
        <v/>
      </c>
      <c r="Z6986" s="25" t="str">
        <f t="shared" si="652"/>
        <v/>
      </c>
      <c r="AE6986" s="10" t="str">
        <f>IF($B6986="", "", IF($D6986="", 'Intro &amp; Setup'!$AC$32, IFERROR(INDEX('Intro &amp; Setup'!$AC$17:$AC$31, MATCH($D6986, 'Intro &amp; Setup'!$S$17:$S$31, 0)), "")))</f>
        <v/>
      </c>
      <c r="AG6986" s="10" t="str">
        <f t="shared" si="653"/>
        <v/>
      </c>
    </row>
    <row r="6987" spans="1:33" x14ac:dyDescent="0.25">
      <c r="A6987" s="7"/>
      <c r="B6987" s="66"/>
      <c r="C6987" s="67"/>
      <c r="D6987" s="68"/>
      <c r="E6987" s="68"/>
      <c r="F6987" s="69"/>
      <c r="G6987" s="69"/>
      <c r="H6987" s="70"/>
      <c r="I6987" s="71"/>
      <c r="J6987" s="68"/>
      <c r="K6987" s="68"/>
      <c r="L6987" s="72"/>
      <c r="M6987" s="7"/>
      <c r="N6987" s="10" t="str">
        <f t="shared" si="648"/>
        <v/>
      </c>
      <c r="O6987" s="7"/>
      <c r="P6987" s="22" t="str">
        <f t="shared" si="649"/>
        <v/>
      </c>
      <c r="Q6987" s="7"/>
      <c r="S6987" s="17" t="str">
        <f>IF($B6987="", "", IF(COUNTIF($B$11:$B6987, $B6987)&gt;1, "", $B6987))</f>
        <v/>
      </c>
      <c r="T6987" s="10" t="str">
        <f t="shared" si="650"/>
        <v/>
      </c>
      <c r="U6987" s="13">
        <v>6977</v>
      </c>
      <c r="V6987" s="17" t="str">
        <f t="shared" si="651"/>
        <v/>
      </c>
      <c r="X6987" s="10" t="str">
        <f>IF($F6987="", "", IF($D6987="", 'Intro &amp; Setup'!$Z$32, IFERROR(INDEX('Intro &amp; Setup'!$Z$17:$Z$31, MATCH($D6987, 'Intro &amp; Setup'!$S$17:$S$31, 0)), "")))</f>
        <v/>
      </c>
      <c r="Z6987" s="25" t="str">
        <f t="shared" si="652"/>
        <v/>
      </c>
      <c r="AE6987" s="10" t="str">
        <f>IF($B6987="", "", IF($D6987="", 'Intro &amp; Setup'!$AC$32, IFERROR(INDEX('Intro &amp; Setup'!$AC$17:$AC$31, MATCH($D6987, 'Intro &amp; Setup'!$S$17:$S$31, 0)), "")))</f>
        <v/>
      </c>
      <c r="AG6987" s="10" t="str">
        <f t="shared" si="653"/>
        <v/>
      </c>
    </row>
    <row r="6988" spans="1:33" x14ac:dyDescent="0.25">
      <c r="A6988" s="7"/>
      <c r="B6988" s="66"/>
      <c r="C6988" s="67"/>
      <c r="D6988" s="68"/>
      <c r="E6988" s="68"/>
      <c r="F6988" s="69"/>
      <c r="G6988" s="69"/>
      <c r="H6988" s="70"/>
      <c r="I6988" s="71"/>
      <c r="J6988" s="68"/>
      <c r="K6988" s="68"/>
      <c r="L6988" s="72"/>
      <c r="M6988" s="7"/>
      <c r="N6988" s="10" t="str">
        <f t="shared" ref="N6988:N7051" si="654">IF($Z6988="", "", TEXT($Z6988, "mmm yyyy"))</f>
        <v/>
      </c>
      <c r="O6988" s="7"/>
      <c r="P6988" s="22" t="str">
        <f t="shared" ref="P6988:P7051" si="655">IFERROR(IF($F6988="", "", DATE(YEAR($F6988), MONTH($F6988)+$X6988, DAY($F6988))), "")</f>
        <v/>
      </c>
      <c r="Q6988" s="7"/>
      <c r="S6988" s="17" t="str">
        <f>IF($B6988="", "", IF(COUNTIF($B$11:$B6988, $B6988)&gt;1, "", $B6988))</f>
        <v/>
      </c>
      <c r="T6988" s="10" t="str">
        <f t="shared" ref="T6988:T7051" si="656">IF($S6988="", "", COUNTIF($S$11:$S$8010, "&lt;"&amp;$S6988)+1-$T$8)</f>
        <v/>
      </c>
      <c r="U6988" s="13">
        <v>6978</v>
      </c>
      <c r="V6988" s="17" t="str">
        <f t="shared" ref="V6988:V7051" si="657">IFERROR(INDEX($S$11:$S$8010, MATCH($U6988, $T$11:$T$8010, 0)), "")</f>
        <v/>
      </c>
      <c r="X6988" s="10" t="str">
        <f>IF($F6988="", "", IF($D6988="", 'Intro &amp; Setup'!$Z$32, IFERROR(INDEX('Intro &amp; Setup'!$Z$17:$Z$31, MATCH($D6988, 'Intro &amp; Setup'!$S$17:$S$31, 0)), "")))</f>
        <v/>
      </c>
      <c r="Z6988" s="25" t="str">
        <f t="shared" ref="Z6988:Z7051" si="658">IFERROR(IF($G6988="", "", DATE(YEAR($G6988), MONTH($G6988)+1, 1)), "")</f>
        <v/>
      </c>
      <c r="AE6988" s="10" t="str">
        <f>IF($B6988="", "", IF($D6988="", 'Intro &amp; Setup'!$AC$32, IFERROR(INDEX('Intro &amp; Setup'!$AC$17:$AC$31, MATCH($D6988, 'Intro &amp; Setup'!$S$17:$S$31, 0)), "")))</f>
        <v/>
      </c>
      <c r="AG6988" s="10" t="str">
        <f t="shared" ref="AG6988:AG7051" si="659">IF($G6988="", "", IF($N6988=$U$3, $AG$4, IF($N6988=$U$4, $AG$5, IF($G6988&lt;$T$3, $AG$3, ""))))</f>
        <v/>
      </c>
    </row>
    <row r="6989" spans="1:33" x14ac:dyDescent="0.25">
      <c r="A6989" s="7"/>
      <c r="B6989" s="66"/>
      <c r="C6989" s="67"/>
      <c r="D6989" s="68"/>
      <c r="E6989" s="68"/>
      <c r="F6989" s="69"/>
      <c r="G6989" s="69"/>
      <c r="H6989" s="70"/>
      <c r="I6989" s="71"/>
      <c r="J6989" s="68"/>
      <c r="K6989" s="68"/>
      <c r="L6989" s="72"/>
      <c r="M6989" s="7"/>
      <c r="N6989" s="10" t="str">
        <f t="shared" si="654"/>
        <v/>
      </c>
      <c r="O6989" s="7"/>
      <c r="P6989" s="22" t="str">
        <f t="shared" si="655"/>
        <v/>
      </c>
      <c r="Q6989" s="7"/>
      <c r="S6989" s="17" t="str">
        <f>IF($B6989="", "", IF(COUNTIF($B$11:$B6989, $B6989)&gt;1, "", $B6989))</f>
        <v/>
      </c>
      <c r="T6989" s="10" t="str">
        <f t="shared" si="656"/>
        <v/>
      </c>
      <c r="U6989" s="13">
        <v>6979</v>
      </c>
      <c r="V6989" s="17" t="str">
        <f t="shared" si="657"/>
        <v/>
      </c>
      <c r="X6989" s="10" t="str">
        <f>IF($F6989="", "", IF($D6989="", 'Intro &amp; Setup'!$Z$32, IFERROR(INDEX('Intro &amp; Setup'!$Z$17:$Z$31, MATCH($D6989, 'Intro &amp; Setup'!$S$17:$S$31, 0)), "")))</f>
        <v/>
      </c>
      <c r="Z6989" s="25" t="str">
        <f t="shared" si="658"/>
        <v/>
      </c>
      <c r="AE6989" s="10" t="str">
        <f>IF($B6989="", "", IF($D6989="", 'Intro &amp; Setup'!$AC$32, IFERROR(INDEX('Intro &amp; Setup'!$AC$17:$AC$31, MATCH($D6989, 'Intro &amp; Setup'!$S$17:$S$31, 0)), "")))</f>
        <v/>
      </c>
      <c r="AG6989" s="10" t="str">
        <f t="shared" si="659"/>
        <v/>
      </c>
    </row>
    <row r="6990" spans="1:33" x14ac:dyDescent="0.25">
      <c r="A6990" s="7"/>
      <c r="B6990" s="66"/>
      <c r="C6990" s="67"/>
      <c r="D6990" s="68"/>
      <c r="E6990" s="68"/>
      <c r="F6990" s="69"/>
      <c r="G6990" s="69"/>
      <c r="H6990" s="70"/>
      <c r="I6990" s="71"/>
      <c r="J6990" s="68"/>
      <c r="K6990" s="68"/>
      <c r="L6990" s="72"/>
      <c r="M6990" s="7"/>
      <c r="N6990" s="10" t="str">
        <f t="shared" si="654"/>
        <v/>
      </c>
      <c r="O6990" s="7"/>
      <c r="P6990" s="22" t="str">
        <f t="shared" si="655"/>
        <v/>
      </c>
      <c r="Q6990" s="7"/>
      <c r="S6990" s="17" t="str">
        <f>IF($B6990="", "", IF(COUNTIF($B$11:$B6990, $B6990)&gt;1, "", $B6990))</f>
        <v/>
      </c>
      <c r="T6990" s="10" t="str">
        <f t="shared" si="656"/>
        <v/>
      </c>
      <c r="U6990" s="13">
        <v>6980</v>
      </c>
      <c r="V6990" s="17" t="str">
        <f t="shared" si="657"/>
        <v/>
      </c>
      <c r="X6990" s="10" t="str">
        <f>IF($F6990="", "", IF($D6990="", 'Intro &amp; Setup'!$Z$32, IFERROR(INDEX('Intro &amp; Setup'!$Z$17:$Z$31, MATCH($D6990, 'Intro &amp; Setup'!$S$17:$S$31, 0)), "")))</f>
        <v/>
      </c>
      <c r="Z6990" s="25" t="str">
        <f t="shared" si="658"/>
        <v/>
      </c>
      <c r="AE6990" s="10" t="str">
        <f>IF($B6990="", "", IF($D6990="", 'Intro &amp; Setup'!$AC$32, IFERROR(INDEX('Intro &amp; Setup'!$AC$17:$AC$31, MATCH($D6990, 'Intro &amp; Setup'!$S$17:$S$31, 0)), "")))</f>
        <v/>
      </c>
      <c r="AG6990" s="10" t="str">
        <f t="shared" si="659"/>
        <v/>
      </c>
    </row>
    <row r="6991" spans="1:33" x14ac:dyDescent="0.25">
      <c r="A6991" s="7"/>
      <c r="B6991" s="66"/>
      <c r="C6991" s="67"/>
      <c r="D6991" s="68"/>
      <c r="E6991" s="68"/>
      <c r="F6991" s="69"/>
      <c r="G6991" s="69"/>
      <c r="H6991" s="70"/>
      <c r="I6991" s="71"/>
      <c r="J6991" s="68"/>
      <c r="K6991" s="68"/>
      <c r="L6991" s="72"/>
      <c r="M6991" s="7"/>
      <c r="N6991" s="10" t="str">
        <f t="shared" si="654"/>
        <v/>
      </c>
      <c r="O6991" s="7"/>
      <c r="P6991" s="22" t="str">
        <f t="shared" si="655"/>
        <v/>
      </c>
      <c r="Q6991" s="7"/>
      <c r="S6991" s="17" t="str">
        <f>IF($B6991="", "", IF(COUNTIF($B$11:$B6991, $B6991)&gt;1, "", $B6991))</f>
        <v/>
      </c>
      <c r="T6991" s="10" t="str">
        <f t="shared" si="656"/>
        <v/>
      </c>
      <c r="U6991" s="13">
        <v>6981</v>
      </c>
      <c r="V6991" s="17" t="str">
        <f t="shared" si="657"/>
        <v/>
      </c>
      <c r="X6991" s="10" t="str">
        <f>IF($F6991="", "", IF($D6991="", 'Intro &amp; Setup'!$Z$32, IFERROR(INDEX('Intro &amp; Setup'!$Z$17:$Z$31, MATCH($D6991, 'Intro &amp; Setup'!$S$17:$S$31, 0)), "")))</f>
        <v/>
      </c>
      <c r="Z6991" s="25" t="str">
        <f t="shared" si="658"/>
        <v/>
      </c>
      <c r="AE6991" s="10" t="str">
        <f>IF($B6991="", "", IF($D6991="", 'Intro &amp; Setup'!$AC$32, IFERROR(INDEX('Intro &amp; Setup'!$AC$17:$AC$31, MATCH($D6991, 'Intro &amp; Setup'!$S$17:$S$31, 0)), "")))</f>
        <v/>
      </c>
      <c r="AG6991" s="10" t="str">
        <f t="shared" si="659"/>
        <v/>
      </c>
    </row>
    <row r="6992" spans="1:33" x14ac:dyDescent="0.25">
      <c r="A6992" s="7"/>
      <c r="B6992" s="66"/>
      <c r="C6992" s="67"/>
      <c r="D6992" s="68"/>
      <c r="E6992" s="68"/>
      <c r="F6992" s="69"/>
      <c r="G6992" s="69"/>
      <c r="H6992" s="70"/>
      <c r="I6992" s="71"/>
      <c r="J6992" s="68"/>
      <c r="K6992" s="68"/>
      <c r="L6992" s="72"/>
      <c r="M6992" s="7"/>
      <c r="N6992" s="10" t="str">
        <f t="shared" si="654"/>
        <v/>
      </c>
      <c r="O6992" s="7"/>
      <c r="P6992" s="22" t="str">
        <f t="shared" si="655"/>
        <v/>
      </c>
      <c r="Q6992" s="7"/>
      <c r="S6992" s="17" t="str">
        <f>IF($B6992="", "", IF(COUNTIF($B$11:$B6992, $B6992)&gt;1, "", $B6992))</f>
        <v/>
      </c>
      <c r="T6992" s="10" t="str">
        <f t="shared" si="656"/>
        <v/>
      </c>
      <c r="U6992" s="13">
        <v>6982</v>
      </c>
      <c r="V6992" s="17" t="str">
        <f t="shared" si="657"/>
        <v/>
      </c>
      <c r="X6992" s="10" t="str">
        <f>IF($F6992="", "", IF($D6992="", 'Intro &amp; Setup'!$Z$32, IFERROR(INDEX('Intro &amp; Setup'!$Z$17:$Z$31, MATCH($D6992, 'Intro &amp; Setup'!$S$17:$S$31, 0)), "")))</f>
        <v/>
      </c>
      <c r="Z6992" s="25" t="str">
        <f t="shared" si="658"/>
        <v/>
      </c>
      <c r="AE6992" s="10" t="str">
        <f>IF($B6992="", "", IF($D6992="", 'Intro &amp; Setup'!$AC$32, IFERROR(INDEX('Intro &amp; Setup'!$AC$17:$AC$31, MATCH($D6992, 'Intro &amp; Setup'!$S$17:$S$31, 0)), "")))</f>
        <v/>
      </c>
      <c r="AG6992" s="10" t="str">
        <f t="shared" si="659"/>
        <v/>
      </c>
    </row>
    <row r="6993" spans="1:33" x14ac:dyDescent="0.25">
      <c r="A6993" s="7"/>
      <c r="B6993" s="66"/>
      <c r="C6993" s="67"/>
      <c r="D6993" s="68"/>
      <c r="E6993" s="68"/>
      <c r="F6993" s="69"/>
      <c r="G6993" s="69"/>
      <c r="H6993" s="70"/>
      <c r="I6993" s="71"/>
      <c r="J6993" s="68"/>
      <c r="K6993" s="68"/>
      <c r="L6993" s="72"/>
      <c r="M6993" s="7"/>
      <c r="N6993" s="10" t="str">
        <f t="shared" si="654"/>
        <v/>
      </c>
      <c r="O6993" s="7"/>
      <c r="P6993" s="22" t="str">
        <f t="shared" si="655"/>
        <v/>
      </c>
      <c r="Q6993" s="7"/>
      <c r="S6993" s="17" t="str">
        <f>IF($B6993="", "", IF(COUNTIF($B$11:$B6993, $B6993)&gt;1, "", $B6993))</f>
        <v/>
      </c>
      <c r="T6993" s="10" t="str">
        <f t="shared" si="656"/>
        <v/>
      </c>
      <c r="U6993" s="13">
        <v>6983</v>
      </c>
      <c r="V6993" s="17" t="str">
        <f t="shared" si="657"/>
        <v/>
      </c>
      <c r="X6993" s="10" t="str">
        <f>IF($F6993="", "", IF($D6993="", 'Intro &amp; Setup'!$Z$32, IFERROR(INDEX('Intro &amp; Setup'!$Z$17:$Z$31, MATCH($D6993, 'Intro &amp; Setup'!$S$17:$S$31, 0)), "")))</f>
        <v/>
      </c>
      <c r="Z6993" s="25" t="str">
        <f t="shared" si="658"/>
        <v/>
      </c>
      <c r="AE6993" s="10" t="str">
        <f>IF($B6993="", "", IF($D6993="", 'Intro &amp; Setup'!$AC$32, IFERROR(INDEX('Intro &amp; Setup'!$AC$17:$AC$31, MATCH($D6993, 'Intro &amp; Setup'!$S$17:$S$31, 0)), "")))</f>
        <v/>
      </c>
      <c r="AG6993" s="10" t="str">
        <f t="shared" si="659"/>
        <v/>
      </c>
    </row>
    <row r="6994" spans="1:33" x14ac:dyDescent="0.25">
      <c r="A6994" s="7"/>
      <c r="B6994" s="66"/>
      <c r="C6994" s="67"/>
      <c r="D6994" s="68"/>
      <c r="E6994" s="68"/>
      <c r="F6994" s="69"/>
      <c r="G6994" s="69"/>
      <c r="H6994" s="70"/>
      <c r="I6994" s="71"/>
      <c r="J6994" s="68"/>
      <c r="K6994" s="68"/>
      <c r="L6994" s="72"/>
      <c r="M6994" s="7"/>
      <c r="N6994" s="10" t="str">
        <f t="shared" si="654"/>
        <v/>
      </c>
      <c r="O6994" s="7"/>
      <c r="P6994" s="22" t="str">
        <f t="shared" si="655"/>
        <v/>
      </c>
      <c r="Q6994" s="7"/>
      <c r="S6994" s="17" t="str">
        <f>IF($B6994="", "", IF(COUNTIF($B$11:$B6994, $B6994)&gt;1, "", $B6994))</f>
        <v/>
      </c>
      <c r="T6994" s="10" t="str">
        <f t="shared" si="656"/>
        <v/>
      </c>
      <c r="U6994" s="13">
        <v>6984</v>
      </c>
      <c r="V6994" s="17" t="str">
        <f t="shared" si="657"/>
        <v/>
      </c>
      <c r="X6994" s="10" t="str">
        <f>IF($F6994="", "", IF($D6994="", 'Intro &amp; Setup'!$Z$32, IFERROR(INDEX('Intro &amp; Setup'!$Z$17:$Z$31, MATCH($D6994, 'Intro &amp; Setup'!$S$17:$S$31, 0)), "")))</f>
        <v/>
      </c>
      <c r="Z6994" s="25" t="str">
        <f t="shared" si="658"/>
        <v/>
      </c>
      <c r="AE6994" s="10" t="str">
        <f>IF($B6994="", "", IF($D6994="", 'Intro &amp; Setup'!$AC$32, IFERROR(INDEX('Intro &amp; Setup'!$AC$17:$AC$31, MATCH($D6994, 'Intro &amp; Setup'!$S$17:$S$31, 0)), "")))</f>
        <v/>
      </c>
      <c r="AG6994" s="10" t="str">
        <f t="shared" si="659"/>
        <v/>
      </c>
    </row>
    <row r="6995" spans="1:33" x14ac:dyDescent="0.25">
      <c r="A6995" s="7"/>
      <c r="B6995" s="66"/>
      <c r="C6995" s="67"/>
      <c r="D6995" s="68"/>
      <c r="E6995" s="68"/>
      <c r="F6995" s="69"/>
      <c r="G6995" s="69"/>
      <c r="H6995" s="70"/>
      <c r="I6995" s="71"/>
      <c r="J6995" s="68"/>
      <c r="K6995" s="68"/>
      <c r="L6995" s="72"/>
      <c r="M6995" s="7"/>
      <c r="N6995" s="10" t="str">
        <f t="shared" si="654"/>
        <v/>
      </c>
      <c r="O6995" s="7"/>
      <c r="P6995" s="22" t="str">
        <f t="shared" si="655"/>
        <v/>
      </c>
      <c r="Q6995" s="7"/>
      <c r="S6995" s="17" t="str">
        <f>IF($B6995="", "", IF(COUNTIF($B$11:$B6995, $B6995)&gt;1, "", $B6995))</f>
        <v/>
      </c>
      <c r="T6995" s="10" t="str">
        <f t="shared" si="656"/>
        <v/>
      </c>
      <c r="U6995" s="13">
        <v>6985</v>
      </c>
      <c r="V6995" s="17" t="str">
        <f t="shared" si="657"/>
        <v/>
      </c>
      <c r="X6995" s="10" t="str">
        <f>IF($F6995="", "", IF($D6995="", 'Intro &amp; Setup'!$Z$32, IFERROR(INDEX('Intro &amp; Setup'!$Z$17:$Z$31, MATCH($D6995, 'Intro &amp; Setup'!$S$17:$S$31, 0)), "")))</f>
        <v/>
      </c>
      <c r="Z6995" s="25" t="str">
        <f t="shared" si="658"/>
        <v/>
      </c>
      <c r="AE6995" s="10" t="str">
        <f>IF($B6995="", "", IF($D6995="", 'Intro &amp; Setup'!$AC$32, IFERROR(INDEX('Intro &amp; Setup'!$AC$17:$AC$31, MATCH($D6995, 'Intro &amp; Setup'!$S$17:$S$31, 0)), "")))</f>
        <v/>
      </c>
      <c r="AG6995" s="10" t="str">
        <f t="shared" si="659"/>
        <v/>
      </c>
    </row>
    <row r="6996" spans="1:33" x14ac:dyDescent="0.25">
      <c r="A6996" s="7"/>
      <c r="B6996" s="66"/>
      <c r="C6996" s="67"/>
      <c r="D6996" s="68"/>
      <c r="E6996" s="68"/>
      <c r="F6996" s="69"/>
      <c r="G6996" s="69"/>
      <c r="H6996" s="70"/>
      <c r="I6996" s="71"/>
      <c r="J6996" s="68"/>
      <c r="K6996" s="68"/>
      <c r="L6996" s="72"/>
      <c r="M6996" s="7"/>
      <c r="N6996" s="10" t="str">
        <f t="shared" si="654"/>
        <v/>
      </c>
      <c r="O6996" s="7"/>
      <c r="P6996" s="22" t="str">
        <f t="shared" si="655"/>
        <v/>
      </c>
      <c r="Q6996" s="7"/>
      <c r="S6996" s="17" t="str">
        <f>IF($B6996="", "", IF(COUNTIF($B$11:$B6996, $B6996)&gt;1, "", $B6996))</f>
        <v/>
      </c>
      <c r="T6996" s="10" t="str">
        <f t="shared" si="656"/>
        <v/>
      </c>
      <c r="U6996" s="13">
        <v>6986</v>
      </c>
      <c r="V6996" s="17" t="str">
        <f t="shared" si="657"/>
        <v/>
      </c>
      <c r="X6996" s="10" t="str">
        <f>IF($F6996="", "", IF($D6996="", 'Intro &amp; Setup'!$Z$32, IFERROR(INDEX('Intro &amp; Setup'!$Z$17:$Z$31, MATCH($D6996, 'Intro &amp; Setup'!$S$17:$S$31, 0)), "")))</f>
        <v/>
      </c>
      <c r="Z6996" s="25" t="str">
        <f t="shared" si="658"/>
        <v/>
      </c>
      <c r="AE6996" s="10" t="str">
        <f>IF($B6996="", "", IF($D6996="", 'Intro &amp; Setup'!$AC$32, IFERROR(INDEX('Intro &amp; Setup'!$AC$17:$AC$31, MATCH($D6996, 'Intro &amp; Setup'!$S$17:$S$31, 0)), "")))</f>
        <v/>
      </c>
      <c r="AG6996" s="10" t="str">
        <f t="shared" si="659"/>
        <v/>
      </c>
    </row>
    <row r="6997" spans="1:33" x14ac:dyDescent="0.25">
      <c r="A6997" s="7"/>
      <c r="B6997" s="66"/>
      <c r="C6997" s="67"/>
      <c r="D6997" s="68"/>
      <c r="E6997" s="68"/>
      <c r="F6997" s="69"/>
      <c r="G6997" s="69"/>
      <c r="H6997" s="70"/>
      <c r="I6997" s="71"/>
      <c r="J6997" s="68"/>
      <c r="K6997" s="68"/>
      <c r="L6997" s="72"/>
      <c r="M6997" s="7"/>
      <c r="N6997" s="10" t="str">
        <f t="shared" si="654"/>
        <v/>
      </c>
      <c r="O6997" s="7"/>
      <c r="P6997" s="22" t="str">
        <f t="shared" si="655"/>
        <v/>
      </c>
      <c r="Q6997" s="7"/>
      <c r="S6997" s="17" t="str">
        <f>IF($B6997="", "", IF(COUNTIF($B$11:$B6997, $B6997)&gt;1, "", $B6997))</f>
        <v/>
      </c>
      <c r="T6997" s="10" t="str">
        <f t="shared" si="656"/>
        <v/>
      </c>
      <c r="U6997" s="13">
        <v>6987</v>
      </c>
      <c r="V6997" s="17" t="str">
        <f t="shared" si="657"/>
        <v/>
      </c>
      <c r="X6997" s="10" t="str">
        <f>IF($F6997="", "", IF($D6997="", 'Intro &amp; Setup'!$Z$32, IFERROR(INDEX('Intro &amp; Setup'!$Z$17:$Z$31, MATCH($D6997, 'Intro &amp; Setup'!$S$17:$S$31, 0)), "")))</f>
        <v/>
      </c>
      <c r="Z6997" s="25" t="str">
        <f t="shared" si="658"/>
        <v/>
      </c>
      <c r="AE6997" s="10" t="str">
        <f>IF($B6997="", "", IF($D6997="", 'Intro &amp; Setup'!$AC$32, IFERROR(INDEX('Intro &amp; Setup'!$AC$17:$AC$31, MATCH($D6997, 'Intro &amp; Setup'!$S$17:$S$31, 0)), "")))</f>
        <v/>
      </c>
      <c r="AG6997" s="10" t="str">
        <f t="shared" si="659"/>
        <v/>
      </c>
    </row>
    <row r="6998" spans="1:33" x14ac:dyDescent="0.25">
      <c r="A6998" s="7"/>
      <c r="B6998" s="66"/>
      <c r="C6998" s="67"/>
      <c r="D6998" s="68"/>
      <c r="E6998" s="68"/>
      <c r="F6998" s="69"/>
      <c r="G6998" s="69"/>
      <c r="H6998" s="70"/>
      <c r="I6998" s="71"/>
      <c r="J6998" s="68"/>
      <c r="K6998" s="68"/>
      <c r="L6998" s="72"/>
      <c r="M6998" s="7"/>
      <c r="N6998" s="10" t="str">
        <f t="shared" si="654"/>
        <v/>
      </c>
      <c r="O6998" s="7"/>
      <c r="P6998" s="22" t="str">
        <f t="shared" si="655"/>
        <v/>
      </c>
      <c r="Q6998" s="7"/>
      <c r="S6998" s="17" t="str">
        <f>IF($B6998="", "", IF(COUNTIF($B$11:$B6998, $B6998)&gt;1, "", $B6998))</f>
        <v/>
      </c>
      <c r="T6998" s="10" t="str">
        <f t="shared" si="656"/>
        <v/>
      </c>
      <c r="U6998" s="13">
        <v>6988</v>
      </c>
      <c r="V6998" s="17" t="str">
        <f t="shared" si="657"/>
        <v/>
      </c>
      <c r="X6998" s="10" t="str">
        <f>IF($F6998="", "", IF($D6998="", 'Intro &amp; Setup'!$Z$32, IFERROR(INDEX('Intro &amp; Setup'!$Z$17:$Z$31, MATCH($D6998, 'Intro &amp; Setup'!$S$17:$S$31, 0)), "")))</f>
        <v/>
      </c>
      <c r="Z6998" s="25" t="str">
        <f t="shared" si="658"/>
        <v/>
      </c>
      <c r="AE6998" s="10" t="str">
        <f>IF($B6998="", "", IF($D6998="", 'Intro &amp; Setup'!$AC$32, IFERROR(INDEX('Intro &amp; Setup'!$AC$17:$AC$31, MATCH($D6998, 'Intro &amp; Setup'!$S$17:$S$31, 0)), "")))</f>
        <v/>
      </c>
      <c r="AG6998" s="10" t="str">
        <f t="shared" si="659"/>
        <v/>
      </c>
    </row>
    <row r="6999" spans="1:33" x14ac:dyDescent="0.25">
      <c r="A6999" s="7"/>
      <c r="B6999" s="66"/>
      <c r="C6999" s="67"/>
      <c r="D6999" s="68"/>
      <c r="E6999" s="68"/>
      <c r="F6999" s="69"/>
      <c r="G6999" s="69"/>
      <c r="H6999" s="70"/>
      <c r="I6999" s="71"/>
      <c r="J6999" s="68"/>
      <c r="K6999" s="68"/>
      <c r="L6999" s="72"/>
      <c r="M6999" s="7"/>
      <c r="N6999" s="10" t="str">
        <f t="shared" si="654"/>
        <v/>
      </c>
      <c r="O6999" s="7"/>
      <c r="P6999" s="22" t="str">
        <f t="shared" si="655"/>
        <v/>
      </c>
      <c r="Q6999" s="7"/>
      <c r="S6999" s="17" t="str">
        <f>IF($B6999="", "", IF(COUNTIF($B$11:$B6999, $B6999)&gt;1, "", $B6999))</f>
        <v/>
      </c>
      <c r="T6999" s="10" t="str">
        <f t="shared" si="656"/>
        <v/>
      </c>
      <c r="U6999" s="13">
        <v>6989</v>
      </c>
      <c r="V6999" s="17" t="str">
        <f t="shared" si="657"/>
        <v/>
      </c>
      <c r="X6999" s="10" t="str">
        <f>IF($F6999="", "", IF($D6999="", 'Intro &amp; Setup'!$Z$32, IFERROR(INDEX('Intro &amp; Setup'!$Z$17:$Z$31, MATCH($D6999, 'Intro &amp; Setup'!$S$17:$S$31, 0)), "")))</f>
        <v/>
      </c>
      <c r="Z6999" s="25" t="str">
        <f t="shared" si="658"/>
        <v/>
      </c>
      <c r="AE6999" s="10" t="str">
        <f>IF($B6999="", "", IF($D6999="", 'Intro &amp; Setup'!$AC$32, IFERROR(INDEX('Intro &amp; Setup'!$AC$17:$AC$31, MATCH($D6999, 'Intro &amp; Setup'!$S$17:$S$31, 0)), "")))</f>
        <v/>
      </c>
      <c r="AG6999" s="10" t="str">
        <f t="shared" si="659"/>
        <v/>
      </c>
    </row>
    <row r="7000" spans="1:33" x14ac:dyDescent="0.25">
      <c r="A7000" s="7"/>
      <c r="B7000" s="66"/>
      <c r="C7000" s="67"/>
      <c r="D7000" s="68"/>
      <c r="E7000" s="68"/>
      <c r="F7000" s="69"/>
      <c r="G7000" s="69"/>
      <c r="H7000" s="70"/>
      <c r="I7000" s="71"/>
      <c r="J7000" s="68"/>
      <c r="K7000" s="68"/>
      <c r="L7000" s="72"/>
      <c r="M7000" s="7"/>
      <c r="N7000" s="10" t="str">
        <f t="shared" si="654"/>
        <v/>
      </c>
      <c r="O7000" s="7"/>
      <c r="P7000" s="22" t="str">
        <f t="shared" si="655"/>
        <v/>
      </c>
      <c r="Q7000" s="7"/>
      <c r="S7000" s="17" t="str">
        <f>IF($B7000="", "", IF(COUNTIF($B$11:$B7000, $B7000)&gt;1, "", $B7000))</f>
        <v/>
      </c>
      <c r="T7000" s="10" t="str">
        <f t="shared" si="656"/>
        <v/>
      </c>
      <c r="U7000" s="13">
        <v>6990</v>
      </c>
      <c r="V7000" s="17" t="str">
        <f t="shared" si="657"/>
        <v/>
      </c>
      <c r="X7000" s="10" t="str">
        <f>IF($F7000="", "", IF($D7000="", 'Intro &amp; Setup'!$Z$32, IFERROR(INDEX('Intro &amp; Setup'!$Z$17:$Z$31, MATCH($D7000, 'Intro &amp; Setup'!$S$17:$S$31, 0)), "")))</f>
        <v/>
      </c>
      <c r="Z7000" s="25" t="str">
        <f t="shared" si="658"/>
        <v/>
      </c>
      <c r="AE7000" s="10" t="str">
        <f>IF($B7000="", "", IF($D7000="", 'Intro &amp; Setup'!$AC$32, IFERROR(INDEX('Intro &amp; Setup'!$AC$17:$AC$31, MATCH($D7000, 'Intro &amp; Setup'!$S$17:$S$31, 0)), "")))</f>
        <v/>
      </c>
      <c r="AG7000" s="10" t="str">
        <f t="shared" si="659"/>
        <v/>
      </c>
    </row>
    <row r="7001" spans="1:33" x14ac:dyDescent="0.25">
      <c r="A7001" s="7"/>
      <c r="B7001" s="66"/>
      <c r="C7001" s="67"/>
      <c r="D7001" s="68"/>
      <c r="E7001" s="68"/>
      <c r="F7001" s="69"/>
      <c r="G7001" s="69"/>
      <c r="H7001" s="70"/>
      <c r="I7001" s="71"/>
      <c r="J7001" s="68"/>
      <c r="K7001" s="68"/>
      <c r="L7001" s="72"/>
      <c r="M7001" s="7"/>
      <c r="N7001" s="10" t="str">
        <f t="shared" si="654"/>
        <v/>
      </c>
      <c r="O7001" s="7"/>
      <c r="P7001" s="22" t="str">
        <f t="shared" si="655"/>
        <v/>
      </c>
      <c r="Q7001" s="7"/>
      <c r="S7001" s="17" t="str">
        <f>IF($B7001="", "", IF(COUNTIF($B$11:$B7001, $B7001)&gt;1, "", $B7001))</f>
        <v/>
      </c>
      <c r="T7001" s="10" t="str">
        <f t="shared" si="656"/>
        <v/>
      </c>
      <c r="U7001" s="13">
        <v>6991</v>
      </c>
      <c r="V7001" s="17" t="str">
        <f t="shared" si="657"/>
        <v/>
      </c>
      <c r="X7001" s="10" t="str">
        <f>IF($F7001="", "", IF($D7001="", 'Intro &amp; Setup'!$Z$32, IFERROR(INDEX('Intro &amp; Setup'!$Z$17:$Z$31, MATCH($D7001, 'Intro &amp; Setup'!$S$17:$S$31, 0)), "")))</f>
        <v/>
      </c>
      <c r="Z7001" s="25" t="str">
        <f t="shared" si="658"/>
        <v/>
      </c>
      <c r="AE7001" s="10" t="str">
        <f>IF($B7001="", "", IF($D7001="", 'Intro &amp; Setup'!$AC$32, IFERROR(INDEX('Intro &amp; Setup'!$AC$17:$AC$31, MATCH($D7001, 'Intro &amp; Setup'!$S$17:$S$31, 0)), "")))</f>
        <v/>
      </c>
      <c r="AG7001" s="10" t="str">
        <f t="shared" si="659"/>
        <v/>
      </c>
    </row>
    <row r="7002" spans="1:33" x14ac:dyDescent="0.25">
      <c r="A7002" s="7"/>
      <c r="B7002" s="66"/>
      <c r="C7002" s="67"/>
      <c r="D7002" s="68"/>
      <c r="E7002" s="68"/>
      <c r="F7002" s="69"/>
      <c r="G7002" s="69"/>
      <c r="H7002" s="70"/>
      <c r="I7002" s="71"/>
      <c r="J7002" s="68"/>
      <c r="K7002" s="68"/>
      <c r="L7002" s="72"/>
      <c r="M7002" s="7"/>
      <c r="N7002" s="10" t="str">
        <f t="shared" si="654"/>
        <v/>
      </c>
      <c r="O7002" s="7"/>
      <c r="P7002" s="22" t="str">
        <f t="shared" si="655"/>
        <v/>
      </c>
      <c r="Q7002" s="7"/>
      <c r="S7002" s="17" t="str">
        <f>IF($B7002="", "", IF(COUNTIF($B$11:$B7002, $B7002)&gt;1, "", $B7002))</f>
        <v/>
      </c>
      <c r="T7002" s="10" t="str">
        <f t="shared" si="656"/>
        <v/>
      </c>
      <c r="U7002" s="13">
        <v>6992</v>
      </c>
      <c r="V7002" s="17" t="str">
        <f t="shared" si="657"/>
        <v/>
      </c>
      <c r="X7002" s="10" t="str">
        <f>IF($F7002="", "", IF($D7002="", 'Intro &amp; Setup'!$Z$32, IFERROR(INDEX('Intro &amp; Setup'!$Z$17:$Z$31, MATCH($D7002, 'Intro &amp; Setup'!$S$17:$S$31, 0)), "")))</f>
        <v/>
      </c>
      <c r="Z7002" s="25" t="str">
        <f t="shared" si="658"/>
        <v/>
      </c>
      <c r="AE7002" s="10" t="str">
        <f>IF($B7002="", "", IF($D7002="", 'Intro &amp; Setup'!$AC$32, IFERROR(INDEX('Intro &amp; Setup'!$AC$17:$AC$31, MATCH($D7002, 'Intro &amp; Setup'!$S$17:$S$31, 0)), "")))</f>
        <v/>
      </c>
      <c r="AG7002" s="10" t="str">
        <f t="shared" si="659"/>
        <v/>
      </c>
    </row>
    <row r="7003" spans="1:33" x14ac:dyDescent="0.25">
      <c r="A7003" s="7"/>
      <c r="B7003" s="66"/>
      <c r="C7003" s="67"/>
      <c r="D7003" s="68"/>
      <c r="E7003" s="68"/>
      <c r="F7003" s="69"/>
      <c r="G7003" s="69"/>
      <c r="H7003" s="70"/>
      <c r="I7003" s="71"/>
      <c r="J7003" s="68"/>
      <c r="K7003" s="68"/>
      <c r="L7003" s="72"/>
      <c r="M7003" s="7"/>
      <c r="N7003" s="10" t="str">
        <f t="shared" si="654"/>
        <v/>
      </c>
      <c r="O7003" s="7"/>
      <c r="P7003" s="22" t="str">
        <f t="shared" si="655"/>
        <v/>
      </c>
      <c r="Q7003" s="7"/>
      <c r="S7003" s="17" t="str">
        <f>IF($B7003="", "", IF(COUNTIF($B$11:$B7003, $B7003)&gt;1, "", $B7003))</f>
        <v/>
      </c>
      <c r="T7003" s="10" t="str">
        <f t="shared" si="656"/>
        <v/>
      </c>
      <c r="U7003" s="13">
        <v>6993</v>
      </c>
      <c r="V7003" s="17" t="str">
        <f t="shared" si="657"/>
        <v/>
      </c>
      <c r="X7003" s="10" t="str">
        <f>IF($F7003="", "", IF($D7003="", 'Intro &amp; Setup'!$Z$32, IFERROR(INDEX('Intro &amp; Setup'!$Z$17:$Z$31, MATCH($D7003, 'Intro &amp; Setup'!$S$17:$S$31, 0)), "")))</f>
        <v/>
      </c>
      <c r="Z7003" s="25" t="str">
        <f t="shared" si="658"/>
        <v/>
      </c>
      <c r="AE7003" s="10" t="str">
        <f>IF($B7003="", "", IF($D7003="", 'Intro &amp; Setup'!$AC$32, IFERROR(INDEX('Intro &amp; Setup'!$AC$17:$AC$31, MATCH($D7003, 'Intro &amp; Setup'!$S$17:$S$31, 0)), "")))</f>
        <v/>
      </c>
      <c r="AG7003" s="10" t="str">
        <f t="shared" si="659"/>
        <v/>
      </c>
    </row>
    <row r="7004" spans="1:33" x14ac:dyDescent="0.25">
      <c r="A7004" s="7"/>
      <c r="B7004" s="66"/>
      <c r="C7004" s="67"/>
      <c r="D7004" s="68"/>
      <c r="E7004" s="68"/>
      <c r="F7004" s="69"/>
      <c r="G7004" s="69"/>
      <c r="H7004" s="70"/>
      <c r="I7004" s="71"/>
      <c r="J7004" s="68"/>
      <c r="K7004" s="68"/>
      <c r="L7004" s="72"/>
      <c r="M7004" s="7"/>
      <c r="N7004" s="10" t="str">
        <f t="shared" si="654"/>
        <v/>
      </c>
      <c r="O7004" s="7"/>
      <c r="P7004" s="22" t="str">
        <f t="shared" si="655"/>
        <v/>
      </c>
      <c r="Q7004" s="7"/>
      <c r="S7004" s="17" t="str">
        <f>IF($B7004="", "", IF(COUNTIF($B$11:$B7004, $B7004)&gt;1, "", $B7004))</f>
        <v/>
      </c>
      <c r="T7004" s="10" t="str">
        <f t="shared" si="656"/>
        <v/>
      </c>
      <c r="U7004" s="13">
        <v>6994</v>
      </c>
      <c r="V7004" s="17" t="str">
        <f t="shared" si="657"/>
        <v/>
      </c>
      <c r="X7004" s="10" t="str">
        <f>IF($F7004="", "", IF($D7004="", 'Intro &amp; Setup'!$Z$32, IFERROR(INDEX('Intro &amp; Setup'!$Z$17:$Z$31, MATCH($D7004, 'Intro &amp; Setup'!$S$17:$S$31, 0)), "")))</f>
        <v/>
      </c>
      <c r="Z7004" s="25" t="str">
        <f t="shared" si="658"/>
        <v/>
      </c>
      <c r="AE7004" s="10" t="str">
        <f>IF($B7004="", "", IF($D7004="", 'Intro &amp; Setup'!$AC$32, IFERROR(INDEX('Intro &amp; Setup'!$AC$17:$AC$31, MATCH($D7004, 'Intro &amp; Setup'!$S$17:$S$31, 0)), "")))</f>
        <v/>
      </c>
      <c r="AG7004" s="10" t="str">
        <f t="shared" si="659"/>
        <v/>
      </c>
    </row>
    <row r="7005" spans="1:33" x14ac:dyDescent="0.25">
      <c r="A7005" s="7"/>
      <c r="B7005" s="66"/>
      <c r="C7005" s="67"/>
      <c r="D7005" s="68"/>
      <c r="E7005" s="68"/>
      <c r="F7005" s="69"/>
      <c r="G7005" s="69"/>
      <c r="H7005" s="70"/>
      <c r="I7005" s="71"/>
      <c r="J7005" s="68"/>
      <c r="K7005" s="68"/>
      <c r="L7005" s="72"/>
      <c r="M7005" s="7"/>
      <c r="N7005" s="10" t="str">
        <f t="shared" si="654"/>
        <v/>
      </c>
      <c r="O7005" s="7"/>
      <c r="P7005" s="22" t="str">
        <f t="shared" si="655"/>
        <v/>
      </c>
      <c r="Q7005" s="7"/>
      <c r="S7005" s="17" t="str">
        <f>IF($B7005="", "", IF(COUNTIF($B$11:$B7005, $B7005)&gt;1, "", $B7005))</f>
        <v/>
      </c>
      <c r="T7005" s="10" t="str">
        <f t="shared" si="656"/>
        <v/>
      </c>
      <c r="U7005" s="13">
        <v>6995</v>
      </c>
      <c r="V7005" s="17" t="str">
        <f t="shared" si="657"/>
        <v/>
      </c>
      <c r="X7005" s="10" t="str">
        <f>IF($F7005="", "", IF($D7005="", 'Intro &amp; Setup'!$Z$32, IFERROR(INDEX('Intro &amp; Setup'!$Z$17:$Z$31, MATCH($D7005, 'Intro &amp; Setup'!$S$17:$S$31, 0)), "")))</f>
        <v/>
      </c>
      <c r="Z7005" s="25" t="str">
        <f t="shared" si="658"/>
        <v/>
      </c>
      <c r="AE7005" s="10" t="str">
        <f>IF($B7005="", "", IF($D7005="", 'Intro &amp; Setup'!$AC$32, IFERROR(INDEX('Intro &amp; Setup'!$AC$17:$AC$31, MATCH($D7005, 'Intro &amp; Setup'!$S$17:$S$31, 0)), "")))</f>
        <v/>
      </c>
      <c r="AG7005" s="10" t="str">
        <f t="shared" si="659"/>
        <v/>
      </c>
    </row>
    <row r="7006" spans="1:33" x14ac:dyDescent="0.25">
      <c r="A7006" s="7"/>
      <c r="B7006" s="66"/>
      <c r="C7006" s="67"/>
      <c r="D7006" s="68"/>
      <c r="E7006" s="68"/>
      <c r="F7006" s="69"/>
      <c r="G7006" s="69"/>
      <c r="H7006" s="70"/>
      <c r="I7006" s="71"/>
      <c r="J7006" s="68"/>
      <c r="K7006" s="68"/>
      <c r="L7006" s="72"/>
      <c r="M7006" s="7"/>
      <c r="N7006" s="10" t="str">
        <f t="shared" si="654"/>
        <v/>
      </c>
      <c r="O7006" s="7"/>
      <c r="P7006" s="22" t="str">
        <f t="shared" si="655"/>
        <v/>
      </c>
      <c r="Q7006" s="7"/>
      <c r="S7006" s="17" t="str">
        <f>IF($B7006="", "", IF(COUNTIF($B$11:$B7006, $B7006)&gt;1, "", $B7006))</f>
        <v/>
      </c>
      <c r="T7006" s="10" t="str">
        <f t="shared" si="656"/>
        <v/>
      </c>
      <c r="U7006" s="13">
        <v>6996</v>
      </c>
      <c r="V7006" s="17" t="str">
        <f t="shared" si="657"/>
        <v/>
      </c>
      <c r="X7006" s="10" t="str">
        <f>IF($F7006="", "", IF($D7006="", 'Intro &amp; Setup'!$Z$32, IFERROR(INDEX('Intro &amp; Setup'!$Z$17:$Z$31, MATCH($D7006, 'Intro &amp; Setup'!$S$17:$S$31, 0)), "")))</f>
        <v/>
      </c>
      <c r="Z7006" s="25" t="str">
        <f t="shared" si="658"/>
        <v/>
      </c>
      <c r="AE7006" s="10" t="str">
        <f>IF($B7006="", "", IF($D7006="", 'Intro &amp; Setup'!$AC$32, IFERROR(INDEX('Intro &amp; Setup'!$AC$17:$AC$31, MATCH($D7006, 'Intro &amp; Setup'!$S$17:$S$31, 0)), "")))</f>
        <v/>
      </c>
      <c r="AG7006" s="10" t="str">
        <f t="shared" si="659"/>
        <v/>
      </c>
    </row>
    <row r="7007" spans="1:33" x14ac:dyDescent="0.25">
      <c r="A7007" s="7"/>
      <c r="B7007" s="66"/>
      <c r="C7007" s="67"/>
      <c r="D7007" s="68"/>
      <c r="E7007" s="68"/>
      <c r="F7007" s="69"/>
      <c r="G7007" s="69"/>
      <c r="H7007" s="70"/>
      <c r="I7007" s="71"/>
      <c r="J7007" s="68"/>
      <c r="K7007" s="68"/>
      <c r="L7007" s="72"/>
      <c r="M7007" s="7"/>
      <c r="N7007" s="10" t="str">
        <f t="shared" si="654"/>
        <v/>
      </c>
      <c r="O7007" s="7"/>
      <c r="P7007" s="22" t="str">
        <f t="shared" si="655"/>
        <v/>
      </c>
      <c r="Q7007" s="7"/>
      <c r="S7007" s="17" t="str">
        <f>IF($B7007="", "", IF(COUNTIF($B$11:$B7007, $B7007)&gt;1, "", $B7007))</f>
        <v/>
      </c>
      <c r="T7007" s="10" t="str">
        <f t="shared" si="656"/>
        <v/>
      </c>
      <c r="U7007" s="13">
        <v>6997</v>
      </c>
      <c r="V7007" s="17" t="str">
        <f t="shared" si="657"/>
        <v/>
      </c>
      <c r="X7007" s="10" t="str">
        <f>IF($F7007="", "", IF($D7007="", 'Intro &amp; Setup'!$Z$32, IFERROR(INDEX('Intro &amp; Setup'!$Z$17:$Z$31, MATCH($D7007, 'Intro &amp; Setup'!$S$17:$S$31, 0)), "")))</f>
        <v/>
      </c>
      <c r="Z7007" s="25" t="str">
        <f t="shared" si="658"/>
        <v/>
      </c>
      <c r="AE7007" s="10" t="str">
        <f>IF($B7007="", "", IF($D7007="", 'Intro &amp; Setup'!$AC$32, IFERROR(INDEX('Intro &amp; Setup'!$AC$17:$AC$31, MATCH($D7007, 'Intro &amp; Setup'!$S$17:$S$31, 0)), "")))</f>
        <v/>
      </c>
      <c r="AG7007" s="10" t="str">
        <f t="shared" si="659"/>
        <v/>
      </c>
    </row>
    <row r="7008" spans="1:33" x14ac:dyDescent="0.25">
      <c r="A7008" s="7"/>
      <c r="B7008" s="66"/>
      <c r="C7008" s="67"/>
      <c r="D7008" s="68"/>
      <c r="E7008" s="68"/>
      <c r="F7008" s="69"/>
      <c r="G7008" s="69"/>
      <c r="H7008" s="70"/>
      <c r="I7008" s="71"/>
      <c r="J7008" s="68"/>
      <c r="K7008" s="68"/>
      <c r="L7008" s="72"/>
      <c r="M7008" s="7"/>
      <c r="N7008" s="10" t="str">
        <f t="shared" si="654"/>
        <v/>
      </c>
      <c r="O7008" s="7"/>
      <c r="P7008" s="22" t="str">
        <f t="shared" si="655"/>
        <v/>
      </c>
      <c r="Q7008" s="7"/>
      <c r="S7008" s="17" t="str">
        <f>IF($B7008="", "", IF(COUNTIF($B$11:$B7008, $B7008)&gt;1, "", $B7008))</f>
        <v/>
      </c>
      <c r="T7008" s="10" t="str">
        <f t="shared" si="656"/>
        <v/>
      </c>
      <c r="U7008" s="13">
        <v>6998</v>
      </c>
      <c r="V7008" s="17" t="str">
        <f t="shared" si="657"/>
        <v/>
      </c>
      <c r="X7008" s="10" t="str">
        <f>IF($F7008="", "", IF($D7008="", 'Intro &amp; Setup'!$Z$32, IFERROR(INDEX('Intro &amp; Setup'!$Z$17:$Z$31, MATCH($D7008, 'Intro &amp; Setup'!$S$17:$S$31, 0)), "")))</f>
        <v/>
      </c>
      <c r="Z7008" s="25" t="str">
        <f t="shared" si="658"/>
        <v/>
      </c>
      <c r="AE7008" s="10" t="str">
        <f>IF($B7008="", "", IF($D7008="", 'Intro &amp; Setup'!$AC$32, IFERROR(INDEX('Intro &amp; Setup'!$AC$17:$AC$31, MATCH($D7008, 'Intro &amp; Setup'!$S$17:$S$31, 0)), "")))</f>
        <v/>
      </c>
      <c r="AG7008" s="10" t="str">
        <f t="shared" si="659"/>
        <v/>
      </c>
    </row>
    <row r="7009" spans="1:33" x14ac:dyDescent="0.25">
      <c r="A7009" s="7"/>
      <c r="B7009" s="66"/>
      <c r="C7009" s="67"/>
      <c r="D7009" s="68"/>
      <c r="E7009" s="68"/>
      <c r="F7009" s="69"/>
      <c r="G7009" s="69"/>
      <c r="H7009" s="70"/>
      <c r="I7009" s="71"/>
      <c r="J7009" s="68"/>
      <c r="K7009" s="68"/>
      <c r="L7009" s="72"/>
      <c r="M7009" s="7"/>
      <c r="N7009" s="10" t="str">
        <f t="shared" si="654"/>
        <v/>
      </c>
      <c r="O7009" s="7"/>
      <c r="P7009" s="22" t="str">
        <f t="shared" si="655"/>
        <v/>
      </c>
      <c r="Q7009" s="7"/>
      <c r="S7009" s="17" t="str">
        <f>IF($B7009="", "", IF(COUNTIF($B$11:$B7009, $B7009)&gt;1, "", $B7009))</f>
        <v/>
      </c>
      <c r="T7009" s="10" t="str">
        <f t="shared" si="656"/>
        <v/>
      </c>
      <c r="U7009" s="13">
        <v>6999</v>
      </c>
      <c r="V7009" s="17" t="str">
        <f t="shared" si="657"/>
        <v/>
      </c>
      <c r="X7009" s="10" t="str">
        <f>IF($F7009="", "", IF($D7009="", 'Intro &amp; Setup'!$Z$32, IFERROR(INDEX('Intro &amp; Setup'!$Z$17:$Z$31, MATCH($D7009, 'Intro &amp; Setup'!$S$17:$S$31, 0)), "")))</f>
        <v/>
      </c>
      <c r="Z7009" s="25" t="str">
        <f t="shared" si="658"/>
        <v/>
      </c>
      <c r="AE7009" s="10" t="str">
        <f>IF($B7009="", "", IF($D7009="", 'Intro &amp; Setup'!$AC$32, IFERROR(INDEX('Intro &amp; Setup'!$AC$17:$AC$31, MATCH($D7009, 'Intro &amp; Setup'!$S$17:$S$31, 0)), "")))</f>
        <v/>
      </c>
      <c r="AG7009" s="10" t="str">
        <f t="shared" si="659"/>
        <v/>
      </c>
    </row>
    <row r="7010" spans="1:33" x14ac:dyDescent="0.25">
      <c r="A7010" s="7"/>
      <c r="B7010" s="66"/>
      <c r="C7010" s="67"/>
      <c r="D7010" s="68"/>
      <c r="E7010" s="68"/>
      <c r="F7010" s="69"/>
      <c r="G7010" s="69"/>
      <c r="H7010" s="70"/>
      <c r="I7010" s="71"/>
      <c r="J7010" s="68"/>
      <c r="K7010" s="68"/>
      <c r="L7010" s="72"/>
      <c r="M7010" s="7"/>
      <c r="N7010" s="10" t="str">
        <f t="shared" si="654"/>
        <v/>
      </c>
      <c r="O7010" s="7"/>
      <c r="P7010" s="22" t="str">
        <f t="shared" si="655"/>
        <v/>
      </c>
      <c r="Q7010" s="7"/>
      <c r="S7010" s="17" t="str">
        <f>IF($B7010="", "", IF(COUNTIF($B$11:$B7010, $B7010)&gt;1, "", $B7010))</f>
        <v/>
      </c>
      <c r="T7010" s="10" t="str">
        <f t="shared" si="656"/>
        <v/>
      </c>
      <c r="U7010" s="13">
        <v>7000</v>
      </c>
      <c r="V7010" s="17" t="str">
        <f t="shared" si="657"/>
        <v/>
      </c>
      <c r="X7010" s="10" t="str">
        <f>IF($F7010="", "", IF($D7010="", 'Intro &amp; Setup'!$Z$32, IFERROR(INDEX('Intro &amp; Setup'!$Z$17:$Z$31, MATCH($D7010, 'Intro &amp; Setup'!$S$17:$S$31, 0)), "")))</f>
        <v/>
      </c>
      <c r="Z7010" s="25" t="str">
        <f t="shared" si="658"/>
        <v/>
      </c>
      <c r="AE7010" s="10" t="str">
        <f>IF($B7010="", "", IF($D7010="", 'Intro &amp; Setup'!$AC$32, IFERROR(INDEX('Intro &amp; Setup'!$AC$17:$AC$31, MATCH($D7010, 'Intro &amp; Setup'!$S$17:$S$31, 0)), "")))</f>
        <v/>
      </c>
      <c r="AG7010" s="10" t="str">
        <f t="shared" si="659"/>
        <v/>
      </c>
    </row>
    <row r="7011" spans="1:33" x14ac:dyDescent="0.25">
      <c r="A7011" s="7"/>
      <c r="B7011" s="66"/>
      <c r="C7011" s="67"/>
      <c r="D7011" s="68"/>
      <c r="E7011" s="68"/>
      <c r="F7011" s="69"/>
      <c r="G7011" s="69"/>
      <c r="H7011" s="70"/>
      <c r="I7011" s="71"/>
      <c r="J7011" s="68"/>
      <c r="K7011" s="68"/>
      <c r="L7011" s="72"/>
      <c r="M7011" s="7"/>
      <c r="N7011" s="10" t="str">
        <f t="shared" si="654"/>
        <v/>
      </c>
      <c r="O7011" s="7"/>
      <c r="P7011" s="22" t="str">
        <f t="shared" si="655"/>
        <v/>
      </c>
      <c r="Q7011" s="7"/>
      <c r="S7011" s="17" t="str">
        <f>IF($B7011="", "", IF(COUNTIF($B$11:$B7011, $B7011)&gt;1, "", $B7011))</f>
        <v/>
      </c>
      <c r="T7011" s="10" t="str">
        <f t="shared" si="656"/>
        <v/>
      </c>
      <c r="U7011" s="13">
        <v>7001</v>
      </c>
      <c r="V7011" s="17" t="str">
        <f t="shared" si="657"/>
        <v/>
      </c>
      <c r="X7011" s="10" t="str">
        <f>IF($F7011="", "", IF($D7011="", 'Intro &amp; Setup'!$Z$32, IFERROR(INDEX('Intro &amp; Setup'!$Z$17:$Z$31, MATCH($D7011, 'Intro &amp; Setup'!$S$17:$S$31, 0)), "")))</f>
        <v/>
      </c>
      <c r="Z7011" s="25" t="str">
        <f t="shared" si="658"/>
        <v/>
      </c>
      <c r="AE7011" s="10" t="str">
        <f>IF($B7011="", "", IF($D7011="", 'Intro &amp; Setup'!$AC$32, IFERROR(INDEX('Intro &amp; Setup'!$AC$17:$AC$31, MATCH($D7011, 'Intro &amp; Setup'!$S$17:$S$31, 0)), "")))</f>
        <v/>
      </c>
      <c r="AG7011" s="10" t="str">
        <f t="shared" si="659"/>
        <v/>
      </c>
    </row>
    <row r="7012" spans="1:33" x14ac:dyDescent="0.25">
      <c r="A7012" s="7"/>
      <c r="B7012" s="66"/>
      <c r="C7012" s="67"/>
      <c r="D7012" s="68"/>
      <c r="E7012" s="68"/>
      <c r="F7012" s="69"/>
      <c r="G7012" s="69"/>
      <c r="H7012" s="70"/>
      <c r="I7012" s="71"/>
      <c r="J7012" s="68"/>
      <c r="K7012" s="68"/>
      <c r="L7012" s="72"/>
      <c r="M7012" s="7"/>
      <c r="N7012" s="10" t="str">
        <f t="shared" si="654"/>
        <v/>
      </c>
      <c r="O7012" s="7"/>
      <c r="P7012" s="22" t="str">
        <f t="shared" si="655"/>
        <v/>
      </c>
      <c r="Q7012" s="7"/>
      <c r="S7012" s="17" t="str">
        <f>IF($B7012="", "", IF(COUNTIF($B$11:$B7012, $B7012)&gt;1, "", $B7012))</f>
        <v/>
      </c>
      <c r="T7012" s="10" t="str">
        <f t="shared" si="656"/>
        <v/>
      </c>
      <c r="U7012" s="13">
        <v>7002</v>
      </c>
      <c r="V7012" s="17" t="str">
        <f t="shared" si="657"/>
        <v/>
      </c>
      <c r="X7012" s="10" t="str">
        <f>IF($F7012="", "", IF($D7012="", 'Intro &amp; Setup'!$Z$32, IFERROR(INDEX('Intro &amp; Setup'!$Z$17:$Z$31, MATCH($D7012, 'Intro &amp; Setup'!$S$17:$S$31, 0)), "")))</f>
        <v/>
      </c>
      <c r="Z7012" s="25" t="str">
        <f t="shared" si="658"/>
        <v/>
      </c>
      <c r="AE7012" s="10" t="str">
        <f>IF($B7012="", "", IF($D7012="", 'Intro &amp; Setup'!$AC$32, IFERROR(INDEX('Intro &amp; Setup'!$AC$17:$AC$31, MATCH($D7012, 'Intro &amp; Setup'!$S$17:$S$31, 0)), "")))</f>
        <v/>
      </c>
      <c r="AG7012" s="10" t="str">
        <f t="shared" si="659"/>
        <v/>
      </c>
    </row>
    <row r="7013" spans="1:33" x14ac:dyDescent="0.25">
      <c r="A7013" s="7"/>
      <c r="B7013" s="66"/>
      <c r="C7013" s="67"/>
      <c r="D7013" s="68"/>
      <c r="E7013" s="68"/>
      <c r="F7013" s="69"/>
      <c r="G7013" s="69"/>
      <c r="H7013" s="70"/>
      <c r="I7013" s="71"/>
      <c r="J7013" s="68"/>
      <c r="K7013" s="68"/>
      <c r="L7013" s="72"/>
      <c r="M7013" s="7"/>
      <c r="N7013" s="10" t="str">
        <f t="shared" si="654"/>
        <v/>
      </c>
      <c r="O7013" s="7"/>
      <c r="P7013" s="22" t="str">
        <f t="shared" si="655"/>
        <v/>
      </c>
      <c r="Q7013" s="7"/>
      <c r="S7013" s="17" t="str">
        <f>IF($B7013="", "", IF(COUNTIF($B$11:$B7013, $B7013)&gt;1, "", $B7013))</f>
        <v/>
      </c>
      <c r="T7013" s="10" t="str">
        <f t="shared" si="656"/>
        <v/>
      </c>
      <c r="U7013" s="13">
        <v>7003</v>
      </c>
      <c r="V7013" s="17" t="str">
        <f t="shared" si="657"/>
        <v/>
      </c>
      <c r="X7013" s="10" t="str">
        <f>IF($F7013="", "", IF($D7013="", 'Intro &amp; Setup'!$Z$32, IFERROR(INDEX('Intro &amp; Setup'!$Z$17:$Z$31, MATCH($D7013, 'Intro &amp; Setup'!$S$17:$S$31, 0)), "")))</f>
        <v/>
      </c>
      <c r="Z7013" s="25" t="str">
        <f t="shared" si="658"/>
        <v/>
      </c>
      <c r="AE7013" s="10" t="str">
        <f>IF($B7013="", "", IF($D7013="", 'Intro &amp; Setup'!$AC$32, IFERROR(INDEX('Intro &amp; Setup'!$AC$17:$AC$31, MATCH($D7013, 'Intro &amp; Setup'!$S$17:$S$31, 0)), "")))</f>
        <v/>
      </c>
      <c r="AG7013" s="10" t="str">
        <f t="shared" si="659"/>
        <v/>
      </c>
    </row>
    <row r="7014" spans="1:33" x14ac:dyDescent="0.25">
      <c r="A7014" s="7"/>
      <c r="B7014" s="66"/>
      <c r="C7014" s="67"/>
      <c r="D7014" s="68"/>
      <c r="E7014" s="68"/>
      <c r="F7014" s="69"/>
      <c r="G7014" s="69"/>
      <c r="H7014" s="70"/>
      <c r="I7014" s="71"/>
      <c r="J7014" s="68"/>
      <c r="K7014" s="68"/>
      <c r="L7014" s="72"/>
      <c r="M7014" s="7"/>
      <c r="N7014" s="10" t="str">
        <f t="shared" si="654"/>
        <v/>
      </c>
      <c r="O7014" s="7"/>
      <c r="P7014" s="22" t="str">
        <f t="shared" si="655"/>
        <v/>
      </c>
      <c r="Q7014" s="7"/>
      <c r="S7014" s="17" t="str">
        <f>IF($B7014="", "", IF(COUNTIF($B$11:$B7014, $B7014)&gt;1, "", $B7014))</f>
        <v/>
      </c>
      <c r="T7014" s="10" t="str">
        <f t="shared" si="656"/>
        <v/>
      </c>
      <c r="U7014" s="13">
        <v>7004</v>
      </c>
      <c r="V7014" s="17" t="str">
        <f t="shared" si="657"/>
        <v/>
      </c>
      <c r="X7014" s="10" t="str">
        <f>IF($F7014="", "", IF($D7014="", 'Intro &amp; Setup'!$Z$32, IFERROR(INDEX('Intro &amp; Setup'!$Z$17:$Z$31, MATCH($D7014, 'Intro &amp; Setup'!$S$17:$S$31, 0)), "")))</f>
        <v/>
      </c>
      <c r="Z7014" s="25" t="str">
        <f t="shared" si="658"/>
        <v/>
      </c>
      <c r="AE7014" s="10" t="str">
        <f>IF($B7014="", "", IF($D7014="", 'Intro &amp; Setup'!$AC$32, IFERROR(INDEX('Intro &amp; Setup'!$AC$17:$AC$31, MATCH($D7014, 'Intro &amp; Setup'!$S$17:$S$31, 0)), "")))</f>
        <v/>
      </c>
      <c r="AG7014" s="10" t="str">
        <f t="shared" si="659"/>
        <v/>
      </c>
    </row>
    <row r="7015" spans="1:33" x14ac:dyDescent="0.25">
      <c r="A7015" s="7"/>
      <c r="B7015" s="66"/>
      <c r="C7015" s="67"/>
      <c r="D7015" s="68"/>
      <c r="E7015" s="68"/>
      <c r="F7015" s="69"/>
      <c r="G7015" s="69"/>
      <c r="H7015" s="70"/>
      <c r="I7015" s="71"/>
      <c r="J7015" s="68"/>
      <c r="K7015" s="68"/>
      <c r="L7015" s="72"/>
      <c r="M7015" s="7"/>
      <c r="N7015" s="10" t="str">
        <f t="shared" si="654"/>
        <v/>
      </c>
      <c r="O7015" s="7"/>
      <c r="P7015" s="22" t="str">
        <f t="shared" si="655"/>
        <v/>
      </c>
      <c r="Q7015" s="7"/>
      <c r="S7015" s="17" t="str">
        <f>IF($B7015="", "", IF(COUNTIF($B$11:$B7015, $B7015)&gt;1, "", $B7015))</f>
        <v/>
      </c>
      <c r="T7015" s="10" t="str">
        <f t="shared" si="656"/>
        <v/>
      </c>
      <c r="U7015" s="13">
        <v>7005</v>
      </c>
      <c r="V7015" s="17" t="str">
        <f t="shared" si="657"/>
        <v/>
      </c>
      <c r="X7015" s="10" t="str">
        <f>IF($F7015="", "", IF($D7015="", 'Intro &amp; Setup'!$Z$32, IFERROR(INDEX('Intro &amp; Setup'!$Z$17:$Z$31, MATCH($D7015, 'Intro &amp; Setup'!$S$17:$S$31, 0)), "")))</f>
        <v/>
      </c>
      <c r="Z7015" s="25" t="str">
        <f t="shared" si="658"/>
        <v/>
      </c>
      <c r="AE7015" s="10" t="str">
        <f>IF($B7015="", "", IF($D7015="", 'Intro &amp; Setup'!$AC$32, IFERROR(INDEX('Intro &amp; Setup'!$AC$17:$AC$31, MATCH($D7015, 'Intro &amp; Setup'!$S$17:$S$31, 0)), "")))</f>
        <v/>
      </c>
      <c r="AG7015" s="10" t="str">
        <f t="shared" si="659"/>
        <v/>
      </c>
    </row>
    <row r="7016" spans="1:33" x14ac:dyDescent="0.25">
      <c r="A7016" s="7"/>
      <c r="B7016" s="66"/>
      <c r="C7016" s="67"/>
      <c r="D7016" s="68"/>
      <c r="E7016" s="68"/>
      <c r="F7016" s="69"/>
      <c r="G7016" s="69"/>
      <c r="H7016" s="70"/>
      <c r="I7016" s="71"/>
      <c r="J7016" s="68"/>
      <c r="K7016" s="68"/>
      <c r="L7016" s="72"/>
      <c r="M7016" s="7"/>
      <c r="N7016" s="10" t="str">
        <f t="shared" si="654"/>
        <v/>
      </c>
      <c r="O7016" s="7"/>
      <c r="P7016" s="22" t="str">
        <f t="shared" si="655"/>
        <v/>
      </c>
      <c r="Q7016" s="7"/>
      <c r="S7016" s="17" t="str">
        <f>IF($B7016="", "", IF(COUNTIF($B$11:$B7016, $B7016)&gt;1, "", $B7016))</f>
        <v/>
      </c>
      <c r="T7016" s="10" t="str">
        <f t="shared" si="656"/>
        <v/>
      </c>
      <c r="U7016" s="13">
        <v>7006</v>
      </c>
      <c r="V7016" s="17" t="str">
        <f t="shared" si="657"/>
        <v/>
      </c>
      <c r="X7016" s="10" t="str">
        <f>IF($F7016="", "", IF($D7016="", 'Intro &amp; Setup'!$Z$32, IFERROR(INDEX('Intro &amp; Setup'!$Z$17:$Z$31, MATCH($D7016, 'Intro &amp; Setup'!$S$17:$S$31, 0)), "")))</f>
        <v/>
      </c>
      <c r="Z7016" s="25" t="str">
        <f t="shared" si="658"/>
        <v/>
      </c>
      <c r="AE7016" s="10" t="str">
        <f>IF($B7016="", "", IF($D7016="", 'Intro &amp; Setup'!$AC$32, IFERROR(INDEX('Intro &amp; Setup'!$AC$17:$AC$31, MATCH($D7016, 'Intro &amp; Setup'!$S$17:$S$31, 0)), "")))</f>
        <v/>
      </c>
      <c r="AG7016" s="10" t="str">
        <f t="shared" si="659"/>
        <v/>
      </c>
    </row>
    <row r="7017" spans="1:33" x14ac:dyDescent="0.25">
      <c r="A7017" s="7"/>
      <c r="B7017" s="66"/>
      <c r="C7017" s="67"/>
      <c r="D7017" s="68"/>
      <c r="E7017" s="68"/>
      <c r="F7017" s="69"/>
      <c r="G7017" s="69"/>
      <c r="H7017" s="70"/>
      <c r="I7017" s="71"/>
      <c r="J7017" s="68"/>
      <c r="K7017" s="68"/>
      <c r="L7017" s="72"/>
      <c r="M7017" s="7"/>
      <c r="N7017" s="10" t="str">
        <f t="shared" si="654"/>
        <v/>
      </c>
      <c r="O7017" s="7"/>
      <c r="P7017" s="22" t="str">
        <f t="shared" si="655"/>
        <v/>
      </c>
      <c r="Q7017" s="7"/>
      <c r="S7017" s="17" t="str">
        <f>IF($B7017="", "", IF(COUNTIF($B$11:$B7017, $B7017)&gt;1, "", $B7017))</f>
        <v/>
      </c>
      <c r="T7017" s="10" t="str">
        <f t="shared" si="656"/>
        <v/>
      </c>
      <c r="U7017" s="13">
        <v>7007</v>
      </c>
      <c r="V7017" s="17" t="str">
        <f t="shared" si="657"/>
        <v/>
      </c>
      <c r="X7017" s="10" t="str">
        <f>IF($F7017="", "", IF($D7017="", 'Intro &amp; Setup'!$Z$32, IFERROR(INDEX('Intro &amp; Setup'!$Z$17:$Z$31, MATCH($D7017, 'Intro &amp; Setup'!$S$17:$S$31, 0)), "")))</f>
        <v/>
      </c>
      <c r="Z7017" s="25" t="str">
        <f t="shared" si="658"/>
        <v/>
      </c>
      <c r="AE7017" s="10" t="str">
        <f>IF($B7017="", "", IF($D7017="", 'Intro &amp; Setup'!$AC$32, IFERROR(INDEX('Intro &amp; Setup'!$AC$17:$AC$31, MATCH($D7017, 'Intro &amp; Setup'!$S$17:$S$31, 0)), "")))</f>
        <v/>
      </c>
      <c r="AG7017" s="10" t="str">
        <f t="shared" si="659"/>
        <v/>
      </c>
    </row>
    <row r="7018" spans="1:33" x14ac:dyDescent="0.25">
      <c r="A7018" s="7"/>
      <c r="B7018" s="66"/>
      <c r="C7018" s="67"/>
      <c r="D7018" s="68"/>
      <c r="E7018" s="68"/>
      <c r="F7018" s="69"/>
      <c r="G7018" s="69"/>
      <c r="H7018" s="70"/>
      <c r="I7018" s="71"/>
      <c r="J7018" s="68"/>
      <c r="K7018" s="68"/>
      <c r="L7018" s="72"/>
      <c r="M7018" s="7"/>
      <c r="N7018" s="10" t="str">
        <f t="shared" si="654"/>
        <v/>
      </c>
      <c r="O7018" s="7"/>
      <c r="P7018" s="22" t="str">
        <f t="shared" si="655"/>
        <v/>
      </c>
      <c r="Q7018" s="7"/>
      <c r="S7018" s="17" t="str">
        <f>IF($B7018="", "", IF(COUNTIF($B$11:$B7018, $B7018)&gt;1, "", $B7018))</f>
        <v/>
      </c>
      <c r="T7018" s="10" t="str">
        <f t="shared" si="656"/>
        <v/>
      </c>
      <c r="U7018" s="13">
        <v>7008</v>
      </c>
      <c r="V7018" s="17" t="str">
        <f t="shared" si="657"/>
        <v/>
      </c>
      <c r="X7018" s="10" t="str">
        <f>IF($F7018="", "", IF($D7018="", 'Intro &amp; Setup'!$Z$32, IFERROR(INDEX('Intro &amp; Setup'!$Z$17:$Z$31, MATCH($D7018, 'Intro &amp; Setup'!$S$17:$S$31, 0)), "")))</f>
        <v/>
      </c>
      <c r="Z7018" s="25" t="str">
        <f t="shared" si="658"/>
        <v/>
      </c>
      <c r="AE7018" s="10" t="str">
        <f>IF($B7018="", "", IF($D7018="", 'Intro &amp; Setup'!$AC$32, IFERROR(INDEX('Intro &amp; Setup'!$AC$17:$AC$31, MATCH($D7018, 'Intro &amp; Setup'!$S$17:$S$31, 0)), "")))</f>
        <v/>
      </c>
      <c r="AG7018" s="10" t="str">
        <f t="shared" si="659"/>
        <v/>
      </c>
    </row>
    <row r="7019" spans="1:33" x14ac:dyDescent="0.25">
      <c r="A7019" s="7"/>
      <c r="B7019" s="66"/>
      <c r="C7019" s="67"/>
      <c r="D7019" s="68"/>
      <c r="E7019" s="68"/>
      <c r="F7019" s="69"/>
      <c r="G7019" s="69"/>
      <c r="H7019" s="70"/>
      <c r="I7019" s="71"/>
      <c r="J7019" s="68"/>
      <c r="K7019" s="68"/>
      <c r="L7019" s="72"/>
      <c r="M7019" s="7"/>
      <c r="N7019" s="10" t="str">
        <f t="shared" si="654"/>
        <v/>
      </c>
      <c r="O7019" s="7"/>
      <c r="P7019" s="22" t="str">
        <f t="shared" si="655"/>
        <v/>
      </c>
      <c r="Q7019" s="7"/>
      <c r="S7019" s="17" t="str">
        <f>IF($B7019="", "", IF(COUNTIF($B$11:$B7019, $B7019)&gt;1, "", $B7019))</f>
        <v/>
      </c>
      <c r="T7019" s="10" t="str">
        <f t="shared" si="656"/>
        <v/>
      </c>
      <c r="U7019" s="13">
        <v>7009</v>
      </c>
      <c r="V7019" s="17" t="str">
        <f t="shared" si="657"/>
        <v/>
      </c>
      <c r="X7019" s="10" t="str">
        <f>IF($F7019="", "", IF($D7019="", 'Intro &amp; Setup'!$Z$32, IFERROR(INDEX('Intro &amp; Setup'!$Z$17:$Z$31, MATCH($D7019, 'Intro &amp; Setup'!$S$17:$S$31, 0)), "")))</f>
        <v/>
      </c>
      <c r="Z7019" s="25" t="str">
        <f t="shared" si="658"/>
        <v/>
      </c>
      <c r="AE7019" s="10" t="str">
        <f>IF($B7019="", "", IF($D7019="", 'Intro &amp; Setup'!$AC$32, IFERROR(INDEX('Intro &amp; Setup'!$AC$17:$AC$31, MATCH($D7019, 'Intro &amp; Setup'!$S$17:$S$31, 0)), "")))</f>
        <v/>
      </c>
      <c r="AG7019" s="10" t="str">
        <f t="shared" si="659"/>
        <v/>
      </c>
    </row>
    <row r="7020" spans="1:33" x14ac:dyDescent="0.25">
      <c r="A7020" s="7"/>
      <c r="B7020" s="66"/>
      <c r="C7020" s="67"/>
      <c r="D7020" s="68"/>
      <c r="E7020" s="68"/>
      <c r="F7020" s="69"/>
      <c r="G7020" s="69"/>
      <c r="H7020" s="70"/>
      <c r="I7020" s="71"/>
      <c r="J7020" s="68"/>
      <c r="K7020" s="68"/>
      <c r="L7020" s="72"/>
      <c r="M7020" s="7"/>
      <c r="N7020" s="10" t="str">
        <f t="shared" si="654"/>
        <v/>
      </c>
      <c r="O7020" s="7"/>
      <c r="P7020" s="22" t="str">
        <f t="shared" si="655"/>
        <v/>
      </c>
      <c r="Q7020" s="7"/>
      <c r="S7020" s="17" t="str">
        <f>IF($B7020="", "", IF(COUNTIF($B$11:$B7020, $B7020)&gt;1, "", $B7020))</f>
        <v/>
      </c>
      <c r="T7020" s="10" t="str">
        <f t="shared" si="656"/>
        <v/>
      </c>
      <c r="U7020" s="13">
        <v>7010</v>
      </c>
      <c r="V7020" s="17" t="str">
        <f t="shared" si="657"/>
        <v/>
      </c>
      <c r="X7020" s="10" t="str">
        <f>IF($F7020="", "", IF($D7020="", 'Intro &amp; Setup'!$Z$32, IFERROR(INDEX('Intro &amp; Setup'!$Z$17:$Z$31, MATCH($D7020, 'Intro &amp; Setup'!$S$17:$S$31, 0)), "")))</f>
        <v/>
      </c>
      <c r="Z7020" s="25" t="str">
        <f t="shared" si="658"/>
        <v/>
      </c>
      <c r="AE7020" s="10" t="str">
        <f>IF($B7020="", "", IF($D7020="", 'Intro &amp; Setup'!$AC$32, IFERROR(INDEX('Intro &amp; Setup'!$AC$17:$AC$31, MATCH($D7020, 'Intro &amp; Setup'!$S$17:$S$31, 0)), "")))</f>
        <v/>
      </c>
      <c r="AG7020" s="10" t="str">
        <f t="shared" si="659"/>
        <v/>
      </c>
    </row>
    <row r="7021" spans="1:33" x14ac:dyDescent="0.25">
      <c r="A7021" s="7"/>
      <c r="B7021" s="66"/>
      <c r="C7021" s="67"/>
      <c r="D7021" s="68"/>
      <c r="E7021" s="68"/>
      <c r="F7021" s="69"/>
      <c r="G7021" s="69"/>
      <c r="H7021" s="70"/>
      <c r="I7021" s="71"/>
      <c r="J7021" s="68"/>
      <c r="K7021" s="68"/>
      <c r="L7021" s="72"/>
      <c r="M7021" s="7"/>
      <c r="N7021" s="10" t="str">
        <f t="shared" si="654"/>
        <v/>
      </c>
      <c r="O7021" s="7"/>
      <c r="P7021" s="22" t="str">
        <f t="shared" si="655"/>
        <v/>
      </c>
      <c r="Q7021" s="7"/>
      <c r="S7021" s="17" t="str">
        <f>IF($B7021="", "", IF(COUNTIF($B$11:$B7021, $B7021)&gt;1, "", $B7021))</f>
        <v/>
      </c>
      <c r="T7021" s="10" t="str">
        <f t="shared" si="656"/>
        <v/>
      </c>
      <c r="U7021" s="13">
        <v>7011</v>
      </c>
      <c r="V7021" s="17" t="str">
        <f t="shared" si="657"/>
        <v/>
      </c>
      <c r="X7021" s="10" t="str">
        <f>IF($F7021="", "", IF($D7021="", 'Intro &amp; Setup'!$Z$32, IFERROR(INDEX('Intro &amp; Setup'!$Z$17:$Z$31, MATCH($D7021, 'Intro &amp; Setup'!$S$17:$S$31, 0)), "")))</f>
        <v/>
      </c>
      <c r="Z7021" s="25" t="str">
        <f t="shared" si="658"/>
        <v/>
      </c>
      <c r="AE7021" s="10" t="str">
        <f>IF($B7021="", "", IF($D7021="", 'Intro &amp; Setup'!$AC$32, IFERROR(INDEX('Intro &amp; Setup'!$AC$17:$AC$31, MATCH($D7021, 'Intro &amp; Setup'!$S$17:$S$31, 0)), "")))</f>
        <v/>
      </c>
      <c r="AG7021" s="10" t="str">
        <f t="shared" si="659"/>
        <v/>
      </c>
    </row>
    <row r="7022" spans="1:33" x14ac:dyDescent="0.25">
      <c r="A7022" s="7"/>
      <c r="B7022" s="66"/>
      <c r="C7022" s="67"/>
      <c r="D7022" s="68"/>
      <c r="E7022" s="68"/>
      <c r="F7022" s="69"/>
      <c r="G7022" s="69"/>
      <c r="H7022" s="70"/>
      <c r="I7022" s="71"/>
      <c r="J7022" s="68"/>
      <c r="K7022" s="68"/>
      <c r="L7022" s="72"/>
      <c r="M7022" s="7"/>
      <c r="N7022" s="10" t="str">
        <f t="shared" si="654"/>
        <v/>
      </c>
      <c r="O7022" s="7"/>
      <c r="P7022" s="22" t="str">
        <f t="shared" si="655"/>
        <v/>
      </c>
      <c r="Q7022" s="7"/>
      <c r="S7022" s="17" t="str">
        <f>IF($B7022="", "", IF(COUNTIF($B$11:$B7022, $B7022)&gt;1, "", $B7022))</f>
        <v/>
      </c>
      <c r="T7022" s="10" t="str">
        <f t="shared" si="656"/>
        <v/>
      </c>
      <c r="U7022" s="13">
        <v>7012</v>
      </c>
      <c r="V7022" s="17" t="str">
        <f t="shared" si="657"/>
        <v/>
      </c>
      <c r="X7022" s="10" t="str">
        <f>IF($F7022="", "", IF($D7022="", 'Intro &amp; Setup'!$Z$32, IFERROR(INDEX('Intro &amp; Setup'!$Z$17:$Z$31, MATCH($D7022, 'Intro &amp; Setup'!$S$17:$S$31, 0)), "")))</f>
        <v/>
      </c>
      <c r="Z7022" s="25" t="str">
        <f t="shared" si="658"/>
        <v/>
      </c>
      <c r="AE7022" s="10" t="str">
        <f>IF($B7022="", "", IF($D7022="", 'Intro &amp; Setup'!$AC$32, IFERROR(INDEX('Intro &amp; Setup'!$AC$17:$AC$31, MATCH($D7022, 'Intro &amp; Setup'!$S$17:$S$31, 0)), "")))</f>
        <v/>
      </c>
      <c r="AG7022" s="10" t="str">
        <f t="shared" si="659"/>
        <v/>
      </c>
    </row>
    <row r="7023" spans="1:33" x14ac:dyDescent="0.25">
      <c r="A7023" s="7"/>
      <c r="B7023" s="66"/>
      <c r="C7023" s="67"/>
      <c r="D7023" s="68"/>
      <c r="E7023" s="68"/>
      <c r="F7023" s="69"/>
      <c r="G7023" s="69"/>
      <c r="H7023" s="70"/>
      <c r="I7023" s="71"/>
      <c r="J7023" s="68"/>
      <c r="K7023" s="68"/>
      <c r="L7023" s="72"/>
      <c r="M7023" s="7"/>
      <c r="N7023" s="10" t="str">
        <f t="shared" si="654"/>
        <v/>
      </c>
      <c r="O7023" s="7"/>
      <c r="P7023" s="22" t="str">
        <f t="shared" si="655"/>
        <v/>
      </c>
      <c r="Q7023" s="7"/>
      <c r="S7023" s="17" t="str">
        <f>IF($B7023="", "", IF(COUNTIF($B$11:$B7023, $B7023)&gt;1, "", $B7023))</f>
        <v/>
      </c>
      <c r="T7023" s="10" t="str">
        <f t="shared" si="656"/>
        <v/>
      </c>
      <c r="U7023" s="13">
        <v>7013</v>
      </c>
      <c r="V7023" s="17" t="str">
        <f t="shared" si="657"/>
        <v/>
      </c>
      <c r="X7023" s="10" t="str">
        <f>IF($F7023="", "", IF($D7023="", 'Intro &amp; Setup'!$Z$32, IFERROR(INDEX('Intro &amp; Setup'!$Z$17:$Z$31, MATCH($D7023, 'Intro &amp; Setup'!$S$17:$S$31, 0)), "")))</f>
        <v/>
      </c>
      <c r="Z7023" s="25" t="str">
        <f t="shared" si="658"/>
        <v/>
      </c>
      <c r="AE7023" s="10" t="str">
        <f>IF($B7023="", "", IF($D7023="", 'Intro &amp; Setup'!$AC$32, IFERROR(INDEX('Intro &amp; Setup'!$AC$17:$AC$31, MATCH($D7023, 'Intro &amp; Setup'!$S$17:$S$31, 0)), "")))</f>
        <v/>
      </c>
      <c r="AG7023" s="10" t="str">
        <f t="shared" si="659"/>
        <v/>
      </c>
    </row>
    <row r="7024" spans="1:33" x14ac:dyDescent="0.25">
      <c r="A7024" s="7"/>
      <c r="B7024" s="66"/>
      <c r="C7024" s="67"/>
      <c r="D7024" s="68"/>
      <c r="E7024" s="68"/>
      <c r="F7024" s="69"/>
      <c r="G7024" s="69"/>
      <c r="H7024" s="70"/>
      <c r="I7024" s="71"/>
      <c r="J7024" s="68"/>
      <c r="K7024" s="68"/>
      <c r="L7024" s="72"/>
      <c r="M7024" s="7"/>
      <c r="N7024" s="10" t="str">
        <f t="shared" si="654"/>
        <v/>
      </c>
      <c r="O7024" s="7"/>
      <c r="P7024" s="22" t="str">
        <f t="shared" si="655"/>
        <v/>
      </c>
      <c r="Q7024" s="7"/>
      <c r="S7024" s="17" t="str">
        <f>IF($B7024="", "", IF(COUNTIF($B$11:$B7024, $B7024)&gt;1, "", $B7024))</f>
        <v/>
      </c>
      <c r="T7024" s="10" t="str">
        <f t="shared" si="656"/>
        <v/>
      </c>
      <c r="U7024" s="13">
        <v>7014</v>
      </c>
      <c r="V7024" s="17" t="str">
        <f t="shared" si="657"/>
        <v/>
      </c>
      <c r="X7024" s="10" t="str">
        <f>IF($F7024="", "", IF($D7024="", 'Intro &amp; Setup'!$Z$32, IFERROR(INDEX('Intro &amp; Setup'!$Z$17:$Z$31, MATCH($D7024, 'Intro &amp; Setup'!$S$17:$S$31, 0)), "")))</f>
        <v/>
      </c>
      <c r="Z7024" s="25" t="str">
        <f t="shared" si="658"/>
        <v/>
      </c>
      <c r="AE7024" s="10" t="str">
        <f>IF($B7024="", "", IF($D7024="", 'Intro &amp; Setup'!$AC$32, IFERROR(INDEX('Intro &amp; Setup'!$AC$17:$AC$31, MATCH($D7024, 'Intro &amp; Setup'!$S$17:$S$31, 0)), "")))</f>
        <v/>
      </c>
      <c r="AG7024" s="10" t="str">
        <f t="shared" si="659"/>
        <v/>
      </c>
    </row>
    <row r="7025" spans="1:33" x14ac:dyDescent="0.25">
      <c r="A7025" s="7"/>
      <c r="B7025" s="66"/>
      <c r="C7025" s="67"/>
      <c r="D7025" s="68"/>
      <c r="E7025" s="68"/>
      <c r="F7025" s="69"/>
      <c r="G7025" s="69"/>
      <c r="H7025" s="70"/>
      <c r="I7025" s="71"/>
      <c r="J7025" s="68"/>
      <c r="K7025" s="68"/>
      <c r="L7025" s="72"/>
      <c r="M7025" s="7"/>
      <c r="N7025" s="10" t="str">
        <f t="shared" si="654"/>
        <v/>
      </c>
      <c r="O7025" s="7"/>
      <c r="P7025" s="22" t="str">
        <f t="shared" si="655"/>
        <v/>
      </c>
      <c r="Q7025" s="7"/>
      <c r="S7025" s="17" t="str">
        <f>IF($B7025="", "", IF(COUNTIF($B$11:$B7025, $B7025)&gt;1, "", $B7025))</f>
        <v/>
      </c>
      <c r="T7025" s="10" t="str">
        <f t="shared" si="656"/>
        <v/>
      </c>
      <c r="U7025" s="13">
        <v>7015</v>
      </c>
      <c r="V7025" s="17" t="str">
        <f t="shared" si="657"/>
        <v/>
      </c>
      <c r="X7025" s="10" t="str">
        <f>IF($F7025="", "", IF($D7025="", 'Intro &amp; Setup'!$Z$32, IFERROR(INDEX('Intro &amp; Setup'!$Z$17:$Z$31, MATCH($D7025, 'Intro &amp; Setup'!$S$17:$S$31, 0)), "")))</f>
        <v/>
      </c>
      <c r="Z7025" s="25" t="str">
        <f t="shared" si="658"/>
        <v/>
      </c>
      <c r="AE7025" s="10" t="str">
        <f>IF($B7025="", "", IF($D7025="", 'Intro &amp; Setup'!$AC$32, IFERROR(INDEX('Intro &amp; Setup'!$AC$17:$AC$31, MATCH($D7025, 'Intro &amp; Setup'!$S$17:$S$31, 0)), "")))</f>
        <v/>
      </c>
      <c r="AG7025" s="10" t="str">
        <f t="shared" si="659"/>
        <v/>
      </c>
    </row>
    <row r="7026" spans="1:33" x14ac:dyDescent="0.25">
      <c r="A7026" s="7"/>
      <c r="B7026" s="66"/>
      <c r="C7026" s="67"/>
      <c r="D7026" s="68"/>
      <c r="E7026" s="68"/>
      <c r="F7026" s="69"/>
      <c r="G7026" s="69"/>
      <c r="H7026" s="70"/>
      <c r="I7026" s="71"/>
      <c r="J7026" s="68"/>
      <c r="K7026" s="68"/>
      <c r="L7026" s="72"/>
      <c r="M7026" s="7"/>
      <c r="N7026" s="10" t="str">
        <f t="shared" si="654"/>
        <v/>
      </c>
      <c r="O7026" s="7"/>
      <c r="P7026" s="22" t="str">
        <f t="shared" si="655"/>
        <v/>
      </c>
      <c r="Q7026" s="7"/>
      <c r="S7026" s="17" t="str">
        <f>IF($B7026="", "", IF(COUNTIF($B$11:$B7026, $B7026)&gt;1, "", $B7026))</f>
        <v/>
      </c>
      <c r="T7026" s="10" t="str">
        <f t="shared" si="656"/>
        <v/>
      </c>
      <c r="U7026" s="13">
        <v>7016</v>
      </c>
      <c r="V7026" s="17" t="str">
        <f t="shared" si="657"/>
        <v/>
      </c>
      <c r="X7026" s="10" t="str">
        <f>IF($F7026="", "", IF($D7026="", 'Intro &amp; Setup'!$Z$32, IFERROR(INDEX('Intro &amp; Setup'!$Z$17:$Z$31, MATCH($D7026, 'Intro &amp; Setup'!$S$17:$S$31, 0)), "")))</f>
        <v/>
      </c>
      <c r="Z7026" s="25" t="str">
        <f t="shared" si="658"/>
        <v/>
      </c>
      <c r="AE7026" s="10" t="str">
        <f>IF($B7026="", "", IF($D7026="", 'Intro &amp; Setup'!$AC$32, IFERROR(INDEX('Intro &amp; Setup'!$AC$17:$AC$31, MATCH($D7026, 'Intro &amp; Setup'!$S$17:$S$31, 0)), "")))</f>
        <v/>
      </c>
      <c r="AG7026" s="10" t="str">
        <f t="shared" si="659"/>
        <v/>
      </c>
    </row>
    <row r="7027" spans="1:33" x14ac:dyDescent="0.25">
      <c r="A7027" s="7"/>
      <c r="B7027" s="66"/>
      <c r="C7027" s="67"/>
      <c r="D7027" s="68"/>
      <c r="E7027" s="68"/>
      <c r="F7027" s="69"/>
      <c r="G7027" s="69"/>
      <c r="H7027" s="70"/>
      <c r="I7027" s="71"/>
      <c r="J7027" s="68"/>
      <c r="K7027" s="68"/>
      <c r="L7027" s="72"/>
      <c r="M7027" s="7"/>
      <c r="N7027" s="10" t="str">
        <f t="shared" si="654"/>
        <v/>
      </c>
      <c r="O7027" s="7"/>
      <c r="P7027" s="22" t="str">
        <f t="shared" si="655"/>
        <v/>
      </c>
      <c r="Q7027" s="7"/>
      <c r="S7027" s="17" t="str">
        <f>IF($B7027="", "", IF(COUNTIF($B$11:$B7027, $B7027)&gt;1, "", $B7027))</f>
        <v/>
      </c>
      <c r="T7027" s="10" t="str">
        <f t="shared" si="656"/>
        <v/>
      </c>
      <c r="U7027" s="13">
        <v>7017</v>
      </c>
      <c r="V7027" s="17" t="str">
        <f t="shared" si="657"/>
        <v/>
      </c>
      <c r="X7027" s="10" t="str">
        <f>IF($F7027="", "", IF($D7027="", 'Intro &amp; Setup'!$Z$32, IFERROR(INDEX('Intro &amp; Setup'!$Z$17:$Z$31, MATCH($D7027, 'Intro &amp; Setup'!$S$17:$S$31, 0)), "")))</f>
        <v/>
      </c>
      <c r="Z7027" s="25" t="str">
        <f t="shared" si="658"/>
        <v/>
      </c>
      <c r="AE7027" s="10" t="str">
        <f>IF($B7027="", "", IF($D7027="", 'Intro &amp; Setup'!$AC$32, IFERROR(INDEX('Intro &amp; Setup'!$AC$17:$AC$31, MATCH($D7027, 'Intro &amp; Setup'!$S$17:$S$31, 0)), "")))</f>
        <v/>
      </c>
      <c r="AG7027" s="10" t="str">
        <f t="shared" si="659"/>
        <v/>
      </c>
    </row>
    <row r="7028" spans="1:33" x14ac:dyDescent="0.25">
      <c r="A7028" s="7"/>
      <c r="B7028" s="66"/>
      <c r="C7028" s="67"/>
      <c r="D7028" s="68"/>
      <c r="E7028" s="68"/>
      <c r="F7028" s="69"/>
      <c r="G7028" s="69"/>
      <c r="H7028" s="70"/>
      <c r="I7028" s="71"/>
      <c r="J7028" s="68"/>
      <c r="K7028" s="68"/>
      <c r="L7028" s="72"/>
      <c r="M7028" s="7"/>
      <c r="N7028" s="10" t="str">
        <f t="shared" si="654"/>
        <v/>
      </c>
      <c r="O7028" s="7"/>
      <c r="P7028" s="22" t="str">
        <f t="shared" si="655"/>
        <v/>
      </c>
      <c r="Q7028" s="7"/>
      <c r="S7028" s="17" t="str">
        <f>IF($B7028="", "", IF(COUNTIF($B$11:$B7028, $B7028)&gt;1, "", $B7028))</f>
        <v/>
      </c>
      <c r="T7028" s="10" t="str">
        <f t="shared" si="656"/>
        <v/>
      </c>
      <c r="U7028" s="13">
        <v>7018</v>
      </c>
      <c r="V7028" s="17" t="str">
        <f t="shared" si="657"/>
        <v/>
      </c>
      <c r="X7028" s="10" t="str">
        <f>IF($F7028="", "", IF($D7028="", 'Intro &amp; Setup'!$Z$32, IFERROR(INDEX('Intro &amp; Setup'!$Z$17:$Z$31, MATCH($D7028, 'Intro &amp; Setup'!$S$17:$S$31, 0)), "")))</f>
        <v/>
      </c>
      <c r="Z7028" s="25" t="str">
        <f t="shared" si="658"/>
        <v/>
      </c>
      <c r="AE7028" s="10" t="str">
        <f>IF($B7028="", "", IF($D7028="", 'Intro &amp; Setup'!$AC$32, IFERROR(INDEX('Intro &amp; Setup'!$AC$17:$AC$31, MATCH($D7028, 'Intro &amp; Setup'!$S$17:$S$31, 0)), "")))</f>
        <v/>
      </c>
      <c r="AG7028" s="10" t="str">
        <f t="shared" si="659"/>
        <v/>
      </c>
    </row>
    <row r="7029" spans="1:33" x14ac:dyDescent="0.25">
      <c r="A7029" s="7"/>
      <c r="B7029" s="66"/>
      <c r="C7029" s="67"/>
      <c r="D7029" s="68"/>
      <c r="E7029" s="68"/>
      <c r="F7029" s="69"/>
      <c r="G7029" s="69"/>
      <c r="H7029" s="70"/>
      <c r="I7029" s="71"/>
      <c r="J7029" s="68"/>
      <c r="K7029" s="68"/>
      <c r="L7029" s="72"/>
      <c r="M7029" s="7"/>
      <c r="N7029" s="10" t="str">
        <f t="shared" si="654"/>
        <v/>
      </c>
      <c r="O7029" s="7"/>
      <c r="P7029" s="22" t="str">
        <f t="shared" si="655"/>
        <v/>
      </c>
      <c r="Q7029" s="7"/>
      <c r="S7029" s="17" t="str">
        <f>IF($B7029="", "", IF(COUNTIF($B$11:$B7029, $B7029)&gt;1, "", $B7029))</f>
        <v/>
      </c>
      <c r="T7029" s="10" t="str">
        <f t="shared" si="656"/>
        <v/>
      </c>
      <c r="U7029" s="13">
        <v>7019</v>
      </c>
      <c r="V7029" s="17" t="str">
        <f t="shared" si="657"/>
        <v/>
      </c>
      <c r="X7029" s="10" t="str">
        <f>IF($F7029="", "", IF($D7029="", 'Intro &amp; Setup'!$Z$32, IFERROR(INDEX('Intro &amp; Setup'!$Z$17:$Z$31, MATCH($D7029, 'Intro &amp; Setup'!$S$17:$S$31, 0)), "")))</f>
        <v/>
      </c>
      <c r="Z7029" s="25" t="str">
        <f t="shared" si="658"/>
        <v/>
      </c>
      <c r="AE7029" s="10" t="str">
        <f>IF($B7029="", "", IF($D7029="", 'Intro &amp; Setup'!$AC$32, IFERROR(INDEX('Intro &amp; Setup'!$AC$17:$AC$31, MATCH($D7029, 'Intro &amp; Setup'!$S$17:$S$31, 0)), "")))</f>
        <v/>
      </c>
      <c r="AG7029" s="10" t="str">
        <f t="shared" si="659"/>
        <v/>
      </c>
    </row>
    <row r="7030" spans="1:33" x14ac:dyDescent="0.25">
      <c r="A7030" s="7"/>
      <c r="B7030" s="66"/>
      <c r="C7030" s="67"/>
      <c r="D7030" s="68"/>
      <c r="E7030" s="68"/>
      <c r="F7030" s="69"/>
      <c r="G7030" s="69"/>
      <c r="H7030" s="70"/>
      <c r="I7030" s="71"/>
      <c r="J7030" s="68"/>
      <c r="K7030" s="68"/>
      <c r="L7030" s="72"/>
      <c r="M7030" s="7"/>
      <c r="N7030" s="10" t="str">
        <f t="shared" si="654"/>
        <v/>
      </c>
      <c r="O7030" s="7"/>
      <c r="P7030" s="22" t="str">
        <f t="shared" si="655"/>
        <v/>
      </c>
      <c r="Q7030" s="7"/>
      <c r="S7030" s="17" t="str">
        <f>IF($B7030="", "", IF(COUNTIF($B$11:$B7030, $B7030)&gt;1, "", $B7030))</f>
        <v/>
      </c>
      <c r="T7030" s="10" t="str">
        <f t="shared" si="656"/>
        <v/>
      </c>
      <c r="U7030" s="13">
        <v>7020</v>
      </c>
      <c r="V7030" s="17" t="str">
        <f t="shared" si="657"/>
        <v/>
      </c>
      <c r="X7030" s="10" t="str">
        <f>IF($F7030="", "", IF($D7030="", 'Intro &amp; Setup'!$Z$32, IFERROR(INDEX('Intro &amp; Setup'!$Z$17:$Z$31, MATCH($D7030, 'Intro &amp; Setup'!$S$17:$S$31, 0)), "")))</f>
        <v/>
      </c>
      <c r="Z7030" s="25" t="str">
        <f t="shared" si="658"/>
        <v/>
      </c>
      <c r="AE7030" s="10" t="str">
        <f>IF($B7030="", "", IF($D7030="", 'Intro &amp; Setup'!$AC$32, IFERROR(INDEX('Intro &amp; Setup'!$AC$17:$AC$31, MATCH($D7030, 'Intro &amp; Setup'!$S$17:$S$31, 0)), "")))</f>
        <v/>
      </c>
      <c r="AG7030" s="10" t="str">
        <f t="shared" si="659"/>
        <v/>
      </c>
    </row>
    <row r="7031" spans="1:33" x14ac:dyDescent="0.25">
      <c r="A7031" s="7"/>
      <c r="B7031" s="66"/>
      <c r="C7031" s="67"/>
      <c r="D7031" s="68"/>
      <c r="E7031" s="68"/>
      <c r="F7031" s="69"/>
      <c r="G7031" s="69"/>
      <c r="H7031" s="70"/>
      <c r="I7031" s="71"/>
      <c r="J7031" s="68"/>
      <c r="K7031" s="68"/>
      <c r="L7031" s="72"/>
      <c r="M7031" s="7"/>
      <c r="N7031" s="10" t="str">
        <f t="shared" si="654"/>
        <v/>
      </c>
      <c r="O7031" s="7"/>
      <c r="P7031" s="22" t="str">
        <f t="shared" si="655"/>
        <v/>
      </c>
      <c r="Q7031" s="7"/>
      <c r="S7031" s="17" t="str">
        <f>IF($B7031="", "", IF(COUNTIF($B$11:$B7031, $B7031)&gt;1, "", $B7031))</f>
        <v/>
      </c>
      <c r="T7031" s="10" t="str">
        <f t="shared" si="656"/>
        <v/>
      </c>
      <c r="U7031" s="13">
        <v>7021</v>
      </c>
      <c r="V7031" s="17" t="str">
        <f t="shared" si="657"/>
        <v/>
      </c>
      <c r="X7031" s="10" t="str">
        <f>IF($F7031="", "", IF($D7031="", 'Intro &amp; Setup'!$Z$32, IFERROR(INDEX('Intro &amp; Setup'!$Z$17:$Z$31, MATCH($D7031, 'Intro &amp; Setup'!$S$17:$S$31, 0)), "")))</f>
        <v/>
      </c>
      <c r="Z7031" s="25" t="str">
        <f t="shared" si="658"/>
        <v/>
      </c>
      <c r="AE7031" s="10" t="str">
        <f>IF($B7031="", "", IF($D7031="", 'Intro &amp; Setup'!$AC$32, IFERROR(INDEX('Intro &amp; Setup'!$AC$17:$AC$31, MATCH($D7031, 'Intro &amp; Setup'!$S$17:$S$31, 0)), "")))</f>
        <v/>
      </c>
      <c r="AG7031" s="10" t="str">
        <f t="shared" si="659"/>
        <v/>
      </c>
    </row>
    <row r="7032" spans="1:33" x14ac:dyDescent="0.25">
      <c r="A7032" s="7"/>
      <c r="B7032" s="66"/>
      <c r="C7032" s="67"/>
      <c r="D7032" s="68"/>
      <c r="E7032" s="68"/>
      <c r="F7032" s="69"/>
      <c r="G7032" s="69"/>
      <c r="H7032" s="70"/>
      <c r="I7032" s="71"/>
      <c r="J7032" s="68"/>
      <c r="K7032" s="68"/>
      <c r="L7032" s="72"/>
      <c r="M7032" s="7"/>
      <c r="N7032" s="10" t="str">
        <f t="shared" si="654"/>
        <v/>
      </c>
      <c r="O7032" s="7"/>
      <c r="P7032" s="22" t="str">
        <f t="shared" si="655"/>
        <v/>
      </c>
      <c r="Q7032" s="7"/>
      <c r="S7032" s="17" t="str">
        <f>IF($B7032="", "", IF(COUNTIF($B$11:$B7032, $B7032)&gt;1, "", $B7032))</f>
        <v/>
      </c>
      <c r="T7032" s="10" t="str">
        <f t="shared" si="656"/>
        <v/>
      </c>
      <c r="U7032" s="13">
        <v>7022</v>
      </c>
      <c r="V7032" s="17" t="str">
        <f t="shared" si="657"/>
        <v/>
      </c>
      <c r="X7032" s="10" t="str">
        <f>IF($F7032="", "", IF($D7032="", 'Intro &amp; Setup'!$Z$32, IFERROR(INDEX('Intro &amp; Setup'!$Z$17:$Z$31, MATCH($D7032, 'Intro &amp; Setup'!$S$17:$S$31, 0)), "")))</f>
        <v/>
      </c>
      <c r="Z7032" s="25" t="str">
        <f t="shared" si="658"/>
        <v/>
      </c>
      <c r="AE7032" s="10" t="str">
        <f>IF($B7032="", "", IF($D7032="", 'Intro &amp; Setup'!$AC$32, IFERROR(INDEX('Intro &amp; Setup'!$AC$17:$AC$31, MATCH($D7032, 'Intro &amp; Setup'!$S$17:$S$31, 0)), "")))</f>
        <v/>
      </c>
      <c r="AG7032" s="10" t="str">
        <f t="shared" si="659"/>
        <v/>
      </c>
    </row>
    <row r="7033" spans="1:33" x14ac:dyDescent="0.25">
      <c r="A7033" s="7"/>
      <c r="B7033" s="66"/>
      <c r="C7033" s="67"/>
      <c r="D7033" s="68"/>
      <c r="E7033" s="68"/>
      <c r="F7033" s="69"/>
      <c r="G7033" s="69"/>
      <c r="H7033" s="70"/>
      <c r="I7033" s="71"/>
      <c r="J7033" s="68"/>
      <c r="K7033" s="68"/>
      <c r="L7033" s="72"/>
      <c r="M7033" s="7"/>
      <c r="N7033" s="10" t="str">
        <f t="shared" si="654"/>
        <v/>
      </c>
      <c r="O7033" s="7"/>
      <c r="P7033" s="22" t="str">
        <f t="shared" si="655"/>
        <v/>
      </c>
      <c r="Q7033" s="7"/>
      <c r="S7033" s="17" t="str">
        <f>IF($B7033="", "", IF(COUNTIF($B$11:$B7033, $B7033)&gt;1, "", $B7033))</f>
        <v/>
      </c>
      <c r="T7033" s="10" t="str">
        <f t="shared" si="656"/>
        <v/>
      </c>
      <c r="U7033" s="13">
        <v>7023</v>
      </c>
      <c r="V7033" s="17" t="str">
        <f t="shared" si="657"/>
        <v/>
      </c>
      <c r="X7033" s="10" t="str">
        <f>IF($F7033="", "", IF($D7033="", 'Intro &amp; Setup'!$Z$32, IFERROR(INDEX('Intro &amp; Setup'!$Z$17:$Z$31, MATCH($D7033, 'Intro &amp; Setup'!$S$17:$S$31, 0)), "")))</f>
        <v/>
      </c>
      <c r="Z7033" s="25" t="str">
        <f t="shared" si="658"/>
        <v/>
      </c>
      <c r="AE7033" s="10" t="str">
        <f>IF($B7033="", "", IF($D7033="", 'Intro &amp; Setup'!$AC$32, IFERROR(INDEX('Intro &amp; Setup'!$AC$17:$AC$31, MATCH($D7033, 'Intro &amp; Setup'!$S$17:$S$31, 0)), "")))</f>
        <v/>
      </c>
      <c r="AG7033" s="10" t="str">
        <f t="shared" si="659"/>
        <v/>
      </c>
    </row>
    <row r="7034" spans="1:33" x14ac:dyDescent="0.25">
      <c r="A7034" s="7"/>
      <c r="B7034" s="66"/>
      <c r="C7034" s="67"/>
      <c r="D7034" s="68"/>
      <c r="E7034" s="68"/>
      <c r="F7034" s="69"/>
      <c r="G7034" s="69"/>
      <c r="H7034" s="70"/>
      <c r="I7034" s="71"/>
      <c r="J7034" s="68"/>
      <c r="K7034" s="68"/>
      <c r="L7034" s="72"/>
      <c r="M7034" s="7"/>
      <c r="N7034" s="10" t="str">
        <f t="shared" si="654"/>
        <v/>
      </c>
      <c r="O7034" s="7"/>
      <c r="P7034" s="22" t="str">
        <f t="shared" si="655"/>
        <v/>
      </c>
      <c r="Q7034" s="7"/>
      <c r="S7034" s="17" t="str">
        <f>IF($B7034="", "", IF(COUNTIF($B$11:$B7034, $B7034)&gt;1, "", $B7034))</f>
        <v/>
      </c>
      <c r="T7034" s="10" t="str">
        <f t="shared" si="656"/>
        <v/>
      </c>
      <c r="U7034" s="13">
        <v>7024</v>
      </c>
      <c r="V7034" s="17" t="str">
        <f t="shared" si="657"/>
        <v/>
      </c>
      <c r="X7034" s="10" t="str">
        <f>IF($F7034="", "", IF($D7034="", 'Intro &amp; Setup'!$Z$32, IFERROR(INDEX('Intro &amp; Setup'!$Z$17:$Z$31, MATCH($D7034, 'Intro &amp; Setup'!$S$17:$S$31, 0)), "")))</f>
        <v/>
      </c>
      <c r="Z7034" s="25" t="str">
        <f t="shared" si="658"/>
        <v/>
      </c>
      <c r="AE7034" s="10" t="str">
        <f>IF($B7034="", "", IF($D7034="", 'Intro &amp; Setup'!$AC$32, IFERROR(INDEX('Intro &amp; Setup'!$AC$17:$AC$31, MATCH($D7034, 'Intro &amp; Setup'!$S$17:$S$31, 0)), "")))</f>
        <v/>
      </c>
      <c r="AG7034" s="10" t="str">
        <f t="shared" si="659"/>
        <v/>
      </c>
    </row>
    <row r="7035" spans="1:33" x14ac:dyDescent="0.25">
      <c r="A7035" s="7"/>
      <c r="B7035" s="66"/>
      <c r="C7035" s="67"/>
      <c r="D7035" s="68"/>
      <c r="E7035" s="68"/>
      <c r="F7035" s="69"/>
      <c r="G7035" s="69"/>
      <c r="H7035" s="70"/>
      <c r="I7035" s="71"/>
      <c r="J7035" s="68"/>
      <c r="K7035" s="68"/>
      <c r="L7035" s="72"/>
      <c r="M7035" s="7"/>
      <c r="N7035" s="10" t="str">
        <f t="shared" si="654"/>
        <v/>
      </c>
      <c r="O7035" s="7"/>
      <c r="P7035" s="22" t="str">
        <f t="shared" si="655"/>
        <v/>
      </c>
      <c r="Q7035" s="7"/>
      <c r="S7035" s="17" t="str">
        <f>IF($B7035="", "", IF(COUNTIF($B$11:$B7035, $B7035)&gt;1, "", $B7035))</f>
        <v/>
      </c>
      <c r="T7035" s="10" t="str">
        <f t="shared" si="656"/>
        <v/>
      </c>
      <c r="U7035" s="13">
        <v>7025</v>
      </c>
      <c r="V7035" s="17" t="str">
        <f t="shared" si="657"/>
        <v/>
      </c>
      <c r="X7035" s="10" t="str">
        <f>IF($F7035="", "", IF($D7035="", 'Intro &amp; Setup'!$Z$32, IFERROR(INDEX('Intro &amp; Setup'!$Z$17:$Z$31, MATCH($D7035, 'Intro &amp; Setup'!$S$17:$S$31, 0)), "")))</f>
        <v/>
      </c>
      <c r="Z7035" s="25" t="str">
        <f t="shared" si="658"/>
        <v/>
      </c>
      <c r="AE7035" s="10" t="str">
        <f>IF($B7035="", "", IF($D7035="", 'Intro &amp; Setup'!$AC$32, IFERROR(INDEX('Intro &amp; Setup'!$AC$17:$AC$31, MATCH($D7035, 'Intro &amp; Setup'!$S$17:$S$31, 0)), "")))</f>
        <v/>
      </c>
      <c r="AG7035" s="10" t="str">
        <f t="shared" si="659"/>
        <v/>
      </c>
    </row>
    <row r="7036" spans="1:33" x14ac:dyDescent="0.25">
      <c r="A7036" s="7"/>
      <c r="B7036" s="66"/>
      <c r="C7036" s="67"/>
      <c r="D7036" s="68"/>
      <c r="E7036" s="68"/>
      <c r="F7036" s="69"/>
      <c r="G7036" s="69"/>
      <c r="H7036" s="70"/>
      <c r="I7036" s="71"/>
      <c r="J7036" s="68"/>
      <c r="K7036" s="68"/>
      <c r="L7036" s="72"/>
      <c r="M7036" s="7"/>
      <c r="N7036" s="10" t="str">
        <f t="shared" si="654"/>
        <v/>
      </c>
      <c r="O7036" s="7"/>
      <c r="P7036" s="22" t="str">
        <f t="shared" si="655"/>
        <v/>
      </c>
      <c r="Q7036" s="7"/>
      <c r="S7036" s="17" t="str">
        <f>IF($B7036="", "", IF(COUNTIF($B$11:$B7036, $B7036)&gt;1, "", $B7036))</f>
        <v/>
      </c>
      <c r="T7036" s="10" t="str">
        <f t="shared" si="656"/>
        <v/>
      </c>
      <c r="U7036" s="13">
        <v>7026</v>
      </c>
      <c r="V7036" s="17" t="str">
        <f t="shared" si="657"/>
        <v/>
      </c>
      <c r="X7036" s="10" t="str">
        <f>IF($F7036="", "", IF($D7036="", 'Intro &amp; Setup'!$Z$32, IFERROR(INDEX('Intro &amp; Setup'!$Z$17:$Z$31, MATCH($D7036, 'Intro &amp; Setup'!$S$17:$S$31, 0)), "")))</f>
        <v/>
      </c>
      <c r="Z7036" s="25" t="str">
        <f t="shared" si="658"/>
        <v/>
      </c>
      <c r="AE7036" s="10" t="str">
        <f>IF($B7036="", "", IF($D7036="", 'Intro &amp; Setup'!$AC$32, IFERROR(INDEX('Intro &amp; Setup'!$AC$17:$AC$31, MATCH($D7036, 'Intro &amp; Setup'!$S$17:$S$31, 0)), "")))</f>
        <v/>
      </c>
      <c r="AG7036" s="10" t="str">
        <f t="shared" si="659"/>
        <v/>
      </c>
    </row>
    <row r="7037" spans="1:33" x14ac:dyDescent="0.25">
      <c r="A7037" s="7"/>
      <c r="B7037" s="66"/>
      <c r="C7037" s="67"/>
      <c r="D7037" s="68"/>
      <c r="E7037" s="68"/>
      <c r="F7037" s="69"/>
      <c r="G7037" s="69"/>
      <c r="H7037" s="70"/>
      <c r="I7037" s="71"/>
      <c r="J7037" s="68"/>
      <c r="K7037" s="68"/>
      <c r="L7037" s="72"/>
      <c r="M7037" s="7"/>
      <c r="N7037" s="10" t="str">
        <f t="shared" si="654"/>
        <v/>
      </c>
      <c r="O7037" s="7"/>
      <c r="P7037" s="22" t="str">
        <f t="shared" si="655"/>
        <v/>
      </c>
      <c r="Q7037" s="7"/>
      <c r="S7037" s="17" t="str">
        <f>IF($B7037="", "", IF(COUNTIF($B$11:$B7037, $B7037)&gt;1, "", $B7037))</f>
        <v/>
      </c>
      <c r="T7037" s="10" t="str">
        <f t="shared" si="656"/>
        <v/>
      </c>
      <c r="U7037" s="13">
        <v>7027</v>
      </c>
      <c r="V7037" s="17" t="str">
        <f t="shared" si="657"/>
        <v/>
      </c>
      <c r="X7037" s="10" t="str">
        <f>IF($F7037="", "", IF($D7037="", 'Intro &amp; Setup'!$Z$32, IFERROR(INDEX('Intro &amp; Setup'!$Z$17:$Z$31, MATCH($D7037, 'Intro &amp; Setup'!$S$17:$S$31, 0)), "")))</f>
        <v/>
      </c>
      <c r="Z7037" s="25" t="str">
        <f t="shared" si="658"/>
        <v/>
      </c>
      <c r="AE7037" s="10" t="str">
        <f>IF($B7037="", "", IF($D7037="", 'Intro &amp; Setup'!$AC$32, IFERROR(INDEX('Intro &amp; Setup'!$AC$17:$AC$31, MATCH($D7037, 'Intro &amp; Setup'!$S$17:$S$31, 0)), "")))</f>
        <v/>
      </c>
      <c r="AG7037" s="10" t="str">
        <f t="shared" si="659"/>
        <v/>
      </c>
    </row>
    <row r="7038" spans="1:33" x14ac:dyDescent="0.25">
      <c r="A7038" s="7"/>
      <c r="B7038" s="66"/>
      <c r="C7038" s="67"/>
      <c r="D7038" s="68"/>
      <c r="E7038" s="68"/>
      <c r="F7038" s="69"/>
      <c r="G7038" s="69"/>
      <c r="H7038" s="70"/>
      <c r="I7038" s="71"/>
      <c r="J7038" s="68"/>
      <c r="K7038" s="68"/>
      <c r="L7038" s="72"/>
      <c r="M7038" s="7"/>
      <c r="N7038" s="10" t="str">
        <f t="shared" si="654"/>
        <v/>
      </c>
      <c r="O7038" s="7"/>
      <c r="P7038" s="22" t="str">
        <f t="shared" si="655"/>
        <v/>
      </c>
      <c r="Q7038" s="7"/>
      <c r="S7038" s="17" t="str">
        <f>IF($B7038="", "", IF(COUNTIF($B$11:$B7038, $B7038)&gt;1, "", $B7038))</f>
        <v/>
      </c>
      <c r="T7038" s="10" t="str">
        <f t="shared" si="656"/>
        <v/>
      </c>
      <c r="U7038" s="13">
        <v>7028</v>
      </c>
      <c r="V7038" s="17" t="str">
        <f t="shared" si="657"/>
        <v/>
      </c>
      <c r="X7038" s="10" t="str">
        <f>IF($F7038="", "", IF($D7038="", 'Intro &amp; Setup'!$Z$32, IFERROR(INDEX('Intro &amp; Setup'!$Z$17:$Z$31, MATCH($D7038, 'Intro &amp; Setup'!$S$17:$S$31, 0)), "")))</f>
        <v/>
      </c>
      <c r="Z7038" s="25" t="str">
        <f t="shared" si="658"/>
        <v/>
      </c>
      <c r="AE7038" s="10" t="str">
        <f>IF($B7038="", "", IF($D7038="", 'Intro &amp; Setup'!$AC$32, IFERROR(INDEX('Intro &amp; Setup'!$AC$17:$AC$31, MATCH($D7038, 'Intro &amp; Setup'!$S$17:$S$31, 0)), "")))</f>
        <v/>
      </c>
      <c r="AG7038" s="10" t="str">
        <f t="shared" si="659"/>
        <v/>
      </c>
    </row>
    <row r="7039" spans="1:33" x14ac:dyDescent="0.25">
      <c r="A7039" s="7"/>
      <c r="B7039" s="66"/>
      <c r="C7039" s="67"/>
      <c r="D7039" s="68"/>
      <c r="E7039" s="68"/>
      <c r="F7039" s="69"/>
      <c r="G7039" s="69"/>
      <c r="H7039" s="70"/>
      <c r="I7039" s="71"/>
      <c r="J7039" s="68"/>
      <c r="K7039" s="68"/>
      <c r="L7039" s="72"/>
      <c r="M7039" s="7"/>
      <c r="N7039" s="10" t="str">
        <f t="shared" si="654"/>
        <v/>
      </c>
      <c r="O7039" s="7"/>
      <c r="P7039" s="22" t="str">
        <f t="shared" si="655"/>
        <v/>
      </c>
      <c r="Q7039" s="7"/>
      <c r="S7039" s="17" t="str">
        <f>IF($B7039="", "", IF(COUNTIF($B$11:$B7039, $B7039)&gt;1, "", $B7039))</f>
        <v/>
      </c>
      <c r="T7039" s="10" t="str">
        <f t="shared" si="656"/>
        <v/>
      </c>
      <c r="U7039" s="13">
        <v>7029</v>
      </c>
      <c r="V7039" s="17" t="str">
        <f t="shared" si="657"/>
        <v/>
      </c>
      <c r="X7039" s="10" t="str">
        <f>IF($F7039="", "", IF($D7039="", 'Intro &amp; Setup'!$Z$32, IFERROR(INDEX('Intro &amp; Setup'!$Z$17:$Z$31, MATCH($D7039, 'Intro &amp; Setup'!$S$17:$S$31, 0)), "")))</f>
        <v/>
      </c>
      <c r="Z7039" s="25" t="str">
        <f t="shared" si="658"/>
        <v/>
      </c>
      <c r="AE7039" s="10" t="str">
        <f>IF($B7039="", "", IF($D7039="", 'Intro &amp; Setup'!$AC$32, IFERROR(INDEX('Intro &amp; Setup'!$AC$17:$AC$31, MATCH($D7039, 'Intro &amp; Setup'!$S$17:$S$31, 0)), "")))</f>
        <v/>
      </c>
      <c r="AG7039" s="10" t="str">
        <f t="shared" si="659"/>
        <v/>
      </c>
    </row>
    <row r="7040" spans="1:33" x14ac:dyDescent="0.25">
      <c r="A7040" s="7"/>
      <c r="B7040" s="66"/>
      <c r="C7040" s="67"/>
      <c r="D7040" s="68"/>
      <c r="E7040" s="68"/>
      <c r="F7040" s="69"/>
      <c r="G7040" s="69"/>
      <c r="H7040" s="70"/>
      <c r="I7040" s="71"/>
      <c r="J7040" s="68"/>
      <c r="K7040" s="68"/>
      <c r="L7040" s="72"/>
      <c r="M7040" s="7"/>
      <c r="N7040" s="10" t="str">
        <f t="shared" si="654"/>
        <v/>
      </c>
      <c r="O7040" s="7"/>
      <c r="P7040" s="22" t="str">
        <f t="shared" si="655"/>
        <v/>
      </c>
      <c r="Q7040" s="7"/>
      <c r="S7040" s="17" t="str">
        <f>IF($B7040="", "", IF(COUNTIF($B$11:$B7040, $B7040)&gt;1, "", $B7040))</f>
        <v/>
      </c>
      <c r="T7040" s="10" t="str">
        <f t="shared" si="656"/>
        <v/>
      </c>
      <c r="U7040" s="13">
        <v>7030</v>
      </c>
      <c r="V7040" s="17" t="str">
        <f t="shared" si="657"/>
        <v/>
      </c>
      <c r="X7040" s="10" t="str">
        <f>IF($F7040="", "", IF($D7040="", 'Intro &amp; Setup'!$Z$32, IFERROR(INDEX('Intro &amp; Setup'!$Z$17:$Z$31, MATCH($D7040, 'Intro &amp; Setup'!$S$17:$S$31, 0)), "")))</f>
        <v/>
      </c>
      <c r="Z7040" s="25" t="str">
        <f t="shared" si="658"/>
        <v/>
      </c>
      <c r="AE7040" s="10" t="str">
        <f>IF($B7040="", "", IF($D7040="", 'Intro &amp; Setup'!$AC$32, IFERROR(INDEX('Intro &amp; Setup'!$AC$17:$AC$31, MATCH($D7040, 'Intro &amp; Setup'!$S$17:$S$31, 0)), "")))</f>
        <v/>
      </c>
      <c r="AG7040" s="10" t="str">
        <f t="shared" si="659"/>
        <v/>
      </c>
    </row>
    <row r="7041" spans="1:33" x14ac:dyDescent="0.25">
      <c r="A7041" s="7"/>
      <c r="B7041" s="66"/>
      <c r="C7041" s="67"/>
      <c r="D7041" s="68"/>
      <c r="E7041" s="68"/>
      <c r="F7041" s="69"/>
      <c r="G7041" s="69"/>
      <c r="H7041" s="70"/>
      <c r="I7041" s="71"/>
      <c r="J7041" s="68"/>
      <c r="K7041" s="68"/>
      <c r="L7041" s="72"/>
      <c r="M7041" s="7"/>
      <c r="N7041" s="10" t="str">
        <f t="shared" si="654"/>
        <v/>
      </c>
      <c r="O7041" s="7"/>
      <c r="P7041" s="22" t="str">
        <f t="shared" si="655"/>
        <v/>
      </c>
      <c r="Q7041" s="7"/>
      <c r="S7041" s="17" t="str">
        <f>IF($B7041="", "", IF(COUNTIF($B$11:$B7041, $B7041)&gt;1, "", $B7041))</f>
        <v/>
      </c>
      <c r="T7041" s="10" t="str">
        <f t="shared" si="656"/>
        <v/>
      </c>
      <c r="U7041" s="13">
        <v>7031</v>
      </c>
      <c r="V7041" s="17" t="str">
        <f t="shared" si="657"/>
        <v/>
      </c>
      <c r="X7041" s="10" t="str">
        <f>IF($F7041="", "", IF($D7041="", 'Intro &amp; Setup'!$Z$32, IFERROR(INDEX('Intro &amp; Setup'!$Z$17:$Z$31, MATCH($D7041, 'Intro &amp; Setup'!$S$17:$S$31, 0)), "")))</f>
        <v/>
      </c>
      <c r="Z7041" s="25" t="str">
        <f t="shared" si="658"/>
        <v/>
      </c>
      <c r="AE7041" s="10" t="str">
        <f>IF($B7041="", "", IF($D7041="", 'Intro &amp; Setup'!$AC$32, IFERROR(INDEX('Intro &amp; Setup'!$AC$17:$AC$31, MATCH($D7041, 'Intro &amp; Setup'!$S$17:$S$31, 0)), "")))</f>
        <v/>
      </c>
      <c r="AG7041" s="10" t="str">
        <f t="shared" si="659"/>
        <v/>
      </c>
    </row>
    <row r="7042" spans="1:33" x14ac:dyDescent="0.25">
      <c r="A7042" s="7"/>
      <c r="B7042" s="66"/>
      <c r="C7042" s="67"/>
      <c r="D7042" s="68"/>
      <c r="E7042" s="68"/>
      <c r="F7042" s="69"/>
      <c r="G7042" s="69"/>
      <c r="H7042" s="70"/>
      <c r="I7042" s="71"/>
      <c r="J7042" s="68"/>
      <c r="K7042" s="68"/>
      <c r="L7042" s="72"/>
      <c r="M7042" s="7"/>
      <c r="N7042" s="10" t="str">
        <f t="shared" si="654"/>
        <v/>
      </c>
      <c r="O7042" s="7"/>
      <c r="P7042" s="22" t="str">
        <f t="shared" si="655"/>
        <v/>
      </c>
      <c r="Q7042" s="7"/>
      <c r="S7042" s="17" t="str">
        <f>IF($B7042="", "", IF(COUNTIF($B$11:$B7042, $B7042)&gt;1, "", $B7042))</f>
        <v/>
      </c>
      <c r="T7042" s="10" t="str">
        <f t="shared" si="656"/>
        <v/>
      </c>
      <c r="U7042" s="13">
        <v>7032</v>
      </c>
      <c r="V7042" s="17" t="str">
        <f t="shared" si="657"/>
        <v/>
      </c>
      <c r="X7042" s="10" t="str">
        <f>IF($F7042="", "", IF($D7042="", 'Intro &amp; Setup'!$Z$32, IFERROR(INDEX('Intro &amp; Setup'!$Z$17:$Z$31, MATCH($D7042, 'Intro &amp; Setup'!$S$17:$S$31, 0)), "")))</f>
        <v/>
      </c>
      <c r="Z7042" s="25" t="str">
        <f t="shared" si="658"/>
        <v/>
      </c>
      <c r="AE7042" s="10" t="str">
        <f>IF($B7042="", "", IF($D7042="", 'Intro &amp; Setup'!$AC$32, IFERROR(INDEX('Intro &amp; Setup'!$AC$17:$AC$31, MATCH($D7042, 'Intro &amp; Setup'!$S$17:$S$31, 0)), "")))</f>
        <v/>
      </c>
      <c r="AG7042" s="10" t="str">
        <f t="shared" si="659"/>
        <v/>
      </c>
    </row>
    <row r="7043" spans="1:33" x14ac:dyDescent="0.25">
      <c r="A7043" s="7"/>
      <c r="B7043" s="66"/>
      <c r="C7043" s="67"/>
      <c r="D7043" s="68"/>
      <c r="E7043" s="68"/>
      <c r="F7043" s="69"/>
      <c r="G7043" s="69"/>
      <c r="H7043" s="70"/>
      <c r="I7043" s="71"/>
      <c r="J7043" s="68"/>
      <c r="K7043" s="68"/>
      <c r="L7043" s="72"/>
      <c r="M7043" s="7"/>
      <c r="N7043" s="10" t="str">
        <f t="shared" si="654"/>
        <v/>
      </c>
      <c r="O7043" s="7"/>
      <c r="P7043" s="22" t="str">
        <f t="shared" si="655"/>
        <v/>
      </c>
      <c r="Q7043" s="7"/>
      <c r="S7043" s="17" t="str">
        <f>IF($B7043="", "", IF(COUNTIF($B$11:$B7043, $B7043)&gt;1, "", $B7043))</f>
        <v/>
      </c>
      <c r="T7043" s="10" t="str">
        <f t="shared" si="656"/>
        <v/>
      </c>
      <c r="U7043" s="13">
        <v>7033</v>
      </c>
      <c r="V7043" s="17" t="str">
        <f t="shared" si="657"/>
        <v/>
      </c>
      <c r="X7043" s="10" t="str">
        <f>IF($F7043="", "", IF($D7043="", 'Intro &amp; Setup'!$Z$32, IFERROR(INDEX('Intro &amp; Setup'!$Z$17:$Z$31, MATCH($D7043, 'Intro &amp; Setup'!$S$17:$S$31, 0)), "")))</f>
        <v/>
      </c>
      <c r="Z7043" s="25" t="str">
        <f t="shared" si="658"/>
        <v/>
      </c>
      <c r="AE7043" s="10" t="str">
        <f>IF($B7043="", "", IF($D7043="", 'Intro &amp; Setup'!$AC$32, IFERROR(INDEX('Intro &amp; Setup'!$AC$17:$AC$31, MATCH($D7043, 'Intro &amp; Setup'!$S$17:$S$31, 0)), "")))</f>
        <v/>
      </c>
      <c r="AG7043" s="10" t="str">
        <f t="shared" si="659"/>
        <v/>
      </c>
    </row>
    <row r="7044" spans="1:33" x14ac:dyDescent="0.25">
      <c r="A7044" s="7"/>
      <c r="B7044" s="66"/>
      <c r="C7044" s="67"/>
      <c r="D7044" s="68"/>
      <c r="E7044" s="68"/>
      <c r="F7044" s="69"/>
      <c r="G7044" s="69"/>
      <c r="H7044" s="70"/>
      <c r="I7044" s="71"/>
      <c r="J7044" s="68"/>
      <c r="K7044" s="68"/>
      <c r="L7044" s="72"/>
      <c r="M7044" s="7"/>
      <c r="N7044" s="10" t="str">
        <f t="shared" si="654"/>
        <v/>
      </c>
      <c r="O7044" s="7"/>
      <c r="P7044" s="22" t="str">
        <f t="shared" si="655"/>
        <v/>
      </c>
      <c r="Q7044" s="7"/>
      <c r="S7044" s="17" t="str">
        <f>IF($B7044="", "", IF(COUNTIF($B$11:$B7044, $B7044)&gt;1, "", $B7044))</f>
        <v/>
      </c>
      <c r="T7044" s="10" t="str">
        <f t="shared" si="656"/>
        <v/>
      </c>
      <c r="U7044" s="13">
        <v>7034</v>
      </c>
      <c r="V7044" s="17" t="str">
        <f t="shared" si="657"/>
        <v/>
      </c>
      <c r="X7044" s="10" t="str">
        <f>IF($F7044="", "", IF($D7044="", 'Intro &amp; Setup'!$Z$32, IFERROR(INDEX('Intro &amp; Setup'!$Z$17:$Z$31, MATCH($D7044, 'Intro &amp; Setup'!$S$17:$S$31, 0)), "")))</f>
        <v/>
      </c>
      <c r="Z7044" s="25" t="str">
        <f t="shared" si="658"/>
        <v/>
      </c>
      <c r="AE7044" s="10" t="str">
        <f>IF($B7044="", "", IF($D7044="", 'Intro &amp; Setup'!$AC$32, IFERROR(INDEX('Intro &amp; Setup'!$AC$17:$AC$31, MATCH($D7044, 'Intro &amp; Setup'!$S$17:$S$31, 0)), "")))</f>
        <v/>
      </c>
      <c r="AG7044" s="10" t="str">
        <f t="shared" si="659"/>
        <v/>
      </c>
    </row>
    <row r="7045" spans="1:33" x14ac:dyDescent="0.25">
      <c r="A7045" s="7"/>
      <c r="B7045" s="66"/>
      <c r="C7045" s="67"/>
      <c r="D7045" s="68"/>
      <c r="E7045" s="68"/>
      <c r="F7045" s="69"/>
      <c r="G7045" s="69"/>
      <c r="H7045" s="70"/>
      <c r="I7045" s="71"/>
      <c r="J7045" s="68"/>
      <c r="K7045" s="68"/>
      <c r="L7045" s="72"/>
      <c r="M7045" s="7"/>
      <c r="N7045" s="10" t="str">
        <f t="shared" si="654"/>
        <v/>
      </c>
      <c r="O7045" s="7"/>
      <c r="P7045" s="22" t="str">
        <f t="shared" si="655"/>
        <v/>
      </c>
      <c r="Q7045" s="7"/>
      <c r="S7045" s="17" t="str">
        <f>IF($B7045="", "", IF(COUNTIF($B$11:$B7045, $B7045)&gt;1, "", $B7045))</f>
        <v/>
      </c>
      <c r="T7045" s="10" t="str">
        <f t="shared" si="656"/>
        <v/>
      </c>
      <c r="U7045" s="13">
        <v>7035</v>
      </c>
      <c r="V7045" s="17" t="str">
        <f t="shared" si="657"/>
        <v/>
      </c>
      <c r="X7045" s="10" t="str">
        <f>IF($F7045="", "", IF($D7045="", 'Intro &amp; Setup'!$Z$32, IFERROR(INDEX('Intro &amp; Setup'!$Z$17:$Z$31, MATCH($D7045, 'Intro &amp; Setup'!$S$17:$S$31, 0)), "")))</f>
        <v/>
      </c>
      <c r="Z7045" s="25" t="str">
        <f t="shared" si="658"/>
        <v/>
      </c>
      <c r="AE7045" s="10" t="str">
        <f>IF($B7045="", "", IF($D7045="", 'Intro &amp; Setup'!$AC$32, IFERROR(INDEX('Intro &amp; Setup'!$AC$17:$AC$31, MATCH($D7045, 'Intro &amp; Setup'!$S$17:$S$31, 0)), "")))</f>
        <v/>
      </c>
      <c r="AG7045" s="10" t="str">
        <f t="shared" si="659"/>
        <v/>
      </c>
    </row>
    <row r="7046" spans="1:33" x14ac:dyDescent="0.25">
      <c r="A7046" s="7"/>
      <c r="B7046" s="66"/>
      <c r="C7046" s="67"/>
      <c r="D7046" s="68"/>
      <c r="E7046" s="68"/>
      <c r="F7046" s="69"/>
      <c r="G7046" s="69"/>
      <c r="H7046" s="70"/>
      <c r="I7046" s="71"/>
      <c r="J7046" s="68"/>
      <c r="K7046" s="68"/>
      <c r="L7046" s="72"/>
      <c r="M7046" s="7"/>
      <c r="N7046" s="10" t="str">
        <f t="shared" si="654"/>
        <v/>
      </c>
      <c r="O7046" s="7"/>
      <c r="P7046" s="22" t="str">
        <f t="shared" si="655"/>
        <v/>
      </c>
      <c r="Q7046" s="7"/>
      <c r="S7046" s="17" t="str">
        <f>IF($B7046="", "", IF(COUNTIF($B$11:$B7046, $B7046)&gt;1, "", $B7046))</f>
        <v/>
      </c>
      <c r="T7046" s="10" t="str">
        <f t="shared" si="656"/>
        <v/>
      </c>
      <c r="U7046" s="13">
        <v>7036</v>
      </c>
      <c r="V7046" s="17" t="str">
        <f t="shared" si="657"/>
        <v/>
      </c>
      <c r="X7046" s="10" t="str">
        <f>IF($F7046="", "", IF($D7046="", 'Intro &amp; Setup'!$Z$32, IFERROR(INDEX('Intro &amp; Setup'!$Z$17:$Z$31, MATCH($D7046, 'Intro &amp; Setup'!$S$17:$S$31, 0)), "")))</f>
        <v/>
      </c>
      <c r="Z7046" s="25" t="str">
        <f t="shared" si="658"/>
        <v/>
      </c>
      <c r="AE7046" s="10" t="str">
        <f>IF($B7046="", "", IF($D7046="", 'Intro &amp; Setup'!$AC$32, IFERROR(INDEX('Intro &amp; Setup'!$AC$17:$AC$31, MATCH($D7046, 'Intro &amp; Setup'!$S$17:$S$31, 0)), "")))</f>
        <v/>
      </c>
      <c r="AG7046" s="10" t="str">
        <f t="shared" si="659"/>
        <v/>
      </c>
    </row>
    <row r="7047" spans="1:33" x14ac:dyDescent="0.25">
      <c r="A7047" s="7"/>
      <c r="B7047" s="66"/>
      <c r="C7047" s="67"/>
      <c r="D7047" s="68"/>
      <c r="E7047" s="68"/>
      <c r="F7047" s="69"/>
      <c r="G7047" s="69"/>
      <c r="H7047" s="70"/>
      <c r="I7047" s="71"/>
      <c r="J7047" s="68"/>
      <c r="K7047" s="68"/>
      <c r="L7047" s="72"/>
      <c r="M7047" s="7"/>
      <c r="N7047" s="10" t="str">
        <f t="shared" si="654"/>
        <v/>
      </c>
      <c r="O7047" s="7"/>
      <c r="P7047" s="22" t="str">
        <f t="shared" si="655"/>
        <v/>
      </c>
      <c r="Q7047" s="7"/>
      <c r="S7047" s="17" t="str">
        <f>IF($B7047="", "", IF(COUNTIF($B$11:$B7047, $B7047)&gt;1, "", $B7047))</f>
        <v/>
      </c>
      <c r="T7047" s="10" t="str">
        <f t="shared" si="656"/>
        <v/>
      </c>
      <c r="U7047" s="13">
        <v>7037</v>
      </c>
      <c r="V7047" s="17" t="str">
        <f t="shared" si="657"/>
        <v/>
      </c>
      <c r="X7047" s="10" t="str">
        <f>IF($F7047="", "", IF($D7047="", 'Intro &amp; Setup'!$Z$32, IFERROR(INDEX('Intro &amp; Setup'!$Z$17:$Z$31, MATCH($D7047, 'Intro &amp; Setup'!$S$17:$S$31, 0)), "")))</f>
        <v/>
      </c>
      <c r="Z7047" s="25" t="str">
        <f t="shared" si="658"/>
        <v/>
      </c>
      <c r="AE7047" s="10" t="str">
        <f>IF($B7047="", "", IF($D7047="", 'Intro &amp; Setup'!$AC$32, IFERROR(INDEX('Intro &amp; Setup'!$AC$17:$AC$31, MATCH($D7047, 'Intro &amp; Setup'!$S$17:$S$31, 0)), "")))</f>
        <v/>
      </c>
      <c r="AG7047" s="10" t="str">
        <f t="shared" si="659"/>
        <v/>
      </c>
    </row>
    <row r="7048" spans="1:33" x14ac:dyDescent="0.25">
      <c r="A7048" s="7"/>
      <c r="B7048" s="66"/>
      <c r="C7048" s="67"/>
      <c r="D7048" s="68"/>
      <c r="E7048" s="68"/>
      <c r="F7048" s="69"/>
      <c r="G7048" s="69"/>
      <c r="H7048" s="70"/>
      <c r="I7048" s="71"/>
      <c r="J7048" s="68"/>
      <c r="K7048" s="68"/>
      <c r="L7048" s="72"/>
      <c r="M7048" s="7"/>
      <c r="N7048" s="10" t="str">
        <f t="shared" si="654"/>
        <v/>
      </c>
      <c r="O7048" s="7"/>
      <c r="P7048" s="22" t="str">
        <f t="shared" si="655"/>
        <v/>
      </c>
      <c r="Q7048" s="7"/>
      <c r="S7048" s="17" t="str">
        <f>IF($B7048="", "", IF(COUNTIF($B$11:$B7048, $B7048)&gt;1, "", $B7048))</f>
        <v/>
      </c>
      <c r="T7048" s="10" t="str">
        <f t="shared" si="656"/>
        <v/>
      </c>
      <c r="U7048" s="13">
        <v>7038</v>
      </c>
      <c r="V7048" s="17" t="str">
        <f t="shared" si="657"/>
        <v/>
      </c>
      <c r="X7048" s="10" t="str">
        <f>IF($F7048="", "", IF($D7048="", 'Intro &amp; Setup'!$Z$32, IFERROR(INDEX('Intro &amp; Setup'!$Z$17:$Z$31, MATCH($D7048, 'Intro &amp; Setup'!$S$17:$S$31, 0)), "")))</f>
        <v/>
      </c>
      <c r="Z7048" s="25" t="str">
        <f t="shared" si="658"/>
        <v/>
      </c>
      <c r="AE7048" s="10" t="str">
        <f>IF($B7048="", "", IF($D7048="", 'Intro &amp; Setup'!$AC$32, IFERROR(INDEX('Intro &amp; Setup'!$AC$17:$AC$31, MATCH($D7048, 'Intro &amp; Setup'!$S$17:$S$31, 0)), "")))</f>
        <v/>
      </c>
      <c r="AG7048" s="10" t="str">
        <f t="shared" si="659"/>
        <v/>
      </c>
    </row>
    <row r="7049" spans="1:33" x14ac:dyDescent="0.25">
      <c r="A7049" s="7"/>
      <c r="B7049" s="66"/>
      <c r="C7049" s="67"/>
      <c r="D7049" s="68"/>
      <c r="E7049" s="68"/>
      <c r="F7049" s="69"/>
      <c r="G7049" s="69"/>
      <c r="H7049" s="70"/>
      <c r="I7049" s="71"/>
      <c r="J7049" s="68"/>
      <c r="K7049" s="68"/>
      <c r="L7049" s="72"/>
      <c r="M7049" s="7"/>
      <c r="N7049" s="10" t="str">
        <f t="shared" si="654"/>
        <v/>
      </c>
      <c r="O7049" s="7"/>
      <c r="P7049" s="22" t="str">
        <f t="shared" si="655"/>
        <v/>
      </c>
      <c r="Q7049" s="7"/>
      <c r="S7049" s="17" t="str">
        <f>IF($B7049="", "", IF(COUNTIF($B$11:$B7049, $B7049)&gt;1, "", $B7049))</f>
        <v/>
      </c>
      <c r="T7049" s="10" t="str">
        <f t="shared" si="656"/>
        <v/>
      </c>
      <c r="U7049" s="13">
        <v>7039</v>
      </c>
      <c r="V7049" s="17" t="str">
        <f t="shared" si="657"/>
        <v/>
      </c>
      <c r="X7049" s="10" t="str">
        <f>IF($F7049="", "", IF($D7049="", 'Intro &amp; Setup'!$Z$32, IFERROR(INDEX('Intro &amp; Setup'!$Z$17:$Z$31, MATCH($D7049, 'Intro &amp; Setup'!$S$17:$S$31, 0)), "")))</f>
        <v/>
      </c>
      <c r="Z7049" s="25" t="str">
        <f t="shared" si="658"/>
        <v/>
      </c>
      <c r="AE7049" s="10" t="str">
        <f>IF($B7049="", "", IF($D7049="", 'Intro &amp; Setup'!$AC$32, IFERROR(INDEX('Intro &amp; Setup'!$AC$17:$AC$31, MATCH($D7049, 'Intro &amp; Setup'!$S$17:$S$31, 0)), "")))</f>
        <v/>
      </c>
      <c r="AG7049" s="10" t="str">
        <f t="shared" si="659"/>
        <v/>
      </c>
    </row>
    <row r="7050" spans="1:33" x14ac:dyDescent="0.25">
      <c r="A7050" s="7"/>
      <c r="B7050" s="66"/>
      <c r="C7050" s="67"/>
      <c r="D7050" s="68"/>
      <c r="E7050" s="68"/>
      <c r="F7050" s="69"/>
      <c r="G7050" s="69"/>
      <c r="H7050" s="70"/>
      <c r="I7050" s="71"/>
      <c r="J7050" s="68"/>
      <c r="K7050" s="68"/>
      <c r="L7050" s="72"/>
      <c r="M7050" s="7"/>
      <c r="N7050" s="10" t="str">
        <f t="shared" si="654"/>
        <v/>
      </c>
      <c r="O7050" s="7"/>
      <c r="P7050" s="22" t="str">
        <f t="shared" si="655"/>
        <v/>
      </c>
      <c r="Q7050" s="7"/>
      <c r="S7050" s="17" t="str">
        <f>IF($B7050="", "", IF(COUNTIF($B$11:$B7050, $B7050)&gt;1, "", $B7050))</f>
        <v/>
      </c>
      <c r="T7050" s="10" t="str">
        <f t="shared" si="656"/>
        <v/>
      </c>
      <c r="U7050" s="13">
        <v>7040</v>
      </c>
      <c r="V7050" s="17" t="str">
        <f t="shared" si="657"/>
        <v/>
      </c>
      <c r="X7050" s="10" t="str">
        <f>IF($F7050="", "", IF($D7050="", 'Intro &amp; Setup'!$Z$32, IFERROR(INDEX('Intro &amp; Setup'!$Z$17:$Z$31, MATCH($D7050, 'Intro &amp; Setup'!$S$17:$S$31, 0)), "")))</f>
        <v/>
      </c>
      <c r="Z7050" s="25" t="str">
        <f t="shared" si="658"/>
        <v/>
      </c>
      <c r="AE7050" s="10" t="str">
        <f>IF($B7050="", "", IF($D7050="", 'Intro &amp; Setup'!$AC$32, IFERROR(INDEX('Intro &amp; Setup'!$AC$17:$AC$31, MATCH($D7050, 'Intro &amp; Setup'!$S$17:$S$31, 0)), "")))</f>
        <v/>
      </c>
      <c r="AG7050" s="10" t="str">
        <f t="shared" si="659"/>
        <v/>
      </c>
    </row>
    <row r="7051" spans="1:33" x14ac:dyDescent="0.25">
      <c r="A7051" s="7"/>
      <c r="B7051" s="66"/>
      <c r="C7051" s="67"/>
      <c r="D7051" s="68"/>
      <c r="E7051" s="68"/>
      <c r="F7051" s="69"/>
      <c r="G7051" s="69"/>
      <c r="H7051" s="70"/>
      <c r="I7051" s="71"/>
      <c r="J7051" s="68"/>
      <c r="K7051" s="68"/>
      <c r="L7051" s="72"/>
      <c r="M7051" s="7"/>
      <c r="N7051" s="10" t="str">
        <f t="shared" si="654"/>
        <v/>
      </c>
      <c r="O7051" s="7"/>
      <c r="P7051" s="22" t="str">
        <f t="shared" si="655"/>
        <v/>
      </c>
      <c r="Q7051" s="7"/>
      <c r="S7051" s="17" t="str">
        <f>IF($B7051="", "", IF(COUNTIF($B$11:$B7051, $B7051)&gt;1, "", $B7051))</f>
        <v/>
      </c>
      <c r="T7051" s="10" t="str">
        <f t="shared" si="656"/>
        <v/>
      </c>
      <c r="U7051" s="13">
        <v>7041</v>
      </c>
      <c r="V7051" s="17" t="str">
        <f t="shared" si="657"/>
        <v/>
      </c>
      <c r="X7051" s="10" t="str">
        <f>IF($F7051="", "", IF($D7051="", 'Intro &amp; Setup'!$Z$32, IFERROR(INDEX('Intro &amp; Setup'!$Z$17:$Z$31, MATCH($D7051, 'Intro &amp; Setup'!$S$17:$S$31, 0)), "")))</f>
        <v/>
      </c>
      <c r="Z7051" s="25" t="str">
        <f t="shared" si="658"/>
        <v/>
      </c>
      <c r="AE7051" s="10" t="str">
        <f>IF($B7051="", "", IF($D7051="", 'Intro &amp; Setup'!$AC$32, IFERROR(INDEX('Intro &amp; Setup'!$AC$17:$AC$31, MATCH($D7051, 'Intro &amp; Setup'!$S$17:$S$31, 0)), "")))</f>
        <v/>
      </c>
      <c r="AG7051" s="10" t="str">
        <f t="shared" si="659"/>
        <v/>
      </c>
    </row>
    <row r="7052" spans="1:33" x14ac:dyDescent="0.25">
      <c r="A7052" s="7"/>
      <c r="B7052" s="66"/>
      <c r="C7052" s="67"/>
      <c r="D7052" s="68"/>
      <c r="E7052" s="68"/>
      <c r="F7052" s="69"/>
      <c r="G7052" s="69"/>
      <c r="H7052" s="70"/>
      <c r="I7052" s="71"/>
      <c r="J7052" s="68"/>
      <c r="K7052" s="68"/>
      <c r="L7052" s="72"/>
      <c r="M7052" s="7"/>
      <c r="N7052" s="10" t="str">
        <f t="shared" ref="N7052:N7115" si="660">IF($Z7052="", "", TEXT($Z7052, "mmm yyyy"))</f>
        <v/>
      </c>
      <c r="O7052" s="7"/>
      <c r="P7052" s="22" t="str">
        <f t="shared" ref="P7052:P7115" si="661">IFERROR(IF($F7052="", "", DATE(YEAR($F7052), MONTH($F7052)+$X7052, DAY($F7052))), "")</f>
        <v/>
      </c>
      <c r="Q7052" s="7"/>
      <c r="S7052" s="17" t="str">
        <f>IF($B7052="", "", IF(COUNTIF($B$11:$B7052, $B7052)&gt;1, "", $B7052))</f>
        <v/>
      </c>
      <c r="T7052" s="10" t="str">
        <f t="shared" ref="T7052:T7115" si="662">IF($S7052="", "", COUNTIF($S$11:$S$8010, "&lt;"&amp;$S7052)+1-$T$8)</f>
        <v/>
      </c>
      <c r="U7052" s="13">
        <v>7042</v>
      </c>
      <c r="V7052" s="17" t="str">
        <f t="shared" ref="V7052:V7115" si="663">IFERROR(INDEX($S$11:$S$8010, MATCH($U7052, $T$11:$T$8010, 0)), "")</f>
        <v/>
      </c>
      <c r="X7052" s="10" t="str">
        <f>IF($F7052="", "", IF($D7052="", 'Intro &amp; Setup'!$Z$32, IFERROR(INDEX('Intro &amp; Setup'!$Z$17:$Z$31, MATCH($D7052, 'Intro &amp; Setup'!$S$17:$S$31, 0)), "")))</f>
        <v/>
      </c>
      <c r="Z7052" s="25" t="str">
        <f t="shared" ref="Z7052:Z7115" si="664">IFERROR(IF($G7052="", "", DATE(YEAR($G7052), MONTH($G7052)+1, 1)), "")</f>
        <v/>
      </c>
      <c r="AE7052" s="10" t="str">
        <f>IF($B7052="", "", IF($D7052="", 'Intro &amp; Setup'!$AC$32, IFERROR(INDEX('Intro &amp; Setup'!$AC$17:$AC$31, MATCH($D7052, 'Intro &amp; Setup'!$S$17:$S$31, 0)), "")))</f>
        <v/>
      </c>
      <c r="AG7052" s="10" t="str">
        <f t="shared" ref="AG7052:AG7115" si="665">IF($G7052="", "", IF($N7052=$U$3, $AG$4, IF($N7052=$U$4, $AG$5, IF($G7052&lt;$T$3, $AG$3, ""))))</f>
        <v/>
      </c>
    </row>
    <row r="7053" spans="1:33" x14ac:dyDescent="0.25">
      <c r="A7053" s="7"/>
      <c r="B7053" s="66"/>
      <c r="C7053" s="67"/>
      <c r="D7053" s="68"/>
      <c r="E7053" s="68"/>
      <c r="F7053" s="69"/>
      <c r="G7053" s="69"/>
      <c r="H7053" s="70"/>
      <c r="I7053" s="71"/>
      <c r="J7053" s="68"/>
      <c r="K7053" s="68"/>
      <c r="L7053" s="72"/>
      <c r="M7053" s="7"/>
      <c r="N7053" s="10" t="str">
        <f t="shared" si="660"/>
        <v/>
      </c>
      <c r="O7053" s="7"/>
      <c r="P7053" s="22" t="str">
        <f t="shared" si="661"/>
        <v/>
      </c>
      <c r="Q7053" s="7"/>
      <c r="S7053" s="17" t="str">
        <f>IF($B7053="", "", IF(COUNTIF($B$11:$B7053, $B7053)&gt;1, "", $B7053))</f>
        <v/>
      </c>
      <c r="T7053" s="10" t="str">
        <f t="shared" si="662"/>
        <v/>
      </c>
      <c r="U7053" s="13">
        <v>7043</v>
      </c>
      <c r="V7053" s="17" t="str">
        <f t="shared" si="663"/>
        <v/>
      </c>
      <c r="X7053" s="10" t="str">
        <f>IF($F7053="", "", IF($D7053="", 'Intro &amp; Setup'!$Z$32, IFERROR(INDEX('Intro &amp; Setup'!$Z$17:$Z$31, MATCH($D7053, 'Intro &amp; Setup'!$S$17:$S$31, 0)), "")))</f>
        <v/>
      </c>
      <c r="Z7053" s="25" t="str">
        <f t="shared" si="664"/>
        <v/>
      </c>
      <c r="AE7053" s="10" t="str">
        <f>IF($B7053="", "", IF($D7053="", 'Intro &amp; Setup'!$AC$32, IFERROR(INDEX('Intro &amp; Setup'!$AC$17:$AC$31, MATCH($D7053, 'Intro &amp; Setup'!$S$17:$S$31, 0)), "")))</f>
        <v/>
      </c>
      <c r="AG7053" s="10" t="str">
        <f t="shared" si="665"/>
        <v/>
      </c>
    </row>
    <row r="7054" spans="1:33" x14ac:dyDescent="0.25">
      <c r="A7054" s="7"/>
      <c r="B7054" s="66"/>
      <c r="C7054" s="67"/>
      <c r="D7054" s="68"/>
      <c r="E7054" s="68"/>
      <c r="F7054" s="69"/>
      <c r="G7054" s="69"/>
      <c r="H7054" s="70"/>
      <c r="I7054" s="71"/>
      <c r="J7054" s="68"/>
      <c r="K7054" s="68"/>
      <c r="L7054" s="72"/>
      <c r="M7054" s="7"/>
      <c r="N7054" s="10" t="str">
        <f t="shared" si="660"/>
        <v/>
      </c>
      <c r="O7054" s="7"/>
      <c r="P7054" s="22" t="str">
        <f t="shared" si="661"/>
        <v/>
      </c>
      <c r="Q7054" s="7"/>
      <c r="S7054" s="17" t="str">
        <f>IF($B7054="", "", IF(COUNTIF($B$11:$B7054, $B7054)&gt;1, "", $B7054))</f>
        <v/>
      </c>
      <c r="T7054" s="10" t="str">
        <f t="shared" si="662"/>
        <v/>
      </c>
      <c r="U7054" s="13">
        <v>7044</v>
      </c>
      <c r="V7054" s="17" t="str">
        <f t="shared" si="663"/>
        <v/>
      </c>
      <c r="X7054" s="10" t="str">
        <f>IF($F7054="", "", IF($D7054="", 'Intro &amp; Setup'!$Z$32, IFERROR(INDEX('Intro &amp; Setup'!$Z$17:$Z$31, MATCH($D7054, 'Intro &amp; Setup'!$S$17:$S$31, 0)), "")))</f>
        <v/>
      </c>
      <c r="Z7054" s="25" t="str">
        <f t="shared" si="664"/>
        <v/>
      </c>
      <c r="AE7054" s="10" t="str">
        <f>IF($B7054="", "", IF($D7054="", 'Intro &amp; Setup'!$AC$32, IFERROR(INDEX('Intro &amp; Setup'!$AC$17:$AC$31, MATCH($D7054, 'Intro &amp; Setup'!$S$17:$S$31, 0)), "")))</f>
        <v/>
      </c>
      <c r="AG7054" s="10" t="str">
        <f t="shared" si="665"/>
        <v/>
      </c>
    </row>
    <row r="7055" spans="1:33" x14ac:dyDescent="0.25">
      <c r="A7055" s="7"/>
      <c r="B7055" s="66"/>
      <c r="C7055" s="67"/>
      <c r="D7055" s="68"/>
      <c r="E7055" s="68"/>
      <c r="F7055" s="69"/>
      <c r="G7055" s="69"/>
      <c r="H7055" s="70"/>
      <c r="I7055" s="71"/>
      <c r="J7055" s="68"/>
      <c r="K7055" s="68"/>
      <c r="L7055" s="72"/>
      <c r="M7055" s="7"/>
      <c r="N7055" s="10" t="str">
        <f t="shared" si="660"/>
        <v/>
      </c>
      <c r="O7055" s="7"/>
      <c r="P7055" s="22" t="str">
        <f t="shared" si="661"/>
        <v/>
      </c>
      <c r="Q7055" s="7"/>
      <c r="S7055" s="17" t="str">
        <f>IF($B7055="", "", IF(COUNTIF($B$11:$B7055, $B7055)&gt;1, "", $B7055))</f>
        <v/>
      </c>
      <c r="T7055" s="10" t="str">
        <f t="shared" si="662"/>
        <v/>
      </c>
      <c r="U7055" s="13">
        <v>7045</v>
      </c>
      <c r="V7055" s="17" t="str">
        <f t="shared" si="663"/>
        <v/>
      </c>
      <c r="X7055" s="10" t="str">
        <f>IF($F7055="", "", IF($D7055="", 'Intro &amp; Setup'!$Z$32, IFERROR(INDEX('Intro &amp; Setup'!$Z$17:$Z$31, MATCH($D7055, 'Intro &amp; Setup'!$S$17:$S$31, 0)), "")))</f>
        <v/>
      </c>
      <c r="Z7055" s="25" t="str">
        <f t="shared" si="664"/>
        <v/>
      </c>
      <c r="AE7055" s="10" t="str">
        <f>IF($B7055="", "", IF($D7055="", 'Intro &amp; Setup'!$AC$32, IFERROR(INDEX('Intro &amp; Setup'!$AC$17:$AC$31, MATCH($D7055, 'Intro &amp; Setup'!$S$17:$S$31, 0)), "")))</f>
        <v/>
      </c>
      <c r="AG7055" s="10" t="str">
        <f t="shared" si="665"/>
        <v/>
      </c>
    </row>
    <row r="7056" spans="1:33" x14ac:dyDescent="0.25">
      <c r="A7056" s="7"/>
      <c r="B7056" s="66"/>
      <c r="C7056" s="67"/>
      <c r="D7056" s="68"/>
      <c r="E7056" s="68"/>
      <c r="F7056" s="69"/>
      <c r="G7056" s="69"/>
      <c r="H7056" s="70"/>
      <c r="I7056" s="71"/>
      <c r="J7056" s="68"/>
      <c r="K7056" s="68"/>
      <c r="L7056" s="72"/>
      <c r="M7056" s="7"/>
      <c r="N7056" s="10" t="str">
        <f t="shared" si="660"/>
        <v/>
      </c>
      <c r="O7056" s="7"/>
      <c r="P7056" s="22" t="str">
        <f t="shared" si="661"/>
        <v/>
      </c>
      <c r="Q7056" s="7"/>
      <c r="S7056" s="17" t="str">
        <f>IF($B7056="", "", IF(COUNTIF($B$11:$B7056, $B7056)&gt;1, "", $B7056))</f>
        <v/>
      </c>
      <c r="T7056" s="10" t="str">
        <f t="shared" si="662"/>
        <v/>
      </c>
      <c r="U7056" s="13">
        <v>7046</v>
      </c>
      <c r="V7056" s="17" t="str">
        <f t="shared" si="663"/>
        <v/>
      </c>
      <c r="X7056" s="10" t="str">
        <f>IF($F7056="", "", IF($D7056="", 'Intro &amp; Setup'!$Z$32, IFERROR(INDEX('Intro &amp; Setup'!$Z$17:$Z$31, MATCH($D7056, 'Intro &amp; Setup'!$S$17:$S$31, 0)), "")))</f>
        <v/>
      </c>
      <c r="Z7056" s="25" t="str">
        <f t="shared" si="664"/>
        <v/>
      </c>
      <c r="AE7056" s="10" t="str">
        <f>IF($B7056="", "", IF($D7056="", 'Intro &amp; Setup'!$AC$32, IFERROR(INDEX('Intro &amp; Setup'!$AC$17:$AC$31, MATCH($D7056, 'Intro &amp; Setup'!$S$17:$S$31, 0)), "")))</f>
        <v/>
      </c>
      <c r="AG7056" s="10" t="str">
        <f t="shared" si="665"/>
        <v/>
      </c>
    </row>
    <row r="7057" spans="1:33" x14ac:dyDescent="0.25">
      <c r="A7057" s="7"/>
      <c r="B7057" s="66"/>
      <c r="C7057" s="67"/>
      <c r="D7057" s="68"/>
      <c r="E7057" s="68"/>
      <c r="F7057" s="69"/>
      <c r="G7057" s="69"/>
      <c r="H7057" s="70"/>
      <c r="I7057" s="71"/>
      <c r="J7057" s="68"/>
      <c r="K7057" s="68"/>
      <c r="L7057" s="72"/>
      <c r="M7057" s="7"/>
      <c r="N7057" s="10" t="str">
        <f t="shared" si="660"/>
        <v/>
      </c>
      <c r="O7057" s="7"/>
      <c r="P7057" s="22" t="str">
        <f t="shared" si="661"/>
        <v/>
      </c>
      <c r="Q7057" s="7"/>
      <c r="S7057" s="17" t="str">
        <f>IF($B7057="", "", IF(COUNTIF($B$11:$B7057, $B7057)&gt;1, "", $B7057))</f>
        <v/>
      </c>
      <c r="T7057" s="10" t="str">
        <f t="shared" si="662"/>
        <v/>
      </c>
      <c r="U7057" s="13">
        <v>7047</v>
      </c>
      <c r="V7057" s="17" t="str">
        <f t="shared" si="663"/>
        <v/>
      </c>
      <c r="X7057" s="10" t="str">
        <f>IF($F7057="", "", IF($D7057="", 'Intro &amp; Setup'!$Z$32, IFERROR(INDEX('Intro &amp; Setup'!$Z$17:$Z$31, MATCH($D7057, 'Intro &amp; Setup'!$S$17:$S$31, 0)), "")))</f>
        <v/>
      </c>
      <c r="Z7057" s="25" t="str">
        <f t="shared" si="664"/>
        <v/>
      </c>
      <c r="AE7057" s="10" t="str">
        <f>IF($B7057="", "", IF($D7057="", 'Intro &amp; Setup'!$AC$32, IFERROR(INDEX('Intro &amp; Setup'!$AC$17:$AC$31, MATCH($D7057, 'Intro &amp; Setup'!$S$17:$S$31, 0)), "")))</f>
        <v/>
      </c>
      <c r="AG7057" s="10" t="str">
        <f t="shared" si="665"/>
        <v/>
      </c>
    </row>
    <row r="7058" spans="1:33" x14ac:dyDescent="0.25">
      <c r="A7058" s="7"/>
      <c r="B7058" s="66"/>
      <c r="C7058" s="67"/>
      <c r="D7058" s="68"/>
      <c r="E7058" s="68"/>
      <c r="F7058" s="69"/>
      <c r="G7058" s="69"/>
      <c r="H7058" s="70"/>
      <c r="I7058" s="71"/>
      <c r="J7058" s="68"/>
      <c r="K7058" s="68"/>
      <c r="L7058" s="72"/>
      <c r="M7058" s="7"/>
      <c r="N7058" s="10" t="str">
        <f t="shared" si="660"/>
        <v/>
      </c>
      <c r="O7058" s="7"/>
      <c r="P7058" s="22" t="str">
        <f t="shared" si="661"/>
        <v/>
      </c>
      <c r="Q7058" s="7"/>
      <c r="S7058" s="17" t="str">
        <f>IF($B7058="", "", IF(COUNTIF($B$11:$B7058, $B7058)&gt;1, "", $B7058))</f>
        <v/>
      </c>
      <c r="T7058" s="10" t="str">
        <f t="shared" si="662"/>
        <v/>
      </c>
      <c r="U7058" s="13">
        <v>7048</v>
      </c>
      <c r="V7058" s="17" t="str">
        <f t="shared" si="663"/>
        <v/>
      </c>
      <c r="X7058" s="10" t="str">
        <f>IF($F7058="", "", IF($D7058="", 'Intro &amp; Setup'!$Z$32, IFERROR(INDEX('Intro &amp; Setup'!$Z$17:$Z$31, MATCH($D7058, 'Intro &amp; Setup'!$S$17:$S$31, 0)), "")))</f>
        <v/>
      </c>
      <c r="Z7058" s="25" t="str">
        <f t="shared" si="664"/>
        <v/>
      </c>
      <c r="AE7058" s="10" t="str">
        <f>IF($B7058="", "", IF($D7058="", 'Intro &amp; Setup'!$AC$32, IFERROR(INDEX('Intro &amp; Setup'!$AC$17:$AC$31, MATCH($D7058, 'Intro &amp; Setup'!$S$17:$S$31, 0)), "")))</f>
        <v/>
      </c>
      <c r="AG7058" s="10" t="str">
        <f t="shared" si="665"/>
        <v/>
      </c>
    </row>
    <row r="7059" spans="1:33" x14ac:dyDescent="0.25">
      <c r="A7059" s="7"/>
      <c r="B7059" s="66"/>
      <c r="C7059" s="67"/>
      <c r="D7059" s="68"/>
      <c r="E7059" s="68"/>
      <c r="F7059" s="69"/>
      <c r="G7059" s="69"/>
      <c r="H7059" s="70"/>
      <c r="I7059" s="71"/>
      <c r="J7059" s="68"/>
      <c r="K7059" s="68"/>
      <c r="L7059" s="72"/>
      <c r="M7059" s="7"/>
      <c r="N7059" s="10" t="str">
        <f t="shared" si="660"/>
        <v/>
      </c>
      <c r="O7059" s="7"/>
      <c r="P7059" s="22" t="str">
        <f t="shared" si="661"/>
        <v/>
      </c>
      <c r="Q7059" s="7"/>
      <c r="S7059" s="17" t="str">
        <f>IF($B7059="", "", IF(COUNTIF($B$11:$B7059, $B7059)&gt;1, "", $B7059))</f>
        <v/>
      </c>
      <c r="T7059" s="10" t="str">
        <f t="shared" si="662"/>
        <v/>
      </c>
      <c r="U7059" s="13">
        <v>7049</v>
      </c>
      <c r="V7059" s="17" t="str">
        <f t="shared" si="663"/>
        <v/>
      </c>
      <c r="X7059" s="10" t="str">
        <f>IF($F7059="", "", IF($D7059="", 'Intro &amp; Setup'!$Z$32, IFERROR(INDEX('Intro &amp; Setup'!$Z$17:$Z$31, MATCH($D7059, 'Intro &amp; Setup'!$S$17:$S$31, 0)), "")))</f>
        <v/>
      </c>
      <c r="Z7059" s="25" t="str">
        <f t="shared" si="664"/>
        <v/>
      </c>
      <c r="AE7059" s="10" t="str">
        <f>IF($B7059="", "", IF($D7059="", 'Intro &amp; Setup'!$AC$32, IFERROR(INDEX('Intro &amp; Setup'!$AC$17:$AC$31, MATCH($D7059, 'Intro &amp; Setup'!$S$17:$S$31, 0)), "")))</f>
        <v/>
      </c>
      <c r="AG7059" s="10" t="str">
        <f t="shared" si="665"/>
        <v/>
      </c>
    </row>
    <row r="7060" spans="1:33" x14ac:dyDescent="0.25">
      <c r="A7060" s="7"/>
      <c r="B7060" s="66"/>
      <c r="C7060" s="67"/>
      <c r="D7060" s="68"/>
      <c r="E7060" s="68"/>
      <c r="F7060" s="69"/>
      <c r="G7060" s="69"/>
      <c r="H7060" s="70"/>
      <c r="I7060" s="71"/>
      <c r="J7060" s="68"/>
      <c r="K7060" s="68"/>
      <c r="L7060" s="72"/>
      <c r="M7060" s="7"/>
      <c r="N7060" s="10" t="str">
        <f t="shared" si="660"/>
        <v/>
      </c>
      <c r="O7060" s="7"/>
      <c r="P7060" s="22" t="str">
        <f t="shared" si="661"/>
        <v/>
      </c>
      <c r="Q7060" s="7"/>
      <c r="S7060" s="17" t="str">
        <f>IF($B7060="", "", IF(COUNTIF($B$11:$B7060, $B7060)&gt;1, "", $B7060))</f>
        <v/>
      </c>
      <c r="T7060" s="10" t="str">
        <f t="shared" si="662"/>
        <v/>
      </c>
      <c r="U7060" s="13">
        <v>7050</v>
      </c>
      <c r="V7060" s="17" t="str">
        <f t="shared" si="663"/>
        <v/>
      </c>
      <c r="X7060" s="10" t="str">
        <f>IF($F7060="", "", IF($D7060="", 'Intro &amp; Setup'!$Z$32, IFERROR(INDEX('Intro &amp; Setup'!$Z$17:$Z$31, MATCH($D7060, 'Intro &amp; Setup'!$S$17:$S$31, 0)), "")))</f>
        <v/>
      </c>
      <c r="Z7060" s="25" t="str">
        <f t="shared" si="664"/>
        <v/>
      </c>
      <c r="AE7060" s="10" t="str">
        <f>IF($B7060="", "", IF($D7060="", 'Intro &amp; Setup'!$AC$32, IFERROR(INDEX('Intro &amp; Setup'!$AC$17:$AC$31, MATCH($D7060, 'Intro &amp; Setup'!$S$17:$S$31, 0)), "")))</f>
        <v/>
      </c>
      <c r="AG7060" s="10" t="str">
        <f t="shared" si="665"/>
        <v/>
      </c>
    </row>
    <row r="7061" spans="1:33" x14ac:dyDescent="0.25">
      <c r="A7061" s="7"/>
      <c r="B7061" s="66"/>
      <c r="C7061" s="67"/>
      <c r="D7061" s="68"/>
      <c r="E7061" s="68"/>
      <c r="F7061" s="69"/>
      <c r="G7061" s="69"/>
      <c r="H7061" s="70"/>
      <c r="I7061" s="71"/>
      <c r="J7061" s="68"/>
      <c r="K7061" s="68"/>
      <c r="L7061" s="72"/>
      <c r="M7061" s="7"/>
      <c r="N7061" s="10" t="str">
        <f t="shared" si="660"/>
        <v/>
      </c>
      <c r="O7061" s="7"/>
      <c r="P7061" s="22" t="str">
        <f t="shared" si="661"/>
        <v/>
      </c>
      <c r="Q7061" s="7"/>
      <c r="S7061" s="17" t="str">
        <f>IF($B7061="", "", IF(COUNTIF($B$11:$B7061, $B7061)&gt;1, "", $B7061))</f>
        <v/>
      </c>
      <c r="T7061" s="10" t="str">
        <f t="shared" si="662"/>
        <v/>
      </c>
      <c r="U7061" s="13">
        <v>7051</v>
      </c>
      <c r="V7061" s="17" t="str">
        <f t="shared" si="663"/>
        <v/>
      </c>
      <c r="X7061" s="10" t="str">
        <f>IF($F7061="", "", IF($D7061="", 'Intro &amp; Setup'!$Z$32, IFERROR(INDEX('Intro &amp; Setup'!$Z$17:$Z$31, MATCH($D7061, 'Intro &amp; Setup'!$S$17:$S$31, 0)), "")))</f>
        <v/>
      </c>
      <c r="Z7061" s="25" t="str">
        <f t="shared" si="664"/>
        <v/>
      </c>
      <c r="AE7061" s="10" t="str">
        <f>IF($B7061="", "", IF($D7061="", 'Intro &amp; Setup'!$AC$32, IFERROR(INDEX('Intro &amp; Setup'!$AC$17:$AC$31, MATCH($D7061, 'Intro &amp; Setup'!$S$17:$S$31, 0)), "")))</f>
        <v/>
      </c>
      <c r="AG7061" s="10" t="str">
        <f t="shared" si="665"/>
        <v/>
      </c>
    </row>
    <row r="7062" spans="1:33" x14ac:dyDescent="0.25">
      <c r="A7062" s="7"/>
      <c r="B7062" s="66"/>
      <c r="C7062" s="67"/>
      <c r="D7062" s="68"/>
      <c r="E7062" s="68"/>
      <c r="F7062" s="69"/>
      <c r="G7062" s="69"/>
      <c r="H7062" s="70"/>
      <c r="I7062" s="71"/>
      <c r="J7062" s="68"/>
      <c r="K7062" s="68"/>
      <c r="L7062" s="72"/>
      <c r="M7062" s="7"/>
      <c r="N7062" s="10" t="str">
        <f t="shared" si="660"/>
        <v/>
      </c>
      <c r="O7062" s="7"/>
      <c r="P7062" s="22" t="str">
        <f t="shared" si="661"/>
        <v/>
      </c>
      <c r="Q7062" s="7"/>
      <c r="S7062" s="17" t="str">
        <f>IF($B7062="", "", IF(COUNTIF($B$11:$B7062, $B7062)&gt;1, "", $B7062))</f>
        <v/>
      </c>
      <c r="T7062" s="10" t="str">
        <f t="shared" si="662"/>
        <v/>
      </c>
      <c r="U7062" s="13">
        <v>7052</v>
      </c>
      <c r="V7062" s="17" t="str">
        <f t="shared" si="663"/>
        <v/>
      </c>
      <c r="X7062" s="10" t="str">
        <f>IF($F7062="", "", IF($D7062="", 'Intro &amp; Setup'!$Z$32, IFERROR(INDEX('Intro &amp; Setup'!$Z$17:$Z$31, MATCH($D7062, 'Intro &amp; Setup'!$S$17:$S$31, 0)), "")))</f>
        <v/>
      </c>
      <c r="Z7062" s="25" t="str">
        <f t="shared" si="664"/>
        <v/>
      </c>
      <c r="AE7062" s="10" t="str">
        <f>IF($B7062="", "", IF($D7062="", 'Intro &amp; Setup'!$AC$32, IFERROR(INDEX('Intro &amp; Setup'!$AC$17:$AC$31, MATCH($D7062, 'Intro &amp; Setup'!$S$17:$S$31, 0)), "")))</f>
        <v/>
      </c>
      <c r="AG7062" s="10" t="str">
        <f t="shared" si="665"/>
        <v/>
      </c>
    </row>
    <row r="7063" spans="1:33" x14ac:dyDescent="0.25">
      <c r="A7063" s="7"/>
      <c r="B7063" s="66"/>
      <c r="C7063" s="67"/>
      <c r="D7063" s="68"/>
      <c r="E7063" s="68"/>
      <c r="F7063" s="69"/>
      <c r="G7063" s="69"/>
      <c r="H7063" s="70"/>
      <c r="I7063" s="71"/>
      <c r="J7063" s="68"/>
      <c r="K7063" s="68"/>
      <c r="L7063" s="72"/>
      <c r="M7063" s="7"/>
      <c r="N7063" s="10" t="str">
        <f t="shared" si="660"/>
        <v/>
      </c>
      <c r="O7063" s="7"/>
      <c r="P7063" s="22" t="str">
        <f t="shared" si="661"/>
        <v/>
      </c>
      <c r="Q7063" s="7"/>
      <c r="S7063" s="17" t="str">
        <f>IF($B7063="", "", IF(COUNTIF($B$11:$B7063, $B7063)&gt;1, "", $B7063))</f>
        <v/>
      </c>
      <c r="T7063" s="10" t="str">
        <f t="shared" si="662"/>
        <v/>
      </c>
      <c r="U7063" s="13">
        <v>7053</v>
      </c>
      <c r="V7063" s="17" t="str">
        <f t="shared" si="663"/>
        <v/>
      </c>
      <c r="X7063" s="10" t="str">
        <f>IF($F7063="", "", IF($D7063="", 'Intro &amp; Setup'!$Z$32, IFERROR(INDEX('Intro &amp; Setup'!$Z$17:$Z$31, MATCH($D7063, 'Intro &amp; Setup'!$S$17:$S$31, 0)), "")))</f>
        <v/>
      </c>
      <c r="Z7063" s="25" t="str">
        <f t="shared" si="664"/>
        <v/>
      </c>
      <c r="AE7063" s="10" t="str">
        <f>IF($B7063="", "", IF($D7063="", 'Intro &amp; Setup'!$AC$32, IFERROR(INDEX('Intro &amp; Setup'!$AC$17:$AC$31, MATCH($D7063, 'Intro &amp; Setup'!$S$17:$S$31, 0)), "")))</f>
        <v/>
      </c>
      <c r="AG7063" s="10" t="str">
        <f t="shared" si="665"/>
        <v/>
      </c>
    </row>
    <row r="7064" spans="1:33" x14ac:dyDescent="0.25">
      <c r="A7064" s="7"/>
      <c r="B7064" s="66"/>
      <c r="C7064" s="67"/>
      <c r="D7064" s="68"/>
      <c r="E7064" s="68"/>
      <c r="F7064" s="69"/>
      <c r="G7064" s="69"/>
      <c r="H7064" s="70"/>
      <c r="I7064" s="71"/>
      <c r="J7064" s="68"/>
      <c r="K7064" s="68"/>
      <c r="L7064" s="72"/>
      <c r="M7064" s="7"/>
      <c r="N7064" s="10" t="str">
        <f t="shared" si="660"/>
        <v/>
      </c>
      <c r="O7064" s="7"/>
      <c r="P7064" s="22" t="str">
        <f t="shared" si="661"/>
        <v/>
      </c>
      <c r="Q7064" s="7"/>
      <c r="S7064" s="17" t="str">
        <f>IF($B7064="", "", IF(COUNTIF($B$11:$B7064, $B7064)&gt;1, "", $B7064))</f>
        <v/>
      </c>
      <c r="T7064" s="10" t="str">
        <f t="shared" si="662"/>
        <v/>
      </c>
      <c r="U7064" s="13">
        <v>7054</v>
      </c>
      <c r="V7064" s="17" t="str">
        <f t="shared" si="663"/>
        <v/>
      </c>
      <c r="X7064" s="10" t="str">
        <f>IF($F7064="", "", IF($D7064="", 'Intro &amp; Setup'!$Z$32, IFERROR(INDEX('Intro &amp; Setup'!$Z$17:$Z$31, MATCH($D7064, 'Intro &amp; Setup'!$S$17:$S$31, 0)), "")))</f>
        <v/>
      </c>
      <c r="Z7064" s="25" t="str">
        <f t="shared" si="664"/>
        <v/>
      </c>
      <c r="AE7064" s="10" t="str">
        <f>IF($B7064="", "", IF($D7064="", 'Intro &amp; Setup'!$AC$32, IFERROR(INDEX('Intro &amp; Setup'!$AC$17:$AC$31, MATCH($D7064, 'Intro &amp; Setup'!$S$17:$S$31, 0)), "")))</f>
        <v/>
      </c>
      <c r="AG7064" s="10" t="str">
        <f t="shared" si="665"/>
        <v/>
      </c>
    </row>
    <row r="7065" spans="1:33" x14ac:dyDescent="0.25">
      <c r="A7065" s="7"/>
      <c r="B7065" s="66"/>
      <c r="C7065" s="67"/>
      <c r="D7065" s="68"/>
      <c r="E7065" s="68"/>
      <c r="F7065" s="69"/>
      <c r="G7065" s="69"/>
      <c r="H7065" s="70"/>
      <c r="I7065" s="71"/>
      <c r="J7065" s="68"/>
      <c r="K7065" s="68"/>
      <c r="L7065" s="72"/>
      <c r="M7065" s="7"/>
      <c r="N7065" s="10" t="str">
        <f t="shared" si="660"/>
        <v/>
      </c>
      <c r="O7065" s="7"/>
      <c r="P7065" s="22" t="str">
        <f t="shared" si="661"/>
        <v/>
      </c>
      <c r="Q7065" s="7"/>
      <c r="S7065" s="17" t="str">
        <f>IF($B7065="", "", IF(COUNTIF($B$11:$B7065, $B7065)&gt;1, "", $B7065))</f>
        <v/>
      </c>
      <c r="T7065" s="10" t="str">
        <f t="shared" si="662"/>
        <v/>
      </c>
      <c r="U7065" s="13">
        <v>7055</v>
      </c>
      <c r="V7065" s="17" t="str">
        <f t="shared" si="663"/>
        <v/>
      </c>
      <c r="X7065" s="10" t="str">
        <f>IF($F7065="", "", IF($D7065="", 'Intro &amp; Setup'!$Z$32, IFERROR(INDEX('Intro &amp; Setup'!$Z$17:$Z$31, MATCH($D7065, 'Intro &amp; Setup'!$S$17:$S$31, 0)), "")))</f>
        <v/>
      </c>
      <c r="Z7065" s="25" t="str">
        <f t="shared" si="664"/>
        <v/>
      </c>
      <c r="AE7065" s="10" t="str">
        <f>IF($B7065="", "", IF($D7065="", 'Intro &amp; Setup'!$AC$32, IFERROR(INDEX('Intro &amp; Setup'!$AC$17:$AC$31, MATCH($D7065, 'Intro &amp; Setup'!$S$17:$S$31, 0)), "")))</f>
        <v/>
      </c>
      <c r="AG7065" s="10" t="str">
        <f t="shared" si="665"/>
        <v/>
      </c>
    </row>
    <row r="7066" spans="1:33" x14ac:dyDescent="0.25">
      <c r="A7066" s="7"/>
      <c r="B7066" s="66"/>
      <c r="C7066" s="67"/>
      <c r="D7066" s="68"/>
      <c r="E7066" s="68"/>
      <c r="F7066" s="69"/>
      <c r="G7066" s="69"/>
      <c r="H7066" s="70"/>
      <c r="I7066" s="71"/>
      <c r="J7066" s="68"/>
      <c r="K7066" s="68"/>
      <c r="L7066" s="72"/>
      <c r="M7066" s="7"/>
      <c r="N7066" s="10" t="str">
        <f t="shared" si="660"/>
        <v/>
      </c>
      <c r="O7066" s="7"/>
      <c r="P7066" s="22" t="str">
        <f t="shared" si="661"/>
        <v/>
      </c>
      <c r="Q7066" s="7"/>
      <c r="S7066" s="17" t="str">
        <f>IF($B7066="", "", IF(COUNTIF($B$11:$B7066, $B7066)&gt;1, "", $B7066))</f>
        <v/>
      </c>
      <c r="T7066" s="10" t="str">
        <f t="shared" si="662"/>
        <v/>
      </c>
      <c r="U7066" s="13">
        <v>7056</v>
      </c>
      <c r="V7066" s="17" t="str">
        <f t="shared" si="663"/>
        <v/>
      </c>
      <c r="X7066" s="10" t="str">
        <f>IF($F7066="", "", IF($D7066="", 'Intro &amp; Setup'!$Z$32, IFERROR(INDEX('Intro &amp; Setup'!$Z$17:$Z$31, MATCH($D7066, 'Intro &amp; Setup'!$S$17:$S$31, 0)), "")))</f>
        <v/>
      </c>
      <c r="Z7066" s="25" t="str">
        <f t="shared" si="664"/>
        <v/>
      </c>
      <c r="AE7066" s="10" t="str">
        <f>IF($B7066="", "", IF($D7066="", 'Intro &amp; Setup'!$AC$32, IFERROR(INDEX('Intro &amp; Setup'!$AC$17:$AC$31, MATCH($D7066, 'Intro &amp; Setup'!$S$17:$S$31, 0)), "")))</f>
        <v/>
      </c>
      <c r="AG7066" s="10" t="str">
        <f t="shared" si="665"/>
        <v/>
      </c>
    </row>
    <row r="7067" spans="1:33" x14ac:dyDescent="0.25">
      <c r="A7067" s="7"/>
      <c r="B7067" s="66"/>
      <c r="C7067" s="67"/>
      <c r="D7067" s="68"/>
      <c r="E7067" s="68"/>
      <c r="F7067" s="69"/>
      <c r="G7067" s="69"/>
      <c r="H7067" s="70"/>
      <c r="I7067" s="71"/>
      <c r="J7067" s="68"/>
      <c r="K7067" s="68"/>
      <c r="L7067" s="72"/>
      <c r="M7067" s="7"/>
      <c r="N7067" s="10" t="str">
        <f t="shared" si="660"/>
        <v/>
      </c>
      <c r="O7067" s="7"/>
      <c r="P7067" s="22" t="str">
        <f t="shared" si="661"/>
        <v/>
      </c>
      <c r="Q7067" s="7"/>
      <c r="S7067" s="17" t="str">
        <f>IF($B7067="", "", IF(COUNTIF($B$11:$B7067, $B7067)&gt;1, "", $B7067))</f>
        <v/>
      </c>
      <c r="T7067" s="10" t="str">
        <f t="shared" si="662"/>
        <v/>
      </c>
      <c r="U7067" s="13">
        <v>7057</v>
      </c>
      <c r="V7067" s="17" t="str">
        <f t="shared" si="663"/>
        <v/>
      </c>
      <c r="X7067" s="10" t="str">
        <f>IF($F7067="", "", IF($D7067="", 'Intro &amp; Setup'!$Z$32, IFERROR(INDEX('Intro &amp; Setup'!$Z$17:$Z$31, MATCH($D7067, 'Intro &amp; Setup'!$S$17:$S$31, 0)), "")))</f>
        <v/>
      </c>
      <c r="Z7067" s="25" t="str">
        <f t="shared" si="664"/>
        <v/>
      </c>
      <c r="AE7067" s="10" t="str">
        <f>IF($B7067="", "", IF($D7067="", 'Intro &amp; Setup'!$AC$32, IFERROR(INDEX('Intro &amp; Setup'!$AC$17:$AC$31, MATCH($D7067, 'Intro &amp; Setup'!$S$17:$S$31, 0)), "")))</f>
        <v/>
      </c>
      <c r="AG7067" s="10" t="str">
        <f t="shared" si="665"/>
        <v/>
      </c>
    </row>
    <row r="7068" spans="1:33" x14ac:dyDescent="0.25">
      <c r="A7068" s="7"/>
      <c r="B7068" s="66"/>
      <c r="C7068" s="67"/>
      <c r="D7068" s="68"/>
      <c r="E7068" s="68"/>
      <c r="F7068" s="69"/>
      <c r="G7068" s="69"/>
      <c r="H7068" s="70"/>
      <c r="I7068" s="71"/>
      <c r="J7068" s="68"/>
      <c r="K7068" s="68"/>
      <c r="L7068" s="72"/>
      <c r="M7068" s="7"/>
      <c r="N7068" s="10" t="str">
        <f t="shared" si="660"/>
        <v/>
      </c>
      <c r="O7068" s="7"/>
      <c r="P7068" s="22" t="str">
        <f t="shared" si="661"/>
        <v/>
      </c>
      <c r="Q7068" s="7"/>
      <c r="S7068" s="17" t="str">
        <f>IF($B7068="", "", IF(COUNTIF($B$11:$B7068, $B7068)&gt;1, "", $B7068))</f>
        <v/>
      </c>
      <c r="T7068" s="10" t="str">
        <f t="shared" si="662"/>
        <v/>
      </c>
      <c r="U7068" s="13">
        <v>7058</v>
      </c>
      <c r="V7068" s="17" t="str">
        <f t="shared" si="663"/>
        <v/>
      </c>
      <c r="X7068" s="10" t="str">
        <f>IF($F7068="", "", IF($D7068="", 'Intro &amp; Setup'!$Z$32, IFERROR(INDEX('Intro &amp; Setup'!$Z$17:$Z$31, MATCH($D7068, 'Intro &amp; Setup'!$S$17:$S$31, 0)), "")))</f>
        <v/>
      </c>
      <c r="Z7068" s="25" t="str">
        <f t="shared" si="664"/>
        <v/>
      </c>
      <c r="AE7068" s="10" t="str">
        <f>IF($B7068="", "", IF($D7068="", 'Intro &amp; Setup'!$AC$32, IFERROR(INDEX('Intro &amp; Setup'!$AC$17:$AC$31, MATCH($D7068, 'Intro &amp; Setup'!$S$17:$S$31, 0)), "")))</f>
        <v/>
      </c>
      <c r="AG7068" s="10" t="str">
        <f t="shared" si="665"/>
        <v/>
      </c>
    </row>
    <row r="7069" spans="1:33" x14ac:dyDescent="0.25">
      <c r="A7069" s="7"/>
      <c r="B7069" s="66"/>
      <c r="C7069" s="67"/>
      <c r="D7069" s="68"/>
      <c r="E7069" s="68"/>
      <c r="F7069" s="69"/>
      <c r="G7069" s="69"/>
      <c r="H7069" s="70"/>
      <c r="I7069" s="71"/>
      <c r="J7069" s="68"/>
      <c r="K7069" s="68"/>
      <c r="L7069" s="72"/>
      <c r="M7069" s="7"/>
      <c r="N7069" s="10" t="str">
        <f t="shared" si="660"/>
        <v/>
      </c>
      <c r="O7069" s="7"/>
      <c r="P7069" s="22" t="str">
        <f t="shared" si="661"/>
        <v/>
      </c>
      <c r="Q7069" s="7"/>
      <c r="S7069" s="17" t="str">
        <f>IF($B7069="", "", IF(COUNTIF($B$11:$B7069, $B7069)&gt;1, "", $B7069))</f>
        <v/>
      </c>
      <c r="T7069" s="10" t="str">
        <f t="shared" si="662"/>
        <v/>
      </c>
      <c r="U7069" s="13">
        <v>7059</v>
      </c>
      <c r="V7069" s="17" t="str">
        <f t="shared" si="663"/>
        <v/>
      </c>
      <c r="X7069" s="10" t="str">
        <f>IF($F7069="", "", IF($D7069="", 'Intro &amp; Setup'!$Z$32, IFERROR(INDEX('Intro &amp; Setup'!$Z$17:$Z$31, MATCH($D7069, 'Intro &amp; Setup'!$S$17:$S$31, 0)), "")))</f>
        <v/>
      </c>
      <c r="Z7069" s="25" t="str">
        <f t="shared" si="664"/>
        <v/>
      </c>
      <c r="AE7069" s="10" t="str">
        <f>IF($B7069="", "", IF($D7069="", 'Intro &amp; Setup'!$AC$32, IFERROR(INDEX('Intro &amp; Setup'!$AC$17:$AC$31, MATCH($D7069, 'Intro &amp; Setup'!$S$17:$S$31, 0)), "")))</f>
        <v/>
      </c>
      <c r="AG7069" s="10" t="str">
        <f t="shared" si="665"/>
        <v/>
      </c>
    </row>
    <row r="7070" spans="1:33" x14ac:dyDescent="0.25">
      <c r="A7070" s="7"/>
      <c r="B7070" s="66"/>
      <c r="C7070" s="67"/>
      <c r="D7070" s="68"/>
      <c r="E7070" s="68"/>
      <c r="F7070" s="69"/>
      <c r="G7070" s="69"/>
      <c r="H7070" s="70"/>
      <c r="I7070" s="71"/>
      <c r="J7070" s="68"/>
      <c r="K7070" s="68"/>
      <c r="L7070" s="72"/>
      <c r="M7070" s="7"/>
      <c r="N7070" s="10" t="str">
        <f t="shared" si="660"/>
        <v/>
      </c>
      <c r="O7070" s="7"/>
      <c r="P7070" s="22" t="str">
        <f t="shared" si="661"/>
        <v/>
      </c>
      <c r="Q7070" s="7"/>
      <c r="S7070" s="17" t="str">
        <f>IF($B7070="", "", IF(COUNTIF($B$11:$B7070, $B7070)&gt;1, "", $B7070))</f>
        <v/>
      </c>
      <c r="T7070" s="10" t="str">
        <f t="shared" si="662"/>
        <v/>
      </c>
      <c r="U7070" s="13">
        <v>7060</v>
      </c>
      <c r="V7070" s="17" t="str">
        <f t="shared" si="663"/>
        <v/>
      </c>
      <c r="X7070" s="10" t="str">
        <f>IF($F7070="", "", IF($D7070="", 'Intro &amp; Setup'!$Z$32, IFERROR(INDEX('Intro &amp; Setup'!$Z$17:$Z$31, MATCH($D7070, 'Intro &amp; Setup'!$S$17:$S$31, 0)), "")))</f>
        <v/>
      </c>
      <c r="Z7070" s="25" t="str">
        <f t="shared" si="664"/>
        <v/>
      </c>
      <c r="AE7070" s="10" t="str">
        <f>IF($B7070="", "", IF($D7070="", 'Intro &amp; Setup'!$AC$32, IFERROR(INDEX('Intro &amp; Setup'!$AC$17:$AC$31, MATCH($D7070, 'Intro &amp; Setup'!$S$17:$S$31, 0)), "")))</f>
        <v/>
      </c>
      <c r="AG7070" s="10" t="str">
        <f t="shared" si="665"/>
        <v/>
      </c>
    </row>
    <row r="7071" spans="1:33" x14ac:dyDescent="0.25">
      <c r="A7071" s="7"/>
      <c r="B7071" s="66"/>
      <c r="C7071" s="67"/>
      <c r="D7071" s="68"/>
      <c r="E7071" s="68"/>
      <c r="F7071" s="69"/>
      <c r="G7071" s="69"/>
      <c r="H7071" s="70"/>
      <c r="I7071" s="71"/>
      <c r="J7071" s="68"/>
      <c r="K7071" s="68"/>
      <c r="L7071" s="72"/>
      <c r="M7071" s="7"/>
      <c r="N7071" s="10" t="str">
        <f t="shared" si="660"/>
        <v/>
      </c>
      <c r="O7071" s="7"/>
      <c r="P7071" s="22" t="str">
        <f t="shared" si="661"/>
        <v/>
      </c>
      <c r="Q7071" s="7"/>
      <c r="S7071" s="17" t="str">
        <f>IF($B7071="", "", IF(COUNTIF($B$11:$B7071, $B7071)&gt;1, "", $B7071))</f>
        <v/>
      </c>
      <c r="T7071" s="10" t="str">
        <f t="shared" si="662"/>
        <v/>
      </c>
      <c r="U7071" s="13">
        <v>7061</v>
      </c>
      <c r="V7071" s="17" t="str">
        <f t="shared" si="663"/>
        <v/>
      </c>
      <c r="X7071" s="10" t="str">
        <f>IF($F7071="", "", IF($D7071="", 'Intro &amp; Setup'!$Z$32, IFERROR(INDEX('Intro &amp; Setup'!$Z$17:$Z$31, MATCH($D7071, 'Intro &amp; Setup'!$S$17:$S$31, 0)), "")))</f>
        <v/>
      </c>
      <c r="Z7071" s="25" t="str">
        <f t="shared" si="664"/>
        <v/>
      </c>
      <c r="AE7071" s="10" t="str">
        <f>IF($B7071="", "", IF($D7071="", 'Intro &amp; Setup'!$AC$32, IFERROR(INDEX('Intro &amp; Setup'!$AC$17:$AC$31, MATCH($D7071, 'Intro &amp; Setup'!$S$17:$S$31, 0)), "")))</f>
        <v/>
      </c>
      <c r="AG7071" s="10" t="str">
        <f t="shared" si="665"/>
        <v/>
      </c>
    </row>
    <row r="7072" spans="1:33" x14ac:dyDescent="0.25">
      <c r="A7072" s="7"/>
      <c r="B7072" s="66"/>
      <c r="C7072" s="67"/>
      <c r="D7072" s="68"/>
      <c r="E7072" s="68"/>
      <c r="F7072" s="69"/>
      <c r="G7072" s="69"/>
      <c r="H7072" s="70"/>
      <c r="I7072" s="71"/>
      <c r="J7072" s="68"/>
      <c r="K7072" s="68"/>
      <c r="L7072" s="72"/>
      <c r="M7072" s="7"/>
      <c r="N7072" s="10" t="str">
        <f t="shared" si="660"/>
        <v/>
      </c>
      <c r="O7072" s="7"/>
      <c r="P7072" s="22" t="str">
        <f t="shared" si="661"/>
        <v/>
      </c>
      <c r="Q7072" s="7"/>
      <c r="S7072" s="17" t="str">
        <f>IF($B7072="", "", IF(COUNTIF($B$11:$B7072, $B7072)&gt;1, "", $B7072))</f>
        <v/>
      </c>
      <c r="T7072" s="10" t="str">
        <f t="shared" si="662"/>
        <v/>
      </c>
      <c r="U7072" s="13">
        <v>7062</v>
      </c>
      <c r="V7072" s="17" t="str">
        <f t="shared" si="663"/>
        <v/>
      </c>
      <c r="X7072" s="10" t="str">
        <f>IF($F7072="", "", IF($D7072="", 'Intro &amp; Setup'!$Z$32, IFERROR(INDEX('Intro &amp; Setup'!$Z$17:$Z$31, MATCH($D7072, 'Intro &amp; Setup'!$S$17:$S$31, 0)), "")))</f>
        <v/>
      </c>
      <c r="Z7072" s="25" t="str">
        <f t="shared" si="664"/>
        <v/>
      </c>
      <c r="AE7072" s="10" t="str">
        <f>IF($B7072="", "", IF($D7072="", 'Intro &amp; Setup'!$AC$32, IFERROR(INDEX('Intro &amp; Setup'!$AC$17:$AC$31, MATCH($D7072, 'Intro &amp; Setup'!$S$17:$S$31, 0)), "")))</f>
        <v/>
      </c>
      <c r="AG7072" s="10" t="str">
        <f t="shared" si="665"/>
        <v/>
      </c>
    </row>
    <row r="7073" spans="1:33" x14ac:dyDescent="0.25">
      <c r="A7073" s="7"/>
      <c r="B7073" s="66"/>
      <c r="C7073" s="67"/>
      <c r="D7073" s="68"/>
      <c r="E7073" s="68"/>
      <c r="F7073" s="69"/>
      <c r="G7073" s="69"/>
      <c r="H7073" s="70"/>
      <c r="I7073" s="71"/>
      <c r="J7073" s="68"/>
      <c r="K7073" s="68"/>
      <c r="L7073" s="72"/>
      <c r="M7073" s="7"/>
      <c r="N7073" s="10" t="str">
        <f t="shared" si="660"/>
        <v/>
      </c>
      <c r="O7073" s="7"/>
      <c r="P7073" s="22" t="str">
        <f t="shared" si="661"/>
        <v/>
      </c>
      <c r="Q7073" s="7"/>
      <c r="S7073" s="17" t="str">
        <f>IF($B7073="", "", IF(COUNTIF($B$11:$B7073, $B7073)&gt;1, "", $B7073))</f>
        <v/>
      </c>
      <c r="T7073" s="10" t="str">
        <f t="shared" si="662"/>
        <v/>
      </c>
      <c r="U7073" s="13">
        <v>7063</v>
      </c>
      <c r="V7073" s="17" t="str">
        <f t="shared" si="663"/>
        <v/>
      </c>
      <c r="X7073" s="10" t="str">
        <f>IF($F7073="", "", IF($D7073="", 'Intro &amp; Setup'!$Z$32, IFERROR(INDEX('Intro &amp; Setup'!$Z$17:$Z$31, MATCH($D7073, 'Intro &amp; Setup'!$S$17:$S$31, 0)), "")))</f>
        <v/>
      </c>
      <c r="Z7073" s="25" t="str">
        <f t="shared" si="664"/>
        <v/>
      </c>
      <c r="AE7073" s="10" t="str">
        <f>IF($B7073="", "", IF($D7073="", 'Intro &amp; Setup'!$AC$32, IFERROR(INDEX('Intro &amp; Setup'!$AC$17:$AC$31, MATCH($D7073, 'Intro &amp; Setup'!$S$17:$S$31, 0)), "")))</f>
        <v/>
      </c>
      <c r="AG7073" s="10" t="str">
        <f t="shared" si="665"/>
        <v/>
      </c>
    </row>
    <row r="7074" spans="1:33" x14ac:dyDescent="0.25">
      <c r="A7074" s="7"/>
      <c r="B7074" s="66"/>
      <c r="C7074" s="67"/>
      <c r="D7074" s="68"/>
      <c r="E7074" s="68"/>
      <c r="F7074" s="69"/>
      <c r="G7074" s="69"/>
      <c r="H7074" s="70"/>
      <c r="I7074" s="71"/>
      <c r="J7074" s="68"/>
      <c r="K7074" s="68"/>
      <c r="L7074" s="72"/>
      <c r="M7074" s="7"/>
      <c r="N7074" s="10" t="str">
        <f t="shared" si="660"/>
        <v/>
      </c>
      <c r="O7074" s="7"/>
      <c r="P7074" s="22" t="str">
        <f t="shared" si="661"/>
        <v/>
      </c>
      <c r="Q7074" s="7"/>
      <c r="S7074" s="17" t="str">
        <f>IF($B7074="", "", IF(COUNTIF($B$11:$B7074, $B7074)&gt;1, "", $B7074))</f>
        <v/>
      </c>
      <c r="T7074" s="10" t="str">
        <f t="shared" si="662"/>
        <v/>
      </c>
      <c r="U7074" s="13">
        <v>7064</v>
      </c>
      <c r="V7074" s="17" t="str">
        <f t="shared" si="663"/>
        <v/>
      </c>
      <c r="X7074" s="10" t="str">
        <f>IF($F7074="", "", IF($D7074="", 'Intro &amp; Setup'!$Z$32, IFERROR(INDEX('Intro &amp; Setup'!$Z$17:$Z$31, MATCH($D7074, 'Intro &amp; Setup'!$S$17:$S$31, 0)), "")))</f>
        <v/>
      </c>
      <c r="Z7074" s="25" t="str">
        <f t="shared" si="664"/>
        <v/>
      </c>
      <c r="AE7074" s="10" t="str">
        <f>IF($B7074="", "", IF($D7074="", 'Intro &amp; Setup'!$AC$32, IFERROR(INDEX('Intro &amp; Setup'!$AC$17:$AC$31, MATCH($D7074, 'Intro &amp; Setup'!$S$17:$S$31, 0)), "")))</f>
        <v/>
      </c>
      <c r="AG7074" s="10" t="str">
        <f t="shared" si="665"/>
        <v/>
      </c>
    </row>
    <row r="7075" spans="1:33" x14ac:dyDescent="0.25">
      <c r="A7075" s="7"/>
      <c r="B7075" s="66"/>
      <c r="C7075" s="67"/>
      <c r="D7075" s="68"/>
      <c r="E7075" s="68"/>
      <c r="F7075" s="69"/>
      <c r="G7075" s="69"/>
      <c r="H7075" s="70"/>
      <c r="I7075" s="71"/>
      <c r="J7075" s="68"/>
      <c r="K7075" s="68"/>
      <c r="L7075" s="72"/>
      <c r="M7075" s="7"/>
      <c r="N7075" s="10" t="str">
        <f t="shared" si="660"/>
        <v/>
      </c>
      <c r="O7075" s="7"/>
      <c r="P7075" s="22" t="str">
        <f t="shared" si="661"/>
        <v/>
      </c>
      <c r="Q7075" s="7"/>
      <c r="S7075" s="17" t="str">
        <f>IF($B7075="", "", IF(COUNTIF($B$11:$B7075, $B7075)&gt;1, "", $B7075))</f>
        <v/>
      </c>
      <c r="T7075" s="10" t="str">
        <f t="shared" si="662"/>
        <v/>
      </c>
      <c r="U7075" s="13">
        <v>7065</v>
      </c>
      <c r="V7075" s="17" t="str">
        <f t="shared" si="663"/>
        <v/>
      </c>
      <c r="X7075" s="10" t="str">
        <f>IF($F7075="", "", IF($D7075="", 'Intro &amp; Setup'!$Z$32, IFERROR(INDEX('Intro &amp; Setup'!$Z$17:$Z$31, MATCH($D7075, 'Intro &amp; Setup'!$S$17:$S$31, 0)), "")))</f>
        <v/>
      </c>
      <c r="Z7075" s="25" t="str">
        <f t="shared" si="664"/>
        <v/>
      </c>
      <c r="AE7075" s="10" t="str">
        <f>IF($B7075="", "", IF($D7075="", 'Intro &amp; Setup'!$AC$32, IFERROR(INDEX('Intro &amp; Setup'!$AC$17:$AC$31, MATCH($D7075, 'Intro &amp; Setup'!$S$17:$S$31, 0)), "")))</f>
        <v/>
      </c>
      <c r="AG7075" s="10" t="str">
        <f t="shared" si="665"/>
        <v/>
      </c>
    </row>
    <row r="7076" spans="1:33" x14ac:dyDescent="0.25">
      <c r="A7076" s="7"/>
      <c r="B7076" s="66"/>
      <c r="C7076" s="67"/>
      <c r="D7076" s="68"/>
      <c r="E7076" s="68"/>
      <c r="F7076" s="69"/>
      <c r="G7076" s="69"/>
      <c r="H7076" s="70"/>
      <c r="I7076" s="71"/>
      <c r="J7076" s="68"/>
      <c r="K7076" s="68"/>
      <c r="L7076" s="72"/>
      <c r="M7076" s="7"/>
      <c r="N7076" s="10" t="str">
        <f t="shared" si="660"/>
        <v/>
      </c>
      <c r="O7076" s="7"/>
      <c r="P7076" s="22" t="str">
        <f t="shared" si="661"/>
        <v/>
      </c>
      <c r="Q7076" s="7"/>
      <c r="S7076" s="17" t="str">
        <f>IF($B7076="", "", IF(COUNTIF($B$11:$B7076, $B7076)&gt;1, "", $B7076))</f>
        <v/>
      </c>
      <c r="T7076" s="10" t="str">
        <f t="shared" si="662"/>
        <v/>
      </c>
      <c r="U7076" s="13">
        <v>7066</v>
      </c>
      <c r="V7076" s="17" t="str">
        <f t="shared" si="663"/>
        <v/>
      </c>
      <c r="X7076" s="10" t="str">
        <f>IF($F7076="", "", IF($D7076="", 'Intro &amp; Setup'!$Z$32, IFERROR(INDEX('Intro &amp; Setup'!$Z$17:$Z$31, MATCH($D7076, 'Intro &amp; Setup'!$S$17:$S$31, 0)), "")))</f>
        <v/>
      </c>
      <c r="Z7076" s="25" t="str">
        <f t="shared" si="664"/>
        <v/>
      </c>
      <c r="AE7076" s="10" t="str">
        <f>IF($B7076="", "", IF($D7076="", 'Intro &amp; Setup'!$AC$32, IFERROR(INDEX('Intro &amp; Setup'!$AC$17:$AC$31, MATCH($D7076, 'Intro &amp; Setup'!$S$17:$S$31, 0)), "")))</f>
        <v/>
      </c>
      <c r="AG7076" s="10" t="str">
        <f t="shared" si="665"/>
        <v/>
      </c>
    </row>
    <row r="7077" spans="1:33" x14ac:dyDescent="0.25">
      <c r="A7077" s="7"/>
      <c r="B7077" s="66"/>
      <c r="C7077" s="67"/>
      <c r="D7077" s="68"/>
      <c r="E7077" s="68"/>
      <c r="F7077" s="69"/>
      <c r="G7077" s="69"/>
      <c r="H7077" s="70"/>
      <c r="I7077" s="71"/>
      <c r="J7077" s="68"/>
      <c r="K7077" s="68"/>
      <c r="L7077" s="72"/>
      <c r="M7077" s="7"/>
      <c r="N7077" s="10" t="str">
        <f t="shared" si="660"/>
        <v/>
      </c>
      <c r="O7077" s="7"/>
      <c r="P7077" s="22" t="str">
        <f t="shared" si="661"/>
        <v/>
      </c>
      <c r="Q7077" s="7"/>
      <c r="S7077" s="17" t="str">
        <f>IF($B7077="", "", IF(COUNTIF($B$11:$B7077, $B7077)&gt;1, "", $B7077))</f>
        <v/>
      </c>
      <c r="T7077" s="10" t="str">
        <f t="shared" si="662"/>
        <v/>
      </c>
      <c r="U7077" s="13">
        <v>7067</v>
      </c>
      <c r="V7077" s="17" t="str">
        <f t="shared" si="663"/>
        <v/>
      </c>
      <c r="X7077" s="10" t="str">
        <f>IF($F7077="", "", IF($D7077="", 'Intro &amp; Setup'!$Z$32, IFERROR(INDEX('Intro &amp; Setup'!$Z$17:$Z$31, MATCH($D7077, 'Intro &amp; Setup'!$S$17:$S$31, 0)), "")))</f>
        <v/>
      </c>
      <c r="Z7077" s="25" t="str">
        <f t="shared" si="664"/>
        <v/>
      </c>
      <c r="AE7077" s="10" t="str">
        <f>IF($B7077="", "", IF($D7077="", 'Intro &amp; Setup'!$AC$32, IFERROR(INDEX('Intro &amp; Setup'!$AC$17:$AC$31, MATCH($D7077, 'Intro &amp; Setup'!$S$17:$S$31, 0)), "")))</f>
        <v/>
      </c>
      <c r="AG7077" s="10" t="str">
        <f t="shared" si="665"/>
        <v/>
      </c>
    </row>
    <row r="7078" spans="1:33" x14ac:dyDescent="0.25">
      <c r="A7078" s="7"/>
      <c r="B7078" s="66"/>
      <c r="C7078" s="67"/>
      <c r="D7078" s="68"/>
      <c r="E7078" s="68"/>
      <c r="F7078" s="69"/>
      <c r="G7078" s="69"/>
      <c r="H7078" s="70"/>
      <c r="I7078" s="71"/>
      <c r="J7078" s="68"/>
      <c r="K7078" s="68"/>
      <c r="L7078" s="72"/>
      <c r="M7078" s="7"/>
      <c r="N7078" s="10" t="str">
        <f t="shared" si="660"/>
        <v/>
      </c>
      <c r="O7078" s="7"/>
      <c r="P7078" s="22" t="str">
        <f t="shared" si="661"/>
        <v/>
      </c>
      <c r="Q7078" s="7"/>
      <c r="S7078" s="17" t="str">
        <f>IF($B7078="", "", IF(COUNTIF($B$11:$B7078, $B7078)&gt;1, "", $B7078))</f>
        <v/>
      </c>
      <c r="T7078" s="10" t="str">
        <f t="shared" si="662"/>
        <v/>
      </c>
      <c r="U7078" s="13">
        <v>7068</v>
      </c>
      <c r="V7078" s="17" t="str">
        <f t="shared" si="663"/>
        <v/>
      </c>
      <c r="X7078" s="10" t="str">
        <f>IF($F7078="", "", IF($D7078="", 'Intro &amp; Setup'!$Z$32, IFERROR(INDEX('Intro &amp; Setup'!$Z$17:$Z$31, MATCH($D7078, 'Intro &amp; Setup'!$S$17:$S$31, 0)), "")))</f>
        <v/>
      </c>
      <c r="Z7078" s="25" t="str">
        <f t="shared" si="664"/>
        <v/>
      </c>
      <c r="AE7078" s="10" t="str">
        <f>IF($B7078="", "", IF($D7078="", 'Intro &amp; Setup'!$AC$32, IFERROR(INDEX('Intro &amp; Setup'!$AC$17:$AC$31, MATCH($D7078, 'Intro &amp; Setup'!$S$17:$S$31, 0)), "")))</f>
        <v/>
      </c>
      <c r="AG7078" s="10" t="str">
        <f t="shared" si="665"/>
        <v/>
      </c>
    </row>
    <row r="7079" spans="1:33" x14ac:dyDescent="0.25">
      <c r="A7079" s="7"/>
      <c r="B7079" s="66"/>
      <c r="C7079" s="67"/>
      <c r="D7079" s="68"/>
      <c r="E7079" s="68"/>
      <c r="F7079" s="69"/>
      <c r="G7079" s="69"/>
      <c r="H7079" s="70"/>
      <c r="I7079" s="71"/>
      <c r="J7079" s="68"/>
      <c r="K7079" s="68"/>
      <c r="L7079" s="72"/>
      <c r="M7079" s="7"/>
      <c r="N7079" s="10" t="str">
        <f t="shared" si="660"/>
        <v/>
      </c>
      <c r="O7079" s="7"/>
      <c r="P7079" s="22" t="str">
        <f t="shared" si="661"/>
        <v/>
      </c>
      <c r="Q7079" s="7"/>
      <c r="S7079" s="17" t="str">
        <f>IF($B7079="", "", IF(COUNTIF($B$11:$B7079, $B7079)&gt;1, "", $B7079))</f>
        <v/>
      </c>
      <c r="T7079" s="10" t="str">
        <f t="shared" si="662"/>
        <v/>
      </c>
      <c r="U7079" s="13">
        <v>7069</v>
      </c>
      <c r="V7079" s="17" t="str">
        <f t="shared" si="663"/>
        <v/>
      </c>
      <c r="X7079" s="10" t="str">
        <f>IF($F7079="", "", IF($D7079="", 'Intro &amp; Setup'!$Z$32, IFERROR(INDEX('Intro &amp; Setup'!$Z$17:$Z$31, MATCH($D7079, 'Intro &amp; Setup'!$S$17:$S$31, 0)), "")))</f>
        <v/>
      </c>
      <c r="Z7079" s="25" t="str">
        <f t="shared" si="664"/>
        <v/>
      </c>
      <c r="AE7079" s="10" t="str">
        <f>IF($B7079="", "", IF($D7079="", 'Intro &amp; Setup'!$AC$32, IFERROR(INDEX('Intro &amp; Setup'!$AC$17:$AC$31, MATCH($D7079, 'Intro &amp; Setup'!$S$17:$S$31, 0)), "")))</f>
        <v/>
      </c>
      <c r="AG7079" s="10" t="str">
        <f t="shared" si="665"/>
        <v/>
      </c>
    </row>
    <row r="7080" spans="1:33" x14ac:dyDescent="0.25">
      <c r="A7080" s="7"/>
      <c r="B7080" s="66"/>
      <c r="C7080" s="67"/>
      <c r="D7080" s="68"/>
      <c r="E7080" s="68"/>
      <c r="F7080" s="69"/>
      <c r="G7080" s="69"/>
      <c r="H7080" s="70"/>
      <c r="I7080" s="71"/>
      <c r="J7080" s="68"/>
      <c r="K7080" s="68"/>
      <c r="L7080" s="72"/>
      <c r="M7080" s="7"/>
      <c r="N7080" s="10" t="str">
        <f t="shared" si="660"/>
        <v/>
      </c>
      <c r="O7080" s="7"/>
      <c r="P7080" s="22" t="str">
        <f t="shared" si="661"/>
        <v/>
      </c>
      <c r="Q7080" s="7"/>
      <c r="S7080" s="17" t="str">
        <f>IF($B7080="", "", IF(COUNTIF($B$11:$B7080, $B7080)&gt;1, "", $B7080))</f>
        <v/>
      </c>
      <c r="T7080" s="10" t="str">
        <f t="shared" si="662"/>
        <v/>
      </c>
      <c r="U7080" s="13">
        <v>7070</v>
      </c>
      <c r="V7080" s="17" t="str">
        <f t="shared" si="663"/>
        <v/>
      </c>
      <c r="X7080" s="10" t="str">
        <f>IF($F7080="", "", IF($D7080="", 'Intro &amp; Setup'!$Z$32, IFERROR(INDEX('Intro &amp; Setup'!$Z$17:$Z$31, MATCH($D7080, 'Intro &amp; Setup'!$S$17:$S$31, 0)), "")))</f>
        <v/>
      </c>
      <c r="Z7080" s="25" t="str">
        <f t="shared" si="664"/>
        <v/>
      </c>
      <c r="AE7080" s="10" t="str">
        <f>IF($B7080="", "", IF($D7080="", 'Intro &amp; Setup'!$AC$32, IFERROR(INDEX('Intro &amp; Setup'!$AC$17:$AC$31, MATCH($D7080, 'Intro &amp; Setup'!$S$17:$S$31, 0)), "")))</f>
        <v/>
      </c>
      <c r="AG7080" s="10" t="str">
        <f t="shared" si="665"/>
        <v/>
      </c>
    </row>
    <row r="7081" spans="1:33" x14ac:dyDescent="0.25">
      <c r="A7081" s="7"/>
      <c r="B7081" s="66"/>
      <c r="C7081" s="67"/>
      <c r="D7081" s="68"/>
      <c r="E7081" s="68"/>
      <c r="F7081" s="69"/>
      <c r="G7081" s="69"/>
      <c r="H7081" s="70"/>
      <c r="I7081" s="71"/>
      <c r="J7081" s="68"/>
      <c r="K7081" s="68"/>
      <c r="L7081" s="72"/>
      <c r="M7081" s="7"/>
      <c r="N7081" s="10" t="str">
        <f t="shared" si="660"/>
        <v/>
      </c>
      <c r="O7081" s="7"/>
      <c r="P7081" s="22" t="str">
        <f t="shared" si="661"/>
        <v/>
      </c>
      <c r="Q7081" s="7"/>
      <c r="S7081" s="17" t="str">
        <f>IF($B7081="", "", IF(COUNTIF($B$11:$B7081, $B7081)&gt;1, "", $B7081))</f>
        <v/>
      </c>
      <c r="T7081" s="10" t="str">
        <f t="shared" si="662"/>
        <v/>
      </c>
      <c r="U7081" s="13">
        <v>7071</v>
      </c>
      <c r="V7081" s="17" t="str">
        <f t="shared" si="663"/>
        <v/>
      </c>
      <c r="X7081" s="10" t="str">
        <f>IF($F7081="", "", IF($D7081="", 'Intro &amp; Setup'!$Z$32, IFERROR(INDEX('Intro &amp; Setup'!$Z$17:$Z$31, MATCH($D7081, 'Intro &amp; Setup'!$S$17:$S$31, 0)), "")))</f>
        <v/>
      </c>
      <c r="Z7081" s="25" t="str">
        <f t="shared" si="664"/>
        <v/>
      </c>
      <c r="AE7081" s="10" t="str">
        <f>IF($B7081="", "", IF($D7081="", 'Intro &amp; Setup'!$AC$32, IFERROR(INDEX('Intro &amp; Setup'!$AC$17:$AC$31, MATCH($D7081, 'Intro &amp; Setup'!$S$17:$S$31, 0)), "")))</f>
        <v/>
      </c>
      <c r="AG7081" s="10" t="str">
        <f t="shared" si="665"/>
        <v/>
      </c>
    </row>
    <row r="7082" spans="1:33" x14ac:dyDescent="0.25">
      <c r="A7082" s="7"/>
      <c r="B7082" s="66"/>
      <c r="C7082" s="67"/>
      <c r="D7082" s="68"/>
      <c r="E7082" s="68"/>
      <c r="F7082" s="69"/>
      <c r="G7082" s="69"/>
      <c r="H7082" s="70"/>
      <c r="I7082" s="71"/>
      <c r="J7082" s="68"/>
      <c r="K7082" s="68"/>
      <c r="L7082" s="72"/>
      <c r="M7082" s="7"/>
      <c r="N7082" s="10" t="str">
        <f t="shared" si="660"/>
        <v/>
      </c>
      <c r="O7082" s="7"/>
      <c r="P7082" s="22" t="str">
        <f t="shared" si="661"/>
        <v/>
      </c>
      <c r="Q7082" s="7"/>
      <c r="S7082" s="17" t="str">
        <f>IF($B7082="", "", IF(COUNTIF($B$11:$B7082, $B7082)&gt;1, "", $B7082))</f>
        <v/>
      </c>
      <c r="T7082" s="10" t="str">
        <f t="shared" si="662"/>
        <v/>
      </c>
      <c r="U7082" s="13">
        <v>7072</v>
      </c>
      <c r="V7082" s="17" t="str">
        <f t="shared" si="663"/>
        <v/>
      </c>
      <c r="X7082" s="10" t="str">
        <f>IF($F7082="", "", IF($D7082="", 'Intro &amp; Setup'!$Z$32, IFERROR(INDEX('Intro &amp; Setup'!$Z$17:$Z$31, MATCH($D7082, 'Intro &amp; Setup'!$S$17:$S$31, 0)), "")))</f>
        <v/>
      </c>
      <c r="Z7082" s="25" t="str">
        <f t="shared" si="664"/>
        <v/>
      </c>
      <c r="AE7082" s="10" t="str">
        <f>IF($B7082="", "", IF($D7082="", 'Intro &amp; Setup'!$AC$32, IFERROR(INDEX('Intro &amp; Setup'!$AC$17:$AC$31, MATCH($D7082, 'Intro &amp; Setup'!$S$17:$S$31, 0)), "")))</f>
        <v/>
      </c>
      <c r="AG7082" s="10" t="str">
        <f t="shared" si="665"/>
        <v/>
      </c>
    </row>
    <row r="7083" spans="1:33" x14ac:dyDescent="0.25">
      <c r="A7083" s="7"/>
      <c r="B7083" s="66"/>
      <c r="C7083" s="67"/>
      <c r="D7083" s="68"/>
      <c r="E7083" s="68"/>
      <c r="F7083" s="69"/>
      <c r="G7083" s="69"/>
      <c r="H7083" s="70"/>
      <c r="I7083" s="71"/>
      <c r="J7083" s="68"/>
      <c r="K7083" s="68"/>
      <c r="L7083" s="72"/>
      <c r="M7083" s="7"/>
      <c r="N7083" s="10" t="str">
        <f t="shared" si="660"/>
        <v/>
      </c>
      <c r="O7083" s="7"/>
      <c r="P7083" s="22" t="str">
        <f t="shared" si="661"/>
        <v/>
      </c>
      <c r="Q7083" s="7"/>
      <c r="S7083" s="17" t="str">
        <f>IF($B7083="", "", IF(COUNTIF($B$11:$B7083, $B7083)&gt;1, "", $B7083))</f>
        <v/>
      </c>
      <c r="T7083" s="10" t="str">
        <f t="shared" si="662"/>
        <v/>
      </c>
      <c r="U7083" s="13">
        <v>7073</v>
      </c>
      <c r="V7083" s="17" t="str">
        <f t="shared" si="663"/>
        <v/>
      </c>
      <c r="X7083" s="10" t="str">
        <f>IF($F7083="", "", IF($D7083="", 'Intro &amp; Setup'!$Z$32, IFERROR(INDEX('Intro &amp; Setup'!$Z$17:$Z$31, MATCH($D7083, 'Intro &amp; Setup'!$S$17:$S$31, 0)), "")))</f>
        <v/>
      </c>
      <c r="Z7083" s="25" t="str">
        <f t="shared" si="664"/>
        <v/>
      </c>
      <c r="AE7083" s="10" t="str">
        <f>IF($B7083="", "", IF($D7083="", 'Intro &amp; Setup'!$AC$32, IFERROR(INDEX('Intro &amp; Setup'!$AC$17:$AC$31, MATCH($D7083, 'Intro &amp; Setup'!$S$17:$S$31, 0)), "")))</f>
        <v/>
      </c>
      <c r="AG7083" s="10" t="str">
        <f t="shared" si="665"/>
        <v/>
      </c>
    </row>
    <row r="7084" spans="1:33" x14ac:dyDescent="0.25">
      <c r="A7084" s="7"/>
      <c r="B7084" s="66"/>
      <c r="C7084" s="67"/>
      <c r="D7084" s="68"/>
      <c r="E7084" s="68"/>
      <c r="F7084" s="69"/>
      <c r="G7084" s="69"/>
      <c r="H7084" s="70"/>
      <c r="I7084" s="71"/>
      <c r="J7084" s="68"/>
      <c r="K7084" s="68"/>
      <c r="L7084" s="72"/>
      <c r="M7084" s="7"/>
      <c r="N7084" s="10" t="str">
        <f t="shared" si="660"/>
        <v/>
      </c>
      <c r="O7084" s="7"/>
      <c r="P7084" s="22" t="str">
        <f t="shared" si="661"/>
        <v/>
      </c>
      <c r="Q7084" s="7"/>
      <c r="S7084" s="17" t="str">
        <f>IF($B7084="", "", IF(COUNTIF($B$11:$B7084, $B7084)&gt;1, "", $B7084))</f>
        <v/>
      </c>
      <c r="T7084" s="10" t="str">
        <f t="shared" si="662"/>
        <v/>
      </c>
      <c r="U7084" s="13">
        <v>7074</v>
      </c>
      <c r="V7084" s="17" t="str">
        <f t="shared" si="663"/>
        <v/>
      </c>
      <c r="X7084" s="10" t="str">
        <f>IF($F7084="", "", IF($D7084="", 'Intro &amp; Setup'!$Z$32, IFERROR(INDEX('Intro &amp; Setup'!$Z$17:$Z$31, MATCH($D7084, 'Intro &amp; Setup'!$S$17:$S$31, 0)), "")))</f>
        <v/>
      </c>
      <c r="Z7084" s="25" t="str">
        <f t="shared" si="664"/>
        <v/>
      </c>
      <c r="AE7084" s="10" t="str">
        <f>IF($B7084="", "", IF($D7084="", 'Intro &amp; Setup'!$AC$32, IFERROR(INDEX('Intro &amp; Setup'!$AC$17:$AC$31, MATCH($D7084, 'Intro &amp; Setup'!$S$17:$S$31, 0)), "")))</f>
        <v/>
      </c>
      <c r="AG7084" s="10" t="str">
        <f t="shared" si="665"/>
        <v/>
      </c>
    </row>
    <row r="7085" spans="1:33" x14ac:dyDescent="0.25">
      <c r="A7085" s="7"/>
      <c r="B7085" s="66"/>
      <c r="C7085" s="67"/>
      <c r="D7085" s="68"/>
      <c r="E7085" s="68"/>
      <c r="F7085" s="69"/>
      <c r="G7085" s="69"/>
      <c r="H7085" s="70"/>
      <c r="I7085" s="71"/>
      <c r="J7085" s="68"/>
      <c r="K7085" s="68"/>
      <c r="L7085" s="72"/>
      <c r="M7085" s="7"/>
      <c r="N7085" s="10" t="str">
        <f t="shared" si="660"/>
        <v/>
      </c>
      <c r="O7085" s="7"/>
      <c r="P7085" s="22" t="str">
        <f t="shared" si="661"/>
        <v/>
      </c>
      <c r="Q7085" s="7"/>
      <c r="S7085" s="17" t="str">
        <f>IF($B7085="", "", IF(COUNTIF($B$11:$B7085, $B7085)&gt;1, "", $B7085))</f>
        <v/>
      </c>
      <c r="T7085" s="10" t="str">
        <f t="shared" si="662"/>
        <v/>
      </c>
      <c r="U7085" s="13">
        <v>7075</v>
      </c>
      <c r="V7085" s="17" t="str">
        <f t="shared" si="663"/>
        <v/>
      </c>
      <c r="X7085" s="10" t="str">
        <f>IF($F7085="", "", IF($D7085="", 'Intro &amp; Setup'!$Z$32, IFERROR(INDEX('Intro &amp; Setup'!$Z$17:$Z$31, MATCH($D7085, 'Intro &amp; Setup'!$S$17:$S$31, 0)), "")))</f>
        <v/>
      </c>
      <c r="Z7085" s="25" t="str">
        <f t="shared" si="664"/>
        <v/>
      </c>
      <c r="AE7085" s="10" t="str">
        <f>IF($B7085="", "", IF($D7085="", 'Intro &amp; Setup'!$AC$32, IFERROR(INDEX('Intro &amp; Setup'!$AC$17:$AC$31, MATCH($D7085, 'Intro &amp; Setup'!$S$17:$S$31, 0)), "")))</f>
        <v/>
      </c>
      <c r="AG7085" s="10" t="str">
        <f t="shared" si="665"/>
        <v/>
      </c>
    </row>
    <row r="7086" spans="1:33" x14ac:dyDescent="0.25">
      <c r="A7086" s="7"/>
      <c r="B7086" s="66"/>
      <c r="C7086" s="67"/>
      <c r="D7086" s="68"/>
      <c r="E7086" s="68"/>
      <c r="F7086" s="69"/>
      <c r="G7086" s="69"/>
      <c r="H7086" s="70"/>
      <c r="I7086" s="71"/>
      <c r="J7086" s="68"/>
      <c r="K7086" s="68"/>
      <c r="L7086" s="72"/>
      <c r="M7086" s="7"/>
      <c r="N7086" s="10" t="str">
        <f t="shared" si="660"/>
        <v/>
      </c>
      <c r="O7086" s="7"/>
      <c r="P7086" s="22" t="str">
        <f t="shared" si="661"/>
        <v/>
      </c>
      <c r="Q7086" s="7"/>
      <c r="S7086" s="17" t="str">
        <f>IF($B7086="", "", IF(COUNTIF($B$11:$B7086, $B7086)&gt;1, "", $B7086))</f>
        <v/>
      </c>
      <c r="T7086" s="10" t="str">
        <f t="shared" si="662"/>
        <v/>
      </c>
      <c r="U7086" s="13">
        <v>7076</v>
      </c>
      <c r="V7086" s="17" t="str">
        <f t="shared" si="663"/>
        <v/>
      </c>
      <c r="X7086" s="10" t="str">
        <f>IF($F7086="", "", IF($D7086="", 'Intro &amp; Setup'!$Z$32, IFERROR(INDEX('Intro &amp; Setup'!$Z$17:$Z$31, MATCH($D7086, 'Intro &amp; Setup'!$S$17:$S$31, 0)), "")))</f>
        <v/>
      </c>
      <c r="Z7086" s="25" t="str">
        <f t="shared" si="664"/>
        <v/>
      </c>
      <c r="AE7086" s="10" t="str">
        <f>IF($B7086="", "", IF($D7086="", 'Intro &amp; Setup'!$AC$32, IFERROR(INDEX('Intro &amp; Setup'!$AC$17:$AC$31, MATCH($D7086, 'Intro &amp; Setup'!$S$17:$S$31, 0)), "")))</f>
        <v/>
      </c>
      <c r="AG7086" s="10" t="str">
        <f t="shared" si="665"/>
        <v/>
      </c>
    </row>
    <row r="7087" spans="1:33" x14ac:dyDescent="0.25">
      <c r="A7087" s="7"/>
      <c r="B7087" s="66"/>
      <c r="C7087" s="67"/>
      <c r="D7087" s="68"/>
      <c r="E7087" s="68"/>
      <c r="F7087" s="69"/>
      <c r="G7087" s="69"/>
      <c r="H7087" s="70"/>
      <c r="I7087" s="71"/>
      <c r="J7087" s="68"/>
      <c r="K7087" s="68"/>
      <c r="L7087" s="72"/>
      <c r="M7087" s="7"/>
      <c r="N7087" s="10" t="str">
        <f t="shared" si="660"/>
        <v/>
      </c>
      <c r="O7087" s="7"/>
      <c r="P7087" s="22" t="str">
        <f t="shared" si="661"/>
        <v/>
      </c>
      <c r="Q7087" s="7"/>
      <c r="S7087" s="17" t="str">
        <f>IF($B7087="", "", IF(COUNTIF($B$11:$B7087, $B7087)&gt;1, "", $B7087))</f>
        <v/>
      </c>
      <c r="T7087" s="10" t="str">
        <f t="shared" si="662"/>
        <v/>
      </c>
      <c r="U7087" s="13">
        <v>7077</v>
      </c>
      <c r="V7087" s="17" t="str">
        <f t="shared" si="663"/>
        <v/>
      </c>
      <c r="X7087" s="10" t="str">
        <f>IF($F7087="", "", IF($D7087="", 'Intro &amp; Setup'!$Z$32, IFERROR(INDEX('Intro &amp; Setup'!$Z$17:$Z$31, MATCH($D7087, 'Intro &amp; Setup'!$S$17:$S$31, 0)), "")))</f>
        <v/>
      </c>
      <c r="Z7087" s="25" t="str">
        <f t="shared" si="664"/>
        <v/>
      </c>
      <c r="AE7087" s="10" t="str">
        <f>IF($B7087="", "", IF($D7087="", 'Intro &amp; Setup'!$AC$32, IFERROR(INDEX('Intro &amp; Setup'!$AC$17:$AC$31, MATCH($D7087, 'Intro &amp; Setup'!$S$17:$S$31, 0)), "")))</f>
        <v/>
      </c>
      <c r="AG7087" s="10" t="str">
        <f t="shared" si="665"/>
        <v/>
      </c>
    </row>
    <row r="7088" spans="1:33" x14ac:dyDescent="0.25">
      <c r="A7088" s="7"/>
      <c r="B7088" s="66"/>
      <c r="C7088" s="67"/>
      <c r="D7088" s="68"/>
      <c r="E7088" s="68"/>
      <c r="F7088" s="69"/>
      <c r="G7088" s="69"/>
      <c r="H7088" s="70"/>
      <c r="I7088" s="71"/>
      <c r="J7088" s="68"/>
      <c r="K7088" s="68"/>
      <c r="L7088" s="72"/>
      <c r="M7088" s="7"/>
      <c r="N7088" s="10" t="str">
        <f t="shared" si="660"/>
        <v/>
      </c>
      <c r="O7088" s="7"/>
      <c r="P7088" s="22" t="str">
        <f t="shared" si="661"/>
        <v/>
      </c>
      <c r="Q7088" s="7"/>
      <c r="S7088" s="17" t="str">
        <f>IF($B7088="", "", IF(COUNTIF($B$11:$B7088, $B7088)&gt;1, "", $B7088))</f>
        <v/>
      </c>
      <c r="T7088" s="10" t="str">
        <f t="shared" si="662"/>
        <v/>
      </c>
      <c r="U7088" s="13">
        <v>7078</v>
      </c>
      <c r="V7088" s="17" t="str">
        <f t="shared" si="663"/>
        <v/>
      </c>
      <c r="X7088" s="10" t="str">
        <f>IF($F7088="", "", IF($D7088="", 'Intro &amp; Setup'!$Z$32, IFERROR(INDEX('Intro &amp; Setup'!$Z$17:$Z$31, MATCH($D7088, 'Intro &amp; Setup'!$S$17:$S$31, 0)), "")))</f>
        <v/>
      </c>
      <c r="Z7088" s="25" t="str">
        <f t="shared" si="664"/>
        <v/>
      </c>
      <c r="AE7088" s="10" t="str">
        <f>IF($B7088="", "", IF($D7088="", 'Intro &amp; Setup'!$AC$32, IFERROR(INDEX('Intro &amp; Setup'!$AC$17:$AC$31, MATCH($D7088, 'Intro &amp; Setup'!$S$17:$S$31, 0)), "")))</f>
        <v/>
      </c>
      <c r="AG7088" s="10" t="str">
        <f t="shared" si="665"/>
        <v/>
      </c>
    </row>
    <row r="7089" spans="1:33" x14ac:dyDescent="0.25">
      <c r="A7089" s="7"/>
      <c r="B7089" s="66"/>
      <c r="C7089" s="67"/>
      <c r="D7089" s="68"/>
      <c r="E7089" s="68"/>
      <c r="F7089" s="69"/>
      <c r="G7089" s="69"/>
      <c r="H7089" s="70"/>
      <c r="I7089" s="71"/>
      <c r="J7089" s="68"/>
      <c r="K7089" s="68"/>
      <c r="L7089" s="72"/>
      <c r="M7089" s="7"/>
      <c r="N7089" s="10" t="str">
        <f t="shared" si="660"/>
        <v/>
      </c>
      <c r="O7089" s="7"/>
      <c r="P7089" s="22" t="str">
        <f t="shared" si="661"/>
        <v/>
      </c>
      <c r="Q7089" s="7"/>
      <c r="S7089" s="17" t="str">
        <f>IF($B7089="", "", IF(COUNTIF($B$11:$B7089, $B7089)&gt;1, "", $B7089))</f>
        <v/>
      </c>
      <c r="T7089" s="10" t="str">
        <f t="shared" si="662"/>
        <v/>
      </c>
      <c r="U7089" s="13">
        <v>7079</v>
      </c>
      <c r="V7089" s="17" t="str">
        <f t="shared" si="663"/>
        <v/>
      </c>
      <c r="X7089" s="10" t="str">
        <f>IF($F7089="", "", IF($D7089="", 'Intro &amp; Setup'!$Z$32, IFERROR(INDEX('Intro &amp; Setup'!$Z$17:$Z$31, MATCH($D7089, 'Intro &amp; Setup'!$S$17:$S$31, 0)), "")))</f>
        <v/>
      </c>
      <c r="Z7089" s="25" t="str">
        <f t="shared" si="664"/>
        <v/>
      </c>
      <c r="AE7089" s="10" t="str">
        <f>IF($B7089="", "", IF($D7089="", 'Intro &amp; Setup'!$AC$32, IFERROR(INDEX('Intro &amp; Setup'!$AC$17:$AC$31, MATCH($D7089, 'Intro &amp; Setup'!$S$17:$S$31, 0)), "")))</f>
        <v/>
      </c>
      <c r="AG7089" s="10" t="str">
        <f t="shared" si="665"/>
        <v/>
      </c>
    </row>
    <row r="7090" spans="1:33" x14ac:dyDescent="0.25">
      <c r="A7090" s="7"/>
      <c r="B7090" s="66"/>
      <c r="C7090" s="67"/>
      <c r="D7090" s="68"/>
      <c r="E7090" s="68"/>
      <c r="F7090" s="69"/>
      <c r="G7090" s="69"/>
      <c r="H7090" s="70"/>
      <c r="I7090" s="71"/>
      <c r="J7090" s="68"/>
      <c r="K7090" s="68"/>
      <c r="L7090" s="72"/>
      <c r="M7090" s="7"/>
      <c r="N7090" s="10" t="str">
        <f t="shared" si="660"/>
        <v/>
      </c>
      <c r="O7090" s="7"/>
      <c r="P7090" s="22" t="str">
        <f t="shared" si="661"/>
        <v/>
      </c>
      <c r="Q7090" s="7"/>
      <c r="S7090" s="17" t="str">
        <f>IF($B7090="", "", IF(COUNTIF($B$11:$B7090, $B7090)&gt;1, "", $B7090))</f>
        <v/>
      </c>
      <c r="T7090" s="10" t="str">
        <f t="shared" si="662"/>
        <v/>
      </c>
      <c r="U7090" s="13">
        <v>7080</v>
      </c>
      <c r="V7090" s="17" t="str">
        <f t="shared" si="663"/>
        <v/>
      </c>
      <c r="X7090" s="10" t="str">
        <f>IF($F7090="", "", IF($D7090="", 'Intro &amp; Setup'!$Z$32, IFERROR(INDEX('Intro &amp; Setup'!$Z$17:$Z$31, MATCH($D7090, 'Intro &amp; Setup'!$S$17:$S$31, 0)), "")))</f>
        <v/>
      </c>
      <c r="Z7090" s="25" t="str">
        <f t="shared" si="664"/>
        <v/>
      </c>
      <c r="AE7090" s="10" t="str">
        <f>IF($B7090="", "", IF($D7090="", 'Intro &amp; Setup'!$AC$32, IFERROR(INDEX('Intro &amp; Setup'!$AC$17:$AC$31, MATCH($D7090, 'Intro &amp; Setup'!$S$17:$S$31, 0)), "")))</f>
        <v/>
      </c>
      <c r="AG7090" s="10" t="str">
        <f t="shared" si="665"/>
        <v/>
      </c>
    </row>
    <row r="7091" spans="1:33" x14ac:dyDescent="0.25">
      <c r="A7091" s="7"/>
      <c r="B7091" s="66"/>
      <c r="C7091" s="67"/>
      <c r="D7091" s="68"/>
      <c r="E7091" s="68"/>
      <c r="F7091" s="69"/>
      <c r="G7091" s="69"/>
      <c r="H7091" s="70"/>
      <c r="I7091" s="71"/>
      <c r="J7091" s="68"/>
      <c r="K7091" s="68"/>
      <c r="L7091" s="72"/>
      <c r="M7091" s="7"/>
      <c r="N7091" s="10" t="str">
        <f t="shared" si="660"/>
        <v/>
      </c>
      <c r="O7091" s="7"/>
      <c r="P7091" s="22" t="str">
        <f t="shared" si="661"/>
        <v/>
      </c>
      <c r="Q7091" s="7"/>
      <c r="S7091" s="17" t="str">
        <f>IF($B7091="", "", IF(COUNTIF($B$11:$B7091, $B7091)&gt;1, "", $B7091))</f>
        <v/>
      </c>
      <c r="T7091" s="10" t="str">
        <f t="shared" si="662"/>
        <v/>
      </c>
      <c r="U7091" s="13">
        <v>7081</v>
      </c>
      <c r="V7091" s="17" t="str">
        <f t="shared" si="663"/>
        <v/>
      </c>
      <c r="X7091" s="10" t="str">
        <f>IF($F7091="", "", IF($D7091="", 'Intro &amp; Setup'!$Z$32, IFERROR(INDEX('Intro &amp; Setup'!$Z$17:$Z$31, MATCH($D7091, 'Intro &amp; Setup'!$S$17:$S$31, 0)), "")))</f>
        <v/>
      </c>
      <c r="Z7091" s="25" t="str">
        <f t="shared" si="664"/>
        <v/>
      </c>
      <c r="AE7091" s="10" t="str">
        <f>IF($B7091="", "", IF($D7091="", 'Intro &amp; Setup'!$AC$32, IFERROR(INDEX('Intro &amp; Setup'!$AC$17:$AC$31, MATCH($D7091, 'Intro &amp; Setup'!$S$17:$S$31, 0)), "")))</f>
        <v/>
      </c>
      <c r="AG7091" s="10" t="str">
        <f t="shared" si="665"/>
        <v/>
      </c>
    </row>
    <row r="7092" spans="1:33" x14ac:dyDescent="0.25">
      <c r="A7092" s="7"/>
      <c r="B7092" s="66"/>
      <c r="C7092" s="67"/>
      <c r="D7092" s="68"/>
      <c r="E7092" s="68"/>
      <c r="F7092" s="69"/>
      <c r="G7092" s="69"/>
      <c r="H7092" s="70"/>
      <c r="I7092" s="71"/>
      <c r="J7092" s="68"/>
      <c r="K7092" s="68"/>
      <c r="L7092" s="72"/>
      <c r="M7092" s="7"/>
      <c r="N7092" s="10" t="str">
        <f t="shared" si="660"/>
        <v/>
      </c>
      <c r="O7092" s="7"/>
      <c r="P7092" s="22" t="str">
        <f t="shared" si="661"/>
        <v/>
      </c>
      <c r="Q7092" s="7"/>
      <c r="S7092" s="17" t="str">
        <f>IF($B7092="", "", IF(COUNTIF($B$11:$B7092, $B7092)&gt;1, "", $B7092))</f>
        <v/>
      </c>
      <c r="T7092" s="10" t="str">
        <f t="shared" si="662"/>
        <v/>
      </c>
      <c r="U7092" s="13">
        <v>7082</v>
      </c>
      <c r="V7092" s="17" t="str">
        <f t="shared" si="663"/>
        <v/>
      </c>
      <c r="X7092" s="10" t="str">
        <f>IF($F7092="", "", IF($D7092="", 'Intro &amp; Setup'!$Z$32, IFERROR(INDEX('Intro &amp; Setup'!$Z$17:$Z$31, MATCH($D7092, 'Intro &amp; Setup'!$S$17:$S$31, 0)), "")))</f>
        <v/>
      </c>
      <c r="Z7092" s="25" t="str">
        <f t="shared" si="664"/>
        <v/>
      </c>
      <c r="AE7092" s="10" t="str">
        <f>IF($B7092="", "", IF($D7092="", 'Intro &amp; Setup'!$AC$32, IFERROR(INDEX('Intro &amp; Setup'!$AC$17:$AC$31, MATCH($D7092, 'Intro &amp; Setup'!$S$17:$S$31, 0)), "")))</f>
        <v/>
      </c>
      <c r="AG7092" s="10" t="str">
        <f t="shared" si="665"/>
        <v/>
      </c>
    </row>
    <row r="7093" spans="1:33" x14ac:dyDescent="0.25">
      <c r="A7093" s="7"/>
      <c r="B7093" s="66"/>
      <c r="C7093" s="67"/>
      <c r="D7093" s="68"/>
      <c r="E7093" s="68"/>
      <c r="F7093" s="69"/>
      <c r="G7093" s="69"/>
      <c r="H7093" s="70"/>
      <c r="I7093" s="71"/>
      <c r="J7093" s="68"/>
      <c r="K7093" s="68"/>
      <c r="L7093" s="72"/>
      <c r="M7093" s="7"/>
      <c r="N7093" s="10" t="str">
        <f t="shared" si="660"/>
        <v/>
      </c>
      <c r="O7093" s="7"/>
      <c r="P7093" s="22" t="str">
        <f t="shared" si="661"/>
        <v/>
      </c>
      <c r="Q7093" s="7"/>
      <c r="S7093" s="17" t="str">
        <f>IF($B7093="", "", IF(COUNTIF($B$11:$B7093, $B7093)&gt;1, "", $B7093))</f>
        <v/>
      </c>
      <c r="T7093" s="10" t="str">
        <f t="shared" si="662"/>
        <v/>
      </c>
      <c r="U7093" s="13">
        <v>7083</v>
      </c>
      <c r="V7093" s="17" t="str">
        <f t="shared" si="663"/>
        <v/>
      </c>
      <c r="X7093" s="10" t="str">
        <f>IF($F7093="", "", IF($D7093="", 'Intro &amp; Setup'!$Z$32, IFERROR(INDEX('Intro &amp; Setup'!$Z$17:$Z$31, MATCH($D7093, 'Intro &amp; Setup'!$S$17:$S$31, 0)), "")))</f>
        <v/>
      </c>
      <c r="Z7093" s="25" t="str">
        <f t="shared" si="664"/>
        <v/>
      </c>
      <c r="AE7093" s="10" t="str">
        <f>IF($B7093="", "", IF($D7093="", 'Intro &amp; Setup'!$AC$32, IFERROR(INDEX('Intro &amp; Setup'!$AC$17:$AC$31, MATCH($D7093, 'Intro &amp; Setup'!$S$17:$S$31, 0)), "")))</f>
        <v/>
      </c>
      <c r="AG7093" s="10" t="str">
        <f t="shared" si="665"/>
        <v/>
      </c>
    </row>
    <row r="7094" spans="1:33" x14ac:dyDescent="0.25">
      <c r="A7094" s="7"/>
      <c r="B7094" s="66"/>
      <c r="C7094" s="67"/>
      <c r="D7094" s="68"/>
      <c r="E7094" s="68"/>
      <c r="F7094" s="69"/>
      <c r="G7094" s="69"/>
      <c r="H7094" s="70"/>
      <c r="I7094" s="71"/>
      <c r="J7094" s="68"/>
      <c r="K7094" s="68"/>
      <c r="L7094" s="72"/>
      <c r="M7094" s="7"/>
      <c r="N7094" s="10" t="str">
        <f t="shared" si="660"/>
        <v/>
      </c>
      <c r="O7094" s="7"/>
      <c r="P7094" s="22" t="str">
        <f t="shared" si="661"/>
        <v/>
      </c>
      <c r="Q7094" s="7"/>
      <c r="S7094" s="17" t="str">
        <f>IF($B7094="", "", IF(COUNTIF($B$11:$B7094, $B7094)&gt;1, "", $B7094))</f>
        <v/>
      </c>
      <c r="T7094" s="10" t="str">
        <f t="shared" si="662"/>
        <v/>
      </c>
      <c r="U7094" s="13">
        <v>7084</v>
      </c>
      <c r="V7094" s="17" t="str">
        <f t="shared" si="663"/>
        <v/>
      </c>
      <c r="X7094" s="10" t="str">
        <f>IF($F7094="", "", IF($D7094="", 'Intro &amp; Setup'!$Z$32, IFERROR(INDEX('Intro &amp; Setup'!$Z$17:$Z$31, MATCH($D7094, 'Intro &amp; Setup'!$S$17:$S$31, 0)), "")))</f>
        <v/>
      </c>
      <c r="Z7094" s="25" t="str">
        <f t="shared" si="664"/>
        <v/>
      </c>
      <c r="AE7094" s="10" t="str">
        <f>IF($B7094="", "", IF($D7094="", 'Intro &amp; Setup'!$AC$32, IFERROR(INDEX('Intro &amp; Setup'!$AC$17:$AC$31, MATCH($D7094, 'Intro &amp; Setup'!$S$17:$S$31, 0)), "")))</f>
        <v/>
      </c>
      <c r="AG7094" s="10" t="str">
        <f t="shared" si="665"/>
        <v/>
      </c>
    </row>
    <row r="7095" spans="1:33" x14ac:dyDescent="0.25">
      <c r="A7095" s="7"/>
      <c r="B7095" s="66"/>
      <c r="C7095" s="67"/>
      <c r="D7095" s="68"/>
      <c r="E7095" s="68"/>
      <c r="F7095" s="69"/>
      <c r="G7095" s="69"/>
      <c r="H7095" s="70"/>
      <c r="I7095" s="71"/>
      <c r="J7095" s="68"/>
      <c r="K7095" s="68"/>
      <c r="L7095" s="72"/>
      <c r="M7095" s="7"/>
      <c r="N7095" s="10" t="str">
        <f t="shared" si="660"/>
        <v/>
      </c>
      <c r="O7095" s="7"/>
      <c r="P7095" s="22" t="str">
        <f t="shared" si="661"/>
        <v/>
      </c>
      <c r="Q7095" s="7"/>
      <c r="S7095" s="17" t="str">
        <f>IF($B7095="", "", IF(COUNTIF($B$11:$B7095, $B7095)&gt;1, "", $B7095))</f>
        <v/>
      </c>
      <c r="T7095" s="10" t="str">
        <f t="shared" si="662"/>
        <v/>
      </c>
      <c r="U7095" s="13">
        <v>7085</v>
      </c>
      <c r="V7095" s="17" t="str">
        <f t="shared" si="663"/>
        <v/>
      </c>
      <c r="X7095" s="10" t="str">
        <f>IF($F7095="", "", IF($D7095="", 'Intro &amp; Setup'!$Z$32, IFERROR(INDEX('Intro &amp; Setup'!$Z$17:$Z$31, MATCH($D7095, 'Intro &amp; Setup'!$S$17:$S$31, 0)), "")))</f>
        <v/>
      </c>
      <c r="Z7095" s="25" t="str">
        <f t="shared" si="664"/>
        <v/>
      </c>
      <c r="AE7095" s="10" t="str">
        <f>IF($B7095="", "", IF($D7095="", 'Intro &amp; Setup'!$AC$32, IFERROR(INDEX('Intro &amp; Setup'!$AC$17:$AC$31, MATCH($D7095, 'Intro &amp; Setup'!$S$17:$S$31, 0)), "")))</f>
        <v/>
      </c>
      <c r="AG7095" s="10" t="str">
        <f t="shared" si="665"/>
        <v/>
      </c>
    </row>
    <row r="7096" spans="1:33" x14ac:dyDescent="0.25">
      <c r="A7096" s="7"/>
      <c r="B7096" s="66"/>
      <c r="C7096" s="67"/>
      <c r="D7096" s="68"/>
      <c r="E7096" s="68"/>
      <c r="F7096" s="69"/>
      <c r="G7096" s="69"/>
      <c r="H7096" s="70"/>
      <c r="I7096" s="71"/>
      <c r="J7096" s="68"/>
      <c r="K7096" s="68"/>
      <c r="L7096" s="72"/>
      <c r="M7096" s="7"/>
      <c r="N7096" s="10" t="str">
        <f t="shared" si="660"/>
        <v/>
      </c>
      <c r="O7096" s="7"/>
      <c r="P7096" s="22" t="str">
        <f t="shared" si="661"/>
        <v/>
      </c>
      <c r="Q7096" s="7"/>
      <c r="S7096" s="17" t="str">
        <f>IF($B7096="", "", IF(COUNTIF($B$11:$B7096, $B7096)&gt;1, "", $B7096))</f>
        <v/>
      </c>
      <c r="T7096" s="10" t="str">
        <f t="shared" si="662"/>
        <v/>
      </c>
      <c r="U7096" s="13">
        <v>7086</v>
      </c>
      <c r="V7096" s="17" t="str">
        <f t="shared" si="663"/>
        <v/>
      </c>
      <c r="X7096" s="10" t="str">
        <f>IF($F7096="", "", IF($D7096="", 'Intro &amp; Setup'!$Z$32, IFERROR(INDEX('Intro &amp; Setup'!$Z$17:$Z$31, MATCH($D7096, 'Intro &amp; Setup'!$S$17:$S$31, 0)), "")))</f>
        <v/>
      </c>
      <c r="Z7096" s="25" t="str">
        <f t="shared" si="664"/>
        <v/>
      </c>
      <c r="AE7096" s="10" t="str">
        <f>IF($B7096="", "", IF($D7096="", 'Intro &amp; Setup'!$AC$32, IFERROR(INDEX('Intro &amp; Setup'!$AC$17:$AC$31, MATCH($D7096, 'Intro &amp; Setup'!$S$17:$S$31, 0)), "")))</f>
        <v/>
      </c>
      <c r="AG7096" s="10" t="str">
        <f t="shared" si="665"/>
        <v/>
      </c>
    </row>
    <row r="7097" spans="1:33" x14ac:dyDescent="0.25">
      <c r="A7097" s="7"/>
      <c r="B7097" s="66"/>
      <c r="C7097" s="67"/>
      <c r="D7097" s="68"/>
      <c r="E7097" s="68"/>
      <c r="F7097" s="69"/>
      <c r="G7097" s="69"/>
      <c r="H7097" s="70"/>
      <c r="I7097" s="71"/>
      <c r="J7097" s="68"/>
      <c r="K7097" s="68"/>
      <c r="L7097" s="72"/>
      <c r="M7097" s="7"/>
      <c r="N7097" s="10" t="str">
        <f t="shared" si="660"/>
        <v/>
      </c>
      <c r="O7097" s="7"/>
      <c r="P7097" s="22" t="str">
        <f t="shared" si="661"/>
        <v/>
      </c>
      <c r="Q7097" s="7"/>
      <c r="S7097" s="17" t="str">
        <f>IF($B7097="", "", IF(COUNTIF($B$11:$B7097, $B7097)&gt;1, "", $B7097))</f>
        <v/>
      </c>
      <c r="T7097" s="10" t="str">
        <f t="shared" si="662"/>
        <v/>
      </c>
      <c r="U7097" s="13">
        <v>7087</v>
      </c>
      <c r="V7097" s="17" t="str">
        <f t="shared" si="663"/>
        <v/>
      </c>
      <c r="X7097" s="10" t="str">
        <f>IF($F7097="", "", IF($D7097="", 'Intro &amp; Setup'!$Z$32, IFERROR(INDEX('Intro &amp; Setup'!$Z$17:$Z$31, MATCH($D7097, 'Intro &amp; Setup'!$S$17:$S$31, 0)), "")))</f>
        <v/>
      </c>
      <c r="Z7097" s="25" t="str">
        <f t="shared" si="664"/>
        <v/>
      </c>
      <c r="AE7097" s="10" t="str">
        <f>IF($B7097="", "", IF($D7097="", 'Intro &amp; Setup'!$AC$32, IFERROR(INDEX('Intro &amp; Setup'!$AC$17:$AC$31, MATCH($D7097, 'Intro &amp; Setup'!$S$17:$S$31, 0)), "")))</f>
        <v/>
      </c>
      <c r="AG7097" s="10" t="str">
        <f t="shared" si="665"/>
        <v/>
      </c>
    </row>
    <row r="7098" spans="1:33" x14ac:dyDescent="0.25">
      <c r="A7098" s="7"/>
      <c r="B7098" s="66"/>
      <c r="C7098" s="67"/>
      <c r="D7098" s="68"/>
      <c r="E7098" s="68"/>
      <c r="F7098" s="69"/>
      <c r="G7098" s="69"/>
      <c r="H7098" s="70"/>
      <c r="I7098" s="71"/>
      <c r="J7098" s="68"/>
      <c r="K7098" s="68"/>
      <c r="L7098" s="72"/>
      <c r="M7098" s="7"/>
      <c r="N7098" s="10" t="str">
        <f t="shared" si="660"/>
        <v/>
      </c>
      <c r="O7098" s="7"/>
      <c r="P7098" s="22" t="str">
        <f t="shared" si="661"/>
        <v/>
      </c>
      <c r="Q7098" s="7"/>
      <c r="S7098" s="17" t="str">
        <f>IF($B7098="", "", IF(COUNTIF($B$11:$B7098, $B7098)&gt;1, "", $B7098))</f>
        <v/>
      </c>
      <c r="T7098" s="10" t="str">
        <f t="shared" si="662"/>
        <v/>
      </c>
      <c r="U7098" s="13">
        <v>7088</v>
      </c>
      <c r="V7098" s="17" t="str">
        <f t="shared" si="663"/>
        <v/>
      </c>
      <c r="X7098" s="10" t="str">
        <f>IF($F7098="", "", IF($D7098="", 'Intro &amp; Setup'!$Z$32, IFERROR(INDEX('Intro &amp; Setup'!$Z$17:$Z$31, MATCH($D7098, 'Intro &amp; Setup'!$S$17:$S$31, 0)), "")))</f>
        <v/>
      </c>
      <c r="Z7098" s="25" t="str">
        <f t="shared" si="664"/>
        <v/>
      </c>
      <c r="AE7098" s="10" t="str">
        <f>IF($B7098="", "", IF($D7098="", 'Intro &amp; Setup'!$AC$32, IFERROR(INDEX('Intro &amp; Setup'!$AC$17:$AC$31, MATCH($D7098, 'Intro &amp; Setup'!$S$17:$S$31, 0)), "")))</f>
        <v/>
      </c>
      <c r="AG7098" s="10" t="str">
        <f t="shared" si="665"/>
        <v/>
      </c>
    </row>
    <row r="7099" spans="1:33" x14ac:dyDescent="0.25">
      <c r="A7099" s="7"/>
      <c r="B7099" s="66"/>
      <c r="C7099" s="67"/>
      <c r="D7099" s="68"/>
      <c r="E7099" s="68"/>
      <c r="F7099" s="69"/>
      <c r="G7099" s="69"/>
      <c r="H7099" s="70"/>
      <c r="I7099" s="71"/>
      <c r="J7099" s="68"/>
      <c r="K7099" s="68"/>
      <c r="L7099" s="72"/>
      <c r="M7099" s="7"/>
      <c r="N7099" s="10" t="str">
        <f t="shared" si="660"/>
        <v/>
      </c>
      <c r="O7099" s="7"/>
      <c r="P7099" s="22" t="str">
        <f t="shared" si="661"/>
        <v/>
      </c>
      <c r="Q7099" s="7"/>
      <c r="S7099" s="17" t="str">
        <f>IF($B7099="", "", IF(COUNTIF($B$11:$B7099, $B7099)&gt;1, "", $B7099))</f>
        <v/>
      </c>
      <c r="T7099" s="10" t="str">
        <f t="shared" si="662"/>
        <v/>
      </c>
      <c r="U7099" s="13">
        <v>7089</v>
      </c>
      <c r="V7099" s="17" t="str">
        <f t="shared" si="663"/>
        <v/>
      </c>
      <c r="X7099" s="10" t="str">
        <f>IF($F7099="", "", IF($D7099="", 'Intro &amp; Setup'!$Z$32, IFERROR(INDEX('Intro &amp; Setup'!$Z$17:$Z$31, MATCH($D7099, 'Intro &amp; Setup'!$S$17:$S$31, 0)), "")))</f>
        <v/>
      </c>
      <c r="Z7099" s="25" t="str">
        <f t="shared" si="664"/>
        <v/>
      </c>
      <c r="AE7099" s="10" t="str">
        <f>IF($B7099="", "", IF($D7099="", 'Intro &amp; Setup'!$AC$32, IFERROR(INDEX('Intro &amp; Setup'!$AC$17:$AC$31, MATCH($D7099, 'Intro &amp; Setup'!$S$17:$S$31, 0)), "")))</f>
        <v/>
      </c>
      <c r="AG7099" s="10" t="str">
        <f t="shared" si="665"/>
        <v/>
      </c>
    </row>
    <row r="7100" spans="1:33" x14ac:dyDescent="0.25">
      <c r="A7100" s="7"/>
      <c r="B7100" s="66"/>
      <c r="C7100" s="67"/>
      <c r="D7100" s="68"/>
      <c r="E7100" s="68"/>
      <c r="F7100" s="69"/>
      <c r="G7100" s="69"/>
      <c r="H7100" s="70"/>
      <c r="I7100" s="71"/>
      <c r="J7100" s="68"/>
      <c r="K7100" s="68"/>
      <c r="L7100" s="72"/>
      <c r="M7100" s="7"/>
      <c r="N7100" s="10" t="str">
        <f t="shared" si="660"/>
        <v/>
      </c>
      <c r="O7100" s="7"/>
      <c r="P7100" s="22" t="str">
        <f t="shared" si="661"/>
        <v/>
      </c>
      <c r="Q7100" s="7"/>
      <c r="S7100" s="17" t="str">
        <f>IF($B7100="", "", IF(COUNTIF($B$11:$B7100, $B7100)&gt;1, "", $B7100))</f>
        <v/>
      </c>
      <c r="T7100" s="10" t="str">
        <f t="shared" si="662"/>
        <v/>
      </c>
      <c r="U7100" s="13">
        <v>7090</v>
      </c>
      <c r="V7100" s="17" t="str">
        <f t="shared" si="663"/>
        <v/>
      </c>
      <c r="X7100" s="10" t="str">
        <f>IF($F7100="", "", IF($D7100="", 'Intro &amp; Setup'!$Z$32, IFERROR(INDEX('Intro &amp; Setup'!$Z$17:$Z$31, MATCH($D7100, 'Intro &amp; Setup'!$S$17:$S$31, 0)), "")))</f>
        <v/>
      </c>
      <c r="Z7100" s="25" t="str">
        <f t="shared" si="664"/>
        <v/>
      </c>
      <c r="AE7100" s="10" t="str">
        <f>IF($B7100="", "", IF($D7100="", 'Intro &amp; Setup'!$AC$32, IFERROR(INDEX('Intro &amp; Setup'!$AC$17:$AC$31, MATCH($D7100, 'Intro &amp; Setup'!$S$17:$S$31, 0)), "")))</f>
        <v/>
      </c>
      <c r="AG7100" s="10" t="str">
        <f t="shared" si="665"/>
        <v/>
      </c>
    </row>
    <row r="7101" spans="1:33" x14ac:dyDescent="0.25">
      <c r="A7101" s="7"/>
      <c r="B7101" s="66"/>
      <c r="C7101" s="67"/>
      <c r="D7101" s="68"/>
      <c r="E7101" s="68"/>
      <c r="F7101" s="69"/>
      <c r="G7101" s="69"/>
      <c r="H7101" s="70"/>
      <c r="I7101" s="71"/>
      <c r="J7101" s="68"/>
      <c r="K7101" s="68"/>
      <c r="L7101" s="72"/>
      <c r="M7101" s="7"/>
      <c r="N7101" s="10" t="str">
        <f t="shared" si="660"/>
        <v/>
      </c>
      <c r="O7101" s="7"/>
      <c r="P7101" s="22" t="str">
        <f t="shared" si="661"/>
        <v/>
      </c>
      <c r="Q7101" s="7"/>
      <c r="S7101" s="17" t="str">
        <f>IF($B7101="", "", IF(COUNTIF($B$11:$B7101, $B7101)&gt;1, "", $B7101))</f>
        <v/>
      </c>
      <c r="T7101" s="10" t="str">
        <f t="shared" si="662"/>
        <v/>
      </c>
      <c r="U7101" s="13">
        <v>7091</v>
      </c>
      <c r="V7101" s="17" t="str">
        <f t="shared" si="663"/>
        <v/>
      </c>
      <c r="X7101" s="10" t="str">
        <f>IF($F7101="", "", IF($D7101="", 'Intro &amp; Setup'!$Z$32, IFERROR(INDEX('Intro &amp; Setup'!$Z$17:$Z$31, MATCH($D7101, 'Intro &amp; Setup'!$S$17:$S$31, 0)), "")))</f>
        <v/>
      </c>
      <c r="Z7101" s="25" t="str">
        <f t="shared" si="664"/>
        <v/>
      </c>
      <c r="AE7101" s="10" t="str">
        <f>IF($B7101="", "", IF($D7101="", 'Intro &amp; Setup'!$AC$32, IFERROR(INDEX('Intro &amp; Setup'!$AC$17:$AC$31, MATCH($D7101, 'Intro &amp; Setup'!$S$17:$S$31, 0)), "")))</f>
        <v/>
      </c>
      <c r="AG7101" s="10" t="str">
        <f t="shared" si="665"/>
        <v/>
      </c>
    </row>
    <row r="7102" spans="1:33" x14ac:dyDescent="0.25">
      <c r="A7102" s="7"/>
      <c r="B7102" s="66"/>
      <c r="C7102" s="67"/>
      <c r="D7102" s="68"/>
      <c r="E7102" s="68"/>
      <c r="F7102" s="69"/>
      <c r="G7102" s="69"/>
      <c r="H7102" s="70"/>
      <c r="I7102" s="71"/>
      <c r="J7102" s="68"/>
      <c r="K7102" s="68"/>
      <c r="L7102" s="72"/>
      <c r="M7102" s="7"/>
      <c r="N7102" s="10" t="str">
        <f t="shared" si="660"/>
        <v/>
      </c>
      <c r="O7102" s="7"/>
      <c r="P7102" s="22" t="str">
        <f t="shared" si="661"/>
        <v/>
      </c>
      <c r="Q7102" s="7"/>
      <c r="S7102" s="17" t="str">
        <f>IF($B7102="", "", IF(COUNTIF($B$11:$B7102, $B7102)&gt;1, "", $B7102))</f>
        <v/>
      </c>
      <c r="T7102" s="10" t="str">
        <f t="shared" si="662"/>
        <v/>
      </c>
      <c r="U7102" s="13">
        <v>7092</v>
      </c>
      <c r="V7102" s="17" t="str">
        <f t="shared" si="663"/>
        <v/>
      </c>
      <c r="X7102" s="10" t="str">
        <f>IF($F7102="", "", IF($D7102="", 'Intro &amp; Setup'!$Z$32, IFERROR(INDEX('Intro &amp; Setup'!$Z$17:$Z$31, MATCH($D7102, 'Intro &amp; Setup'!$S$17:$S$31, 0)), "")))</f>
        <v/>
      </c>
      <c r="Z7102" s="25" t="str">
        <f t="shared" si="664"/>
        <v/>
      </c>
      <c r="AE7102" s="10" t="str">
        <f>IF($B7102="", "", IF($D7102="", 'Intro &amp; Setup'!$AC$32, IFERROR(INDEX('Intro &amp; Setup'!$AC$17:$AC$31, MATCH($D7102, 'Intro &amp; Setup'!$S$17:$S$31, 0)), "")))</f>
        <v/>
      </c>
      <c r="AG7102" s="10" t="str">
        <f t="shared" si="665"/>
        <v/>
      </c>
    </row>
    <row r="7103" spans="1:33" x14ac:dyDescent="0.25">
      <c r="A7103" s="7"/>
      <c r="B7103" s="66"/>
      <c r="C7103" s="67"/>
      <c r="D7103" s="68"/>
      <c r="E7103" s="68"/>
      <c r="F7103" s="69"/>
      <c r="G7103" s="69"/>
      <c r="H7103" s="70"/>
      <c r="I7103" s="71"/>
      <c r="J7103" s="68"/>
      <c r="K7103" s="68"/>
      <c r="L7103" s="72"/>
      <c r="M7103" s="7"/>
      <c r="N7103" s="10" t="str">
        <f t="shared" si="660"/>
        <v/>
      </c>
      <c r="O7103" s="7"/>
      <c r="P7103" s="22" t="str">
        <f t="shared" si="661"/>
        <v/>
      </c>
      <c r="Q7103" s="7"/>
      <c r="S7103" s="17" t="str">
        <f>IF($B7103="", "", IF(COUNTIF($B$11:$B7103, $B7103)&gt;1, "", $B7103))</f>
        <v/>
      </c>
      <c r="T7103" s="10" t="str">
        <f t="shared" si="662"/>
        <v/>
      </c>
      <c r="U7103" s="13">
        <v>7093</v>
      </c>
      <c r="V7103" s="17" t="str">
        <f t="shared" si="663"/>
        <v/>
      </c>
      <c r="X7103" s="10" t="str">
        <f>IF($F7103="", "", IF($D7103="", 'Intro &amp; Setup'!$Z$32, IFERROR(INDEX('Intro &amp; Setup'!$Z$17:$Z$31, MATCH($D7103, 'Intro &amp; Setup'!$S$17:$S$31, 0)), "")))</f>
        <v/>
      </c>
      <c r="Z7103" s="25" t="str">
        <f t="shared" si="664"/>
        <v/>
      </c>
      <c r="AE7103" s="10" t="str">
        <f>IF($B7103="", "", IF($D7103="", 'Intro &amp; Setup'!$AC$32, IFERROR(INDEX('Intro &amp; Setup'!$AC$17:$AC$31, MATCH($D7103, 'Intro &amp; Setup'!$S$17:$S$31, 0)), "")))</f>
        <v/>
      </c>
      <c r="AG7103" s="10" t="str">
        <f t="shared" si="665"/>
        <v/>
      </c>
    </row>
    <row r="7104" spans="1:33" x14ac:dyDescent="0.25">
      <c r="A7104" s="7"/>
      <c r="B7104" s="66"/>
      <c r="C7104" s="67"/>
      <c r="D7104" s="68"/>
      <c r="E7104" s="68"/>
      <c r="F7104" s="69"/>
      <c r="G7104" s="69"/>
      <c r="H7104" s="70"/>
      <c r="I7104" s="71"/>
      <c r="J7104" s="68"/>
      <c r="K7104" s="68"/>
      <c r="L7104" s="72"/>
      <c r="M7104" s="7"/>
      <c r="N7104" s="10" t="str">
        <f t="shared" si="660"/>
        <v/>
      </c>
      <c r="O7104" s="7"/>
      <c r="P7104" s="22" t="str">
        <f t="shared" si="661"/>
        <v/>
      </c>
      <c r="Q7104" s="7"/>
      <c r="S7104" s="17" t="str">
        <f>IF($B7104="", "", IF(COUNTIF($B$11:$B7104, $B7104)&gt;1, "", $B7104))</f>
        <v/>
      </c>
      <c r="T7104" s="10" t="str">
        <f t="shared" si="662"/>
        <v/>
      </c>
      <c r="U7104" s="13">
        <v>7094</v>
      </c>
      <c r="V7104" s="17" t="str">
        <f t="shared" si="663"/>
        <v/>
      </c>
      <c r="X7104" s="10" t="str">
        <f>IF($F7104="", "", IF($D7104="", 'Intro &amp; Setup'!$Z$32, IFERROR(INDEX('Intro &amp; Setup'!$Z$17:$Z$31, MATCH($D7104, 'Intro &amp; Setup'!$S$17:$S$31, 0)), "")))</f>
        <v/>
      </c>
      <c r="Z7104" s="25" t="str">
        <f t="shared" si="664"/>
        <v/>
      </c>
      <c r="AE7104" s="10" t="str">
        <f>IF($B7104="", "", IF($D7104="", 'Intro &amp; Setup'!$AC$32, IFERROR(INDEX('Intro &amp; Setup'!$AC$17:$AC$31, MATCH($D7104, 'Intro &amp; Setup'!$S$17:$S$31, 0)), "")))</f>
        <v/>
      </c>
      <c r="AG7104" s="10" t="str">
        <f t="shared" si="665"/>
        <v/>
      </c>
    </row>
    <row r="7105" spans="1:33" x14ac:dyDescent="0.25">
      <c r="A7105" s="7"/>
      <c r="B7105" s="66"/>
      <c r="C7105" s="67"/>
      <c r="D7105" s="68"/>
      <c r="E7105" s="68"/>
      <c r="F7105" s="69"/>
      <c r="G7105" s="69"/>
      <c r="H7105" s="70"/>
      <c r="I7105" s="71"/>
      <c r="J7105" s="68"/>
      <c r="K7105" s="68"/>
      <c r="L7105" s="72"/>
      <c r="M7105" s="7"/>
      <c r="N7105" s="10" t="str">
        <f t="shared" si="660"/>
        <v/>
      </c>
      <c r="O7105" s="7"/>
      <c r="P7105" s="22" t="str">
        <f t="shared" si="661"/>
        <v/>
      </c>
      <c r="Q7105" s="7"/>
      <c r="S7105" s="17" t="str">
        <f>IF($B7105="", "", IF(COUNTIF($B$11:$B7105, $B7105)&gt;1, "", $B7105))</f>
        <v/>
      </c>
      <c r="T7105" s="10" t="str">
        <f t="shared" si="662"/>
        <v/>
      </c>
      <c r="U7105" s="13">
        <v>7095</v>
      </c>
      <c r="V7105" s="17" t="str">
        <f t="shared" si="663"/>
        <v/>
      </c>
      <c r="X7105" s="10" t="str">
        <f>IF($F7105="", "", IF($D7105="", 'Intro &amp; Setup'!$Z$32, IFERROR(INDEX('Intro &amp; Setup'!$Z$17:$Z$31, MATCH($D7105, 'Intro &amp; Setup'!$S$17:$S$31, 0)), "")))</f>
        <v/>
      </c>
      <c r="Z7105" s="25" t="str">
        <f t="shared" si="664"/>
        <v/>
      </c>
      <c r="AE7105" s="10" t="str">
        <f>IF($B7105="", "", IF($D7105="", 'Intro &amp; Setup'!$AC$32, IFERROR(INDEX('Intro &amp; Setup'!$AC$17:$AC$31, MATCH($D7105, 'Intro &amp; Setup'!$S$17:$S$31, 0)), "")))</f>
        <v/>
      </c>
      <c r="AG7105" s="10" t="str">
        <f t="shared" si="665"/>
        <v/>
      </c>
    </row>
    <row r="7106" spans="1:33" x14ac:dyDescent="0.25">
      <c r="A7106" s="7"/>
      <c r="B7106" s="66"/>
      <c r="C7106" s="67"/>
      <c r="D7106" s="68"/>
      <c r="E7106" s="68"/>
      <c r="F7106" s="69"/>
      <c r="G7106" s="69"/>
      <c r="H7106" s="70"/>
      <c r="I7106" s="71"/>
      <c r="J7106" s="68"/>
      <c r="K7106" s="68"/>
      <c r="L7106" s="72"/>
      <c r="M7106" s="7"/>
      <c r="N7106" s="10" t="str">
        <f t="shared" si="660"/>
        <v/>
      </c>
      <c r="O7106" s="7"/>
      <c r="P7106" s="22" t="str">
        <f t="shared" si="661"/>
        <v/>
      </c>
      <c r="Q7106" s="7"/>
      <c r="S7106" s="17" t="str">
        <f>IF($B7106="", "", IF(COUNTIF($B$11:$B7106, $B7106)&gt;1, "", $B7106))</f>
        <v/>
      </c>
      <c r="T7106" s="10" t="str">
        <f t="shared" si="662"/>
        <v/>
      </c>
      <c r="U7106" s="13">
        <v>7096</v>
      </c>
      <c r="V7106" s="17" t="str">
        <f t="shared" si="663"/>
        <v/>
      </c>
      <c r="X7106" s="10" t="str">
        <f>IF($F7106="", "", IF($D7106="", 'Intro &amp; Setup'!$Z$32, IFERROR(INDEX('Intro &amp; Setup'!$Z$17:$Z$31, MATCH($D7106, 'Intro &amp; Setup'!$S$17:$S$31, 0)), "")))</f>
        <v/>
      </c>
      <c r="Z7106" s="25" t="str">
        <f t="shared" si="664"/>
        <v/>
      </c>
      <c r="AE7106" s="10" t="str">
        <f>IF($B7106="", "", IF($D7106="", 'Intro &amp; Setup'!$AC$32, IFERROR(INDEX('Intro &amp; Setup'!$AC$17:$AC$31, MATCH($D7106, 'Intro &amp; Setup'!$S$17:$S$31, 0)), "")))</f>
        <v/>
      </c>
      <c r="AG7106" s="10" t="str">
        <f t="shared" si="665"/>
        <v/>
      </c>
    </row>
    <row r="7107" spans="1:33" x14ac:dyDescent="0.25">
      <c r="A7107" s="7"/>
      <c r="B7107" s="66"/>
      <c r="C7107" s="67"/>
      <c r="D7107" s="68"/>
      <c r="E7107" s="68"/>
      <c r="F7107" s="69"/>
      <c r="G7107" s="69"/>
      <c r="H7107" s="70"/>
      <c r="I7107" s="71"/>
      <c r="J7107" s="68"/>
      <c r="K7107" s="68"/>
      <c r="L7107" s="72"/>
      <c r="M7107" s="7"/>
      <c r="N7107" s="10" t="str">
        <f t="shared" si="660"/>
        <v/>
      </c>
      <c r="O7107" s="7"/>
      <c r="P7107" s="22" t="str">
        <f t="shared" si="661"/>
        <v/>
      </c>
      <c r="Q7107" s="7"/>
      <c r="S7107" s="17" t="str">
        <f>IF($B7107="", "", IF(COUNTIF($B$11:$B7107, $B7107)&gt;1, "", $B7107))</f>
        <v/>
      </c>
      <c r="T7107" s="10" t="str">
        <f t="shared" si="662"/>
        <v/>
      </c>
      <c r="U7107" s="13">
        <v>7097</v>
      </c>
      <c r="V7107" s="17" t="str">
        <f t="shared" si="663"/>
        <v/>
      </c>
      <c r="X7107" s="10" t="str">
        <f>IF($F7107="", "", IF($D7107="", 'Intro &amp; Setup'!$Z$32, IFERROR(INDEX('Intro &amp; Setup'!$Z$17:$Z$31, MATCH($D7107, 'Intro &amp; Setup'!$S$17:$S$31, 0)), "")))</f>
        <v/>
      </c>
      <c r="Z7107" s="25" t="str">
        <f t="shared" si="664"/>
        <v/>
      </c>
      <c r="AE7107" s="10" t="str">
        <f>IF($B7107="", "", IF($D7107="", 'Intro &amp; Setup'!$AC$32, IFERROR(INDEX('Intro &amp; Setup'!$AC$17:$AC$31, MATCH($D7107, 'Intro &amp; Setup'!$S$17:$S$31, 0)), "")))</f>
        <v/>
      </c>
      <c r="AG7107" s="10" t="str">
        <f t="shared" si="665"/>
        <v/>
      </c>
    </row>
    <row r="7108" spans="1:33" x14ac:dyDescent="0.25">
      <c r="A7108" s="7"/>
      <c r="B7108" s="66"/>
      <c r="C7108" s="67"/>
      <c r="D7108" s="68"/>
      <c r="E7108" s="68"/>
      <c r="F7108" s="69"/>
      <c r="G7108" s="69"/>
      <c r="H7108" s="70"/>
      <c r="I7108" s="71"/>
      <c r="J7108" s="68"/>
      <c r="K7108" s="68"/>
      <c r="L7108" s="72"/>
      <c r="M7108" s="7"/>
      <c r="N7108" s="10" t="str">
        <f t="shared" si="660"/>
        <v/>
      </c>
      <c r="O7108" s="7"/>
      <c r="P7108" s="22" t="str">
        <f t="shared" si="661"/>
        <v/>
      </c>
      <c r="Q7108" s="7"/>
      <c r="S7108" s="17" t="str">
        <f>IF($B7108="", "", IF(COUNTIF($B$11:$B7108, $B7108)&gt;1, "", $B7108))</f>
        <v/>
      </c>
      <c r="T7108" s="10" t="str">
        <f t="shared" si="662"/>
        <v/>
      </c>
      <c r="U7108" s="13">
        <v>7098</v>
      </c>
      <c r="V7108" s="17" t="str">
        <f t="shared" si="663"/>
        <v/>
      </c>
      <c r="X7108" s="10" t="str">
        <f>IF($F7108="", "", IF($D7108="", 'Intro &amp; Setup'!$Z$32, IFERROR(INDEX('Intro &amp; Setup'!$Z$17:$Z$31, MATCH($D7108, 'Intro &amp; Setup'!$S$17:$S$31, 0)), "")))</f>
        <v/>
      </c>
      <c r="Z7108" s="25" t="str">
        <f t="shared" si="664"/>
        <v/>
      </c>
      <c r="AE7108" s="10" t="str">
        <f>IF($B7108="", "", IF($D7108="", 'Intro &amp; Setup'!$AC$32, IFERROR(INDEX('Intro &amp; Setup'!$AC$17:$AC$31, MATCH($D7108, 'Intro &amp; Setup'!$S$17:$S$31, 0)), "")))</f>
        <v/>
      </c>
      <c r="AG7108" s="10" t="str">
        <f t="shared" si="665"/>
        <v/>
      </c>
    </row>
    <row r="7109" spans="1:33" x14ac:dyDescent="0.25">
      <c r="A7109" s="7"/>
      <c r="B7109" s="66"/>
      <c r="C7109" s="67"/>
      <c r="D7109" s="68"/>
      <c r="E7109" s="68"/>
      <c r="F7109" s="69"/>
      <c r="G7109" s="69"/>
      <c r="H7109" s="70"/>
      <c r="I7109" s="71"/>
      <c r="J7109" s="68"/>
      <c r="K7109" s="68"/>
      <c r="L7109" s="72"/>
      <c r="M7109" s="7"/>
      <c r="N7109" s="10" t="str">
        <f t="shared" si="660"/>
        <v/>
      </c>
      <c r="O7109" s="7"/>
      <c r="P7109" s="22" t="str">
        <f t="shared" si="661"/>
        <v/>
      </c>
      <c r="Q7109" s="7"/>
      <c r="S7109" s="17" t="str">
        <f>IF($B7109="", "", IF(COUNTIF($B$11:$B7109, $B7109)&gt;1, "", $B7109))</f>
        <v/>
      </c>
      <c r="T7109" s="10" t="str">
        <f t="shared" si="662"/>
        <v/>
      </c>
      <c r="U7109" s="13">
        <v>7099</v>
      </c>
      <c r="V7109" s="17" t="str">
        <f t="shared" si="663"/>
        <v/>
      </c>
      <c r="X7109" s="10" t="str">
        <f>IF($F7109="", "", IF($D7109="", 'Intro &amp; Setup'!$Z$32, IFERROR(INDEX('Intro &amp; Setup'!$Z$17:$Z$31, MATCH($D7109, 'Intro &amp; Setup'!$S$17:$S$31, 0)), "")))</f>
        <v/>
      </c>
      <c r="Z7109" s="25" t="str">
        <f t="shared" si="664"/>
        <v/>
      </c>
      <c r="AE7109" s="10" t="str">
        <f>IF($B7109="", "", IF($D7109="", 'Intro &amp; Setup'!$AC$32, IFERROR(INDEX('Intro &amp; Setup'!$AC$17:$AC$31, MATCH($D7109, 'Intro &amp; Setup'!$S$17:$S$31, 0)), "")))</f>
        <v/>
      </c>
      <c r="AG7109" s="10" t="str">
        <f t="shared" si="665"/>
        <v/>
      </c>
    </row>
    <row r="7110" spans="1:33" x14ac:dyDescent="0.25">
      <c r="A7110" s="7"/>
      <c r="B7110" s="66"/>
      <c r="C7110" s="67"/>
      <c r="D7110" s="68"/>
      <c r="E7110" s="68"/>
      <c r="F7110" s="69"/>
      <c r="G7110" s="69"/>
      <c r="H7110" s="70"/>
      <c r="I7110" s="71"/>
      <c r="J7110" s="68"/>
      <c r="K7110" s="68"/>
      <c r="L7110" s="72"/>
      <c r="M7110" s="7"/>
      <c r="N7110" s="10" t="str">
        <f t="shared" si="660"/>
        <v/>
      </c>
      <c r="O7110" s="7"/>
      <c r="P7110" s="22" t="str">
        <f t="shared" si="661"/>
        <v/>
      </c>
      <c r="Q7110" s="7"/>
      <c r="S7110" s="17" t="str">
        <f>IF($B7110="", "", IF(COUNTIF($B$11:$B7110, $B7110)&gt;1, "", $B7110))</f>
        <v/>
      </c>
      <c r="T7110" s="10" t="str">
        <f t="shared" si="662"/>
        <v/>
      </c>
      <c r="U7110" s="13">
        <v>7100</v>
      </c>
      <c r="V7110" s="17" t="str">
        <f t="shared" si="663"/>
        <v/>
      </c>
      <c r="X7110" s="10" t="str">
        <f>IF($F7110="", "", IF($D7110="", 'Intro &amp; Setup'!$Z$32, IFERROR(INDEX('Intro &amp; Setup'!$Z$17:$Z$31, MATCH($D7110, 'Intro &amp; Setup'!$S$17:$S$31, 0)), "")))</f>
        <v/>
      </c>
      <c r="Z7110" s="25" t="str">
        <f t="shared" si="664"/>
        <v/>
      </c>
      <c r="AE7110" s="10" t="str">
        <f>IF($B7110="", "", IF($D7110="", 'Intro &amp; Setup'!$AC$32, IFERROR(INDEX('Intro &amp; Setup'!$AC$17:$AC$31, MATCH($D7110, 'Intro &amp; Setup'!$S$17:$S$31, 0)), "")))</f>
        <v/>
      </c>
      <c r="AG7110" s="10" t="str">
        <f t="shared" si="665"/>
        <v/>
      </c>
    </row>
    <row r="7111" spans="1:33" x14ac:dyDescent="0.25">
      <c r="A7111" s="7"/>
      <c r="B7111" s="66"/>
      <c r="C7111" s="67"/>
      <c r="D7111" s="68"/>
      <c r="E7111" s="68"/>
      <c r="F7111" s="69"/>
      <c r="G7111" s="69"/>
      <c r="H7111" s="70"/>
      <c r="I7111" s="71"/>
      <c r="J7111" s="68"/>
      <c r="K7111" s="68"/>
      <c r="L7111" s="72"/>
      <c r="M7111" s="7"/>
      <c r="N7111" s="10" t="str">
        <f t="shared" si="660"/>
        <v/>
      </c>
      <c r="O7111" s="7"/>
      <c r="P7111" s="22" t="str">
        <f t="shared" si="661"/>
        <v/>
      </c>
      <c r="Q7111" s="7"/>
      <c r="S7111" s="17" t="str">
        <f>IF($B7111="", "", IF(COUNTIF($B$11:$B7111, $B7111)&gt;1, "", $B7111))</f>
        <v/>
      </c>
      <c r="T7111" s="10" t="str">
        <f t="shared" si="662"/>
        <v/>
      </c>
      <c r="U7111" s="13">
        <v>7101</v>
      </c>
      <c r="V7111" s="17" t="str">
        <f t="shared" si="663"/>
        <v/>
      </c>
      <c r="X7111" s="10" t="str">
        <f>IF($F7111="", "", IF($D7111="", 'Intro &amp; Setup'!$Z$32, IFERROR(INDEX('Intro &amp; Setup'!$Z$17:$Z$31, MATCH($D7111, 'Intro &amp; Setup'!$S$17:$S$31, 0)), "")))</f>
        <v/>
      </c>
      <c r="Z7111" s="25" t="str">
        <f t="shared" si="664"/>
        <v/>
      </c>
      <c r="AE7111" s="10" t="str">
        <f>IF($B7111="", "", IF($D7111="", 'Intro &amp; Setup'!$AC$32, IFERROR(INDEX('Intro &amp; Setup'!$AC$17:$AC$31, MATCH($D7111, 'Intro &amp; Setup'!$S$17:$S$31, 0)), "")))</f>
        <v/>
      </c>
      <c r="AG7111" s="10" t="str">
        <f t="shared" si="665"/>
        <v/>
      </c>
    </row>
    <row r="7112" spans="1:33" x14ac:dyDescent="0.25">
      <c r="A7112" s="7"/>
      <c r="B7112" s="66"/>
      <c r="C7112" s="67"/>
      <c r="D7112" s="68"/>
      <c r="E7112" s="68"/>
      <c r="F7112" s="69"/>
      <c r="G7112" s="69"/>
      <c r="H7112" s="70"/>
      <c r="I7112" s="71"/>
      <c r="J7112" s="68"/>
      <c r="K7112" s="68"/>
      <c r="L7112" s="72"/>
      <c r="M7112" s="7"/>
      <c r="N7112" s="10" t="str">
        <f t="shared" si="660"/>
        <v/>
      </c>
      <c r="O7112" s="7"/>
      <c r="P7112" s="22" t="str">
        <f t="shared" si="661"/>
        <v/>
      </c>
      <c r="Q7112" s="7"/>
      <c r="S7112" s="17" t="str">
        <f>IF($B7112="", "", IF(COUNTIF($B$11:$B7112, $B7112)&gt;1, "", $B7112))</f>
        <v/>
      </c>
      <c r="T7112" s="10" t="str">
        <f t="shared" si="662"/>
        <v/>
      </c>
      <c r="U7112" s="13">
        <v>7102</v>
      </c>
      <c r="V7112" s="17" t="str">
        <f t="shared" si="663"/>
        <v/>
      </c>
      <c r="X7112" s="10" t="str">
        <f>IF($F7112="", "", IF($D7112="", 'Intro &amp; Setup'!$Z$32, IFERROR(INDEX('Intro &amp; Setup'!$Z$17:$Z$31, MATCH($D7112, 'Intro &amp; Setup'!$S$17:$S$31, 0)), "")))</f>
        <v/>
      </c>
      <c r="Z7112" s="25" t="str">
        <f t="shared" si="664"/>
        <v/>
      </c>
      <c r="AE7112" s="10" t="str">
        <f>IF($B7112="", "", IF($D7112="", 'Intro &amp; Setup'!$AC$32, IFERROR(INDEX('Intro &amp; Setup'!$AC$17:$AC$31, MATCH($D7112, 'Intro &amp; Setup'!$S$17:$S$31, 0)), "")))</f>
        <v/>
      </c>
      <c r="AG7112" s="10" t="str">
        <f t="shared" si="665"/>
        <v/>
      </c>
    </row>
    <row r="7113" spans="1:33" x14ac:dyDescent="0.25">
      <c r="A7113" s="7"/>
      <c r="B7113" s="66"/>
      <c r="C7113" s="67"/>
      <c r="D7113" s="68"/>
      <c r="E7113" s="68"/>
      <c r="F7113" s="69"/>
      <c r="G7113" s="69"/>
      <c r="H7113" s="70"/>
      <c r="I7113" s="71"/>
      <c r="J7113" s="68"/>
      <c r="K7113" s="68"/>
      <c r="L7113" s="72"/>
      <c r="M7113" s="7"/>
      <c r="N7113" s="10" t="str">
        <f t="shared" si="660"/>
        <v/>
      </c>
      <c r="O7113" s="7"/>
      <c r="P7113" s="22" t="str">
        <f t="shared" si="661"/>
        <v/>
      </c>
      <c r="Q7113" s="7"/>
      <c r="S7113" s="17" t="str">
        <f>IF($B7113="", "", IF(COUNTIF($B$11:$B7113, $B7113)&gt;1, "", $B7113))</f>
        <v/>
      </c>
      <c r="T7113" s="10" t="str">
        <f t="shared" si="662"/>
        <v/>
      </c>
      <c r="U7113" s="13">
        <v>7103</v>
      </c>
      <c r="V7113" s="17" t="str">
        <f t="shared" si="663"/>
        <v/>
      </c>
      <c r="X7113" s="10" t="str">
        <f>IF($F7113="", "", IF($D7113="", 'Intro &amp; Setup'!$Z$32, IFERROR(INDEX('Intro &amp; Setup'!$Z$17:$Z$31, MATCH($D7113, 'Intro &amp; Setup'!$S$17:$S$31, 0)), "")))</f>
        <v/>
      </c>
      <c r="Z7113" s="25" t="str">
        <f t="shared" si="664"/>
        <v/>
      </c>
      <c r="AE7113" s="10" t="str">
        <f>IF($B7113="", "", IF($D7113="", 'Intro &amp; Setup'!$AC$32, IFERROR(INDEX('Intro &amp; Setup'!$AC$17:$AC$31, MATCH($D7113, 'Intro &amp; Setup'!$S$17:$S$31, 0)), "")))</f>
        <v/>
      </c>
      <c r="AG7113" s="10" t="str">
        <f t="shared" si="665"/>
        <v/>
      </c>
    </row>
    <row r="7114" spans="1:33" x14ac:dyDescent="0.25">
      <c r="A7114" s="7"/>
      <c r="B7114" s="66"/>
      <c r="C7114" s="67"/>
      <c r="D7114" s="68"/>
      <c r="E7114" s="68"/>
      <c r="F7114" s="69"/>
      <c r="G7114" s="69"/>
      <c r="H7114" s="70"/>
      <c r="I7114" s="71"/>
      <c r="J7114" s="68"/>
      <c r="K7114" s="68"/>
      <c r="L7114" s="72"/>
      <c r="M7114" s="7"/>
      <c r="N7114" s="10" t="str">
        <f t="shared" si="660"/>
        <v/>
      </c>
      <c r="O7114" s="7"/>
      <c r="P7114" s="22" t="str">
        <f t="shared" si="661"/>
        <v/>
      </c>
      <c r="Q7114" s="7"/>
      <c r="S7114" s="17" t="str">
        <f>IF($B7114="", "", IF(COUNTIF($B$11:$B7114, $B7114)&gt;1, "", $B7114))</f>
        <v/>
      </c>
      <c r="T7114" s="10" t="str">
        <f t="shared" si="662"/>
        <v/>
      </c>
      <c r="U7114" s="13">
        <v>7104</v>
      </c>
      <c r="V7114" s="17" t="str">
        <f t="shared" si="663"/>
        <v/>
      </c>
      <c r="X7114" s="10" t="str">
        <f>IF($F7114="", "", IF($D7114="", 'Intro &amp; Setup'!$Z$32, IFERROR(INDEX('Intro &amp; Setup'!$Z$17:$Z$31, MATCH($D7114, 'Intro &amp; Setup'!$S$17:$S$31, 0)), "")))</f>
        <v/>
      </c>
      <c r="Z7114" s="25" t="str">
        <f t="shared" si="664"/>
        <v/>
      </c>
      <c r="AE7114" s="10" t="str">
        <f>IF($B7114="", "", IF($D7114="", 'Intro &amp; Setup'!$AC$32, IFERROR(INDEX('Intro &amp; Setup'!$AC$17:$AC$31, MATCH($D7114, 'Intro &amp; Setup'!$S$17:$S$31, 0)), "")))</f>
        <v/>
      </c>
      <c r="AG7114" s="10" t="str">
        <f t="shared" si="665"/>
        <v/>
      </c>
    </row>
    <row r="7115" spans="1:33" x14ac:dyDescent="0.25">
      <c r="A7115" s="7"/>
      <c r="B7115" s="66"/>
      <c r="C7115" s="67"/>
      <c r="D7115" s="68"/>
      <c r="E7115" s="68"/>
      <c r="F7115" s="69"/>
      <c r="G7115" s="69"/>
      <c r="H7115" s="70"/>
      <c r="I7115" s="71"/>
      <c r="J7115" s="68"/>
      <c r="K7115" s="68"/>
      <c r="L7115" s="72"/>
      <c r="M7115" s="7"/>
      <c r="N7115" s="10" t="str">
        <f t="shared" si="660"/>
        <v/>
      </c>
      <c r="O7115" s="7"/>
      <c r="P7115" s="22" t="str">
        <f t="shared" si="661"/>
        <v/>
      </c>
      <c r="Q7115" s="7"/>
      <c r="S7115" s="17" t="str">
        <f>IF($B7115="", "", IF(COUNTIF($B$11:$B7115, $B7115)&gt;1, "", $B7115))</f>
        <v/>
      </c>
      <c r="T7115" s="10" t="str">
        <f t="shared" si="662"/>
        <v/>
      </c>
      <c r="U7115" s="13">
        <v>7105</v>
      </c>
      <c r="V7115" s="17" t="str">
        <f t="shared" si="663"/>
        <v/>
      </c>
      <c r="X7115" s="10" t="str">
        <f>IF($F7115="", "", IF($D7115="", 'Intro &amp; Setup'!$Z$32, IFERROR(INDEX('Intro &amp; Setup'!$Z$17:$Z$31, MATCH($D7115, 'Intro &amp; Setup'!$S$17:$S$31, 0)), "")))</f>
        <v/>
      </c>
      <c r="Z7115" s="25" t="str">
        <f t="shared" si="664"/>
        <v/>
      </c>
      <c r="AE7115" s="10" t="str">
        <f>IF($B7115="", "", IF($D7115="", 'Intro &amp; Setup'!$AC$32, IFERROR(INDEX('Intro &amp; Setup'!$AC$17:$AC$31, MATCH($D7115, 'Intro &amp; Setup'!$S$17:$S$31, 0)), "")))</f>
        <v/>
      </c>
      <c r="AG7115" s="10" t="str">
        <f t="shared" si="665"/>
        <v/>
      </c>
    </row>
    <row r="7116" spans="1:33" x14ac:dyDescent="0.25">
      <c r="A7116" s="7"/>
      <c r="B7116" s="66"/>
      <c r="C7116" s="67"/>
      <c r="D7116" s="68"/>
      <c r="E7116" s="68"/>
      <c r="F7116" s="69"/>
      <c r="G7116" s="69"/>
      <c r="H7116" s="70"/>
      <c r="I7116" s="71"/>
      <c r="J7116" s="68"/>
      <c r="K7116" s="68"/>
      <c r="L7116" s="72"/>
      <c r="M7116" s="7"/>
      <c r="N7116" s="10" t="str">
        <f t="shared" ref="N7116:N7179" si="666">IF($Z7116="", "", TEXT($Z7116, "mmm yyyy"))</f>
        <v/>
      </c>
      <c r="O7116" s="7"/>
      <c r="P7116" s="22" t="str">
        <f t="shared" ref="P7116:P7179" si="667">IFERROR(IF($F7116="", "", DATE(YEAR($F7116), MONTH($F7116)+$X7116, DAY($F7116))), "")</f>
        <v/>
      </c>
      <c r="Q7116" s="7"/>
      <c r="S7116" s="17" t="str">
        <f>IF($B7116="", "", IF(COUNTIF($B$11:$B7116, $B7116)&gt;1, "", $B7116))</f>
        <v/>
      </c>
      <c r="T7116" s="10" t="str">
        <f t="shared" ref="T7116:T7179" si="668">IF($S7116="", "", COUNTIF($S$11:$S$8010, "&lt;"&amp;$S7116)+1-$T$8)</f>
        <v/>
      </c>
      <c r="U7116" s="13">
        <v>7106</v>
      </c>
      <c r="V7116" s="17" t="str">
        <f t="shared" ref="V7116:V7179" si="669">IFERROR(INDEX($S$11:$S$8010, MATCH($U7116, $T$11:$T$8010, 0)), "")</f>
        <v/>
      </c>
      <c r="X7116" s="10" t="str">
        <f>IF($F7116="", "", IF($D7116="", 'Intro &amp; Setup'!$Z$32, IFERROR(INDEX('Intro &amp; Setup'!$Z$17:$Z$31, MATCH($D7116, 'Intro &amp; Setup'!$S$17:$S$31, 0)), "")))</f>
        <v/>
      </c>
      <c r="Z7116" s="25" t="str">
        <f t="shared" ref="Z7116:Z7179" si="670">IFERROR(IF($G7116="", "", DATE(YEAR($G7116), MONTH($G7116)+1, 1)), "")</f>
        <v/>
      </c>
      <c r="AE7116" s="10" t="str">
        <f>IF($B7116="", "", IF($D7116="", 'Intro &amp; Setup'!$AC$32, IFERROR(INDEX('Intro &amp; Setup'!$AC$17:$AC$31, MATCH($D7116, 'Intro &amp; Setup'!$S$17:$S$31, 0)), "")))</f>
        <v/>
      </c>
      <c r="AG7116" s="10" t="str">
        <f t="shared" ref="AG7116:AG7179" si="671">IF($G7116="", "", IF($N7116=$U$3, $AG$4, IF($N7116=$U$4, $AG$5, IF($G7116&lt;$T$3, $AG$3, ""))))</f>
        <v/>
      </c>
    </row>
    <row r="7117" spans="1:33" x14ac:dyDescent="0.25">
      <c r="A7117" s="7"/>
      <c r="B7117" s="66"/>
      <c r="C7117" s="67"/>
      <c r="D7117" s="68"/>
      <c r="E7117" s="68"/>
      <c r="F7117" s="69"/>
      <c r="G7117" s="69"/>
      <c r="H7117" s="70"/>
      <c r="I7117" s="71"/>
      <c r="J7117" s="68"/>
      <c r="K7117" s="68"/>
      <c r="L7117" s="72"/>
      <c r="M7117" s="7"/>
      <c r="N7117" s="10" t="str">
        <f t="shared" si="666"/>
        <v/>
      </c>
      <c r="O7117" s="7"/>
      <c r="P7117" s="22" t="str">
        <f t="shared" si="667"/>
        <v/>
      </c>
      <c r="Q7117" s="7"/>
      <c r="S7117" s="17" t="str">
        <f>IF($B7117="", "", IF(COUNTIF($B$11:$B7117, $B7117)&gt;1, "", $B7117))</f>
        <v/>
      </c>
      <c r="T7117" s="10" t="str">
        <f t="shared" si="668"/>
        <v/>
      </c>
      <c r="U7117" s="13">
        <v>7107</v>
      </c>
      <c r="V7117" s="17" t="str">
        <f t="shared" si="669"/>
        <v/>
      </c>
      <c r="X7117" s="10" t="str">
        <f>IF($F7117="", "", IF($D7117="", 'Intro &amp; Setup'!$Z$32, IFERROR(INDEX('Intro &amp; Setup'!$Z$17:$Z$31, MATCH($D7117, 'Intro &amp; Setup'!$S$17:$S$31, 0)), "")))</f>
        <v/>
      </c>
      <c r="Z7117" s="25" t="str">
        <f t="shared" si="670"/>
        <v/>
      </c>
      <c r="AE7117" s="10" t="str">
        <f>IF($B7117="", "", IF($D7117="", 'Intro &amp; Setup'!$AC$32, IFERROR(INDEX('Intro &amp; Setup'!$AC$17:$AC$31, MATCH($D7117, 'Intro &amp; Setup'!$S$17:$S$31, 0)), "")))</f>
        <v/>
      </c>
      <c r="AG7117" s="10" t="str">
        <f t="shared" si="671"/>
        <v/>
      </c>
    </row>
    <row r="7118" spans="1:33" x14ac:dyDescent="0.25">
      <c r="A7118" s="7"/>
      <c r="B7118" s="66"/>
      <c r="C7118" s="67"/>
      <c r="D7118" s="68"/>
      <c r="E7118" s="68"/>
      <c r="F7118" s="69"/>
      <c r="G7118" s="69"/>
      <c r="H7118" s="70"/>
      <c r="I7118" s="71"/>
      <c r="J7118" s="68"/>
      <c r="K7118" s="68"/>
      <c r="L7118" s="72"/>
      <c r="M7118" s="7"/>
      <c r="N7118" s="10" t="str">
        <f t="shared" si="666"/>
        <v/>
      </c>
      <c r="O7118" s="7"/>
      <c r="P7118" s="22" t="str">
        <f t="shared" si="667"/>
        <v/>
      </c>
      <c r="Q7118" s="7"/>
      <c r="S7118" s="17" t="str">
        <f>IF($B7118="", "", IF(COUNTIF($B$11:$B7118, $B7118)&gt;1, "", $B7118))</f>
        <v/>
      </c>
      <c r="T7118" s="10" t="str">
        <f t="shared" si="668"/>
        <v/>
      </c>
      <c r="U7118" s="13">
        <v>7108</v>
      </c>
      <c r="V7118" s="17" t="str">
        <f t="shared" si="669"/>
        <v/>
      </c>
      <c r="X7118" s="10" t="str">
        <f>IF($F7118="", "", IF($D7118="", 'Intro &amp; Setup'!$Z$32, IFERROR(INDEX('Intro &amp; Setup'!$Z$17:$Z$31, MATCH($D7118, 'Intro &amp; Setup'!$S$17:$S$31, 0)), "")))</f>
        <v/>
      </c>
      <c r="Z7118" s="25" t="str">
        <f t="shared" si="670"/>
        <v/>
      </c>
      <c r="AE7118" s="10" t="str">
        <f>IF($B7118="", "", IF($D7118="", 'Intro &amp; Setup'!$AC$32, IFERROR(INDEX('Intro &amp; Setup'!$AC$17:$AC$31, MATCH($D7118, 'Intro &amp; Setup'!$S$17:$S$31, 0)), "")))</f>
        <v/>
      </c>
      <c r="AG7118" s="10" t="str">
        <f t="shared" si="671"/>
        <v/>
      </c>
    </row>
    <row r="7119" spans="1:33" x14ac:dyDescent="0.25">
      <c r="A7119" s="7"/>
      <c r="B7119" s="66"/>
      <c r="C7119" s="67"/>
      <c r="D7119" s="68"/>
      <c r="E7119" s="68"/>
      <c r="F7119" s="69"/>
      <c r="G7119" s="69"/>
      <c r="H7119" s="70"/>
      <c r="I7119" s="71"/>
      <c r="J7119" s="68"/>
      <c r="K7119" s="68"/>
      <c r="L7119" s="72"/>
      <c r="M7119" s="7"/>
      <c r="N7119" s="10" t="str">
        <f t="shared" si="666"/>
        <v/>
      </c>
      <c r="O7119" s="7"/>
      <c r="P7119" s="22" t="str">
        <f t="shared" si="667"/>
        <v/>
      </c>
      <c r="Q7119" s="7"/>
      <c r="S7119" s="17" t="str">
        <f>IF($B7119="", "", IF(COUNTIF($B$11:$B7119, $B7119)&gt;1, "", $B7119))</f>
        <v/>
      </c>
      <c r="T7119" s="10" t="str">
        <f t="shared" si="668"/>
        <v/>
      </c>
      <c r="U7119" s="13">
        <v>7109</v>
      </c>
      <c r="V7119" s="17" t="str">
        <f t="shared" si="669"/>
        <v/>
      </c>
      <c r="X7119" s="10" t="str">
        <f>IF($F7119="", "", IF($D7119="", 'Intro &amp; Setup'!$Z$32, IFERROR(INDEX('Intro &amp; Setup'!$Z$17:$Z$31, MATCH($D7119, 'Intro &amp; Setup'!$S$17:$S$31, 0)), "")))</f>
        <v/>
      </c>
      <c r="Z7119" s="25" t="str">
        <f t="shared" si="670"/>
        <v/>
      </c>
      <c r="AE7119" s="10" t="str">
        <f>IF($B7119="", "", IF($D7119="", 'Intro &amp; Setup'!$AC$32, IFERROR(INDEX('Intro &amp; Setup'!$AC$17:$AC$31, MATCH($D7119, 'Intro &amp; Setup'!$S$17:$S$31, 0)), "")))</f>
        <v/>
      </c>
      <c r="AG7119" s="10" t="str">
        <f t="shared" si="671"/>
        <v/>
      </c>
    </row>
    <row r="7120" spans="1:33" x14ac:dyDescent="0.25">
      <c r="A7120" s="7"/>
      <c r="B7120" s="66"/>
      <c r="C7120" s="67"/>
      <c r="D7120" s="68"/>
      <c r="E7120" s="68"/>
      <c r="F7120" s="69"/>
      <c r="G7120" s="69"/>
      <c r="H7120" s="70"/>
      <c r="I7120" s="71"/>
      <c r="J7120" s="68"/>
      <c r="K7120" s="68"/>
      <c r="L7120" s="72"/>
      <c r="M7120" s="7"/>
      <c r="N7120" s="10" t="str">
        <f t="shared" si="666"/>
        <v/>
      </c>
      <c r="O7120" s="7"/>
      <c r="P7120" s="22" t="str">
        <f t="shared" si="667"/>
        <v/>
      </c>
      <c r="Q7120" s="7"/>
      <c r="S7120" s="17" t="str">
        <f>IF($B7120="", "", IF(COUNTIF($B$11:$B7120, $B7120)&gt;1, "", $B7120))</f>
        <v/>
      </c>
      <c r="T7120" s="10" t="str">
        <f t="shared" si="668"/>
        <v/>
      </c>
      <c r="U7120" s="13">
        <v>7110</v>
      </c>
      <c r="V7120" s="17" t="str">
        <f t="shared" si="669"/>
        <v/>
      </c>
      <c r="X7120" s="10" t="str">
        <f>IF($F7120="", "", IF($D7120="", 'Intro &amp; Setup'!$Z$32, IFERROR(INDEX('Intro &amp; Setup'!$Z$17:$Z$31, MATCH($D7120, 'Intro &amp; Setup'!$S$17:$S$31, 0)), "")))</f>
        <v/>
      </c>
      <c r="Z7120" s="25" t="str">
        <f t="shared" si="670"/>
        <v/>
      </c>
      <c r="AE7120" s="10" t="str">
        <f>IF($B7120="", "", IF($D7120="", 'Intro &amp; Setup'!$AC$32, IFERROR(INDEX('Intro &amp; Setup'!$AC$17:$AC$31, MATCH($D7120, 'Intro &amp; Setup'!$S$17:$S$31, 0)), "")))</f>
        <v/>
      </c>
      <c r="AG7120" s="10" t="str">
        <f t="shared" si="671"/>
        <v/>
      </c>
    </row>
    <row r="7121" spans="1:33" x14ac:dyDescent="0.25">
      <c r="A7121" s="7"/>
      <c r="B7121" s="66"/>
      <c r="C7121" s="67"/>
      <c r="D7121" s="68"/>
      <c r="E7121" s="68"/>
      <c r="F7121" s="69"/>
      <c r="G7121" s="69"/>
      <c r="H7121" s="70"/>
      <c r="I7121" s="71"/>
      <c r="J7121" s="68"/>
      <c r="K7121" s="68"/>
      <c r="L7121" s="72"/>
      <c r="M7121" s="7"/>
      <c r="N7121" s="10" t="str">
        <f t="shared" si="666"/>
        <v/>
      </c>
      <c r="O7121" s="7"/>
      <c r="P7121" s="22" t="str">
        <f t="shared" si="667"/>
        <v/>
      </c>
      <c r="Q7121" s="7"/>
      <c r="S7121" s="17" t="str">
        <f>IF($B7121="", "", IF(COUNTIF($B$11:$B7121, $B7121)&gt;1, "", $B7121))</f>
        <v/>
      </c>
      <c r="T7121" s="10" t="str">
        <f t="shared" si="668"/>
        <v/>
      </c>
      <c r="U7121" s="13">
        <v>7111</v>
      </c>
      <c r="V7121" s="17" t="str">
        <f t="shared" si="669"/>
        <v/>
      </c>
      <c r="X7121" s="10" t="str">
        <f>IF($F7121="", "", IF($D7121="", 'Intro &amp; Setup'!$Z$32, IFERROR(INDEX('Intro &amp; Setup'!$Z$17:$Z$31, MATCH($D7121, 'Intro &amp; Setup'!$S$17:$S$31, 0)), "")))</f>
        <v/>
      </c>
      <c r="Z7121" s="25" t="str">
        <f t="shared" si="670"/>
        <v/>
      </c>
      <c r="AE7121" s="10" t="str">
        <f>IF($B7121="", "", IF($D7121="", 'Intro &amp; Setup'!$AC$32, IFERROR(INDEX('Intro &amp; Setup'!$AC$17:$AC$31, MATCH($D7121, 'Intro &amp; Setup'!$S$17:$S$31, 0)), "")))</f>
        <v/>
      </c>
      <c r="AG7121" s="10" t="str">
        <f t="shared" si="671"/>
        <v/>
      </c>
    </row>
    <row r="7122" spans="1:33" x14ac:dyDescent="0.25">
      <c r="A7122" s="7"/>
      <c r="B7122" s="66"/>
      <c r="C7122" s="67"/>
      <c r="D7122" s="68"/>
      <c r="E7122" s="68"/>
      <c r="F7122" s="69"/>
      <c r="G7122" s="69"/>
      <c r="H7122" s="70"/>
      <c r="I7122" s="71"/>
      <c r="J7122" s="68"/>
      <c r="K7122" s="68"/>
      <c r="L7122" s="72"/>
      <c r="M7122" s="7"/>
      <c r="N7122" s="10" t="str">
        <f t="shared" si="666"/>
        <v/>
      </c>
      <c r="O7122" s="7"/>
      <c r="P7122" s="22" t="str">
        <f t="shared" si="667"/>
        <v/>
      </c>
      <c r="Q7122" s="7"/>
      <c r="S7122" s="17" t="str">
        <f>IF($B7122="", "", IF(COUNTIF($B$11:$B7122, $B7122)&gt;1, "", $B7122))</f>
        <v/>
      </c>
      <c r="T7122" s="10" t="str">
        <f t="shared" si="668"/>
        <v/>
      </c>
      <c r="U7122" s="13">
        <v>7112</v>
      </c>
      <c r="V7122" s="17" t="str">
        <f t="shared" si="669"/>
        <v/>
      </c>
      <c r="X7122" s="10" t="str">
        <f>IF($F7122="", "", IF($D7122="", 'Intro &amp; Setup'!$Z$32, IFERROR(INDEX('Intro &amp; Setup'!$Z$17:$Z$31, MATCH($D7122, 'Intro &amp; Setup'!$S$17:$S$31, 0)), "")))</f>
        <v/>
      </c>
      <c r="Z7122" s="25" t="str">
        <f t="shared" si="670"/>
        <v/>
      </c>
      <c r="AE7122" s="10" t="str">
        <f>IF($B7122="", "", IF($D7122="", 'Intro &amp; Setup'!$AC$32, IFERROR(INDEX('Intro &amp; Setup'!$AC$17:$AC$31, MATCH($D7122, 'Intro &amp; Setup'!$S$17:$S$31, 0)), "")))</f>
        <v/>
      </c>
      <c r="AG7122" s="10" t="str">
        <f t="shared" si="671"/>
        <v/>
      </c>
    </row>
    <row r="7123" spans="1:33" x14ac:dyDescent="0.25">
      <c r="A7123" s="7"/>
      <c r="B7123" s="66"/>
      <c r="C7123" s="67"/>
      <c r="D7123" s="68"/>
      <c r="E7123" s="68"/>
      <c r="F7123" s="69"/>
      <c r="G7123" s="69"/>
      <c r="H7123" s="70"/>
      <c r="I7123" s="71"/>
      <c r="J7123" s="68"/>
      <c r="K7123" s="68"/>
      <c r="L7123" s="72"/>
      <c r="M7123" s="7"/>
      <c r="N7123" s="10" t="str">
        <f t="shared" si="666"/>
        <v/>
      </c>
      <c r="O7123" s="7"/>
      <c r="P7123" s="22" t="str">
        <f t="shared" si="667"/>
        <v/>
      </c>
      <c r="Q7123" s="7"/>
      <c r="S7123" s="17" t="str">
        <f>IF($B7123="", "", IF(COUNTIF($B$11:$B7123, $B7123)&gt;1, "", $B7123))</f>
        <v/>
      </c>
      <c r="T7123" s="10" t="str">
        <f t="shared" si="668"/>
        <v/>
      </c>
      <c r="U7123" s="13">
        <v>7113</v>
      </c>
      <c r="V7123" s="17" t="str">
        <f t="shared" si="669"/>
        <v/>
      </c>
      <c r="X7123" s="10" t="str">
        <f>IF($F7123="", "", IF($D7123="", 'Intro &amp; Setup'!$Z$32, IFERROR(INDEX('Intro &amp; Setup'!$Z$17:$Z$31, MATCH($D7123, 'Intro &amp; Setup'!$S$17:$S$31, 0)), "")))</f>
        <v/>
      </c>
      <c r="Z7123" s="25" t="str">
        <f t="shared" si="670"/>
        <v/>
      </c>
      <c r="AE7123" s="10" t="str">
        <f>IF($B7123="", "", IF($D7123="", 'Intro &amp; Setup'!$AC$32, IFERROR(INDEX('Intro &amp; Setup'!$AC$17:$AC$31, MATCH($D7123, 'Intro &amp; Setup'!$S$17:$S$31, 0)), "")))</f>
        <v/>
      </c>
      <c r="AG7123" s="10" t="str">
        <f t="shared" si="671"/>
        <v/>
      </c>
    </row>
    <row r="7124" spans="1:33" x14ac:dyDescent="0.25">
      <c r="A7124" s="7"/>
      <c r="B7124" s="66"/>
      <c r="C7124" s="67"/>
      <c r="D7124" s="68"/>
      <c r="E7124" s="68"/>
      <c r="F7124" s="69"/>
      <c r="G7124" s="69"/>
      <c r="H7124" s="70"/>
      <c r="I7124" s="71"/>
      <c r="J7124" s="68"/>
      <c r="K7124" s="68"/>
      <c r="L7124" s="72"/>
      <c r="M7124" s="7"/>
      <c r="N7124" s="10" t="str">
        <f t="shared" si="666"/>
        <v/>
      </c>
      <c r="O7124" s="7"/>
      <c r="P7124" s="22" t="str">
        <f t="shared" si="667"/>
        <v/>
      </c>
      <c r="Q7124" s="7"/>
      <c r="S7124" s="17" t="str">
        <f>IF($B7124="", "", IF(COUNTIF($B$11:$B7124, $B7124)&gt;1, "", $B7124))</f>
        <v/>
      </c>
      <c r="T7124" s="10" t="str">
        <f t="shared" si="668"/>
        <v/>
      </c>
      <c r="U7124" s="13">
        <v>7114</v>
      </c>
      <c r="V7124" s="17" t="str">
        <f t="shared" si="669"/>
        <v/>
      </c>
      <c r="X7124" s="10" t="str">
        <f>IF($F7124="", "", IF($D7124="", 'Intro &amp; Setup'!$Z$32, IFERROR(INDEX('Intro &amp; Setup'!$Z$17:$Z$31, MATCH($D7124, 'Intro &amp; Setup'!$S$17:$S$31, 0)), "")))</f>
        <v/>
      </c>
      <c r="Z7124" s="25" t="str">
        <f t="shared" si="670"/>
        <v/>
      </c>
      <c r="AE7124" s="10" t="str">
        <f>IF($B7124="", "", IF($D7124="", 'Intro &amp; Setup'!$AC$32, IFERROR(INDEX('Intro &amp; Setup'!$AC$17:$AC$31, MATCH($D7124, 'Intro &amp; Setup'!$S$17:$S$31, 0)), "")))</f>
        <v/>
      </c>
      <c r="AG7124" s="10" t="str">
        <f t="shared" si="671"/>
        <v/>
      </c>
    </row>
    <row r="7125" spans="1:33" x14ac:dyDescent="0.25">
      <c r="A7125" s="7"/>
      <c r="B7125" s="66"/>
      <c r="C7125" s="67"/>
      <c r="D7125" s="68"/>
      <c r="E7125" s="68"/>
      <c r="F7125" s="69"/>
      <c r="G7125" s="69"/>
      <c r="H7125" s="70"/>
      <c r="I7125" s="71"/>
      <c r="J7125" s="68"/>
      <c r="K7125" s="68"/>
      <c r="L7125" s="72"/>
      <c r="M7125" s="7"/>
      <c r="N7125" s="10" t="str">
        <f t="shared" si="666"/>
        <v/>
      </c>
      <c r="O7125" s="7"/>
      <c r="P7125" s="22" t="str">
        <f t="shared" si="667"/>
        <v/>
      </c>
      <c r="Q7125" s="7"/>
      <c r="S7125" s="17" t="str">
        <f>IF($B7125="", "", IF(COUNTIF($B$11:$B7125, $B7125)&gt;1, "", $B7125))</f>
        <v/>
      </c>
      <c r="T7125" s="10" t="str">
        <f t="shared" si="668"/>
        <v/>
      </c>
      <c r="U7125" s="13">
        <v>7115</v>
      </c>
      <c r="V7125" s="17" t="str">
        <f t="shared" si="669"/>
        <v/>
      </c>
      <c r="X7125" s="10" t="str">
        <f>IF($F7125="", "", IF($D7125="", 'Intro &amp; Setup'!$Z$32, IFERROR(INDEX('Intro &amp; Setup'!$Z$17:$Z$31, MATCH($D7125, 'Intro &amp; Setup'!$S$17:$S$31, 0)), "")))</f>
        <v/>
      </c>
      <c r="Z7125" s="25" t="str">
        <f t="shared" si="670"/>
        <v/>
      </c>
      <c r="AE7125" s="10" t="str">
        <f>IF($B7125="", "", IF($D7125="", 'Intro &amp; Setup'!$AC$32, IFERROR(INDEX('Intro &amp; Setup'!$AC$17:$AC$31, MATCH($D7125, 'Intro &amp; Setup'!$S$17:$S$31, 0)), "")))</f>
        <v/>
      </c>
      <c r="AG7125" s="10" t="str">
        <f t="shared" si="671"/>
        <v/>
      </c>
    </row>
    <row r="7126" spans="1:33" x14ac:dyDescent="0.25">
      <c r="A7126" s="7"/>
      <c r="B7126" s="66"/>
      <c r="C7126" s="67"/>
      <c r="D7126" s="68"/>
      <c r="E7126" s="68"/>
      <c r="F7126" s="69"/>
      <c r="G7126" s="69"/>
      <c r="H7126" s="70"/>
      <c r="I7126" s="71"/>
      <c r="J7126" s="68"/>
      <c r="K7126" s="68"/>
      <c r="L7126" s="72"/>
      <c r="M7126" s="7"/>
      <c r="N7126" s="10" t="str">
        <f t="shared" si="666"/>
        <v/>
      </c>
      <c r="O7126" s="7"/>
      <c r="P7126" s="22" t="str">
        <f t="shared" si="667"/>
        <v/>
      </c>
      <c r="Q7126" s="7"/>
      <c r="S7126" s="17" t="str">
        <f>IF($B7126="", "", IF(COUNTIF($B$11:$B7126, $B7126)&gt;1, "", $B7126))</f>
        <v/>
      </c>
      <c r="T7126" s="10" t="str">
        <f t="shared" si="668"/>
        <v/>
      </c>
      <c r="U7126" s="13">
        <v>7116</v>
      </c>
      <c r="V7126" s="17" t="str">
        <f t="shared" si="669"/>
        <v/>
      </c>
      <c r="X7126" s="10" t="str">
        <f>IF($F7126="", "", IF($D7126="", 'Intro &amp; Setup'!$Z$32, IFERROR(INDEX('Intro &amp; Setup'!$Z$17:$Z$31, MATCH($D7126, 'Intro &amp; Setup'!$S$17:$S$31, 0)), "")))</f>
        <v/>
      </c>
      <c r="Z7126" s="25" t="str">
        <f t="shared" si="670"/>
        <v/>
      </c>
      <c r="AE7126" s="10" t="str">
        <f>IF($B7126="", "", IF($D7126="", 'Intro &amp; Setup'!$AC$32, IFERROR(INDEX('Intro &amp; Setup'!$AC$17:$AC$31, MATCH($D7126, 'Intro &amp; Setup'!$S$17:$S$31, 0)), "")))</f>
        <v/>
      </c>
      <c r="AG7126" s="10" t="str">
        <f t="shared" si="671"/>
        <v/>
      </c>
    </row>
    <row r="7127" spans="1:33" x14ac:dyDescent="0.25">
      <c r="A7127" s="7"/>
      <c r="B7127" s="66"/>
      <c r="C7127" s="67"/>
      <c r="D7127" s="68"/>
      <c r="E7127" s="68"/>
      <c r="F7127" s="69"/>
      <c r="G7127" s="69"/>
      <c r="H7127" s="70"/>
      <c r="I7127" s="71"/>
      <c r="J7127" s="68"/>
      <c r="K7127" s="68"/>
      <c r="L7127" s="72"/>
      <c r="M7127" s="7"/>
      <c r="N7127" s="10" t="str">
        <f t="shared" si="666"/>
        <v/>
      </c>
      <c r="O7127" s="7"/>
      <c r="P7127" s="22" t="str">
        <f t="shared" si="667"/>
        <v/>
      </c>
      <c r="Q7127" s="7"/>
      <c r="S7127" s="17" t="str">
        <f>IF($B7127="", "", IF(COUNTIF($B$11:$B7127, $B7127)&gt;1, "", $B7127))</f>
        <v/>
      </c>
      <c r="T7127" s="10" t="str">
        <f t="shared" si="668"/>
        <v/>
      </c>
      <c r="U7127" s="13">
        <v>7117</v>
      </c>
      <c r="V7127" s="17" t="str">
        <f t="shared" si="669"/>
        <v/>
      </c>
      <c r="X7127" s="10" t="str">
        <f>IF($F7127="", "", IF($D7127="", 'Intro &amp; Setup'!$Z$32, IFERROR(INDEX('Intro &amp; Setup'!$Z$17:$Z$31, MATCH($D7127, 'Intro &amp; Setup'!$S$17:$S$31, 0)), "")))</f>
        <v/>
      </c>
      <c r="Z7127" s="25" t="str">
        <f t="shared" si="670"/>
        <v/>
      </c>
      <c r="AE7127" s="10" t="str">
        <f>IF($B7127="", "", IF($D7127="", 'Intro &amp; Setup'!$AC$32, IFERROR(INDEX('Intro &amp; Setup'!$AC$17:$AC$31, MATCH($D7127, 'Intro &amp; Setup'!$S$17:$S$31, 0)), "")))</f>
        <v/>
      </c>
      <c r="AG7127" s="10" t="str">
        <f t="shared" si="671"/>
        <v/>
      </c>
    </row>
    <row r="7128" spans="1:33" x14ac:dyDescent="0.25">
      <c r="A7128" s="7"/>
      <c r="B7128" s="66"/>
      <c r="C7128" s="67"/>
      <c r="D7128" s="68"/>
      <c r="E7128" s="68"/>
      <c r="F7128" s="69"/>
      <c r="G7128" s="69"/>
      <c r="H7128" s="70"/>
      <c r="I7128" s="71"/>
      <c r="J7128" s="68"/>
      <c r="K7128" s="68"/>
      <c r="L7128" s="72"/>
      <c r="M7128" s="7"/>
      <c r="N7128" s="10" t="str">
        <f t="shared" si="666"/>
        <v/>
      </c>
      <c r="O7128" s="7"/>
      <c r="P7128" s="22" t="str">
        <f t="shared" si="667"/>
        <v/>
      </c>
      <c r="Q7128" s="7"/>
      <c r="S7128" s="17" t="str">
        <f>IF($B7128="", "", IF(COUNTIF($B$11:$B7128, $B7128)&gt;1, "", $B7128))</f>
        <v/>
      </c>
      <c r="T7128" s="10" t="str">
        <f t="shared" si="668"/>
        <v/>
      </c>
      <c r="U7128" s="13">
        <v>7118</v>
      </c>
      <c r="V7128" s="17" t="str">
        <f t="shared" si="669"/>
        <v/>
      </c>
      <c r="X7128" s="10" t="str">
        <f>IF($F7128="", "", IF($D7128="", 'Intro &amp; Setup'!$Z$32, IFERROR(INDEX('Intro &amp; Setup'!$Z$17:$Z$31, MATCH($D7128, 'Intro &amp; Setup'!$S$17:$S$31, 0)), "")))</f>
        <v/>
      </c>
      <c r="Z7128" s="25" t="str">
        <f t="shared" si="670"/>
        <v/>
      </c>
      <c r="AE7128" s="10" t="str">
        <f>IF($B7128="", "", IF($D7128="", 'Intro &amp; Setup'!$AC$32, IFERROR(INDEX('Intro &amp; Setup'!$AC$17:$AC$31, MATCH($D7128, 'Intro &amp; Setup'!$S$17:$S$31, 0)), "")))</f>
        <v/>
      </c>
      <c r="AG7128" s="10" t="str">
        <f t="shared" si="671"/>
        <v/>
      </c>
    </row>
    <row r="7129" spans="1:33" x14ac:dyDescent="0.25">
      <c r="A7129" s="7"/>
      <c r="B7129" s="66"/>
      <c r="C7129" s="67"/>
      <c r="D7129" s="68"/>
      <c r="E7129" s="68"/>
      <c r="F7129" s="69"/>
      <c r="G7129" s="69"/>
      <c r="H7129" s="70"/>
      <c r="I7129" s="71"/>
      <c r="J7129" s="68"/>
      <c r="K7129" s="68"/>
      <c r="L7129" s="72"/>
      <c r="M7129" s="7"/>
      <c r="N7129" s="10" t="str">
        <f t="shared" si="666"/>
        <v/>
      </c>
      <c r="O7129" s="7"/>
      <c r="P7129" s="22" t="str">
        <f t="shared" si="667"/>
        <v/>
      </c>
      <c r="Q7129" s="7"/>
      <c r="S7129" s="17" t="str">
        <f>IF($B7129="", "", IF(COUNTIF($B$11:$B7129, $B7129)&gt;1, "", $B7129))</f>
        <v/>
      </c>
      <c r="T7129" s="10" t="str">
        <f t="shared" si="668"/>
        <v/>
      </c>
      <c r="U7129" s="13">
        <v>7119</v>
      </c>
      <c r="V7129" s="17" t="str">
        <f t="shared" si="669"/>
        <v/>
      </c>
      <c r="X7129" s="10" t="str">
        <f>IF($F7129="", "", IF($D7129="", 'Intro &amp; Setup'!$Z$32, IFERROR(INDEX('Intro &amp; Setup'!$Z$17:$Z$31, MATCH($D7129, 'Intro &amp; Setup'!$S$17:$S$31, 0)), "")))</f>
        <v/>
      </c>
      <c r="Z7129" s="25" t="str">
        <f t="shared" si="670"/>
        <v/>
      </c>
      <c r="AE7129" s="10" t="str">
        <f>IF($B7129="", "", IF($D7129="", 'Intro &amp; Setup'!$AC$32, IFERROR(INDEX('Intro &amp; Setup'!$AC$17:$AC$31, MATCH($D7129, 'Intro &amp; Setup'!$S$17:$S$31, 0)), "")))</f>
        <v/>
      </c>
      <c r="AG7129" s="10" t="str">
        <f t="shared" si="671"/>
        <v/>
      </c>
    </row>
    <row r="7130" spans="1:33" x14ac:dyDescent="0.25">
      <c r="A7130" s="7"/>
      <c r="B7130" s="66"/>
      <c r="C7130" s="67"/>
      <c r="D7130" s="68"/>
      <c r="E7130" s="68"/>
      <c r="F7130" s="69"/>
      <c r="G7130" s="69"/>
      <c r="H7130" s="70"/>
      <c r="I7130" s="71"/>
      <c r="J7130" s="68"/>
      <c r="K7130" s="68"/>
      <c r="L7130" s="72"/>
      <c r="M7130" s="7"/>
      <c r="N7130" s="10" t="str">
        <f t="shared" si="666"/>
        <v/>
      </c>
      <c r="O7130" s="7"/>
      <c r="P7130" s="22" t="str">
        <f t="shared" si="667"/>
        <v/>
      </c>
      <c r="Q7130" s="7"/>
      <c r="S7130" s="17" t="str">
        <f>IF($B7130="", "", IF(COUNTIF($B$11:$B7130, $B7130)&gt;1, "", $B7130))</f>
        <v/>
      </c>
      <c r="T7130" s="10" t="str">
        <f t="shared" si="668"/>
        <v/>
      </c>
      <c r="U7130" s="13">
        <v>7120</v>
      </c>
      <c r="V7130" s="17" t="str">
        <f t="shared" si="669"/>
        <v/>
      </c>
      <c r="X7130" s="10" t="str">
        <f>IF($F7130="", "", IF($D7130="", 'Intro &amp; Setup'!$Z$32, IFERROR(INDEX('Intro &amp; Setup'!$Z$17:$Z$31, MATCH($D7130, 'Intro &amp; Setup'!$S$17:$S$31, 0)), "")))</f>
        <v/>
      </c>
      <c r="Z7130" s="25" t="str">
        <f t="shared" si="670"/>
        <v/>
      </c>
      <c r="AE7130" s="10" t="str">
        <f>IF($B7130="", "", IF($D7130="", 'Intro &amp; Setup'!$AC$32, IFERROR(INDEX('Intro &amp; Setup'!$AC$17:$AC$31, MATCH($D7130, 'Intro &amp; Setup'!$S$17:$S$31, 0)), "")))</f>
        <v/>
      </c>
      <c r="AG7130" s="10" t="str">
        <f t="shared" si="671"/>
        <v/>
      </c>
    </row>
    <row r="7131" spans="1:33" x14ac:dyDescent="0.25">
      <c r="A7131" s="7"/>
      <c r="B7131" s="66"/>
      <c r="C7131" s="67"/>
      <c r="D7131" s="68"/>
      <c r="E7131" s="68"/>
      <c r="F7131" s="69"/>
      <c r="G7131" s="69"/>
      <c r="H7131" s="70"/>
      <c r="I7131" s="71"/>
      <c r="J7131" s="68"/>
      <c r="K7131" s="68"/>
      <c r="L7131" s="72"/>
      <c r="M7131" s="7"/>
      <c r="N7131" s="10" t="str">
        <f t="shared" si="666"/>
        <v/>
      </c>
      <c r="O7131" s="7"/>
      <c r="P7131" s="22" t="str">
        <f t="shared" si="667"/>
        <v/>
      </c>
      <c r="Q7131" s="7"/>
      <c r="S7131" s="17" t="str">
        <f>IF($B7131="", "", IF(COUNTIF($B$11:$B7131, $B7131)&gt;1, "", $B7131))</f>
        <v/>
      </c>
      <c r="T7131" s="10" t="str">
        <f t="shared" si="668"/>
        <v/>
      </c>
      <c r="U7131" s="13">
        <v>7121</v>
      </c>
      <c r="V7131" s="17" t="str">
        <f t="shared" si="669"/>
        <v/>
      </c>
      <c r="X7131" s="10" t="str">
        <f>IF($F7131="", "", IF($D7131="", 'Intro &amp; Setup'!$Z$32, IFERROR(INDEX('Intro &amp; Setup'!$Z$17:$Z$31, MATCH($D7131, 'Intro &amp; Setup'!$S$17:$S$31, 0)), "")))</f>
        <v/>
      </c>
      <c r="Z7131" s="25" t="str">
        <f t="shared" si="670"/>
        <v/>
      </c>
      <c r="AE7131" s="10" t="str">
        <f>IF($B7131="", "", IF($D7131="", 'Intro &amp; Setup'!$AC$32, IFERROR(INDEX('Intro &amp; Setup'!$AC$17:$AC$31, MATCH($D7131, 'Intro &amp; Setup'!$S$17:$S$31, 0)), "")))</f>
        <v/>
      </c>
      <c r="AG7131" s="10" t="str">
        <f t="shared" si="671"/>
        <v/>
      </c>
    </row>
    <row r="7132" spans="1:33" x14ac:dyDescent="0.25">
      <c r="A7132" s="7"/>
      <c r="B7132" s="66"/>
      <c r="C7132" s="67"/>
      <c r="D7132" s="68"/>
      <c r="E7132" s="68"/>
      <c r="F7132" s="69"/>
      <c r="G7132" s="69"/>
      <c r="H7132" s="70"/>
      <c r="I7132" s="71"/>
      <c r="J7132" s="68"/>
      <c r="K7132" s="68"/>
      <c r="L7132" s="72"/>
      <c r="M7132" s="7"/>
      <c r="N7132" s="10" t="str">
        <f t="shared" si="666"/>
        <v/>
      </c>
      <c r="O7132" s="7"/>
      <c r="P7132" s="22" t="str">
        <f t="shared" si="667"/>
        <v/>
      </c>
      <c r="Q7132" s="7"/>
      <c r="S7132" s="17" t="str">
        <f>IF($B7132="", "", IF(COUNTIF($B$11:$B7132, $B7132)&gt;1, "", $B7132))</f>
        <v/>
      </c>
      <c r="T7132" s="10" t="str">
        <f t="shared" si="668"/>
        <v/>
      </c>
      <c r="U7132" s="13">
        <v>7122</v>
      </c>
      <c r="V7132" s="17" t="str">
        <f t="shared" si="669"/>
        <v/>
      </c>
      <c r="X7132" s="10" t="str">
        <f>IF($F7132="", "", IF($D7132="", 'Intro &amp; Setup'!$Z$32, IFERROR(INDEX('Intro &amp; Setup'!$Z$17:$Z$31, MATCH($D7132, 'Intro &amp; Setup'!$S$17:$S$31, 0)), "")))</f>
        <v/>
      </c>
      <c r="Z7132" s="25" t="str">
        <f t="shared" si="670"/>
        <v/>
      </c>
      <c r="AE7132" s="10" t="str">
        <f>IF($B7132="", "", IF($D7132="", 'Intro &amp; Setup'!$AC$32, IFERROR(INDEX('Intro &amp; Setup'!$AC$17:$AC$31, MATCH($D7132, 'Intro &amp; Setup'!$S$17:$S$31, 0)), "")))</f>
        <v/>
      </c>
      <c r="AG7132" s="10" t="str">
        <f t="shared" si="671"/>
        <v/>
      </c>
    </row>
    <row r="7133" spans="1:33" x14ac:dyDescent="0.25">
      <c r="A7133" s="7"/>
      <c r="B7133" s="66"/>
      <c r="C7133" s="67"/>
      <c r="D7133" s="68"/>
      <c r="E7133" s="68"/>
      <c r="F7133" s="69"/>
      <c r="G7133" s="69"/>
      <c r="H7133" s="70"/>
      <c r="I7133" s="71"/>
      <c r="J7133" s="68"/>
      <c r="K7133" s="68"/>
      <c r="L7133" s="72"/>
      <c r="M7133" s="7"/>
      <c r="N7133" s="10" t="str">
        <f t="shared" si="666"/>
        <v/>
      </c>
      <c r="O7133" s="7"/>
      <c r="P7133" s="22" t="str">
        <f t="shared" si="667"/>
        <v/>
      </c>
      <c r="Q7133" s="7"/>
      <c r="S7133" s="17" t="str">
        <f>IF($B7133="", "", IF(COUNTIF($B$11:$B7133, $B7133)&gt;1, "", $B7133))</f>
        <v/>
      </c>
      <c r="T7133" s="10" t="str">
        <f t="shared" si="668"/>
        <v/>
      </c>
      <c r="U7133" s="13">
        <v>7123</v>
      </c>
      <c r="V7133" s="17" t="str">
        <f t="shared" si="669"/>
        <v/>
      </c>
      <c r="X7133" s="10" t="str">
        <f>IF($F7133="", "", IF($D7133="", 'Intro &amp; Setup'!$Z$32, IFERROR(INDEX('Intro &amp; Setup'!$Z$17:$Z$31, MATCH($D7133, 'Intro &amp; Setup'!$S$17:$S$31, 0)), "")))</f>
        <v/>
      </c>
      <c r="Z7133" s="25" t="str">
        <f t="shared" si="670"/>
        <v/>
      </c>
      <c r="AE7133" s="10" t="str">
        <f>IF($B7133="", "", IF($D7133="", 'Intro &amp; Setup'!$AC$32, IFERROR(INDEX('Intro &amp; Setup'!$AC$17:$AC$31, MATCH($D7133, 'Intro &amp; Setup'!$S$17:$S$31, 0)), "")))</f>
        <v/>
      </c>
      <c r="AG7133" s="10" t="str">
        <f t="shared" si="671"/>
        <v/>
      </c>
    </row>
    <row r="7134" spans="1:33" x14ac:dyDescent="0.25">
      <c r="A7134" s="7"/>
      <c r="B7134" s="66"/>
      <c r="C7134" s="67"/>
      <c r="D7134" s="68"/>
      <c r="E7134" s="68"/>
      <c r="F7134" s="69"/>
      <c r="G7134" s="69"/>
      <c r="H7134" s="70"/>
      <c r="I7134" s="71"/>
      <c r="J7134" s="68"/>
      <c r="K7134" s="68"/>
      <c r="L7134" s="72"/>
      <c r="M7134" s="7"/>
      <c r="N7134" s="10" t="str">
        <f t="shared" si="666"/>
        <v/>
      </c>
      <c r="O7134" s="7"/>
      <c r="P7134" s="22" t="str">
        <f t="shared" si="667"/>
        <v/>
      </c>
      <c r="Q7134" s="7"/>
      <c r="S7134" s="17" t="str">
        <f>IF($B7134="", "", IF(COUNTIF($B$11:$B7134, $B7134)&gt;1, "", $B7134))</f>
        <v/>
      </c>
      <c r="T7134" s="10" t="str">
        <f t="shared" si="668"/>
        <v/>
      </c>
      <c r="U7134" s="13">
        <v>7124</v>
      </c>
      <c r="V7134" s="17" t="str">
        <f t="shared" si="669"/>
        <v/>
      </c>
      <c r="X7134" s="10" t="str">
        <f>IF($F7134="", "", IF($D7134="", 'Intro &amp; Setup'!$Z$32, IFERROR(INDEX('Intro &amp; Setup'!$Z$17:$Z$31, MATCH($D7134, 'Intro &amp; Setup'!$S$17:$S$31, 0)), "")))</f>
        <v/>
      </c>
      <c r="Z7134" s="25" t="str">
        <f t="shared" si="670"/>
        <v/>
      </c>
      <c r="AE7134" s="10" t="str">
        <f>IF($B7134="", "", IF($D7134="", 'Intro &amp; Setup'!$AC$32, IFERROR(INDEX('Intro &amp; Setup'!$AC$17:$AC$31, MATCH($D7134, 'Intro &amp; Setup'!$S$17:$S$31, 0)), "")))</f>
        <v/>
      </c>
      <c r="AG7134" s="10" t="str">
        <f t="shared" si="671"/>
        <v/>
      </c>
    </row>
    <row r="7135" spans="1:33" x14ac:dyDescent="0.25">
      <c r="A7135" s="7"/>
      <c r="B7135" s="66"/>
      <c r="C7135" s="67"/>
      <c r="D7135" s="68"/>
      <c r="E7135" s="68"/>
      <c r="F7135" s="69"/>
      <c r="G7135" s="69"/>
      <c r="H7135" s="70"/>
      <c r="I7135" s="71"/>
      <c r="J7135" s="68"/>
      <c r="K7135" s="68"/>
      <c r="L7135" s="72"/>
      <c r="M7135" s="7"/>
      <c r="N7135" s="10" t="str">
        <f t="shared" si="666"/>
        <v/>
      </c>
      <c r="O7135" s="7"/>
      <c r="P7135" s="22" t="str">
        <f t="shared" si="667"/>
        <v/>
      </c>
      <c r="Q7135" s="7"/>
      <c r="S7135" s="17" t="str">
        <f>IF($B7135="", "", IF(COUNTIF($B$11:$B7135, $B7135)&gt;1, "", $B7135))</f>
        <v/>
      </c>
      <c r="T7135" s="10" t="str">
        <f t="shared" si="668"/>
        <v/>
      </c>
      <c r="U7135" s="13">
        <v>7125</v>
      </c>
      <c r="V7135" s="17" t="str">
        <f t="shared" si="669"/>
        <v/>
      </c>
      <c r="X7135" s="10" t="str">
        <f>IF($F7135="", "", IF($D7135="", 'Intro &amp; Setup'!$Z$32, IFERROR(INDEX('Intro &amp; Setup'!$Z$17:$Z$31, MATCH($D7135, 'Intro &amp; Setup'!$S$17:$S$31, 0)), "")))</f>
        <v/>
      </c>
      <c r="Z7135" s="25" t="str">
        <f t="shared" si="670"/>
        <v/>
      </c>
      <c r="AE7135" s="10" t="str">
        <f>IF($B7135="", "", IF($D7135="", 'Intro &amp; Setup'!$AC$32, IFERROR(INDEX('Intro &amp; Setup'!$AC$17:$AC$31, MATCH($D7135, 'Intro &amp; Setup'!$S$17:$S$31, 0)), "")))</f>
        <v/>
      </c>
      <c r="AG7135" s="10" t="str">
        <f t="shared" si="671"/>
        <v/>
      </c>
    </row>
    <row r="7136" spans="1:33" x14ac:dyDescent="0.25">
      <c r="A7136" s="7"/>
      <c r="B7136" s="66"/>
      <c r="C7136" s="67"/>
      <c r="D7136" s="68"/>
      <c r="E7136" s="68"/>
      <c r="F7136" s="69"/>
      <c r="G7136" s="69"/>
      <c r="H7136" s="70"/>
      <c r="I7136" s="71"/>
      <c r="J7136" s="68"/>
      <c r="K7136" s="68"/>
      <c r="L7136" s="72"/>
      <c r="M7136" s="7"/>
      <c r="N7136" s="10" t="str">
        <f t="shared" si="666"/>
        <v/>
      </c>
      <c r="O7136" s="7"/>
      <c r="P7136" s="22" t="str">
        <f t="shared" si="667"/>
        <v/>
      </c>
      <c r="Q7136" s="7"/>
      <c r="S7136" s="17" t="str">
        <f>IF($B7136="", "", IF(COUNTIF($B$11:$B7136, $B7136)&gt;1, "", $B7136))</f>
        <v/>
      </c>
      <c r="T7136" s="10" t="str">
        <f t="shared" si="668"/>
        <v/>
      </c>
      <c r="U7136" s="13">
        <v>7126</v>
      </c>
      <c r="V7136" s="17" t="str">
        <f t="shared" si="669"/>
        <v/>
      </c>
      <c r="X7136" s="10" t="str">
        <f>IF($F7136="", "", IF($D7136="", 'Intro &amp; Setup'!$Z$32, IFERROR(INDEX('Intro &amp; Setup'!$Z$17:$Z$31, MATCH($D7136, 'Intro &amp; Setup'!$S$17:$S$31, 0)), "")))</f>
        <v/>
      </c>
      <c r="Z7136" s="25" t="str">
        <f t="shared" si="670"/>
        <v/>
      </c>
      <c r="AE7136" s="10" t="str">
        <f>IF($B7136="", "", IF($D7136="", 'Intro &amp; Setup'!$AC$32, IFERROR(INDEX('Intro &amp; Setup'!$AC$17:$AC$31, MATCH($D7136, 'Intro &amp; Setup'!$S$17:$S$31, 0)), "")))</f>
        <v/>
      </c>
      <c r="AG7136" s="10" t="str">
        <f t="shared" si="671"/>
        <v/>
      </c>
    </row>
    <row r="7137" spans="1:33" x14ac:dyDescent="0.25">
      <c r="A7137" s="7"/>
      <c r="B7137" s="66"/>
      <c r="C7137" s="67"/>
      <c r="D7137" s="68"/>
      <c r="E7137" s="68"/>
      <c r="F7137" s="69"/>
      <c r="G7137" s="69"/>
      <c r="H7137" s="70"/>
      <c r="I7137" s="71"/>
      <c r="J7137" s="68"/>
      <c r="K7137" s="68"/>
      <c r="L7137" s="72"/>
      <c r="M7137" s="7"/>
      <c r="N7137" s="10" t="str">
        <f t="shared" si="666"/>
        <v/>
      </c>
      <c r="O7137" s="7"/>
      <c r="P7137" s="22" t="str">
        <f t="shared" si="667"/>
        <v/>
      </c>
      <c r="Q7137" s="7"/>
      <c r="S7137" s="17" t="str">
        <f>IF($B7137="", "", IF(COUNTIF($B$11:$B7137, $B7137)&gt;1, "", $B7137))</f>
        <v/>
      </c>
      <c r="T7137" s="10" t="str">
        <f t="shared" si="668"/>
        <v/>
      </c>
      <c r="U7137" s="13">
        <v>7127</v>
      </c>
      <c r="V7137" s="17" t="str">
        <f t="shared" si="669"/>
        <v/>
      </c>
      <c r="X7137" s="10" t="str">
        <f>IF($F7137="", "", IF($D7137="", 'Intro &amp; Setup'!$Z$32, IFERROR(INDEX('Intro &amp; Setup'!$Z$17:$Z$31, MATCH($D7137, 'Intro &amp; Setup'!$S$17:$S$31, 0)), "")))</f>
        <v/>
      </c>
      <c r="Z7137" s="25" t="str">
        <f t="shared" si="670"/>
        <v/>
      </c>
      <c r="AE7137" s="10" t="str">
        <f>IF($B7137="", "", IF($D7137="", 'Intro &amp; Setup'!$AC$32, IFERROR(INDEX('Intro &amp; Setup'!$AC$17:$AC$31, MATCH($D7137, 'Intro &amp; Setup'!$S$17:$S$31, 0)), "")))</f>
        <v/>
      </c>
      <c r="AG7137" s="10" t="str">
        <f t="shared" si="671"/>
        <v/>
      </c>
    </row>
    <row r="7138" spans="1:33" x14ac:dyDescent="0.25">
      <c r="A7138" s="7"/>
      <c r="B7138" s="66"/>
      <c r="C7138" s="67"/>
      <c r="D7138" s="68"/>
      <c r="E7138" s="68"/>
      <c r="F7138" s="69"/>
      <c r="G7138" s="69"/>
      <c r="H7138" s="70"/>
      <c r="I7138" s="71"/>
      <c r="J7138" s="68"/>
      <c r="K7138" s="68"/>
      <c r="L7138" s="72"/>
      <c r="M7138" s="7"/>
      <c r="N7138" s="10" t="str">
        <f t="shared" si="666"/>
        <v/>
      </c>
      <c r="O7138" s="7"/>
      <c r="P7138" s="22" t="str">
        <f t="shared" si="667"/>
        <v/>
      </c>
      <c r="Q7138" s="7"/>
      <c r="S7138" s="17" t="str">
        <f>IF($B7138="", "", IF(COUNTIF($B$11:$B7138, $B7138)&gt;1, "", $B7138))</f>
        <v/>
      </c>
      <c r="T7138" s="10" t="str">
        <f t="shared" si="668"/>
        <v/>
      </c>
      <c r="U7138" s="13">
        <v>7128</v>
      </c>
      <c r="V7138" s="17" t="str">
        <f t="shared" si="669"/>
        <v/>
      </c>
      <c r="X7138" s="10" t="str">
        <f>IF($F7138="", "", IF($D7138="", 'Intro &amp; Setup'!$Z$32, IFERROR(INDEX('Intro &amp; Setup'!$Z$17:$Z$31, MATCH($D7138, 'Intro &amp; Setup'!$S$17:$S$31, 0)), "")))</f>
        <v/>
      </c>
      <c r="Z7138" s="25" t="str">
        <f t="shared" si="670"/>
        <v/>
      </c>
      <c r="AE7138" s="10" t="str">
        <f>IF($B7138="", "", IF($D7138="", 'Intro &amp; Setup'!$AC$32, IFERROR(INDEX('Intro &amp; Setup'!$AC$17:$AC$31, MATCH($D7138, 'Intro &amp; Setup'!$S$17:$S$31, 0)), "")))</f>
        <v/>
      </c>
      <c r="AG7138" s="10" t="str">
        <f t="shared" si="671"/>
        <v/>
      </c>
    </row>
    <row r="7139" spans="1:33" x14ac:dyDescent="0.25">
      <c r="A7139" s="7"/>
      <c r="B7139" s="66"/>
      <c r="C7139" s="67"/>
      <c r="D7139" s="68"/>
      <c r="E7139" s="68"/>
      <c r="F7139" s="69"/>
      <c r="G7139" s="69"/>
      <c r="H7139" s="70"/>
      <c r="I7139" s="71"/>
      <c r="J7139" s="68"/>
      <c r="K7139" s="68"/>
      <c r="L7139" s="72"/>
      <c r="M7139" s="7"/>
      <c r="N7139" s="10" t="str">
        <f t="shared" si="666"/>
        <v/>
      </c>
      <c r="O7139" s="7"/>
      <c r="P7139" s="22" t="str">
        <f t="shared" si="667"/>
        <v/>
      </c>
      <c r="Q7139" s="7"/>
      <c r="S7139" s="17" t="str">
        <f>IF($B7139="", "", IF(COUNTIF($B$11:$B7139, $B7139)&gt;1, "", $B7139))</f>
        <v/>
      </c>
      <c r="T7139" s="10" t="str">
        <f t="shared" si="668"/>
        <v/>
      </c>
      <c r="U7139" s="13">
        <v>7129</v>
      </c>
      <c r="V7139" s="17" t="str">
        <f t="shared" si="669"/>
        <v/>
      </c>
      <c r="X7139" s="10" t="str">
        <f>IF($F7139="", "", IF($D7139="", 'Intro &amp; Setup'!$Z$32, IFERROR(INDEX('Intro &amp; Setup'!$Z$17:$Z$31, MATCH($D7139, 'Intro &amp; Setup'!$S$17:$S$31, 0)), "")))</f>
        <v/>
      </c>
      <c r="Z7139" s="25" t="str">
        <f t="shared" si="670"/>
        <v/>
      </c>
      <c r="AE7139" s="10" t="str">
        <f>IF($B7139="", "", IF($D7139="", 'Intro &amp; Setup'!$AC$32, IFERROR(INDEX('Intro &amp; Setup'!$AC$17:$AC$31, MATCH($D7139, 'Intro &amp; Setup'!$S$17:$S$31, 0)), "")))</f>
        <v/>
      </c>
      <c r="AG7139" s="10" t="str">
        <f t="shared" si="671"/>
        <v/>
      </c>
    </row>
    <row r="7140" spans="1:33" x14ac:dyDescent="0.25">
      <c r="A7140" s="7"/>
      <c r="B7140" s="66"/>
      <c r="C7140" s="67"/>
      <c r="D7140" s="68"/>
      <c r="E7140" s="68"/>
      <c r="F7140" s="69"/>
      <c r="G7140" s="69"/>
      <c r="H7140" s="70"/>
      <c r="I7140" s="71"/>
      <c r="J7140" s="68"/>
      <c r="K7140" s="68"/>
      <c r="L7140" s="72"/>
      <c r="M7140" s="7"/>
      <c r="N7140" s="10" t="str">
        <f t="shared" si="666"/>
        <v/>
      </c>
      <c r="O7140" s="7"/>
      <c r="P7140" s="22" t="str">
        <f t="shared" si="667"/>
        <v/>
      </c>
      <c r="Q7140" s="7"/>
      <c r="S7140" s="17" t="str">
        <f>IF($B7140="", "", IF(COUNTIF($B$11:$B7140, $B7140)&gt;1, "", $B7140))</f>
        <v/>
      </c>
      <c r="T7140" s="10" t="str">
        <f t="shared" si="668"/>
        <v/>
      </c>
      <c r="U7140" s="13">
        <v>7130</v>
      </c>
      <c r="V7140" s="17" t="str">
        <f t="shared" si="669"/>
        <v/>
      </c>
      <c r="X7140" s="10" t="str">
        <f>IF($F7140="", "", IF($D7140="", 'Intro &amp; Setup'!$Z$32, IFERROR(INDEX('Intro &amp; Setup'!$Z$17:$Z$31, MATCH($D7140, 'Intro &amp; Setup'!$S$17:$S$31, 0)), "")))</f>
        <v/>
      </c>
      <c r="Z7140" s="25" t="str">
        <f t="shared" si="670"/>
        <v/>
      </c>
      <c r="AE7140" s="10" t="str">
        <f>IF($B7140="", "", IF($D7140="", 'Intro &amp; Setup'!$AC$32, IFERROR(INDEX('Intro &amp; Setup'!$AC$17:$AC$31, MATCH($D7140, 'Intro &amp; Setup'!$S$17:$S$31, 0)), "")))</f>
        <v/>
      </c>
      <c r="AG7140" s="10" t="str">
        <f t="shared" si="671"/>
        <v/>
      </c>
    </row>
    <row r="7141" spans="1:33" x14ac:dyDescent="0.25">
      <c r="A7141" s="7"/>
      <c r="B7141" s="66"/>
      <c r="C7141" s="67"/>
      <c r="D7141" s="68"/>
      <c r="E7141" s="68"/>
      <c r="F7141" s="69"/>
      <c r="G7141" s="69"/>
      <c r="H7141" s="70"/>
      <c r="I7141" s="71"/>
      <c r="J7141" s="68"/>
      <c r="K7141" s="68"/>
      <c r="L7141" s="72"/>
      <c r="M7141" s="7"/>
      <c r="N7141" s="10" t="str">
        <f t="shared" si="666"/>
        <v/>
      </c>
      <c r="O7141" s="7"/>
      <c r="P7141" s="22" t="str">
        <f t="shared" si="667"/>
        <v/>
      </c>
      <c r="Q7141" s="7"/>
      <c r="S7141" s="17" t="str">
        <f>IF($B7141="", "", IF(COUNTIF($B$11:$B7141, $B7141)&gt;1, "", $B7141))</f>
        <v/>
      </c>
      <c r="T7141" s="10" t="str">
        <f t="shared" si="668"/>
        <v/>
      </c>
      <c r="U7141" s="13">
        <v>7131</v>
      </c>
      <c r="V7141" s="17" t="str">
        <f t="shared" si="669"/>
        <v/>
      </c>
      <c r="X7141" s="10" t="str">
        <f>IF($F7141="", "", IF($D7141="", 'Intro &amp; Setup'!$Z$32, IFERROR(INDEX('Intro &amp; Setup'!$Z$17:$Z$31, MATCH($D7141, 'Intro &amp; Setup'!$S$17:$S$31, 0)), "")))</f>
        <v/>
      </c>
      <c r="Z7141" s="25" t="str">
        <f t="shared" si="670"/>
        <v/>
      </c>
      <c r="AE7141" s="10" t="str">
        <f>IF($B7141="", "", IF($D7141="", 'Intro &amp; Setup'!$AC$32, IFERROR(INDEX('Intro &amp; Setup'!$AC$17:$AC$31, MATCH($D7141, 'Intro &amp; Setup'!$S$17:$S$31, 0)), "")))</f>
        <v/>
      </c>
      <c r="AG7141" s="10" t="str">
        <f t="shared" si="671"/>
        <v/>
      </c>
    </row>
    <row r="7142" spans="1:33" x14ac:dyDescent="0.25">
      <c r="A7142" s="7"/>
      <c r="B7142" s="66"/>
      <c r="C7142" s="67"/>
      <c r="D7142" s="68"/>
      <c r="E7142" s="68"/>
      <c r="F7142" s="69"/>
      <c r="G7142" s="69"/>
      <c r="H7142" s="70"/>
      <c r="I7142" s="71"/>
      <c r="J7142" s="68"/>
      <c r="K7142" s="68"/>
      <c r="L7142" s="72"/>
      <c r="M7142" s="7"/>
      <c r="N7142" s="10" t="str">
        <f t="shared" si="666"/>
        <v/>
      </c>
      <c r="O7142" s="7"/>
      <c r="P7142" s="22" t="str">
        <f t="shared" si="667"/>
        <v/>
      </c>
      <c r="Q7142" s="7"/>
      <c r="S7142" s="17" t="str">
        <f>IF($B7142="", "", IF(COUNTIF($B$11:$B7142, $B7142)&gt;1, "", $B7142))</f>
        <v/>
      </c>
      <c r="T7142" s="10" t="str">
        <f t="shared" si="668"/>
        <v/>
      </c>
      <c r="U7142" s="13">
        <v>7132</v>
      </c>
      <c r="V7142" s="17" t="str">
        <f t="shared" si="669"/>
        <v/>
      </c>
      <c r="X7142" s="10" t="str">
        <f>IF($F7142="", "", IF($D7142="", 'Intro &amp; Setup'!$Z$32, IFERROR(INDEX('Intro &amp; Setup'!$Z$17:$Z$31, MATCH($D7142, 'Intro &amp; Setup'!$S$17:$S$31, 0)), "")))</f>
        <v/>
      </c>
      <c r="Z7142" s="25" t="str">
        <f t="shared" si="670"/>
        <v/>
      </c>
      <c r="AE7142" s="10" t="str">
        <f>IF($B7142="", "", IF($D7142="", 'Intro &amp; Setup'!$AC$32, IFERROR(INDEX('Intro &amp; Setup'!$AC$17:$AC$31, MATCH($D7142, 'Intro &amp; Setup'!$S$17:$S$31, 0)), "")))</f>
        <v/>
      </c>
      <c r="AG7142" s="10" t="str">
        <f t="shared" si="671"/>
        <v/>
      </c>
    </row>
    <row r="7143" spans="1:33" x14ac:dyDescent="0.25">
      <c r="A7143" s="7"/>
      <c r="B7143" s="66"/>
      <c r="C7143" s="67"/>
      <c r="D7143" s="68"/>
      <c r="E7143" s="68"/>
      <c r="F7143" s="69"/>
      <c r="G7143" s="69"/>
      <c r="H7143" s="70"/>
      <c r="I7143" s="71"/>
      <c r="J7143" s="68"/>
      <c r="K7143" s="68"/>
      <c r="L7143" s="72"/>
      <c r="M7143" s="7"/>
      <c r="N7143" s="10" t="str">
        <f t="shared" si="666"/>
        <v/>
      </c>
      <c r="O7143" s="7"/>
      <c r="P7143" s="22" t="str">
        <f t="shared" si="667"/>
        <v/>
      </c>
      <c r="Q7143" s="7"/>
      <c r="S7143" s="17" t="str">
        <f>IF($B7143="", "", IF(COUNTIF($B$11:$B7143, $B7143)&gt;1, "", $B7143))</f>
        <v/>
      </c>
      <c r="T7143" s="10" t="str">
        <f t="shared" si="668"/>
        <v/>
      </c>
      <c r="U7143" s="13">
        <v>7133</v>
      </c>
      <c r="V7143" s="17" t="str">
        <f t="shared" si="669"/>
        <v/>
      </c>
      <c r="X7143" s="10" t="str">
        <f>IF($F7143="", "", IF($D7143="", 'Intro &amp; Setup'!$Z$32, IFERROR(INDEX('Intro &amp; Setup'!$Z$17:$Z$31, MATCH($D7143, 'Intro &amp; Setup'!$S$17:$S$31, 0)), "")))</f>
        <v/>
      </c>
      <c r="Z7143" s="25" t="str">
        <f t="shared" si="670"/>
        <v/>
      </c>
      <c r="AE7143" s="10" t="str">
        <f>IF($B7143="", "", IF($D7143="", 'Intro &amp; Setup'!$AC$32, IFERROR(INDEX('Intro &amp; Setup'!$AC$17:$AC$31, MATCH($D7143, 'Intro &amp; Setup'!$S$17:$S$31, 0)), "")))</f>
        <v/>
      </c>
      <c r="AG7143" s="10" t="str">
        <f t="shared" si="671"/>
        <v/>
      </c>
    </row>
    <row r="7144" spans="1:33" x14ac:dyDescent="0.25">
      <c r="A7144" s="7"/>
      <c r="B7144" s="66"/>
      <c r="C7144" s="67"/>
      <c r="D7144" s="68"/>
      <c r="E7144" s="68"/>
      <c r="F7144" s="69"/>
      <c r="G7144" s="69"/>
      <c r="H7144" s="70"/>
      <c r="I7144" s="71"/>
      <c r="J7144" s="68"/>
      <c r="K7144" s="68"/>
      <c r="L7144" s="72"/>
      <c r="M7144" s="7"/>
      <c r="N7144" s="10" t="str">
        <f t="shared" si="666"/>
        <v/>
      </c>
      <c r="O7144" s="7"/>
      <c r="P7144" s="22" t="str">
        <f t="shared" si="667"/>
        <v/>
      </c>
      <c r="Q7144" s="7"/>
      <c r="S7144" s="17" t="str">
        <f>IF($B7144="", "", IF(COUNTIF($B$11:$B7144, $B7144)&gt;1, "", $B7144))</f>
        <v/>
      </c>
      <c r="T7144" s="10" t="str">
        <f t="shared" si="668"/>
        <v/>
      </c>
      <c r="U7144" s="13">
        <v>7134</v>
      </c>
      <c r="V7144" s="17" t="str">
        <f t="shared" si="669"/>
        <v/>
      </c>
      <c r="X7144" s="10" t="str">
        <f>IF($F7144="", "", IF($D7144="", 'Intro &amp; Setup'!$Z$32, IFERROR(INDEX('Intro &amp; Setup'!$Z$17:$Z$31, MATCH($D7144, 'Intro &amp; Setup'!$S$17:$S$31, 0)), "")))</f>
        <v/>
      </c>
      <c r="Z7144" s="25" t="str">
        <f t="shared" si="670"/>
        <v/>
      </c>
      <c r="AE7144" s="10" t="str">
        <f>IF($B7144="", "", IF($D7144="", 'Intro &amp; Setup'!$AC$32, IFERROR(INDEX('Intro &amp; Setup'!$AC$17:$AC$31, MATCH($D7144, 'Intro &amp; Setup'!$S$17:$S$31, 0)), "")))</f>
        <v/>
      </c>
      <c r="AG7144" s="10" t="str">
        <f t="shared" si="671"/>
        <v/>
      </c>
    </row>
    <row r="7145" spans="1:33" x14ac:dyDescent="0.25">
      <c r="A7145" s="7"/>
      <c r="B7145" s="66"/>
      <c r="C7145" s="67"/>
      <c r="D7145" s="68"/>
      <c r="E7145" s="68"/>
      <c r="F7145" s="69"/>
      <c r="G7145" s="69"/>
      <c r="H7145" s="70"/>
      <c r="I7145" s="71"/>
      <c r="J7145" s="68"/>
      <c r="K7145" s="68"/>
      <c r="L7145" s="72"/>
      <c r="M7145" s="7"/>
      <c r="N7145" s="10" t="str">
        <f t="shared" si="666"/>
        <v/>
      </c>
      <c r="O7145" s="7"/>
      <c r="P7145" s="22" t="str">
        <f t="shared" si="667"/>
        <v/>
      </c>
      <c r="Q7145" s="7"/>
      <c r="S7145" s="17" t="str">
        <f>IF($B7145="", "", IF(COUNTIF($B$11:$B7145, $B7145)&gt;1, "", $B7145))</f>
        <v/>
      </c>
      <c r="T7145" s="10" t="str">
        <f t="shared" si="668"/>
        <v/>
      </c>
      <c r="U7145" s="13">
        <v>7135</v>
      </c>
      <c r="V7145" s="17" t="str">
        <f t="shared" si="669"/>
        <v/>
      </c>
      <c r="X7145" s="10" t="str">
        <f>IF($F7145="", "", IF($D7145="", 'Intro &amp; Setup'!$Z$32, IFERROR(INDEX('Intro &amp; Setup'!$Z$17:$Z$31, MATCH($D7145, 'Intro &amp; Setup'!$S$17:$S$31, 0)), "")))</f>
        <v/>
      </c>
      <c r="Z7145" s="25" t="str">
        <f t="shared" si="670"/>
        <v/>
      </c>
      <c r="AE7145" s="10" t="str">
        <f>IF($B7145="", "", IF($D7145="", 'Intro &amp; Setup'!$AC$32, IFERROR(INDEX('Intro &amp; Setup'!$AC$17:$AC$31, MATCH($D7145, 'Intro &amp; Setup'!$S$17:$S$31, 0)), "")))</f>
        <v/>
      </c>
      <c r="AG7145" s="10" t="str">
        <f t="shared" si="671"/>
        <v/>
      </c>
    </row>
    <row r="7146" spans="1:33" x14ac:dyDescent="0.25">
      <c r="A7146" s="7"/>
      <c r="B7146" s="66"/>
      <c r="C7146" s="67"/>
      <c r="D7146" s="68"/>
      <c r="E7146" s="68"/>
      <c r="F7146" s="69"/>
      <c r="G7146" s="69"/>
      <c r="H7146" s="70"/>
      <c r="I7146" s="71"/>
      <c r="J7146" s="68"/>
      <c r="K7146" s="68"/>
      <c r="L7146" s="72"/>
      <c r="M7146" s="7"/>
      <c r="N7146" s="10" t="str">
        <f t="shared" si="666"/>
        <v/>
      </c>
      <c r="O7146" s="7"/>
      <c r="P7146" s="22" t="str">
        <f t="shared" si="667"/>
        <v/>
      </c>
      <c r="Q7146" s="7"/>
      <c r="S7146" s="17" t="str">
        <f>IF($B7146="", "", IF(COUNTIF($B$11:$B7146, $B7146)&gt;1, "", $B7146))</f>
        <v/>
      </c>
      <c r="T7146" s="10" t="str">
        <f t="shared" si="668"/>
        <v/>
      </c>
      <c r="U7146" s="13">
        <v>7136</v>
      </c>
      <c r="V7146" s="17" t="str">
        <f t="shared" si="669"/>
        <v/>
      </c>
      <c r="X7146" s="10" t="str">
        <f>IF($F7146="", "", IF($D7146="", 'Intro &amp; Setup'!$Z$32, IFERROR(INDEX('Intro &amp; Setup'!$Z$17:$Z$31, MATCH($D7146, 'Intro &amp; Setup'!$S$17:$S$31, 0)), "")))</f>
        <v/>
      </c>
      <c r="Z7146" s="25" t="str">
        <f t="shared" si="670"/>
        <v/>
      </c>
      <c r="AE7146" s="10" t="str">
        <f>IF($B7146="", "", IF($D7146="", 'Intro &amp; Setup'!$AC$32, IFERROR(INDEX('Intro &amp; Setup'!$AC$17:$AC$31, MATCH($D7146, 'Intro &amp; Setup'!$S$17:$S$31, 0)), "")))</f>
        <v/>
      </c>
      <c r="AG7146" s="10" t="str">
        <f t="shared" si="671"/>
        <v/>
      </c>
    </row>
    <row r="7147" spans="1:33" x14ac:dyDescent="0.25">
      <c r="A7147" s="7"/>
      <c r="B7147" s="66"/>
      <c r="C7147" s="67"/>
      <c r="D7147" s="68"/>
      <c r="E7147" s="68"/>
      <c r="F7147" s="69"/>
      <c r="G7147" s="69"/>
      <c r="H7147" s="70"/>
      <c r="I7147" s="71"/>
      <c r="J7147" s="68"/>
      <c r="K7147" s="68"/>
      <c r="L7147" s="72"/>
      <c r="M7147" s="7"/>
      <c r="N7147" s="10" t="str">
        <f t="shared" si="666"/>
        <v/>
      </c>
      <c r="O7147" s="7"/>
      <c r="P7147" s="22" t="str">
        <f t="shared" si="667"/>
        <v/>
      </c>
      <c r="Q7147" s="7"/>
      <c r="S7147" s="17" t="str">
        <f>IF($B7147="", "", IF(COUNTIF($B$11:$B7147, $B7147)&gt;1, "", $B7147))</f>
        <v/>
      </c>
      <c r="T7147" s="10" t="str">
        <f t="shared" si="668"/>
        <v/>
      </c>
      <c r="U7147" s="13">
        <v>7137</v>
      </c>
      <c r="V7147" s="17" t="str">
        <f t="shared" si="669"/>
        <v/>
      </c>
      <c r="X7147" s="10" t="str">
        <f>IF($F7147="", "", IF($D7147="", 'Intro &amp; Setup'!$Z$32, IFERROR(INDEX('Intro &amp; Setup'!$Z$17:$Z$31, MATCH($D7147, 'Intro &amp; Setup'!$S$17:$S$31, 0)), "")))</f>
        <v/>
      </c>
      <c r="Z7147" s="25" t="str">
        <f t="shared" si="670"/>
        <v/>
      </c>
      <c r="AE7147" s="10" t="str">
        <f>IF($B7147="", "", IF($D7147="", 'Intro &amp; Setup'!$AC$32, IFERROR(INDEX('Intro &amp; Setup'!$AC$17:$AC$31, MATCH($D7147, 'Intro &amp; Setup'!$S$17:$S$31, 0)), "")))</f>
        <v/>
      </c>
      <c r="AG7147" s="10" t="str">
        <f t="shared" si="671"/>
        <v/>
      </c>
    </row>
    <row r="7148" spans="1:33" x14ac:dyDescent="0.25">
      <c r="A7148" s="7"/>
      <c r="B7148" s="66"/>
      <c r="C7148" s="67"/>
      <c r="D7148" s="68"/>
      <c r="E7148" s="68"/>
      <c r="F7148" s="69"/>
      <c r="G7148" s="69"/>
      <c r="H7148" s="70"/>
      <c r="I7148" s="71"/>
      <c r="J7148" s="68"/>
      <c r="K7148" s="68"/>
      <c r="L7148" s="72"/>
      <c r="M7148" s="7"/>
      <c r="N7148" s="10" t="str">
        <f t="shared" si="666"/>
        <v/>
      </c>
      <c r="O7148" s="7"/>
      <c r="P7148" s="22" t="str">
        <f t="shared" si="667"/>
        <v/>
      </c>
      <c r="Q7148" s="7"/>
      <c r="S7148" s="17" t="str">
        <f>IF($B7148="", "", IF(COUNTIF($B$11:$B7148, $B7148)&gt;1, "", $B7148))</f>
        <v/>
      </c>
      <c r="T7148" s="10" t="str">
        <f t="shared" si="668"/>
        <v/>
      </c>
      <c r="U7148" s="13">
        <v>7138</v>
      </c>
      <c r="V7148" s="17" t="str">
        <f t="shared" si="669"/>
        <v/>
      </c>
      <c r="X7148" s="10" t="str">
        <f>IF($F7148="", "", IF($D7148="", 'Intro &amp; Setup'!$Z$32, IFERROR(INDEX('Intro &amp; Setup'!$Z$17:$Z$31, MATCH($D7148, 'Intro &amp; Setup'!$S$17:$S$31, 0)), "")))</f>
        <v/>
      </c>
      <c r="Z7148" s="25" t="str">
        <f t="shared" si="670"/>
        <v/>
      </c>
      <c r="AE7148" s="10" t="str">
        <f>IF($B7148="", "", IF($D7148="", 'Intro &amp; Setup'!$AC$32, IFERROR(INDEX('Intro &amp; Setup'!$AC$17:$AC$31, MATCH($D7148, 'Intro &amp; Setup'!$S$17:$S$31, 0)), "")))</f>
        <v/>
      </c>
      <c r="AG7148" s="10" t="str">
        <f t="shared" si="671"/>
        <v/>
      </c>
    </row>
    <row r="7149" spans="1:33" x14ac:dyDescent="0.25">
      <c r="A7149" s="7"/>
      <c r="B7149" s="66"/>
      <c r="C7149" s="67"/>
      <c r="D7149" s="68"/>
      <c r="E7149" s="68"/>
      <c r="F7149" s="69"/>
      <c r="G7149" s="69"/>
      <c r="H7149" s="70"/>
      <c r="I7149" s="71"/>
      <c r="J7149" s="68"/>
      <c r="K7149" s="68"/>
      <c r="L7149" s="72"/>
      <c r="M7149" s="7"/>
      <c r="N7149" s="10" t="str">
        <f t="shared" si="666"/>
        <v/>
      </c>
      <c r="O7149" s="7"/>
      <c r="P7149" s="22" t="str">
        <f t="shared" si="667"/>
        <v/>
      </c>
      <c r="Q7149" s="7"/>
      <c r="S7149" s="17" t="str">
        <f>IF($B7149="", "", IF(COUNTIF($B$11:$B7149, $B7149)&gt;1, "", $B7149))</f>
        <v/>
      </c>
      <c r="T7149" s="10" t="str">
        <f t="shared" si="668"/>
        <v/>
      </c>
      <c r="U7149" s="13">
        <v>7139</v>
      </c>
      <c r="V7149" s="17" t="str">
        <f t="shared" si="669"/>
        <v/>
      </c>
      <c r="X7149" s="10" t="str">
        <f>IF($F7149="", "", IF($D7149="", 'Intro &amp; Setup'!$Z$32, IFERROR(INDEX('Intro &amp; Setup'!$Z$17:$Z$31, MATCH($D7149, 'Intro &amp; Setup'!$S$17:$S$31, 0)), "")))</f>
        <v/>
      </c>
      <c r="Z7149" s="25" t="str">
        <f t="shared" si="670"/>
        <v/>
      </c>
      <c r="AE7149" s="10" t="str">
        <f>IF($B7149="", "", IF($D7149="", 'Intro &amp; Setup'!$AC$32, IFERROR(INDEX('Intro &amp; Setup'!$AC$17:$AC$31, MATCH($D7149, 'Intro &amp; Setup'!$S$17:$S$31, 0)), "")))</f>
        <v/>
      </c>
      <c r="AG7149" s="10" t="str">
        <f t="shared" si="671"/>
        <v/>
      </c>
    </row>
    <row r="7150" spans="1:33" x14ac:dyDescent="0.25">
      <c r="A7150" s="7"/>
      <c r="B7150" s="66"/>
      <c r="C7150" s="67"/>
      <c r="D7150" s="68"/>
      <c r="E7150" s="68"/>
      <c r="F7150" s="69"/>
      <c r="G7150" s="69"/>
      <c r="H7150" s="70"/>
      <c r="I7150" s="71"/>
      <c r="J7150" s="68"/>
      <c r="K7150" s="68"/>
      <c r="L7150" s="72"/>
      <c r="M7150" s="7"/>
      <c r="N7150" s="10" t="str">
        <f t="shared" si="666"/>
        <v/>
      </c>
      <c r="O7150" s="7"/>
      <c r="P7150" s="22" t="str">
        <f t="shared" si="667"/>
        <v/>
      </c>
      <c r="Q7150" s="7"/>
      <c r="S7150" s="17" t="str">
        <f>IF($B7150="", "", IF(COUNTIF($B$11:$B7150, $B7150)&gt;1, "", $B7150))</f>
        <v/>
      </c>
      <c r="T7150" s="10" t="str">
        <f t="shared" si="668"/>
        <v/>
      </c>
      <c r="U7150" s="13">
        <v>7140</v>
      </c>
      <c r="V7150" s="17" t="str">
        <f t="shared" si="669"/>
        <v/>
      </c>
      <c r="X7150" s="10" t="str">
        <f>IF($F7150="", "", IF($D7150="", 'Intro &amp; Setup'!$Z$32, IFERROR(INDEX('Intro &amp; Setup'!$Z$17:$Z$31, MATCH($D7150, 'Intro &amp; Setup'!$S$17:$S$31, 0)), "")))</f>
        <v/>
      </c>
      <c r="Z7150" s="25" t="str">
        <f t="shared" si="670"/>
        <v/>
      </c>
      <c r="AE7150" s="10" t="str">
        <f>IF($B7150="", "", IF($D7150="", 'Intro &amp; Setup'!$AC$32, IFERROR(INDEX('Intro &amp; Setup'!$AC$17:$AC$31, MATCH($D7150, 'Intro &amp; Setup'!$S$17:$S$31, 0)), "")))</f>
        <v/>
      </c>
      <c r="AG7150" s="10" t="str">
        <f t="shared" si="671"/>
        <v/>
      </c>
    </row>
    <row r="7151" spans="1:33" x14ac:dyDescent="0.25">
      <c r="A7151" s="7"/>
      <c r="B7151" s="66"/>
      <c r="C7151" s="67"/>
      <c r="D7151" s="68"/>
      <c r="E7151" s="68"/>
      <c r="F7151" s="69"/>
      <c r="G7151" s="69"/>
      <c r="H7151" s="70"/>
      <c r="I7151" s="71"/>
      <c r="J7151" s="68"/>
      <c r="K7151" s="68"/>
      <c r="L7151" s="72"/>
      <c r="M7151" s="7"/>
      <c r="N7151" s="10" t="str">
        <f t="shared" si="666"/>
        <v/>
      </c>
      <c r="O7151" s="7"/>
      <c r="P7151" s="22" t="str">
        <f t="shared" si="667"/>
        <v/>
      </c>
      <c r="Q7151" s="7"/>
      <c r="S7151" s="17" t="str">
        <f>IF($B7151="", "", IF(COUNTIF($B$11:$B7151, $B7151)&gt;1, "", $B7151))</f>
        <v/>
      </c>
      <c r="T7151" s="10" t="str">
        <f t="shared" si="668"/>
        <v/>
      </c>
      <c r="U7151" s="13">
        <v>7141</v>
      </c>
      <c r="V7151" s="17" t="str">
        <f t="shared" si="669"/>
        <v/>
      </c>
      <c r="X7151" s="10" t="str">
        <f>IF($F7151="", "", IF($D7151="", 'Intro &amp; Setup'!$Z$32, IFERROR(INDEX('Intro &amp; Setup'!$Z$17:$Z$31, MATCH($D7151, 'Intro &amp; Setup'!$S$17:$S$31, 0)), "")))</f>
        <v/>
      </c>
      <c r="Z7151" s="25" t="str">
        <f t="shared" si="670"/>
        <v/>
      </c>
      <c r="AE7151" s="10" t="str">
        <f>IF($B7151="", "", IF($D7151="", 'Intro &amp; Setup'!$AC$32, IFERROR(INDEX('Intro &amp; Setup'!$AC$17:$AC$31, MATCH($D7151, 'Intro &amp; Setup'!$S$17:$S$31, 0)), "")))</f>
        <v/>
      </c>
      <c r="AG7151" s="10" t="str">
        <f t="shared" si="671"/>
        <v/>
      </c>
    </row>
    <row r="7152" spans="1:33" x14ac:dyDescent="0.25">
      <c r="A7152" s="7"/>
      <c r="B7152" s="66"/>
      <c r="C7152" s="67"/>
      <c r="D7152" s="68"/>
      <c r="E7152" s="68"/>
      <c r="F7152" s="69"/>
      <c r="G7152" s="69"/>
      <c r="H7152" s="70"/>
      <c r="I7152" s="71"/>
      <c r="J7152" s="68"/>
      <c r="K7152" s="68"/>
      <c r="L7152" s="72"/>
      <c r="M7152" s="7"/>
      <c r="N7152" s="10" t="str">
        <f t="shared" si="666"/>
        <v/>
      </c>
      <c r="O7152" s="7"/>
      <c r="P7152" s="22" t="str">
        <f t="shared" si="667"/>
        <v/>
      </c>
      <c r="Q7152" s="7"/>
      <c r="S7152" s="17" t="str">
        <f>IF($B7152="", "", IF(COUNTIF($B$11:$B7152, $B7152)&gt;1, "", $B7152))</f>
        <v/>
      </c>
      <c r="T7152" s="10" t="str">
        <f t="shared" si="668"/>
        <v/>
      </c>
      <c r="U7152" s="13">
        <v>7142</v>
      </c>
      <c r="V7152" s="17" t="str">
        <f t="shared" si="669"/>
        <v/>
      </c>
      <c r="X7152" s="10" t="str">
        <f>IF($F7152="", "", IF($D7152="", 'Intro &amp; Setup'!$Z$32, IFERROR(INDEX('Intro &amp; Setup'!$Z$17:$Z$31, MATCH($D7152, 'Intro &amp; Setup'!$S$17:$S$31, 0)), "")))</f>
        <v/>
      </c>
      <c r="Z7152" s="25" t="str">
        <f t="shared" si="670"/>
        <v/>
      </c>
      <c r="AE7152" s="10" t="str">
        <f>IF($B7152="", "", IF($D7152="", 'Intro &amp; Setup'!$AC$32, IFERROR(INDEX('Intro &amp; Setup'!$AC$17:$AC$31, MATCH($D7152, 'Intro &amp; Setup'!$S$17:$S$31, 0)), "")))</f>
        <v/>
      </c>
      <c r="AG7152" s="10" t="str">
        <f t="shared" si="671"/>
        <v/>
      </c>
    </row>
    <row r="7153" spans="1:33" x14ac:dyDescent="0.25">
      <c r="A7153" s="7"/>
      <c r="B7153" s="66"/>
      <c r="C7153" s="67"/>
      <c r="D7153" s="68"/>
      <c r="E7153" s="68"/>
      <c r="F7153" s="69"/>
      <c r="G7153" s="69"/>
      <c r="H7153" s="70"/>
      <c r="I7153" s="71"/>
      <c r="J7153" s="68"/>
      <c r="K7153" s="68"/>
      <c r="L7153" s="72"/>
      <c r="M7153" s="7"/>
      <c r="N7153" s="10" t="str">
        <f t="shared" si="666"/>
        <v/>
      </c>
      <c r="O7153" s="7"/>
      <c r="P7153" s="22" t="str">
        <f t="shared" si="667"/>
        <v/>
      </c>
      <c r="Q7153" s="7"/>
      <c r="S7153" s="17" t="str">
        <f>IF($B7153="", "", IF(COUNTIF($B$11:$B7153, $B7153)&gt;1, "", $B7153))</f>
        <v/>
      </c>
      <c r="T7153" s="10" t="str">
        <f t="shared" si="668"/>
        <v/>
      </c>
      <c r="U7153" s="13">
        <v>7143</v>
      </c>
      <c r="V7153" s="17" t="str">
        <f t="shared" si="669"/>
        <v/>
      </c>
      <c r="X7153" s="10" t="str">
        <f>IF($F7153="", "", IF($D7153="", 'Intro &amp; Setup'!$Z$32, IFERROR(INDEX('Intro &amp; Setup'!$Z$17:$Z$31, MATCH($D7153, 'Intro &amp; Setup'!$S$17:$S$31, 0)), "")))</f>
        <v/>
      </c>
      <c r="Z7153" s="25" t="str">
        <f t="shared" si="670"/>
        <v/>
      </c>
      <c r="AE7153" s="10" t="str">
        <f>IF($B7153="", "", IF($D7153="", 'Intro &amp; Setup'!$AC$32, IFERROR(INDEX('Intro &amp; Setup'!$AC$17:$AC$31, MATCH($D7153, 'Intro &amp; Setup'!$S$17:$S$31, 0)), "")))</f>
        <v/>
      </c>
      <c r="AG7153" s="10" t="str">
        <f t="shared" si="671"/>
        <v/>
      </c>
    </row>
    <row r="7154" spans="1:33" x14ac:dyDescent="0.25">
      <c r="A7154" s="7"/>
      <c r="B7154" s="66"/>
      <c r="C7154" s="67"/>
      <c r="D7154" s="68"/>
      <c r="E7154" s="68"/>
      <c r="F7154" s="69"/>
      <c r="G7154" s="69"/>
      <c r="H7154" s="70"/>
      <c r="I7154" s="71"/>
      <c r="J7154" s="68"/>
      <c r="K7154" s="68"/>
      <c r="L7154" s="72"/>
      <c r="M7154" s="7"/>
      <c r="N7154" s="10" t="str">
        <f t="shared" si="666"/>
        <v/>
      </c>
      <c r="O7154" s="7"/>
      <c r="P7154" s="22" t="str">
        <f t="shared" si="667"/>
        <v/>
      </c>
      <c r="Q7154" s="7"/>
      <c r="S7154" s="17" t="str">
        <f>IF($B7154="", "", IF(COUNTIF($B$11:$B7154, $B7154)&gt;1, "", $B7154))</f>
        <v/>
      </c>
      <c r="T7154" s="10" t="str">
        <f t="shared" si="668"/>
        <v/>
      </c>
      <c r="U7154" s="13">
        <v>7144</v>
      </c>
      <c r="V7154" s="17" t="str">
        <f t="shared" si="669"/>
        <v/>
      </c>
      <c r="X7154" s="10" t="str">
        <f>IF($F7154="", "", IF($D7154="", 'Intro &amp; Setup'!$Z$32, IFERROR(INDEX('Intro &amp; Setup'!$Z$17:$Z$31, MATCH($D7154, 'Intro &amp; Setup'!$S$17:$S$31, 0)), "")))</f>
        <v/>
      </c>
      <c r="Z7154" s="25" t="str">
        <f t="shared" si="670"/>
        <v/>
      </c>
      <c r="AE7154" s="10" t="str">
        <f>IF($B7154="", "", IF($D7154="", 'Intro &amp; Setup'!$AC$32, IFERROR(INDEX('Intro &amp; Setup'!$AC$17:$AC$31, MATCH($D7154, 'Intro &amp; Setup'!$S$17:$S$31, 0)), "")))</f>
        <v/>
      </c>
      <c r="AG7154" s="10" t="str">
        <f t="shared" si="671"/>
        <v/>
      </c>
    </row>
    <row r="7155" spans="1:33" x14ac:dyDescent="0.25">
      <c r="A7155" s="7"/>
      <c r="B7155" s="66"/>
      <c r="C7155" s="67"/>
      <c r="D7155" s="68"/>
      <c r="E7155" s="68"/>
      <c r="F7155" s="69"/>
      <c r="G7155" s="69"/>
      <c r="H7155" s="70"/>
      <c r="I7155" s="71"/>
      <c r="J7155" s="68"/>
      <c r="K7155" s="68"/>
      <c r="L7155" s="72"/>
      <c r="M7155" s="7"/>
      <c r="N7155" s="10" t="str">
        <f t="shared" si="666"/>
        <v/>
      </c>
      <c r="O7155" s="7"/>
      <c r="P7155" s="22" t="str">
        <f t="shared" si="667"/>
        <v/>
      </c>
      <c r="Q7155" s="7"/>
      <c r="S7155" s="17" t="str">
        <f>IF($B7155="", "", IF(COUNTIF($B$11:$B7155, $B7155)&gt;1, "", $B7155))</f>
        <v/>
      </c>
      <c r="T7155" s="10" t="str">
        <f t="shared" si="668"/>
        <v/>
      </c>
      <c r="U7155" s="13">
        <v>7145</v>
      </c>
      <c r="V7155" s="17" t="str">
        <f t="shared" si="669"/>
        <v/>
      </c>
      <c r="X7155" s="10" t="str">
        <f>IF($F7155="", "", IF($D7155="", 'Intro &amp; Setup'!$Z$32, IFERROR(INDEX('Intro &amp; Setup'!$Z$17:$Z$31, MATCH($D7155, 'Intro &amp; Setup'!$S$17:$S$31, 0)), "")))</f>
        <v/>
      </c>
      <c r="Z7155" s="25" t="str">
        <f t="shared" si="670"/>
        <v/>
      </c>
      <c r="AE7155" s="10" t="str">
        <f>IF($B7155="", "", IF($D7155="", 'Intro &amp; Setup'!$AC$32, IFERROR(INDEX('Intro &amp; Setup'!$AC$17:$AC$31, MATCH($D7155, 'Intro &amp; Setup'!$S$17:$S$31, 0)), "")))</f>
        <v/>
      </c>
      <c r="AG7155" s="10" t="str">
        <f t="shared" si="671"/>
        <v/>
      </c>
    </row>
    <row r="7156" spans="1:33" x14ac:dyDescent="0.25">
      <c r="A7156" s="7"/>
      <c r="B7156" s="66"/>
      <c r="C7156" s="67"/>
      <c r="D7156" s="68"/>
      <c r="E7156" s="68"/>
      <c r="F7156" s="69"/>
      <c r="G7156" s="69"/>
      <c r="H7156" s="70"/>
      <c r="I7156" s="71"/>
      <c r="J7156" s="68"/>
      <c r="K7156" s="68"/>
      <c r="L7156" s="72"/>
      <c r="M7156" s="7"/>
      <c r="N7156" s="10" t="str">
        <f t="shared" si="666"/>
        <v/>
      </c>
      <c r="O7156" s="7"/>
      <c r="P7156" s="22" t="str">
        <f t="shared" si="667"/>
        <v/>
      </c>
      <c r="Q7156" s="7"/>
      <c r="S7156" s="17" t="str">
        <f>IF($B7156="", "", IF(COUNTIF($B$11:$B7156, $B7156)&gt;1, "", $B7156))</f>
        <v/>
      </c>
      <c r="T7156" s="10" t="str">
        <f t="shared" si="668"/>
        <v/>
      </c>
      <c r="U7156" s="13">
        <v>7146</v>
      </c>
      <c r="V7156" s="17" t="str">
        <f t="shared" si="669"/>
        <v/>
      </c>
      <c r="X7156" s="10" t="str">
        <f>IF($F7156="", "", IF($D7156="", 'Intro &amp; Setup'!$Z$32, IFERROR(INDEX('Intro &amp; Setup'!$Z$17:$Z$31, MATCH($D7156, 'Intro &amp; Setup'!$S$17:$S$31, 0)), "")))</f>
        <v/>
      </c>
      <c r="Z7156" s="25" t="str">
        <f t="shared" si="670"/>
        <v/>
      </c>
      <c r="AE7156" s="10" t="str">
        <f>IF($B7156="", "", IF($D7156="", 'Intro &amp; Setup'!$AC$32, IFERROR(INDEX('Intro &amp; Setup'!$AC$17:$AC$31, MATCH($D7156, 'Intro &amp; Setup'!$S$17:$S$31, 0)), "")))</f>
        <v/>
      </c>
      <c r="AG7156" s="10" t="str">
        <f t="shared" si="671"/>
        <v/>
      </c>
    </row>
    <row r="7157" spans="1:33" x14ac:dyDescent="0.25">
      <c r="A7157" s="7"/>
      <c r="B7157" s="66"/>
      <c r="C7157" s="67"/>
      <c r="D7157" s="68"/>
      <c r="E7157" s="68"/>
      <c r="F7157" s="69"/>
      <c r="G7157" s="69"/>
      <c r="H7157" s="70"/>
      <c r="I7157" s="71"/>
      <c r="J7157" s="68"/>
      <c r="K7157" s="68"/>
      <c r="L7157" s="72"/>
      <c r="M7157" s="7"/>
      <c r="N7157" s="10" t="str">
        <f t="shared" si="666"/>
        <v/>
      </c>
      <c r="O7157" s="7"/>
      <c r="P7157" s="22" t="str">
        <f t="shared" si="667"/>
        <v/>
      </c>
      <c r="Q7157" s="7"/>
      <c r="S7157" s="17" t="str">
        <f>IF($B7157="", "", IF(COUNTIF($B$11:$B7157, $B7157)&gt;1, "", $B7157))</f>
        <v/>
      </c>
      <c r="T7157" s="10" t="str">
        <f t="shared" si="668"/>
        <v/>
      </c>
      <c r="U7157" s="13">
        <v>7147</v>
      </c>
      <c r="V7157" s="17" t="str">
        <f t="shared" si="669"/>
        <v/>
      </c>
      <c r="X7157" s="10" t="str">
        <f>IF($F7157="", "", IF($D7157="", 'Intro &amp; Setup'!$Z$32, IFERROR(INDEX('Intro &amp; Setup'!$Z$17:$Z$31, MATCH($D7157, 'Intro &amp; Setup'!$S$17:$S$31, 0)), "")))</f>
        <v/>
      </c>
      <c r="Z7157" s="25" t="str">
        <f t="shared" si="670"/>
        <v/>
      </c>
      <c r="AE7157" s="10" t="str">
        <f>IF($B7157="", "", IF($D7157="", 'Intro &amp; Setup'!$AC$32, IFERROR(INDEX('Intro &amp; Setup'!$AC$17:$AC$31, MATCH($D7157, 'Intro &amp; Setup'!$S$17:$S$31, 0)), "")))</f>
        <v/>
      </c>
      <c r="AG7157" s="10" t="str">
        <f t="shared" si="671"/>
        <v/>
      </c>
    </row>
    <row r="7158" spans="1:33" x14ac:dyDescent="0.25">
      <c r="A7158" s="7"/>
      <c r="B7158" s="66"/>
      <c r="C7158" s="67"/>
      <c r="D7158" s="68"/>
      <c r="E7158" s="68"/>
      <c r="F7158" s="69"/>
      <c r="G7158" s="69"/>
      <c r="H7158" s="70"/>
      <c r="I7158" s="71"/>
      <c r="J7158" s="68"/>
      <c r="K7158" s="68"/>
      <c r="L7158" s="72"/>
      <c r="M7158" s="7"/>
      <c r="N7158" s="10" t="str">
        <f t="shared" si="666"/>
        <v/>
      </c>
      <c r="O7158" s="7"/>
      <c r="P7158" s="22" t="str">
        <f t="shared" si="667"/>
        <v/>
      </c>
      <c r="Q7158" s="7"/>
      <c r="S7158" s="17" t="str">
        <f>IF($B7158="", "", IF(COUNTIF($B$11:$B7158, $B7158)&gt;1, "", $B7158))</f>
        <v/>
      </c>
      <c r="T7158" s="10" t="str">
        <f t="shared" si="668"/>
        <v/>
      </c>
      <c r="U7158" s="13">
        <v>7148</v>
      </c>
      <c r="V7158" s="17" t="str">
        <f t="shared" si="669"/>
        <v/>
      </c>
      <c r="X7158" s="10" t="str">
        <f>IF($F7158="", "", IF($D7158="", 'Intro &amp; Setup'!$Z$32, IFERROR(INDEX('Intro &amp; Setup'!$Z$17:$Z$31, MATCH($D7158, 'Intro &amp; Setup'!$S$17:$S$31, 0)), "")))</f>
        <v/>
      </c>
      <c r="Z7158" s="25" t="str">
        <f t="shared" si="670"/>
        <v/>
      </c>
      <c r="AE7158" s="10" t="str">
        <f>IF($B7158="", "", IF($D7158="", 'Intro &amp; Setup'!$AC$32, IFERROR(INDEX('Intro &amp; Setup'!$AC$17:$AC$31, MATCH($D7158, 'Intro &amp; Setup'!$S$17:$S$31, 0)), "")))</f>
        <v/>
      </c>
      <c r="AG7158" s="10" t="str">
        <f t="shared" si="671"/>
        <v/>
      </c>
    </row>
    <row r="7159" spans="1:33" x14ac:dyDescent="0.25">
      <c r="A7159" s="7"/>
      <c r="B7159" s="66"/>
      <c r="C7159" s="67"/>
      <c r="D7159" s="68"/>
      <c r="E7159" s="68"/>
      <c r="F7159" s="69"/>
      <c r="G7159" s="69"/>
      <c r="H7159" s="70"/>
      <c r="I7159" s="71"/>
      <c r="J7159" s="68"/>
      <c r="K7159" s="68"/>
      <c r="L7159" s="72"/>
      <c r="M7159" s="7"/>
      <c r="N7159" s="10" t="str">
        <f t="shared" si="666"/>
        <v/>
      </c>
      <c r="O7159" s="7"/>
      <c r="P7159" s="22" t="str">
        <f t="shared" si="667"/>
        <v/>
      </c>
      <c r="Q7159" s="7"/>
      <c r="S7159" s="17" t="str">
        <f>IF($B7159="", "", IF(COUNTIF($B$11:$B7159, $B7159)&gt;1, "", $B7159))</f>
        <v/>
      </c>
      <c r="T7159" s="10" t="str">
        <f t="shared" si="668"/>
        <v/>
      </c>
      <c r="U7159" s="13">
        <v>7149</v>
      </c>
      <c r="V7159" s="17" t="str">
        <f t="shared" si="669"/>
        <v/>
      </c>
      <c r="X7159" s="10" t="str">
        <f>IF($F7159="", "", IF($D7159="", 'Intro &amp; Setup'!$Z$32, IFERROR(INDEX('Intro &amp; Setup'!$Z$17:$Z$31, MATCH($D7159, 'Intro &amp; Setup'!$S$17:$S$31, 0)), "")))</f>
        <v/>
      </c>
      <c r="Z7159" s="25" t="str">
        <f t="shared" si="670"/>
        <v/>
      </c>
      <c r="AE7159" s="10" t="str">
        <f>IF($B7159="", "", IF($D7159="", 'Intro &amp; Setup'!$AC$32, IFERROR(INDEX('Intro &amp; Setup'!$AC$17:$AC$31, MATCH($D7159, 'Intro &amp; Setup'!$S$17:$S$31, 0)), "")))</f>
        <v/>
      </c>
      <c r="AG7159" s="10" t="str">
        <f t="shared" si="671"/>
        <v/>
      </c>
    </row>
    <row r="7160" spans="1:33" x14ac:dyDescent="0.25">
      <c r="A7160" s="7"/>
      <c r="B7160" s="66"/>
      <c r="C7160" s="67"/>
      <c r="D7160" s="68"/>
      <c r="E7160" s="68"/>
      <c r="F7160" s="69"/>
      <c r="G7160" s="69"/>
      <c r="H7160" s="70"/>
      <c r="I7160" s="71"/>
      <c r="J7160" s="68"/>
      <c r="K7160" s="68"/>
      <c r="L7160" s="72"/>
      <c r="M7160" s="7"/>
      <c r="N7160" s="10" t="str">
        <f t="shared" si="666"/>
        <v/>
      </c>
      <c r="O7160" s="7"/>
      <c r="P7160" s="22" t="str">
        <f t="shared" si="667"/>
        <v/>
      </c>
      <c r="Q7160" s="7"/>
      <c r="S7160" s="17" t="str">
        <f>IF($B7160="", "", IF(COUNTIF($B$11:$B7160, $B7160)&gt;1, "", $B7160))</f>
        <v/>
      </c>
      <c r="T7160" s="10" t="str">
        <f t="shared" si="668"/>
        <v/>
      </c>
      <c r="U7160" s="13">
        <v>7150</v>
      </c>
      <c r="V7160" s="17" t="str">
        <f t="shared" si="669"/>
        <v/>
      </c>
      <c r="X7160" s="10" t="str">
        <f>IF($F7160="", "", IF($D7160="", 'Intro &amp; Setup'!$Z$32, IFERROR(INDEX('Intro &amp; Setup'!$Z$17:$Z$31, MATCH($D7160, 'Intro &amp; Setup'!$S$17:$S$31, 0)), "")))</f>
        <v/>
      </c>
      <c r="Z7160" s="25" t="str">
        <f t="shared" si="670"/>
        <v/>
      </c>
      <c r="AE7160" s="10" t="str">
        <f>IF($B7160="", "", IF($D7160="", 'Intro &amp; Setup'!$AC$32, IFERROR(INDEX('Intro &amp; Setup'!$AC$17:$AC$31, MATCH($D7160, 'Intro &amp; Setup'!$S$17:$S$31, 0)), "")))</f>
        <v/>
      </c>
      <c r="AG7160" s="10" t="str">
        <f t="shared" si="671"/>
        <v/>
      </c>
    </row>
    <row r="7161" spans="1:33" x14ac:dyDescent="0.25">
      <c r="A7161" s="7"/>
      <c r="B7161" s="66"/>
      <c r="C7161" s="67"/>
      <c r="D7161" s="68"/>
      <c r="E7161" s="68"/>
      <c r="F7161" s="69"/>
      <c r="G7161" s="69"/>
      <c r="H7161" s="70"/>
      <c r="I7161" s="71"/>
      <c r="J7161" s="68"/>
      <c r="K7161" s="68"/>
      <c r="L7161" s="72"/>
      <c r="M7161" s="7"/>
      <c r="N7161" s="10" t="str">
        <f t="shared" si="666"/>
        <v/>
      </c>
      <c r="O7161" s="7"/>
      <c r="P7161" s="22" t="str">
        <f t="shared" si="667"/>
        <v/>
      </c>
      <c r="Q7161" s="7"/>
      <c r="S7161" s="17" t="str">
        <f>IF($B7161="", "", IF(COUNTIF($B$11:$B7161, $B7161)&gt;1, "", $B7161))</f>
        <v/>
      </c>
      <c r="T7161" s="10" t="str">
        <f t="shared" si="668"/>
        <v/>
      </c>
      <c r="U7161" s="13">
        <v>7151</v>
      </c>
      <c r="V7161" s="17" t="str">
        <f t="shared" si="669"/>
        <v/>
      </c>
      <c r="X7161" s="10" t="str">
        <f>IF($F7161="", "", IF($D7161="", 'Intro &amp; Setup'!$Z$32, IFERROR(INDEX('Intro &amp; Setup'!$Z$17:$Z$31, MATCH($D7161, 'Intro &amp; Setup'!$S$17:$S$31, 0)), "")))</f>
        <v/>
      </c>
      <c r="Z7161" s="25" t="str">
        <f t="shared" si="670"/>
        <v/>
      </c>
      <c r="AE7161" s="10" t="str">
        <f>IF($B7161="", "", IF($D7161="", 'Intro &amp; Setup'!$AC$32, IFERROR(INDEX('Intro &amp; Setup'!$AC$17:$AC$31, MATCH($D7161, 'Intro &amp; Setup'!$S$17:$S$31, 0)), "")))</f>
        <v/>
      </c>
      <c r="AG7161" s="10" t="str">
        <f t="shared" si="671"/>
        <v/>
      </c>
    </row>
    <row r="7162" spans="1:33" x14ac:dyDescent="0.25">
      <c r="A7162" s="7"/>
      <c r="B7162" s="66"/>
      <c r="C7162" s="67"/>
      <c r="D7162" s="68"/>
      <c r="E7162" s="68"/>
      <c r="F7162" s="69"/>
      <c r="G7162" s="69"/>
      <c r="H7162" s="70"/>
      <c r="I7162" s="71"/>
      <c r="J7162" s="68"/>
      <c r="K7162" s="68"/>
      <c r="L7162" s="72"/>
      <c r="M7162" s="7"/>
      <c r="N7162" s="10" t="str">
        <f t="shared" si="666"/>
        <v/>
      </c>
      <c r="O7162" s="7"/>
      <c r="P7162" s="22" t="str">
        <f t="shared" si="667"/>
        <v/>
      </c>
      <c r="Q7162" s="7"/>
      <c r="S7162" s="17" t="str">
        <f>IF($B7162="", "", IF(COUNTIF($B$11:$B7162, $B7162)&gt;1, "", $B7162))</f>
        <v/>
      </c>
      <c r="T7162" s="10" t="str">
        <f t="shared" si="668"/>
        <v/>
      </c>
      <c r="U7162" s="13">
        <v>7152</v>
      </c>
      <c r="V7162" s="17" t="str">
        <f t="shared" si="669"/>
        <v/>
      </c>
      <c r="X7162" s="10" t="str">
        <f>IF($F7162="", "", IF($D7162="", 'Intro &amp; Setup'!$Z$32, IFERROR(INDEX('Intro &amp; Setup'!$Z$17:$Z$31, MATCH($D7162, 'Intro &amp; Setup'!$S$17:$S$31, 0)), "")))</f>
        <v/>
      </c>
      <c r="Z7162" s="25" t="str">
        <f t="shared" si="670"/>
        <v/>
      </c>
      <c r="AE7162" s="10" t="str">
        <f>IF($B7162="", "", IF($D7162="", 'Intro &amp; Setup'!$AC$32, IFERROR(INDEX('Intro &amp; Setup'!$AC$17:$AC$31, MATCH($D7162, 'Intro &amp; Setup'!$S$17:$S$31, 0)), "")))</f>
        <v/>
      </c>
      <c r="AG7162" s="10" t="str">
        <f t="shared" si="671"/>
        <v/>
      </c>
    </row>
    <row r="7163" spans="1:33" x14ac:dyDescent="0.25">
      <c r="A7163" s="7"/>
      <c r="B7163" s="66"/>
      <c r="C7163" s="67"/>
      <c r="D7163" s="68"/>
      <c r="E7163" s="68"/>
      <c r="F7163" s="69"/>
      <c r="G7163" s="69"/>
      <c r="H7163" s="70"/>
      <c r="I7163" s="71"/>
      <c r="J7163" s="68"/>
      <c r="K7163" s="68"/>
      <c r="L7163" s="72"/>
      <c r="M7163" s="7"/>
      <c r="N7163" s="10" t="str">
        <f t="shared" si="666"/>
        <v/>
      </c>
      <c r="O7163" s="7"/>
      <c r="P7163" s="22" t="str">
        <f t="shared" si="667"/>
        <v/>
      </c>
      <c r="Q7163" s="7"/>
      <c r="S7163" s="17" t="str">
        <f>IF($B7163="", "", IF(COUNTIF($B$11:$B7163, $B7163)&gt;1, "", $B7163))</f>
        <v/>
      </c>
      <c r="T7163" s="10" t="str">
        <f t="shared" si="668"/>
        <v/>
      </c>
      <c r="U7163" s="13">
        <v>7153</v>
      </c>
      <c r="V7163" s="17" t="str">
        <f t="shared" si="669"/>
        <v/>
      </c>
      <c r="X7163" s="10" t="str">
        <f>IF($F7163="", "", IF($D7163="", 'Intro &amp; Setup'!$Z$32, IFERROR(INDEX('Intro &amp; Setup'!$Z$17:$Z$31, MATCH($D7163, 'Intro &amp; Setup'!$S$17:$S$31, 0)), "")))</f>
        <v/>
      </c>
      <c r="Z7163" s="25" t="str">
        <f t="shared" si="670"/>
        <v/>
      </c>
      <c r="AE7163" s="10" t="str">
        <f>IF($B7163="", "", IF($D7163="", 'Intro &amp; Setup'!$AC$32, IFERROR(INDEX('Intro &amp; Setup'!$AC$17:$AC$31, MATCH($D7163, 'Intro &amp; Setup'!$S$17:$S$31, 0)), "")))</f>
        <v/>
      </c>
      <c r="AG7163" s="10" t="str">
        <f t="shared" si="671"/>
        <v/>
      </c>
    </row>
    <row r="7164" spans="1:33" x14ac:dyDescent="0.25">
      <c r="A7164" s="7"/>
      <c r="B7164" s="66"/>
      <c r="C7164" s="67"/>
      <c r="D7164" s="68"/>
      <c r="E7164" s="68"/>
      <c r="F7164" s="69"/>
      <c r="G7164" s="69"/>
      <c r="H7164" s="70"/>
      <c r="I7164" s="71"/>
      <c r="J7164" s="68"/>
      <c r="K7164" s="68"/>
      <c r="L7164" s="72"/>
      <c r="M7164" s="7"/>
      <c r="N7164" s="10" t="str">
        <f t="shared" si="666"/>
        <v/>
      </c>
      <c r="O7164" s="7"/>
      <c r="P7164" s="22" t="str">
        <f t="shared" si="667"/>
        <v/>
      </c>
      <c r="Q7164" s="7"/>
      <c r="S7164" s="17" t="str">
        <f>IF($B7164="", "", IF(COUNTIF($B$11:$B7164, $B7164)&gt;1, "", $B7164))</f>
        <v/>
      </c>
      <c r="T7164" s="10" t="str">
        <f t="shared" si="668"/>
        <v/>
      </c>
      <c r="U7164" s="13">
        <v>7154</v>
      </c>
      <c r="V7164" s="17" t="str">
        <f t="shared" si="669"/>
        <v/>
      </c>
      <c r="X7164" s="10" t="str">
        <f>IF($F7164="", "", IF($D7164="", 'Intro &amp; Setup'!$Z$32, IFERROR(INDEX('Intro &amp; Setup'!$Z$17:$Z$31, MATCH($D7164, 'Intro &amp; Setup'!$S$17:$S$31, 0)), "")))</f>
        <v/>
      </c>
      <c r="Z7164" s="25" t="str">
        <f t="shared" si="670"/>
        <v/>
      </c>
      <c r="AE7164" s="10" t="str">
        <f>IF($B7164="", "", IF($D7164="", 'Intro &amp; Setup'!$AC$32, IFERROR(INDEX('Intro &amp; Setup'!$AC$17:$AC$31, MATCH($D7164, 'Intro &amp; Setup'!$S$17:$S$31, 0)), "")))</f>
        <v/>
      </c>
      <c r="AG7164" s="10" t="str">
        <f t="shared" si="671"/>
        <v/>
      </c>
    </row>
    <row r="7165" spans="1:33" x14ac:dyDescent="0.25">
      <c r="A7165" s="7"/>
      <c r="B7165" s="66"/>
      <c r="C7165" s="67"/>
      <c r="D7165" s="68"/>
      <c r="E7165" s="68"/>
      <c r="F7165" s="69"/>
      <c r="G7165" s="69"/>
      <c r="H7165" s="70"/>
      <c r="I7165" s="71"/>
      <c r="J7165" s="68"/>
      <c r="K7165" s="68"/>
      <c r="L7165" s="72"/>
      <c r="M7165" s="7"/>
      <c r="N7165" s="10" t="str">
        <f t="shared" si="666"/>
        <v/>
      </c>
      <c r="O7165" s="7"/>
      <c r="P7165" s="22" t="str">
        <f t="shared" si="667"/>
        <v/>
      </c>
      <c r="Q7165" s="7"/>
      <c r="S7165" s="17" t="str">
        <f>IF($B7165="", "", IF(COUNTIF($B$11:$B7165, $B7165)&gt;1, "", $B7165))</f>
        <v/>
      </c>
      <c r="T7165" s="10" t="str">
        <f t="shared" si="668"/>
        <v/>
      </c>
      <c r="U7165" s="13">
        <v>7155</v>
      </c>
      <c r="V7165" s="17" t="str">
        <f t="shared" si="669"/>
        <v/>
      </c>
      <c r="X7165" s="10" t="str">
        <f>IF($F7165="", "", IF($D7165="", 'Intro &amp; Setup'!$Z$32, IFERROR(INDEX('Intro &amp; Setup'!$Z$17:$Z$31, MATCH($D7165, 'Intro &amp; Setup'!$S$17:$S$31, 0)), "")))</f>
        <v/>
      </c>
      <c r="Z7165" s="25" t="str">
        <f t="shared" si="670"/>
        <v/>
      </c>
      <c r="AE7165" s="10" t="str">
        <f>IF($B7165="", "", IF($D7165="", 'Intro &amp; Setup'!$AC$32, IFERROR(INDEX('Intro &amp; Setup'!$AC$17:$AC$31, MATCH($D7165, 'Intro &amp; Setup'!$S$17:$S$31, 0)), "")))</f>
        <v/>
      </c>
      <c r="AG7165" s="10" t="str">
        <f t="shared" si="671"/>
        <v/>
      </c>
    </row>
    <row r="7166" spans="1:33" x14ac:dyDescent="0.25">
      <c r="A7166" s="7"/>
      <c r="B7166" s="66"/>
      <c r="C7166" s="67"/>
      <c r="D7166" s="68"/>
      <c r="E7166" s="68"/>
      <c r="F7166" s="69"/>
      <c r="G7166" s="69"/>
      <c r="H7166" s="70"/>
      <c r="I7166" s="71"/>
      <c r="J7166" s="68"/>
      <c r="K7166" s="68"/>
      <c r="L7166" s="72"/>
      <c r="M7166" s="7"/>
      <c r="N7166" s="10" t="str">
        <f t="shared" si="666"/>
        <v/>
      </c>
      <c r="O7166" s="7"/>
      <c r="P7166" s="22" t="str">
        <f t="shared" si="667"/>
        <v/>
      </c>
      <c r="Q7166" s="7"/>
      <c r="S7166" s="17" t="str">
        <f>IF($B7166="", "", IF(COUNTIF($B$11:$B7166, $B7166)&gt;1, "", $B7166))</f>
        <v/>
      </c>
      <c r="T7166" s="10" t="str">
        <f t="shared" si="668"/>
        <v/>
      </c>
      <c r="U7166" s="13">
        <v>7156</v>
      </c>
      <c r="V7166" s="17" t="str">
        <f t="shared" si="669"/>
        <v/>
      </c>
      <c r="X7166" s="10" t="str">
        <f>IF($F7166="", "", IF($D7166="", 'Intro &amp; Setup'!$Z$32, IFERROR(INDEX('Intro &amp; Setup'!$Z$17:$Z$31, MATCH($D7166, 'Intro &amp; Setup'!$S$17:$S$31, 0)), "")))</f>
        <v/>
      </c>
      <c r="Z7166" s="25" t="str">
        <f t="shared" si="670"/>
        <v/>
      </c>
      <c r="AE7166" s="10" t="str">
        <f>IF($B7166="", "", IF($D7166="", 'Intro &amp; Setup'!$AC$32, IFERROR(INDEX('Intro &amp; Setup'!$AC$17:$AC$31, MATCH($D7166, 'Intro &amp; Setup'!$S$17:$S$31, 0)), "")))</f>
        <v/>
      </c>
      <c r="AG7166" s="10" t="str">
        <f t="shared" si="671"/>
        <v/>
      </c>
    </row>
    <row r="7167" spans="1:33" x14ac:dyDescent="0.25">
      <c r="A7167" s="7"/>
      <c r="B7167" s="66"/>
      <c r="C7167" s="67"/>
      <c r="D7167" s="68"/>
      <c r="E7167" s="68"/>
      <c r="F7167" s="69"/>
      <c r="G7167" s="69"/>
      <c r="H7167" s="70"/>
      <c r="I7167" s="71"/>
      <c r="J7167" s="68"/>
      <c r="K7167" s="68"/>
      <c r="L7167" s="72"/>
      <c r="M7167" s="7"/>
      <c r="N7167" s="10" t="str">
        <f t="shared" si="666"/>
        <v/>
      </c>
      <c r="O7167" s="7"/>
      <c r="P7167" s="22" t="str">
        <f t="shared" si="667"/>
        <v/>
      </c>
      <c r="Q7167" s="7"/>
      <c r="S7167" s="17" t="str">
        <f>IF($B7167="", "", IF(COUNTIF($B$11:$B7167, $B7167)&gt;1, "", $B7167))</f>
        <v/>
      </c>
      <c r="T7167" s="10" t="str">
        <f t="shared" si="668"/>
        <v/>
      </c>
      <c r="U7167" s="13">
        <v>7157</v>
      </c>
      <c r="V7167" s="17" t="str">
        <f t="shared" si="669"/>
        <v/>
      </c>
      <c r="X7167" s="10" t="str">
        <f>IF($F7167="", "", IF($D7167="", 'Intro &amp; Setup'!$Z$32, IFERROR(INDEX('Intro &amp; Setup'!$Z$17:$Z$31, MATCH($D7167, 'Intro &amp; Setup'!$S$17:$S$31, 0)), "")))</f>
        <v/>
      </c>
      <c r="Z7167" s="25" t="str">
        <f t="shared" si="670"/>
        <v/>
      </c>
      <c r="AE7167" s="10" t="str">
        <f>IF($B7167="", "", IF($D7167="", 'Intro &amp; Setup'!$AC$32, IFERROR(INDEX('Intro &amp; Setup'!$AC$17:$AC$31, MATCH($D7167, 'Intro &amp; Setup'!$S$17:$S$31, 0)), "")))</f>
        <v/>
      </c>
      <c r="AG7167" s="10" t="str">
        <f t="shared" si="671"/>
        <v/>
      </c>
    </row>
    <row r="7168" spans="1:33" x14ac:dyDescent="0.25">
      <c r="A7168" s="7"/>
      <c r="B7168" s="66"/>
      <c r="C7168" s="67"/>
      <c r="D7168" s="68"/>
      <c r="E7168" s="68"/>
      <c r="F7168" s="69"/>
      <c r="G7168" s="69"/>
      <c r="H7168" s="70"/>
      <c r="I7168" s="71"/>
      <c r="J7168" s="68"/>
      <c r="K7168" s="68"/>
      <c r="L7168" s="72"/>
      <c r="M7168" s="7"/>
      <c r="N7168" s="10" t="str">
        <f t="shared" si="666"/>
        <v/>
      </c>
      <c r="O7168" s="7"/>
      <c r="P7168" s="22" t="str">
        <f t="shared" si="667"/>
        <v/>
      </c>
      <c r="Q7168" s="7"/>
      <c r="S7168" s="17" t="str">
        <f>IF($B7168="", "", IF(COUNTIF($B$11:$B7168, $B7168)&gt;1, "", $B7168))</f>
        <v/>
      </c>
      <c r="T7168" s="10" t="str">
        <f t="shared" si="668"/>
        <v/>
      </c>
      <c r="U7168" s="13">
        <v>7158</v>
      </c>
      <c r="V7168" s="17" t="str">
        <f t="shared" si="669"/>
        <v/>
      </c>
      <c r="X7168" s="10" t="str">
        <f>IF($F7168="", "", IF($D7168="", 'Intro &amp; Setup'!$Z$32, IFERROR(INDEX('Intro &amp; Setup'!$Z$17:$Z$31, MATCH($D7168, 'Intro &amp; Setup'!$S$17:$S$31, 0)), "")))</f>
        <v/>
      </c>
      <c r="Z7168" s="25" t="str">
        <f t="shared" si="670"/>
        <v/>
      </c>
      <c r="AE7168" s="10" t="str">
        <f>IF($B7168="", "", IF($D7168="", 'Intro &amp; Setup'!$AC$32, IFERROR(INDEX('Intro &amp; Setup'!$AC$17:$AC$31, MATCH($D7168, 'Intro &amp; Setup'!$S$17:$S$31, 0)), "")))</f>
        <v/>
      </c>
      <c r="AG7168" s="10" t="str">
        <f t="shared" si="671"/>
        <v/>
      </c>
    </row>
    <row r="7169" spans="1:33" x14ac:dyDescent="0.25">
      <c r="A7169" s="7"/>
      <c r="B7169" s="66"/>
      <c r="C7169" s="67"/>
      <c r="D7169" s="68"/>
      <c r="E7169" s="68"/>
      <c r="F7169" s="69"/>
      <c r="G7169" s="69"/>
      <c r="H7169" s="70"/>
      <c r="I7169" s="71"/>
      <c r="J7169" s="68"/>
      <c r="K7169" s="68"/>
      <c r="L7169" s="72"/>
      <c r="M7169" s="7"/>
      <c r="N7169" s="10" t="str">
        <f t="shared" si="666"/>
        <v/>
      </c>
      <c r="O7169" s="7"/>
      <c r="P7169" s="22" t="str">
        <f t="shared" si="667"/>
        <v/>
      </c>
      <c r="Q7169" s="7"/>
      <c r="S7169" s="17" t="str">
        <f>IF($B7169="", "", IF(COUNTIF($B$11:$B7169, $B7169)&gt;1, "", $B7169))</f>
        <v/>
      </c>
      <c r="T7169" s="10" t="str">
        <f t="shared" si="668"/>
        <v/>
      </c>
      <c r="U7169" s="13">
        <v>7159</v>
      </c>
      <c r="V7169" s="17" t="str">
        <f t="shared" si="669"/>
        <v/>
      </c>
      <c r="X7169" s="10" t="str">
        <f>IF($F7169="", "", IF($D7169="", 'Intro &amp; Setup'!$Z$32, IFERROR(INDEX('Intro &amp; Setup'!$Z$17:$Z$31, MATCH($D7169, 'Intro &amp; Setup'!$S$17:$S$31, 0)), "")))</f>
        <v/>
      </c>
      <c r="Z7169" s="25" t="str">
        <f t="shared" si="670"/>
        <v/>
      </c>
      <c r="AE7169" s="10" t="str">
        <f>IF($B7169="", "", IF($D7169="", 'Intro &amp; Setup'!$AC$32, IFERROR(INDEX('Intro &amp; Setup'!$AC$17:$AC$31, MATCH($D7169, 'Intro &amp; Setup'!$S$17:$S$31, 0)), "")))</f>
        <v/>
      </c>
      <c r="AG7169" s="10" t="str">
        <f t="shared" si="671"/>
        <v/>
      </c>
    </row>
    <row r="7170" spans="1:33" x14ac:dyDescent="0.25">
      <c r="A7170" s="7"/>
      <c r="B7170" s="66"/>
      <c r="C7170" s="67"/>
      <c r="D7170" s="68"/>
      <c r="E7170" s="68"/>
      <c r="F7170" s="69"/>
      <c r="G7170" s="69"/>
      <c r="H7170" s="70"/>
      <c r="I7170" s="71"/>
      <c r="J7170" s="68"/>
      <c r="K7170" s="68"/>
      <c r="L7170" s="72"/>
      <c r="M7170" s="7"/>
      <c r="N7170" s="10" t="str">
        <f t="shared" si="666"/>
        <v/>
      </c>
      <c r="O7170" s="7"/>
      <c r="P7170" s="22" t="str">
        <f t="shared" si="667"/>
        <v/>
      </c>
      <c r="Q7170" s="7"/>
      <c r="S7170" s="17" t="str">
        <f>IF($B7170="", "", IF(COUNTIF($B$11:$B7170, $B7170)&gt;1, "", $B7170))</f>
        <v/>
      </c>
      <c r="T7170" s="10" t="str">
        <f t="shared" si="668"/>
        <v/>
      </c>
      <c r="U7170" s="13">
        <v>7160</v>
      </c>
      <c r="V7170" s="17" t="str">
        <f t="shared" si="669"/>
        <v/>
      </c>
      <c r="X7170" s="10" t="str">
        <f>IF($F7170="", "", IF($D7170="", 'Intro &amp; Setup'!$Z$32, IFERROR(INDEX('Intro &amp; Setup'!$Z$17:$Z$31, MATCH($D7170, 'Intro &amp; Setup'!$S$17:$S$31, 0)), "")))</f>
        <v/>
      </c>
      <c r="Z7170" s="25" t="str">
        <f t="shared" si="670"/>
        <v/>
      </c>
      <c r="AE7170" s="10" t="str">
        <f>IF($B7170="", "", IF($D7170="", 'Intro &amp; Setup'!$AC$32, IFERROR(INDEX('Intro &amp; Setup'!$AC$17:$AC$31, MATCH($D7170, 'Intro &amp; Setup'!$S$17:$S$31, 0)), "")))</f>
        <v/>
      </c>
      <c r="AG7170" s="10" t="str">
        <f t="shared" si="671"/>
        <v/>
      </c>
    </row>
    <row r="7171" spans="1:33" x14ac:dyDescent="0.25">
      <c r="A7171" s="7"/>
      <c r="B7171" s="66"/>
      <c r="C7171" s="67"/>
      <c r="D7171" s="68"/>
      <c r="E7171" s="68"/>
      <c r="F7171" s="69"/>
      <c r="G7171" s="69"/>
      <c r="H7171" s="70"/>
      <c r="I7171" s="71"/>
      <c r="J7171" s="68"/>
      <c r="K7171" s="68"/>
      <c r="L7171" s="72"/>
      <c r="M7171" s="7"/>
      <c r="N7171" s="10" t="str">
        <f t="shared" si="666"/>
        <v/>
      </c>
      <c r="O7171" s="7"/>
      <c r="P7171" s="22" t="str">
        <f t="shared" si="667"/>
        <v/>
      </c>
      <c r="Q7171" s="7"/>
      <c r="S7171" s="17" t="str">
        <f>IF($B7171="", "", IF(COUNTIF($B$11:$B7171, $B7171)&gt;1, "", $B7171))</f>
        <v/>
      </c>
      <c r="T7171" s="10" t="str">
        <f t="shared" si="668"/>
        <v/>
      </c>
      <c r="U7171" s="13">
        <v>7161</v>
      </c>
      <c r="V7171" s="17" t="str">
        <f t="shared" si="669"/>
        <v/>
      </c>
      <c r="X7171" s="10" t="str">
        <f>IF($F7171="", "", IF($D7171="", 'Intro &amp; Setup'!$Z$32, IFERROR(INDEX('Intro &amp; Setup'!$Z$17:$Z$31, MATCH($D7171, 'Intro &amp; Setup'!$S$17:$S$31, 0)), "")))</f>
        <v/>
      </c>
      <c r="Z7171" s="25" t="str">
        <f t="shared" si="670"/>
        <v/>
      </c>
      <c r="AE7171" s="10" t="str">
        <f>IF($B7171="", "", IF($D7171="", 'Intro &amp; Setup'!$AC$32, IFERROR(INDEX('Intro &amp; Setup'!$AC$17:$AC$31, MATCH($D7171, 'Intro &amp; Setup'!$S$17:$S$31, 0)), "")))</f>
        <v/>
      </c>
      <c r="AG7171" s="10" t="str">
        <f t="shared" si="671"/>
        <v/>
      </c>
    </row>
    <row r="7172" spans="1:33" x14ac:dyDescent="0.25">
      <c r="A7172" s="7"/>
      <c r="B7172" s="66"/>
      <c r="C7172" s="67"/>
      <c r="D7172" s="68"/>
      <c r="E7172" s="68"/>
      <c r="F7172" s="69"/>
      <c r="G7172" s="69"/>
      <c r="H7172" s="70"/>
      <c r="I7172" s="71"/>
      <c r="J7172" s="68"/>
      <c r="K7172" s="68"/>
      <c r="L7172" s="72"/>
      <c r="M7172" s="7"/>
      <c r="N7172" s="10" t="str">
        <f t="shared" si="666"/>
        <v/>
      </c>
      <c r="O7172" s="7"/>
      <c r="P7172" s="22" t="str">
        <f t="shared" si="667"/>
        <v/>
      </c>
      <c r="Q7172" s="7"/>
      <c r="S7172" s="17" t="str">
        <f>IF($B7172="", "", IF(COUNTIF($B$11:$B7172, $B7172)&gt;1, "", $B7172))</f>
        <v/>
      </c>
      <c r="T7172" s="10" t="str">
        <f t="shared" si="668"/>
        <v/>
      </c>
      <c r="U7172" s="13">
        <v>7162</v>
      </c>
      <c r="V7172" s="17" t="str">
        <f t="shared" si="669"/>
        <v/>
      </c>
      <c r="X7172" s="10" t="str">
        <f>IF($F7172="", "", IF($D7172="", 'Intro &amp; Setup'!$Z$32, IFERROR(INDEX('Intro &amp; Setup'!$Z$17:$Z$31, MATCH($D7172, 'Intro &amp; Setup'!$S$17:$S$31, 0)), "")))</f>
        <v/>
      </c>
      <c r="Z7172" s="25" t="str">
        <f t="shared" si="670"/>
        <v/>
      </c>
      <c r="AE7172" s="10" t="str">
        <f>IF($B7172="", "", IF($D7172="", 'Intro &amp; Setup'!$AC$32, IFERROR(INDEX('Intro &amp; Setup'!$AC$17:$AC$31, MATCH($D7172, 'Intro &amp; Setup'!$S$17:$S$31, 0)), "")))</f>
        <v/>
      </c>
      <c r="AG7172" s="10" t="str">
        <f t="shared" si="671"/>
        <v/>
      </c>
    </row>
    <row r="7173" spans="1:33" x14ac:dyDescent="0.25">
      <c r="A7173" s="7"/>
      <c r="B7173" s="66"/>
      <c r="C7173" s="67"/>
      <c r="D7173" s="68"/>
      <c r="E7173" s="68"/>
      <c r="F7173" s="69"/>
      <c r="G7173" s="69"/>
      <c r="H7173" s="70"/>
      <c r="I7173" s="71"/>
      <c r="J7173" s="68"/>
      <c r="K7173" s="68"/>
      <c r="L7173" s="72"/>
      <c r="M7173" s="7"/>
      <c r="N7173" s="10" t="str">
        <f t="shared" si="666"/>
        <v/>
      </c>
      <c r="O7173" s="7"/>
      <c r="P7173" s="22" t="str">
        <f t="shared" si="667"/>
        <v/>
      </c>
      <c r="Q7173" s="7"/>
      <c r="S7173" s="17" t="str">
        <f>IF($B7173="", "", IF(COUNTIF($B$11:$B7173, $B7173)&gt;1, "", $B7173))</f>
        <v/>
      </c>
      <c r="T7173" s="10" t="str">
        <f t="shared" si="668"/>
        <v/>
      </c>
      <c r="U7173" s="13">
        <v>7163</v>
      </c>
      <c r="V7173" s="17" t="str">
        <f t="shared" si="669"/>
        <v/>
      </c>
      <c r="X7173" s="10" t="str">
        <f>IF($F7173="", "", IF($D7173="", 'Intro &amp; Setup'!$Z$32, IFERROR(INDEX('Intro &amp; Setup'!$Z$17:$Z$31, MATCH($D7173, 'Intro &amp; Setup'!$S$17:$S$31, 0)), "")))</f>
        <v/>
      </c>
      <c r="Z7173" s="25" t="str">
        <f t="shared" si="670"/>
        <v/>
      </c>
      <c r="AE7173" s="10" t="str">
        <f>IF($B7173="", "", IF($D7173="", 'Intro &amp; Setup'!$AC$32, IFERROR(INDEX('Intro &amp; Setup'!$AC$17:$AC$31, MATCH($D7173, 'Intro &amp; Setup'!$S$17:$S$31, 0)), "")))</f>
        <v/>
      </c>
      <c r="AG7173" s="10" t="str">
        <f t="shared" si="671"/>
        <v/>
      </c>
    </row>
    <row r="7174" spans="1:33" x14ac:dyDescent="0.25">
      <c r="A7174" s="7"/>
      <c r="B7174" s="66"/>
      <c r="C7174" s="67"/>
      <c r="D7174" s="68"/>
      <c r="E7174" s="68"/>
      <c r="F7174" s="69"/>
      <c r="G7174" s="69"/>
      <c r="H7174" s="70"/>
      <c r="I7174" s="71"/>
      <c r="J7174" s="68"/>
      <c r="K7174" s="68"/>
      <c r="L7174" s="72"/>
      <c r="M7174" s="7"/>
      <c r="N7174" s="10" t="str">
        <f t="shared" si="666"/>
        <v/>
      </c>
      <c r="O7174" s="7"/>
      <c r="P7174" s="22" t="str">
        <f t="shared" si="667"/>
        <v/>
      </c>
      <c r="Q7174" s="7"/>
      <c r="S7174" s="17" t="str">
        <f>IF($B7174="", "", IF(COUNTIF($B$11:$B7174, $B7174)&gt;1, "", $B7174))</f>
        <v/>
      </c>
      <c r="T7174" s="10" t="str">
        <f t="shared" si="668"/>
        <v/>
      </c>
      <c r="U7174" s="13">
        <v>7164</v>
      </c>
      <c r="V7174" s="17" t="str">
        <f t="shared" si="669"/>
        <v/>
      </c>
      <c r="X7174" s="10" t="str">
        <f>IF($F7174="", "", IF($D7174="", 'Intro &amp; Setup'!$Z$32, IFERROR(INDEX('Intro &amp; Setup'!$Z$17:$Z$31, MATCH($D7174, 'Intro &amp; Setup'!$S$17:$S$31, 0)), "")))</f>
        <v/>
      </c>
      <c r="Z7174" s="25" t="str">
        <f t="shared" si="670"/>
        <v/>
      </c>
      <c r="AE7174" s="10" t="str">
        <f>IF($B7174="", "", IF($D7174="", 'Intro &amp; Setup'!$AC$32, IFERROR(INDEX('Intro &amp; Setup'!$AC$17:$AC$31, MATCH($D7174, 'Intro &amp; Setup'!$S$17:$S$31, 0)), "")))</f>
        <v/>
      </c>
      <c r="AG7174" s="10" t="str">
        <f t="shared" si="671"/>
        <v/>
      </c>
    </row>
    <row r="7175" spans="1:33" x14ac:dyDescent="0.25">
      <c r="A7175" s="7"/>
      <c r="B7175" s="66"/>
      <c r="C7175" s="67"/>
      <c r="D7175" s="68"/>
      <c r="E7175" s="68"/>
      <c r="F7175" s="69"/>
      <c r="G7175" s="69"/>
      <c r="H7175" s="70"/>
      <c r="I7175" s="71"/>
      <c r="J7175" s="68"/>
      <c r="K7175" s="68"/>
      <c r="L7175" s="72"/>
      <c r="M7175" s="7"/>
      <c r="N7175" s="10" t="str">
        <f t="shared" si="666"/>
        <v/>
      </c>
      <c r="O7175" s="7"/>
      <c r="P7175" s="22" t="str">
        <f t="shared" si="667"/>
        <v/>
      </c>
      <c r="Q7175" s="7"/>
      <c r="S7175" s="17" t="str">
        <f>IF($B7175="", "", IF(COUNTIF($B$11:$B7175, $B7175)&gt;1, "", $B7175))</f>
        <v/>
      </c>
      <c r="T7175" s="10" t="str">
        <f t="shared" si="668"/>
        <v/>
      </c>
      <c r="U7175" s="13">
        <v>7165</v>
      </c>
      <c r="V7175" s="17" t="str">
        <f t="shared" si="669"/>
        <v/>
      </c>
      <c r="X7175" s="10" t="str">
        <f>IF($F7175="", "", IF($D7175="", 'Intro &amp; Setup'!$Z$32, IFERROR(INDEX('Intro &amp; Setup'!$Z$17:$Z$31, MATCH($D7175, 'Intro &amp; Setup'!$S$17:$S$31, 0)), "")))</f>
        <v/>
      </c>
      <c r="Z7175" s="25" t="str">
        <f t="shared" si="670"/>
        <v/>
      </c>
      <c r="AE7175" s="10" t="str">
        <f>IF($B7175="", "", IF($D7175="", 'Intro &amp; Setup'!$AC$32, IFERROR(INDEX('Intro &amp; Setup'!$AC$17:$AC$31, MATCH($D7175, 'Intro &amp; Setup'!$S$17:$S$31, 0)), "")))</f>
        <v/>
      </c>
      <c r="AG7175" s="10" t="str">
        <f t="shared" si="671"/>
        <v/>
      </c>
    </row>
    <row r="7176" spans="1:33" x14ac:dyDescent="0.25">
      <c r="A7176" s="7"/>
      <c r="B7176" s="66"/>
      <c r="C7176" s="67"/>
      <c r="D7176" s="68"/>
      <c r="E7176" s="68"/>
      <c r="F7176" s="69"/>
      <c r="G7176" s="69"/>
      <c r="H7176" s="70"/>
      <c r="I7176" s="71"/>
      <c r="J7176" s="68"/>
      <c r="K7176" s="68"/>
      <c r="L7176" s="72"/>
      <c r="M7176" s="7"/>
      <c r="N7176" s="10" t="str">
        <f t="shared" si="666"/>
        <v/>
      </c>
      <c r="O7176" s="7"/>
      <c r="P7176" s="22" t="str">
        <f t="shared" si="667"/>
        <v/>
      </c>
      <c r="Q7176" s="7"/>
      <c r="S7176" s="17" t="str">
        <f>IF($B7176="", "", IF(COUNTIF($B$11:$B7176, $B7176)&gt;1, "", $B7176))</f>
        <v/>
      </c>
      <c r="T7176" s="10" t="str">
        <f t="shared" si="668"/>
        <v/>
      </c>
      <c r="U7176" s="13">
        <v>7166</v>
      </c>
      <c r="V7176" s="17" t="str">
        <f t="shared" si="669"/>
        <v/>
      </c>
      <c r="X7176" s="10" t="str">
        <f>IF($F7176="", "", IF($D7176="", 'Intro &amp; Setup'!$Z$32, IFERROR(INDEX('Intro &amp; Setup'!$Z$17:$Z$31, MATCH($D7176, 'Intro &amp; Setup'!$S$17:$S$31, 0)), "")))</f>
        <v/>
      </c>
      <c r="Z7176" s="25" t="str">
        <f t="shared" si="670"/>
        <v/>
      </c>
      <c r="AE7176" s="10" t="str">
        <f>IF($B7176="", "", IF($D7176="", 'Intro &amp; Setup'!$AC$32, IFERROR(INDEX('Intro &amp; Setup'!$AC$17:$AC$31, MATCH($D7176, 'Intro &amp; Setup'!$S$17:$S$31, 0)), "")))</f>
        <v/>
      </c>
      <c r="AG7176" s="10" t="str">
        <f t="shared" si="671"/>
        <v/>
      </c>
    </row>
    <row r="7177" spans="1:33" x14ac:dyDescent="0.25">
      <c r="A7177" s="7"/>
      <c r="B7177" s="66"/>
      <c r="C7177" s="67"/>
      <c r="D7177" s="68"/>
      <c r="E7177" s="68"/>
      <c r="F7177" s="69"/>
      <c r="G7177" s="69"/>
      <c r="H7177" s="70"/>
      <c r="I7177" s="71"/>
      <c r="J7177" s="68"/>
      <c r="K7177" s="68"/>
      <c r="L7177" s="72"/>
      <c r="M7177" s="7"/>
      <c r="N7177" s="10" t="str">
        <f t="shared" si="666"/>
        <v/>
      </c>
      <c r="O7177" s="7"/>
      <c r="P7177" s="22" t="str">
        <f t="shared" si="667"/>
        <v/>
      </c>
      <c r="Q7177" s="7"/>
      <c r="S7177" s="17" t="str">
        <f>IF($B7177="", "", IF(COUNTIF($B$11:$B7177, $B7177)&gt;1, "", $B7177))</f>
        <v/>
      </c>
      <c r="T7177" s="10" t="str">
        <f t="shared" si="668"/>
        <v/>
      </c>
      <c r="U7177" s="13">
        <v>7167</v>
      </c>
      <c r="V7177" s="17" t="str">
        <f t="shared" si="669"/>
        <v/>
      </c>
      <c r="X7177" s="10" t="str">
        <f>IF($F7177="", "", IF($D7177="", 'Intro &amp; Setup'!$Z$32, IFERROR(INDEX('Intro &amp; Setup'!$Z$17:$Z$31, MATCH($D7177, 'Intro &amp; Setup'!$S$17:$S$31, 0)), "")))</f>
        <v/>
      </c>
      <c r="Z7177" s="25" t="str">
        <f t="shared" si="670"/>
        <v/>
      </c>
      <c r="AE7177" s="10" t="str">
        <f>IF($B7177="", "", IF($D7177="", 'Intro &amp; Setup'!$AC$32, IFERROR(INDEX('Intro &amp; Setup'!$AC$17:$AC$31, MATCH($D7177, 'Intro &amp; Setup'!$S$17:$S$31, 0)), "")))</f>
        <v/>
      </c>
      <c r="AG7177" s="10" t="str">
        <f t="shared" si="671"/>
        <v/>
      </c>
    </row>
    <row r="7178" spans="1:33" x14ac:dyDescent="0.25">
      <c r="A7178" s="7"/>
      <c r="B7178" s="66"/>
      <c r="C7178" s="67"/>
      <c r="D7178" s="68"/>
      <c r="E7178" s="68"/>
      <c r="F7178" s="69"/>
      <c r="G7178" s="69"/>
      <c r="H7178" s="70"/>
      <c r="I7178" s="71"/>
      <c r="J7178" s="68"/>
      <c r="K7178" s="68"/>
      <c r="L7178" s="72"/>
      <c r="M7178" s="7"/>
      <c r="N7178" s="10" t="str">
        <f t="shared" si="666"/>
        <v/>
      </c>
      <c r="O7178" s="7"/>
      <c r="P7178" s="22" t="str">
        <f t="shared" si="667"/>
        <v/>
      </c>
      <c r="Q7178" s="7"/>
      <c r="S7178" s="17" t="str">
        <f>IF($B7178="", "", IF(COUNTIF($B$11:$B7178, $B7178)&gt;1, "", $B7178))</f>
        <v/>
      </c>
      <c r="T7178" s="10" t="str">
        <f t="shared" si="668"/>
        <v/>
      </c>
      <c r="U7178" s="13">
        <v>7168</v>
      </c>
      <c r="V7178" s="17" t="str">
        <f t="shared" si="669"/>
        <v/>
      </c>
      <c r="X7178" s="10" t="str">
        <f>IF($F7178="", "", IF($D7178="", 'Intro &amp; Setup'!$Z$32, IFERROR(INDEX('Intro &amp; Setup'!$Z$17:$Z$31, MATCH($D7178, 'Intro &amp; Setup'!$S$17:$S$31, 0)), "")))</f>
        <v/>
      </c>
      <c r="Z7178" s="25" t="str">
        <f t="shared" si="670"/>
        <v/>
      </c>
      <c r="AE7178" s="10" t="str">
        <f>IF($B7178="", "", IF($D7178="", 'Intro &amp; Setup'!$AC$32, IFERROR(INDEX('Intro &amp; Setup'!$AC$17:$AC$31, MATCH($D7178, 'Intro &amp; Setup'!$S$17:$S$31, 0)), "")))</f>
        <v/>
      </c>
      <c r="AG7178" s="10" t="str">
        <f t="shared" si="671"/>
        <v/>
      </c>
    </row>
    <row r="7179" spans="1:33" x14ac:dyDescent="0.25">
      <c r="A7179" s="7"/>
      <c r="B7179" s="66"/>
      <c r="C7179" s="67"/>
      <c r="D7179" s="68"/>
      <c r="E7179" s="68"/>
      <c r="F7179" s="69"/>
      <c r="G7179" s="69"/>
      <c r="H7179" s="70"/>
      <c r="I7179" s="71"/>
      <c r="J7179" s="68"/>
      <c r="K7179" s="68"/>
      <c r="L7179" s="72"/>
      <c r="M7179" s="7"/>
      <c r="N7179" s="10" t="str">
        <f t="shared" si="666"/>
        <v/>
      </c>
      <c r="O7179" s="7"/>
      <c r="P7179" s="22" t="str">
        <f t="shared" si="667"/>
        <v/>
      </c>
      <c r="Q7179" s="7"/>
      <c r="S7179" s="17" t="str">
        <f>IF($B7179="", "", IF(COUNTIF($B$11:$B7179, $B7179)&gt;1, "", $B7179))</f>
        <v/>
      </c>
      <c r="T7179" s="10" t="str">
        <f t="shared" si="668"/>
        <v/>
      </c>
      <c r="U7179" s="13">
        <v>7169</v>
      </c>
      <c r="V7179" s="17" t="str">
        <f t="shared" si="669"/>
        <v/>
      </c>
      <c r="X7179" s="10" t="str">
        <f>IF($F7179="", "", IF($D7179="", 'Intro &amp; Setup'!$Z$32, IFERROR(INDEX('Intro &amp; Setup'!$Z$17:$Z$31, MATCH($D7179, 'Intro &amp; Setup'!$S$17:$S$31, 0)), "")))</f>
        <v/>
      </c>
      <c r="Z7179" s="25" t="str">
        <f t="shared" si="670"/>
        <v/>
      </c>
      <c r="AE7179" s="10" t="str">
        <f>IF($B7179="", "", IF($D7179="", 'Intro &amp; Setup'!$AC$32, IFERROR(INDEX('Intro &amp; Setup'!$AC$17:$AC$31, MATCH($D7179, 'Intro &amp; Setup'!$S$17:$S$31, 0)), "")))</f>
        <v/>
      </c>
      <c r="AG7179" s="10" t="str">
        <f t="shared" si="671"/>
        <v/>
      </c>
    </row>
    <row r="7180" spans="1:33" x14ac:dyDescent="0.25">
      <c r="A7180" s="7"/>
      <c r="B7180" s="66"/>
      <c r="C7180" s="67"/>
      <c r="D7180" s="68"/>
      <c r="E7180" s="68"/>
      <c r="F7180" s="69"/>
      <c r="G7180" s="69"/>
      <c r="H7180" s="70"/>
      <c r="I7180" s="71"/>
      <c r="J7180" s="68"/>
      <c r="K7180" s="68"/>
      <c r="L7180" s="72"/>
      <c r="M7180" s="7"/>
      <c r="N7180" s="10" t="str">
        <f t="shared" ref="N7180:N7243" si="672">IF($Z7180="", "", TEXT($Z7180, "mmm yyyy"))</f>
        <v/>
      </c>
      <c r="O7180" s="7"/>
      <c r="P7180" s="22" t="str">
        <f t="shared" ref="P7180:P7243" si="673">IFERROR(IF($F7180="", "", DATE(YEAR($F7180), MONTH($F7180)+$X7180, DAY($F7180))), "")</f>
        <v/>
      </c>
      <c r="Q7180" s="7"/>
      <c r="S7180" s="17" t="str">
        <f>IF($B7180="", "", IF(COUNTIF($B$11:$B7180, $B7180)&gt;1, "", $B7180))</f>
        <v/>
      </c>
      <c r="T7180" s="10" t="str">
        <f t="shared" ref="T7180:T7243" si="674">IF($S7180="", "", COUNTIF($S$11:$S$8010, "&lt;"&amp;$S7180)+1-$T$8)</f>
        <v/>
      </c>
      <c r="U7180" s="13">
        <v>7170</v>
      </c>
      <c r="V7180" s="17" t="str">
        <f t="shared" ref="V7180:V7243" si="675">IFERROR(INDEX($S$11:$S$8010, MATCH($U7180, $T$11:$T$8010, 0)), "")</f>
        <v/>
      </c>
      <c r="X7180" s="10" t="str">
        <f>IF($F7180="", "", IF($D7180="", 'Intro &amp; Setup'!$Z$32, IFERROR(INDEX('Intro &amp; Setup'!$Z$17:$Z$31, MATCH($D7180, 'Intro &amp; Setup'!$S$17:$S$31, 0)), "")))</f>
        <v/>
      </c>
      <c r="Z7180" s="25" t="str">
        <f t="shared" ref="Z7180:Z7243" si="676">IFERROR(IF($G7180="", "", DATE(YEAR($G7180), MONTH($G7180)+1, 1)), "")</f>
        <v/>
      </c>
      <c r="AE7180" s="10" t="str">
        <f>IF($B7180="", "", IF($D7180="", 'Intro &amp; Setup'!$AC$32, IFERROR(INDEX('Intro &amp; Setup'!$AC$17:$AC$31, MATCH($D7180, 'Intro &amp; Setup'!$S$17:$S$31, 0)), "")))</f>
        <v/>
      </c>
      <c r="AG7180" s="10" t="str">
        <f t="shared" ref="AG7180:AG7243" si="677">IF($G7180="", "", IF($N7180=$U$3, $AG$4, IF($N7180=$U$4, $AG$5, IF($G7180&lt;$T$3, $AG$3, ""))))</f>
        <v/>
      </c>
    </row>
    <row r="7181" spans="1:33" x14ac:dyDescent="0.25">
      <c r="A7181" s="7"/>
      <c r="B7181" s="66"/>
      <c r="C7181" s="67"/>
      <c r="D7181" s="68"/>
      <c r="E7181" s="68"/>
      <c r="F7181" s="69"/>
      <c r="G7181" s="69"/>
      <c r="H7181" s="70"/>
      <c r="I7181" s="71"/>
      <c r="J7181" s="68"/>
      <c r="K7181" s="68"/>
      <c r="L7181" s="72"/>
      <c r="M7181" s="7"/>
      <c r="N7181" s="10" t="str">
        <f t="shared" si="672"/>
        <v/>
      </c>
      <c r="O7181" s="7"/>
      <c r="P7181" s="22" t="str">
        <f t="shared" si="673"/>
        <v/>
      </c>
      <c r="Q7181" s="7"/>
      <c r="S7181" s="17" t="str">
        <f>IF($B7181="", "", IF(COUNTIF($B$11:$B7181, $B7181)&gt;1, "", $B7181))</f>
        <v/>
      </c>
      <c r="T7181" s="10" t="str">
        <f t="shared" si="674"/>
        <v/>
      </c>
      <c r="U7181" s="13">
        <v>7171</v>
      </c>
      <c r="V7181" s="17" t="str">
        <f t="shared" si="675"/>
        <v/>
      </c>
      <c r="X7181" s="10" t="str">
        <f>IF($F7181="", "", IF($D7181="", 'Intro &amp; Setup'!$Z$32, IFERROR(INDEX('Intro &amp; Setup'!$Z$17:$Z$31, MATCH($D7181, 'Intro &amp; Setup'!$S$17:$S$31, 0)), "")))</f>
        <v/>
      </c>
      <c r="Z7181" s="25" t="str">
        <f t="shared" si="676"/>
        <v/>
      </c>
      <c r="AE7181" s="10" t="str">
        <f>IF($B7181="", "", IF($D7181="", 'Intro &amp; Setup'!$AC$32, IFERROR(INDEX('Intro &amp; Setup'!$AC$17:$AC$31, MATCH($D7181, 'Intro &amp; Setup'!$S$17:$S$31, 0)), "")))</f>
        <v/>
      </c>
      <c r="AG7181" s="10" t="str">
        <f t="shared" si="677"/>
        <v/>
      </c>
    </row>
    <row r="7182" spans="1:33" x14ac:dyDescent="0.25">
      <c r="A7182" s="7"/>
      <c r="B7182" s="66"/>
      <c r="C7182" s="67"/>
      <c r="D7182" s="68"/>
      <c r="E7182" s="68"/>
      <c r="F7182" s="69"/>
      <c r="G7182" s="69"/>
      <c r="H7182" s="70"/>
      <c r="I7182" s="71"/>
      <c r="J7182" s="68"/>
      <c r="K7182" s="68"/>
      <c r="L7182" s="72"/>
      <c r="M7182" s="7"/>
      <c r="N7182" s="10" t="str">
        <f t="shared" si="672"/>
        <v/>
      </c>
      <c r="O7182" s="7"/>
      <c r="P7182" s="22" t="str">
        <f t="shared" si="673"/>
        <v/>
      </c>
      <c r="Q7182" s="7"/>
      <c r="S7182" s="17" t="str">
        <f>IF($B7182="", "", IF(COUNTIF($B$11:$B7182, $B7182)&gt;1, "", $B7182))</f>
        <v/>
      </c>
      <c r="T7182" s="10" t="str">
        <f t="shared" si="674"/>
        <v/>
      </c>
      <c r="U7182" s="13">
        <v>7172</v>
      </c>
      <c r="V7182" s="17" t="str">
        <f t="shared" si="675"/>
        <v/>
      </c>
      <c r="X7182" s="10" t="str">
        <f>IF($F7182="", "", IF($D7182="", 'Intro &amp; Setup'!$Z$32, IFERROR(INDEX('Intro &amp; Setup'!$Z$17:$Z$31, MATCH($D7182, 'Intro &amp; Setup'!$S$17:$S$31, 0)), "")))</f>
        <v/>
      </c>
      <c r="Z7182" s="25" t="str">
        <f t="shared" si="676"/>
        <v/>
      </c>
      <c r="AE7182" s="10" t="str">
        <f>IF($B7182="", "", IF($D7182="", 'Intro &amp; Setup'!$AC$32, IFERROR(INDEX('Intro &amp; Setup'!$AC$17:$AC$31, MATCH($D7182, 'Intro &amp; Setup'!$S$17:$S$31, 0)), "")))</f>
        <v/>
      </c>
      <c r="AG7182" s="10" t="str">
        <f t="shared" si="677"/>
        <v/>
      </c>
    </row>
    <row r="7183" spans="1:33" x14ac:dyDescent="0.25">
      <c r="A7183" s="7"/>
      <c r="B7183" s="66"/>
      <c r="C7183" s="67"/>
      <c r="D7183" s="68"/>
      <c r="E7183" s="68"/>
      <c r="F7183" s="69"/>
      <c r="G7183" s="69"/>
      <c r="H7183" s="70"/>
      <c r="I7183" s="71"/>
      <c r="J7183" s="68"/>
      <c r="K7183" s="68"/>
      <c r="L7183" s="72"/>
      <c r="M7183" s="7"/>
      <c r="N7183" s="10" t="str">
        <f t="shared" si="672"/>
        <v/>
      </c>
      <c r="O7183" s="7"/>
      <c r="P7183" s="22" t="str">
        <f t="shared" si="673"/>
        <v/>
      </c>
      <c r="Q7183" s="7"/>
      <c r="S7183" s="17" t="str">
        <f>IF($B7183="", "", IF(COUNTIF($B$11:$B7183, $B7183)&gt;1, "", $B7183))</f>
        <v/>
      </c>
      <c r="T7183" s="10" t="str">
        <f t="shared" si="674"/>
        <v/>
      </c>
      <c r="U7183" s="13">
        <v>7173</v>
      </c>
      <c r="V7183" s="17" t="str">
        <f t="shared" si="675"/>
        <v/>
      </c>
      <c r="X7183" s="10" t="str">
        <f>IF($F7183="", "", IF($D7183="", 'Intro &amp; Setup'!$Z$32, IFERROR(INDEX('Intro &amp; Setup'!$Z$17:$Z$31, MATCH($D7183, 'Intro &amp; Setup'!$S$17:$S$31, 0)), "")))</f>
        <v/>
      </c>
      <c r="Z7183" s="25" t="str">
        <f t="shared" si="676"/>
        <v/>
      </c>
      <c r="AE7183" s="10" t="str">
        <f>IF($B7183="", "", IF($D7183="", 'Intro &amp; Setup'!$AC$32, IFERROR(INDEX('Intro &amp; Setup'!$AC$17:$AC$31, MATCH($D7183, 'Intro &amp; Setup'!$S$17:$S$31, 0)), "")))</f>
        <v/>
      </c>
      <c r="AG7183" s="10" t="str">
        <f t="shared" si="677"/>
        <v/>
      </c>
    </row>
    <row r="7184" spans="1:33" x14ac:dyDescent="0.25">
      <c r="A7184" s="7"/>
      <c r="B7184" s="66"/>
      <c r="C7184" s="67"/>
      <c r="D7184" s="68"/>
      <c r="E7184" s="68"/>
      <c r="F7184" s="69"/>
      <c r="G7184" s="69"/>
      <c r="H7184" s="70"/>
      <c r="I7184" s="71"/>
      <c r="J7184" s="68"/>
      <c r="K7184" s="68"/>
      <c r="L7184" s="72"/>
      <c r="M7184" s="7"/>
      <c r="N7184" s="10" t="str">
        <f t="shared" si="672"/>
        <v/>
      </c>
      <c r="O7184" s="7"/>
      <c r="P7184" s="22" t="str">
        <f t="shared" si="673"/>
        <v/>
      </c>
      <c r="Q7184" s="7"/>
      <c r="S7184" s="17" t="str">
        <f>IF($B7184="", "", IF(COUNTIF($B$11:$B7184, $B7184)&gt;1, "", $B7184))</f>
        <v/>
      </c>
      <c r="T7184" s="10" t="str">
        <f t="shared" si="674"/>
        <v/>
      </c>
      <c r="U7184" s="13">
        <v>7174</v>
      </c>
      <c r="V7184" s="17" t="str">
        <f t="shared" si="675"/>
        <v/>
      </c>
      <c r="X7184" s="10" t="str">
        <f>IF($F7184="", "", IF($D7184="", 'Intro &amp; Setup'!$Z$32, IFERROR(INDEX('Intro &amp; Setup'!$Z$17:$Z$31, MATCH($D7184, 'Intro &amp; Setup'!$S$17:$S$31, 0)), "")))</f>
        <v/>
      </c>
      <c r="Z7184" s="25" t="str">
        <f t="shared" si="676"/>
        <v/>
      </c>
      <c r="AE7184" s="10" t="str">
        <f>IF($B7184="", "", IF($D7184="", 'Intro &amp; Setup'!$AC$32, IFERROR(INDEX('Intro &amp; Setup'!$AC$17:$AC$31, MATCH($D7184, 'Intro &amp; Setup'!$S$17:$S$31, 0)), "")))</f>
        <v/>
      </c>
      <c r="AG7184" s="10" t="str">
        <f t="shared" si="677"/>
        <v/>
      </c>
    </row>
    <row r="7185" spans="1:33" x14ac:dyDescent="0.25">
      <c r="A7185" s="7"/>
      <c r="B7185" s="66"/>
      <c r="C7185" s="67"/>
      <c r="D7185" s="68"/>
      <c r="E7185" s="68"/>
      <c r="F7185" s="69"/>
      <c r="G7185" s="69"/>
      <c r="H7185" s="70"/>
      <c r="I7185" s="71"/>
      <c r="J7185" s="68"/>
      <c r="K7185" s="68"/>
      <c r="L7185" s="72"/>
      <c r="M7185" s="7"/>
      <c r="N7185" s="10" t="str">
        <f t="shared" si="672"/>
        <v/>
      </c>
      <c r="O7185" s="7"/>
      <c r="P7185" s="22" t="str">
        <f t="shared" si="673"/>
        <v/>
      </c>
      <c r="Q7185" s="7"/>
      <c r="S7185" s="17" t="str">
        <f>IF($B7185="", "", IF(COUNTIF($B$11:$B7185, $B7185)&gt;1, "", $B7185))</f>
        <v/>
      </c>
      <c r="T7185" s="10" t="str">
        <f t="shared" si="674"/>
        <v/>
      </c>
      <c r="U7185" s="13">
        <v>7175</v>
      </c>
      <c r="V7185" s="17" t="str">
        <f t="shared" si="675"/>
        <v/>
      </c>
      <c r="X7185" s="10" t="str">
        <f>IF($F7185="", "", IF($D7185="", 'Intro &amp; Setup'!$Z$32, IFERROR(INDEX('Intro &amp; Setup'!$Z$17:$Z$31, MATCH($D7185, 'Intro &amp; Setup'!$S$17:$S$31, 0)), "")))</f>
        <v/>
      </c>
      <c r="Z7185" s="25" t="str">
        <f t="shared" si="676"/>
        <v/>
      </c>
      <c r="AE7185" s="10" t="str">
        <f>IF($B7185="", "", IF($D7185="", 'Intro &amp; Setup'!$AC$32, IFERROR(INDEX('Intro &amp; Setup'!$AC$17:$AC$31, MATCH($D7185, 'Intro &amp; Setup'!$S$17:$S$31, 0)), "")))</f>
        <v/>
      </c>
      <c r="AG7185" s="10" t="str">
        <f t="shared" si="677"/>
        <v/>
      </c>
    </row>
    <row r="7186" spans="1:33" x14ac:dyDescent="0.25">
      <c r="A7186" s="7"/>
      <c r="B7186" s="66"/>
      <c r="C7186" s="67"/>
      <c r="D7186" s="68"/>
      <c r="E7186" s="68"/>
      <c r="F7186" s="69"/>
      <c r="G7186" s="69"/>
      <c r="H7186" s="70"/>
      <c r="I7186" s="71"/>
      <c r="J7186" s="68"/>
      <c r="K7186" s="68"/>
      <c r="L7186" s="72"/>
      <c r="M7186" s="7"/>
      <c r="N7186" s="10" t="str">
        <f t="shared" si="672"/>
        <v/>
      </c>
      <c r="O7186" s="7"/>
      <c r="P7186" s="22" t="str">
        <f t="shared" si="673"/>
        <v/>
      </c>
      <c r="Q7186" s="7"/>
      <c r="S7186" s="17" t="str">
        <f>IF($B7186="", "", IF(COUNTIF($B$11:$B7186, $B7186)&gt;1, "", $B7186))</f>
        <v/>
      </c>
      <c r="T7186" s="10" t="str">
        <f t="shared" si="674"/>
        <v/>
      </c>
      <c r="U7186" s="13">
        <v>7176</v>
      </c>
      <c r="V7186" s="17" t="str">
        <f t="shared" si="675"/>
        <v/>
      </c>
      <c r="X7186" s="10" t="str">
        <f>IF($F7186="", "", IF($D7186="", 'Intro &amp; Setup'!$Z$32, IFERROR(INDEX('Intro &amp; Setup'!$Z$17:$Z$31, MATCH($D7186, 'Intro &amp; Setup'!$S$17:$S$31, 0)), "")))</f>
        <v/>
      </c>
      <c r="Z7186" s="25" t="str">
        <f t="shared" si="676"/>
        <v/>
      </c>
      <c r="AE7186" s="10" t="str">
        <f>IF($B7186="", "", IF($D7186="", 'Intro &amp; Setup'!$AC$32, IFERROR(INDEX('Intro &amp; Setup'!$AC$17:$AC$31, MATCH($D7186, 'Intro &amp; Setup'!$S$17:$S$31, 0)), "")))</f>
        <v/>
      </c>
      <c r="AG7186" s="10" t="str">
        <f t="shared" si="677"/>
        <v/>
      </c>
    </row>
    <row r="7187" spans="1:33" x14ac:dyDescent="0.25">
      <c r="A7187" s="7"/>
      <c r="B7187" s="66"/>
      <c r="C7187" s="67"/>
      <c r="D7187" s="68"/>
      <c r="E7187" s="68"/>
      <c r="F7187" s="69"/>
      <c r="G7187" s="69"/>
      <c r="H7187" s="70"/>
      <c r="I7187" s="71"/>
      <c r="J7187" s="68"/>
      <c r="K7187" s="68"/>
      <c r="L7187" s="72"/>
      <c r="M7187" s="7"/>
      <c r="N7187" s="10" t="str">
        <f t="shared" si="672"/>
        <v/>
      </c>
      <c r="O7187" s="7"/>
      <c r="P7187" s="22" t="str">
        <f t="shared" si="673"/>
        <v/>
      </c>
      <c r="Q7187" s="7"/>
      <c r="S7187" s="17" t="str">
        <f>IF($B7187="", "", IF(COUNTIF($B$11:$B7187, $B7187)&gt;1, "", $B7187))</f>
        <v/>
      </c>
      <c r="T7187" s="10" t="str">
        <f t="shared" si="674"/>
        <v/>
      </c>
      <c r="U7187" s="13">
        <v>7177</v>
      </c>
      <c r="V7187" s="17" t="str">
        <f t="shared" si="675"/>
        <v/>
      </c>
      <c r="X7187" s="10" t="str">
        <f>IF($F7187="", "", IF($D7187="", 'Intro &amp; Setup'!$Z$32, IFERROR(INDEX('Intro &amp; Setup'!$Z$17:$Z$31, MATCH($D7187, 'Intro &amp; Setup'!$S$17:$S$31, 0)), "")))</f>
        <v/>
      </c>
      <c r="Z7187" s="25" t="str">
        <f t="shared" si="676"/>
        <v/>
      </c>
      <c r="AE7187" s="10" t="str">
        <f>IF($B7187="", "", IF($D7187="", 'Intro &amp; Setup'!$AC$32, IFERROR(INDEX('Intro &amp; Setup'!$AC$17:$AC$31, MATCH($D7187, 'Intro &amp; Setup'!$S$17:$S$31, 0)), "")))</f>
        <v/>
      </c>
      <c r="AG7187" s="10" t="str">
        <f t="shared" si="677"/>
        <v/>
      </c>
    </row>
    <row r="7188" spans="1:33" x14ac:dyDescent="0.25">
      <c r="A7188" s="7"/>
      <c r="B7188" s="66"/>
      <c r="C7188" s="67"/>
      <c r="D7188" s="68"/>
      <c r="E7188" s="68"/>
      <c r="F7188" s="69"/>
      <c r="G7188" s="69"/>
      <c r="H7188" s="70"/>
      <c r="I7188" s="71"/>
      <c r="J7188" s="68"/>
      <c r="K7188" s="68"/>
      <c r="L7188" s="72"/>
      <c r="M7188" s="7"/>
      <c r="N7188" s="10" t="str">
        <f t="shared" si="672"/>
        <v/>
      </c>
      <c r="O7188" s="7"/>
      <c r="P7188" s="22" t="str">
        <f t="shared" si="673"/>
        <v/>
      </c>
      <c r="Q7188" s="7"/>
      <c r="S7188" s="17" t="str">
        <f>IF($B7188="", "", IF(COUNTIF($B$11:$B7188, $B7188)&gt;1, "", $B7188))</f>
        <v/>
      </c>
      <c r="T7188" s="10" t="str">
        <f t="shared" si="674"/>
        <v/>
      </c>
      <c r="U7188" s="13">
        <v>7178</v>
      </c>
      <c r="V7188" s="17" t="str">
        <f t="shared" si="675"/>
        <v/>
      </c>
      <c r="X7188" s="10" t="str">
        <f>IF($F7188="", "", IF($D7188="", 'Intro &amp; Setup'!$Z$32, IFERROR(INDEX('Intro &amp; Setup'!$Z$17:$Z$31, MATCH($D7188, 'Intro &amp; Setup'!$S$17:$S$31, 0)), "")))</f>
        <v/>
      </c>
      <c r="Z7188" s="25" t="str">
        <f t="shared" si="676"/>
        <v/>
      </c>
      <c r="AE7188" s="10" t="str">
        <f>IF($B7188="", "", IF($D7188="", 'Intro &amp; Setup'!$AC$32, IFERROR(INDEX('Intro &amp; Setup'!$AC$17:$AC$31, MATCH($D7188, 'Intro &amp; Setup'!$S$17:$S$31, 0)), "")))</f>
        <v/>
      </c>
      <c r="AG7188" s="10" t="str">
        <f t="shared" si="677"/>
        <v/>
      </c>
    </row>
    <row r="7189" spans="1:33" x14ac:dyDescent="0.25">
      <c r="A7189" s="7"/>
      <c r="B7189" s="66"/>
      <c r="C7189" s="67"/>
      <c r="D7189" s="68"/>
      <c r="E7189" s="68"/>
      <c r="F7189" s="69"/>
      <c r="G7189" s="69"/>
      <c r="H7189" s="70"/>
      <c r="I7189" s="71"/>
      <c r="J7189" s="68"/>
      <c r="K7189" s="68"/>
      <c r="L7189" s="72"/>
      <c r="M7189" s="7"/>
      <c r="N7189" s="10" t="str">
        <f t="shared" si="672"/>
        <v/>
      </c>
      <c r="O7189" s="7"/>
      <c r="P7189" s="22" t="str">
        <f t="shared" si="673"/>
        <v/>
      </c>
      <c r="Q7189" s="7"/>
      <c r="S7189" s="17" t="str">
        <f>IF($B7189="", "", IF(COUNTIF($B$11:$B7189, $B7189)&gt;1, "", $B7189))</f>
        <v/>
      </c>
      <c r="T7189" s="10" t="str">
        <f t="shared" si="674"/>
        <v/>
      </c>
      <c r="U7189" s="13">
        <v>7179</v>
      </c>
      <c r="V7189" s="17" t="str">
        <f t="shared" si="675"/>
        <v/>
      </c>
      <c r="X7189" s="10" t="str">
        <f>IF($F7189="", "", IF($D7189="", 'Intro &amp; Setup'!$Z$32, IFERROR(INDEX('Intro &amp; Setup'!$Z$17:$Z$31, MATCH($D7189, 'Intro &amp; Setup'!$S$17:$S$31, 0)), "")))</f>
        <v/>
      </c>
      <c r="Z7189" s="25" t="str">
        <f t="shared" si="676"/>
        <v/>
      </c>
      <c r="AE7189" s="10" t="str">
        <f>IF($B7189="", "", IF($D7189="", 'Intro &amp; Setup'!$AC$32, IFERROR(INDEX('Intro &amp; Setup'!$AC$17:$AC$31, MATCH($D7189, 'Intro &amp; Setup'!$S$17:$S$31, 0)), "")))</f>
        <v/>
      </c>
      <c r="AG7189" s="10" t="str">
        <f t="shared" si="677"/>
        <v/>
      </c>
    </row>
    <row r="7190" spans="1:33" x14ac:dyDescent="0.25">
      <c r="A7190" s="7"/>
      <c r="B7190" s="66"/>
      <c r="C7190" s="67"/>
      <c r="D7190" s="68"/>
      <c r="E7190" s="68"/>
      <c r="F7190" s="69"/>
      <c r="G7190" s="69"/>
      <c r="H7190" s="70"/>
      <c r="I7190" s="71"/>
      <c r="J7190" s="68"/>
      <c r="K7190" s="68"/>
      <c r="L7190" s="72"/>
      <c r="M7190" s="7"/>
      <c r="N7190" s="10" t="str">
        <f t="shared" si="672"/>
        <v/>
      </c>
      <c r="O7190" s="7"/>
      <c r="P7190" s="22" t="str">
        <f t="shared" si="673"/>
        <v/>
      </c>
      <c r="Q7190" s="7"/>
      <c r="S7190" s="17" t="str">
        <f>IF($B7190="", "", IF(COUNTIF($B$11:$B7190, $B7190)&gt;1, "", $B7190))</f>
        <v/>
      </c>
      <c r="T7190" s="10" t="str">
        <f t="shared" si="674"/>
        <v/>
      </c>
      <c r="U7190" s="13">
        <v>7180</v>
      </c>
      <c r="V7190" s="17" t="str">
        <f t="shared" si="675"/>
        <v/>
      </c>
      <c r="X7190" s="10" t="str">
        <f>IF($F7190="", "", IF($D7190="", 'Intro &amp; Setup'!$Z$32, IFERROR(INDEX('Intro &amp; Setup'!$Z$17:$Z$31, MATCH($D7190, 'Intro &amp; Setup'!$S$17:$S$31, 0)), "")))</f>
        <v/>
      </c>
      <c r="Z7190" s="25" t="str">
        <f t="shared" si="676"/>
        <v/>
      </c>
      <c r="AE7190" s="10" t="str">
        <f>IF($B7190="", "", IF($D7190="", 'Intro &amp; Setup'!$AC$32, IFERROR(INDEX('Intro &amp; Setup'!$AC$17:$AC$31, MATCH($D7190, 'Intro &amp; Setup'!$S$17:$S$31, 0)), "")))</f>
        <v/>
      </c>
      <c r="AG7190" s="10" t="str">
        <f t="shared" si="677"/>
        <v/>
      </c>
    </row>
    <row r="7191" spans="1:33" x14ac:dyDescent="0.25">
      <c r="A7191" s="7"/>
      <c r="B7191" s="66"/>
      <c r="C7191" s="67"/>
      <c r="D7191" s="68"/>
      <c r="E7191" s="68"/>
      <c r="F7191" s="69"/>
      <c r="G7191" s="69"/>
      <c r="H7191" s="70"/>
      <c r="I7191" s="71"/>
      <c r="J7191" s="68"/>
      <c r="K7191" s="68"/>
      <c r="L7191" s="72"/>
      <c r="M7191" s="7"/>
      <c r="N7191" s="10" t="str">
        <f t="shared" si="672"/>
        <v/>
      </c>
      <c r="O7191" s="7"/>
      <c r="P7191" s="22" t="str">
        <f t="shared" si="673"/>
        <v/>
      </c>
      <c r="Q7191" s="7"/>
      <c r="S7191" s="17" t="str">
        <f>IF($B7191="", "", IF(COUNTIF($B$11:$B7191, $B7191)&gt;1, "", $B7191))</f>
        <v/>
      </c>
      <c r="T7191" s="10" t="str">
        <f t="shared" si="674"/>
        <v/>
      </c>
      <c r="U7191" s="13">
        <v>7181</v>
      </c>
      <c r="V7191" s="17" t="str">
        <f t="shared" si="675"/>
        <v/>
      </c>
      <c r="X7191" s="10" t="str">
        <f>IF($F7191="", "", IF($D7191="", 'Intro &amp; Setup'!$Z$32, IFERROR(INDEX('Intro &amp; Setup'!$Z$17:$Z$31, MATCH($D7191, 'Intro &amp; Setup'!$S$17:$S$31, 0)), "")))</f>
        <v/>
      </c>
      <c r="Z7191" s="25" t="str">
        <f t="shared" si="676"/>
        <v/>
      </c>
      <c r="AE7191" s="10" t="str">
        <f>IF($B7191="", "", IF($D7191="", 'Intro &amp; Setup'!$AC$32, IFERROR(INDEX('Intro &amp; Setup'!$AC$17:$AC$31, MATCH($D7191, 'Intro &amp; Setup'!$S$17:$S$31, 0)), "")))</f>
        <v/>
      </c>
      <c r="AG7191" s="10" t="str">
        <f t="shared" si="677"/>
        <v/>
      </c>
    </row>
    <row r="7192" spans="1:33" x14ac:dyDescent="0.25">
      <c r="A7192" s="7"/>
      <c r="B7192" s="66"/>
      <c r="C7192" s="67"/>
      <c r="D7192" s="68"/>
      <c r="E7192" s="68"/>
      <c r="F7192" s="69"/>
      <c r="G7192" s="69"/>
      <c r="H7192" s="70"/>
      <c r="I7192" s="71"/>
      <c r="J7192" s="68"/>
      <c r="K7192" s="68"/>
      <c r="L7192" s="72"/>
      <c r="M7192" s="7"/>
      <c r="N7192" s="10" t="str">
        <f t="shared" si="672"/>
        <v/>
      </c>
      <c r="O7192" s="7"/>
      <c r="P7192" s="22" t="str">
        <f t="shared" si="673"/>
        <v/>
      </c>
      <c r="Q7192" s="7"/>
      <c r="S7192" s="17" t="str">
        <f>IF($B7192="", "", IF(COUNTIF($B$11:$B7192, $B7192)&gt;1, "", $B7192))</f>
        <v/>
      </c>
      <c r="T7192" s="10" t="str">
        <f t="shared" si="674"/>
        <v/>
      </c>
      <c r="U7192" s="13">
        <v>7182</v>
      </c>
      <c r="V7192" s="17" t="str">
        <f t="shared" si="675"/>
        <v/>
      </c>
      <c r="X7192" s="10" t="str">
        <f>IF($F7192="", "", IF($D7192="", 'Intro &amp; Setup'!$Z$32, IFERROR(INDEX('Intro &amp; Setup'!$Z$17:$Z$31, MATCH($D7192, 'Intro &amp; Setup'!$S$17:$S$31, 0)), "")))</f>
        <v/>
      </c>
      <c r="Z7192" s="25" t="str">
        <f t="shared" si="676"/>
        <v/>
      </c>
      <c r="AE7192" s="10" t="str">
        <f>IF($B7192="", "", IF($D7192="", 'Intro &amp; Setup'!$AC$32, IFERROR(INDEX('Intro &amp; Setup'!$AC$17:$AC$31, MATCH($D7192, 'Intro &amp; Setup'!$S$17:$S$31, 0)), "")))</f>
        <v/>
      </c>
      <c r="AG7192" s="10" t="str">
        <f t="shared" si="677"/>
        <v/>
      </c>
    </row>
    <row r="7193" spans="1:33" x14ac:dyDescent="0.25">
      <c r="A7193" s="7"/>
      <c r="B7193" s="66"/>
      <c r="C7193" s="67"/>
      <c r="D7193" s="68"/>
      <c r="E7193" s="68"/>
      <c r="F7193" s="69"/>
      <c r="G7193" s="69"/>
      <c r="H7193" s="70"/>
      <c r="I7193" s="71"/>
      <c r="J7193" s="68"/>
      <c r="K7193" s="68"/>
      <c r="L7193" s="72"/>
      <c r="M7193" s="7"/>
      <c r="N7193" s="10" t="str">
        <f t="shared" si="672"/>
        <v/>
      </c>
      <c r="O7193" s="7"/>
      <c r="P7193" s="22" t="str">
        <f t="shared" si="673"/>
        <v/>
      </c>
      <c r="Q7193" s="7"/>
      <c r="S7193" s="17" t="str">
        <f>IF($B7193="", "", IF(COUNTIF($B$11:$B7193, $B7193)&gt;1, "", $B7193))</f>
        <v/>
      </c>
      <c r="T7193" s="10" t="str">
        <f t="shared" si="674"/>
        <v/>
      </c>
      <c r="U7193" s="13">
        <v>7183</v>
      </c>
      <c r="V7193" s="17" t="str">
        <f t="shared" si="675"/>
        <v/>
      </c>
      <c r="X7193" s="10" t="str">
        <f>IF($F7193="", "", IF($D7193="", 'Intro &amp; Setup'!$Z$32, IFERROR(INDEX('Intro &amp; Setup'!$Z$17:$Z$31, MATCH($D7193, 'Intro &amp; Setup'!$S$17:$S$31, 0)), "")))</f>
        <v/>
      </c>
      <c r="Z7193" s="25" t="str">
        <f t="shared" si="676"/>
        <v/>
      </c>
      <c r="AE7193" s="10" t="str">
        <f>IF($B7193="", "", IF($D7193="", 'Intro &amp; Setup'!$AC$32, IFERROR(INDEX('Intro &amp; Setup'!$AC$17:$AC$31, MATCH($D7193, 'Intro &amp; Setup'!$S$17:$S$31, 0)), "")))</f>
        <v/>
      </c>
      <c r="AG7193" s="10" t="str">
        <f t="shared" si="677"/>
        <v/>
      </c>
    </row>
    <row r="7194" spans="1:33" x14ac:dyDescent="0.25">
      <c r="A7194" s="7"/>
      <c r="B7194" s="66"/>
      <c r="C7194" s="67"/>
      <c r="D7194" s="68"/>
      <c r="E7194" s="68"/>
      <c r="F7194" s="69"/>
      <c r="G7194" s="69"/>
      <c r="H7194" s="70"/>
      <c r="I7194" s="71"/>
      <c r="J7194" s="68"/>
      <c r="K7194" s="68"/>
      <c r="L7194" s="72"/>
      <c r="M7194" s="7"/>
      <c r="N7194" s="10" t="str">
        <f t="shared" si="672"/>
        <v/>
      </c>
      <c r="O7194" s="7"/>
      <c r="P7194" s="22" t="str">
        <f t="shared" si="673"/>
        <v/>
      </c>
      <c r="Q7194" s="7"/>
      <c r="S7194" s="17" t="str">
        <f>IF($B7194="", "", IF(COUNTIF($B$11:$B7194, $B7194)&gt;1, "", $B7194))</f>
        <v/>
      </c>
      <c r="T7194" s="10" t="str">
        <f t="shared" si="674"/>
        <v/>
      </c>
      <c r="U7194" s="13">
        <v>7184</v>
      </c>
      <c r="V7194" s="17" t="str">
        <f t="shared" si="675"/>
        <v/>
      </c>
      <c r="X7194" s="10" t="str">
        <f>IF($F7194="", "", IF($D7194="", 'Intro &amp; Setup'!$Z$32, IFERROR(INDEX('Intro &amp; Setup'!$Z$17:$Z$31, MATCH($D7194, 'Intro &amp; Setup'!$S$17:$S$31, 0)), "")))</f>
        <v/>
      </c>
      <c r="Z7194" s="25" t="str">
        <f t="shared" si="676"/>
        <v/>
      </c>
      <c r="AE7194" s="10" t="str">
        <f>IF($B7194="", "", IF($D7194="", 'Intro &amp; Setup'!$AC$32, IFERROR(INDEX('Intro &amp; Setup'!$AC$17:$AC$31, MATCH($D7194, 'Intro &amp; Setup'!$S$17:$S$31, 0)), "")))</f>
        <v/>
      </c>
      <c r="AG7194" s="10" t="str">
        <f t="shared" si="677"/>
        <v/>
      </c>
    </row>
    <row r="7195" spans="1:33" x14ac:dyDescent="0.25">
      <c r="A7195" s="7"/>
      <c r="B7195" s="66"/>
      <c r="C7195" s="67"/>
      <c r="D7195" s="68"/>
      <c r="E7195" s="68"/>
      <c r="F7195" s="69"/>
      <c r="G7195" s="69"/>
      <c r="H7195" s="70"/>
      <c r="I7195" s="71"/>
      <c r="J7195" s="68"/>
      <c r="K7195" s="68"/>
      <c r="L7195" s="72"/>
      <c r="M7195" s="7"/>
      <c r="N7195" s="10" t="str">
        <f t="shared" si="672"/>
        <v/>
      </c>
      <c r="O7195" s="7"/>
      <c r="P7195" s="22" t="str">
        <f t="shared" si="673"/>
        <v/>
      </c>
      <c r="Q7195" s="7"/>
      <c r="S7195" s="17" t="str">
        <f>IF($B7195="", "", IF(COUNTIF($B$11:$B7195, $B7195)&gt;1, "", $B7195))</f>
        <v/>
      </c>
      <c r="T7195" s="10" t="str">
        <f t="shared" si="674"/>
        <v/>
      </c>
      <c r="U7195" s="13">
        <v>7185</v>
      </c>
      <c r="V7195" s="17" t="str">
        <f t="shared" si="675"/>
        <v/>
      </c>
      <c r="X7195" s="10" t="str">
        <f>IF($F7195="", "", IF($D7195="", 'Intro &amp; Setup'!$Z$32, IFERROR(INDEX('Intro &amp; Setup'!$Z$17:$Z$31, MATCH($D7195, 'Intro &amp; Setup'!$S$17:$S$31, 0)), "")))</f>
        <v/>
      </c>
      <c r="Z7195" s="25" t="str">
        <f t="shared" si="676"/>
        <v/>
      </c>
      <c r="AE7195" s="10" t="str">
        <f>IF($B7195="", "", IF($D7195="", 'Intro &amp; Setup'!$AC$32, IFERROR(INDEX('Intro &amp; Setup'!$AC$17:$AC$31, MATCH($D7195, 'Intro &amp; Setup'!$S$17:$S$31, 0)), "")))</f>
        <v/>
      </c>
      <c r="AG7195" s="10" t="str">
        <f t="shared" si="677"/>
        <v/>
      </c>
    </row>
    <row r="7196" spans="1:33" x14ac:dyDescent="0.25">
      <c r="A7196" s="7"/>
      <c r="B7196" s="66"/>
      <c r="C7196" s="67"/>
      <c r="D7196" s="68"/>
      <c r="E7196" s="68"/>
      <c r="F7196" s="69"/>
      <c r="G7196" s="69"/>
      <c r="H7196" s="70"/>
      <c r="I7196" s="71"/>
      <c r="J7196" s="68"/>
      <c r="K7196" s="68"/>
      <c r="L7196" s="72"/>
      <c r="M7196" s="7"/>
      <c r="N7196" s="10" t="str">
        <f t="shared" si="672"/>
        <v/>
      </c>
      <c r="O7196" s="7"/>
      <c r="P7196" s="22" t="str">
        <f t="shared" si="673"/>
        <v/>
      </c>
      <c r="Q7196" s="7"/>
      <c r="S7196" s="17" t="str">
        <f>IF($B7196="", "", IF(COUNTIF($B$11:$B7196, $B7196)&gt;1, "", $B7196))</f>
        <v/>
      </c>
      <c r="T7196" s="10" t="str">
        <f t="shared" si="674"/>
        <v/>
      </c>
      <c r="U7196" s="13">
        <v>7186</v>
      </c>
      <c r="V7196" s="17" t="str">
        <f t="shared" si="675"/>
        <v/>
      </c>
      <c r="X7196" s="10" t="str">
        <f>IF($F7196="", "", IF($D7196="", 'Intro &amp; Setup'!$Z$32, IFERROR(INDEX('Intro &amp; Setup'!$Z$17:$Z$31, MATCH($D7196, 'Intro &amp; Setup'!$S$17:$S$31, 0)), "")))</f>
        <v/>
      </c>
      <c r="Z7196" s="25" t="str">
        <f t="shared" si="676"/>
        <v/>
      </c>
      <c r="AE7196" s="10" t="str">
        <f>IF($B7196="", "", IF($D7196="", 'Intro &amp; Setup'!$AC$32, IFERROR(INDEX('Intro &amp; Setup'!$AC$17:$AC$31, MATCH($D7196, 'Intro &amp; Setup'!$S$17:$S$31, 0)), "")))</f>
        <v/>
      </c>
      <c r="AG7196" s="10" t="str">
        <f t="shared" si="677"/>
        <v/>
      </c>
    </row>
    <row r="7197" spans="1:33" x14ac:dyDescent="0.25">
      <c r="A7197" s="7"/>
      <c r="B7197" s="66"/>
      <c r="C7197" s="67"/>
      <c r="D7197" s="68"/>
      <c r="E7197" s="68"/>
      <c r="F7197" s="69"/>
      <c r="G7197" s="69"/>
      <c r="H7197" s="70"/>
      <c r="I7197" s="71"/>
      <c r="J7197" s="68"/>
      <c r="K7197" s="68"/>
      <c r="L7197" s="72"/>
      <c r="M7197" s="7"/>
      <c r="N7197" s="10" t="str">
        <f t="shared" si="672"/>
        <v/>
      </c>
      <c r="O7197" s="7"/>
      <c r="P7197" s="22" t="str">
        <f t="shared" si="673"/>
        <v/>
      </c>
      <c r="Q7197" s="7"/>
      <c r="S7197" s="17" t="str">
        <f>IF($B7197="", "", IF(COUNTIF($B$11:$B7197, $B7197)&gt;1, "", $B7197))</f>
        <v/>
      </c>
      <c r="T7197" s="10" t="str">
        <f t="shared" si="674"/>
        <v/>
      </c>
      <c r="U7197" s="13">
        <v>7187</v>
      </c>
      <c r="V7197" s="17" t="str">
        <f t="shared" si="675"/>
        <v/>
      </c>
      <c r="X7197" s="10" t="str">
        <f>IF($F7197="", "", IF($D7197="", 'Intro &amp; Setup'!$Z$32, IFERROR(INDEX('Intro &amp; Setup'!$Z$17:$Z$31, MATCH($D7197, 'Intro &amp; Setup'!$S$17:$S$31, 0)), "")))</f>
        <v/>
      </c>
      <c r="Z7197" s="25" t="str">
        <f t="shared" si="676"/>
        <v/>
      </c>
      <c r="AE7197" s="10" t="str">
        <f>IF($B7197="", "", IF($D7197="", 'Intro &amp; Setup'!$AC$32, IFERROR(INDEX('Intro &amp; Setup'!$AC$17:$AC$31, MATCH($D7197, 'Intro &amp; Setup'!$S$17:$S$31, 0)), "")))</f>
        <v/>
      </c>
      <c r="AG7197" s="10" t="str">
        <f t="shared" si="677"/>
        <v/>
      </c>
    </row>
    <row r="7198" spans="1:33" x14ac:dyDescent="0.25">
      <c r="A7198" s="7"/>
      <c r="B7198" s="66"/>
      <c r="C7198" s="67"/>
      <c r="D7198" s="68"/>
      <c r="E7198" s="68"/>
      <c r="F7198" s="69"/>
      <c r="G7198" s="69"/>
      <c r="H7198" s="70"/>
      <c r="I7198" s="71"/>
      <c r="J7198" s="68"/>
      <c r="K7198" s="68"/>
      <c r="L7198" s="72"/>
      <c r="M7198" s="7"/>
      <c r="N7198" s="10" t="str">
        <f t="shared" si="672"/>
        <v/>
      </c>
      <c r="O7198" s="7"/>
      <c r="P7198" s="22" t="str">
        <f t="shared" si="673"/>
        <v/>
      </c>
      <c r="Q7198" s="7"/>
      <c r="S7198" s="17" t="str">
        <f>IF($B7198="", "", IF(COUNTIF($B$11:$B7198, $B7198)&gt;1, "", $B7198))</f>
        <v/>
      </c>
      <c r="T7198" s="10" t="str">
        <f t="shared" si="674"/>
        <v/>
      </c>
      <c r="U7198" s="13">
        <v>7188</v>
      </c>
      <c r="V7198" s="17" t="str">
        <f t="shared" si="675"/>
        <v/>
      </c>
      <c r="X7198" s="10" t="str">
        <f>IF($F7198="", "", IF($D7198="", 'Intro &amp; Setup'!$Z$32, IFERROR(INDEX('Intro &amp; Setup'!$Z$17:$Z$31, MATCH($D7198, 'Intro &amp; Setup'!$S$17:$S$31, 0)), "")))</f>
        <v/>
      </c>
      <c r="Z7198" s="25" t="str">
        <f t="shared" si="676"/>
        <v/>
      </c>
      <c r="AE7198" s="10" t="str">
        <f>IF($B7198="", "", IF($D7198="", 'Intro &amp; Setup'!$AC$32, IFERROR(INDEX('Intro &amp; Setup'!$AC$17:$AC$31, MATCH($D7198, 'Intro &amp; Setup'!$S$17:$S$31, 0)), "")))</f>
        <v/>
      </c>
      <c r="AG7198" s="10" t="str">
        <f t="shared" si="677"/>
        <v/>
      </c>
    </row>
    <row r="7199" spans="1:33" x14ac:dyDescent="0.25">
      <c r="A7199" s="7"/>
      <c r="B7199" s="66"/>
      <c r="C7199" s="67"/>
      <c r="D7199" s="68"/>
      <c r="E7199" s="68"/>
      <c r="F7199" s="69"/>
      <c r="G7199" s="69"/>
      <c r="H7199" s="70"/>
      <c r="I7199" s="71"/>
      <c r="J7199" s="68"/>
      <c r="K7199" s="68"/>
      <c r="L7199" s="72"/>
      <c r="M7199" s="7"/>
      <c r="N7199" s="10" t="str">
        <f t="shared" si="672"/>
        <v/>
      </c>
      <c r="O7199" s="7"/>
      <c r="P7199" s="22" t="str">
        <f t="shared" si="673"/>
        <v/>
      </c>
      <c r="Q7199" s="7"/>
      <c r="S7199" s="17" t="str">
        <f>IF($B7199="", "", IF(COUNTIF($B$11:$B7199, $B7199)&gt;1, "", $B7199))</f>
        <v/>
      </c>
      <c r="T7199" s="10" t="str">
        <f t="shared" si="674"/>
        <v/>
      </c>
      <c r="U7199" s="13">
        <v>7189</v>
      </c>
      <c r="V7199" s="17" t="str">
        <f t="shared" si="675"/>
        <v/>
      </c>
      <c r="X7199" s="10" t="str">
        <f>IF($F7199="", "", IF($D7199="", 'Intro &amp; Setup'!$Z$32, IFERROR(INDEX('Intro &amp; Setup'!$Z$17:$Z$31, MATCH($D7199, 'Intro &amp; Setup'!$S$17:$S$31, 0)), "")))</f>
        <v/>
      </c>
      <c r="Z7199" s="25" t="str">
        <f t="shared" si="676"/>
        <v/>
      </c>
      <c r="AE7199" s="10" t="str">
        <f>IF($B7199="", "", IF($D7199="", 'Intro &amp; Setup'!$AC$32, IFERROR(INDEX('Intro &amp; Setup'!$AC$17:$AC$31, MATCH($D7199, 'Intro &amp; Setup'!$S$17:$S$31, 0)), "")))</f>
        <v/>
      </c>
      <c r="AG7199" s="10" t="str">
        <f t="shared" si="677"/>
        <v/>
      </c>
    </row>
    <row r="7200" spans="1:33" x14ac:dyDescent="0.25">
      <c r="A7200" s="7"/>
      <c r="B7200" s="66"/>
      <c r="C7200" s="67"/>
      <c r="D7200" s="68"/>
      <c r="E7200" s="68"/>
      <c r="F7200" s="69"/>
      <c r="G7200" s="69"/>
      <c r="H7200" s="70"/>
      <c r="I7200" s="71"/>
      <c r="J7200" s="68"/>
      <c r="K7200" s="68"/>
      <c r="L7200" s="72"/>
      <c r="M7200" s="7"/>
      <c r="N7200" s="10" t="str">
        <f t="shared" si="672"/>
        <v/>
      </c>
      <c r="O7200" s="7"/>
      <c r="P7200" s="22" t="str">
        <f t="shared" si="673"/>
        <v/>
      </c>
      <c r="Q7200" s="7"/>
      <c r="S7200" s="17" t="str">
        <f>IF($B7200="", "", IF(COUNTIF($B$11:$B7200, $B7200)&gt;1, "", $B7200))</f>
        <v/>
      </c>
      <c r="T7200" s="10" t="str">
        <f t="shared" si="674"/>
        <v/>
      </c>
      <c r="U7200" s="13">
        <v>7190</v>
      </c>
      <c r="V7200" s="17" t="str">
        <f t="shared" si="675"/>
        <v/>
      </c>
      <c r="X7200" s="10" t="str">
        <f>IF($F7200="", "", IF($D7200="", 'Intro &amp; Setup'!$Z$32, IFERROR(INDEX('Intro &amp; Setup'!$Z$17:$Z$31, MATCH($D7200, 'Intro &amp; Setup'!$S$17:$S$31, 0)), "")))</f>
        <v/>
      </c>
      <c r="Z7200" s="25" t="str">
        <f t="shared" si="676"/>
        <v/>
      </c>
      <c r="AE7200" s="10" t="str">
        <f>IF($B7200="", "", IF($D7200="", 'Intro &amp; Setup'!$AC$32, IFERROR(INDEX('Intro &amp; Setup'!$AC$17:$AC$31, MATCH($D7200, 'Intro &amp; Setup'!$S$17:$S$31, 0)), "")))</f>
        <v/>
      </c>
      <c r="AG7200" s="10" t="str">
        <f t="shared" si="677"/>
        <v/>
      </c>
    </row>
    <row r="7201" spans="1:33" x14ac:dyDescent="0.25">
      <c r="A7201" s="7"/>
      <c r="B7201" s="66"/>
      <c r="C7201" s="67"/>
      <c r="D7201" s="68"/>
      <c r="E7201" s="68"/>
      <c r="F7201" s="69"/>
      <c r="G7201" s="69"/>
      <c r="H7201" s="70"/>
      <c r="I7201" s="71"/>
      <c r="J7201" s="68"/>
      <c r="K7201" s="68"/>
      <c r="L7201" s="72"/>
      <c r="M7201" s="7"/>
      <c r="N7201" s="10" t="str">
        <f t="shared" si="672"/>
        <v/>
      </c>
      <c r="O7201" s="7"/>
      <c r="P7201" s="22" t="str">
        <f t="shared" si="673"/>
        <v/>
      </c>
      <c r="Q7201" s="7"/>
      <c r="S7201" s="17" t="str">
        <f>IF($B7201="", "", IF(COUNTIF($B$11:$B7201, $B7201)&gt;1, "", $B7201))</f>
        <v/>
      </c>
      <c r="T7201" s="10" t="str">
        <f t="shared" si="674"/>
        <v/>
      </c>
      <c r="U7201" s="13">
        <v>7191</v>
      </c>
      <c r="V7201" s="17" t="str">
        <f t="shared" si="675"/>
        <v/>
      </c>
      <c r="X7201" s="10" t="str">
        <f>IF($F7201="", "", IF($D7201="", 'Intro &amp; Setup'!$Z$32, IFERROR(INDEX('Intro &amp; Setup'!$Z$17:$Z$31, MATCH($D7201, 'Intro &amp; Setup'!$S$17:$S$31, 0)), "")))</f>
        <v/>
      </c>
      <c r="Z7201" s="25" t="str">
        <f t="shared" si="676"/>
        <v/>
      </c>
      <c r="AE7201" s="10" t="str">
        <f>IF($B7201="", "", IF($D7201="", 'Intro &amp; Setup'!$AC$32, IFERROR(INDEX('Intro &amp; Setup'!$AC$17:$AC$31, MATCH($D7201, 'Intro &amp; Setup'!$S$17:$S$31, 0)), "")))</f>
        <v/>
      </c>
      <c r="AG7201" s="10" t="str">
        <f t="shared" si="677"/>
        <v/>
      </c>
    </row>
    <row r="7202" spans="1:33" x14ac:dyDescent="0.25">
      <c r="A7202" s="7"/>
      <c r="B7202" s="66"/>
      <c r="C7202" s="67"/>
      <c r="D7202" s="68"/>
      <c r="E7202" s="68"/>
      <c r="F7202" s="69"/>
      <c r="G7202" s="69"/>
      <c r="H7202" s="70"/>
      <c r="I7202" s="71"/>
      <c r="J7202" s="68"/>
      <c r="K7202" s="68"/>
      <c r="L7202" s="72"/>
      <c r="M7202" s="7"/>
      <c r="N7202" s="10" t="str">
        <f t="shared" si="672"/>
        <v/>
      </c>
      <c r="O7202" s="7"/>
      <c r="P7202" s="22" t="str">
        <f t="shared" si="673"/>
        <v/>
      </c>
      <c r="Q7202" s="7"/>
      <c r="S7202" s="17" t="str">
        <f>IF($B7202="", "", IF(COUNTIF($B$11:$B7202, $B7202)&gt;1, "", $B7202))</f>
        <v/>
      </c>
      <c r="T7202" s="10" t="str">
        <f t="shared" si="674"/>
        <v/>
      </c>
      <c r="U7202" s="13">
        <v>7192</v>
      </c>
      <c r="V7202" s="17" t="str">
        <f t="shared" si="675"/>
        <v/>
      </c>
      <c r="X7202" s="10" t="str">
        <f>IF($F7202="", "", IF($D7202="", 'Intro &amp; Setup'!$Z$32, IFERROR(INDEX('Intro &amp; Setup'!$Z$17:$Z$31, MATCH($D7202, 'Intro &amp; Setup'!$S$17:$S$31, 0)), "")))</f>
        <v/>
      </c>
      <c r="Z7202" s="25" t="str">
        <f t="shared" si="676"/>
        <v/>
      </c>
      <c r="AE7202" s="10" t="str">
        <f>IF($B7202="", "", IF($D7202="", 'Intro &amp; Setup'!$AC$32, IFERROR(INDEX('Intro &amp; Setup'!$AC$17:$AC$31, MATCH($D7202, 'Intro &amp; Setup'!$S$17:$S$31, 0)), "")))</f>
        <v/>
      </c>
      <c r="AG7202" s="10" t="str">
        <f t="shared" si="677"/>
        <v/>
      </c>
    </row>
    <row r="7203" spans="1:33" x14ac:dyDescent="0.25">
      <c r="A7203" s="7"/>
      <c r="B7203" s="66"/>
      <c r="C7203" s="67"/>
      <c r="D7203" s="68"/>
      <c r="E7203" s="68"/>
      <c r="F7203" s="69"/>
      <c r="G7203" s="69"/>
      <c r="H7203" s="70"/>
      <c r="I7203" s="71"/>
      <c r="J7203" s="68"/>
      <c r="K7203" s="68"/>
      <c r="L7203" s="72"/>
      <c r="M7203" s="7"/>
      <c r="N7203" s="10" t="str">
        <f t="shared" si="672"/>
        <v/>
      </c>
      <c r="O7203" s="7"/>
      <c r="P7203" s="22" t="str">
        <f t="shared" si="673"/>
        <v/>
      </c>
      <c r="Q7203" s="7"/>
      <c r="S7203" s="17" t="str">
        <f>IF($B7203="", "", IF(COUNTIF($B$11:$B7203, $B7203)&gt;1, "", $B7203))</f>
        <v/>
      </c>
      <c r="T7203" s="10" t="str">
        <f t="shared" si="674"/>
        <v/>
      </c>
      <c r="U7203" s="13">
        <v>7193</v>
      </c>
      <c r="V7203" s="17" t="str">
        <f t="shared" si="675"/>
        <v/>
      </c>
      <c r="X7203" s="10" t="str">
        <f>IF($F7203="", "", IF($D7203="", 'Intro &amp; Setup'!$Z$32, IFERROR(INDEX('Intro &amp; Setup'!$Z$17:$Z$31, MATCH($D7203, 'Intro &amp; Setup'!$S$17:$S$31, 0)), "")))</f>
        <v/>
      </c>
      <c r="Z7203" s="25" t="str">
        <f t="shared" si="676"/>
        <v/>
      </c>
      <c r="AE7203" s="10" t="str">
        <f>IF($B7203="", "", IF($D7203="", 'Intro &amp; Setup'!$AC$32, IFERROR(INDEX('Intro &amp; Setup'!$AC$17:$AC$31, MATCH($D7203, 'Intro &amp; Setup'!$S$17:$S$31, 0)), "")))</f>
        <v/>
      </c>
      <c r="AG7203" s="10" t="str">
        <f t="shared" si="677"/>
        <v/>
      </c>
    </row>
    <row r="7204" spans="1:33" x14ac:dyDescent="0.25">
      <c r="A7204" s="7"/>
      <c r="B7204" s="66"/>
      <c r="C7204" s="67"/>
      <c r="D7204" s="68"/>
      <c r="E7204" s="68"/>
      <c r="F7204" s="69"/>
      <c r="G7204" s="69"/>
      <c r="H7204" s="70"/>
      <c r="I7204" s="71"/>
      <c r="J7204" s="68"/>
      <c r="K7204" s="68"/>
      <c r="L7204" s="72"/>
      <c r="M7204" s="7"/>
      <c r="N7204" s="10" t="str">
        <f t="shared" si="672"/>
        <v/>
      </c>
      <c r="O7204" s="7"/>
      <c r="P7204" s="22" t="str">
        <f t="shared" si="673"/>
        <v/>
      </c>
      <c r="Q7204" s="7"/>
      <c r="S7204" s="17" t="str">
        <f>IF($B7204="", "", IF(COUNTIF($B$11:$B7204, $B7204)&gt;1, "", $B7204))</f>
        <v/>
      </c>
      <c r="T7204" s="10" t="str">
        <f t="shared" si="674"/>
        <v/>
      </c>
      <c r="U7204" s="13">
        <v>7194</v>
      </c>
      <c r="V7204" s="17" t="str">
        <f t="shared" si="675"/>
        <v/>
      </c>
      <c r="X7204" s="10" t="str">
        <f>IF($F7204="", "", IF($D7204="", 'Intro &amp; Setup'!$Z$32, IFERROR(INDEX('Intro &amp; Setup'!$Z$17:$Z$31, MATCH($D7204, 'Intro &amp; Setup'!$S$17:$S$31, 0)), "")))</f>
        <v/>
      </c>
      <c r="Z7204" s="25" t="str">
        <f t="shared" si="676"/>
        <v/>
      </c>
      <c r="AE7204" s="10" t="str">
        <f>IF($B7204="", "", IF($D7204="", 'Intro &amp; Setup'!$AC$32, IFERROR(INDEX('Intro &amp; Setup'!$AC$17:$AC$31, MATCH($D7204, 'Intro &amp; Setup'!$S$17:$S$31, 0)), "")))</f>
        <v/>
      </c>
      <c r="AG7204" s="10" t="str">
        <f t="shared" si="677"/>
        <v/>
      </c>
    </row>
    <row r="7205" spans="1:33" x14ac:dyDescent="0.25">
      <c r="A7205" s="7"/>
      <c r="B7205" s="66"/>
      <c r="C7205" s="67"/>
      <c r="D7205" s="68"/>
      <c r="E7205" s="68"/>
      <c r="F7205" s="69"/>
      <c r="G7205" s="69"/>
      <c r="H7205" s="70"/>
      <c r="I7205" s="71"/>
      <c r="J7205" s="68"/>
      <c r="K7205" s="68"/>
      <c r="L7205" s="72"/>
      <c r="M7205" s="7"/>
      <c r="N7205" s="10" t="str">
        <f t="shared" si="672"/>
        <v/>
      </c>
      <c r="O7205" s="7"/>
      <c r="P7205" s="22" t="str">
        <f t="shared" si="673"/>
        <v/>
      </c>
      <c r="Q7205" s="7"/>
      <c r="S7205" s="17" t="str">
        <f>IF($B7205="", "", IF(COUNTIF($B$11:$B7205, $B7205)&gt;1, "", $B7205))</f>
        <v/>
      </c>
      <c r="T7205" s="10" t="str">
        <f t="shared" si="674"/>
        <v/>
      </c>
      <c r="U7205" s="13">
        <v>7195</v>
      </c>
      <c r="V7205" s="17" t="str">
        <f t="shared" si="675"/>
        <v/>
      </c>
      <c r="X7205" s="10" t="str">
        <f>IF($F7205="", "", IF($D7205="", 'Intro &amp; Setup'!$Z$32, IFERROR(INDEX('Intro &amp; Setup'!$Z$17:$Z$31, MATCH($D7205, 'Intro &amp; Setup'!$S$17:$S$31, 0)), "")))</f>
        <v/>
      </c>
      <c r="Z7205" s="25" t="str">
        <f t="shared" si="676"/>
        <v/>
      </c>
      <c r="AE7205" s="10" t="str">
        <f>IF($B7205="", "", IF($D7205="", 'Intro &amp; Setup'!$AC$32, IFERROR(INDEX('Intro &amp; Setup'!$AC$17:$AC$31, MATCH($D7205, 'Intro &amp; Setup'!$S$17:$S$31, 0)), "")))</f>
        <v/>
      </c>
      <c r="AG7205" s="10" t="str">
        <f t="shared" si="677"/>
        <v/>
      </c>
    </row>
    <row r="7206" spans="1:33" x14ac:dyDescent="0.25">
      <c r="A7206" s="7"/>
      <c r="B7206" s="66"/>
      <c r="C7206" s="67"/>
      <c r="D7206" s="68"/>
      <c r="E7206" s="68"/>
      <c r="F7206" s="69"/>
      <c r="G7206" s="69"/>
      <c r="H7206" s="70"/>
      <c r="I7206" s="71"/>
      <c r="J7206" s="68"/>
      <c r="K7206" s="68"/>
      <c r="L7206" s="72"/>
      <c r="M7206" s="7"/>
      <c r="N7206" s="10" t="str">
        <f t="shared" si="672"/>
        <v/>
      </c>
      <c r="O7206" s="7"/>
      <c r="P7206" s="22" t="str">
        <f t="shared" si="673"/>
        <v/>
      </c>
      <c r="Q7206" s="7"/>
      <c r="S7206" s="17" t="str">
        <f>IF($B7206="", "", IF(COUNTIF($B$11:$B7206, $B7206)&gt;1, "", $B7206))</f>
        <v/>
      </c>
      <c r="T7206" s="10" t="str">
        <f t="shared" si="674"/>
        <v/>
      </c>
      <c r="U7206" s="13">
        <v>7196</v>
      </c>
      <c r="V7206" s="17" t="str">
        <f t="shared" si="675"/>
        <v/>
      </c>
      <c r="X7206" s="10" t="str">
        <f>IF($F7206="", "", IF($D7206="", 'Intro &amp; Setup'!$Z$32, IFERROR(INDEX('Intro &amp; Setup'!$Z$17:$Z$31, MATCH($D7206, 'Intro &amp; Setup'!$S$17:$S$31, 0)), "")))</f>
        <v/>
      </c>
      <c r="Z7206" s="25" t="str">
        <f t="shared" si="676"/>
        <v/>
      </c>
      <c r="AE7206" s="10" t="str">
        <f>IF($B7206="", "", IF($D7206="", 'Intro &amp; Setup'!$AC$32, IFERROR(INDEX('Intro &amp; Setup'!$AC$17:$AC$31, MATCH($D7206, 'Intro &amp; Setup'!$S$17:$S$31, 0)), "")))</f>
        <v/>
      </c>
      <c r="AG7206" s="10" t="str">
        <f t="shared" si="677"/>
        <v/>
      </c>
    </row>
    <row r="7207" spans="1:33" x14ac:dyDescent="0.25">
      <c r="A7207" s="7"/>
      <c r="B7207" s="66"/>
      <c r="C7207" s="67"/>
      <c r="D7207" s="68"/>
      <c r="E7207" s="68"/>
      <c r="F7207" s="69"/>
      <c r="G7207" s="69"/>
      <c r="H7207" s="70"/>
      <c r="I7207" s="71"/>
      <c r="J7207" s="68"/>
      <c r="K7207" s="68"/>
      <c r="L7207" s="72"/>
      <c r="M7207" s="7"/>
      <c r="N7207" s="10" t="str">
        <f t="shared" si="672"/>
        <v/>
      </c>
      <c r="O7207" s="7"/>
      <c r="P7207" s="22" t="str">
        <f t="shared" si="673"/>
        <v/>
      </c>
      <c r="Q7207" s="7"/>
      <c r="S7207" s="17" t="str">
        <f>IF($B7207="", "", IF(COUNTIF($B$11:$B7207, $B7207)&gt;1, "", $B7207))</f>
        <v/>
      </c>
      <c r="T7207" s="10" t="str">
        <f t="shared" si="674"/>
        <v/>
      </c>
      <c r="U7207" s="13">
        <v>7197</v>
      </c>
      <c r="V7207" s="17" t="str">
        <f t="shared" si="675"/>
        <v/>
      </c>
      <c r="X7207" s="10" t="str">
        <f>IF($F7207="", "", IF($D7207="", 'Intro &amp; Setup'!$Z$32, IFERROR(INDEX('Intro &amp; Setup'!$Z$17:$Z$31, MATCH($D7207, 'Intro &amp; Setup'!$S$17:$S$31, 0)), "")))</f>
        <v/>
      </c>
      <c r="Z7207" s="25" t="str">
        <f t="shared" si="676"/>
        <v/>
      </c>
      <c r="AE7207" s="10" t="str">
        <f>IF($B7207="", "", IF($D7207="", 'Intro &amp; Setup'!$AC$32, IFERROR(INDEX('Intro &amp; Setup'!$AC$17:$AC$31, MATCH($D7207, 'Intro &amp; Setup'!$S$17:$S$31, 0)), "")))</f>
        <v/>
      </c>
      <c r="AG7207" s="10" t="str">
        <f t="shared" si="677"/>
        <v/>
      </c>
    </row>
    <row r="7208" spans="1:33" x14ac:dyDescent="0.25">
      <c r="A7208" s="7"/>
      <c r="B7208" s="66"/>
      <c r="C7208" s="67"/>
      <c r="D7208" s="68"/>
      <c r="E7208" s="68"/>
      <c r="F7208" s="69"/>
      <c r="G7208" s="69"/>
      <c r="H7208" s="70"/>
      <c r="I7208" s="71"/>
      <c r="J7208" s="68"/>
      <c r="K7208" s="68"/>
      <c r="L7208" s="72"/>
      <c r="M7208" s="7"/>
      <c r="N7208" s="10" t="str">
        <f t="shared" si="672"/>
        <v/>
      </c>
      <c r="O7208" s="7"/>
      <c r="P7208" s="22" t="str">
        <f t="shared" si="673"/>
        <v/>
      </c>
      <c r="Q7208" s="7"/>
      <c r="S7208" s="17" t="str">
        <f>IF($B7208="", "", IF(COUNTIF($B$11:$B7208, $B7208)&gt;1, "", $B7208))</f>
        <v/>
      </c>
      <c r="T7208" s="10" t="str">
        <f t="shared" si="674"/>
        <v/>
      </c>
      <c r="U7208" s="13">
        <v>7198</v>
      </c>
      <c r="V7208" s="17" t="str">
        <f t="shared" si="675"/>
        <v/>
      </c>
      <c r="X7208" s="10" t="str">
        <f>IF($F7208="", "", IF($D7208="", 'Intro &amp; Setup'!$Z$32, IFERROR(INDEX('Intro &amp; Setup'!$Z$17:$Z$31, MATCH($D7208, 'Intro &amp; Setup'!$S$17:$S$31, 0)), "")))</f>
        <v/>
      </c>
      <c r="Z7208" s="25" t="str">
        <f t="shared" si="676"/>
        <v/>
      </c>
      <c r="AE7208" s="10" t="str">
        <f>IF($B7208="", "", IF($D7208="", 'Intro &amp; Setup'!$AC$32, IFERROR(INDEX('Intro &amp; Setup'!$AC$17:$AC$31, MATCH($D7208, 'Intro &amp; Setup'!$S$17:$S$31, 0)), "")))</f>
        <v/>
      </c>
      <c r="AG7208" s="10" t="str">
        <f t="shared" si="677"/>
        <v/>
      </c>
    </row>
    <row r="7209" spans="1:33" x14ac:dyDescent="0.25">
      <c r="A7209" s="7"/>
      <c r="B7209" s="66"/>
      <c r="C7209" s="67"/>
      <c r="D7209" s="68"/>
      <c r="E7209" s="68"/>
      <c r="F7209" s="69"/>
      <c r="G7209" s="69"/>
      <c r="H7209" s="70"/>
      <c r="I7209" s="71"/>
      <c r="J7209" s="68"/>
      <c r="K7209" s="68"/>
      <c r="L7209" s="72"/>
      <c r="M7209" s="7"/>
      <c r="N7209" s="10" t="str">
        <f t="shared" si="672"/>
        <v/>
      </c>
      <c r="O7209" s="7"/>
      <c r="P7209" s="22" t="str">
        <f t="shared" si="673"/>
        <v/>
      </c>
      <c r="Q7209" s="7"/>
      <c r="S7209" s="17" t="str">
        <f>IF($B7209="", "", IF(COUNTIF($B$11:$B7209, $B7209)&gt;1, "", $B7209))</f>
        <v/>
      </c>
      <c r="T7209" s="10" t="str">
        <f t="shared" si="674"/>
        <v/>
      </c>
      <c r="U7209" s="13">
        <v>7199</v>
      </c>
      <c r="V7209" s="17" t="str">
        <f t="shared" si="675"/>
        <v/>
      </c>
      <c r="X7209" s="10" t="str">
        <f>IF($F7209="", "", IF($D7209="", 'Intro &amp; Setup'!$Z$32, IFERROR(INDEX('Intro &amp; Setup'!$Z$17:$Z$31, MATCH($D7209, 'Intro &amp; Setup'!$S$17:$S$31, 0)), "")))</f>
        <v/>
      </c>
      <c r="Z7209" s="25" t="str">
        <f t="shared" si="676"/>
        <v/>
      </c>
      <c r="AE7209" s="10" t="str">
        <f>IF($B7209="", "", IF($D7209="", 'Intro &amp; Setup'!$AC$32, IFERROR(INDEX('Intro &amp; Setup'!$AC$17:$AC$31, MATCH($D7209, 'Intro &amp; Setup'!$S$17:$S$31, 0)), "")))</f>
        <v/>
      </c>
      <c r="AG7209" s="10" t="str">
        <f t="shared" si="677"/>
        <v/>
      </c>
    </row>
    <row r="7210" spans="1:33" x14ac:dyDescent="0.25">
      <c r="A7210" s="7"/>
      <c r="B7210" s="66"/>
      <c r="C7210" s="67"/>
      <c r="D7210" s="68"/>
      <c r="E7210" s="68"/>
      <c r="F7210" s="69"/>
      <c r="G7210" s="69"/>
      <c r="H7210" s="70"/>
      <c r="I7210" s="71"/>
      <c r="J7210" s="68"/>
      <c r="K7210" s="68"/>
      <c r="L7210" s="72"/>
      <c r="M7210" s="7"/>
      <c r="N7210" s="10" t="str">
        <f t="shared" si="672"/>
        <v/>
      </c>
      <c r="O7210" s="7"/>
      <c r="P7210" s="22" t="str">
        <f t="shared" si="673"/>
        <v/>
      </c>
      <c r="Q7210" s="7"/>
      <c r="S7210" s="17" t="str">
        <f>IF($B7210="", "", IF(COUNTIF($B$11:$B7210, $B7210)&gt;1, "", $B7210))</f>
        <v/>
      </c>
      <c r="T7210" s="10" t="str">
        <f t="shared" si="674"/>
        <v/>
      </c>
      <c r="U7210" s="13">
        <v>7200</v>
      </c>
      <c r="V7210" s="17" t="str">
        <f t="shared" si="675"/>
        <v/>
      </c>
      <c r="X7210" s="10" t="str">
        <f>IF($F7210="", "", IF($D7210="", 'Intro &amp; Setup'!$Z$32, IFERROR(INDEX('Intro &amp; Setup'!$Z$17:$Z$31, MATCH($D7210, 'Intro &amp; Setup'!$S$17:$S$31, 0)), "")))</f>
        <v/>
      </c>
      <c r="Z7210" s="25" t="str">
        <f t="shared" si="676"/>
        <v/>
      </c>
      <c r="AE7210" s="10" t="str">
        <f>IF($B7210="", "", IF($D7210="", 'Intro &amp; Setup'!$AC$32, IFERROR(INDEX('Intro &amp; Setup'!$AC$17:$AC$31, MATCH($D7210, 'Intro &amp; Setup'!$S$17:$S$31, 0)), "")))</f>
        <v/>
      </c>
      <c r="AG7210" s="10" t="str">
        <f t="shared" si="677"/>
        <v/>
      </c>
    </row>
    <row r="7211" spans="1:33" x14ac:dyDescent="0.25">
      <c r="A7211" s="7"/>
      <c r="B7211" s="66"/>
      <c r="C7211" s="67"/>
      <c r="D7211" s="68"/>
      <c r="E7211" s="68"/>
      <c r="F7211" s="69"/>
      <c r="G7211" s="69"/>
      <c r="H7211" s="70"/>
      <c r="I7211" s="71"/>
      <c r="J7211" s="68"/>
      <c r="K7211" s="68"/>
      <c r="L7211" s="72"/>
      <c r="M7211" s="7"/>
      <c r="N7211" s="10" t="str">
        <f t="shared" si="672"/>
        <v/>
      </c>
      <c r="O7211" s="7"/>
      <c r="P7211" s="22" t="str">
        <f t="shared" si="673"/>
        <v/>
      </c>
      <c r="Q7211" s="7"/>
      <c r="S7211" s="17" t="str">
        <f>IF($B7211="", "", IF(COUNTIF($B$11:$B7211, $B7211)&gt;1, "", $B7211))</f>
        <v/>
      </c>
      <c r="T7211" s="10" t="str">
        <f t="shared" si="674"/>
        <v/>
      </c>
      <c r="U7211" s="13">
        <v>7201</v>
      </c>
      <c r="V7211" s="17" t="str">
        <f t="shared" si="675"/>
        <v/>
      </c>
      <c r="X7211" s="10" t="str">
        <f>IF($F7211="", "", IF($D7211="", 'Intro &amp; Setup'!$Z$32, IFERROR(INDEX('Intro &amp; Setup'!$Z$17:$Z$31, MATCH($D7211, 'Intro &amp; Setup'!$S$17:$S$31, 0)), "")))</f>
        <v/>
      </c>
      <c r="Z7211" s="25" t="str">
        <f t="shared" si="676"/>
        <v/>
      </c>
      <c r="AE7211" s="10" t="str">
        <f>IF($B7211="", "", IF($D7211="", 'Intro &amp; Setup'!$AC$32, IFERROR(INDEX('Intro &amp; Setup'!$AC$17:$AC$31, MATCH($D7211, 'Intro &amp; Setup'!$S$17:$S$31, 0)), "")))</f>
        <v/>
      </c>
      <c r="AG7211" s="10" t="str">
        <f t="shared" si="677"/>
        <v/>
      </c>
    </row>
    <row r="7212" spans="1:33" x14ac:dyDescent="0.25">
      <c r="A7212" s="7"/>
      <c r="B7212" s="66"/>
      <c r="C7212" s="67"/>
      <c r="D7212" s="68"/>
      <c r="E7212" s="68"/>
      <c r="F7212" s="69"/>
      <c r="G7212" s="69"/>
      <c r="H7212" s="70"/>
      <c r="I7212" s="71"/>
      <c r="J7212" s="68"/>
      <c r="K7212" s="68"/>
      <c r="L7212" s="72"/>
      <c r="M7212" s="7"/>
      <c r="N7212" s="10" t="str">
        <f t="shared" si="672"/>
        <v/>
      </c>
      <c r="O7212" s="7"/>
      <c r="P7212" s="22" t="str">
        <f t="shared" si="673"/>
        <v/>
      </c>
      <c r="Q7212" s="7"/>
      <c r="S7212" s="17" t="str">
        <f>IF($B7212="", "", IF(COUNTIF($B$11:$B7212, $B7212)&gt;1, "", $B7212))</f>
        <v/>
      </c>
      <c r="T7212" s="10" t="str">
        <f t="shared" si="674"/>
        <v/>
      </c>
      <c r="U7212" s="13">
        <v>7202</v>
      </c>
      <c r="V7212" s="17" t="str">
        <f t="shared" si="675"/>
        <v/>
      </c>
      <c r="X7212" s="10" t="str">
        <f>IF($F7212="", "", IF($D7212="", 'Intro &amp; Setup'!$Z$32, IFERROR(INDEX('Intro &amp; Setup'!$Z$17:$Z$31, MATCH($D7212, 'Intro &amp; Setup'!$S$17:$S$31, 0)), "")))</f>
        <v/>
      </c>
      <c r="Z7212" s="25" t="str">
        <f t="shared" si="676"/>
        <v/>
      </c>
      <c r="AE7212" s="10" t="str">
        <f>IF($B7212="", "", IF($D7212="", 'Intro &amp; Setup'!$AC$32, IFERROR(INDEX('Intro &amp; Setup'!$AC$17:$AC$31, MATCH($D7212, 'Intro &amp; Setup'!$S$17:$S$31, 0)), "")))</f>
        <v/>
      </c>
      <c r="AG7212" s="10" t="str">
        <f t="shared" si="677"/>
        <v/>
      </c>
    </row>
    <row r="7213" spans="1:33" x14ac:dyDescent="0.25">
      <c r="A7213" s="7"/>
      <c r="B7213" s="66"/>
      <c r="C7213" s="67"/>
      <c r="D7213" s="68"/>
      <c r="E7213" s="68"/>
      <c r="F7213" s="69"/>
      <c r="G7213" s="69"/>
      <c r="H7213" s="70"/>
      <c r="I7213" s="71"/>
      <c r="J7213" s="68"/>
      <c r="K7213" s="68"/>
      <c r="L7213" s="72"/>
      <c r="M7213" s="7"/>
      <c r="N7213" s="10" t="str">
        <f t="shared" si="672"/>
        <v/>
      </c>
      <c r="O7213" s="7"/>
      <c r="P7213" s="22" t="str">
        <f t="shared" si="673"/>
        <v/>
      </c>
      <c r="Q7213" s="7"/>
      <c r="S7213" s="17" t="str">
        <f>IF($B7213="", "", IF(COUNTIF($B$11:$B7213, $B7213)&gt;1, "", $B7213))</f>
        <v/>
      </c>
      <c r="T7213" s="10" t="str">
        <f t="shared" si="674"/>
        <v/>
      </c>
      <c r="U7213" s="13">
        <v>7203</v>
      </c>
      <c r="V7213" s="17" t="str">
        <f t="shared" si="675"/>
        <v/>
      </c>
      <c r="X7213" s="10" t="str">
        <f>IF($F7213="", "", IF($D7213="", 'Intro &amp; Setup'!$Z$32, IFERROR(INDEX('Intro &amp; Setup'!$Z$17:$Z$31, MATCH($D7213, 'Intro &amp; Setup'!$S$17:$S$31, 0)), "")))</f>
        <v/>
      </c>
      <c r="Z7213" s="25" t="str">
        <f t="shared" si="676"/>
        <v/>
      </c>
      <c r="AE7213" s="10" t="str">
        <f>IF($B7213="", "", IF($D7213="", 'Intro &amp; Setup'!$AC$32, IFERROR(INDEX('Intro &amp; Setup'!$AC$17:$AC$31, MATCH($D7213, 'Intro &amp; Setup'!$S$17:$S$31, 0)), "")))</f>
        <v/>
      </c>
      <c r="AG7213" s="10" t="str">
        <f t="shared" si="677"/>
        <v/>
      </c>
    </row>
    <row r="7214" spans="1:33" x14ac:dyDescent="0.25">
      <c r="A7214" s="7"/>
      <c r="B7214" s="66"/>
      <c r="C7214" s="67"/>
      <c r="D7214" s="68"/>
      <c r="E7214" s="68"/>
      <c r="F7214" s="69"/>
      <c r="G7214" s="69"/>
      <c r="H7214" s="70"/>
      <c r="I7214" s="71"/>
      <c r="J7214" s="68"/>
      <c r="K7214" s="68"/>
      <c r="L7214" s="72"/>
      <c r="M7214" s="7"/>
      <c r="N7214" s="10" t="str">
        <f t="shared" si="672"/>
        <v/>
      </c>
      <c r="O7214" s="7"/>
      <c r="P7214" s="22" t="str">
        <f t="shared" si="673"/>
        <v/>
      </c>
      <c r="Q7214" s="7"/>
      <c r="S7214" s="17" t="str">
        <f>IF($B7214="", "", IF(COUNTIF($B$11:$B7214, $B7214)&gt;1, "", $B7214))</f>
        <v/>
      </c>
      <c r="T7214" s="10" t="str">
        <f t="shared" si="674"/>
        <v/>
      </c>
      <c r="U7214" s="13">
        <v>7204</v>
      </c>
      <c r="V7214" s="17" t="str">
        <f t="shared" si="675"/>
        <v/>
      </c>
      <c r="X7214" s="10" t="str">
        <f>IF($F7214="", "", IF($D7214="", 'Intro &amp; Setup'!$Z$32, IFERROR(INDEX('Intro &amp; Setup'!$Z$17:$Z$31, MATCH($D7214, 'Intro &amp; Setup'!$S$17:$S$31, 0)), "")))</f>
        <v/>
      </c>
      <c r="Z7214" s="25" t="str">
        <f t="shared" si="676"/>
        <v/>
      </c>
      <c r="AE7214" s="10" t="str">
        <f>IF($B7214="", "", IF($D7214="", 'Intro &amp; Setup'!$AC$32, IFERROR(INDEX('Intro &amp; Setup'!$AC$17:$AC$31, MATCH($D7214, 'Intro &amp; Setup'!$S$17:$S$31, 0)), "")))</f>
        <v/>
      </c>
      <c r="AG7214" s="10" t="str">
        <f t="shared" si="677"/>
        <v/>
      </c>
    </row>
    <row r="7215" spans="1:33" x14ac:dyDescent="0.25">
      <c r="A7215" s="7"/>
      <c r="B7215" s="66"/>
      <c r="C7215" s="67"/>
      <c r="D7215" s="68"/>
      <c r="E7215" s="68"/>
      <c r="F7215" s="69"/>
      <c r="G7215" s="69"/>
      <c r="H7215" s="70"/>
      <c r="I7215" s="71"/>
      <c r="J7215" s="68"/>
      <c r="K7215" s="68"/>
      <c r="L7215" s="72"/>
      <c r="M7215" s="7"/>
      <c r="N7215" s="10" t="str">
        <f t="shared" si="672"/>
        <v/>
      </c>
      <c r="O7215" s="7"/>
      <c r="P7215" s="22" t="str">
        <f t="shared" si="673"/>
        <v/>
      </c>
      <c r="Q7215" s="7"/>
      <c r="S7215" s="17" t="str">
        <f>IF($B7215="", "", IF(COUNTIF($B$11:$B7215, $B7215)&gt;1, "", $B7215))</f>
        <v/>
      </c>
      <c r="T7215" s="10" t="str">
        <f t="shared" si="674"/>
        <v/>
      </c>
      <c r="U7215" s="13">
        <v>7205</v>
      </c>
      <c r="V7215" s="17" t="str">
        <f t="shared" si="675"/>
        <v/>
      </c>
      <c r="X7215" s="10" t="str">
        <f>IF($F7215="", "", IF($D7215="", 'Intro &amp; Setup'!$Z$32, IFERROR(INDEX('Intro &amp; Setup'!$Z$17:$Z$31, MATCH($D7215, 'Intro &amp; Setup'!$S$17:$S$31, 0)), "")))</f>
        <v/>
      </c>
      <c r="Z7215" s="25" t="str">
        <f t="shared" si="676"/>
        <v/>
      </c>
      <c r="AE7215" s="10" t="str">
        <f>IF($B7215="", "", IF($D7215="", 'Intro &amp; Setup'!$AC$32, IFERROR(INDEX('Intro &amp; Setup'!$AC$17:$AC$31, MATCH($D7215, 'Intro &amp; Setup'!$S$17:$S$31, 0)), "")))</f>
        <v/>
      </c>
      <c r="AG7215" s="10" t="str">
        <f t="shared" si="677"/>
        <v/>
      </c>
    </row>
    <row r="7216" spans="1:33" x14ac:dyDescent="0.25">
      <c r="A7216" s="7"/>
      <c r="B7216" s="66"/>
      <c r="C7216" s="67"/>
      <c r="D7216" s="68"/>
      <c r="E7216" s="68"/>
      <c r="F7216" s="69"/>
      <c r="G7216" s="69"/>
      <c r="H7216" s="70"/>
      <c r="I7216" s="71"/>
      <c r="J7216" s="68"/>
      <c r="K7216" s="68"/>
      <c r="L7216" s="72"/>
      <c r="M7216" s="7"/>
      <c r="N7216" s="10" t="str">
        <f t="shared" si="672"/>
        <v/>
      </c>
      <c r="O7216" s="7"/>
      <c r="P7216" s="22" t="str">
        <f t="shared" si="673"/>
        <v/>
      </c>
      <c r="Q7216" s="7"/>
      <c r="S7216" s="17" t="str">
        <f>IF($B7216="", "", IF(COUNTIF($B$11:$B7216, $B7216)&gt;1, "", $B7216))</f>
        <v/>
      </c>
      <c r="T7216" s="10" t="str">
        <f t="shared" si="674"/>
        <v/>
      </c>
      <c r="U7216" s="13">
        <v>7206</v>
      </c>
      <c r="V7216" s="17" t="str">
        <f t="shared" si="675"/>
        <v/>
      </c>
      <c r="X7216" s="10" t="str">
        <f>IF($F7216="", "", IF($D7216="", 'Intro &amp; Setup'!$Z$32, IFERROR(INDEX('Intro &amp; Setup'!$Z$17:$Z$31, MATCH($D7216, 'Intro &amp; Setup'!$S$17:$S$31, 0)), "")))</f>
        <v/>
      </c>
      <c r="Z7216" s="25" t="str">
        <f t="shared" si="676"/>
        <v/>
      </c>
      <c r="AE7216" s="10" t="str">
        <f>IF($B7216="", "", IF($D7216="", 'Intro &amp; Setup'!$AC$32, IFERROR(INDEX('Intro &amp; Setup'!$AC$17:$AC$31, MATCH($D7216, 'Intro &amp; Setup'!$S$17:$S$31, 0)), "")))</f>
        <v/>
      </c>
      <c r="AG7216" s="10" t="str">
        <f t="shared" si="677"/>
        <v/>
      </c>
    </row>
    <row r="7217" spans="1:33" x14ac:dyDescent="0.25">
      <c r="A7217" s="7"/>
      <c r="B7217" s="66"/>
      <c r="C7217" s="67"/>
      <c r="D7217" s="68"/>
      <c r="E7217" s="68"/>
      <c r="F7217" s="69"/>
      <c r="G7217" s="69"/>
      <c r="H7217" s="70"/>
      <c r="I7217" s="71"/>
      <c r="J7217" s="68"/>
      <c r="K7217" s="68"/>
      <c r="L7217" s="72"/>
      <c r="M7217" s="7"/>
      <c r="N7217" s="10" t="str">
        <f t="shared" si="672"/>
        <v/>
      </c>
      <c r="O7217" s="7"/>
      <c r="P7217" s="22" t="str">
        <f t="shared" si="673"/>
        <v/>
      </c>
      <c r="Q7217" s="7"/>
      <c r="S7217" s="17" t="str">
        <f>IF($B7217="", "", IF(COUNTIF($B$11:$B7217, $B7217)&gt;1, "", $B7217))</f>
        <v/>
      </c>
      <c r="T7217" s="10" t="str">
        <f t="shared" si="674"/>
        <v/>
      </c>
      <c r="U7217" s="13">
        <v>7207</v>
      </c>
      <c r="V7217" s="17" t="str">
        <f t="shared" si="675"/>
        <v/>
      </c>
      <c r="X7217" s="10" t="str">
        <f>IF($F7217="", "", IF($D7217="", 'Intro &amp; Setup'!$Z$32, IFERROR(INDEX('Intro &amp; Setup'!$Z$17:$Z$31, MATCH($D7217, 'Intro &amp; Setup'!$S$17:$S$31, 0)), "")))</f>
        <v/>
      </c>
      <c r="Z7217" s="25" t="str">
        <f t="shared" si="676"/>
        <v/>
      </c>
      <c r="AE7217" s="10" t="str">
        <f>IF($B7217="", "", IF($D7217="", 'Intro &amp; Setup'!$AC$32, IFERROR(INDEX('Intro &amp; Setup'!$AC$17:$AC$31, MATCH($D7217, 'Intro &amp; Setup'!$S$17:$S$31, 0)), "")))</f>
        <v/>
      </c>
      <c r="AG7217" s="10" t="str">
        <f t="shared" si="677"/>
        <v/>
      </c>
    </row>
    <row r="7218" spans="1:33" x14ac:dyDescent="0.25">
      <c r="A7218" s="7"/>
      <c r="B7218" s="66"/>
      <c r="C7218" s="67"/>
      <c r="D7218" s="68"/>
      <c r="E7218" s="68"/>
      <c r="F7218" s="69"/>
      <c r="G7218" s="69"/>
      <c r="H7218" s="70"/>
      <c r="I7218" s="71"/>
      <c r="J7218" s="68"/>
      <c r="K7218" s="68"/>
      <c r="L7218" s="72"/>
      <c r="M7218" s="7"/>
      <c r="N7218" s="10" t="str">
        <f t="shared" si="672"/>
        <v/>
      </c>
      <c r="O7218" s="7"/>
      <c r="P7218" s="22" t="str">
        <f t="shared" si="673"/>
        <v/>
      </c>
      <c r="Q7218" s="7"/>
      <c r="S7218" s="17" t="str">
        <f>IF($B7218="", "", IF(COUNTIF($B$11:$B7218, $B7218)&gt;1, "", $B7218))</f>
        <v/>
      </c>
      <c r="T7218" s="10" t="str">
        <f t="shared" si="674"/>
        <v/>
      </c>
      <c r="U7218" s="13">
        <v>7208</v>
      </c>
      <c r="V7218" s="17" t="str">
        <f t="shared" si="675"/>
        <v/>
      </c>
      <c r="X7218" s="10" t="str">
        <f>IF($F7218="", "", IF($D7218="", 'Intro &amp; Setup'!$Z$32, IFERROR(INDEX('Intro &amp; Setup'!$Z$17:$Z$31, MATCH($D7218, 'Intro &amp; Setup'!$S$17:$S$31, 0)), "")))</f>
        <v/>
      </c>
      <c r="Z7218" s="25" t="str">
        <f t="shared" si="676"/>
        <v/>
      </c>
      <c r="AE7218" s="10" t="str">
        <f>IF($B7218="", "", IF($D7218="", 'Intro &amp; Setup'!$AC$32, IFERROR(INDEX('Intro &amp; Setup'!$AC$17:$AC$31, MATCH($D7218, 'Intro &amp; Setup'!$S$17:$S$31, 0)), "")))</f>
        <v/>
      </c>
      <c r="AG7218" s="10" t="str">
        <f t="shared" si="677"/>
        <v/>
      </c>
    </row>
    <row r="7219" spans="1:33" x14ac:dyDescent="0.25">
      <c r="A7219" s="7"/>
      <c r="B7219" s="66"/>
      <c r="C7219" s="67"/>
      <c r="D7219" s="68"/>
      <c r="E7219" s="68"/>
      <c r="F7219" s="69"/>
      <c r="G7219" s="69"/>
      <c r="H7219" s="70"/>
      <c r="I7219" s="71"/>
      <c r="J7219" s="68"/>
      <c r="K7219" s="68"/>
      <c r="L7219" s="72"/>
      <c r="M7219" s="7"/>
      <c r="N7219" s="10" t="str">
        <f t="shared" si="672"/>
        <v/>
      </c>
      <c r="O7219" s="7"/>
      <c r="P7219" s="22" t="str">
        <f t="shared" si="673"/>
        <v/>
      </c>
      <c r="Q7219" s="7"/>
      <c r="S7219" s="17" t="str">
        <f>IF($B7219="", "", IF(COUNTIF($B$11:$B7219, $B7219)&gt;1, "", $B7219))</f>
        <v/>
      </c>
      <c r="T7219" s="10" t="str">
        <f t="shared" si="674"/>
        <v/>
      </c>
      <c r="U7219" s="13">
        <v>7209</v>
      </c>
      <c r="V7219" s="17" t="str">
        <f t="shared" si="675"/>
        <v/>
      </c>
      <c r="X7219" s="10" t="str">
        <f>IF($F7219="", "", IF($D7219="", 'Intro &amp; Setup'!$Z$32, IFERROR(INDEX('Intro &amp; Setup'!$Z$17:$Z$31, MATCH($D7219, 'Intro &amp; Setup'!$S$17:$S$31, 0)), "")))</f>
        <v/>
      </c>
      <c r="Z7219" s="25" t="str">
        <f t="shared" si="676"/>
        <v/>
      </c>
      <c r="AE7219" s="10" t="str">
        <f>IF($B7219="", "", IF($D7219="", 'Intro &amp; Setup'!$AC$32, IFERROR(INDEX('Intro &amp; Setup'!$AC$17:$AC$31, MATCH($D7219, 'Intro &amp; Setup'!$S$17:$S$31, 0)), "")))</f>
        <v/>
      </c>
      <c r="AG7219" s="10" t="str">
        <f t="shared" si="677"/>
        <v/>
      </c>
    </row>
    <row r="7220" spans="1:33" x14ac:dyDescent="0.25">
      <c r="A7220" s="7"/>
      <c r="B7220" s="66"/>
      <c r="C7220" s="67"/>
      <c r="D7220" s="68"/>
      <c r="E7220" s="68"/>
      <c r="F7220" s="69"/>
      <c r="G7220" s="69"/>
      <c r="H7220" s="70"/>
      <c r="I7220" s="71"/>
      <c r="J7220" s="68"/>
      <c r="K7220" s="68"/>
      <c r="L7220" s="72"/>
      <c r="M7220" s="7"/>
      <c r="N7220" s="10" t="str">
        <f t="shared" si="672"/>
        <v/>
      </c>
      <c r="O7220" s="7"/>
      <c r="P7220" s="22" t="str">
        <f t="shared" si="673"/>
        <v/>
      </c>
      <c r="Q7220" s="7"/>
      <c r="S7220" s="17" t="str">
        <f>IF($B7220="", "", IF(COUNTIF($B$11:$B7220, $B7220)&gt;1, "", $B7220))</f>
        <v/>
      </c>
      <c r="T7220" s="10" t="str">
        <f t="shared" si="674"/>
        <v/>
      </c>
      <c r="U7220" s="13">
        <v>7210</v>
      </c>
      <c r="V7220" s="17" t="str">
        <f t="shared" si="675"/>
        <v/>
      </c>
      <c r="X7220" s="10" t="str">
        <f>IF($F7220="", "", IF($D7220="", 'Intro &amp; Setup'!$Z$32, IFERROR(INDEX('Intro &amp; Setup'!$Z$17:$Z$31, MATCH($D7220, 'Intro &amp; Setup'!$S$17:$S$31, 0)), "")))</f>
        <v/>
      </c>
      <c r="Z7220" s="25" t="str">
        <f t="shared" si="676"/>
        <v/>
      </c>
      <c r="AE7220" s="10" t="str">
        <f>IF($B7220="", "", IF($D7220="", 'Intro &amp; Setup'!$AC$32, IFERROR(INDEX('Intro &amp; Setup'!$AC$17:$AC$31, MATCH($D7220, 'Intro &amp; Setup'!$S$17:$S$31, 0)), "")))</f>
        <v/>
      </c>
      <c r="AG7220" s="10" t="str">
        <f t="shared" si="677"/>
        <v/>
      </c>
    </row>
    <row r="7221" spans="1:33" x14ac:dyDescent="0.25">
      <c r="A7221" s="7"/>
      <c r="B7221" s="66"/>
      <c r="C7221" s="67"/>
      <c r="D7221" s="68"/>
      <c r="E7221" s="68"/>
      <c r="F7221" s="69"/>
      <c r="G7221" s="69"/>
      <c r="H7221" s="70"/>
      <c r="I7221" s="71"/>
      <c r="J7221" s="68"/>
      <c r="K7221" s="68"/>
      <c r="L7221" s="72"/>
      <c r="M7221" s="7"/>
      <c r="N7221" s="10" t="str">
        <f t="shared" si="672"/>
        <v/>
      </c>
      <c r="O7221" s="7"/>
      <c r="P7221" s="22" t="str">
        <f t="shared" si="673"/>
        <v/>
      </c>
      <c r="Q7221" s="7"/>
      <c r="S7221" s="17" t="str">
        <f>IF($B7221="", "", IF(COUNTIF($B$11:$B7221, $B7221)&gt;1, "", $B7221))</f>
        <v/>
      </c>
      <c r="T7221" s="10" t="str">
        <f t="shared" si="674"/>
        <v/>
      </c>
      <c r="U7221" s="13">
        <v>7211</v>
      </c>
      <c r="V7221" s="17" t="str">
        <f t="shared" si="675"/>
        <v/>
      </c>
      <c r="X7221" s="10" t="str">
        <f>IF($F7221="", "", IF($D7221="", 'Intro &amp; Setup'!$Z$32, IFERROR(INDEX('Intro &amp; Setup'!$Z$17:$Z$31, MATCH($D7221, 'Intro &amp; Setup'!$S$17:$S$31, 0)), "")))</f>
        <v/>
      </c>
      <c r="Z7221" s="25" t="str">
        <f t="shared" si="676"/>
        <v/>
      </c>
      <c r="AE7221" s="10" t="str">
        <f>IF($B7221="", "", IF($D7221="", 'Intro &amp; Setup'!$AC$32, IFERROR(INDEX('Intro &amp; Setup'!$AC$17:$AC$31, MATCH($D7221, 'Intro &amp; Setup'!$S$17:$S$31, 0)), "")))</f>
        <v/>
      </c>
      <c r="AG7221" s="10" t="str">
        <f t="shared" si="677"/>
        <v/>
      </c>
    </row>
    <row r="7222" spans="1:33" x14ac:dyDescent="0.25">
      <c r="A7222" s="7"/>
      <c r="B7222" s="66"/>
      <c r="C7222" s="67"/>
      <c r="D7222" s="68"/>
      <c r="E7222" s="68"/>
      <c r="F7222" s="69"/>
      <c r="G7222" s="69"/>
      <c r="H7222" s="70"/>
      <c r="I7222" s="71"/>
      <c r="J7222" s="68"/>
      <c r="K7222" s="68"/>
      <c r="L7222" s="72"/>
      <c r="M7222" s="7"/>
      <c r="N7222" s="10" t="str">
        <f t="shared" si="672"/>
        <v/>
      </c>
      <c r="O7222" s="7"/>
      <c r="P7222" s="22" t="str">
        <f t="shared" si="673"/>
        <v/>
      </c>
      <c r="Q7222" s="7"/>
      <c r="S7222" s="17" t="str">
        <f>IF($B7222="", "", IF(COUNTIF($B$11:$B7222, $B7222)&gt;1, "", $B7222))</f>
        <v/>
      </c>
      <c r="T7222" s="10" t="str">
        <f t="shared" si="674"/>
        <v/>
      </c>
      <c r="U7222" s="13">
        <v>7212</v>
      </c>
      <c r="V7222" s="17" t="str">
        <f t="shared" si="675"/>
        <v/>
      </c>
      <c r="X7222" s="10" t="str">
        <f>IF($F7222="", "", IF($D7222="", 'Intro &amp; Setup'!$Z$32, IFERROR(INDEX('Intro &amp; Setup'!$Z$17:$Z$31, MATCH($D7222, 'Intro &amp; Setup'!$S$17:$S$31, 0)), "")))</f>
        <v/>
      </c>
      <c r="Z7222" s="25" t="str">
        <f t="shared" si="676"/>
        <v/>
      </c>
      <c r="AE7222" s="10" t="str">
        <f>IF($B7222="", "", IF($D7222="", 'Intro &amp; Setup'!$AC$32, IFERROR(INDEX('Intro &amp; Setup'!$AC$17:$AC$31, MATCH($D7222, 'Intro &amp; Setup'!$S$17:$S$31, 0)), "")))</f>
        <v/>
      </c>
      <c r="AG7222" s="10" t="str">
        <f t="shared" si="677"/>
        <v/>
      </c>
    </row>
    <row r="7223" spans="1:33" x14ac:dyDescent="0.25">
      <c r="A7223" s="7"/>
      <c r="B7223" s="66"/>
      <c r="C7223" s="67"/>
      <c r="D7223" s="68"/>
      <c r="E7223" s="68"/>
      <c r="F7223" s="69"/>
      <c r="G7223" s="69"/>
      <c r="H7223" s="70"/>
      <c r="I7223" s="71"/>
      <c r="J7223" s="68"/>
      <c r="K7223" s="68"/>
      <c r="L7223" s="72"/>
      <c r="M7223" s="7"/>
      <c r="N7223" s="10" t="str">
        <f t="shared" si="672"/>
        <v/>
      </c>
      <c r="O7223" s="7"/>
      <c r="P7223" s="22" t="str">
        <f t="shared" si="673"/>
        <v/>
      </c>
      <c r="Q7223" s="7"/>
      <c r="S7223" s="17" t="str">
        <f>IF($B7223="", "", IF(COUNTIF($B$11:$B7223, $B7223)&gt;1, "", $B7223))</f>
        <v/>
      </c>
      <c r="T7223" s="10" t="str">
        <f t="shared" si="674"/>
        <v/>
      </c>
      <c r="U7223" s="13">
        <v>7213</v>
      </c>
      <c r="V7223" s="17" t="str">
        <f t="shared" si="675"/>
        <v/>
      </c>
      <c r="X7223" s="10" t="str">
        <f>IF($F7223="", "", IF($D7223="", 'Intro &amp; Setup'!$Z$32, IFERROR(INDEX('Intro &amp; Setup'!$Z$17:$Z$31, MATCH($D7223, 'Intro &amp; Setup'!$S$17:$S$31, 0)), "")))</f>
        <v/>
      </c>
      <c r="Z7223" s="25" t="str">
        <f t="shared" si="676"/>
        <v/>
      </c>
      <c r="AE7223" s="10" t="str">
        <f>IF($B7223="", "", IF($D7223="", 'Intro &amp; Setup'!$AC$32, IFERROR(INDEX('Intro &amp; Setup'!$AC$17:$AC$31, MATCH($D7223, 'Intro &amp; Setup'!$S$17:$S$31, 0)), "")))</f>
        <v/>
      </c>
      <c r="AG7223" s="10" t="str">
        <f t="shared" si="677"/>
        <v/>
      </c>
    </row>
    <row r="7224" spans="1:33" x14ac:dyDescent="0.25">
      <c r="A7224" s="7"/>
      <c r="B7224" s="66"/>
      <c r="C7224" s="67"/>
      <c r="D7224" s="68"/>
      <c r="E7224" s="68"/>
      <c r="F7224" s="69"/>
      <c r="G7224" s="69"/>
      <c r="H7224" s="70"/>
      <c r="I7224" s="71"/>
      <c r="J7224" s="68"/>
      <c r="K7224" s="68"/>
      <c r="L7224" s="72"/>
      <c r="M7224" s="7"/>
      <c r="N7224" s="10" t="str">
        <f t="shared" si="672"/>
        <v/>
      </c>
      <c r="O7224" s="7"/>
      <c r="P7224" s="22" t="str">
        <f t="shared" si="673"/>
        <v/>
      </c>
      <c r="Q7224" s="7"/>
      <c r="S7224" s="17" t="str">
        <f>IF($B7224="", "", IF(COUNTIF($B$11:$B7224, $B7224)&gt;1, "", $B7224))</f>
        <v/>
      </c>
      <c r="T7224" s="10" t="str">
        <f t="shared" si="674"/>
        <v/>
      </c>
      <c r="U7224" s="13">
        <v>7214</v>
      </c>
      <c r="V7224" s="17" t="str">
        <f t="shared" si="675"/>
        <v/>
      </c>
      <c r="X7224" s="10" t="str">
        <f>IF($F7224="", "", IF($D7224="", 'Intro &amp; Setup'!$Z$32, IFERROR(INDEX('Intro &amp; Setup'!$Z$17:$Z$31, MATCH($D7224, 'Intro &amp; Setup'!$S$17:$S$31, 0)), "")))</f>
        <v/>
      </c>
      <c r="Z7224" s="25" t="str">
        <f t="shared" si="676"/>
        <v/>
      </c>
      <c r="AE7224" s="10" t="str">
        <f>IF($B7224="", "", IF($D7224="", 'Intro &amp; Setup'!$AC$32, IFERROR(INDEX('Intro &amp; Setup'!$AC$17:$AC$31, MATCH($D7224, 'Intro &amp; Setup'!$S$17:$S$31, 0)), "")))</f>
        <v/>
      </c>
      <c r="AG7224" s="10" t="str">
        <f t="shared" si="677"/>
        <v/>
      </c>
    </row>
    <row r="7225" spans="1:33" x14ac:dyDescent="0.25">
      <c r="A7225" s="7"/>
      <c r="B7225" s="66"/>
      <c r="C7225" s="67"/>
      <c r="D7225" s="68"/>
      <c r="E7225" s="68"/>
      <c r="F7225" s="69"/>
      <c r="G7225" s="69"/>
      <c r="H7225" s="70"/>
      <c r="I7225" s="71"/>
      <c r="J7225" s="68"/>
      <c r="K7225" s="68"/>
      <c r="L7225" s="72"/>
      <c r="M7225" s="7"/>
      <c r="N7225" s="10" t="str">
        <f t="shared" si="672"/>
        <v/>
      </c>
      <c r="O7225" s="7"/>
      <c r="P7225" s="22" t="str">
        <f t="shared" si="673"/>
        <v/>
      </c>
      <c r="Q7225" s="7"/>
      <c r="S7225" s="17" t="str">
        <f>IF($B7225="", "", IF(COUNTIF($B$11:$B7225, $B7225)&gt;1, "", $B7225))</f>
        <v/>
      </c>
      <c r="T7225" s="10" t="str">
        <f t="shared" si="674"/>
        <v/>
      </c>
      <c r="U7225" s="13">
        <v>7215</v>
      </c>
      <c r="V7225" s="17" t="str">
        <f t="shared" si="675"/>
        <v/>
      </c>
      <c r="X7225" s="10" t="str">
        <f>IF($F7225="", "", IF($D7225="", 'Intro &amp; Setup'!$Z$32, IFERROR(INDEX('Intro &amp; Setup'!$Z$17:$Z$31, MATCH($D7225, 'Intro &amp; Setup'!$S$17:$S$31, 0)), "")))</f>
        <v/>
      </c>
      <c r="Z7225" s="25" t="str">
        <f t="shared" si="676"/>
        <v/>
      </c>
      <c r="AE7225" s="10" t="str">
        <f>IF($B7225="", "", IF($D7225="", 'Intro &amp; Setup'!$AC$32, IFERROR(INDEX('Intro &amp; Setup'!$AC$17:$AC$31, MATCH($D7225, 'Intro &amp; Setup'!$S$17:$S$31, 0)), "")))</f>
        <v/>
      </c>
      <c r="AG7225" s="10" t="str">
        <f t="shared" si="677"/>
        <v/>
      </c>
    </row>
    <row r="7226" spans="1:33" x14ac:dyDescent="0.25">
      <c r="A7226" s="7"/>
      <c r="B7226" s="66"/>
      <c r="C7226" s="67"/>
      <c r="D7226" s="68"/>
      <c r="E7226" s="68"/>
      <c r="F7226" s="69"/>
      <c r="G7226" s="69"/>
      <c r="H7226" s="70"/>
      <c r="I7226" s="71"/>
      <c r="J7226" s="68"/>
      <c r="K7226" s="68"/>
      <c r="L7226" s="72"/>
      <c r="M7226" s="7"/>
      <c r="N7226" s="10" t="str">
        <f t="shared" si="672"/>
        <v/>
      </c>
      <c r="O7226" s="7"/>
      <c r="P7226" s="22" t="str">
        <f t="shared" si="673"/>
        <v/>
      </c>
      <c r="Q7226" s="7"/>
      <c r="S7226" s="17" t="str">
        <f>IF($B7226="", "", IF(COUNTIF($B$11:$B7226, $B7226)&gt;1, "", $B7226))</f>
        <v/>
      </c>
      <c r="T7226" s="10" t="str">
        <f t="shared" si="674"/>
        <v/>
      </c>
      <c r="U7226" s="13">
        <v>7216</v>
      </c>
      <c r="V7226" s="17" t="str">
        <f t="shared" si="675"/>
        <v/>
      </c>
      <c r="X7226" s="10" t="str">
        <f>IF($F7226="", "", IF($D7226="", 'Intro &amp; Setup'!$Z$32, IFERROR(INDEX('Intro &amp; Setup'!$Z$17:$Z$31, MATCH($D7226, 'Intro &amp; Setup'!$S$17:$S$31, 0)), "")))</f>
        <v/>
      </c>
      <c r="Z7226" s="25" t="str">
        <f t="shared" si="676"/>
        <v/>
      </c>
      <c r="AE7226" s="10" t="str">
        <f>IF($B7226="", "", IF($D7226="", 'Intro &amp; Setup'!$AC$32, IFERROR(INDEX('Intro &amp; Setup'!$AC$17:$AC$31, MATCH($D7226, 'Intro &amp; Setup'!$S$17:$S$31, 0)), "")))</f>
        <v/>
      </c>
      <c r="AG7226" s="10" t="str">
        <f t="shared" si="677"/>
        <v/>
      </c>
    </row>
    <row r="7227" spans="1:33" x14ac:dyDescent="0.25">
      <c r="A7227" s="7"/>
      <c r="B7227" s="66"/>
      <c r="C7227" s="67"/>
      <c r="D7227" s="68"/>
      <c r="E7227" s="68"/>
      <c r="F7227" s="69"/>
      <c r="G7227" s="69"/>
      <c r="H7227" s="70"/>
      <c r="I7227" s="71"/>
      <c r="J7227" s="68"/>
      <c r="K7227" s="68"/>
      <c r="L7227" s="72"/>
      <c r="M7227" s="7"/>
      <c r="N7227" s="10" t="str">
        <f t="shared" si="672"/>
        <v/>
      </c>
      <c r="O7227" s="7"/>
      <c r="P7227" s="22" t="str">
        <f t="shared" si="673"/>
        <v/>
      </c>
      <c r="Q7227" s="7"/>
      <c r="S7227" s="17" t="str">
        <f>IF($B7227="", "", IF(COUNTIF($B$11:$B7227, $B7227)&gt;1, "", $B7227))</f>
        <v/>
      </c>
      <c r="T7227" s="10" t="str">
        <f t="shared" si="674"/>
        <v/>
      </c>
      <c r="U7227" s="13">
        <v>7217</v>
      </c>
      <c r="V7227" s="17" t="str">
        <f t="shared" si="675"/>
        <v/>
      </c>
      <c r="X7227" s="10" t="str">
        <f>IF($F7227="", "", IF($D7227="", 'Intro &amp; Setup'!$Z$32, IFERROR(INDEX('Intro &amp; Setup'!$Z$17:$Z$31, MATCH($D7227, 'Intro &amp; Setup'!$S$17:$S$31, 0)), "")))</f>
        <v/>
      </c>
      <c r="Z7227" s="25" t="str">
        <f t="shared" si="676"/>
        <v/>
      </c>
      <c r="AE7227" s="10" t="str">
        <f>IF($B7227="", "", IF($D7227="", 'Intro &amp; Setup'!$AC$32, IFERROR(INDEX('Intro &amp; Setup'!$AC$17:$AC$31, MATCH($D7227, 'Intro &amp; Setup'!$S$17:$S$31, 0)), "")))</f>
        <v/>
      </c>
      <c r="AG7227" s="10" t="str">
        <f t="shared" si="677"/>
        <v/>
      </c>
    </row>
    <row r="7228" spans="1:33" x14ac:dyDescent="0.25">
      <c r="A7228" s="7"/>
      <c r="B7228" s="66"/>
      <c r="C7228" s="67"/>
      <c r="D7228" s="68"/>
      <c r="E7228" s="68"/>
      <c r="F7228" s="69"/>
      <c r="G7228" s="69"/>
      <c r="H7228" s="70"/>
      <c r="I7228" s="71"/>
      <c r="J7228" s="68"/>
      <c r="K7228" s="68"/>
      <c r="L7228" s="72"/>
      <c r="M7228" s="7"/>
      <c r="N7228" s="10" t="str">
        <f t="shared" si="672"/>
        <v/>
      </c>
      <c r="O7228" s="7"/>
      <c r="P7228" s="22" t="str">
        <f t="shared" si="673"/>
        <v/>
      </c>
      <c r="Q7228" s="7"/>
      <c r="S7228" s="17" t="str">
        <f>IF($B7228="", "", IF(COUNTIF($B$11:$B7228, $B7228)&gt;1, "", $B7228))</f>
        <v/>
      </c>
      <c r="T7228" s="10" t="str">
        <f t="shared" si="674"/>
        <v/>
      </c>
      <c r="U7228" s="13">
        <v>7218</v>
      </c>
      <c r="V7228" s="17" t="str">
        <f t="shared" si="675"/>
        <v/>
      </c>
      <c r="X7228" s="10" t="str">
        <f>IF($F7228="", "", IF($D7228="", 'Intro &amp; Setup'!$Z$32, IFERROR(INDEX('Intro &amp; Setup'!$Z$17:$Z$31, MATCH($D7228, 'Intro &amp; Setup'!$S$17:$S$31, 0)), "")))</f>
        <v/>
      </c>
      <c r="Z7228" s="25" t="str">
        <f t="shared" si="676"/>
        <v/>
      </c>
      <c r="AE7228" s="10" t="str">
        <f>IF($B7228="", "", IF($D7228="", 'Intro &amp; Setup'!$AC$32, IFERROR(INDEX('Intro &amp; Setup'!$AC$17:$AC$31, MATCH($D7228, 'Intro &amp; Setup'!$S$17:$S$31, 0)), "")))</f>
        <v/>
      </c>
      <c r="AG7228" s="10" t="str">
        <f t="shared" si="677"/>
        <v/>
      </c>
    </row>
    <row r="7229" spans="1:33" x14ac:dyDescent="0.25">
      <c r="A7229" s="7"/>
      <c r="B7229" s="66"/>
      <c r="C7229" s="67"/>
      <c r="D7229" s="68"/>
      <c r="E7229" s="68"/>
      <c r="F7229" s="69"/>
      <c r="G7229" s="69"/>
      <c r="H7229" s="70"/>
      <c r="I7229" s="71"/>
      <c r="J7229" s="68"/>
      <c r="K7229" s="68"/>
      <c r="L7229" s="72"/>
      <c r="M7229" s="7"/>
      <c r="N7229" s="10" t="str">
        <f t="shared" si="672"/>
        <v/>
      </c>
      <c r="O7229" s="7"/>
      <c r="P7229" s="22" t="str">
        <f t="shared" si="673"/>
        <v/>
      </c>
      <c r="Q7229" s="7"/>
      <c r="S7229" s="17" t="str">
        <f>IF($B7229="", "", IF(COUNTIF($B$11:$B7229, $B7229)&gt;1, "", $B7229))</f>
        <v/>
      </c>
      <c r="T7229" s="10" t="str">
        <f t="shared" si="674"/>
        <v/>
      </c>
      <c r="U7229" s="13">
        <v>7219</v>
      </c>
      <c r="V7229" s="17" t="str">
        <f t="shared" si="675"/>
        <v/>
      </c>
      <c r="X7229" s="10" t="str">
        <f>IF($F7229="", "", IF($D7229="", 'Intro &amp; Setup'!$Z$32, IFERROR(INDEX('Intro &amp; Setup'!$Z$17:$Z$31, MATCH($D7229, 'Intro &amp; Setup'!$S$17:$S$31, 0)), "")))</f>
        <v/>
      </c>
      <c r="Z7229" s="25" t="str">
        <f t="shared" si="676"/>
        <v/>
      </c>
      <c r="AE7229" s="10" t="str">
        <f>IF($B7229="", "", IF($D7229="", 'Intro &amp; Setup'!$AC$32, IFERROR(INDEX('Intro &amp; Setup'!$AC$17:$AC$31, MATCH($D7229, 'Intro &amp; Setup'!$S$17:$S$31, 0)), "")))</f>
        <v/>
      </c>
      <c r="AG7229" s="10" t="str">
        <f t="shared" si="677"/>
        <v/>
      </c>
    </row>
    <row r="7230" spans="1:33" x14ac:dyDescent="0.25">
      <c r="A7230" s="7"/>
      <c r="B7230" s="66"/>
      <c r="C7230" s="67"/>
      <c r="D7230" s="68"/>
      <c r="E7230" s="68"/>
      <c r="F7230" s="69"/>
      <c r="G7230" s="69"/>
      <c r="H7230" s="70"/>
      <c r="I7230" s="71"/>
      <c r="J7230" s="68"/>
      <c r="K7230" s="68"/>
      <c r="L7230" s="72"/>
      <c r="M7230" s="7"/>
      <c r="N7230" s="10" t="str">
        <f t="shared" si="672"/>
        <v/>
      </c>
      <c r="O7230" s="7"/>
      <c r="P7230" s="22" t="str">
        <f t="shared" si="673"/>
        <v/>
      </c>
      <c r="Q7230" s="7"/>
      <c r="S7230" s="17" t="str">
        <f>IF($B7230="", "", IF(COUNTIF($B$11:$B7230, $B7230)&gt;1, "", $B7230))</f>
        <v/>
      </c>
      <c r="T7230" s="10" t="str">
        <f t="shared" si="674"/>
        <v/>
      </c>
      <c r="U7230" s="13">
        <v>7220</v>
      </c>
      <c r="V7230" s="17" t="str">
        <f t="shared" si="675"/>
        <v/>
      </c>
      <c r="X7230" s="10" t="str">
        <f>IF($F7230="", "", IF($D7230="", 'Intro &amp; Setup'!$Z$32, IFERROR(INDEX('Intro &amp; Setup'!$Z$17:$Z$31, MATCH($D7230, 'Intro &amp; Setup'!$S$17:$S$31, 0)), "")))</f>
        <v/>
      </c>
      <c r="Z7230" s="25" t="str">
        <f t="shared" si="676"/>
        <v/>
      </c>
      <c r="AE7230" s="10" t="str">
        <f>IF($B7230="", "", IF($D7230="", 'Intro &amp; Setup'!$AC$32, IFERROR(INDEX('Intro &amp; Setup'!$AC$17:$AC$31, MATCH($D7230, 'Intro &amp; Setup'!$S$17:$S$31, 0)), "")))</f>
        <v/>
      </c>
      <c r="AG7230" s="10" t="str">
        <f t="shared" si="677"/>
        <v/>
      </c>
    </row>
    <row r="7231" spans="1:33" x14ac:dyDescent="0.25">
      <c r="A7231" s="7"/>
      <c r="B7231" s="66"/>
      <c r="C7231" s="67"/>
      <c r="D7231" s="68"/>
      <c r="E7231" s="68"/>
      <c r="F7231" s="69"/>
      <c r="G7231" s="69"/>
      <c r="H7231" s="70"/>
      <c r="I7231" s="71"/>
      <c r="J7231" s="68"/>
      <c r="K7231" s="68"/>
      <c r="L7231" s="72"/>
      <c r="M7231" s="7"/>
      <c r="N7231" s="10" t="str">
        <f t="shared" si="672"/>
        <v/>
      </c>
      <c r="O7231" s="7"/>
      <c r="P7231" s="22" t="str">
        <f t="shared" si="673"/>
        <v/>
      </c>
      <c r="Q7231" s="7"/>
      <c r="S7231" s="17" t="str">
        <f>IF($B7231="", "", IF(COUNTIF($B$11:$B7231, $B7231)&gt;1, "", $B7231))</f>
        <v/>
      </c>
      <c r="T7231" s="10" t="str">
        <f t="shared" si="674"/>
        <v/>
      </c>
      <c r="U7231" s="13">
        <v>7221</v>
      </c>
      <c r="V7231" s="17" t="str">
        <f t="shared" si="675"/>
        <v/>
      </c>
      <c r="X7231" s="10" t="str">
        <f>IF($F7231="", "", IF($D7231="", 'Intro &amp; Setup'!$Z$32, IFERROR(INDEX('Intro &amp; Setup'!$Z$17:$Z$31, MATCH($D7231, 'Intro &amp; Setup'!$S$17:$S$31, 0)), "")))</f>
        <v/>
      </c>
      <c r="Z7231" s="25" t="str">
        <f t="shared" si="676"/>
        <v/>
      </c>
      <c r="AE7231" s="10" t="str">
        <f>IF($B7231="", "", IF($D7231="", 'Intro &amp; Setup'!$AC$32, IFERROR(INDEX('Intro &amp; Setup'!$AC$17:$AC$31, MATCH($D7231, 'Intro &amp; Setup'!$S$17:$S$31, 0)), "")))</f>
        <v/>
      </c>
      <c r="AG7231" s="10" t="str">
        <f t="shared" si="677"/>
        <v/>
      </c>
    </row>
    <row r="7232" spans="1:33" x14ac:dyDescent="0.25">
      <c r="A7232" s="7"/>
      <c r="B7232" s="66"/>
      <c r="C7232" s="67"/>
      <c r="D7232" s="68"/>
      <c r="E7232" s="68"/>
      <c r="F7232" s="69"/>
      <c r="G7232" s="69"/>
      <c r="H7232" s="70"/>
      <c r="I7232" s="71"/>
      <c r="J7232" s="68"/>
      <c r="K7232" s="68"/>
      <c r="L7232" s="72"/>
      <c r="M7232" s="7"/>
      <c r="N7232" s="10" t="str">
        <f t="shared" si="672"/>
        <v/>
      </c>
      <c r="O7232" s="7"/>
      <c r="P7232" s="22" t="str">
        <f t="shared" si="673"/>
        <v/>
      </c>
      <c r="Q7232" s="7"/>
      <c r="S7232" s="17" t="str">
        <f>IF($B7232="", "", IF(COUNTIF($B$11:$B7232, $B7232)&gt;1, "", $B7232))</f>
        <v/>
      </c>
      <c r="T7232" s="10" t="str">
        <f t="shared" si="674"/>
        <v/>
      </c>
      <c r="U7232" s="13">
        <v>7222</v>
      </c>
      <c r="V7232" s="17" t="str">
        <f t="shared" si="675"/>
        <v/>
      </c>
      <c r="X7232" s="10" t="str">
        <f>IF($F7232="", "", IF($D7232="", 'Intro &amp; Setup'!$Z$32, IFERROR(INDEX('Intro &amp; Setup'!$Z$17:$Z$31, MATCH($D7232, 'Intro &amp; Setup'!$S$17:$S$31, 0)), "")))</f>
        <v/>
      </c>
      <c r="Z7232" s="25" t="str">
        <f t="shared" si="676"/>
        <v/>
      </c>
      <c r="AE7232" s="10" t="str">
        <f>IF($B7232="", "", IF($D7232="", 'Intro &amp; Setup'!$AC$32, IFERROR(INDEX('Intro &amp; Setup'!$AC$17:$AC$31, MATCH($D7232, 'Intro &amp; Setup'!$S$17:$S$31, 0)), "")))</f>
        <v/>
      </c>
      <c r="AG7232" s="10" t="str">
        <f t="shared" si="677"/>
        <v/>
      </c>
    </row>
    <row r="7233" spans="1:33" x14ac:dyDescent="0.25">
      <c r="A7233" s="7"/>
      <c r="B7233" s="66"/>
      <c r="C7233" s="67"/>
      <c r="D7233" s="68"/>
      <c r="E7233" s="68"/>
      <c r="F7233" s="69"/>
      <c r="G7233" s="69"/>
      <c r="H7233" s="70"/>
      <c r="I7233" s="71"/>
      <c r="J7233" s="68"/>
      <c r="K7233" s="68"/>
      <c r="L7233" s="72"/>
      <c r="M7233" s="7"/>
      <c r="N7233" s="10" t="str">
        <f t="shared" si="672"/>
        <v/>
      </c>
      <c r="O7233" s="7"/>
      <c r="P7233" s="22" t="str">
        <f t="shared" si="673"/>
        <v/>
      </c>
      <c r="Q7233" s="7"/>
      <c r="S7233" s="17" t="str">
        <f>IF($B7233="", "", IF(COUNTIF($B$11:$B7233, $B7233)&gt;1, "", $B7233))</f>
        <v/>
      </c>
      <c r="T7233" s="10" t="str">
        <f t="shared" si="674"/>
        <v/>
      </c>
      <c r="U7233" s="13">
        <v>7223</v>
      </c>
      <c r="V7233" s="17" t="str">
        <f t="shared" si="675"/>
        <v/>
      </c>
      <c r="X7233" s="10" t="str">
        <f>IF($F7233="", "", IF($D7233="", 'Intro &amp; Setup'!$Z$32, IFERROR(INDEX('Intro &amp; Setup'!$Z$17:$Z$31, MATCH($D7233, 'Intro &amp; Setup'!$S$17:$S$31, 0)), "")))</f>
        <v/>
      </c>
      <c r="Z7233" s="25" t="str">
        <f t="shared" si="676"/>
        <v/>
      </c>
      <c r="AE7233" s="10" t="str">
        <f>IF($B7233="", "", IF($D7233="", 'Intro &amp; Setup'!$AC$32, IFERROR(INDEX('Intro &amp; Setup'!$AC$17:$AC$31, MATCH($D7233, 'Intro &amp; Setup'!$S$17:$S$31, 0)), "")))</f>
        <v/>
      </c>
      <c r="AG7233" s="10" t="str">
        <f t="shared" si="677"/>
        <v/>
      </c>
    </row>
    <row r="7234" spans="1:33" x14ac:dyDescent="0.25">
      <c r="A7234" s="7"/>
      <c r="B7234" s="66"/>
      <c r="C7234" s="67"/>
      <c r="D7234" s="68"/>
      <c r="E7234" s="68"/>
      <c r="F7234" s="69"/>
      <c r="G7234" s="69"/>
      <c r="H7234" s="70"/>
      <c r="I7234" s="71"/>
      <c r="J7234" s="68"/>
      <c r="K7234" s="68"/>
      <c r="L7234" s="72"/>
      <c r="M7234" s="7"/>
      <c r="N7234" s="10" t="str">
        <f t="shared" si="672"/>
        <v/>
      </c>
      <c r="O7234" s="7"/>
      <c r="P7234" s="22" t="str">
        <f t="shared" si="673"/>
        <v/>
      </c>
      <c r="Q7234" s="7"/>
      <c r="S7234" s="17" t="str">
        <f>IF($B7234="", "", IF(COUNTIF($B$11:$B7234, $B7234)&gt;1, "", $B7234))</f>
        <v/>
      </c>
      <c r="T7234" s="10" t="str">
        <f t="shared" si="674"/>
        <v/>
      </c>
      <c r="U7234" s="13">
        <v>7224</v>
      </c>
      <c r="V7234" s="17" t="str">
        <f t="shared" si="675"/>
        <v/>
      </c>
      <c r="X7234" s="10" t="str">
        <f>IF($F7234="", "", IF($D7234="", 'Intro &amp; Setup'!$Z$32, IFERROR(INDEX('Intro &amp; Setup'!$Z$17:$Z$31, MATCH($D7234, 'Intro &amp; Setup'!$S$17:$S$31, 0)), "")))</f>
        <v/>
      </c>
      <c r="Z7234" s="25" t="str">
        <f t="shared" si="676"/>
        <v/>
      </c>
      <c r="AE7234" s="10" t="str">
        <f>IF($B7234="", "", IF($D7234="", 'Intro &amp; Setup'!$AC$32, IFERROR(INDEX('Intro &amp; Setup'!$AC$17:$AC$31, MATCH($D7234, 'Intro &amp; Setup'!$S$17:$S$31, 0)), "")))</f>
        <v/>
      </c>
      <c r="AG7234" s="10" t="str">
        <f t="shared" si="677"/>
        <v/>
      </c>
    </row>
    <row r="7235" spans="1:33" x14ac:dyDescent="0.25">
      <c r="A7235" s="7"/>
      <c r="B7235" s="66"/>
      <c r="C7235" s="67"/>
      <c r="D7235" s="68"/>
      <c r="E7235" s="68"/>
      <c r="F7235" s="69"/>
      <c r="G7235" s="69"/>
      <c r="H7235" s="70"/>
      <c r="I7235" s="71"/>
      <c r="J7235" s="68"/>
      <c r="K7235" s="68"/>
      <c r="L7235" s="72"/>
      <c r="M7235" s="7"/>
      <c r="N7235" s="10" t="str">
        <f t="shared" si="672"/>
        <v/>
      </c>
      <c r="O7235" s="7"/>
      <c r="P7235" s="22" t="str">
        <f t="shared" si="673"/>
        <v/>
      </c>
      <c r="Q7235" s="7"/>
      <c r="S7235" s="17" t="str">
        <f>IF($B7235="", "", IF(COUNTIF($B$11:$B7235, $B7235)&gt;1, "", $B7235))</f>
        <v/>
      </c>
      <c r="T7235" s="10" t="str">
        <f t="shared" si="674"/>
        <v/>
      </c>
      <c r="U7235" s="13">
        <v>7225</v>
      </c>
      <c r="V7235" s="17" t="str">
        <f t="shared" si="675"/>
        <v/>
      </c>
      <c r="X7235" s="10" t="str">
        <f>IF($F7235="", "", IF($D7235="", 'Intro &amp; Setup'!$Z$32, IFERROR(INDEX('Intro &amp; Setup'!$Z$17:$Z$31, MATCH($D7235, 'Intro &amp; Setup'!$S$17:$S$31, 0)), "")))</f>
        <v/>
      </c>
      <c r="Z7235" s="25" t="str">
        <f t="shared" si="676"/>
        <v/>
      </c>
      <c r="AE7235" s="10" t="str">
        <f>IF($B7235="", "", IF($D7235="", 'Intro &amp; Setup'!$AC$32, IFERROR(INDEX('Intro &amp; Setup'!$AC$17:$AC$31, MATCH($D7235, 'Intro &amp; Setup'!$S$17:$S$31, 0)), "")))</f>
        <v/>
      </c>
      <c r="AG7235" s="10" t="str">
        <f t="shared" si="677"/>
        <v/>
      </c>
    </row>
    <row r="7236" spans="1:33" x14ac:dyDescent="0.25">
      <c r="A7236" s="7"/>
      <c r="B7236" s="66"/>
      <c r="C7236" s="67"/>
      <c r="D7236" s="68"/>
      <c r="E7236" s="68"/>
      <c r="F7236" s="69"/>
      <c r="G7236" s="69"/>
      <c r="H7236" s="70"/>
      <c r="I7236" s="71"/>
      <c r="J7236" s="68"/>
      <c r="K7236" s="68"/>
      <c r="L7236" s="72"/>
      <c r="M7236" s="7"/>
      <c r="N7236" s="10" t="str">
        <f t="shared" si="672"/>
        <v/>
      </c>
      <c r="O7236" s="7"/>
      <c r="P7236" s="22" t="str">
        <f t="shared" si="673"/>
        <v/>
      </c>
      <c r="Q7236" s="7"/>
      <c r="S7236" s="17" t="str">
        <f>IF($B7236="", "", IF(COUNTIF($B$11:$B7236, $B7236)&gt;1, "", $B7236))</f>
        <v/>
      </c>
      <c r="T7236" s="10" t="str">
        <f t="shared" si="674"/>
        <v/>
      </c>
      <c r="U7236" s="13">
        <v>7226</v>
      </c>
      <c r="V7236" s="17" t="str">
        <f t="shared" si="675"/>
        <v/>
      </c>
      <c r="X7236" s="10" t="str">
        <f>IF($F7236="", "", IF($D7236="", 'Intro &amp; Setup'!$Z$32, IFERROR(INDEX('Intro &amp; Setup'!$Z$17:$Z$31, MATCH($D7236, 'Intro &amp; Setup'!$S$17:$S$31, 0)), "")))</f>
        <v/>
      </c>
      <c r="Z7236" s="25" t="str">
        <f t="shared" si="676"/>
        <v/>
      </c>
      <c r="AE7236" s="10" t="str">
        <f>IF($B7236="", "", IF($D7236="", 'Intro &amp; Setup'!$AC$32, IFERROR(INDEX('Intro &amp; Setup'!$AC$17:$AC$31, MATCH($D7236, 'Intro &amp; Setup'!$S$17:$S$31, 0)), "")))</f>
        <v/>
      </c>
      <c r="AG7236" s="10" t="str">
        <f t="shared" si="677"/>
        <v/>
      </c>
    </row>
    <row r="7237" spans="1:33" x14ac:dyDescent="0.25">
      <c r="A7237" s="7"/>
      <c r="B7237" s="66"/>
      <c r="C7237" s="67"/>
      <c r="D7237" s="68"/>
      <c r="E7237" s="68"/>
      <c r="F7237" s="69"/>
      <c r="G7237" s="69"/>
      <c r="H7237" s="70"/>
      <c r="I7237" s="71"/>
      <c r="J7237" s="68"/>
      <c r="K7237" s="68"/>
      <c r="L7237" s="72"/>
      <c r="M7237" s="7"/>
      <c r="N7237" s="10" t="str">
        <f t="shared" si="672"/>
        <v/>
      </c>
      <c r="O7237" s="7"/>
      <c r="P7237" s="22" t="str">
        <f t="shared" si="673"/>
        <v/>
      </c>
      <c r="Q7237" s="7"/>
      <c r="S7237" s="17" t="str">
        <f>IF($B7237="", "", IF(COUNTIF($B$11:$B7237, $B7237)&gt;1, "", $B7237))</f>
        <v/>
      </c>
      <c r="T7237" s="10" t="str">
        <f t="shared" si="674"/>
        <v/>
      </c>
      <c r="U7237" s="13">
        <v>7227</v>
      </c>
      <c r="V7237" s="17" t="str">
        <f t="shared" si="675"/>
        <v/>
      </c>
      <c r="X7237" s="10" t="str">
        <f>IF($F7237="", "", IF($D7237="", 'Intro &amp; Setup'!$Z$32, IFERROR(INDEX('Intro &amp; Setup'!$Z$17:$Z$31, MATCH($D7237, 'Intro &amp; Setup'!$S$17:$S$31, 0)), "")))</f>
        <v/>
      </c>
      <c r="Z7237" s="25" t="str">
        <f t="shared" si="676"/>
        <v/>
      </c>
      <c r="AE7237" s="10" t="str">
        <f>IF($B7237="", "", IF($D7237="", 'Intro &amp; Setup'!$AC$32, IFERROR(INDEX('Intro &amp; Setup'!$AC$17:$AC$31, MATCH($D7237, 'Intro &amp; Setup'!$S$17:$S$31, 0)), "")))</f>
        <v/>
      </c>
      <c r="AG7237" s="10" t="str">
        <f t="shared" si="677"/>
        <v/>
      </c>
    </row>
    <row r="7238" spans="1:33" x14ac:dyDescent="0.25">
      <c r="A7238" s="7"/>
      <c r="B7238" s="66"/>
      <c r="C7238" s="67"/>
      <c r="D7238" s="68"/>
      <c r="E7238" s="68"/>
      <c r="F7238" s="69"/>
      <c r="G7238" s="69"/>
      <c r="H7238" s="70"/>
      <c r="I7238" s="71"/>
      <c r="J7238" s="68"/>
      <c r="K7238" s="68"/>
      <c r="L7238" s="72"/>
      <c r="M7238" s="7"/>
      <c r="N7238" s="10" t="str">
        <f t="shared" si="672"/>
        <v/>
      </c>
      <c r="O7238" s="7"/>
      <c r="P7238" s="22" t="str">
        <f t="shared" si="673"/>
        <v/>
      </c>
      <c r="Q7238" s="7"/>
      <c r="S7238" s="17" t="str">
        <f>IF($B7238="", "", IF(COUNTIF($B$11:$B7238, $B7238)&gt;1, "", $B7238))</f>
        <v/>
      </c>
      <c r="T7238" s="10" t="str">
        <f t="shared" si="674"/>
        <v/>
      </c>
      <c r="U7238" s="13">
        <v>7228</v>
      </c>
      <c r="V7238" s="17" t="str">
        <f t="shared" si="675"/>
        <v/>
      </c>
      <c r="X7238" s="10" t="str">
        <f>IF($F7238="", "", IF($D7238="", 'Intro &amp; Setup'!$Z$32, IFERROR(INDEX('Intro &amp; Setup'!$Z$17:$Z$31, MATCH($D7238, 'Intro &amp; Setup'!$S$17:$S$31, 0)), "")))</f>
        <v/>
      </c>
      <c r="Z7238" s="25" t="str">
        <f t="shared" si="676"/>
        <v/>
      </c>
      <c r="AE7238" s="10" t="str">
        <f>IF($B7238="", "", IF($D7238="", 'Intro &amp; Setup'!$AC$32, IFERROR(INDEX('Intro &amp; Setup'!$AC$17:$AC$31, MATCH($D7238, 'Intro &amp; Setup'!$S$17:$S$31, 0)), "")))</f>
        <v/>
      </c>
      <c r="AG7238" s="10" t="str">
        <f t="shared" si="677"/>
        <v/>
      </c>
    </row>
    <row r="7239" spans="1:33" x14ac:dyDescent="0.25">
      <c r="A7239" s="7"/>
      <c r="B7239" s="66"/>
      <c r="C7239" s="67"/>
      <c r="D7239" s="68"/>
      <c r="E7239" s="68"/>
      <c r="F7239" s="69"/>
      <c r="G7239" s="69"/>
      <c r="H7239" s="70"/>
      <c r="I7239" s="71"/>
      <c r="J7239" s="68"/>
      <c r="K7239" s="68"/>
      <c r="L7239" s="72"/>
      <c r="M7239" s="7"/>
      <c r="N7239" s="10" t="str">
        <f t="shared" si="672"/>
        <v/>
      </c>
      <c r="O7239" s="7"/>
      <c r="P7239" s="22" t="str">
        <f t="shared" si="673"/>
        <v/>
      </c>
      <c r="Q7239" s="7"/>
      <c r="S7239" s="17" t="str">
        <f>IF($B7239="", "", IF(COUNTIF($B$11:$B7239, $B7239)&gt;1, "", $B7239))</f>
        <v/>
      </c>
      <c r="T7239" s="10" t="str">
        <f t="shared" si="674"/>
        <v/>
      </c>
      <c r="U7239" s="13">
        <v>7229</v>
      </c>
      <c r="V7239" s="17" t="str">
        <f t="shared" si="675"/>
        <v/>
      </c>
      <c r="X7239" s="10" t="str">
        <f>IF($F7239="", "", IF($D7239="", 'Intro &amp; Setup'!$Z$32, IFERROR(INDEX('Intro &amp; Setup'!$Z$17:$Z$31, MATCH($D7239, 'Intro &amp; Setup'!$S$17:$S$31, 0)), "")))</f>
        <v/>
      </c>
      <c r="Z7239" s="25" t="str">
        <f t="shared" si="676"/>
        <v/>
      </c>
      <c r="AE7239" s="10" t="str">
        <f>IF($B7239="", "", IF($D7239="", 'Intro &amp; Setup'!$AC$32, IFERROR(INDEX('Intro &amp; Setup'!$AC$17:$AC$31, MATCH($D7239, 'Intro &amp; Setup'!$S$17:$S$31, 0)), "")))</f>
        <v/>
      </c>
      <c r="AG7239" s="10" t="str">
        <f t="shared" si="677"/>
        <v/>
      </c>
    </row>
    <row r="7240" spans="1:33" x14ac:dyDescent="0.25">
      <c r="A7240" s="7"/>
      <c r="B7240" s="66"/>
      <c r="C7240" s="67"/>
      <c r="D7240" s="68"/>
      <c r="E7240" s="68"/>
      <c r="F7240" s="69"/>
      <c r="G7240" s="69"/>
      <c r="H7240" s="70"/>
      <c r="I7240" s="71"/>
      <c r="J7240" s="68"/>
      <c r="K7240" s="68"/>
      <c r="L7240" s="72"/>
      <c r="M7240" s="7"/>
      <c r="N7240" s="10" t="str">
        <f t="shared" si="672"/>
        <v/>
      </c>
      <c r="O7240" s="7"/>
      <c r="P7240" s="22" t="str">
        <f t="shared" si="673"/>
        <v/>
      </c>
      <c r="Q7240" s="7"/>
      <c r="S7240" s="17" t="str">
        <f>IF($B7240="", "", IF(COUNTIF($B$11:$B7240, $B7240)&gt;1, "", $B7240))</f>
        <v/>
      </c>
      <c r="T7240" s="10" t="str">
        <f t="shared" si="674"/>
        <v/>
      </c>
      <c r="U7240" s="13">
        <v>7230</v>
      </c>
      <c r="V7240" s="17" t="str">
        <f t="shared" si="675"/>
        <v/>
      </c>
      <c r="X7240" s="10" t="str">
        <f>IF($F7240="", "", IF($D7240="", 'Intro &amp; Setup'!$Z$32, IFERROR(INDEX('Intro &amp; Setup'!$Z$17:$Z$31, MATCH($D7240, 'Intro &amp; Setup'!$S$17:$S$31, 0)), "")))</f>
        <v/>
      </c>
      <c r="Z7240" s="25" t="str">
        <f t="shared" si="676"/>
        <v/>
      </c>
      <c r="AE7240" s="10" t="str">
        <f>IF($B7240="", "", IF($D7240="", 'Intro &amp; Setup'!$AC$32, IFERROR(INDEX('Intro &amp; Setup'!$AC$17:$AC$31, MATCH($D7240, 'Intro &amp; Setup'!$S$17:$S$31, 0)), "")))</f>
        <v/>
      </c>
      <c r="AG7240" s="10" t="str">
        <f t="shared" si="677"/>
        <v/>
      </c>
    </row>
    <row r="7241" spans="1:33" x14ac:dyDescent="0.25">
      <c r="A7241" s="7"/>
      <c r="B7241" s="66"/>
      <c r="C7241" s="67"/>
      <c r="D7241" s="68"/>
      <c r="E7241" s="68"/>
      <c r="F7241" s="69"/>
      <c r="G7241" s="69"/>
      <c r="H7241" s="70"/>
      <c r="I7241" s="71"/>
      <c r="J7241" s="68"/>
      <c r="K7241" s="68"/>
      <c r="L7241" s="72"/>
      <c r="M7241" s="7"/>
      <c r="N7241" s="10" t="str">
        <f t="shared" si="672"/>
        <v/>
      </c>
      <c r="O7241" s="7"/>
      <c r="P7241" s="22" t="str">
        <f t="shared" si="673"/>
        <v/>
      </c>
      <c r="Q7241" s="7"/>
      <c r="S7241" s="17" t="str">
        <f>IF($B7241="", "", IF(COUNTIF($B$11:$B7241, $B7241)&gt;1, "", $B7241))</f>
        <v/>
      </c>
      <c r="T7241" s="10" t="str">
        <f t="shared" si="674"/>
        <v/>
      </c>
      <c r="U7241" s="13">
        <v>7231</v>
      </c>
      <c r="V7241" s="17" t="str">
        <f t="shared" si="675"/>
        <v/>
      </c>
      <c r="X7241" s="10" t="str">
        <f>IF($F7241="", "", IF($D7241="", 'Intro &amp; Setup'!$Z$32, IFERROR(INDEX('Intro &amp; Setup'!$Z$17:$Z$31, MATCH($D7241, 'Intro &amp; Setup'!$S$17:$S$31, 0)), "")))</f>
        <v/>
      </c>
      <c r="Z7241" s="25" t="str">
        <f t="shared" si="676"/>
        <v/>
      </c>
      <c r="AE7241" s="10" t="str">
        <f>IF($B7241="", "", IF($D7241="", 'Intro &amp; Setup'!$AC$32, IFERROR(INDEX('Intro &amp; Setup'!$AC$17:$AC$31, MATCH($D7241, 'Intro &amp; Setup'!$S$17:$S$31, 0)), "")))</f>
        <v/>
      </c>
      <c r="AG7241" s="10" t="str">
        <f t="shared" si="677"/>
        <v/>
      </c>
    </row>
    <row r="7242" spans="1:33" x14ac:dyDescent="0.25">
      <c r="A7242" s="7"/>
      <c r="B7242" s="66"/>
      <c r="C7242" s="67"/>
      <c r="D7242" s="68"/>
      <c r="E7242" s="68"/>
      <c r="F7242" s="69"/>
      <c r="G7242" s="69"/>
      <c r="H7242" s="70"/>
      <c r="I7242" s="71"/>
      <c r="J7242" s="68"/>
      <c r="K7242" s="68"/>
      <c r="L7242" s="72"/>
      <c r="M7242" s="7"/>
      <c r="N7242" s="10" t="str">
        <f t="shared" si="672"/>
        <v/>
      </c>
      <c r="O7242" s="7"/>
      <c r="P7242" s="22" t="str">
        <f t="shared" si="673"/>
        <v/>
      </c>
      <c r="Q7242" s="7"/>
      <c r="S7242" s="17" t="str">
        <f>IF($B7242="", "", IF(COUNTIF($B$11:$B7242, $B7242)&gt;1, "", $B7242))</f>
        <v/>
      </c>
      <c r="T7242" s="10" t="str">
        <f t="shared" si="674"/>
        <v/>
      </c>
      <c r="U7242" s="13">
        <v>7232</v>
      </c>
      <c r="V7242" s="17" t="str">
        <f t="shared" si="675"/>
        <v/>
      </c>
      <c r="X7242" s="10" t="str">
        <f>IF($F7242="", "", IF($D7242="", 'Intro &amp; Setup'!$Z$32, IFERROR(INDEX('Intro &amp; Setup'!$Z$17:$Z$31, MATCH($D7242, 'Intro &amp; Setup'!$S$17:$S$31, 0)), "")))</f>
        <v/>
      </c>
      <c r="Z7242" s="25" t="str">
        <f t="shared" si="676"/>
        <v/>
      </c>
      <c r="AE7242" s="10" t="str">
        <f>IF($B7242="", "", IF($D7242="", 'Intro &amp; Setup'!$AC$32, IFERROR(INDEX('Intro &amp; Setup'!$AC$17:$AC$31, MATCH($D7242, 'Intro &amp; Setup'!$S$17:$S$31, 0)), "")))</f>
        <v/>
      </c>
      <c r="AG7242" s="10" t="str">
        <f t="shared" si="677"/>
        <v/>
      </c>
    </row>
    <row r="7243" spans="1:33" x14ac:dyDescent="0.25">
      <c r="A7243" s="7"/>
      <c r="B7243" s="66"/>
      <c r="C7243" s="67"/>
      <c r="D7243" s="68"/>
      <c r="E7243" s="68"/>
      <c r="F7243" s="69"/>
      <c r="G7243" s="69"/>
      <c r="H7243" s="70"/>
      <c r="I7243" s="71"/>
      <c r="J7243" s="68"/>
      <c r="K7243" s="68"/>
      <c r="L7243" s="72"/>
      <c r="M7243" s="7"/>
      <c r="N7243" s="10" t="str">
        <f t="shared" si="672"/>
        <v/>
      </c>
      <c r="O7243" s="7"/>
      <c r="P7243" s="22" t="str">
        <f t="shared" si="673"/>
        <v/>
      </c>
      <c r="Q7243" s="7"/>
      <c r="S7243" s="17" t="str">
        <f>IF($B7243="", "", IF(COUNTIF($B$11:$B7243, $B7243)&gt;1, "", $B7243))</f>
        <v/>
      </c>
      <c r="T7243" s="10" t="str">
        <f t="shared" si="674"/>
        <v/>
      </c>
      <c r="U7243" s="13">
        <v>7233</v>
      </c>
      <c r="V7243" s="17" t="str">
        <f t="shared" si="675"/>
        <v/>
      </c>
      <c r="X7243" s="10" t="str">
        <f>IF($F7243="", "", IF($D7243="", 'Intro &amp; Setup'!$Z$32, IFERROR(INDEX('Intro &amp; Setup'!$Z$17:$Z$31, MATCH($D7243, 'Intro &amp; Setup'!$S$17:$S$31, 0)), "")))</f>
        <v/>
      </c>
      <c r="Z7243" s="25" t="str">
        <f t="shared" si="676"/>
        <v/>
      </c>
      <c r="AE7243" s="10" t="str">
        <f>IF($B7243="", "", IF($D7243="", 'Intro &amp; Setup'!$AC$32, IFERROR(INDEX('Intro &amp; Setup'!$AC$17:$AC$31, MATCH($D7243, 'Intro &amp; Setup'!$S$17:$S$31, 0)), "")))</f>
        <v/>
      </c>
      <c r="AG7243" s="10" t="str">
        <f t="shared" si="677"/>
        <v/>
      </c>
    </row>
    <row r="7244" spans="1:33" x14ac:dyDescent="0.25">
      <c r="A7244" s="7"/>
      <c r="B7244" s="66"/>
      <c r="C7244" s="67"/>
      <c r="D7244" s="68"/>
      <c r="E7244" s="68"/>
      <c r="F7244" s="69"/>
      <c r="G7244" s="69"/>
      <c r="H7244" s="70"/>
      <c r="I7244" s="71"/>
      <c r="J7244" s="68"/>
      <c r="K7244" s="68"/>
      <c r="L7244" s="72"/>
      <c r="M7244" s="7"/>
      <c r="N7244" s="10" t="str">
        <f t="shared" ref="N7244:N7307" si="678">IF($Z7244="", "", TEXT($Z7244, "mmm yyyy"))</f>
        <v/>
      </c>
      <c r="O7244" s="7"/>
      <c r="P7244" s="22" t="str">
        <f t="shared" ref="P7244:P7307" si="679">IFERROR(IF($F7244="", "", DATE(YEAR($F7244), MONTH($F7244)+$X7244, DAY($F7244))), "")</f>
        <v/>
      </c>
      <c r="Q7244" s="7"/>
      <c r="S7244" s="17" t="str">
        <f>IF($B7244="", "", IF(COUNTIF($B$11:$B7244, $B7244)&gt;1, "", $B7244))</f>
        <v/>
      </c>
      <c r="T7244" s="10" t="str">
        <f t="shared" ref="T7244:T7307" si="680">IF($S7244="", "", COUNTIF($S$11:$S$8010, "&lt;"&amp;$S7244)+1-$T$8)</f>
        <v/>
      </c>
      <c r="U7244" s="13">
        <v>7234</v>
      </c>
      <c r="V7244" s="17" t="str">
        <f t="shared" ref="V7244:V7307" si="681">IFERROR(INDEX($S$11:$S$8010, MATCH($U7244, $T$11:$T$8010, 0)), "")</f>
        <v/>
      </c>
      <c r="X7244" s="10" t="str">
        <f>IF($F7244="", "", IF($D7244="", 'Intro &amp; Setup'!$Z$32, IFERROR(INDEX('Intro &amp; Setup'!$Z$17:$Z$31, MATCH($D7244, 'Intro &amp; Setup'!$S$17:$S$31, 0)), "")))</f>
        <v/>
      </c>
      <c r="Z7244" s="25" t="str">
        <f t="shared" ref="Z7244:Z7307" si="682">IFERROR(IF($G7244="", "", DATE(YEAR($G7244), MONTH($G7244)+1, 1)), "")</f>
        <v/>
      </c>
      <c r="AE7244" s="10" t="str">
        <f>IF($B7244="", "", IF($D7244="", 'Intro &amp; Setup'!$AC$32, IFERROR(INDEX('Intro &amp; Setup'!$AC$17:$AC$31, MATCH($D7244, 'Intro &amp; Setup'!$S$17:$S$31, 0)), "")))</f>
        <v/>
      </c>
      <c r="AG7244" s="10" t="str">
        <f t="shared" ref="AG7244:AG7307" si="683">IF($G7244="", "", IF($N7244=$U$3, $AG$4, IF($N7244=$U$4, $AG$5, IF($G7244&lt;$T$3, $AG$3, ""))))</f>
        <v/>
      </c>
    </row>
    <row r="7245" spans="1:33" x14ac:dyDescent="0.25">
      <c r="A7245" s="7"/>
      <c r="B7245" s="66"/>
      <c r="C7245" s="67"/>
      <c r="D7245" s="68"/>
      <c r="E7245" s="68"/>
      <c r="F7245" s="69"/>
      <c r="G7245" s="69"/>
      <c r="H7245" s="70"/>
      <c r="I7245" s="71"/>
      <c r="J7245" s="68"/>
      <c r="K7245" s="68"/>
      <c r="L7245" s="72"/>
      <c r="M7245" s="7"/>
      <c r="N7245" s="10" t="str">
        <f t="shared" si="678"/>
        <v/>
      </c>
      <c r="O7245" s="7"/>
      <c r="P7245" s="22" t="str">
        <f t="shared" si="679"/>
        <v/>
      </c>
      <c r="Q7245" s="7"/>
      <c r="S7245" s="17" t="str">
        <f>IF($B7245="", "", IF(COUNTIF($B$11:$B7245, $B7245)&gt;1, "", $B7245))</f>
        <v/>
      </c>
      <c r="T7245" s="10" t="str">
        <f t="shared" si="680"/>
        <v/>
      </c>
      <c r="U7245" s="13">
        <v>7235</v>
      </c>
      <c r="V7245" s="17" t="str">
        <f t="shared" si="681"/>
        <v/>
      </c>
      <c r="X7245" s="10" t="str">
        <f>IF($F7245="", "", IF($D7245="", 'Intro &amp; Setup'!$Z$32, IFERROR(INDEX('Intro &amp; Setup'!$Z$17:$Z$31, MATCH($D7245, 'Intro &amp; Setup'!$S$17:$S$31, 0)), "")))</f>
        <v/>
      </c>
      <c r="Z7245" s="25" t="str">
        <f t="shared" si="682"/>
        <v/>
      </c>
      <c r="AE7245" s="10" t="str">
        <f>IF($B7245="", "", IF($D7245="", 'Intro &amp; Setup'!$AC$32, IFERROR(INDEX('Intro &amp; Setup'!$AC$17:$AC$31, MATCH($D7245, 'Intro &amp; Setup'!$S$17:$S$31, 0)), "")))</f>
        <v/>
      </c>
      <c r="AG7245" s="10" t="str">
        <f t="shared" si="683"/>
        <v/>
      </c>
    </row>
    <row r="7246" spans="1:33" x14ac:dyDescent="0.25">
      <c r="A7246" s="7"/>
      <c r="B7246" s="66"/>
      <c r="C7246" s="67"/>
      <c r="D7246" s="68"/>
      <c r="E7246" s="68"/>
      <c r="F7246" s="69"/>
      <c r="G7246" s="69"/>
      <c r="H7246" s="70"/>
      <c r="I7246" s="71"/>
      <c r="J7246" s="68"/>
      <c r="K7246" s="68"/>
      <c r="L7246" s="72"/>
      <c r="M7246" s="7"/>
      <c r="N7246" s="10" t="str">
        <f t="shared" si="678"/>
        <v/>
      </c>
      <c r="O7246" s="7"/>
      <c r="P7246" s="22" t="str">
        <f t="shared" si="679"/>
        <v/>
      </c>
      <c r="Q7246" s="7"/>
      <c r="S7246" s="17" t="str">
        <f>IF($B7246="", "", IF(COUNTIF($B$11:$B7246, $B7246)&gt;1, "", $B7246))</f>
        <v/>
      </c>
      <c r="T7246" s="10" t="str">
        <f t="shared" si="680"/>
        <v/>
      </c>
      <c r="U7246" s="13">
        <v>7236</v>
      </c>
      <c r="V7246" s="17" t="str">
        <f t="shared" si="681"/>
        <v/>
      </c>
      <c r="X7246" s="10" t="str">
        <f>IF($F7246="", "", IF($D7246="", 'Intro &amp; Setup'!$Z$32, IFERROR(INDEX('Intro &amp; Setup'!$Z$17:$Z$31, MATCH($D7246, 'Intro &amp; Setup'!$S$17:$S$31, 0)), "")))</f>
        <v/>
      </c>
      <c r="Z7246" s="25" t="str">
        <f t="shared" si="682"/>
        <v/>
      </c>
      <c r="AE7246" s="10" t="str">
        <f>IF($B7246="", "", IF($D7246="", 'Intro &amp; Setup'!$AC$32, IFERROR(INDEX('Intro &amp; Setup'!$AC$17:$AC$31, MATCH($D7246, 'Intro &amp; Setup'!$S$17:$S$31, 0)), "")))</f>
        <v/>
      </c>
      <c r="AG7246" s="10" t="str">
        <f t="shared" si="683"/>
        <v/>
      </c>
    </row>
    <row r="7247" spans="1:33" x14ac:dyDescent="0.25">
      <c r="A7247" s="7"/>
      <c r="B7247" s="66"/>
      <c r="C7247" s="67"/>
      <c r="D7247" s="68"/>
      <c r="E7247" s="68"/>
      <c r="F7247" s="69"/>
      <c r="G7247" s="69"/>
      <c r="H7247" s="70"/>
      <c r="I7247" s="71"/>
      <c r="J7247" s="68"/>
      <c r="K7247" s="68"/>
      <c r="L7247" s="72"/>
      <c r="M7247" s="7"/>
      <c r="N7247" s="10" t="str">
        <f t="shared" si="678"/>
        <v/>
      </c>
      <c r="O7247" s="7"/>
      <c r="P7247" s="22" t="str">
        <f t="shared" si="679"/>
        <v/>
      </c>
      <c r="Q7247" s="7"/>
      <c r="S7247" s="17" t="str">
        <f>IF($B7247="", "", IF(COUNTIF($B$11:$B7247, $B7247)&gt;1, "", $B7247))</f>
        <v/>
      </c>
      <c r="T7247" s="10" t="str">
        <f t="shared" si="680"/>
        <v/>
      </c>
      <c r="U7247" s="13">
        <v>7237</v>
      </c>
      <c r="V7247" s="17" t="str">
        <f t="shared" si="681"/>
        <v/>
      </c>
      <c r="X7247" s="10" t="str">
        <f>IF($F7247="", "", IF($D7247="", 'Intro &amp; Setup'!$Z$32, IFERROR(INDEX('Intro &amp; Setup'!$Z$17:$Z$31, MATCH($D7247, 'Intro &amp; Setup'!$S$17:$S$31, 0)), "")))</f>
        <v/>
      </c>
      <c r="Z7247" s="25" t="str">
        <f t="shared" si="682"/>
        <v/>
      </c>
      <c r="AE7247" s="10" t="str">
        <f>IF($B7247="", "", IF($D7247="", 'Intro &amp; Setup'!$AC$32, IFERROR(INDEX('Intro &amp; Setup'!$AC$17:$AC$31, MATCH($D7247, 'Intro &amp; Setup'!$S$17:$S$31, 0)), "")))</f>
        <v/>
      </c>
      <c r="AG7247" s="10" t="str">
        <f t="shared" si="683"/>
        <v/>
      </c>
    </row>
    <row r="7248" spans="1:33" x14ac:dyDescent="0.25">
      <c r="A7248" s="7"/>
      <c r="B7248" s="66"/>
      <c r="C7248" s="67"/>
      <c r="D7248" s="68"/>
      <c r="E7248" s="68"/>
      <c r="F7248" s="69"/>
      <c r="G7248" s="69"/>
      <c r="H7248" s="70"/>
      <c r="I7248" s="71"/>
      <c r="J7248" s="68"/>
      <c r="K7248" s="68"/>
      <c r="L7248" s="72"/>
      <c r="M7248" s="7"/>
      <c r="N7248" s="10" t="str">
        <f t="shared" si="678"/>
        <v/>
      </c>
      <c r="O7248" s="7"/>
      <c r="P7248" s="22" t="str">
        <f t="shared" si="679"/>
        <v/>
      </c>
      <c r="Q7248" s="7"/>
      <c r="S7248" s="17" t="str">
        <f>IF($B7248="", "", IF(COUNTIF($B$11:$B7248, $B7248)&gt;1, "", $B7248))</f>
        <v/>
      </c>
      <c r="T7248" s="10" t="str">
        <f t="shared" si="680"/>
        <v/>
      </c>
      <c r="U7248" s="13">
        <v>7238</v>
      </c>
      <c r="V7248" s="17" t="str">
        <f t="shared" si="681"/>
        <v/>
      </c>
      <c r="X7248" s="10" t="str">
        <f>IF($F7248="", "", IF($D7248="", 'Intro &amp; Setup'!$Z$32, IFERROR(INDEX('Intro &amp; Setup'!$Z$17:$Z$31, MATCH($D7248, 'Intro &amp; Setup'!$S$17:$S$31, 0)), "")))</f>
        <v/>
      </c>
      <c r="Z7248" s="25" t="str">
        <f t="shared" si="682"/>
        <v/>
      </c>
      <c r="AE7248" s="10" t="str">
        <f>IF($B7248="", "", IF($D7248="", 'Intro &amp; Setup'!$AC$32, IFERROR(INDEX('Intro &amp; Setup'!$AC$17:$AC$31, MATCH($D7248, 'Intro &amp; Setup'!$S$17:$S$31, 0)), "")))</f>
        <v/>
      </c>
      <c r="AG7248" s="10" t="str">
        <f t="shared" si="683"/>
        <v/>
      </c>
    </row>
    <row r="7249" spans="1:33" x14ac:dyDescent="0.25">
      <c r="A7249" s="7"/>
      <c r="B7249" s="66"/>
      <c r="C7249" s="67"/>
      <c r="D7249" s="68"/>
      <c r="E7249" s="68"/>
      <c r="F7249" s="69"/>
      <c r="G7249" s="69"/>
      <c r="H7249" s="70"/>
      <c r="I7249" s="71"/>
      <c r="J7249" s="68"/>
      <c r="K7249" s="68"/>
      <c r="L7249" s="72"/>
      <c r="M7249" s="7"/>
      <c r="N7249" s="10" t="str">
        <f t="shared" si="678"/>
        <v/>
      </c>
      <c r="O7249" s="7"/>
      <c r="P7249" s="22" t="str">
        <f t="shared" si="679"/>
        <v/>
      </c>
      <c r="Q7249" s="7"/>
      <c r="S7249" s="17" t="str">
        <f>IF($B7249="", "", IF(COUNTIF($B$11:$B7249, $B7249)&gt;1, "", $B7249))</f>
        <v/>
      </c>
      <c r="T7249" s="10" t="str">
        <f t="shared" si="680"/>
        <v/>
      </c>
      <c r="U7249" s="13">
        <v>7239</v>
      </c>
      <c r="V7249" s="17" t="str">
        <f t="shared" si="681"/>
        <v/>
      </c>
      <c r="X7249" s="10" t="str">
        <f>IF($F7249="", "", IF($D7249="", 'Intro &amp; Setup'!$Z$32, IFERROR(INDEX('Intro &amp; Setup'!$Z$17:$Z$31, MATCH($D7249, 'Intro &amp; Setup'!$S$17:$S$31, 0)), "")))</f>
        <v/>
      </c>
      <c r="Z7249" s="25" t="str">
        <f t="shared" si="682"/>
        <v/>
      </c>
      <c r="AE7249" s="10" t="str">
        <f>IF($B7249="", "", IF($D7249="", 'Intro &amp; Setup'!$AC$32, IFERROR(INDEX('Intro &amp; Setup'!$AC$17:$AC$31, MATCH($D7249, 'Intro &amp; Setup'!$S$17:$S$31, 0)), "")))</f>
        <v/>
      </c>
      <c r="AG7249" s="10" t="str">
        <f t="shared" si="683"/>
        <v/>
      </c>
    </row>
    <row r="7250" spans="1:33" x14ac:dyDescent="0.25">
      <c r="A7250" s="7"/>
      <c r="B7250" s="66"/>
      <c r="C7250" s="67"/>
      <c r="D7250" s="68"/>
      <c r="E7250" s="68"/>
      <c r="F7250" s="69"/>
      <c r="G7250" s="69"/>
      <c r="H7250" s="70"/>
      <c r="I7250" s="71"/>
      <c r="J7250" s="68"/>
      <c r="K7250" s="68"/>
      <c r="L7250" s="72"/>
      <c r="M7250" s="7"/>
      <c r="N7250" s="10" t="str">
        <f t="shared" si="678"/>
        <v/>
      </c>
      <c r="O7250" s="7"/>
      <c r="P7250" s="22" t="str">
        <f t="shared" si="679"/>
        <v/>
      </c>
      <c r="Q7250" s="7"/>
      <c r="S7250" s="17" t="str">
        <f>IF($B7250="", "", IF(COUNTIF($B$11:$B7250, $B7250)&gt;1, "", $B7250))</f>
        <v/>
      </c>
      <c r="T7250" s="10" t="str">
        <f t="shared" si="680"/>
        <v/>
      </c>
      <c r="U7250" s="13">
        <v>7240</v>
      </c>
      <c r="V7250" s="17" t="str">
        <f t="shared" si="681"/>
        <v/>
      </c>
      <c r="X7250" s="10" t="str">
        <f>IF($F7250="", "", IF($D7250="", 'Intro &amp; Setup'!$Z$32, IFERROR(INDEX('Intro &amp; Setup'!$Z$17:$Z$31, MATCH($D7250, 'Intro &amp; Setup'!$S$17:$S$31, 0)), "")))</f>
        <v/>
      </c>
      <c r="Z7250" s="25" t="str">
        <f t="shared" si="682"/>
        <v/>
      </c>
      <c r="AE7250" s="10" t="str">
        <f>IF($B7250="", "", IF($D7250="", 'Intro &amp; Setup'!$AC$32, IFERROR(INDEX('Intro &amp; Setup'!$AC$17:$AC$31, MATCH($D7250, 'Intro &amp; Setup'!$S$17:$S$31, 0)), "")))</f>
        <v/>
      </c>
      <c r="AG7250" s="10" t="str">
        <f t="shared" si="683"/>
        <v/>
      </c>
    </row>
    <row r="7251" spans="1:33" x14ac:dyDescent="0.25">
      <c r="A7251" s="7"/>
      <c r="B7251" s="66"/>
      <c r="C7251" s="67"/>
      <c r="D7251" s="68"/>
      <c r="E7251" s="68"/>
      <c r="F7251" s="69"/>
      <c r="G7251" s="69"/>
      <c r="H7251" s="70"/>
      <c r="I7251" s="71"/>
      <c r="J7251" s="68"/>
      <c r="K7251" s="68"/>
      <c r="L7251" s="72"/>
      <c r="M7251" s="7"/>
      <c r="N7251" s="10" t="str">
        <f t="shared" si="678"/>
        <v/>
      </c>
      <c r="O7251" s="7"/>
      <c r="P7251" s="22" t="str">
        <f t="shared" si="679"/>
        <v/>
      </c>
      <c r="Q7251" s="7"/>
      <c r="S7251" s="17" t="str">
        <f>IF($B7251="", "", IF(COUNTIF($B$11:$B7251, $B7251)&gt;1, "", $B7251))</f>
        <v/>
      </c>
      <c r="T7251" s="10" t="str">
        <f t="shared" si="680"/>
        <v/>
      </c>
      <c r="U7251" s="13">
        <v>7241</v>
      </c>
      <c r="V7251" s="17" t="str">
        <f t="shared" si="681"/>
        <v/>
      </c>
      <c r="X7251" s="10" t="str">
        <f>IF($F7251="", "", IF($D7251="", 'Intro &amp; Setup'!$Z$32, IFERROR(INDEX('Intro &amp; Setup'!$Z$17:$Z$31, MATCH($D7251, 'Intro &amp; Setup'!$S$17:$S$31, 0)), "")))</f>
        <v/>
      </c>
      <c r="Z7251" s="25" t="str">
        <f t="shared" si="682"/>
        <v/>
      </c>
      <c r="AE7251" s="10" t="str">
        <f>IF($B7251="", "", IF($D7251="", 'Intro &amp; Setup'!$AC$32, IFERROR(INDEX('Intro &amp; Setup'!$AC$17:$AC$31, MATCH($D7251, 'Intro &amp; Setup'!$S$17:$S$31, 0)), "")))</f>
        <v/>
      </c>
      <c r="AG7251" s="10" t="str">
        <f t="shared" si="683"/>
        <v/>
      </c>
    </row>
    <row r="7252" spans="1:33" x14ac:dyDescent="0.25">
      <c r="A7252" s="7"/>
      <c r="B7252" s="66"/>
      <c r="C7252" s="67"/>
      <c r="D7252" s="68"/>
      <c r="E7252" s="68"/>
      <c r="F7252" s="69"/>
      <c r="G7252" s="69"/>
      <c r="H7252" s="70"/>
      <c r="I7252" s="71"/>
      <c r="J7252" s="68"/>
      <c r="K7252" s="68"/>
      <c r="L7252" s="72"/>
      <c r="M7252" s="7"/>
      <c r="N7252" s="10" t="str">
        <f t="shared" si="678"/>
        <v/>
      </c>
      <c r="O7252" s="7"/>
      <c r="P7252" s="22" t="str">
        <f t="shared" si="679"/>
        <v/>
      </c>
      <c r="Q7252" s="7"/>
      <c r="S7252" s="17" t="str">
        <f>IF($B7252="", "", IF(COUNTIF($B$11:$B7252, $B7252)&gt;1, "", $B7252))</f>
        <v/>
      </c>
      <c r="T7252" s="10" t="str">
        <f t="shared" si="680"/>
        <v/>
      </c>
      <c r="U7252" s="13">
        <v>7242</v>
      </c>
      <c r="V7252" s="17" t="str">
        <f t="shared" si="681"/>
        <v/>
      </c>
      <c r="X7252" s="10" t="str">
        <f>IF($F7252="", "", IF($D7252="", 'Intro &amp; Setup'!$Z$32, IFERROR(INDEX('Intro &amp; Setup'!$Z$17:$Z$31, MATCH($D7252, 'Intro &amp; Setup'!$S$17:$S$31, 0)), "")))</f>
        <v/>
      </c>
      <c r="Z7252" s="25" t="str">
        <f t="shared" si="682"/>
        <v/>
      </c>
      <c r="AE7252" s="10" t="str">
        <f>IF($B7252="", "", IF($D7252="", 'Intro &amp; Setup'!$AC$32, IFERROR(INDEX('Intro &amp; Setup'!$AC$17:$AC$31, MATCH($D7252, 'Intro &amp; Setup'!$S$17:$S$31, 0)), "")))</f>
        <v/>
      </c>
      <c r="AG7252" s="10" t="str">
        <f t="shared" si="683"/>
        <v/>
      </c>
    </row>
    <row r="7253" spans="1:33" x14ac:dyDescent="0.25">
      <c r="A7253" s="7"/>
      <c r="B7253" s="66"/>
      <c r="C7253" s="67"/>
      <c r="D7253" s="68"/>
      <c r="E7253" s="68"/>
      <c r="F7253" s="69"/>
      <c r="G7253" s="69"/>
      <c r="H7253" s="70"/>
      <c r="I7253" s="71"/>
      <c r="J7253" s="68"/>
      <c r="K7253" s="68"/>
      <c r="L7253" s="72"/>
      <c r="M7253" s="7"/>
      <c r="N7253" s="10" t="str">
        <f t="shared" si="678"/>
        <v/>
      </c>
      <c r="O7253" s="7"/>
      <c r="P7253" s="22" t="str">
        <f t="shared" si="679"/>
        <v/>
      </c>
      <c r="Q7253" s="7"/>
      <c r="S7253" s="17" t="str">
        <f>IF($B7253="", "", IF(COUNTIF($B$11:$B7253, $B7253)&gt;1, "", $B7253))</f>
        <v/>
      </c>
      <c r="T7253" s="10" t="str">
        <f t="shared" si="680"/>
        <v/>
      </c>
      <c r="U7253" s="13">
        <v>7243</v>
      </c>
      <c r="V7253" s="17" t="str">
        <f t="shared" si="681"/>
        <v/>
      </c>
      <c r="X7253" s="10" t="str">
        <f>IF($F7253="", "", IF($D7253="", 'Intro &amp; Setup'!$Z$32, IFERROR(INDEX('Intro &amp; Setup'!$Z$17:$Z$31, MATCH($D7253, 'Intro &amp; Setup'!$S$17:$S$31, 0)), "")))</f>
        <v/>
      </c>
      <c r="Z7253" s="25" t="str">
        <f t="shared" si="682"/>
        <v/>
      </c>
      <c r="AE7253" s="10" t="str">
        <f>IF($B7253="", "", IF($D7253="", 'Intro &amp; Setup'!$AC$32, IFERROR(INDEX('Intro &amp; Setup'!$AC$17:$AC$31, MATCH($D7253, 'Intro &amp; Setup'!$S$17:$S$31, 0)), "")))</f>
        <v/>
      </c>
      <c r="AG7253" s="10" t="str">
        <f t="shared" si="683"/>
        <v/>
      </c>
    </row>
    <row r="7254" spans="1:33" x14ac:dyDescent="0.25">
      <c r="A7254" s="7"/>
      <c r="B7254" s="66"/>
      <c r="C7254" s="67"/>
      <c r="D7254" s="68"/>
      <c r="E7254" s="68"/>
      <c r="F7254" s="69"/>
      <c r="G7254" s="69"/>
      <c r="H7254" s="70"/>
      <c r="I7254" s="71"/>
      <c r="J7254" s="68"/>
      <c r="K7254" s="68"/>
      <c r="L7254" s="72"/>
      <c r="M7254" s="7"/>
      <c r="N7254" s="10" t="str">
        <f t="shared" si="678"/>
        <v/>
      </c>
      <c r="O7254" s="7"/>
      <c r="P7254" s="22" t="str">
        <f t="shared" si="679"/>
        <v/>
      </c>
      <c r="Q7254" s="7"/>
      <c r="S7254" s="17" t="str">
        <f>IF($B7254="", "", IF(COUNTIF($B$11:$B7254, $B7254)&gt;1, "", $B7254))</f>
        <v/>
      </c>
      <c r="T7254" s="10" t="str">
        <f t="shared" si="680"/>
        <v/>
      </c>
      <c r="U7254" s="13">
        <v>7244</v>
      </c>
      <c r="V7254" s="17" t="str">
        <f t="shared" si="681"/>
        <v/>
      </c>
      <c r="X7254" s="10" t="str">
        <f>IF($F7254="", "", IF($D7254="", 'Intro &amp; Setup'!$Z$32, IFERROR(INDEX('Intro &amp; Setup'!$Z$17:$Z$31, MATCH($D7254, 'Intro &amp; Setup'!$S$17:$S$31, 0)), "")))</f>
        <v/>
      </c>
      <c r="Z7254" s="25" t="str">
        <f t="shared" si="682"/>
        <v/>
      </c>
      <c r="AE7254" s="10" t="str">
        <f>IF($B7254="", "", IF($D7254="", 'Intro &amp; Setup'!$AC$32, IFERROR(INDEX('Intro &amp; Setup'!$AC$17:$AC$31, MATCH($D7254, 'Intro &amp; Setup'!$S$17:$S$31, 0)), "")))</f>
        <v/>
      </c>
      <c r="AG7254" s="10" t="str">
        <f t="shared" si="683"/>
        <v/>
      </c>
    </row>
    <row r="7255" spans="1:33" x14ac:dyDescent="0.25">
      <c r="A7255" s="7"/>
      <c r="B7255" s="66"/>
      <c r="C7255" s="67"/>
      <c r="D7255" s="68"/>
      <c r="E7255" s="68"/>
      <c r="F7255" s="69"/>
      <c r="G7255" s="69"/>
      <c r="H7255" s="70"/>
      <c r="I7255" s="71"/>
      <c r="J7255" s="68"/>
      <c r="K7255" s="68"/>
      <c r="L7255" s="72"/>
      <c r="M7255" s="7"/>
      <c r="N7255" s="10" t="str">
        <f t="shared" si="678"/>
        <v/>
      </c>
      <c r="O7255" s="7"/>
      <c r="P7255" s="22" t="str">
        <f t="shared" si="679"/>
        <v/>
      </c>
      <c r="Q7255" s="7"/>
      <c r="S7255" s="17" t="str">
        <f>IF($B7255="", "", IF(COUNTIF($B$11:$B7255, $B7255)&gt;1, "", $B7255))</f>
        <v/>
      </c>
      <c r="T7255" s="10" t="str">
        <f t="shared" si="680"/>
        <v/>
      </c>
      <c r="U7255" s="13">
        <v>7245</v>
      </c>
      <c r="V7255" s="17" t="str">
        <f t="shared" si="681"/>
        <v/>
      </c>
      <c r="X7255" s="10" t="str">
        <f>IF($F7255="", "", IF($D7255="", 'Intro &amp; Setup'!$Z$32, IFERROR(INDEX('Intro &amp; Setup'!$Z$17:$Z$31, MATCH($D7255, 'Intro &amp; Setup'!$S$17:$S$31, 0)), "")))</f>
        <v/>
      </c>
      <c r="Z7255" s="25" t="str">
        <f t="shared" si="682"/>
        <v/>
      </c>
      <c r="AE7255" s="10" t="str">
        <f>IF($B7255="", "", IF($D7255="", 'Intro &amp; Setup'!$AC$32, IFERROR(INDEX('Intro &amp; Setup'!$AC$17:$AC$31, MATCH($D7255, 'Intro &amp; Setup'!$S$17:$S$31, 0)), "")))</f>
        <v/>
      </c>
      <c r="AG7255" s="10" t="str">
        <f t="shared" si="683"/>
        <v/>
      </c>
    </row>
    <row r="7256" spans="1:33" x14ac:dyDescent="0.25">
      <c r="A7256" s="7"/>
      <c r="B7256" s="66"/>
      <c r="C7256" s="67"/>
      <c r="D7256" s="68"/>
      <c r="E7256" s="68"/>
      <c r="F7256" s="69"/>
      <c r="G7256" s="69"/>
      <c r="H7256" s="70"/>
      <c r="I7256" s="71"/>
      <c r="J7256" s="68"/>
      <c r="K7256" s="68"/>
      <c r="L7256" s="72"/>
      <c r="M7256" s="7"/>
      <c r="N7256" s="10" t="str">
        <f t="shared" si="678"/>
        <v/>
      </c>
      <c r="O7256" s="7"/>
      <c r="P7256" s="22" t="str">
        <f t="shared" si="679"/>
        <v/>
      </c>
      <c r="Q7256" s="7"/>
      <c r="S7256" s="17" t="str">
        <f>IF($B7256="", "", IF(COUNTIF($B$11:$B7256, $B7256)&gt;1, "", $B7256))</f>
        <v/>
      </c>
      <c r="T7256" s="10" t="str">
        <f t="shared" si="680"/>
        <v/>
      </c>
      <c r="U7256" s="13">
        <v>7246</v>
      </c>
      <c r="V7256" s="17" t="str">
        <f t="shared" si="681"/>
        <v/>
      </c>
      <c r="X7256" s="10" t="str">
        <f>IF($F7256="", "", IF($D7256="", 'Intro &amp; Setup'!$Z$32, IFERROR(INDEX('Intro &amp; Setup'!$Z$17:$Z$31, MATCH($D7256, 'Intro &amp; Setup'!$S$17:$S$31, 0)), "")))</f>
        <v/>
      </c>
      <c r="Z7256" s="25" t="str">
        <f t="shared" si="682"/>
        <v/>
      </c>
      <c r="AE7256" s="10" t="str">
        <f>IF($B7256="", "", IF($D7256="", 'Intro &amp; Setup'!$AC$32, IFERROR(INDEX('Intro &amp; Setup'!$AC$17:$AC$31, MATCH($D7256, 'Intro &amp; Setup'!$S$17:$S$31, 0)), "")))</f>
        <v/>
      </c>
      <c r="AG7256" s="10" t="str">
        <f t="shared" si="683"/>
        <v/>
      </c>
    </row>
    <row r="7257" spans="1:33" x14ac:dyDescent="0.25">
      <c r="A7257" s="7"/>
      <c r="B7257" s="66"/>
      <c r="C7257" s="67"/>
      <c r="D7257" s="68"/>
      <c r="E7257" s="68"/>
      <c r="F7257" s="69"/>
      <c r="G7257" s="69"/>
      <c r="H7257" s="70"/>
      <c r="I7257" s="71"/>
      <c r="J7257" s="68"/>
      <c r="K7257" s="68"/>
      <c r="L7257" s="72"/>
      <c r="M7257" s="7"/>
      <c r="N7257" s="10" t="str">
        <f t="shared" si="678"/>
        <v/>
      </c>
      <c r="O7257" s="7"/>
      <c r="P7257" s="22" t="str">
        <f t="shared" si="679"/>
        <v/>
      </c>
      <c r="Q7257" s="7"/>
      <c r="S7257" s="17" t="str">
        <f>IF($B7257="", "", IF(COUNTIF($B$11:$B7257, $B7257)&gt;1, "", $B7257))</f>
        <v/>
      </c>
      <c r="T7257" s="10" t="str">
        <f t="shared" si="680"/>
        <v/>
      </c>
      <c r="U7257" s="13">
        <v>7247</v>
      </c>
      <c r="V7257" s="17" t="str">
        <f t="shared" si="681"/>
        <v/>
      </c>
      <c r="X7257" s="10" t="str">
        <f>IF($F7257="", "", IF($D7257="", 'Intro &amp; Setup'!$Z$32, IFERROR(INDEX('Intro &amp; Setup'!$Z$17:$Z$31, MATCH($D7257, 'Intro &amp; Setup'!$S$17:$S$31, 0)), "")))</f>
        <v/>
      </c>
      <c r="Z7257" s="25" t="str">
        <f t="shared" si="682"/>
        <v/>
      </c>
      <c r="AE7257" s="10" t="str">
        <f>IF($B7257="", "", IF($D7257="", 'Intro &amp; Setup'!$AC$32, IFERROR(INDEX('Intro &amp; Setup'!$AC$17:$AC$31, MATCH($D7257, 'Intro &amp; Setup'!$S$17:$S$31, 0)), "")))</f>
        <v/>
      </c>
      <c r="AG7257" s="10" t="str">
        <f t="shared" si="683"/>
        <v/>
      </c>
    </row>
    <row r="7258" spans="1:33" x14ac:dyDescent="0.25">
      <c r="A7258" s="7"/>
      <c r="B7258" s="66"/>
      <c r="C7258" s="67"/>
      <c r="D7258" s="68"/>
      <c r="E7258" s="68"/>
      <c r="F7258" s="69"/>
      <c r="G7258" s="69"/>
      <c r="H7258" s="70"/>
      <c r="I7258" s="71"/>
      <c r="J7258" s="68"/>
      <c r="K7258" s="68"/>
      <c r="L7258" s="72"/>
      <c r="M7258" s="7"/>
      <c r="N7258" s="10" t="str">
        <f t="shared" si="678"/>
        <v/>
      </c>
      <c r="O7258" s="7"/>
      <c r="P7258" s="22" t="str">
        <f t="shared" si="679"/>
        <v/>
      </c>
      <c r="Q7258" s="7"/>
      <c r="S7258" s="17" t="str">
        <f>IF($B7258="", "", IF(COUNTIF($B$11:$B7258, $B7258)&gt;1, "", $B7258))</f>
        <v/>
      </c>
      <c r="T7258" s="10" t="str">
        <f t="shared" si="680"/>
        <v/>
      </c>
      <c r="U7258" s="13">
        <v>7248</v>
      </c>
      <c r="V7258" s="17" t="str">
        <f t="shared" si="681"/>
        <v/>
      </c>
      <c r="X7258" s="10" t="str">
        <f>IF($F7258="", "", IF($D7258="", 'Intro &amp; Setup'!$Z$32, IFERROR(INDEX('Intro &amp; Setup'!$Z$17:$Z$31, MATCH($D7258, 'Intro &amp; Setup'!$S$17:$S$31, 0)), "")))</f>
        <v/>
      </c>
      <c r="Z7258" s="25" t="str">
        <f t="shared" si="682"/>
        <v/>
      </c>
      <c r="AE7258" s="10" t="str">
        <f>IF($B7258="", "", IF($D7258="", 'Intro &amp; Setup'!$AC$32, IFERROR(INDEX('Intro &amp; Setup'!$AC$17:$AC$31, MATCH($D7258, 'Intro &amp; Setup'!$S$17:$S$31, 0)), "")))</f>
        <v/>
      </c>
      <c r="AG7258" s="10" t="str">
        <f t="shared" si="683"/>
        <v/>
      </c>
    </row>
    <row r="7259" spans="1:33" x14ac:dyDescent="0.25">
      <c r="A7259" s="7"/>
      <c r="B7259" s="66"/>
      <c r="C7259" s="67"/>
      <c r="D7259" s="68"/>
      <c r="E7259" s="68"/>
      <c r="F7259" s="69"/>
      <c r="G7259" s="69"/>
      <c r="H7259" s="70"/>
      <c r="I7259" s="71"/>
      <c r="J7259" s="68"/>
      <c r="K7259" s="68"/>
      <c r="L7259" s="72"/>
      <c r="M7259" s="7"/>
      <c r="N7259" s="10" t="str">
        <f t="shared" si="678"/>
        <v/>
      </c>
      <c r="O7259" s="7"/>
      <c r="P7259" s="22" t="str">
        <f t="shared" si="679"/>
        <v/>
      </c>
      <c r="Q7259" s="7"/>
      <c r="S7259" s="17" t="str">
        <f>IF($B7259="", "", IF(COUNTIF($B$11:$B7259, $B7259)&gt;1, "", $B7259))</f>
        <v/>
      </c>
      <c r="T7259" s="10" t="str">
        <f t="shared" si="680"/>
        <v/>
      </c>
      <c r="U7259" s="13">
        <v>7249</v>
      </c>
      <c r="V7259" s="17" t="str">
        <f t="shared" si="681"/>
        <v/>
      </c>
      <c r="X7259" s="10" t="str">
        <f>IF($F7259="", "", IF($D7259="", 'Intro &amp; Setup'!$Z$32, IFERROR(INDEX('Intro &amp; Setup'!$Z$17:$Z$31, MATCH($D7259, 'Intro &amp; Setup'!$S$17:$S$31, 0)), "")))</f>
        <v/>
      </c>
      <c r="Z7259" s="25" t="str">
        <f t="shared" si="682"/>
        <v/>
      </c>
      <c r="AE7259" s="10" t="str">
        <f>IF($B7259="", "", IF($D7259="", 'Intro &amp; Setup'!$AC$32, IFERROR(INDEX('Intro &amp; Setup'!$AC$17:$AC$31, MATCH($D7259, 'Intro &amp; Setup'!$S$17:$S$31, 0)), "")))</f>
        <v/>
      </c>
      <c r="AG7259" s="10" t="str">
        <f t="shared" si="683"/>
        <v/>
      </c>
    </row>
    <row r="7260" spans="1:33" x14ac:dyDescent="0.25">
      <c r="A7260" s="7"/>
      <c r="B7260" s="66"/>
      <c r="C7260" s="67"/>
      <c r="D7260" s="68"/>
      <c r="E7260" s="68"/>
      <c r="F7260" s="69"/>
      <c r="G7260" s="69"/>
      <c r="H7260" s="70"/>
      <c r="I7260" s="71"/>
      <c r="J7260" s="68"/>
      <c r="K7260" s="68"/>
      <c r="L7260" s="72"/>
      <c r="M7260" s="7"/>
      <c r="N7260" s="10" t="str">
        <f t="shared" si="678"/>
        <v/>
      </c>
      <c r="O7260" s="7"/>
      <c r="P7260" s="22" t="str">
        <f t="shared" si="679"/>
        <v/>
      </c>
      <c r="Q7260" s="7"/>
      <c r="S7260" s="17" t="str">
        <f>IF($B7260="", "", IF(COUNTIF($B$11:$B7260, $B7260)&gt;1, "", $B7260))</f>
        <v/>
      </c>
      <c r="T7260" s="10" t="str">
        <f t="shared" si="680"/>
        <v/>
      </c>
      <c r="U7260" s="13">
        <v>7250</v>
      </c>
      <c r="V7260" s="17" t="str">
        <f t="shared" si="681"/>
        <v/>
      </c>
      <c r="X7260" s="10" t="str">
        <f>IF($F7260="", "", IF($D7260="", 'Intro &amp; Setup'!$Z$32, IFERROR(INDEX('Intro &amp; Setup'!$Z$17:$Z$31, MATCH($D7260, 'Intro &amp; Setup'!$S$17:$S$31, 0)), "")))</f>
        <v/>
      </c>
      <c r="Z7260" s="25" t="str">
        <f t="shared" si="682"/>
        <v/>
      </c>
      <c r="AE7260" s="10" t="str">
        <f>IF($B7260="", "", IF($D7260="", 'Intro &amp; Setup'!$AC$32, IFERROR(INDEX('Intro &amp; Setup'!$AC$17:$AC$31, MATCH($D7260, 'Intro &amp; Setup'!$S$17:$S$31, 0)), "")))</f>
        <v/>
      </c>
      <c r="AG7260" s="10" t="str">
        <f t="shared" si="683"/>
        <v/>
      </c>
    </row>
    <row r="7261" spans="1:33" x14ac:dyDescent="0.25">
      <c r="A7261" s="7"/>
      <c r="B7261" s="66"/>
      <c r="C7261" s="67"/>
      <c r="D7261" s="68"/>
      <c r="E7261" s="68"/>
      <c r="F7261" s="69"/>
      <c r="G7261" s="69"/>
      <c r="H7261" s="70"/>
      <c r="I7261" s="71"/>
      <c r="J7261" s="68"/>
      <c r="K7261" s="68"/>
      <c r="L7261" s="72"/>
      <c r="M7261" s="7"/>
      <c r="N7261" s="10" t="str">
        <f t="shared" si="678"/>
        <v/>
      </c>
      <c r="O7261" s="7"/>
      <c r="P7261" s="22" t="str">
        <f t="shared" si="679"/>
        <v/>
      </c>
      <c r="Q7261" s="7"/>
      <c r="S7261" s="17" t="str">
        <f>IF($B7261="", "", IF(COUNTIF($B$11:$B7261, $B7261)&gt;1, "", $B7261))</f>
        <v/>
      </c>
      <c r="T7261" s="10" t="str">
        <f t="shared" si="680"/>
        <v/>
      </c>
      <c r="U7261" s="13">
        <v>7251</v>
      </c>
      <c r="V7261" s="17" t="str">
        <f t="shared" si="681"/>
        <v/>
      </c>
      <c r="X7261" s="10" t="str">
        <f>IF($F7261="", "", IF($D7261="", 'Intro &amp; Setup'!$Z$32, IFERROR(INDEX('Intro &amp; Setup'!$Z$17:$Z$31, MATCH($D7261, 'Intro &amp; Setup'!$S$17:$S$31, 0)), "")))</f>
        <v/>
      </c>
      <c r="Z7261" s="25" t="str">
        <f t="shared" si="682"/>
        <v/>
      </c>
      <c r="AE7261" s="10" t="str">
        <f>IF($B7261="", "", IF($D7261="", 'Intro &amp; Setup'!$AC$32, IFERROR(INDEX('Intro &amp; Setup'!$AC$17:$AC$31, MATCH($D7261, 'Intro &amp; Setup'!$S$17:$S$31, 0)), "")))</f>
        <v/>
      </c>
      <c r="AG7261" s="10" t="str">
        <f t="shared" si="683"/>
        <v/>
      </c>
    </row>
    <row r="7262" spans="1:33" x14ac:dyDescent="0.25">
      <c r="A7262" s="7"/>
      <c r="B7262" s="66"/>
      <c r="C7262" s="67"/>
      <c r="D7262" s="68"/>
      <c r="E7262" s="68"/>
      <c r="F7262" s="69"/>
      <c r="G7262" s="69"/>
      <c r="H7262" s="70"/>
      <c r="I7262" s="71"/>
      <c r="J7262" s="68"/>
      <c r="K7262" s="68"/>
      <c r="L7262" s="72"/>
      <c r="M7262" s="7"/>
      <c r="N7262" s="10" t="str">
        <f t="shared" si="678"/>
        <v/>
      </c>
      <c r="O7262" s="7"/>
      <c r="P7262" s="22" t="str">
        <f t="shared" si="679"/>
        <v/>
      </c>
      <c r="Q7262" s="7"/>
      <c r="S7262" s="17" t="str">
        <f>IF($B7262="", "", IF(COUNTIF($B$11:$B7262, $B7262)&gt;1, "", $B7262))</f>
        <v/>
      </c>
      <c r="T7262" s="10" t="str">
        <f t="shared" si="680"/>
        <v/>
      </c>
      <c r="U7262" s="13">
        <v>7252</v>
      </c>
      <c r="V7262" s="17" t="str">
        <f t="shared" si="681"/>
        <v/>
      </c>
      <c r="X7262" s="10" t="str">
        <f>IF($F7262="", "", IF($D7262="", 'Intro &amp; Setup'!$Z$32, IFERROR(INDEX('Intro &amp; Setup'!$Z$17:$Z$31, MATCH($D7262, 'Intro &amp; Setup'!$S$17:$S$31, 0)), "")))</f>
        <v/>
      </c>
      <c r="Z7262" s="25" t="str">
        <f t="shared" si="682"/>
        <v/>
      </c>
      <c r="AE7262" s="10" t="str">
        <f>IF($B7262="", "", IF($D7262="", 'Intro &amp; Setup'!$AC$32, IFERROR(INDEX('Intro &amp; Setup'!$AC$17:$AC$31, MATCH($D7262, 'Intro &amp; Setup'!$S$17:$S$31, 0)), "")))</f>
        <v/>
      </c>
      <c r="AG7262" s="10" t="str">
        <f t="shared" si="683"/>
        <v/>
      </c>
    </row>
    <row r="7263" spans="1:33" x14ac:dyDescent="0.25">
      <c r="A7263" s="7"/>
      <c r="B7263" s="66"/>
      <c r="C7263" s="67"/>
      <c r="D7263" s="68"/>
      <c r="E7263" s="68"/>
      <c r="F7263" s="69"/>
      <c r="G7263" s="69"/>
      <c r="H7263" s="70"/>
      <c r="I7263" s="71"/>
      <c r="J7263" s="68"/>
      <c r="K7263" s="68"/>
      <c r="L7263" s="72"/>
      <c r="M7263" s="7"/>
      <c r="N7263" s="10" t="str">
        <f t="shared" si="678"/>
        <v/>
      </c>
      <c r="O7263" s="7"/>
      <c r="P7263" s="22" t="str">
        <f t="shared" si="679"/>
        <v/>
      </c>
      <c r="Q7263" s="7"/>
      <c r="S7263" s="17" t="str">
        <f>IF($B7263="", "", IF(COUNTIF($B$11:$B7263, $B7263)&gt;1, "", $B7263))</f>
        <v/>
      </c>
      <c r="T7263" s="10" t="str">
        <f t="shared" si="680"/>
        <v/>
      </c>
      <c r="U7263" s="13">
        <v>7253</v>
      </c>
      <c r="V7263" s="17" t="str">
        <f t="shared" si="681"/>
        <v/>
      </c>
      <c r="X7263" s="10" t="str">
        <f>IF($F7263="", "", IF($D7263="", 'Intro &amp; Setup'!$Z$32, IFERROR(INDEX('Intro &amp; Setup'!$Z$17:$Z$31, MATCH($D7263, 'Intro &amp; Setup'!$S$17:$S$31, 0)), "")))</f>
        <v/>
      </c>
      <c r="Z7263" s="25" t="str">
        <f t="shared" si="682"/>
        <v/>
      </c>
      <c r="AE7263" s="10" t="str">
        <f>IF($B7263="", "", IF($D7263="", 'Intro &amp; Setup'!$AC$32, IFERROR(INDEX('Intro &amp; Setup'!$AC$17:$AC$31, MATCH($D7263, 'Intro &amp; Setup'!$S$17:$S$31, 0)), "")))</f>
        <v/>
      </c>
      <c r="AG7263" s="10" t="str">
        <f t="shared" si="683"/>
        <v/>
      </c>
    </row>
    <row r="7264" spans="1:33" x14ac:dyDescent="0.25">
      <c r="A7264" s="7"/>
      <c r="B7264" s="66"/>
      <c r="C7264" s="67"/>
      <c r="D7264" s="68"/>
      <c r="E7264" s="68"/>
      <c r="F7264" s="69"/>
      <c r="G7264" s="69"/>
      <c r="H7264" s="70"/>
      <c r="I7264" s="71"/>
      <c r="J7264" s="68"/>
      <c r="K7264" s="68"/>
      <c r="L7264" s="72"/>
      <c r="M7264" s="7"/>
      <c r="N7264" s="10" t="str">
        <f t="shared" si="678"/>
        <v/>
      </c>
      <c r="O7264" s="7"/>
      <c r="P7264" s="22" t="str">
        <f t="shared" si="679"/>
        <v/>
      </c>
      <c r="Q7264" s="7"/>
      <c r="S7264" s="17" t="str">
        <f>IF($B7264="", "", IF(COUNTIF($B$11:$B7264, $B7264)&gt;1, "", $B7264))</f>
        <v/>
      </c>
      <c r="T7264" s="10" t="str">
        <f t="shared" si="680"/>
        <v/>
      </c>
      <c r="U7264" s="13">
        <v>7254</v>
      </c>
      <c r="V7264" s="17" t="str">
        <f t="shared" si="681"/>
        <v/>
      </c>
      <c r="X7264" s="10" t="str">
        <f>IF($F7264="", "", IF($D7264="", 'Intro &amp; Setup'!$Z$32, IFERROR(INDEX('Intro &amp; Setup'!$Z$17:$Z$31, MATCH($D7264, 'Intro &amp; Setup'!$S$17:$S$31, 0)), "")))</f>
        <v/>
      </c>
      <c r="Z7264" s="25" t="str">
        <f t="shared" si="682"/>
        <v/>
      </c>
      <c r="AE7264" s="10" t="str">
        <f>IF($B7264="", "", IF($D7264="", 'Intro &amp; Setup'!$AC$32, IFERROR(INDEX('Intro &amp; Setup'!$AC$17:$AC$31, MATCH($D7264, 'Intro &amp; Setup'!$S$17:$S$31, 0)), "")))</f>
        <v/>
      </c>
      <c r="AG7264" s="10" t="str">
        <f t="shared" si="683"/>
        <v/>
      </c>
    </row>
    <row r="7265" spans="1:33" x14ac:dyDescent="0.25">
      <c r="A7265" s="7"/>
      <c r="B7265" s="66"/>
      <c r="C7265" s="67"/>
      <c r="D7265" s="68"/>
      <c r="E7265" s="68"/>
      <c r="F7265" s="69"/>
      <c r="G7265" s="69"/>
      <c r="H7265" s="70"/>
      <c r="I7265" s="71"/>
      <c r="J7265" s="68"/>
      <c r="K7265" s="68"/>
      <c r="L7265" s="72"/>
      <c r="M7265" s="7"/>
      <c r="N7265" s="10" t="str">
        <f t="shared" si="678"/>
        <v/>
      </c>
      <c r="O7265" s="7"/>
      <c r="P7265" s="22" t="str">
        <f t="shared" si="679"/>
        <v/>
      </c>
      <c r="Q7265" s="7"/>
      <c r="S7265" s="17" t="str">
        <f>IF($B7265="", "", IF(COUNTIF($B$11:$B7265, $B7265)&gt;1, "", $B7265))</f>
        <v/>
      </c>
      <c r="T7265" s="10" t="str">
        <f t="shared" si="680"/>
        <v/>
      </c>
      <c r="U7265" s="13">
        <v>7255</v>
      </c>
      <c r="V7265" s="17" t="str">
        <f t="shared" si="681"/>
        <v/>
      </c>
      <c r="X7265" s="10" t="str">
        <f>IF($F7265="", "", IF($D7265="", 'Intro &amp; Setup'!$Z$32, IFERROR(INDEX('Intro &amp; Setup'!$Z$17:$Z$31, MATCH($D7265, 'Intro &amp; Setup'!$S$17:$S$31, 0)), "")))</f>
        <v/>
      </c>
      <c r="Z7265" s="25" t="str">
        <f t="shared" si="682"/>
        <v/>
      </c>
      <c r="AE7265" s="10" t="str">
        <f>IF($B7265="", "", IF($D7265="", 'Intro &amp; Setup'!$AC$32, IFERROR(INDEX('Intro &amp; Setup'!$AC$17:$AC$31, MATCH($D7265, 'Intro &amp; Setup'!$S$17:$S$31, 0)), "")))</f>
        <v/>
      </c>
      <c r="AG7265" s="10" t="str">
        <f t="shared" si="683"/>
        <v/>
      </c>
    </row>
    <row r="7266" spans="1:33" x14ac:dyDescent="0.25">
      <c r="A7266" s="7"/>
      <c r="B7266" s="66"/>
      <c r="C7266" s="67"/>
      <c r="D7266" s="68"/>
      <c r="E7266" s="68"/>
      <c r="F7266" s="69"/>
      <c r="G7266" s="69"/>
      <c r="H7266" s="70"/>
      <c r="I7266" s="71"/>
      <c r="J7266" s="68"/>
      <c r="K7266" s="68"/>
      <c r="L7266" s="72"/>
      <c r="M7266" s="7"/>
      <c r="N7266" s="10" t="str">
        <f t="shared" si="678"/>
        <v/>
      </c>
      <c r="O7266" s="7"/>
      <c r="P7266" s="22" t="str">
        <f t="shared" si="679"/>
        <v/>
      </c>
      <c r="Q7266" s="7"/>
      <c r="S7266" s="17" t="str">
        <f>IF($B7266="", "", IF(COUNTIF($B$11:$B7266, $B7266)&gt;1, "", $B7266))</f>
        <v/>
      </c>
      <c r="T7266" s="10" t="str">
        <f t="shared" si="680"/>
        <v/>
      </c>
      <c r="U7266" s="13">
        <v>7256</v>
      </c>
      <c r="V7266" s="17" t="str">
        <f t="shared" si="681"/>
        <v/>
      </c>
      <c r="X7266" s="10" t="str">
        <f>IF($F7266="", "", IF($D7266="", 'Intro &amp; Setup'!$Z$32, IFERROR(INDEX('Intro &amp; Setup'!$Z$17:$Z$31, MATCH($D7266, 'Intro &amp; Setup'!$S$17:$S$31, 0)), "")))</f>
        <v/>
      </c>
      <c r="Z7266" s="25" t="str">
        <f t="shared" si="682"/>
        <v/>
      </c>
      <c r="AE7266" s="10" t="str">
        <f>IF($B7266="", "", IF($D7266="", 'Intro &amp; Setup'!$AC$32, IFERROR(INDEX('Intro &amp; Setup'!$AC$17:$AC$31, MATCH($D7266, 'Intro &amp; Setup'!$S$17:$S$31, 0)), "")))</f>
        <v/>
      </c>
      <c r="AG7266" s="10" t="str">
        <f t="shared" si="683"/>
        <v/>
      </c>
    </row>
    <row r="7267" spans="1:33" x14ac:dyDescent="0.25">
      <c r="A7267" s="7"/>
      <c r="B7267" s="66"/>
      <c r="C7267" s="67"/>
      <c r="D7267" s="68"/>
      <c r="E7267" s="68"/>
      <c r="F7267" s="69"/>
      <c r="G7267" s="69"/>
      <c r="H7267" s="70"/>
      <c r="I7267" s="71"/>
      <c r="J7267" s="68"/>
      <c r="K7267" s="68"/>
      <c r="L7267" s="72"/>
      <c r="M7267" s="7"/>
      <c r="N7267" s="10" t="str">
        <f t="shared" si="678"/>
        <v/>
      </c>
      <c r="O7267" s="7"/>
      <c r="P7267" s="22" t="str">
        <f t="shared" si="679"/>
        <v/>
      </c>
      <c r="Q7267" s="7"/>
      <c r="S7267" s="17" t="str">
        <f>IF($B7267="", "", IF(COUNTIF($B$11:$B7267, $B7267)&gt;1, "", $B7267))</f>
        <v/>
      </c>
      <c r="T7267" s="10" t="str">
        <f t="shared" si="680"/>
        <v/>
      </c>
      <c r="U7267" s="13">
        <v>7257</v>
      </c>
      <c r="V7267" s="17" t="str">
        <f t="shared" si="681"/>
        <v/>
      </c>
      <c r="X7267" s="10" t="str">
        <f>IF($F7267="", "", IF($D7267="", 'Intro &amp; Setup'!$Z$32, IFERROR(INDEX('Intro &amp; Setup'!$Z$17:$Z$31, MATCH($D7267, 'Intro &amp; Setup'!$S$17:$S$31, 0)), "")))</f>
        <v/>
      </c>
      <c r="Z7267" s="25" t="str">
        <f t="shared" si="682"/>
        <v/>
      </c>
      <c r="AE7267" s="10" t="str">
        <f>IF($B7267="", "", IF($D7267="", 'Intro &amp; Setup'!$AC$32, IFERROR(INDEX('Intro &amp; Setup'!$AC$17:$AC$31, MATCH($D7267, 'Intro &amp; Setup'!$S$17:$S$31, 0)), "")))</f>
        <v/>
      </c>
      <c r="AG7267" s="10" t="str">
        <f t="shared" si="683"/>
        <v/>
      </c>
    </row>
    <row r="7268" spans="1:33" x14ac:dyDescent="0.25">
      <c r="A7268" s="7"/>
      <c r="B7268" s="66"/>
      <c r="C7268" s="67"/>
      <c r="D7268" s="68"/>
      <c r="E7268" s="68"/>
      <c r="F7268" s="69"/>
      <c r="G7268" s="69"/>
      <c r="H7268" s="70"/>
      <c r="I7268" s="71"/>
      <c r="J7268" s="68"/>
      <c r="K7268" s="68"/>
      <c r="L7268" s="72"/>
      <c r="M7268" s="7"/>
      <c r="N7268" s="10" t="str">
        <f t="shared" si="678"/>
        <v/>
      </c>
      <c r="O7268" s="7"/>
      <c r="P7268" s="22" t="str">
        <f t="shared" si="679"/>
        <v/>
      </c>
      <c r="Q7268" s="7"/>
      <c r="S7268" s="17" t="str">
        <f>IF($B7268="", "", IF(COUNTIF($B$11:$B7268, $B7268)&gt;1, "", $B7268))</f>
        <v/>
      </c>
      <c r="T7268" s="10" t="str">
        <f t="shared" si="680"/>
        <v/>
      </c>
      <c r="U7268" s="13">
        <v>7258</v>
      </c>
      <c r="V7268" s="17" t="str">
        <f t="shared" si="681"/>
        <v/>
      </c>
      <c r="X7268" s="10" t="str">
        <f>IF($F7268="", "", IF($D7268="", 'Intro &amp; Setup'!$Z$32, IFERROR(INDEX('Intro &amp; Setup'!$Z$17:$Z$31, MATCH($D7268, 'Intro &amp; Setup'!$S$17:$S$31, 0)), "")))</f>
        <v/>
      </c>
      <c r="Z7268" s="25" t="str">
        <f t="shared" si="682"/>
        <v/>
      </c>
      <c r="AE7268" s="10" t="str">
        <f>IF($B7268="", "", IF($D7268="", 'Intro &amp; Setup'!$AC$32, IFERROR(INDEX('Intro &amp; Setup'!$AC$17:$AC$31, MATCH($D7268, 'Intro &amp; Setup'!$S$17:$S$31, 0)), "")))</f>
        <v/>
      </c>
      <c r="AG7268" s="10" t="str">
        <f t="shared" si="683"/>
        <v/>
      </c>
    </row>
    <row r="7269" spans="1:33" x14ac:dyDescent="0.25">
      <c r="A7269" s="7"/>
      <c r="B7269" s="66"/>
      <c r="C7269" s="67"/>
      <c r="D7269" s="68"/>
      <c r="E7269" s="68"/>
      <c r="F7269" s="69"/>
      <c r="G7269" s="69"/>
      <c r="H7269" s="70"/>
      <c r="I7269" s="71"/>
      <c r="J7269" s="68"/>
      <c r="K7269" s="68"/>
      <c r="L7269" s="72"/>
      <c r="M7269" s="7"/>
      <c r="N7269" s="10" t="str">
        <f t="shared" si="678"/>
        <v/>
      </c>
      <c r="O7269" s="7"/>
      <c r="P7269" s="22" t="str">
        <f t="shared" si="679"/>
        <v/>
      </c>
      <c r="Q7269" s="7"/>
      <c r="S7269" s="17" t="str">
        <f>IF($B7269="", "", IF(COUNTIF($B$11:$B7269, $B7269)&gt;1, "", $B7269))</f>
        <v/>
      </c>
      <c r="T7269" s="10" t="str">
        <f t="shared" si="680"/>
        <v/>
      </c>
      <c r="U7269" s="13">
        <v>7259</v>
      </c>
      <c r="V7269" s="17" t="str">
        <f t="shared" si="681"/>
        <v/>
      </c>
      <c r="X7269" s="10" t="str">
        <f>IF($F7269="", "", IF($D7269="", 'Intro &amp; Setup'!$Z$32, IFERROR(INDEX('Intro &amp; Setup'!$Z$17:$Z$31, MATCH($D7269, 'Intro &amp; Setup'!$S$17:$S$31, 0)), "")))</f>
        <v/>
      </c>
      <c r="Z7269" s="25" t="str">
        <f t="shared" si="682"/>
        <v/>
      </c>
      <c r="AE7269" s="10" t="str">
        <f>IF($B7269="", "", IF($D7269="", 'Intro &amp; Setup'!$AC$32, IFERROR(INDEX('Intro &amp; Setup'!$AC$17:$AC$31, MATCH($D7269, 'Intro &amp; Setup'!$S$17:$S$31, 0)), "")))</f>
        <v/>
      </c>
      <c r="AG7269" s="10" t="str">
        <f t="shared" si="683"/>
        <v/>
      </c>
    </row>
    <row r="7270" spans="1:33" x14ac:dyDescent="0.25">
      <c r="A7270" s="7"/>
      <c r="B7270" s="66"/>
      <c r="C7270" s="67"/>
      <c r="D7270" s="68"/>
      <c r="E7270" s="68"/>
      <c r="F7270" s="69"/>
      <c r="G7270" s="69"/>
      <c r="H7270" s="70"/>
      <c r="I7270" s="71"/>
      <c r="J7270" s="68"/>
      <c r="K7270" s="68"/>
      <c r="L7270" s="72"/>
      <c r="M7270" s="7"/>
      <c r="N7270" s="10" t="str">
        <f t="shared" si="678"/>
        <v/>
      </c>
      <c r="O7270" s="7"/>
      <c r="P7270" s="22" t="str">
        <f t="shared" si="679"/>
        <v/>
      </c>
      <c r="Q7270" s="7"/>
      <c r="S7270" s="17" t="str">
        <f>IF($B7270="", "", IF(COUNTIF($B$11:$B7270, $B7270)&gt;1, "", $B7270))</f>
        <v/>
      </c>
      <c r="T7270" s="10" t="str">
        <f t="shared" si="680"/>
        <v/>
      </c>
      <c r="U7270" s="13">
        <v>7260</v>
      </c>
      <c r="V7270" s="17" t="str">
        <f t="shared" si="681"/>
        <v/>
      </c>
      <c r="X7270" s="10" t="str">
        <f>IF($F7270="", "", IF($D7270="", 'Intro &amp; Setup'!$Z$32, IFERROR(INDEX('Intro &amp; Setup'!$Z$17:$Z$31, MATCH($D7270, 'Intro &amp; Setup'!$S$17:$S$31, 0)), "")))</f>
        <v/>
      </c>
      <c r="Z7270" s="25" t="str">
        <f t="shared" si="682"/>
        <v/>
      </c>
      <c r="AE7270" s="10" t="str">
        <f>IF($B7270="", "", IF($D7270="", 'Intro &amp; Setup'!$AC$32, IFERROR(INDEX('Intro &amp; Setup'!$AC$17:$AC$31, MATCH($D7270, 'Intro &amp; Setup'!$S$17:$S$31, 0)), "")))</f>
        <v/>
      </c>
      <c r="AG7270" s="10" t="str">
        <f t="shared" si="683"/>
        <v/>
      </c>
    </row>
    <row r="7271" spans="1:33" x14ac:dyDescent="0.25">
      <c r="A7271" s="7"/>
      <c r="B7271" s="66"/>
      <c r="C7271" s="67"/>
      <c r="D7271" s="68"/>
      <c r="E7271" s="68"/>
      <c r="F7271" s="69"/>
      <c r="G7271" s="69"/>
      <c r="H7271" s="70"/>
      <c r="I7271" s="71"/>
      <c r="J7271" s="68"/>
      <c r="K7271" s="68"/>
      <c r="L7271" s="72"/>
      <c r="M7271" s="7"/>
      <c r="N7271" s="10" t="str">
        <f t="shared" si="678"/>
        <v/>
      </c>
      <c r="O7271" s="7"/>
      <c r="P7271" s="22" t="str">
        <f t="shared" si="679"/>
        <v/>
      </c>
      <c r="Q7271" s="7"/>
      <c r="S7271" s="17" t="str">
        <f>IF($B7271="", "", IF(COUNTIF($B$11:$B7271, $B7271)&gt;1, "", $B7271))</f>
        <v/>
      </c>
      <c r="T7271" s="10" t="str">
        <f t="shared" si="680"/>
        <v/>
      </c>
      <c r="U7271" s="13">
        <v>7261</v>
      </c>
      <c r="V7271" s="17" t="str">
        <f t="shared" si="681"/>
        <v/>
      </c>
      <c r="X7271" s="10" t="str">
        <f>IF($F7271="", "", IF($D7271="", 'Intro &amp; Setup'!$Z$32, IFERROR(INDEX('Intro &amp; Setup'!$Z$17:$Z$31, MATCH($D7271, 'Intro &amp; Setup'!$S$17:$S$31, 0)), "")))</f>
        <v/>
      </c>
      <c r="Z7271" s="25" t="str">
        <f t="shared" si="682"/>
        <v/>
      </c>
      <c r="AE7271" s="10" t="str">
        <f>IF($B7271="", "", IF($D7271="", 'Intro &amp; Setup'!$AC$32, IFERROR(INDEX('Intro &amp; Setup'!$AC$17:$AC$31, MATCH($D7271, 'Intro &amp; Setup'!$S$17:$S$31, 0)), "")))</f>
        <v/>
      </c>
      <c r="AG7271" s="10" t="str">
        <f t="shared" si="683"/>
        <v/>
      </c>
    </row>
    <row r="7272" spans="1:33" x14ac:dyDescent="0.25">
      <c r="A7272" s="7"/>
      <c r="B7272" s="66"/>
      <c r="C7272" s="67"/>
      <c r="D7272" s="68"/>
      <c r="E7272" s="68"/>
      <c r="F7272" s="69"/>
      <c r="G7272" s="69"/>
      <c r="H7272" s="70"/>
      <c r="I7272" s="71"/>
      <c r="J7272" s="68"/>
      <c r="K7272" s="68"/>
      <c r="L7272" s="72"/>
      <c r="M7272" s="7"/>
      <c r="N7272" s="10" t="str">
        <f t="shared" si="678"/>
        <v/>
      </c>
      <c r="O7272" s="7"/>
      <c r="P7272" s="22" t="str">
        <f t="shared" si="679"/>
        <v/>
      </c>
      <c r="Q7272" s="7"/>
      <c r="S7272" s="17" t="str">
        <f>IF($B7272="", "", IF(COUNTIF($B$11:$B7272, $B7272)&gt;1, "", $B7272))</f>
        <v/>
      </c>
      <c r="T7272" s="10" t="str">
        <f t="shared" si="680"/>
        <v/>
      </c>
      <c r="U7272" s="13">
        <v>7262</v>
      </c>
      <c r="V7272" s="17" t="str">
        <f t="shared" si="681"/>
        <v/>
      </c>
      <c r="X7272" s="10" t="str">
        <f>IF($F7272="", "", IF($D7272="", 'Intro &amp; Setup'!$Z$32, IFERROR(INDEX('Intro &amp; Setup'!$Z$17:$Z$31, MATCH($D7272, 'Intro &amp; Setup'!$S$17:$S$31, 0)), "")))</f>
        <v/>
      </c>
      <c r="Z7272" s="25" t="str">
        <f t="shared" si="682"/>
        <v/>
      </c>
      <c r="AE7272" s="10" t="str">
        <f>IF($B7272="", "", IF($D7272="", 'Intro &amp; Setup'!$AC$32, IFERROR(INDEX('Intro &amp; Setup'!$AC$17:$AC$31, MATCH($D7272, 'Intro &amp; Setup'!$S$17:$S$31, 0)), "")))</f>
        <v/>
      </c>
      <c r="AG7272" s="10" t="str">
        <f t="shared" si="683"/>
        <v/>
      </c>
    </row>
    <row r="7273" spans="1:33" x14ac:dyDescent="0.25">
      <c r="A7273" s="7"/>
      <c r="B7273" s="66"/>
      <c r="C7273" s="67"/>
      <c r="D7273" s="68"/>
      <c r="E7273" s="68"/>
      <c r="F7273" s="69"/>
      <c r="G7273" s="69"/>
      <c r="H7273" s="70"/>
      <c r="I7273" s="71"/>
      <c r="J7273" s="68"/>
      <c r="K7273" s="68"/>
      <c r="L7273" s="72"/>
      <c r="M7273" s="7"/>
      <c r="N7273" s="10" t="str">
        <f t="shared" si="678"/>
        <v/>
      </c>
      <c r="O7273" s="7"/>
      <c r="P7273" s="22" t="str">
        <f t="shared" si="679"/>
        <v/>
      </c>
      <c r="Q7273" s="7"/>
      <c r="S7273" s="17" t="str">
        <f>IF($B7273="", "", IF(COUNTIF($B$11:$B7273, $B7273)&gt;1, "", $B7273))</f>
        <v/>
      </c>
      <c r="T7273" s="10" t="str">
        <f t="shared" si="680"/>
        <v/>
      </c>
      <c r="U7273" s="13">
        <v>7263</v>
      </c>
      <c r="V7273" s="17" t="str">
        <f t="shared" si="681"/>
        <v/>
      </c>
      <c r="X7273" s="10" t="str">
        <f>IF($F7273="", "", IF($D7273="", 'Intro &amp; Setup'!$Z$32, IFERROR(INDEX('Intro &amp; Setup'!$Z$17:$Z$31, MATCH($D7273, 'Intro &amp; Setup'!$S$17:$S$31, 0)), "")))</f>
        <v/>
      </c>
      <c r="Z7273" s="25" t="str">
        <f t="shared" si="682"/>
        <v/>
      </c>
      <c r="AE7273" s="10" t="str">
        <f>IF($B7273="", "", IF($D7273="", 'Intro &amp; Setup'!$AC$32, IFERROR(INDEX('Intro &amp; Setup'!$AC$17:$AC$31, MATCH($D7273, 'Intro &amp; Setup'!$S$17:$S$31, 0)), "")))</f>
        <v/>
      </c>
      <c r="AG7273" s="10" t="str">
        <f t="shared" si="683"/>
        <v/>
      </c>
    </row>
    <row r="7274" spans="1:33" x14ac:dyDescent="0.25">
      <c r="A7274" s="7"/>
      <c r="B7274" s="66"/>
      <c r="C7274" s="67"/>
      <c r="D7274" s="68"/>
      <c r="E7274" s="68"/>
      <c r="F7274" s="69"/>
      <c r="G7274" s="69"/>
      <c r="H7274" s="70"/>
      <c r="I7274" s="71"/>
      <c r="J7274" s="68"/>
      <c r="K7274" s="68"/>
      <c r="L7274" s="72"/>
      <c r="M7274" s="7"/>
      <c r="N7274" s="10" t="str">
        <f t="shared" si="678"/>
        <v/>
      </c>
      <c r="O7274" s="7"/>
      <c r="P7274" s="22" t="str">
        <f t="shared" si="679"/>
        <v/>
      </c>
      <c r="Q7274" s="7"/>
      <c r="S7274" s="17" t="str">
        <f>IF($B7274="", "", IF(COUNTIF($B$11:$B7274, $B7274)&gt;1, "", $B7274))</f>
        <v/>
      </c>
      <c r="T7274" s="10" t="str">
        <f t="shared" si="680"/>
        <v/>
      </c>
      <c r="U7274" s="13">
        <v>7264</v>
      </c>
      <c r="V7274" s="17" t="str">
        <f t="shared" si="681"/>
        <v/>
      </c>
      <c r="X7274" s="10" t="str">
        <f>IF($F7274="", "", IF($D7274="", 'Intro &amp; Setup'!$Z$32, IFERROR(INDEX('Intro &amp; Setup'!$Z$17:$Z$31, MATCH($D7274, 'Intro &amp; Setup'!$S$17:$S$31, 0)), "")))</f>
        <v/>
      </c>
      <c r="Z7274" s="25" t="str">
        <f t="shared" si="682"/>
        <v/>
      </c>
      <c r="AE7274" s="10" t="str">
        <f>IF($B7274="", "", IF($D7274="", 'Intro &amp; Setup'!$AC$32, IFERROR(INDEX('Intro &amp; Setup'!$AC$17:$AC$31, MATCH($D7274, 'Intro &amp; Setup'!$S$17:$S$31, 0)), "")))</f>
        <v/>
      </c>
      <c r="AG7274" s="10" t="str">
        <f t="shared" si="683"/>
        <v/>
      </c>
    </row>
    <row r="7275" spans="1:33" x14ac:dyDescent="0.25">
      <c r="A7275" s="7"/>
      <c r="B7275" s="66"/>
      <c r="C7275" s="67"/>
      <c r="D7275" s="68"/>
      <c r="E7275" s="68"/>
      <c r="F7275" s="69"/>
      <c r="G7275" s="69"/>
      <c r="H7275" s="70"/>
      <c r="I7275" s="71"/>
      <c r="J7275" s="68"/>
      <c r="K7275" s="68"/>
      <c r="L7275" s="72"/>
      <c r="M7275" s="7"/>
      <c r="N7275" s="10" t="str">
        <f t="shared" si="678"/>
        <v/>
      </c>
      <c r="O7275" s="7"/>
      <c r="P7275" s="22" t="str">
        <f t="shared" si="679"/>
        <v/>
      </c>
      <c r="Q7275" s="7"/>
      <c r="S7275" s="17" t="str">
        <f>IF($B7275="", "", IF(COUNTIF($B$11:$B7275, $B7275)&gt;1, "", $B7275))</f>
        <v/>
      </c>
      <c r="T7275" s="10" t="str">
        <f t="shared" si="680"/>
        <v/>
      </c>
      <c r="U7275" s="13">
        <v>7265</v>
      </c>
      <c r="V7275" s="17" t="str">
        <f t="shared" si="681"/>
        <v/>
      </c>
      <c r="X7275" s="10" t="str">
        <f>IF($F7275="", "", IF($D7275="", 'Intro &amp; Setup'!$Z$32, IFERROR(INDEX('Intro &amp; Setup'!$Z$17:$Z$31, MATCH($D7275, 'Intro &amp; Setup'!$S$17:$S$31, 0)), "")))</f>
        <v/>
      </c>
      <c r="Z7275" s="25" t="str">
        <f t="shared" si="682"/>
        <v/>
      </c>
      <c r="AE7275" s="10" t="str">
        <f>IF($B7275="", "", IF($D7275="", 'Intro &amp; Setup'!$AC$32, IFERROR(INDEX('Intro &amp; Setup'!$AC$17:$AC$31, MATCH($D7275, 'Intro &amp; Setup'!$S$17:$S$31, 0)), "")))</f>
        <v/>
      </c>
      <c r="AG7275" s="10" t="str">
        <f t="shared" si="683"/>
        <v/>
      </c>
    </row>
    <row r="7276" spans="1:33" x14ac:dyDescent="0.25">
      <c r="A7276" s="7"/>
      <c r="B7276" s="66"/>
      <c r="C7276" s="67"/>
      <c r="D7276" s="68"/>
      <c r="E7276" s="68"/>
      <c r="F7276" s="69"/>
      <c r="G7276" s="69"/>
      <c r="H7276" s="70"/>
      <c r="I7276" s="71"/>
      <c r="J7276" s="68"/>
      <c r="K7276" s="68"/>
      <c r="L7276" s="72"/>
      <c r="M7276" s="7"/>
      <c r="N7276" s="10" t="str">
        <f t="shared" si="678"/>
        <v/>
      </c>
      <c r="O7276" s="7"/>
      <c r="P7276" s="22" t="str">
        <f t="shared" si="679"/>
        <v/>
      </c>
      <c r="Q7276" s="7"/>
      <c r="S7276" s="17" t="str">
        <f>IF($B7276="", "", IF(COUNTIF($B$11:$B7276, $B7276)&gt;1, "", $B7276))</f>
        <v/>
      </c>
      <c r="T7276" s="10" t="str">
        <f t="shared" si="680"/>
        <v/>
      </c>
      <c r="U7276" s="13">
        <v>7266</v>
      </c>
      <c r="V7276" s="17" t="str">
        <f t="shared" si="681"/>
        <v/>
      </c>
      <c r="X7276" s="10" t="str">
        <f>IF($F7276="", "", IF($D7276="", 'Intro &amp; Setup'!$Z$32, IFERROR(INDEX('Intro &amp; Setup'!$Z$17:$Z$31, MATCH($D7276, 'Intro &amp; Setup'!$S$17:$S$31, 0)), "")))</f>
        <v/>
      </c>
      <c r="Z7276" s="25" t="str">
        <f t="shared" si="682"/>
        <v/>
      </c>
      <c r="AE7276" s="10" t="str">
        <f>IF($B7276="", "", IF($D7276="", 'Intro &amp; Setup'!$AC$32, IFERROR(INDEX('Intro &amp; Setup'!$AC$17:$AC$31, MATCH($D7276, 'Intro &amp; Setup'!$S$17:$S$31, 0)), "")))</f>
        <v/>
      </c>
      <c r="AG7276" s="10" t="str">
        <f t="shared" si="683"/>
        <v/>
      </c>
    </row>
    <row r="7277" spans="1:33" x14ac:dyDescent="0.25">
      <c r="A7277" s="7"/>
      <c r="B7277" s="66"/>
      <c r="C7277" s="67"/>
      <c r="D7277" s="68"/>
      <c r="E7277" s="68"/>
      <c r="F7277" s="69"/>
      <c r="G7277" s="69"/>
      <c r="H7277" s="70"/>
      <c r="I7277" s="71"/>
      <c r="J7277" s="68"/>
      <c r="K7277" s="68"/>
      <c r="L7277" s="72"/>
      <c r="M7277" s="7"/>
      <c r="N7277" s="10" t="str">
        <f t="shared" si="678"/>
        <v/>
      </c>
      <c r="O7277" s="7"/>
      <c r="P7277" s="22" t="str">
        <f t="shared" si="679"/>
        <v/>
      </c>
      <c r="Q7277" s="7"/>
      <c r="S7277" s="17" t="str">
        <f>IF($B7277="", "", IF(COUNTIF($B$11:$B7277, $B7277)&gt;1, "", $B7277))</f>
        <v/>
      </c>
      <c r="T7277" s="10" t="str">
        <f t="shared" si="680"/>
        <v/>
      </c>
      <c r="U7277" s="13">
        <v>7267</v>
      </c>
      <c r="V7277" s="17" t="str">
        <f t="shared" si="681"/>
        <v/>
      </c>
      <c r="X7277" s="10" t="str">
        <f>IF($F7277="", "", IF($D7277="", 'Intro &amp; Setup'!$Z$32, IFERROR(INDEX('Intro &amp; Setup'!$Z$17:$Z$31, MATCH($D7277, 'Intro &amp; Setup'!$S$17:$S$31, 0)), "")))</f>
        <v/>
      </c>
      <c r="Z7277" s="25" t="str">
        <f t="shared" si="682"/>
        <v/>
      </c>
      <c r="AE7277" s="10" t="str">
        <f>IF($B7277="", "", IF($D7277="", 'Intro &amp; Setup'!$AC$32, IFERROR(INDEX('Intro &amp; Setup'!$AC$17:$AC$31, MATCH($D7277, 'Intro &amp; Setup'!$S$17:$S$31, 0)), "")))</f>
        <v/>
      </c>
      <c r="AG7277" s="10" t="str">
        <f t="shared" si="683"/>
        <v/>
      </c>
    </row>
    <row r="7278" spans="1:33" x14ac:dyDescent="0.25">
      <c r="A7278" s="7"/>
      <c r="B7278" s="66"/>
      <c r="C7278" s="67"/>
      <c r="D7278" s="68"/>
      <c r="E7278" s="68"/>
      <c r="F7278" s="69"/>
      <c r="G7278" s="69"/>
      <c r="H7278" s="70"/>
      <c r="I7278" s="71"/>
      <c r="J7278" s="68"/>
      <c r="K7278" s="68"/>
      <c r="L7278" s="72"/>
      <c r="M7278" s="7"/>
      <c r="N7278" s="10" t="str">
        <f t="shared" si="678"/>
        <v/>
      </c>
      <c r="O7278" s="7"/>
      <c r="P7278" s="22" t="str">
        <f t="shared" si="679"/>
        <v/>
      </c>
      <c r="Q7278" s="7"/>
      <c r="S7278" s="17" t="str">
        <f>IF($B7278="", "", IF(COUNTIF($B$11:$B7278, $B7278)&gt;1, "", $B7278))</f>
        <v/>
      </c>
      <c r="T7278" s="10" t="str">
        <f t="shared" si="680"/>
        <v/>
      </c>
      <c r="U7278" s="13">
        <v>7268</v>
      </c>
      <c r="V7278" s="17" t="str">
        <f t="shared" si="681"/>
        <v/>
      </c>
      <c r="X7278" s="10" t="str">
        <f>IF($F7278="", "", IF($D7278="", 'Intro &amp; Setup'!$Z$32, IFERROR(INDEX('Intro &amp; Setup'!$Z$17:$Z$31, MATCH($D7278, 'Intro &amp; Setup'!$S$17:$S$31, 0)), "")))</f>
        <v/>
      </c>
      <c r="Z7278" s="25" t="str">
        <f t="shared" si="682"/>
        <v/>
      </c>
      <c r="AE7278" s="10" t="str">
        <f>IF($B7278="", "", IF($D7278="", 'Intro &amp; Setup'!$AC$32, IFERROR(INDEX('Intro &amp; Setup'!$AC$17:$AC$31, MATCH($D7278, 'Intro &amp; Setup'!$S$17:$S$31, 0)), "")))</f>
        <v/>
      </c>
      <c r="AG7278" s="10" t="str">
        <f t="shared" si="683"/>
        <v/>
      </c>
    </row>
    <row r="7279" spans="1:33" x14ac:dyDescent="0.25">
      <c r="A7279" s="7"/>
      <c r="B7279" s="66"/>
      <c r="C7279" s="67"/>
      <c r="D7279" s="68"/>
      <c r="E7279" s="68"/>
      <c r="F7279" s="69"/>
      <c r="G7279" s="69"/>
      <c r="H7279" s="70"/>
      <c r="I7279" s="71"/>
      <c r="J7279" s="68"/>
      <c r="K7279" s="68"/>
      <c r="L7279" s="72"/>
      <c r="M7279" s="7"/>
      <c r="N7279" s="10" t="str">
        <f t="shared" si="678"/>
        <v/>
      </c>
      <c r="O7279" s="7"/>
      <c r="P7279" s="22" t="str">
        <f t="shared" si="679"/>
        <v/>
      </c>
      <c r="Q7279" s="7"/>
      <c r="S7279" s="17" t="str">
        <f>IF($B7279="", "", IF(COUNTIF($B$11:$B7279, $B7279)&gt;1, "", $B7279))</f>
        <v/>
      </c>
      <c r="T7279" s="10" t="str">
        <f t="shared" si="680"/>
        <v/>
      </c>
      <c r="U7279" s="13">
        <v>7269</v>
      </c>
      <c r="V7279" s="17" t="str">
        <f t="shared" si="681"/>
        <v/>
      </c>
      <c r="X7279" s="10" t="str">
        <f>IF($F7279="", "", IF($D7279="", 'Intro &amp; Setup'!$Z$32, IFERROR(INDEX('Intro &amp; Setup'!$Z$17:$Z$31, MATCH($D7279, 'Intro &amp; Setup'!$S$17:$S$31, 0)), "")))</f>
        <v/>
      </c>
      <c r="Z7279" s="25" t="str">
        <f t="shared" si="682"/>
        <v/>
      </c>
      <c r="AE7279" s="10" t="str">
        <f>IF($B7279="", "", IF($D7279="", 'Intro &amp; Setup'!$AC$32, IFERROR(INDEX('Intro &amp; Setup'!$AC$17:$AC$31, MATCH($D7279, 'Intro &amp; Setup'!$S$17:$S$31, 0)), "")))</f>
        <v/>
      </c>
      <c r="AG7279" s="10" t="str">
        <f t="shared" si="683"/>
        <v/>
      </c>
    </row>
    <row r="7280" spans="1:33" x14ac:dyDescent="0.25">
      <c r="A7280" s="7"/>
      <c r="B7280" s="66"/>
      <c r="C7280" s="67"/>
      <c r="D7280" s="68"/>
      <c r="E7280" s="68"/>
      <c r="F7280" s="69"/>
      <c r="G7280" s="69"/>
      <c r="H7280" s="70"/>
      <c r="I7280" s="71"/>
      <c r="J7280" s="68"/>
      <c r="K7280" s="68"/>
      <c r="L7280" s="72"/>
      <c r="M7280" s="7"/>
      <c r="N7280" s="10" t="str">
        <f t="shared" si="678"/>
        <v/>
      </c>
      <c r="O7280" s="7"/>
      <c r="P7280" s="22" t="str">
        <f t="shared" si="679"/>
        <v/>
      </c>
      <c r="Q7280" s="7"/>
      <c r="S7280" s="17" t="str">
        <f>IF($B7280="", "", IF(COUNTIF($B$11:$B7280, $B7280)&gt;1, "", $B7280))</f>
        <v/>
      </c>
      <c r="T7280" s="10" t="str">
        <f t="shared" si="680"/>
        <v/>
      </c>
      <c r="U7280" s="13">
        <v>7270</v>
      </c>
      <c r="V7280" s="17" t="str">
        <f t="shared" si="681"/>
        <v/>
      </c>
      <c r="X7280" s="10" t="str">
        <f>IF($F7280="", "", IF($D7280="", 'Intro &amp; Setup'!$Z$32, IFERROR(INDEX('Intro &amp; Setup'!$Z$17:$Z$31, MATCH($D7280, 'Intro &amp; Setup'!$S$17:$S$31, 0)), "")))</f>
        <v/>
      </c>
      <c r="Z7280" s="25" t="str">
        <f t="shared" si="682"/>
        <v/>
      </c>
      <c r="AE7280" s="10" t="str">
        <f>IF($B7280="", "", IF($D7280="", 'Intro &amp; Setup'!$AC$32, IFERROR(INDEX('Intro &amp; Setup'!$AC$17:$AC$31, MATCH($D7280, 'Intro &amp; Setup'!$S$17:$S$31, 0)), "")))</f>
        <v/>
      </c>
      <c r="AG7280" s="10" t="str">
        <f t="shared" si="683"/>
        <v/>
      </c>
    </row>
    <row r="7281" spans="1:33" x14ac:dyDescent="0.25">
      <c r="A7281" s="7"/>
      <c r="B7281" s="66"/>
      <c r="C7281" s="67"/>
      <c r="D7281" s="68"/>
      <c r="E7281" s="68"/>
      <c r="F7281" s="69"/>
      <c r="G7281" s="69"/>
      <c r="H7281" s="70"/>
      <c r="I7281" s="71"/>
      <c r="J7281" s="68"/>
      <c r="K7281" s="68"/>
      <c r="L7281" s="72"/>
      <c r="M7281" s="7"/>
      <c r="N7281" s="10" t="str">
        <f t="shared" si="678"/>
        <v/>
      </c>
      <c r="O7281" s="7"/>
      <c r="P7281" s="22" t="str">
        <f t="shared" si="679"/>
        <v/>
      </c>
      <c r="Q7281" s="7"/>
      <c r="S7281" s="17" t="str">
        <f>IF($B7281="", "", IF(COUNTIF($B$11:$B7281, $B7281)&gt;1, "", $B7281))</f>
        <v/>
      </c>
      <c r="T7281" s="10" t="str">
        <f t="shared" si="680"/>
        <v/>
      </c>
      <c r="U7281" s="13">
        <v>7271</v>
      </c>
      <c r="V7281" s="17" t="str">
        <f t="shared" si="681"/>
        <v/>
      </c>
      <c r="X7281" s="10" t="str">
        <f>IF($F7281="", "", IF($D7281="", 'Intro &amp; Setup'!$Z$32, IFERROR(INDEX('Intro &amp; Setup'!$Z$17:$Z$31, MATCH($D7281, 'Intro &amp; Setup'!$S$17:$S$31, 0)), "")))</f>
        <v/>
      </c>
      <c r="Z7281" s="25" t="str">
        <f t="shared" si="682"/>
        <v/>
      </c>
      <c r="AE7281" s="10" t="str">
        <f>IF($B7281="", "", IF($D7281="", 'Intro &amp; Setup'!$AC$32, IFERROR(INDEX('Intro &amp; Setup'!$AC$17:$AC$31, MATCH($D7281, 'Intro &amp; Setup'!$S$17:$S$31, 0)), "")))</f>
        <v/>
      </c>
      <c r="AG7281" s="10" t="str">
        <f t="shared" si="683"/>
        <v/>
      </c>
    </row>
    <row r="7282" spans="1:33" x14ac:dyDescent="0.25">
      <c r="A7282" s="7"/>
      <c r="B7282" s="66"/>
      <c r="C7282" s="67"/>
      <c r="D7282" s="68"/>
      <c r="E7282" s="68"/>
      <c r="F7282" s="69"/>
      <c r="G7282" s="69"/>
      <c r="H7282" s="70"/>
      <c r="I7282" s="71"/>
      <c r="J7282" s="68"/>
      <c r="K7282" s="68"/>
      <c r="L7282" s="72"/>
      <c r="M7282" s="7"/>
      <c r="N7282" s="10" t="str">
        <f t="shared" si="678"/>
        <v/>
      </c>
      <c r="O7282" s="7"/>
      <c r="P7282" s="22" t="str">
        <f t="shared" si="679"/>
        <v/>
      </c>
      <c r="Q7282" s="7"/>
      <c r="S7282" s="17" t="str">
        <f>IF($B7282="", "", IF(COUNTIF($B$11:$B7282, $B7282)&gt;1, "", $B7282))</f>
        <v/>
      </c>
      <c r="T7282" s="10" t="str">
        <f t="shared" si="680"/>
        <v/>
      </c>
      <c r="U7282" s="13">
        <v>7272</v>
      </c>
      <c r="V7282" s="17" t="str">
        <f t="shared" si="681"/>
        <v/>
      </c>
      <c r="X7282" s="10" t="str">
        <f>IF($F7282="", "", IF($D7282="", 'Intro &amp; Setup'!$Z$32, IFERROR(INDEX('Intro &amp; Setup'!$Z$17:$Z$31, MATCH($D7282, 'Intro &amp; Setup'!$S$17:$S$31, 0)), "")))</f>
        <v/>
      </c>
      <c r="Z7282" s="25" t="str">
        <f t="shared" si="682"/>
        <v/>
      </c>
      <c r="AE7282" s="10" t="str">
        <f>IF($B7282="", "", IF($D7282="", 'Intro &amp; Setup'!$AC$32, IFERROR(INDEX('Intro &amp; Setup'!$AC$17:$AC$31, MATCH($D7282, 'Intro &amp; Setup'!$S$17:$S$31, 0)), "")))</f>
        <v/>
      </c>
      <c r="AG7282" s="10" t="str">
        <f t="shared" si="683"/>
        <v/>
      </c>
    </row>
    <row r="7283" spans="1:33" x14ac:dyDescent="0.25">
      <c r="A7283" s="7"/>
      <c r="B7283" s="66"/>
      <c r="C7283" s="67"/>
      <c r="D7283" s="68"/>
      <c r="E7283" s="68"/>
      <c r="F7283" s="69"/>
      <c r="G7283" s="69"/>
      <c r="H7283" s="70"/>
      <c r="I7283" s="71"/>
      <c r="J7283" s="68"/>
      <c r="K7283" s="68"/>
      <c r="L7283" s="72"/>
      <c r="M7283" s="7"/>
      <c r="N7283" s="10" t="str">
        <f t="shared" si="678"/>
        <v/>
      </c>
      <c r="O7283" s="7"/>
      <c r="P7283" s="22" t="str">
        <f t="shared" si="679"/>
        <v/>
      </c>
      <c r="Q7283" s="7"/>
      <c r="S7283" s="17" t="str">
        <f>IF($B7283="", "", IF(COUNTIF($B$11:$B7283, $B7283)&gt;1, "", $B7283))</f>
        <v/>
      </c>
      <c r="T7283" s="10" t="str">
        <f t="shared" si="680"/>
        <v/>
      </c>
      <c r="U7283" s="13">
        <v>7273</v>
      </c>
      <c r="V7283" s="17" t="str">
        <f t="shared" si="681"/>
        <v/>
      </c>
      <c r="X7283" s="10" t="str">
        <f>IF($F7283="", "", IF($D7283="", 'Intro &amp; Setup'!$Z$32, IFERROR(INDEX('Intro &amp; Setup'!$Z$17:$Z$31, MATCH($D7283, 'Intro &amp; Setup'!$S$17:$S$31, 0)), "")))</f>
        <v/>
      </c>
      <c r="Z7283" s="25" t="str">
        <f t="shared" si="682"/>
        <v/>
      </c>
      <c r="AE7283" s="10" t="str">
        <f>IF($B7283="", "", IF($D7283="", 'Intro &amp; Setup'!$AC$32, IFERROR(INDEX('Intro &amp; Setup'!$AC$17:$AC$31, MATCH($D7283, 'Intro &amp; Setup'!$S$17:$S$31, 0)), "")))</f>
        <v/>
      </c>
      <c r="AG7283" s="10" t="str">
        <f t="shared" si="683"/>
        <v/>
      </c>
    </row>
    <row r="7284" spans="1:33" x14ac:dyDescent="0.25">
      <c r="A7284" s="7"/>
      <c r="B7284" s="66"/>
      <c r="C7284" s="67"/>
      <c r="D7284" s="68"/>
      <c r="E7284" s="68"/>
      <c r="F7284" s="69"/>
      <c r="G7284" s="69"/>
      <c r="H7284" s="70"/>
      <c r="I7284" s="71"/>
      <c r="J7284" s="68"/>
      <c r="K7284" s="68"/>
      <c r="L7284" s="72"/>
      <c r="M7284" s="7"/>
      <c r="N7284" s="10" t="str">
        <f t="shared" si="678"/>
        <v/>
      </c>
      <c r="O7284" s="7"/>
      <c r="P7284" s="22" t="str">
        <f t="shared" si="679"/>
        <v/>
      </c>
      <c r="Q7284" s="7"/>
      <c r="S7284" s="17" t="str">
        <f>IF($B7284="", "", IF(COUNTIF($B$11:$B7284, $B7284)&gt;1, "", $B7284))</f>
        <v/>
      </c>
      <c r="T7284" s="10" t="str">
        <f t="shared" si="680"/>
        <v/>
      </c>
      <c r="U7284" s="13">
        <v>7274</v>
      </c>
      <c r="V7284" s="17" t="str">
        <f t="shared" si="681"/>
        <v/>
      </c>
      <c r="X7284" s="10" t="str">
        <f>IF($F7284="", "", IF($D7284="", 'Intro &amp; Setup'!$Z$32, IFERROR(INDEX('Intro &amp; Setup'!$Z$17:$Z$31, MATCH($D7284, 'Intro &amp; Setup'!$S$17:$S$31, 0)), "")))</f>
        <v/>
      </c>
      <c r="Z7284" s="25" t="str">
        <f t="shared" si="682"/>
        <v/>
      </c>
      <c r="AE7284" s="10" t="str">
        <f>IF($B7284="", "", IF($D7284="", 'Intro &amp; Setup'!$AC$32, IFERROR(INDEX('Intro &amp; Setup'!$AC$17:$AC$31, MATCH($D7284, 'Intro &amp; Setup'!$S$17:$S$31, 0)), "")))</f>
        <v/>
      </c>
      <c r="AG7284" s="10" t="str">
        <f t="shared" si="683"/>
        <v/>
      </c>
    </row>
    <row r="7285" spans="1:33" x14ac:dyDescent="0.25">
      <c r="A7285" s="7"/>
      <c r="B7285" s="66"/>
      <c r="C7285" s="67"/>
      <c r="D7285" s="68"/>
      <c r="E7285" s="68"/>
      <c r="F7285" s="69"/>
      <c r="G7285" s="69"/>
      <c r="H7285" s="70"/>
      <c r="I7285" s="71"/>
      <c r="J7285" s="68"/>
      <c r="K7285" s="68"/>
      <c r="L7285" s="72"/>
      <c r="M7285" s="7"/>
      <c r="N7285" s="10" t="str">
        <f t="shared" si="678"/>
        <v/>
      </c>
      <c r="O7285" s="7"/>
      <c r="P7285" s="22" t="str">
        <f t="shared" si="679"/>
        <v/>
      </c>
      <c r="Q7285" s="7"/>
      <c r="S7285" s="17" t="str">
        <f>IF($B7285="", "", IF(COUNTIF($B$11:$B7285, $B7285)&gt;1, "", $B7285))</f>
        <v/>
      </c>
      <c r="T7285" s="10" t="str">
        <f t="shared" si="680"/>
        <v/>
      </c>
      <c r="U7285" s="13">
        <v>7275</v>
      </c>
      <c r="V7285" s="17" t="str">
        <f t="shared" si="681"/>
        <v/>
      </c>
      <c r="X7285" s="10" t="str">
        <f>IF($F7285="", "", IF($D7285="", 'Intro &amp; Setup'!$Z$32, IFERROR(INDEX('Intro &amp; Setup'!$Z$17:$Z$31, MATCH($D7285, 'Intro &amp; Setup'!$S$17:$S$31, 0)), "")))</f>
        <v/>
      </c>
      <c r="Z7285" s="25" t="str">
        <f t="shared" si="682"/>
        <v/>
      </c>
      <c r="AE7285" s="10" t="str">
        <f>IF($B7285="", "", IF($D7285="", 'Intro &amp; Setup'!$AC$32, IFERROR(INDEX('Intro &amp; Setup'!$AC$17:$AC$31, MATCH($D7285, 'Intro &amp; Setup'!$S$17:$S$31, 0)), "")))</f>
        <v/>
      </c>
      <c r="AG7285" s="10" t="str">
        <f t="shared" si="683"/>
        <v/>
      </c>
    </row>
    <row r="7286" spans="1:33" x14ac:dyDescent="0.25">
      <c r="A7286" s="7"/>
      <c r="B7286" s="66"/>
      <c r="C7286" s="67"/>
      <c r="D7286" s="68"/>
      <c r="E7286" s="68"/>
      <c r="F7286" s="69"/>
      <c r="G7286" s="69"/>
      <c r="H7286" s="70"/>
      <c r="I7286" s="71"/>
      <c r="J7286" s="68"/>
      <c r="K7286" s="68"/>
      <c r="L7286" s="72"/>
      <c r="M7286" s="7"/>
      <c r="N7286" s="10" t="str">
        <f t="shared" si="678"/>
        <v/>
      </c>
      <c r="O7286" s="7"/>
      <c r="P7286" s="22" t="str">
        <f t="shared" si="679"/>
        <v/>
      </c>
      <c r="Q7286" s="7"/>
      <c r="S7286" s="17" t="str">
        <f>IF($B7286="", "", IF(COUNTIF($B$11:$B7286, $B7286)&gt;1, "", $B7286))</f>
        <v/>
      </c>
      <c r="T7286" s="10" t="str">
        <f t="shared" si="680"/>
        <v/>
      </c>
      <c r="U7286" s="13">
        <v>7276</v>
      </c>
      <c r="V7286" s="17" t="str">
        <f t="shared" si="681"/>
        <v/>
      </c>
      <c r="X7286" s="10" t="str">
        <f>IF($F7286="", "", IF($D7286="", 'Intro &amp; Setup'!$Z$32, IFERROR(INDEX('Intro &amp; Setup'!$Z$17:$Z$31, MATCH($D7286, 'Intro &amp; Setup'!$S$17:$S$31, 0)), "")))</f>
        <v/>
      </c>
      <c r="Z7286" s="25" t="str">
        <f t="shared" si="682"/>
        <v/>
      </c>
      <c r="AE7286" s="10" t="str">
        <f>IF($B7286="", "", IF($D7286="", 'Intro &amp; Setup'!$AC$32, IFERROR(INDEX('Intro &amp; Setup'!$AC$17:$AC$31, MATCH($D7286, 'Intro &amp; Setup'!$S$17:$S$31, 0)), "")))</f>
        <v/>
      </c>
      <c r="AG7286" s="10" t="str">
        <f t="shared" si="683"/>
        <v/>
      </c>
    </row>
    <row r="7287" spans="1:33" x14ac:dyDescent="0.25">
      <c r="A7287" s="7"/>
      <c r="B7287" s="66"/>
      <c r="C7287" s="67"/>
      <c r="D7287" s="68"/>
      <c r="E7287" s="68"/>
      <c r="F7287" s="69"/>
      <c r="G7287" s="69"/>
      <c r="H7287" s="70"/>
      <c r="I7287" s="71"/>
      <c r="J7287" s="68"/>
      <c r="K7287" s="68"/>
      <c r="L7287" s="72"/>
      <c r="M7287" s="7"/>
      <c r="N7287" s="10" t="str">
        <f t="shared" si="678"/>
        <v/>
      </c>
      <c r="O7287" s="7"/>
      <c r="P7287" s="22" t="str">
        <f t="shared" si="679"/>
        <v/>
      </c>
      <c r="Q7287" s="7"/>
      <c r="S7287" s="17" t="str">
        <f>IF($B7287="", "", IF(COUNTIF($B$11:$B7287, $B7287)&gt;1, "", $B7287))</f>
        <v/>
      </c>
      <c r="T7287" s="10" t="str">
        <f t="shared" si="680"/>
        <v/>
      </c>
      <c r="U7287" s="13">
        <v>7277</v>
      </c>
      <c r="V7287" s="17" t="str">
        <f t="shared" si="681"/>
        <v/>
      </c>
      <c r="X7287" s="10" t="str">
        <f>IF($F7287="", "", IF($D7287="", 'Intro &amp; Setup'!$Z$32, IFERROR(INDEX('Intro &amp; Setup'!$Z$17:$Z$31, MATCH($D7287, 'Intro &amp; Setup'!$S$17:$S$31, 0)), "")))</f>
        <v/>
      </c>
      <c r="Z7287" s="25" t="str">
        <f t="shared" si="682"/>
        <v/>
      </c>
      <c r="AE7287" s="10" t="str">
        <f>IF($B7287="", "", IF($D7287="", 'Intro &amp; Setup'!$AC$32, IFERROR(INDEX('Intro &amp; Setup'!$AC$17:$AC$31, MATCH($D7287, 'Intro &amp; Setup'!$S$17:$S$31, 0)), "")))</f>
        <v/>
      </c>
      <c r="AG7287" s="10" t="str">
        <f t="shared" si="683"/>
        <v/>
      </c>
    </row>
    <row r="7288" spans="1:33" x14ac:dyDescent="0.25">
      <c r="A7288" s="7"/>
      <c r="B7288" s="66"/>
      <c r="C7288" s="67"/>
      <c r="D7288" s="68"/>
      <c r="E7288" s="68"/>
      <c r="F7288" s="69"/>
      <c r="G7288" s="69"/>
      <c r="H7288" s="70"/>
      <c r="I7288" s="71"/>
      <c r="J7288" s="68"/>
      <c r="K7288" s="68"/>
      <c r="L7288" s="72"/>
      <c r="M7288" s="7"/>
      <c r="N7288" s="10" t="str">
        <f t="shared" si="678"/>
        <v/>
      </c>
      <c r="O7288" s="7"/>
      <c r="P7288" s="22" t="str">
        <f t="shared" si="679"/>
        <v/>
      </c>
      <c r="Q7288" s="7"/>
      <c r="S7288" s="17" t="str">
        <f>IF($B7288="", "", IF(COUNTIF($B$11:$B7288, $B7288)&gt;1, "", $B7288))</f>
        <v/>
      </c>
      <c r="T7288" s="10" t="str">
        <f t="shared" si="680"/>
        <v/>
      </c>
      <c r="U7288" s="13">
        <v>7278</v>
      </c>
      <c r="V7288" s="17" t="str">
        <f t="shared" si="681"/>
        <v/>
      </c>
      <c r="X7288" s="10" t="str">
        <f>IF($F7288="", "", IF($D7288="", 'Intro &amp; Setup'!$Z$32, IFERROR(INDEX('Intro &amp; Setup'!$Z$17:$Z$31, MATCH($D7288, 'Intro &amp; Setup'!$S$17:$S$31, 0)), "")))</f>
        <v/>
      </c>
      <c r="Z7288" s="25" t="str">
        <f t="shared" si="682"/>
        <v/>
      </c>
      <c r="AE7288" s="10" t="str">
        <f>IF($B7288="", "", IF($D7288="", 'Intro &amp; Setup'!$AC$32, IFERROR(INDEX('Intro &amp; Setup'!$AC$17:$AC$31, MATCH($D7288, 'Intro &amp; Setup'!$S$17:$S$31, 0)), "")))</f>
        <v/>
      </c>
      <c r="AG7288" s="10" t="str">
        <f t="shared" si="683"/>
        <v/>
      </c>
    </row>
    <row r="7289" spans="1:33" x14ac:dyDescent="0.25">
      <c r="A7289" s="7"/>
      <c r="B7289" s="66"/>
      <c r="C7289" s="67"/>
      <c r="D7289" s="68"/>
      <c r="E7289" s="68"/>
      <c r="F7289" s="69"/>
      <c r="G7289" s="69"/>
      <c r="H7289" s="70"/>
      <c r="I7289" s="71"/>
      <c r="J7289" s="68"/>
      <c r="K7289" s="68"/>
      <c r="L7289" s="72"/>
      <c r="M7289" s="7"/>
      <c r="N7289" s="10" t="str">
        <f t="shared" si="678"/>
        <v/>
      </c>
      <c r="O7289" s="7"/>
      <c r="P7289" s="22" t="str">
        <f t="shared" si="679"/>
        <v/>
      </c>
      <c r="Q7289" s="7"/>
      <c r="S7289" s="17" t="str">
        <f>IF($B7289="", "", IF(COUNTIF($B$11:$B7289, $B7289)&gt;1, "", $B7289))</f>
        <v/>
      </c>
      <c r="T7289" s="10" t="str">
        <f t="shared" si="680"/>
        <v/>
      </c>
      <c r="U7289" s="13">
        <v>7279</v>
      </c>
      <c r="V7289" s="17" t="str">
        <f t="shared" si="681"/>
        <v/>
      </c>
      <c r="X7289" s="10" t="str">
        <f>IF($F7289="", "", IF($D7289="", 'Intro &amp; Setup'!$Z$32, IFERROR(INDEX('Intro &amp; Setup'!$Z$17:$Z$31, MATCH($D7289, 'Intro &amp; Setup'!$S$17:$S$31, 0)), "")))</f>
        <v/>
      </c>
      <c r="Z7289" s="25" t="str">
        <f t="shared" si="682"/>
        <v/>
      </c>
      <c r="AE7289" s="10" t="str">
        <f>IF($B7289="", "", IF($D7289="", 'Intro &amp; Setup'!$AC$32, IFERROR(INDEX('Intro &amp; Setup'!$AC$17:$AC$31, MATCH($D7289, 'Intro &amp; Setup'!$S$17:$S$31, 0)), "")))</f>
        <v/>
      </c>
      <c r="AG7289" s="10" t="str">
        <f t="shared" si="683"/>
        <v/>
      </c>
    </row>
    <row r="7290" spans="1:33" x14ac:dyDescent="0.25">
      <c r="A7290" s="7"/>
      <c r="B7290" s="66"/>
      <c r="C7290" s="67"/>
      <c r="D7290" s="68"/>
      <c r="E7290" s="68"/>
      <c r="F7290" s="69"/>
      <c r="G7290" s="69"/>
      <c r="H7290" s="70"/>
      <c r="I7290" s="71"/>
      <c r="J7290" s="68"/>
      <c r="K7290" s="68"/>
      <c r="L7290" s="72"/>
      <c r="M7290" s="7"/>
      <c r="N7290" s="10" t="str">
        <f t="shared" si="678"/>
        <v/>
      </c>
      <c r="O7290" s="7"/>
      <c r="P7290" s="22" t="str">
        <f t="shared" si="679"/>
        <v/>
      </c>
      <c r="Q7290" s="7"/>
      <c r="S7290" s="17" t="str">
        <f>IF($B7290="", "", IF(COUNTIF($B$11:$B7290, $B7290)&gt;1, "", $B7290))</f>
        <v/>
      </c>
      <c r="T7290" s="10" t="str">
        <f t="shared" si="680"/>
        <v/>
      </c>
      <c r="U7290" s="13">
        <v>7280</v>
      </c>
      <c r="V7290" s="17" t="str">
        <f t="shared" si="681"/>
        <v/>
      </c>
      <c r="X7290" s="10" t="str">
        <f>IF($F7290="", "", IF($D7290="", 'Intro &amp; Setup'!$Z$32, IFERROR(INDEX('Intro &amp; Setup'!$Z$17:$Z$31, MATCH($D7290, 'Intro &amp; Setup'!$S$17:$S$31, 0)), "")))</f>
        <v/>
      </c>
      <c r="Z7290" s="25" t="str">
        <f t="shared" si="682"/>
        <v/>
      </c>
      <c r="AE7290" s="10" t="str">
        <f>IF($B7290="", "", IF($D7290="", 'Intro &amp; Setup'!$AC$32, IFERROR(INDEX('Intro &amp; Setup'!$AC$17:$AC$31, MATCH($D7290, 'Intro &amp; Setup'!$S$17:$S$31, 0)), "")))</f>
        <v/>
      </c>
      <c r="AG7290" s="10" t="str">
        <f t="shared" si="683"/>
        <v/>
      </c>
    </row>
    <row r="7291" spans="1:33" x14ac:dyDescent="0.25">
      <c r="A7291" s="7"/>
      <c r="B7291" s="66"/>
      <c r="C7291" s="67"/>
      <c r="D7291" s="68"/>
      <c r="E7291" s="68"/>
      <c r="F7291" s="69"/>
      <c r="G7291" s="69"/>
      <c r="H7291" s="70"/>
      <c r="I7291" s="71"/>
      <c r="J7291" s="68"/>
      <c r="K7291" s="68"/>
      <c r="L7291" s="72"/>
      <c r="M7291" s="7"/>
      <c r="N7291" s="10" t="str">
        <f t="shared" si="678"/>
        <v/>
      </c>
      <c r="O7291" s="7"/>
      <c r="P7291" s="22" t="str">
        <f t="shared" si="679"/>
        <v/>
      </c>
      <c r="Q7291" s="7"/>
      <c r="S7291" s="17" t="str">
        <f>IF($B7291="", "", IF(COUNTIF($B$11:$B7291, $B7291)&gt;1, "", $B7291))</f>
        <v/>
      </c>
      <c r="T7291" s="10" t="str">
        <f t="shared" si="680"/>
        <v/>
      </c>
      <c r="U7291" s="13">
        <v>7281</v>
      </c>
      <c r="V7291" s="17" t="str">
        <f t="shared" si="681"/>
        <v/>
      </c>
      <c r="X7291" s="10" t="str">
        <f>IF($F7291="", "", IF($D7291="", 'Intro &amp; Setup'!$Z$32, IFERROR(INDEX('Intro &amp; Setup'!$Z$17:$Z$31, MATCH($D7291, 'Intro &amp; Setup'!$S$17:$S$31, 0)), "")))</f>
        <v/>
      </c>
      <c r="Z7291" s="25" t="str">
        <f t="shared" si="682"/>
        <v/>
      </c>
      <c r="AE7291" s="10" t="str">
        <f>IF($B7291="", "", IF($D7291="", 'Intro &amp; Setup'!$AC$32, IFERROR(INDEX('Intro &amp; Setup'!$AC$17:$AC$31, MATCH($D7291, 'Intro &amp; Setup'!$S$17:$S$31, 0)), "")))</f>
        <v/>
      </c>
      <c r="AG7291" s="10" t="str">
        <f t="shared" si="683"/>
        <v/>
      </c>
    </row>
    <row r="7292" spans="1:33" x14ac:dyDescent="0.25">
      <c r="A7292" s="7"/>
      <c r="B7292" s="66"/>
      <c r="C7292" s="67"/>
      <c r="D7292" s="68"/>
      <c r="E7292" s="68"/>
      <c r="F7292" s="69"/>
      <c r="G7292" s="69"/>
      <c r="H7292" s="70"/>
      <c r="I7292" s="71"/>
      <c r="J7292" s="68"/>
      <c r="K7292" s="68"/>
      <c r="L7292" s="72"/>
      <c r="M7292" s="7"/>
      <c r="N7292" s="10" t="str">
        <f t="shared" si="678"/>
        <v/>
      </c>
      <c r="O7292" s="7"/>
      <c r="P7292" s="22" t="str">
        <f t="shared" si="679"/>
        <v/>
      </c>
      <c r="Q7292" s="7"/>
      <c r="S7292" s="17" t="str">
        <f>IF($B7292="", "", IF(COUNTIF($B$11:$B7292, $B7292)&gt;1, "", $B7292))</f>
        <v/>
      </c>
      <c r="T7292" s="10" t="str">
        <f t="shared" si="680"/>
        <v/>
      </c>
      <c r="U7292" s="13">
        <v>7282</v>
      </c>
      <c r="V7292" s="17" t="str">
        <f t="shared" si="681"/>
        <v/>
      </c>
      <c r="X7292" s="10" t="str">
        <f>IF($F7292="", "", IF($D7292="", 'Intro &amp; Setup'!$Z$32, IFERROR(INDEX('Intro &amp; Setup'!$Z$17:$Z$31, MATCH($D7292, 'Intro &amp; Setup'!$S$17:$S$31, 0)), "")))</f>
        <v/>
      </c>
      <c r="Z7292" s="25" t="str">
        <f t="shared" si="682"/>
        <v/>
      </c>
      <c r="AE7292" s="10" t="str">
        <f>IF($B7292="", "", IF($D7292="", 'Intro &amp; Setup'!$AC$32, IFERROR(INDEX('Intro &amp; Setup'!$AC$17:$AC$31, MATCH($D7292, 'Intro &amp; Setup'!$S$17:$S$31, 0)), "")))</f>
        <v/>
      </c>
      <c r="AG7292" s="10" t="str">
        <f t="shared" si="683"/>
        <v/>
      </c>
    </row>
    <row r="7293" spans="1:33" x14ac:dyDescent="0.25">
      <c r="A7293" s="7"/>
      <c r="B7293" s="66"/>
      <c r="C7293" s="67"/>
      <c r="D7293" s="68"/>
      <c r="E7293" s="68"/>
      <c r="F7293" s="69"/>
      <c r="G7293" s="69"/>
      <c r="H7293" s="70"/>
      <c r="I7293" s="71"/>
      <c r="J7293" s="68"/>
      <c r="K7293" s="68"/>
      <c r="L7293" s="72"/>
      <c r="M7293" s="7"/>
      <c r="N7293" s="10" t="str">
        <f t="shared" si="678"/>
        <v/>
      </c>
      <c r="O7293" s="7"/>
      <c r="P7293" s="22" t="str">
        <f t="shared" si="679"/>
        <v/>
      </c>
      <c r="Q7293" s="7"/>
      <c r="S7293" s="17" t="str">
        <f>IF($B7293="", "", IF(COUNTIF($B$11:$B7293, $B7293)&gt;1, "", $B7293))</f>
        <v/>
      </c>
      <c r="T7293" s="10" t="str">
        <f t="shared" si="680"/>
        <v/>
      </c>
      <c r="U7293" s="13">
        <v>7283</v>
      </c>
      <c r="V7293" s="17" t="str">
        <f t="shared" si="681"/>
        <v/>
      </c>
      <c r="X7293" s="10" t="str">
        <f>IF($F7293="", "", IF($D7293="", 'Intro &amp; Setup'!$Z$32, IFERROR(INDEX('Intro &amp; Setup'!$Z$17:$Z$31, MATCH($D7293, 'Intro &amp; Setup'!$S$17:$S$31, 0)), "")))</f>
        <v/>
      </c>
      <c r="Z7293" s="25" t="str">
        <f t="shared" si="682"/>
        <v/>
      </c>
      <c r="AE7293" s="10" t="str">
        <f>IF($B7293="", "", IF($D7293="", 'Intro &amp; Setup'!$AC$32, IFERROR(INDEX('Intro &amp; Setup'!$AC$17:$AC$31, MATCH($D7293, 'Intro &amp; Setup'!$S$17:$S$31, 0)), "")))</f>
        <v/>
      </c>
      <c r="AG7293" s="10" t="str">
        <f t="shared" si="683"/>
        <v/>
      </c>
    </row>
    <row r="7294" spans="1:33" x14ac:dyDescent="0.25">
      <c r="A7294" s="7"/>
      <c r="B7294" s="66"/>
      <c r="C7294" s="67"/>
      <c r="D7294" s="68"/>
      <c r="E7294" s="68"/>
      <c r="F7294" s="69"/>
      <c r="G7294" s="69"/>
      <c r="H7294" s="70"/>
      <c r="I7294" s="71"/>
      <c r="J7294" s="68"/>
      <c r="K7294" s="68"/>
      <c r="L7294" s="72"/>
      <c r="M7294" s="7"/>
      <c r="N7294" s="10" t="str">
        <f t="shared" si="678"/>
        <v/>
      </c>
      <c r="O7294" s="7"/>
      <c r="P7294" s="22" t="str">
        <f t="shared" si="679"/>
        <v/>
      </c>
      <c r="Q7294" s="7"/>
      <c r="S7294" s="17" t="str">
        <f>IF($B7294="", "", IF(COUNTIF($B$11:$B7294, $B7294)&gt;1, "", $B7294))</f>
        <v/>
      </c>
      <c r="T7294" s="10" t="str">
        <f t="shared" si="680"/>
        <v/>
      </c>
      <c r="U7294" s="13">
        <v>7284</v>
      </c>
      <c r="V7294" s="17" t="str">
        <f t="shared" si="681"/>
        <v/>
      </c>
      <c r="X7294" s="10" t="str">
        <f>IF($F7294="", "", IF($D7294="", 'Intro &amp; Setup'!$Z$32, IFERROR(INDEX('Intro &amp; Setup'!$Z$17:$Z$31, MATCH($D7294, 'Intro &amp; Setup'!$S$17:$S$31, 0)), "")))</f>
        <v/>
      </c>
      <c r="Z7294" s="25" t="str">
        <f t="shared" si="682"/>
        <v/>
      </c>
      <c r="AE7294" s="10" t="str">
        <f>IF($B7294="", "", IF($D7294="", 'Intro &amp; Setup'!$AC$32, IFERROR(INDEX('Intro &amp; Setup'!$AC$17:$AC$31, MATCH($D7294, 'Intro &amp; Setup'!$S$17:$S$31, 0)), "")))</f>
        <v/>
      </c>
      <c r="AG7294" s="10" t="str">
        <f t="shared" si="683"/>
        <v/>
      </c>
    </row>
    <row r="7295" spans="1:33" x14ac:dyDescent="0.25">
      <c r="A7295" s="7"/>
      <c r="B7295" s="66"/>
      <c r="C7295" s="67"/>
      <c r="D7295" s="68"/>
      <c r="E7295" s="68"/>
      <c r="F7295" s="69"/>
      <c r="G7295" s="69"/>
      <c r="H7295" s="70"/>
      <c r="I7295" s="71"/>
      <c r="J7295" s="68"/>
      <c r="K7295" s="68"/>
      <c r="L7295" s="72"/>
      <c r="M7295" s="7"/>
      <c r="N7295" s="10" t="str">
        <f t="shared" si="678"/>
        <v/>
      </c>
      <c r="O7295" s="7"/>
      <c r="P7295" s="22" t="str">
        <f t="shared" si="679"/>
        <v/>
      </c>
      <c r="Q7295" s="7"/>
      <c r="S7295" s="17" t="str">
        <f>IF($B7295="", "", IF(COUNTIF($B$11:$B7295, $B7295)&gt;1, "", $B7295))</f>
        <v/>
      </c>
      <c r="T7295" s="10" t="str">
        <f t="shared" si="680"/>
        <v/>
      </c>
      <c r="U7295" s="13">
        <v>7285</v>
      </c>
      <c r="V7295" s="17" t="str">
        <f t="shared" si="681"/>
        <v/>
      </c>
      <c r="X7295" s="10" t="str">
        <f>IF($F7295="", "", IF($D7295="", 'Intro &amp; Setup'!$Z$32, IFERROR(INDEX('Intro &amp; Setup'!$Z$17:$Z$31, MATCH($D7295, 'Intro &amp; Setup'!$S$17:$S$31, 0)), "")))</f>
        <v/>
      </c>
      <c r="Z7295" s="25" t="str">
        <f t="shared" si="682"/>
        <v/>
      </c>
      <c r="AE7295" s="10" t="str">
        <f>IF($B7295="", "", IF($D7295="", 'Intro &amp; Setup'!$AC$32, IFERROR(INDEX('Intro &amp; Setup'!$AC$17:$AC$31, MATCH($D7295, 'Intro &amp; Setup'!$S$17:$S$31, 0)), "")))</f>
        <v/>
      </c>
      <c r="AG7295" s="10" t="str">
        <f t="shared" si="683"/>
        <v/>
      </c>
    </row>
    <row r="7296" spans="1:33" x14ac:dyDescent="0.25">
      <c r="A7296" s="7"/>
      <c r="B7296" s="66"/>
      <c r="C7296" s="67"/>
      <c r="D7296" s="68"/>
      <c r="E7296" s="68"/>
      <c r="F7296" s="69"/>
      <c r="G7296" s="69"/>
      <c r="H7296" s="70"/>
      <c r="I7296" s="71"/>
      <c r="J7296" s="68"/>
      <c r="K7296" s="68"/>
      <c r="L7296" s="72"/>
      <c r="M7296" s="7"/>
      <c r="N7296" s="10" t="str">
        <f t="shared" si="678"/>
        <v/>
      </c>
      <c r="O7296" s="7"/>
      <c r="P7296" s="22" t="str">
        <f t="shared" si="679"/>
        <v/>
      </c>
      <c r="Q7296" s="7"/>
      <c r="S7296" s="17" t="str">
        <f>IF($B7296="", "", IF(COUNTIF($B$11:$B7296, $B7296)&gt;1, "", $B7296))</f>
        <v/>
      </c>
      <c r="T7296" s="10" t="str">
        <f t="shared" si="680"/>
        <v/>
      </c>
      <c r="U7296" s="13">
        <v>7286</v>
      </c>
      <c r="V7296" s="17" t="str">
        <f t="shared" si="681"/>
        <v/>
      </c>
      <c r="X7296" s="10" t="str">
        <f>IF($F7296="", "", IF($D7296="", 'Intro &amp; Setup'!$Z$32, IFERROR(INDEX('Intro &amp; Setup'!$Z$17:$Z$31, MATCH($D7296, 'Intro &amp; Setup'!$S$17:$S$31, 0)), "")))</f>
        <v/>
      </c>
      <c r="Z7296" s="25" t="str">
        <f t="shared" si="682"/>
        <v/>
      </c>
      <c r="AE7296" s="10" t="str">
        <f>IF($B7296="", "", IF($D7296="", 'Intro &amp; Setup'!$AC$32, IFERROR(INDEX('Intro &amp; Setup'!$AC$17:$AC$31, MATCH($D7296, 'Intro &amp; Setup'!$S$17:$S$31, 0)), "")))</f>
        <v/>
      </c>
      <c r="AG7296" s="10" t="str">
        <f t="shared" si="683"/>
        <v/>
      </c>
    </row>
    <row r="7297" spans="1:33" x14ac:dyDescent="0.25">
      <c r="A7297" s="7"/>
      <c r="B7297" s="66"/>
      <c r="C7297" s="67"/>
      <c r="D7297" s="68"/>
      <c r="E7297" s="68"/>
      <c r="F7297" s="69"/>
      <c r="G7297" s="69"/>
      <c r="H7297" s="70"/>
      <c r="I7297" s="71"/>
      <c r="J7297" s="68"/>
      <c r="K7297" s="68"/>
      <c r="L7297" s="72"/>
      <c r="M7297" s="7"/>
      <c r="N7297" s="10" t="str">
        <f t="shared" si="678"/>
        <v/>
      </c>
      <c r="O7297" s="7"/>
      <c r="P7297" s="22" t="str">
        <f t="shared" si="679"/>
        <v/>
      </c>
      <c r="Q7297" s="7"/>
      <c r="S7297" s="17" t="str">
        <f>IF($B7297="", "", IF(COUNTIF($B$11:$B7297, $B7297)&gt;1, "", $B7297))</f>
        <v/>
      </c>
      <c r="T7297" s="10" t="str">
        <f t="shared" si="680"/>
        <v/>
      </c>
      <c r="U7297" s="13">
        <v>7287</v>
      </c>
      <c r="V7297" s="17" t="str">
        <f t="shared" si="681"/>
        <v/>
      </c>
      <c r="X7297" s="10" t="str">
        <f>IF($F7297="", "", IF($D7297="", 'Intro &amp; Setup'!$Z$32, IFERROR(INDEX('Intro &amp; Setup'!$Z$17:$Z$31, MATCH($D7297, 'Intro &amp; Setup'!$S$17:$S$31, 0)), "")))</f>
        <v/>
      </c>
      <c r="Z7297" s="25" t="str">
        <f t="shared" si="682"/>
        <v/>
      </c>
      <c r="AE7297" s="10" t="str">
        <f>IF($B7297="", "", IF($D7297="", 'Intro &amp; Setup'!$AC$32, IFERROR(INDEX('Intro &amp; Setup'!$AC$17:$AC$31, MATCH($D7297, 'Intro &amp; Setup'!$S$17:$S$31, 0)), "")))</f>
        <v/>
      </c>
      <c r="AG7297" s="10" t="str">
        <f t="shared" si="683"/>
        <v/>
      </c>
    </row>
    <row r="7298" spans="1:33" x14ac:dyDescent="0.25">
      <c r="A7298" s="7"/>
      <c r="B7298" s="66"/>
      <c r="C7298" s="67"/>
      <c r="D7298" s="68"/>
      <c r="E7298" s="68"/>
      <c r="F7298" s="69"/>
      <c r="G7298" s="69"/>
      <c r="H7298" s="70"/>
      <c r="I7298" s="71"/>
      <c r="J7298" s="68"/>
      <c r="K7298" s="68"/>
      <c r="L7298" s="72"/>
      <c r="M7298" s="7"/>
      <c r="N7298" s="10" t="str">
        <f t="shared" si="678"/>
        <v/>
      </c>
      <c r="O7298" s="7"/>
      <c r="P7298" s="22" t="str">
        <f t="shared" si="679"/>
        <v/>
      </c>
      <c r="Q7298" s="7"/>
      <c r="S7298" s="17" t="str">
        <f>IF($B7298="", "", IF(COUNTIF($B$11:$B7298, $B7298)&gt;1, "", $B7298))</f>
        <v/>
      </c>
      <c r="T7298" s="10" t="str">
        <f t="shared" si="680"/>
        <v/>
      </c>
      <c r="U7298" s="13">
        <v>7288</v>
      </c>
      <c r="V7298" s="17" t="str">
        <f t="shared" si="681"/>
        <v/>
      </c>
      <c r="X7298" s="10" t="str">
        <f>IF($F7298="", "", IF($D7298="", 'Intro &amp; Setup'!$Z$32, IFERROR(INDEX('Intro &amp; Setup'!$Z$17:$Z$31, MATCH($D7298, 'Intro &amp; Setup'!$S$17:$S$31, 0)), "")))</f>
        <v/>
      </c>
      <c r="Z7298" s="25" t="str">
        <f t="shared" si="682"/>
        <v/>
      </c>
      <c r="AE7298" s="10" t="str">
        <f>IF($B7298="", "", IF($D7298="", 'Intro &amp; Setup'!$AC$32, IFERROR(INDEX('Intro &amp; Setup'!$AC$17:$AC$31, MATCH($D7298, 'Intro &amp; Setup'!$S$17:$S$31, 0)), "")))</f>
        <v/>
      </c>
      <c r="AG7298" s="10" t="str">
        <f t="shared" si="683"/>
        <v/>
      </c>
    </row>
    <row r="7299" spans="1:33" x14ac:dyDescent="0.25">
      <c r="A7299" s="7"/>
      <c r="B7299" s="66"/>
      <c r="C7299" s="67"/>
      <c r="D7299" s="68"/>
      <c r="E7299" s="68"/>
      <c r="F7299" s="69"/>
      <c r="G7299" s="69"/>
      <c r="H7299" s="70"/>
      <c r="I7299" s="71"/>
      <c r="J7299" s="68"/>
      <c r="K7299" s="68"/>
      <c r="L7299" s="72"/>
      <c r="M7299" s="7"/>
      <c r="N7299" s="10" t="str">
        <f t="shared" si="678"/>
        <v/>
      </c>
      <c r="O7299" s="7"/>
      <c r="P7299" s="22" t="str">
        <f t="shared" si="679"/>
        <v/>
      </c>
      <c r="Q7299" s="7"/>
      <c r="S7299" s="17" t="str">
        <f>IF($B7299="", "", IF(COUNTIF($B$11:$B7299, $B7299)&gt;1, "", $B7299))</f>
        <v/>
      </c>
      <c r="T7299" s="10" t="str">
        <f t="shared" si="680"/>
        <v/>
      </c>
      <c r="U7299" s="13">
        <v>7289</v>
      </c>
      <c r="V7299" s="17" t="str">
        <f t="shared" si="681"/>
        <v/>
      </c>
      <c r="X7299" s="10" t="str">
        <f>IF($F7299="", "", IF($D7299="", 'Intro &amp; Setup'!$Z$32, IFERROR(INDEX('Intro &amp; Setup'!$Z$17:$Z$31, MATCH($D7299, 'Intro &amp; Setup'!$S$17:$S$31, 0)), "")))</f>
        <v/>
      </c>
      <c r="Z7299" s="25" t="str">
        <f t="shared" si="682"/>
        <v/>
      </c>
      <c r="AE7299" s="10" t="str">
        <f>IF($B7299="", "", IF($D7299="", 'Intro &amp; Setup'!$AC$32, IFERROR(INDEX('Intro &amp; Setup'!$AC$17:$AC$31, MATCH($D7299, 'Intro &amp; Setup'!$S$17:$S$31, 0)), "")))</f>
        <v/>
      </c>
      <c r="AG7299" s="10" t="str">
        <f t="shared" si="683"/>
        <v/>
      </c>
    </row>
    <row r="7300" spans="1:33" x14ac:dyDescent="0.25">
      <c r="A7300" s="7"/>
      <c r="B7300" s="66"/>
      <c r="C7300" s="67"/>
      <c r="D7300" s="68"/>
      <c r="E7300" s="68"/>
      <c r="F7300" s="69"/>
      <c r="G7300" s="69"/>
      <c r="H7300" s="70"/>
      <c r="I7300" s="71"/>
      <c r="J7300" s="68"/>
      <c r="K7300" s="68"/>
      <c r="L7300" s="72"/>
      <c r="M7300" s="7"/>
      <c r="N7300" s="10" t="str">
        <f t="shared" si="678"/>
        <v/>
      </c>
      <c r="O7300" s="7"/>
      <c r="P7300" s="22" t="str">
        <f t="shared" si="679"/>
        <v/>
      </c>
      <c r="Q7300" s="7"/>
      <c r="S7300" s="17" t="str">
        <f>IF($B7300="", "", IF(COUNTIF($B$11:$B7300, $B7300)&gt;1, "", $B7300))</f>
        <v/>
      </c>
      <c r="T7300" s="10" t="str">
        <f t="shared" si="680"/>
        <v/>
      </c>
      <c r="U7300" s="13">
        <v>7290</v>
      </c>
      <c r="V7300" s="17" t="str">
        <f t="shared" si="681"/>
        <v/>
      </c>
      <c r="X7300" s="10" t="str">
        <f>IF($F7300="", "", IF($D7300="", 'Intro &amp; Setup'!$Z$32, IFERROR(INDEX('Intro &amp; Setup'!$Z$17:$Z$31, MATCH($D7300, 'Intro &amp; Setup'!$S$17:$S$31, 0)), "")))</f>
        <v/>
      </c>
      <c r="Z7300" s="25" t="str">
        <f t="shared" si="682"/>
        <v/>
      </c>
      <c r="AE7300" s="10" t="str">
        <f>IF($B7300="", "", IF($D7300="", 'Intro &amp; Setup'!$AC$32, IFERROR(INDEX('Intro &amp; Setup'!$AC$17:$AC$31, MATCH($D7300, 'Intro &amp; Setup'!$S$17:$S$31, 0)), "")))</f>
        <v/>
      </c>
      <c r="AG7300" s="10" t="str">
        <f t="shared" si="683"/>
        <v/>
      </c>
    </row>
    <row r="7301" spans="1:33" x14ac:dyDescent="0.25">
      <c r="A7301" s="7"/>
      <c r="B7301" s="66"/>
      <c r="C7301" s="67"/>
      <c r="D7301" s="68"/>
      <c r="E7301" s="68"/>
      <c r="F7301" s="69"/>
      <c r="G7301" s="69"/>
      <c r="H7301" s="70"/>
      <c r="I7301" s="71"/>
      <c r="J7301" s="68"/>
      <c r="K7301" s="68"/>
      <c r="L7301" s="72"/>
      <c r="M7301" s="7"/>
      <c r="N7301" s="10" t="str">
        <f t="shared" si="678"/>
        <v/>
      </c>
      <c r="O7301" s="7"/>
      <c r="P7301" s="22" t="str">
        <f t="shared" si="679"/>
        <v/>
      </c>
      <c r="Q7301" s="7"/>
      <c r="S7301" s="17" t="str">
        <f>IF($B7301="", "", IF(COUNTIF($B$11:$B7301, $B7301)&gt;1, "", $B7301))</f>
        <v/>
      </c>
      <c r="T7301" s="10" t="str">
        <f t="shared" si="680"/>
        <v/>
      </c>
      <c r="U7301" s="13">
        <v>7291</v>
      </c>
      <c r="V7301" s="17" t="str">
        <f t="shared" si="681"/>
        <v/>
      </c>
      <c r="X7301" s="10" t="str">
        <f>IF($F7301="", "", IF($D7301="", 'Intro &amp; Setup'!$Z$32, IFERROR(INDEX('Intro &amp; Setup'!$Z$17:$Z$31, MATCH($D7301, 'Intro &amp; Setup'!$S$17:$S$31, 0)), "")))</f>
        <v/>
      </c>
      <c r="Z7301" s="25" t="str">
        <f t="shared" si="682"/>
        <v/>
      </c>
      <c r="AE7301" s="10" t="str">
        <f>IF($B7301="", "", IF($D7301="", 'Intro &amp; Setup'!$AC$32, IFERROR(INDEX('Intro &amp; Setup'!$AC$17:$AC$31, MATCH($D7301, 'Intro &amp; Setup'!$S$17:$S$31, 0)), "")))</f>
        <v/>
      </c>
      <c r="AG7301" s="10" t="str">
        <f t="shared" si="683"/>
        <v/>
      </c>
    </row>
    <row r="7302" spans="1:33" x14ac:dyDescent="0.25">
      <c r="A7302" s="7"/>
      <c r="B7302" s="66"/>
      <c r="C7302" s="67"/>
      <c r="D7302" s="68"/>
      <c r="E7302" s="68"/>
      <c r="F7302" s="69"/>
      <c r="G7302" s="69"/>
      <c r="H7302" s="70"/>
      <c r="I7302" s="71"/>
      <c r="J7302" s="68"/>
      <c r="K7302" s="68"/>
      <c r="L7302" s="72"/>
      <c r="M7302" s="7"/>
      <c r="N7302" s="10" t="str">
        <f t="shared" si="678"/>
        <v/>
      </c>
      <c r="O7302" s="7"/>
      <c r="P7302" s="22" t="str">
        <f t="shared" si="679"/>
        <v/>
      </c>
      <c r="Q7302" s="7"/>
      <c r="S7302" s="17" t="str">
        <f>IF($B7302="", "", IF(COUNTIF($B$11:$B7302, $B7302)&gt;1, "", $B7302))</f>
        <v/>
      </c>
      <c r="T7302" s="10" t="str">
        <f t="shared" si="680"/>
        <v/>
      </c>
      <c r="U7302" s="13">
        <v>7292</v>
      </c>
      <c r="V7302" s="17" t="str">
        <f t="shared" si="681"/>
        <v/>
      </c>
      <c r="X7302" s="10" t="str">
        <f>IF($F7302="", "", IF($D7302="", 'Intro &amp; Setup'!$Z$32, IFERROR(INDEX('Intro &amp; Setup'!$Z$17:$Z$31, MATCH($D7302, 'Intro &amp; Setup'!$S$17:$S$31, 0)), "")))</f>
        <v/>
      </c>
      <c r="Z7302" s="25" t="str">
        <f t="shared" si="682"/>
        <v/>
      </c>
      <c r="AE7302" s="10" t="str">
        <f>IF($B7302="", "", IF($D7302="", 'Intro &amp; Setup'!$AC$32, IFERROR(INDEX('Intro &amp; Setup'!$AC$17:$AC$31, MATCH($D7302, 'Intro &amp; Setup'!$S$17:$S$31, 0)), "")))</f>
        <v/>
      </c>
      <c r="AG7302" s="10" t="str">
        <f t="shared" si="683"/>
        <v/>
      </c>
    </row>
    <row r="7303" spans="1:33" x14ac:dyDescent="0.25">
      <c r="A7303" s="7"/>
      <c r="B7303" s="66"/>
      <c r="C7303" s="67"/>
      <c r="D7303" s="68"/>
      <c r="E7303" s="68"/>
      <c r="F7303" s="69"/>
      <c r="G7303" s="69"/>
      <c r="H7303" s="70"/>
      <c r="I7303" s="71"/>
      <c r="J7303" s="68"/>
      <c r="K7303" s="68"/>
      <c r="L7303" s="72"/>
      <c r="M7303" s="7"/>
      <c r="N7303" s="10" t="str">
        <f t="shared" si="678"/>
        <v/>
      </c>
      <c r="O7303" s="7"/>
      <c r="P7303" s="22" t="str">
        <f t="shared" si="679"/>
        <v/>
      </c>
      <c r="Q7303" s="7"/>
      <c r="S7303" s="17" t="str">
        <f>IF($B7303="", "", IF(COUNTIF($B$11:$B7303, $B7303)&gt;1, "", $B7303))</f>
        <v/>
      </c>
      <c r="T7303" s="10" t="str">
        <f t="shared" si="680"/>
        <v/>
      </c>
      <c r="U7303" s="13">
        <v>7293</v>
      </c>
      <c r="V7303" s="17" t="str">
        <f t="shared" si="681"/>
        <v/>
      </c>
      <c r="X7303" s="10" t="str">
        <f>IF($F7303="", "", IF($D7303="", 'Intro &amp; Setup'!$Z$32, IFERROR(INDEX('Intro &amp; Setup'!$Z$17:$Z$31, MATCH($D7303, 'Intro &amp; Setup'!$S$17:$S$31, 0)), "")))</f>
        <v/>
      </c>
      <c r="Z7303" s="25" t="str">
        <f t="shared" si="682"/>
        <v/>
      </c>
      <c r="AE7303" s="10" t="str">
        <f>IF($B7303="", "", IF($D7303="", 'Intro &amp; Setup'!$AC$32, IFERROR(INDEX('Intro &amp; Setup'!$AC$17:$AC$31, MATCH($D7303, 'Intro &amp; Setup'!$S$17:$S$31, 0)), "")))</f>
        <v/>
      </c>
      <c r="AG7303" s="10" t="str">
        <f t="shared" si="683"/>
        <v/>
      </c>
    </row>
    <row r="7304" spans="1:33" x14ac:dyDescent="0.25">
      <c r="A7304" s="7"/>
      <c r="B7304" s="66"/>
      <c r="C7304" s="67"/>
      <c r="D7304" s="68"/>
      <c r="E7304" s="68"/>
      <c r="F7304" s="69"/>
      <c r="G7304" s="69"/>
      <c r="H7304" s="70"/>
      <c r="I7304" s="71"/>
      <c r="J7304" s="68"/>
      <c r="K7304" s="68"/>
      <c r="L7304" s="72"/>
      <c r="M7304" s="7"/>
      <c r="N7304" s="10" t="str">
        <f t="shared" si="678"/>
        <v/>
      </c>
      <c r="O7304" s="7"/>
      <c r="P7304" s="22" t="str">
        <f t="shared" si="679"/>
        <v/>
      </c>
      <c r="Q7304" s="7"/>
      <c r="S7304" s="17" t="str">
        <f>IF($B7304="", "", IF(COUNTIF($B$11:$B7304, $B7304)&gt;1, "", $B7304))</f>
        <v/>
      </c>
      <c r="T7304" s="10" t="str">
        <f t="shared" si="680"/>
        <v/>
      </c>
      <c r="U7304" s="13">
        <v>7294</v>
      </c>
      <c r="V7304" s="17" t="str">
        <f t="shared" si="681"/>
        <v/>
      </c>
      <c r="X7304" s="10" t="str">
        <f>IF($F7304="", "", IF($D7304="", 'Intro &amp; Setup'!$Z$32, IFERROR(INDEX('Intro &amp; Setup'!$Z$17:$Z$31, MATCH($D7304, 'Intro &amp; Setup'!$S$17:$S$31, 0)), "")))</f>
        <v/>
      </c>
      <c r="Z7304" s="25" t="str">
        <f t="shared" si="682"/>
        <v/>
      </c>
      <c r="AE7304" s="10" t="str">
        <f>IF($B7304="", "", IF($D7304="", 'Intro &amp; Setup'!$AC$32, IFERROR(INDEX('Intro &amp; Setup'!$AC$17:$AC$31, MATCH($D7304, 'Intro &amp; Setup'!$S$17:$S$31, 0)), "")))</f>
        <v/>
      </c>
      <c r="AG7304" s="10" t="str">
        <f t="shared" si="683"/>
        <v/>
      </c>
    </row>
    <row r="7305" spans="1:33" x14ac:dyDescent="0.25">
      <c r="A7305" s="7"/>
      <c r="B7305" s="66"/>
      <c r="C7305" s="67"/>
      <c r="D7305" s="68"/>
      <c r="E7305" s="68"/>
      <c r="F7305" s="69"/>
      <c r="G7305" s="69"/>
      <c r="H7305" s="70"/>
      <c r="I7305" s="71"/>
      <c r="J7305" s="68"/>
      <c r="K7305" s="68"/>
      <c r="L7305" s="72"/>
      <c r="M7305" s="7"/>
      <c r="N7305" s="10" t="str">
        <f t="shared" si="678"/>
        <v/>
      </c>
      <c r="O7305" s="7"/>
      <c r="P7305" s="22" t="str">
        <f t="shared" si="679"/>
        <v/>
      </c>
      <c r="Q7305" s="7"/>
      <c r="S7305" s="17" t="str">
        <f>IF($B7305="", "", IF(COUNTIF($B$11:$B7305, $B7305)&gt;1, "", $B7305))</f>
        <v/>
      </c>
      <c r="T7305" s="10" t="str">
        <f t="shared" si="680"/>
        <v/>
      </c>
      <c r="U7305" s="13">
        <v>7295</v>
      </c>
      <c r="V7305" s="17" t="str">
        <f t="shared" si="681"/>
        <v/>
      </c>
      <c r="X7305" s="10" t="str">
        <f>IF($F7305="", "", IF($D7305="", 'Intro &amp; Setup'!$Z$32, IFERROR(INDEX('Intro &amp; Setup'!$Z$17:$Z$31, MATCH($D7305, 'Intro &amp; Setup'!$S$17:$S$31, 0)), "")))</f>
        <v/>
      </c>
      <c r="Z7305" s="25" t="str">
        <f t="shared" si="682"/>
        <v/>
      </c>
      <c r="AE7305" s="10" t="str">
        <f>IF($B7305="", "", IF($D7305="", 'Intro &amp; Setup'!$AC$32, IFERROR(INDEX('Intro &amp; Setup'!$AC$17:$AC$31, MATCH($D7305, 'Intro &amp; Setup'!$S$17:$S$31, 0)), "")))</f>
        <v/>
      </c>
      <c r="AG7305" s="10" t="str">
        <f t="shared" si="683"/>
        <v/>
      </c>
    </row>
    <row r="7306" spans="1:33" x14ac:dyDescent="0.25">
      <c r="A7306" s="7"/>
      <c r="B7306" s="66"/>
      <c r="C7306" s="67"/>
      <c r="D7306" s="68"/>
      <c r="E7306" s="68"/>
      <c r="F7306" s="69"/>
      <c r="G7306" s="69"/>
      <c r="H7306" s="70"/>
      <c r="I7306" s="71"/>
      <c r="J7306" s="68"/>
      <c r="K7306" s="68"/>
      <c r="L7306" s="72"/>
      <c r="M7306" s="7"/>
      <c r="N7306" s="10" t="str">
        <f t="shared" si="678"/>
        <v/>
      </c>
      <c r="O7306" s="7"/>
      <c r="P7306" s="22" t="str">
        <f t="shared" si="679"/>
        <v/>
      </c>
      <c r="Q7306" s="7"/>
      <c r="S7306" s="17" t="str">
        <f>IF($B7306="", "", IF(COUNTIF($B$11:$B7306, $B7306)&gt;1, "", $B7306))</f>
        <v/>
      </c>
      <c r="T7306" s="10" t="str">
        <f t="shared" si="680"/>
        <v/>
      </c>
      <c r="U7306" s="13">
        <v>7296</v>
      </c>
      <c r="V7306" s="17" t="str">
        <f t="shared" si="681"/>
        <v/>
      </c>
      <c r="X7306" s="10" t="str">
        <f>IF($F7306="", "", IF($D7306="", 'Intro &amp; Setup'!$Z$32, IFERROR(INDEX('Intro &amp; Setup'!$Z$17:$Z$31, MATCH($D7306, 'Intro &amp; Setup'!$S$17:$S$31, 0)), "")))</f>
        <v/>
      </c>
      <c r="Z7306" s="25" t="str">
        <f t="shared" si="682"/>
        <v/>
      </c>
      <c r="AE7306" s="10" t="str">
        <f>IF($B7306="", "", IF($D7306="", 'Intro &amp; Setup'!$AC$32, IFERROR(INDEX('Intro &amp; Setup'!$AC$17:$AC$31, MATCH($D7306, 'Intro &amp; Setup'!$S$17:$S$31, 0)), "")))</f>
        <v/>
      </c>
      <c r="AG7306" s="10" t="str">
        <f t="shared" si="683"/>
        <v/>
      </c>
    </row>
    <row r="7307" spans="1:33" x14ac:dyDescent="0.25">
      <c r="A7307" s="7"/>
      <c r="B7307" s="66"/>
      <c r="C7307" s="67"/>
      <c r="D7307" s="68"/>
      <c r="E7307" s="68"/>
      <c r="F7307" s="69"/>
      <c r="G7307" s="69"/>
      <c r="H7307" s="70"/>
      <c r="I7307" s="71"/>
      <c r="J7307" s="68"/>
      <c r="K7307" s="68"/>
      <c r="L7307" s="72"/>
      <c r="M7307" s="7"/>
      <c r="N7307" s="10" t="str">
        <f t="shared" si="678"/>
        <v/>
      </c>
      <c r="O7307" s="7"/>
      <c r="P7307" s="22" t="str">
        <f t="shared" si="679"/>
        <v/>
      </c>
      <c r="Q7307" s="7"/>
      <c r="S7307" s="17" t="str">
        <f>IF($B7307="", "", IF(COUNTIF($B$11:$B7307, $B7307)&gt;1, "", $B7307))</f>
        <v/>
      </c>
      <c r="T7307" s="10" t="str">
        <f t="shared" si="680"/>
        <v/>
      </c>
      <c r="U7307" s="13">
        <v>7297</v>
      </c>
      <c r="V7307" s="17" t="str">
        <f t="shared" si="681"/>
        <v/>
      </c>
      <c r="X7307" s="10" t="str">
        <f>IF($F7307="", "", IF($D7307="", 'Intro &amp; Setup'!$Z$32, IFERROR(INDEX('Intro &amp; Setup'!$Z$17:$Z$31, MATCH($D7307, 'Intro &amp; Setup'!$S$17:$S$31, 0)), "")))</f>
        <v/>
      </c>
      <c r="Z7307" s="25" t="str">
        <f t="shared" si="682"/>
        <v/>
      </c>
      <c r="AE7307" s="10" t="str">
        <f>IF($B7307="", "", IF($D7307="", 'Intro &amp; Setup'!$AC$32, IFERROR(INDEX('Intro &amp; Setup'!$AC$17:$AC$31, MATCH($D7307, 'Intro &amp; Setup'!$S$17:$S$31, 0)), "")))</f>
        <v/>
      </c>
      <c r="AG7307" s="10" t="str">
        <f t="shared" si="683"/>
        <v/>
      </c>
    </row>
    <row r="7308" spans="1:33" x14ac:dyDescent="0.25">
      <c r="A7308" s="7"/>
      <c r="B7308" s="66"/>
      <c r="C7308" s="67"/>
      <c r="D7308" s="68"/>
      <c r="E7308" s="68"/>
      <c r="F7308" s="69"/>
      <c r="G7308" s="69"/>
      <c r="H7308" s="70"/>
      <c r="I7308" s="71"/>
      <c r="J7308" s="68"/>
      <c r="K7308" s="68"/>
      <c r="L7308" s="72"/>
      <c r="M7308" s="7"/>
      <c r="N7308" s="10" t="str">
        <f t="shared" ref="N7308:N7371" si="684">IF($Z7308="", "", TEXT($Z7308, "mmm yyyy"))</f>
        <v/>
      </c>
      <c r="O7308" s="7"/>
      <c r="P7308" s="22" t="str">
        <f t="shared" ref="P7308:P7371" si="685">IFERROR(IF($F7308="", "", DATE(YEAR($F7308), MONTH($F7308)+$X7308, DAY($F7308))), "")</f>
        <v/>
      </c>
      <c r="Q7308" s="7"/>
      <c r="S7308" s="17" t="str">
        <f>IF($B7308="", "", IF(COUNTIF($B$11:$B7308, $B7308)&gt;1, "", $B7308))</f>
        <v/>
      </c>
      <c r="T7308" s="10" t="str">
        <f t="shared" ref="T7308:T7371" si="686">IF($S7308="", "", COUNTIF($S$11:$S$8010, "&lt;"&amp;$S7308)+1-$T$8)</f>
        <v/>
      </c>
      <c r="U7308" s="13">
        <v>7298</v>
      </c>
      <c r="V7308" s="17" t="str">
        <f t="shared" ref="V7308:V7371" si="687">IFERROR(INDEX($S$11:$S$8010, MATCH($U7308, $T$11:$T$8010, 0)), "")</f>
        <v/>
      </c>
      <c r="X7308" s="10" t="str">
        <f>IF($F7308="", "", IF($D7308="", 'Intro &amp; Setup'!$Z$32, IFERROR(INDEX('Intro &amp; Setup'!$Z$17:$Z$31, MATCH($D7308, 'Intro &amp; Setup'!$S$17:$S$31, 0)), "")))</f>
        <v/>
      </c>
      <c r="Z7308" s="25" t="str">
        <f t="shared" ref="Z7308:Z7371" si="688">IFERROR(IF($G7308="", "", DATE(YEAR($G7308), MONTH($G7308)+1, 1)), "")</f>
        <v/>
      </c>
      <c r="AE7308" s="10" t="str">
        <f>IF($B7308="", "", IF($D7308="", 'Intro &amp; Setup'!$AC$32, IFERROR(INDEX('Intro &amp; Setup'!$AC$17:$AC$31, MATCH($D7308, 'Intro &amp; Setup'!$S$17:$S$31, 0)), "")))</f>
        <v/>
      </c>
      <c r="AG7308" s="10" t="str">
        <f t="shared" ref="AG7308:AG7371" si="689">IF($G7308="", "", IF($N7308=$U$3, $AG$4, IF($N7308=$U$4, $AG$5, IF($G7308&lt;$T$3, $AG$3, ""))))</f>
        <v/>
      </c>
    </row>
    <row r="7309" spans="1:33" x14ac:dyDescent="0.25">
      <c r="A7309" s="7"/>
      <c r="B7309" s="66"/>
      <c r="C7309" s="67"/>
      <c r="D7309" s="68"/>
      <c r="E7309" s="68"/>
      <c r="F7309" s="69"/>
      <c r="G7309" s="69"/>
      <c r="H7309" s="70"/>
      <c r="I7309" s="71"/>
      <c r="J7309" s="68"/>
      <c r="K7309" s="68"/>
      <c r="L7309" s="72"/>
      <c r="M7309" s="7"/>
      <c r="N7309" s="10" t="str">
        <f t="shared" si="684"/>
        <v/>
      </c>
      <c r="O7309" s="7"/>
      <c r="P7309" s="22" t="str">
        <f t="shared" si="685"/>
        <v/>
      </c>
      <c r="Q7309" s="7"/>
      <c r="S7309" s="17" t="str">
        <f>IF($B7309="", "", IF(COUNTIF($B$11:$B7309, $B7309)&gt;1, "", $B7309))</f>
        <v/>
      </c>
      <c r="T7309" s="10" t="str">
        <f t="shared" si="686"/>
        <v/>
      </c>
      <c r="U7309" s="13">
        <v>7299</v>
      </c>
      <c r="V7309" s="17" t="str">
        <f t="shared" si="687"/>
        <v/>
      </c>
      <c r="X7309" s="10" t="str">
        <f>IF($F7309="", "", IF($D7309="", 'Intro &amp; Setup'!$Z$32, IFERROR(INDEX('Intro &amp; Setup'!$Z$17:$Z$31, MATCH($D7309, 'Intro &amp; Setup'!$S$17:$S$31, 0)), "")))</f>
        <v/>
      </c>
      <c r="Z7309" s="25" t="str">
        <f t="shared" si="688"/>
        <v/>
      </c>
      <c r="AE7309" s="10" t="str">
        <f>IF($B7309="", "", IF($D7309="", 'Intro &amp; Setup'!$AC$32, IFERROR(INDEX('Intro &amp; Setup'!$AC$17:$AC$31, MATCH($D7309, 'Intro &amp; Setup'!$S$17:$S$31, 0)), "")))</f>
        <v/>
      </c>
      <c r="AG7309" s="10" t="str">
        <f t="shared" si="689"/>
        <v/>
      </c>
    </row>
    <row r="7310" spans="1:33" x14ac:dyDescent="0.25">
      <c r="A7310" s="7"/>
      <c r="B7310" s="66"/>
      <c r="C7310" s="67"/>
      <c r="D7310" s="68"/>
      <c r="E7310" s="68"/>
      <c r="F7310" s="69"/>
      <c r="G7310" s="69"/>
      <c r="H7310" s="70"/>
      <c r="I7310" s="71"/>
      <c r="J7310" s="68"/>
      <c r="K7310" s="68"/>
      <c r="L7310" s="72"/>
      <c r="M7310" s="7"/>
      <c r="N7310" s="10" t="str">
        <f t="shared" si="684"/>
        <v/>
      </c>
      <c r="O7310" s="7"/>
      <c r="P7310" s="22" t="str">
        <f t="shared" si="685"/>
        <v/>
      </c>
      <c r="Q7310" s="7"/>
      <c r="S7310" s="17" t="str">
        <f>IF($B7310="", "", IF(COUNTIF($B$11:$B7310, $B7310)&gt;1, "", $B7310))</f>
        <v/>
      </c>
      <c r="T7310" s="10" t="str">
        <f t="shared" si="686"/>
        <v/>
      </c>
      <c r="U7310" s="13">
        <v>7300</v>
      </c>
      <c r="V7310" s="17" t="str">
        <f t="shared" si="687"/>
        <v/>
      </c>
      <c r="X7310" s="10" t="str">
        <f>IF($F7310="", "", IF($D7310="", 'Intro &amp; Setup'!$Z$32, IFERROR(INDEX('Intro &amp; Setup'!$Z$17:$Z$31, MATCH($D7310, 'Intro &amp; Setup'!$S$17:$S$31, 0)), "")))</f>
        <v/>
      </c>
      <c r="Z7310" s="25" t="str">
        <f t="shared" si="688"/>
        <v/>
      </c>
      <c r="AE7310" s="10" t="str">
        <f>IF($B7310="", "", IF($D7310="", 'Intro &amp; Setup'!$AC$32, IFERROR(INDEX('Intro &amp; Setup'!$AC$17:$AC$31, MATCH($D7310, 'Intro &amp; Setup'!$S$17:$S$31, 0)), "")))</f>
        <v/>
      </c>
      <c r="AG7310" s="10" t="str">
        <f t="shared" si="689"/>
        <v/>
      </c>
    </row>
    <row r="7311" spans="1:33" x14ac:dyDescent="0.25">
      <c r="A7311" s="7"/>
      <c r="B7311" s="66"/>
      <c r="C7311" s="67"/>
      <c r="D7311" s="68"/>
      <c r="E7311" s="68"/>
      <c r="F7311" s="69"/>
      <c r="G7311" s="69"/>
      <c r="H7311" s="70"/>
      <c r="I7311" s="71"/>
      <c r="J7311" s="68"/>
      <c r="K7311" s="68"/>
      <c r="L7311" s="72"/>
      <c r="M7311" s="7"/>
      <c r="N7311" s="10" t="str">
        <f t="shared" si="684"/>
        <v/>
      </c>
      <c r="O7311" s="7"/>
      <c r="P7311" s="22" t="str">
        <f t="shared" si="685"/>
        <v/>
      </c>
      <c r="Q7311" s="7"/>
      <c r="S7311" s="17" t="str">
        <f>IF($B7311="", "", IF(COUNTIF($B$11:$B7311, $B7311)&gt;1, "", $B7311))</f>
        <v/>
      </c>
      <c r="T7311" s="10" t="str">
        <f t="shared" si="686"/>
        <v/>
      </c>
      <c r="U7311" s="13">
        <v>7301</v>
      </c>
      <c r="V7311" s="17" t="str">
        <f t="shared" si="687"/>
        <v/>
      </c>
      <c r="X7311" s="10" t="str">
        <f>IF($F7311="", "", IF($D7311="", 'Intro &amp; Setup'!$Z$32, IFERROR(INDEX('Intro &amp; Setup'!$Z$17:$Z$31, MATCH($D7311, 'Intro &amp; Setup'!$S$17:$S$31, 0)), "")))</f>
        <v/>
      </c>
      <c r="Z7311" s="25" t="str">
        <f t="shared" si="688"/>
        <v/>
      </c>
      <c r="AE7311" s="10" t="str">
        <f>IF($B7311="", "", IF($D7311="", 'Intro &amp; Setup'!$AC$32, IFERROR(INDEX('Intro &amp; Setup'!$AC$17:$AC$31, MATCH($D7311, 'Intro &amp; Setup'!$S$17:$S$31, 0)), "")))</f>
        <v/>
      </c>
      <c r="AG7311" s="10" t="str">
        <f t="shared" si="689"/>
        <v/>
      </c>
    </row>
    <row r="7312" spans="1:33" x14ac:dyDescent="0.25">
      <c r="A7312" s="7"/>
      <c r="B7312" s="66"/>
      <c r="C7312" s="67"/>
      <c r="D7312" s="68"/>
      <c r="E7312" s="68"/>
      <c r="F7312" s="69"/>
      <c r="G7312" s="69"/>
      <c r="H7312" s="70"/>
      <c r="I7312" s="71"/>
      <c r="J7312" s="68"/>
      <c r="K7312" s="68"/>
      <c r="L7312" s="72"/>
      <c r="M7312" s="7"/>
      <c r="N7312" s="10" t="str">
        <f t="shared" si="684"/>
        <v/>
      </c>
      <c r="O7312" s="7"/>
      <c r="P7312" s="22" t="str">
        <f t="shared" si="685"/>
        <v/>
      </c>
      <c r="Q7312" s="7"/>
      <c r="S7312" s="17" t="str">
        <f>IF($B7312="", "", IF(COUNTIF($B$11:$B7312, $B7312)&gt;1, "", $B7312))</f>
        <v/>
      </c>
      <c r="T7312" s="10" t="str">
        <f t="shared" si="686"/>
        <v/>
      </c>
      <c r="U7312" s="13">
        <v>7302</v>
      </c>
      <c r="V7312" s="17" t="str">
        <f t="shared" si="687"/>
        <v/>
      </c>
      <c r="X7312" s="10" t="str">
        <f>IF($F7312="", "", IF($D7312="", 'Intro &amp; Setup'!$Z$32, IFERROR(INDEX('Intro &amp; Setup'!$Z$17:$Z$31, MATCH($D7312, 'Intro &amp; Setup'!$S$17:$S$31, 0)), "")))</f>
        <v/>
      </c>
      <c r="Z7312" s="25" t="str">
        <f t="shared" si="688"/>
        <v/>
      </c>
      <c r="AE7312" s="10" t="str">
        <f>IF($B7312="", "", IF($D7312="", 'Intro &amp; Setup'!$AC$32, IFERROR(INDEX('Intro &amp; Setup'!$AC$17:$AC$31, MATCH($D7312, 'Intro &amp; Setup'!$S$17:$S$31, 0)), "")))</f>
        <v/>
      </c>
      <c r="AG7312" s="10" t="str">
        <f t="shared" si="689"/>
        <v/>
      </c>
    </row>
    <row r="7313" spans="1:33" x14ac:dyDescent="0.25">
      <c r="A7313" s="7"/>
      <c r="B7313" s="66"/>
      <c r="C7313" s="67"/>
      <c r="D7313" s="68"/>
      <c r="E7313" s="68"/>
      <c r="F7313" s="69"/>
      <c r="G7313" s="69"/>
      <c r="H7313" s="70"/>
      <c r="I7313" s="71"/>
      <c r="J7313" s="68"/>
      <c r="K7313" s="68"/>
      <c r="L7313" s="72"/>
      <c r="M7313" s="7"/>
      <c r="N7313" s="10" t="str">
        <f t="shared" si="684"/>
        <v/>
      </c>
      <c r="O7313" s="7"/>
      <c r="P7313" s="22" t="str">
        <f t="shared" si="685"/>
        <v/>
      </c>
      <c r="Q7313" s="7"/>
      <c r="S7313" s="17" t="str">
        <f>IF($B7313="", "", IF(COUNTIF($B$11:$B7313, $B7313)&gt;1, "", $B7313))</f>
        <v/>
      </c>
      <c r="T7313" s="10" t="str">
        <f t="shared" si="686"/>
        <v/>
      </c>
      <c r="U7313" s="13">
        <v>7303</v>
      </c>
      <c r="V7313" s="17" t="str">
        <f t="shared" si="687"/>
        <v/>
      </c>
      <c r="X7313" s="10" t="str">
        <f>IF($F7313="", "", IF($D7313="", 'Intro &amp; Setup'!$Z$32, IFERROR(INDEX('Intro &amp; Setup'!$Z$17:$Z$31, MATCH($D7313, 'Intro &amp; Setup'!$S$17:$S$31, 0)), "")))</f>
        <v/>
      </c>
      <c r="Z7313" s="25" t="str">
        <f t="shared" si="688"/>
        <v/>
      </c>
      <c r="AE7313" s="10" t="str">
        <f>IF($B7313="", "", IF($D7313="", 'Intro &amp; Setup'!$AC$32, IFERROR(INDEX('Intro &amp; Setup'!$AC$17:$AC$31, MATCH($D7313, 'Intro &amp; Setup'!$S$17:$S$31, 0)), "")))</f>
        <v/>
      </c>
      <c r="AG7313" s="10" t="str">
        <f t="shared" si="689"/>
        <v/>
      </c>
    </row>
    <row r="7314" spans="1:33" x14ac:dyDescent="0.25">
      <c r="A7314" s="7"/>
      <c r="B7314" s="66"/>
      <c r="C7314" s="67"/>
      <c r="D7314" s="68"/>
      <c r="E7314" s="68"/>
      <c r="F7314" s="69"/>
      <c r="G7314" s="69"/>
      <c r="H7314" s="70"/>
      <c r="I7314" s="71"/>
      <c r="J7314" s="68"/>
      <c r="K7314" s="68"/>
      <c r="L7314" s="72"/>
      <c r="M7314" s="7"/>
      <c r="N7314" s="10" t="str">
        <f t="shared" si="684"/>
        <v/>
      </c>
      <c r="O7314" s="7"/>
      <c r="P7314" s="22" t="str">
        <f t="shared" si="685"/>
        <v/>
      </c>
      <c r="Q7314" s="7"/>
      <c r="S7314" s="17" t="str">
        <f>IF($B7314="", "", IF(COUNTIF($B$11:$B7314, $B7314)&gt;1, "", $B7314))</f>
        <v/>
      </c>
      <c r="T7314" s="10" t="str">
        <f t="shared" si="686"/>
        <v/>
      </c>
      <c r="U7314" s="13">
        <v>7304</v>
      </c>
      <c r="V7314" s="17" t="str">
        <f t="shared" si="687"/>
        <v/>
      </c>
      <c r="X7314" s="10" t="str">
        <f>IF($F7314="", "", IF($D7314="", 'Intro &amp; Setup'!$Z$32, IFERROR(INDEX('Intro &amp; Setup'!$Z$17:$Z$31, MATCH($D7314, 'Intro &amp; Setup'!$S$17:$S$31, 0)), "")))</f>
        <v/>
      </c>
      <c r="Z7314" s="25" t="str">
        <f t="shared" si="688"/>
        <v/>
      </c>
      <c r="AE7314" s="10" t="str">
        <f>IF($B7314="", "", IF($D7314="", 'Intro &amp; Setup'!$AC$32, IFERROR(INDEX('Intro &amp; Setup'!$AC$17:$AC$31, MATCH($D7314, 'Intro &amp; Setup'!$S$17:$S$31, 0)), "")))</f>
        <v/>
      </c>
      <c r="AG7314" s="10" t="str">
        <f t="shared" si="689"/>
        <v/>
      </c>
    </row>
    <row r="7315" spans="1:33" x14ac:dyDescent="0.25">
      <c r="A7315" s="7"/>
      <c r="B7315" s="66"/>
      <c r="C7315" s="67"/>
      <c r="D7315" s="68"/>
      <c r="E7315" s="68"/>
      <c r="F7315" s="69"/>
      <c r="G7315" s="69"/>
      <c r="H7315" s="70"/>
      <c r="I7315" s="71"/>
      <c r="J7315" s="68"/>
      <c r="K7315" s="68"/>
      <c r="L7315" s="72"/>
      <c r="M7315" s="7"/>
      <c r="N7315" s="10" t="str">
        <f t="shared" si="684"/>
        <v/>
      </c>
      <c r="O7315" s="7"/>
      <c r="P7315" s="22" t="str">
        <f t="shared" si="685"/>
        <v/>
      </c>
      <c r="Q7315" s="7"/>
      <c r="S7315" s="17" t="str">
        <f>IF($B7315="", "", IF(COUNTIF($B$11:$B7315, $B7315)&gt;1, "", $B7315))</f>
        <v/>
      </c>
      <c r="T7315" s="10" t="str">
        <f t="shared" si="686"/>
        <v/>
      </c>
      <c r="U7315" s="13">
        <v>7305</v>
      </c>
      <c r="V7315" s="17" t="str">
        <f t="shared" si="687"/>
        <v/>
      </c>
      <c r="X7315" s="10" t="str">
        <f>IF($F7315="", "", IF($D7315="", 'Intro &amp; Setup'!$Z$32, IFERROR(INDEX('Intro &amp; Setup'!$Z$17:$Z$31, MATCH($D7315, 'Intro &amp; Setup'!$S$17:$S$31, 0)), "")))</f>
        <v/>
      </c>
      <c r="Z7315" s="25" t="str">
        <f t="shared" si="688"/>
        <v/>
      </c>
      <c r="AE7315" s="10" t="str">
        <f>IF($B7315="", "", IF($D7315="", 'Intro &amp; Setup'!$AC$32, IFERROR(INDEX('Intro &amp; Setup'!$AC$17:$AC$31, MATCH($D7315, 'Intro &amp; Setup'!$S$17:$S$31, 0)), "")))</f>
        <v/>
      </c>
      <c r="AG7315" s="10" t="str">
        <f t="shared" si="689"/>
        <v/>
      </c>
    </row>
    <row r="7316" spans="1:33" x14ac:dyDescent="0.25">
      <c r="A7316" s="7"/>
      <c r="B7316" s="66"/>
      <c r="C7316" s="67"/>
      <c r="D7316" s="68"/>
      <c r="E7316" s="68"/>
      <c r="F7316" s="69"/>
      <c r="G7316" s="69"/>
      <c r="H7316" s="70"/>
      <c r="I7316" s="71"/>
      <c r="J7316" s="68"/>
      <c r="K7316" s="68"/>
      <c r="L7316" s="72"/>
      <c r="M7316" s="7"/>
      <c r="N7316" s="10" t="str">
        <f t="shared" si="684"/>
        <v/>
      </c>
      <c r="O7316" s="7"/>
      <c r="P7316" s="22" t="str">
        <f t="shared" si="685"/>
        <v/>
      </c>
      <c r="Q7316" s="7"/>
      <c r="S7316" s="17" t="str">
        <f>IF($B7316="", "", IF(COUNTIF($B$11:$B7316, $B7316)&gt;1, "", $B7316))</f>
        <v/>
      </c>
      <c r="T7316" s="10" t="str">
        <f t="shared" si="686"/>
        <v/>
      </c>
      <c r="U7316" s="13">
        <v>7306</v>
      </c>
      <c r="V7316" s="17" t="str">
        <f t="shared" si="687"/>
        <v/>
      </c>
      <c r="X7316" s="10" t="str">
        <f>IF($F7316="", "", IF($D7316="", 'Intro &amp; Setup'!$Z$32, IFERROR(INDEX('Intro &amp; Setup'!$Z$17:$Z$31, MATCH($D7316, 'Intro &amp; Setup'!$S$17:$S$31, 0)), "")))</f>
        <v/>
      </c>
      <c r="Z7316" s="25" t="str">
        <f t="shared" si="688"/>
        <v/>
      </c>
      <c r="AE7316" s="10" t="str">
        <f>IF($B7316="", "", IF($D7316="", 'Intro &amp; Setup'!$AC$32, IFERROR(INDEX('Intro &amp; Setup'!$AC$17:$AC$31, MATCH($D7316, 'Intro &amp; Setup'!$S$17:$S$31, 0)), "")))</f>
        <v/>
      </c>
      <c r="AG7316" s="10" t="str">
        <f t="shared" si="689"/>
        <v/>
      </c>
    </row>
    <row r="7317" spans="1:33" x14ac:dyDescent="0.25">
      <c r="A7317" s="7"/>
      <c r="B7317" s="66"/>
      <c r="C7317" s="67"/>
      <c r="D7317" s="68"/>
      <c r="E7317" s="68"/>
      <c r="F7317" s="69"/>
      <c r="G7317" s="69"/>
      <c r="H7317" s="70"/>
      <c r="I7317" s="71"/>
      <c r="J7317" s="68"/>
      <c r="K7317" s="68"/>
      <c r="L7317" s="72"/>
      <c r="M7317" s="7"/>
      <c r="N7317" s="10" t="str">
        <f t="shared" si="684"/>
        <v/>
      </c>
      <c r="O7317" s="7"/>
      <c r="P7317" s="22" t="str">
        <f t="shared" si="685"/>
        <v/>
      </c>
      <c r="Q7317" s="7"/>
      <c r="S7317" s="17" t="str">
        <f>IF($B7317="", "", IF(COUNTIF($B$11:$B7317, $B7317)&gt;1, "", $B7317))</f>
        <v/>
      </c>
      <c r="T7317" s="10" t="str">
        <f t="shared" si="686"/>
        <v/>
      </c>
      <c r="U7317" s="13">
        <v>7307</v>
      </c>
      <c r="V7317" s="17" t="str">
        <f t="shared" si="687"/>
        <v/>
      </c>
      <c r="X7317" s="10" t="str">
        <f>IF($F7317="", "", IF($D7317="", 'Intro &amp; Setup'!$Z$32, IFERROR(INDEX('Intro &amp; Setup'!$Z$17:$Z$31, MATCH($D7317, 'Intro &amp; Setup'!$S$17:$S$31, 0)), "")))</f>
        <v/>
      </c>
      <c r="Z7317" s="25" t="str">
        <f t="shared" si="688"/>
        <v/>
      </c>
      <c r="AE7317" s="10" t="str">
        <f>IF($B7317="", "", IF($D7317="", 'Intro &amp; Setup'!$AC$32, IFERROR(INDEX('Intro &amp; Setup'!$AC$17:$AC$31, MATCH($D7317, 'Intro &amp; Setup'!$S$17:$S$31, 0)), "")))</f>
        <v/>
      </c>
      <c r="AG7317" s="10" t="str">
        <f t="shared" si="689"/>
        <v/>
      </c>
    </row>
    <row r="7318" spans="1:33" x14ac:dyDescent="0.25">
      <c r="A7318" s="7"/>
      <c r="B7318" s="66"/>
      <c r="C7318" s="67"/>
      <c r="D7318" s="68"/>
      <c r="E7318" s="68"/>
      <c r="F7318" s="69"/>
      <c r="G7318" s="69"/>
      <c r="H7318" s="70"/>
      <c r="I7318" s="71"/>
      <c r="J7318" s="68"/>
      <c r="K7318" s="68"/>
      <c r="L7318" s="72"/>
      <c r="M7318" s="7"/>
      <c r="N7318" s="10" t="str">
        <f t="shared" si="684"/>
        <v/>
      </c>
      <c r="O7318" s="7"/>
      <c r="P7318" s="22" t="str">
        <f t="shared" si="685"/>
        <v/>
      </c>
      <c r="Q7318" s="7"/>
      <c r="S7318" s="17" t="str">
        <f>IF($B7318="", "", IF(COUNTIF($B$11:$B7318, $B7318)&gt;1, "", $B7318))</f>
        <v/>
      </c>
      <c r="T7318" s="10" t="str">
        <f t="shared" si="686"/>
        <v/>
      </c>
      <c r="U7318" s="13">
        <v>7308</v>
      </c>
      <c r="V7318" s="17" t="str">
        <f t="shared" si="687"/>
        <v/>
      </c>
      <c r="X7318" s="10" t="str">
        <f>IF($F7318="", "", IF($D7318="", 'Intro &amp; Setup'!$Z$32, IFERROR(INDEX('Intro &amp; Setup'!$Z$17:$Z$31, MATCH($D7318, 'Intro &amp; Setup'!$S$17:$S$31, 0)), "")))</f>
        <v/>
      </c>
      <c r="Z7318" s="25" t="str">
        <f t="shared" si="688"/>
        <v/>
      </c>
      <c r="AE7318" s="10" t="str">
        <f>IF($B7318="", "", IF($D7318="", 'Intro &amp; Setup'!$AC$32, IFERROR(INDEX('Intro &amp; Setup'!$AC$17:$AC$31, MATCH($D7318, 'Intro &amp; Setup'!$S$17:$S$31, 0)), "")))</f>
        <v/>
      </c>
      <c r="AG7318" s="10" t="str">
        <f t="shared" si="689"/>
        <v/>
      </c>
    </row>
    <row r="7319" spans="1:33" x14ac:dyDescent="0.25">
      <c r="A7319" s="7"/>
      <c r="B7319" s="66"/>
      <c r="C7319" s="67"/>
      <c r="D7319" s="68"/>
      <c r="E7319" s="68"/>
      <c r="F7319" s="69"/>
      <c r="G7319" s="69"/>
      <c r="H7319" s="70"/>
      <c r="I7319" s="71"/>
      <c r="J7319" s="68"/>
      <c r="K7319" s="68"/>
      <c r="L7319" s="72"/>
      <c r="M7319" s="7"/>
      <c r="N7319" s="10" t="str">
        <f t="shared" si="684"/>
        <v/>
      </c>
      <c r="O7319" s="7"/>
      <c r="P7319" s="22" t="str">
        <f t="shared" si="685"/>
        <v/>
      </c>
      <c r="Q7319" s="7"/>
      <c r="S7319" s="17" t="str">
        <f>IF($B7319="", "", IF(COUNTIF($B$11:$B7319, $B7319)&gt;1, "", $B7319))</f>
        <v/>
      </c>
      <c r="T7319" s="10" t="str">
        <f t="shared" si="686"/>
        <v/>
      </c>
      <c r="U7319" s="13">
        <v>7309</v>
      </c>
      <c r="V7319" s="17" t="str">
        <f t="shared" si="687"/>
        <v/>
      </c>
      <c r="X7319" s="10" t="str">
        <f>IF($F7319="", "", IF($D7319="", 'Intro &amp; Setup'!$Z$32, IFERROR(INDEX('Intro &amp; Setup'!$Z$17:$Z$31, MATCH($D7319, 'Intro &amp; Setup'!$S$17:$S$31, 0)), "")))</f>
        <v/>
      </c>
      <c r="Z7319" s="25" t="str">
        <f t="shared" si="688"/>
        <v/>
      </c>
      <c r="AE7319" s="10" t="str">
        <f>IF($B7319="", "", IF($D7319="", 'Intro &amp; Setup'!$AC$32, IFERROR(INDEX('Intro &amp; Setup'!$AC$17:$AC$31, MATCH($D7319, 'Intro &amp; Setup'!$S$17:$S$31, 0)), "")))</f>
        <v/>
      </c>
      <c r="AG7319" s="10" t="str">
        <f t="shared" si="689"/>
        <v/>
      </c>
    </row>
    <row r="7320" spans="1:33" x14ac:dyDescent="0.25">
      <c r="A7320" s="7"/>
      <c r="B7320" s="66"/>
      <c r="C7320" s="67"/>
      <c r="D7320" s="68"/>
      <c r="E7320" s="68"/>
      <c r="F7320" s="69"/>
      <c r="G7320" s="69"/>
      <c r="H7320" s="70"/>
      <c r="I7320" s="71"/>
      <c r="J7320" s="68"/>
      <c r="K7320" s="68"/>
      <c r="L7320" s="72"/>
      <c r="M7320" s="7"/>
      <c r="N7320" s="10" t="str">
        <f t="shared" si="684"/>
        <v/>
      </c>
      <c r="O7320" s="7"/>
      <c r="P7320" s="22" t="str">
        <f t="shared" si="685"/>
        <v/>
      </c>
      <c r="Q7320" s="7"/>
      <c r="S7320" s="17" t="str">
        <f>IF($B7320="", "", IF(COUNTIF($B$11:$B7320, $B7320)&gt;1, "", $B7320))</f>
        <v/>
      </c>
      <c r="T7320" s="10" t="str">
        <f t="shared" si="686"/>
        <v/>
      </c>
      <c r="U7320" s="13">
        <v>7310</v>
      </c>
      <c r="V7320" s="17" t="str">
        <f t="shared" si="687"/>
        <v/>
      </c>
      <c r="X7320" s="10" t="str">
        <f>IF($F7320="", "", IF($D7320="", 'Intro &amp; Setup'!$Z$32, IFERROR(INDEX('Intro &amp; Setup'!$Z$17:$Z$31, MATCH($D7320, 'Intro &amp; Setup'!$S$17:$S$31, 0)), "")))</f>
        <v/>
      </c>
      <c r="Z7320" s="25" t="str">
        <f t="shared" si="688"/>
        <v/>
      </c>
      <c r="AE7320" s="10" t="str">
        <f>IF($B7320="", "", IF($D7320="", 'Intro &amp; Setup'!$AC$32, IFERROR(INDEX('Intro &amp; Setup'!$AC$17:$AC$31, MATCH($D7320, 'Intro &amp; Setup'!$S$17:$S$31, 0)), "")))</f>
        <v/>
      </c>
      <c r="AG7320" s="10" t="str">
        <f t="shared" si="689"/>
        <v/>
      </c>
    </row>
    <row r="7321" spans="1:33" x14ac:dyDescent="0.25">
      <c r="A7321" s="7"/>
      <c r="B7321" s="66"/>
      <c r="C7321" s="67"/>
      <c r="D7321" s="68"/>
      <c r="E7321" s="68"/>
      <c r="F7321" s="69"/>
      <c r="G7321" s="69"/>
      <c r="H7321" s="70"/>
      <c r="I7321" s="71"/>
      <c r="J7321" s="68"/>
      <c r="K7321" s="68"/>
      <c r="L7321" s="72"/>
      <c r="M7321" s="7"/>
      <c r="N7321" s="10" t="str">
        <f t="shared" si="684"/>
        <v/>
      </c>
      <c r="O7321" s="7"/>
      <c r="P7321" s="22" t="str">
        <f t="shared" si="685"/>
        <v/>
      </c>
      <c r="Q7321" s="7"/>
      <c r="S7321" s="17" t="str">
        <f>IF($B7321="", "", IF(COUNTIF($B$11:$B7321, $B7321)&gt;1, "", $B7321))</f>
        <v/>
      </c>
      <c r="T7321" s="10" t="str">
        <f t="shared" si="686"/>
        <v/>
      </c>
      <c r="U7321" s="13">
        <v>7311</v>
      </c>
      <c r="V7321" s="17" t="str">
        <f t="shared" si="687"/>
        <v/>
      </c>
      <c r="X7321" s="10" t="str">
        <f>IF($F7321="", "", IF($D7321="", 'Intro &amp; Setup'!$Z$32, IFERROR(INDEX('Intro &amp; Setup'!$Z$17:$Z$31, MATCH($D7321, 'Intro &amp; Setup'!$S$17:$S$31, 0)), "")))</f>
        <v/>
      </c>
      <c r="Z7321" s="25" t="str">
        <f t="shared" si="688"/>
        <v/>
      </c>
      <c r="AE7321" s="10" t="str">
        <f>IF($B7321="", "", IF($D7321="", 'Intro &amp; Setup'!$AC$32, IFERROR(INDEX('Intro &amp; Setup'!$AC$17:$AC$31, MATCH($D7321, 'Intro &amp; Setup'!$S$17:$S$31, 0)), "")))</f>
        <v/>
      </c>
      <c r="AG7321" s="10" t="str">
        <f t="shared" si="689"/>
        <v/>
      </c>
    </row>
    <row r="7322" spans="1:33" x14ac:dyDescent="0.25">
      <c r="A7322" s="7"/>
      <c r="B7322" s="66"/>
      <c r="C7322" s="67"/>
      <c r="D7322" s="68"/>
      <c r="E7322" s="68"/>
      <c r="F7322" s="69"/>
      <c r="G7322" s="69"/>
      <c r="H7322" s="70"/>
      <c r="I7322" s="71"/>
      <c r="J7322" s="68"/>
      <c r="K7322" s="68"/>
      <c r="L7322" s="72"/>
      <c r="M7322" s="7"/>
      <c r="N7322" s="10" t="str">
        <f t="shared" si="684"/>
        <v/>
      </c>
      <c r="O7322" s="7"/>
      <c r="P7322" s="22" t="str">
        <f t="shared" si="685"/>
        <v/>
      </c>
      <c r="Q7322" s="7"/>
      <c r="S7322" s="17" t="str">
        <f>IF($B7322="", "", IF(COUNTIF($B$11:$B7322, $B7322)&gt;1, "", $B7322))</f>
        <v/>
      </c>
      <c r="T7322" s="10" t="str">
        <f t="shared" si="686"/>
        <v/>
      </c>
      <c r="U7322" s="13">
        <v>7312</v>
      </c>
      <c r="V7322" s="17" t="str">
        <f t="shared" si="687"/>
        <v/>
      </c>
      <c r="X7322" s="10" t="str">
        <f>IF($F7322="", "", IF($D7322="", 'Intro &amp; Setup'!$Z$32, IFERROR(INDEX('Intro &amp; Setup'!$Z$17:$Z$31, MATCH($D7322, 'Intro &amp; Setup'!$S$17:$S$31, 0)), "")))</f>
        <v/>
      </c>
      <c r="Z7322" s="25" t="str">
        <f t="shared" si="688"/>
        <v/>
      </c>
      <c r="AE7322" s="10" t="str">
        <f>IF($B7322="", "", IF($D7322="", 'Intro &amp; Setup'!$AC$32, IFERROR(INDEX('Intro &amp; Setup'!$AC$17:$AC$31, MATCH($D7322, 'Intro &amp; Setup'!$S$17:$S$31, 0)), "")))</f>
        <v/>
      </c>
      <c r="AG7322" s="10" t="str">
        <f t="shared" si="689"/>
        <v/>
      </c>
    </row>
    <row r="7323" spans="1:33" x14ac:dyDescent="0.25">
      <c r="A7323" s="7"/>
      <c r="B7323" s="66"/>
      <c r="C7323" s="67"/>
      <c r="D7323" s="68"/>
      <c r="E7323" s="68"/>
      <c r="F7323" s="69"/>
      <c r="G7323" s="69"/>
      <c r="H7323" s="70"/>
      <c r="I7323" s="71"/>
      <c r="J7323" s="68"/>
      <c r="K7323" s="68"/>
      <c r="L7323" s="72"/>
      <c r="M7323" s="7"/>
      <c r="N7323" s="10" t="str">
        <f t="shared" si="684"/>
        <v/>
      </c>
      <c r="O7323" s="7"/>
      <c r="P7323" s="22" t="str">
        <f t="shared" si="685"/>
        <v/>
      </c>
      <c r="Q7323" s="7"/>
      <c r="S7323" s="17" t="str">
        <f>IF($B7323="", "", IF(COUNTIF($B$11:$B7323, $B7323)&gt;1, "", $B7323))</f>
        <v/>
      </c>
      <c r="T7323" s="10" t="str">
        <f t="shared" si="686"/>
        <v/>
      </c>
      <c r="U7323" s="13">
        <v>7313</v>
      </c>
      <c r="V7323" s="17" t="str">
        <f t="shared" si="687"/>
        <v/>
      </c>
      <c r="X7323" s="10" t="str">
        <f>IF($F7323="", "", IF($D7323="", 'Intro &amp; Setup'!$Z$32, IFERROR(INDEX('Intro &amp; Setup'!$Z$17:$Z$31, MATCH($D7323, 'Intro &amp; Setup'!$S$17:$S$31, 0)), "")))</f>
        <v/>
      </c>
      <c r="Z7323" s="25" t="str">
        <f t="shared" si="688"/>
        <v/>
      </c>
      <c r="AE7323" s="10" t="str">
        <f>IF($B7323="", "", IF($D7323="", 'Intro &amp; Setup'!$AC$32, IFERROR(INDEX('Intro &amp; Setup'!$AC$17:$AC$31, MATCH($D7323, 'Intro &amp; Setup'!$S$17:$S$31, 0)), "")))</f>
        <v/>
      </c>
      <c r="AG7323" s="10" t="str">
        <f t="shared" si="689"/>
        <v/>
      </c>
    </row>
    <row r="7324" spans="1:33" x14ac:dyDescent="0.25">
      <c r="A7324" s="7"/>
      <c r="B7324" s="66"/>
      <c r="C7324" s="67"/>
      <c r="D7324" s="68"/>
      <c r="E7324" s="68"/>
      <c r="F7324" s="69"/>
      <c r="G7324" s="69"/>
      <c r="H7324" s="70"/>
      <c r="I7324" s="71"/>
      <c r="J7324" s="68"/>
      <c r="K7324" s="68"/>
      <c r="L7324" s="72"/>
      <c r="M7324" s="7"/>
      <c r="N7324" s="10" t="str">
        <f t="shared" si="684"/>
        <v/>
      </c>
      <c r="O7324" s="7"/>
      <c r="P7324" s="22" t="str">
        <f t="shared" si="685"/>
        <v/>
      </c>
      <c r="Q7324" s="7"/>
      <c r="S7324" s="17" t="str">
        <f>IF($B7324="", "", IF(COUNTIF($B$11:$B7324, $B7324)&gt;1, "", $B7324))</f>
        <v/>
      </c>
      <c r="T7324" s="10" t="str">
        <f t="shared" si="686"/>
        <v/>
      </c>
      <c r="U7324" s="13">
        <v>7314</v>
      </c>
      <c r="V7324" s="17" t="str">
        <f t="shared" si="687"/>
        <v/>
      </c>
      <c r="X7324" s="10" t="str">
        <f>IF($F7324="", "", IF($D7324="", 'Intro &amp; Setup'!$Z$32, IFERROR(INDEX('Intro &amp; Setup'!$Z$17:$Z$31, MATCH($D7324, 'Intro &amp; Setup'!$S$17:$S$31, 0)), "")))</f>
        <v/>
      </c>
      <c r="Z7324" s="25" t="str">
        <f t="shared" si="688"/>
        <v/>
      </c>
      <c r="AE7324" s="10" t="str">
        <f>IF($B7324="", "", IF($D7324="", 'Intro &amp; Setup'!$AC$32, IFERROR(INDEX('Intro &amp; Setup'!$AC$17:$AC$31, MATCH($D7324, 'Intro &amp; Setup'!$S$17:$S$31, 0)), "")))</f>
        <v/>
      </c>
      <c r="AG7324" s="10" t="str">
        <f t="shared" si="689"/>
        <v/>
      </c>
    </row>
    <row r="7325" spans="1:33" x14ac:dyDescent="0.25">
      <c r="A7325" s="7"/>
      <c r="B7325" s="66"/>
      <c r="C7325" s="67"/>
      <c r="D7325" s="68"/>
      <c r="E7325" s="68"/>
      <c r="F7325" s="69"/>
      <c r="G7325" s="69"/>
      <c r="H7325" s="70"/>
      <c r="I7325" s="71"/>
      <c r="J7325" s="68"/>
      <c r="K7325" s="68"/>
      <c r="L7325" s="72"/>
      <c r="M7325" s="7"/>
      <c r="N7325" s="10" t="str">
        <f t="shared" si="684"/>
        <v/>
      </c>
      <c r="O7325" s="7"/>
      <c r="P7325" s="22" t="str">
        <f t="shared" si="685"/>
        <v/>
      </c>
      <c r="Q7325" s="7"/>
      <c r="S7325" s="17" t="str">
        <f>IF($B7325="", "", IF(COUNTIF($B$11:$B7325, $B7325)&gt;1, "", $B7325))</f>
        <v/>
      </c>
      <c r="T7325" s="10" t="str">
        <f t="shared" si="686"/>
        <v/>
      </c>
      <c r="U7325" s="13">
        <v>7315</v>
      </c>
      <c r="V7325" s="17" t="str">
        <f t="shared" si="687"/>
        <v/>
      </c>
      <c r="X7325" s="10" t="str">
        <f>IF($F7325="", "", IF($D7325="", 'Intro &amp; Setup'!$Z$32, IFERROR(INDEX('Intro &amp; Setup'!$Z$17:$Z$31, MATCH($D7325, 'Intro &amp; Setup'!$S$17:$S$31, 0)), "")))</f>
        <v/>
      </c>
      <c r="Z7325" s="25" t="str">
        <f t="shared" si="688"/>
        <v/>
      </c>
      <c r="AE7325" s="10" t="str">
        <f>IF($B7325="", "", IF($D7325="", 'Intro &amp; Setup'!$AC$32, IFERROR(INDEX('Intro &amp; Setup'!$AC$17:$AC$31, MATCH($D7325, 'Intro &amp; Setup'!$S$17:$S$31, 0)), "")))</f>
        <v/>
      </c>
      <c r="AG7325" s="10" t="str">
        <f t="shared" si="689"/>
        <v/>
      </c>
    </row>
    <row r="7326" spans="1:33" x14ac:dyDescent="0.25">
      <c r="A7326" s="7"/>
      <c r="B7326" s="66"/>
      <c r="C7326" s="67"/>
      <c r="D7326" s="68"/>
      <c r="E7326" s="68"/>
      <c r="F7326" s="69"/>
      <c r="G7326" s="69"/>
      <c r="H7326" s="70"/>
      <c r="I7326" s="71"/>
      <c r="J7326" s="68"/>
      <c r="K7326" s="68"/>
      <c r="L7326" s="72"/>
      <c r="M7326" s="7"/>
      <c r="N7326" s="10" t="str">
        <f t="shared" si="684"/>
        <v/>
      </c>
      <c r="O7326" s="7"/>
      <c r="P7326" s="22" t="str">
        <f t="shared" si="685"/>
        <v/>
      </c>
      <c r="Q7326" s="7"/>
      <c r="S7326" s="17" t="str">
        <f>IF($B7326="", "", IF(COUNTIF($B$11:$B7326, $B7326)&gt;1, "", $B7326))</f>
        <v/>
      </c>
      <c r="T7326" s="10" t="str">
        <f t="shared" si="686"/>
        <v/>
      </c>
      <c r="U7326" s="13">
        <v>7316</v>
      </c>
      <c r="V7326" s="17" t="str">
        <f t="shared" si="687"/>
        <v/>
      </c>
      <c r="X7326" s="10" t="str">
        <f>IF($F7326="", "", IF($D7326="", 'Intro &amp; Setup'!$Z$32, IFERROR(INDEX('Intro &amp; Setup'!$Z$17:$Z$31, MATCH($D7326, 'Intro &amp; Setup'!$S$17:$S$31, 0)), "")))</f>
        <v/>
      </c>
      <c r="Z7326" s="25" t="str">
        <f t="shared" si="688"/>
        <v/>
      </c>
      <c r="AE7326" s="10" t="str">
        <f>IF($B7326="", "", IF($D7326="", 'Intro &amp; Setup'!$AC$32, IFERROR(INDEX('Intro &amp; Setup'!$AC$17:$AC$31, MATCH($D7326, 'Intro &amp; Setup'!$S$17:$S$31, 0)), "")))</f>
        <v/>
      </c>
      <c r="AG7326" s="10" t="str">
        <f t="shared" si="689"/>
        <v/>
      </c>
    </row>
    <row r="7327" spans="1:33" x14ac:dyDescent="0.25">
      <c r="A7327" s="7"/>
      <c r="B7327" s="66"/>
      <c r="C7327" s="67"/>
      <c r="D7327" s="68"/>
      <c r="E7327" s="68"/>
      <c r="F7327" s="69"/>
      <c r="G7327" s="69"/>
      <c r="H7327" s="70"/>
      <c r="I7327" s="71"/>
      <c r="J7327" s="68"/>
      <c r="K7327" s="68"/>
      <c r="L7327" s="72"/>
      <c r="M7327" s="7"/>
      <c r="N7327" s="10" t="str">
        <f t="shared" si="684"/>
        <v/>
      </c>
      <c r="O7327" s="7"/>
      <c r="P7327" s="22" t="str">
        <f t="shared" si="685"/>
        <v/>
      </c>
      <c r="Q7327" s="7"/>
      <c r="S7327" s="17" t="str">
        <f>IF($B7327="", "", IF(COUNTIF($B$11:$B7327, $B7327)&gt;1, "", $B7327))</f>
        <v/>
      </c>
      <c r="T7327" s="10" t="str">
        <f t="shared" si="686"/>
        <v/>
      </c>
      <c r="U7327" s="13">
        <v>7317</v>
      </c>
      <c r="V7327" s="17" t="str">
        <f t="shared" si="687"/>
        <v/>
      </c>
      <c r="X7327" s="10" t="str">
        <f>IF($F7327="", "", IF($D7327="", 'Intro &amp; Setup'!$Z$32, IFERROR(INDEX('Intro &amp; Setup'!$Z$17:$Z$31, MATCH($D7327, 'Intro &amp; Setup'!$S$17:$S$31, 0)), "")))</f>
        <v/>
      </c>
      <c r="Z7327" s="25" t="str">
        <f t="shared" si="688"/>
        <v/>
      </c>
      <c r="AE7327" s="10" t="str">
        <f>IF($B7327="", "", IF($D7327="", 'Intro &amp; Setup'!$AC$32, IFERROR(INDEX('Intro &amp; Setup'!$AC$17:$AC$31, MATCH($D7327, 'Intro &amp; Setup'!$S$17:$S$31, 0)), "")))</f>
        <v/>
      </c>
      <c r="AG7327" s="10" t="str">
        <f t="shared" si="689"/>
        <v/>
      </c>
    </row>
    <row r="7328" spans="1:33" x14ac:dyDescent="0.25">
      <c r="A7328" s="7"/>
      <c r="B7328" s="66"/>
      <c r="C7328" s="67"/>
      <c r="D7328" s="68"/>
      <c r="E7328" s="68"/>
      <c r="F7328" s="69"/>
      <c r="G7328" s="69"/>
      <c r="H7328" s="70"/>
      <c r="I7328" s="71"/>
      <c r="J7328" s="68"/>
      <c r="K7328" s="68"/>
      <c r="L7328" s="72"/>
      <c r="M7328" s="7"/>
      <c r="N7328" s="10" t="str">
        <f t="shared" si="684"/>
        <v/>
      </c>
      <c r="O7328" s="7"/>
      <c r="P7328" s="22" t="str">
        <f t="shared" si="685"/>
        <v/>
      </c>
      <c r="Q7328" s="7"/>
      <c r="S7328" s="17" t="str">
        <f>IF($B7328="", "", IF(COUNTIF($B$11:$B7328, $B7328)&gt;1, "", $B7328))</f>
        <v/>
      </c>
      <c r="T7328" s="10" t="str">
        <f t="shared" si="686"/>
        <v/>
      </c>
      <c r="U7328" s="13">
        <v>7318</v>
      </c>
      <c r="V7328" s="17" t="str">
        <f t="shared" si="687"/>
        <v/>
      </c>
      <c r="X7328" s="10" t="str">
        <f>IF($F7328="", "", IF($D7328="", 'Intro &amp; Setup'!$Z$32, IFERROR(INDEX('Intro &amp; Setup'!$Z$17:$Z$31, MATCH($D7328, 'Intro &amp; Setup'!$S$17:$S$31, 0)), "")))</f>
        <v/>
      </c>
      <c r="Z7328" s="25" t="str">
        <f t="shared" si="688"/>
        <v/>
      </c>
      <c r="AE7328" s="10" t="str">
        <f>IF($B7328="", "", IF($D7328="", 'Intro &amp; Setup'!$AC$32, IFERROR(INDEX('Intro &amp; Setup'!$AC$17:$AC$31, MATCH($D7328, 'Intro &amp; Setup'!$S$17:$S$31, 0)), "")))</f>
        <v/>
      </c>
      <c r="AG7328" s="10" t="str">
        <f t="shared" si="689"/>
        <v/>
      </c>
    </row>
    <row r="7329" spans="1:33" x14ac:dyDescent="0.25">
      <c r="A7329" s="7"/>
      <c r="B7329" s="66"/>
      <c r="C7329" s="67"/>
      <c r="D7329" s="68"/>
      <c r="E7329" s="68"/>
      <c r="F7329" s="69"/>
      <c r="G7329" s="69"/>
      <c r="H7329" s="70"/>
      <c r="I7329" s="71"/>
      <c r="J7329" s="68"/>
      <c r="K7329" s="68"/>
      <c r="L7329" s="72"/>
      <c r="M7329" s="7"/>
      <c r="N7329" s="10" t="str">
        <f t="shared" si="684"/>
        <v/>
      </c>
      <c r="O7329" s="7"/>
      <c r="P7329" s="22" t="str">
        <f t="shared" si="685"/>
        <v/>
      </c>
      <c r="Q7329" s="7"/>
      <c r="S7329" s="17" t="str">
        <f>IF($B7329="", "", IF(COUNTIF($B$11:$B7329, $B7329)&gt;1, "", $B7329))</f>
        <v/>
      </c>
      <c r="T7329" s="10" t="str">
        <f t="shared" si="686"/>
        <v/>
      </c>
      <c r="U7329" s="13">
        <v>7319</v>
      </c>
      <c r="V7329" s="17" t="str">
        <f t="shared" si="687"/>
        <v/>
      </c>
      <c r="X7329" s="10" t="str">
        <f>IF($F7329="", "", IF($D7329="", 'Intro &amp; Setup'!$Z$32, IFERROR(INDEX('Intro &amp; Setup'!$Z$17:$Z$31, MATCH($D7329, 'Intro &amp; Setup'!$S$17:$S$31, 0)), "")))</f>
        <v/>
      </c>
      <c r="Z7329" s="25" t="str">
        <f t="shared" si="688"/>
        <v/>
      </c>
      <c r="AE7329" s="10" t="str">
        <f>IF($B7329="", "", IF($D7329="", 'Intro &amp; Setup'!$AC$32, IFERROR(INDEX('Intro &amp; Setup'!$AC$17:$AC$31, MATCH($D7329, 'Intro &amp; Setup'!$S$17:$S$31, 0)), "")))</f>
        <v/>
      </c>
      <c r="AG7329" s="10" t="str">
        <f t="shared" si="689"/>
        <v/>
      </c>
    </row>
    <row r="7330" spans="1:33" x14ac:dyDescent="0.25">
      <c r="A7330" s="7"/>
      <c r="B7330" s="66"/>
      <c r="C7330" s="67"/>
      <c r="D7330" s="68"/>
      <c r="E7330" s="68"/>
      <c r="F7330" s="69"/>
      <c r="G7330" s="69"/>
      <c r="H7330" s="70"/>
      <c r="I7330" s="71"/>
      <c r="J7330" s="68"/>
      <c r="K7330" s="68"/>
      <c r="L7330" s="72"/>
      <c r="M7330" s="7"/>
      <c r="N7330" s="10" t="str">
        <f t="shared" si="684"/>
        <v/>
      </c>
      <c r="O7330" s="7"/>
      <c r="P7330" s="22" t="str">
        <f t="shared" si="685"/>
        <v/>
      </c>
      <c r="Q7330" s="7"/>
      <c r="S7330" s="17" t="str">
        <f>IF($B7330="", "", IF(COUNTIF($B$11:$B7330, $B7330)&gt;1, "", $B7330))</f>
        <v/>
      </c>
      <c r="T7330" s="10" t="str">
        <f t="shared" si="686"/>
        <v/>
      </c>
      <c r="U7330" s="13">
        <v>7320</v>
      </c>
      <c r="V7330" s="17" t="str">
        <f t="shared" si="687"/>
        <v/>
      </c>
      <c r="X7330" s="10" t="str">
        <f>IF($F7330="", "", IF($D7330="", 'Intro &amp; Setup'!$Z$32, IFERROR(INDEX('Intro &amp; Setup'!$Z$17:$Z$31, MATCH($D7330, 'Intro &amp; Setup'!$S$17:$S$31, 0)), "")))</f>
        <v/>
      </c>
      <c r="Z7330" s="25" t="str">
        <f t="shared" si="688"/>
        <v/>
      </c>
      <c r="AE7330" s="10" t="str">
        <f>IF($B7330="", "", IF($D7330="", 'Intro &amp; Setup'!$AC$32, IFERROR(INDEX('Intro &amp; Setup'!$AC$17:$AC$31, MATCH($D7330, 'Intro &amp; Setup'!$S$17:$S$31, 0)), "")))</f>
        <v/>
      </c>
      <c r="AG7330" s="10" t="str">
        <f t="shared" si="689"/>
        <v/>
      </c>
    </row>
    <row r="7331" spans="1:33" x14ac:dyDescent="0.25">
      <c r="A7331" s="7"/>
      <c r="B7331" s="66"/>
      <c r="C7331" s="67"/>
      <c r="D7331" s="68"/>
      <c r="E7331" s="68"/>
      <c r="F7331" s="69"/>
      <c r="G7331" s="69"/>
      <c r="H7331" s="70"/>
      <c r="I7331" s="71"/>
      <c r="J7331" s="68"/>
      <c r="K7331" s="68"/>
      <c r="L7331" s="72"/>
      <c r="M7331" s="7"/>
      <c r="N7331" s="10" t="str">
        <f t="shared" si="684"/>
        <v/>
      </c>
      <c r="O7331" s="7"/>
      <c r="P7331" s="22" t="str">
        <f t="shared" si="685"/>
        <v/>
      </c>
      <c r="Q7331" s="7"/>
      <c r="S7331" s="17" t="str">
        <f>IF($B7331="", "", IF(COUNTIF($B$11:$B7331, $B7331)&gt;1, "", $B7331))</f>
        <v/>
      </c>
      <c r="T7331" s="10" t="str">
        <f t="shared" si="686"/>
        <v/>
      </c>
      <c r="U7331" s="13">
        <v>7321</v>
      </c>
      <c r="V7331" s="17" t="str">
        <f t="shared" si="687"/>
        <v/>
      </c>
      <c r="X7331" s="10" t="str">
        <f>IF($F7331="", "", IF($D7331="", 'Intro &amp; Setup'!$Z$32, IFERROR(INDEX('Intro &amp; Setup'!$Z$17:$Z$31, MATCH($D7331, 'Intro &amp; Setup'!$S$17:$S$31, 0)), "")))</f>
        <v/>
      </c>
      <c r="Z7331" s="25" t="str">
        <f t="shared" si="688"/>
        <v/>
      </c>
      <c r="AE7331" s="10" t="str">
        <f>IF($B7331="", "", IF($D7331="", 'Intro &amp; Setup'!$AC$32, IFERROR(INDEX('Intro &amp; Setup'!$AC$17:$AC$31, MATCH($D7331, 'Intro &amp; Setup'!$S$17:$S$31, 0)), "")))</f>
        <v/>
      </c>
      <c r="AG7331" s="10" t="str">
        <f t="shared" si="689"/>
        <v/>
      </c>
    </row>
    <row r="7332" spans="1:33" x14ac:dyDescent="0.25">
      <c r="A7332" s="7"/>
      <c r="B7332" s="66"/>
      <c r="C7332" s="67"/>
      <c r="D7332" s="68"/>
      <c r="E7332" s="68"/>
      <c r="F7332" s="69"/>
      <c r="G7332" s="69"/>
      <c r="H7332" s="70"/>
      <c r="I7332" s="71"/>
      <c r="J7332" s="68"/>
      <c r="K7332" s="68"/>
      <c r="L7332" s="72"/>
      <c r="M7332" s="7"/>
      <c r="N7332" s="10" t="str">
        <f t="shared" si="684"/>
        <v/>
      </c>
      <c r="O7332" s="7"/>
      <c r="P7332" s="22" t="str">
        <f t="shared" si="685"/>
        <v/>
      </c>
      <c r="Q7332" s="7"/>
      <c r="S7332" s="17" t="str">
        <f>IF($B7332="", "", IF(COUNTIF($B$11:$B7332, $B7332)&gt;1, "", $B7332))</f>
        <v/>
      </c>
      <c r="T7332" s="10" t="str">
        <f t="shared" si="686"/>
        <v/>
      </c>
      <c r="U7332" s="13">
        <v>7322</v>
      </c>
      <c r="V7332" s="17" t="str">
        <f t="shared" si="687"/>
        <v/>
      </c>
      <c r="X7332" s="10" t="str">
        <f>IF($F7332="", "", IF($D7332="", 'Intro &amp; Setup'!$Z$32, IFERROR(INDEX('Intro &amp; Setup'!$Z$17:$Z$31, MATCH($D7332, 'Intro &amp; Setup'!$S$17:$S$31, 0)), "")))</f>
        <v/>
      </c>
      <c r="Z7332" s="25" t="str">
        <f t="shared" si="688"/>
        <v/>
      </c>
      <c r="AE7332" s="10" t="str">
        <f>IF($B7332="", "", IF($D7332="", 'Intro &amp; Setup'!$AC$32, IFERROR(INDEX('Intro &amp; Setup'!$AC$17:$AC$31, MATCH($D7332, 'Intro &amp; Setup'!$S$17:$S$31, 0)), "")))</f>
        <v/>
      </c>
      <c r="AG7332" s="10" t="str">
        <f t="shared" si="689"/>
        <v/>
      </c>
    </row>
    <row r="7333" spans="1:33" x14ac:dyDescent="0.25">
      <c r="A7333" s="7"/>
      <c r="B7333" s="66"/>
      <c r="C7333" s="67"/>
      <c r="D7333" s="68"/>
      <c r="E7333" s="68"/>
      <c r="F7333" s="69"/>
      <c r="G7333" s="69"/>
      <c r="H7333" s="70"/>
      <c r="I7333" s="71"/>
      <c r="J7333" s="68"/>
      <c r="K7333" s="68"/>
      <c r="L7333" s="72"/>
      <c r="M7333" s="7"/>
      <c r="N7333" s="10" t="str">
        <f t="shared" si="684"/>
        <v/>
      </c>
      <c r="O7333" s="7"/>
      <c r="P7333" s="22" t="str">
        <f t="shared" si="685"/>
        <v/>
      </c>
      <c r="Q7333" s="7"/>
      <c r="S7333" s="17" t="str">
        <f>IF($B7333="", "", IF(COUNTIF($B$11:$B7333, $B7333)&gt;1, "", $B7333))</f>
        <v/>
      </c>
      <c r="T7333" s="10" t="str">
        <f t="shared" si="686"/>
        <v/>
      </c>
      <c r="U7333" s="13">
        <v>7323</v>
      </c>
      <c r="V7333" s="17" t="str">
        <f t="shared" si="687"/>
        <v/>
      </c>
      <c r="X7333" s="10" t="str">
        <f>IF($F7333="", "", IF($D7333="", 'Intro &amp; Setup'!$Z$32, IFERROR(INDEX('Intro &amp; Setup'!$Z$17:$Z$31, MATCH($D7333, 'Intro &amp; Setup'!$S$17:$S$31, 0)), "")))</f>
        <v/>
      </c>
      <c r="Z7333" s="25" t="str">
        <f t="shared" si="688"/>
        <v/>
      </c>
      <c r="AE7333" s="10" t="str">
        <f>IF($B7333="", "", IF($D7333="", 'Intro &amp; Setup'!$AC$32, IFERROR(INDEX('Intro &amp; Setup'!$AC$17:$AC$31, MATCH($D7333, 'Intro &amp; Setup'!$S$17:$S$31, 0)), "")))</f>
        <v/>
      </c>
      <c r="AG7333" s="10" t="str">
        <f t="shared" si="689"/>
        <v/>
      </c>
    </row>
    <row r="7334" spans="1:33" x14ac:dyDescent="0.25">
      <c r="A7334" s="7"/>
      <c r="B7334" s="66"/>
      <c r="C7334" s="67"/>
      <c r="D7334" s="68"/>
      <c r="E7334" s="68"/>
      <c r="F7334" s="69"/>
      <c r="G7334" s="69"/>
      <c r="H7334" s="70"/>
      <c r="I7334" s="71"/>
      <c r="J7334" s="68"/>
      <c r="K7334" s="68"/>
      <c r="L7334" s="72"/>
      <c r="M7334" s="7"/>
      <c r="N7334" s="10" t="str">
        <f t="shared" si="684"/>
        <v/>
      </c>
      <c r="O7334" s="7"/>
      <c r="P7334" s="22" t="str">
        <f t="shared" si="685"/>
        <v/>
      </c>
      <c r="Q7334" s="7"/>
      <c r="S7334" s="17" t="str">
        <f>IF($B7334="", "", IF(COUNTIF($B$11:$B7334, $B7334)&gt;1, "", $B7334))</f>
        <v/>
      </c>
      <c r="T7334" s="10" t="str">
        <f t="shared" si="686"/>
        <v/>
      </c>
      <c r="U7334" s="13">
        <v>7324</v>
      </c>
      <c r="V7334" s="17" t="str">
        <f t="shared" si="687"/>
        <v/>
      </c>
      <c r="X7334" s="10" t="str">
        <f>IF($F7334="", "", IF($D7334="", 'Intro &amp; Setup'!$Z$32, IFERROR(INDEX('Intro &amp; Setup'!$Z$17:$Z$31, MATCH($D7334, 'Intro &amp; Setup'!$S$17:$S$31, 0)), "")))</f>
        <v/>
      </c>
      <c r="Z7334" s="25" t="str">
        <f t="shared" si="688"/>
        <v/>
      </c>
      <c r="AE7334" s="10" t="str">
        <f>IF($B7334="", "", IF($D7334="", 'Intro &amp; Setup'!$AC$32, IFERROR(INDEX('Intro &amp; Setup'!$AC$17:$AC$31, MATCH($D7334, 'Intro &amp; Setup'!$S$17:$S$31, 0)), "")))</f>
        <v/>
      </c>
      <c r="AG7334" s="10" t="str">
        <f t="shared" si="689"/>
        <v/>
      </c>
    </row>
    <row r="7335" spans="1:33" x14ac:dyDescent="0.25">
      <c r="A7335" s="7"/>
      <c r="B7335" s="66"/>
      <c r="C7335" s="67"/>
      <c r="D7335" s="68"/>
      <c r="E7335" s="68"/>
      <c r="F7335" s="69"/>
      <c r="G7335" s="69"/>
      <c r="H7335" s="70"/>
      <c r="I7335" s="71"/>
      <c r="J7335" s="68"/>
      <c r="K7335" s="68"/>
      <c r="L7335" s="72"/>
      <c r="M7335" s="7"/>
      <c r="N7335" s="10" t="str">
        <f t="shared" si="684"/>
        <v/>
      </c>
      <c r="O7335" s="7"/>
      <c r="P7335" s="22" t="str">
        <f t="shared" si="685"/>
        <v/>
      </c>
      <c r="Q7335" s="7"/>
      <c r="S7335" s="17" t="str">
        <f>IF($B7335="", "", IF(COUNTIF($B$11:$B7335, $B7335)&gt;1, "", $B7335))</f>
        <v/>
      </c>
      <c r="T7335" s="10" t="str">
        <f t="shared" si="686"/>
        <v/>
      </c>
      <c r="U7335" s="13">
        <v>7325</v>
      </c>
      <c r="V7335" s="17" t="str">
        <f t="shared" si="687"/>
        <v/>
      </c>
      <c r="X7335" s="10" t="str">
        <f>IF($F7335="", "", IF($D7335="", 'Intro &amp; Setup'!$Z$32, IFERROR(INDEX('Intro &amp; Setup'!$Z$17:$Z$31, MATCH($D7335, 'Intro &amp; Setup'!$S$17:$S$31, 0)), "")))</f>
        <v/>
      </c>
      <c r="Z7335" s="25" t="str">
        <f t="shared" si="688"/>
        <v/>
      </c>
      <c r="AE7335" s="10" t="str">
        <f>IF($B7335="", "", IF($D7335="", 'Intro &amp; Setup'!$AC$32, IFERROR(INDEX('Intro &amp; Setup'!$AC$17:$AC$31, MATCH($D7335, 'Intro &amp; Setup'!$S$17:$S$31, 0)), "")))</f>
        <v/>
      </c>
      <c r="AG7335" s="10" t="str">
        <f t="shared" si="689"/>
        <v/>
      </c>
    </row>
    <row r="7336" spans="1:33" x14ac:dyDescent="0.25">
      <c r="A7336" s="7"/>
      <c r="B7336" s="66"/>
      <c r="C7336" s="67"/>
      <c r="D7336" s="68"/>
      <c r="E7336" s="68"/>
      <c r="F7336" s="69"/>
      <c r="G7336" s="69"/>
      <c r="H7336" s="70"/>
      <c r="I7336" s="71"/>
      <c r="J7336" s="68"/>
      <c r="K7336" s="68"/>
      <c r="L7336" s="72"/>
      <c r="M7336" s="7"/>
      <c r="N7336" s="10" t="str">
        <f t="shared" si="684"/>
        <v/>
      </c>
      <c r="O7336" s="7"/>
      <c r="P7336" s="22" t="str">
        <f t="shared" si="685"/>
        <v/>
      </c>
      <c r="Q7336" s="7"/>
      <c r="S7336" s="17" t="str">
        <f>IF($B7336="", "", IF(COUNTIF($B$11:$B7336, $B7336)&gt;1, "", $B7336))</f>
        <v/>
      </c>
      <c r="T7336" s="10" t="str">
        <f t="shared" si="686"/>
        <v/>
      </c>
      <c r="U7336" s="13">
        <v>7326</v>
      </c>
      <c r="V7336" s="17" t="str">
        <f t="shared" si="687"/>
        <v/>
      </c>
      <c r="X7336" s="10" t="str">
        <f>IF($F7336="", "", IF($D7336="", 'Intro &amp; Setup'!$Z$32, IFERROR(INDEX('Intro &amp; Setup'!$Z$17:$Z$31, MATCH($D7336, 'Intro &amp; Setup'!$S$17:$S$31, 0)), "")))</f>
        <v/>
      </c>
      <c r="Z7336" s="25" t="str">
        <f t="shared" si="688"/>
        <v/>
      </c>
      <c r="AE7336" s="10" t="str">
        <f>IF($B7336="", "", IF($D7336="", 'Intro &amp; Setup'!$AC$32, IFERROR(INDEX('Intro &amp; Setup'!$AC$17:$AC$31, MATCH($D7336, 'Intro &amp; Setup'!$S$17:$S$31, 0)), "")))</f>
        <v/>
      </c>
      <c r="AG7336" s="10" t="str">
        <f t="shared" si="689"/>
        <v/>
      </c>
    </row>
    <row r="7337" spans="1:33" x14ac:dyDescent="0.25">
      <c r="A7337" s="7"/>
      <c r="B7337" s="66"/>
      <c r="C7337" s="67"/>
      <c r="D7337" s="68"/>
      <c r="E7337" s="68"/>
      <c r="F7337" s="69"/>
      <c r="G7337" s="69"/>
      <c r="H7337" s="70"/>
      <c r="I7337" s="71"/>
      <c r="J7337" s="68"/>
      <c r="K7337" s="68"/>
      <c r="L7337" s="72"/>
      <c r="M7337" s="7"/>
      <c r="N7337" s="10" t="str">
        <f t="shared" si="684"/>
        <v/>
      </c>
      <c r="O7337" s="7"/>
      <c r="P7337" s="22" t="str">
        <f t="shared" si="685"/>
        <v/>
      </c>
      <c r="Q7337" s="7"/>
      <c r="S7337" s="17" t="str">
        <f>IF($B7337="", "", IF(COUNTIF($B$11:$B7337, $B7337)&gt;1, "", $B7337))</f>
        <v/>
      </c>
      <c r="T7337" s="10" t="str">
        <f t="shared" si="686"/>
        <v/>
      </c>
      <c r="U7337" s="13">
        <v>7327</v>
      </c>
      <c r="V7337" s="17" t="str">
        <f t="shared" si="687"/>
        <v/>
      </c>
      <c r="X7337" s="10" t="str">
        <f>IF($F7337="", "", IF($D7337="", 'Intro &amp; Setup'!$Z$32, IFERROR(INDEX('Intro &amp; Setup'!$Z$17:$Z$31, MATCH($D7337, 'Intro &amp; Setup'!$S$17:$S$31, 0)), "")))</f>
        <v/>
      </c>
      <c r="Z7337" s="25" t="str">
        <f t="shared" si="688"/>
        <v/>
      </c>
      <c r="AE7337" s="10" t="str">
        <f>IF($B7337="", "", IF($D7337="", 'Intro &amp; Setup'!$AC$32, IFERROR(INDEX('Intro &amp; Setup'!$AC$17:$AC$31, MATCH($D7337, 'Intro &amp; Setup'!$S$17:$S$31, 0)), "")))</f>
        <v/>
      </c>
      <c r="AG7337" s="10" t="str">
        <f t="shared" si="689"/>
        <v/>
      </c>
    </row>
    <row r="7338" spans="1:33" x14ac:dyDescent="0.25">
      <c r="A7338" s="7"/>
      <c r="B7338" s="66"/>
      <c r="C7338" s="67"/>
      <c r="D7338" s="68"/>
      <c r="E7338" s="68"/>
      <c r="F7338" s="69"/>
      <c r="G7338" s="69"/>
      <c r="H7338" s="70"/>
      <c r="I7338" s="71"/>
      <c r="J7338" s="68"/>
      <c r="K7338" s="68"/>
      <c r="L7338" s="72"/>
      <c r="M7338" s="7"/>
      <c r="N7338" s="10" t="str">
        <f t="shared" si="684"/>
        <v/>
      </c>
      <c r="O7338" s="7"/>
      <c r="P7338" s="22" t="str">
        <f t="shared" si="685"/>
        <v/>
      </c>
      <c r="Q7338" s="7"/>
      <c r="S7338" s="17" t="str">
        <f>IF($B7338="", "", IF(COUNTIF($B$11:$B7338, $B7338)&gt;1, "", $B7338))</f>
        <v/>
      </c>
      <c r="T7338" s="10" t="str">
        <f t="shared" si="686"/>
        <v/>
      </c>
      <c r="U7338" s="13">
        <v>7328</v>
      </c>
      <c r="V7338" s="17" t="str">
        <f t="shared" si="687"/>
        <v/>
      </c>
      <c r="X7338" s="10" t="str">
        <f>IF($F7338="", "", IF($D7338="", 'Intro &amp; Setup'!$Z$32, IFERROR(INDEX('Intro &amp; Setup'!$Z$17:$Z$31, MATCH($D7338, 'Intro &amp; Setup'!$S$17:$S$31, 0)), "")))</f>
        <v/>
      </c>
      <c r="Z7338" s="25" t="str">
        <f t="shared" si="688"/>
        <v/>
      </c>
      <c r="AE7338" s="10" t="str">
        <f>IF($B7338="", "", IF($D7338="", 'Intro &amp; Setup'!$AC$32, IFERROR(INDEX('Intro &amp; Setup'!$AC$17:$AC$31, MATCH($D7338, 'Intro &amp; Setup'!$S$17:$S$31, 0)), "")))</f>
        <v/>
      </c>
      <c r="AG7338" s="10" t="str">
        <f t="shared" si="689"/>
        <v/>
      </c>
    </row>
    <row r="7339" spans="1:33" x14ac:dyDescent="0.25">
      <c r="A7339" s="7"/>
      <c r="B7339" s="66"/>
      <c r="C7339" s="67"/>
      <c r="D7339" s="68"/>
      <c r="E7339" s="68"/>
      <c r="F7339" s="69"/>
      <c r="G7339" s="69"/>
      <c r="H7339" s="70"/>
      <c r="I7339" s="71"/>
      <c r="J7339" s="68"/>
      <c r="K7339" s="68"/>
      <c r="L7339" s="72"/>
      <c r="M7339" s="7"/>
      <c r="N7339" s="10" t="str">
        <f t="shared" si="684"/>
        <v/>
      </c>
      <c r="O7339" s="7"/>
      <c r="P7339" s="22" t="str">
        <f t="shared" si="685"/>
        <v/>
      </c>
      <c r="Q7339" s="7"/>
      <c r="S7339" s="17" t="str">
        <f>IF($B7339="", "", IF(COUNTIF($B$11:$B7339, $B7339)&gt;1, "", $B7339))</f>
        <v/>
      </c>
      <c r="T7339" s="10" t="str">
        <f t="shared" si="686"/>
        <v/>
      </c>
      <c r="U7339" s="13">
        <v>7329</v>
      </c>
      <c r="V7339" s="17" t="str">
        <f t="shared" si="687"/>
        <v/>
      </c>
      <c r="X7339" s="10" t="str">
        <f>IF($F7339="", "", IF($D7339="", 'Intro &amp; Setup'!$Z$32, IFERROR(INDEX('Intro &amp; Setup'!$Z$17:$Z$31, MATCH($D7339, 'Intro &amp; Setup'!$S$17:$S$31, 0)), "")))</f>
        <v/>
      </c>
      <c r="Z7339" s="25" t="str">
        <f t="shared" si="688"/>
        <v/>
      </c>
      <c r="AE7339" s="10" t="str">
        <f>IF($B7339="", "", IF($D7339="", 'Intro &amp; Setup'!$AC$32, IFERROR(INDEX('Intro &amp; Setup'!$AC$17:$AC$31, MATCH($D7339, 'Intro &amp; Setup'!$S$17:$S$31, 0)), "")))</f>
        <v/>
      </c>
      <c r="AG7339" s="10" t="str">
        <f t="shared" si="689"/>
        <v/>
      </c>
    </row>
    <row r="7340" spans="1:33" x14ac:dyDescent="0.25">
      <c r="A7340" s="7"/>
      <c r="B7340" s="66"/>
      <c r="C7340" s="67"/>
      <c r="D7340" s="68"/>
      <c r="E7340" s="68"/>
      <c r="F7340" s="69"/>
      <c r="G7340" s="69"/>
      <c r="H7340" s="70"/>
      <c r="I7340" s="71"/>
      <c r="J7340" s="68"/>
      <c r="K7340" s="68"/>
      <c r="L7340" s="72"/>
      <c r="M7340" s="7"/>
      <c r="N7340" s="10" t="str">
        <f t="shared" si="684"/>
        <v/>
      </c>
      <c r="O7340" s="7"/>
      <c r="P7340" s="22" t="str">
        <f t="shared" si="685"/>
        <v/>
      </c>
      <c r="Q7340" s="7"/>
      <c r="S7340" s="17" t="str">
        <f>IF($B7340="", "", IF(COUNTIF($B$11:$B7340, $B7340)&gt;1, "", $B7340))</f>
        <v/>
      </c>
      <c r="T7340" s="10" t="str">
        <f t="shared" si="686"/>
        <v/>
      </c>
      <c r="U7340" s="13">
        <v>7330</v>
      </c>
      <c r="V7340" s="17" t="str">
        <f t="shared" si="687"/>
        <v/>
      </c>
      <c r="X7340" s="10" t="str">
        <f>IF($F7340="", "", IF($D7340="", 'Intro &amp; Setup'!$Z$32, IFERROR(INDEX('Intro &amp; Setup'!$Z$17:$Z$31, MATCH($D7340, 'Intro &amp; Setup'!$S$17:$S$31, 0)), "")))</f>
        <v/>
      </c>
      <c r="Z7340" s="25" t="str">
        <f t="shared" si="688"/>
        <v/>
      </c>
      <c r="AE7340" s="10" t="str">
        <f>IF($B7340="", "", IF($D7340="", 'Intro &amp; Setup'!$AC$32, IFERROR(INDEX('Intro &amp; Setup'!$AC$17:$AC$31, MATCH($D7340, 'Intro &amp; Setup'!$S$17:$S$31, 0)), "")))</f>
        <v/>
      </c>
      <c r="AG7340" s="10" t="str">
        <f t="shared" si="689"/>
        <v/>
      </c>
    </row>
    <row r="7341" spans="1:33" x14ac:dyDescent="0.25">
      <c r="A7341" s="7"/>
      <c r="B7341" s="66"/>
      <c r="C7341" s="67"/>
      <c r="D7341" s="68"/>
      <c r="E7341" s="68"/>
      <c r="F7341" s="69"/>
      <c r="G7341" s="69"/>
      <c r="H7341" s="70"/>
      <c r="I7341" s="71"/>
      <c r="J7341" s="68"/>
      <c r="K7341" s="68"/>
      <c r="L7341" s="72"/>
      <c r="M7341" s="7"/>
      <c r="N7341" s="10" t="str">
        <f t="shared" si="684"/>
        <v/>
      </c>
      <c r="O7341" s="7"/>
      <c r="P7341" s="22" t="str">
        <f t="shared" si="685"/>
        <v/>
      </c>
      <c r="Q7341" s="7"/>
      <c r="S7341" s="17" t="str">
        <f>IF($B7341="", "", IF(COUNTIF($B$11:$B7341, $B7341)&gt;1, "", $B7341))</f>
        <v/>
      </c>
      <c r="T7341" s="10" t="str">
        <f t="shared" si="686"/>
        <v/>
      </c>
      <c r="U7341" s="13">
        <v>7331</v>
      </c>
      <c r="V7341" s="17" t="str">
        <f t="shared" si="687"/>
        <v/>
      </c>
      <c r="X7341" s="10" t="str">
        <f>IF($F7341="", "", IF($D7341="", 'Intro &amp; Setup'!$Z$32, IFERROR(INDEX('Intro &amp; Setup'!$Z$17:$Z$31, MATCH($D7341, 'Intro &amp; Setup'!$S$17:$S$31, 0)), "")))</f>
        <v/>
      </c>
      <c r="Z7341" s="25" t="str">
        <f t="shared" si="688"/>
        <v/>
      </c>
      <c r="AE7341" s="10" t="str">
        <f>IF($B7341="", "", IF($D7341="", 'Intro &amp; Setup'!$AC$32, IFERROR(INDEX('Intro &amp; Setup'!$AC$17:$AC$31, MATCH($D7341, 'Intro &amp; Setup'!$S$17:$S$31, 0)), "")))</f>
        <v/>
      </c>
      <c r="AG7341" s="10" t="str">
        <f t="shared" si="689"/>
        <v/>
      </c>
    </row>
    <row r="7342" spans="1:33" x14ac:dyDescent="0.25">
      <c r="A7342" s="7"/>
      <c r="B7342" s="66"/>
      <c r="C7342" s="67"/>
      <c r="D7342" s="68"/>
      <c r="E7342" s="68"/>
      <c r="F7342" s="69"/>
      <c r="G7342" s="69"/>
      <c r="H7342" s="70"/>
      <c r="I7342" s="71"/>
      <c r="J7342" s="68"/>
      <c r="K7342" s="68"/>
      <c r="L7342" s="72"/>
      <c r="M7342" s="7"/>
      <c r="N7342" s="10" t="str">
        <f t="shared" si="684"/>
        <v/>
      </c>
      <c r="O7342" s="7"/>
      <c r="P7342" s="22" t="str">
        <f t="shared" si="685"/>
        <v/>
      </c>
      <c r="Q7342" s="7"/>
      <c r="S7342" s="17" t="str">
        <f>IF($B7342="", "", IF(COUNTIF($B$11:$B7342, $B7342)&gt;1, "", $B7342))</f>
        <v/>
      </c>
      <c r="T7342" s="10" t="str">
        <f t="shared" si="686"/>
        <v/>
      </c>
      <c r="U7342" s="13">
        <v>7332</v>
      </c>
      <c r="V7342" s="17" t="str">
        <f t="shared" si="687"/>
        <v/>
      </c>
      <c r="X7342" s="10" t="str">
        <f>IF($F7342="", "", IF($D7342="", 'Intro &amp; Setup'!$Z$32, IFERROR(INDEX('Intro &amp; Setup'!$Z$17:$Z$31, MATCH($D7342, 'Intro &amp; Setup'!$S$17:$S$31, 0)), "")))</f>
        <v/>
      </c>
      <c r="Z7342" s="25" t="str">
        <f t="shared" si="688"/>
        <v/>
      </c>
      <c r="AE7342" s="10" t="str">
        <f>IF($B7342="", "", IF($D7342="", 'Intro &amp; Setup'!$AC$32, IFERROR(INDEX('Intro &amp; Setup'!$AC$17:$AC$31, MATCH($D7342, 'Intro &amp; Setup'!$S$17:$S$31, 0)), "")))</f>
        <v/>
      </c>
      <c r="AG7342" s="10" t="str">
        <f t="shared" si="689"/>
        <v/>
      </c>
    </row>
    <row r="7343" spans="1:33" x14ac:dyDescent="0.25">
      <c r="A7343" s="7"/>
      <c r="B7343" s="66"/>
      <c r="C7343" s="67"/>
      <c r="D7343" s="68"/>
      <c r="E7343" s="68"/>
      <c r="F7343" s="69"/>
      <c r="G7343" s="69"/>
      <c r="H7343" s="70"/>
      <c r="I7343" s="71"/>
      <c r="J7343" s="68"/>
      <c r="K7343" s="68"/>
      <c r="L7343" s="72"/>
      <c r="M7343" s="7"/>
      <c r="N7343" s="10" t="str">
        <f t="shared" si="684"/>
        <v/>
      </c>
      <c r="O7343" s="7"/>
      <c r="P7343" s="22" t="str">
        <f t="shared" si="685"/>
        <v/>
      </c>
      <c r="Q7343" s="7"/>
      <c r="S7343" s="17" t="str">
        <f>IF($B7343="", "", IF(COUNTIF($B$11:$B7343, $B7343)&gt;1, "", $B7343))</f>
        <v/>
      </c>
      <c r="T7343" s="10" t="str">
        <f t="shared" si="686"/>
        <v/>
      </c>
      <c r="U7343" s="13">
        <v>7333</v>
      </c>
      <c r="V7343" s="17" t="str">
        <f t="shared" si="687"/>
        <v/>
      </c>
      <c r="X7343" s="10" t="str">
        <f>IF($F7343="", "", IF($D7343="", 'Intro &amp; Setup'!$Z$32, IFERROR(INDEX('Intro &amp; Setup'!$Z$17:$Z$31, MATCH($D7343, 'Intro &amp; Setup'!$S$17:$S$31, 0)), "")))</f>
        <v/>
      </c>
      <c r="Z7343" s="25" t="str">
        <f t="shared" si="688"/>
        <v/>
      </c>
      <c r="AE7343" s="10" t="str">
        <f>IF($B7343="", "", IF($D7343="", 'Intro &amp; Setup'!$AC$32, IFERROR(INDEX('Intro &amp; Setup'!$AC$17:$AC$31, MATCH($D7343, 'Intro &amp; Setup'!$S$17:$S$31, 0)), "")))</f>
        <v/>
      </c>
      <c r="AG7343" s="10" t="str">
        <f t="shared" si="689"/>
        <v/>
      </c>
    </row>
    <row r="7344" spans="1:33" x14ac:dyDescent="0.25">
      <c r="A7344" s="7"/>
      <c r="B7344" s="66"/>
      <c r="C7344" s="67"/>
      <c r="D7344" s="68"/>
      <c r="E7344" s="68"/>
      <c r="F7344" s="69"/>
      <c r="G7344" s="69"/>
      <c r="H7344" s="70"/>
      <c r="I7344" s="71"/>
      <c r="J7344" s="68"/>
      <c r="K7344" s="68"/>
      <c r="L7344" s="72"/>
      <c r="M7344" s="7"/>
      <c r="N7344" s="10" t="str">
        <f t="shared" si="684"/>
        <v/>
      </c>
      <c r="O7344" s="7"/>
      <c r="P7344" s="22" t="str">
        <f t="shared" si="685"/>
        <v/>
      </c>
      <c r="Q7344" s="7"/>
      <c r="S7344" s="17" t="str">
        <f>IF($B7344="", "", IF(COUNTIF($B$11:$B7344, $B7344)&gt;1, "", $B7344))</f>
        <v/>
      </c>
      <c r="T7344" s="10" t="str">
        <f t="shared" si="686"/>
        <v/>
      </c>
      <c r="U7344" s="13">
        <v>7334</v>
      </c>
      <c r="V7344" s="17" t="str">
        <f t="shared" si="687"/>
        <v/>
      </c>
      <c r="X7344" s="10" t="str">
        <f>IF($F7344="", "", IF($D7344="", 'Intro &amp; Setup'!$Z$32, IFERROR(INDEX('Intro &amp; Setup'!$Z$17:$Z$31, MATCH($D7344, 'Intro &amp; Setup'!$S$17:$S$31, 0)), "")))</f>
        <v/>
      </c>
      <c r="Z7344" s="25" t="str">
        <f t="shared" si="688"/>
        <v/>
      </c>
      <c r="AE7344" s="10" t="str">
        <f>IF($B7344="", "", IF($D7344="", 'Intro &amp; Setup'!$AC$32, IFERROR(INDEX('Intro &amp; Setup'!$AC$17:$AC$31, MATCH($D7344, 'Intro &amp; Setup'!$S$17:$S$31, 0)), "")))</f>
        <v/>
      </c>
      <c r="AG7344" s="10" t="str">
        <f t="shared" si="689"/>
        <v/>
      </c>
    </row>
    <row r="7345" spans="1:33" x14ac:dyDescent="0.25">
      <c r="A7345" s="7"/>
      <c r="B7345" s="66"/>
      <c r="C7345" s="67"/>
      <c r="D7345" s="68"/>
      <c r="E7345" s="68"/>
      <c r="F7345" s="69"/>
      <c r="G7345" s="69"/>
      <c r="H7345" s="70"/>
      <c r="I7345" s="71"/>
      <c r="J7345" s="68"/>
      <c r="K7345" s="68"/>
      <c r="L7345" s="72"/>
      <c r="M7345" s="7"/>
      <c r="N7345" s="10" t="str">
        <f t="shared" si="684"/>
        <v/>
      </c>
      <c r="O7345" s="7"/>
      <c r="P7345" s="22" t="str">
        <f t="shared" si="685"/>
        <v/>
      </c>
      <c r="Q7345" s="7"/>
      <c r="S7345" s="17" t="str">
        <f>IF($B7345="", "", IF(COUNTIF($B$11:$B7345, $B7345)&gt;1, "", $B7345))</f>
        <v/>
      </c>
      <c r="T7345" s="10" t="str">
        <f t="shared" si="686"/>
        <v/>
      </c>
      <c r="U7345" s="13">
        <v>7335</v>
      </c>
      <c r="V7345" s="17" t="str">
        <f t="shared" si="687"/>
        <v/>
      </c>
      <c r="X7345" s="10" t="str">
        <f>IF($F7345="", "", IF($D7345="", 'Intro &amp; Setup'!$Z$32, IFERROR(INDEX('Intro &amp; Setup'!$Z$17:$Z$31, MATCH($D7345, 'Intro &amp; Setup'!$S$17:$S$31, 0)), "")))</f>
        <v/>
      </c>
      <c r="Z7345" s="25" t="str">
        <f t="shared" si="688"/>
        <v/>
      </c>
      <c r="AE7345" s="10" t="str">
        <f>IF($B7345="", "", IF($D7345="", 'Intro &amp; Setup'!$AC$32, IFERROR(INDEX('Intro &amp; Setup'!$AC$17:$AC$31, MATCH($D7345, 'Intro &amp; Setup'!$S$17:$S$31, 0)), "")))</f>
        <v/>
      </c>
      <c r="AG7345" s="10" t="str">
        <f t="shared" si="689"/>
        <v/>
      </c>
    </row>
    <row r="7346" spans="1:33" x14ac:dyDescent="0.25">
      <c r="A7346" s="7"/>
      <c r="B7346" s="66"/>
      <c r="C7346" s="67"/>
      <c r="D7346" s="68"/>
      <c r="E7346" s="68"/>
      <c r="F7346" s="69"/>
      <c r="G7346" s="69"/>
      <c r="H7346" s="70"/>
      <c r="I7346" s="71"/>
      <c r="J7346" s="68"/>
      <c r="K7346" s="68"/>
      <c r="L7346" s="72"/>
      <c r="M7346" s="7"/>
      <c r="N7346" s="10" t="str">
        <f t="shared" si="684"/>
        <v/>
      </c>
      <c r="O7346" s="7"/>
      <c r="P7346" s="22" t="str">
        <f t="shared" si="685"/>
        <v/>
      </c>
      <c r="Q7346" s="7"/>
      <c r="S7346" s="17" t="str">
        <f>IF($B7346="", "", IF(COUNTIF($B$11:$B7346, $B7346)&gt;1, "", $B7346))</f>
        <v/>
      </c>
      <c r="T7346" s="10" t="str">
        <f t="shared" si="686"/>
        <v/>
      </c>
      <c r="U7346" s="13">
        <v>7336</v>
      </c>
      <c r="V7346" s="17" t="str">
        <f t="shared" si="687"/>
        <v/>
      </c>
      <c r="X7346" s="10" t="str">
        <f>IF($F7346="", "", IF($D7346="", 'Intro &amp; Setup'!$Z$32, IFERROR(INDEX('Intro &amp; Setup'!$Z$17:$Z$31, MATCH($D7346, 'Intro &amp; Setup'!$S$17:$S$31, 0)), "")))</f>
        <v/>
      </c>
      <c r="Z7346" s="25" t="str">
        <f t="shared" si="688"/>
        <v/>
      </c>
      <c r="AE7346" s="10" t="str">
        <f>IF($B7346="", "", IF($D7346="", 'Intro &amp; Setup'!$AC$32, IFERROR(INDEX('Intro &amp; Setup'!$AC$17:$AC$31, MATCH($D7346, 'Intro &amp; Setup'!$S$17:$S$31, 0)), "")))</f>
        <v/>
      </c>
      <c r="AG7346" s="10" t="str">
        <f t="shared" si="689"/>
        <v/>
      </c>
    </row>
    <row r="7347" spans="1:33" x14ac:dyDescent="0.25">
      <c r="A7347" s="7"/>
      <c r="B7347" s="66"/>
      <c r="C7347" s="67"/>
      <c r="D7347" s="68"/>
      <c r="E7347" s="68"/>
      <c r="F7347" s="69"/>
      <c r="G7347" s="69"/>
      <c r="H7347" s="70"/>
      <c r="I7347" s="71"/>
      <c r="J7347" s="68"/>
      <c r="K7347" s="68"/>
      <c r="L7347" s="72"/>
      <c r="M7347" s="7"/>
      <c r="N7347" s="10" t="str">
        <f t="shared" si="684"/>
        <v/>
      </c>
      <c r="O7347" s="7"/>
      <c r="P7347" s="22" t="str">
        <f t="shared" si="685"/>
        <v/>
      </c>
      <c r="Q7347" s="7"/>
      <c r="S7347" s="17" t="str">
        <f>IF($B7347="", "", IF(COUNTIF($B$11:$B7347, $B7347)&gt;1, "", $B7347))</f>
        <v/>
      </c>
      <c r="T7347" s="10" t="str">
        <f t="shared" si="686"/>
        <v/>
      </c>
      <c r="U7347" s="13">
        <v>7337</v>
      </c>
      <c r="V7347" s="17" t="str">
        <f t="shared" si="687"/>
        <v/>
      </c>
      <c r="X7347" s="10" t="str">
        <f>IF($F7347="", "", IF($D7347="", 'Intro &amp; Setup'!$Z$32, IFERROR(INDEX('Intro &amp; Setup'!$Z$17:$Z$31, MATCH($D7347, 'Intro &amp; Setup'!$S$17:$S$31, 0)), "")))</f>
        <v/>
      </c>
      <c r="Z7347" s="25" t="str">
        <f t="shared" si="688"/>
        <v/>
      </c>
      <c r="AE7347" s="10" t="str">
        <f>IF($B7347="", "", IF($D7347="", 'Intro &amp; Setup'!$AC$32, IFERROR(INDEX('Intro &amp; Setup'!$AC$17:$AC$31, MATCH($D7347, 'Intro &amp; Setup'!$S$17:$S$31, 0)), "")))</f>
        <v/>
      </c>
      <c r="AG7347" s="10" t="str">
        <f t="shared" si="689"/>
        <v/>
      </c>
    </row>
    <row r="7348" spans="1:33" x14ac:dyDescent="0.25">
      <c r="A7348" s="7"/>
      <c r="B7348" s="66"/>
      <c r="C7348" s="67"/>
      <c r="D7348" s="68"/>
      <c r="E7348" s="68"/>
      <c r="F7348" s="69"/>
      <c r="G7348" s="69"/>
      <c r="H7348" s="70"/>
      <c r="I7348" s="71"/>
      <c r="J7348" s="68"/>
      <c r="K7348" s="68"/>
      <c r="L7348" s="72"/>
      <c r="M7348" s="7"/>
      <c r="N7348" s="10" t="str">
        <f t="shared" si="684"/>
        <v/>
      </c>
      <c r="O7348" s="7"/>
      <c r="P7348" s="22" t="str">
        <f t="shared" si="685"/>
        <v/>
      </c>
      <c r="Q7348" s="7"/>
      <c r="S7348" s="17" t="str">
        <f>IF($B7348="", "", IF(COUNTIF($B$11:$B7348, $B7348)&gt;1, "", $B7348))</f>
        <v/>
      </c>
      <c r="T7348" s="10" t="str">
        <f t="shared" si="686"/>
        <v/>
      </c>
      <c r="U7348" s="13">
        <v>7338</v>
      </c>
      <c r="V7348" s="17" t="str">
        <f t="shared" si="687"/>
        <v/>
      </c>
      <c r="X7348" s="10" t="str">
        <f>IF($F7348="", "", IF($D7348="", 'Intro &amp; Setup'!$Z$32, IFERROR(INDEX('Intro &amp; Setup'!$Z$17:$Z$31, MATCH($D7348, 'Intro &amp; Setup'!$S$17:$S$31, 0)), "")))</f>
        <v/>
      </c>
      <c r="Z7348" s="25" t="str">
        <f t="shared" si="688"/>
        <v/>
      </c>
      <c r="AE7348" s="10" t="str">
        <f>IF($B7348="", "", IF($D7348="", 'Intro &amp; Setup'!$AC$32, IFERROR(INDEX('Intro &amp; Setup'!$AC$17:$AC$31, MATCH($D7348, 'Intro &amp; Setup'!$S$17:$S$31, 0)), "")))</f>
        <v/>
      </c>
      <c r="AG7348" s="10" t="str">
        <f t="shared" si="689"/>
        <v/>
      </c>
    </row>
    <row r="7349" spans="1:33" x14ac:dyDescent="0.25">
      <c r="A7349" s="7"/>
      <c r="B7349" s="66"/>
      <c r="C7349" s="67"/>
      <c r="D7349" s="68"/>
      <c r="E7349" s="68"/>
      <c r="F7349" s="69"/>
      <c r="G7349" s="69"/>
      <c r="H7349" s="70"/>
      <c r="I7349" s="71"/>
      <c r="J7349" s="68"/>
      <c r="K7349" s="68"/>
      <c r="L7349" s="72"/>
      <c r="M7349" s="7"/>
      <c r="N7349" s="10" t="str">
        <f t="shared" si="684"/>
        <v/>
      </c>
      <c r="O7349" s="7"/>
      <c r="P7349" s="22" t="str">
        <f t="shared" si="685"/>
        <v/>
      </c>
      <c r="Q7349" s="7"/>
      <c r="S7349" s="17" t="str">
        <f>IF($B7349="", "", IF(COUNTIF($B$11:$B7349, $B7349)&gt;1, "", $B7349))</f>
        <v/>
      </c>
      <c r="T7349" s="10" t="str">
        <f t="shared" si="686"/>
        <v/>
      </c>
      <c r="U7349" s="13">
        <v>7339</v>
      </c>
      <c r="V7349" s="17" t="str">
        <f t="shared" si="687"/>
        <v/>
      </c>
      <c r="X7349" s="10" t="str">
        <f>IF($F7349="", "", IF($D7349="", 'Intro &amp; Setup'!$Z$32, IFERROR(INDEX('Intro &amp; Setup'!$Z$17:$Z$31, MATCH($D7349, 'Intro &amp; Setup'!$S$17:$S$31, 0)), "")))</f>
        <v/>
      </c>
      <c r="Z7349" s="25" t="str">
        <f t="shared" si="688"/>
        <v/>
      </c>
      <c r="AE7349" s="10" t="str">
        <f>IF($B7349="", "", IF($D7349="", 'Intro &amp; Setup'!$AC$32, IFERROR(INDEX('Intro &amp; Setup'!$AC$17:$AC$31, MATCH($D7349, 'Intro &amp; Setup'!$S$17:$S$31, 0)), "")))</f>
        <v/>
      </c>
      <c r="AG7349" s="10" t="str">
        <f t="shared" si="689"/>
        <v/>
      </c>
    </row>
    <row r="7350" spans="1:33" x14ac:dyDescent="0.25">
      <c r="A7350" s="7"/>
      <c r="B7350" s="66"/>
      <c r="C7350" s="67"/>
      <c r="D7350" s="68"/>
      <c r="E7350" s="68"/>
      <c r="F7350" s="69"/>
      <c r="G7350" s="69"/>
      <c r="H7350" s="70"/>
      <c r="I7350" s="71"/>
      <c r="J7350" s="68"/>
      <c r="K7350" s="68"/>
      <c r="L7350" s="72"/>
      <c r="M7350" s="7"/>
      <c r="N7350" s="10" t="str">
        <f t="shared" si="684"/>
        <v/>
      </c>
      <c r="O7350" s="7"/>
      <c r="P7350" s="22" t="str">
        <f t="shared" si="685"/>
        <v/>
      </c>
      <c r="Q7350" s="7"/>
      <c r="S7350" s="17" t="str">
        <f>IF($B7350="", "", IF(COUNTIF($B$11:$B7350, $B7350)&gt;1, "", $B7350))</f>
        <v/>
      </c>
      <c r="T7350" s="10" t="str">
        <f t="shared" si="686"/>
        <v/>
      </c>
      <c r="U7350" s="13">
        <v>7340</v>
      </c>
      <c r="V7350" s="17" t="str">
        <f t="shared" si="687"/>
        <v/>
      </c>
      <c r="X7350" s="10" t="str">
        <f>IF($F7350="", "", IF($D7350="", 'Intro &amp; Setup'!$Z$32, IFERROR(INDEX('Intro &amp; Setup'!$Z$17:$Z$31, MATCH($D7350, 'Intro &amp; Setup'!$S$17:$S$31, 0)), "")))</f>
        <v/>
      </c>
      <c r="Z7350" s="25" t="str">
        <f t="shared" si="688"/>
        <v/>
      </c>
      <c r="AE7350" s="10" t="str">
        <f>IF($B7350="", "", IF($D7350="", 'Intro &amp; Setup'!$AC$32, IFERROR(INDEX('Intro &amp; Setup'!$AC$17:$AC$31, MATCH($D7350, 'Intro &amp; Setup'!$S$17:$S$31, 0)), "")))</f>
        <v/>
      </c>
      <c r="AG7350" s="10" t="str">
        <f t="shared" si="689"/>
        <v/>
      </c>
    </row>
    <row r="7351" spans="1:33" x14ac:dyDescent="0.25">
      <c r="A7351" s="7"/>
      <c r="B7351" s="66"/>
      <c r="C7351" s="67"/>
      <c r="D7351" s="68"/>
      <c r="E7351" s="68"/>
      <c r="F7351" s="69"/>
      <c r="G7351" s="69"/>
      <c r="H7351" s="70"/>
      <c r="I7351" s="71"/>
      <c r="J7351" s="68"/>
      <c r="K7351" s="68"/>
      <c r="L7351" s="72"/>
      <c r="M7351" s="7"/>
      <c r="N7351" s="10" t="str">
        <f t="shared" si="684"/>
        <v/>
      </c>
      <c r="O7351" s="7"/>
      <c r="P7351" s="22" t="str">
        <f t="shared" si="685"/>
        <v/>
      </c>
      <c r="Q7351" s="7"/>
      <c r="S7351" s="17" t="str">
        <f>IF($B7351="", "", IF(COUNTIF($B$11:$B7351, $B7351)&gt;1, "", $B7351))</f>
        <v/>
      </c>
      <c r="T7351" s="10" t="str">
        <f t="shared" si="686"/>
        <v/>
      </c>
      <c r="U7351" s="13">
        <v>7341</v>
      </c>
      <c r="V7351" s="17" t="str">
        <f t="shared" si="687"/>
        <v/>
      </c>
      <c r="X7351" s="10" t="str">
        <f>IF($F7351="", "", IF($D7351="", 'Intro &amp; Setup'!$Z$32, IFERROR(INDEX('Intro &amp; Setup'!$Z$17:$Z$31, MATCH($D7351, 'Intro &amp; Setup'!$S$17:$S$31, 0)), "")))</f>
        <v/>
      </c>
      <c r="Z7351" s="25" t="str">
        <f t="shared" si="688"/>
        <v/>
      </c>
      <c r="AE7351" s="10" t="str">
        <f>IF($B7351="", "", IF($D7351="", 'Intro &amp; Setup'!$AC$32, IFERROR(INDEX('Intro &amp; Setup'!$AC$17:$AC$31, MATCH($D7351, 'Intro &amp; Setup'!$S$17:$S$31, 0)), "")))</f>
        <v/>
      </c>
      <c r="AG7351" s="10" t="str">
        <f t="shared" si="689"/>
        <v/>
      </c>
    </row>
    <row r="7352" spans="1:33" x14ac:dyDescent="0.25">
      <c r="A7352" s="7"/>
      <c r="B7352" s="66"/>
      <c r="C7352" s="67"/>
      <c r="D7352" s="68"/>
      <c r="E7352" s="68"/>
      <c r="F7352" s="69"/>
      <c r="G7352" s="69"/>
      <c r="H7352" s="70"/>
      <c r="I7352" s="71"/>
      <c r="J7352" s="68"/>
      <c r="K7352" s="68"/>
      <c r="L7352" s="72"/>
      <c r="M7352" s="7"/>
      <c r="N7352" s="10" t="str">
        <f t="shared" si="684"/>
        <v/>
      </c>
      <c r="O7352" s="7"/>
      <c r="P7352" s="22" t="str">
        <f t="shared" si="685"/>
        <v/>
      </c>
      <c r="Q7352" s="7"/>
      <c r="S7352" s="17" t="str">
        <f>IF($B7352="", "", IF(COUNTIF($B$11:$B7352, $B7352)&gt;1, "", $B7352))</f>
        <v/>
      </c>
      <c r="T7352" s="10" t="str">
        <f t="shared" si="686"/>
        <v/>
      </c>
      <c r="U7352" s="13">
        <v>7342</v>
      </c>
      <c r="V7352" s="17" t="str">
        <f t="shared" si="687"/>
        <v/>
      </c>
      <c r="X7352" s="10" t="str">
        <f>IF($F7352="", "", IF($D7352="", 'Intro &amp; Setup'!$Z$32, IFERROR(INDEX('Intro &amp; Setup'!$Z$17:$Z$31, MATCH($D7352, 'Intro &amp; Setup'!$S$17:$S$31, 0)), "")))</f>
        <v/>
      </c>
      <c r="Z7352" s="25" t="str">
        <f t="shared" si="688"/>
        <v/>
      </c>
      <c r="AE7352" s="10" t="str">
        <f>IF($B7352="", "", IF($D7352="", 'Intro &amp; Setup'!$AC$32, IFERROR(INDEX('Intro &amp; Setup'!$AC$17:$AC$31, MATCH($D7352, 'Intro &amp; Setup'!$S$17:$S$31, 0)), "")))</f>
        <v/>
      </c>
      <c r="AG7352" s="10" t="str">
        <f t="shared" si="689"/>
        <v/>
      </c>
    </row>
    <row r="7353" spans="1:33" x14ac:dyDescent="0.25">
      <c r="A7353" s="7"/>
      <c r="B7353" s="66"/>
      <c r="C7353" s="67"/>
      <c r="D7353" s="68"/>
      <c r="E7353" s="68"/>
      <c r="F7353" s="69"/>
      <c r="G7353" s="69"/>
      <c r="H7353" s="70"/>
      <c r="I7353" s="71"/>
      <c r="J7353" s="68"/>
      <c r="K7353" s="68"/>
      <c r="L7353" s="72"/>
      <c r="M7353" s="7"/>
      <c r="N7353" s="10" t="str">
        <f t="shared" si="684"/>
        <v/>
      </c>
      <c r="O7353" s="7"/>
      <c r="P7353" s="22" t="str">
        <f t="shared" si="685"/>
        <v/>
      </c>
      <c r="Q7353" s="7"/>
      <c r="S7353" s="17" t="str">
        <f>IF($B7353="", "", IF(COUNTIF($B$11:$B7353, $B7353)&gt;1, "", $B7353))</f>
        <v/>
      </c>
      <c r="T7353" s="10" t="str">
        <f t="shared" si="686"/>
        <v/>
      </c>
      <c r="U7353" s="13">
        <v>7343</v>
      </c>
      <c r="V7353" s="17" t="str">
        <f t="shared" si="687"/>
        <v/>
      </c>
      <c r="X7353" s="10" t="str">
        <f>IF($F7353="", "", IF($D7353="", 'Intro &amp; Setup'!$Z$32, IFERROR(INDEX('Intro &amp; Setup'!$Z$17:$Z$31, MATCH($D7353, 'Intro &amp; Setup'!$S$17:$S$31, 0)), "")))</f>
        <v/>
      </c>
      <c r="Z7353" s="25" t="str">
        <f t="shared" si="688"/>
        <v/>
      </c>
      <c r="AE7353" s="10" t="str">
        <f>IF($B7353="", "", IF($D7353="", 'Intro &amp; Setup'!$AC$32, IFERROR(INDEX('Intro &amp; Setup'!$AC$17:$AC$31, MATCH($D7353, 'Intro &amp; Setup'!$S$17:$S$31, 0)), "")))</f>
        <v/>
      </c>
      <c r="AG7353" s="10" t="str">
        <f t="shared" si="689"/>
        <v/>
      </c>
    </row>
    <row r="7354" spans="1:33" x14ac:dyDescent="0.25">
      <c r="A7354" s="7"/>
      <c r="B7354" s="66"/>
      <c r="C7354" s="67"/>
      <c r="D7354" s="68"/>
      <c r="E7354" s="68"/>
      <c r="F7354" s="69"/>
      <c r="G7354" s="69"/>
      <c r="H7354" s="70"/>
      <c r="I7354" s="71"/>
      <c r="J7354" s="68"/>
      <c r="K7354" s="68"/>
      <c r="L7354" s="72"/>
      <c r="M7354" s="7"/>
      <c r="N7354" s="10" t="str">
        <f t="shared" si="684"/>
        <v/>
      </c>
      <c r="O7354" s="7"/>
      <c r="P7354" s="22" t="str">
        <f t="shared" si="685"/>
        <v/>
      </c>
      <c r="Q7354" s="7"/>
      <c r="S7354" s="17" t="str">
        <f>IF($B7354="", "", IF(COUNTIF($B$11:$B7354, $B7354)&gt;1, "", $B7354))</f>
        <v/>
      </c>
      <c r="T7354" s="10" t="str">
        <f t="shared" si="686"/>
        <v/>
      </c>
      <c r="U7354" s="13">
        <v>7344</v>
      </c>
      <c r="V7354" s="17" t="str">
        <f t="shared" si="687"/>
        <v/>
      </c>
      <c r="X7354" s="10" t="str">
        <f>IF($F7354="", "", IF($D7354="", 'Intro &amp; Setup'!$Z$32, IFERROR(INDEX('Intro &amp; Setup'!$Z$17:$Z$31, MATCH($D7354, 'Intro &amp; Setup'!$S$17:$S$31, 0)), "")))</f>
        <v/>
      </c>
      <c r="Z7354" s="25" t="str">
        <f t="shared" si="688"/>
        <v/>
      </c>
      <c r="AE7354" s="10" t="str">
        <f>IF($B7354="", "", IF($D7354="", 'Intro &amp; Setup'!$AC$32, IFERROR(INDEX('Intro &amp; Setup'!$AC$17:$AC$31, MATCH($D7354, 'Intro &amp; Setup'!$S$17:$S$31, 0)), "")))</f>
        <v/>
      </c>
      <c r="AG7354" s="10" t="str">
        <f t="shared" si="689"/>
        <v/>
      </c>
    </row>
    <row r="7355" spans="1:33" x14ac:dyDescent="0.25">
      <c r="A7355" s="7"/>
      <c r="B7355" s="66"/>
      <c r="C7355" s="67"/>
      <c r="D7355" s="68"/>
      <c r="E7355" s="68"/>
      <c r="F7355" s="69"/>
      <c r="G7355" s="69"/>
      <c r="H7355" s="70"/>
      <c r="I7355" s="71"/>
      <c r="J7355" s="68"/>
      <c r="K7355" s="68"/>
      <c r="L7355" s="72"/>
      <c r="M7355" s="7"/>
      <c r="N7355" s="10" t="str">
        <f t="shared" si="684"/>
        <v/>
      </c>
      <c r="O7355" s="7"/>
      <c r="P7355" s="22" t="str">
        <f t="shared" si="685"/>
        <v/>
      </c>
      <c r="Q7355" s="7"/>
      <c r="S7355" s="17" t="str">
        <f>IF($B7355="", "", IF(COUNTIF($B$11:$B7355, $B7355)&gt;1, "", $B7355))</f>
        <v/>
      </c>
      <c r="T7355" s="10" t="str">
        <f t="shared" si="686"/>
        <v/>
      </c>
      <c r="U7355" s="13">
        <v>7345</v>
      </c>
      <c r="V7355" s="17" t="str">
        <f t="shared" si="687"/>
        <v/>
      </c>
      <c r="X7355" s="10" t="str">
        <f>IF($F7355="", "", IF($D7355="", 'Intro &amp; Setup'!$Z$32, IFERROR(INDEX('Intro &amp; Setup'!$Z$17:$Z$31, MATCH($D7355, 'Intro &amp; Setup'!$S$17:$S$31, 0)), "")))</f>
        <v/>
      </c>
      <c r="Z7355" s="25" t="str">
        <f t="shared" si="688"/>
        <v/>
      </c>
      <c r="AE7355" s="10" t="str">
        <f>IF($B7355="", "", IF($D7355="", 'Intro &amp; Setup'!$AC$32, IFERROR(INDEX('Intro &amp; Setup'!$AC$17:$AC$31, MATCH($D7355, 'Intro &amp; Setup'!$S$17:$S$31, 0)), "")))</f>
        <v/>
      </c>
      <c r="AG7355" s="10" t="str">
        <f t="shared" si="689"/>
        <v/>
      </c>
    </row>
    <row r="7356" spans="1:33" x14ac:dyDescent="0.25">
      <c r="A7356" s="7"/>
      <c r="B7356" s="66"/>
      <c r="C7356" s="67"/>
      <c r="D7356" s="68"/>
      <c r="E7356" s="68"/>
      <c r="F7356" s="69"/>
      <c r="G7356" s="69"/>
      <c r="H7356" s="70"/>
      <c r="I7356" s="71"/>
      <c r="J7356" s="68"/>
      <c r="K7356" s="68"/>
      <c r="L7356" s="72"/>
      <c r="M7356" s="7"/>
      <c r="N7356" s="10" t="str">
        <f t="shared" si="684"/>
        <v/>
      </c>
      <c r="O7356" s="7"/>
      <c r="P7356" s="22" t="str">
        <f t="shared" si="685"/>
        <v/>
      </c>
      <c r="Q7356" s="7"/>
      <c r="S7356" s="17" t="str">
        <f>IF($B7356="", "", IF(COUNTIF($B$11:$B7356, $B7356)&gt;1, "", $B7356))</f>
        <v/>
      </c>
      <c r="T7356" s="10" t="str">
        <f t="shared" si="686"/>
        <v/>
      </c>
      <c r="U7356" s="13">
        <v>7346</v>
      </c>
      <c r="V7356" s="17" t="str">
        <f t="shared" si="687"/>
        <v/>
      </c>
      <c r="X7356" s="10" t="str">
        <f>IF($F7356="", "", IF($D7356="", 'Intro &amp; Setup'!$Z$32, IFERROR(INDEX('Intro &amp; Setup'!$Z$17:$Z$31, MATCH($D7356, 'Intro &amp; Setup'!$S$17:$S$31, 0)), "")))</f>
        <v/>
      </c>
      <c r="Z7356" s="25" t="str">
        <f t="shared" si="688"/>
        <v/>
      </c>
      <c r="AE7356" s="10" t="str">
        <f>IF($B7356="", "", IF($D7356="", 'Intro &amp; Setup'!$AC$32, IFERROR(INDEX('Intro &amp; Setup'!$AC$17:$AC$31, MATCH($D7356, 'Intro &amp; Setup'!$S$17:$S$31, 0)), "")))</f>
        <v/>
      </c>
      <c r="AG7356" s="10" t="str">
        <f t="shared" si="689"/>
        <v/>
      </c>
    </row>
    <row r="7357" spans="1:33" x14ac:dyDescent="0.25">
      <c r="A7357" s="7"/>
      <c r="B7357" s="66"/>
      <c r="C7357" s="67"/>
      <c r="D7357" s="68"/>
      <c r="E7357" s="68"/>
      <c r="F7357" s="69"/>
      <c r="G7357" s="69"/>
      <c r="H7357" s="70"/>
      <c r="I7357" s="71"/>
      <c r="J7357" s="68"/>
      <c r="K7357" s="68"/>
      <c r="L7357" s="72"/>
      <c r="M7357" s="7"/>
      <c r="N7357" s="10" t="str">
        <f t="shared" si="684"/>
        <v/>
      </c>
      <c r="O7357" s="7"/>
      <c r="P7357" s="22" t="str">
        <f t="shared" si="685"/>
        <v/>
      </c>
      <c r="Q7357" s="7"/>
      <c r="S7357" s="17" t="str">
        <f>IF($B7357="", "", IF(COUNTIF($B$11:$B7357, $B7357)&gt;1, "", $B7357))</f>
        <v/>
      </c>
      <c r="T7357" s="10" t="str">
        <f t="shared" si="686"/>
        <v/>
      </c>
      <c r="U7357" s="13">
        <v>7347</v>
      </c>
      <c r="V7357" s="17" t="str">
        <f t="shared" si="687"/>
        <v/>
      </c>
      <c r="X7357" s="10" t="str">
        <f>IF($F7357="", "", IF($D7357="", 'Intro &amp; Setup'!$Z$32, IFERROR(INDEX('Intro &amp; Setup'!$Z$17:$Z$31, MATCH($D7357, 'Intro &amp; Setup'!$S$17:$S$31, 0)), "")))</f>
        <v/>
      </c>
      <c r="Z7357" s="25" t="str">
        <f t="shared" si="688"/>
        <v/>
      </c>
      <c r="AE7357" s="10" t="str">
        <f>IF($B7357="", "", IF($D7357="", 'Intro &amp; Setup'!$AC$32, IFERROR(INDEX('Intro &amp; Setup'!$AC$17:$AC$31, MATCH($D7357, 'Intro &amp; Setup'!$S$17:$S$31, 0)), "")))</f>
        <v/>
      </c>
      <c r="AG7357" s="10" t="str">
        <f t="shared" si="689"/>
        <v/>
      </c>
    </row>
    <row r="7358" spans="1:33" x14ac:dyDescent="0.25">
      <c r="A7358" s="7"/>
      <c r="B7358" s="66"/>
      <c r="C7358" s="67"/>
      <c r="D7358" s="68"/>
      <c r="E7358" s="68"/>
      <c r="F7358" s="69"/>
      <c r="G7358" s="69"/>
      <c r="H7358" s="70"/>
      <c r="I7358" s="71"/>
      <c r="J7358" s="68"/>
      <c r="K7358" s="68"/>
      <c r="L7358" s="72"/>
      <c r="M7358" s="7"/>
      <c r="N7358" s="10" t="str">
        <f t="shared" si="684"/>
        <v/>
      </c>
      <c r="O7358" s="7"/>
      <c r="P7358" s="22" t="str">
        <f t="shared" si="685"/>
        <v/>
      </c>
      <c r="Q7358" s="7"/>
      <c r="S7358" s="17" t="str">
        <f>IF($B7358="", "", IF(COUNTIF($B$11:$B7358, $B7358)&gt;1, "", $B7358))</f>
        <v/>
      </c>
      <c r="T7358" s="10" t="str">
        <f t="shared" si="686"/>
        <v/>
      </c>
      <c r="U7358" s="13">
        <v>7348</v>
      </c>
      <c r="V7358" s="17" t="str">
        <f t="shared" si="687"/>
        <v/>
      </c>
      <c r="X7358" s="10" t="str">
        <f>IF($F7358="", "", IF($D7358="", 'Intro &amp; Setup'!$Z$32, IFERROR(INDEX('Intro &amp; Setup'!$Z$17:$Z$31, MATCH($D7358, 'Intro &amp; Setup'!$S$17:$S$31, 0)), "")))</f>
        <v/>
      </c>
      <c r="Z7358" s="25" t="str">
        <f t="shared" si="688"/>
        <v/>
      </c>
      <c r="AE7358" s="10" t="str">
        <f>IF($B7358="", "", IF($D7358="", 'Intro &amp; Setup'!$AC$32, IFERROR(INDEX('Intro &amp; Setup'!$AC$17:$AC$31, MATCH($D7358, 'Intro &amp; Setup'!$S$17:$S$31, 0)), "")))</f>
        <v/>
      </c>
      <c r="AG7358" s="10" t="str">
        <f t="shared" si="689"/>
        <v/>
      </c>
    </row>
    <row r="7359" spans="1:33" x14ac:dyDescent="0.25">
      <c r="A7359" s="7"/>
      <c r="B7359" s="66"/>
      <c r="C7359" s="67"/>
      <c r="D7359" s="68"/>
      <c r="E7359" s="68"/>
      <c r="F7359" s="69"/>
      <c r="G7359" s="69"/>
      <c r="H7359" s="70"/>
      <c r="I7359" s="71"/>
      <c r="J7359" s="68"/>
      <c r="K7359" s="68"/>
      <c r="L7359" s="72"/>
      <c r="M7359" s="7"/>
      <c r="N7359" s="10" t="str">
        <f t="shared" si="684"/>
        <v/>
      </c>
      <c r="O7359" s="7"/>
      <c r="P7359" s="22" t="str">
        <f t="shared" si="685"/>
        <v/>
      </c>
      <c r="Q7359" s="7"/>
      <c r="S7359" s="17" t="str">
        <f>IF($B7359="", "", IF(COUNTIF($B$11:$B7359, $B7359)&gt;1, "", $B7359))</f>
        <v/>
      </c>
      <c r="T7359" s="10" t="str">
        <f t="shared" si="686"/>
        <v/>
      </c>
      <c r="U7359" s="13">
        <v>7349</v>
      </c>
      <c r="V7359" s="17" t="str">
        <f t="shared" si="687"/>
        <v/>
      </c>
      <c r="X7359" s="10" t="str">
        <f>IF($F7359="", "", IF($D7359="", 'Intro &amp; Setup'!$Z$32, IFERROR(INDEX('Intro &amp; Setup'!$Z$17:$Z$31, MATCH($D7359, 'Intro &amp; Setup'!$S$17:$S$31, 0)), "")))</f>
        <v/>
      </c>
      <c r="Z7359" s="25" t="str">
        <f t="shared" si="688"/>
        <v/>
      </c>
      <c r="AE7359" s="10" t="str">
        <f>IF($B7359="", "", IF($D7359="", 'Intro &amp; Setup'!$AC$32, IFERROR(INDEX('Intro &amp; Setup'!$AC$17:$AC$31, MATCH($D7359, 'Intro &amp; Setup'!$S$17:$S$31, 0)), "")))</f>
        <v/>
      </c>
      <c r="AG7359" s="10" t="str">
        <f t="shared" si="689"/>
        <v/>
      </c>
    </row>
    <row r="7360" spans="1:33" x14ac:dyDescent="0.25">
      <c r="A7360" s="7"/>
      <c r="B7360" s="66"/>
      <c r="C7360" s="67"/>
      <c r="D7360" s="68"/>
      <c r="E7360" s="68"/>
      <c r="F7360" s="69"/>
      <c r="G7360" s="69"/>
      <c r="H7360" s="70"/>
      <c r="I7360" s="71"/>
      <c r="J7360" s="68"/>
      <c r="K7360" s="68"/>
      <c r="L7360" s="72"/>
      <c r="M7360" s="7"/>
      <c r="N7360" s="10" t="str">
        <f t="shared" si="684"/>
        <v/>
      </c>
      <c r="O7360" s="7"/>
      <c r="P7360" s="22" t="str">
        <f t="shared" si="685"/>
        <v/>
      </c>
      <c r="Q7360" s="7"/>
      <c r="S7360" s="17" t="str">
        <f>IF($B7360="", "", IF(COUNTIF($B$11:$B7360, $B7360)&gt;1, "", $B7360))</f>
        <v/>
      </c>
      <c r="T7360" s="10" t="str">
        <f t="shared" si="686"/>
        <v/>
      </c>
      <c r="U7360" s="13">
        <v>7350</v>
      </c>
      <c r="V7360" s="17" t="str">
        <f t="shared" si="687"/>
        <v/>
      </c>
      <c r="X7360" s="10" t="str">
        <f>IF($F7360="", "", IF($D7360="", 'Intro &amp; Setup'!$Z$32, IFERROR(INDEX('Intro &amp; Setup'!$Z$17:$Z$31, MATCH($D7360, 'Intro &amp; Setup'!$S$17:$S$31, 0)), "")))</f>
        <v/>
      </c>
      <c r="Z7360" s="25" t="str">
        <f t="shared" si="688"/>
        <v/>
      </c>
      <c r="AE7360" s="10" t="str">
        <f>IF($B7360="", "", IF($D7360="", 'Intro &amp; Setup'!$AC$32, IFERROR(INDEX('Intro &amp; Setup'!$AC$17:$AC$31, MATCH($D7360, 'Intro &amp; Setup'!$S$17:$S$31, 0)), "")))</f>
        <v/>
      </c>
      <c r="AG7360" s="10" t="str">
        <f t="shared" si="689"/>
        <v/>
      </c>
    </row>
    <row r="7361" spans="1:33" x14ac:dyDescent="0.25">
      <c r="A7361" s="7"/>
      <c r="B7361" s="66"/>
      <c r="C7361" s="67"/>
      <c r="D7361" s="68"/>
      <c r="E7361" s="68"/>
      <c r="F7361" s="69"/>
      <c r="G7361" s="69"/>
      <c r="H7361" s="70"/>
      <c r="I7361" s="71"/>
      <c r="J7361" s="68"/>
      <c r="K7361" s="68"/>
      <c r="L7361" s="72"/>
      <c r="M7361" s="7"/>
      <c r="N7361" s="10" t="str">
        <f t="shared" si="684"/>
        <v/>
      </c>
      <c r="O7361" s="7"/>
      <c r="P7361" s="22" t="str">
        <f t="shared" si="685"/>
        <v/>
      </c>
      <c r="Q7361" s="7"/>
      <c r="S7361" s="17" t="str">
        <f>IF($B7361="", "", IF(COUNTIF($B$11:$B7361, $B7361)&gt;1, "", $B7361))</f>
        <v/>
      </c>
      <c r="T7361" s="10" t="str">
        <f t="shared" si="686"/>
        <v/>
      </c>
      <c r="U7361" s="13">
        <v>7351</v>
      </c>
      <c r="V7361" s="17" t="str">
        <f t="shared" si="687"/>
        <v/>
      </c>
      <c r="X7361" s="10" t="str">
        <f>IF($F7361="", "", IF($D7361="", 'Intro &amp; Setup'!$Z$32, IFERROR(INDEX('Intro &amp; Setup'!$Z$17:$Z$31, MATCH($D7361, 'Intro &amp; Setup'!$S$17:$S$31, 0)), "")))</f>
        <v/>
      </c>
      <c r="Z7361" s="25" t="str">
        <f t="shared" si="688"/>
        <v/>
      </c>
      <c r="AE7361" s="10" t="str">
        <f>IF($B7361="", "", IF($D7361="", 'Intro &amp; Setup'!$AC$32, IFERROR(INDEX('Intro &amp; Setup'!$AC$17:$AC$31, MATCH($D7361, 'Intro &amp; Setup'!$S$17:$S$31, 0)), "")))</f>
        <v/>
      </c>
      <c r="AG7361" s="10" t="str">
        <f t="shared" si="689"/>
        <v/>
      </c>
    </row>
    <row r="7362" spans="1:33" x14ac:dyDescent="0.25">
      <c r="A7362" s="7"/>
      <c r="B7362" s="66"/>
      <c r="C7362" s="67"/>
      <c r="D7362" s="68"/>
      <c r="E7362" s="68"/>
      <c r="F7362" s="69"/>
      <c r="G7362" s="69"/>
      <c r="H7362" s="70"/>
      <c r="I7362" s="71"/>
      <c r="J7362" s="68"/>
      <c r="K7362" s="68"/>
      <c r="L7362" s="72"/>
      <c r="M7362" s="7"/>
      <c r="N7362" s="10" t="str">
        <f t="shared" si="684"/>
        <v/>
      </c>
      <c r="O7362" s="7"/>
      <c r="P7362" s="22" t="str">
        <f t="shared" si="685"/>
        <v/>
      </c>
      <c r="Q7362" s="7"/>
      <c r="S7362" s="17" t="str">
        <f>IF($B7362="", "", IF(COUNTIF($B$11:$B7362, $B7362)&gt;1, "", $B7362))</f>
        <v/>
      </c>
      <c r="T7362" s="10" t="str">
        <f t="shared" si="686"/>
        <v/>
      </c>
      <c r="U7362" s="13">
        <v>7352</v>
      </c>
      <c r="V7362" s="17" t="str">
        <f t="shared" si="687"/>
        <v/>
      </c>
      <c r="X7362" s="10" t="str">
        <f>IF($F7362="", "", IF($D7362="", 'Intro &amp; Setup'!$Z$32, IFERROR(INDEX('Intro &amp; Setup'!$Z$17:$Z$31, MATCH($D7362, 'Intro &amp; Setup'!$S$17:$S$31, 0)), "")))</f>
        <v/>
      </c>
      <c r="Z7362" s="25" t="str">
        <f t="shared" si="688"/>
        <v/>
      </c>
      <c r="AE7362" s="10" t="str">
        <f>IF($B7362="", "", IF($D7362="", 'Intro &amp; Setup'!$AC$32, IFERROR(INDEX('Intro &amp; Setup'!$AC$17:$AC$31, MATCH($D7362, 'Intro &amp; Setup'!$S$17:$S$31, 0)), "")))</f>
        <v/>
      </c>
      <c r="AG7362" s="10" t="str">
        <f t="shared" si="689"/>
        <v/>
      </c>
    </row>
    <row r="7363" spans="1:33" x14ac:dyDescent="0.25">
      <c r="A7363" s="7"/>
      <c r="B7363" s="66"/>
      <c r="C7363" s="67"/>
      <c r="D7363" s="68"/>
      <c r="E7363" s="68"/>
      <c r="F7363" s="69"/>
      <c r="G7363" s="69"/>
      <c r="H7363" s="70"/>
      <c r="I7363" s="71"/>
      <c r="J7363" s="68"/>
      <c r="K7363" s="68"/>
      <c r="L7363" s="72"/>
      <c r="M7363" s="7"/>
      <c r="N7363" s="10" t="str">
        <f t="shared" si="684"/>
        <v/>
      </c>
      <c r="O7363" s="7"/>
      <c r="P7363" s="22" t="str">
        <f t="shared" si="685"/>
        <v/>
      </c>
      <c r="Q7363" s="7"/>
      <c r="S7363" s="17" t="str">
        <f>IF($B7363="", "", IF(COUNTIF($B$11:$B7363, $B7363)&gt;1, "", $B7363))</f>
        <v/>
      </c>
      <c r="T7363" s="10" t="str">
        <f t="shared" si="686"/>
        <v/>
      </c>
      <c r="U7363" s="13">
        <v>7353</v>
      </c>
      <c r="V7363" s="17" t="str">
        <f t="shared" si="687"/>
        <v/>
      </c>
      <c r="X7363" s="10" t="str">
        <f>IF($F7363="", "", IF($D7363="", 'Intro &amp; Setup'!$Z$32, IFERROR(INDEX('Intro &amp; Setup'!$Z$17:$Z$31, MATCH($D7363, 'Intro &amp; Setup'!$S$17:$S$31, 0)), "")))</f>
        <v/>
      </c>
      <c r="Z7363" s="25" t="str">
        <f t="shared" si="688"/>
        <v/>
      </c>
      <c r="AE7363" s="10" t="str">
        <f>IF($B7363="", "", IF($D7363="", 'Intro &amp; Setup'!$AC$32, IFERROR(INDEX('Intro &amp; Setup'!$AC$17:$AC$31, MATCH($D7363, 'Intro &amp; Setup'!$S$17:$S$31, 0)), "")))</f>
        <v/>
      </c>
      <c r="AG7363" s="10" t="str">
        <f t="shared" si="689"/>
        <v/>
      </c>
    </row>
    <row r="7364" spans="1:33" x14ac:dyDescent="0.25">
      <c r="A7364" s="7"/>
      <c r="B7364" s="66"/>
      <c r="C7364" s="67"/>
      <c r="D7364" s="68"/>
      <c r="E7364" s="68"/>
      <c r="F7364" s="69"/>
      <c r="G7364" s="69"/>
      <c r="H7364" s="70"/>
      <c r="I7364" s="71"/>
      <c r="J7364" s="68"/>
      <c r="K7364" s="68"/>
      <c r="L7364" s="72"/>
      <c r="M7364" s="7"/>
      <c r="N7364" s="10" t="str">
        <f t="shared" si="684"/>
        <v/>
      </c>
      <c r="O7364" s="7"/>
      <c r="P7364" s="22" t="str">
        <f t="shared" si="685"/>
        <v/>
      </c>
      <c r="Q7364" s="7"/>
      <c r="S7364" s="17" t="str">
        <f>IF($B7364="", "", IF(COUNTIF($B$11:$B7364, $B7364)&gt;1, "", $B7364))</f>
        <v/>
      </c>
      <c r="T7364" s="10" t="str">
        <f t="shared" si="686"/>
        <v/>
      </c>
      <c r="U7364" s="13">
        <v>7354</v>
      </c>
      <c r="V7364" s="17" t="str">
        <f t="shared" si="687"/>
        <v/>
      </c>
      <c r="X7364" s="10" t="str">
        <f>IF($F7364="", "", IF($D7364="", 'Intro &amp; Setup'!$Z$32, IFERROR(INDEX('Intro &amp; Setup'!$Z$17:$Z$31, MATCH($D7364, 'Intro &amp; Setup'!$S$17:$S$31, 0)), "")))</f>
        <v/>
      </c>
      <c r="Z7364" s="25" t="str">
        <f t="shared" si="688"/>
        <v/>
      </c>
      <c r="AE7364" s="10" t="str">
        <f>IF($B7364="", "", IF($D7364="", 'Intro &amp; Setup'!$AC$32, IFERROR(INDEX('Intro &amp; Setup'!$AC$17:$AC$31, MATCH($D7364, 'Intro &amp; Setup'!$S$17:$S$31, 0)), "")))</f>
        <v/>
      </c>
      <c r="AG7364" s="10" t="str">
        <f t="shared" si="689"/>
        <v/>
      </c>
    </row>
    <row r="7365" spans="1:33" x14ac:dyDescent="0.25">
      <c r="A7365" s="7"/>
      <c r="B7365" s="66"/>
      <c r="C7365" s="67"/>
      <c r="D7365" s="68"/>
      <c r="E7365" s="68"/>
      <c r="F7365" s="69"/>
      <c r="G7365" s="69"/>
      <c r="H7365" s="70"/>
      <c r="I7365" s="71"/>
      <c r="J7365" s="68"/>
      <c r="K7365" s="68"/>
      <c r="L7365" s="72"/>
      <c r="M7365" s="7"/>
      <c r="N7365" s="10" t="str">
        <f t="shared" si="684"/>
        <v/>
      </c>
      <c r="O7365" s="7"/>
      <c r="P7365" s="22" t="str">
        <f t="shared" si="685"/>
        <v/>
      </c>
      <c r="Q7365" s="7"/>
      <c r="S7365" s="17" t="str">
        <f>IF($B7365="", "", IF(COUNTIF($B$11:$B7365, $B7365)&gt;1, "", $B7365))</f>
        <v/>
      </c>
      <c r="T7365" s="10" t="str">
        <f t="shared" si="686"/>
        <v/>
      </c>
      <c r="U7365" s="13">
        <v>7355</v>
      </c>
      <c r="V7365" s="17" t="str">
        <f t="shared" si="687"/>
        <v/>
      </c>
      <c r="X7365" s="10" t="str">
        <f>IF($F7365="", "", IF($D7365="", 'Intro &amp; Setup'!$Z$32, IFERROR(INDEX('Intro &amp; Setup'!$Z$17:$Z$31, MATCH($D7365, 'Intro &amp; Setup'!$S$17:$S$31, 0)), "")))</f>
        <v/>
      </c>
      <c r="Z7365" s="25" t="str">
        <f t="shared" si="688"/>
        <v/>
      </c>
      <c r="AE7365" s="10" t="str">
        <f>IF($B7365="", "", IF($D7365="", 'Intro &amp; Setup'!$AC$32, IFERROR(INDEX('Intro &amp; Setup'!$AC$17:$AC$31, MATCH($D7365, 'Intro &amp; Setup'!$S$17:$S$31, 0)), "")))</f>
        <v/>
      </c>
      <c r="AG7365" s="10" t="str">
        <f t="shared" si="689"/>
        <v/>
      </c>
    </row>
    <row r="7366" spans="1:33" x14ac:dyDescent="0.25">
      <c r="A7366" s="7"/>
      <c r="B7366" s="66"/>
      <c r="C7366" s="67"/>
      <c r="D7366" s="68"/>
      <c r="E7366" s="68"/>
      <c r="F7366" s="69"/>
      <c r="G7366" s="69"/>
      <c r="H7366" s="70"/>
      <c r="I7366" s="71"/>
      <c r="J7366" s="68"/>
      <c r="K7366" s="68"/>
      <c r="L7366" s="72"/>
      <c r="M7366" s="7"/>
      <c r="N7366" s="10" t="str">
        <f t="shared" si="684"/>
        <v/>
      </c>
      <c r="O7366" s="7"/>
      <c r="P7366" s="22" t="str">
        <f t="shared" si="685"/>
        <v/>
      </c>
      <c r="Q7366" s="7"/>
      <c r="S7366" s="17" t="str">
        <f>IF($B7366="", "", IF(COUNTIF($B$11:$B7366, $B7366)&gt;1, "", $B7366))</f>
        <v/>
      </c>
      <c r="T7366" s="10" t="str">
        <f t="shared" si="686"/>
        <v/>
      </c>
      <c r="U7366" s="13">
        <v>7356</v>
      </c>
      <c r="V7366" s="17" t="str">
        <f t="shared" si="687"/>
        <v/>
      </c>
      <c r="X7366" s="10" t="str">
        <f>IF($F7366="", "", IF($D7366="", 'Intro &amp; Setup'!$Z$32, IFERROR(INDEX('Intro &amp; Setup'!$Z$17:$Z$31, MATCH($D7366, 'Intro &amp; Setup'!$S$17:$S$31, 0)), "")))</f>
        <v/>
      </c>
      <c r="Z7366" s="25" t="str">
        <f t="shared" si="688"/>
        <v/>
      </c>
      <c r="AE7366" s="10" t="str">
        <f>IF($B7366="", "", IF($D7366="", 'Intro &amp; Setup'!$AC$32, IFERROR(INDEX('Intro &amp; Setup'!$AC$17:$AC$31, MATCH($D7366, 'Intro &amp; Setup'!$S$17:$S$31, 0)), "")))</f>
        <v/>
      </c>
      <c r="AG7366" s="10" t="str">
        <f t="shared" si="689"/>
        <v/>
      </c>
    </row>
    <row r="7367" spans="1:33" x14ac:dyDescent="0.25">
      <c r="A7367" s="7"/>
      <c r="B7367" s="66"/>
      <c r="C7367" s="67"/>
      <c r="D7367" s="68"/>
      <c r="E7367" s="68"/>
      <c r="F7367" s="69"/>
      <c r="G7367" s="69"/>
      <c r="H7367" s="70"/>
      <c r="I7367" s="71"/>
      <c r="J7367" s="68"/>
      <c r="K7367" s="68"/>
      <c r="L7367" s="72"/>
      <c r="M7367" s="7"/>
      <c r="N7367" s="10" t="str">
        <f t="shared" si="684"/>
        <v/>
      </c>
      <c r="O7367" s="7"/>
      <c r="P7367" s="22" t="str">
        <f t="shared" si="685"/>
        <v/>
      </c>
      <c r="Q7367" s="7"/>
      <c r="S7367" s="17" t="str">
        <f>IF($B7367="", "", IF(COUNTIF($B$11:$B7367, $B7367)&gt;1, "", $B7367))</f>
        <v/>
      </c>
      <c r="T7367" s="10" t="str">
        <f t="shared" si="686"/>
        <v/>
      </c>
      <c r="U7367" s="13">
        <v>7357</v>
      </c>
      <c r="V7367" s="17" t="str">
        <f t="shared" si="687"/>
        <v/>
      </c>
      <c r="X7367" s="10" t="str">
        <f>IF($F7367="", "", IF($D7367="", 'Intro &amp; Setup'!$Z$32, IFERROR(INDEX('Intro &amp; Setup'!$Z$17:$Z$31, MATCH($D7367, 'Intro &amp; Setup'!$S$17:$S$31, 0)), "")))</f>
        <v/>
      </c>
      <c r="Z7367" s="25" t="str">
        <f t="shared" si="688"/>
        <v/>
      </c>
      <c r="AE7367" s="10" t="str">
        <f>IF($B7367="", "", IF($D7367="", 'Intro &amp; Setup'!$AC$32, IFERROR(INDEX('Intro &amp; Setup'!$AC$17:$AC$31, MATCH($D7367, 'Intro &amp; Setup'!$S$17:$S$31, 0)), "")))</f>
        <v/>
      </c>
      <c r="AG7367" s="10" t="str">
        <f t="shared" si="689"/>
        <v/>
      </c>
    </row>
    <row r="7368" spans="1:33" x14ac:dyDescent="0.25">
      <c r="A7368" s="7"/>
      <c r="B7368" s="66"/>
      <c r="C7368" s="67"/>
      <c r="D7368" s="68"/>
      <c r="E7368" s="68"/>
      <c r="F7368" s="69"/>
      <c r="G7368" s="69"/>
      <c r="H7368" s="70"/>
      <c r="I7368" s="71"/>
      <c r="J7368" s="68"/>
      <c r="K7368" s="68"/>
      <c r="L7368" s="72"/>
      <c r="M7368" s="7"/>
      <c r="N7368" s="10" t="str">
        <f t="shared" si="684"/>
        <v/>
      </c>
      <c r="O7368" s="7"/>
      <c r="P7368" s="22" t="str">
        <f t="shared" si="685"/>
        <v/>
      </c>
      <c r="Q7368" s="7"/>
      <c r="S7368" s="17" t="str">
        <f>IF($B7368="", "", IF(COUNTIF($B$11:$B7368, $B7368)&gt;1, "", $B7368))</f>
        <v/>
      </c>
      <c r="T7368" s="10" t="str">
        <f t="shared" si="686"/>
        <v/>
      </c>
      <c r="U7368" s="13">
        <v>7358</v>
      </c>
      <c r="V7368" s="17" t="str">
        <f t="shared" si="687"/>
        <v/>
      </c>
      <c r="X7368" s="10" t="str">
        <f>IF($F7368="", "", IF($D7368="", 'Intro &amp; Setup'!$Z$32, IFERROR(INDEX('Intro &amp; Setup'!$Z$17:$Z$31, MATCH($D7368, 'Intro &amp; Setup'!$S$17:$S$31, 0)), "")))</f>
        <v/>
      </c>
      <c r="Z7368" s="25" t="str">
        <f t="shared" si="688"/>
        <v/>
      </c>
      <c r="AE7368" s="10" t="str">
        <f>IF($B7368="", "", IF($D7368="", 'Intro &amp; Setup'!$AC$32, IFERROR(INDEX('Intro &amp; Setup'!$AC$17:$AC$31, MATCH($D7368, 'Intro &amp; Setup'!$S$17:$S$31, 0)), "")))</f>
        <v/>
      </c>
      <c r="AG7368" s="10" t="str">
        <f t="shared" si="689"/>
        <v/>
      </c>
    </row>
    <row r="7369" spans="1:33" x14ac:dyDescent="0.25">
      <c r="A7369" s="7"/>
      <c r="B7369" s="66"/>
      <c r="C7369" s="67"/>
      <c r="D7369" s="68"/>
      <c r="E7369" s="68"/>
      <c r="F7369" s="69"/>
      <c r="G7369" s="69"/>
      <c r="H7369" s="70"/>
      <c r="I7369" s="71"/>
      <c r="J7369" s="68"/>
      <c r="K7369" s="68"/>
      <c r="L7369" s="72"/>
      <c r="M7369" s="7"/>
      <c r="N7369" s="10" t="str">
        <f t="shared" si="684"/>
        <v/>
      </c>
      <c r="O7369" s="7"/>
      <c r="P7369" s="22" t="str">
        <f t="shared" si="685"/>
        <v/>
      </c>
      <c r="Q7369" s="7"/>
      <c r="S7369" s="17" t="str">
        <f>IF($B7369="", "", IF(COUNTIF($B$11:$B7369, $B7369)&gt;1, "", $B7369))</f>
        <v/>
      </c>
      <c r="T7369" s="10" t="str">
        <f t="shared" si="686"/>
        <v/>
      </c>
      <c r="U7369" s="13">
        <v>7359</v>
      </c>
      <c r="V7369" s="17" t="str">
        <f t="shared" si="687"/>
        <v/>
      </c>
      <c r="X7369" s="10" t="str">
        <f>IF($F7369="", "", IF($D7369="", 'Intro &amp; Setup'!$Z$32, IFERROR(INDEX('Intro &amp; Setup'!$Z$17:$Z$31, MATCH($D7369, 'Intro &amp; Setup'!$S$17:$S$31, 0)), "")))</f>
        <v/>
      </c>
      <c r="Z7369" s="25" t="str">
        <f t="shared" si="688"/>
        <v/>
      </c>
      <c r="AE7369" s="10" t="str">
        <f>IF($B7369="", "", IF($D7369="", 'Intro &amp; Setup'!$AC$32, IFERROR(INDEX('Intro &amp; Setup'!$AC$17:$AC$31, MATCH($D7369, 'Intro &amp; Setup'!$S$17:$S$31, 0)), "")))</f>
        <v/>
      </c>
      <c r="AG7369" s="10" t="str">
        <f t="shared" si="689"/>
        <v/>
      </c>
    </row>
    <row r="7370" spans="1:33" x14ac:dyDescent="0.25">
      <c r="A7370" s="7"/>
      <c r="B7370" s="66"/>
      <c r="C7370" s="67"/>
      <c r="D7370" s="68"/>
      <c r="E7370" s="68"/>
      <c r="F7370" s="69"/>
      <c r="G7370" s="69"/>
      <c r="H7370" s="70"/>
      <c r="I7370" s="71"/>
      <c r="J7370" s="68"/>
      <c r="K7370" s="68"/>
      <c r="L7370" s="72"/>
      <c r="M7370" s="7"/>
      <c r="N7370" s="10" t="str">
        <f t="shared" si="684"/>
        <v/>
      </c>
      <c r="O7370" s="7"/>
      <c r="P7370" s="22" t="str">
        <f t="shared" si="685"/>
        <v/>
      </c>
      <c r="Q7370" s="7"/>
      <c r="S7370" s="17" t="str">
        <f>IF($B7370="", "", IF(COUNTIF($B$11:$B7370, $B7370)&gt;1, "", $B7370))</f>
        <v/>
      </c>
      <c r="T7370" s="10" t="str">
        <f t="shared" si="686"/>
        <v/>
      </c>
      <c r="U7370" s="13">
        <v>7360</v>
      </c>
      <c r="V7370" s="17" t="str">
        <f t="shared" si="687"/>
        <v/>
      </c>
      <c r="X7370" s="10" t="str">
        <f>IF($F7370="", "", IF($D7370="", 'Intro &amp; Setup'!$Z$32, IFERROR(INDEX('Intro &amp; Setup'!$Z$17:$Z$31, MATCH($D7370, 'Intro &amp; Setup'!$S$17:$S$31, 0)), "")))</f>
        <v/>
      </c>
      <c r="Z7370" s="25" t="str">
        <f t="shared" si="688"/>
        <v/>
      </c>
      <c r="AE7370" s="10" t="str">
        <f>IF($B7370="", "", IF($D7370="", 'Intro &amp; Setup'!$AC$32, IFERROR(INDEX('Intro &amp; Setup'!$AC$17:$AC$31, MATCH($D7370, 'Intro &amp; Setup'!$S$17:$S$31, 0)), "")))</f>
        <v/>
      </c>
      <c r="AG7370" s="10" t="str">
        <f t="shared" si="689"/>
        <v/>
      </c>
    </row>
    <row r="7371" spans="1:33" x14ac:dyDescent="0.25">
      <c r="A7371" s="7"/>
      <c r="B7371" s="66"/>
      <c r="C7371" s="67"/>
      <c r="D7371" s="68"/>
      <c r="E7371" s="68"/>
      <c r="F7371" s="69"/>
      <c r="G7371" s="69"/>
      <c r="H7371" s="70"/>
      <c r="I7371" s="71"/>
      <c r="J7371" s="68"/>
      <c r="K7371" s="68"/>
      <c r="L7371" s="72"/>
      <c r="M7371" s="7"/>
      <c r="N7371" s="10" t="str">
        <f t="shared" si="684"/>
        <v/>
      </c>
      <c r="O7371" s="7"/>
      <c r="P7371" s="22" t="str">
        <f t="shared" si="685"/>
        <v/>
      </c>
      <c r="Q7371" s="7"/>
      <c r="S7371" s="17" t="str">
        <f>IF($B7371="", "", IF(COUNTIF($B$11:$B7371, $B7371)&gt;1, "", $B7371))</f>
        <v/>
      </c>
      <c r="T7371" s="10" t="str">
        <f t="shared" si="686"/>
        <v/>
      </c>
      <c r="U7371" s="13">
        <v>7361</v>
      </c>
      <c r="V7371" s="17" t="str">
        <f t="shared" si="687"/>
        <v/>
      </c>
      <c r="X7371" s="10" t="str">
        <f>IF($F7371="", "", IF($D7371="", 'Intro &amp; Setup'!$Z$32, IFERROR(INDEX('Intro &amp; Setup'!$Z$17:$Z$31, MATCH($D7371, 'Intro &amp; Setup'!$S$17:$S$31, 0)), "")))</f>
        <v/>
      </c>
      <c r="Z7371" s="25" t="str">
        <f t="shared" si="688"/>
        <v/>
      </c>
      <c r="AE7371" s="10" t="str">
        <f>IF($B7371="", "", IF($D7371="", 'Intro &amp; Setup'!$AC$32, IFERROR(INDEX('Intro &amp; Setup'!$AC$17:$AC$31, MATCH($D7371, 'Intro &amp; Setup'!$S$17:$S$31, 0)), "")))</f>
        <v/>
      </c>
      <c r="AG7371" s="10" t="str">
        <f t="shared" si="689"/>
        <v/>
      </c>
    </row>
    <row r="7372" spans="1:33" x14ac:dyDescent="0.25">
      <c r="A7372" s="7"/>
      <c r="B7372" s="66"/>
      <c r="C7372" s="67"/>
      <c r="D7372" s="68"/>
      <c r="E7372" s="68"/>
      <c r="F7372" s="69"/>
      <c r="G7372" s="69"/>
      <c r="H7372" s="70"/>
      <c r="I7372" s="71"/>
      <c r="J7372" s="68"/>
      <c r="K7372" s="68"/>
      <c r="L7372" s="72"/>
      <c r="M7372" s="7"/>
      <c r="N7372" s="10" t="str">
        <f t="shared" ref="N7372:N7435" si="690">IF($Z7372="", "", TEXT($Z7372, "mmm yyyy"))</f>
        <v/>
      </c>
      <c r="O7372" s="7"/>
      <c r="P7372" s="22" t="str">
        <f t="shared" ref="P7372:P7435" si="691">IFERROR(IF($F7372="", "", DATE(YEAR($F7372), MONTH($F7372)+$X7372, DAY($F7372))), "")</f>
        <v/>
      </c>
      <c r="Q7372" s="7"/>
      <c r="S7372" s="17" t="str">
        <f>IF($B7372="", "", IF(COUNTIF($B$11:$B7372, $B7372)&gt;1, "", $B7372))</f>
        <v/>
      </c>
      <c r="T7372" s="10" t="str">
        <f t="shared" ref="T7372:T7435" si="692">IF($S7372="", "", COUNTIF($S$11:$S$8010, "&lt;"&amp;$S7372)+1-$T$8)</f>
        <v/>
      </c>
      <c r="U7372" s="13">
        <v>7362</v>
      </c>
      <c r="V7372" s="17" t="str">
        <f t="shared" ref="V7372:V7435" si="693">IFERROR(INDEX($S$11:$S$8010, MATCH($U7372, $T$11:$T$8010, 0)), "")</f>
        <v/>
      </c>
      <c r="X7372" s="10" t="str">
        <f>IF($F7372="", "", IF($D7372="", 'Intro &amp; Setup'!$Z$32, IFERROR(INDEX('Intro &amp; Setup'!$Z$17:$Z$31, MATCH($D7372, 'Intro &amp; Setup'!$S$17:$S$31, 0)), "")))</f>
        <v/>
      </c>
      <c r="Z7372" s="25" t="str">
        <f t="shared" ref="Z7372:Z7435" si="694">IFERROR(IF($G7372="", "", DATE(YEAR($G7372), MONTH($G7372)+1, 1)), "")</f>
        <v/>
      </c>
      <c r="AE7372" s="10" t="str">
        <f>IF($B7372="", "", IF($D7372="", 'Intro &amp; Setup'!$AC$32, IFERROR(INDEX('Intro &amp; Setup'!$AC$17:$AC$31, MATCH($D7372, 'Intro &amp; Setup'!$S$17:$S$31, 0)), "")))</f>
        <v/>
      </c>
      <c r="AG7372" s="10" t="str">
        <f t="shared" ref="AG7372:AG7435" si="695">IF($G7372="", "", IF($N7372=$U$3, $AG$4, IF($N7372=$U$4, $AG$5, IF($G7372&lt;$T$3, $AG$3, ""))))</f>
        <v/>
      </c>
    </row>
    <row r="7373" spans="1:33" x14ac:dyDescent="0.25">
      <c r="A7373" s="7"/>
      <c r="B7373" s="66"/>
      <c r="C7373" s="67"/>
      <c r="D7373" s="68"/>
      <c r="E7373" s="68"/>
      <c r="F7373" s="69"/>
      <c r="G7373" s="69"/>
      <c r="H7373" s="70"/>
      <c r="I7373" s="71"/>
      <c r="J7373" s="68"/>
      <c r="K7373" s="68"/>
      <c r="L7373" s="72"/>
      <c r="M7373" s="7"/>
      <c r="N7373" s="10" t="str">
        <f t="shared" si="690"/>
        <v/>
      </c>
      <c r="O7373" s="7"/>
      <c r="P7373" s="22" t="str">
        <f t="shared" si="691"/>
        <v/>
      </c>
      <c r="Q7373" s="7"/>
      <c r="S7373" s="17" t="str">
        <f>IF($B7373="", "", IF(COUNTIF($B$11:$B7373, $B7373)&gt;1, "", $B7373))</f>
        <v/>
      </c>
      <c r="T7373" s="10" t="str">
        <f t="shared" si="692"/>
        <v/>
      </c>
      <c r="U7373" s="13">
        <v>7363</v>
      </c>
      <c r="V7373" s="17" t="str">
        <f t="shared" si="693"/>
        <v/>
      </c>
      <c r="X7373" s="10" t="str">
        <f>IF($F7373="", "", IF($D7373="", 'Intro &amp; Setup'!$Z$32, IFERROR(INDEX('Intro &amp; Setup'!$Z$17:$Z$31, MATCH($D7373, 'Intro &amp; Setup'!$S$17:$S$31, 0)), "")))</f>
        <v/>
      </c>
      <c r="Z7373" s="25" t="str">
        <f t="shared" si="694"/>
        <v/>
      </c>
      <c r="AE7373" s="10" t="str">
        <f>IF($B7373="", "", IF($D7373="", 'Intro &amp; Setup'!$AC$32, IFERROR(INDEX('Intro &amp; Setup'!$AC$17:$AC$31, MATCH($D7373, 'Intro &amp; Setup'!$S$17:$S$31, 0)), "")))</f>
        <v/>
      </c>
      <c r="AG7373" s="10" t="str">
        <f t="shared" si="695"/>
        <v/>
      </c>
    </row>
    <row r="7374" spans="1:33" x14ac:dyDescent="0.25">
      <c r="A7374" s="7"/>
      <c r="B7374" s="66"/>
      <c r="C7374" s="67"/>
      <c r="D7374" s="68"/>
      <c r="E7374" s="68"/>
      <c r="F7374" s="69"/>
      <c r="G7374" s="69"/>
      <c r="H7374" s="70"/>
      <c r="I7374" s="71"/>
      <c r="J7374" s="68"/>
      <c r="K7374" s="68"/>
      <c r="L7374" s="72"/>
      <c r="M7374" s="7"/>
      <c r="N7374" s="10" t="str">
        <f t="shared" si="690"/>
        <v/>
      </c>
      <c r="O7374" s="7"/>
      <c r="P7374" s="22" t="str">
        <f t="shared" si="691"/>
        <v/>
      </c>
      <c r="Q7374" s="7"/>
      <c r="S7374" s="17" t="str">
        <f>IF($B7374="", "", IF(COUNTIF($B$11:$B7374, $B7374)&gt;1, "", $B7374))</f>
        <v/>
      </c>
      <c r="T7374" s="10" t="str">
        <f t="shared" si="692"/>
        <v/>
      </c>
      <c r="U7374" s="13">
        <v>7364</v>
      </c>
      <c r="V7374" s="17" t="str">
        <f t="shared" si="693"/>
        <v/>
      </c>
      <c r="X7374" s="10" t="str">
        <f>IF($F7374="", "", IF($D7374="", 'Intro &amp; Setup'!$Z$32, IFERROR(INDEX('Intro &amp; Setup'!$Z$17:$Z$31, MATCH($D7374, 'Intro &amp; Setup'!$S$17:$S$31, 0)), "")))</f>
        <v/>
      </c>
      <c r="Z7374" s="25" t="str">
        <f t="shared" si="694"/>
        <v/>
      </c>
      <c r="AE7374" s="10" t="str">
        <f>IF($B7374="", "", IF($D7374="", 'Intro &amp; Setup'!$AC$32, IFERROR(INDEX('Intro &amp; Setup'!$AC$17:$AC$31, MATCH($D7374, 'Intro &amp; Setup'!$S$17:$S$31, 0)), "")))</f>
        <v/>
      </c>
      <c r="AG7374" s="10" t="str">
        <f t="shared" si="695"/>
        <v/>
      </c>
    </row>
    <row r="7375" spans="1:33" x14ac:dyDescent="0.25">
      <c r="A7375" s="7"/>
      <c r="B7375" s="66"/>
      <c r="C7375" s="67"/>
      <c r="D7375" s="68"/>
      <c r="E7375" s="68"/>
      <c r="F7375" s="69"/>
      <c r="G7375" s="69"/>
      <c r="H7375" s="70"/>
      <c r="I7375" s="71"/>
      <c r="J7375" s="68"/>
      <c r="K7375" s="68"/>
      <c r="L7375" s="72"/>
      <c r="M7375" s="7"/>
      <c r="N7375" s="10" t="str">
        <f t="shared" si="690"/>
        <v/>
      </c>
      <c r="O7375" s="7"/>
      <c r="P7375" s="22" t="str">
        <f t="shared" si="691"/>
        <v/>
      </c>
      <c r="Q7375" s="7"/>
      <c r="S7375" s="17" t="str">
        <f>IF($B7375="", "", IF(COUNTIF($B$11:$B7375, $B7375)&gt;1, "", $B7375))</f>
        <v/>
      </c>
      <c r="T7375" s="10" t="str">
        <f t="shared" si="692"/>
        <v/>
      </c>
      <c r="U7375" s="13">
        <v>7365</v>
      </c>
      <c r="V7375" s="17" t="str">
        <f t="shared" si="693"/>
        <v/>
      </c>
      <c r="X7375" s="10" t="str">
        <f>IF($F7375="", "", IF($D7375="", 'Intro &amp; Setup'!$Z$32, IFERROR(INDEX('Intro &amp; Setup'!$Z$17:$Z$31, MATCH($D7375, 'Intro &amp; Setup'!$S$17:$S$31, 0)), "")))</f>
        <v/>
      </c>
      <c r="Z7375" s="25" t="str">
        <f t="shared" si="694"/>
        <v/>
      </c>
      <c r="AE7375" s="10" t="str">
        <f>IF($B7375="", "", IF($D7375="", 'Intro &amp; Setup'!$AC$32, IFERROR(INDEX('Intro &amp; Setup'!$AC$17:$AC$31, MATCH($D7375, 'Intro &amp; Setup'!$S$17:$S$31, 0)), "")))</f>
        <v/>
      </c>
      <c r="AG7375" s="10" t="str">
        <f t="shared" si="695"/>
        <v/>
      </c>
    </row>
    <row r="7376" spans="1:33" x14ac:dyDescent="0.25">
      <c r="A7376" s="7"/>
      <c r="B7376" s="66"/>
      <c r="C7376" s="67"/>
      <c r="D7376" s="68"/>
      <c r="E7376" s="68"/>
      <c r="F7376" s="69"/>
      <c r="G7376" s="69"/>
      <c r="H7376" s="70"/>
      <c r="I7376" s="71"/>
      <c r="J7376" s="68"/>
      <c r="K7376" s="68"/>
      <c r="L7376" s="72"/>
      <c r="M7376" s="7"/>
      <c r="N7376" s="10" t="str">
        <f t="shared" si="690"/>
        <v/>
      </c>
      <c r="O7376" s="7"/>
      <c r="P7376" s="22" t="str">
        <f t="shared" si="691"/>
        <v/>
      </c>
      <c r="Q7376" s="7"/>
      <c r="S7376" s="17" t="str">
        <f>IF($B7376="", "", IF(COUNTIF($B$11:$B7376, $B7376)&gt;1, "", $B7376))</f>
        <v/>
      </c>
      <c r="T7376" s="10" t="str">
        <f t="shared" si="692"/>
        <v/>
      </c>
      <c r="U7376" s="13">
        <v>7366</v>
      </c>
      <c r="V7376" s="17" t="str">
        <f t="shared" si="693"/>
        <v/>
      </c>
      <c r="X7376" s="10" t="str">
        <f>IF($F7376="", "", IF($D7376="", 'Intro &amp; Setup'!$Z$32, IFERROR(INDEX('Intro &amp; Setup'!$Z$17:$Z$31, MATCH($D7376, 'Intro &amp; Setup'!$S$17:$S$31, 0)), "")))</f>
        <v/>
      </c>
      <c r="Z7376" s="25" t="str">
        <f t="shared" si="694"/>
        <v/>
      </c>
      <c r="AE7376" s="10" t="str">
        <f>IF($B7376="", "", IF($D7376="", 'Intro &amp; Setup'!$AC$32, IFERROR(INDEX('Intro &amp; Setup'!$AC$17:$AC$31, MATCH($D7376, 'Intro &amp; Setup'!$S$17:$S$31, 0)), "")))</f>
        <v/>
      </c>
      <c r="AG7376" s="10" t="str">
        <f t="shared" si="695"/>
        <v/>
      </c>
    </row>
    <row r="7377" spans="1:33" x14ac:dyDescent="0.25">
      <c r="A7377" s="7"/>
      <c r="B7377" s="66"/>
      <c r="C7377" s="67"/>
      <c r="D7377" s="68"/>
      <c r="E7377" s="68"/>
      <c r="F7377" s="69"/>
      <c r="G7377" s="69"/>
      <c r="H7377" s="70"/>
      <c r="I7377" s="71"/>
      <c r="J7377" s="68"/>
      <c r="K7377" s="68"/>
      <c r="L7377" s="72"/>
      <c r="M7377" s="7"/>
      <c r="N7377" s="10" t="str">
        <f t="shared" si="690"/>
        <v/>
      </c>
      <c r="O7377" s="7"/>
      <c r="P7377" s="22" t="str">
        <f t="shared" si="691"/>
        <v/>
      </c>
      <c r="Q7377" s="7"/>
      <c r="S7377" s="17" t="str">
        <f>IF($B7377="", "", IF(COUNTIF($B$11:$B7377, $B7377)&gt;1, "", $B7377))</f>
        <v/>
      </c>
      <c r="T7377" s="10" t="str">
        <f t="shared" si="692"/>
        <v/>
      </c>
      <c r="U7377" s="13">
        <v>7367</v>
      </c>
      <c r="V7377" s="17" t="str">
        <f t="shared" si="693"/>
        <v/>
      </c>
      <c r="X7377" s="10" t="str">
        <f>IF($F7377="", "", IF($D7377="", 'Intro &amp; Setup'!$Z$32, IFERROR(INDEX('Intro &amp; Setup'!$Z$17:$Z$31, MATCH($D7377, 'Intro &amp; Setup'!$S$17:$S$31, 0)), "")))</f>
        <v/>
      </c>
      <c r="Z7377" s="25" t="str">
        <f t="shared" si="694"/>
        <v/>
      </c>
      <c r="AE7377" s="10" t="str">
        <f>IF($B7377="", "", IF($D7377="", 'Intro &amp; Setup'!$AC$32, IFERROR(INDEX('Intro &amp; Setup'!$AC$17:$AC$31, MATCH($D7377, 'Intro &amp; Setup'!$S$17:$S$31, 0)), "")))</f>
        <v/>
      </c>
      <c r="AG7377" s="10" t="str">
        <f t="shared" si="695"/>
        <v/>
      </c>
    </row>
    <row r="7378" spans="1:33" x14ac:dyDescent="0.25">
      <c r="A7378" s="7"/>
      <c r="B7378" s="66"/>
      <c r="C7378" s="67"/>
      <c r="D7378" s="68"/>
      <c r="E7378" s="68"/>
      <c r="F7378" s="69"/>
      <c r="G7378" s="69"/>
      <c r="H7378" s="70"/>
      <c r="I7378" s="71"/>
      <c r="J7378" s="68"/>
      <c r="K7378" s="68"/>
      <c r="L7378" s="72"/>
      <c r="M7378" s="7"/>
      <c r="N7378" s="10" t="str">
        <f t="shared" si="690"/>
        <v/>
      </c>
      <c r="O7378" s="7"/>
      <c r="P7378" s="22" t="str">
        <f t="shared" si="691"/>
        <v/>
      </c>
      <c r="Q7378" s="7"/>
      <c r="S7378" s="17" t="str">
        <f>IF($B7378="", "", IF(COUNTIF($B$11:$B7378, $B7378)&gt;1, "", $B7378))</f>
        <v/>
      </c>
      <c r="T7378" s="10" t="str">
        <f t="shared" si="692"/>
        <v/>
      </c>
      <c r="U7378" s="13">
        <v>7368</v>
      </c>
      <c r="V7378" s="17" t="str">
        <f t="shared" si="693"/>
        <v/>
      </c>
      <c r="X7378" s="10" t="str">
        <f>IF($F7378="", "", IF($D7378="", 'Intro &amp; Setup'!$Z$32, IFERROR(INDEX('Intro &amp; Setup'!$Z$17:$Z$31, MATCH($D7378, 'Intro &amp; Setup'!$S$17:$S$31, 0)), "")))</f>
        <v/>
      </c>
      <c r="Z7378" s="25" t="str">
        <f t="shared" si="694"/>
        <v/>
      </c>
      <c r="AE7378" s="10" t="str">
        <f>IF($B7378="", "", IF($D7378="", 'Intro &amp; Setup'!$AC$32, IFERROR(INDEX('Intro &amp; Setup'!$AC$17:$AC$31, MATCH($D7378, 'Intro &amp; Setup'!$S$17:$S$31, 0)), "")))</f>
        <v/>
      </c>
      <c r="AG7378" s="10" t="str">
        <f t="shared" si="695"/>
        <v/>
      </c>
    </row>
    <row r="7379" spans="1:33" x14ac:dyDescent="0.25">
      <c r="A7379" s="7"/>
      <c r="B7379" s="66"/>
      <c r="C7379" s="67"/>
      <c r="D7379" s="68"/>
      <c r="E7379" s="68"/>
      <c r="F7379" s="69"/>
      <c r="G7379" s="69"/>
      <c r="H7379" s="70"/>
      <c r="I7379" s="71"/>
      <c r="J7379" s="68"/>
      <c r="K7379" s="68"/>
      <c r="L7379" s="72"/>
      <c r="M7379" s="7"/>
      <c r="N7379" s="10" t="str">
        <f t="shared" si="690"/>
        <v/>
      </c>
      <c r="O7379" s="7"/>
      <c r="P7379" s="22" t="str">
        <f t="shared" si="691"/>
        <v/>
      </c>
      <c r="Q7379" s="7"/>
      <c r="S7379" s="17" t="str">
        <f>IF($B7379="", "", IF(COUNTIF($B$11:$B7379, $B7379)&gt;1, "", $B7379))</f>
        <v/>
      </c>
      <c r="T7379" s="10" t="str">
        <f t="shared" si="692"/>
        <v/>
      </c>
      <c r="U7379" s="13">
        <v>7369</v>
      </c>
      <c r="V7379" s="17" t="str">
        <f t="shared" si="693"/>
        <v/>
      </c>
      <c r="X7379" s="10" t="str">
        <f>IF($F7379="", "", IF($D7379="", 'Intro &amp; Setup'!$Z$32, IFERROR(INDEX('Intro &amp; Setup'!$Z$17:$Z$31, MATCH($D7379, 'Intro &amp; Setup'!$S$17:$S$31, 0)), "")))</f>
        <v/>
      </c>
      <c r="Z7379" s="25" t="str">
        <f t="shared" si="694"/>
        <v/>
      </c>
      <c r="AE7379" s="10" t="str">
        <f>IF($B7379="", "", IF($D7379="", 'Intro &amp; Setup'!$AC$32, IFERROR(INDEX('Intro &amp; Setup'!$AC$17:$AC$31, MATCH($D7379, 'Intro &amp; Setup'!$S$17:$S$31, 0)), "")))</f>
        <v/>
      </c>
      <c r="AG7379" s="10" t="str">
        <f t="shared" si="695"/>
        <v/>
      </c>
    </row>
    <row r="7380" spans="1:33" x14ac:dyDescent="0.25">
      <c r="A7380" s="7"/>
      <c r="B7380" s="66"/>
      <c r="C7380" s="67"/>
      <c r="D7380" s="68"/>
      <c r="E7380" s="68"/>
      <c r="F7380" s="69"/>
      <c r="G7380" s="69"/>
      <c r="H7380" s="70"/>
      <c r="I7380" s="71"/>
      <c r="J7380" s="68"/>
      <c r="K7380" s="68"/>
      <c r="L7380" s="72"/>
      <c r="M7380" s="7"/>
      <c r="N7380" s="10" t="str">
        <f t="shared" si="690"/>
        <v/>
      </c>
      <c r="O7380" s="7"/>
      <c r="P7380" s="22" t="str">
        <f t="shared" si="691"/>
        <v/>
      </c>
      <c r="Q7380" s="7"/>
      <c r="S7380" s="17" t="str">
        <f>IF($B7380="", "", IF(COUNTIF($B$11:$B7380, $B7380)&gt;1, "", $B7380))</f>
        <v/>
      </c>
      <c r="T7380" s="10" t="str">
        <f t="shared" si="692"/>
        <v/>
      </c>
      <c r="U7380" s="13">
        <v>7370</v>
      </c>
      <c r="V7380" s="17" t="str">
        <f t="shared" si="693"/>
        <v/>
      </c>
      <c r="X7380" s="10" t="str">
        <f>IF($F7380="", "", IF($D7380="", 'Intro &amp; Setup'!$Z$32, IFERROR(INDEX('Intro &amp; Setup'!$Z$17:$Z$31, MATCH($D7380, 'Intro &amp; Setup'!$S$17:$S$31, 0)), "")))</f>
        <v/>
      </c>
      <c r="Z7380" s="25" t="str">
        <f t="shared" si="694"/>
        <v/>
      </c>
      <c r="AE7380" s="10" t="str">
        <f>IF($B7380="", "", IF($D7380="", 'Intro &amp; Setup'!$AC$32, IFERROR(INDEX('Intro &amp; Setup'!$AC$17:$AC$31, MATCH($D7380, 'Intro &amp; Setup'!$S$17:$S$31, 0)), "")))</f>
        <v/>
      </c>
      <c r="AG7380" s="10" t="str">
        <f t="shared" si="695"/>
        <v/>
      </c>
    </row>
    <row r="7381" spans="1:33" x14ac:dyDescent="0.25">
      <c r="A7381" s="7"/>
      <c r="B7381" s="66"/>
      <c r="C7381" s="67"/>
      <c r="D7381" s="68"/>
      <c r="E7381" s="68"/>
      <c r="F7381" s="69"/>
      <c r="G7381" s="69"/>
      <c r="H7381" s="70"/>
      <c r="I7381" s="71"/>
      <c r="J7381" s="68"/>
      <c r="K7381" s="68"/>
      <c r="L7381" s="72"/>
      <c r="M7381" s="7"/>
      <c r="N7381" s="10" t="str">
        <f t="shared" si="690"/>
        <v/>
      </c>
      <c r="O7381" s="7"/>
      <c r="P7381" s="22" t="str">
        <f t="shared" si="691"/>
        <v/>
      </c>
      <c r="Q7381" s="7"/>
      <c r="S7381" s="17" t="str">
        <f>IF($B7381="", "", IF(COUNTIF($B$11:$B7381, $B7381)&gt;1, "", $B7381))</f>
        <v/>
      </c>
      <c r="T7381" s="10" t="str">
        <f t="shared" si="692"/>
        <v/>
      </c>
      <c r="U7381" s="13">
        <v>7371</v>
      </c>
      <c r="V7381" s="17" t="str">
        <f t="shared" si="693"/>
        <v/>
      </c>
      <c r="X7381" s="10" t="str">
        <f>IF($F7381="", "", IF($D7381="", 'Intro &amp; Setup'!$Z$32, IFERROR(INDEX('Intro &amp; Setup'!$Z$17:$Z$31, MATCH($D7381, 'Intro &amp; Setup'!$S$17:$S$31, 0)), "")))</f>
        <v/>
      </c>
      <c r="Z7381" s="25" t="str">
        <f t="shared" si="694"/>
        <v/>
      </c>
      <c r="AE7381" s="10" t="str">
        <f>IF($B7381="", "", IF($D7381="", 'Intro &amp; Setup'!$AC$32, IFERROR(INDEX('Intro &amp; Setup'!$AC$17:$AC$31, MATCH($D7381, 'Intro &amp; Setup'!$S$17:$S$31, 0)), "")))</f>
        <v/>
      </c>
      <c r="AG7381" s="10" t="str">
        <f t="shared" si="695"/>
        <v/>
      </c>
    </row>
    <row r="7382" spans="1:33" x14ac:dyDescent="0.25">
      <c r="A7382" s="7"/>
      <c r="B7382" s="66"/>
      <c r="C7382" s="67"/>
      <c r="D7382" s="68"/>
      <c r="E7382" s="68"/>
      <c r="F7382" s="69"/>
      <c r="G7382" s="69"/>
      <c r="H7382" s="70"/>
      <c r="I7382" s="71"/>
      <c r="J7382" s="68"/>
      <c r="K7382" s="68"/>
      <c r="L7382" s="72"/>
      <c r="M7382" s="7"/>
      <c r="N7382" s="10" t="str">
        <f t="shared" si="690"/>
        <v/>
      </c>
      <c r="O7382" s="7"/>
      <c r="P7382" s="22" t="str">
        <f t="shared" si="691"/>
        <v/>
      </c>
      <c r="Q7382" s="7"/>
      <c r="S7382" s="17" t="str">
        <f>IF($B7382="", "", IF(COUNTIF($B$11:$B7382, $B7382)&gt;1, "", $B7382))</f>
        <v/>
      </c>
      <c r="T7382" s="10" t="str">
        <f t="shared" si="692"/>
        <v/>
      </c>
      <c r="U7382" s="13">
        <v>7372</v>
      </c>
      <c r="V7382" s="17" t="str">
        <f t="shared" si="693"/>
        <v/>
      </c>
      <c r="X7382" s="10" t="str">
        <f>IF($F7382="", "", IF($D7382="", 'Intro &amp; Setup'!$Z$32, IFERROR(INDEX('Intro &amp; Setup'!$Z$17:$Z$31, MATCH($D7382, 'Intro &amp; Setup'!$S$17:$S$31, 0)), "")))</f>
        <v/>
      </c>
      <c r="Z7382" s="25" t="str">
        <f t="shared" si="694"/>
        <v/>
      </c>
      <c r="AE7382" s="10" t="str">
        <f>IF($B7382="", "", IF($D7382="", 'Intro &amp; Setup'!$AC$32, IFERROR(INDEX('Intro &amp; Setup'!$AC$17:$AC$31, MATCH($D7382, 'Intro &amp; Setup'!$S$17:$S$31, 0)), "")))</f>
        <v/>
      </c>
      <c r="AG7382" s="10" t="str">
        <f t="shared" si="695"/>
        <v/>
      </c>
    </row>
    <row r="7383" spans="1:33" x14ac:dyDescent="0.25">
      <c r="A7383" s="7"/>
      <c r="B7383" s="66"/>
      <c r="C7383" s="67"/>
      <c r="D7383" s="68"/>
      <c r="E7383" s="68"/>
      <c r="F7383" s="69"/>
      <c r="G7383" s="69"/>
      <c r="H7383" s="70"/>
      <c r="I7383" s="71"/>
      <c r="J7383" s="68"/>
      <c r="K7383" s="68"/>
      <c r="L7383" s="72"/>
      <c r="M7383" s="7"/>
      <c r="N7383" s="10" t="str">
        <f t="shared" si="690"/>
        <v/>
      </c>
      <c r="O7383" s="7"/>
      <c r="P7383" s="22" t="str">
        <f t="shared" si="691"/>
        <v/>
      </c>
      <c r="Q7383" s="7"/>
      <c r="S7383" s="17" t="str">
        <f>IF($B7383="", "", IF(COUNTIF($B$11:$B7383, $B7383)&gt;1, "", $B7383))</f>
        <v/>
      </c>
      <c r="T7383" s="10" t="str">
        <f t="shared" si="692"/>
        <v/>
      </c>
      <c r="U7383" s="13">
        <v>7373</v>
      </c>
      <c r="V7383" s="17" t="str">
        <f t="shared" si="693"/>
        <v/>
      </c>
      <c r="X7383" s="10" t="str">
        <f>IF($F7383="", "", IF($D7383="", 'Intro &amp; Setup'!$Z$32, IFERROR(INDEX('Intro &amp; Setup'!$Z$17:$Z$31, MATCH($D7383, 'Intro &amp; Setup'!$S$17:$S$31, 0)), "")))</f>
        <v/>
      </c>
      <c r="Z7383" s="25" t="str">
        <f t="shared" si="694"/>
        <v/>
      </c>
      <c r="AE7383" s="10" t="str">
        <f>IF($B7383="", "", IF($D7383="", 'Intro &amp; Setup'!$AC$32, IFERROR(INDEX('Intro &amp; Setup'!$AC$17:$AC$31, MATCH($D7383, 'Intro &amp; Setup'!$S$17:$S$31, 0)), "")))</f>
        <v/>
      </c>
      <c r="AG7383" s="10" t="str">
        <f t="shared" si="695"/>
        <v/>
      </c>
    </row>
    <row r="7384" spans="1:33" x14ac:dyDescent="0.25">
      <c r="A7384" s="7"/>
      <c r="B7384" s="66"/>
      <c r="C7384" s="67"/>
      <c r="D7384" s="68"/>
      <c r="E7384" s="68"/>
      <c r="F7384" s="69"/>
      <c r="G7384" s="69"/>
      <c r="H7384" s="70"/>
      <c r="I7384" s="71"/>
      <c r="J7384" s="68"/>
      <c r="K7384" s="68"/>
      <c r="L7384" s="72"/>
      <c r="M7384" s="7"/>
      <c r="N7384" s="10" t="str">
        <f t="shared" si="690"/>
        <v/>
      </c>
      <c r="O7384" s="7"/>
      <c r="P7384" s="22" t="str">
        <f t="shared" si="691"/>
        <v/>
      </c>
      <c r="Q7384" s="7"/>
      <c r="S7384" s="17" t="str">
        <f>IF($B7384="", "", IF(COUNTIF($B$11:$B7384, $B7384)&gt;1, "", $B7384))</f>
        <v/>
      </c>
      <c r="T7384" s="10" t="str">
        <f t="shared" si="692"/>
        <v/>
      </c>
      <c r="U7384" s="13">
        <v>7374</v>
      </c>
      <c r="V7384" s="17" t="str">
        <f t="shared" si="693"/>
        <v/>
      </c>
      <c r="X7384" s="10" t="str">
        <f>IF($F7384="", "", IF($D7384="", 'Intro &amp; Setup'!$Z$32, IFERROR(INDEX('Intro &amp; Setup'!$Z$17:$Z$31, MATCH($D7384, 'Intro &amp; Setup'!$S$17:$S$31, 0)), "")))</f>
        <v/>
      </c>
      <c r="Z7384" s="25" t="str">
        <f t="shared" si="694"/>
        <v/>
      </c>
      <c r="AE7384" s="10" t="str">
        <f>IF($B7384="", "", IF($D7384="", 'Intro &amp; Setup'!$AC$32, IFERROR(INDEX('Intro &amp; Setup'!$AC$17:$AC$31, MATCH($D7384, 'Intro &amp; Setup'!$S$17:$S$31, 0)), "")))</f>
        <v/>
      </c>
      <c r="AG7384" s="10" t="str">
        <f t="shared" si="695"/>
        <v/>
      </c>
    </row>
    <row r="7385" spans="1:33" x14ac:dyDescent="0.25">
      <c r="A7385" s="7"/>
      <c r="B7385" s="66"/>
      <c r="C7385" s="67"/>
      <c r="D7385" s="68"/>
      <c r="E7385" s="68"/>
      <c r="F7385" s="69"/>
      <c r="G7385" s="69"/>
      <c r="H7385" s="70"/>
      <c r="I7385" s="71"/>
      <c r="J7385" s="68"/>
      <c r="K7385" s="68"/>
      <c r="L7385" s="72"/>
      <c r="M7385" s="7"/>
      <c r="N7385" s="10" t="str">
        <f t="shared" si="690"/>
        <v/>
      </c>
      <c r="O7385" s="7"/>
      <c r="P7385" s="22" t="str">
        <f t="shared" si="691"/>
        <v/>
      </c>
      <c r="Q7385" s="7"/>
      <c r="S7385" s="17" t="str">
        <f>IF($B7385="", "", IF(COUNTIF($B$11:$B7385, $B7385)&gt;1, "", $B7385))</f>
        <v/>
      </c>
      <c r="T7385" s="10" t="str">
        <f t="shared" si="692"/>
        <v/>
      </c>
      <c r="U7385" s="13">
        <v>7375</v>
      </c>
      <c r="V7385" s="17" t="str">
        <f t="shared" si="693"/>
        <v/>
      </c>
      <c r="X7385" s="10" t="str">
        <f>IF($F7385="", "", IF($D7385="", 'Intro &amp; Setup'!$Z$32, IFERROR(INDEX('Intro &amp; Setup'!$Z$17:$Z$31, MATCH($D7385, 'Intro &amp; Setup'!$S$17:$S$31, 0)), "")))</f>
        <v/>
      </c>
      <c r="Z7385" s="25" t="str">
        <f t="shared" si="694"/>
        <v/>
      </c>
      <c r="AE7385" s="10" t="str">
        <f>IF($B7385="", "", IF($D7385="", 'Intro &amp; Setup'!$AC$32, IFERROR(INDEX('Intro &amp; Setup'!$AC$17:$AC$31, MATCH($D7385, 'Intro &amp; Setup'!$S$17:$S$31, 0)), "")))</f>
        <v/>
      </c>
      <c r="AG7385" s="10" t="str">
        <f t="shared" si="695"/>
        <v/>
      </c>
    </row>
    <row r="7386" spans="1:33" x14ac:dyDescent="0.25">
      <c r="A7386" s="7"/>
      <c r="B7386" s="66"/>
      <c r="C7386" s="67"/>
      <c r="D7386" s="68"/>
      <c r="E7386" s="68"/>
      <c r="F7386" s="69"/>
      <c r="G7386" s="69"/>
      <c r="H7386" s="70"/>
      <c r="I7386" s="71"/>
      <c r="J7386" s="68"/>
      <c r="K7386" s="68"/>
      <c r="L7386" s="72"/>
      <c r="M7386" s="7"/>
      <c r="N7386" s="10" t="str">
        <f t="shared" si="690"/>
        <v/>
      </c>
      <c r="O7386" s="7"/>
      <c r="P7386" s="22" t="str">
        <f t="shared" si="691"/>
        <v/>
      </c>
      <c r="Q7386" s="7"/>
      <c r="S7386" s="17" t="str">
        <f>IF($B7386="", "", IF(COUNTIF($B$11:$B7386, $B7386)&gt;1, "", $B7386))</f>
        <v/>
      </c>
      <c r="T7386" s="10" t="str">
        <f t="shared" si="692"/>
        <v/>
      </c>
      <c r="U7386" s="13">
        <v>7376</v>
      </c>
      <c r="V7386" s="17" t="str">
        <f t="shared" si="693"/>
        <v/>
      </c>
      <c r="X7386" s="10" t="str">
        <f>IF($F7386="", "", IF($D7386="", 'Intro &amp; Setup'!$Z$32, IFERROR(INDEX('Intro &amp; Setup'!$Z$17:$Z$31, MATCH($D7386, 'Intro &amp; Setup'!$S$17:$S$31, 0)), "")))</f>
        <v/>
      </c>
      <c r="Z7386" s="25" t="str">
        <f t="shared" si="694"/>
        <v/>
      </c>
      <c r="AE7386" s="10" t="str">
        <f>IF($B7386="", "", IF($D7386="", 'Intro &amp; Setup'!$AC$32, IFERROR(INDEX('Intro &amp; Setup'!$AC$17:$AC$31, MATCH($D7386, 'Intro &amp; Setup'!$S$17:$S$31, 0)), "")))</f>
        <v/>
      </c>
      <c r="AG7386" s="10" t="str">
        <f t="shared" si="695"/>
        <v/>
      </c>
    </row>
    <row r="7387" spans="1:33" x14ac:dyDescent="0.25">
      <c r="A7387" s="7"/>
      <c r="B7387" s="66"/>
      <c r="C7387" s="67"/>
      <c r="D7387" s="68"/>
      <c r="E7387" s="68"/>
      <c r="F7387" s="69"/>
      <c r="G7387" s="69"/>
      <c r="H7387" s="70"/>
      <c r="I7387" s="71"/>
      <c r="J7387" s="68"/>
      <c r="K7387" s="68"/>
      <c r="L7387" s="72"/>
      <c r="M7387" s="7"/>
      <c r="N7387" s="10" t="str">
        <f t="shared" si="690"/>
        <v/>
      </c>
      <c r="O7387" s="7"/>
      <c r="P7387" s="22" t="str">
        <f t="shared" si="691"/>
        <v/>
      </c>
      <c r="Q7387" s="7"/>
      <c r="S7387" s="17" t="str">
        <f>IF($B7387="", "", IF(COUNTIF($B$11:$B7387, $B7387)&gt;1, "", $B7387))</f>
        <v/>
      </c>
      <c r="T7387" s="10" t="str">
        <f t="shared" si="692"/>
        <v/>
      </c>
      <c r="U7387" s="13">
        <v>7377</v>
      </c>
      <c r="V7387" s="17" t="str">
        <f t="shared" si="693"/>
        <v/>
      </c>
      <c r="X7387" s="10" t="str">
        <f>IF($F7387="", "", IF($D7387="", 'Intro &amp; Setup'!$Z$32, IFERROR(INDEX('Intro &amp; Setup'!$Z$17:$Z$31, MATCH($D7387, 'Intro &amp; Setup'!$S$17:$S$31, 0)), "")))</f>
        <v/>
      </c>
      <c r="Z7387" s="25" t="str">
        <f t="shared" si="694"/>
        <v/>
      </c>
      <c r="AE7387" s="10" t="str">
        <f>IF($B7387="", "", IF($D7387="", 'Intro &amp; Setup'!$AC$32, IFERROR(INDEX('Intro &amp; Setup'!$AC$17:$AC$31, MATCH($D7387, 'Intro &amp; Setup'!$S$17:$S$31, 0)), "")))</f>
        <v/>
      </c>
      <c r="AG7387" s="10" t="str">
        <f t="shared" si="695"/>
        <v/>
      </c>
    </row>
    <row r="7388" spans="1:33" x14ac:dyDescent="0.25">
      <c r="A7388" s="7"/>
      <c r="B7388" s="66"/>
      <c r="C7388" s="67"/>
      <c r="D7388" s="68"/>
      <c r="E7388" s="68"/>
      <c r="F7388" s="69"/>
      <c r="G7388" s="69"/>
      <c r="H7388" s="70"/>
      <c r="I7388" s="71"/>
      <c r="J7388" s="68"/>
      <c r="K7388" s="68"/>
      <c r="L7388" s="72"/>
      <c r="M7388" s="7"/>
      <c r="N7388" s="10" t="str">
        <f t="shared" si="690"/>
        <v/>
      </c>
      <c r="O7388" s="7"/>
      <c r="P7388" s="22" t="str">
        <f t="shared" si="691"/>
        <v/>
      </c>
      <c r="Q7388" s="7"/>
      <c r="S7388" s="17" t="str">
        <f>IF($B7388="", "", IF(COUNTIF($B$11:$B7388, $B7388)&gt;1, "", $B7388))</f>
        <v/>
      </c>
      <c r="T7388" s="10" t="str">
        <f t="shared" si="692"/>
        <v/>
      </c>
      <c r="U7388" s="13">
        <v>7378</v>
      </c>
      <c r="V7388" s="17" t="str">
        <f t="shared" si="693"/>
        <v/>
      </c>
      <c r="X7388" s="10" t="str">
        <f>IF($F7388="", "", IF($D7388="", 'Intro &amp; Setup'!$Z$32, IFERROR(INDEX('Intro &amp; Setup'!$Z$17:$Z$31, MATCH($D7388, 'Intro &amp; Setup'!$S$17:$S$31, 0)), "")))</f>
        <v/>
      </c>
      <c r="Z7388" s="25" t="str">
        <f t="shared" si="694"/>
        <v/>
      </c>
      <c r="AE7388" s="10" t="str">
        <f>IF($B7388="", "", IF($D7388="", 'Intro &amp; Setup'!$AC$32, IFERROR(INDEX('Intro &amp; Setup'!$AC$17:$AC$31, MATCH($D7388, 'Intro &amp; Setup'!$S$17:$S$31, 0)), "")))</f>
        <v/>
      </c>
      <c r="AG7388" s="10" t="str">
        <f t="shared" si="695"/>
        <v/>
      </c>
    </row>
    <row r="7389" spans="1:33" x14ac:dyDescent="0.25">
      <c r="A7389" s="7"/>
      <c r="B7389" s="66"/>
      <c r="C7389" s="67"/>
      <c r="D7389" s="68"/>
      <c r="E7389" s="68"/>
      <c r="F7389" s="69"/>
      <c r="G7389" s="69"/>
      <c r="H7389" s="70"/>
      <c r="I7389" s="71"/>
      <c r="J7389" s="68"/>
      <c r="K7389" s="68"/>
      <c r="L7389" s="72"/>
      <c r="M7389" s="7"/>
      <c r="N7389" s="10" t="str">
        <f t="shared" si="690"/>
        <v/>
      </c>
      <c r="O7389" s="7"/>
      <c r="P7389" s="22" t="str">
        <f t="shared" si="691"/>
        <v/>
      </c>
      <c r="Q7389" s="7"/>
      <c r="S7389" s="17" t="str">
        <f>IF($B7389="", "", IF(COUNTIF($B$11:$B7389, $B7389)&gt;1, "", $B7389))</f>
        <v/>
      </c>
      <c r="T7389" s="10" t="str">
        <f t="shared" si="692"/>
        <v/>
      </c>
      <c r="U7389" s="13">
        <v>7379</v>
      </c>
      <c r="V7389" s="17" t="str">
        <f t="shared" si="693"/>
        <v/>
      </c>
      <c r="X7389" s="10" t="str">
        <f>IF($F7389="", "", IF($D7389="", 'Intro &amp; Setup'!$Z$32, IFERROR(INDEX('Intro &amp; Setup'!$Z$17:$Z$31, MATCH($D7389, 'Intro &amp; Setup'!$S$17:$S$31, 0)), "")))</f>
        <v/>
      </c>
      <c r="Z7389" s="25" t="str">
        <f t="shared" si="694"/>
        <v/>
      </c>
      <c r="AE7389" s="10" t="str">
        <f>IF($B7389="", "", IF($D7389="", 'Intro &amp; Setup'!$AC$32, IFERROR(INDEX('Intro &amp; Setup'!$AC$17:$AC$31, MATCH($D7389, 'Intro &amp; Setup'!$S$17:$S$31, 0)), "")))</f>
        <v/>
      </c>
      <c r="AG7389" s="10" t="str">
        <f t="shared" si="695"/>
        <v/>
      </c>
    </row>
    <row r="7390" spans="1:33" x14ac:dyDescent="0.25">
      <c r="A7390" s="7"/>
      <c r="B7390" s="66"/>
      <c r="C7390" s="67"/>
      <c r="D7390" s="68"/>
      <c r="E7390" s="68"/>
      <c r="F7390" s="69"/>
      <c r="G7390" s="69"/>
      <c r="H7390" s="70"/>
      <c r="I7390" s="71"/>
      <c r="J7390" s="68"/>
      <c r="K7390" s="68"/>
      <c r="L7390" s="72"/>
      <c r="M7390" s="7"/>
      <c r="N7390" s="10" t="str">
        <f t="shared" si="690"/>
        <v/>
      </c>
      <c r="O7390" s="7"/>
      <c r="P7390" s="22" t="str">
        <f t="shared" si="691"/>
        <v/>
      </c>
      <c r="Q7390" s="7"/>
      <c r="S7390" s="17" t="str">
        <f>IF($B7390="", "", IF(COUNTIF($B$11:$B7390, $B7390)&gt;1, "", $B7390))</f>
        <v/>
      </c>
      <c r="T7390" s="10" t="str">
        <f t="shared" si="692"/>
        <v/>
      </c>
      <c r="U7390" s="13">
        <v>7380</v>
      </c>
      <c r="V7390" s="17" t="str">
        <f t="shared" si="693"/>
        <v/>
      </c>
      <c r="X7390" s="10" t="str">
        <f>IF($F7390="", "", IF($D7390="", 'Intro &amp; Setup'!$Z$32, IFERROR(INDEX('Intro &amp; Setup'!$Z$17:$Z$31, MATCH($D7390, 'Intro &amp; Setup'!$S$17:$S$31, 0)), "")))</f>
        <v/>
      </c>
      <c r="Z7390" s="25" t="str">
        <f t="shared" si="694"/>
        <v/>
      </c>
      <c r="AE7390" s="10" t="str">
        <f>IF($B7390="", "", IF($D7390="", 'Intro &amp; Setup'!$AC$32, IFERROR(INDEX('Intro &amp; Setup'!$AC$17:$AC$31, MATCH($D7390, 'Intro &amp; Setup'!$S$17:$S$31, 0)), "")))</f>
        <v/>
      </c>
      <c r="AG7390" s="10" t="str">
        <f t="shared" si="695"/>
        <v/>
      </c>
    </row>
    <row r="7391" spans="1:33" x14ac:dyDescent="0.25">
      <c r="A7391" s="7"/>
      <c r="B7391" s="66"/>
      <c r="C7391" s="67"/>
      <c r="D7391" s="68"/>
      <c r="E7391" s="68"/>
      <c r="F7391" s="69"/>
      <c r="G7391" s="69"/>
      <c r="H7391" s="70"/>
      <c r="I7391" s="71"/>
      <c r="J7391" s="68"/>
      <c r="K7391" s="68"/>
      <c r="L7391" s="72"/>
      <c r="M7391" s="7"/>
      <c r="N7391" s="10" t="str">
        <f t="shared" si="690"/>
        <v/>
      </c>
      <c r="O7391" s="7"/>
      <c r="P7391" s="22" t="str">
        <f t="shared" si="691"/>
        <v/>
      </c>
      <c r="Q7391" s="7"/>
      <c r="S7391" s="17" t="str">
        <f>IF($B7391="", "", IF(COUNTIF($B$11:$B7391, $B7391)&gt;1, "", $B7391))</f>
        <v/>
      </c>
      <c r="T7391" s="10" t="str">
        <f t="shared" si="692"/>
        <v/>
      </c>
      <c r="U7391" s="13">
        <v>7381</v>
      </c>
      <c r="V7391" s="17" t="str">
        <f t="shared" si="693"/>
        <v/>
      </c>
      <c r="X7391" s="10" t="str">
        <f>IF($F7391="", "", IF($D7391="", 'Intro &amp; Setup'!$Z$32, IFERROR(INDEX('Intro &amp; Setup'!$Z$17:$Z$31, MATCH($D7391, 'Intro &amp; Setup'!$S$17:$S$31, 0)), "")))</f>
        <v/>
      </c>
      <c r="Z7391" s="25" t="str">
        <f t="shared" si="694"/>
        <v/>
      </c>
      <c r="AE7391" s="10" t="str">
        <f>IF($B7391="", "", IF($D7391="", 'Intro &amp; Setup'!$AC$32, IFERROR(INDEX('Intro &amp; Setup'!$AC$17:$AC$31, MATCH($D7391, 'Intro &amp; Setup'!$S$17:$S$31, 0)), "")))</f>
        <v/>
      </c>
      <c r="AG7391" s="10" t="str">
        <f t="shared" si="695"/>
        <v/>
      </c>
    </row>
    <row r="7392" spans="1:33" x14ac:dyDescent="0.25">
      <c r="A7392" s="7"/>
      <c r="B7392" s="66"/>
      <c r="C7392" s="67"/>
      <c r="D7392" s="68"/>
      <c r="E7392" s="68"/>
      <c r="F7392" s="69"/>
      <c r="G7392" s="69"/>
      <c r="H7392" s="70"/>
      <c r="I7392" s="71"/>
      <c r="J7392" s="68"/>
      <c r="K7392" s="68"/>
      <c r="L7392" s="72"/>
      <c r="M7392" s="7"/>
      <c r="N7392" s="10" t="str">
        <f t="shared" si="690"/>
        <v/>
      </c>
      <c r="O7392" s="7"/>
      <c r="P7392" s="22" t="str">
        <f t="shared" si="691"/>
        <v/>
      </c>
      <c r="Q7392" s="7"/>
      <c r="S7392" s="17" t="str">
        <f>IF($B7392="", "", IF(COUNTIF($B$11:$B7392, $B7392)&gt;1, "", $B7392))</f>
        <v/>
      </c>
      <c r="T7392" s="10" t="str">
        <f t="shared" si="692"/>
        <v/>
      </c>
      <c r="U7392" s="13">
        <v>7382</v>
      </c>
      <c r="V7392" s="17" t="str">
        <f t="shared" si="693"/>
        <v/>
      </c>
      <c r="X7392" s="10" t="str">
        <f>IF($F7392="", "", IF($D7392="", 'Intro &amp; Setup'!$Z$32, IFERROR(INDEX('Intro &amp; Setup'!$Z$17:$Z$31, MATCH($D7392, 'Intro &amp; Setup'!$S$17:$S$31, 0)), "")))</f>
        <v/>
      </c>
      <c r="Z7392" s="25" t="str">
        <f t="shared" si="694"/>
        <v/>
      </c>
      <c r="AE7392" s="10" t="str">
        <f>IF($B7392="", "", IF($D7392="", 'Intro &amp; Setup'!$AC$32, IFERROR(INDEX('Intro &amp; Setup'!$AC$17:$AC$31, MATCH($D7392, 'Intro &amp; Setup'!$S$17:$S$31, 0)), "")))</f>
        <v/>
      </c>
      <c r="AG7392" s="10" t="str">
        <f t="shared" si="695"/>
        <v/>
      </c>
    </row>
    <row r="7393" spans="1:33" x14ac:dyDescent="0.25">
      <c r="A7393" s="7"/>
      <c r="B7393" s="66"/>
      <c r="C7393" s="67"/>
      <c r="D7393" s="68"/>
      <c r="E7393" s="68"/>
      <c r="F7393" s="69"/>
      <c r="G7393" s="69"/>
      <c r="H7393" s="70"/>
      <c r="I7393" s="71"/>
      <c r="J7393" s="68"/>
      <c r="K7393" s="68"/>
      <c r="L7393" s="72"/>
      <c r="M7393" s="7"/>
      <c r="N7393" s="10" t="str">
        <f t="shared" si="690"/>
        <v/>
      </c>
      <c r="O7393" s="7"/>
      <c r="P7393" s="22" t="str">
        <f t="shared" si="691"/>
        <v/>
      </c>
      <c r="Q7393" s="7"/>
      <c r="S7393" s="17" t="str">
        <f>IF($B7393="", "", IF(COUNTIF($B$11:$B7393, $B7393)&gt;1, "", $B7393))</f>
        <v/>
      </c>
      <c r="T7393" s="10" t="str">
        <f t="shared" si="692"/>
        <v/>
      </c>
      <c r="U7393" s="13">
        <v>7383</v>
      </c>
      <c r="V7393" s="17" t="str">
        <f t="shared" si="693"/>
        <v/>
      </c>
      <c r="X7393" s="10" t="str">
        <f>IF($F7393="", "", IF($D7393="", 'Intro &amp; Setup'!$Z$32, IFERROR(INDEX('Intro &amp; Setup'!$Z$17:$Z$31, MATCH($D7393, 'Intro &amp; Setup'!$S$17:$S$31, 0)), "")))</f>
        <v/>
      </c>
      <c r="Z7393" s="25" t="str">
        <f t="shared" si="694"/>
        <v/>
      </c>
      <c r="AE7393" s="10" t="str">
        <f>IF($B7393="", "", IF($D7393="", 'Intro &amp; Setup'!$AC$32, IFERROR(INDEX('Intro &amp; Setup'!$AC$17:$AC$31, MATCH($D7393, 'Intro &amp; Setup'!$S$17:$S$31, 0)), "")))</f>
        <v/>
      </c>
      <c r="AG7393" s="10" t="str">
        <f t="shared" si="695"/>
        <v/>
      </c>
    </row>
    <row r="7394" spans="1:33" x14ac:dyDescent="0.25">
      <c r="A7394" s="7"/>
      <c r="B7394" s="66"/>
      <c r="C7394" s="67"/>
      <c r="D7394" s="68"/>
      <c r="E7394" s="68"/>
      <c r="F7394" s="69"/>
      <c r="G7394" s="69"/>
      <c r="H7394" s="70"/>
      <c r="I7394" s="71"/>
      <c r="J7394" s="68"/>
      <c r="K7394" s="68"/>
      <c r="L7394" s="72"/>
      <c r="M7394" s="7"/>
      <c r="N7394" s="10" t="str">
        <f t="shared" si="690"/>
        <v/>
      </c>
      <c r="O7394" s="7"/>
      <c r="P7394" s="22" t="str">
        <f t="shared" si="691"/>
        <v/>
      </c>
      <c r="Q7394" s="7"/>
      <c r="S7394" s="17" t="str">
        <f>IF($B7394="", "", IF(COUNTIF($B$11:$B7394, $B7394)&gt;1, "", $B7394))</f>
        <v/>
      </c>
      <c r="T7394" s="10" t="str">
        <f t="shared" si="692"/>
        <v/>
      </c>
      <c r="U7394" s="13">
        <v>7384</v>
      </c>
      <c r="V7394" s="17" t="str">
        <f t="shared" si="693"/>
        <v/>
      </c>
      <c r="X7394" s="10" t="str">
        <f>IF($F7394="", "", IF($D7394="", 'Intro &amp; Setup'!$Z$32, IFERROR(INDEX('Intro &amp; Setup'!$Z$17:$Z$31, MATCH($D7394, 'Intro &amp; Setup'!$S$17:$S$31, 0)), "")))</f>
        <v/>
      </c>
      <c r="Z7394" s="25" t="str">
        <f t="shared" si="694"/>
        <v/>
      </c>
      <c r="AE7394" s="10" t="str">
        <f>IF($B7394="", "", IF($D7394="", 'Intro &amp; Setup'!$AC$32, IFERROR(INDEX('Intro &amp; Setup'!$AC$17:$AC$31, MATCH($D7394, 'Intro &amp; Setup'!$S$17:$S$31, 0)), "")))</f>
        <v/>
      </c>
      <c r="AG7394" s="10" t="str">
        <f t="shared" si="695"/>
        <v/>
      </c>
    </row>
    <row r="7395" spans="1:33" x14ac:dyDescent="0.25">
      <c r="A7395" s="7"/>
      <c r="B7395" s="66"/>
      <c r="C7395" s="67"/>
      <c r="D7395" s="68"/>
      <c r="E7395" s="68"/>
      <c r="F7395" s="69"/>
      <c r="G7395" s="69"/>
      <c r="H7395" s="70"/>
      <c r="I7395" s="71"/>
      <c r="J7395" s="68"/>
      <c r="K7395" s="68"/>
      <c r="L7395" s="72"/>
      <c r="M7395" s="7"/>
      <c r="N7395" s="10" t="str">
        <f t="shared" si="690"/>
        <v/>
      </c>
      <c r="O7395" s="7"/>
      <c r="P7395" s="22" t="str">
        <f t="shared" si="691"/>
        <v/>
      </c>
      <c r="Q7395" s="7"/>
      <c r="S7395" s="17" t="str">
        <f>IF($B7395="", "", IF(COUNTIF($B$11:$B7395, $B7395)&gt;1, "", $B7395))</f>
        <v/>
      </c>
      <c r="T7395" s="10" t="str">
        <f t="shared" si="692"/>
        <v/>
      </c>
      <c r="U7395" s="13">
        <v>7385</v>
      </c>
      <c r="V7395" s="17" t="str">
        <f t="shared" si="693"/>
        <v/>
      </c>
      <c r="X7395" s="10" t="str">
        <f>IF($F7395="", "", IF($D7395="", 'Intro &amp; Setup'!$Z$32, IFERROR(INDEX('Intro &amp; Setup'!$Z$17:$Z$31, MATCH($D7395, 'Intro &amp; Setup'!$S$17:$S$31, 0)), "")))</f>
        <v/>
      </c>
      <c r="Z7395" s="25" t="str">
        <f t="shared" si="694"/>
        <v/>
      </c>
      <c r="AE7395" s="10" t="str">
        <f>IF($B7395="", "", IF($D7395="", 'Intro &amp; Setup'!$AC$32, IFERROR(INDEX('Intro &amp; Setup'!$AC$17:$AC$31, MATCH($D7395, 'Intro &amp; Setup'!$S$17:$S$31, 0)), "")))</f>
        <v/>
      </c>
      <c r="AG7395" s="10" t="str">
        <f t="shared" si="695"/>
        <v/>
      </c>
    </row>
    <row r="7396" spans="1:33" x14ac:dyDescent="0.25">
      <c r="A7396" s="7"/>
      <c r="B7396" s="66"/>
      <c r="C7396" s="67"/>
      <c r="D7396" s="68"/>
      <c r="E7396" s="68"/>
      <c r="F7396" s="69"/>
      <c r="G7396" s="69"/>
      <c r="H7396" s="70"/>
      <c r="I7396" s="71"/>
      <c r="J7396" s="68"/>
      <c r="K7396" s="68"/>
      <c r="L7396" s="72"/>
      <c r="M7396" s="7"/>
      <c r="N7396" s="10" t="str">
        <f t="shared" si="690"/>
        <v/>
      </c>
      <c r="O7396" s="7"/>
      <c r="P7396" s="22" t="str">
        <f t="shared" si="691"/>
        <v/>
      </c>
      <c r="Q7396" s="7"/>
      <c r="S7396" s="17" t="str">
        <f>IF($B7396="", "", IF(COUNTIF($B$11:$B7396, $B7396)&gt;1, "", $B7396))</f>
        <v/>
      </c>
      <c r="T7396" s="10" t="str">
        <f t="shared" si="692"/>
        <v/>
      </c>
      <c r="U7396" s="13">
        <v>7386</v>
      </c>
      <c r="V7396" s="17" t="str">
        <f t="shared" si="693"/>
        <v/>
      </c>
      <c r="X7396" s="10" t="str">
        <f>IF($F7396="", "", IF($D7396="", 'Intro &amp; Setup'!$Z$32, IFERROR(INDEX('Intro &amp; Setup'!$Z$17:$Z$31, MATCH($D7396, 'Intro &amp; Setup'!$S$17:$S$31, 0)), "")))</f>
        <v/>
      </c>
      <c r="Z7396" s="25" t="str">
        <f t="shared" si="694"/>
        <v/>
      </c>
      <c r="AE7396" s="10" t="str">
        <f>IF($B7396="", "", IF($D7396="", 'Intro &amp; Setup'!$AC$32, IFERROR(INDEX('Intro &amp; Setup'!$AC$17:$AC$31, MATCH($D7396, 'Intro &amp; Setup'!$S$17:$S$31, 0)), "")))</f>
        <v/>
      </c>
      <c r="AG7396" s="10" t="str">
        <f t="shared" si="695"/>
        <v/>
      </c>
    </row>
    <row r="7397" spans="1:33" x14ac:dyDescent="0.25">
      <c r="A7397" s="7"/>
      <c r="B7397" s="66"/>
      <c r="C7397" s="67"/>
      <c r="D7397" s="68"/>
      <c r="E7397" s="68"/>
      <c r="F7397" s="69"/>
      <c r="G7397" s="69"/>
      <c r="H7397" s="70"/>
      <c r="I7397" s="71"/>
      <c r="J7397" s="68"/>
      <c r="K7397" s="68"/>
      <c r="L7397" s="72"/>
      <c r="M7397" s="7"/>
      <c r="N7397" s="10" t="str">
        <f t="shared" si="690"/>
        <v/>
      </c>
      <c r="O7397" s="7"/>
      <c r="P7397" s="22" t="str">
        <f t="shared" si="691"/>
        <v/>
      </c>
      <c r="Q7397" s="7"/>
      <c r="S7397" s="17" t="str">
        <f>IF($B7397="", "", IF(COUNTIF($B$11:$B7397, $B7397)&gt;1, "", $B7397))</f>
        <v/>
      </c>
      <c r="T7397" s="10" t="str">
        <f t="shared" si="692"/>
        <v/>
      </c>
      <c r="U7397" s="13">
        <v>7387</v>
      </c>
      <c r="V7397" s="17" t="str">
        <f t="shared" si="693"/>
        <v/>
      </c>
      <c r="X7397" s="10" t="str">
        <f>IF($F7397="", "", IF($D7397="", 'Intro &amp; Setup'!$Z$32, IFERROR(INDEX('Intro &amp; Setup'!$Z$17:$Z$31, MATCH($D7397, 'Intro &amp; Setup'!$S$17:$S$31, 0)), "")))</f>
        <v/>
      </c>
      <c r="Z7397" s="25" t="str">
        <f t="shared" si="694"/>
        <v/>
      </c>
      <c r="AE7397" s="10" t="str">
        <f>IF($B7397="", "", IF($D7397="", 'Intro &amp; Setup'!$AC$32, IFERROR(INDEX('Intro &amp; Setup'!$AC$17:$AC$31, MATCH($D7397, 'Intro &amp; Setup'!$S$17:$S$31, 0)), "")))</f>
        <v/>
      </c>
      <c r="AG7397" s="10" t="str">
        <f t="shared" si="695"/>
        <v/>
      </c>
    </row>
    <row r="7398" spans="1:33" x14ac:dyDescent="0.25">
      <c r="A7398" s="7"/>
      <c r="B7398" s="66"/>
      <c r="C7398" s="67"/>
      <c r="D7398" s="68"/>
      <c r="E7398" s="68"/>
      <c r="F7398" s="69"/>
      <c r="G7398" s="69"/>
      <c r="H7398" s="70"/>
      <c r="I7398" s="71"/>
      <c r="J7398" s="68"/>
      <c r="K7398" s="68"/>
      <c r="L7398" s="72"/>
      <c r="M7398" s="7"/>
      <c r="N7398" s="10" t="str">
        <f t="shared" si="690"/>
        <v/>
      </c>
      <c r="O7398" s="7"/>
      <c r="P7398" s="22" t="str">
        <f t="shared" si="691"/>
        <v/>
      </c>
      <c r="Q7398" s="7"/>
      <c r="S7398" s="17" t="str">
        <f>IF($B7398="", "", IF(COUNTIF($B$11:$B7398, $B7398)&gt;1, "", $B7398))</f>
        <v/>
      </c>
      <c r="T7398" s="10" t="str">
        <f t="shared" si="692"/>
        <v/>
      </c>
      <c r="U7398" s="13">
        <v>7388</v>
      </c>
      <c r="V7398" s="17" t="str">
        <f t="shared" si="693"/>
        <v/>
      </c>
      <c r="X7398" s="10" t="str">
        <f>IF($F7398="", "", IF($D7398="", 'Intro &amp; Setup'!$Z$32, IFERROR(INDEX('Intro &amp; Setup'!$Z$17:$Z$31, MATCH($D7398, 'Intro &amp; Setup'!$S$17:$S$31, 0)), "")))</f>
        <v/>
      </c>
      <c r="Z7398" s="25" t="str">
        <f t="shared" si="694"/>
        <v/>
      </c>
      <c r="AE7398" s="10" t="str">
        <f>IF($B7398="", "", IF($D7398="", 'Intro &amp; Setup'!$AC$32, IFERROR(INDEX('Intro &amp; Setup'!$AC$17:$AC$31, MATCH($D7398, 'Intro &amp; Setup'!$S$17:$S$31, 0)), "")))</f>
        <v/>
      </c>
      <c r="AG7398" s="10" t="str">
        <f t="shared" si="695"/>
        <v/>
      </c>
    </row>
    <row r="7399" spans="1:33" x14ac:dyDescent="0.25">
      <c r="A7399" s="7"/>
      <c r="B7399" s="66"/>
      <c r="C7399" s="67"/>
      <c r="D7399" s="68"/>
      <c r="E7399" s="68"/>
      <c r="F7399" s="69"/>
      <c r="G7399" s="69"/>
      <c r="H7399" s="70"/>
      <c r="I7399" s="71"/>
      <c r="J7399" s="68"/>
      <c r="K7399" s="68"/>
      <c r="L7399" s="72"/>
      <c r="M7399" s="7"/>
      <c r="N7399" s="10" t="str">
        <f t="shared" si="690"/>
        <v/>
      </c>
      <c r="O7399" s="7"/>
      <c r="P7399" s="22" t="str">
        <f t="shared" si="691"/>
        <v/>
      </c>
      <c r="Q7399" s="7"/>
      <c r="S7399" s="17" t="str">
        <f>IF($B7399="", "", IF(COUNTIF($B$11:$B7399, $B7399)&gt;1, "", $B7399))</f>
        <v/>
      </c>
      <c r="T7399" s="10" t="str">
        <f t="shared" si="692"/>
        <v/>
      </c>
      <c r="U7399" s="13">
        <v>7389</v>
      </c>
      <c r="V7399" s="17" t="str">
        <f t="shared" si="693"/>
        <v/>
      </c>
      <c r="X7399" s="10" t="str">
        <f>IF($F7399="", "", IF($D7399="", 'Intro &amp; Setup'!$Z$32, IFERROR(INDEX('Intro &amp; Setup'!$Z$17:$Z$31, MATCH($D7399, 'Intro &amp; Setup'!$S$17:$S$31, 0)), "")))</f>
        <v/>
      </c>
      <c r="Z7399" s="25" t="str">
        <f t="shared" si="694"/>
        <v/>
      </c>
      <c r="AE7399" s="10" t="str">
        <f>IF($B7399="", "", IF($D7399="", 'Intro &amp; Setup'!$AC$32, IFERROR(INDEX('Intro &amp; Setup'!$AC$17:$AC$31, MATCH($D7399, 'Intro &amp; Setup'!$S$17:$S$31, 0)), "")))</f>
        <v/>
      </c>
      <c r="AG7399" s="10" t="str">
        <f t="shared" si="695"/>
        <v/>
      </c>
    </row>
    <row r="7400" spans="1:33" x14ac:dyDescent="0.25">
      <c r="A7400" s="7"/>
      <c r="B7400" s="66"/>
      <c r="C7400" s="67"/>
      <c r="D7400" s="68"/>
      <c r="E7400" s="68"/>
      <c r="F7400" s="69"/>
      <c r="G7400" s="69"/>
      <c r="H7400" s="70"/>
      <c r="I7400" s="71"/>
      <c r="J7400" s="68"/>
      <c r="K7400" s="68"/>
      <c r="L7400" s="72"/>
      <c r="M7400" s="7"/>
      <c r="N7400" s="10" t="str">
        <f t="shared" si="690"/>
        <v/>
      </c>
      <c r="O7400" s="7"/>
      <c r="P7400" s="22" t="str">
        <f t="shared" si="691"/>
        <v/>
      </c>
      <c r="Q7400" s="7"/>
      <c r="S7400" s="17" t="str">
        <f>IF($B7400="", "", IF(COUNTIF($B$11:$B7400, $B7400)&gt;1, "", $B7400))</f>
        <v/>
      </c>
      <c r="T7400" s="10" t="str">
        <f t="shared" si="692"/>
        <v/>
      </c>
      <c r="U7400" s="13">
        <v>7390</v>
      </c>
      <c r="V7400" s="17" t="str">
        <f t="shared" si="693"/>
        <v/>
      </c>
      <c r="X7400" s="10" t="str">
        <f>IF($F7400="", "", IF($D7400="", 'Intro &amp; Setup'!$Z$32, IFERROR(INDEX('Intro &amp; Setup'!$Z$17:$Z$31, MATCH($D7400, 'Intro &amp; Setup'!$S$17:$S$31, 0)), "")))</f>
        <v/>
      </c>
      <c r="Z7400" s="25" t="str">
        <f t="shared" si="694"/>
        <v/>
      </c>
      <c r="AE7400" s="10" t="str">
        <f>IF($B7400="", "", IF($D7400="", 'Intro &amp; Setup'!$AC$32, IFERROR(INDEX('Intro &amp; Setup'!$AC$17:$AC$31, MATCH($D7400, 'Intro &amp; Setup'!$S$17:$S$31, 0)), "")))</f>
        <v/>
      </c>
      <c r="AG7400" s="10" t="str">
        <f t="shared" si="695"/>
        <v/>
      </c>
    </row>
    <row r="7401" spans="1:33" x14ac:dyDescent="0.25">
      <c r="A7401" s="7"/>
      <c r="B7401" s="66"/>
      <c r="C7401" s="67"/>
      <c r="D7401" s="68"/>
      <c r="E7401" s="68"/>
      <c r="F7401" s="69"/>
      <c r="G7401" s="69"/>
      <c r="H7401" s="70"/>
      <c r="I7401" s="71"/>
      <c r="J7401" s="68"/>
      <c r="K7401" s="68"/>
      <c r="L7401" s="72"/>
      <c r="M7401" s="7"/>
      <c r="N7401" s="10" t="str">
        <f t="shared" si="690"/>
        <v/>
      </c>
      <c r="O7401" s="7"/>
      <c r="P7401" s="22" t="str">
        <f t="shared" si="691"/>
        <v/>
      </c>
      <c r="Q7401" s="7"/>
      <c r="S7401" s="17" t="str">
        <f>IF($B7401="", "", IF(COUNTIF($B$11:$B7401, $B7401)&gt;1, "", $B7401))</f>
        <v/>
      </c>
      <c r="T7401" s="10" t="str">
        <f t="shared" si="692"/>
        <v/>
      </c>
      <c r="U7401" s="13">
        <v>7391</v>
      </c>
      <c r="V7401" s="17" t="str">
        <f t="shared" si="693"/>
        <v/>
      </c>
      <c r="X7401" s="10" t="str">
        <f>IF($F7401="", "", IF($D7401="", 'Intro &amp; Setup'!$Z$32, IFERROR(INDEX('Intro &amp; Setup'!$Z$17:$Z$31, MATCH($D7401, 'Intro &amp; Setup'!$S$17:$S$31, 0)), "")))</f>
        <v/>
      </c>
      <c r="Z7401" s="25" t="str">
        <f t="shared" si="694"/>
        <v/>
      </c>
      <c r="AE7401" s="10" t="str">
        <f>IF($B7401="", "", IF($D7401="", 'Intro &amp; Setup'!$AC$32, IFERROR(INDEX('Intro &amp; Setup'!$AC$17:$AC$31, MATCH($D7401, 'Intro &amp; Setup'!$S$17:$S$31, 0)), "")))</f>
        <v/>
      </c>
      <c r="AG7401" s="10" t="str">
        <f t="shared" si="695"/>
        <v/>
      </c>
    </row>
    <row r="7402" spans="1:33" x14ac:dyDescent="0.25">
      <c r="A7402" s="7"/>
      <c r="B7402" s="66"/>
      <c r="C7402" s="67"/>
      <c r="D7402" s="68"/>
      <c r="E7402" s="68"/>
      <c r="F7402" s="69"/>
      <c r="G7402" s="69"/>
      <c r="H7402" s="70"/>
      <c r="I7402" s="71"/>
      <c r="J7402" s="68"/>
      <c r="K7402" s="68"/>
      <c r="L7402" s="72"/>
      <c r="M7402" s="7"/>
      <c r="N7402" s="10" t="str">
        <f t="shared" si="690"/>
        <v/>
      </c>
      <c r="O7402" s="7"/>
      <c r="P7402" s="22" t="str">
        <f t="shared" si="691"/>
        <v/>
      </c>
      <c r="Q7402" s="7"/>
      <c r="S7402" s="17" t="str">
        <f>IF($B7402="", "", IF(COUNTIF($B$11:$B7402, $B7402)&gt;1, "", $B7402))</f>
        <v/>
      </c>
      <c r="T7402" s="10" t="str">
        <f t="shared" si="692"/>
        <v/>
      </c>
      <c r="U7402" s="13">
        <v>7392</v>
      </c>
      <c r="V7402" s="17" t="str">
        <f t="shared" si="693"/>
        <v/>
      </c>
      <c r="X7402" s="10" t="str">
        <f>IF($F7402="", "", IF($D7402="", 'Intro &amp; Setup'!$Z$32, IFERROR(INDEX('Intro &amp; Setup'!$Z$17:$Z$31, MATCH($D7402, 'Intro &amp; Setup'!$S$17:$S$31, 0)), "")))</f>
        <v/>
      </c>
      <c r="Z7402" s="25" t="str">
        <f t="shared" si="694"/>
        <v/>
      </c>
      <c r="AE7402" s="10" t="str">
        <f>IF($B7402="", "", IF($D7402="", 'Intro &amp; Setup'!$AC$32, IFERROR(INDEX('Intro &amp; Setup'!$AC$17:$AC$31, MATCH($D7402, 'Intro &amp; Setup'!$S$17:$S$31, 0)), "")))</f>
        <v/>
      </c>
      <c r="AG7402" s="10" t="str">
        <f t="shared" si="695"/>
        <v/>
      </c>
    </row>
    <row r="7403" spans="1:33" x14ac:dyDescent="0.25">
      <c r="A7403" s="7"/>
      <c r="B7403" s="66"/>
      <c r="C7403" s="67"/>
      <c r="D7403" s="68"/>
      <c r="E7403" s="68"/>
      <c r="F7403" s="69"/>
      <c r="G7403" s="69"/>
      <c r="H7403" s="70"/>
      <c r="I7403" s="71"/>
      <c r="J7403" s="68"/>
      <c r="K7403" s="68"/>
      <c r="L7403" s="72"/>
      <c r="M7403" s="7"/>
      <c r="N7403" s="10" t="str">
        <f t="shared" si="690"/>
        <v/>
      </c>
      <c r="O7403" s="7"/>
      <c r="P7403" s="22" t="str">
        <f t="shared" si="691"/>
        <v/>
      </c>
      <c r="Q7403" s="7"/>
      <c r="S7403" s="17" t="str">
        <f>IF($B7403="", "", IF(COUNTIF($B$11:$B7403, $B7403)&gt;1, "", $B7403))</f>
        <v/>
      </c>
      <c r="T7403" s="10" t="str">
        <f t="shared" si="692"/>
        <v/>
      </c>
      <c r="U7403" s="13">
        <v>7393</v>
      </c>
      <c r="V7403" s="17" t="str">
        <f t="shared" si="693"/>
        <v/>
      </c>
      <c r="X7403" s="10" t="str">
        <f>IF($F7403="", "", IF($D7403="", 'Intro &amp; Setup'!$Z$32, IFERROR(INDEX('Intro &amp; Setup'!$Z$17:$Z$31, MATCH($D7403, 'Intro &amp; Setup'!$S$17:$S$31, 0)), "")))</f>
        <v/>
      </c>
      <c r="Z7403" s="25" t="str">
        <f t="shared" si="694"/>
        <v/>
      </c>
      <c r="AE7403" s="10" t="str">
        <f>IF($B7403="", "", IF($D7403="", 'Intro &amp; Setup'!$AC$32, IFERROR(INDEX('Intro &amp; Setup'!$AC$17:$AC$31, MATCH($D7403, 'Intro &amp; Setup'!$S$17:$S$31, 0)), "")))</f>
        <v/>
      </c>
      <c r="AG7403" s="10" t="str">
        <f t="shared" si="695"/>
        <v/>
      </c>
    </row>
    <row r="7404" spans="1:33" x14ac:dyDescent="0.25">
      <c r="A7404" s="7"/>
      <c r="B7404" s="66"/>
      <c r="C7404" s="67"/>
      <c r="D7404" s="68"/>
      <c r="E7404" s="68"/>
      <c r="F7404" s="69"/>
      <c r="G7404" s="69"/>
      <c r="H7404" s="70"/>
      <c r="I7404" s="71"/>
      <c r="J7404" s="68"/>
      <c r="K7404" s="68"/>
      <c r="L7404" s="72"/>
      <c r="M7404" s="7"/>
      <c r="N7404" s="10" t="str">
        <f t="shared" si="690"/>
        <v/>
      </c>
      <c r="O7404" s="7"/>
      <c r="P7404" s="22" t="str">
        <f t="shared" si="691"/>
        <v/>
      </c>
      <c r="Q7404" s="7"/>
      <c r="S7404" s="17" t="str">
        <f>IF($B7404="", "", IF(COUNTIF($B$11:$B7404, $B7404)&gt;1, "", $B7404))</f>
        <v/>
      </c>
      <c r="T7404" s="10" t="str">
        <f t="shared" si="692"/>
        <v/>
      </c>
      <c r="U7404" s="13">
        <v>7394</v>
      </c>
      <c r="V7404" s="17" t="str">
        <f t="shared" si="693"/>
        <v/>
      </c>
      <c r="X7404" s="10" t="str">
        <f>IF($F7404="", "", IF($D7404="", 'Intro &amp; Setup'!$Z$32, IFERROR(INDEX('Intro &amp; Setup'!$Z$17:$Z$31, MATCH($D7404, 'Intro &amp; Setup'!$S$17:$S$31, 0)), "")))</f>
        <v/>
      </c>
      <c r="Z7404" s="25" t="str">
        <f t="shared" si="694"/>
        <v/>
      </c>
      <c r="AE7404" s="10" t="str">
        <f>IF($B7404="", "", IF($D7404="", 'Intro &amp; Setup'!$AC$32, IFERROR(INDEX('Intro &amp; Setup'!$AC$17:$AC$31, MATCH($D7404, 'Intro &amp; Setup'!$S$17:$S$31, 0)), "")))</f>
        <v/>
      </c>
      <c r="AG7404" s="10" t="str">
        <f t="shared" si="695"/>
        <v/>
      </c>
    </row>
    <row r="7405" spans="1:33" x14ac:dyDescent="0.25">
      <c r="A7405" s="7"/>
      <c r="B7405" s="66"/>
      <c r="C7405" s="67"/>
      <c r="D7405" s="68"/>
      <c r="E7405" s="68"/>
      <c r="F7405" s="69"/>
      <c r="G7405" s="69"/>
      <c r="H7405" s="70"/>
      <c r="I7405" s="71"/>
      <c r="J7405" s="68"/>
      <c r="K7405" s="68"/>
      <c r="L7405" s="72"/>
      <c r="M7405" s="7"/>
      <c r="N7405" s="10" t="str">
        <f t="shared" si="690"/>
        <v/>
      </c>
      <c r="O7405" s="7"/>
      <c r="P7405" s="22" t="str">
        <f t="shared" si="691"/>
        <v/>
      </c>
      <c r="Q7405" s="7"/>
      <c r="S7405" s="17" t="str">
        <f>IF($B7405="", "", IF(COUNTIF($B$11:$B7405, $B7405)&gt;1, "", $B7405))</f>
        <v/>
      </c>
      <c r="T7405" s="10" t="str">
        <f t="shared" si="692"/>
        <v/>
      </c>
      <c r="U7405" s="13">
        <v>7395</v>
      </c>
      <c r="V7405" s="17" t="str">
        <f t="shared" si="693"/>
        <v/>
      </c>
      <c r="X7405" s="10" t="str">
        <f>IF($F7405="", "", IF($D7405="", 'Intro &amp; Setup'!$Z$32, IFERROR(INDEX('Intro &amp; Setup'!$Z$17:$Z$31, MATCH($D7405, 'Intro &amp; Setup'!$S$17:$S$31, 0)), "")))</f>
        <v/>
      </c>
      <c r="Z7405" s="25" t="str">
        <f t="shared" si="694"/>
        <v/>
      </c>
      <c r="AE7405" s="10" t="str">
        <f>IF($B7405="", "", IF($D7405="", 'Intro &amp; Setup'!$AC$32, IFERROR(INDEX('Intro &amp; Setup'!$AC$17:$AC$31, MATCH($D7405, 'Intro &amp; Setup'!$S$17:$S$31, 0)), "")))</f>
        <v/>
      </c>
      <c r="AG7405" s="10" t="str">
        <f t="shared" si="695"/>
        <v/>
      </c>
    </row>
    <row r="7406" spans="1:33" x14ac:dyDescent="0.25">
      <c r="A7406" s="7"/>
      <c r="B7406" s="66"/>
      <c r="C7406" s="67"/>
      <c r="D7406" s="68"/>
      <c r="E7406" s="68"/>
      <c r="F7406" s="69"/>
      <c r="G7406" s="69"/>
      <c r="H7406" s="70"/>
      <c r="I7406" s="71"/>
      <c r="J7406" s="68"/>
      <c r="K7406" s="68"/>
      <c r="L7406" s="72"/>
      <c r="M7406" s="7"/>
      <c r="N7406" s="10" t="str">
        <f t="shared" si="690"/>
        <v/>
      </c>
      <c r="O7406" s="7"/>
      <c r="P7406" s="22" t="str">
        <f t="shared" si="691"/>
        <v/>
      </c>
      <c r="Q7406" s="7"/>
      <c r="S7406" s="17" t="str">
        <f>IF($B7406="", "", IF(COUNTIF($B$11:$B7406, $B7406)&gt;1, "", $B7406))</f>
        <v/>
      </c>
      <c r="T7406" s="10" t="str">
        <f t="shared" si="692"/>
        <v/>
      </c>
      <c r="U7406" s="13">
        <v>7396</v>
      </c>
      <c r="V7406" s="17" t="str">
        <f t="shared" si="693"/>
        <v/>
      </c>
      <c r="X7406" s="10" t="str">
        <f>IF($F7406="", "", IF($D7406="", 'Intro &amp; Setup'!$Z$32, IFERROR(INDEX('Intro &amp; Setup'!$Z$17:$Z$31, MATCH($D7406, 'Intro &amp; Setup'!$S$17:$S$31, 0)), "")))</f>
        <v/>
      </c>
      <c r="Z7406" s="25" t="str">
        <f t="shared" si="694"/>
        <v/>
      </c>
      <c r="AE7406" s="10" t="str">
        <f>IF($B7406="", "", IF($D7406="", 'Intro &amp; Setup'!$AC$32, IFERROR(INDEX('Intro &amp; Setup'!$AC$17:$AC$31, MATCH($D7406, 'Intro &amp; Setup'!$S$17:$S$31, 0)), "")))</f>
        <v/>
      </c>
      <c r="AG7406" s="10" t="str">
        <f t="shared" si="695"/>
        <v/>
      </c>
    </row>
    <row r="7407" spans="1:33" x14ac:dyDescent="0.25">
      <c r="A7407" s="7"/>
      <c r="B7407" s="66"/>
      <c r="C7407" s="67"/>
      <c r="D7407" s="68"/>
      <c r="E7407" s="68"/>
      <c r="F7407" s="69"/>
      <c r="G7407" s="69"/>
      <c r="H7407" s="70"/>
      <c r="I7407" s="71"/>
      <c r="J7407" s="68"/>
      <c r="K7407" s="68"/>
      <c r="L7407" s="72"/>
      <c r="M7407" s="7"/>
      <c r="N7407" s="10" t="str">
        <f t="shared" si="690"/>
        <v/>
      </c>
      <c r="O7407" s="7"/>
      <c r="P7407" s="22" t="str">
        <f t="shared" si="691"/>
        <v/>
      </c>
      <c r="Q7407" s="7"/>
      <c r="S7407" s="17" t="str">
        <f>IF($B7407="", "", IF(COUNTIF($B$11:$B7407, $B7407)&gt;1, "", $B7407))</f>
        <v/>
      </c>
      <c r="T7407" s="10" t="str">
        <f t="shared" si="692"/>
        <v/>
      </c>
      <c r="U7407" s="13">
        <v>7397</v>
      </c>
      <c r="V7407" s="17" t="str">
        <f t="shared" si="693"/>
        <v/>
      </c>
      <c r="X7407" s="10" t="str">
        <f>IF($F7407="", "", IF($D7407="", 'Intro &amp; Setup'!$Z$32, IFERROR(INDEX('Intro &amp; Setup'!$Z$17:$Z$31, MATCH($D7407, 'Intro &amp; Setup'!$S$17:$S$31, 0)), "")))</f>
        <v/>
      </c>
      <c r="Z7407" s="25" t="str">
        <f t="shared" si="694"/>
        <v/>
      </c>
      <c r="AE7407" s="10" t="str">
        <f>IF($B7407="", "", IF($D7407="", 'Intro &amp; Setup'!$AC$32, IFERROR(INDEX('Intro &amp; Setup'!$AC$17:$AC$31, MATCH($D7407, 'Intro &amp; Setup'!$S$17:$S$31, 0)), "")))</f>
        <v/>
      </c>
      <c r="AG7407" s="10" t="str">
        <f t="shared" si="695"/>
        <v/>
      </c>
    </row>
    <row r="7408" spans="1:33" x14ac:dyDescent="0.25">
      <c r="A7408" s="7"/>
      <c r="B7408" s="66"/>
      <c r="C7408" s="67"/>
      <c r="D7408" s="68"/>
      <c r="E7408" s="68"/>
      <c r="F7408" s="69"/>
      <c r="G7408" s="69"/>
      <c r="H7408" s="70"/>
      <c r="I7408" s="71"/>
      <c r="J7408" s="68"/>
      <c r="K7408" s="68"/>
      <c r="L7408" s="72"/>
      <c r="M7408" s="7"/>
      <c r="N7408" s="10" t="str">
        <f t="shared" si="690"/>
        <v/>
      </c>
      <c r="O7408" s="7"/>
      <c r="P7408" s="22" t="str">
        <f t="shared" si="691"/>
        <v/>
      </c>
      <c r="Q7408" s="7"/>
      <c r="S7408" s="17" t="str">
        <f>IF($B7408="", "", IF(COUNTIF($B$11:$B7408, $B7408)&gt;1, "", $B7408))</f>
        <v/>
      </c>
      <c r="T7408" s="10" t="str">
        <f t="shared" si="692"/>
        <v/>
      </c>
      <c r="U7408" s="13">
        <v>7398</v>
      </c>
      <c r="V7408" s="17" t="str">
        <f t="shared" si="693"/>
        <v/>
      </c>
      <c r="X7408" s="10" t="str">
        <f>IF($F7408="", "", IF($D7408="", 'Intro &amp; Setup'!$Z$32, IFERROR(INDEX('Intro &amp; Setup'!$Z$17:$Z$31, MATCH($D7408, 'Intro &amp; Setup'!$S$17:$S$31, 0)), "")))</f>
        <v/>
      </c>
      <c r="Z7408" s="25" t="str">
        <f t="shared" si="694"/>
        <v/>
      </c>
      <c r="AE7408" s="10" t="str">
        <f>IF($B7408="", "", IF($D7408="", 'Intro &amp; Setup'!$AC$32, IFERROR(INDEX('Intro &amp; Setup'!$AC$17:$AC$31, MATCH($D7408, 'Intro &amp; Setup'!$S$17:$S$31, 0)), "")))</f>
        <v/>
      </c>
      <c r="AG7408" s="10" t="str">
        <f t="shared" si="695"/>
        <v/>
      </c>
    </row>
    <row r="7409" spans="1:33" x14ac:dyDescent="0.25">
      <c r="A7409" s="7"/>
      <c r="B7409" s="66"/>
      <c r="C7409" s="67"/>
      <c r="D7409" s="68"/>
      <c r="E7409" s="68"/>
      <c r="F7409" s="69"/>
      <c r="G7409" s="69"/>
      <c r="H7409" s="70"/>
      <c r="I7409" s="71"/>
      <c r="J7409" s="68"/>
      <c r="K7409" s="68"/>
      <c r="L7409" s="72"/>
      <c r="M7409" s="7"/>
      <c r="N7409" s="10" t="str">
        <f t="shared" si="690"/>
        <v/>
      </c>
      <c r="O7409" s="7"/>
      <c r="P7409" s="22" t="str">
        <f t="shared" si="691"/>
        <v/>
      </c>
      <c r="Q7409" s="7"/>
      <c r="S7409" s="17" t="str">
        <f>IF($B7409="", "", IF(COUNTIF($B$11:$B7409, $B7409)&gt;1, "", $B7409))</f>
        <v/>
      </c>
      <c r="T7409" s="10" t="str">
        <f t="shared" si="692"/>
        <v/>
      </c>
      <c r="U7409" s="13">
        <v>7399</v>
      </c>
      <c r="V7409" s="17" t="str">
        <f t="shared" si="693"/>
        <v/>
      </c>
      <c r="X7409" s="10" t="str">
        <f>IF($F7409="", "", IF($D7409="", 'Intro &amp; Setup'!$Z$32, IFERROR(INDEX('Intro &amp; Setup'!$Z$17:$Z$31, MATCH($D7409, 'Intro &amp; Setup'!$S$17:$S$31, 0)), "")))</f>
        <v/>
      </c>
      <c r="Z7409" s="25" t="str">
        <f t="shared" si="694"/>
        <v/>
      </c>
      <c r="AE7409" s="10" t="str">
        <f>IF($B7409="", "", IF($D7409="", 'Intro &amp; Setup'!$AC$32, IFERROR(INDEX('Intro &amp; Setup'!$AC$17:$AC$31, MATCH($D7409, 'Intro &amp; Setup'!$S$17:$S$31, 0)), "")))</f>
        <v/>
      </c>
      <c r="AG7409" s="10" t="str">
        <f t="shared" si="695"/>
        <v/>
      </c>
    </row>
    <row r="7410" spans="1:33" x14ac:dyDescent="0.25">
      <c r="A7410" s="7"/>
      <c r="B7410" s="66"/>
      <c r="C7410" s="67"/>
      <c r="D7410" s="68"/>
      <c r="E7410" s="68"/>
      <c r="F7410" s="69"/>
      <c r="G7410" s="69"/>
      <c r="H7410" s="70"/>
      <c r="I7410" s="71"/>
      <c r="J7410" s="68"/>
      <c r="K7410" s="68"/>
      <c r="L7410" s="72"/>
      <c r="M7410" s="7"/>
      <c r="N7410" s="10" t="str">
        <f t="shared" si="690"/>
        <v/>
      </c>
      <c r="O7410" s="7"/>
      <c r="P7410" s="22" t="str">
        <f t="shared" si="691"/>
        <v/>
      </c>
      <c r="Q7410" s="7"/>
      <c r="S7410" s="17" t="str">
        <f>IF($B7410="", "", IF(COUNTIF($B$11:$B7410, $B7410)&gt;1, "", $B7410))</f>
        <v/>
      </c>
      <c r="T7410" s="10" t="str">
        <f t="shared" si="692"/>
        <v/>
      </c>
      <c r="U7410" s="13">
        <v>7400</v>
      </c>
      <c r="V7410" s="17" t="str">
        <f t="shared" si="693"/>
        <v/>
      </c>
      <c r="X7410" s="10" t="str">
        <f>IF($F7410="", "", IF($D7410="", 'Intro &amp; Setup'!$Z$32, IFERROR(INDEX('Intro &amp; Setup'!$Z$17:$Z$31, MATCH($D7410, 'Intro &amp; Setup'!$S$17:$S$31, 0)), "")))</f>
        <v/>
      </c>
      <c r="Z7410" s="25" t="str">
        <f t="shared" si="694"/>
        <v/>
      </c>
      <c r="AE7410" s="10" t="str">
        <f>IF($B7410="", "", IF($D7410="", 'Intro &amp; Setup'!$AC$32, IFERROR(INDEX('Intro &amp; Setup'!$AC$17:$AC$31, MATCH($D7410, 'Intro &amp; Setup'!$S$17:$S$31, 0)), "")))</f>
        <v/>
      </c>
      <c r="AG7410" s="10" t="str">
        <f t="shared" si="695"/>
        <v/>
      </c>
    </row>
    <row r="7411" spans="1:33" x14ac:dyDescent="0.25">
      <c r="A7411" s="7"/>
      <c r="B7411" s="66"/>
      <c r="C7411" s="67"/>
      <c r="D7411" s="68"/>
      <c r="E7411" s="68"/>
      <c r="F7411" s="69"/>
      <c r="G7411" s="69"/>
      <c r="H7411" s="70"/>
      <c r="I7411" s="71"/>
      <c r="J7411" s="68"/>
      <c r="K7411" s="68"/>
      <c r="L7411" s="72"/>
      <c r="M7411" s="7"/>
      <c r="N7411" s="10" t="str">
        <f t="shared" si="690"/>
        <v/>
      </c>
      <c r="O7411" s="7"/>
      <c r="P7411" s="22" t="str">
        <f t="shared" si="691"/>
        <v/>
      </c>
      <c r="Q7411" s="7"/>
      <c r="S7411" s="17" t="str">
        <f>IF($B7411="", "", IF(COUNTIF($B$11:$B7411, $B7411)&gt;1, "", $B7411))</f>
        <v/>
      </c>
      <c r="T7411" s="10" t="str">
        <f t="shared" si="692"/>
        <v/>
      </c>
      <c r="U7411" s="13">
        <v>7401</v>
      </c>
      <c r="V7411" s="17" t="str">
        <f t="shared" si="693"/>
        <v/>
      </c>
      <c r="X7411" s="10" t="str">
        <f>IF($F7411="", "", IF($D7411="", 'Intro &amp; Setup'!$Z$32, IFERROR(INDEX('Intro &amp; Setup'!$Z$17:$Z$31, MATCH($D7411, 'Intro &amp; Setup'!$S$17:$S$31, 0)), "")))</f>
        <v/>
      </c>
      <c r="Z7411" s="25" t="str">
        <f t="shared" si="694"/>
        <v/>
      </c>
      <c r="AE7411" s="10" t="str">
        <f>IF($B7411="", "", IF($D7411="", 'Intro &amp; Setup'!$AC$32, IFERROR(INDEX('Intro &amp; Setup'!$AC$17:$AC$31, MATCH($D7411, 'Intro &amp; Setup'!$S$17:$S$31, 0)), "")))</f>
        <v/>
      </c>
      <c r="AG7411" s="10" t="str">
        <f t="shared" si="695"/>
        <v/>
      </c>
    </row>
    <row r="7412" spans="1:33" x14ac:dyDescent="0.25">
      <c r="A7412" s="7"/>
      <c r="B7412" s="66"/>
      <c r="C7412" s="67"/>
      <c r="D7412" s="68"/>
      <c r="E7412" s="68"/>
      <c r="F7412" s="69"/>
      <c r="G7412" s="69"/>
      <c r="H7412" s="70"/>
      <c r="I7412" s="71"/>
      <c r="J7412" s="68"/>
      <c r="K7412" s="68"/>
      <c r="L7412" s="72"/>
      <c r="M7412" s="7"/>
      <c r="N7412" s="10" t="str">
        <f t="shared" si="690"/>
        <v/>
      </c>
      <c r="O7412" s="7"/>
      <c r="P7412" s="22" t="str">
        <f t="shared" si="691"/>
        <v/>
      </c>
      <c r="Q7412" s="7"/>
      <c r="S7412" s="17" t="str">
        <f>IF($B7412="", "", IF(COUNTIF($B$11:$B7412, $B7412)&gt;1, "", $B7412))</f>
        <v/>
      </c>
      <c r="T7412" s="10" t="str">
        <f t="shared" si="692"/>
        <v/>
      </c>
      <c r="U7412" s="13">
        <v>7402</v>
      </c>
      <c r="V7412" s="17" t="str">
        <f t="shared" si="693"/>
        <v/>
      </c>
      <c r="X7412" s="10" t="str">
        <f>IF($F7412="", "", IF($D7412="", 'Intro &amp; Setup'!$Z$32, IFERROR(INDEX('Intro &amp; Setup'!$Z$17:$Z$31, MATCH($D7412, 'Intro &amp; Setup'!$S$17:$S$31, 0)), "")))</f>
        <v/>
      </c>
      <c r="Z7412" s="25" t="str">
        <f t="shared" si="694"/>
        <v/>
      </c>
      <c r="AE7412" s="10" t="str">
        <f>IF($B7412="", "", IF($D7412="", 'Intro &amp; Setup'!$AC$32, IFERROR(INDEX('Intro &amp; Setup'!$AC$17:$AC$31, MATCH($D7412, 'Intro &amp; Setup'!$S$17:$S$31, 0)), "")))</f>
        <v/>
      </c>
      <c r="AG7412" s="10" t="str">
        <f t="shared" si="695"/>
        <v/>
      </c>
    </row>
    <row r="7413" spans="1:33" x14ac:dyDescent="0.25">
      <c r="A7413" s="7"/>
      <c r="B7413" s="66"/>
      <c r="C7413" s="67"/>
      <c r="D7413" s="68"/>
      <c r="E7413" s="68"/>
      <c r="F7413" s="69"/>
      <c r="G7413" s="69"/>
      <c r="H7413" s="70"/>
      <c r="I7413" s="71"/>
      <c r="J7413" s="68"/>
      <c r="K7413" s="68"/>
      <c r="L7413" s="72"/>
      <c r="M7413" s="7"/>
      <c r="N7413" s="10" t="str">
        <f t="shared" si="690"/>
        <v/>
      </c>
      <c r="O7413" s="7"/>
      <c r="P7413" s="22" t="str">
        <f t="shared" si="691"/>
        <v/>
      </c>
      <c r="Q7413" s="7"/>
      <c r="S7413" s="17" t="str">
        <f>IF($B7413="", "", IF(COUNTIF($B$11:$B7413, $B7413)&gt;1, "", $B7413))</f>
        <v/>
      </c>
      <c r="T7413" s="10" t="str">
        <f t="shared" si="692"/>
        <v/>
      </c>
      <c r="U7413" s="13">
        <v>7403</v>
      </c>
      <c r="V7413" s="17" t="str">
        <f t="shared" si="693"/>
        <v/>
      </c>
      <c r="X7413" s="10" t="str">
        <f>IF($F7413="", "", IF($D7413="", 'Intro &amp; Setup'!$Z$32, IFERROR(INDEX('Intro &amp; Setup'!$Z$17:$Z$31, MATCH($D7413, 'Intro &amp; Setup'!$S$17:$S$31, 0)), "")))</f>
        <v/>
      </c>
      <c r="Z7413" s="25" t="str">
        <f t="shared" si="694"/>
        <v/>
      </c>
      <c r="AE7413" s="10" t="str">
        <f>IF($B7413="", "", IF($D7413="", 'Intro &amp; Setup'!$AC$32, IFERROR(INDEX('Intro &amp; Setup'!$AC$17:$AC$31, MATCH($D7413, 'Intro &amp; Setup'!$S$17:$S$31, 0)), "")))</f>
        <v/>
      </c>
      <c r="AG7413" s="10" t="str">
        <f t="shared" si="695"/>
        <v/>
      </c>
    </row>
    <row r="7414" spans="1:33" x14ac:dyDescent="0.25">
      <c r="A7414" s="7"/>
      <c r="B7414" s="66"/>
      <c r="C7414" s="67"/>
      <c r="D7414" s="68"/>
      <c r="E7414" s="68"/>
      <c r="F7414" s="69"/>
      <c r="G7414" s="69"/>
      <c r="H7414" s="70"/>
      <c r="I7414" s="71"/>
      <c r="J7414" s="68"/>
      <c r="K7414" s="68"/>
      <c r="L7414" s="72"/>
      <c r="M7414" s="7"/>
      <c r="N7414" s="10" t="str">
        <f t="shared" si="690"/>
        <v/>
      </c>
      <c r="O7414" s="7"/>
      <c r="P7414" s="22" t="str">
        <f t="shared" si="691"/>
        <v/>
      </c>
      <c r="Q7414" s="7"/>
      <c r="S7414" s="17" t="str">
        <f>IF($B7414="", "", IF(COUNTIF($B$11:$B7414, $B7414)&gt;1, "", $B7414))</f>
        <v/>
      </c>
      <c r="T7414" s="10" t="str">
        <f t="shared" si="692"/>
        <v/>
      </c>
      <c r="U7414" s="13">
        <v>7404</v>
      </c>
      <c r="V7414" s="17" t="str">
        <f t="shared" si="693"/>
        <v/>
      </c>
      <c r="X7414" s="10" t="str">
        <f>IF($F7414="", "", IF($D7414="", 'Intro &amp; Setup'!$Z$32, IFERROR(INDEX('Intro &amp; Setup'!$Z$17:$Z$31, MATCH($D7414, 'Intro &amp; Setup'!$S$17:$S$31, 0)), "")))</f>
        <v/>
      </c>
      <c r="Z7414" s="25" t="str">
        <f t="shared" si="694"/>
        <v/>
      </c>
      <c r="AE7414" s="10" t="str">
        <f>IF($B7414="", "", IF($D7414="", 'Intro &amp; Setup'!$AC$32, IFERROR(INDEX('Intro &amp; Setup'!$AC$17:$AC$31, MATCH($D7414, 'Intro &amp; Setup'!$S$17:$S$31, 0)), "")))</f>
        <v/>
      </c>
      <c r="AG7414" s="10" t="str">
        <f t="shared" si="695"/>
        <v/>
      </c>
    </row>
    <row r="7415" spans="1:33" x14ac:dyDescent="0.25">
      <c r="A7415" s="7"/>
      <c r="B7415" s="66"/>
      <c r="C7415" s="67"/>
      <c r="D7415" s="68"/>
      <c r="E7415" s="68"/>
      <c r="F7415" s="69"/>
      <c r="G7415" s="69"/>
      <c r="H7415" s="70"/>
      <c r="I7415" s="71"/>
      <c r="J7415" s="68"/>
      <c r="K7415" s="68"/>
      <c r="L7415" s="72"/>
      <c r="M7415" s="7"/>
      <c r="N7415" s="10" t="str">
        <f t="shared" si="690"/>
        <v/>
      </c>
      <c r="O7415" s="7"/>
      <c r="P7415" s="22" t="str">
        <f t="shared" si="691"/>
        <v/>
      </c>
      <c r="Q7415" s="7"/>
      <c r="S7415" s="17" t="str">
        <f>IF($B7415="", "", IF(COUNTIF($B$11:$B7415, $B7415)&gt;1, "", $B7415))</f>
        <v/>
      </c>
      <c r="T7415" s="10" t="str">
        <f t="shared" si="692"/>
        <v/>
      </c>
      <c r="U7415" s="13">
        <v>7405</v>
      </c>
      <c r="V7415" s="17" t="str">
        <f t="shared" si="693"/>
        <v/>
      </c>
      <c r="X7415" s="10" t="str">
        <f>IF($F7415="", "", IF($D7415="", 'Intro &amp; Setup'!$Z$32, IFERROR(INDEX('Intro &amp; Setup'!$Z$17:$Z$31, MATCH($D7415, 'Intro &amp; Setup'!$S$17:$S$31, 0)), "")))</f>
        <v/>
      </c>
      <c r="Z7415" s="25" t="str">
        <f t="shared" si="694"/>
        <v/>
      </c>
      <c r="AE7415" s="10" t="str">
        <f>IF($B7415="", "", IF($D7415="", 'Intro &amp; Setup'!$AC$32, IFERROR(INDEX('Intro &amp; Setup'!$AC$17:$AC$31, MATCH($D7415, 'Intro &amp; Setup'!$S$17:$S$31, 0)), "")))</f>
        <v/>
      </c>
      <c r="AG7415" s="10" t="str">
        <f t="shared" si="695"/>
        <v/>
      </c>
    </row>
    <row r="7416" spans="1:33" x14ac:dyDescent="0.25">
      <c r="A7416" s="7"/>
      <c r="B7416" s="66"/>
      <c r="C7416" s="67"/>
      <c r="D7416" s="68"/>
      <c r="E7416" s="68"/>
      <c r="F7416" s="69"/>
      <c r="G7416" s="69"/>
      <c r="H7416" s="70"/>
      <c r="I7416" s="71"/>
      <c r="J7416" s="68"/>
      <c r="K7416" s="68"/>
      <c r="L7416" s="72"/>
      <c r="M7416" s="7"/>
      <c r="N7416" s="10" t="str">
        <f t="shared" si="690"/>
        <v/>
      </c>
      <c r="O7416" s="7"/>
      <c r="P7416" s="22" t="str">
        <f t="shared" si="691"/>
        <v/>
      </c>
      <c r="Q7416" s="7"/>
      <c r="S7416" s="17" t="str">
        <f>IF($B7416="", "", IF(COUNTIF($B$11:$B7416, $B7416)&gt;1, "", $B7416))</f>
        <v/>
      </c>
      <c r="T7416" s="10" t="str">
        <f t="shared" si="692"/>
        <v/>
      </c>
      <c r="U7416" s="13">
        <v>7406</v>
      </c>
      <c r="V7416" s="17" t="str">
        <f t="shared" si="693"/>
        <v/>
      </c>
      <c r="X7416" s="10" t="str">
        <f>IF($F7416="", "", IF($D7416="", 'Intro &amp; Setup'!$Z$32, IFERROR(INDEX('Intro &amp; Setup'!$Z$17:$Z$31, MATCH($D7416, 'Intro &amp; Setup'!$S$17:$S$31, 0)), "")))</f>
        <v/>
      </c>
      <c r="Z7416" s="25" t="str">
        <f t="shared" si="694"/>
        <v/>
      </c>
      <c r="AE7416" s="10" t="str">
        <f>IF($B7416="", "", IF($D7416="", 'Intro &amp; Setup'!$AC$32, IFERROR(INDEX('Intro &amp; Setup'!$AC$17:$AC$31, MATCH($D7416, 'Intro &amp; Setup'!$S$17:$S$31, 0)), "")))</f>
        <v/>
      </c>
      <c r="AG7416" s="10" t="str">
        <f t="shared" si="695"/>
        <v/>
      </c>
    </row>
    <row r="7417" spans="1:33" x14ac:dyDescent="0.25">
      <c r="A7417" s="7"/>
      <c r="B7417" s="66"/>
      <c r="C7417" s="67"/>
      <c r="D7417" s="68"/>
      <c r="E7417" s="68"/>
      <c r="F7417" s="69"/>
      <c r="G7417" s="69"/>
      <c r="H7417" s="70"/>
      <c r="I7417" s="71"/>
      <c r="J7417" s="68"/>
      <c r="K7417" s="68"/>
      <c r="L7417" s="72"/>
      <c r="M7417" s="7"/>
      <c r="N7417" s="10" t="str">
        <f t="shared" si="690"/>
        <v/>
      </c>
      <c r="O7417" s="7"/>
      <c r="P7417" s="22" t="str">
        <f t="shared" si="691"/>
        <v/>
      </c>
      <c r="Q7417" s="7"/>
      <c r="S7417" s="17" t="str">
        <f>IF($B7417="", "", IF(COUNTIF($B$11:$B7417, $B7417)&gt;1, "", $B7417))</f>
        <v/>
      </c>
      <c r="T7417" s="10" t="str">
        <f t="shared" si="692"/>
        <v/>
      </c>
      <c r="U7417" s="13">
        <v>7407</v>
      </c>
      <c r="V7417" s="17" t="str">
        <f t="shared" si="693"/>
        <v/>
      </c>
      <c r="X7417" s="10" t="str">
        <f>IF($F7417="", "", IF($D7417="", 'Intro &amp; Setup'!$Z$32, IFERROR(INDEX('Intro &amp; Setup'!$Z$17:$Z$31, MATCH($D7417, 'Intro &amp; Setup'!$S$17:$S$31, 0)), "")))</f>
        <v/>
      </c>
      <c r="Z7417" s="25" t="str">
        <f t="shared" si="694"/>
        <v/>
      </c>
      <c r="AE7417" s="10" t="str">
        <f>IF($B7417="", "", IF($D7417="", 'Intro &amp; Setup'!$AC$32, IFERROR(INDEX('Intro &amp; Setup'!$AC$17:$AC$31, MATCH($D7417, 'Intro &amp; Setup'!$S$17:$S$31, 0)), "")))</f>
        <v/>
      </c>
      <c r="AG7417" s="10" t="str">
        <f t="shared" si="695"/>
        <v/>
      </c>
    </row>
    <row r="7418" spans="1:33" x14ac:dyDescent="0.25">
      <c r="A7418" s="7"/>
      <c r="B7418" s="66"/>
      <c r="C7418" s="67"/>
      <c r="D7418" s="68"/>
      <c r="E7418" s="68"/>
      <c r="F7418" s="69"/>
      <c r="G7418" s="69"/>
      <c r="H7418" s="70"/>
      <c r="I7418" s="71"/>
      <c r="J7418" s="68"/>
      <c r="K7418" s="68"/>
      <c r="L7418" s="72"/>
      <c r="M7418" s="7"/>
      <c r="N7418" s="10" t="str">
        <f t="shared" si="690"/>
        <v/>
      </c>
      <c r="O7418" s="7"/>
      <c r="P7418" s="22" t="str">
        <f t="shared" si="691"/>
        <v/>
      </c>
      <c r="Q7418" s="7"/>
      <c r="S7418" s="17" t="str">
        <f>IF($B7418="", "", IF(COUNTIF($B$11:$B7418, $B7418)&gt;1, "", $B7418))</f>
        <v/>
      </c>
      <c r="T7418" s="10" t="str">
        <f t="shared" si="692"/>
        <v/>
      </c>
      <c r="U7418" s="13">
        <v>7408</v>
      </c>
      <c r="V7418" s="17" t="str">
        <f t="shared" si="693"/>
        <v/>
      </c>
      <c r="X7418" s="10" t="str">
        <f>IF($F7418="", "", IF($D7418="", 'Intro &amp; Setup'!$Z$32, IFERROR(INDEX('Intro &amp; Setup'!$Z$17:$Z$31, MATCH($D7418, 'Intro &amp; Setup'!$S$17:$S$31, 0)), "")))</f>
        <v/>
      </c>
      <c r="Z7418" s="25" t="str">
        <f t="shared" si="694"/>
        <v/>
      </c>
      <c r="AE7418" s="10" t="str">
        <f>IF($B7418="", "", IF($D7418="", 'Intro &amp; Setup'!$AC$32, IFERROR(INDEX('Intro &amp; Setup'!$AC$17:$AC$31, MATCH($D7418, 'Intro &amp; Setup'!$S$17:$S$31, 0)), "")))</f>
        <v/>
      </c>
      <c r="AG7418" s="10" t="str">
        <f t="shared" si="695"/>
        <v/>
      </c>
    </row>
    <row r="7419" spans="1:33" x14ac:dyDescent="0.25">
      <c r="A7419" s="7"/>
      <c r="B7419" s="66"/>
      <c r="C7419" s="67"/>
      <c r="D7419" s="68"/>
      <c r="E7419" s="68"/>
      <c r="F7419" s="69"/>
      <c r="G7419" s="69"/>
      <c r="H7419" s="70"/>
      <c r="I7419" s="71"/>
      <c r="J7419" s="68"/>
      <c r="K7419" s="68"/>
      <c r="L7419" s="72"/>
      <c r="M7419" s="7"/>
      <c r="N7419" s="10" t="str">
        <f t="shared" si="690"/>
        <v/>
      </c>
      <c r="O7419" s="7"/>
      <c r="P7419" s="22" t="str">
        <f t="shared" si="691"/>
        <v/>
      </c>
      <c r="Q7419" s="7"/>
      <c r="S7419" s="17" t="str">
        <f>IF($B7419="", "", IF(COUNTIF($B$11:$B7419, $B7419)&gt;1, "", $B7419))</f>
        <v/>
      </c>
      <c r="T7419" s="10" t="str">
        <f t="shared" si="692"/>
        <v/>
      </c>
      <c r="U7419" s="13">
        <v>7409</v>
      </c>
      <c r="V7419" s="17" t="str">
        <f t="shared" si="693"/>
        <v/>
      </c>
      <c r="X7419" s="10" t="str">
        <f>IF($F7419="", "", IF($D7419="", 'Intro &amp; Setup'!$Z$32, IFERROR(INDEX('Intro &amp; Setup'!$Z$17:$Z$31, MATCH($D7419, 'Intro &amp; Setup'!$S$17:$S$31, 0)), "")))</f>
        <v/>
      </c>
      <c r="Z7419" s="25" t="str">
        <f t="shared" si="694"/>
        <v/>
      </c>
      <c r="AE7419" s="10" t="str">
        <f>IF($B7419="", "", IF($D7419="", 'Intro &amp; Setup'!$AC$32, IFERROR(INDEX('Intro &amp; Setup'!$AC$17:$AC$31, MATCH($D7419, 'Intro &amp; Setup'!$S$17:$S$31, 0)), "")))</f>
        <v/>
      </c>
      <c r="AG7419" s="10" t="str">
        <f t="shared" si="695"/>
        <v/>
      </c>
    </row>
    <row r="7420" spans="1:33" x14ac:dyDescent="0.25">
      <c r="A7420" s="7"/>
      <c r="B7420" s="66"/>
      <c r="C7420" s="67"/>
      <c r="D7420" s="68"/>
      <c r="E7420" s="68"/>
      <c r="F7420" s="69"/>
      <c r="G7420" s="69"/>
      <c r="H7420" s="70"/>
      <c r="I7420" s="71"/>
      <c r="J7420" s="68"/>
      <c r="K7420" s="68"/>
      <c r="L7420" s="72"/>
      <c r="M7420" s="7"/>
      <c r="N7420" s="10" t="str">
        <f t="shared" si="690"/>
        <v/>
      </c>
      <c r="O7420" s="7"/>
      <c r="P7420" s="22" t="str">
        <f t="shared" si="691"/>
        <v/>
      </c>
      <c r="Q7420" s="7"/>
      <c r="S7420" s="17" t="str">
        <f>IF($B7420="", "", IF(COUNTIF($B$11:$B7420, $B7420)&gt;1, "", $B7420))</f>
        <v/>
      </c>
      <c r="T7420" s="10" t="str">
        <f t="shared" si="692"/>
        <v/>
      </c>
      <c r="U7420" s="13">
        <v>7410</v>
      </c>
      <c r="V7420" s="17" t="str">
        <f t="shared" si="693"/>
        <v/>
      </c>
      <c r="X7420" s="10" t="str">
        <f>IF($F7420="", "", IF($D7420="", 'Intro &amp; Setup'!$Z$32, IFERROR(INDEX('Intro &amp; Setup'!$Z$17:$Z$31, MATCH($D7420, 'Intro &amp; Setup'!$S$17:$S$31, 0)), "")))</f>
        <v/>
      </c>
      <c r="Z7420" s="25" t="str">
        <f t="shared" si="694"/>
        <v/>
      </c>
      <c r="AE7420" s="10" t="str">
        <f>IF($B7420="", "", IF($D7420="", 'Intro &amp; Setup'!$AC$32, IFERROR(INDEX('Intro &amp; Setup'!$AC$17:$AC$31, MATCH($D7420, 'Intro &amp; Setup'!$S$17:$S$31, 0)), "")))</f>
        <v/>
      </c>
      <c r="AG7420" s="10" t="str">
        <f t="shared" si="695"/>
        <v/>
      </c>
    </row>
    <row r="7421" spans="1:33" x14ac:dyDescent="0.25">
      <c r="A7421" s="7"/>
      <c r="B7421" s="66"/>
      <c r="C7421" s="67"/>
      <c r="D7421" s="68"/>
      <c r="E7421" s="68"/>
      <c r="F7421" s="69"/>
      <c r="G7421" s="69"/>
      <c r="H7421" s="70"/>
      <c r="I7421" s="71"/>
      <c r="J7421" s="68"/>
      <c r="K7421" s="68"/>
      <c r="L7421" s="72"/>
      <c r="M7421" s="7"/>
      <c r="N7421" s="10" t="str">
        <f t="shared" si="690"/>
        <v/>
      </c>
      <c r="O7421" s="7"/>
      <c r="P7421" s="22" t="str">
        <f t="shared" si="691"/>
        <v/>
      </c>
      <c r="Q7421" s="7"/>
      <c r="S7421" s="17" t="str">
        <f>IF($B7421="", "", IF(COUNTIF($B$11:$B7421, $B7421)&gt;1, "", $B7421))</f>
        <v/>
      </c>
      <c r="T7421" s="10" t="str">
        <f t="shared" si="692"/>
        <v/>
      </c>
      <c r="U7421" s="13">
        <v>7411</v>
      </c>
      <c r="V7421" s="17" t="str">
        <f t="shared" si="693"/>
        <v/>
      </c>
      <c r="X7421" s="10" t="str">
        <f>IF($F7421="", "", IF($D7421="", 'Intro &amp; Setup'!$Z$32, IFERROR(INDEX('Intro &amp; Setup'!$Z$17:$Z$31, MATCH($D7421, 'Intro &amp; Setup'!$S$17:$S$31, 0)), "")))</f>
        <v/>
      </c>
      <c r="Z7421" s="25" t="str">
        <f t="shared" si="694"/>
        <v/>
      </c>
      <c r="AE7421" s="10" t="str">
        <f>IF($B7421="", "", IF($D7421="", 'Intro &amp; Setup'!$AC$32, IFERROR(INDEX('Intro &amp; Setup'!$AC$17:$AC$31, MATCH($D7421, 'Intro &amp; Setup'!$S$17:$S$31, 0)), "")))</f>
        <v/>
      </c>
      <c r="AG7421" s="10" t="str">
        <f t="shared" si="695"/>
        <v/>
      </c>
    </row>
    <row r="7422" spans="1:33" x14ac:dyDescent="0.25">
      <c r="A7422" s="7"/>
      <c r="B7422" s="66"/>
      <c r="C7422" s="67"/>
      <c r="D7422" s="68"/>
      <c r="E7422" s="68"/>
      <c r="F7422" s="69"/>
      <c r="G7422" s="69"/>
      <c r="H7422" s="70"/>
      <c r="I7422" s="71"/>
      <c r="J7422" s="68"/>
      <c r="K7422" s="68"/>
      <c r="L7422" s="72"/>
      <c r="M7422" s="7"/>
      <c r="N7422" s="10" t="str">
        <f t="shared" si="690"/>
        <v/>
      </c>
      <c r="O7422" s="7"/>
      <c r="P7422" s="22" t="str">
        <f t="shared" si="691"/>
        <v/>
      </c>
      <c r="Q7422" s="7"/>
      <c r="S7422" s="17" t="str">
        <f>IF($B7422="", "", IF(COUNTIF($B$11:$B7422, $B7422)&gt;1, "", $B7422))</f>
        <v/>
      </c>
      <c r="T7422" s="10" t="str">
        <f t="shared" si="692"/>
        <v/>
      </c>
      <c r="U7422" s="13">
        <v>7412</v>
      </c>
      <c r="V7422" s="17" t="str">
        <f t="shared" si="693"/>
        <v/>
      </c>
      <c r="X7422" s="10" t="str">
        <f>IF($F7422="", "", IF($D7422="", 'Intro &amp; Setup'!$Z$32, IFERROR(INDEX('Intro &amp; Setup'!$Z$17:$Z$31, MATCH($D7422, 'Intro &amp; Setup'!$S$17:$S$31, 0)), "")))</f>
        <v/>
      </c>
      <c r="Z7422" s="25" t="str">
        <f t="shared" si="694"/>
        <v/>
      </c>
      <c r="AE7422" s="10" t="str">
        <f>IF($B7422="", "", IF($D7422="", 'Intro &amp; Setup'!$AC$32, IFERROR(INDEX('Intro &amp; Setup'!$AC$17:$AC$31, MATCH($D7422, 'Intro &amp; Setup'!$S$17:$S$31, 0)), "")))</f>
        <v/>
      </c>
      <c r="AG7422" s="10" t="str">
        <f t="shared" si="695"/>
        <v/>
      </c>
    </row>
    <row r="7423" spans="1:33" x14ac:dyDescent="0.25">
      <c r="A7423" s="7"/>
      <c r="B7423" s="66"/>
      <c r="C7423" s="67"/>
      <c r="D7423" s="68"/>
      <c r="E7423" s="68"/>
      <c r="F7423" s="69"/>
      <c r="G7423" s="69"/>
      <c r="H7423" s="70"/>
      <c r="I7423" s="71"/>
      <c r="J7423" s="68"/>
      <c r="K7423" s="68"/>
      <c r="L7423" s="72"/>
      <c r="M7423" s="7"/>
      <c r="N7423" s="10" t="str">
        <f t="shared" si="690"/>
        <v/>
      </c>
      <c r="O7423" s="7"/>
      <c r="P7423" s="22" t="str">
        <f t="shared" si="691"/>
        <v/>
      </c>
      <c r="Q7423" s="7"/>
      <c r="S7423" s="17" t="str">
        <f>IF($B7423="", "", IF(COUNTIF($B$11:$B7423, $B7423)&gt;1, "", $B7423))</f>
        <v/>
      </c>
      <c r="T7423" s="10" t="str">
        <f t="shared" si="692"/>
        <v/>
      </c>
      <c r="U7423" s="13">
        <v>7413</v>
      </c>
      <c r="V7423" s="17" t="str">
        <f t="shared" si="693"/>
        <v/>
      </c>
      <c r="X7423" s="10" t="str">
        <f>IF($F7423="", "", IF($D7423="", 'Intro &amp; Setup'!$Z$32, IFERROR(INDEX('Intro &amp; Setup'!$Z$17:$Z$31, MATCH($D7423, 'Intro &amp; Setup'!$S$17:$S$31, 0)), "")))</f>
        <v/>
      </c>
      <c r="Z7423" s="25" t="str">
        <f t="shared" si="694"/>
        <v/>
      </c>
      <c r="AE7423" s="10" t="str">
        <f>IF($B7423="", "", IF($D7423="", 'Intro &amp; Setup'!$AC$32, IFERROR(INDEX('Intro &amp; Setup'!$AC$17:$AC$31, MATCH($D7423, 'Intro &amp; Setup'!$S$17:$S$31, 0)), "")))</f>
        <v/>
      </c>
      <c r="AG7423" s="10" t="str">
        <f t="shared" si="695"/>
        <v/>
      </c>
    </row>
    <row r="7424" spans="1:33" x14ac:dyDescent="0.25">
      <c r="A7424" s="7"/>
      <c r="B7424" s="66"/>
      <c r="C7424" s="67"/>
      <c r="D7424" s="68"/>
      <c r="E7424" s="68"/>
      <c r="F7424" s="69"/>
      <c r="G7424" s="69"/>
      <c r="H7424" s="70"/>
      <c r="I7424" s="71"/>
      <c r="J7424" s="68"/>
      <c r="K7424" s="68"/>
      <c r="L7424" s="72"/>
      <c r="M7424" s="7"/>
      <c r="N7424" s="10" t="str">
        <f t="shared" si="690"/>
        <v/>
      </c>
      <c r="O7424" s="7"/>
      <c r="P7424" s="22" t="str">
        <f t="shared" si="691"/>
        <v/>
      </c>
      <c r="Q7424" s="7"/>
      <c r="S7424" s="17" t="str">
        <f>IF($B7424="", "", IF(COUNTIF($B$11:$B7424, $B7424)&gt;1, "", $B7424))</f>
        <v/>
      </c>
      <c r="T7424" s="10" t="str">
        <f t="shared" si="692"/>
        <v/>
      </c>
      <c r="U7424" s="13">
        <v>7414</v>
      </c>
      <c r="V7424" s="17" t="str">
        <f t="shared" si="693"/>
        <v/>
      </c>
      <c r="X7424" s="10" t="str">
        <f>IF($F7424="", "", IF($D7424="", 'Intro &amp; Setup'!$Z$32, IFERROR(INDEX('Intro &amp; Setup'!$Z$17:$Z$31, MATCH($D7424, 'Intro &amp; Setup'!$S$17:$S$31, 0)), "")))</f>
        <v/>
      </c>
      <c r="Z7424" s="25" t="str">
        <f t="shared" si="694"/>
        <v/>
      </c>
      <c r="AE7424" s="10" t="str">
        <f>IF($B7424="", "", IF($D7424="", 'Intro &amp; Setup'!$AC$32, IFERROR(INDEX('Intro &amp; Setup'!$AC$17:$AC$31, MATCH($D7424, 'Intro &amp; Setup'!$S$17:$S$31, 0)), "")))</f>
        <v/>
      </c>
      <c r="AG7424" s="10" t="str">
        <f t="shared" si="695"/>
        <v/>
      </c>
    </row>
    <row r="7425" spans="1:33" x14ac:dyDescent="0.25">
      <c r="A7425" s="7"/>
      <c r="B7425" s="66"/>
      <c r="C7425" s="67"/>
      <c r="D7425" s="68"/>
      <c r="E7425" s="68"/>
      <c r="F7425" s="69"/>
      <c r="G7425" s="69"/>
      <c r="H7425" s="70"/>
      <c r="I7425" s="71"/>
      <c r="J7425" s="68"/>
      <c r="K7425" s="68"/>
      <c r="L7425" s="72"/>
      <c r="M7425" s="7"/>
      <c r="N7425" s="10" t="str">
        <f t="shared" si="690"/>
        <v/>
      </c>
      <c r="O7425" s="7"/>
      <c r="P7425" s="22" t="str">
        <f t="shared" si="691"/>
        <v/>
      </c>
      <c r="Q7425" s="7"/>
      <c r="S7425" s="17" t="str">
        <f>IF($B7425="", "", IF(COUNTIF($B$11:$B7425, $B7425)&gt;1, "", $B7425))</f>
        <v/>
      </c>
      <c r="T7425" s="10" t="str">
        <f t="shared" si="692"/>
        <v/>
      </c>
      <c r="U7425" s="13">
        <v>7415</v>
      </c>
      <c r="V7425" s="17" t="str">
        <f t="shared" si="693"/>
        <v/>
      </c>
      <c r="X7425" s="10" t="str">
        <f>IF($F7425="", "", IF($D7425="", 'Intro &amp; Setup'!$Z$32, IFERROR(INDEX('Intro &amp; Setup'!$Z$17:$Z$31, MATCH($D7425, 'Intro &amp; Setup'!$S$17:$S$31, 0)), "")))</f>
        <v/>
      </c>
      <c r="Z7425" s="25" t="str">
        <f t="shared" si="694"/>
        <v/>
      </c>
      <c r="AE7425" s="10" t="str">
        <f>IF($B7425="", "", IF($D7425="", 'Intro &amp; Setup'!$AC$32, IFERROR(INDEX('Intro &amp; Setup'!$AC$17:$AC$31, MATCH($D7425, 'Intro &amp; Setup'!$S$17:$S$31, 0)), "")))</f>
        <v/>
      </c>
      <c r="AG7425" s="10" t="str">
        <f t="shared" si="695"/>
        <v/>
      </c>
    </row>
    <row r="7426" spans="1:33" x14ac:dyDescent="0.25">
      <c r="A7426" s="7"/>
      <c r="B7426" s="66"/>
      <c r="C7426" s="67"/>
      <c r="D7426" s="68"/>
      <c r="E7426" s="68"/>
      <c r="F7426" s="69"/>
      <c r="G7426" s="69"/>
      <c r="H7426" s="70"/>
      <c r="I7426" s="71"/>
      <c r="J7426" s="68"/>
      <c r="K7426" s="68"/>
      <c r="L7426" s="72"/>
      <c r="M7426" s="7"/>
      <c r="N7426" s="10" t="str">
        <f t="shared" si="690"/>
        <v/>
      </c>
      <c r="O7426" s="7"/>
      <c r="P7426" s="22" t="str">
        <f t="shared" si="691"/>
        <v/>
      </c>
      <c r="Q7426" s="7"/>
      <c r="S7426" s="17" t="str">
        <f>IF($B7426="", "", IF(COUNTIF($B$11:$B7426, $B7426)&gt;1, "", $B7426))</f>
        <v/>
      </c>
      <c r="T7426" s="10" t="str">
        <f t="shared" si="692"/>
        <v/>
      </c>
      <c r="U7426" s="13">
        <v>7416</v>
      </c>
      <c r="V7426" s="17" t="str">
        <f t="shared" si="693"/>
        <v/>
      </c>
      <c r="X7426" s="10" t="str">
        <f>IF($F7426="", "", IF($D7426="", 'Intro &amp; Setup'!$Z$32, IFERROR(INDEX('Intro &amp; Setup'!$Z$17:$Z$31, MATCH($D7426, 'Intro &amp; Setup'!$S$17:$S$31, 0)), "")))</f>
        <v/>
      </c>
      <c r="Z7426" s="25" t="str">
        <f t="shared" si="694"/>
        <v/>
      </c>
      <c r="AE7426" s="10" t="str">
        <f>IF($B7426="", "", IF($D7426="", 'Intro &amp; Setup'!$AC$32, IFERROR(INDEX('Intro &amp; Setup'!$AC$17:$AC$31, MATCH($D7426, 'Intro &amp; Setup'!$S$17:$S$31, 0)), "")))</f>
        <v/>
      </c>
      <c r="AG7426" s="10" t="str">
        <f t="shared" si="695"/>
        <v/>
      </c>
    </row>
    <row r="7427" spans="1:33" x14ac:dyDescent="0.25">
      <c r="A7427" s="7"/>
      <c r="B7427" s="66"/>
      <c r="C7427" s="67"/>
      <c r="D7427" s="68"/>
      <c r="E7427" s="68"/>
      <c r="F7427" s="69"/>
      <c r="G7427" s="69"/>
      <c r="H7427" s="70"/>
      <c r="I7427" s="71"/>
      <c r="J7427" s="68"/>
      <c r="K7427" s="68"/>
      <c r="L7427" s="72"/>
      <c r="M7427" s="7"/>
      <c r="N7427" s="10" t="str">
        <f t="shared" si="690"/>
        <v/>
      </c>
      <c r="O7427" s="7"/>
      <c r="P7427" s="22" t="str">
        <f t="shared" si="691"/>
        <v/>
      </c>
      <c r="Q7427" s="7"/>
      <c r="S7427" s="17" t="str">
        <f>IF($B7427="", "", IF(COUNTIF($B$11:$B7427, $B7427)&gt;1, "", $B7427))</f>
        <v/>
      </c>
      <c r="T7427" s="10" t="str">
        <f t="shared" si="692"/>
        <v/>
      </c>
      <c r="U7427" s="13">
        <v>7417</v>
      </c>
      <c r="V7427" s="17" t="str">
        <f t="shared" si="693"/>
        <v/>
      </c>
      <c r="X7427" s="10" t="str">
        <f>IF($F7427="", "", IF($D7427="", 'Intro &amp; Setup'!$Z$32, IFERROR(INDEX('Intro &amp; Setup'!$Z$17:$Z$31, MATCH($D7427, 'Intro &amp; Setup'!$S$17:$S$31, 0)), "")))</f>
        <v/>
      </c>
      <c r="Z7427" s="25" t="str">
        <f t="shared" si="694"/>
        <v/>
      </c>
      <c r="AE7427" s="10" t="str">
        <f>IF($B7427="", "", IF($D7427="", 'Intro &amp; Setup'!$AC$32, IFERROR(INDEX('Intro &amp; Setup'!$AC$17:$AC$31, MATCH($D7427, 'Intro &amp; Setup'!$S$17:$S$31, 0)), "")))</f>
        <v/>
      </c>
      <c r="AG7427" s="10" t="str">
        <f t="shared" si="695"/>
        <v/>
      </c>
    </row>
    <row r="7428" spans="1:33" x14ac:dyDescent="0.25">
      <c r="A7428" s="7"/>
      <c r="B7428" s="66"/>
      <c r="C7428" s="67"/>
      <c r="D7428" s="68"/>
      <c r="E7428" s="68"/>
      <c r="F7428" s="69"/>
      <c r="G7428" s="69"/>
      <c r="H7428" s="70"/>
      <c r="I7428" s="71"/>
      <c r="J7428" s="68"/>
      <c r="K7428" s="68"/>
      <c r="L7428" s="72"/>
      <c r="M7428" s="7"/>
      <c r="N7428" s="10" t="str">
        <f t="shared" si="690"/>
        <v/>
      </c>
      <c r="O7428" s="7"/>
      <c r="P7428" s="22" t="str">
        <f t="shared" si="691"/>
        <v/>
      </c>
      <c r="Q7428" s="7"/>
      <c r="S7428" s="17" t="str">
        <f>IF($B7428="", "", IF(COUNTIF($B$11:$B7428, $B7428)&gt;1, "", $B7428))</f>
        <v/>
      </c>
      <c r="T7428" s="10" t="str">
        <f t="shared" si="692"/>
        <v/>
      </c>
      <c r="U7428" s="13">
        <v>7418</v>
      </c>
      <c r="V7428" s="17" t="str">
        <f t="shared" si="693"/>
        <v/>
      </c>
      <c r="X7428" s="10" t="str">
        <f>IF($F7428="", "", IF($D7428="", 'Intro &amp; Setup'!$Z$32, IFERROR(INDEX('Intro &amp; Setup'!$Z$17:$Z$31, MATCH($D7428, 'Intro &amp; Setup'!$S$17:$S$31, 0)), "")))</f>
        <v/>
      </c>
      <c r="Z7428" s="25" t="str">
        <f t="shared" si="694"/>
        <v/>
      </c>
      <c r="AE7428" s="10" t="str">
        <f>IF($B7428="", "", IF($D7428="", 'Intro &amp; Setup'!$AC$32, IFERROR(INDEX('Intro &amp; Setup'!$AC$17:$AC$31, MATCH($D7428, 'Intro &amp; Setup'!$S$17:$S$31, 0)), "")))</f>
        <v/>
      </c>
      <c r="AG7428" s="10" t="str">
        <f t="shared" si="695"/>
        <v/>
      </c>
    </row>
    <row r="7429" spans="1:33" x14ac:dyDescent="0.25">
      <c r="A7429" s="7"/>
      <c r="B7429" s="66"/>
      <c r="C7429" s="67"/>
      <c r="D7429" s="68"/>
      <c r="E7429" s="68"/>
      <c r="F7429" s="69"/>
      <c r="G7429" s="69"/>
      <c r="H7429" s="70"/>
      <c r="I7429" s="71"/>
      <c r="J7429" s="68"/>
      <c r="K7429" s="68"/>
      <c r="L7429" s="72"/>
      <c r="M7429" s="7"/>
      <c r="N7429" s="10" t="str">
        <f t="shared" si="690"/>
        <v/>
      </c>
      <c r="O7429" s="7"/>
      <c r="P7429" s="22" t="str">
        <f t="shared" si="691"/>
        <v/>
      </c>
      <c r="Q7429" s="7"/>
      <c r="S7429" s="17" t="str">
        <f>IF($B7429="", "", IF(COUNTIF($B$11:$B7429, $B7429)&gt;1, "", $B7429))</f>
        <v/>
      </c>
      <c r="T7429" s="10" t="str">
        <f t="shared" si="692"/>
        <v/>
      </c>
      <c r="U7429" s="13">
        <v>7419</v>
      </c>
      <c r="V7429" s="17" t="str">
        <f t="shared" si="693"/>
        <v/>
      </c>
      <c r="X7429" s="10" t="str">
        <f>IF($F7429="", "", IF($D7429="", 'Intro &amp; Setup'!$Z$32, IFERROR(INDEX('Intro &amp; Setup'!$Z$17:$Z$31, MATCH($D7429, 'Intro &amp; Setup'!$S$17:$S$31, 0)), "")))</f>
        <v/>
      </c>
      <c r="Z7429" s="25" t="str">
        <f t="shared" si="694"/>
        <v/>
      </c>
      <c r="AE7429" s="10" t="str">
        <f>IF($B7429="", "", IF($D7429="", 'Intro &amp; Setup'!$AC$32, IFERROR(INDEX('Intro &amp; Setup'!$AC$17:$AC$31, MATCH($D7429, 'Intro &amp; Setup'!$S$17:$S$31, 0)), "")))</f>
        <v/>
      </c>
      <c r="AG7429" s="10" t="str">
        <f t="shared" si="695"/>
        <v/>
      </c>
    </row>
    <row r="7430" spans="1:33" x14ac:dyDescent="0.25">
      <c r="A7430" s="7"/>
      <c r="B7430" s="66"/>
      <c r="C7430" s="67"/>
      <c r="D7430" s="68"/>
      <c r="E7430" s="68"/>
      <c r="F7430" s="69"/>
      <c r="G7430" s="69"/>
      <c r="H7430" s="70"/>
      <c r="I7430" s="71"/>
      <c r="J7430" s="68"/>
      <c r="K7430" s="68"/>
      <c r="L7430" s="72"/>
      <c r="M7430" s="7"/>
      <c r="N7430" s="10" t="str">
        <f t="shared" si="690"/>
        <v/>
      </c>
      <c r="O7430" s="7"/>
      <c r="P7430" s="22" t="str">
        <f t="shared" si="691"/>
        <v/>
      </c>
      <c r="Q7430" s="7"/>
      <c r="S7430" s="17" t="str">
        <f>IF($B7430="", "", IF(COUNTIF($B$11:$B7430, $B7430)&gt;1, "", $B7430))</f>
        <v/>
      </c>
      <c r="T7430" s="10" t="str">
        <f t="shared" si="692"/>
        <v/>
      </c>
      <c r="U7430" s="13">
        <v>7420</v>
      </c>
      <c r="V7430" s="17" t="str">
        <f t="shared" si="693"/>
        <v/>
      </c>
      <c r="X7430" s="10" t="str">
        <f>IF($F7430="", "", IF($D7430="", 'Intro &amp; Setup'!$Z$32, IFERROR(INDEX('Intro &amp; Setup'!$Z$17:$Z$31, MATCH($D7430, 'Intro &amp; Setup'!$S$17:$S$31, 0)), "")))</f>
        <v/>
      </c>
      <c r="Z7430" s="25" t="str">
        <f t="shared" si="694"/>
        <v/>
      </c>
      <c r="AE7430" s="10" t="str">
        <f>IF($B7430="", "", IF($D7430="", 'Intro &amp; Setup'!$AC$32, IFERROR(INDEX('Intro &amp; Setup'!$AC$17:$AC$31, MATCH($D7430, 'Intro &amp; Setup'!$S$17:$S$31, 0)), "")))</f>
        <v/>
      </c>
      <c r="AG7430" s="10" t="str">
        <f t="shared" si="695"/>
        <v/>
      </c>
    </row>
    <row r="7431" spans="1:33" x14ac:dyDescent="0.25">
      <c r="A7431" s="7"/>
      <c r="B7431" s="66"/>
      <c r="C7431" s="67"/>
      <c r="D7431" s="68"/>
      <c r="E7431" s="68"/>
      <c r="F7431" s="69"/>
      <c r="G7431" s="69"/>
      <c r="H7431" s="70"/>
      <c r="I7431" s="71"/>
      <c r="J7431" s="68"/>
      <c r="K7431" s="68"/>
      <c r="L7431" s="72"/>
      <c r="M7431" s="7"/>
      <c r="N7431" s="10" t="str">
        <f t="shared" si="690"/>
        <v/>
      </c>
      <c r="O7431" s="7"/>
      <c r="P7431" s="22" t="str">
        <f t="shared" si="691"/>
        <v/>
      </c>
      <c r="Q7431" s="7"/>
      <c r="S7431" s="17" t="str">
        <f>IF($B7431="", "", IF(COUNTIF($B$11:$B7431, $B7431)&gt;1, "", $B7431))</f>
        <v/>
      </c>
      <c r="T7431" s="10" t="str">
        <f t="shared" si="692"/>
        <v/>
      </c>
      <c r="U7431" s="13">
        <v>7421</v>
      </c>
      <c r="V7431" s="17" t="str">
        <f t="shared" si="693"/>
        <v/>
      </c>
      <c r="X7431" s="10" t="str">
        <f>IF($F7431="", "", IF($D7431="", 'Intro &amp; Setup'!$Z$32, IFERROR(INDEX('Intro &amp; Setup'!$Z$17:$Z$31, MATCH($D7431, 'Intro &amp; Setup'!$S$17:$S$31, 0)), "")))</f>
        <v/>
      </c>
      <c r="Z7431" s="25" t="str">
        <f t="shared" si="694"/>
        <v/>
      </c>
      <c r="AE7431" s="10" t="str">
        <f>IF($B7431="", "", IF($D7431="", 'Intro &amp; Setup'!$AC$32, IFERROR(INDEX('Intro &amp; Setup'!$AC$17:$AC$31, MATCH($D7431, 'Intro &amp; Setup'!$S$17:$S$31, 0)), "")))</f>
        <v/>
      </c>
      <c r="AG7431" s="10" t="str">
        <f t="shared" si="695"/>
        <v/>
      </c>
    </row>
    <row r="7432" spans="1:33" x14ac:dyDescent="0.25">
      <c r="A7432" s="7"/>
      <c r="B7432" s="66"/>
      <c r="C7432" s="67"/>
      <c r="D7432" s="68"/>
      <c r="E7432" s="68"/>
      <c r="F7432" s="69"/>
      <c r="G7432" s="69"/>
      <c r="H7432" s="70"/>
      <c r="I7432" s="71"/>
      <c r="J7432" s="68"/>
      <c r="K7432" s="68"/>
      <c r="L7432" s="72"/>
      <c r="M7432" s="7"/>
      <c r="N7432" s="10" t="str">
        <f t="shared" si="690"/>
        <v/>
      </c>
      <c r="O7432" s="7"/>
      <c r="P7432" s="22" t="str">
        <f t="shared" si="691"/>
        <v/>
      </c>
      <c r="Q7432" s="7"/>
      <c r="S7432" s="17" t="str">
        <f>IF($B7432="", "", IF(COUNTIF($B$11:$B7432, $B7432)&gt;1, "", $B7432))</f>
        <v/>
      </c>
      <c r="T7432" s="10" t="str">
        <f t="shared" si="692"/>
        <v/>
      </c>
      <c r="U7432" s="13">
        <v>7422</v>
      </c>
      <c r="V7432" s="17" t="str">
        <f t="shared" si="693"/>
        <v/>
      </c>
      <c r="X7432" s="10" t="str">
        <f>IF($F7432="", "", IF($D7432="", 'Intro &amp; Setup'!$Z$32, IFERROR(INDEX('Intro &amp; Setup'!$Z$17:$Z$31, MATCH($D7432, 'Intro &amp; Setup'!$S$17:$S$31, 0)), "")))</f>
        <v/>
      </c>
      <c r="Z7432" s="25" t="str">
        <f t="shared" si="694"/>
        <v/>
      </c>
      <c r="AE7432" s="10" t="str">
        <f>IF($B7432="", "", IF($D7432="", 'Intro &amp; Setup'!$AC$32, IFERROR(INDEX('Intro &amp; Setup'!$AC$17:$AC$31, MATCH($D7432, 'Intro &amp; Setup'!$S$17:$S$31, 0)), "")))</f>
        <v/>
      </c>
      <c r="AG7432" s="10" t="str">
        <f t="shared" si="695"/>
        <v/>
      </c>
    </row>
    <row r="7433" spans="1:33" x14ac:dyDescent="0.25">
      <c r="A7433" s="7"/>
      <c r="B7433" s="66"/>
      <c r="C7433" s="67"/>
      <c r="D7433" s="68"/>
      <c r="E7433" s="68"/>
      <c r="F7433" s="69"/>
      <c r="G7433" s="69"/>
      <c r="H7433" s="70"/>
      <c r="I7433" s="71"/>
      <c r="J7433" s="68"/>
      <c r="K7433" s="68"/>
      <c r="L7433" s="72"/>
      <c r="M7433" s="7"/>
      <c r="N7433" s="10" t="str">
        <f t="shared" si="690"/>
        <v/>
      </c>
      <c r="O7433" s="7"/>
      <c r="P7433" s="22" t="str">
        <f t="shared" si="691"/>
        <v/>
      </c>
      <c r="Q7433" s="7"/>
      <c r="S7433" s="17" t="str">
        <f>IF($B7433="", "", IF(COUNTIF($B$11:$B7433, $B7433)&gt;1, "", $B7433))</f>
        <v/>
      </c>
      <c r="T7433" s="10" t="str">
        <f t="shared" si="692"/>
        <v/>
      </c>
      <c r="U7433" s="13">
        <v>7423</v>
      </c>
      <c r="V7433" s="17" t="str">
        <f t="shared" si="693"/>
        <v/>
      </c>
      <c r="X7433" s="10" t="str">
        <f>IF($F7433="", "", IF($D7433="", 'Intro &amp; Setup'!$Z$32, IFERROR(INDEX('Intro &amp; Setup'!$Z$17:$Z$31, MATCH($D7433, 'Intro &amp; Setup'!$S$17:$S$31, 0)), "")))</f>
        <v/>
      </c>
      <c r="Z7433" s="25" t="str">
        <f t="shared" si="694"/>
        <v/>
      </c>
      <c r="AE7433" s="10" t="str">
        <f>IF($B7433="", "", IF($D7433="", 'Intro &amp; Setup'!$AC$32, IFERROR(INDEX('Intro &amp; Setup'!$AC$17:$AC$31, MATCH($D7433, 'Intro &amp; Setup'!$S$17:$S$31, 0)), "")))</f>
        <v/>
      </c>
      <c r="AG7433" s="10" t="str">
        <f t="shared" si="695"/>
        <v/>
      </c>
    </row>
    <row r="7434" spans="1:33" x14ac:dyDescent="0.25">
      <c r="A7434" s="7"/>
      <c r="B7434" s="66"/>
      <c r="C7434" s="67"/>
      <c r="D7434" s="68"/>
      <c r="E7434" s="68"/>
      <c r="F7434" s="69"/>
      <c r="G7434" s="69"/>
      <c r="H7434" s="70"/>
      <c r="I7434" s="71"/>
      <c r="J7434" s="68"/>
      <c r="K7434" s="68"/>
      <c r="L7434" s="72"/>
      <c r="M7434" s="7"/>
      <c r="N7434" s="10" t="str">
        <f t="shared" si="690"/>
        <v/>
      </c>
      <c r="O7434" s="7"/>
      <c r="P7434" s="22" t="str">
        <f t="shared" si="691"/>
        <v/>
      </c>
      <c r="Q7434" s="7"/>
      <c r="S7434" s="17" t="str">
        <f>IF($B7434="", "", IF(COUNTIF($B$11:$B7434, $B7434)&gt;1, "", $B7434))</f>
        <v/>
      </c>
      <c r="T7434" s="10" t="str">
        <f t="shared" si="692"/>
        <v/>
      </c>
      <c r="U7434" s="13">
        <v>7424</v>
      </c>
      <c r="V7434" s="17" t="str">
        <f t="shared" si="693"/>
        <v/>
      </c>
      <c r="X7434" s="10" t="str">
        <f>IF($F7434="", "", IF($D7434="", 'Intro &amp; Setup'!$Z$32, IFERROR(INDEX('Intro &amp; Setup'!$Z$17:$Z$31, MATCH($D7434, 'Intro &amp; Setup'!$S$17:$S$31, 0)), "")))</f>
        <v/>
      </c>
      <c r="Z7434" s="25" t="str">
        <f t="shared" si="694"/>
        <v/>
      </c>
      <c r="AE7434" s="10" t="str">
        <f>IF($B7434="", "", IF($D7434="", 'Intro &amp; Setup'!$AC$32, IFERROR(INDEX('Intro &amp; Setup'!$AC$17:$AC$31, MATCH($D7434, 'Intro &amp; Setup'!$S$17:$S$31, 0)), "")))</f>
        <v/>
      </c>
      <c r="AG7434" s="10" t="str">
        <f t="shared" si="695"/>
        <v/>
      </c>
    </row>
    <row r="7435" spans="1:33" x14ac:dyDescent="0.25">
      <c r="A7435" s="7"/>
      <c r="B7435" s="66"/>
      <c r="C7435" s="67"/>
      <c r="D7435" s="68"/>
      <c r="E7435" s="68"/>
      <c r="F7435" s="69"/>
      <c r="G7435" s="69"/>
      <c r="H7435" s="70"/>
      <c r="I7435" s="71"/>
      <c r="J7435" s="68"/>
      <c r="K7435" s="68"/>
      <c r="L7435" s="72"/>
      <c r="M7435" s="7"/>
      <c r="N7435" s="10" t="str">
        <f t="shared" si="690"/>
        <v/>
      </c>
      <c r="O7435" s="7"/>
      <c r="P7435" s="22" t="str">
        <f t="shared" si="691"/>
        <v/>
      </c>
      <c r="Q7435" s="7"/>
      <c r="S7435" s="17" t="str">
        <f>IF($B7435="", "", IF(COUNTIF($B$11:$B7435, $B7435)&gt;1, "", $B7435))</f>
        <v/>
      </c>
      <c r="T7435" s="10" t="str">
        <f t="shared" si="692"/>
        <v/>
      </c>
      <c r="U7435" s="13">
        <v>7425</v>
      </c>
      <c r="V7435" s="17" t="str">
        <f t="shared" si="693"/>
        <v/>
      </c>
      <c r="X7435" s="10" t="str">
        <f>IF($F7435="", "", IF($D7435="", 'Intro &amp; Setup'!$Z$32, IFERROR(INDEX('Intro &amp; Setup'!$Z$17:$Z$31, MATCH($D7435, 'Intro &amp; Setup'!$S$17:$S$31, 0)), "")))</f>
        <v/>
      </c>
      <c r="Z7435" s="25" t="str">
        <f t="shared" si="694"/>
        <v/>
      </c>
      <c r="AE7435" s="10" t="str">
        <f>IF($B7435="", "", IF($D7435="", 'Intro &amp; Setup'!$AC$32, IFERROR(INDEX('Intro &amp; Setup'!$AC$17:$AC$31, MATCH($D7435, 'Intro &amp; Setup'!$S$17:$S$31, 0)), "")))</f>
        <v/>
      </c>
      <c r="AG7435" s="10" t="str">
        <f t="shared" si="695"/>
        <v/>
      </c>
    </row>
    <row r="7436" spans="1:33" x14ac:dyDescent="0.25">
      <c r="A7436" s="7"/>
      <c r="B7436" s="66"/>
      <c r="C7436" s="67"/>
      <c r="D7436" s="68"/>
      <c r="E7436" s="68"/>
      <c r="F7436" s="69"/>
      <c r="G7436" s="69"/>
      <c r="H7436" s="70"/>
      <c r="I7436" s="71"/>
      <c r="J7436" s="68"/>
      <c r="K7436" s="68"/>
      <c r="L7436" s="72"/>
      <c r="M7436" s="7"/>
      <c r="N7436" s="10" t="str">
        <f t="shared" ref="N7436:N7499" si="696">IF($Z7436="", "", TEXT($Z7436, "mmm yyyy"))</f>
        <v/>
      </c>
      <c r="O7436" s="7"/>
      <c r="P7436" s="22" t="str">
        <f t="shared" ref="P7436:P7499" si="697">IFERROR(IF($F7436="", "", DATE(YEAR($F7436), MONTH($F7436)+$X7436, DAY($F7436))), "")</f>
        <v/>
      </c>
      <c r="Q7436" s="7"/>
      <c r="S7436" s="17" t="str">
        <f>IF($B7436="", "", IF(COUNTIF($B$11:$B7436, $B7436)&gt;1, "", $B7436))</f>
        <v/>
      </c>
      <c r="T7436" s="10" t="str">
        <f t="shared" ref="T7436:T7499" si="698">IF($S7436="", "", COUNTIF($S$11:$S$8010, "&lt;"&amp;$S7436)+1-$T$8)</f>
        <v/>
      </c>
      <c r="U7436" s="13">
        <v>7426</v>
      </c>
      <c r="V7436" s="17" t="str">
        <f t="shared" ref="V7436:V7499" si="699">IFERROR(INDEX($S$11:$S$8010, MATCH($U7436, $T$11:$T$8010, 0)), "")</f>
        <v/>
      </c>
      <c r="X7436" s="10" t="str">
        <f>IF($F7436="", "", IF($D7436="", 'Intro &amp; Setup'!$Z$32, IFERROR(INDEX('Intro &amp; Setup'!$Z$17:$Z$31, MATCH($D7436, 'Intro &amp; Setup'!$S$17:$S$31, 0)), "")))</f>
        <v/>
      </c>
      <c r="Z7436" s="25" t="str">
        <f t="shared" ref="Z7436:Z7499" si="700">IFERROR(IF($G7436="", "", DATE(YEAR($G7436), MONTH($G7436)+1, 1)), "")</f>
        <v/>
      </c>
      <c r="AE7436" s="10" t="str">
        <f>IF($B7436="", "", IF($D7436="", 'Intro &amp; Setup'!$AC$32, IFERROR(INDEX('Intro &amp; Setup'!$AC$17:$AC$31, MATCH($D7436, 'Intro &amp; Setup'!$S$17:$S$31, 0)), "")))</f>
        <v/>
      </c>
      <c r="AG7436" s="10" t="str">
        <f t="shared" ref="AG7436:AG7499" si="701">IF($G7436="", "", IF($N7436=$U$3, $AG$4, IF($N7436=$U$4, $AG$5, IF($G7436&lt;$T$3, $AG$3, ""))))</f>
        <v/>
      </c>
    </row>
    <row r="7437" spans="1:33" x14ac:dyDescent="0.25">
      <c r="A7437" s="7"/>
      <c r="B7437" s="66"/>
      <c r="C7437" s="67"/>
      <c r="D7437" s="68"/>
      <c r="E7437" s="68"/>
      <c r="F7437" s="69"/>
      <c r="G7437" s="69"/>
      <c r="H7437" s="70"/>
      <c r="I7437" s="71"/>
      <c r="J7437" s="68"/>
      <c r="K7437" s="68"/>
      <c r="L7437" s="72"/>
      <c r="M7437" s="7"/>
      <c r="N7437" s="10" t="str">
        <f t="shared" si="696"/>
        <v/>
      </c>
      <c r="O7437" s="7"/>
      <c r="P7437" s="22" t="str">
        <f t="shared" si="697"/>
        <v/>
      </c>
      <c r="Q7437" s="7"/>
      <c r="S7437" s="17" t="str">
        <f>IF($B7437="", "", IF(COUNTIF($B$11:$B7437, $B7437)&gt;1, "", $B7437))</f>
        <v/>
      </c>
      <c r="T7437" s="10" t="str">
        <f t="shared" si="698"/>
        <v/>
      </c>
      <c r="U7437" s="13">
        <v>7427</v>
      </c>
      <c r="V7437" s="17" t="str">
        <f t="shared" si="699"/>
        <v/>
      </c>
      <c r="X7437" s="10" t="str">
        <f>IF($F7437="", "", IF($D7437="", 'Intro &amp; Setup'!$Z$32, IFERROR(INDEX('Intro &amp; Setup'!$Z$17:$Z$31, MATCH($D7437, 'Intro &amp; Setup'!$S$17:$S$31, 0)), "")))</f>
        <v/>
      </c>
      <c r="Z7437" s="25" t="str">
        <f t="shared" si="700"/>
        <v/>
      </c>
      <c r="AE7437" s="10" t="str">
        <f>IF($B7437="", "", IF($D7437="", 'Intro &amp; Setup'!$AC$32, IFERROR(INDEX('Intro &amp; Setup'!$AC$17:$AC$31, MATCH($D7437, 'Intro &amp; Setup'!$S$17:$S$31, 0)), "")))</f>
        <v/>
      </c>
      <c r="AG7437" s="10" t="str">
        <f t="shared" si="701"/>
        <v/>
      </c>
    </row>
    <row r="7438" spans="1:33" x14ac:dyDescent="0.25">
      <c r="A7438" s="7"/>
      <c r="B7438" s="66"/>
      <c r="C7438" s="67"/>
      <c r="D7438" s="68"/>
      <c r="E7438" s="68"/>
      <c r="F7438" s="69"/>
      <c r="G7438" s="69"/>
      <c r="H7438" s="70"/>
      <c r="I7438" s="71"/>
      <c r="J7438" s="68"/>
      <c r="K7438" s="68"/>
      <c r="L7438" s="72"/>
      <c r="M7438" s="7"/>
      <c r="N7438" s="10" t="str">
        <f t="shared" si="696"/>
        <v/>
      </c>
      <c r="O7438" s="7"/>
      <c r="P7438" s="22" t="str">
        <f t="shared" si="697"/>
        <v/>
      </c>
      <c r="Q7438" s="7"/>
      <c r="S7438" s="17" t="str">
        <f>IF($B7438="", "", IF(COUNTIF($B$11:$B7438, $B7438)&gt;1, "", $B7438))</f>
        <v/>
      </c>
      <c r="T7438" s="10" t="str">
        <f t="shared" si="698"/>
        <v/>
      </c>
      <c r="U7438" s="13">
        <v>7428</v>
      </c>
      <c r="V7438" s="17" t="str">
        <f t="shared" si="699"/>
        <v/>
      </c>
      <c r="X7438" s="10" t="str">
        <f>IF($F7438="", "", IF($D7438="", 'Intro &amp; Setup'!$Z$32, IFERROR(INDEX('Intro &amp; Setup'!$Z$17:$Z$31, MATCH($D7438, 'Intro &amp; Setup'!$S$17:$S$31, 0)), "")))</f>
        <v/>
      </c>
      <c r="Z7438" s="25" t="str">
        <f t="shared" si="700"/>
        <v/>
      </c>
      <c r="AE7438" s="10" t="str">
        <f>IF($B7438="", "", IF($D7438="", 'Intro &amp; Setup'!$AC$32, IFERROR(INDEX('Intro &amp; Setup'!$AC$17:$AC$31, MATCH($D7438, 'Intro &amp; Setup'!$S$17:$S$31, 0)), "")))</f>
        <v/>
      </c>
      <c r="AG7438" s="10" t="str">
        <f t="shared" si="701"/>
        <v/>
      </c>
    </row>
    <row r="7439" spans="1:33" x14ac:dyDescent="0.25">
      <c r="A7439" s="7"/>
      <c r="B7439" s="66"/>
      <c r="C7439" s="67"/>
      <c r="D7439" s="68"/>
      <c r="E7439" s="68"/>
      <c r="F7439" s="69"/>
      <c r="G7439" s="69"/>
      <c r="H7439" s="70"/>
      <c r="I7439" s="71"/>
      <c r="J7439" s="68"/>
      <c r="K7439" s="68"/>
      <c r="L7439" s="72"/>
      <c r="M7439" s="7"/>
      <c r="N7439" s="10" t="str">
        <f t="shared" si="696"/>
        <v/>
      </c>
      <c r="O7439" s="7"/>
      <c r="P7439" s="22" t="str">
        <f t="shared" si="697"/>
        <v/>
      </c>
      <c r="Q7439" s="7"/>
      <c r="S7439" s="17" t="str">
        <f>IF($B7439="", "", IF(COUNTIF($B$11:$B7439, $B7439)&gt;1, "", $B7439))</f>
        <v/>
      </c>
      <c r="T7439" s="10" t="str">
        <f t="shared" si="698"/>
        <v/>
      </c>
      <c r="U7439" s="13">
        <v>7429</v>
      </c>
      <c r="V7439" s="17" t="str">
        <f t="shared" si="699"/>
        <v/>
      </c>
      <c r="X7439" s="10" t="str">
        <f>IF($F7439="", "", IF($D7439="", 'Intro &amp; Setup'!$Z$32, IFERROR(INDEX('Intro &amp; Setup'!$Z$17:$Z$31, MATCH($D7439, 'Intro &amp; Setup'!$S$17:$S$31, 0)), "")))</f>
        <v/>
      </c>
      <c r="Z7439" s="25" t="str">
        <f t="shared" si="700"/>
        <v/>
      </c>
      <c r="AE7439" s="10" t="str">
        <f>IF($B7439="", "", IF($D7439="", 'Intro &amp; Setup'!$AC$32, IFERROR(INDEX('Intro &amp; Setup'!$AC$17:$AC$31, MATCH($D7439, 'Intro &amp; Setup'!$S$17:$S$31, 0)), "")))</f>
        <v/>
      </c>
      <c r="AG7439" s="10" t="str">
        <f t="shared" si="701"/>
        <v/>
      </c>
    </row>
    <row r="7440" spans="1:33" x14ac:dyDescent="0.25">
      <c r="A7440" s="7"/>
      <c r="B7440" s="66"/>
      <c r="C7440" s="67"/>
      <c r="D7440" s="68"/>
      <c r="E7440" s="68"/>
      <c r="F7440" s="69"/>
      <c r="G7440" s="69"/>
      <c r="H7440" s="70"/>
      <c r="I7440" s="71"/>
      <c r="J7440" s="68"/>
      <c r="K7440" s="68"/>
      <c r="L7440" s="72"/>
      <c r="M7440" s="7"/>
      <c r="N7440" s="10" t="str">
        <f t="shared" si="696"/>
        <v/>
      </c>
      <c r="O7440" s="7"/>
      <c r="P7440" s="22" t="str">
        <f t="shared" si="697"/>
        <v/>
      </c>
      <c r="Q7440" s="7"/>
      <c r="S7440" s="17" t="str">
        <f>IF($B7440="", "", IF(COUNTIF($B$11:$B7440, $B7440)&gt;1, "", $B7440))</f>
        <v/>
      </c>
      <c r="T7440" s="10" t="str">
        <f t="shared" si="698"/>
        <v/>
      </c>
      <c r="U7440" s="13">
        <v>7430</v>
      </c>
      <c r="V7440" s="17" t="str">
        <f t="shared" si="699"/>
        <v/>
      </c>
      <c r="X7440" s="10" t="str">
        <f>IF($F7440="", "", IF($D7440="", 'Intro &amp; Setup'!$Z$32, IFERROR(INDEX('Intro &amp; Setup'!$Z$17:$Z$31, MATCH($D7440, 'Intro &amp; Setup'!$S$17:$S$31, 0)), "")))</f>
        <v/>
      </c>
      <c r="Z7440" s="25" t="str">
        <f t="shared" si="700"/>
        <v/>
      </c>
      <c r="AE7440" s="10" t="str">
        <f>IF($B7440="", "", IF($D7440="", 'Intro &amp; Setup'!$AC$32, IFERROR(INDEX('Intro &amp; Setup'!$AC$17:$AC$31, MATCH($D7440, 'Intro &amp; Setup'!$S$17:$S$31, 0)), "")))</f>
        <v/>
      </c>
      <c r="AG7440" s="10" t="str">
        <f t="shared" si="701"/>
        <v/>
      </c>
    </row>
    <row r="7441" spans="1:33" x14ac:dyDescent="0.25">
      <c r="A7441" s="7"/>
      <c r="B7441" s="66"/>
      <c r="C7441" s="67"/>
      <c r="D7441" s="68"/>
      <c r="E7441" s="68"/>
      <c r="F7441" s="69"/>
      <c r="G7441" s="69"/>
      <c r="H7441" s="70"/>
      <c r="I7441" s="71"/>
      <c r="J7441" s="68"/>
      <c r="K7441" s="68"/>
      <c r="L7441" s="72"/>
      <c r="M7441" s="7"/>
      <c r="N7441" s="10" t="str">
        <f t="shared" si="696"/>
        <v/>
      </c>
      <c r="O7441" s="7"/>
      <c r="P7441" s="22" t="str">
        <f t="shared" si="697"/>
        <v/>
      </c>
      <c r="Q7441" s="7"/>
      <c r="S7441" s="17" t="str">
        <f>IF($B7441="", "", IF(COUNTIF($B$11:$B7441, $B7441)&gt;1, "", $B7441))</f>
        <v/>
      </c>
      <c r="T7441" s="10" t="str">
        <f t="shared" si="698"/>
        <v/>
      </c>
      <c r="U7441" s="13">
        <v>7431</v>
      </c>
      <c r="V7441" s="17" t="str">
        <f t="shared" si="699"/>
        <v/>
      </c>
      <c r="X7441" s="10" t="str">
        <f>IF($F7441="", "", IF($D7441="", 'Intro &amp; Setup'!$Z$32, IFERROR(INDEX('Intro &amp; Setup'!$Z$17:$Z$31, MATCH($D7441, 'Intro &amp; Setup'!$S$17:$S$31, 0)), "")))</f>
        <v/>
      </c>
      <c r="Z7441" s="25" t="str">
        <f t="shared" si="700"/>
        <v/>
      </c>
      <c r="AE7441" s="10" t="str">
        <f>IF($B7441="", "", IF($D7441="", 'Intro &amp; Setup'!$AC$32, IFERROR(INDEX('Intro &amp; Setup'!$AC$17:$AC$31, MATCH($D7441, 'Intro &amp; Setup'!$S$17:$S$31, 0)), "")))</f>
        <v/>
      </c>
      <c r="AG7441" s="10" t="str">
        <f t="shared" si="701"/>
        <v/>
      </c>
    </row>
    <row r="7442" spans="1:33" x14ac:dyDescent="0.25">
      <c r="A7442" s="7"/>
      <c r="B7442" s="66"/>
      <c r="C7442" s="67"/>
      <c r="D7442" s="68"/>
      <c r="E7442" s="68"/>
      <c r="F7442" s="69"/>
      <c r="G7442" s="69"/>
      <c r="H7442" s="70"/>
      <c r="I7442" s="71"/>
      <c r="J7442" s="68"/>
      <c r="K7442" s="68"/>
      <c r="L7442" s="72"/>
      <c r="M7442" s="7"/>
      <c r="N7442" s="10" t="str">
        <f t="shared" si="696"/>
        <v/>
      </c>
      <c r="O7442" s="7"/>
      <c r="P7442" s="22" t="str">
        <f t="shared" si="697"/>
        <v/>
      </c>
      <c r="Q7442" s="7"/>
      <c r="S7442" s="17" t="str">
        <f>IF($B7442="", "", IF(COUNTIF($B$11:$B7442, $B7442)&gt;1, "", $B7442))</f>
        <v/>
      </c>
      <c r="T7442" s="10" t="str">
        <f t="shared" si="698"/>
        <v/>
      </c>
      <c r="U7442" s="13">
        <v>7432</v>
      </c>
      <c r="V7442" s="17" t="str">
        <f t="shared" si="699"/>
        <v/>
      </c>
      <c r="X7442" s="10" t="str">
        <f>IF($F7442="", "", IF($D7442="", 'Intro &amp; Setup'!$Z$32, IFERROR(INDEX('Intro &amp; Setup'!$Z$17:$Z$31, MATCH($D7442, 'Intro &amp; Setup'!$S$17:$S$31, 0)), "")))</f>
        <v/>
      </c>
      <c r="Z7442" s="25" t="str">
        <f t="shared" si="700"/>
        <v/>
      </c>
      <c r="AE7442" s="10" t="str">
        <f>IF($B7442="", "", IF($D7442="", 'Intro &amp; Setup'!$AC$32, IFERROR(INDEX('Intro &amp; Setup'!$AC$17:$AC$31, MATCH($D7442, 'Intro &amp; Setup'!$S$17:$S$31, 0)), "")))</f>
        <v/>
      </c>
      <c r="AG7442" s="10" t="str">
        <f t="shared" si="701"/>
        <v/>
      </c>
    </row>
    <row r="7443" spans="1:33" x14ac:dyDescent="0.25">
      <c r="A7443" s="7"/>
      <c r="B7443" s="66"/>
      <c r="C7443" s="67"/>
      <c r="D7443" s="68"/>
      <c r="E7443" s="68"/>
      <c r="F7443" s="69"/>
      <c r="G7443" s="69"/>
      <c r="H7443" s="70"/>
      <c r="I7443" s="71"/>
      <c r="J7443" s="68"/>
      <c r="K7443" s="68"/>
      <c r="L7443" s="72"/>
      <c r="M7443" s="7"/>
      <c r="N7443" s="10" t="str">
        <f t="shared" si="696"/>
        <v/>
      </c>
      <c r="O7443" s="7"/>
      <c r="P7443" s="22" t="str">
        <f t="shared" si="697"/>
        <v/>
      </c>
      <c r="Q7443" s="7"/>
      <c r="S7443" s="17" t="str">
        <f>IF($B7443="", "", IF(COUNTIF($B$11:$B7443, $B7443)&gt;1, "", $B7443))</f>
        <v/>
      </c>
      <c r="T7443" s="10" t="str">
        <f t="shared" si="698"/>
        <v/>
      </c>
      <c r="U7443" s="13">
        <v>7433</v>
      </c>
      <c r="V7443" s="17" t="str">
        <f t="shared" si="699"/>
        <v/>
      </c>
      <c r="X7443" s="10" t="str">
        <f>IF($F7443="", "", IF($D7443="", 'Intro &amp; Setup'!$Z$32, IFERROR(INDEX('Intro &amp; Setup'!$Z$17:$Z$31, MATCH($D7443, 'Intro &amp; Setup'!$S$17:$S$31, 0)), "")))</f>
        <v/>
      </c>
      <c r="Z7443" s="25" t="str">
        <f t="shared" si="700"/>
        <v/>
      </c>
      <c r="AE7443" s="10" t="str">
        <f>IF($B7443="", "", IF($D7443="", 'Intro &amp; Setup'!$AC$32, IFERROR(INDEX('Intro &amp; Setup'!$AC$17:$AC$31, MATCH($D7443, 'Intro &amp; Setup'!$S$17:$S$31, 0)), "")))</f>
        <v/>
      </c>
      <c r="AG7443" s="10" t="str">
        <f t="shared" si="701"/>
        <v/>
      </c>
    </row>
    <row r="7444" spans="1:33" x14ac:dyDescent="0.25">
      <c r="A7444" s="7"/>
      <c r="B7444" s="66"/>
      <c r="C7444" s="67"/>
      <c r="D7444" s="68"/>
      <c r="E7444" s="68"/>
      <c r="F7444" s="69"/>
      <c r="G7444" s="69"/>
      <c r="H7444" s="70"/>
      <c r="I7444" s="71"/>
      <c r="J7444" s="68"/>
      <c r="K7444" s="68"/>
      <c r="L7444" s="72"/>
      <c r="M7444" s="7"/>
      <c r="N7444" s="10" t="str">
        <f t="shared" si="696"/>
        <v/>
      </c>
      <c r="O7444" s="7"/>
      <c r="P7444" s="22" t="str">
        <f t="shared" si="697"/>
        <v/>
      </c>
      <c r="Q7444" s="7"/>
      <c r="S7444" s="17" t="str">
        <f>IF($B7444="", "", IF(COUNTIF($B$11:$B7444, $B7444)&gt;1, "", $B7444))</f>
        <v/>
      </c>
      <c r="T7444" s="10" t="str">
        <f t="shared" si="698"/>
        <v/>
      </c>
      <c r="U7444" s="13">
        <v>7434</v>
      </c>
      <c r="V7444" s="17" t="str">
        <f t="shared" si="699"/>
        <v/>
      </c>
      <c r="X7444" s="10" t="str">
        <f>IF($F7444="", "", IF($D7444="", 'Intro &amp; Setup'!$Z$32, IFERROR(INDEX('Intro &amp; Setup'!$Z$17:$Z$31, MATCH($D7444, 'Intro &amp; Setup'!$S$17:$S$31, 0)), "")))</f>
        <v/>
      </c>
      <c r="Z7444" s="25" t="str">
        <f t="shared" si="700"/>
        <v/>
      </c>
      <c r="AE7444" s="10" t="str">
        <f>IF($B7444="", "", IF($D7444="", 'Intro &amp; Setup'!$AC$32, IFERROR(INDEX('Intro &amp; Setup'!$AC$17:$AC$31, MATCH($D7444, 'Intro &amp; Setup'!$S$17:$S$31, 0)), "")))</f>
        <v/>
      </c>
      <c r="AG7444" s="10" t="str">
        <f t="shared" si="701"/>
        <v/>
      </c>
    </row>
    <row r="7445" spans="1:33" x14ac:dyDescent="0.25">
      <c r="A7445" s="7"/>
      <c r="B7445" s="66"/>
      <c r="C7445" s="67"/>
      <c r="D7445" s="68"/>
      <c r="E7445" s="68"/>
      <c r="F7445" s="69"/>
      <c r="G7445" s="69"/>
      <c r="H7445" s="70"/>
      <c r="I7445" s="71"/>
      <c r="J7445" s="68"/>
      <c r="K7445" s="68"/>
      <c r="L7445" s="72"/>
      <c r="M7445" s="7"/>
      <c r="N7445" s="10" t="str">
        <f t="shared" si="696"/>
        <v/>
      </c>
      <c r="O7445" s="7"/>
      <c r="P7445" s="22" t="str">
        <f t="shared" si="697"/>
        <v/>
      </c>
      <c r="Q7445" s="7"/>
      <c r="S7445" s="17" t="str">
        <f>IF($B7445="", "", IF(COUNTIF($B$11:$B7445, $B7445)&gt;1, "", $B7445))</f>
        <v/>
      </c>
      <c r="T7445" s="10" t="str">
        <f t="shared" si="698"/>
        <v/>
      </c>
      <c r="U7445" s="13">
        <v>7435</v>
      </c>
      <c r="V7445" s="17" t="str">
        <f t="shared" si="699"/>
        <v/>
      </c>
      <c r="X7445" s="10" t="str">
        <f>IF($F7445="", "", IF($D7445="", 'Intro &amp; Setup'!$Z$32, IFERROR(INDEX('Intro &amp; Setup'!$Z$17:$Z$31, MATCH($D7445, 'Intro &amp; Setup'!$S$17:$S$31, 0)), "")))</f>
        <v/>
      </c>
      <c r="Z7445" s="25" t="str">
        <f t="shared" si="700"/>
        <v/>
      </c>
      <c r="AE7445" s="10" t="str">
        <f>IF($B7445="", "", IF($D7445="", 'Intro &amp; Setup'!$AC$32, IFERROR(INDEX('Intro &amp; Setup'!$AC$17:$AC$31, MATCH($D7445, 'Intro &amp; Setup'!$S$17:$S$31, 0)), "")))</f>
        <v/>
      </c>
      <c r="AG7445" s="10" t="str">
        <f t="shared" si="701"/>
        <v/>
      </c>
    </row>
    <row r="7446" spans="1:33" x14ac:dyDescent="0.25">
      <c r="A7446" s="7"/>
      <c r="B7446" s="66"/>
      <c r="C7446" s="67"/>
      <c r="D7446" s="68"/>
      <c r="E7446" s="68"/>
      <c r="F7446" s="69"/>
      <c r="G7446" s="69"/>
      <c r="H7446" s="70"/>
      <c r="I7446" s="71"/>
      <c r="J7446" s="68"/>
      <c r="K7446" s="68"/>
      <c r="L7446" s="72"/>
      <c r="M7446" s="7"/>
      <c r="N7446" s="10" t="str">
        <f t="shared" si="696"/>
        <v/>
      </c>
      <c r="O7446" s="7"/>
      <c r="P7446" s="22" t="str">
        <f t="shared" si="697"/>
        <v/>
      </c>
      <c r="Q7446" s="7"/>
      <c r="S7446" s="17" t="str">
        <f>IF($B7446="", "", IF(COUNTIF($B$11:$B7446, $B7446)&gt;1, "", $B7446))</f>
        <v/>
      </c>
      <c r="T7446" s="10" t="str">
        <f t="shared" si="698"/>
        <v/>
      </c>
      <c r="U7446" s="13">
        <v>7436</v>
      </c>
      <c r="V7446" s="17" t="str">
        <f t="shared" si="699"/>
        <v/>
      </c>
      <c r="X7446" s="10" t="str">
        <f>IF($F7446="", "", IF($D7446="", 'Intro &amp; Setup'!$Z$32, IFERROR(INDEX('Intro &amp; Setup'!$Z$17:$Z$31, MATCH($D7446, 'Intro &amp; Setup'!$S$17:$S$31, 0)), "")))</f>
        <v/>
      </c>
      <c r="Z7446" s="25" t="str">
        <f t="shared" si="700"/>
        <v/>
      </c>
      <c r="AE7446" s="10" t="str">
        <f>IF($B7446="", "", IF($D7446="", 'Intro &amp; Setup'!$AC$32, IFERROR(INDEX('Intro &amp; Setup'!$AC$17:$AC$31, MATCH($D7446, 'Intro &amp; Setup'!$S$17:$S$31, 0)), "")))</f>
        <v/>
      </c>
      <c r="AG7446" s="10" t="str">
        <f t="shared" si="701"/>
        <v/>
      </c>
    </row>
    <row r="7447" spans="1:33" x14ac:dyDescent="0.25">
      <c r="A7447" s="7"/>
      <c r="B7447" s="66"/>
      <c r="C7447" s="67"/>
      <c r="D7447" s="68"/>
      <c r="E7447" s="68"/>
      <c r="F7447" s="69"/>
      <c r="G7447" s="69"/>
      <c r="H7447" s="70"/>
      <c r="I7447" s="71"/>
      <c r="J7447" s="68"/>
      <c r="K7447" s="68"/>
      <c r="L7447" s="72"/>
      <c r="M7447" s="7"/>
      <c r="N7447" s="10" t="str">
        <f t="shared" si="696"/>
        <v/>
      </c>
      <c r="O7447" s="7"/>
      <c r="P7447" s="22" t="str">
        <f t="shared" si="697"/>
        <v/>
      </c>
      <c r="Q7447" s="7"/>
      <c r="S7447" s="17" t="str">
        <f>IF($B7447="", "", IF(COUNTIF($B$11:$B7447, $B7447)&gt;1, "", $B7447))</f>
        <v/>
      </c>
      <c r="T7447" s="10" t="str">
        <f t="shared" si="698"/>
        <v/>
      </c>
      <c r="U7447" s="13">
        <v>7437</v>
      </c>
      <c r="V7447" s="17" t="str">
        <f t="shared" si="699"/>
        <v/>
      </c>
      <c r="X7447" s="10" t="str">
        <f>IF($F7447="", "", IF($D7447="", 'Intro &amp; Setup'!$Z$32, IFERROR(INDEX('Intro &amp; Setup'!$Z$17:$Z$31, MATCH($D7447, 'Intro &amp; Setup'!$S$17:$S$31, 0)), "")))</f>
        <v/>
      </c>
      <c r="Z7447" s="25" t="str">
        <f t="shared" si="700"/>
        <v/>
      </c>
      <c r="AE7447" s="10" t="str">
        <f>IF($B7447="", "", IF($D7447="", 'Intro &amp; Setup'!$AC$32, IFERROR(INDEX('Intro &amp; Setup'!$AC$17:$AC$31, MATCH($D7447, 'Intro &amp; Setup'!$S$17:$S$31, 0)), "")))</f>
        <v/>
      </c>
      <c r="AG7447" s="10" t="str">
        <f t="shared" si="701"/>
        <v/>
      </c>
    </row>
    <row r="7448" spans="1:33" x14ac:dyDescent="0.25">
      <c r="A7448" s="7"/>
      <c r="B7448" s="66"/>
      <c r="C7448" s="67"/>
      <c r="D7448" s="68"/>
      <c r="E7448" s="68"/>
      <c r="F7448" s="69"/>
      <c r="G7448" s="69"/>
      <c r="H7448" s="70"/>
      <c r="I7448" s="71"/>
      <c r="J7448" s="68"/>
      <c r="K7448" s="68"/>
      <c r="L7448" s="72"/>
      <c r="M7448" s="7"/>
      <c r="N7448" s="10" t="str">
        <f t="shared" si="696"/>
        <v/>
      </c>
      <c r="O7448" s="7"/>
      <c r="P7448" s="22" t="str">
        <f t="shared" si="697"/>
        <v/>
      </c>
      <c r="Q7448" s="7"/>
      <c r="S7448" s="17" t="str">
        <f>IF($B7448="", "", IF(COUNTIF($B$11:$B7448, $B7448)&gt;1, "", $B7448))</f>
        <v/>
      </c>
      <c r="T7448" s="10" t="str">
        <f t="shared" si="698"/>
        <v/>
      </c>
      <c r="U7448" s="13">
        <v>7438</v>
      </c>
      <c r="V7448" s="17" t="str">
        <f t="shared" si="699"/>
        <v/>
      </c>
      <c r="X7448" s="10" t="str">
        <f>IF($F7448="", "", IF($D7448="", 'Intro &amp; Setup'!$Z$32, IFERROR(INDEX('Intro &amp; Setup'!$Z$17:$Z$31, MATCH($D7448, 'Intro &amp; Setup'!$S$17:$S$31, 0)), "")))</f>
        <v/>
      </c>
      <c r="Z7448" s="25" t="str">
        <f t="shared" si="700"/>
        <v/>
      </c>
      <c r="AE7448" s="10" t="str">
        <f>IF($B7448="", "", IF($D7448="", 'Intro &amp; Setup'!$AC$32, IFERROR(INDEX('Intro &amp; Setup'!$AC$17:$AC$31, MATCH($D7448, 'Intro &amp; Setup'!$S$17:$S$31, 0)), "")))</f>
        <v/>
      </c>
      <c r="AG7448" s="10" t="str">
        <f t="shared" si="701"/>
        <v/>
      </c>
    </row>
    <row r="7449" spans="1:33" x14ac:dyDescent="0.25">
      <c r="A7449" s="7"/>
      <c r="B7449" s="66"/>
      <c r="C7449" s="67"/>
      <c r="D7449" s="68"/>
      <c r="E7449" s="68"/>
      <c r="F7449" s="69"/>
      <c r="G7449" s="69"/>
      <c r="H7449" s="70"/>
      <c r="I7449" s="71"/>
      <c r="J7449" s="68"/>
      <c r="K7449" s="68"/>
      <c r="L7449" s="72"/>
      <c r="M7449" s="7"/>
      <c r="N7449" s="10" t="str">
        <f t="shared" si="696"/>
        <v/>
      </c>
      <c r="O7449" s="7"/>
      <c r="P7449" s="22" t="str">
        <f t="shared" si="697"/>
        <v/>
      </c>
      <c r="Q7449" s="7"/>
      <c r="S7449" s="17" t="str">
        <f>IF($B7449="", "", IF(COUNTIF($B$11:$B7449, $B7449)&gt;1, "", $B7449))</f>
        <v/>
      </c>
      <c r="T7449" s="10" t="str">
        <f t="shared" si="698"/>
        <v/>
      </c>
      <c r="U7449" s="13">
        <v>7439</v>
      </c>
      <c r="V7449" s="17" t="str">
        <f t="shared" si="699"/>
        <v/>
      </c>
      <c r="X7449" s="10" t="str">
        <f>IF($F7449="", "", IF($D7449="", 'Intro &amp; Setup'!$Z$32, IFERROR(INDEX('Intro &amp; Setup'!$Z$17:$Z$31, MATCH($D7449, 'Intro &amp; Setup'!$S$17:$S$31, 0)), "")))</f>
        <v/>
      </c>
      <c r="Z7449" s="25" t="str">
        <f t="shared" si="700"/>
        <v/>
      </c>
      <c r="AE7449" s="10" t="str">
        <f>IF($B7449="", "", IF($D7449="", 'Intro &amp; Setup'!$AC$32, IFERROR(INDEX('Intro &amp; Setup'!$AC$17:$AC$31, MATCH($D7449, 'Intro &amp; Setup'!$S$17:$S$31, 0)), "")))</f>
        <v/>
      </c>
      <c r="AG7449" s="10" t="str">
        <f t="shared" si="701"/>
        <v/>
      </c>
    </row>
    <row r="7450" spans="1:33" x14ac:dyDescent="0.25">
      <c r="A7450" s="7"/>
      <c r="B7450" s="66"/>
      <c r="C7450" s="67"/>
      <c r="D7450" s="68"/>
      <c r="E7450" s="68"/>
      <c r="F7450" s="69"/>
      <c r="G7450" s="69"/>
      <c r="H7450" s="70"/>
      <c r="I7450" s="71"/>
      <c r="J7450" s="68"/>
      <c r="K7450" s="68"/>
      <c r="L7450" s="72"/>
      <c r="M7450" s="7"/>
      <c r="N7450" s="10" t="str">
        <f t="shared" si="696"/>
        <v/>
      </c>
      <c r="O7450" s="7"/>
      <c r="P7450" s="22" t="str">
        <f t="shared" si="697"/>
        <v/>
      </c>
      <c r="Q7450" s="7"/>
      <c r="S7450" s="17" t="str">
        <f>IF($B7450="", "", IF(COUNTIF($B$11:$B7450, $B7450)&gt;1, "", $B7450))</f>
        <v/>
      </c>
      <c r="T7450" s="10" t="str">
        <f t="shared" si="698"/>
        <v/>
      </c>
      <c r="U7450" s="13">
        <v>7440</v>
      </c>
      <c r="V7450" s="17" t="str">
        <f t="shared" si="699"/>
        <v/>
      </c>
      <c r="X7450" s="10" t="str">
        <f>IF($F7450="", "", IF($D7450="", 'Intro &amp; Setup'!$Z$32, IFERROR(INDEX('Intro &amp; Setup'!$Z$17:$Z$31, MATCH($D7450, 'Intro &amp; Setup'!$S$17:$S$31, 0)), "")))</f>
        <v/>
      </c>
      <c r="Z7450" s="25" t="str">
        <f t="shared" si="700"/>
        <v/>
      </c>
      <c r="AE7450" s="10" t="str">
        <f>IF($B7450="", "", IF($D7450="", 'Intro &amp; Setup'!$AC$32, IFERROR(INDEX('Intro &amp; Setup'!$AC$17:$AC$31, MATCH($D7450, 'Intro &amp; Setup'!$S$17:$S$31, 0)), "")))</f>
        <v/>
      </c>
      <c r="AG7450" s="10" t="str">
        <f t="shared" si="701"/>
        <v/>
      </c>
    </row>
    <row r="7451" spans="1:33" x14ac:dyDescent="0.25">
      <c r="A7451" s="7"/>
      <c r="B7451" s="66"/>
      <c r="C7451" s="67"/>
      <c r="D7451" s="68"/>
      <c r="E7451" s="68"/>
      <c r="F7451" s="69"/>
      <c r="G7451" s="69"/>
      <c r="H7451" s="70"/>
      <c r="I7451" s="71"/>
      <c r="J7451" s="68"/>
      <c r="K7451" s="68"/>
      <c r="L7451" s="72"/>
      <c r="M7451" s="7"/>
      <c r="N7451" s="10" t="str">
        <f t="shared" si="696"/>
        <v/>
      </c>
      <c r="O7451" s="7"/>
      <c r="P7451" s="22" t="str">
        <f t="shared" si="697"/>
        <v/>
      </c>
      <c r="Q7451" s="7"/>
      <c r="S7451" s="17" t="str">
        <f>IF($B7451="", "", IF(COUNTIF($B$11:$B7451, $B7451)&gt;1, "", $B7451))</f>
        <v/>
      </c>
      <c r="T7451" s="10" t="str">
        <f t="shared" si="698"/>
        <v/>
      </c>
      <c r="U7451" s="13">
        <v>7441</v>
      </c>
      <c r="V7451" s="17" t="str">
        <f t="shared" si="699"/>
        <v/>
      </c>
      <c r="X7451" s="10" t="str">
        <f>IF($F7451="", "", IF($D7451="", 'Intro &amp; Setup'!$Z$32, IFERROR(INDEX('Intro &amp; Setup'!$Z$17:$Z$31, MATCH($D7451, 'Intro &amp; Setup'!$S$17:$S$31, 0)), "")))</f>
        <v/>
      </c>
      <c r="Z7451" s="25" t="str">
        <f t="shared" si="700"/>
        <v/>
      </c>
      <c r="AE7451" s="10" t="str">
        <f>IF($B7451="", "", IF($D7451="", 'Intro &amp; Setup'!$AC$32, IFERROR(INDEX('Intro &amp; Setup'!$AC$17:$AC$31, MATCH($D7451, 'Intro &amp; Setup'!$S$17:$S$31, 0)), "")))</f>
        <v/>
      </c>
      <c r="AG7451" s="10" t="str">
        <f t="shared" si="701"/>
        <v/>
      </c>
    </row>
    <row r="7452" spans="1:33" x14ac:dyDescent="0.25">
      <c r="A7452" s="7"/>
      <c r="B7452" s="66"/>
      <c r="C7452" s="67"/>
      <c r="D7452" s="68"/>
      <c r="E7452" s="68"/>
      <c r="F7452" s="69"/>
      <c r="G7452" s="69"/>
      <c r="H7452" s="70"/>
      <c r="I7452" s="71"/>
      <c r="J7452" s="68"/>
      <c r="K7452" s="68"/>
      <c r="L7452" s="72"/>
      <c r="M7452" s="7"/>
      <c r="N7452" s="10" t="str">
        <f t="shared" si="696"/>
        <v/>
      </c>
      <c r="O7452" s="7"/>
      <c r="P7452" s="22" t="str">
        <f t="shared" si="697"/>
        <v/>
      </c>
      <c r="Q7452" s="7"/>
      <c r="S7452" s="17" t="str">
        <f>IF($B7452="", "", IF(COUNTIF($B$11:$B7452, $B7452)&gt;1, "", $B7452))</f>
        <v/>
      </c>
      <c r="T7452" s="10" t="str">
        <f t="shared" si="698"/>
        <v/>
      </c>
      <c r="U7452" s="13">
        <v>7442</v>
      </c>
      <c r="V7452" s="17" t="str">
        <f t="shared" si="699"/>
        <v/>
      </c>
      <c r="X7452" s="10" t="str">
        <f>IF($F7452="", "", IF($D7452="", 'Intro &amp; Setup'!$Z$32, IFERROR(INDEX('Intro &amp; Setup'!$Z$17:$Z$31, MATCH($D7452, 'Intro &amp; Setup'!$S$17:$S$31, 0)), "")))</f>
        <v/>
      </c>
      <c r="Z7452" s="25" t="str">
        <f t="shared" si="700"/>
        <v/>
      </c>
      <c r="AE7452" s="10" t="str">
        <f>IF($B7452="", "", IF($D7452="", 'Intro &amp; Setup'!$AC$32, IFERROR(INDEX('Intro &amp; Setup'!$AC$17:$AC$31, MATCH($D7452, 'Intro &amp; Setup'!$S$17:$S$31, 0)), "")))</f>
        <v/>
      </c>
      <c r="AG7452" s="10" t="str">
        <f t="shared" si="701"/>
        <v/>
      </c>
    </row>
    <row r="7453" spans="1:33" x14ac:dyDescent="0.25">
      <c r="A7453" s="7"/>
      <c r="B7453" s="66"/>
      <c r="C7453" s="67"/>
      <c r="D7453" s="68"/>
      <c r="E7453" s="68"/>
      <c r="F7453" s="69"/>
      <c r="G7453" s="69"/>
      <c r="H7453" s="70"/>
      <c r="I7453" s="71"/>
      <c r="J7453" s="68"/>
      <c r="K7453" s="68"/>
      <c r="L7453" s="72"/>
      <c r="M7453" s="7"/>
      <c r="N7453" s="10" t="str">
        <f t="shared" si="696"/>
        <v/>
      </c>
      <c r="O7453" s="7"/>
      <c r="P7453" s="22" t="str">
        <f t="shared" si="697"/>
        <v/>
      </c>
      <c r="Q7453" s="7"/>
      <c r="S7453" s="17" t="str">
        <f>IF($B7453="", "", IF(COUNTIF($B$11:$B7453, $B7453)&gt;1, "", $B7453))</f>
        <v/>
      </c>
      <c r="T7453" s="10" t="str">
        <f t="shared" si="698"/>
        <v/>
      </c>
      <c r="U7453" s="13">
        <v>7443</v>
      </c>
      <c r="V7453" s="17" t="str">
        <f t="shared" si="699"/>
        <v/>
      </c>
      <c r="X7453" s="10" t="str">
        <f>IF($F7453="", "", IF($D7453="", 'Intro &amp; Setup'!$Z$32, IFERROR(INDEX('Intro &amp; Setup'!$Z$17:$Z$31, MATCH($D7453, 'Intro &amp; Setup'!$S$17:$S$31, 0)), "")))</f>
        <v/>
      </c>
      <c r="Z7453" s="25" t="str">
        <f t="shared" si="700"/>
        <v/>
      </c>
      <c r="AE7453" s="10" t="str">
        <f>IF($B7453="", "", IF($D7453="", 'Intro &amp; Setup'!$AC$32, IFERROR(INDEX('Intro &amp; Setup'!$AC$17:$AC$31, MATCH($D7453, 'Intro &amp; Setup'!$S$17:$S$31, 0)), "")))</f>
        <v/>
      </c>
      <c r="AG7453" s="10" t="str">
        <f t="shared" si="701"/>
        <v/>
      </c>
    </row>
    <row r="7454" spans="1:33" x14ac:dyDescent="0.25">
      <c r="A7454" s="7"/>
      <c r="B7454" s="66"/>
      <c r="C7454" s="67"/>
      <c r="D7454" s="68"/>
      <c r="E7454" s="68"/>
      <c r="F7454" s="69"/>
      <c r="G7454" s="69"/>
      <c r="H7454" s="70"/>
      <c r="I7454" s="71"/>
      <c r="J7454" s="68"/>
      <c r="K7454" s="68"/>
      <c r="L7454" s="72"/>
      <c r="M7454" s="7"/>
      <c r="N7454" s="10" t="str">
        <f t="shared" si="696"/>
        <v/>
      </c>
      <c r="O7454" s="7"/>
      <c r="P7454" s="22" t="str">
        <f t="shared" si="697"/>
        <v/>
      </c>
      <c r="Q7454" s="7"/>
      <c r="S7454" s="17" t="str">
        <f>IF($B7454="", "", IF(COUNTIF($B$11:$B7454, $B7454)&gt;1, "", $B7454))</f>
        <v/>
      </c>
      <c r="T7454" s="10" t="str">
        <f t="shared" si="698"/>
        <v/>
      </c>
      <c r="U7454" s="13">
        <v>7444</v>
      </c>
      <c r="V7454" s="17" t="str">
        <f t="shared" si="699"/>
        <v/>
      </c>
      <c r="X7454" s="10" t="str">
        <f>IF($F7454="", "", IF($D7454="", 'Intro &amp; Setup'!$Z$32, IFERROR(INDEX('Intro &amp; Setup'!$Z$17:$Z$31, MATCH($D7454, 'Intro &amp; Setup'!$S$17:$S$31, 0)), "")))</f>
        <v/>
      </c>
      <c r="Z7454" s="25" t="str">
        <f t="shared" si="700"/>
        <v/>
      </c>
      <c r="AE7454" s="10" t="str">
        <f>IF($B7454="", "", IF($D7454="", 'Intro &amp; Setup'!$AC$32, IFERROR(INDEX('Intro &amp; Setup'!$AC$17:$AC$31, MATCH($D7454, 'Intro &amp; Setup'!$S$17:$S$31, 0)), "")))</f>
        <v/>
      </c>
      <c r="AG7454" s="10" t="str">
        <f t="shared" si="701"/>
        <v/>
      </c>
    </row>
    <row r="7455" spans="1:33" x14ac:dyDescent="0.25">
      <c r="A7455" s="7"/>
      <c r="B7455" s="66"/>
      <c r="C7455" s="67"/>
      <c r="D7455" s="68"/>
      <c r="E7455" s="68"/>
      <c r="F7455" s="69"/>
      <c r="G7455" s="69"/>
      <c r="H7455" s="70"/>
      <c r="I7455" s="71"/>
      <c r="J7455" s="68"/>
      <c r="K7455" s="68"/>
      <c r="L7455" s="72"/>
      <c r="M7455" s="7"/>
      <c r="N7455" s="10" t="str">
        <f t="shared" si="696"/>
        <v/>
      </c>
      <c r="O7455" s="7"/>
      <c r="P7455" s="22" t="str">
        <f t="shared" si="697"/>
        <v/>
      </c>
      <c r="Q7455" s="7"/>
      <c r="S7455" s="17" t="str">
        <f>IF($B7455="", "", IF(COUNTIF($B$11:$B7455, $B7455)&gt;1, "", $B7455))</f>
        <v/>
      </c>
      <c r="T7455" s="10" t="str">
        <f t="shared" si="698"/>
        <v/>
      </c>
      <c r="U7455" s="13">
        <v>7445</v>
      </c>
      <c r="V7455" s="17" t="str">
        <f t="shared" si="699"/>
        <v/>
      </c>
      <c r="X7455" s="10" t="str">
        <f>IF($F7455="", "", IF($D7455="", 'Intro &amp; Setup'!$Z$32, IFERROR(INDEX('Intro &amp; Setup'!$Z$17:$Z$31, MATCH($D7455, 'Intro &amp; Setup'!$S$17:$S$31, 0)), "")))</f>
        <v/>
      </c>
      <c r="Z7455" s="25" t="str">
        <f t="shared" si="700"/>
        <v/>
      </c>
      <c r="AE7455" s="10" t="str">
        <f>IF($B7455="", "", IF($D7455="", 'Intro &amp; Setup'!$AC$32, IFERROR(INDEX('Intro &amp; Setup'!$AC$17:$AC$31, MATCH($D7455, 'Intro &amp; Setup'!$S$17:$S$31, 0)), "")))</f>
        <v/>
      </c>
      <c r="AG7455" s="10" t="str">
        <f t="shared" si="701"/>
        <v/>
      </c>
    </row>
    <row r="7456" spans="1:33" x14ac:dyDescent="0.25">
      <c r="A7456" s="7"/>
      <c r="B7456" s="66"/>
      <c r="C7456" s="67"/>
      <c r="D7456" s="68"/>
      <c r="E7456" s="68"/>
      <c r="F7456" s="69"/>
      <c r="G7456" s="69"/>
      <c r="H7456" s="70"/>
      <c r="I7456" s="71"/>
      <c r="J7456" s="68"/>
      <c r="K7456" s="68"/>
      <c r="L7456" s="72"/>
      <c r="M7456" s="7"/>
      <c r="N7456" s="10" t="str">
        <f t="shared" si="696"/>
        <v/>
      </c>
      <c r="O7456" s="7"/>
      <c r="P7456" s="22" t="str">
        <f t="shared" si="697"/>
        <v/>
      </c>
      <c r="Q7456" s="7"/>
      <c r="S7456" s="17" t="str">
        <f>IF($B7456="", "", IF(COUNTIF($B$11:$B7456, $B7456)&gt;1, "", $B7456))</f>
        <v/>
      </c>
      <c r="T7456" s="10" t="str">
        <f t="shared" si="698"/>
        <v/>
      </c>
      <c r="U7456" s="13">
        <v>7446</v>
      </c>
      <c r="V7456" s="17" t="str">
        <f t="shared" si="699"/>
        <v/>
      </c>
      <c r="X7456" s="10" t="str">
        <f>IF($F7456="", "", IF($D7456="", 'Intro &amp; Setup'!$Z$32, IFERROR(INDEX('Intro &amp; Setup'!$Z$17:$Z$31, MATCH($D7456, 'Intro &amp; Setup'!$S$17:$S$31, 0)), "")))</f>
        <v/>
      </c>
      <c r="Z7456" s="25" t="str">
        <f t="shared" si="700"/>
        <v/>
      </c>
      <c r="AE7456" s="10" t="str">
        <f>IF($B7456="", "", IF($D7456="", 'Intro &amp; Setup'!$AC$32, IFERROR(INDEX('Intro &amp; Setup'!$AC$17:$AC$31, MATCH($D7456, 'Intro &amp; Setup'!$S$17:$S$31, 0)), "")))</f>
        <v/>
      </c>
      <c r="AG7456" s="10" t="str">
        <f t="shared" si="701"/>
        <v/>
      </c>
    </row>
    <row r="7457" spans="1:33" x14ac:dyDescent="0.25">
      <c r="A7457" s="7"/>
      <c r="B7457" s="66"/>
      <c r="C7457" s="67"/>
      <c r="D7457" s="68"/>
      <c r="E7457" s="68"/>
      <c r="F7457" s="69"/>
      <c r="G7457" s="69"/>
      <c r="H7457" s="70"/>
      <c r="I7457" s="71"/>
      <c r="J7457" s="68"/>
      <c r="K7457" s="68"/>
      <c r="L7457" s="72"/>
      <c r="M7457" s="7"/>
      <c r="N7457" s="10" t="str">
        <f t="shared" si="696"/>
        <v/>
      </c>
      <c r="O7457" s="7"/>
      <c r="P7457" s="22" t="str">
        <f t="shared" si="697"/>
        <v/>
      </c>
      <c r="Q7457" s="7"/>
      <c r="S7457" s="17" t="str">
        <f>IF($B7457="", "", IF(COUNTIF($B$11:$B7457, $B7457)&gt;1, "", $B7457))</f>
        <v/>
      </c>
      <c r="T7457" s="10" t="str">
        <f t="shared" si="698"/>
        <v/>
      </c>
      <c r="U7457" s="13">
        <v>7447</v>
      </c>
      <c r="V7457" s="17" t="str">
        <f t="shared" si="699"/>
        <v/>
      </c>
      <c r="X7457" s="10" t="str">
        <f>IF($F7457="", "", IF($D7457="", 'Intro &amp; Setup'!$Z$32, IFERROR(INDEX('Intro &amp; Setup'!$Z$17:$Z$31, MATCH($D7457, 'Intro &amp; Setup'!$S$17:$S$31, 0)), "")))</f>
        <v/>
      </c>
      <c r="Z7457" s="25" t="str">
        <f t="shared" si="700"/>
        <v/>
      </c>
      <c r="AE7457" s="10" t="str">
        <f>IF($B7457="", "", IF($D7457="", 'Intro &amp; Setup'!$AC$32, IFERROR(INDEX('Intro &amp; Setup'!$AC$17:$AC$31, MATCH($D7457, 'Intro &amp; Setup'!$S$17:$S$31, 0)), "")))</f>
        <v/>
      </c>
      <c r="AG7457" s="10" t="str">
        <f t="shared" si="701"/>
        <v/>
      </c>
    </row>
    <row r="7458" spans="1:33" x14ac:dyDescent="0.25">
      <c r="A7458" s="7"/>
      <c r="B7458" s="66"/>
      <c r="C7458" s="67"/>
      <c r="D7458" s="68"/>
      <c r="E7458" s="68"/>
      <c r="F7458" s="69"/>
      <c r="G7458" s="69"/>
      <c r="H7458" s="70"/>
      <c r="I7458" s="71"/>
      <c r="J7458" s="68"/>
      <c r="K7458" s="68"/>
      <c r="L7458" s="72"/>
      <c r="M7458" s="7"/>
      <c r="N7458" s="10" t="str">
        <f t="shared" si="696"/>
        <v/>
      </c>
      <c r="O7458" s="7"/>
      <c r="P7458" s="22" t="str">
        <f t="shared" si="697"/>
        <v/>
      </c>
      <c r="Q7458" s="7"/>
      <c r="S7458" s="17" t="str">
        <f>IF($B7458="", "", IF(COUNTIF($B$11:$B7458, $B7458)&gt;1, "", $B7458))</f>
        <v/>
      </c>
      <c r="T7458" s="10" t="str">
        <f t="shared" si="698"/>
        <v/>
      </c>
      <c r="U7458" s="13">
        <v>7448</v>
      </c>
      <c r="V7458" s="17" t="str">
        <f t="shared" si="699"/>
        <v/>
      </c>
      <c r="X7458" s="10" t="str">
        <f>IF($F7458="", "", IF($D7458="", 'Intro &amp; Setup'!$Z$32, IFERROR(INDEX('Intro &amp; Setup'!$Z$17:$Z$31, MATCH($D7458, 'Intro &amp; Setup'!$S$17:$S$31, 0)), "")))</f>
        <v/>
      </c>
      <c r="Z7458" s="25" t="str">
        <f t="shared" si="700"/>
        <v/>
      </c>
      <c r="AE7458" s="10" t="str">
        <f>IF($B7458="", "", IF($D7458="", 'Intro &amp; Setup'!$AC$32, IFERROR(INDEX('Intro &amp; Setup'!$AC$17:$AC$31, MATCH($D7458, 'Intro &amp; Setup'!$S$17:$S$31, 0)), "")))</f>
        <v/>
      </c>
      <c r="AG7458" s="10" t="str">
        <f t="shared" si="701"/>
        <v/>
      </c>
    </row>
    <row r="7459" spans="1:33" x14ac:dyDescent="0.25">
      <c r="A7459" s="7"/>
      <c r="B7459" s="66"/>
      <c r="C7459" s="67"/>
      <c r="D7459" s="68"/>
      <c r="E7459" s="68"/>
      <c r="F7459" s="69"/>
      <c r="G7459" s="69"/>
      <c r="H7459" s="70"/>
      <c r="I7459" s="71"/>
      <c r="J7459" s="68"/>
      <c r="K7459" s="68"/>
      <c r="L7459" s="72"/>
      <c r="M7459" s="7"/>
      <c r="N7459" s="10" t="str">
        <f t="shared" si="696"/>
        <v/>
      </c>
      <c r="O7459" s="7"/>
      <c r="P7459" s="22" t="str">
        <f t="shared" si="697"/>
        <v/>
      </c>
      <c r="Q7459" s="7"/>
      <c r="S7459" s="17" t="str">
        <f>IF($B7459="", "", IF(COUNTIF($B$11:$B7459, $B7459)&gt;1, "", $B7459))</f>
        <v/>
      </c>
      <c r="T7459" s="10" t="str">
        <f t="shared" si="698"/>
        <v/>
      </c>
      <c r="U7459" s="13">
        <v>7449</v>
      </c>
      <c r="V7459" s="17" t="str">
        <f t="shared" si="699"/>
        <v/>
      </c>
      <c r="X7459" s="10" t="str">
        <f>IF($F7459="", "", IF($D7459="", 'Intro &amp; Setup'!$Z$32, IFERROR(INDEX('Intro &amp; Setup'!$Z$17:$Z$31, MATCH($D7459, 'Intro &amp; Setup'!$S$17:$S$31, 0)), "")))</f>
        <v/>
      </c>
      <c r="Z7459" s="25" t="str">
        <f t="shared" si="700"/>
        <v/>
      </c>
      <c r="AE7459" s="10" t="str">
        <f>IF($B7459="", "", IF($D7459="", 'Intro &amp; Setup'!$AC$32, IFERROR(INDEX('Intro &amp; Setup'!$AC$17:$AC$31, MATCH($D7459, 'Intro &amp; Setup'!$S$17:$S$31, 0)), "")))</f>
        <v/>
      </c>
      <c r="AG7459" s="10" t="str">
        <f t="shared" si="701"/>
        <v/>
      </c>
    </row>
    <row r="7460" spans="1:33" x14ac:dyDescent="0.25">
      <c r="A7460" s="7"/>
      <c r="B7460" s="66"/>
      <c r="C7460" s="67"/>
      <c r="D7460" s="68"/>
      <c r="E7460" s="68"/>
      <c r="F7460" s="69"/>
      <c r="G7460" s="69"/>
      <c r="H7460" s="70"/>
      <c r="I7460" s="71"/>
      <c r="J7460" s="68"/>
      <c r="K7460" s="68"/>
      <c r="L7460" s="72"/>
      <c r="M7460" s="7"/>
      <c r="N7460" s="10" t="str">
        <f t="shared" si="696"/>
        <v/>
      </c>
      <c r="O7460" s="7"/>
      <c r="P7460" s="22" t="str">
        <f t="shared" si="697"/>
        <v/>
      </c>
      <c r="Q7460" s="7"/>
      <c r="S7460" s="17" t="str">
        <f>IF($B7460="", "", IF(COUNTIF($B$11:$B7460, $B7460)&gt;1, "", $B7460))</f>
        <v/>
      </c>
      <c r="T7460" s="10" t="str">
        <f t="shared" si="698"/>
        <v/>
      </c>
      <c r="U7460" s="13">
        <v>7450</v>
      </c>
      <c r="V7460" s="17" t="str">
        <f t="shared" si="699"/>
        <v/>
      </c>
      <c r="X7460" s="10" t="str">
        <f>IF($F7460="", "", IF($D7460="", 'Intro &amp; Setup'!$Z$32, IFERROR(INDEX('Intro &amp; Setup'!$Z$17:$Z$31, MATCH($D7460, 'Intro &amp; Setup'!$S$17:$S$31, 0)), "")))</f>
        <v/>
      </c>
      <c r="Z7460" s="25" t="str">
        <f t="shared" si="700"/>
        <v/>
      </c>
      <c r="AE7460" s="10" t="str">
        <f>IF($B7460="", "", IF($D7460="", 'Intro &amp; Setup'!$AC$32, IFERROR(INDEX('Intro &amp; Setup'!$AC$17:$AC$31, MATCH($D7460, 'Intro &amp; Setup'!$S$17:$S$31, 0)), "")))</f>
        <v/>
      </c>
      <c r="AG7460" s="10" t="str">
        <f t="shared" si="701"/>
        <v/>
      </c>
    </row>
    <row r="7461" spans="1:33" x14ac:dyDescent="0.25">
      <c r="A7461" s="7"/>
      <c r="B7461" s="66"/>
      <c r="C7461" s="67"/>
      <c r="D7461" s="68"/>
      <c r="E7461" s="68"/>
      <c r="F7461" s="69"/>
      <c r="G7461" s="69"/>
      <c r="H7461" s="70"/>
      <c r="I7461" s="71"/>
      <c r="J7461" s="68"/>
      <c r="K7461" s="68"/>
      <c r="L7461" s="72"/>
      <c r="M7461" s="7"/>
      <c r="N7461" s="10" t="str">
        <f t="shared" si="696"/>
        <v/>
      </c>
      <c r="O7461" s="7"/>
      <c r="P7461" s="22" t="str">
        <f t="shared" si="697"/>
        <v/>
      </c>
      <c r="Q7461" s="7"/>
      <c r="S7461" s="17" t="str">
        <f>IF($B7461="", "", IF(COUNTIF($B$11:$B7461, $B7461)&gt;1, "", $B7461))</f>
        <v/>
      </c>
      <c r="T7461" s="10" t="str">
        <f t="shared" si="698"/>
        <v/>
      </c>
      <c r="U7461" s="13">
        <v>7451</v>
      </c>
      <c r="V7461" s="17" t="str">
        <f t="shared" si="699"/>
        <v/>
      </c>
      <c r="X7461" s="10" t="str">
        <f>IF($F7461="", "", IF($D7461="", 'Intro &amp; Setup'!$Z$32, IFERROR(INDEX('Intro &amp; Setup'!$Z$17:$Z$31, MATCH($D7461, 'Intro &amp; Setup'!$S$17:$S$31, 0)), "")))</f>
        <v/>
      </c>
      <c r="Z7461" s="25" t="str">
        <f t="shared" si="700"/>
        <v/>
      </c>
      <c r="AE7461" s="10" t="str">
        <f>IF($B7461="", "", IF($D7461="", 'Intro &amp; Setup'!$AC$32, IFERROR(INDEX('Intro &amp; Setup'!$AC$17:$AC$31, MATCH($D7461, 'Intro &amp; Setup'!$S$17:$S$31, 0)), "")))</f>
        <v/>
      </c>
      <c r="AG7461" s="10" t="str">
        <f t="shared" si="701"/>
        <v/>
      </c>
    </row>
    <row r="7462" spans="1:33" x14ac:dyDescent="0.25">
      <c r="A7462" s="7"/>
      <c r="B7462" s="66"/>
      <c r="C7462" s="67"/>
      <c r="D7462" s="68"/>
      <c r="E7462" s="68"/>
      <c r="F7462" s="69"/>
      <c r="G7462" s="69"/>
      <c r="H7462" s="70"/>
      <c r="I7462" s="71"/>
      <c r="J7462" s="68"/>
      <c r="K7462" s="68"/>
      <c r="L7462" s="72"/>
      <c r="M7462" s="7"/>
      <c r="N7462" s="10" t="str">
        <f t="shared" si="696"/>
        <v/>
      </c>
      <c r="O7462" s="7"/>
      <c r="P7462" s="22" t="str">
        <f t="shared" si="697"/>
        <v/>
      </c>
      <c r="Q7462" s="7"/>
      <c r="S7462" s="17" t="str">
        <f>IF($B7462="", "", IF(COUNTIF($B$11:$B7462, $B7462)&gt;1, "", $B7462))</f>
        <v/>
      </c>
      <c r="T7462" s="10" t="str">
        <f t="shared" si="698"/>
        <v/>
      </c>
      <c r="U7462" s="13">
        <v>7452</v>
      </c>
      <c r="V7462" s="17" t="str">
        <f t="shared" si="699"/>
        <v/>
      </c>
      <c r="X7462" s="10" t="str">
        <f>IF($F7462="", "", IF($D7462="", 'Intro &amp; Setup'!$Z$32, IFERROR(INDEX('Intro &amp; Setup'!$Z$17:$Z$31, MATCH($D7462, 'Intro &amp; Setup'!$S$17:$S$31, 0)), "")))</f>
        <v/>
      </c>
      <c r="Z7462" s="25" t="str">
        <f t="shared" si="700"/>
        <v/>
      </c>
      <c r="AE7462" s="10" t="str">
        <f>IF($B7462="", "", IF($D7462="", 'Intro &amp; Setup'!$AC$32, IFERROR(INDEX('Intro &amp; Setup'!$AC$17:$AC$31, MATCH($D7462, 'Intro &amp; Setup'!$S$17:$S$31, 0)), "")))</f>
        <v/>
      </c>
      <c r="AG7462" s="10" t="str">
        <f t="shared" si="701"/>
        <v/>
      </c>
    </row>
    <row r="7463" spans="1:33" x14ac:dyDescent="0.25">
      <c r="A7463" s="7"/>
      <c r="B7463" s="66"/>
      <c r="C7463" s="67"/>
      <c r="D7463" s="68"/>
      <c r="E7463" s="68"/>
      <c r="F7463" s="69"/>
      <c r="G7463" s="69"/>
      <c r="H7463" s="70"/>
      <c r="I7463" s="71"/>
      <c r="J7463" s="68"/>
      <c r="K7463" s="68"/>
      <c r="L7463" s="72"/>
      <c r="M7463" s="7"/>
      <c r="N7463" s="10" t="str">
        <f t="shared" si="696"/>
        <v/>
      </c>
      <c r="O7463" s="7"/>
      <c r="P7463" s="22" t="str">
        <f t="shared" si="697"/>
        <v/>
      </c>
      <c r="Q7463" s="7"/>
      <c r="S7463" s="17" t="str">
        <f>IF($B7463="", "", IF(COUNTIF($B$11:$B7463, $B7463)&gt;1, "", $B7463))</f>
        <v/>
      </c>
      <c r="T7463" s="10" t="str">
        <f t="shared" si="698"/>
        <v/>
      </c>
      <c r="U7463" s="13">
        <v>7453</v>
      </c>
      <c r="V7463" s="17" t="str">
        <f t="shared" si="699"/>
        <v/>
      </c>
      <c r="X7463" s="10" t="str">
        <f>IF($F7463="", "", IF($D7463="", 'Intro &amp; Setup'!$Z$32, IFERROR(INDEX('Intro &amp; Setup'!$Z$17:$Z$31, MATCH($D7463, 'Intro &amp; Setup'!$S$17:$S$31, 0)), "")))</f>
        <v/>
      </c>
      <c r="Z7463" s="25" t="str">
        <f t="shared" si="700"/>
        <v/>
      </c>
      <c r="AE7463" s="10" t="str">
        <f>IF($B7463="", "", IF($D7463="", 'Intro &amp; Setup'!$AC$32, IFERROR(INDEX('Intro &amp; Setup'!$AC$17:$AC$31, MATCH($D7463, 'Intro &amp; Setup'!$S$17:$S$31, 0)), "")))</f>
        <v/>
      </c>
      <c r="AG7463" s="10" t="str">
        <f t="shared" si="701"/>
        <v/>
      </c>
    </row>
    <row r="7464" spans="1:33" x14ac:dyDescent="0.25">
      <c r="A7464" s="7"/>
      <c r="B7464" s="66"/>
      <c r="C7464" s="67"/>
      <c r="D7464" s="68"/>
      <c r="E7464" s="68"/>
      <c r="F7464" s="69"/>
      <c r="G7464" s="69"/>
      <c r="H7464" s="70"/>
      <c r="I7464" s="71"/>
      <c r="J7464" s="68"/>
      <c r="K7464" s="68"/>
      <c r="L7464" s="72"/>
      <c r="M7464" s="7"/>
      <c r="N7464" s="10" t="str">
        <f t="shared" si="696"/>
        <v/>
      </c>
      <c r="O7464" s="7"/>
      <c r="P7464" s="22" t="str">
        <f t="shared" si="697"/>
        <v/>
      </c>
      <c r="Q7464" s="7"/>
      <c r="S7464" s="17" t="str">
        <f>IF($B7464="", "", IF(COUNTIF($B$11:$B7464, $B7464)&gt;1, "", $B7464))</f>
        <v/>
      </c>
      <c r="T7464" s="10" t="str">
        <f t="shared" si="698"/>
        <v/>
      </c>
      <c r="U7464" s="13">
        <v>7454</v>
      </c>
      <c r="V7464" s="17" t="str">
        <f t="shared" si="699"/>
        <v/>
      </c>
      <c r="X7464" s="10" t="str">
        <f>IF($F7464="", "", IF($D7464="", 'Intro &amp; Setup'!$Z$32, IFERROR(INDEX('Intro &amp; Setup'!$Z$17:$Z$31, MATCH($D7464, 'Intro &amp; Setup'!$S$17:$S$31, 0)), "")))</f>
        <v/>
      </c>
      <c r="Z7464" s="25" t="str">
        <f t="shared" si="700"/>
        <v/>
      </c>
      <c r="AE7464" s="10" t="str">
        <f>IF($B7464="", "", IF($D7464="", 'Intro &amp; Setup'!$AC$32, IFERROR(INDEX('Intro &amp; Setup'!$AC$17:$AC$31, MATCH($D7464, 'Intro &amp; Setup'!$S$17:$S$31, 0)), "")))</f>
        <v/>
      </c>
      <c r="AG7464" s="10" t="str">
        <f t="shared" si="701"/>
        <v/>
      </c>
    </row>
    <row r="7465" spans="1:33" x14ac:dyDescent="0.25">
      <c r="A7465" s="7"/>
      <c r="B7465" s="66"/>
      <c r="C7465" s="67"/>
      <c r="D7465" s="68"/>
      <c r="E7465" s="68"/>
      <c r="F7465" s="69"/>
      <c r="G7465" s="69"/>
      <c r="H7465" s="70"/>
      <c r="I7465" s="71"/>
      <c r="J7465" s="68"/>
      <c r="K7465" s="68"/>
      <c r="L7465" s="72"/>
      <c r="M7465" s="7"/>
      <c r="N7465" s="10" t="str">
        <f t="shared" si="696"/>
        <v/>
      </c>
      <c r="O7465" s="7"/>
      <c r="P7465" s="22" t="str">
        <f t="shared" si="697"/>
        <v/>
      </c>
      <c r="Q7465" s="7"/>
      <c r="S7465" s="17" t="str">
        <f>IF($B7465="", "", IF(COUNTIF($B$11:$B7465, $B7465)&gt;1, "", $B7465))</f>
        <v/>
      </c>
      <c r="T7465" s="10" t="str">
        <f t="shared" si="698"/>
        <v/>
      </c>
      <c r="U7465" s="13">
        <v>7455</v>
      </c>
      <c r="V7465" s="17" t="str">
        <f t="shared" si="699"/>
        <v/>
      </c>
      <c r="X7465" s="10" t="str">
        <f>IF($F7465="", "", IF($D7465="", 'Intro &amp; Setup'!$Z$32, IFERROR(INDEX('Intro &amp; Setup'!$Z$17:$Z$31, MATCH($D7465, 'Intro &amp; Setup'!$S$17:$S$31, 0)), "")))</f>
        <v/>
      </c>
      <c r="Z7465" s="25" t="str">
        <f t="shared" si="700"/>
        <v/>
      </c>
      <c r="AE7465" s="10" t="str">
        <f>IF($B7465="", "", IF($D7465="", 'Intro &amp; Setup'!$AC$32, IFERROR(INDEX('Intro &amp; Setup'!$AC$17:$AC$31, MATCH($D7465, 'Intro &amp; Setup'!$S$17:$S$31, 0)), "")))</f>
        <v/>
      </c>
      <c r="AG7465" s="10" t="str">
        <f t="shared" si="701"/>
        <v/>
      </c>
    </row>
    <row r="7466" spans="1:33" x14ac:dyDescent="0.25">
      <c r="A7466" s="7"/>
      <c r="B7466" s="66"/>
      <c r="C7466" s="67"/>
      <c r="D7466" s="68"/>
      <c r="E7466" s="68"/>
      <c r="F7466" s="69"/>
      <c r="G7466" s="69"/>
      <c r="H7466" s="70"/>
      <c r="I7466" s="71"/>
      <c r="J7466" s="68"/>
      <c r="K7466" s="68"/>
      <c r="L7466" s="72"/>
      <c r="M7466" s="7"/>
      <c r="N7466" s="10" t="str">
        <f t="shared" si="696"/>
        <v/>
      </c>
      <c r="O7466" s="7"/>
      <c r="P7466" s="22" t="str">
        <f t="shared" si="697"/>
        <v/>
      </c>
      <c r="Q7466" s="7"/>
      <c r="S7466" s="17" t="str">
        <f>IF($B7466="", "", IF(COUNTIF($B$11:$B7466, $B7466)&gt;1, "", $B7466))</f>
        <v/>
      </c>
      <c r="T7466" s="10" t="str">
        <f t="shared" si="698"/>
        <v/>
      </c>
      <c r="U7466" s="13">
        <v>7456</v>
      </c>
      <c r="V7466" s="17" t="str">
        <f t="shared" si="699"/>
        <v/>
      </c>
      <c r="X7466" s="10" t="str">
        <f>IF($F7466="", "", IF($D7466="", 'Intro &amp; Setup'!$Z$32, IFERROR(INDEX('Intro &amp; Setup'!$Z$17:$Z$31, MATCH($D7466, 'Intro &amp; Setup'!$S$17:$S$31, 0)), "")))</f>
        <v/>
      </c>
      <c r="Z7466" s="25" t="str">
        <f t="shared" si="700"/>
        <v/>
      </c>
      <c r="AE7466" s="10" t="str">
        <f>IF($B7466="", "", IF($D7466="", 'Intro &amp; Setup'!$AC$32, IFERROR(INDEX('Intro &amp; Setup'!$AC$17:$AC$31, MATCH($D7466, 'Intro &amp; Setup'!$S$17:$S$31, 0)), "")))</f>
        <v/>
      </c>
      <c r="AG7466" s="10" t="str">
        <f t="shared" si="701"/>
        <v/>
      </c>
    </row>
    <row r="7467" spans="1:33" x14ac:dyDescent="0.25">
      <c r="A7467" s="7"/>
      <c r="B7467" s="66"/>
      <c r="C7467" s="67"/>
      <c r="D7467" s="68"/>
      <c r="E7467" s="68"/>
      <c r="F7467" s="69"/>
      <c r="G7467" s="69"/>
      <c r="H7467" s="70"/>
      <c r="I7467" s="71"/>
      <c r="J7467" s="68"/>
      <c r="K7467" s="68"/>
      <c r="L7467" s="72"/>
      <c r="M7467" s="7"/>
      <c r="N7467" s="10" t="str">
        <f t="shared" si="696"/>
        <v/>
      </c>
      <c r="O7467" s="7"/>
      <c r="P7467" s="22" t="str">
        <f t="shared" si="697"/>
        <v/>
      </c>
      <c r="Q7467" s="7"/>
      <c r="S7467" s="17" t="str">
        <f>IF($B7467="", "", IF(COUNTIF($B$11:$B7467, $B7467)&gt;1, "", $B7467))</f>
        <v/>
      </c>
      <c r="T7467" s="10" t="str">
        <f t="shared" si="698"/>
        <v/>
      </c>
      <c r="U7467" s="13">
        <v>7457</v>
      </c>
      <c r="V7467" s="17" t="str">
        <f t="shared" si="699"/>
        <v/>
      </c>
      <c r="X7467" s="10" t="str">
        <f>IF($F7467="", "", IF($D7467="", 'Intro &amp; Setup'!$Z$32, IFERROR(INDEX('Intro &amp; Setup'!$Z$17:$Z$31, MATCH($D7467, 'Intro &amp; Setup'!$S$17:$S$31, 0)), "")))</f>
        <v/>
      </c>
      <c r="Z7467" s="25" t="str">
        <f t="shared" si="700"/>
        <v/>
      </c>
      <c r="AE7467" s="10" t="str">
        <f>IF($B7467="", "", IF($D7467="", 'Intro &amp; Setup'!$AC$32, IFERROR(INDEX('Intro &amp; Setup'!$AC$17:$AC$31, MATCH($D7467, 'Intro &amp; Setup'!$S$17:$S$31, 0)), "")))</f>
        <v/>
      </c>
      <c r="AG7467" s="10" t="str">
        <f t="shared" si="701"/>
        <v/>
      </c>
    </row>
    <row r="7468" spans="1:33" x14ac:dyDescent="0.25">
      <c r="A7468" s="7"/>
      <c r="B7468" s="66"/>
      <c r="C7468" s="67"/>
      <c r="D7468" s="68"/>
      <c r="E7468" s="68"/>
      <c r="F7468" s="69"/>
      <c r="G7468" s="69"/>
      <c r="H7468" s="70"/>
      <c r="I7468" s="71"/>
      <c r="J7468" s="68"/>
      <c r="K7468" s="68"/>
      <c r="L7468" s="72"/>
      <c r="M7468" s="7"/>
      <c r="N7468" s="10" t="str">
        <f t="shared" si="696"/>
        <v/>
      </c>
      <c r="O7468" s="7"/>
      <c r="P7468" s="22" t="str">
        <f t="shared" si="697"/>
        <v/>
      </c>
      <c r="Q7468" s="7"/>
      <c r="S7468" s="17" t="str">
        <f>IF($B7468="", "", IF(COUNTIF($B$11:$B7468, $B7468)&gt;1, "", $B7468))</f>
        <v/>
      </c>
      <c r="T7468" s="10" t="str">
        <f t="shared" si="698"/>
        <v/>
      </c>
      <c r="U7468" s="13">
        <v>7458</v>
      </c>
      <c r="V7468" s="17" t="str">
        <f t="shared" si="699"/>
        <v/>
      </c>
      <c r="X7468" s="10" t="str">
        <f>IF($F7468="", "", IF($D7468="", 'Intro &amp; Setup'!$Z$32, IFERROR(INDEX('Intro &amp; Setup'!$Z$17:$Z$31, MATCH($D7468, 'Intro &amp; Setup'!$S$17:$S$31, 0)), "")))</f>
        <v/>
      </c>
      <c r="Z7468" s="25" t="str">
        <f t="shared" si="700"/>
        <v/>
      </c>
      <c r="AE7468" s="10" t="str">
        <f>IF($B7468="", "", IF($D7468="", 'Intro &amp; Setup'!$AC$32, IFERROR(INDEX('Intro &amp; Setup'!$AC$17:$AC$31, MATCH($D7468, 'Intro &amp; Setup'!$S$17:$S$31, 0)), "")))</f>
        <v/>
      </c>
      <c r="AG7468" s="10" t="str">
        <f t="shared" si="701"/>
        <v/>
      </c>
    </row>
    <row r="7469" spans="1:33" x14ac:dyDescent="0.25">
      <c r="A7469" s="7"/>
      <c r="B7469" s="66"/>
      <c r="C7469" s="67"/>
      <c r="D7469" s="68"/>
      <c r="E7469" s="68"/>
      <c r="F7469" s="69"/>
      <c r="G7469" s="69"/>
      <c r="H7469" s="70"/>
      <c r="I7469" s="71"/>
      <c r="J7469" s="68"/>
      <c r="K7469" s="68"/>
      <c r="L7469" s="72"/>
      <c r="M7469" s="7"/>
      <c r="N7469" s="10" t="str">
        <f t="shared" si="696"/>
        <v/>
      </c>
      <c r="O7469" s="7"/>
      <c r="P7469" s="22" t="str">
        <f t="shared" si="697"/>
        <v/>
      </c>
      <c r="Q7469" s="7"/>
      <c r="S7469" s="17" t="str">
        <f>IF($B7469="", "", IF(COUNTIF($B$11:$B7469, $B7469)&gt;1, "", $B7469))</f>
        <v/>
      </c>
      <c r="T7469" s="10" t="str">
        <f t="shared" si="698"/>
        <v/>
      </c>
      <c r="U7469" s="13">
        <v>7459</v>
      </c>
      <c r="V7469" s="17" t="str">
        <f t="shared" si="699"/>
        <v/>
      </c>
      <c r="X7469" s="10" t="str">
        <f>IF($F7469="", "", IF($D7469="", 'Intro &amp; Setup'!$Z$32, IFERROR(INDEX('Intro &amp; Setup'!$Z$17:$Z$31, MATCH($D7469, 'Intro &amp; Setup'!$S$17:$S$31, 0)), "")))</f>
        <v/>
      </c>
      <c r="Z7469" s="25" t="str">
        <f t="shared" si="700"/>
        <v/>
      </c>
      <c r="AE7469" s="10" t="str">
        <f>IF($B7469="", "", IF($D7469="", 'Intro &amp; Setup'!$AC$32, IFERROR(INDEX('Intro &amp; Setup'!$AC$17:$AC$31, MATCH($D7469, 'Intro &amp; Setup'!$S$17:$S$31, 0)), "")))</f>
        <v/>
      </c>
      <c r="AG7469" s="10" t="str">
        <f t="shared" si="701"/>
        <v/>
      </c>
    </row>
    <row r="7470" spans="1:33" x14ac:dyDescent="0.25">
      <c r="A7470" s="7"/>
      <c r="B7470" s="66"/>
      <c r="C7470" s="67"/>
      <c r="D7470" s="68"/>
      <c r="E7470" s="68"/>
      <c r="F7470" s="69"/>
      <c r="G7470" s="69"/>
      <c r="H7470" s="70"/>
      <c r="I7470" s="71"/>
      <c r="J7470" s="68"/>
      <c r="K7470" s="68"/>
      <c r="L7470" s="72"/>
      <c r="M7470" s="7"/>
      <c r="N7470" s="10" t="str">
        <f t="shared" si="696"/>
        <v/>
      </c>
      <c r="O7470" s="7"/>
      <c r="P7470" s="22" t="str">
        <f t="shared" si="697"/>
        <v/>
      </c>
      <c r="Q7470" s="7"/>
      <c r="S7470" s="17" t="str">
        <f>IF($B7470="", "", IF(COUNTIF($B$11:$B7470, $B7470)&gt;1, "", $B7470))</f>
        <v/>
      </c>
      <c r="T7470" s="10" t="str">
        <f t="shared" si="698"/>
        <v/>
      </c>
      <c r="U7470" s="13">
        <v>7460</v>
      </c>
      <c r="V7470" s="17" t="str">
        <f t="shared" si="699"/>
        <v/>
      </c>
      <c r="X7470" s="10" t="str">
        <f>IF($F7470="", "", IF($D7470="", 'Intro &amp; Setup'!$Z$32, IFERROR(INDEX('Intro &amp; Setup'!$Z$17:$Z$31, MATCH($D7470, 'Intro &amp; Setup'!$S$17:$S$31, 0)), "")))</f>
        <v/>
      </c>
      <c r="Z7470" s="25" t="str">
        <f t="shared" si="700"/>
        <v/>
      </c>
      <c r="AE7470" s="10" t="str">
        <f>IF($B7470="", "", IF($D7470="", 'Intro &amp; Setup'!$AC$32, IFERROR(INDEX('Intro &amp; Setup'!$AC$17:$AC$31, MATCH($D7470, 'Intro &amp; Setup'!$S$17:$S$31, 0)), "")))</f>
        <v/>
      </c>
      <c r="AG7470" s="10" t="str">
        <f t="shared" si="701"/>
        <v/>
      </c>
    </row>
    <row r="7471" spans="1:33" x14ac:dyDescent="0.25">
      <c r="A7471" s="7"/>
      <c r="B7471" s="66"/>
      <c r="C7471" s="67"/>
      <c r="D7471" s="68"/>
      <c r="E7471" s="68"/>
      <c r="F7471" s="69"/>
      <c r="G7471" s="69"/>
      <c r="H7471" s="70"/>
      <c r="I7471" s="71"/>
      <c r="J7471" s="68"/>
      <c r="K7471" s="68"/>
      <c r="L7471" s="72"/>
      <c r="M7471" s="7"/>
      <c r="N7471" s="10" t="str">
        <f t="shared" si="696"/>
        <v/>
      </c>
      <c r="O7471" s="7"/>
      <c r="P7471" s="22" t="str">
        <f t="shared" si="697"/>
        <v/>
      </c>
      <c r="Q7471" s="7"/>
      <c r="S7471" s="17" t="str">
        <f>IF($B7471="", "", IF(COUNTIF($B$11:$B7471, $B7471)&gt;1, "", $B7471))</f>
        <v/>
      </c>
      <c r="T7471" s="10" t="str">
        <f t="shared" si="698"/>
        <v/>
      </c>
      <c r="U7471" s="13">
        <v>7461</v>
      </c>
      <c r="V7471" s="17" t="str">
        <f t="shared" si="699"/>
        <v/>
      </c>
      <c r="X7471" s="10" t="str">
        <f>IF($F7471="", "", IF($D7471="", 'Intro &amp; Setup'!$Z$32, IFERROR(INDEX('Intro &amp; Setup'!$Z$17:$Z$31, MATCH($D7471, 'Intro &amp; Setup'!$S$17:$S$31, 0)), "")))</f>
        <v/>
      </c>
      <c r="Z7471" s="25" t="str">
        <f t="shared" si="700"/>
        <v/>
      </c>
      <c r="AE7471" s="10" t="str">
        <f>IF($B7471="", "", IF($D7471="", 'Intro &amp; Setup'!$AC$32, IFERROR(INDEX('Intro &amp; Setup'!$AC$17:$AC$31, MATCH($D7471, 'Intro &amp; Setup'!$S$17:$S$31, 0)), "")))</f>
        <v/>
      </c>
      <c r="AG7471" s="10" t="str">
        <f t="shared" si="701"/>
        <v/>
      </c>
    </row>
    <row r="7472" spans="1:33" x14ac:dyDescent="0.25">
      <c r="A7472" s="7"/>
      <c r="B7472" s="66"/>
      <c r="C7472" s="67"/>
      <c r="D7472" s="68"/>
      <c r="E7472" s="68"/>
      <c r="F7472" s="69"/>
      <c r="G7472" s="69"/>
      <c r="H7472" s="70"/>
      <c r="I7472" s="71"/>
      <c r="J7472" s="68"/>
      <c r="K7472" s="68"/>
      <c r="L7472" s="72"/>
      <c r="M7472" s="7"/>
      <c r="N7472" s="10" t="str">
        <f t="shared" si="696"/>
        <v/>
      </c>
      <c r="O7472" s="7"/>
      <c r="P7472" s="22" t="str">
        <f t="shared" si="697"/>
        <v/>
      </c>
      <c r="Q7472" s="7"/>
      <c r="S7472" s="17" t="str">
        <f>IF($B7472="", "", IF(COUNTIF($B$11:$B7472, $B7472)&gt;1, "", $B7472))</f>
        <v/>
      </c>
      <c r="T7472" s="10" t="str">
        <f t="shared" si="698"/>
        <v/>
      </c>
      <c r="U7472" s="13">
        <v>7462</v>
      </c>
      <c r="V7472" s="17" t="str">
        <f t="shared" si="699"/>
        <v/>
      </c>
      <c r="X7472" s="10" t="str">
        <f>IF($F7472="", "", IF($D7472="", 'Intro &amp; Setup'!$Z$32, IFERROR(INDEX('Intro &amp; Setup'!$Z$17:$Z$31, MATCH($D7472, 'Intro &amp; Setup'!$S$17:$S$31, 0)), "")))</f>
        <v/>
      </c>
      <c r="Z7472" s="25" t="str">
        <f t="shared" si="700"/>
        <v/>
      </c>
      <c r="AE7472" s="10" t="str">
        <f>IF($B7472="", "", IF($D7472="", 'Intro &amp; Setup'!$AC$32, IFERROR(INDEX('Intro &amp; Setup'!$AC$17:$AC$31, MATCH($D7472, 'Intro &amp; Setup'!$S$17:$S$31, 0)), "")))</f>
        <v/>
      </c>
      <c r="AG7472" s="10" t="str">
        <f t="shared" si="701"/>
        <v/>
      </c>
    </row>
    <row r="7473" spans="1:33" x14ac:dyDescent="0.25">
      <c r="A7473" s="7"/>
      <c r="B7473" s="66"/>
      <c r="C7473" s="67"/>
      <c r="D7473" s="68"/>
      <c r="E7473" s="68"/>
      <c r="F7473" s="69"/>
      <c r="G7473" s="69"/>
      <c r="H7473" s="70"/>
      <c r="I7473" s="71"/>
      <c r="J7473" s="68"/>
      <c r="K7473" s="68"/>
      <c r="L7473" s="72"/>
      <c r="M7473" s="7"/>
      <c r="N7473" s="10" t="str">
        <f t="shared" si="696"/>
        <v/>
      </c>
      <c r="O7473" s="7"/>
      <c r="P7473" s="22" t="str">
        <f t="shared" si="697"/>
        <v/>
      </c>
      <c r="Q7473" s="7"/>
      <c r="S7473" s="17" t="str">
        <f>IF($B7473="", "", IF(COUNTIF($B$11:$B7473, $B7473)&gt;1, "", $B7473))</f>
        <v/>
      </c>
      <c r="T7473" s="10" t="str">
        <f t="shared" si="698"/>
        <v/>
      </c>
      <c r="U7473" s="13">
        <v>7463</v>
      </c>
      <c r="V7473" s="17" t="str">
        <f t="shared" si="699"/>
        <v/>
      </c>
      <c r="X7473" s="10" t="str">
        <f>IF($F7473="", "", IF($D7473="", 'Intro &amp; Setup'!$Z$32, IFERROR(INDEX('Intro &amp; Setup'!$Z$17:$Z$31, MATCH($D7473, 'Intro &amp; Setup'!$S$17:$S$31, 0)), "")))</f>
        <v/>
      </c>
      <c r="Z7473" s="25" t="str">
        <f t="shared" si="700"/>
        <v/>
      </c>
      <c r="AE7473" s="10" t="str">
        <f>IF($B7473="", "", IF($D7473="", 'Intro &amp; Setup'!$AC$32, IFERROR(INDEX('Intro &amp; Setup'!$AC$17:$AC$31, MATCH($D7473, 'Intro &amp; Setup'!$S$17:$S$31, 0)), "")))</f>
        <v/>
      </c>
      <c r="AG7473" s="10" t="str">
        <f t="shared" si="701"/>
        <v/>
      </c>
    </row>
    <row r="7474" spans="1:33" x14ac:dyDescent="0.25">
      <c r="A7474" s="7"/>
      <c r="B7474" s="66"/>
      <c r="C7474" s="67"/>
      <c r="D7474" s="68"/>
      <c r="E7474" s="68"/>
      <c r="F7474" s="69"/>
      <c r="G7474" s="69"/>
      <c r="H7474" s="70"/>
      <c r="I7474" s="71"/>
      <c r="J7474" s="68"/>
      <c r="K7474" s="68"/>
      <c r="L7474" s="72"/>
      <c r="M7474" s="7"/>
      <c r="N7474" s="10" t="str">
        <f t="shared" si="696"/>
        <v/>
      </c>
      <c r="O7474" s="7"/>
      <c r="P7474" s="22" t="str">
        <f t="shared" si="697"/>
        <v/>
      </c>
      <c r="Q7474" s="7"/>
      <c r="S7474" s="17" t="str">
        <f>IF($B7474="", "", IF(COUNTIF($B$11:$B7474, $B7474)&gt;1, "", $B7474))</f>
        <v/>
      </c>
      <c r="T7474" s="10" t="str">
        <f t="shared" si="698"/>
        <v/>
      </c>
      <c r="U7474" s="13">
        <v>7464</v>
      </c>
      <c r="V7474" s="17" t="str">
        <f t="shared" si="699"/>
        <v/>
      </c>
      <c r="X7474" s="10" t="str">
        <f>IF($F7474="", "", IF($D7474="", 'Intro &amp; Setup'!$Z$32, IFERROR(INDEX('Intro &amp; Setup'!$Z$17:$Z$31, MATCH($D7474, 'Intro &amp; Setup'!$S$17:$S$31, 0)), "")))</f>
        <v/>
      </c>
      <c r="Z7474" s="25" t="str">
        <f t="shared" si="700"/>
        <v/>
      </c>
      <c r="AE7474" s="10" t="str">
        <f>IF($B7474="", "", IF($D7474="", 'Intro &amp; Setup'!$AC$32, IFERROR(INDEX('Intro &amp; Setup'!$AC$17:$AC$31, MATCH($D7474, 'Intro &amp; Setup'!$S$17:$S$31, 0)), "")))</f>
        <v/>
      </c>
      <c r="AG7474" s="10" t="str">
        <f t="shared" si="701"/>
        <v/>
      </c>
    </row>
    <row r="7475" spans="1:33" x14ac:dyDescent="0.25">
      <c r="A7475" s="7"/>
      <c r="B7475" s="66"/>
      <c r="C7475" s="67"/>
      <c r="D7475" s="68"/>
      <c r="E7475" s="68"/>
      <c r="F7475" s="69"/>
      <c r="G7475" s="69"/>
      <c r="H7475" s="70"/>
      <c r="I7475" s="71"/>
      <c r="J7475" s="68"/>
      <c r="K7475" s="68"/>
      <c r="L7475" s="72"/>
      <c r="M7475" s="7"/>
      <c r="N7475" s="10" t="str">
        <f t="shared" si="696"/>
        <v/>
      </c>
      <c r="O7475" s="7"/>
      <c r="P7475" s="22" t="str">
        <f t="shared" si="697"/>
        <v/>
      </c>
      <c r="Q7475" s="7"/>
      <c r="S7475" s="17" t="str">
        <f>IF($B7475="", "", IF(COUNTIF($B$11:$B7475, $B7475)&gt;1, "", $B7475))</f>
        <v/>
      </c>
      <c r="T7475" s="10" t="str">
        <f t="shared" si="698"/>
        <v/>
      </c>
      <c r="U7475" s="13">
        <v>7465</v>
      </c>
      <c r="V7475" s="17" t="str">
        <f t="shared" si="699"/>
        <v/>
      </c>
      <c r="X7475" s="10" t="str">
        <f>IF($F7475="", "", IF($D7475="", 'Intro &amp; Setup'!$Z$32, IFERROR(INDEX('Intro &amp; Setup'!$Z$17:$Z$31, MATCH($D7475, 'Intro &amp; Setup'!$S$17:$S$31, 0)), "")))</f>
        <v/>
      </c>
      <c r="Z7475" s="25" t="str">
        <f t="shared" si="700"/>
        <v/>
      </c>
      <c r="AE7475" s="10" t="str">
        <f>IF($B7475="", "", IF($D7475="", 'Intro &amp; Setup'!$AC$32, IFERROR(INDEX('Intro &amp; Setup'!$AC$17:$AC$31, MATCH($D7475, 'Intro &amp; Setup'!$S$17:$S$31, 0)), "")))</f>
        <v/>
      </c>
      <c r="AG7475" s="10" t="str">
        <f t="shared" si="701"/>
        <v/>
      </c>
    </row>
    <row r="7476" spans="1:33" x14ac:dyDescent="0.25">
      <c r="A7476" s="7"/>
      <c r="B7476" s="66"/>
      <c r="C7476" s="67"/>
      <c r="D7476" s="68"/>
      <c r="E7476" s="68"/>
      <c r="F7476" s="69"/>
      <c r="G7476" s="69"/>
      <c r="H7476" s="70"/>
      <c r="I7476" s="71"/>
      <c r="J7476" s="68"/>
      <c r="K7476" s="68"/>
      <c r="L7476" s="72"/>
      <c r="M7476" s="7"/>
      <c r="N7476" s="10" t="str">
        <f t="shared" si="696"/>
        <v/>
      </c>
      <c r="O7476" s="7"/>
      <c r="P7476" s="22" t="str">
        <f t="shared" si="697"/>
        <v/>
      </c>
      <c r="Q7476" s="7"/>
      <c r="S7476" s="17" t="str">
        <f>IF($B7476="", "", IF(COUNTIF($B$11:$B7476, $B7476)&gt;1, "", $B7476))</f>
        <v/>
      </c>
      <c r="T7476" s="10" t="str">
        <f t="shared" si="698"/>
        <v/>
      </c>
      <c r="U7476" s="13">
        <v>7466</v>
      </c>
      <c r="V7476" s="17" t="str">
        <f t="shared" si="699"/>
        <v/>
      </c>
      <c r="X7476" s="10" t="str">
        <f>IF($F7476="", "", IF($D7476="", 'Intro &amp; Setup'!$Z$32, IFERROR(INDEX('Intro &amp; Setup'!$Z$17:$Z$31, MATCH($D7476, 'Intro &amp; Setup'!$S$17:$S$31, 0)), "")))</f>
        <v/>
      </c>
      <c r="Z7476" s="25" t="str">
        <f t="shared" si="700"/>
        <v/>
      </c>
      <c r="AE7476" s="10" t="str">
        <f>IF($B7476="", "", IF($D7476="", 'Intro &amp; Setup'!$AC$32, IFERROR(INDEX('Intro &amp; Setup'!$AC$17:$AC$31, MATCH($D7476, 'Intro &amp; Setup'!$S$17:$S$31, 0)), "")))</f>
        <v/>
      </c>
      <c r="AG7476" s="10" t="str">
        <f t="shared" si="701"/>
        <v/>
      </c>
    </row>
    <row r="7477" spans="1:33" x14ac:dyDescent="0.25">
      <c r="A7477" s="7"/>
      <c r="B7477" s="66"/>
      <c r="C7477" s="67"/>
      <c r="D7477" s="68"/>
      <c r="E7477" s="68"/>
      <c r="F7477" s="69"/>
      <c r="G7477" s="69"/>
      <c r="H7477" s="70"/>
      <c r="I7477" s="71"/>
      <c r="J7477" s="68"/>
      <c r="K7477" s="68"/>
      <c r="L7477" s="72"/>
      <c r="M7477" s="7"/>
      <c r="N7477" s="10" t="str">
        <f t="shared" si="696"/>
        <v/>
      </c>
      <c r="O7477" s="7"/>
      <c r="P7477" s="22" t="str">
        <f t="shared" si="697"/>
        <v/>
      </c>
      <c r="Q7477" s="7"/>
      <c r="S7477" s="17" t="str">
        <f>IF($B7477="", "", IF(COUNTIF($B$11:$B7477, $B7477)&gt;1, "", $B7477))</f>
        <v/>
      </c>
      <c r="T7477" s="10" t="str">
        <f t="shared" si="698"/>
        <v/>
      </c>
      <c r="U7477" s="13">
        <v>7467</v>
      </c>
      <c r="V7477" s="17" t="str">
        <f t="shared" si="699"/>
        <v/>
      </c>
      <c r="X7477" s="10" t="str">
        <f>IF($F7477="", "", IF($D7477="", 'Intro &amp; Setup'!$Z$32, IFERROR(INDEX('Intro &amp; Setup'!$Z$17:$Z$31, MATCH($D7477, 'Intro &amp; Setup'!$S$17:$S$31, 0)), "")))</f>
        <v/>
      </c>
      <c r="Z7477" s="25" t="str">
        <f t="shared" si="700"/>
        <v/>
      </c>
      <c r="AE7477" s="10" t="str">
        <f>IF($B7477="", "", IF($D7477="", 'Intro &amp; Setup'!$AC$32, IFERROR(INDEX('Intro &amp; Setup'!$AC$17:$AC$31, MATCH($D7477, 'Intro &amp; Setup'!$S$17:$S$31, 0)), "")))</f>
        <v/>
      </c>
      <c r="AG7477" s="10" t="str">
        <f t="shared" si="701"/>
        <v/>
      </c>
    </row>
    <row r="7478" spans="1:33" x14ac:dyDescent="0.25">
      <c r="A7478" s="7"/>
      <c r="B7478" s="66"/>
      <c r="C7478" s="67"/>
      <c r="D7478" s="68"/>
      <c r="E7478" s="68"/>
      <c r="F7478" s="69"/>
      <c r="G7478" s="69"/>
      <c r="H7478" s="70"/>
      <c r="I7478" s="71"/>
      <c r="J7478" s="68"/>
      <c r="K7478" s="68"/>
      <c r="L7478" s="72"/>
      <c r="M7478" s="7"/>
      <c r="N7478" s="10" t="str">
        <f t="shared" si="696"/>
        <v/>
      </c>
      <c r="O7478" s="7"/>
      <c r="P7478" s="22" t="str">
        <f t="shared" si="697"/>
        <v/>
      </c>
      <c r="Q7478" s="7"/>
      <c r="S7478" s="17" t="str">
        <f>IF($B7478="", "", IF(COUNTIF($B$11:$B7478, $B7478)&gt;1, "", $B7478))</f>
        <v/>
      </c>
      <c r="T7478" s="10" t="str">
        <f t="shared" si="698"/>
        <v/>
      </c>
      <c r="U7478" s="13">
        <v>7468</v>
      </c>
      <c r="V7478" s="17" t="str">
        <f t="shared" si="699"/>
        <v/>
      </c>
      <c r="X7478" s="10" t="str">
        <f>IF($F7478="", "", IF($D7478="", 'Intro &amp; Setup'!$Z$32, IFERROR(INDEX('Intro &amp; Setup'!$Z$17:$Z$31, MATCH($D7478, 'Intro &amp; Setup'!$S$17:$S$31, 0)), "")))</f>
        <v/>
      </c>
      <c r="Z7478" s="25" t="str">
        <f t="shared" si="700"/>
        <v/>
      </c>
      <c r="AE7478" s="10" t="str">
        <f>IF($B7478="", "", IF($D7478="", 'Intro &amp; Setup'!$AC$32, IFERROR(INDEX('Intro &amp; Setup'!$AC$17:$AC$31, MATCH($D7478, 'Intro &amp; Setup'!$S$17:$S$31, 0)), "")))</f>
        <v/>
      </c>
      <c r="AG7478" s="10" t="str">
        <f t="shared" si="701"/>
        <v/>
      </c>
    </row>
    <row r="7479" spans="1:33" x14ac:dyDescent="0.25">
      <c r="A7479" s="7"/>
      <c r="B7479" s="66"/>
      <c r="C7479" s="67"/>
      <c r="D7479" s="68"/>
      <c r="E7479" s="68"/>
      <c r="F7479" s="69"/>
      <c r="G7479" s="69"/>
      <c r="H7479" s="70"/>
      <c r="I7479" s="71"/>
      <c r="J7479" s="68"/>
      <c r="K7479" s="68"/>
      <c r="L7479" s="72"/>
      <c r="M7479" s="7"/>
      <c r="N7479" s="10" t="str">
        <f t="shared" si="696"/>
        <v/>
      </c>
      <c r="O7479" s="7"/>
      <c r="P7479" s="22" t="str">
        <f t="shared" si="697"/>
        <v/>
      </c>
      <c r="Q7479" s="7"/>
      <c r="S7479" s="17" t="str">
        <f>IF($B7479="", "", IF(COUNTIF($B$11:$B7479, $B7479)&gt;1, "", $B7479))</f>
        <v/>
      </c>
      <c r="T7479" s="10" t="str">
        <f t="shared" si="698"/>
        <v/>
      </c>
      <c r="U7479" s="13">
        <v>7469</v>
      </c>
      <c r="V7479" s="17" t="str">
        <f t="shared" si="699"/>
        <v/>
      </c>
      <c r="X7479" s="10" t="str">
        <f>IF($F7479="", "", IF($D7479="", 'Intro &amp; Setup'!$Z$32, IFERROR(INDEX('Intro &amp; Setup'!$Z$17:$Z$31, MATCH($D7479, 'Intro &amp; Setup'!$S$17:$S$31, 0)), "")))</f>
        <v/>
      </c>
      <c r="Z7479" s="25" t="str">
        <f t="shared" si="700"/>
        <v/>
      </c>
      <c r="AE7479" s="10" t="str">
        <f>IF($B7479="", "", IF($D7479="", 'Intro &amp; Setup'!$AC$32, IFERROR(INDEX('Intro &amp; Setup'!$AC$17:$AC$31, MATCH($D7479, 'Intro &amp; Setup'!$S$17:$S$31, 0)), "")))</f>
        <v/>
      </c>
      <c r="AG7479" s="10" t="str">
        <f t="shared" si="701"/>
        <v/>
      </c>
    </row>
    <row r="7480" spans="1:33" x14ac:dyDescent="0.25">
      <c r="A7480" s="7"/>
      <c r="B7480" s="66"/>
      <c r="C7480" s="67"/>
      <c r="D7480" s="68"/>
      <c r="E7480" s="68"/>
      <c r="F7480" s="69"/>
      <c r="G7480" s="69"/>
      <c r="H7480" s="70"/>
      <c r="I7480" s="71"/>
      <c r="J7480" s="68"/>
      <c r="K7480" s="68"/>
      <c r="L7480" s="72"/>
      <c r="M7480" s="7"/>
      <c r="N7480" s="10" t="str">
        <f t="shared" si="696"/>
        <v/>
      </c>
      <c r="O7480" s="7"/>
      <c r="P7480" s="22" t="str">
        <f t="shared" si="697"/>
        <v/>
      </c>
      <c r="Q7480" s="7"/>
      <c r="S7480" s="17" t="str">
        <f>IF($B7480="", "", IF(COUNTIF($B$11:$B7480, $B7480)&gt;1, "", $B7480))</f>
        <v/>
      </c>
      <c r="T7480" s="10" t="str">
        <f t="shared" si="698"/>
        <v/>
      </c>
      <c r="U7480" s="13">
        <v>7470</v>
      </c>
      <c r="V7480" s="17" t="str">
        <f t="shared" si="699"/>
        <v/>
      </c>
      <c r="X7480" s="10" t="str">
        <f>IF($F7480="", "", IF($D7480="", 'Intro &amp; Setup'!$Z$32, IFERROR(INDEX('Intro &amp; Setup'!$Z$17:$Z$31, MATCH($D7480, 'Intro &amp; Setup'!$S$17:$S$31, 0)), "")))</f>
        <v/>
      </c>
      <c r="Z7480" s="25" t="str">
        <f t="shared" si="700"/>
        <v/>
      </c>
      <c r="AE7480" s="10" t="str">
        <f>IF($B7480="", "", IF($D7480="", 'Intro &amp; Setup'!$AC$32, IFERROR(INDEX('Intro &amp; Setup'!$AC$17:$AC$31, MATCH($D7480, 'Intro &amp; Setup'!$S$17:$S$31, 0)), "")))</f>
        <v/>
      </c>
      <c r="AG7480" s="10" t="str">
        <f t="shared" si="701"/>
        <v/>
      </c>
    </row>
    <row r="7481" spans="1:33" x14ac:dyDescent="0.25">
      <c r="A7481" s="7"/>
      <c r="B7481" s="66"/>
      <c r="C7481" s="67"/>
      <c r="D7481" s="68"/>
      <c r="E7481" s="68"/>
      <c r="F7481" s="69"/>
      <c r="G7481" s="69"/>
      <c r="H7481" s="70"/>
      <c r="I7481" s="71"/>
      <c r="J7481" s="68"/>
      <c r="K7481" s="68"/>
      <c r="L7481" s="72"/>
      <c r="M7481" s="7"/>
      <c r="N7481" s="10" t="str">
        <f t="shared" si="696"/>
        <v/>
      </c>
      <c r="O7481" s="7"/>
      <c r="P7481" s="22" t="str">
        <f t="shared" si="697"/>
        <v/>
      </c>
      <c r="Q7481" s="7"/>
      <c r="S7481" s="17" t="str">
        <f>IF($B7481="", "", IF(COUNTIF($B$11:$B7481, $B7481)&gt;1, "", $B7481))</f>
        <v/>
      </c>
      <c r="T7481" s="10" t="str">
        <f t="shared" si="698"/>
        <v/>
      </c>
      <c r="U7481" s="13">
        <v>7471</v>
      </c>
      <c r="V7481" s="17" t="str">
        <f t="shared" si="699"/>
        <v/>
      </c>
      <c r="X7481" s="10" t="str">
        <f>IF($F7481="", "", IF($D7481="", 'Intro &amp; Setup'!$Z$32, IFERROR(INDEX('Intro &amp; Setup'!$Z$17:$Z$31, MATCH($D7481, 'Intro &amp; Setup'!$S$17:$S$31, 0)), "")))</f>
        <v/>
      </c>
      <c r="Z7481" s="25" t="str">
        <f t="shared" si="700"/>
        <v/>
      </c>
      <c r="AE7481" s="10" t="str">
        <f>IF($B7481="", "", IF($D7481="", 'Intro &amp; Setup'!$AC$32, IFERROR(INDEX('Intro &amp; Setup'!$AC$17:$AC$31, MATCH($D7481, 'Intro &amp; Setup'!$S$17:$S$31, 0)), "")))</f>
        <v/>
      </c>
      <c r="AG7481" s="10" t="str">
        <f t="shared" si="701"/>
        <v/>
      </c>
    </row>
    <row r="7482" spans="1:33" x14ac:dyDescent="0.25">
      <c r="A7482" s="7"/>
      <c r="B7482" s="66"/>
      <c r="C7482" s="67"/>
      <c r="D7482" s="68"/>
      <c r="E7482" s="68"/>
      <c r="F7482" s="69"/>
      <c r="G7482" s="69"/>
      <c r="H7482" s="70"/>
      <c r="I7482" s="71"/>
      <c r="J7482" s="68"/>
      <c r="K7482" s="68"/>
      <c r="L7482" s="72"/>
      <c r="M7482" s="7"/>
      <c r="N7482" s="10" t="str">
        <f t="shared" si="696"/>
        <v/>
      </c>
      <c r="O7482" s="7"/>
      <c r="P7482" s="22" t="str">
        <f t="shared" si="697"/>
        <v/>
      </c>
      <c r="Q7482" s="7"/>
      <c r="S7482" s="17" t="str">
        <f>IF($B7482="", "", IF(COUNTIF($B$11:$B7482, $B7482)&gt;1, "", $B7482))</f>
        <v/>
      </c>
      <c r="T7482" s="10" t="str">
        <f t="shared" si="698"/>
        <v/>
      </c>
      <c r="U7482" s="13">
        <v>7472</v>
      </c>
      <c r="V7482" s="17" t="str">
        <f t="shared" si="699"/>
        <v/>
      </c>
      <c r="X7482" s="10" t="str">
        <f>IF($F7482="", "", IF($D7482="", 'Intro &amp; Setup'!$Z$32, IFERROR(INDEX('Intro &amp; Setup'!$Z$17:$Z$31, MATCH($D7482, 'Intro &amp; Setup'!$S$17:$S$31, 0)), "")))</f>
        <v/>
      </c>
      <c r="Z7482" s="25" t="str">
        <f t="shared" si="700"/>
        <v/>
      </c>
      <c r="AE7482" s="10" t="str">
        <f>IF($B7482="", "", IF($D7482="", 'Intro &amp; Setup'!$AC$32, IFERROR(INDEX('Intro &amp; Setup'!$AC$17:$AC$31, MATCH($D7482, 'Intro &amp; Setup'!$S$17:$S$31, 0)), "")))</f>
        <v/>
      </c>
      <c r="AG7482" s="10" t="str">
        <f t="shared" si="701"/>
        <v/>
      </c>
    </row>
    <row r="7483" spans="1:33" x14ac:dyDescent="0.25">
      <c r="A7483" s="7"/>
      <c r="B7483" s="66"/>
      <c r="C7483" s="67"/>
      <c r="D7483" s="68"/>
      <c r="E7483" s="68"/>
      <c r="F7483" s="69"/>
      <c r="G7483" s="69"/>
      <c r="H7483" s="70"/>
      <c r="I7483" s="71"/>
      <c r="J7483" s="68"/>
      <c r="K7483" s="68"/>
      <c r="L7483" s="72"/>
      <c r="M7483" s="7"/>
      <c r="N7483" s="10" t="str">
        <f t="shared" si="696"/>
        <v/>
      </c>
      <c r="O7483" s="7"/>
      <c r="P7483" s="22" t="str">
        <f t="shared" si="697"/>
        <v/>
      </c>
      <c r="Q7483" s="7"/>
      <c r="S7483" s="17" t="str">
        <f>IF($B7483="", "", IF(COUNTIF($B$11:$B7483, $B7483)&gt;1, "", $B7483))</f>
        <v/>
      </c>
      <c r="T7483" s="10" t="str">
        <f t="shared" si="698"/>
        <v/>
      </c>
      <c r="U7483" s="13">
        <v>7473</v>
      </c>
      <c r="V7483" s="17" t="str">
        <f t="shared" si="699"/>
        <v/>
      </c>
      <c r="X7483" s="10" t="str">
        <f>IF($F7483="", "", IF($D7483="", 'Intro &amp; Setup'!$Z$32, IFERROR(INDEX('Intro &amp; Setup'!$Z$17:$Z$31, MATCH($D7483, 'Intro &amp; Setup'!$S$17:$S$31, 0)), "")))</f>
        <v/>
      </c>
      <c r="Z7483" s="25" t="str">
        <f t="shared" si="700"/>
        <v/>
      </c>
      <c r="AE7483" s="10" t="str">
        <f>IF($B7483="", "", IF($D7483="", 'Intro &amp; Setup'!$AC$32, IFERROR(INDEX('Intro &amp; Setup'!$AC$17:$AC$31, MATCH($D7483, 'Intro &amp; Setup'!$S$17:$S$31, 0)), "")))</f>
        <v/>
      </c>
      <c r="AG7483" s="10" t="str">
        <f t="shared" si="701"/>
        <v/>
      </c>
    </row>
    <row r="7484" spans="1:33" x14ac:dyDescent="0.25">
      <c r="A7484" s="7"/>
      <c r="B7484" s="66"/>
      <c r="C7484" s="67"/>
      <c r="D7484" s="68"/>
      <c r="E7484" s="68"/>
      <c r="F7484" s="69"/>
      <c r="G7484" s="69"/>
      <c r="H7484" s="70"/>
      <c r="I7484" s="71"/>
      <c r="J7484" s="68"/>
      <c r="K7484" s="68"/>
      <c r="L7484" s="72"/>
      <c r="M7484" s="7"/>
      <c r="N7484" s="10" t="str">
        <f t="shared" si="696"/>
        <v/>
      </c>
      <c r="O7484" s="7"/>
      <c r="P7484" s="22" t="str">
        <f t="shared" si="697"/>
        <v/>
      </c>
      <c r="Q7484" s="7"/>
      <c r="S7484" s="17" t="str">
        <f>IF($B7484="", "", IF(COUNTIF($B$11:$B7484, $B7484)&gt;1, "", $B7484))</f>
        <v/>
      </c>
      <c r="T7484" s="10" t="str">
        <f t="shared" si="698"/>
        <v/>
      </c>
      <c r="U7484" s="13">
        <v>7474</v>
      </c>
      <c r="V7484" s="17" t="str">
        <f t="shared" si="699"/>
        <v/>
      </c>
      <c r="X7484" s="10" t="str">
        <f>IF($F7484="", "", IF($D7484="", 'Intro &amp; Setup'!$Z$32, IFERROR(INDEX('Intro &amp; Setup'!$Z$17:$Z$31, MATCH($D7484, 'Intro &amp; Setup'!$S$17:$S$31, 0)), "")))</f>
        <v/>
      </c>
      <c r="Z7484" s="25" t="str">
        <f t="shared" si="700"/>
        <v/>
      </c>
      <c r="AE7484" s="10" t="str">
        <f>IF($B7484="", "", IF($D7484="", 'Intro &amp; Setup'!$AC$32, IFERROR(INDEX('Intro &amp; Setup'!$AC$17:$AC$31, MATCH($D7484, 'Intro &amp; Setup'!$S$17:$S$31, 0)), "")))</f>
        <v/>
      </c>
      <c r="AG7484" s="10" t="str">
        <f t="shared" si="701"/>
        <v/>
      </c>
    </row>
    <row r="7485" spans="1:33" x14ac:dyDescent="0.25">
      <c r="A7485" s="7"/>
      <c r="B7485" s="66"/>
      <c r="C7485" s="67"/>
      <c r="D7485" s="68"/>
      <c r="E7485" s="68"/>
      <c r="F7485" s="69"/>
      <c r="G7485" s="69"/>
      <c r="H7485" s="70"/>
      <c r="I7485" s="71"/>
      <c r="J7485" s="68"/>
      <c r="K7485" s="68"/>
      <c r="L7485" s="72"/>
      <c r="M7485" s="7"/>
      <c r="N7485" s="10" t="str">
        <f t="shared" si="696"/>
        <v/>
      </c>
      <c r="O7485" s="7"/>
      <c r="P7485" s="22" t="str">
        <f t="shared" si="697"/>
        <v/>
      </c>
      <c r="Q7485" s="7"/>
      <c r="S7485" s="17" t="str">
        <f>IF($B7485="", "", IF(COUNTIF($B$11:$B7485, $B7485)&gt;1, "", $B7485))</f>
        <v/>
      </c>
      <c r="T7485" s="10" t="str">
        <f t="shared" si="698"/>
        <v/>
      </c>
      <c r="U7485" s="13">
        <v>7475</v>
      </c>
      <c r="V7485" s="17" t="str">
        <f t="shared" si="699"/>
        <v/>
      </c>
      <c r="X7485" s="10" t="str">
        <f>IF($F7485="", "", IF($D7485="", 'Intro &amp; Setup'!$Z$32, IFERROR(INDEX('Intro &amp; Setup'!$Z$17:$Z$31, MATCH($D7485, 'Intro &amp; Setup'!$S$17:$S$31, 0)), "")))</f>
        <v/>
      </c>
      <c r="Z7485" s="25" t="str">
        <f t="shared" si="700"/>
        <v/>
      </c>
      <c r="AE7485" s="10" t="str">
        <f>IF($B7485="", "", IF($D7485="", 'Intro &amp; Setup'!$AC$32, IFERROR(INDEX('Intro &amp; Setup'!$AC$17:$AC$31, MATCH($D7485, 'Intro &amp; Setup'!$S$17:$S$31, 0)), "")))</f>
        <v/>
      </c>
      <c r="AG7485" s="10" t="str">
        <f t="shared" si="701"/>
        <v/>
      </c>
    </row>
    <row r="7486" spans="1:33" x14ac:dyDescent="0.25">
      <c r="A7486" s="7"/>
      <c r="B7486" s="66"/>
      <c r="C7486" s="67"/>
      <c r="D7486" s="68"/>
      <c r="E7486" s="68"/>
      <c r="F7486" s="69"/>
      <c r="G7486" s="69"/>
      <c r="H7486" s="70"/>
      <c r="I7486" s="71"/>
      <c r="J7486" s="68"/>
      <c r="K7486" s="68"/>
      <c r="L7486" s="72"/>
      <c r="M7486" s="7"/>
      <c r="N7486" s="10" t="str">
        <f t="shared" si="696"/>
        <v/>
      </c>
      <c r="O7486" s="7"/>
      <c r="P7486" s="22" t="str">
        <f t="shared" si="697"/>
        <v/>
      </c>
      <c r="Q7486" s="7"/>
      <c r="S7486" s="17" t="str">
        <f>IF($B7486="", "", IF(COUNTIF($B$11:$B7486, $B7486)&gt;1, "", $B7486))</f>
        <v/>
      </c>
      <c r="T7486" s="10" t="str">
        <f t="shared" si="698"/>
        <v/>
      </c>
      <c r="U7486" s="13">
        <v>7476</v>
      </c>
      <c r="V7486" s="17" t="str">
        <f t="shared" si="699"/>
        <v/>
      </c>
      <c r="X7486" s="10" t="str">
        <f>IF($F7486="", "", IF($D7486="", 'Intro &amp; Setup'!$Z$32, IFERROR(INDEX('Intro &amp; Setup'!$Z$17:$Z$31, MATCH($D7486, 'Intro &amp; Setup'!$S$17:$S$31, 0)), "")))</f>
        <v/>
      </c>
      <c r="Z7486" s="25" t="str">
        <f t="shared" si="700"/>
        <v/>
      </c>
      <c r="AE7486" s="10" t="str">
        <f>IF($B7486="", "", IF($D7486="", 'Intro &amp; Setup'!$AC$32, IFERROR(INDEX('Intro &amp; Setup'!$AC$17:$AC$31, MATCH($D7486, 'Intro &amp; Setup'!$S$17:$S$31, 0)), "")))</f>
        <v/>
      </c>
      <c r="AG7486" s="10" t="str">
        <f t="shared" si="701"/>
        <v/>
      </c>
    </row>
    <row r="7487" spans="1:33" x14ac:dyDescent="0.25">
      <c r="A7487" s="7"/>
      <c r="B7487" s="66"/>
      <c r="C7487" s="67"/>
      <c r="D7487" s="68"/>
      <c r="E7487" s="68"/>
      <c r="F7487" s="69"/>
      <c r="G7487" s="69"/>
      <c r="H7487" s="70"/>
      <c r="I7487" s="71"/>
      <c r="J7487" s="68"/>
      <c r="K7487" s="68"/>
      <c r="L7487" s="72"/>
      <c r="M7487" s="7"/>
      <c r="N7487" s="10" t="str">
        <f t="shared" si="696"/>
        <v/>
      </c>
      <c r="O7487" s="7"/>
      <c r="P7487" s="22" t="str">
        <f t="shared" si="697"/>
        <v/>
      </c>
      <c r="Q7487" s="7"/>
      <c r="S7487" s="17" t="str">
        <f>IF($B7487="", "", IF(COUNTIF($B$11:$B7487, $B7487)&gt;1, "", $B7487))</f>
        <v/>
      </c>
      <c r="T7487" s="10" t="str">
        <f t="shared" si="698"/>
        <v/>
      </c>
      <c r="U7487" s="13">
        <v>7477</v>
      </c>
      <c r="V7487" s="17" t="str">
        <f t="shared" si="699"/>
        <v/>
      </c>
      <c r="X7487" s="10" t="str">
        <f>IF($F7487="", "", IF($D7487="", 'Intro &amp; Setup'!$Z$32, IFERROR(INDEX('Intro &amp; Setup'!$Z$17:$Z$31, MATCH($D7487, 'Intro &amp; Setup'!$S$17:$S$31, 0)), "")))</f>
        <v/>
      </c>
      <c r="Z7487" s="25" t="str">
        <f t="shared" si="700"/>
        <v/>
      </c>
      <c r="AE7487" s="10" t="str">
        <f>IF($B7487="", "", IF($D7487="", 'Intro &amp; Setup'!$AC$32, IFERROR(INDEX('Intro &amp; Setup'!$AC$17:$AC$31, MATCH($D7487, 'Intro &amp; Setup'!$S$17:$S$31, 0)), "")))</f>
        <v/>
      </c>
      <c r="AG7487" s="10" t="str">
        <f t="shared" si="701"/>
        <v/>
      </c>
    </row>
    <row r="7488" spans="1:33" x14ac:dyDescent="0.25">
      <c r="A7488" s="7"/>
      <c r="B7488" s="66"/>
      <c r="C7488" s="67"/>
      <c r="D7488" s="68"/>
      <c r="E7488" s="68"/>
      <c r="F7488" s="69"/>
      <c r="G7488" s="69"/>
      <c r="H7488" s="70"/>
      <c r="I7488" s="71"/>
      <c r="J7488" s="68"/>
      <c r="K7488" s="68"/>
      <c r="L7488" s="72"/>
      <c r="M7488" s="7"/>
      <c r="N7488" s="10" t="str">
        <f t="shared" si="696"/>
        <v/>
      </c>
      <c r="O7488" s="7"/>
      <c r="P7488" s="22" t="str">
        <f t="shared" si="697"/>
        <v/>
      </c>
      <c r="Q7488" s="7"/>
      <c r="S7488" s="17" t="str">
        <f>IF($B7488="", "", IF(COUNTIF($B$11:$B7488, $B7488)&gt;1, "", $B7488))</f>
        <v/>
      </c>
      <c r="T7488" s="10" t="str">
        <f t="shared" si="698"/>
        <v/>
      </c>
      <c r="U7488" s="13">
        <v>7478</v>
      </c>
      <c r="V7488" s="17" t="str">
        <f t="shared" si="699"/>
        <v/>
      </c>
      <c r="X7488" s="10" t="str">
        <f>IF($F7488="", "", IF($D7488="", 'Intro &amp; Setup'!$Z$32, IFERROR(INDEX('Intro &amp; Setup'!$Z$17:$Z$31, MATCH($D7488, 'Intro &amp; Setup'!$S$17:$S$31, 0)), "")))</f>
        <v/>
      </c>
      <c r="Z7488" s="25" t="str">
        <f t="shared" si="700"/>
        <v/>
      </c>
      <c r="AE7488" s="10" t="str">
        <f>IF($B7488="", "", IF($D7488="", 'Intro &amp; Setup'!$AC$32, IFERROR(INDEX('Intro &amp; Setup'!$AC$17:$AC$31, MATCH($D7488, 'Intro &amp; Setup'!$S$17:$S$31, 0)), "")))</f>
        <v/>
      </c>
      <c r="AG7488" s="10" t="str">
        <f t="shared" si="701"/>
        <v/>
      </c>
    </row>
    <row r="7489" spans="1:33" x14ac:dyDescent="0.25">
      <c r="A7489" s="7"/>
      <c r="B7489" s="66"/>
      <c r="C7489" s="67"/>
      <c r="D7489" s="68"/>
      <c r="E7489" s="68"/>
      <c r="F7489" s="69"/>
      <c r="G7489" s="69"/>
      <c r="H7489" s="70"/>
      <c r="I7489" s="71"/>
      <c r="J7489" s="68"/>
      <c r="K7489" s="68"/>
      <c r="L7489" s="72"/>
      <c r="M7489" s="7"/>
      <c r="N7489" s="10" t="str">
        <f t="shared" si="696"/>
        <v/>
      </c>
      <c r="O7489" s="7"/>
      <c r="P7489" s="22" t="str">
        <f t="shared" si="697"/>
        <v/>
      </c>
      <c r="Q7489" s="7"/>
      <c r="S7489" s="17" t="str">
        <f>IF($B7489="", "", IF(COUNTIF($B$11:$B7489, $B7489)&gt;1, "", $B7489))</f>
        <v/>
      </c>
      <c r="T7489" s="10" t="str">
        <f t="shared" si="698"/>
        <v/>
      </c>
      <c r="U7489" s="13">
        <v>7479</v>
      </c>
      <c r="V7489" s="17" t="str">
        <f t="shared" si="699"/>
        <v/>
      </c>
      <c r="X7489" s="10" t="str">
        <f>IF($F7489="", "", IF($D7489="", 'Intro &amp; Setup'!$Z$32, IFERROR(INDEX('Intro &amp; Setup'!$Z$17:$Z$31, MATCH($D7489, 'Intro &amp; Setup'!$S$17:$S$31, 0)), "")))</f>
        <v/>
      </c>
      <c r="Z7489" s="25" t="str">
        <f t="shared" si="700"/>
        <v/>
      </c>
      <c r="AE7489" s="10" t="str">
        <f>IF($B7489="", "", IF($D7489="", 'Intro &amp; Setup'!$AC$32, IFERROR(INDEX('Intro &amp; Setup'!$AC$17:$AC$31, MATCH($D7489, 'Intro &amp; Setup'!$S$17:$S$31, 0)), "")))</f>
        <v/>
      </c>
      <c r="AG7489" s="10" t="str">
        <f t="shared" si="701"/>
        <v/>
      </c>
    </row>
    <row r="7490" spans="1:33" x14ac:dyDescent="0.25">
      <c r="A7490" s="7"/>
      <c r="B7490" s="66"/>
      <c r="C7490" s="67"/>
      <c r="D7490" s="68"/>
      <c r="E7490" s="68"/>
      <c r="F7490" s="69"/>
      <c r="G7490" s="69"/>
      <c r="H7490" s="70"/>
      <c r="I7490" s="71"/>
      <c r="J7490" s="68"/>
      <c r="K7490" s="68"/>
      <c r="L7490" s="72"/>
      <c r="M7490" s="7"/>
      <c r="N7490" s="10" t="str">
        <f t="shared" si="696"/>
        <v/>
      </c>
      <c r="O7490" s="7"/>
      <c r="P7490" s="22" t="str">
        <f t="shared" si="697"/>
        <v/>
      </c>
      <c r="Q7490" s="7"/>
      <c r="S7490" s="17" t="str">
        <f>IF($B7490="", "", IF(COUNTIF($B$11:$B7490, $B7490)&gt;1, "", $B7490))</f>
        <v/>
      </c>
      <c r="T7490" s="10" t="str">
        <f t="shared" si="698"/>
        <v/>
      </c>
      <c r="U7490" s="13">
        <v>7480</v>
      </c>
      <c r="V7490" s="17" t="str">
        <f t="shared" si="699"/>
        <v/>
      </c>
      <c r="X7490" s="10" t="str">
        <f>IF($F7490="", "", IF($D7490="", 'Intro &amp; Setup'!$Z$32, IFERROR(INDEX('Intro &amp; Setup'!$Z$17:$Z$31, MATCH($D7490, 'Intro &amp; Setup'!$S$17:$S$31, 0)), "")))</f>
        <v/>
      </c>
      <c r="Z7490" s="25" t="str">
        <f t="shared" si="700"/>
        <v/>
      </c>
      <c r="AE7490" s="10" t="str">
        <f>IF($B7490="", "", IF($D7490="", 'Intro &amp; Setup'!$AC$32, IFERROR(INDEX('Intro &amp; Setup'!$AC$17:$AC$31, MATCH($D7490, 'Intro &amp; Setup'!$S$17:$S$31, 0)), "")))</f>
        <v/>
      </c>
      <c r="AG7490" s="10" t="str">
        <f t="shared" si="701"/>
        <v/>
      </c>
    </row>
    <row r="7491" spans="1:33" x14ac:dyDescent="0.25">
      <c r="A7491" s="7"/>
      <c r="B7491" s="66"/>
      <c r="C7491" s="67"/>
      <c r="D7491" s="68"/>
      <c r="E7491" s="68"/>
      <c r="F7491" s="69"/>
      <c r="G7491" s="69"/>
      <c r="H7491" s="70"/>
      <c r="I7491" s="71"/>
      <c r="J7491" s="68"/>
      <c r="K7491" s="68"/>
      <c r="L7491" s="72"/>
      <c r="M7491" s="7"/>
      <c r="N7491" s="10" t="str">
        <f t="shared" si="696"/>
        <v/>
      </c>
      <c r="O7491" s="7"/>
      <c r="P7491" s="22" t="str">
        <f t="shared" si="697"/>
        <v/>
      </c>
      <c r="Q7491" s="7"/>
      <c r="S7491" s="17" t="str">
        <f>IF($B7491="", "", IF(COUNTIF($B$11:$B7491, $B7491)&gt;1, "", $B7491))</f>
        <v/>
      </c>
      <c r="T7491" s="10" t="str">
        <f t="shared" si="698"/>
        <v/>
      </c>
      <c r="U7491" s="13">
        <v>7481</v>
      </c>
      <c r="V7491" s="17" t="str">
        <f t="shared" si="699"/>
        <v/>
      </c>
      <c r="X7491" s="10" t="str">
        <f>IF($F7491="", "", IF($D7491="", 'Intro &amp; Setup'!$Z$32, IFERROR(INDEX('Intro &amp; Setup'!$Z$17:$Z$31, MATCH($D7491, 'Intro &amp; Setup'!$S$17:$S$31, 0)), "")))</f>
        <v/>
      </c>
      <c r="Z7491" s="25" t="str">
        <f t="shared" si="700"/>
        <v/>
      </c>
      <c r="AE7491" s="10" t="str">
        <f>IF($B7491="", "", IF($D7491="", 'Intro &amp; Setup'!$AC$32, IFERROR(INDEX('Intro &amp; Setup'!$AC$17:$AC$31, MATCH($D7491, 'Intro &amp; Setup'!$S$17:$S$31, 0)), "")))</f>
        <v/>
      </c>
      <c r="AG7491" s="10" t="str">
        <f t="shared" si="701"/>
        <v/>
      </c>
    </row>
    <row r="7492" spans="1:33" x14ac:dyDescent="0.25">
      <c r="A7492" s="7"/>
      <c r="B7492" s="66"/>
      <c r="C7492" s="67"/>
      <c r="D7492" s="68"/>
      <c r="E7492" s="68"/>
      <c r="F7492" s="69"/>
      <c r="G7492" s="69"/>
      <c r="H7492" s="70"/>
      <c r="I7492" s="71"/>
      <c r="J7492" s="68"/>
      <c r="K7492" s="68"/>
      <c r="L7492" s="72"/>
      <c r="M7492" s="7"/>
      <c r="N7492" s="10" t="str">
        <f t="shared" si="696"/>
        <v/>
      </c>
      <c r="O7492" s="7"/>
      <c r="P7492" s="22" t="str">
        <f t="shared" si="697"/>
        <v/>
      </c>
      <c r="Q7492" s="7"/>
      <c r="S7492" s="17" t="str">
        <f>IF($B7492="", "", IF(COUNTIF($B$11:$B7492, $B7492)&gt;1, "", $B7492))</f>
        <v/>
      </c>
      <c r="T7492" s="10" t="str">
        <f t="shared" si="698"/>
        <v/>
      </c>
      <c r="U7492" s="13">
        <v>7482</v>
      </c>
      <c r="V7492" s="17" t="str">
        <f t="shared" si="699"/>
        <v/>
      </c>
      <c r="X7492" s="10" t="str">
        <f>IF($F7492="", "", IF($D7492="", 'Intro &amp; Setup'!$Z$32, IFERROR(INDEX('Intro &amp; Setup'!$Z$17:$Z$31, MATCH($D7492, 'Intro &amp; Setup'!$S$17:$S$31, 0)), "")))</f>
        <v/>
      </c>
      <c r="Z7492" s="25" t="str">
        <f t="shared" si="700"/>
        <v/>
      </c>
      <c r="AE7492" s="10" t="str">
        <f>IF($B7492="", "", IF($D7492="", 'Intro &amp; Setup'!$AC$32, IFERROR(INDEX('Intro &amp; Setup'!$AC$17:$AC$31, MATCH($D7492, 'Intro &amp; Setup'!$S$17:$S$31, 0)), "")))</f>
        <v/>
      </c>
      <c r="AG7492" s="10" t="str">
        <f t="shared" si="701"/>
        <v/>
      </c>
    </row>
    <row r="7493" spans="1:33" x14ac:dyDescent="0.25">
      <c r="A7493" s="7"/>
      <c r="B7493" s="66"/>
      <c r="C7493" s="67"/>
      <c r="D7493" s="68"/>
      <c r="E7493" s="68"/>
      <c r="F7493" s="69"/>
      <c r="G7493" s="69"/>
      <c r="H7493" s="70"/>
      <c r="I7493" s="71"/>
      <c r="J7493" s="68"/>
      <c r="K7493" s="68"/>
      <c r="L7493" s="72"/>
      <c r="M7493" s="7"/>
      <c r="N7493" s="10" t="str">
        <f t="shared" si="696"/>
        <v/>
      </c>
      <c r="O7493" s="7"/>
      <c r="P7493" s="22" t="str">
        <f t="shared" si="697"/>
        <v/>
      </c>
      <c r="Q7493" s="7"/>
      <c r="S7493" s="17" t="str">
        <f>IF($B7493="", "", IF(COUNTIF($B$11:$B7493, $B7493)&gt;1, "", $B7493))</f>
        <v/>
      </c>
      <c r="T7493" s="10" t="str">
        <f t="shared" si="698"/>
        <v/>
      </c>
      <c r="U7493" s="13">
        <v>7483</v>
      </c>
      <c r="V7493" s="17" t="str">
        <f t="shared" si="699"/>
        <v/>
      </c>
      <c r="X7493" s="10" t="str">
        <f>IF($F7493="", "", IF($D7493="", 'Intro &amp; Setup'!$Z$32, IFERROR(INDEX('Intro &amp; Setup'!$Z$17:$Z$31, MATCH($D7493, 'Intro &amp; Setup'!$S$17:$S$31, 0)), "")))</f>
        <v/>
      </c>
      <c r="Z7493" s="25" t="str">
        <f t="shared" si="700"/>
        <v/>
      </c>
      <c r="AE7493" s="10" t="str">
        <f>IF($B7493="", "", IF($D7493="", 'Intro &amp; Setup'!$AC$32, IFERROR(INDEX('Intro &amp; Setup'!$AC$17:$AC$31, MATCH($D7493, 'Intro &amp; Setup'!$S$17:$S$31, 0)), "")))</f>
        <v/>
      </c>
      <c r="AG7493" s="10" t="str">
        <f t="shared" si="701"/>
        <v/>
      </c>
    </row>
    <row r="7494" spans="1:33" x14ac:dyDescent="0.25">
      <c r="A7494" s="7"/>
      <c r="B7494" s="66"/>
      <c r="C7494" s="67"/>
      <c r="D7494" s="68"/>
      <c r="E7494" s="68"/>
      <c r="F7494" s="69"/>
      <c r="G7494" s="69"/>
      <c r="H7494" s="70"/>
      <c r="I7494" s="71"/>
      <c r="J7494" s="68"/>
      <c r="K7494" s="68"/>
      <c r="L7494" s="72"/>
      <c r="M7494" s="7"/>
      <c r="N7494" s="10" t="str">
        <f t="shared" si="696"/>
        <v/>
      </c>
      <c r="O7494" s="7"/>
      <c r="P7494" s="22" t="str">
        <f t="shared" si="697"/>
        <v/>
      </c>
      <c r="Q7494" s="7"/>
      <c r="S7494" s="17" t="str">
        <f>IF($B7494="", "", IF(COUNTIF($B$11:$B7494, $B7494)&gt;1, "", $B7494))</f>
        <v/>
      </c>
      <c r="T7494" s="10" t="str">
        <f t="shared" si="698"/>
        <v/>
      </c>
      <c r="U7494" s="13">
        <v>7484</v>
      </c>
      <c r="V7494" s="17" t="str">
        <f t="shared" si="699"/>
        <v/>
      </c>
      <c r="X7494" s="10" t="str">
        <f>IF($F7494="", "", IF($D7494="", 'Intro &amp; Setup'!$Z$32, IFERROR(INDEX('Intro &amp; Setup'!$Z$17:$Z$31, MATCH($D7494, 'Intro &amp; Setup'!$S$17:$S$31, 0)), "")))</f>
        <v/>
      </c>
      <c r="Z7494" s="25" t="str">
        <f t="shared" si="700"/>
        <v/>
      </c>
      <c r="AE7494" s="10" t="str">
        <f>IF($B7494="", "", IF($D7494="", 'Intro &amp; Setup'!$AC$32, IFERROR(INDEX('Intro &amp; Setup'!$AC$17:$AC$31, MATCH($D7494, 'Intro &amp; Setup'!$S$17:$S$31, 0)), "")))</f>
        <v/>
      </c>
      <c r="AG7494" s="10" t="str">
        <f t="shared" si="701"/>
        <v/>
      </c>
    </row>
    <row r="7495" spans="1:33" x14ac:dyDescent="0.25">
      <c r="A7495" s="7"/>
      <c r="B7495" s="66"/>
      <c r="C7495" s="67"/>
      <c r="D7495" s="68"/>
      <c r="E7495" s="68"/>
      <c r="F7495" s="69"/>
      <c r="G7495" s="69"/>
      <c r="H7495" s="70"/>
      <c r="I7495" s="71"/>
      <c r="J7495" s="68"/>
      <c r="K7495" s="68"/>
      <c r="L7495" s="72"/>
      <c r="M7495" s="7"/>
      <c r="N7495" s="10" t="str">
        <f t="shared" si="696"/>
        <v/>
      </c>
      <c r="O7495" s="7"/>
      <c r="P7495" s="22" t="str">
        <f t="shared" si="697"/>
        <v/>
      </c>
      <c r="Q7495" s="7"/>
      <c r="S7495" s="17" t="str">
        <f>IF($B7495="", "", IF(COUNTIF($B$11:$B7495, $B7495)&gt;1, "", $B7495))</f>
        <v/>
      </c>
      <c r="T7495" s="10" t="str">
        <f t="shared" si="698"/>
        <v/>
      </c>
      <c r="U7495" s="13">
        <v>7485</v>
      </c>
      <c r="V7495" s="17" t="str">
        <f t="shared" si="699"/>
        <v/>
      </c>
      <c r="X7495" s="10" t="str">
        <f>IF($F7495="", "", IF($D7495="", 'Intro &amp; Setup'!$Z$32, IFERROR(INDEX('Intro &amp; Setup'!$Z$17:$Z$31, MATCH($D7495, 'Intro &amp; Setup'!$S$17:$S$31, 0)), "")))</f>
        <v/>
      </c>
      <c r="Z7495" s="25" t="str">
        <f t="shared" si="700"/>
        <v/>
      </c>
      <c r="AE7495" s="10" t="str">
        <f>IF($B7495="", "", IF($D7495="", 'Intro &amp; Setup'!$AC$32, IFERROR(INDEX('Intro &amp; Setup'!$AC$17:$AC$31, MATCH($D7495, 'Intro &amp; Setup'!$S$17:$S$31, 0)), "")))</f>
        <v/>
      </c>
      <c r="AG7495" s="10" t="str">
        <f t="shared" si="701"/>
        <v/>
      </c>
    </row>
    <row r="7496" spans="1:33" x14ac:dyDescent="0.25">
      <c r="A7496" s="7"/>
      <c r="B7496" s="66"/>
      <c r="C7496" s="67"/>
      <c r="D7496" s="68"/>
      <c r="E7496" s="68"/>
      <c r="F7496" s="69"/>
      <c r="G7496" s="69"/>
      <c r="H7496" s="70"/>
      <c r="I7496" s="71"/>
      <c r="J7496" s="68"/>
      <c r="K7496" s="68"/>
      <c r="L7496" s="72"/>
      <c r="M7496" s="7"/>
      <c r="N7496" s="10" t="str">
        <f t="shared" si="696"/>
        <v/>
      </c>
      <c r="O7496" s="7"/>
      <c r="P7496" s="22" t="str">
        <f t="shared" si="697"/>
        <v/>
      </c>
      <c r="Q7496" s="7"/>
      <c r="S7496" s="17" t="str">
        <f>IF($B7496="", "", IF(COUNTIF($B$11:$B7496, $B7496)&gt;1, "", $B7496))</f>
        <v/>
      </c>
      <c r="T7496" s="10" t="str">
        <f t="shared" si="698"/>
        <v/>
      </c>
      <c r="U7496" s="13">
        <v>7486</v>
      </c>
      <c r="V7496" s="17" t="str">
        <f t="shared" si="699"/>
        <v/>
      </c>
      <c r="X7496" s="10" t="str">
        <f>IF($F7496="", "", IF($D7496="", 'Intro &amp; Setup'!$Z$32, IFERROR(INDEX('Intro &amp; Setup'!$Z$17:$Z$31, MATCH($D7496, 'Intro &amp; Setup'!$S$17:$S$31, 0)), "")))</f>
        <v/>
      </c>
      <c r="Z7496" s="25" t="str">
        <f t="shared" si="700"/>
        <v/>
      </c>
      <c r="AE7496" s="10" t="str">
        <f>IF($B7496="", "", IF($D7496="", 'Intro &amp; Setup'!$AC$32, IFERROR(INDEX('Intro &amp; Setup'!$AC$17:$AC$31, MATCH($D7496, 'Intro &amp; Setup'!$S$17:$S$31, 0)), "")))</f>
        <v/>
      </c>
      <c r="AG7496" s="10" t="str">
        <f t="shared" si="701"/>
        <v/>
      </c>
    </row>
    <row r="7497" spans="1:33" x14ac:dyDescent="0.25">
      <c r="A7497" s="7"/>
      <c r="B7497" s="66"/>
      <c r="C7497" s="67"/>
      <c r="D7497" s="68"/>
      <c r="E7497" s="68"/>
      <c r="F7497" s="69"/>
      <c r="G7497" s="69"/>
      <c r="H7497" s="70"/>
      <c r="I7497" s="71"/>
      <c r="J7497" s="68"/>
      <c r="K7497" s="68"/>
      <c r="L7497" s="72"/>
      <c r="M7497" s="7"/>
      <c r="N7497" s="10" t="str">
        <f t="shared" si="696"/>
        <v/>
      </c>
      <c r="O7497" s="7"/>
      <c r="P7497" s="22" t="str">
        <f t="shared" si="697"/>
        <v/>
      </c>
      <c r="Q7497" s="7"/>
      <c r="S7497" s="17" t="str">
        <f>IF($B7497="", "", IF(COUNTIF($B$11:$B7497, $B7497)&gt;1, "", $B7497))</f>
        <v/>
      </c>
      <c r="T7497" s="10" t="str">
        <f t="shared" si="698"/>
        <v/>
      </c>
      <c r="U7497" s="13">
        <v>7487</v>
      </c>
      <c r="V7497" s="17" t="str">
        <f t="shared" si="699"/>
        <v/>
      </c>
      <c r="X7497" s="10" t="str">
        <f>IF($F7497="", "", IF($D7497="", 'Intro &amp; Setup'!$Z$32, IFERROR(INDEX('Intro &amp; Setup'!$Z$17:$Z$31, MATCH($D7497, 'Intro &amp; Setup'!$S$17:$S$31, 0)), "")))</f>
        <v/>
      </c>
      <c r="Z7497" s="25" t="str">
        <f t="shared" si="700"/>
        <v/>
      </c>
      <c r="AE7497" s="10" t="str">
        <f>IF($B7497="", "", IF($D7497="", 'Intro &amp; Setup'!$AC$32, IFERROR(INDEX('Intro &amp; Setup'!$AC$17:$AC$31, MATCH($D7497, 'Intro &amp; Setup'!$S$17:$S$31, 0)), "")))</f>
        <v/>
      </c>
      <c r="AG7497" s="10" t="str">
        <f t="shared" si="701"/>
        <v/>
      </c>
    </row>
    <row r="7498" spans="1:33" x14ac:dyDescent="0.25">
      <c r="A7498" s="7"/>
      <c r="B7498" s="66"/>
      <c r="C7498" s="67"/>
      <c r="D7498" s="68"/>
      <c r="E7498" s="68"/>
      <c r="F7498" s="69"/>
      <c r="G7498" s="69"/>
      <c r="H7498" s="70"/>
      <c r="I7498" s="71"/>
      <c r="J7498" s="68"/>
      <c r="K7498" s="68"/>
      <c r="L7498" s="72"/>
      <c r="M7498" s="7"/>
      <c r="N7498" s="10" t="str">
        <f t="shared" si="696"/>
        <v/>
      </c>
      <c r="O7498" s="7"/>
      <c r="P7498" s="22" t="str">
        <f t="shared" si="697"/>
        <v/>
      </c>
      <c r="Q7498" s="7"/>
      <c r="S7498" s="17" t="str">
        <f>IF($B7498="", "", IF(COUNTIF($B$11:$B7498, $B7498)&gt;1, "", $B7498))</f>
        <v/>
      </c>
      <c r="T7498" s="10" t="str">
        <f t="shared" si="698"/>
        <v/>
      </c>
      <c r="U7498" s="13">
        <v>7488</v>
      </c>
      <c r="V7498" s="17" t="str">
        <f t="shared" si="699"/>
        <v/>
      </c>
      <c r="X7498" s="10" t="str">
        <f>IF($F7498="", "", IF($D7498="", 'Intro &amp; Setup'!$Z$32, IFERROR(INDEX('Intro &amp; Setup'!$Z$17:$Z$31, MATCH($D7498, 'Intro &amp; Setup'!$S$17:$S$31, 0)), "")))</f>
        <v/>
      </c>
      <c r="Z7498" s="25" t="str">
        <f t="shared" si="700"/>
        <v/>
      </c>
      <c r="AE7498" s="10" t="str">
        <f>IF($B7498="", "", IF($D7498="", 'Intro &amp; Setup'!$AC$32, IFERROR(INDEX('Intro &amp; Setup'!$AC$17:$AC$31, MATCH($D7498, 'Intro &amp; Setup'!$S$17:$S$31, 0)), "")))</f>
        <v/>
      </c>
      <c r="AG7498" s="10" t="str">
        <f t="shared" si="701"/>
        <v/>
      </c>
    </row>
    <row r="7499" spans="1:33" x14ac:dyDescent="0.25">
      <c r="A7499" s="7"/>
      <c r="B7499" s="66"/>
      <c r="C7499" s="67"/>
      <c r="D7499" s="68"/>
      <c r="E7499" s="68"/>
      <c r="F7499" s="69"/>
      <c r="G7499" s="69"/>
      <c r="H7499" s="70"/>
      <c r="I7499" s="71"/>
      <c r="J7499" s="68"/>
      <c r="K7499" s="68"/>
      <c r="L7499" s="72"/>
      <c r="M7499" s="7"/>
      <c r="N7499" s="10" t="str">
        <f t="shared" si="696"/>
        <v/>
      </c>
      <c r="O7499" s="7"/>
      <c r="P7499" s="22" t="str">
        <f t="shared" si="697"/>
        <v/>
      </c>
      <c r="Q7499" s="7"/>
      <c r="S7499" s="17" t="str">
        <f>IF($B7499="", "", IF(COUNTIF($B$11:$B7499, $B7499)&gt;1, "", $B7499))</f>
        <v/>
      </c>
      <c r="T7499" s="10" t="str">
        <f t="shared" si="698"/>
        <v/>
      </c>
      <c r="U7499" s="13">
        <v>7489</v>
      </c>
      <c r="V7499" s="17" t="str">
        <f t="shared" si="699"/>
        <v/>
      </c>
      <c r="X7499" s="10" t="str">
        <f>IF($F7499="", "", IF($D7499="", 'Intro &amp; Setup'!$Z$32, IFERROR(INDEX('Intro &amp; Setup'!$Z$17:$Z$31, MATCH($D7499, 'Intro &amp; Setup'!$S$17:$S$31, 0)), "")))</f>
        <v/>
      </c>
      <c r="Z7499" s="25" t="str">
        <f t="shared" si="700"/>
        <v/>
      </c>
      <c r="AE7499" s="10" t="str">
        <f>IF($B7499="", "", IF($D7499="", 'Intro &amp; Setup'!$AC$32, IFERROR(INDEX('Intro &amp; Setup'!$AC$17:$AC$31, MATCH($D7499, 'Intro &amp; Setup'!$S$17:$S$31, 0)), "")))</f>
        <v/>
      </c>
      <c r="AG7499" s="10" t="str">
        <f t="shared" si="701"/>
        <v/>
      </c>
    </row>
    <row r="7500" spans="1:33" x14ac:dyDescent="0.25">
      <c r="A7500" s="7"/>
      <c r="B7500" s="66"/>
      <c r="C7500" s="67"/>
      <c r="D7500" s="68"/>
      <c r="E7500" s="68"/>
      <c r="F7500" s="69"/>
      <c r="G7500" s="69"/>
      <c r="H7500" s="70"/>
      <c r="I7500" s="71"/>
      <c r="J7500" s="68"/>
      <c r="K7500" s="68"/>
      <c r="L7500" s="72"/>
      <c r="M7500" s="7"/>
      <c r="N7500" s="10" t="str">
        <f t="shared" ref="N7500:N7563" si="702">IF($Z7500="", "", TEXT($Z7500, "mmm yyyy"))</f>
        <v/>
      </c>
      <c r="O7500" s="7"/>
      <c r="P7500" s="22" t="str">
        <f t="shared" ref="P7500:P7563" si="703">IFERROR(IF($F7500="", "", DATE(YEAR($F7500), MONTH($F7500)+$X7500, DAY($F7500))), "")</f>
        <v/>
      </c>
      <c r="Q7500" s="7"/>
      <c r="S7500" s="17" t="str">
        <f>IF($B7500="", "", IF(COUNTIF($B$11:$B7500, $B7500)&gt;1, "", $B7500))</f>
        <v/>
      </c>
      <c r="T7500" s="10" t="str">
        <f t="shared" ref="T7500:T7563" si="704">IF($S7500="", "", COUNTIF($S$11:$S$8010, "&lt;"&amp;$S7500)+1-$T$8)</f>
        <v/>
      </c>
      <c r="U7500" s="13">
        <v>7490</v>
      </c>
      <c r="V7500" s="17" t="str">
        <f t="shared" ref="V7500:V7563" si="705">IFERROR(INDEX($S$11:$S$8010, MATCH($U7500, $T$11:$T$8010, 0)), "")</f>
        <v/>
      </c>
      <c r="X7500" s="10" t="str">
        <f>IF($F7500="", "", IF($D7500="", 'Intro &amp; Setup'!$Z$32, IFERROR(INDEX('Intro &amp; Setup'!$Z$17:$Z$31, MATCH($D7500, 'Intro &amp; Setup'!$S$17:$S$31, 0)), "")))</f>
        <v/>
      </c>
      <c r="Z7500" s="25" t="str">
        <f t="shared" ref="Z7500:Z7563" si="706">IFERROR(IF($G7500="", "", DATE(YEAR($G7500), MONTH($G7500)+1, 1)), "")</f>
        <v/>
      </c>
      <c r="AE7500" s="10" t="str">
        <f>IF($B7500="", "", IF($D7500="", 'Intro &amp; Setup'!$AC$32, IFERROR(INDEX('Intro &amp; Setup'!$AC$17:$AC$31, MATCH($D7500, 'Intro &amp; Setup'!$S$17:$S$31, 0)), "")))</f>
        <v/>
      </c>
      <c r="AG7500" s="10" t="str">
        <f t="shared" ref="AG7500:AG7563" si="707">IF($G7500="", "", IF($N7500=$U$3, $AG$4, IF($N7500=$U$4, $AG$5, IF($G7500&lt;$T$3, $AG$3, ""))))</f>
        <v/>
      </c>
    </row>
    <row r="7501" spans="1:33" x14ac:dyDescent="0.25">
      <c r="A7501" s="7"/>
      <c r="B7501" s="66"/>
      <c r="C7501" s="67"/>
      <c r="D7501" s="68"/>
      <c r="E7501" s="68"/>
      <c r="F7501" s="69"/>
      <c r="G7501" s="69"/>
      <c r="H7501" s="70"/>
      <c r="I7501" s="71"/>
      <c r="J7501" s="68"/>
      <c r="K7501" s="68"/>
      <c r="L7501" s="72"/>
      <c r="M7501" s="7"/>
      <c r="N7501" s="10" t="str">
        <f t="shared" si="702"/>
        <v/>
      </c>
      <c r="O7501" s="7"/>
      <c r="P7501" s="22" t="str">
        <f t="shared" si="703"/>
        <v/>
      </c>
      <c r="Q7501" s="7"/>
      <c r="S7501" s="17" t="str">
        <f>IF($B7501="", "", IF(COUNTIF($B$11:$B7501, $B7501)&gt;1, "", $B7501))</f>
        <v/>
      </c>
      <c r="T7501" s="10" t="str">
        <f t="shared" si="704"/>
        <v/>
      </c>
      <c r="U7501" s="13">
        <v>7491</v>
      </c>
      <c r="V7501" s="17" t="str">
        <f t="shared" si="705"/>
        <v/>
      </c>
      <c r="X7501" s="10" t="str">
        <f>IF($F7501="", "", IF($D7501="", 'Intro &amp; Setup'!$Z$32, IFERROR(INDEX('Intro &amp; Setup'!$Z$17:$Z$31, MATCH($D7501, 'Intro &amp; Setup'!$S$17:$S$31, 0)), "")))</f>
        <v/>
      </c>
      <c r="Z7501" s="25" t="str">
        <f t="shared" si="706"/>
        <v/>
      </c>
      <c r="AE7501" s="10" t="str">
        <f>IF($B7501="", "", IF($D7501="", 'Intro &amp; Setup'!$AC$32, IFERROR(INDEX('Intro &amp; Setup'!$AC$17:$AC$31, MATCH($D7501, 'Intro &amp; Setup'!$S$17:$S$31, 0)), "")))</f>
        <v/>
      </c>
      <c r="AG7501" s="10" t="str">
        <f t="shared" si="707"/>
        <v/>
      </c>
    </row>
    <row r="7502" spans="1:33" x14ac:dyDescent="0.25">
      <c r="A7502" s="7"/>
      <c r="B7502" s="66"/>
      <c r="C7502" s="67"/>
      <c r="D7502" s="68"/>
      <c r="E7502" s="68"/>
      <c r="F7502" s="69"/>
      <c r="G7502" s="69"/>
      <c r="H7502" s="70"/>
      <c r="I7502" s="71"/>
      <c r="J7502" s="68"/>
      <c r="K7502" s="68"/>
      <c r="L7502" s="72"/>
      <c r="M7502" s="7"/>
      <c r="N7502" s="10" t="str">
        <f t="shared" si="702"/>
        <v/>
      </c>
      <c r="O7502" s="7"/>
      <c r="P7502" s="22" t="str">
        <f t="shared" si="703"/>
        <v/>
      </c>
      <c r="Q7502" s="7"/>
      <c r="S7502" s="17" t="str">
        <f>IF($B7502="", "", IF(COUNTIF($B$11:$B7502, $B7502)&gt;1, "", $B7502))</f>
        <v/>
      </c>
      <c r="T7502" s="10" t="str">
        <f t="shared" si="704"/>
        <v/>
      </c>
      <c r="U7502" s="13">
        <v>7492</v>
      </c>
      <c r="V7502" s="17" t="str">
        <f t="shared" si="705"/>
        <v/>
      </c>
      <c r="X7502" s="10" t="str">
        <f>IF($F7502="", "", IF($D7502="", 'Intro &amp; Setup'!$Z$32, IFERROR(INDEX('Intro &amp; Setup'!$Z$17:$Z$31, MATCH($D7502, 'Intro &amp; Setup'!$S$17:$S$31, 0)), "")))</f>
        <v/>
      </c>
      <c r="Z7502" s="25" t="str">
        <f t="shared" si="706"/>
        <v/>
      </c>
      <c r="AE7502" s="10" t="str">
        <f>IF($B7502="", "", IF($D7502="", 'Intro &amp; Setup'!$AC$32, IFERROR(INDEX('Intro &amp; Setup'!$AC$17:$AC$31, MATCH($D7502, 'Intro &amp; Setup'!$S$17:$S$31, 0)), "")))</f>
        <v/>
      </c>
      <c r="AG7502" s="10" t="str">
        <f t="shared" si="707"/>
        <v/>
      </c>
    </row>
    <row r="7503" spans="1:33" x14ac:dyDescent="0.25">
      <c r="A7503" s="7"/>
      <c r="B7503" s="66"/>
      <c r="C7503" s="67"/>
      <c r="D7503" s="68"/>
      <c r="E7503" s="68"/>
      <c r="F7503" s="69"/>
      <c r="G7503" s="69"/>
      <c r="H7503" s="70"/>
      <c r="I7503" s="71"/>
      <c r="J7503" s="68"/>
      <c r="K7503" s="68"/>
      <c r="L7503" s="72"/>
      <c r="M7503" s="7"/>
      <c r="N7503" s="10" t="str">
        <f t="shared" si="702"/>
        <v/>
      </c>
      <c r="O7503" s="7"/>
      <c r="P7503" s="22" t="str">
        <f t="shared" si="703"/>
        <v/>
      </c>
      <c r="Q7503" s="7"/>
      <c r="S7503" s="17" t="str">
        <f>IF($B7503="", "", IF(COUNTIF($B$11:$B7503, $B7503)&gt;1, "", $B7503))</f>
        <v/>
      </c>
      <c r="T7503" s="10" t="str">
        <f t="shared" si="704"/>
        <v/>
      </c>
      <c r="U7503" s="13">
        <v>7493</v>
      </c>
      <c r="V7503" s="17" t="str">
        <f t="shared" si="705"/>
        <v/>
      </c>
      <c r="X7503" s="10" t="str">
        <f>IF($F7503="", "", IF($D7503="", 'Intro &amp; Setup'!$Z$32, IFERROR(INDEX('Intro &amp; Setup'!$Z$17:$Z$31, MATCH($D7503, 'Intro &amp; Setup'!$S$17:$S$31, 0)), "")))</f>
        <v/>
      </c>
      <c r="Z7503" s="25" t="str">
        <f t="shared" si="706"/>
        <v/>
      </c>
      <c r="AE7503" s="10" t="str">
        <f>IF($B7503="", "", IF($D7503="", 'Intro &amp; Setup'!$AC$32, IFERROR(INDEX('Intro &amp; Setup'!$AC$17:$AC$31, MATCH($D7503, 'Intro &amp; Setup'!$S$17:$S$31, 0)), "")))</f>
        <v/>
      </c>
      <c r="AG7503" s="10" t="str">
        <f t="shared" si="707"/>
        <v/>
      </c>
    </row>
    <row r="7504" spans="1:33" x14ac:dyDescent="0.25">
      <c r="A7504" s="7"/>
      <c r="B7504" s="66"/>
      <c r="C7504" s="67"/>
      <c r="D7504" s="68"/>
      <c r="E7504" s="68"/>
      <c r="F7504" s="69"/>
      <c r="G7504" s="69"/>
      <c r="H7504" s="70"/>
      <c r="I7504" s="71"/>
      <c r="J7504" s="68"/>
      <c r="K7504" s="68"/>
      <c r="L7504" s="72"/>
      <c r="M7504" s="7"/>
      <c r="N7504" s="10" t="str">
        <f t="shared" si="702"/>
        <v/>
      </c>
      <c r="O7504" s="7"/>
      <c r="P7504" s="22" t="str">
        <f t="shared" si="703"/>
        <v/>
      </c>
      <c r="Q7504" s="7"/>
      <c r="S7504" s="17" t="str">
        <f>IF($B7504="", "", IF(COUNTIF($B$11:$B7504, $B7504)&gt;1, "", $B7504))</f>
        <v/>
      </c>
      <c r="T7504" s="10" t="str">
        <f t="shared" si="704"/>
        <v/>
      </c>
      <c r="U7504" s="13">
        <v>7494</v>
      </c>
      <c r="V7504" s="17" t="str">
        <f t="shared" si="705"/>
        <v/>
      </c>
      <c r="X7504" s="10" t="str">
        <f>IF($F7504="", "", IF($D7504="", 'Intro &amp; Setup'!$Z$32, IFERROR(INDEX('Intro &amp; Setup'!$Z$17:$Z$31, MATCH($D7504, 'Intro &amp; Setup'!$S$17:$S$31, 0)), "")))</f>
        <v/>
      </c>
      <c r="Z7504" s="25" t="str">
        <f t="shared" si="706"/>
        <v/>
      </c>
      <c r="AE7504" s="10" t="str">
        <f>IF($B7504="", "", IF($D7504="", 'Intro &amp; Setup'!$AC$32, IFERROR(INDEX('Intro &amp; Setup'!$AC$17:$AC$31, MATCH($D7504, 'Intro &amp; Setup'!$S$17:$S$31, 0)), "")))</f>
        <v/>
      </c>
      <c r="AG7504" s="10" t="str">
        <f t="shared" si="707"/>
        <v/>
      </c>
    </row>
    <row r="7505" spans="1:33" x14ac:dyDescent="0.25">
      <c r="A7505" s="7"/>
      <c r="B7505" s="66"/>
      <c r="C7505" s="67"/>
      <c r="D7505" s="68"/>
      <c r="E7505" s="68"/>
      <c r="F7505" s="69"/>
      <c r="G7505" s="69"/>
      <c r="H7505" s="70"/>
      <c r="I7505" s="71"/>
      <c r="J7505" s="68"/>
      <c r="K7505" s="68"/>
      <c r="L7505" s="72"/>
      <c r="M7505" s="7"/>
      <c r="N7505" s="10" t="str">
        <f t="shared" si="702"/>
        <v/>
      </c>
      <c r="O7505" s="7"/>
      <c r="P7505" s="22" t="str">
        <f t="shared" si="703"/>
        <v/>
      </c>
      <c r="Q7505" s="7"/>
      <c r="S7505" s="17" t="str">
        <f>IF($B7505="", "", IF(COUNTIF($B$11:$B7505, $B7505)&gt;1, "", $B7505))</f>
        <v/>
      </c>
      <c r="T7505" s="10" t="str">
        <f t="shared" si="704"/>
        <v/>
      </c>
      <c r="U7505" s="13">
        <v>7495</v>
      </c>
      <c r="V7505" s="17" t="str">
        <f t="shared" si="705"/>
        <v/>
      </c>
      <c r="X7505" s="10" t="str">
        <f>IF($F7505="", "", IF($D7505="", 'Intro &amp; Setup'!$Z$32, IFERROR(INDEX('Intro &amp; Setup'!$Z$17:$Z$31, MATCH($D7505, 'Intro &amp; Setup'!$S$17:$S$31, 0)), "")))</f>
        <v/>
      </c>
      <c r="Z7505" s="25" t="str">
        <f t="shared" si="706"/>
        <v/>
      </c>
      <c r="AE7505" s="10" t="str">
        <f>IF($B7505="", "", IF($D7505="", 'Intro &amp; Setup'!$AC$32, IFERROR(INDEX('Intro &amp; Setup'!$AC$17:$AC$31, MATCH($D7505, 'Intro &amp; Setup'!$S$17:$S$31, 0)), "")))</f>
        <v/>
      </c>
      <c r="AG7505" s="10" t="str">
        <f t="shared" si="707"/>
        <v/>
      </c>
    </row>
    <row r="7506" spans="1:33" x14ac:dyDescent="0.25">
      <c r="A7506" s="7"/>
      <c r="B7506" s="66"/>
      <c r="C7506" s="67"/>
      <c r="D7506" s="68"/>
      <c r="E7506" s="68"/>
      <c r="F7506" s="69"/>
      <c r="G7506" s="69"/>
      <c r="H7506" s="70"/>
      <c r="I7506" s="71"/>
      <c r="J7506" s="68"/>
      <c r="K7506" s="68"/>
      <c r="L7506" s="72"/>
      <c r="M7506" s="7"/>
      <c r="N7506" s="10" t="str">
        <f t="shared" si="702"/>
        <v/>
      </c>
      <c r="O7506" s="7"/>
      <c r="P7506" s="22" t="str">
        <f t="shared" si="703"/>
        <v/>
      </c>
      <c r="Q7506" s="7"/>
      <c r="S7506" s="17" t="str">
        <f>IF($B7506="", "", IF(COUNTIF($B$11:$B7506, $B7506)&gt;1, "", $B7506))</f>
        <v/>
      </c>
      <c r="T7506" s="10" t="str">
        <f t="shared" si="704"/>
        <v/>
      </c>
      <c r="U7506" s="13">
        <v>7496</v>
      </c>
      <c r="V7506" s="17" t="str">
        <f t="shared" si="705"/>
        <v/>
      </c>
      <c r="X7506" s="10" t="str">
        <f>IF($F7506="", "", IF($D7506="", 'Intro &amp; Setup'!$Z$32, IFERROR(INDEX('Intro &amp; Setup'!$Z$17:$Z$31, MATCH($D7506, 'Intro &amp; Setup'!$S$17:$S$31, 0)), "")))</f>
        <v/>
      </c>
      <c r="Z7506" s="25" t="str">
        <f t="shared" si="706"/>
        <v/>
      </c>
      <c r="AE7506" s="10" t="str">
        <f>IF($B7506="", "", IF($D7506="", 'Intro &amp; Setup'!$AC$32, IFERROR(INDEX('Intro &amp; Setup'!$AC$17:$AC$31, MATCH($D7506, 'Intro &amp; Setup'!$S$17:$S$31, 0)), "")))</f>
        <v/>
      </c>
      <c r="AG7506" s="10" t="str">
        <f t="shared" si="707"/>
        <v/>
      </c>
    </row>
    <row r="7507" spans="1:33" x14ac:dyDescent="0.25">
      <c r="A7507" s="7"/>
      <c r="B7507" s="66"/>
      <c r="C7507" s="67"/>
      <c r="D7507" s="68"/>
      <c r="E7507" s="68"/>
      <c r="F7507" s="69"/>
      <c r="G7507" s="69"/>
      <c r="H7507" s="70"/>
      <c r="I7507" s="71"/>
      <c r="J7507" s="68"/>
      <c r="K7507" s="68"/>
      <c r="L7507" s="72"/>
      <c r="M7507" s="7"/>
      <c r="N7507" s="10" t="str">
        <f t="shared" si="702"/>
        <v/>
      </c>
      <c r="O7507" s="7"/>
      <c r="P7507" s="22" t="str">
        <f t="shared" si="703"/>
        <v/>
      </c>
      <c r="Q7507" s="7"/>
      <c r="S7507" s="17" t="str">
        <f>IF($B7507="", "", IF(COUNTIF($B$11:$B7507, $B7507)&gt;1, "", $B7507))</f>
        <v/>
      </c>
      <c r="T7507" s="10" t="str">
        <f t="shared" si="704"/>
        <v/>
      </c>
      <c r="U7507" s="13">
        <v>7497</v>
      </c>
      <c r="V7507" s="17" t="str">
        <f t="shared" si="705"/>
        <v/>
      </c>
      <c r="X7507" s="10" t="str">
        <f>IF($F7507="", "", IF($D7507="", 'Intro &amp; Setup'!$Z$32, IFERROR(INDEX('Intro &amp; Setup'!$Z$17:$Z$31, MATCH($D7507, 'Intro &amp; Setup'!$S$17:$S$31, 0)), "")))</f>
        <v/>
      </c>
      <c r="Z7507" s="25" t="str">
        <f t="shared" si="706"/>
        <v/>
      </c>
      <c r="AE7507" s="10" t="str">
        <f>IF($B7507="", "", IF($D7507="", 'Intro &amp; Setup'!$AC$32, IFERROR(INDEX('Intro &amp; Setup'!$AC$17:$AC$31, MATCH($D7507, 'Intro &amp; Setup'!$S$17:$S$31, 0)), "")))</f>
        <v/>
      </c>
      <c r="AG7507" s="10" t="str">
        <f t="shared" si="707"/>
        <v/>
      </c>
    </row>
    <row r="7508" spans="1:33" x14ac:dyDescent="0.25">
      <c r="A7508" s="7"/>
      <c r="B7508" s="66"/>
      <c r="C7508" s="67"/>
      <c r="D7508" s="68"/>
      <c r="E7508" s="68"/>
      <c r="F7508" s="69"/>
      <c r="G7508" s="69"/>
      <c r="H7508" s="70"/>
      <c r="I7508" s="71"/>
      <c r="J7508" s="68"/>
      <c r="K7508" s="68"/>
      <c r="L7508" s="72"/>
      <c r="M7508" s="7"/>
      <c r="N7508" s="10" t="str">
        <f t="shared" si="702"/>
        <v/>
      </c>
      <c r="O7508" s="7"/>
      <c r="P7508" s="22" t="str">
        <f t="shared" si="703"/>
        <v/>
      </c>
      <c r="Q7508" s="7"/>
      <c r="S7508" s="17" t="str">
        <f>IF($B7508="", "", IF(COUNTIF($B$11:$B7508, $B7508)&gt;1, "", $B7508))</f>
        <v/>
      </c>
      <c r="T7508" s="10" t="str">
        <f t="shared" si="704"/>
        <v/>
      </c>
      <c r="U7508" s="13">
        <v>7498</v>
      </c>
      <c r="V7508" s="17" t="str">
        <f t="shared" si="705"/>
        <v/>
      </c>
      <c r="X7508" s="10" t="str">
        <f>IF($F7508="", "", IF($D7508="", 'Intro &amp; Setup'!$Z$32, IFERROR(INDEX('Intro &amp; Setup'!$Z$17:$Z$31, MATCH($D7508, 'Intro &amp; Setup'!$S$17:$S$31, 0)), "")))</f>
        <v/>
      </c>
      <c r="Z7508" s="25" t="str">
        <f t="shared" si="706"/>
        <v/>
      </c>
      <c r="AE7508" s="10" t="str">
        <f>IF($B7508="", "", IF($D7508="", 'Intro &amp; Setup'!$AC$32, IFERROR(INDEX('Intro &amp; Setup'!$AC$17:$AC$31, MATCH($D7508, 'Intro &amp; Setup'!$S$17:$S$31, 0)), "")))</f>
        <v/>
      </c>
      <c r="AG7508" s="10" t="str">
        <f t="shared" si="707"/>
        <v/>
      </c>
    </row>
    <row r="7509" spans="1:33" x14ac:dyDescent="0.25">
      <c r="A7509" s="7"/>
      <c r="B7509" s="66"/>
      <c r="C7509" s="67"/>
      <c r="D7509" s="68"/>
      <c r="E7509" s="68"/>
      <c r="F7509" s="69"/>
      <c r="G7509" s="69"/>
      <c r="H7509" s="70"/>
      <c r="I7509" s="71"/>
      <c r="J7509" s="68"/>
      <c r="K7509" s="68"/>
      <c r="L7509" s="72"/>
      <c r="M7509" s="7"/>
      <c r="N7509" s="10" t="str">
        <f t="shared" si="702"/>
        <v/>
      </c>
      <c r="O7509" s="7"/>
      <c r="P7509" s="22" t="str">
        <f t="shared" si="703"/>
        <v/>
      </c>
      <c r="Q7509" s="7"/>
      <c r="S7509" s="17" t="str">
        <f>IF($B7509="", "", IF(COUNTIF($B$11:$B7509, $B7509)&gt;1, "", $B7509))</f>
        <v/>
      </c>
      <c r="T7509" s="10" t="str">
        <f t="shared" si="704"/>
        <v/>
      </c>
      <c r="U7509" s="13">
        <v>7499</v>
      </c>
      <c r="V7509" s="17" t="str">
        <f t="shared" si="705"/>
        <v/>
      </c>
      <c r="X7509" s="10" t="str">
        <f>IF($F7509="", "", IF($D7509="", 'Intro &amp; Setup'!$Z$32, IFERROR(INDEX('Intro &amp; Setup'!$Z$17:$Z$31, MATCH($D7509, 'Intro &amp; Setup'!$S$17:$S$31, 0)), "")))</f>
        <v/>
      </c>
      <c r="Z7509" s="25" t="str">
        <f t="shared" si="706"/>
        <v/>
      </c>
      <c r="AE7509" s="10" t="str">
        <f>IF($B7509="", "", IF($D7509="", 'Intro &amp; Setup'!$AC$32, IFERROR(INDEX('Intro &amp; Setup'!$AC$17:$AC$31, MATCH($D7509, 'Intro &amp; Setup'!$S$17:$S$31, 0)), "")))</f>
        <v/>
      </c>
      <c r="AG7509" s="10" t="str">
        <f t="shared" si="707"/>
        <v/>
      </c>
    </row>
    <row r="7510" spans="1:33" x14ac:dyDescent="0.25">
      <c r="A7510" s="7"/>
      <c r="B7510" s="66"/>
      <c r="C7510" s="67"/>
      <c r="D7510" s="68"/>
      <c r="E7510" s="68"/>
      <c r="F7510" s="69"/>
      <c r="G7510" s="69"/>
      <c r="H7510" s="70"/>
      <c r="I7510" s="71"/>
      <c r="J7510" s="68"/>
      <c r="K7510" s="68"/>
      <c r="L7510" s="72"/>
      <c r="M7510" s="7"/>
      <c r="N7510" s="10" t="str">
        <f t="shared" si="702"/>
        <v/>
      </c>
      <c r="O7510" s="7"/>
      <c r="P7510" s="22" t="str">
        <f t="shared" si="703"/>
        <v/>
      </c>
      <c r="Q7510" s="7"/>
      <c r="S7510" s="17" t="str">
        <f>IF($B7510="", "", IF(COUNTIF($B$11:$B7510, $B7510)&gt;1, "", $B7510))</f>
        <v/>
      </c>
      <c r="T7510" s="10" t="str">
        <f t="shared" si="704"/>
        <v/>
      </c>
      <c r="U7510" s="13">
        <v>7500</v>
      </c>
      <c r="V7510" s="17" t="str">
        <f t="shared" si="705"/>
        <v/>
      </c>
      <c r="X7510" s="10" t="str">
        <f>IF($F7510="", "", IF($D7510="", 'Intro &amp; Setup'!$Z$32, IFERROR(INDEX('Intro &amp; Setup'!$Z$17:$Z$31, MATCH($D7510, 'Intro &amp; Setup'!$S$17:$S$31, 0)), "")))</f>
        <v/>
      </c>
      <c r="Z7510" s="25" t="str">
        <f t="shared" si="706"/>
        <v/>
      </c>
      <c r="AE7510" s="10" t="str">
        <f>IF($B7510="", "", IF($D7510="", 'Intro &amp; Setup'!$AC$32, IFERROR(INDEX('Intro &amp; Setup'!$AC$17:$AC$31, MATCH($D7510, 'Intro &amp; Setup'!$S$17:$S$31, 0)), "")))</f>
        <v/>
      </c>
      <c r="AG7510" s="10" t="str">
        <f t="shared" si="707"/>
        <v/>
      </c>
    </row>
    <row r="7511" spans="1:33" x14ac:dyDescent="0.25">
      <c r="A7511" s="7"/>
      <c r="B7511" s="66"/>
      <c r="C7511" s="67"/>
      <c r="D7511" s="68"/>
      <c r="E7511" s="68"/>
      <c r="F7511" s="69"/>
      <c r="G7511" s="69"/>
      <c r="H7511" s="70"/>
      <c r="I7511" s="71"/>
      <c r="J7511" s="68"/>
      <c r="K7511" s="68"/>
      <c r="L7511" s="72"/>
      <c r="M7511" s="7"/>
      <c r="N7511" s="10" t="str">
        <f t="shared" si="702"/>
        <v/>
      </c>
      <c r="O7511" s="7"/>
      <c r="P7511" s="22" t="str">
        <f t="shared" si="703"/>
        <v/>
      </c>
      <c r="Q7511" s="7"/>
      <c r="S7511" s="17" t="str">
        <f>IF($B7511="", "", IF(COUNTIF($B$11:$B7511, $B7511)&gt;1, "", $B7511))</f>
        <v/>
      </c>
      <c r="T7511" s="10" t="str">
        <f t="shared" si="704"/>
        <v/>
      </c>
      <c r="U7511" s="13">
        <v>7501</v>
      </c>
      <c r="V7511" s="17" t="str">
        <f t="shared" si="705"/>
        <v/>
      </c>
      <c r="X7511" s="10" t="str">
        <f>IF($F7511="", "", IF($D7511="", 'Intro &amp; Setup'!$Z$32, IFERROR(INDEX('Intro &amp; Setup'!$Z$17:$Z$31, MATCH($D7511, 'Intro &amp; Setup'!$S$17:$S$31, 0)), "")))</f>
        <v/>
      </c>
      <c r="Z7511" s="25" t="str">
        <f t="shared" si="706"/>
        <v/>
      </c>
      <c r="AE7511" s="10" t="str">
        <f>IF($B7511="", "", IF($D7511="", 'Intro &amp; Setup'!$AC$32, IFERROR(INDEX('Intro &amp; Setup'!$AC$17:$AC$31, MATCH($D7511, 'Intro &amp; Setup'!$S$17:$S$31, 0)), "")))</f>
        <v/>
      </c>
      <c r="AG7511" s="10" t="str">
        <f t="shared" si="707"/>
        <v/>
      </c>
    </row>
    <row r="7512" spans="1:33" x14ac:dyDescent="0.25">
      <c r="A7512" s="7"/>
      <c r="B7512" s="66"/>
      <c r="C7512" s="67"/>
      <c r="D7512" s="68"/>
      <c r="E7512" s="68"/>
      <c r="F7512" s="69"/>
      <c r="G7512" s="69"/>
      <c r="H7512" s="70"/>
      <c r="I7512" s="71"/>
      <c r="J7512" s="68"/>
      <c r="K7512" s="68"/>
      <c r="L7512" s="72"/>
      <c r="M7512" s="7"/>
      <c r="N7512" s="10" t="str">
        <f t="shared" si="702"/>
        <v/>
      </c>
      <c r="O7512" s="7"/>
      <c r="P7512" s="22" t="str">
        <f t="shared" si="703"/>
        <v/>
      </c>
      <c r="Q7512" s="7"/>
      <c r="S7512" s="17" t="str">
        <f>IF($B7512="", "", IF(COUNTIF($B$11:$B7512, $B7512)&gt;1, "", $B7512))</f>
        <v/>
      </c>
      <c r="T7512" s="10" t="str">
        <f t="shared" si="704"/>
        <v/>
      </c>
      <c r="U7512" s="13">
        <v>7502</v>
      </c>
      <c r="V7512" s="17" t="str">
        <f t="shared" si="705"/>
        <v/>
      </c>
      <c r="X7512" s="10" t="str">
        <f>IF($F7512="", "", IF($D7512="", 'Intro &amp; Setup'!$Z$32, IFERROR(INDEX('Intro &amp; Setup'!$Z$17:$Z$31, MATCH($D7512, 'Intro &amp; Setup'!$S$17:$S$31, 0)), "")))</f>
        <v/>
      </c>
      <c r="Z7512" s="25" t="str">
        <f t="shared" si="706"/>
        <v/>
      </c>
      <c r="AE7512" s="10" t="str">
        <f>IF($B7512="", "", IF($D7512="", 'Intro &amp; Setup'!$AC$32, IFERROR(INDEX('Intro &amp; Setup'!$AC$17:$AC$31, MATCH($D7512, 'Intro &amp; Setup'!$S$17:$S$31, 0)), "")))</f>
        <v/>
      </c>
      <c r="AG7512" s="10" t="str">
        <f t="shared" si="707"/>
        <v/>
      </c>
    </row>
    <row r="7513" spans="1:33" x14ac:dyDescent="0.25">
      <c r="A7513" s="7"/>
      <c r="B7513" s="66"/>
      <c r="C7513" s="67"/>
      <c r="D7513" s="68"/>
      <c r="E7513" s="68"/>
      <c r="F7513" s="69"/>
      <c r="G7513" s="69"/>
      <c r="H7513" s="70"/>
      <c r="I7513" s="71"/>
      <c r="J7513" s="68"/>
      <c r="K7513" s="68"/>
      <c r="L7513" s="72"/>
      <c r="M7513" s="7"/>
      <c r="N7513" s="10" t="str">
        <f t="shared" si="702"/>
        <v/>
      </c>
      <c r="O7513" s="7"/>
      <c r="P7513" s="22" t="str">
        <f t="shared" si="703"/>
        <v/>
      </c>
      <c r="Q7513" s="7"/>
      <c r="S7513" s="17" t="str">
        <f>IF($B7513="", "", IF(COUNTIF($B$11:$B7513, $B7513)&gt;1, "", $B7513))</f>
        <v/>
      </c>
      <c r="T7513" s="10" t="str">
        <f t="shared" si="704"/>
        <v/>
      </c>
      <c r="U7513" s="13">
        <v>7503</v>
      </c>
      <c r="V7513" s="17" t="str">
        <f t="shared" si="705"/>
        <v/>
      </c>
      <c r="X7513" s="10" t="str">
        <f>IF($F7513="", "", IF($D7513="", 'Intro &amp; Setup'!$Z$32, IFERROR(INDEX('Intro &amp; Setup'!$Z$17:$Z$31, MATCH($D7513, 'Intro &amp; Setup'!$S$17:$S$31, 0)), "")))</f>
        <v/>
      </c>
      <c r="Z7513" s="25" t="str">
        <f t="shared" si="706"/>
        <v/>
      </c>
      <c r="AE7513" s="10" t="str">
        <f>IF($B7513="", "", IF($D7513="", 'Intro &amp; Setup'!$AC$32, IFERROR(INDEX('Intro &amp; Setup'!$AC$17:$AC$31, MATCH($D7513, 'Intro &amp; Setup'!$S$17:$S$31, 0)), "")))</f>
        <v/>
      </c>
      <c r="AG7513" s="10" t="str">
        <f t="shared" si="707"/>
        <v/>
      </c>
    </row>
    <row r="7514" spans="1:33" x14ac:dyDescent="0.25">
      <c r="A7514" s="7"/>
      <c r="B7514" s="66"/>
      <c r="C7514" s="67"/>
      <c r="D7514" s="68"/>
      <c r="E7514" s="68"/>
      <c r="F7514" s="69"/>
      <c r="G7514" s="69"/>
      <c r="H7514" s="70"/>
      <c r="I7514" s="71"/>
      <c r="J7514" s="68"/>
      <c r="K7514" s="68"/>
      <c r="L7514" s="72"/>
      <c r="M7514" s="7"/>
      <c r="N7514" s="10" t="str">
        <f t="shared" si="702"/>
        <v/>
      </c>
      <c r="O7514" s="7"/>
      <c r="P7514" s="22" t="str">
        <f t="shared" si="703"/>
        <v/>
      </c>
      <c r="Q7514" s="7"/>
      <c r="S7514" s="17" t="str">
        <f>IF($B7514="", "", IF(COUNTIF($B$11:$B7514, $B7514)&gt;1, "", $B7514))</f>
        <v/>
      </c>
      <c r="T7514" s="10" t="str">
        <f t="shared" si="704"/>
        <v/>
      </c>
      <c r="U7514" s="13">
        <v>7504</v>
      </c>
      <c r="V7514" s="17" t="str">
        <f t="shared" si="705"/>
        <v/>
      </c>
      <c r="X7514" s="10" t="str">
        <f>IF($F7514="", "", IF($D7514="", 'Intro &amp; Setup'!$Z$32, IFERROR(INDEX('Intro &amp; Setup'!$Z$17:$Z$31, MATCH($D7514, 'Intro &amp; Setup'!$S$17:$S$31, 0)), "")))</f>
        <v/>
      </c>
      <c r="Z7514" s="25" t="str">
        <f t="shared" si="706"/>
        <v/>
      </c>
      <c r="AE7514" s="10" t="str">
        <f>IF($B7514="", "", IF($D7514="", 'Intro &amp; Setup'!$AC$32, IFERROR(INDEX('Intro &amp; Setup'!$AC$17:$AC$31, MATCH($D7514, 'Intro &amp; Setup'!$S$17:$S$31, 0)), "")))</f>
        <v/>
      </c>
      <c r="AG7514" s="10" t="str">
        <f t="shared" si="707"/>
        <v/>
      </c>
    </row>
    <row r="7515" spans="1:33" x14ac:dyDescent="0.25">
      <c r="A7515" s="7"/>
      <c r="B7515" s="66"/>
      <c r="C7515" s="67"/>
      <c r="D7515" s="68"/>
      <c r="E7515" s="68"/>
      <c r="F7515" s="69"/>
      <c r="G7515" s="69"/>
      <c r="H7515" s="70"/>
      <c r="I7515" s="71"/>
      <c r="J7515" s="68"/>
      <c r="K7515" s="68"/>
      <c r="L7515" s="72"/>
      <c r="M7515" s="7"/>
      <c r="N7515" s="10" t="str">
        <f t="shared" si="702"/>
        <v/>
      </c>
      <c r="O7515" s="7"/>
      <c r="P7515" s="22" t="str">
        <f t="shared" si="703"/>
        <v/>
      </c>
      <c r="Q7515" s="7"/>
      <c r="S7515" s="17" t="str">
        <f>IF($B7515="", "", IF(COUNTIF($B$11:$B7515, $B7515)&gt;1, "", $B7515))</f>
        <v/>
      </c>
      <c r="T7515" s="10" t="str">
        <f t="shared" si="704"/>
        <v/>
      </c>
      <c r="U7515" s="13">
        <v>7505</v>
      </c>
      <c r="V7515" s="17" t="str">
        <f t="shared" si="705"/>
        <v/>
      </c>
      <c r="X7515" s="10" t="str">
        <f>IF($F7515="", "", IF($D7515="", 'Intro &amp; Setup'!$Z$32, IFERROR(INDEX('Intro &amp; Setup'!$Z$17:$Z$31, MATCH($D7515, 'Intro &amp; Setup'!$S$17:$S$31, 0)), "")))</f>
        <v/>
      </c>
      <c r="Z7515" s="25" t="str">
        <f t="shared" si="706"/>
        <v/>
      </c>
      <c r="AE7515" s="10" t="str">
        <f>IF($B7515="", "", IF($D7515="", 'Intro &amp; Setup'!$AC$32, IFERROR(INDEX('Intro &amp; Setup'!$AC$17:$AC$31, MATCH($D7515, 'Intro &amp; Setup'!$S$17:$S$31, 0)), "")))</f>
        <v/>
      </c>
      <c r="AG7515" s="10" t="str">
        <f t="shared" si="707"/>
        <v/>
      </c>
    </row>
    <row r="7516" spans="1:33" x14ac:dyDescent="0.25">
      <c r="A7516" s="7"/>
      <c r="B7516" s="66"/>
      <c r="C7516" s="67"/>
      <c r="D7516" s="68"/>
      <c r="E7516" s="68"/>
      <c r="F7516" s="69"/>
      <c r="G7516" s="69"/>
      <c r="H7516" s="70"/>
      <c r="I7516" s="71"/>
      <c r="J7516" s="68"/>
      <c r="K7516" s="68"/>
      <c r="L7516" s="72"/>
      <c r="M7516" s="7"/>
      <c r="N7516" s="10" t="str">
        <f t="shared" si="702"/>
        <v/>
      </c>
      <c r="O7516" s="7"/>
      <c r="P7516" s="22" t="str">
        <f t="shared" si="703"/>
        <v/>
      </c>
      <c r="Q7516" s="7"/>
      <c r="S7516" s="17" t="str">
        <f>IF($B7516="", "", IF(COUNTIF($B$11:$B7516, $B7516)&gt;1, "", $B7516))</f>
        <v/>
      </c>
      <c r="T7516" s="10" t="str">
        <f t="shared" si="704"/>
        <v/>
      </c>
      <c r="U7516" s="13">
        <v>7506</v>
      </c>
      <c r="V7516" s="17" t="str">
        <f t="shared" si="705"/>
        <v/>
      </c>
      <c r="X7516" s="10" t="str">
        <f>IF($F7516="", "", IF($D7516="", 'Intro &amp; Setup'!$Z$32, IFERROR(INDEX('Intro &amp; Setup'!$Z$17:$Z$31, MATCH($D7516, 'Intro &amp; Setup'!$S$17:$S$31, 0)), "")))</f>
        <v/>
      </c>
      <c r="Z7516" s="25" t="str">
        <f t="shared" si="706"/>
        <v/>
      </c>
      <c r="AE7516" s="10" t="str">
        <f>IF($B7516="", "", IF($D7516="", 'Intro &amp; Setup'!$AC$32, IFERROR(INDEX('Intro &amp; Setup'!$AC$17:$AC$31, MATCH($D7516, 'Intro &amp; Setup'!$S$17:$S$31, 0)), "")))</f>
        <v/>
      </c>
      <c r="AG7516" s="10" t="str">
        <f t="shared" si="707"/>
        <v/>
      </c>
    </row>
    <row r="7517" spans="1:33" x14ac:dyDescent="0.25">
      <c r="A7517" s="7"/>
      <c r="B7517" s="66"/>
      <c r="C7517" s="67"/>
      <c r="D7517" s="68"/>
      <c r="E7517" s="68"/>
      <c r="F7517" s="69"/>
      <c r="G7517" s="69"/>
      <c r="H7517" s="70"/>
      <c r="I7517" s="71"/>
      <c r="J7517" s="68"/>
      <c r="K7517" s="68"/>
      <c r="L7517" s="72"/>
      <c r="M7517" s="7"/>
      <c r="N7517" s="10" t="str">
        <f t="shared" si="702"/>
        <v/>
      </c>
      <c r="O7517" s="7"/>
      <c r="P7517" s="22" t="str">
        <f t="shared" si="703"/>
        <v/>
      </c>
      <c r="Q7517" s="7"/>
      <c r="S7517" s="17" t="str">
        <f>IF($B7517="", "", IF(COUNTIF($B$11:$B7517, $B7517)&gt;1, "", $B7517))</f>
        <v/>
      </c>
      <c r="T7517" s="10" t="str">
        <f t="shared" si="704"/>
        <v/>
      </c>
      <c r="U7517" s="13">
        <v>7507</v>
      </c>
      <c r="V7517" s="17" t="str">
        <f t="shared" si="705"/>
        <v/>
      </c>
      <c r="X7517" s="10" t="str">
        <f>IF($F7517="", "", IF($D7517="", 'Intro &amp; Setup'!$Z$32, IFERROR(INDEX('Intro &amp; Setup'!$Z$17:$Z$31, MATCH($D7517, 'Intro &amp; Setup'!$S$17:$S$31, 0)), "")))</f>
        <v/>
      </c>
      <c r="Z7517" s="25" t="str">
        <f t="shared" si="706"/>
        <v/>
      </c>
      <c r="AE7517" s="10" t="str">
        <f>IF($B7517="", "", IF($D7517="", 'Intro &amp; Setup'!$AC$32, IFERROR(INDEX('Intro &amp; Setup'!$AC$17:$AC$31, MATCH($D7517, 'Intro &amp; Setup'!$S$17:$S$31, 0)), "")))</f>
        <v/>
      </c>
      <c r="AG7517" s="10" t="str">
        <f t="shared" si="707"/>
        <v/>
      </c>
    </row>
    <row r="7518" spans="1:33" x14ac:dyDescent="0.25">
      <c r="A7518" s="7"/>
      <c r="B7518" s="66"/>
      <c r="C7518" s="67"/>
      <c r="D7518" s="68"/>
      <c r="E7518" s="68"/>
      <c r="F7518" s="69"/>
      <c r="G7518" s="69"/>
      <c r="H7518" s="70"/>
      <c r="I7518" s="71"/>
      <c r="J7518" s="68"/>
      <c r="K7518" s="68"/>
      <c r="L7518" s="72"/>
      <c r="M7518" s="7"/>
      <c r="N7518" s="10" t="str">
        <f t="shared" si="702"/>
        <v/>
      </c>
      <c r="O7518" s="7"/>
      <c r="P7518" s="22" t="str">
        <f t="shared" si="703"/>
        <v/>
      </c>
      <c r="Q7518" s="7"/>
      <c r="S7518" s="17" t="str">
        <f>IF($B7518="", "", IF(COUNTIF($B$11:$B7518, $B7518)&gt;1, "", $B7518))</f>
        <v/>
      </c>
      <c r="T7518" s="10" t="str">
        <f t="shared" si="704"/>
        <v/>
      </c>
      <c r="U7518" s="13">
        <v>7508</v>
      </c>
      <c r="V7518" s="17" t="str">
        <f t="shared" si="705"/>
        <v/>
      </c>
      <c r="X7518" s="10" t="str">
        <f>IF($F7518="", "", IF($D7518="", 'Intro &amp; Setup'!$Z$32, IFERROR(INDEX('Intro &amp; Setup'!$Z$17:$Z$31, MATCH($D7518, 'Intro &amp; Setup'!$S$17:$S$31, 0)), "")))</f>
        <v/>
      </c>
      <c r="Z7518" s="25" t="str">
        <f t="shared" si="706"/>
        <v/>
      </c>
      <c r="AE7518" s="10" t="str">
        <f>IF($B7518="", "", IF($D7518="", 'Intro &amp; Setup'!$AC$32, IFERROR(INDEX('Intro &amp; Setup'!$AC$17:$AC$31, MATCH($D7518, 'Intro &amp; Setup'!$S$17:$S$31, 0)), "")))</f>
        <v/>
      </c>
      <c r="AG7518" s="10" t="str">
        <f t="shared" si="707"/>
        <v/>
      </c>
    </row>
    <row r="7519" spans="1:33" x14ac:dyDescent="0.25">
      <c r="A7519" s="7"/>
      <c r="B7519" s="66"/>
      <c r="C7519" s="67"/>
      <c r="D7519" s="68"/>
      <c r="E7519" s="68"/>
      <c r="F7519" s="69"/>
      <c r="G7519" s="69"/>
      <c r="H7519" s="70"/>
      <c r="I7519" s="71"/>
      <c r="J7519" s="68"/>
      <c r="K7519" s="68"/>
      <c r="L7519" s="72"/>
      <c r="M7519" s="7"/>
      <c r="N7519" s="10" t="str">
        <f t="shared" si="702"/>
        <v/>
      </c>
      <c r="O7519" s="7"/>
      <c r="P7519" s="22" t="str">
        <f t="shared" si="703"/>
        <v/>
      </c>
      <c r="Q7519" s="7"/>
      <c r="S7519" s="17" t="str">
        <f>IF($B7519="", "", IF(COUNTIF($B$11:$B7519, $B7519)&gt;1, "", $B7519))</f>
        <v/>
      </c>
      <c r="T7519" s="10" t="str">
        <f t="shared" si="704"/>
        <v/>
      </c>
      <c r="U7519" s="13">
        <v>7509</v>
      </c>
      <c r="V7519" s="17" t="str">
        <f t="shared" si="705"/>
        <v/>
      </c>
      <c r="X7519" s="10" t="str">
        <f>IF($F7519="", "", IF($D7519="", 'Intro &amp; Setup'!$Z$32, IFERROR(INDEX('Intro &amp; Setup'!$Z$17:$Z$31, MATCH($D7519, 'Intro &amp; Setup'!$S$17:$S$31, 0)), "")))</f>
        <v/>
      </c>
      <c r="Z7519" s="25" t="str">
        <f t="shared" si="706"/>
        <v/>
      </c>
      <c r="AE7519" s="10" t="str">
        <f>IF($B7519="", "", IF($D7519="", 'Intro &amp; Setup'!$AC$32, IFERROR(INDEX('Intro &amp; Setup'!$AC$17:$AC$31, MATCH($D7519, 'Intro &amp; Setup'!$S$17:$S$31, 0)), "")))</f>
        <v/>
      </c>
      <c r="AG7519" s="10" t="str">
        <f t="shared" si="707"/>
        <v/>
      </c>
    </row>
    <row r="7520" spans="1:33" x14ac:dyDescent="0.25">
      <c r="A7520" s="7"/>
      <c r="B7520" s="66"/>
      <c r="C7520" s="67"/>
      <c r="D7520" s="68"/>
      <c r="E7520" s="68"/>
      <c r="F7520" s="69"/>
      <c r="G7520" s="69"/>
      <c r="H7520" s="70"/>
      <c r="I7520" s="71"/>
      <c r="J7520" s="68"/>
      <c r="K7520" s="68"/>
      <c r="L7520" s="72"/>
      <c r="M7520" s="7"/>
      <c r="N7520" s="10" t="str">
        <f t="shared" si="702"/>
        <v/>
      </c>
      <c r="O7520" s="7"/>
      <c r="P7520" s="22" t="str">
        <f t="shared" si="703"/>
        <v/>
      </c>
      <c r="Q7520" s="7"/>
      <c r="S7520" s="17" t="str">
        <f>IF($B7520="", "", IF(COUNTIF($B$11:$B7520, $B7520)&gt;1, "", $B7520))</f>
        <v/>
      </c>
      <c r="T7520" s="10" t="str">
        <f t="shared" si="704"/>
        <v/>
      </c>
      <c r="U7520" s="13">
        <v>7510</v>
      </c>
      <c r="V7520" s="17" t="str">
        <f t="shared" si="705"/>
        <v/>
      </c>
      <c r="X7520" s="10" t="str">
        <f>IF($F7520="", "", IF($D7520="", 'Intro &amp; Setup'!$Z$32, IFERROR(INDEX('Intro &amp; Setup'!$Z$17:$Z$31, MATCH($D7520, 'Intro &amp; Setup'!$S$17:$S$31, 0)), "")))</f>
        <v/>
      </c>
      <c r="Z7520" s="25" t="str">
        <f t="shared" si="706"/>
        <v/>
      </c>
      <c r="AE7520" s="10" t="str">
        <f>IF($B7520="", "", IF($D7520="", 'Intro &amp; Setup'!$AC$32, IFERROR(INDEX('Intro &amp; Setup'!$AC$17:$AC$31, MATCH($D7520, 'Intro &amp; Setup'!$S$17:$S$31, 0)), "")))</f>
        <v/>
      </c>
      <c r="AG7520" s="10" t="str">
        <f t="shared" si="707"/>
        <v/>
      </c>
    </row>
    <row r="7521" spans="1:33" x14ac:dyDescent="0.25">
      <c r="A7521" s="7"/>
      <c r="B7521" s="66"/>
      <c r="C7521" s="67"/>
      <c r="D7521" s="68"/>
      <c r="E7521" s="68"/>
      <c r="F7521" s="69"/>
      <c r="G7521" s="69"/>
      <c r="H7521" s="70"/>
      <c r="I7521" s="71"/>
      <c r="J7521" s="68"/>
      <c r="K7521" s="68"/>
      <c r="L7521" s="72"/>
      <c r="M7521" s="7"/>
      <c r="N7521" s="10" t="str">
        <f t="shared" si="702"/>
        <v/>
      </c>
      <c r="O7521" s="7"/>
      <c r="P7521" s="22" t="str">
        <f t="shared" si="703"/>
        <v/>
      </c>
      <c r="Q7521" s="7"/>
      <c r="S7521" s="17" t="str">
        <f>IF($B7521="", "", IF(COUNTIF($B$11:$B7521, $B7521)&gt;1, "", $B7521))</f>
        <v/>
      </c>
      <c r="T7521" s="10" t="str">
        <f t="shared" si="704"/>
        <v/>
      </c>
      <c r="U7521" s="13">
        <v>7511</v>
      </c>
      <c r="V7521" s="17" t="str">
        <f t="shared" si="705"/>
        <v/>
      </c>
      <c r="X7521" s="10" t="str">
        <f>IF($F7521="", "", IF($D7521="", 'Intro &amp; Setup'!$Z$32, IFERROR(INDEX('Intro &amp; Setup'!$Z$17:$Z$31, MATCH($D7521, 'Intro &amp; Setup'!$S$17:$S$31, 0)), "")))</f>
        <v/>
      </c>
      <c r="Z7521" s="25" t="str">
        <f t="shared" si="706"/>
        <v/>
      </c>
      <c r="AE7521" s="10" t="str">
        <f>IF($B7521="", "", IF($D7521="", 'Intro &amp; Setup'!$AC$32, IFERROR(INDEX('Intro &amp; Setup'!$AC$17:$AC$31, MATCH($D7521, 'Intro &amp; Setup'!$S$17:$S$31, 0)), "")))</f>
        <v/>
      </c>
      <c r="AG7521" s="10" t="str">
        <f t="shared" si="707"/>
        <v/>
      </c>
    </row>
    <row r="7522" spans="1:33" x14ac:dyDescent="0.25">
      <c r="A7522" s="7"/>
      <c r="B7522" s="66"/>
      <c r="C7522" s="67"/>
      <c r="D7522" s="68"/>
      <c r="E7522" s="68"/>
      <c r="F7522" s="69"/>
      <c r="G7522" s="69"/>
      <c r="H7522" s="70"/>
      <c r="I7522" s="71"/>
      <c r="J7522" s="68"/>
      <c r="K7522" s="68"/>
      <c r="L7522" s="72"/>
      <c r="M7522" s="7"/>
      <c r="N7522" s="10" t="str">
        <f t="shared" si="702"/>
        <v/>
      </c>
      <c r="O7522" s="7"/>
      <c r="P7522" s="22" t="str">
        <f t="shared" si="703"/>
        <v/>
      </c>
      <c r="Q7522" s="7"/>
      <c r="S7522" s="17" t="str">
        <f>IF($B7522="", "", IF(COUNTIF($B$11:$B7522, $B7522)&gt;1, "", $B7522))</f>
        <v/>
      </c>
      <c r="T7522" s="10" t="str">
        <f t="shared" si="704"/>
        <v/>
      </c>
      <c r="U7522" s="13">
        <v>7512</v>
      </c>
      <c r="V7522" s="17" t="str">
        <f t="shared" si="705"/>
        <v/>
      </c>
      <c r="X7522" s="10" t="str">
        <f>IF($F7522="", "", IF($D7522="", 'Intro &amp; Setup'!$Z$32, IFERROR(INDEX('Intro &amp; Setup'!$Z$17:$Z$31, MATCH($D7522, 'Intro &amp; Setup'!$S$17:$S$31, 0)), "")))</f>
        <v/>
      </c>
      <c r="Z7522" s="25" t="str">
        <f t="shared" si="706"/>
        <v/>
      </c>
      <c r="AE7522" s="10" t="str">
        <f>IF($B7522="", "", IF($D7522="", 'Intro &amp; Setup'!$AC$32, IFERROR(INDEX('Intro &amp; Setup'!$AC$17:$AC$31, MATCH($D7522, 'Intro &amp; Setup'!$S$17:$S$31, 0)), "")))</f>
        <v/>
      </c>
      <c r="AG7522" s="10" t="str">
        <f t="shared" si="707"/>
        <v/>
      </c>
    </row>
    <row r="7523" spans="1:33" x14ac:dyDescent="0.25">
      <c r="A7523" s="7"/>
      <c r="B7523" s="66"/>
      <c r="C7523" s="67"/>
      <c r="D7523" s="68"/>
      <c r="E7523" s="68"/>
      <c r="F7523" s="69"/>
      <c r="G7523" s="69"/>
      <c r="H7523" s="70"/>
      <c r="I7523" s="71"/>
      <c r="J7523" s="68"/>
      <c r="K7523" s="68"/>
      <c r="L7523" s="72"/>
      <c r="M7523" s="7"/>
      <c r="N7523" s="10" t="str">
        <f t="shared" si="702"/>
        <v/>
      </c>
      <c r="O7523" s="7"/>
      <c r="P7523" s="22" t="str">
        <f t="shared" si="703"/>
        <v/>
      </c>
      <c r="Q7523" s="7"/>
      <c r="S7523" s="17" t="str">
        <f>IF($B7523="", "", IF(COUNTIF($B$11:$B7523, $B7523)&gt;1, "", $B7523))</f>
        <v/>
      </c>
      <c r="T7523" s="10" t="str">
        <f t="shared" si="704"/>
        <v/>
      </c>
      <c r="U7523" s="13">
        <v>7513</v>
      </c>
      <c r="V7523" s="17" t="str">
        <f t="shared" si="705"/>
        <v/>
      </c>
      <c r="X7523" s="10" t="str">
        <f>IF($F7523="", "", IF($D7523="", 'Intro &amp; Setup'!$Z$32, IFERROR(INDEX('Intro &amp; Setup'!$Z$17:$Z$31, MATCH($D7523, 'Intro &amp; Setup'!$S$17:$S$31, 0)), "")))</f>
        <v/>
      </c>
      <c r="Z7523" s="25" t="str">
        <f t="shared" si="706"/>
        <v/>
      </c>
      <c r="AE7523" s="10" t="str">
        <f>IF($B7523="", "", IF($D7523="", 'Intro &amp; Setup'!$AC$32, IFERROR(INDEX('Intro &amp; Setup'!$AC$17:$AC$31, MATCH($D7523, 'Intro &amp; Setup'!$S$17:$S$31, 0)), "")))</f>
        <v/>
      </c>
      <c r="AG7523" s="10" t="str">
        <f t="shared" si="707"/>
        <v/>
      </c>
    </row>
    <row r="7524" spans="1:33" x14ac:dyDescent="0.25">
      <c r="A7524" s="7"/>
      <c r="B7524" s="66"/>
      <c r="C7524" s="67"/>
      <c r="D7524" s="68"/>
      <c r="E7524" s="68"/>
      <c r="F7524" s="69"/>
      <c r="G7524" s="69"/>
      <c r="H7524" s="70"/>
      <c r="I7524" s="71"/>
      <c r="J7524" s="68"/>
      <c r="K7524" s="68"/>
      <c r="L7524" s="72"/>
      <c r="M7524" s="7"/>
      <c r="N7524" s="10" t="str">
        <f t="shared" si="702"/>
        <v/>
      </c>
      <c r="O7524" s="7"/>
      <c r="P7524" s="22" t="str">
        <f t="shared" si="703"/>
        <v/>
      </c>
      <c r="Q7524" s="7"/>
      <c r="S7524" s="17" t="str">
        <f>IF($B7524="", "", IF(COUNTIF($B$11:$B7524, $B7524)&gt;1, "", $B7524))</f>
        <v/>
      </c>
      <c r="T7524" s="10" t="str">
        <f t="shared" si="704"/>
        <v/>
      </c>
      <c r="U7524" s="13">
        <v>7514</v>
      </c>
      <c r="V7524" s="17" t="str">
        <f t="shared" si="705"/>
        <v/>
      </c>
      <c r="X7524" s="10" t="str">
        <f>IF($F7524="", "", IF($D7524="", 'Intro &amp; Setup'!$Z$32, IFERROR(INDEX('Intro &amp; Setup'!$Z$17:$Z$31, MATCH($D7524, 'Intro &amp; Setup'!$S$17:$S$31, 0)), "")))</f>
        <v/>
      </c>
      <c r="Z7524" s="25" t="str">
        <f t="shared" si="706"/>
        <v/>
      </c>
      <c r="AE7524" s="10" t="str">
        <f>IF($B7524="", "", IF($D7524="", 'Intro &amp; Setup'!$AC$32, IFERROR(INDEX('Intro &amp; Setup'!$AC$17:$AC$31, MATCH($D7524, 'Intro &amp; Setup'!$S$17:$S$31, 0)), "")))</f>
        <v/>
      </c>
      <c r="AG7524" s="10" t="str">
        <f t="shared" si="707"/>
        <v/>
      </c>
    </row>
    <row r="7525" spans="1:33" x14ac:dyDescent="0.25">
      <c r="A7525" s="7"/>
      <c r="B7525" s="66"/>
      <c r="C7525" s="67"/>
      <c r="D7525" s="68"/>
      <c r="E7525" s="68"/>
      <c r="F7525" s="69"/>
      <c r="G7525" s="69"/>
      <c r="H7525" s="70"/>
      <c r="I7525" s="71"/>
      <c r="J7525" s="68"/>
      <c r="K7525" s="68"/>
      <c r="L7525" s="72"/>
      <c r="M7525" s="7"/>
      <c r="N7525" s="10" t="str">
        <f t="shared" si="702"/>
        <v/>
      </c>
      <c r="O7525" s="7"/>
      <c r="P7525" s="22" t="str">
        <f t="shared" si="703"/>
        <v/>
      </c>
      <c r="Q7525" s="7"/>
      <c r="S7525" s="17" t="str">
        <f>IF($B7525="", "", IF(COUNTIF($B$11:$B7525, $B7525)&gt;1, "", $B7525))</f>
        <v/>
      </c>
      <c r="T7525" s="10" t="str">
        <f t="shared" si="704"/>
        <v/>
      </c>
      <c r="U7525" s="13">
        <v>7515</v>
      </c>
      <c r="V7525" s="17" t="str">
        <f t="shared" si="705"/>
        <v/>
      </c>
      <c r="X7525" s="10" t="str">
        <f>IF($F7525="", "", IF($D7525="", 'Intro &amp; Setup'!$Z$32, IFERROR(INDEX('Intro &amp; Setup'!$Z$17:$Z$31, MATCH($D7525, 'Intro &amp; Setup'!$S$17:$S$31, 0)), "")))</f>
        <v/>
      </c>
      <c r="Z7525" s="25" t="str">
        <f t="shared" si="706"/>
        <v/>
      </c>
      <c r="AE7525" s="10" t="str">
        <f>IF($B7525="", "", IF($D7525="", 'Intro &amp; Setup'!$AC$32, IFERROR(INDEX('Intro &amp; Setup'!$AC$17:$AC$31, MATCH($D7525, 'Intro &amp; Setup'!$S$17:$S$31, 0)), "")))</f>
        <v/>
      </c>
      <c r="AG7525" s="10" t="str">
        <f t="shared" si="707"/>
        <v/>
      </c>
    </row>
    <row r="7526" spans="1:33" x14ac:dyDescent="0.25">
      <c r="A7526" s="7"/>
      <c r="B7526" s="66"/>
      <c r="C7526" s="67"/>
      <c r="D7526" s="68"/>
      <c r="E7526" s="68"/>
      <c r="F7526" s="69"/>
      <c r="G7526" s="69"/>
      <c r="H7526" s="70"/>
      <c r="I7526" s="71"/>
      <c r="J7526" s="68"/>
      <c r="K7526" s="68"/>
      <c r="L7526" s="72"/>
      <c r="M7526" s="7"/>
      <c r="N7526" s="10" t="str">
        <f t="shared" si="702"/>
        <v/>
      </c>
      <c r="O7526" s="7"/>
      <c r="P7526" s="22" t="str">
        <f t="shared" si="703"/>
        <v/>
      </c>
      <c r="Q7526" s="7"/>
      <c r="S7526" s="17" t="str">
        <f>IF($B7526="", "", IF(COUNTIF($B$11:$B7526, $B7526)&gt;1, "", $B7526))</f>
        <v/>
      </c>
      <c r="T7526" s="10" t="str">
        <f t="shared" si="704"/>
        <v/>
      </c>
      <c r="U7526" s="13">
        <v>7516</v>
      </c>
      <c r="V7526" s="17" t="str">
        <f t="shared" si="705"/>
        <v/>
      </c>
      <c r="X7526" s="10" t="str">
        <f>IF($F7526="", "", IF($D7526="", 'Intro &amp; Setup'!$Z$32, IFERROR(INDEX('Intro &amp; Setup'!$Z$17:$Z$31, MATCH($D7526, 'Intro &amp; Setup'!$S$17:$S$31, 0)), "")))</f>
        <v/>
      </c>
      <c r="Z7526" s="25" t="str">
        <f t="shared" si="706"/>
        <v/>
      </c>
      <c r="AE7526" s="10" t="str">
        <f>IF($B7526="", "", IF($D7526="", 'Intro &amp; Setup'!$AC$32, IFERROR(INDEX('Intro &amp; Setup'!$AC$17:$AC$31, MATCH($D7526, 'Intro &amp; Setup'!$S$17:$S$31, 0)), "")))</f>
        <v/>
      </c>
      <c r="AG7526" s="10" t="str">
        <f t="shared" si="707"/>
        <v/>
      </c>
    </row>
    <row r="7527" spans="1:33" x14ac:dyDescent="0.25">
      <c r="A7527" s="7"/>
      <c r="B7527" s="66"/>
      <c r="C7527" s="67"/>
      <c r="D7527" s="68"/>
      <c r="E7527" s="68"/>
      <c r="F7527" s="69"/>
      <c r="G7527" s="69"/>
      <c r="H7527" s="70"/>
      <c r="I7527" s="71"/>
      <c r="J7527" s="68"/>
      <c r="K7527" s="68"/>
      <c r="L7527" s="72"/>
      <c r="M7527" s="7"/>
      <c r="N7527" s="10" t="str">
        <f t="shared" si="702"/>
        <v/>
      </c>
      <c r="O7527" s="7"/>
      <c r="P7527" s="22" t="str">
        <f t="shared" si="703"/>
        <v/>
      </c>
      <c r="Q7527" s="7"/>
      <c r="S7527" s="17" t="str">
        <f>IF($B7527="", "", IF(COUNTIF($B$11:$B7527, $B7527)&gt;1, "", $B7527))</f>
        <v/>
      </c>
      <c r="T7527" s="10" t="str">
        <f t="shared" si="704"/>
        <v/>
      </c>
      <c r="U7527" s="13">
        <v>7517</v>
      </c>
      <c r="V7527" s="17" t="str">
        <f t="shared" si="705"/>
        <v/>
      </c>
      <c r="X7527" s="10" t="str">
        <f>IF($F7527="", "", IF($D7527="", 'Intro &amp; Setup'!$Z$32, IFERROR(INDEX('Intro &amp; Setup'!$Z$17:$Z$31, MATCH($D7527, 'Intro &amp; Setup'!$S$17:$S$31, 0)), "")))</f>
        <v/>
      </c>
      <c r="Z7527" s="25" t="str">
        <f t="shared" si="706"/>
        <v/>
      </c>
      <c r="AE7527" s="10" t="str">
        <f>IF($B7527="", "", IF($D7527="", 'Intro &amp; Setup'!$AC$32, IFERROR(INDEX('Intro &amp; Setup'!$AC$17:$AC$31, MATCH($D7527, 'Intro &amp; Setup'!$S$17:$S$31, 0)), "")))</f>
        <v/>
      </c>
      <c r="AG7527" s="10" t="str">
        <f t="shared" si="707"/>
        <v/>
      </c>
    </row>
    <row r="7528" spans="1:33" x14ac:dyDescent="0.25">
      <c r="A7528" s="7"/>
      <c r="B7528" s="66"/>
      <c r="C7528" s="67"/>
      <c r="D7528" s="68"/>
      <c r="E7528" s="68"/>
      <c r="F7528" s="69"/>
      <c r="G7528" s="69"/>
      <c r="H7528" s="70"/>
      <c r="I7528" s="71"/>
      <c r="J7528" s="68"/>
      <c r="K7528" s="68"/>
      <c r="L7528" s="72"/>
      <c r="M7528" s="7"/>
      <c r="N7528" s="10" t="str">
        <f t="shared" si="702"/>
        <v/>
      </c>
      <c r="O7528" s="7"/>
      <c r="P7528" s="22" t="str">
        <f t="shared" si="703"/>
        <v/>
      </c>
      <c r="Q7528" s="7"/>
      <c r="S7528" s="17" t="str">
        <f>IF($B7528="", "", IF(COUNTIF($B$11:$B7528, $B7528)&gt;1, "", $B7528))</f>
        <v/>
      </c>
      <c r="T7528" s="10" t="str">
        <f t="shared" si="704"/>
        <v/>
      </c>
      <c r="U7528" s="13">
        <v>7518</v>
      </c>
      <c r="V7528" s="17" t="str">
        <f t="shared" si="705"/>
        <v/>
      </c>
      <c r="X7528" s="10" t="str">
        <f>IF($F7528="", "", IF($D7528="", 'Intro &amp; Setup'!$Z$32, IFERROR(INDEX('Intro &amp; Setup'!$Z$17:$Z$31, MATCH($D7528, 'Intro &amp; Setup'!$S$17:$S$31, 0)), "")))</f>
        <v/>
      </c>
      <c r="Z7528" s="25" t="str">
        <f t="shared" si="706"/>
        <v/>
      </c>
      <c r="AE7528" s="10" t="str">
        <f>IF($B7528="", "", IF($D7528="", 'Intro &amp; Setup'!$AC$32, IFERROR(INDEX('Intro &amp; Setup'!$AC$17:$AC$31, MATCH($D7528, 'Intro &amp; Setup'!$S$17:$S$31, 0)), "")))</f>
        <v/>
      </c>
      <c r="AG7528" s="10" t="str">
        <f t="shared" si="707"/>
        <v/>
      </c>
    </row>
    <row r="7529" spans="1:33" x14ac:dyDescent="0.25">
      <c r="A7529" s="7"/>
      <c r="B7529" s="66"/>
      <c r="C7529" s="67"/>
      <c r="D7529" s="68"/>
      <c r="E7529" s="68"/>
      <c r="F7529" s="69"/>
      <c r="G7529" s="69"/>
      <c r="H7529" s="70"/>
      <c r="I7529" s="71"/>
      <c r="J7529" s="68"/>
      <c r="K7529" s="68"/>
      <c r="L7529" s="72"/>
      <c r="M7529" s="7"/>
      <c r="N7529" s="10" t="str">
        <f t="shared" si="702"/>
        <v/>
      </c>
      <c r="O7529" s="7"/>
      <c r="P7529" s="22" t="str">
        <f t="shared" si="703"/>
        <v/>
      </c>
      <c r="Q7529" s="7"/>
      <c r="S7529" s="17" t="str">
        <f>IF($B7529="", "", IF(COUNTIF($B$11:$B7529, $B7529)&gt;1, "", $B7529))</f>
        <v/>
      </c>
      <c r="T7529" s="10" t="str">
        <f t="shared" si="704"/>
        <v/>
      </c>
      <c r="U7529" s="13">
        <v>7519</v>
      </c>
      <c r="V7529" s="17" t="str">
        <f t="shared" si="705"/>
        <v/>
      </c>
      <c r="X7529" s="10" t="str">
        <f>IF($F7529="", "", IF($D7529="", 'Intro &amp; Setup'!$Z$32, IFERROR(INDEX('Intro &amp; Setup'!$Z$17:$Z$31, MATCH($D7529, 'Intro &amp; Setup'!$S$17:$S$31, 0)), "")))</f>
        <v/>
      </c>
      <c r="Z7529" s="25" t="str">
        <f t="shared" si="706"/>
        <v/>
      </c>
      <c r="AE7529" s="10" t="str">
        <f>IF($B7529="", "", IF($D7529="", 'Intro &amp; Setup'!$AC$32, IFERROR(INDEX('Intro &amp; Setup'!$AC$17:$AC$31, MATCH($D7529, 'Intro &amp; Setup'!$S$17:$S$31, 0)), "")))</f>
        <v/>
      </c>
      <c r="AG7529" s="10" t="str">
        <f t="shared" si="707"/>
        <v/>
      </c>
    </row>
    <row r="7530" spans="1:33" x14ac:dyDescent="0.25">
      <c r="A7530" s="7"/>
      <c r="B7530" s="66"/>
      <c r="C7530" s="67"/>
      <c r="D7530" s="68"/>
      <c r="E7530" s="68"/>
      <c r="F7530" s="69"/>
      <c r="G7530" s="69"/>
      <c r="H7530" s="70"/>
      <c r="I7530" s="71"/>
      <c r="J7530" s="68"/>
      <c r="K7530" s="68"/>
      <c r="L7530" s="72"/>
      <c r="M7530" s="7"/>
      <c r="N7530" s="10" t="str">
        <f t="shared" si="702"/>
        <v/>
      </c>
      <c r="O7530" s="7"/>
      <c r="P7530" s="22" t="str">
        <f t="shared" si="703"/>
        <v/>
      </c>
      <c r="Q7530" s="7"/>
      <c r="S7530" s="17" t="str">
        <f>IF($B7530="", "", IF(COUNTIF($B$11:$B7530, $B7530)&gt;1, "", $B7530))</f>
        <v/>
      </c>
      <c r="T7530" s="10" t="str">
        <f t="shared" si="704"/>
        <v/>
      </c>
      <c r="U7530" s="13">
        <v>7520</v>
      </c>
      <c r="V7530" s="17" t="str">
        <f t="shared" si="705"/>
        <v/>
      </c>
      <c r="X7530" s="10" t="str">
        <f>IF($F7530="", "", IF($D7530="", 'Intro &amp; Setup'!$Z$32, IFERROR(INDEX('Intro &amp; Setup'!$Z$17:$Z$31, MATCH($D7530, 'Intro &amp; Setup'!$S$17:$S$31, 0)), "")))</f>
        <v/>
      </c>
      <c r="Z7530" s="25" t="str">
        <f t="shared" si="706"/>
        <v/>
      </c>
      <c r="AE7530" s="10" t="str">
        <f>IF($B7530="", "", IF($D7530="", 'Intro &amp; Setup'!$AC$32, IFERROR(INDEX('Intro &amp; Setup'!$AC$17:$AC$31, MATCH($D7530, 'Intro &amp; Setup'!$S$17:$S$31, 0)), "")))</f>
        <v/>
      </c>
      <c r="AG7530" s="10" t="str">
        <f t="shared" si="707"/>
        <v/>
      </c>
    </row>
    <row r="7531" spans="1:33" x14ac:dyDescent="0.25">
      <c r="A7531" s="7"/>
      <c r="B7531" s="66"/>
      <c r="C7531" s="67"/>
      <c r="D7531" s="68"/>
      <c r="E7531" s="68"/>
      <c r="F7531" s="69"/>
      <c r="G7531" s="69"/>
      <c r="H7531" s="70"/>
      <c r="I7531" s="71"/>
      <c r="J7531" s="68"/>
      <c r="K7531" s="68"/>
      <c r="L7531" s="72"/>
      <c r="M7531" s="7"/>
      <c r="N7531" s="10" t="str">
        <f t="shared" si="702"/>
        <v/>
      </c>
      <c r="O7531" s="7"/>
      <c r="P7531" s="22" t="str">
        <f t="shared" si="703"/>
        <v/>
      </c>
      <c r="Q7531" s="7"/>
      <c r="S7531" s="17" t="str">
        <f>IF($B7531="", "", IF(COUNTIF($B$11:$B7531, $B7531)&gt;1, "", $B7531))</f>
        <v/>
      </c>
      <c r="T7531" s="10" t="str">
        <f t="shared" si="704"/>
        <v/>
      </c>
      <c r="U7531" s="13">
        <v>7521</v>
      </c>
      <c r="V7531" s="17" t="str">
        <f t="shared" si="705"/>
        <v/>
      </c>
      <c r="X7531" s="10" t="str">
        <f>IF($F7531="", "", IF($D7531="", 'Intro &amp; Setup'!$Z$32, IFERROR(INDEX('Intro &amp; Setup'!$Z$17:$Z$31, MATCH($D7531, 'Intro &amp; Setup'!$S$17:$S$31, 0)), "")))</f>
        <v/>
      </c>
      <c r="Z7531" s="25" t="str">
        <f t="shared" si="706"/>
        <v/>
      </c>
      <c r="AE7531" s="10" t="str">
        <f>IF($B7531="", "", IF($D7531="", 'Intro &amp; Setup'!$AC$32, IFERROR(INDEX('Intro &amp; Setup'!$AC$17:$AC$31, MATCH($D7531, 'Intro &amp; Setup'!$S$17:$S$31, 0)), "")))</f>
        <v/>
      </c>
      <c r="AG7531" s="10" t="str">
        <f t="shared" si="707"/>
        <v/>
      </c>
    </row>
    <row r="7532" spans="1:33" x14ac:dyDescent="0.25">
      <c r="A7532" s="7"/>
      <c r="B7532" s="66"/>
      <c r="C7532" s="67"/>
      <c r="D7532" s="68"/>
      <c r="E7532" s="68"/>
      <c r="F7532" s="69"/>
      <c r="G7532" s="69"/>
      <c r="H7532" s="70"/>
      <c r="I7532" s="71"/>
      <c r="J7532" s="68"/>
      <c r="K7532" s="68"/>
      <c r="L7532" s="72"/>
      <c r="M7532" s="7"/>
      <c r="N7532" s="10" t="str">
        <f t="shared" si="702"/>
        <v/>
      </c>
      <c r="O7532" s="7"/>
      <c r="P7532" s="22" t="str">
        <f t="shared" si="703"/>
        <v/>
      </c>
      <c r="Q7532" s="7"/>
      <c r="S7532" s="17" t="str">
        <f>IF($B7532="", "", IF(COUNTIF($B$11:$B7532, $B7532)&gt;1, "", $B7532))</f>
        <v/>
      </c>
      <c r="T7532" s="10" t="str">
        <f t="shared" si="704"/>
        <v/>
      </c>
      <c r="U7532" s="13">
        <v>7522</v>
      </c>
      <c r="V7532" s="17" t="str">
        <f t="shared" si="705"/>
        <v/>
      </c>
      <c r="X7532" s="10" t="str">
        <f>IF($F7532="", "", IF($D7532="", 'Intro &amp; Setup'!$Z$32, IFERROR(INDEX('Intro &amp; Setup'!$Z$17:$Z$31, MATCH($D7532, 'Intro &amp; Setup'!$S$17:$S$31, 0)), "")))</f>
        <v/>
      </c>
      <c r="Z7532" s="25" t="str">
        <f t="shared" si="706"/>
        <v/>
      </c>
      <c r="AE7532" s="10" t="str">
        <f>IF($B7532="", "", IF($D7532="", 'Intro &amp; Setup'!$AC$32, IFERROR(INDEX('Intro &amp; Setup'!$AC$17:$AC$31, MATCH($D7532, 'Intro &amp; Setup'!$S$17:$S$31, 0)), "")))</f>
        <v/>
      </c>
      <c r="AG7532" s="10" t="str">
        <f t="shared" si="707"/>
        <v/>
      </c>
    </row>
    <row r="7533" spans="1:33" x14ac:dyDescent="0.25">
      <c r="A7533" s="7"/>
      <c r="B7533" s="66"/>
      <c r="C7533" s="67"/>
      <c r="D7533" s="68"/>
      <c r="E7533" s="68"/>
      <c r="F7533" s="69"/>
      <c r="G7533" s="69"/>
      <c r="H7533" s="70"/>
      <c r="I7533" s="71"/>
      <c r="J7533" s="68"/>
      <c r="K7533" s="68"/>
      <c r="L7533" s="72"/>
      <c r="M7533" s="7"/>
      <c r="N7533" s="10" t="str">
        <f t="shared" si="702"/>
        <v/>
      </c>
      <c r="O7533" s="7"/>
      <c r="P7533" s="22" t="str">
        <f t="shared" si="703"/>
        <v/>
      </c>
      <c r="Q7533" s="7"/>
      <c r="S7533" s="17" t="str">
        <f>IF($B7533="", "", IF(COUNTIF($B$11:$B7533, $B7533)&gt;1, "", $B7533))</f>
        <v/>
      </c>
      <c r="T7533" s="10" t="str">
        <f t="shared" si="704"/>
        <v/>
      </c>
      <c r="U7533" s="13">
        <v>7523</v>
      </c>
      <c r="V7533" s="17" t="str">
        <f t="shared" si="705"/>
        <v/>
      </c>
      <c r="X7533" s="10" t="str">
        <f>IF($F7533="", "", IF($D7533="", 'Intro &amp; Setup'!$Z$32, IFERROR(INDEX('Intro &amp; Setup'!$Z$17:$Z$31, MATCH($D7533, 'Intro &amp; Setup'!$S$17:$S$31, 0)), "")))</f>
        <v/>
      </c>
      <c r="Z7533" s="25" t="str">
        <f t="shared" si="706"/>
        <v/>
      </c>
      <c r="AE7533" s="10" t="str">
        <f>IF($B7533="", "", IF($D7533="", 'Intro &amp; Setup'!$AC$32, IFERROR(INDEX('Intro &amp; Setup'!$AC$17:$AC$31, MATCH($D7533, 'Intro &amp; Setup'!$S$17:$S$31, 0)), "")))</f>
        <v/>
      </c>
      <c r="AG7533" s="10" t="str">
        <f t="shared" si="707"/>
        <v/>
      </c>
    </row>
    <row r="7534" spans="1:33" x14ac:dyDescent="0.25">
      <c r="A7534" s="7"/>
      <c r="B7534" s="66"/>
      <c r="C7534" s="67"/>
      <c r="D7534" s="68"/>
      <c r="E7534" s="68"/>
      <c r="F7534" s="69"/>
      <c r="G7534" s="69"/>
      <c r="H7534" s="70"/>
      <c r="I7534" s="71"/>
      <c r="J7534" s="68"/>
      <c r="K7534" s="68"/>
      <c r="L7534" s="72"/>
      <c r="M7534" s="7"/>
      <c r="N7534" s="10" t="str">
        <f t="shared" si="702"/>
        <v/>
      </c>
      <c r="O7534" s="7"/>
      <c r="P7534" s="22" t="str">
        <f t="shared" si="703"/>
        <v/>
      </c>
      <c r="Q7534" s="7"/>
      <c r="S7534" s="17" t="str">
        <f>IF($B7534="", "", IF(COUNTIF($B$11:$B7534, $B7534)&gt;1, "", $B7534))</f>
        <v/>
      </c>
      <c r="T7534" s="10" t="str">
        <f t="shared" si="704"/>
        <v/>
      </c>
      <c r="U7534" s="13">
        <v>7524</v>
      </c>
      <c r="V7534" s="17" t="str">
        <f t="shared" si="705"/>
        <v/>
      </c>
      <c r="X7534" s="10" t="str">
        <f>IF($F7534="", "", IF($D7534="", 'Intro &amp; Setup'!$Z$32, IFERROR(INDEX('Intro &amp; Setup'!$Z$17:$Z$31, MATCH($D7534, 'Intro &amp; Setup'!$S$17:$S$31, 0)), "")))</f>
        <v/>
      </c>
      <c r="Z7534" s="25" t="str">
        <f t="shared" si="706"/>
        <v/>
      </c>
      <c r="AE7534" s="10" t="str">
        <f>IF($B7534="", "", IF($D7534="", 'Intro &amp; Setup'!$AC$32, IFERROR(INDEX('Intro &amp; Setup'!$AC$17:$AC$31, MATCH($D7534, 'Intro &amp; Setup'!$S$17:$S$31, 0)), "")))</f>
        <v/>
      </c>
      <c r="AG7534" s="10" t="str">
        <f t="shared" si="707"/>
        <v/>
      </c>
    </row>
    <row r="7535" spans="1:33" x14ac:dyDescent="0.25">
      <c r="A7535" s="7"/>
      <c r="B7535" s="66"/>
      <c r="C7535" s="67"/>
      <c r="D7535" s="68"/>
      <c r="E7535" s="68"/>
      <c r="F7535" s="69"/>
      <c r="G7535" s="69"/>
      <c r="H7535" s="70"/>
      <c r="I7535" s="71"/>
      <c r="J7535" s="68"/>
      <c r="K7535" s="68"/>
      <c r="L7535" s="72"/>
      <c r="M7535" s="7"/>
      <c r="N7535" s="10" t="str">
        <f t="shared" si="702"/>
        <v/>
      </c>
      <c r="O7535" s="7"/>
      <c r="P7535" s="22" t="str">
        <f t="shared" si="703"/>
        <v/>
      </c>
      <c r="Q7535" s="7"/>
      <c r="S7535" s="17" t="str">
        <f>IF($B7535="", "", IF(COUNTIF($B$11:$B7535, $B7535)&gt;1, "", $B7535))</f>
        <v/>
      </c>
      <c r="T7535" s="10" t="str">
        <f t="shared" si="704"/>
        <v/>
      </c>
      <c r="U7535" s="13">
        <v>7525</v>
      </c>
      <c r="V7535" s="17" t="str">
        <f t="shared" si="705"/>
        <v/>
      </c>
      <c r="X7535" s="10" t="str">
        <f>IF($F7535="", "", IF($D7535="", 'Intro &amp; Setup'!$Z$32, IFERROR(INDEX('Intro &amp; Setup'!$Z$17:$Z$31, MATCH($D7535, 'Intro &amp; Setup'!$S$17:$S$31, 0)), "")))</f>
        <v/>
      </c>
      <c r="Z7535" s="25" t="str">
        <f t="shared" si="706"/>
        <v/>
      </c>
      <c r="AE7535" s="10" t="str">
        <f>IF($B7535="", "", IF($D7535="", 'Intro &amp; Setup'!$AC$32, IFERROR(INDEX('Intro &amp; Setup'!$AC$17:$AC$31, MATCH($D7535, 'Intro &amp; Setup'!$S$17:$S$31, 0)), "")))</f>
        <v/>
      </c>
      <c r="AG7535" s="10" t="str">
        <f t="shared" si="707"/>
        <v/>
      </c>
    </row>
    <row r="7536" spans="1:33" x14ac:dyDescent="0.25">
      <c r="A7536" s="7"/>
      <c r="B7536" s="66"/>
      <c r="C7536" s="67"/>
      <c r="D7536" s="68"/>
      <c r="E7536" s="68"/>
      <c r="F7536" s="69"/>
      <c r="G7536" s="69"/>
      <c r="H7536" s="70"/>
      <c r="I7536" s="71"/>
      <c r="J7536" s="68"/>
      <c r="K7536" s="68"/>
      <c r="L7536" s="72"/>
      <c r="M7536" s="7"/>
      <c r="N7536" s="10" t="str">
        <f t="shared" si="702"/>
        <v/>
      </c>
      <c r="O7536" s="7"/>
      <c r="P7536" s="22" t="str">
        <f t="shared" si="703"/>
        <v/>
      </c>
      <c r="Q7536" s="7"/>
      <c r="S7536" s="17" t="str">
        <f>IF($B7536="", "", IF(COUNTIF($B$11:$B7536, $B7536)&gt;1, "", $B7536))</f>
        <v/>
      </c>
      <c r="T7536" s="10" t="str">
        <f t="shared" si="704"/>
        <v/>
      </c>
      <c r="U7536" s="13">
        <v>7526</v>
      </c>
      <c r="V7536" s="17" t="str">
        <f t="shared" si="705"/>
        <v/>
      </c>
      <c r="X7536" s="10" t="str">
        <f>IF($F7536="", "", IF($D7536="", 'Intro &amp; Setup'!$Z$32, IFERROR(INDEX('Intro &amp; Setup'!$Z$17:$Z$31, MATCH($D7536, 'Intro &amp; Setup'!$S$17:$S$31, 0)), "")))</f>
        <v/>
      </c>
      <c r="Z7536" s="25" t="str">
        <f t="shared" si="706"/>
        <v/>
      </c>
      <c r="AE7536" s="10" t="str">
        <f>IF($B7536="", "", IF($D7536="", 'Intro &amp; Setup'!$AC$32, IFERROR(INDEX('Intro &amp; Setup'!$AC$17:$AC$31, MATCH($D7536, 'Intro &amp; Setup'!$S$17:$S$31, 0)), "")))</f>
        <v/>
      </c>
      <c r="AG7536" s="10" t="str">
        <f t="shared" si="707"/>
        <v/>
      </c>
    </row>
    <row r="7537" spans="1:33" x14ac:dyDescent="0.25">
      <c r="A7537" s="7"/>
      <c r="B7537" s="66"/>
      <c r="C7537" s="67"/>
      <c r="D7537" s="68"/>
      <c r="E7537" s="68"/>
      <c r="F7537" s="69"/>
      <c r="G7537" s="69"/>
      <c r="H7537" s="70"/>
      <c r="I7537" s="71"/>
      <c r="J7537" s="68"/>
      <c r="K7537" s="68"/>
      <c r="L7537" s="72"/>
      <c r="M7537" s="7"/>
      <c r="N7537" s="10" t="str">
        <f t="shared" si="702"/>
        <v/>
      </c>
      <c r="O7537" s="7"/>
      <c r="P7537" s="22" t="str">
        <f t="shared" si="703"/>
        <v/>
      </c>
      <c r="Q7537" s="7"/>
      <c r="S7537" s="17" t="str">
        <f>IF($B7537="", "", IF(COUNTIF($B$11:$B7537, $B7537)&gt;1, "", $B7537))</f>
        <v/>
      </c>
      <c r="T7537" s="10" t="str">
        <f t="shared" si="704"/>
        <v/>
      </c>
      <c r="U7537" s="13">
        <v>7527</v>
      </c>
      <c r="V7537" s="17" t="str">
        <f t="shared" si="705"/>
        <v/>
      </c>
      <c r="X7537" s="10" t="str">
        <f>IF($F7537="", "", IF($D7537="", 'Intro &amp; Setup'!$Z$32, IFERROR(INDEX('Intro &amp; Setup'!$Z$17:$Z$31, MATCH($D7537, 'Intro &amp; Setup'!$S$17:$S$31, 0)), "")))</f>
        <v/>
      </c>
      <c r="Z7537" s="25" t="str">
        <f t="shared" si="706"/>
        <v/>
      </c>
      <c r="AE7537" s="10" t="str">
        <f>IF($B7537="", "", IF($D7537="", 'Intro &amp; Setup'!$AC$32, IFERROR(INDEX('Intro &amp; Setup'!$AC$17:$AC$31, MATCH($D7537, 'Intro &amp; Setup'!$S$17:$S$31, 0)), "")))</f>
        <v/>
      </c>
      <c r="AG7537" s="10" t="str">
        <f t="shared" si="707"/>
        <v/>
      </c>
    </row>
    <row r="7538" spans="1:33" x14ac:dyDescent="0.25">
      <c r="A7538" s="7"/>
      <c r="B7538" s="66"/>
      <c r="C7538" s="67"/>
      <c r="D7538" s="68"/>
      <c r="E7538" s="68"/>
      <c r="F7538" s="69"/>
      <c r="G7538" s="69"/>
      <c r="H7538" s="70"/>
      <c r="I7538" s="71"/>
      <c r="J7538" s="68"/>
      <c r="K7538" s="68"/>
      <c r="L7538" s="72"/>
      <c r="M7538" s="7"/>
      <c r="N7538" s="10" t="str">
        <f t="shared" si="702"/>
        <v/>
      </c>
      <c r="O7538" s="7"/>
      <c r="P7538" s="22" t="str">
        <f t="shared" si="703"/>
        <v/>
      </c>
      <c r="Q7538" s="7"/>
      <c r="S7538" s="17" t="str">
        <f>IF($B7538="", "", IF(COUNTIF($B$11:$B7538, $B7538)&gt;1, "", $B7538))</f>
        <v/>
      </c>
      <c r="T7538" s="10" t="str">
        <f t="shared" si="704"/>
        <v/>
      </c>
      <c r="U7538" s="13">
        <v>7528</v>
      </c>
      <c r="V7538" s="17" t="str">
        <f t="shared" si="705"/>
        <v/>
      </c>
      <c r="X7538" s="10" t="str">
        <f>IF($F7538="", "", IF($D7538="", 'Intro &amp; Setup'!$Z$32, IFERROR(INDEX('Intro &amp; Setup'!$Z$17:$Z$31, MATCH($D7538, 'Intro &amp; Setup'!$S$17:$S$31, 0)), "")))</f>
        <v/>
      </c>
      <c r="Z7538" s="25" t="str">
        <f t="shared" si="706"/>
        <v/>
      </c>
      <c r="AE7538" s="10" t="str">
        <f>IF($B7538="", "", IF($D7538="", 'Intro &amp; Setup'!$AC$32, IFERROR(INDEX('Intro &amp; Setup'!$AC$17:$AC$31, MATCH($D7538, 'Intro &amp; Setup'!$S$17:$S$31, 0)), "")))</f>
        <v/>
      </c>
      <c r="AG7538" s="10" t="str">
        <f t="shared" si="707"/>
        <v/>
      </c>
    </row>
    <row r="7539" spans="1:33" x14ac:dyDescent="0.25">
      <c r="A7539" s="7"/>
      <c r="B7539" s="66"/>
      <c r="C7539" s="67"/>
      <c r="D7539" s="68"/>
      <c r="E7539" s="68"/>
      <c r="F7539" s="69"/>
      <c r="G7539" s="69"/>
      <c r="H7539" s="70"/>
      <c r="I7539" s="71"/>
      <c r="J7539" s="68"/>
      <c r="K7539" s="68"/>
      <c r="L7539" s="72"/>
      <c r="M7539" s="7"/>
      <c r="N7539" s="10" t="str">
        <f t="shared" si="702"/>
        <v/>
      </c>
      <c r="O7539" s="7"/>
      <c r="P7539" s="22" t="str">
        <f t="shared" si="703"/>
        <v/>
      </c>
      <c r="Q7539" s="7"/>
      <c r="S7539" s="17" t="str">
        <f>IF($B7539="", "", IF(COUNTIF($B$11:$B7539, $B7539)&gt;1, "", $B7539))</f>
        <v/>
      </c>
      <c r="T7539" s="10" t="str">
        <f t="shared" si="704"/>
        <v/>
      </c>
      <c r="U7539" s="13">
        <v>7529</v>
      </c>
      <c r="V7539" s="17" t="str">
        <f t="shared" si="705"/>
        <v/>
      </c>
      <c r="X7539" s="10" t="str">
        <f>IF($F7539="", "", IF($D7539="", 'Intro &amp; Setup'!$Z$32, IFERROR(INDEX('Intro &amp; Setup'!$Z$17:$Z$31, MATCH($D7539, 'Intro &amp; Setup'!$S$17:$S$31, 0)), "")))</f>
        <v/>
      </c>
      <c r="Z7539" s="25" t="str">
        <f t="shared" si="706"/>
        <v/>
      </c>
      <c r="AE7539" s="10" t="str">
        <f>IF($B7539="", "", IF($D7539="", 'Intro &amp; Setup'!$AC$32, IFERROR(INDEX('Intro &amp; Setup'!$AC$17:$AC$31, MATCH($D7539, 'Intro &amp; Setup'!$S$17:$S$31, 0)), "")))</f>
        <v/>
      </c>
      <c r="AG7539" s="10" t="str">
        <f t="shared" si="707"/>
        <v/>
      </c>
    </row>
    <row r="7540" spans="1:33" x14ac:dyDescent="0.25">
      <c r="A7540" s="7"/>
      <c r="B7540" s="66"/>
      <c r="C7540" s="67"/>
      <c r="D7540" s="68"/>
      <c r="E7540" s="68"/>
      <c r="F7540" s="69"/>
      <c r="G7540" s="69"/>
      <c r="H7540" s="70"/>
      <c r="I7540" s="71"/>
      <c r="J7540" s="68"/>
      <c r="K7540" s="68"/>
      <c r="L7540" s="72"/>
      <c r="M7540" s="7"/>
      <c r="N7540" s="10" t="str">
        <f t="shared" si="702"/>
        <v/>
      </c>
      <c r="O7540" s="7"/>
      <c r="P7540" s="22" t="str">
        <f t="shared" si="703"/>
        <v/>
      </c>
      <c r="Q7540" s="7"/>
      <c r="S7540" s="17" t="str">
        <f>IF($B7540="", "", IF(COUNTIF($B$11:$B7540, $B7540)&gt;1, "", $B7540))</f>
        <v/>
      </c>
      <c r="T7540" s="10" t="str">
        <f t="shared" si="704"/>
        <v/>
      </c>
      <c r="U7540" s="13">
        <v>7530</v>
      </c>
      <c r="V7540" s="17" t="str">
        <f t="shared" si="705"/>
        <v/>
      </c>
      <c r="X7540" s="10" t="str">
        <f>IF($F7540="", "", IF($D7540="", 'Intro &amp; Setup'!$Z$32, IFERROR(INDEX('Intro &amp; Setup'!$Z$17:$Z$31, MATCH($D7540, 'Intro &amp; Setup'!$S$17:$S$31, 0)), "")))</f>
        <v/>
      </c>
      <c r="Z7540" s="25" t="str">
        <f t="shared" si="706"/>
        <v/>
      </c>
      <c r="AE7540" s="10" t="str">
        <f>IF($B7540="", "", IF($D7540="", 'Intro &amp; Setup'!$AC$32, IFERROR(INDEX('Intro &amp; Setup'!$AC$17:$AC$31, MATCH($D7540, 'Intro &amp; Setup'!$S$17:$S$31, 0)), "")))</f>
        <v/>
      </c>
      <c r="AG7540" s="10" t="str">
        <f t="shared" si="707"/>
        <v/>
      </c>
    </row>
    <row r="7541" spans="1:33" x14ac:dyDescent="0.25">
      <c r="A7541" s="7"/>
      <c r="B7541" s="66"/>
      <c r="C7541" s="67"/>
      <c r="D7541" s="68"/>
      <c r="E7541" s="68"/>
      <c r="F7541" s="69"/>
      <c r="G7541" s="69"/>
      <c r="H7541" s="70"/>
      <c r="I7541" s="71"/>
      <c r="J7541" s="68"/>
      <c r="K7541" s="68"/>
      <c r="L7541" s="72"/>
      <c r="M7541" s="7"/>
      <c r="N7541" s="10" t="str">
        <f t="shared" si="702"/>
        <v/>
      </c>
      <c r="O7541" s="7"/>
      <c r="P7541" s="22" t="str">
        <f t="shared" si="703"/>
        <v/>
      </c>
      <c r="Q7541" s="7"/>
      <c r="S7541" s="17" t="str">
        <f>IF($B7541="", "", IF(COUNTIF($B$11:$B7541, $B7541)&gt;1, "", $B7541))</f>
        <v/>
      </c>
      <c r="T7541" s="10" t="str">
        <f t="shared" si="704"/>
        <v/>
      </c>
      <c r="U7541" s="13">
        <v>7531</v>
      </c>
      <c r="V7541" s="17" t="str">
        <f t="shared" si="705"/>
        <v/>
      </c>
      <c r="X7541" s="10" t="str">
        <f>IF($F7541="", "", IF($D7541="", 'Intro &amp; Setup'!$Z$32, IFERROR(INDEX('Intro &amp; Setup'!$Z$17:$Z$31, MATCH($D7541, 'Intro &amp; Setup'!$S$17:$S$31, 0)), "")))</f>
        <v/>
      </c>
      <c r="Z7541" s="25" t="str">
        <f t="shared" si="706"/>
        <v/>
      </c>
      <c r="AE7541" s="10" t="str">
        <f>IF($B7541="", "", IF($D7541="", 'Intro &amp; Setup'!$AC$32, IFERROR(INDEX('Intro &amp; Setup'!$AC$17:$AC$31, MATCH($D7541, 'Intro &amp; Setup'!$S$17:$S$31, 0)), "")))</f>
        <v/>
      </c>
      <c r="AG7541" s="10" t="str">
        <f t="shared" si="707"/>
        <v/>
      </c>
    </row>
    <row r="7542" spans="1:33" x14ac:dyDescent="0.25">
      <c r="A7542" s="7"/>
      <c r="B7542" s="66"/>
      <c r="C7542" s="67"/>
      <c r="D7542" s="68"/>
      <c r="E7542" s="68"/>
      <c r="F7542" s="69"/>
      <c r="G7542" s="69"/>
      <c r="H7542" s="70"/>
      <c r="I7542" s="71"/>
      <c r="J7542" s="68"/>
      <c r="K7542" s="68"/>
      <c r="L7542" s="72"/>
      <c r="M7542" s="7"/>
      <c r="N7542" s="10" t="str">
        <f t="shared" si="702"/>
        <v/>
      </c>
      <c r="O7542" s="7"/>
      <c r="P7542" s="22" t="str">
        <f t="shared" si="703"/>
        <v/>
      </c>
      <c r="Q7542" s="7"/>
      <c r="S7542" s="17" t="str">
        <f>IF($B7542="", "", IF(COUNTIF($B$11:$B7542, $B7542)&gt;1, "", $B7542))</f>
        <v/>
      </c>
      <c r="T7542" s="10" t="str">
        <f t="shared" si="704"/>
        <v/>
      </c>
      <c r="U7542" s="13">
        <v>7532</v>
      </c>
      <c r="V7542" s="17" t="str">
        <f t="shared" si="705"/>
        <v/>
      </c>
      <c r="X7542" s="10" t="str">
        <f>IF($F7542="", "", IF($D7542="", 'Intro &amp; Setup'!$Z$32, IFERROR(INDEX('Intro &amp; Setup'!$Z$17:$Z$31, MATCH($D7542, 'Intro &amp; Setup'!$S$17:$S$31, 0)), "")))</f>
        <v/>
      </c>
      <c r="Z7542" s="25" t="str">
        <f t="shared" si="706"/>
        <v/>
      </c>
      <c r="AE7542" s="10" t="str">
        <f>IF($B7542="", "", IF($D7542="", 'Intro &amp; Setup'!$AC$32, IFERROR(INDEX('Intro &amp; Setup'!$AC$17:$AC$31, MATCH($D7542, 'Intro &amp; Setup'!$S$17:$S$31, 0)), "")))</f>
        <v/>
      </c>
      <c r="AG7542" s="10" t="str">
        <f t="shared" si="707"/>
        <v/>
      </c>
    </row>
    <row r="7543" spans="1:33" x14ac:dyDescent="0.25">
      <c r="A7543" s="7"/>
      <c r="B7543" s="66"/>
      <c r="C7543" s="67"/>
      <c r="D7543" s="68"/>
      <c r="E7543" s="68"/>
      <c r="F7543" s="69"/>
      <c r="G7543" s="69"/>
      <c r="H7543" s="70"/>
      <c r="I7543" s="71"/>
      <c r="J7543" s="68"/>
      <c r="K7543" s="68"/>
      <c r="L7543" s="72"/>
      <c r="M7543" s="7"/>
      <c r="N7543" s="10" t="str">
        <f t="shared" si="702"/>
        <v/>
      </c>
      <c r="O7543" s="7"/>
      <c r="P7543" s="22" t="str">
        <f t="shared" si="703"/>
        <v/>
      </c>
      <c r="Q7543" s="7"/>
      <c r="S7543" s="17" t="str">
        <f>IF($B7543="", "", IF(COUNTIF($B$11:$B7543, $B7543)&gt;1, "", $B7543))</f>
        <v/>
      </c>
      <c r="T7543" s="10" t="str">
        <f t="shared" si="704"/>
        <v/>
      </c>
      <c r="U7543" s="13">
        <v>7533</v>
      </c>
      <c r="V7543" s="17" t="str">
        <f t="shared" si="705"/>
        <v/>
      </c>
      <c r="X7543" s="10" t="str">
        <f>IF($F7543="", "", IF($D7543="", 'Intro &amp; Setup'!$Z$32, IFERROR(INDEX('Intro &amp; Setup'!$Z$17:$Z$31, MATCH($D7543, 'Intro &amp; Setup'!$S$17:$S$31, 0)), "")))</f>
        <v/>
      </c>
      <c r="Z7543" s="25" t="str">
        <f t="shared" si="706"/>
        <v/>
      </c>
      <c r="AE7543" s="10" t="str">
        <f>IF($B7543="", "", IF($D7543="", 'Intro &amp; Setup'!$AC$32, IFERROR(INDEX('Intro &amp; Setup'!$AC$17:$AC$31, MATCH($D7543, 'Intro &amp; Setup'!$S$17:$S$31, 0)), "")))</f>
        <v/>
      </c>
      <c r="AG7543" s="10" t="str">
        <f t="shared" si="707"/>
        <v/>
      </c>
    </row>
    <row r="7544" spans="1:33" x14ac:dyDescent="0.25">
      <c r="A7544" s="7"/>
      <c r="B7544" s="66"/>
      <c r="C7544" s="67"/>
      <c r="D7544" s="68"/>
      <c r="E7544" s="68"/>
      <c r="F7544" s="69"/>
      <c r="G7544" s="69"/>
      <c r="H7544" s="70"/>
      <c r="I7544" s="71"/>
      <c r="J7544" s="68"/>
      <c r="K7544" s="68"/>
      <c r="L7544" s="72"/>
      <c r="M7544" s="7"/>
      <c r="N7544" s="10" t="str">
        <f t="shared" si="702"/>
        <v/>
      </c>
      <c r="O7544" s="7"/>
      <c r="P7544" s="22" t="str">
        <f t="shared" si="703"/>
        <v/>
      </c>
      <c r="Q7544" s="7"/>
      <c r="S7544" s="17" t="str">
        <f>IF($B7544="", "", IF(COUNTIF($B$11:$B7544, $B7544)&gt;1, "", $B7544))</f>
        <v/>
      </c>
      <c r="T7544" s="10" t="str">
        <f t="shared" si="704"/>
        <v/>
      </c>
      <c r="U7544" s="13">
        <v>7534</v>
      </c>
      <c r="V7544" s="17" t="str">
        <f t="shared" si="705"/>
        <v/>
      </c>
      <c r="X7544" s="10" t="str">
        <f>IF($F7544="", "", IF($D7544="", 'Intro &amp; Setup'!$Z$32, IFERROR(INDEX('Intro &amp; Setup'!$Z$17:$Z$31, MATCH($D7544, 'Intro &amp; Setup'!$S$17:$S$31, 0)), "")))</f>
        <v/>
      </c>
      <c r="Z7544" s="25" t="str">
        <f t="shared" si="706"/>
        <v/>
      </c>
      <c r="AE7544" s="10" t="str">
        <f>IF($B7544="", "", IF($D7544="", 'Intro &amp; Setup'!$AC$32, IFERROR(INDEX('Intro &amp; Setup'!$AC$17:$AC$31, MATCH($D7544, 'Intro &amp; Setup'!$S$17:$S$31, 0)), "")))</f>
        <v/>
      </c>
      <c r="AG7544" s="10" t="str">
        <f t="shared" si="707"/>
        <v/>
      </c>
    </row>
    <row r="7545" spans="1:33" x14ac:dyDescent="0.25">
      <c r="A7545" s="7"/>
      <c r="B7545" s="66"/>
      <c r="C7545" s="67"/>
      <c r="D7545" s="68"/>
      <c r="E7545" s="68"/>
      <c r="F7545" s="69"/>
      <c r="G7545" s="69"/>
      <c r="H7545" s="70"/>
      <c r="I7545" s="71"/>
      <c r="J7545" s="68"/>
      <c r="K7545" s="68"/>
      <c r="L7545" s="72"/>
      <c r="M7545" s="7"/>
      <c r="N7545" s="10" t="str">
        <f t="shared" si="702"/>
        <v/>
      </c>
      <c r="O7545" s="7"/>
      <c r="P7545" s="22" t="str">
        <f t="shared" si="703"/>
        <v/>
      </c>
      <c r="Q7545" s="7"/>
      <c r="S7545" s="17" t="str">
        <f>IF($B7545="", "", IF(COUNTIF($B$11:$B7545, $B7545)&gt;1, "", $B7545))</f>
        <v/>
      </c>
      <c r="T7545" s="10" t="str">
        <f t="shared" si="704"/>
        <v/>
      </c>
      <c r="U7545" s="13">
        <v>7535</v>
      </c>
      <c r="V7545" s="17" t="str">
        <f t="shared" si="705"/>
        <v/>
      </c>
      <c r="X7545" s="10" t="str">
        <f>IF($F7545="", "", IF($D7545="", 'Intro &amp; Setup'!$Z$32, IFERROR(INDEX('Intro &amp; Setup'!$Z$17:$Z$31, MATCH($D7545, 'Intro &amp; Setup'!$S$17:$S$31, 0)), "")))</f>
        <v/>
      </c>
      <c r="Z7545" s="25" t="str">
        <f t="shared" si="706"/>
        <v/>
      </c>
      <c r="AE7545" s="10" t="str">
        <f>IF($B7545="", "", IF($D7545="", 'Intro &amp; Setup'!$AC$32, IFERROR(INDEX('Intro &amp; Setup'!$AC$17:$AC$31, MATCH($D7545, 'Intro &amp; Setup'!$S$17:$S$31, 0)), "")))</f>
        <v/>
      </c>
      <c r="AG7545" s="10" t="str">
        <f t="shared" si="707"/>
        <v/>
      </c>
    </row>
    <row r="7546" spans="1:33" x14ac:dyDescent="0.25">
      <c r="A7546" s="7"/>
      <c r="B7546" s="66"/>
      <c r="C7546" s="67"/>
      <c r="D7546" s="68"/>
      <c r="E7546" s="68"/>
      <c r="F7546" s="69"/>
      <c r="G7546" s="69"/>
      <c r="H7546" s="70"/>
      <c r="I7546" s="71"/>
      <c r="J7546" s="68"/>
      <c r="K7546" s="68"/>
      <c r="L7546" s="72"/>
      <c r="M7546" s="7"/>
      <c r="N7546" s="10" t="str">
        <f t="shared" si="702"/>
        <v/>
      </c>
      <c r="O7546" s="7"/>
      <c r="P7546" s="22" t="str">
        <f t="shared" si="703"/>
        <v/>
      </c>
      <c r="Q7546" s="7"/>
      <c r="S7546" s="17" t="str">
        <f>IF($B7546="", "", IF(COUNTIF($B$11:$B7546, $B7546)&gt;1, "", $B7546))</f>
        <v/>
      </c>
      <c r="T7546" s="10" t="str">
        <f t="shared" si="704"/>
        <v/>
      </c>
      <c r="U7546" s="13">
        <v>7536</v>
      </c>
      <c r="V7546" s="17" t="str">
        <f t="shared" si="705"/>
        <v/>
      </c>
      <c r="X7546" s="10" t="str">
        <f>IF($F7546="", "", IF($D7546="", 'Intro &amp; Setup'!$Z$32, IFERROR(INDEX('Intro &amp; Setup'!$Z$17:$Z$31, MATCH($D7546, 'Intro &amp; Setup'!$S$17:$S$31, 0)), "")))</f>
        <v/>
      </c>
      <c r="Z7546" s="25" t="str">
        <f t="shared" si="706"/>
        <v/>
      </c>
      <c r="AE7546" s="10" t="str">
        <f>IF($B7546="", "", IF($D7546="", 'Intro &amp; Setup'!$AC$32, IFERROR(INDEX('Intro &amp; Setup'!$AC$17:$AC$31, MATCH($D7546, 'Intro &amp; Setup'!$S$17:$S$31, 0)), "")))</f>
        <v/>
      </c>
      <c r="AG7546" s="10" t="str">
        <f t="shared" si="707"/>
        <v/>
      </c>
    </row>
    <row r="7547" spans="1:33" x14ac:dyDescent="0.25">
      <c r="A7547" s="7"/>
      <c r="B7547" s="66"/>
      <c r="C7547" s="67"/>
      <c r="D7547" s="68"/>
      <c r="E7547" s="68"/>
      <c r="F7547" s="69"/>
      <c r="G7547" s="69"/>
      <c r="H7547" s="70"/>
      <c r="I7547" s="71"/>
      <c r="J7547" s="68"/>
      <c r="K7547" s="68"/>
      <c r="L7547" s="72"/>
      <c r="M7547" s="7"/>
      <c r="N7547" s="10" t="str">
        <f t="shared" si="702"/>
        <v/>
      </c>
      <c r="O7547" s="7"/>
      <c r="P7547" s="22" t="str">
        <f t="shared" si="703"/>
        <v/>
      </c>
      <c r="Q7547" s="7"/>
      <c r="S7547" s="17" t="str">
        <f>IF($B7547="", "", IF(COUNTIF($B$11:$B7547, $B7547)&gt;1, "", $B7547))</f>
        <v/>
      </c>
      <c r="T7547" s="10" t="str">
        <f t="shared" si="704"/>
        <v/>
      </c>
      <c r="U7547" s="13">
        <v>7537</v>
      </c>
      <c r="V7547" s="17" t="str">
        <f t="shared" si="705"/>
        <v/>
      </c>
      <c r="X7547" s="10" t="str">
        <f>IF($F7547="", "", IF($D7547="", 'Intro &amp; Setup'!$Z$32, IFERROR(INDEX('Intro &amp; Setup'!$Z$17:$Z$31, MATCH($D7547, 'Intro &amp; Setup'!$S$17:$S$31, 0)), "")))</f>
        <v/>
      </c>
      <c r="Z7547" s="25" t="str">
        <f t="shared" si="706"/>
        <v/>
      </c>
      <c r="AE7547" s="10" t="str">
        <f>IF($B7547="", "", IF($D7547="", 'Intro &amp; Setup'!$AC$32, IFERROR(INDEX('Intro &amp; Setup'!$AC$17:$AC$31, MATCH($D7547, 'Intro &amp; Setup'!$S$17:$S$31, 0)), "")))</f>
        <v/>
      </c>
      <c r="AG7547" s="10" t="str">
        <f t="shared" si="707"/>
        <v/>
      </c>
    </row>
    <row r="7548" spans="1:33" x14ac:dyDescent="0.25">
      <c r="A7548" s="7"/>
      <c r="B7548" s="66"/>
      <c r="C7548" s="67"/>
      <c r="D7548" s="68"/>
      <c r="E7548" s="68"/>
      <c r="F7548" s="69"/>
      <c r="G7548" s="69"/>
      <c r="H7548" s="70"/>
      <c r="I7548" s="71"/>
      <c r="J7548" s="68"/>
      <c r="K7548" s="68"/>
      <c r="L7548" s="72"/>
      <c r="M7548" s="7"/>
      <c r="N7548" s="10" t="str">
        <f t="shared" si="702"/>
        <v/>
      </c>
      <c r="O7548" s="7"/>
      <c r="P7548" s="22" t="str">
        <f t="shared" si="703"/>
        <v/>
      </c>
      <c r="Q7548" s="7"/>
      <c r="S7548" s="17" t="str">
        <f>IF($B7548="", "", IF(COUNTIF($B$11:$B7548, $B7548)&gt;1, "", $B7548))</f>
        <v/>
      </c>
      <c r="T7548" s="10" t="str">
        <f t="shared" si="704"/>
        <v/>
      </c>
      <c r="U7548" s="13">
        <v>7538</v>
      </c>
      <c r="V7548" s="17" t="str">
        <f t="shared" si="705"/>
        <v/>
      </c>
      <c r="X7548" s="10" t="str">
        <f>IF($F7548="", "", IF($D7548="", 'Intro &amp; Setup'!$Z$32, IFERROR(INDEX('Intro &amp; Setup'!$Z$17:$Z$31, MATCH($D7548, 'Intro &amp; Setup'!$S$17:$S$31, 0)), "")))</f>
        <v/>
      </c>
      <c r="Z7548" s="25" t="str">
        <f t="shared" si="706"/>
        <v/>
      </c>
      <c r="AE7548" s="10" t="str">
        <f>IF($B7548="", "", IF($D7548="", 'Intro &amp; Setup'!$AC$32, IFERROR(INDEX('Intro &amp; Setup'!$AC$17:$AC$31, MATCH($D7548, 'Intro &amp; Setup'!$S$17:$S$31, 0)), "")))</f>
        <v/>
      </c>
      <c r="AG7548" s="10" t="str">
        <f t="shared" si="707"/>
        <v/>
      </c>
    </row>
    <row r="7549" spans="1:33" x14ac:dyDescent="0.25">
      <c r="A7549" s="7"/>
      <c r="B7549" s="66"/>
      <c r="C7549" s="67"/>
      <c r="D7549" s="68"/>
      <c r="E7549" s="68"/>
      <c r="F7549" s="69"/>
      <c r="G7549" s="69"/>
      <c r="H7549" s="70"/>
      <c r="I7549" s="71"/>
      <c r="J7549" s="68"/>
      <c r="K7549" s="68"/>
      <c r="L7549" s="72"/>
      <c r="M7549" s="7"/>
      <c r="N7549" s="10" t="str">
        <f t="shared" si="702"/>
        <v/>
      </c>
      <c r="O7549" s="7"/>
      <c r="P7549" s="22" t="str">
        <f t="shared" si="703"/>
        <v/>
      </c>
      <c r="Q7549" s="7"/>
      <c r="S7549" s="17" t="str">
        <f>IF($B7549="", "", IF(COUNTIF($B$11:$B7549, $B7549)&gt;1, "", $B7549))</f>
        <v/>
      </c>
      <c r="T7549" s="10" t="str">
        <f t="shared" si="704"/>
        <v/>
      </c>
      <c r="U7549" s="13">
        <v>7539</v>
      </c>
      <c r="V7549" s="17" t="str">
        <f t="shared" si="705"/>
        <v/>
      </c>
      <c r="X7549" s="10" t="str">
        <f>IF($F7549="", "", IF($D7549="", 'Intro &amp; Setup'!$Z$32, IFERROR(INDEX('Intro &amp; Setup'!$Z$17:$Z$31, MATCH($D7549, 'Intro &amp; Setup'!$S$17:$S$31, 0)), "")))</f>
        <v/>
      </c>
      <c r="Z7549" s="25" t="str">
        <f t="shared" si="706"/>
        <v/>
      </c>
      <c r="AE7549" s="10" t="str">
        <f>IF($B7549="", "", IF($D7549="", 'Intro &amp; Setup'!$AC$32, IFERROR(INDEX('Intro &amp; Setup'!$AC$17:$AC$31, MATCH($D7549, 'Intro &amp; Setup'!$S$17:$S$31, 0)), "")))</f>
        <v/>
      </c>
      <c r="AG7549" s="10" t="str">
        <f t="shared" si="707"/>
        <v/>
      </c>
    </row>
    <row r="7550" spans="1:33" x14ac:dyDescent="0.25">
      <c r="A7550" s="7"/>
      <c r="B7550" s="66"/>
      <c r="C7550" s="67"/>
      <c r="D7550" s="68"/>
      <c r="E7550" s="68"/>
      <c r="F7550" s="69"/>
      <c r="G7550" s="69"/>
      <c r="H7550" s="70"/>
      <c r="I7550" s="71"/>
      <c r="J7550" s="68"/>
      <c r="K7550" s="68"/>
      <c r="L7550" s="72"/>
      <c r="M7550" s="7"/>
      <c r="N7550" s="10" t="str">
        <f t="shared" si="702"/>
        <v/>
      </c>
      <c r="O7550" s="7"/>
      <c r="P7550" s="22" t="str">
        <f t="shared" si="703"/>
        <v/>
      </c>
      <c r="Q7550" s="7"/>
      <c r="S7550" s="17" t="str">
        <f>IF($B7550="", "", IF(COUNTIF($B$11:$B7550, $B7550)&gt;1, "", $B7550))</f>
        <v/>
      </c>
      <c r="T7550" s="10" t="str">
        <f t="shared" si="704"/>
        <v/>
      </c>
      <c r="U7550" s="13">
        <v>7540</v>
      </c>
      <c r="V7550" s="17" t="str">
        <f t="shared" si="705"/>
        <v/>
      </c>
      <c r="X7550" s="10" t="str">
        <f>IF($F7550="", "", IF($D7550="", 'Intro &amp; Setup'!$Z$32, IFERROR(INDEX('Intro &amp; Setup'!$Z$17:$Z$31, MATCH($D7550, 'Intro &amp; Setup'!$S$17:$S$31, 0)), "")))</f>
        <v/>
      </c>
      <c r="Z7550" s="25" t="str">
        <f t="shared" si="706"/>
        <v/>
      </c>
      <c r="AE7550" s="10" t="str">
        <f>IF($B7550="", "", IF($D7550="", 'Intro &amp; Setup'!$AC$32, IFERROR(INDEX('Intro &amp; Setup'!$AC$17:$AC$31, MATCH($D7550, 'Intro &amp; Setup'!$S$17:$S$31, 0)), "")))</f>
        <v/>
      </c>
      <c r="AG7550" s="10" t="str">
        <f t="shared" si="707"/>
        <v/>
      </c>
    </row>
    <row r="7551" spans="1:33" x14ac:dyDescent="0.25">
      <c r="A7551" s="7"/>
      <c r="B7551" s="66"/>
      <c r="C7551" s="67"/>
      <c r="D7551" s="68"/>
      <c r="E7551" s="68"/>
      <c r="F7551" s="69"/>
      <c r="G7551" s="69"/>
      <c r="H7551" s="70"/>
      <c r="I7551" s="71"/>
      <c r="J7551" s="68"/>
      <c r="K7551" s="68"/>
      <c r="L7551" s="72"/>
      <c r="M7551" s="7"/>
      <c r="N7551" s="10" t="str">
        <f t="shared" si="702"/>
        <v/>
      </c>
      <c r="O7551" s="7"/>
      <c r="P7551" s="22" t="str">
        <f t="shared" si="703"/>
        <v/>
      </c>
      <c r="Q7551" s="7"/>
      <c r="S7551" s="17" t="str">
        <f>IF($B7551="", "", IF(COUNTIF($B$11:$B7551, $B7551)&gt;1, "", $B7551))</f>
        <v/>
      </c>
      <c r="T7551" s="10" t="str">
        <f t="shared" si="704"/>
        <v/>
      </c>
      <c r="U7551" s="13">
        <v>7541</v>
      </c>
      <c r="V7551" s="17" t="str">
        <f t="shared" si="705"/>
        <v/>
      </c>
      <c r="X7551" s="10" t="str">
        <f>IF($F7551="", "", IF($D7551="", 'Intro &amp; Setup'!$Z$32, IFERROR(INDEX('Intro &amp; Setup'!$Z$17:$Z$31, MATCH($D7551, 'Intro &amp; Setup'!$S$17:$S$31, 0)), "")))</f>
        <v/>
      </c>
      <c r="Z7551" s="25" t="str">
        <f t="shared" si="706"/>
        <v/>
      </c>
      <c r="AE7551" s="10" t="str">
        <f>IF($B7551="", "", IF($D7551="", 'Intro &amp; Setup'!$AC$32, IFERROR(INDEX('Intro &amp; Setup'!$AC$17:$AC$31, MATCH($D7551, 'Intro &amp; Setup'!$S$17:$S$31, 0)), "")))</f>
        <v/>
      </c>
      <c r="AG7551" s="10" t="str">
        <f t="shared" si="707"/>
        <v/>
      </c>
    </row>
    <row r="7552" spans="1:33" x14ac:dyDescent="0.25">
      <c r="A7552" s="7"/>
      <c r="B7552" s="66"/>
      <c r="C7552" s="67"/>
      <c r="D7552" s="68"/>
      <c r="E7552" s="68"/>
      <c r="F7552" s="69"/>
      <c r="G7552" s="69"/>
      <c r="H7552" s="70"/>
      <c r="I7552" s="71"/>
      <c r="J7552" s="68"/>
      <c r="K7552" s="68"/>
      <c r="L7552" s="72"/>
      <c r="M7552" s="7"/>
      <c r="N7552" s="10" t="str">
        <f t="shared" si="702"/>
        <v/>
      </c>
      <c r="O7552" s="7"/>
      <c r="P7552" s="22" t="str">
        <f t="shared" si="703"/>
        <v/>
      </c>
      <c r="Q7552" s="7"/>
      <c r="S7552" s="17" t="str">
        <f>IF($B7552="", "", IF(COUNTIF($B$11:$B7552, $B7552)&gt;1, "", $B7552))</f>
        <v/>
      </c>
      <c r="T7552" s="10" t="str">
        <f t="shared" si="704"/>
        <v/>
      </c>
      <c r="U7552" s="13">
        <v>7542</v>
      </c>
      <c r="V7552" s="17" t="str">
        <f t="shared" si="705"/>
        <v/>
      </c>
      <c r="X7552" s="10" t="str">
        <f>IF($F7552="", "", IF($D7552="", 'Intro &amp; Setup'!$Z$32, IFERROR(INDEX('Intro &amp; Setup'!$Z$17:$Z$31, MATCH($D7552, 'Intro &amp; Setup'!$S$17:$S$31, 0)), "")))</f>
        <v/>
      </c>
      <c r="Z7552" s="25" t="str">
        <f t="shared" si="706"/>
        <v/>
      </c>
      <c r="AE7552" s="10" t="str">
        <f>IF($B7552="", "", IF($D7552="", 'Intro &amp; Setup'!$AC$32, IFERROR(INDEX('Intro &amp; Setup'!$AC$17:$AC$31, MATCH($D7552, 'Intro &amp; Setup'!$S$17:$S$31, 0)), "")))</f>
        <v/>
      </c>
      <c r="AG7552" s="10" t="str">
        <f t="shared" si="707"/>
        <v/>
      </c>
    </row>
    <row r="7553" spans="1:33" x14ac:dyDescent="0.25">
      <c r="A7553" s="7"/>
      <c r="B7553" s="66"/>
      <c r="C7553" s="67"/>
      <c r="D7553" s="68"/>
      <c r="E7553" s="68"/>
      <c r="F7553" s="69"/>
      <c r="G7553" s="69"/>
      <c r="H7553" s="70"/>
      <c r="I7553" s="71"/>
      <c r="J7553" s="68"/>
      <c r="K7553" s="68"/>
      <c r="L7553" s="72"/>
      <c r="M7553" s="7"/>
      <c r="N7553" s="10" t="str">
        <f t="shared" si="702"/>
        <v/>
      </c>
      <c r="O7553" s="7"/>
      <c r="P7553" s="22" t="str">
        <f t="shared" si="703"/>
        <v/>
      </c>
      <c r="Q7553" s="7"/>
      <c r="S7553" s="17" t="str">
        <f>IF($B7553="", "", IF(COUNTIF($B$11:$B7553, $B7553)&gt;1, "", $B7553))</f>
        <v/>
      </c>
      <c r="T7553" s="10" t="str">
        <f t="shared" si="704"/>
        <v/>
      </c>
      <c r="U7553" s="13">
        <v>7543</v>
      </c>
      <c r="V7553" s="17" t="str">
        <f t="shared" si="705"/>
        <v/>
      </c>
      <c r="X7553" s="10" t="str">
        <f>IF($F7553="", "", IF($D7553="", 'Intro &amp; Setup'!$Z$32, IFERROR(INDEX('Intro &amp; Setup'!$Z$17:$Z$31, MATCH($D7553, 'Intro &amp; Setup'!$S$17:$S$31, 0)), "")))</f>
        <v/>
      </c>
      <c r="Z7553" s="25" t="str">
        <f t="shared" si="706"/>
        <v/>
      </c>
      <c r="AE7553" s="10" t="str">
        <f>IF($B7553="", "", IF($D7553="", 'Intro &amp; Setup'!$AC$32, IFERROR(INDEX('Intro &amp; Setup'!$AC$17:$AC$31, MATCH($D7553, 'Intro &amp; Setup'!$S$17:$S$31, 0)), "")))</f>
        <v/>
      </c>
      <c r="AG7553" s="10" t="str">
        <f t="shared" si="707"/>
        <v/>
      </c>
    </row>
    <row r="7554" spans="1:33" x14ac:dyDescent="0.25">
      <c r="A7554" s="7"/>
      <c r="B7554" s="66"/>
      <c r="C7554" s="67"/>
      <c r="D7554" s="68"/>
      <c r="E7554" s="68"/>
      <c r="F7554" s="69"/>
      <c r="G7554" s="69"/>
      <c r="H7554" s="70"/>
      <c r="I7554" s="71"/>
      <c r="J7554" s="68"/>
      <c r="K7554" s="68"/>
      <c r="L7554" s="72"/>
      <c r="M7554" s="7"/>
      <c r="N7554" s="10" t="str">
        <f t="shared" si="702"/>
        <v/>
      </c>
      <c r="O7554" s="7"/>
      <c r="P7554" s="22" t="str">
        <f t="shared" si="703"/>
        <v/>
      </c>
      <c r="Q7554" s="7"/>
      <c r="S7554" s="17" t="str">
        <f>IF($B7554="", "", IF(COUNTIF($B$11:$B7554, $B7554)&gt;1, "", $B7554))</f>
        <v/>
      </c>
      <c r="T7554" s="10" t="str">
        <f t="shared" si="704"/>
        <v/>
      </c>
      <c r="U7554" s="13">
        <v>7544</v>
      </c>
      <c r="V7554" s="17" t="str">
        <f t="shared" si="705"/>
        <v/>
      </c>
      <c r="X7554" s="10" t="str">
        <f>IF($F7554="", "", IF($D7554="", 'Intro &amp; Setup'!$Z$32, IFERROR(INDEX('Intro &amp; Setup'!$Z$17:$Z$31, MATCH($D7554, 'Intro &amp; Setup'!$S$17:$S$31, 0)), "")))</f>
        <v/>
      </c>
      <c r="Z7554" s="25" t="str">
        <f t="shared" si="706"/>
        <v/>
      </c>
      <c r="AE7554" s="10" t="str">
        <f>IF($B7554="", "", IF($D7554="", 'Intro &amp; Setup'!$AC$32, IFERROR(INDEX('Intro &amp; Setup'!$AC$17:$AC$31, MATCH($D7554, 'Intro &amp; Setup'!$S$17:$S$31, 0)), "")))</f>
        <v/>
      </c>
      <c r="AG7554" s="10" t="str">
        <f t="shared" si="707"/>
        <v/>
      </c>
    </row>
    <row r="7555" spans="1:33" x14ac:dyDescent="0.25">
      <c r="A7555" s="7"/>
      <c r="B7555" s="66"/>
      <c r="C7555" s="67"/>
      <c r="D7555" s="68"/>
      <c r="E7555" s="68"/>
      <c r="F7555" s="69"/>
      <c r="G7555" s="69"/>
      <c r="H7555" s="70"/>
      <c r="I7555" s="71"/>
      <c r="J7555" s="68"/>
      <c r="K7555" s="68"/>
      <c r="L7555" s="72"/>
      <c r="M7555" s="7"/>
      <c r="N7555" s="10" t="str">
        <f t="shared" si="702"/>
        <v/>
      </c>
      <c r="O7555" s="7"/>
      <c r="P7555" s="22" t="str">
        <f t="shared" si="703"/>
        <v/>
      </c>
      <c r="Q7555" s="7"/>
      <c r="S7555" s="17" t="str">
        <f>IF($B7555="", "", IF(COUNTIF($B$11:$B7555, $B7555)&gt;1, "", $B7555))</f>
        <v/>
      </c>
      <c r="T7555" s="10" t="str">
        <f t="shared" si="704"/>
        <v/>
      </c>
      <c r="U7555" s="13">
        <v>7545</v>
      </c>
      <c r="V7555" s="17" t="str">
        <f t="shared" si="705"/>
        <v/>
      </c>
      <c r="X7555" s="10" t="str">
        <f>IF($F7555="", "", IF($D7555="", 'Intro &amp; Setup'!$Z$32, IFERROR(INDEX('Intro &amp; Setup'!$Z$17:$Z$31, MATCH($D7555, 'Intro &amp; Setup'!$S$17:$S$31, 0)), "")))</f>
        <v/>
      </c>
      <c r="Z7555" s="25" t="str">
        <f t="shared" si="706"/>
        <v/>
      </c>
      <c r="AE7555" s="10" t="str">
        <f>IF($B7555="", "", IF($D7555="", 'Intro &amp; Setup'!$AC$32, IFERROR(INDEX('Intro &amp; Setup'!$AC$17:$AC$31, MATCH($D7555, 'Intro &amp; Setup'!$S$17:$S$31, 0)), "")))</f>
        <v/>
      </c>
      <c r="AG7555" s="10" t="str">
        <f t="shared" si="707"/>
        <v/>
      </c>
    </row>
    <row r="7556" spans="1:33" x14ac:dyDescent="0.25">
      <c r="A7556" s="7"/>
      <c r="B7556" s="66"/>
      <c r="C7556" s="67"/>
      <c r="D7556" s="68"/>
      <c r="E7556" s="68"/>
      <c r="F7556" s="69"/>
      <c r="G7556" s="69"/>
      <c r="H7556" s="70"/>
      <c r="I7556" s="71"/>
      <c r="J7556" s="68"/>
      <c r="K7556" s="68"/>
      <c r="L7556" s="72"/>
      <c r="M7556" s="7"/>
      <c r="N7556" s="10" t="str">
        <f t="shared" si="702"/>
        <v/>
      </c>
      <c r="O7556" s="7"/>
      <c r="P7556" s="22" t="str">
        <f t="shared" si="703"/>
        <v/>
      </c>
      <c r="Q7556" s="7"/>
      <c r="S7556" s="17" t="str">
        <f>IF($B7556="", "", IF(COUNTIF($B$11:$B7556, $B7556)&gt;1, "", $B7556))</f>
        <v/>
      </c>
      <c r="T7556" s="10" t="str">
        <f t="shared" si="704"/>
        <v/>
      </c>
      <c r="U7556" s="13">
        <v>7546</v>
      </c>
      <c r="V7556" s="17" t="str">
        <f t="shared" si="705"/>
        <v/>
      </c>
      <c r="X7556" s="10" t="str">
        <f>IF($F7556="", "", IF($D7556="", 'Intro &amp; Setup'!$Z$32, IFERROR(INDEX('Intro &amp; Setup'!$Z$17:$Z$31, MATCH($D7556, 'Intro &amp; Setup'!$S$17:$S$31, 0)), "")))</f>
        <v/>
      </c>
      <c r="Z7556" s="25" t="str">
        <f t="shared" si="706"/>
        <v/>
      </c>
      <c r="AE7556" s="10" t="str">
        <f>IF($B7556="", "", IF($D7556="", 'Intro &amp; Setup'!$AC$32, IFERROR(INDEX('Intro &amp; Setup'!$AC$17:$AC$31, MATCH($D7556, 'Intro &amp; Setup'!$S$17:$S$31, 0)), "")))</f>
        <v/>
      </c>
      <c r="AG7556" s="10" t="str">
        <f t="shared" si="707"/>
        <v/>
      </c>
    </row>
    <row r="7557" spans="1:33" x14ac:dyDescent="0.25">
      <c r="A7557" s="7"/>
      <c r="B7557" s="66"/>
      <c r="C7557" s="67"/>
      <c r="D7557" s="68"/>
      <c r="E7557" s="68"/>
      <c r="F7557" s="69"/>
      <c r="G7557" s="69"/>
      <c r="H7557" s="70"/>
      <c r="I7557" s="71"/>
      <c r="J7557" s="68"/>
      <c r="K7557" s="68"/>
      <c r="L7557" s="72"/>
      <c r="M7557" s="7"/>
      <c r="N7557" s="10" t="str">
        <f t="shared" si="702"/>
        <v/>
      </c>
      <c r="O7557" s="7"/>
      <c r="P7557" s="22" t="str">
        <f t="shared" si="703"/>
        <v/>
      </c>
      <c r="Q7557" s="7"/>
      <c r="S7557" s="17" t="str">
        <f>IF($B7557="", "", IF(COUNTIF($B$11:$B7557, $B7557)&gt;1, "", $B7557))</f>
        <v/>
      </c>
      <c r="T7557" s="10" t="str">
        <f t="shared" si="704"/>
        <v/>
      </c>
      <c r="U7557" s="13">
        <v>7547</v>
      </c>
      <c r="V7557" s="17" t="str">
        <f t="shared" si="705"/>
        <v/>
      </c>
      <c r="X7557" s="10" t="str">
        <f>IF($F7557="", "", IF($D7557="", 'Intro &amp; Setup'!$Z$32, IFERROR(INDEX('Intro &amp; Setup'!$Z$17:$Z$31, MATCH($D7557, 'Intro &amp; Setup'!$S$17:$S$31, 0)), "")))</f>
        <v/>
      </c>
      <c r="Z7557" s="25" t="str">
        <f t="shared" si="706"/>
        <v/>
      </c>
      <c r="AE7557" s="10" t="str">
        <f>IF($B7557="", "", IF($D7557="", 'Intro &amp; Setup'!$AC$32, IFERROR(INDEX('Intro &amp; Setup'!$AC$17:$AC$31, MATCH($D7557, 'Intro &amp; Setup'!$S$17:$S$31, 0)), "")))</f>
        <v/>
      </c>
      <c r="AG7557" s="10" t="str">
        <f t="shared" si="707"/>
        <v/>
      </c>
    </row>
    <row r="7558" spans="1:33" x14ac:dyDescent="0.25">
      <c r="A7558" s="7"/>
      <c r="B7558" s="66"/>
      <c r="C7558" s="67"/>
      <c r="D7558" s="68"/>
      <c r="E7558" s="68"/>
      <c r="F7558" s="69"/>
      <c r="G7558" s="69"/>
      <c r="H7558" s="70"/>
      <c r="I7558" s="71"/>
      <c r="J7558" s="68"/>
      <c r="K7558" s="68"/>
      <c r="L7558" s="72"/>
      <c r="M7558" s="7"/>
      <c r="N7558" s="10" t="str">
        <f t="shared" si="702"/>
        <v/>
      </c>
      <c r="O7558" s="7"/>
      <c r="P7558" s="22" t="str">
        <f t="shared" si="703"/>
        <v/>
      </c>
      <c r="Q7558" s="7"/>
      <c r="S7558" s="17" t="str">
        <f>IF($B7558="", "", IF(COUNTIF($B$11:$B7558, $B7558)&gt;1, "", $B7558))</f>
        <v/>
      </c>
      <c r="T7558" s="10" t="str">
        <f t="shared" si="704"/>
        <v/>
      </c>
      <c r="U7558" s="13">
        <v>7548</v>
      </c>
      <c r="V7558" s="17" t="str">
        <f t="shared" si="705"/>
        <v/>
      </c>
      <c r="X7558" s="10" t="str">
        <f>IF($F7558="", "", IF($D7558="", 'Intro &amp; Setup'!$Z$32, IFERROR(INDEX('Intro &amp; Setup'!$Z$17:$Z$31, MATCH($D7558, 'Intro &amp; Setup'!$S$17:$S$31, 0)), "")))</f>
        <v/>
      </c>
      <c r="Z7558" s="25" t="str">
        <f t="shared" si="706"/>
        <v/>
      </c>
      <c r="AE7558" s="10" t="str">
        <f>IF($B7558="", "", IF($D7558="", 'Intro &amp; Setup'!$AC$32, IFERROR(INDEX('Intro &amp; Setup'!$AC$17:$AC$31, MATCH($D7558, 'Intro &amp; Setup'!$S$17:$S$31, 0)), "")))</f>
        <v/>
      </c>
      <c r="AG7558" s="10" t="str">
        <f t="shared" si="707"/>
        <v/>
      </c>
    </row>
    <row r="7559" spans="1:33" x14ac:dyDescent="0.25">
      <c r="A7559" s="7"/>
      <c r="B7559" s="66"/>
      <c r="C7559" s="67"/>
      <c r="D7559" s="68"/>
      <c r="E7559" s="68"/>
      <c r="F7559" s="69"/>
      <c r="G7559" s="69"/>
      <c r="H7559" s="70"/>
      <c r="I7559" s="71"/>
      <c r="J7559" s="68"/>
      <c r="K7559" s="68"/>
      <c r="L7559" s="72"/>
      <c r="M7559" s="7"/>
      <c r="N7559" s="10" t="str">
        <f t="shared" si="702"/>
        <v/>
      </c>
      <c r="O7559" s="7"/>
      <c r="P7559" s="22" t="str">
        <f t="shared" si="703"/>
        <v/>
      </c>
      <c r="Q7559" s="7"/>
      <c r="S7559" s="17" t="str">
        <f>IF($B7559="", "", IF(COUNTIF($B$11:$B7559, $B7559)&gt;1, "", $B7559))</f>
        <v/>
      </c>
      <c r="T7559" s="10" t="str">
        <f t="shared" si="704"/>
        <v/>
      </c>
      <c r="U7559" s="13">
        <v>7549</v>
      </c>
      <c r="V7559" s="17" t="str">
        <f t="shared" si="705"/>
        <v/>
      </c>
      <c r="X7559" s="10" t="str">
        <f>IF($F7559="", "", IF($D7559="", 'Intro &amp; Setup'!$Z$32, IFERROR(INDEX('Intro &amp; Setup'!$Z$17:$Z$31, MATCH($D7559, 'Intro &amp; Setup'!$S$17:$S$31, 0)), "")))</f>
        <v/>
      </c>
      <c r="Z7559" s="25" t="str">
        <f t="shared" si="706"/>
        <v/>
      </c>
      <c r="AE7559" s="10" t="str">
        <f>IF($B7559="", "", IF($D7559="", 'Intro &amp; Setup'!$AC$32, IFERROR(INDEX('Intro &amp; Setup'!$AC$17:$AC$31, MATCH($D7559, 'Intro &amp; Setup'!$S$17:$S$31, 0)), "")))</f>
        <v/>
      </c>
      <c r="AG7559" s="10" t="str">
        <f t="shared" si="707"/>
        <v/>
      </c>
    </row>
    <row r="7560" spans="1:33" x14ac:dyDescent="0.25">
      <c r="A7560" s="7"/>
      <c r="B7560" s="66"/>
      <c r="C7560" s="67"/>
      <c r="D7560" s="68"/>
      <c r="E7560" s="68"/>
      <c r="F7560" s="69"/>
      <c r="G7560" s="69"/>
      <c r="H7560" s="70"/>
      <c r="I7560" s="71"/>
      <c r="J7560" s="68"/>
      <c r="K7560" s="68"/>
      <c r="L7560" s="72"/>
      <c r="M7560" s="7"/>
      <c r="N7560" s="10" t="str">
        <f t="shared" si="702"/>
        <v/>
      </c>
      <c r="O7560" s="7"/>
      <c r="P7560" s="22" t="str">
        <f t="shared" si="703"/>
        <v/>
      </c>
      <c r="Q7560" s="7"/>
      <c r="S7560" s="17" t="str">
        <f>IF($B7560="", "", IF(COUNTIF($B$11:$B7560, $B7560)&gt;1, "", $B7560))</f>
        <v/>
      </c>
      <c r="T7560" s="10" t="str">
        <f t="shared" si="704"/>
        <v/>
      </c>
      <c r="U7560" s="13">
        <v>7550</v>
      </c>
      <c r="V7560" s="17" t="str">
        <f t="shared" si="705"/>
        <v/>
      </c>
      <c r="X7560" s="10" t="str">
        <f>IF($F7560="", "", IF($D7560="", 'Intro &amp; Setup'!$Z$32, IFERROR(INDEX('Intro &amp; Setup'!$Z$17:$Z$31, MATCH($D7560, 'Intro &amp; Setup'!$S$17:$S$31, 0)), "")))</f>
        <v/>
      </c>
      <c r="Z7560" s="25" t="str">
        <f t="shared" si="706"/>
        <v/>
      </c>
      <c r="AE7560" s="10" t="str">
        <f>IF($B7560="", "", IF($D7560="", 'Intro &amp; Setup'!$AC$32, IFERROR(INDEX('Intro &amp; Setup'!$AC$17:$AC$31, MATCH($D7560, 'Intro &amp; Setup'!$S$17:$S$31, 0)), "")))</f>
        <v/>
      </c>
      <c r="AG7560" s="10" t="str">
        <f t="shared" si="707"/>
        <v/>
      </c>
    </row>
    <row r="7561" spans="1:33" x14ac:dyDescent="0.25">
      <c r="A7561" s="7"/>
      <c r="B7561" s="66"/>
      <c r="C7561" s="67"/>
      <c r="D7561" s="68"/>
      <c r="E7561" s="68"/>
      <c r="F7561" s="69"/>
      <c r="G7561" s="69"/>
      <c r="H7561" s="70"/>
      <c r="I7561" s="71"/>
      <c r="J7561" s="68"/>
      <c r="K7561" s="68"/>
      <c r="L7561" s="72"/>
      <c r="M7561" s="7"/>
      <c r="N7561" s="10" t="str">
        <f t="shared" si="702"/>
        <v/>
      </c>
      <c r="O7561" s="7"/>
      <c r="P7561" s="22" t="str">
        <f t="shared" si="703"/>
        <v/>
      </c>
      <c r="Q7561" s="7"/>
      <c r="S7561" s="17" t="str">
        <f>IF($B7561="", "", IF(COUNTIF($B$11:$B7561, $B7561)&gt;1, "", $B7561))</f>
        <v/>
      </c>
      <c r="T7561" s="10" t="str">
        <f t="shared" si="704"/>
        <v/>
      </c>
      <c r="U7561" s="13">
        <v>7551</v>
      </c>
      <c r="V7561" s="17" t="str">
        <f t="shared" si="705"/>
        <v/>
      </c>
      <c r="X7561" s="10" t="str">
        <f>IF($F7561="", "", IF($D7561="", 'Intro &amp; Setup'!$Z$32, IFERROR(INDEX('Intro &amp; Setup'!$Z$17:$Z$31, MATCH($D7561, 'Intro &amp; Setup'!$S$17:$S$31, 0)), "")))</f>
        <v/>
      </c>
      <c r="Z7561" s="25" t="str">
        <f t="shared" si="706"/>
        <v/>
      </c>
      <c r="AE7561" s="10" t="str">
        <f>IF($B7561="", "", IF($D7561="", 'Intro &amp; Setup'!$AC$32, IFERROR(INDEX('Intro &amp; Setup'!$AC$17:$AC$31, MATCH($D7561, 'Intro &amp; Setup'!$S$17:$S$31, 0)), "")))</f>
        <v/>
      </c>
      <c r="AG7561" s="10" t="str">
        <f t="shared" si="707"/>
        <v/>
      </c>
    </row>
    <row r="7562" spans="1:33" x14ac:dyDescent="0.25">
      <c r="A7562" s="7"/>
      <c r="B7562" s="66"/>
      <c r="C7562" s="67"/>
      <c r="D7562" s="68"/>
      <c r="E7562" s="68"/>
      <c r="F7562" s="69"/>
      <c r="G7562" s="69"/>
      <c r="H7562" s="70"/>
      <c r="I7562" s="71"/>
      <c r="J7562" s="68"/>
      <c r="K7562" s="68"/>
      <c r="L7562" s="72"/>
      <c r="M7562" s="7"/>
      <c r="N7562" s="10" t="str">
        <f t="shared" si="702"/>
        <v/>
      </c>
      <c r="O7562" s="7"/>
      <c r="P7562" s="22" t="str">
        <f t="shared" si="703"/>
        <v/>
      </c>
      <c r="Q7562" s="7"/>
      <c r="S7562" s="17" t="str">
        <f>IF($B7562="", "", IF(COUNTIF($B$11:$B7562, $B7562)&gt;1, "", $B7562))</f>
        <v/>
      </c>
      <c r="T7562" s="10" t="str">
        <f t="shared" si="704"/>
        <v/>
      </c>
      <c r="U7562" s="13">
        <v>7552</v>
      </c>
      <c r="V7562" s="17" t="str">
        <f t="shared" si="705"/>
        <v/>
      </c>
      <c r="X7562" s="10" t="str">
        <f>IF($F7562="", "", IF($D7562="", 'Intro &amp; Setup'!$Z$32, IFERROR(INDEX('Intro &amp; Setup'!$Z$17:$Z$31, MATCH($D7562, 'Intro &amp; Setup'!$S$17:$S$31, 0)), "")))</f>
        <v/>
      </c>
      <c r="Z7562" s="25" t="str">
        <f t="shared" si="706"/>
        <v/>
      </c>
      <c r="AE7562" s="10" t="str">
        <f>IF($B7562="", "", IF($D7562="", 'Intro &amp; Setup'!$AC$32, IFERROR(INDEX('Intro &amp; Setup'!$AC$17:$AC$31, MATCH($D7562, 'Intro &amp; Setup'!$S$17:$S$31, 0)), "")))</f>
        <v/>
      </c>
      <c r="AG7562" s="10" t="str">
        <f t="shared" si="707"/>
        <v/>
      </c>
    </row>
    <row r="7563" spans="1:33" x14ac:dyDescent="0.25">
      <c r="A7563" s="7"/>
      <c r="B7563" s="66"/>
      <c r="C7563" s="67"/>
      <c r="D7563" s="68"/>
      <c r="E7563" s="68"/>
      <c r="F7563" s="69"/>
      <c r="G7563" s="69"/>
      <c r="H7563" s="70"/>
      <c r="I7563" s="71"/>
      <c r="J7563" s="68"/>
      <c r="K7563" s="68"/>
      <c r="L7563" s="72"/>
      <c r="M7563" s="7"/>
      <c r="N7563" s="10" t="str">
        <f t="shared" si="702"/>
        <v/>
      </c>
      <c r="O7563" s="7"/>
      <c r="P7563" s="22" t="str">
        <f t="shared" si="703"/>
        <v/>
      </c>
      <c r="Q7563" s="7"/>
      <c r="S7563" s="17" t="str">
        <f>IF($B7563="", "", IF(COUNTIF($B$11:$B7563, $B7563)&gt;1, "", $B7563))</f>
        <v/>
      </c>
      <c r="T7563" s="10" t="str">
        <f t="shared" si="704"/>
        <v/>
      </c>
      <c r="U7563" s="13">
        <v>7553</v>
      </c>
      <c r="V7563" s="17" t="str">
        <f t="shared" si="705"/>
        <v/>
      </c>
      <c r="X7563" s="10" t="str">
        <f>IF($F7563="", "", IF($D7563="", 'Intro &amp; Setup'!$Z$32, IFERROR(INDEX('Intro &amp; Setup'!$Z$17:$Z$31, MATCH($D7563, 'Intro &amp; Setup'!$S$17:$S$31, 0)), "")))</f>
        <v/>
      </c>
      <c r="Z7563" s="25" t="str">
        <f t="shared" si="706"/>
        <v/>
      </c>
      <c r="AE7563" s="10" t="str">
        <f>IF($B7563="", "", IF($D7563="", 'Intro &amp; Setup'!$AC$32, IFERROR(INDEX('Intro &amp; Setup'!$AC$17:$AC$31, MATCH($D7563, 'Intro &amp; Setup'!$S$17:$S$31, 0)), "")))</f>
        <v/>
      </c>
      <c r="AG7563" s="10" t="str">
        <f t="shared" si="707"/>
        <v/>
      </c>
    </row>
    <row r="7564" spans="1:33" x14ac:dyDescent="0.25">
      <c r="A7564" s="7"/>
      <c r="B7564" s="66"/>
      <c r="C7564" s="67"/>
      <c r="D7564" s="68"/>
      <c r="E7564" s="68"/>
      <c r="F7564" s="69"/>
      <c r="G7564" s="69"/>
      <c r="H7564" s="70"/>
      <c r="I7564" s="71"/>
      <c r="J7564" s="68"/>
      <c r="K7564" s="68"/>
      <c r="L7564" s="72"/>
      <c r="M7564" s="7"/>
      <c r="N7564" s="10" t="str">
        <f t="shared" ref="N7564:N7627" si="708">IF($Z7564="", "", TEXT($Z7564, "mmm yyyy"))</f>
        <v/>
      </c>
      <c r="O7564" s="7"/>
      <c r="P7564" s="22" t="str">
        <f t="shared" ref="P7564:P7627" si="709">IFERROR(IF($F7564="", "", DATE(YEAR($F7564), MONTH($F7564)+$X7564, DAY($F7564))), "")</f>
        <v/>
      </c>
      <c r="Q7564" s="7"/>
      <c r="S7564" s="17" t="str">
        <f>IF($B7564="", "", IF(COUNTIF($B$11:$B7564, $B7564)&gt;1, "", $B7564))</f>
        <v/>
      </c>
      <c r="T7564" s="10" t="str">
        <f t="shared" ref="T7564:T7627" si="710">IF($S7564="", "", COUNTIF($S$11:$S$8010, "&lt;"&amp;$S7564)+1-$T$8)</f>
        <v/>
      </c>
      <c r="U7564" s="13">
        <v>7554</v>
      </c>
      <c r="V7564" s="17" t="str">
        <f t="shared" ref="V7564:V7627" si="711">IFERROR(INDEX($S$11:$S$8010, MATCH($U7564, $T$11:$T$8010, 0)), "")</f>
        <v/>
      </c>
      <c r="X7564" s="10" t="str">
        <f>IF($F7564="", "", IF($D7564="", 'Intro &amp; Setup'!$Z$32, IFERROR(INDEX('Intro &amp; Setup'!$Z$17:$Z$31, MATCH($D7564, 'Intro &amp; Setup'!$S$17:$S$31, 0)), "")))</f>
        <v/>
      </c>
      <c r="Z7564" s="25" t="str">
        <f t="shared" ref="Z7564:Z7627" si="712">IFERROR(IF($G7564="", "", DATE(YEAR($G7564), MONTH($G7564)+1, 1)), "")</f>
        <v/>
      </c>
      <c r="AE7564" s="10" t="str">
        <f>IF($B7564="", "", IF($D7564="", 'Intro &amp; Setup'!$AC$32, IFERROR(INDEX('Intro &amp; Setup'!$AC$17:$AC$31, MATCH($D7564, 'Intro &amp; Setup'!$S$17:$S$31, 0)), "")))</f>
        <v/>
      </c>
      <c r="AG7564" s="10" t="str">
        <f t="shared" ref="AG7564:AG7627" si="713">IF($G7564="", "", IF($N7564=$U$3, $AG$4, IF($N7564=$U$4, $AG$5, IF($G7564&lt;$T$3, $AG$3, ""))))</f>
        <v/>
      </c>
    </row>
    <row r="7565" spans="1:33" x14ac:dyDescent="0.25">
      <c r="A7565" s="7"/>
      <c r="B7565" s="66"/>
      <c r="C7565" s="67"/>
      <c r="D7565" s="68"/>
      <c r="E7565" s="68"/>
      <c r="F7565" s="69"/>
      <c r="G7565" s="69"/>
      <c r="H7565" s="70"/>
      <c r="I7565" s="71"/>
      <c r="J7565" s="68"/>
      <c r="K7565" s="68"/>
      <c r="L7565" s="72"/>
      <c r="M7565" s="7"/>
      <c r="N7565" s="10" t="str">
        <f t="shared" si="708"/>
        <v/>
      </c>
      <c r="O7565" s="7"/>
      <c r="P7565" s="22" t="str">
        <f t="shared" si="709"/>
        <v/>
      </c>
      <c r="Q7565" s="7"/>
      <c r="S7565" s="17" t="str">
        <f>IF($B7565="", "", IF(COUNTIF($B$11:$B7565, $B7565)&gt;1, "", $B7565))</f>
        <v/>
      </c>
      <c r="T7565" s="10" t="str">
        <f t="shared" si="710"/>
        <v/>
      </c>
      <c r="U7565" s="13">
        <v>7555</v>
      </c>
      <c r="V7565" s="17" t="str">
        <f t="shared" si="711"/>
        <v/>
      </c>
      <c r="X7565" s="10" t="str">
        <f>IF($F7565="", "", IF($D7565="", 'Intro &amp; Setup'!$Z$32, IFERROR(INDEX('Intro &amp; Setup'!$Z$17:$Z$31, MATCH($D7565, 'Intro &amp; Setup'!$S$17:$S$31, 0)), "")))</f>
        <v/>
      </c>
      <c r="Z7565" s="25" t="str">
        <f t="shared" si="712"/>
        <v/>
      </c>
      <c r="AE7565" s="10" t="str">
        <f>IF($B7565="", "", IF($D7565="", 'Intro &amp; Setup'!$AC$32, IFERROR(INDEX('Intro &amp; Setup'!$AC$17:$AC$31, MATCH($D7565, 'Intro &amp; Setup'!$S$17:$S$31, 0)), "")))</f>
        <v/>
      </c>
      <c r="AG7565" s="10" t="str">
        <f t="shared" si="713"/>
        <v/>
      </c>
    </row>
    <row r="7566" spans="1:33" x14ac:dyDescent="0.25">
      <c r="A7566" s="7"/>
      <c r="B7566" s="66"/>
      <c r="C7566" s="67"/>
      <c r="D7566" s="68"/>
      <c r="E7566" s="68"/>
      <c r="F7566" s="69"/>
      <c r="G7566" s="69"/>
      <c r="H7566" s="70"/>
      <c r="I7566" s="71"/>
      <c r="J7566" s="68"/>
      <c r="K7566" s="68"/>
      <c r="L7566" s="72"/>
      <c r="M7566" s="7"/>
      <c r="N7566" s="10" t="str">
        <f t="shared" si="708"/>
        <v/>
      </c>
      <c r="O7566" s="7"/>
      <c r="P7566" s="22" t="str">
        <f t="shared" si="709"/>
        <v/>
      </c>
      <c r="Q7566" s="7"/>
      <c r="S7566" s="17" t="str">
        <f>IF($B7566="", "", IF(COUNTIF($B$11:$B7566, $B7566)&gt;1, "", $B7566))</f>
        <v/>
      </c>
      <c r="T7566" s="10" t="str">
        <f t="shared" si="710"/>
        <v/>
      </c>
      <c r="U7566" s="13">
        <v>7556</v>
      </c>
      <c r="V7566" s="17" t="str">
        <f t="shared" si="711"/>
        <v/>
      </c>
      <c r="X7566" s="10" t="str">
        <f>IF($F7566="", "", IF($D7566="", 'Intro &amp; Setup'!$Z$32, IFERROR(INDEX('Intro &amp; Setup'!$Z$17:$Z$31, MATCH($D7566, 'Intro &amp; Setup'!$S$17:$S$31, 0)), "")))</f>
        <v/>
      </c>
      <c r="Z7566" s="25" t="str">
        <f t="shared" si="712"/>
        <v/>
      </c>
      <c r="AE7566" s="10" t="str">
        <f>IF($B7566="", "", IF($D7566="", 'Intro &amp; Setup'!$AC$32, IFERROR(INDEX('Intro &amp; Setup'!$AC$17:$AC$31, MATCH($D7566, 'Intro &amp; Setup'!$S$17:$S$31, 0)), "")))</f>
        <v/>
      </c>
      <c r="AG7566" s="10" t="str">
        <f t="shared" si="713"/>
        <v/>
      </c>
    </row>
    <row r="7567" spans="1:33" x14ac:dyDescent="0.25">
      <c r="A7567" s="7"/>
      <c r="B7567" s="66"/>
      <c r="C7567" s="67"/>
      <c r="D7567" s="68"/>
      <c r="E7567" s="68"/>
      <c r="F7567" s="69"/>
      <c r="G7567" s="69"/>
      <c r="H7567" s="70"/>
      <c r="I7567" s="71"/>
      <c r="J7567" s="68"/>
      <c r="K7567" s="68"/>
      <c r="L7567" s="72"/>
      <c r="M7567" s="7"/>
      <c r="N7567" s="10" t="str">
        <f t="shared" si="708"/>
        <v/>
      </c>
      <c r="O7567" s="7"/>
      <c r="P7567" s="22" t="str">
        <f t="shared" si="709"/>
        <v/>
      </c>
      <c r="Q7567" s="7"/>
      <c r="S7567" s="17" t="str">
        <f>IF($B7567="", "", IF(COUNTIF($B$11:$B7567, $B7567)&gt;1, "", $B7567))</f>
        <v/>
      </c>
      <c r="T7567" s="10" t="str">
        <f t="shared" si="710"/>
        <v/>
      </c>
      <c r="U7567" s="13">
        <v>7557</v>
      </c>
      <c r="V7567" s="17" t="str">
        <f t="shared" si="711"/>
        <v/>
      </c>
      <c r="X7567" s="10" t="str">
        <f>IF($F7567="", "", IF($D7567="", 'Intro &amp; Setup'!$Z$32, IFERROR(INDEX('Intro &amp; Setup'!$Z$17:$Z$31, MATCH($D7567, 'Intro &amp; Setup'!$S$17:$S$31, 0)), "")))</f>
        <v/>
      </c>
      <c r="Z7567" s="25" t="str">
        <f t="shared" si="712"/>
        <v/>
      </c>
      <c r="AE7567" s="10" t="str">
        <f>IF($B7567="", "", IF($D7567="", 'Intro &amp; Setup'!$AC$32, IFERROR(INDEX('Intro &amp; Setup'!$AC$17:$AC$31, MATCH($D7567, 'Intro &amp; Setup'!$S$17:$S$31, 0)), "")))</f>
        <v/>
      </c>
      <c r="AG7567" s="10" t="str">
        <f t="shared" si="713"/>
        <v/>
      </c>
    </row>
    <row r="7568" spans="1:33" x14ac:dyDescent="0.25">
      <c r="A7568" s="7"/>
      <c r="B7568" s="66"/>
      <c r="C7568" s="67"/>
      <c r="D7568" s="68"/>
      <c r="E7568" s="68"/>
      <c r="F7568" s="69"/>
      <c r="G7568" s="69"/>
      <c r="H7568" s="70"/>
      <c r="I7568" s="71"/>
      <c r="J7568" s="68"/>
      <c r="K7568" s="68"/>
      <c r="L7568" s="72"/>
      <c r="M7568" s="7"/>
      <c r="N7568" s="10" t="str">
        <f t="shared" si="708"/>
        <v/>
      </c>
      <c r="O7568" s="7"/>
      <c r="P7568" s="22" t="str">
        <f t="shared" si="709"/>
        <v/>
      </c>
      <c r="Q7568" s="7"/>
      <c r="S7568" s="17" t="str">
        <f>IF($B7568="", "", IF(COUNTIF($B$11:$B7568, $B7568)&gt;1, "", $B7568))</f>
        <v/>
      </c>
      <c r="T7568" s="10" t="str">
        <f t="shared" si="710"/>
        <v/>
      </c>
      <c r="U7568" s="13">
        <v>7558</v>
      </c>
      <c r="V7568" s="17" t="str">
        <f t="shared" si="711"/>
        <v/>
      </c>
      <c r="X7568" s="10" t="str">
        <f>IF($F7568="", "", IF($D7568="", 'Intro &amp; Setup'!$Z$32, IFERROR(INDEX('Intro &amp; Setup'!$Z$17:$Z$31, MATCH($D7568, 'Intro &amp; Setup'!$S$17:$S$31, 0)), "")))</f>
        <v/>
      </c>
      <c r="Z7568" s="25" t="str">
        <f t="shared" si="712"/>
        <v/>
      </c>
      <c r="AE7568" s="10" t="str">
        <f>IF($B7568="", "", IF($D7568="", 'Intro &amp; Setup'!$AC$32, IFERROR(INDEX('Intro &amp; Setup'!$AC$17:$AC$31, MATCH($D7568, 'Intro &amp; Setup'!$S$17:$S$31, 0)), "")))</f>
        <v/>
      </c>
      <c r="AG7568" s="10" t="str">
        <f t="shared" si="713"/>
        <v/>
      </c>
    </row>
    <row r="7569" spans="1:33" x14ac:dyDescent="0.25">
      <c r="A7569" s="7"/>
      <c r="B7569" s="66"/>
      <c r="C7569" s="67"/>
      <c r="D7569" s="68"/>
      <c r="E7569" s="68"/>
      <c r="F7569" s="69"/>
      <c r="G7569" s="69"/>
      <c r="H7569" s="70"/>
      <c r="I7569" s="71"/>
      <c r="J7569" s="68"/>
      <c r="K7569" s="68"/>
      <c r="L7569" s="72"/>
      <c r="M7569" s="7"/>
      <c r="N7569" s="10" t="str">
        <f t="shared" si="708"/>
        <v/>
      </c>
      <c r="O7569" s="7"/>
      <c r="P7569" s="22" t="str">
        <f t="shared" si="709"/>
        <v/>
      </c>
      <c r="Q7569" s="7"/>
      <c r="S7569" s="17" t="str">
        <f>IF($B7569="", "", IF(COUNTIF($B$11:$B7569, $B7569)&gt;1, "", $B7569))</f>
        <v/>
      </c>
      <c r="T7569" s="10" t="str">
        <f t="shared" si="710"/>
        <v/>
      </c>
      <c r="U7569" s="13">
        <v>7559</v>
      </c>
      <c r="V7569" s="17" t="str">
        <f t="shared" si="711"/>
        <v/>
      </c>
      <c r="X7569" s="10" t="str">
        <f>IF($F7569="", "", IF($D7569="", 'Intro &amp; Setup'!$Z$32, IFERROR(INDEX('Intro &amp; Setup'!$Z$17:$Z$31, MATCH($D7569, 'Intro &amp; Setup'!$S$17:$S$31, 0)), "")))</f>
        <v/>
      </c>
      <c r="Z7569" s="25" t="str">
        <f t="shared" si="712"/>
        <v/>
      </c>
      <c r="AE7569" s="10" t="str">
        <f>IF($B7569="", "", IF($D7569="", 'Intro &amp; Setup'!$AC$32, IFERROR(INDEX('Intro &amp; Setup'!$AC$17:$AC$31, MATCH($D7569, 'Intro &amp; Setup'!$S$17:$S$31, 0)), "")))</f>
        <v/>
      </c>
      <c r="AG7569" s="10" t="str">
        <f t="shared" si="713"/>
        <v/>
      </c>
    </row>
    <row r="7570" spans="1:33" x14ac:dyDescent="0.25">
      <c r="A7570" s="7"/>
      <c r="B7570" s="66"/>
      <c r="C7570" s="67"/>
      <c r="D7570" s="68"/>
      <c r="E7570" s="68"/>
      <c r="F7570" s="69"/>
      <c r="G7570" s="69"/>
      <c r="H7570" s="70"/>
      <c r="I7570" s="71"/>
      <c r="J7570" s="68"/>
      <c r="K7570" s="68"/>
      <c r="L7570" s="72"/>
      <c r="M7570" s="7"/>
      <c r="N7570" s="10" t="str">
        <f t="shared" si="708"/>
        <v/>
      </c>
      <c r="O7570" s="7"/>
      <c r="P7570" s="22" t="str">
        <f t="shared" si="709"/>
        <v/>
      </c>
      <c r="Q7570" s="7"/>
      <c r="S7570" s="17" t="str">
        <f>IF($B7570="", "", IF(COUNTIF($B$11:$B7570, $B7570)&gt;1, "", $B7570))</f>
        <v/>
      </c>
      <c r="T7570" s="10" t="str">
        <f t="shared" si="710"/>
        <v/>
      </c>
      <c r="U7570" s="13">
        <v>7560</v>
      </c>
      <c r="V7570" s="17" t="str">
        <f t="shared" si="711"/>
        <v/>
      </c>
      <c r="X7570" s="10" t="str">
        <f>IF($F7570="", "", IF($D7570="", 'Intro &amp; Setup'!$Z$32, IFERROR(INDEX('Intro &amp; Setup'!$Z$17:$Z$31, MATCH($D7570, 'Intro &amp; Setup'!$S$17:$S$31, 0)), "")))</f>
        <v/>
      </c>
      <c r="Z7570" s="25" t="str">
        <f t="shared" si="712"/>
        <v/>
      </c>
      <c r="AE7570" s="10" t="str">
        <f>IF($B7570="", "", IF($D7570="", 'Intro &amp; Setup'!$AC$32, IFERROR(INDEX('Intro &amp; Setup'!$AC$17:$AC$31, MATCH($D7570, 'Intro &amp; Setup'!$S$17:$S$31, 0)), "")))</f>
        <v/>
      </c>
      <c r="AG7570" s="10" t="str">
        <f t="shared" si="713"/>
        <v/>
      </c>
    </row>
    <row r="7571" spans="1:33" x14ac:dyDescent="0.25">
      <c r="A7571" s="7"/>
      <c r="B7571" s="66"/>
      <c r="C7571" s="67"/>
      <c r="D7571" s="68"/>
      <c r="E7571" s="68"/>
      <c r="F7571" s="69"/>
      <c r="G7571" s="69"/>
      <c r="H7571" s="70"/>
      <c r="I7571" s="71"/>
      <c r="J7571" s="68"/>
      <c r="K7571" s="68"/>
      <c r="L7571" s="72"/>
      <c r="M7571" s="7"/>
      <c r="N7571" s="10" t="str">
        <f t="shared" si="708"/>
        <v/>
      </c>
      <c r="O7571" s="7"/>
      <c r="P7571" s="22" t="str">
        <f t="shared" si="709"/>
        <v/>
      </c>
      <c r="Q7571" s="7"/>
      <c r="S7571" s="17" t="str">
        <f>IF($B7571="", "", IF(COUNTIF($B$11:$B7571, $B7571)&gt;1, "", $B7571))</f>
        <v/>
      </c>
      <c r="T7571" s="10" t="str">
        <f t="shared" si="710"/>
        <v/>
      </c>
      <c r="U7571" s="13">
        <v>7561</v>
      </c>
      <c r="V7571" s="17" t="str">
        <f t="shared" si="711"/>
        <v/>
      </c>
      <c r="X7571" s="10" t="str">
        <f>IF($F7571="", "", IF($D7571="", 'Intro &amp; Setup'!$Z$32, IFERROR(INDEX('Intro &amp; Setup'!$Z$17:$Z$31, MATCH($D7571, 'Intro &amp; Setup'!$S$17:$S$31, 0)), "")))</f>
        <v/>
      </c>
      <c r="Z7571" s="25" t="str">
        <f t="shared" si="712"/>
        <v/>
      </c>
      <c r="AE7571" s="10" t="str">
        <f>IF($B7571="", "", IF($D7571="", 'Intro &amp; Setup'!$AC$32, IFERROR(INDEX('Intro &amp; Setup'!$AC$17:$AC$31, MATCH($D7571, 'Intro &amp; Setup'!$S$17:$S$31, 0)), "")))</f>
        <v/>
      </c>
      <c r="AG7571" s="10" t="str">
        <f t="shared" si="713"/>
        <v/>
      </c>
    </row>
    <row r="7572" spans="1:33" x14ac:dyDescent="0.25">
      <c r="A7572" s="7"/>
      <c r="B7572" s="66"/>
      <c r="C7572" s="67"/>
      <c r="D7572" s="68"/>
      <c r="E7572" s="68"/>
      <c r="F7572" s="69"/>
      <c r="G7572" s="69"/>
      <c r="H7572" s="70"/>
      <c r="I7572" s="71"/>
      <c r="J7572" s="68"/>
      <c r="K7572" s="68"/>
      <c r="L7572" s="72"/>
      <c r="M7572" s="7"/>
      <c r="N7572" s="10" t="str">
        <f t="shared" si="708"/>
        <v/>
      </c>
      <c r="O7572" s="7"/>
      <c r="P7572" s="22" t="str">
        <f t="shared" si="709"/>
        <v/>
      </c>
      <c r="Q7572" s="7"/>
      <c r="S7572" s="17" t="str">
        <f>IF($B7572="", "", IF(COUNTIF($B$11:$B7572, $B7572)&gt;1, "", $B7572))</f>
        <v/>
      </c>
      <c r="T7572" s="10" t="str">
        <f t="shared" si="710"/>
        <v/>
      </c>
      <c r="U7572" s="13">
        <v>7562</v>
      </c>
      <c r="V7572" s="17" t="str">
        <f t="shared" si="711"/>
        <v/>
      </c>
      <c r="X7572" s="10" t="str">
        <f>IF($F7572="", "", IF($D7572="", 'Intro &amp; Setup'!$Z$32, IFERROR(INDEX('Intro &amp; Setup'!$Z$17:$Z$31, MATCH($D7572, 'Intro &amp; Setup'!$S$17:$S$31, 0)), "")))</f>
        <v/>
      </c>
      <c r="Z7572" s="25" t="str">
        <f t="shared" si="712"/>
        <v/>
      </c>
      <c r="AE7572" s="10" t="str">
        <f>IF($B7572="", "", IF($D7572="", 'Intro &amp; Setup'!$AC$32, IFERROR(INDEX('Intro &amp; Setup'!$AC$17:$AC$31, MATCH($D7572, 'Intro &amp; Setup'!$S$17:$S$31, 0)), "")))</f>
        <v/>
      </c>
      <c r="AG7572" s="10" t="str">
        <f t="shared" si="713"/>
        <v/>
      </c>
    </row>
    <row r="7573" spans="1:33" x14ac:dyDescent="0.25">
      <c r="A7573" s="7"/>
      <c r="B7573" s="66"/>
      <c r="C7573" s="67"/>
      <c r="D7573" s="68"/>
      <c r="E7573" s="68"/>
      <c r="F7573" s="69"/>
      <c r="G7573" s="69"/>
      <c r="H7573" s="70"/>
      <c r="I7573" s="71"/>
      <c r="J7573" s="68"/>
      <c r="K7573" s="68"/>
      <c r="L7573" s="72"/>
      <c r="M7573" s="7"/>
      <c r="N7573" s="10" t="str">
        <f t="shared" si="708"/>
        <v/>
      </c>
      <c r="O7573" s="7"/>
      <c r="P7573" s="22" t="str">
        <f t="shared" si="709"/>
        <v/>
      </c>
      <c r="Q7573" s="7"/>
      <c r="S7573" s="17" t="str">
        <f>IF($B7573="", "", IF(COUNTIF($B$11:$B7573, $B7573)&gt;1, "", $B7573))</f>
        <v/>
      </c>
      <c r="T7573" s="10" t="str">
        <f t="shared" si="710"/>
        <v/>
      </c>
      <c r="U7573" s="13">
        <v>7563</v>
      </c>
      <c r="V7573" s="17" t="str">
        <f t="shared" si="711"/>
        <v/>
      </c>
      <c r="X7573" s="10" t="str">
        <f>IF($F7573="", "", IF($D7573="", 'Intro &amp; Setup'!$Z$32, IFERROR(INDEX('Intro &amp; Setup'!$Z$17:$Z$31, MATCH($D7573, 'Intro &amp; Setup'!$S$17:$S$31, 0)), "")))</f>
        <v/>
      </c>
      <c r="Z7573" s="25" t="str">
        <f t="shared" si="712"/>
        <v/>
      </c>
      <c r="AE7573" s="10" t="str">
        <f>IF($B7573="", "", IF($D7573="", 'Intro &amp; Setup'!$AC$32, IFERROR(INDEX('Intro &amp; Setup'!$AC$17:$AC$31, MATCH($D7573, 'Intro &amp; Setup'!$S$17:$S$31, 0)), "")))</f>
        <v/>
      </c>
      <c r="AG7573" s="10" t="str">
        <f t="shared" si="713"/>
        <v/>
      </c>
    </row>
    <row r="7574" spans="1:33" x14ac:dyDescent="0.25">
      <c r="A7574" s="7"/>
      <c r="B7574" s="66"/>
      <c r="C7574" s="67"/>
      <c r="D7574" s="68"/>
      <c r="E7574" s="68"/>
      <c r="F7574" s="69"/>
      <c r="G7574" s="69"/>
      <c r="H7574" s="70"/>
      <c r="I7574" s="71"/>
      <c r="J7574" s="68"/>
      <c r="K7574" s="68"/>
      <c r="L7574" s="72"/>
      <c r="M7574" s="7"/>
      <c r="N7574" s="10" t="str">
        <f t="shared" si="708"/>
        <v/>
      </c>
      <c r="O7574" s="7"/>
      <c r="P7574" s="22" t="str">
        <f t="shared" si="709"/>
        <v/>
      </c>
      <c r="Q7574" s="7"/>
      <c r="S7574" s="17" t="str">
        <f>IF($B7574="", "", IF(COUNTIF($B$11:$B7574, $B7574)&gt;1, "", $B7574))</f>
        <v/>
      </c>
      <c r="T7574" s="10" t="str">
        <f t="shared" si="710"/>
        <v/>
      </c>
      <c r="U7574" s="13">
        <v>7564</v>
      </c>
      <c r="V7574" s="17" t="str">
        <f t="shared" si="711"/>
        <v/>
      </c>
      <c r="X7574" s="10" t="str">
        <f>IF($F7574="", "", IF($D7574="", 'Intro &amp; Setup'!$Z$32, IFERROR(INDEX('Intro &amp; Setup'!$Z$17:$Z$31, MATCH($D7574, 'Intro &amp; Setup'!$S$17:$S$31, 0)), "")))</f>
        <v/>
      </c>
      <c r="Z7574" s="25" t="str">
        <f t="shared" si="712"/>
        <v/>
      </c>
      <c r="AE7574" s="10" t="str">
        <f>IF($B7574="", "", IF($D7574="", 'Intro &amp; Setup'!$AC$32, IFERROR(INDEX('Intro &amp; Setup'!$AC$17:$AC$31, MATCH($D7574, 'Intro &amp; Setup'!$S$17:$S$31, 0)), "")))</f>
        <v/>
      </c>
      <c r="AG7574" s="10" t="str">
        <f t="shared" si="713"/>
        <v/>
      </c>
    </row>
    <row r="7575" spans="1:33" x14ac:dyDescent="0.25">
      <c r="A7575" s="7"/>
      <c r="B7575" s="66"/>
      <c r="C7575" s="67"/>
      <c r="D7575" s="68"/>
      <c r="E7575" s="68"/>
      <c r="F7575" s="69"/>
      <c r="G7575" s="69"/>
      <c r="H7575" s="70"/>
      <c r="I7575" s="71"/>
      <c r="J7575" s="68"/>
      <c r="K7575" s="68"/>
      <c r="L7575" s="72"/>
      <c r="M7575" s="7"/>
      <c r="N7575" s="10" t="str">
        <f t="shared" si="708"/>
        <v/>
      </c>
      <c r="O7575" s="7"/>
      <c r="P7575" s="22" t="str">
        <f t="shared" si="709"/>
        <v/>
      </c>
      <c r="Q7575" s="7"/>
      <c r="S7575" s="17" t="str">
        <f>IF($B7575="", "", IF(COUNTIF($B$11:$B7575, $B7575)&gt;1, "", $B7575))</f>
        <v/>
      </c>
      <c r="T7575" s="10" t="str">
        <f t="shared" si="710"/>
        <v/>
      </c>
      <c r="U7575" s="13">
        <v>7565</v>
      </c>
      <c r="V7575" s="17" t="str">
        <f t="shared" si="711"/>
        <v/>
      </c>
      <c r="X7575" s="10" t="str">
        <f>IF($F7575="", "", IF($D7575="", 'Intro &amp; Setup'!$Z$32, IFERROR(INDEX('Intro &amp; Setup'!$Z$17:$Z$31, MATCH($D7575, 'Intro &amp; Setup'!$S$17:$S$31, 0)), "")))</f>
        <v/>
      </c>
      <c r="Z7575" s="25" t="str">
        <f t="shared" si="712"/>
        <v/>
      </c>
      <c r="AE7575" s="10" t="str">
        <f>IF($B7575="", "", IF($D7575="", 'Intro &amp; Setup'!$AC$32, IFERROR(INDEX('Intro &amp; Setup'!$AC$17:$AC$31, MATCH($D7575, 'Intro &amp; Setup'!$S$17:$S$31, 0)), "")))</f>
        <v/>
      </c>
      <c r="AG7575" s="10" t="str">
        <f t="shared" si="713"/>
        <v/>
      </c>
    </row>
    <row r="7576" spans="1:33" x14ac:dyDescent="0.25">
      <c r="A7576" s="7"/>
      <c r="B7576" s="66"/>
      <c r="C7576" s="67"/>
      <c r="D7576" s="68"/>
      <c r="E7576" s="68"/>
      <c r="F7576" s="69"/>
      <c r="G7576" s="69"/>
      <c r="H7576" s="70"/>
      <c r="I7576" s="71"/>
      <c r="J7576" s="68"/>
      <c r="K7576" s="68"/>
      <c r="L7576" s="72"/>
      <c r="M7576" s="7"/>
      <c r="N7576" s="10" t="str">
        <f t="shared" si="708"/>
        <v/>
      </c>
      <c r="O7576" s="7"/>
      <c r="P7576" s="22" t="str">
        <f t="shared" si="709"/>
        <v/>
      </c>
      <c r="Q7576" s="7"/>
      <c r="S7576" s="17" t="str">
        <f>IF($B7576="", "", IF(COUNTIF($B$11:$B7576, $B7576)&gt;1, "", $B7576))</f>
        <v/>
      </c>
      <c r="T7576" s="10" t="str">
        <f t="shared" si="710"/>
        <v/>
      </c>
      <c r="U7576" s="13">
        <v>7566</v>
      </c>
      <c r="V7576" s="17" t="str">
        <f t="shared" si="711"/>
        <v/>
      </c>
      <c r="X7576" s="10" t="str">
        <f>IF($F7576="", "", IF($D7576="", 'Intro &amp; Setup'!$Z$32, IFERROR(INDEX('Intro &amp; Setup'!$Z$17:$Z$31, MATCH($D7576, 'Intro &amp; Setup'!$S$17:$S$31, 0)), "")))</f>
        <v/>
      </c>
      <c r="Z7576" s="25" t="str">
        <f t="shared" si="712"/>
        <v/>
      </c>
      <c r="AE7576" s="10" t="str">
        <f>IF($B7576="", "", IF($D7576="", 'Intro &amp; Setup'!$AC$32, IFERROR(INDEX('Intro &amp; Setup'!$AC$17:$AC$31, MATCH($D7576, 'Intro &amp; Setup'!$S$17:$S$31, 0)), "")))</f>
        <v/>
      </c>
      <c r="AG7576" s="10" t="str">
        <f t="shared" si="713"/>
        <v/>
      </c>
    </row>
    <row r="7577" spans="1:33" x14ac:dyDescent="0.25">
      <c r="A7577" s="7"/>
      <c r="B7577" s="66"/>
      <c r="C7577" s="67"/>
      <c r="D7577" s="68"/>
      <c r="E7577" s="68"/>
      <c r="F7577" s="69"/>
      <c r="G7577" s="69"/>
      <c r="H7577" s="70"/>
      <c r="I7577" s="71"/>
      <c r="J7577" s="68"/>
      <c r="K7577" s="68"/>
      <c r="L7577" s="72"/>
      <c r="M7577" s="7"/>
      <c r="N7577" s="10" t="str">
        <f t="shared" si="708"/>
        <v/>
      </c>
      <c r="O7577" s="7"/>
      <c r="P7577" s="22" t="str">
        <f t="shared" si="709"/>
        <v/>
      </c>
      <c r="Q7577" s="7"/>
      <c r="S7577" s="17" t="str">
        <f>IF($B7577="", "", IF(COUNTIF($B$11:$B7577, $B7577)&gt;1, "", $B7577))</f>
        <v/>
      </c>
      <c r="T7577" s="10" t="str">
        <f t="shared" si="710"/>
        <v/>
      </c>
      <c r="U7577" s="13">
        <v>7567</v>
      </c>
      <c r="V7577" s="17" t="str">
        <f t="shared" si="711"/>
        <v/>
      </c>
      <c r="X7577" s="10" t="str">
        <f>IF($F7577="", "", IF($D7577="", 'Intro &amp; Setup'!$Z$32, IFERROR(INDEX('Intro &amp; Setup'!$Z$17:$Z$31, MATCH($D7577, 'Intro &amp; Setup'!$S$17:$S$31, 0)), "")))</f>
        <v/>
      </c>
      <c r="Z7577" s="25" t="str">
        <f t="shared" si="712"/>
        <v/>
      </c>
      <c r="AE7577" s="10" t="str">
        <f>IF($B7577="", "", IF($D7577="", 'Intro &amp; Setup'!$AC$32, IFERROR(INDEX('Intro &amp; Setup'!$AC$17:$AC$31, MATCH($D7577, 'Intro &amp; Setup'!$S$17:$S$31, 0)), "")))</f>
        <v/>
      </c>
      <c r="AG7577" s="10" t="str">
        <f t="shared" si="713"/>
        <v/>
      </c>
    </row>
    <row r="7578" spans="1:33" x14ac:dyDescent="0.25">
      <c r="A7578" s="7"/>
      <c r="B7578" s="66"/>
      <c r="C7578" s="67"/>
      <c r="D7578" s="68"/>
      <c r="E7578" s="68"/>
      <c r="F7578" s="69"/>
      <c r="G7578" s="69"/>
      <c r="H7578" s="70"/>
      <c r="I7578" s="71"/>
      <c r="J7578" s="68"/>
      <c r="K7578" s="68"/>
      <c r="L7578" s="72"/>
      <c r="M7578" s="7"/>
      <c r="N7578" s="10" t="str">
        <f t="shared" si="708"/>
        <v/>
      </c>
      <c r="O7578" s="7"/>
      <c r="P7578" s="22" t="str">
        <f t="shared" si="709"/>
        <v/>
      </c>
      <c r="Q7578" s="7"/>
      <c r="S7578" s="17" t="str">
        <f>IF($B7578="", "", IF(COUNTIF($B$11:$B7578, $B7578)&gt;1, "", $B7578))</f>
        <v/>
      </c>
      <c r="T7578" s="10" t="str">
        <f t="shared" si="710"/>
        <v/>
      </c>
      <c r="U7578" s="13">
        <v>7568</v>
      </c>
      <c r="V7578" s="17" t="str">
        <f t="shared" si="711"/>
        <v/>
      </c>
      <c r="X7578" s="10" t="str">
        <f>IF($F7578="", "", IF($D7578="", 'Intro &amp; Setup'!$Z$32, IFERROR(INDEX('Intro &amp; Setup'!$Z$17:$Z$31, MATCH($D7578, 'Intro &amp; Setup'!$S$17:$S$31, 0)), "")))</f>
        <v/>
      </c>
      <c r="Z7578" s="25" t="str">
        <f t="shared" si="712"/>
        <v/>
      </c>
      <c r="AE7578" s="10" t="str">
        <f>IF($B7578="", "", IF($D7578="", 'Intro &amp; Setup'!$AC$32, IFERROR(INDEX('Intro &amp; Setup'!$AC$17:$AC$31, MATCH($D7578, 'Intro &amp; Setup'!$S$17:$S$31, 0)), "")))</f>
        <v/>
      </c>
      <c r="AG7578" s="10" t="str">
        <f t="shared" si="713"/>
        <v/>
      </c>
    </row>
    <row r="7579" spans="1:33" x14ac:dyDescent="0.25">
      <c r="A7579" s="7"/>
      <c r="B7579" s="66"/>
      <c r="C7579" s="67"/>
      <c r="D7579" s="68"/>
      <c r="E7579" s="68"/>
      <c r="F7579" s="69"/>
      <c r="G7579" s="69"/>
      <c r="H7579" s="70"/>
      <c r="I7579" s="71"/>
      <c r="J7579" s="68"/>
      <c r="K7579" s="68"/>
      <c r="L7579" s="72"/>
      <c r="M7579" s="7"/>
      <c r="N7579" s="10" t="str">
        <f t="shared" si="708"/>
        <v/>
      </c>
      <c r="O7579" s="7"/>
      <c r="P7579" s="22" t="str">
        <f t="shared" si="709"/>
        <v/>
      </c>
      <c r="Q7579" s="7"/>
      <c r="S7579" s="17" t="str">
        <f>IF($B7579="", "", IF(COUNTIF($B$11:$B7579, $B7579)&gt;1, "", $B7579))</f>
        <v/>
      </c>
      <c r="T7579" s="10" t="str">
        <f t="shared" si="710"/>
        <v/>
      </c>
      <c r="U7579" s="13">
        <v>7569</v>
      </c>
      <c r="V7579" s="17" t="str">
        <f t="shared" si="711"/>
        <v/>
      </c>
      <c r="X7579" s="10" t="str">
        <f>IF($F7579="", "", IF($D7579="", 'Intro &amp; Setup'!$Z$32, IFERROR(INDEX('Intro &amp; Setup'!$Z$17:$Z$31, MATCH($D7579, 'Intro &amp; Setup'!$S$17:$S$31, 0)), "")))</f>
        <v/>
      </c>
      <c r="Z7579" s="25" t="str">
        <f t="shared" si="712"/>
        <v/>
      </c>
      <c r="AE7579" s="10" t="str">
        <f>IF($B7579="", "", IF($D7579="", 'Intro &amp; Setup'!$AC$32, IFERROR(INDEX('Intro &amp; Setup'!$AC$17:$AC$31, MATCH($D7579, 'Intro &amp; Setup'!$S$17:$S$31, 0)), "")))</f>
        <v/>
      </c>
      <c r="AG7579" s="10" t="str">
        <f t="shared" si="713"/>
        <v/>
      </c>
    </row>
    <row r="7580" spans="1:33" x14ac:dyDescent="0.25">
      <c r="A7580" s="7"/>
      <c r="B7580" s="66"/>
      <c r="C7580" s="67"/>
      <c r="D7580" s="68"/>
      <c r="E7580" s="68"/>
      <c r="F7580" s="69"/>
      <c r="G7580" s="69"/>
      <c r="H7580" s="70"/>
      <c r="I7580" s="71"/>
      <c r="J7580" s="68"/>
      <c r="K7580" s="68"/>
      <c r="L7580" s="72"/>
      <c r="M7580" s="7"/>
      <c r="N7580" s="10" t="str">
        <f t="shared" si="708"/>
        <v/>
      </c>
      <c r="O7580" s="7"/>
      <c r="P7580" s="22" t="str">
        <f t="shared" si="709"/>
        <v/>
      </c>
      <c r="Q7580" s="7"/>
      <c r="S7580" s="17" t="str">
        <f>IF($B7580="", "", IF(COUNTIF($B$11:$B7580, $B7580)&gt;1, "", $B7580))</f>
        <v/>
      </c>
      <c r="T7580" s="10" t="str">
        <f t="shared" si="710"/>
        <v/>
      </c>
      <c r="U7580" s="13">
        <v>7570</v>
      </c>
      <c r="V7580" s="17" t="str">
        <f t="shared" si="711"/>
        <v/>
      </c>
      <c r="X7580" s="10" t="str">
        <f>IF($F7580="", "", IF($D7580="", 'Intro &amp; Setup'!$Z$32, IFERROR(INDEX('Intro &amp; Setup'!$Z$17:$Z$31, MATCH($D7580, 'Intro &amp; Setup'!$S$17:$S$31, 0)), "")))</f>
        <v/>
      </c>
      <c r="Z7580" s="25" t="str">
        <f t="shared" si="712"/>
        <v/>
      </c>
      <c r="AE7580" s="10" t="str">
        <f>IF($B7580="", "", IF($D7580="", 'Intro &amp; Setup'!$AC$32, IFERROR(INDEX('Intro &amp; Setup'!$AC$17:$AC$31, MATCH($D7580, 'Intro &amp; Setup'!$S$17:$S$31, 0)), "")))</f>
        <v/>
      </c>
      <c r="AG7580" s="10" t="str">
        <f t="shared" si="713"/>
        <v/>
      </c>
    </row>
    <row r="7581" spans="1:33" x14ac:dyDescent="0.25">
      <c r="A7581" s="7"/>
      <c r="B7581" s="66"/>
      <c r="C7581" s="67"/>
      <c r="D7581" s="68"/>
      <c r="E7581" s="68"/>
      <c r="F7581" s="69"/>
      <c r="G7581" s="69"/>
      <c r="H7581" s="70"/>
      <c r="I7581" s="71"/>
      <c r="J7581" s="68"/>
      <c r="K7581" s="68"/>
      <c r="L7581" s="72"/>
      <c r="M7581" s="7"/>
      <c r="N7581" s="10" t="str">
        <f t="shared" si="708"/>
        <v/>
      </c>
      <c r="O7581" s="7"/>
      <c r="P7581" s="22" t="str">
        <f t="shared" si="709"/>
        <v/>
      </c>
      <c r="Q7581" s="7"/>
      <c r="S7581" s="17" t="str">
        <f>IF($B7581="", "", IF(COUNTIF($B$11:$B7581, $B7581)&gt;1, "", $B7581))</f>
        <v/>
      </c>
      <c r="T7581" s="10" t="str">
        <f t="shared" si="710"/>
        <v/>
      </c>
      <c r="U7581" s="13">
        <v>7571</v>
      </c>
      <c r="V7581" s="17" t="str">
        <f t="shared" si="711"/>
        <v/>
      </c>
      <c r="X7581" s="10" t="str">
        <f>IF($F7581="", "", IF($D7581="", 'Intro &amp; Setup'!$Z$32, IFERROR(INDEX('Intro &amp; Setup'!$Z$17:$Z$31, MATCH($D7581, 'Intro &amp; Setup'!$S$17:$S$31, 0)), "")))</f>
        <v/>
      </c>
      <c r="Z7581" s="25" t="str">
        <f t="shared" si="712"/>
        <v/>
      </c>
      <c r="AE7581" s="10" t="str">
        <f>IF($B7581="", "", IF($D7581="", 'Intro &amp; Setup'!$AC$32, IFERROR(INDEX('Intro &amp; Setup'!$AC$17:$AC$31, MATCH($D7581, 'Intro &amp; Setup'!$S$17:$S$31, 0)), "")))</f>
        <v/>
      </c>
      <c r="AG7581" s="10" t="str">
        <f t="shared" si="713"/>
        <v/>
      </c>
    </row>
    <row r="7582" spans="1:33" x14ac:dyDescent="0.25">
      <c r="A7582" s="7"/>
      <c r="B7582" s="66"/>
      <c r="C7582" s="67"/>
      <c r="D7582" s="68"/>
      <c r="E7582" s="68"/>
      <c r="F7582" s="69"/>
      <c r="G7582" s="69"/>
      <c r="H7582" s="70"/>
      <c r="I7582" s="71"/>
      <c r="J7582" s="68"/>
      <c r="K7582" s="68"/>
      <c r="L7582" s="72"/>
      <c r="M7582" s="7"/>
      <c r="N7582" s="10" t="str">
        <f t="shared" si="708"/>
        <v/>
      </c>
      <c r="O7582" s="7"/>
      <c r="P7582" s="22" t="str">
        <f t="shared" si="709"/>
        <v/>
      </c>
      <c r="Q7582" s="7"/>
      <c r="S7582" s="17" t="str">
        <f>IF($B7582="", "", IF(COUNTIF($B$11:$B7582, $B7582)&gt;1, "", $B7582))</f>
        <v/>
      </c>
      <c r="T7582" s="10" t="str">
        <f t="shared" si="710"/>
        <v/>
      </c>
      <c r="U7582" s="13">
        <v>7572</v>
      </c>
      <c r="V7582" s="17" t="str">
        <f t="shared" si="711"/>
        <v/>
      </c>
      <c r="X7582" s="10" t="str">
        <f>IF($F7582="", "", IF($D7582="", 'Intro &amp; Setup'!$Z$32, IFERROR(INDEX('Intro &amp; Setup'!$Z$17:$Z$31, MATCH($D7582, 'Intro &amp; Setup'!$S$17:$S$31, 0)), "")))</f>
        <v/>
      </c>
      <c r="Z7582" s="25" t="str">
        <f t="shared" si="712"/>
        <v/>
      </c>
      <c r="AE7582" s="10" t="str">
        <f>IF($B7582="", "", IF($D7582="", 'Intro &amp; Setup'!$AC$32, IFERROR(INDEX('Intro &amp; Setup'!$AC$17:$AC$31, MATCH($D7582, 'Intro &amp; Setup'!$S$17:$S$31, 0)), "")))</f>
        <v/>
      </c>
      <c r="AG7582" s="10" t="str">
        <f t="shared" si="713"/>
        <v/>
      </c>
    </row>
    <row r="7583" spans="1:33" x14ac:dyDescent="0.25">
      <c r="A7583" s="7"/>
      <c r="B7583" s="66"/>
      <c r="C7583" s="67"/>
      <c r="D7583" s="68"/>
      <c r="E7583" s="68"/>
      <c r="F7583" s="69"/>
      <c r="G7583" s="69"/>
      <c r="H7583" s="70"/>
      <c r="I7583" s="71"/>
      <c r="J7583" s="68"/>
      <c r="K7583" s="68"/>
      <c r="L7583" s="72"/>
      <c r="M7583" s="7"/>
      <c r="N7583" s="10" t="str">
        <f t="shared" si="708"/>
        <v/>
      </c>
      <c r="O7583" s="7"/>
      <c r="P7583" s="22" t="str">
        <f t="shared" si="709"/>
        <v/>
      </c>
      <c r="Q7583" s="7"/>
      <c r="S7583" s="17" t="str">
        <f>IF($B7583="", "", IF(COUNTIF($B$11:$B7583, $B7583)&gt;1, "", $B7583))</f>
        <v/>
      </c>
      <c r="T7583" s="10" t="str">
        <f t="shared" si="710"/>
        <v/>
      </c>
      <c r="U7583" s="13">
        <v>7573</v>
      </c>
      <c r="V7583" s="17" t="str">
        <f t="shared" si="711"/>
        <v/>
      </c>
      <c r="X7583" s="10" t="str">
        <f>IF($F7583="", "", IF($D7583="", 'Intro &amp; Setup'!$Z$32, IFERROR(INDEX('Intro &amp; Setup'!$Z$17:$Z$31, MATCH($D7583, 'Intro &amp; Setup'!$S$17:$S$31, 0)), "")))</f>
        <v/>
      </c>
      <c r="Z7583" s="25" t="str">
        <f t="shared" si="712"/>
        <v/>
      </c>
      <c r="AE7583" s="10" t="str">
        <f>IF($B7583="", "", IF($D7583="", 'Intro &amp; Setup'!$AC$32, IFERROR(INDEX('Intro &amp; Setup'!$AC$17:$AC$31, MATCH($D7583, 'Intro &amp; Setup'!$S$17:$S$31, 0)), "")))</f>
        <v/>
      </c>
      <c r="AG7583" s="10" t="str">
        <f t="shared" si="713"/>
        <v/>
      </c>
    </row>
    <row r="7584" spans="1:33" x14ac:dyDescent="0.25">
      <c r="A7584" s="7"/>
      <c r="B7584" s="66"/>
      <c r="C7584" s="67"/>
      <c r="D7584" s="68"/>
      <c r="E7584" s="68"/>
      <c r="F7584" s="69"/>
      <c r="G7584" s="69"/>
      <c r="H7584" s="70"/>
      <c r="I7584" s="71"/>
      <c r="J7584" s="68"/>
      <c r="K7584" s="68"/>
      <c r="L7584" s="72"/>
      <c r="M7584" s="7"/>
      <c r="N7584" s="10" t="str">
        <f t="shared" si="708"/>
        <v/>
      </c>
      <c r="O7584" s="7"/>
      <c r="P7584" s="22" t="str">
        <f t="shared" si="709"/>
        <v/>
      </c>
      <c r="Q7584" s="7"/>
      <c r="S7584" s="17" t="str">
        <f>IF($B7584="", "", IF(COUNTIF($B$11:$B7584, $B7584)&gt;1, "", $B7584))</f>
        <v/>
      </c>
      <c r="T7584" s="10" t="str">
        <f t="shared" si="710"/>
        <v/>
      </c>
      <c r="U7584" s="13">
        <v>7574</v>
      </c>
      <c r="V7584" s="17" t="str">
        <f t="shared" si="711"/>
        <v/>
      </c>
      <c r="X7584" s="10" t="str">
        <f>IF($F7584="", "", IF($D7584="", 'Intro &amp; Setup'!$Z$32, IFERROR(INDEX('Intro &amp; Setup'!$Z$17:$Z$31, MATCH($D7584, 'Intro &amp; Setup'!$S$17:$S$31, 0)), "")))</f>
        <v/>
      </c>
      <c r="Z7584" s="25" t="str">
        <f t="shared" si="712"/>
        <v/>
      </c>
      <c r="AE7584" s="10" t="str">
        <f>IF($B7584="", "", IF($D7584="", 'Intro &amp; Setup'!$AC$32, IFERROR(INDEX('Intro &amp; Setup'!$AC$17:$AC$31, MATCH($D7584, 'Intro &amp; Setup'!$S$17:$S$31, 0)), "")))</f>
        <v/>
      </c>
      <c r="AG7584" s="10" t="str">
        <f t="shared" si="713"/>
        <v/>
      </c>
    </row>
    <row r="7585" spans="1:33" x14ac:dyDescent="0.25">
      <c r="A7585" s="7"/>
      <c r="B7585" s="66"/>
      <c r="C7585" s="67"/>
      <c r="D7585" s="68"/>
      <c r="E7585" s="68"/>
      <c r="F7585" s="69"/>
      <c r="G7585" s="69"/>
      <c r="H7585" s="70"/>
      <c r="I7585" s="71"/>
      <c r="J7585" s="68"/>
      <c r="K7585" s="68"/>
      <c r="L7585" s="72"/>
      <c r="M7585" s="7"/>
      <c r="N7585" s="10" t="str">
        <f t="shared" si="708"/>
        <v/>
      </c>
      <c r="O7585" s="7"/>
      <c r="P7585" s="22" t="str">
        <f t="shared" si="709"/>
        <v/>
      </c>
      <c r="Q7585" s="7"/>
      <c r="S7585" s="17" t="str">
        <f>IF($B7585="", "", IF(COUNTIF($B$11:$B7585, $B7585)&gt;1, "", $B7585))</f>
        <v/>
      </c>
      <c r="T7585" s="10" t="str">
        <f t="shared" si="710"/>
        <v/>
      </c>
      <c r="U7585" s="13">
        <v>7575</v>
      </c>
      <c r="V7585" s="17" t="str">
        <f t="shared" si="711"/>
        <v/>
      </c>
      <c r="X7585" s="10" t="str">
        <f>IF($F7585="", "", IF($D7585="", 'Intro &amp; Setup'!$Z$32, IFERROR(INDEX('Intro &amp; Setup'!$Z$17:$Z$31, MATCH($D7585, 'Intro &amp; Setup'!$S$17:$S$31, 0)), "")))</f>
        <v/>
      </c>
      <c r="Z7585" s="25" t="str">
        <f t="shared" si="712"/>
        <v/>
      </c>
      <c r="AE7585" s="10" t="str">
        <f>IF($B7585="", "", IF($D7585="", 'Intro &amp; Setup'!$AC$32, IFERROR(INDEX('Intro &amp; Setup'!$AC$17:$AC$31, MATCH($D7585, 'Intro &amp; Setup'!$S$17:$S$31, 0)), "")))</f>
        <v/>
      </c>
      <c r="AG7585" s="10" t="str">
        <f t="shared" si="713"/>
        <v/>
      </c>
    </row>
    <row r="7586" spans="1:33" x14ac:dyDescent="0.25">
      <c r="A7586" s="7"/>
      <c r="B7586" s="66"/>
      <c r="C7586" s="67"/>
      <c r="D7586" s="68"/>
      <c r="E7586" s="68"/>
      <c r="F7586" s="69"/>
      <c r="G7586" s="69"/>
      <c r="H7586" s="70"/>
      <c r="I7586" s="71"/>
      <c r="J7586" s="68"/>
      <c r="K7586" s="68"/>
      <c r="L7586" s="72"/>
      <c r="M7586" s="7"/>
      <c r="N7586" s="10" t="str">
        <f t="shared" si="708"/>
        <v/>
      </c>
      <c r="O7586" s="7"/>
      <c r="P7586" s="22" t="str">
        <f t="shared" si="709"/>
        <v/>
      </c>
      <c r="Q7586" s="7"/>
      <c r="S7586" s="17" t="str">
        <f>IF($B7586="", "", IF(COUNTIF($B$11:$B7586, $B7586)&gt;1, "", $B7586))</f>
        <v/>
      </c>
      <c r="T7586" s="10" t="str">
        <f t="shared" si="710"/>
        <v/>
      </c>
      <c r="U7586" s="13">
        <v>7576</v>
      </c>
      <c r="V7586" s="17" t="str">
        <f t="shared" si="711"/>
        <v/>
      </c>
      <c r="X7586" s="10" t="str">
        <f>IF($F7586="", "", IF($D7586="", 'Intro &amp; Setup'!$Z$32, IFERROR(INDEX('Intro &amp; Setup'!$Z$17:$Z$31, MATCH($D7586, 'Intro &amp; Setup'!$S$17:$S$31, 0)), "")))</f>
        <v/>
      </c>
      <c r="Z7586" s="25" t="str">
        <f t="shared" si="712"/>
        <v/>
      </c>
      <c r="AE7586" s="10" t="str">
        <f>IF($B7586="", "", IF($D7586="", 'Intro &amp; Setup'!$AC$32, IFERROR(INDEX('Intro &amp; Setup'!$AC$17:$AC$31, MATCH($D7586, 'Intro &amp; Setup'!$S$17:$S$31, 0)), "")))</f>
        <v/>
      </c>
      <c r="AG7586" s="10" t="str">
        <f t="shared" si="713"/>
        <v/>
      </c>
    </row>
    <row r="7587" spans="1:33" x14ac:dyDescent="0.25">
      <c r="A7587" s="7"/>
      <c r="B7587" s="66"/>
      <c r="C7587" s="67"/>
      <c r="D7587" s="68"/>
      <c r="E7587" s="68"/>
      <c r="F7587" s="69"/>
      <c r="G7587" s="69"/>
      <c r="H7587" s="70"/>
      <c r="I7587" s="71"/>
      <c r="J7587" s="68"/>
      <c r="K7587" s="68"/>
      <c r="L7587" s="72"/>
      <c r="M7587" s="7"/>
      <c r="N7587" s="10" t="str">
        <f t="shared" si="708"/>
        <v/>
      </c>
      <c r="O7587" s="7"/>
      <c r="P7587" s="22" t="str">
        <f t="shared" si="709"/>
        <v/>
      </c>
      <c r="Q7587" s="7"/>
      <c r="S7587" s="17" t="str">
        <f>IF($B7587="", "", IF(COUNTIF($B$11:$B7587, $B7587)&gt;1, "", $B7587))</f>
        <v/>
      </c>
      <c r="T7587" s="10" t="str">
        <f t="shared" si="710"/>
        <v/>
      </c>
      <c r="U7587" s="13">
        <v>7577</v>
      </c>
      <c r="V7587" s="17" t="str">
        <f t="shared" si="711"/>
        <v/>
      </c>
      <c r="X7587" s="10" t="str">
        <f>IF($F7587="", "", IF($D7587="", 'Intro &amp; Setup'!$Z$32, IFERROR(INDEX('Intro &amp; Setup'!$Z$17:$Z$31, MATCH($D7587, 'Intro &amp; Setup'!$S$17:$S$31, 0)), "")))</f>
        <v/>
      </c>
      <c r="Z7587" s="25" t="str">
        <f t="shared" si="712"/>
        <v/>
      </c>
      <c r="AE7587" s="10" t="str">
        <f>IF($B7587="", "", IF($D7587="", 'Intro &amp; Setup'!$AC$32, IFERROR(INDEX('Intro &amp; Setup'!$AC$17:$AC$31, MATCH($D7587, 'Intro &amp; Setup'!$S$17:$S$31, 0)), "")))</f>
        <v/>
      </c>
      <c r="AG7587" s="10" t="str">
        <f t="shared" si="713"/>
        <v/>
      </c>
    </row>
    <row r="7588" spans="1:33" x14ac:dyDescent="0.25">
      <c r="A7588" s="7"/>
      <c r="B7588" s="66"/>
      <c r="C7588" s="67"/>
      <c r="D7588" s="68"/>
      <c r="E7588" s="68"/>
      <c r="F7588" s="69"/>
      <c r="G7588" s="69"/>
      <c r="H7588" s="70"/>
      <c r="I7588" s="71"/>
      <c r="J7588" s="68"/>
      <c r="K7588" s="68"/>
      <c r="L7588" s="72"/>
      <c r="M7588" s="7"/>
      <c r="N7588" s="10" t="str">
        <f t="shared" si="708"/>
        <v/>
      </c>
      <c r="O7588" s="7"/>
      <c r="P7588" s="22" t="str">
        <f t="shared" si="709"/>
        <v/>
      </c>
      <c r="Q7588" s="7"/>
      <c r="S7588" s="17" t="str">
        <f>IF($B7588="", "", IF(COUNTIF($B$11:$B7588, $B7588)&gt;1, "", $B7588))</f>
        <v/>
      </c>
      <c r="T7588" s="10" t="str">
        <f t="shared" si="710"/>
        <v/>
      </c>
      <c r="U7588" s="13">
        <v>7578</v>
      </c>
      <c r="V7588" s="17" t="str">
        <f t="shared" si="711"/>
        <v/>
      </c>
      <c r="X7588" s="10" t="str">
        <f>IF($F7588="", "", IF($D7588="", 'Intro &amp; Setup'!$Z$32, IFERROR(INDEX('Intro &amp; Setup'!$Z$17:$Z$31, MATCH($D7588, 'Intro &amp; Setup'!$S$17:$S$31, 0)), "")))</f>
        <v/>
      </c>
      <c r="Z7588" s="25" t="str">
        <f t="shared" si="712"/>
        <v/>
      </c>
      <c r="AE7588" s="10" t="str">
        <f>IF($B7588="", "", IF($D7588="", 'Intro &amp; Setup'!$AC$32, IFERROR(INDEX('Intro &amp; Setup'!$AC$17:$AC$31, MATCH($D7588, 'Intro &amp; Setup'!$S$17:$S$31, 0)), "")))</f>
        <v/>
      </c>
      <c r="AG7588" s="10" t="str">
        <f t="shared" si="713"/>
        <v/>
      </c>
    </row>
    <row r="7589" spans="1:33" x14ac:dyDescent="0.25">
      <c r="A7589" s="7"/>
      <c r="B7589" s="66"/>
      <c r="C7589" s="67"/>
      <c r="D7589" s="68"/>
      <c r="E7589" s="68"/>
      <c r="F7589" s="69"/>
      <c r="G7589" s="69"/>
      <c r="H7589" s="70"/>
      <c r="I7589" s="71"/>
      <c r="J7589" s="68"/>
      <c r="K7589" s="68"/>
      <c r="L7589" s="72"/>
      <c r="M7589" s="7"/>
      <c r="N7589" s="10" t="str">
        <f t="shared" si="708"/>
        <v/>
      </c>
      <c r="O7589" s="7"/>
      <c r="P7589" s="22" t="str">
        <f t="shared" si="709"/>
        <v/>
      </c>
      <c r="Q7589" s="7"/>
      <c r="S7589" s="17" t="str">
        <f>IF($B7589="", "", IF(COUNTIF($B$11:$B7589, $B7589)&gt;1, "", $B7589))</f>
        <v/>
      </c>
      <c r="T7589" s="10" t="str">
        <f t="shared" si="710"/>
        <v/>
      </c>
      <c r="U7589" s="13">
        <v>7579</v>
      </c>
      <c r="V7589" s="17" t="str">
        <f t="shared" si="711"/>
        <v/>
      </c>
      <c r="X7589" s="10" t="str">
        <f>IF($F7589="", "", IF($D7589="", 'Intro &amp; Setup'!$Z$32, IFERROR(INDEX('Intro &amp; Setup'!$Z$17:$Z$31, MATCH($D7589, 'Intro &amp; Setup'!$S$17:$S$31, 0)), "")))</f>
        <v/>
      </c>
      <c r="Z7589" s="25" t="str">
        <f t="shared" si="712"/>
        <v/>
      </c>
      <c r="AE7589" s="10" t="str">
        <f>IF($B7589="", "", IF($D7589="", 'Intro &amp; Setup'!$AC$32, IFERROR(INDEX('Intro &amp; Setup'!$AC$17:$AC$31, MATCH($D7589, 'Intro &amp; Setup'!$S$17:$S$31, 0)), "")))</f>
        <v/>
      </c>
      <c r="AG7589" s="10" t="str">
        <f t="shared" si="713"/>
        <v/>
      </c>
    </row>
    <row r="7590" spans="1:33" x14ac:dyDescent="0.25">
      <c r="A7590" s="7"/>
      <c r="B7590" s="66"/>
      <c r="C7590" s="67"/>
      <c r="D7590" s="68"/>
      <c r="E7590" s="68"/>
      <c r="F7590" s="69"/>
      <c r="G7590" s="69"/>
      <c r="H7590" s="70"/>
      <c r="I7590" s="71"/>
      <c r="J7590" s="68"/>
      <c r="K7590" s="68"/>
      <c r="L7590" s="72"/>
      <c r="M7590" s="7"/>
      <c r="N7590" s="10" t="str">
        <f t="shared" si="708"/>
        <v/>
      </c>
      <c r="O7590" s="7"/>
      <c r="P7590" s="22" t="str">
        <f t="shared" si="709"/>
        <v/>
      </c>
      <c r="Q7590" s="7"/>
      <c r="S7590" s="17" t="str">
        <f>IF($B7590="", "", IF(COUNTIF($B$11:$B7590, $B7590)&gt;1, "", $B7590))</f>
        <v/>
      </c>
      <c r="T7590" s="10" t="str">
        <f t="shared" si="710"/>
        <v/>
      </c>
      <c r="U7590" s="13">
        <v>7580</v>
      </c>
      <c r="V7590" s="17" t="str">
        <f t="shared" si="711"/>
        <v/>
      </c>
      <c r="X7590" s="10" t="str">
        <f>IF($F7590="", "", IF($D7590="", 'Intro &amp; Setup'!$Z$32, IFERROR(INDEX('Intro &amp; Setup'!$Z$17:$Z$31, MATCH($D7590, 'Intro &amp; Setup'!$S$17:$S$31, 0)), "")))</f>
        <v/>
      </c>
      <c r="Z7590" s="25" t="str">
        <f t="shared" si="712"/>
        <v/>
      </c>
      <c r="AE7590" s="10" t="str">
        <f>IF($B7590="", "", IF($D7590="", 'Intro &amp; Setup'!$AC$32, IFERROR(INDEX('Intro &amp; Setup'!$AC$17:$AC$31, MATCH($D7590, 'Intro &amp; Setup'!$S$17:$S$31, 0)), "")))</f>
        <v/>
      </c>
      <c r="AG7590" s="10" t="str">
        <f t="shared" si="713"/>
        <v/>
      </c>
    </row>
    <row r="7591" spans="1:33" x14ac:dyDescent="0.25">
      <c r="A7591" s="7"/>
      <c r="B7591" s="66"/>
      <c r="C7591" s="67"/>
      <c r="D7591" s="68"/>
      <c r="E7591" s="68"/>
      <c r="F7591" s="69"/>
      <c r="G7591" s="69"/>
      <c r="H7591" s="70"/>
      <c r="I7591" s="71"/>
      <c r="J7591" s="68"/>
      <c r="K7591" s="68"/>
      <c r="L7591" s="72"/>
      <c r="M7591" s="7"/>
      <c r="N7591" s="10" t="str">
        <f t="shared" si="708"/>
        <v/>
      </c>
      <c r="O7591" s="7"/>
      <c r="P7591" s="22" t="str">
        <f t="shared" si="709"/>
        <v/>
      </c>
      <c r="Q7591" s="7"/>
      <c r="S7591" s="17" t="str">
        <f>IF($B7591="", "", IF(COUNTIF($B$11:$B7591, $B7591)&gt;1, "", $B7591))</f>
        <v/>
      </c>
      <c r="T7591" s="10" t="str">
        <f t="shared" si="710"/>
        <v/>
      </c>
      <c r="U7591" s="13">
        <v>7581</v>
      </c>
      <c r="V7591" s="17" t="str">
        <f t="shared" si="711"/>
        <v/>
      </c>
      <c r="X7591" s="10" t="str">
        <f>IF($F7591="", "", IF($D7591="", 'Intro &amp; Setup'!$Z$32, IFERROR(INDEX('Intro &amp; Setup'!$Z$17:$Z$31, MATCH($D7591, 'Intro &amp; Setup'!$S$17:$S$31, 0)), "")))</f>
        <v/>
      </c>
      <c r="Z7591" s="25" t="str">
        <f t="shared" si="712"/>
        <v/>
      </c>
      <c r="AE7591" s="10" t="str">
        <f>IF($B7591="", "", IF($D7591="", 'Intro &amp; Setup'!$AC$32, IFERROR(INDEX('Intro &amp; Setup'!$AC$17:$AC$31, MATCH($D7591, 'Intro &amp; Setup'!$S$17:$S$31, 0)), "")))</f>
        <v/>
      </c>
      <c r="AG7591" s="10" t="str">
        <f t="shared" si="713"/>
        <v/>
      </c>
    </row>
    <row r="7592" spans="1:33" x14ac:dyDescent="0.25">
      <c r="A7592" s="7"/>
      <c r="B7592" s="66"/>
      <c r="C7592" s="67"/>
      <c r="D7592" s="68"/>
      <c r="E7592" s="68"/>
      <c r="F7592" s="69"/>
      <c r="G7592" s="69"/>
      <c r="H7592" s="70"/>
      <c r="I7592" s="71"/>
      <c r="J7592" s="68"/>
      <c r="K7592" s="68"/>
      <c r="L7592" s="72"/>
      <c r="M7592" s="7"/>
      <c r="N7592" s="10" t="str">
        <f t="shared" si="708"/>
        <v/>
      </c>
      <c r="O7592" s="7"/>
      <c r="P7592" s="22" t="str">
        <f t="shared" si="709"/>
        <v/>
      </c>
      <c r="Q7592" s="7"/>
      <c r="S7592" s="17" t="str">
        <f>IF($B7592="", "", IF(COUNTIF($B$11:$B7592, $B7592)&gt;1, "", $B7592))</f>
        <v/>
      </c>
      <c r="T7592" s="10" t="str">
        <f t="shared" si="710"/>
        <v/>
      </c>
      <c r="U7592" s="13">
        <v>7582</v>
      </c>
      <c r="V7592" s="17" t="str">
        <f t="shared" si="711"/>
        <v/>
      </c>
      <c r="X7592" s="10" t="str">
        <f>IF($F7592="", "", IF($D7592="", 'Intro &amp; Setup'!$Z$32, IFERROR(INDEX('Intro &amp; Setup'!$Z$17:$Z$31, MATCH($D7592, 'Intro &amp; Setup'!$S$17:$S$31, 0)), "")))</f>
        <v/>
      </c>
      <c r="Z7592" s="25" t="str">
        <f t="shared" si="712"/>
        <v/>
      </c>
      <c r="AE7592" s="10" t="str">
        <f>IF($B7592="", "", IF($D7592="", 'Intro &amp; Setup'!$AC$32, IFERROR(INDEX('Intro &amp; Setup'!$AC$17:$AC$31, MATCH($D7592, 'Intro &amp; Setup'!$S$17:$S$31, 0)), "")))</f>
        <v/>
      </c>
      <c r="AG7592" s="10" t="str">
        <f t="shared" si="713"/>
        <v/>
      </c>
    </row>
    <row r="7593" spans="1:33" x14ac:dyDescent="0.25">
      <c r="A7593" s="7"/>
      <c r="B7593" s="66"/>
      <c r="C7593" s="67"/>
      <c r="D7593" s="68"/>
      <c r="E7593" s="68"/>
      <c r="F7593" s="69"/>
      <c r="G7593" s="69"/>
      <c r="H7593" s="70"/>
      <c r="I7593" s="71"/>
      <c r="J7593" s="68"/>
      <c r="K7593" s="68"/>
      <c r="L7593" s="72"/>
      <c r="M7593" s="7"/>
      <c r="N7593" s="10" t="str">
        <f t="shared" si="708"/>
        <v/>
      </c>
      <c r="O7593" s="7"/>
      <c r="P7593" s="22" t="str">
        <f t="shared" si="709"/>
        <v/>
      </c>
      <c r="Q7593" s="7"/>
      <c r="S7593" s="17" t="str">
        <f>IF($B7593="", "", IF(COUNTIF($B$11:$B7593, $B7593)&gt;1, "", $B7593))</f>
        <v/>
      </c>
      <c r="T7593" s="10" t="str">
        <f t="shared" si="710"/>
        <v/>
      </c>
      <c r="U7593" s="13">
        <v>7583</v>
      </c>
      <c r="V7593" s="17" t="str">
        <f t="shared" si="711"/>
        <v/>
      </c>
      <c r="X7593" s="10" t="str">
        <f>IF($F7593="", "", IF($D7593="", 'Intro &amp; Setup'!$Z$32, IFERROR(INDEX('Intro &amp; Setup'!$Z$17:$Z$31, MATCH($D7593, 'Intro &amp; Setup'!$S$17:$S$31, 0)), "")))</f>
        <v/>
      </c>
      <c r="Z7593" s="25" t="str">
        <f t="shared" si="712"/>
        <v/>
      </c>
      <c r="AE7593" s="10" t="str">
        <f>IF($B7593="", "", IF($D7593="", 'Intro &amp; Setup'!$AC$32, IFERROR(INDEX('Intro &amp; Setup'!$AC$17:$AC$31, MATCH($D7593, 'Intro &amp; Setup'!$S$17:$S$31, 0)), "")))</f>
        <v/>
      </c>
      <c r="AG7593" s="10" t="str">
        <f t="shared" si="713"/>
        <v/>
      </c>
    </row>
    <row r="7594" spans="1:33" x14ac:dyDescent="0.25">
      <c r="A7594" s="7"/>
      <c r="B7594" s="66"/>
      <c r="C7594" s="67"/>
      <c r="D7594" s="68"/>
      <c r="E7594" s="68"/>
      <c r="F7594" s="69"/>
      <c r="G7594" s="69"/>
      <c r="H7594" s="70"/>
      <c r="I7594" s="71"/>
      <c r="J7594" s="68"/>
      <c r="K7594" s="68"/>
      <c r="L7594" s="72"/>
      <c r="M7594" s="7"/>
      <c r="N7594" s="10" t="str">
        <f t="shared" si="708"/>
        <v/>
      </c>
      <c r="O7594" s="7"/>
      <c r="P7594" s="22" t="str">
        <f t="shared" si="709"/>
        <v/>
      </c>
      <c r="Q7594" s="7"/>
      <c r="S7594" s="17" t="str">
        <f>IF($B7594="", "", IF(COUNTIF($B$11:$B7594, $B7594)&gt;1, "", $B7594))</f>
        <v/>
      </c>
      <c r="T7594" s="10" t="str">
        <f t="shared" si="710"/>
        <v/>
      </c>
      <c r="U7594" s="13">
        <v>7584</v>
      </c>
      <c r="V7594" s="17" t="str">
        <f t="shared" si="711"/>
        <v/>
      </c>
      <c r="X7594" s="10" t="str">
        <f>IF($F7594="", "", IF($D7594="", 'Intro &amp; Setup'!$Z$32, IFERROR(INDEX('Intro &amp; Setup'!$Z$17:$Z$31, MATCH($D7594, 'Intro &amp; Setup'!$S$17:$S$31, 0)), "")))</f>
        <v/>
      </c>
      <c r="Z7594" s="25" t="str">
        <f t="shared" si="712"/>
        <v/>
      </c>
      <c r="AE7594" s="10" t="str">
        <f>IF($B7594="", "", IF($D7594="", 'Intro &amp; Setup'!$AC$32, IFERROR(INDEX('Intro &amp; Setup'!$AC$17:$AC$31, MATCH($D7594, 'Intro &amp; Setup'!$S$17:$S$31, 0)), "")))</f>
        <v/>
      </c>
      <c r="AG7594" s="10" t="str">
        <f t="shared" si="713"/>
        <v/>
      </c>
    </row>
    <row r="7595" spans="1:33" x14ac:dyDescent="0.25">
      <c r="A7595" s="7"/>
      <c r="B7595" s="66"/>
      <c r="C7595" s="67"/>
      <c r="D7595" s="68"/>
      <c r="E7595" s="68"/>
      <c r="F7595" s="69"/>
      <c r="G7595" s="69"/>
      <c r="H7595" s="70"/>
      <c r="I7595" s="71"/>
      <c r="J7595" s="68"/>
      <c r="K7595" s="68"/>
      <c r="L7595" s="72"/>
      <c r="M7595" s="7"/>
      <c r="N7595" s="10" t="str">
        <f t="shared" si="708"/>
        <v/>
      </c>
      <c r="O7595" s="7"/>
      <c r="P7595" s="22" t="str">
        <f t="shared" si="709"/>
        <v/>
      </c>
      <c r="Q7595" s="7"/>
      <c r="S7595" s="17" t="str">
        <f>IF($B7595="", "", IF(COUNTIF($B$11:$B7595, $B7595)&gt;1, "", $B7595))</f>
        <v/>
      </c>
      <c r="T7595" s="10" t="str">
        <f t="shared" si="710"/>
        <v/>
      </c>
      <c r="U7595" s="13">
        <v>7585</v>
      </c>
      <c r="V7595" s="17" t="str">
        <f t="shared" si="711"/>
        <v/>
      </c>
      <c r="X7595" s="10" t="str">
        <f>IF($F7595="", "", IF($D7595="", 'Intro &amp; Setup'!$Z$32, IFERROR(INDEX('Intro &amp; Setup'!$Z$17:$Z$31, MATCH($D7595, 'Intro &amp; Setup'!$S$17:$S$31, 0)), "")))</f>
        <v/>
      </c>
      <c r="Z7595" s="25" t="str">
        <f t="shared" si="712"/>
        <v/>
      </c>
      <c r="AE7595" s="10" t="str">
        <f>IF($B7595="", "", IF($D7595="", 'Intro &amp; Setup'!$AC$32, IFERROR(INDEX('Intro &amp; Setup'!$AC$17:$AC$31, MATCH($D7595, 'Intro &amp; Setup'!$S$17:$S$31, 0)), "")))</f>
        <v/>
      </c>
      <c r="AG7595" s="10" t="str">
        <f t="shared" si="713"/>
        <v/>
      </c>
    </row>
    <row r="7596" spans="1:33" x14ac:dyDescent="0.25">
      <c r="A7596" s="7"/>
      <c r="B7596" s="66"/>
      <c r="C7596" s="67"/>
      <c r="D7596" s="68"/>
      <c r="E7596" s="68"/>
      <c r="F7596" s="69"/>
      <c r="G7596" s="69"/>
      <c r="H7596" s="70"/>
      <c r="I7596" s="71"/>
      <c r="J7596" s="68"/>
      <c r="K7596" s="68"/>
      <c r="L7596" s="72"/>
      <c r="M7596" s="7"/>
      <c r="N7596" s="10" t="str">
        <f t="shared" si="708"/>
        <v/>
      </c>
      <c r="O7596" s="7"/>
      <c r="P7596" s="22" t="str">
        <f t="shared" si="709"/>
        <v/>
      </c>
      <c r="Q7596" s="7"/>
      <c r="S7596" s="17" t="str">
        <f>IF($B7596="", "", IF(COUNTIF($B$11:$B7596, $B7596)&gt;1, "", $B7596))</f>
        <v/>
      </c>
      <c r="T7596" s="10" t="str">
        <f t="shared" si="710"/>
        <v/>
      </c>
      <c r="U7596" s="13">
        <v>7586</v>
      </c>
      <c r="V7596" s="17" t="str">
        <f t="shared" si="711"/>
        <v/>
      </c>
      <c r="X7596" s="10" t="str">
        <f>IF($F7596="", "", IF($D7596="", 'Intro &amp; Setup'!$Z$32, IFERROR(INDEX('Intro &amp; Setup'!$Z$17:$Z$31, MATCH($D7596, 'Intro &amp; Setup'!$S$17:$S$31, 0)), "")))</f>
        <v/>
      </c>
      <c r="Z7596" s="25" t="str">
        <f t="shared" si="712"/>
        <v/>
      </c>
      <c r="AE7596" s="10" t="str">
        <f>IF($B7596="", "", IF($D7596="", 'Intro &amp; Setup'!$AC$32, IFERROR(INDEX('Intro &amp; Setup'!$AC$17:$AC$31, MATCH($D7596, 'Intro &amp; Setup'!$S$17:$S$31, 0)), "")))</f>
        <v/>
      </c>
      <c r="AG7596" s="10" t="str">
        <f t="shared" si="713"/>
        <v/>
      </c>
    </row>
    <row r="7597" spans="1:33" x14ac:dyDescent="0.25">
      <c r="A7597" s="7"/>
      <c r="B7597" s="66"/>
      <c r="C7597" s="67"/>
      <c r="D7597" s="68"/>
      <c r="E7597" s="68"/>
      <c r="F7597" s="69"/>
      <c r="G7597" s="69"/>
      <c r="H7597" s="70"/>
      <c r="I7597" s="71"/>
      <c r="J7597" s="68"/>
      <c r="K7597" s="68"/>
      <c r="L7597" s="72"/>
      <c r="M7597" s="7"/>
      <c r="N7597" s="10" t="str">
        <f t="shared" si="708"/>
        <v/>
      </c>
      <c r="O7597" s="7"/>
      <c r="P7597" s="22" t="str">
        <f t="shared" si="709"/>
        <v/>
      </c>
      <c r="Q7597" s="7"/>
      <c r="S7597" s="17" t="str">
        <f>IF($B7597="", "", IF(COUNTIF($B$11:$B7597, $B7597)&gt;1, "", $B7597))</f>
        <v/>
      </c>
      <c r="T7597" s="10" t="str">
        <f t="shared" si="710"/>
        <v/>
      </c>
      <c r="U7597" s="13">
        <v>7587</v>
      </c>
      <c r="V7597" s="17" t="str">
        <f t="shared" si="711"/>
        <v/>
      </c>
      <c r="X7597" s="10" t="str">
        <f>IF($F7597="", "", IF($D7597="", 'Intro &amp; Setup'!$Z$32, IFERROR(INDEX('Intro &amp; Setup'!$Z$17:$Z$31, MATCH($D7597, 'Intro &amp; Setup'!$S$17:$S$31, 0)), "")))</f>
        <v/>
      </c>
      <c r="Z7597" s="25" t="str">
        <f t="shared" si="712"/>
        <v/>
      </c>
      <c r="AE7597" s="10" t="str">
        <f>IF($B7597="", "", IF($D7597="", 'Intro &amp; Setup'!$AC$32, IFERROR(INDEX('Intro &amp; Setup'!$AC$17:$AC$31, MATCH($D7597, 'Intro &amp; Setup'!$S$17:$S$31, 0)), "")))</f>
        <v/>
      </c>
      <c r="AG7597" s="10" t="str">
        <f t="shared" si="713"/>
        <v/>
      </c>
    </row>
    <row r="7598" spans="1:33" x14ac:dyDescent="0.25">
      <c r="A7598" s="7"/>
      <c r="B7598" s="66"/>
      <c r="C7598" s="67"/>
      <c r="D7598" s="68"/>
      <c r="E7598" s="68"/>
      <c r="F7598" s="69"/>
      <c r="G7598" s="69"/>
      <c r="H7598" s="70"/>
      <c r="I7598" s="71"/>
      <c r="J7598" s="68"/>
      <c r="K7598" s="68"/>
      <c r="L7598" s="72"/>
      <c r="M7598" s="7"/>
      <c r="N7598" s="10" t="str">
        <f t="shared" si="708"/>
        <v/>
      </c>
      <c r="O7598" s="7"/>
      <c r="P7598" s="22" t="str">
        <f t="shared" si="709"/>
        <v/>
      </c>
      <c r="Q7598" s="7"/>
      <c r="S7598" s="17" t="str">
        <f>IF($B7598="", "", IF(COUNTIF($B$11:$B7598, $B7598)&gt;1, "", $B7598))</f>
        <v/>
      </c>
      <c r="T7598" s="10" t="str">
        <f t="shared" si="710"/>
        <v/>
      </c>
      <c r="U7598" s="13">
        <v>7588</v>
      </c>
      <c r="V7598" s="17" t="str">
        <f t="shared" si="711"/>
        <v/>
      </c>
      <c r="X7598" s="10" t="str">
        <f>IF($F7598="", "", IF($D7598="", 'Intro &amp; Setup'!$Z$32, IFERROR(INDEX('Intro &amp; Setup'!$Z$17:$Z$31, MATCH($D7598, 'Intro &amp; Setup'!$S$17:$S$31, 0)), "")))</f>
        <v/>
      </c>
      <c r="Z7598" s="25" t="str">
        <f t="shared" si="712"/>
        <v/>
      </c>
      <c r="AE7598" s="10" t="str">
        <f>IF($B7598="", "", IF($D7598="", 'Intro &amp; Setup'!$AC$32, IFERROR(INDEX('Intro &amp; Setup'!$AC$17:$AC$31, MATCH($D7598, 'Intro &amp; Setup'!$S$17:$S$31, 0)), "")))</f>
        <v/>
      </c>
      <c r="AG7598" s="10" t="str">
        <f t="shared" si="713"/>
        <v/>
      </c>
    </row>
    <row r="7599" spans="1:33" x14ac:dyDescent="0.25">
      <c r="A7599" s="7"/>
      <c r="B7599" s="66"/>
      <c r="C7599" s="67"/>
      <c r="D7599" s="68"/>
      <c r="E7599" s="68"/>
      <c r="F7599" s="69"/>
      <c r="G7599" s="69"/>
      <c r="H7599" s="70"/>
      <c r="I7599" s="71"/>
      <c r="J7599" s="68"/>
      <c r="K7599" s="68"/>
      <c r="L7599" s="72"/>
      <c r="M7599" s="7"/>
      <c r="N7599" s="10" t="str">
        <f t="shared" si="708"/>
        <v/>
      </c>
      <c r="O7599" s="7"/>
      <c r="P7599" s="22" t="str">
        <f t="shared" si="709"/>
        <v/>
      </c>
      <c r="Q7599" s="7"/>
      <c r="S7599" s="17" t="str">
        <f>IF($B7599="", "", IF(COUNTIF($B$11:$B7599, $B7599)&gt;1, "", $B7599))</f>
        <v/>
      </c>
      <c r="T7599" s="10" t="str">
        <f t="shared" si="710"/>
        <v/>
      </c>
      <c r="U7599" s="13">
        <v>7589</v>
      </c>
      <c r="V7599" s="17" t="str">
        <f t="shared" si="711"/>
        <v/>
      </c>
      <c r="X7599" s="10" t="str">
        <f>IF($F7599="", "", IF($D7599="", 'Intro &amp; Setup'!$Z$32, IFERROR(INDEX('Intro &amp; Setup'!$Z$17:$Z$31, MATCH($D7599, 'Intro &amp; Setup'!$S$17:$S$31, 0)), "")))</f>
        <v/>
      </c>
      <c r="Z7599" s="25" t="str">
        <f t="shared" si="712"/>
        <v/>
      </c>
      <c r="AE7599" s="10" t="str">
        <f>IF($B7599="", "", IF($D7599="", 'Intro &amp; Setup'!$AC$32, IFERROR(INDEX('Intro &amp; Setup'!$AC$17:$AC$31, MATCH($D7599, 'Intro &amp; Setup'!$S$17:$S$31, 0)), "")))</f>
        <v/>
      </c>
      <c r="AG7599" s="10" t="str">
        <f t="shared" si="713"/>
        <v/>
      </c>
    </row>
    <row r="7600" spans="1:33" x14ac:dyDescent="0.25">
      <c r="A7600" s="7"/>
      <c r="B7600" s="66"/>
      <c r="C7600" s="67"/>
      <c r="D7600" s="68"/>
      <c r="E7600" s="68"/>
      <c r="F7600" s="69"/>
      <c r="G7600" s="69"/>
      <c r="H7600" s="70"/>
      <c r="I7600" s="71"/>
      <c r="J7600" s="68"/>
      <c r="K7600" s="68"/>
      <c r="L7600" s="72"/>
      <c r="M7600" s="7"/>
      <c r="N7600" s="10" t="str">
        <f t="shared" si="708"/>
        <v/>
      </c>
      <c r="O7600" s="7"/>
      <c r="P7600" s="22" t="str">
        <f t="shared" si="709"/>
        <v/>
      </c>
      <c r="Q7600" s="7"/>
      <c r="S7600" s="17" t="str">
        <f>IF($B7600="", "", IF(COUNTIF($B$11:$B7600, $B7600)&gt;1, "", $B7600))</f>
        <v/>
      </c>
      <c r="T7600" s="10" t="str">
        <f t="shared" si="710"/>
        <v/>
      </c>
      <c r="U7600" s="13">
        <v>7590</v>
      </c>
      <c r="V7600" s="17" t="str">
        <f t="shared" si="711"/>
        <v/>
      </c>
      <c r="X7600" s="10" t="str">
        <f>IF($F7600="", "", IF($D7600="", 'Intro &amp; Setup'!$Z$32, IFERROR(INDEX('Intro &amp; Setup'!$Z$17:$Z$31, MATCH($D7600, 'Intro &amp; Setup'!$S$17:$S$31, 0)), "")))</f>
        <v/>
      </c>
      <c r="Z7600" s="25" t="str">
        <f t="shared" si="712"/>
        <v/>
      </c>
      <c r="AE7600" s="10" t="str">
        <f>IF($B7600="", "", IF($D7600="", 'Intro &amp; Setup'!$AC$32, IFERROR(INDEX('Intro &amp; Setup'!$AC$17:$AC$31, MATCH($D7600, 'Intro &amp; Setup'!$S$17:$S$31, 0)), "")))</f>
        <v/>
      </c>
      <c r="AG7600" s="10" t="str">
        <f t="shared" si="713"/>
        <v/>
      </c>
    </row>
    <row r="7601" spans="1:33" x14ac:dyDescent="0.25">
      <c r="A7601" s="7"/>
      <c r="B7601" s="66"/>
      <c r="C7601" s="67"/>
      <c r="D7601" s="68"/>
      <c r="E7601" s="68"/>
      <c r="F7601" s="69"/>
      <c r="G7601" s="69"/>
      <c r="H7601" s="70"/>
      <c r="I7601" s="71"/>
      <c r="J7601" s="68"/>
      <c r="K7601" s="68"/>
      <c r="L7601" s="72"/>
      <c r="M7601" s="7"/>
      <c r="N7601" s="10" t="str">
        <f t="shared" si="708"/>
        <v/>
      </c>
      <c r="O7601" s="7"/>
      <c r="P7601" s="22" t="str">
        <f t="shared" si="709"/>
        <v/>
      </c>
      <c r="Q7601" s="7"/>
      <c r="S7601" s="17" t="str">
        <f>IF($B7601="", "", IF(COUNTIF($B$11:$B7601, $B7601)&gt;1, "", $B7601))</f>
        <v/>
      </c>
      <c r="T7601" s="10" t="str">
        <f t="shared" si="710"/>
        <v/>
      </c>
      <c r="U7601" s="13">
        <v>7591</v>
      </c>
      <c r="V7601" s="17" t="str">
        <f t="shared" si="711"/>
        <v/>
      </c>
      <c r="X7601" s="10" t="str">
        <f>IF($F7601="", "", IF($D7601="", 'Intro &amp; Setup'!$Z$32, IFERROR(INDEX('Intro &amp; Setup'!$Z$17:$Z$31, MATCH($D7601, 'Intro &amp; Setup'!$S$17:$S$31, 0)), "")))</f>
        <v/>
      </c>
      <c r="Z7601" s="25" t="str">
        <f t="shared" si="712"/>
        <v/>
      </c>
      <c r="AE7601" s="10" t="str">
        <f>IF($B7601="", "", IF($D7601="", 'Intro &amp; Setup'!$AC$32, IFERROR(INDEX('Intro &amp; Setup'!$AC$17:$AC$31, MATCH($D7601, 'Intro &amp; Setup'!$S$17:$S$31, 0)), "")))</f>
        <v/>
      </c>
      <c r="AG7601" s="10" t="str">
        <f t="shared" si="713"/>
        <v/>
      </c>
    </row>
    <row r="7602" spans="1:33" x14ac:dyDescent="0.25">
      <c r="A7602" s="7"/>
      <c r="B7602" s="66"/>
      <c r="C7602" s="67"/>
      <c r="D7602" s="68"/>
      <c r="E7602" s="68"/>
      <c r="F7602" s="69"/>
      <c r="G7602" s="69"/>
      <c r="H7602" s="70"/>
      <c r="I7602" s="71"/>
      <c r="J7602" s="68"/>
      <c r="K7602" s="68"/>
      <c r="L7602" s="72"/>
      <c r="M7602" s="7"/>
      <c r="N7602" s="10" t="str">
        <f t="shared" si="708"/>
        <v/>
      </c>
      <c r="O7602" s="7"/>
      <c r="P7602" s="22" t="str">
        <f t="shared" si="709"/>
        <v/>
      </c>
      <c r="Q7602" s="7"/>
      <c r="S7602" s="17" t="str">
        <f>IF($B7602="", "", IF(COUNTIF($B$11:$B7602, $B7602)&gt;1, "", $B7602))</f>
        <v/>
      </c>
      <c r="T7602" s="10" t="str">
        <f t="shared" si="710"/>
        <v/>
      </c>
      <c r="U7602" s="13">
        <v>7592</v>
      </c>
      <c r="V7602" s="17" t="str">
        <f t="shared" si="711"/>
        <v/>
      </c>
      <c r="X7602" s="10" t="str">
        <f>IF($F7602="", "", IF($D7602="", 'Intro &amp; Setup'!$Z$32, IFERROR(INDEX('Intro &amp; Setup'!$Z$17:$Z$31, MATCH($D7602, 'Intro &amp; Setup'!$S$17:$S$31, 0)), "")))</f>
        <v/>
      </c>
      <c r="Z7602" s="25" t="str">
        <f t="shared" si="712"/>
        <v/>
      </c>
      <c r="AE7602" s="10" t="str">
        <f>IF($B7602="", "", IF($D7602="", 'Intro &amp; Setup'!$AC$32, IFERROR(INDEX('Intro &amp; Setup'!$AC$17:$AC$31, MATCH($D7602, 'Intro &amp; Setup'!$S$17:$S$31, 0)), "")))</f>
        <v/>
      </c>
      <c r="AG7602" s="10" t="str">
        <f t="shared" si="713"/>
        <v/>
      </c>
    </row>
    <row r="7603" spans="1:33" x14ac:dyDescent="0.25">
      <c r="A7603" s="7"/>
      <c r="B7603" s="66"/>
      <c r="C7603" s="67"/>
      <c r="D7603" s="68"/>
      <c r="E7603" s="68"/>
      <c r="F7603" s="69"/>
      <c r="G7603" s="69"/>
      <c r="H7603" s="70"/>
      <c r="I7603" s="71"/>
      <c r="J7603" s="68"/>
      <c r="K7603" s="68"/>
      <c r="L7603" s="72"/>
      <c r="M7603" s="7"/>
      <c r="N7603" s="10" t="str">
        <f t="shared" si="708"/>
        <v/>
      </c>
      <c r="O7603" s="7"/>
      <c r="P7603" s="22" t="str">
        <f t="shared" si="709"/>
        <v/>
      </c>
      <c r="Q7603" s="7"/>
      <c r="S7603" s="17" t="str">
        <f>IF($B7603="", "", IF(COUNTIF($B$11:$B7603, $B7603)&gt;1, "", $B7603))</f>
        <v/>
      </c>
      <c r="T7603" s="10" t="str">
        <f t="shared" si="710"/>
        <v/>
      </c>
      <c r="U7603" s="13">
        <v>7593</v>
      </c>
      <c r="V7603" s="17" t="str">
        <f t="shared" si="711"/>
        <v/>
      </c>
      <c r="X7603" s="10" t="str">
        <f>IF($F7603="", "", IF($D7603="", 'Intro &amp; Setup'!$Z$32, IFERROR(INDEX('Intro &amp; Setup'!$Z$17:$Z$31, MATCH($D7603, 'Intro &amp; Setup'!$S$17:$S$31, 0)), "")))</f>
        <v/>
      </c>
      <c r="Z7603" s="25" t="str">
        <f t="shared" si="712"/>
        <v/>
      </c>
      <c r="AE7603" s="10" t="str">
        <f>IF($B7603="", "", IF($D7603="", 'Intro &amp; Setup'!$AC$32, IFERROR(INDEX('Intro &amp; Setup'!$AC$17:$AC$31, MATCH($D7603, 'Intro &amp; Setup'!$S$17:$S$31, 0)), "")))</f>
        <v/>
      </c>
      <c r="AG7603" s="10" t="str">
        <f t="shared" si="713"/>
        <v/>
      </c>
    </row>
    <row r="7604" spans="1:33" x14ac:dyDescent="0.25">
      <c r="A7604" s="7"/>
      <c r="B7604" s="66"/>
      <c r="C7604" s="67"/>
      <c r="D7604" s="68"/>
      <c r="E7604" s="68"/>
      <c r="F7604" s="69"/>
      <c r="G7604" s="69"/>
      <c r="H7604" s="70"/>
      <c r="I7604" s="71"/>
      <c r="J7604" s="68"/>
      <c r="K7604" s="68"/>
      <c r="L7604" s="72"/>
      <c r="M7604" s="7"/>
      <c r="N7604" s="10" t="str">
        <f t="shared" si="708"/>
        <v/>
      </c>
      <c r="O7604" s="7"/>
      <c r="P7604" s="22" t="str">
        <f t="shared" si="709"/>
        <v/>
      </c>
      <c r="Q7604" s="7"/>
      <c r="S7604" s="17" t="str">
        <f>IF($B7604="", "", IF(COUNTIF($B$11:$B7604, $B7604)&gt;1, "", $B7604))</f>
        <v/>
      </c>
      <c r="T7604" s="10" t="str">
        <f t="shared" si="710"/>
        <v/>
      </c>
      <c r="U7604" s="13">
        <v>7594</v>
      </c>
      <c r="V7604" s="17" t="str">
        <f t="shared" si="711"/>
        <v/>
      </c>
      <c r="X7604" s="10" t="str">
        <f>IF($F7604="", "", IF($D7604="", 'Intro &amp; Setup'!$Z$32, IFERROR(INDEX('Intro &amp; Setup'!$Z$17:$Z$31, MATCH($D7604, 'Intro &amp; Setup'!$S$17:$S$31, 0)), "")))</f>
        <v/>
      </c>
      <c r="Z7604" s="25" t="str">
        <f t="shared" si="712"/>
        <v/>
      </c>
      <c r="AE7604" s="10" t="str">
        <f>IF($B7604="", "", IF($D7604="", 'Intro &amp; Setup'!$AC$32, IFERROR(INDEX('Intro &amp; Setup'!$AC$17:$AC$31, MATCH($D7604, 'Intro &amp; Setup'!$S$17:$S$31, 0)), "")))</f>
        <v/>
      </c>
      <c r="AG7604" s="10" t="str">
        <f t="shared" si="713"/>
        <v/>
      </c>
    </row>
    <row r="7605" spans="1:33" x14ac:dyDescent="0.25">
      <c r="A7605" s="7"/>
      <c r="B7605" s="66"/>
      <c r="C7605" s="67"/>
      <c r="D7605" s="68"/>
      <c r="E7605" s="68"/>
      <c r="F7605" s="69"/>
      <c r="G7605" s="69"/>
      <c r="H7605" s="70"/>
      <c r="I7605" s="71"/>
      <c r="J7605" s="68"/>
      <c r="K7605" s="68"/>
      <c r="L7605" s="72"/>
      <c r="M7605" s="7"/>
      <c r="N7605" s="10" t="str">
        <f t="shared" si="708"/>
        <v/>
      </c>
      <c r="O7605" s="7"/>
      <c r="P7605" s="22" t="str">
        <f t="shared" si="709"/>
        <v/>
      </c>
      <c r="Q7605" s="7"/>
      <c r="S7605" s="17" t="str">
        <f>IF($B7605="", "", IF(COUNTIF($B$11:$B7605, $B7605)&gt;1, "", $B7605))</f>
        <v/>
      </c>
      <c r="T7605" s="10" t="str">
        <f t="shared" si="710"/>
        <v/>
      </c>
      <c r="U7605" s="13">
        <v>7595</v>
      </c>
      <c r="V7605" s="17" t="str">
        <f t="shared" si="711"/>
        <v/>
      </c>
      <c r="X7605" s="10" t="str">
        <f>IF($F7605="", "", IF($D7605="", 'Intro &amp; Setup'!$Z$32, IFERROR(INDEX('Intro &amp; Setup'!$Z$17:$Z$31, MATCH($D7605, 'Intro &amp; Setup'!$S$17:$S$31, 0)), "")))</f>
        <v/>
      </c>
      <c r="Z7605" s="25" t="str">
        <f t="shared" si="712"/>
        <v/>
      </c>
      <c r="AE7605" s="10" t="str">
        <f>IF($B7605="", "", IF($D7605="", 'Intro &amp; Setup'!$AC$32, IFERROR(INDEX('Intro &amp; Setup'!$AC$17:$AC$31, MATCH($D7605, 'Intro &amp; Setup'!$S$17:$S$31, 0)), "")))</f>
        <v/>
      </c>
      <c r="AG7605" s="10" t="str">
        <f t="shared" si="713"/>
        <v/>
      </c>
    </row>
    <row r="7606" spans="1:33" x14ac:dyDescent="0.25">
      <c r="A7606" s="7"/>
      <c r="B7606" s="66"/>
      <c r="C7606" s="67"/>
      <c r="D7606" s="68"/>
      <c r="E7606" s="68"/>
      <c r="F7606" s="69"/>
      <c r="G7606" s="69"/>
      <c r="H7606" s="70"/>
      <c r="I7606" s="71"/>
      <c r="J7606" s="68"/>
      <c r="K7606" s="68"/>
      <c r="L7606" s="72"/>
      <c r="M7606" s="7"/>
      <c r="N7606" s="10" t="str">
        <f t="shared" si="708"/>
        <v/>
      </c>
      <c r="O7606" s="7"/>
      <c r="P7606" s="22" t="str">
        <f t="shared" si="709"/>
        <v/>
      </c>
      <c r="Q7606" s="7"/>
      <c r="S7606" s="17" t="str">
        <f>IF($B7606="", "", IF(COUNTIF($B$11:$B7606, $B7606)&gt;1, "", $B7606))</f>
        <v/>
      </c>
      <c r="T7606" s="10" t="str">
        <f t="shared" si="710"/>
        <v/>
      </c>
      <c r="U7606" s="13">
        <v>7596</v>
      </c>
      <c r="V7606" s="17" t="str">
        <f t="shared" si="711"/>
        <v/>
      </c>
      <c r="X7606" s="10" t="str">
        <f>IF($F7606="", "", IF($D7606="", 'Intro &amp; Setup'!$Z$32, IFERROR(INDEX('Intro &amp; Setup'!$Z$17:$Z$31, MATCH($D7606, 'Intro &amp; Setup'!$S$17:$S$31, 0)), "")))</f>
        <v/>
      </c>
      <c r="Z7606" s="25" t="str">
        <f t="shared" si="712"/>
        <v/>
      </c>
      <c r="AE7606" s="10" t="str">
        <f>IF($B7606="", "", IF($D7606="", 'Intro &amp; Setup'!$AC$32, IFERROR(INDEX('Intro &amp; Setup'!$AC$17:$AC$31, MATCH($D7606, 'Intro &amp; Setup'!$S$17:$S$31, 0)), "")))</f>
        <v/>
      </c>
      <c r="AG7606" s="10" t="str">
        <f t="shared" si="713"/>
        <v/>
      </c>
    </row>
    <row r="7607" spans="1:33" x14ac:dyDescent="0.25">
      <c r="A7607" s="7"/>
      <c r="B7607" s="66"/>
      <c r="C7607" s="67"/>
      <c r="D7607" s="68"/>
      <c r="E7607" s="68"/>
      <c r="F7607" s="69"/>
      <c r="G7607" s="69"/>
      <c r="H7607" s="70"/>
      <c r="I7607" s="71"/>
      <c r="J7607" s="68"/>
      <c r="K7607" s="68"/>
      <c r="L7607" s="72"/>
      <c r="M7607" s="7"/>
      <c r="N7607" s="10" t="str">
        <f t="shared" si="708"/>
        <v/>
      </c>
      <c r="O7607" s="7"/>
      <c r="P7607" s="22" t="str">
        <f t="shared" si="709"/>
        <v/>
      </c>
      <c r="Q7607" s="7"/>
      <c r="S7607" s="17" t="str">
        <f>IF($B7607="", "", IF(COUNTIF($B$11:$B7607, $B7607)&gt;1, "", $B7607))</f>
        <v/>
      </c>
      <c r="T7607" s="10" t="str">
        <f t="shared" si="710"/>
        <v/>
      </c>
      <c r="U7607" s="13">
        <v>7597</v>
      </c>
      <c r="V7607" s="17" t="str">
        <f t="shared" si="711"/>
        <v/>
      </c>
      <c r="X7607" s="10" t="str">
        <f>IF($F7607="", "", IF($D7607="", 'Intro &amp; Setup'!$Z$32, IFERROR(INDEX('Intro &amp; Setup'!$Z$17:$Z$31, MATCH($D7607, 'Intro &amp; Setup'!$S$17:$S$31, 0)), "")))</f>
        <v/>
      </c>
      <c r="Z7607" s="25" t="str">
        <f t="shared" si="712"/>
        <v/>
      </c>
      <c r="AE7607" s="10" t="str">
        <f>IF($B7607="", "", IF($D7607="", 'Intro &amp; Setup'!$AC$32, IFERROR(INDEX('Intro &amp; Setup'!$AC$17:$AC$31, MATCH($D7607, 'Intro &amp; Setup'!$S$17:$S$31, 0)), "")))</f>
        <v/>
      </c>
      <c r="AG7607" s="10" t="str">
        <f t="shared" si="713"/>
        <v/>
      </c>
    </row>
    <row r="7608" spans="1:33" x14ac:dyDescent="0.25">
      <c r="A7608" s="7"/>
      <c r="B7608" s="66"/>
      <c r="C7608" s="67"/>
      <c r="D7608" s="68"/>
      <c r="E7608" s="68"/>
      <c r="F7608" s="69"/>
      <c r="G7608" s="69"/>
      <c r="H7608" s="70"/>
      <c r="I7608" s="71"/>
      <c r="J7608" s="68"/>
      <c r="K7608" s="68"/>
      <c r="L7608" s="72"/>
      <c r="M7608" s="7"/>
      <c r="N7608" s="10" t="str">
        <f t="shared" si="708"/>
        <v/>
      </c>
      <c r="O7608" s="7"/>
      <c r="P7608" s="22" t="str">
        <f t="shared" si="709"/>
        <v/>
      </c>
      <c r="Q7608" s="7"/>
      <c r="S7608" s="17" t="str">
        <f>IF($B7608="", "", IF(COUNTIF($B$11:$B7608, $B7608)&gt;1, "", $B7608))</f>
        <v/>
      </c>
      <c r="T7608" s="10" t="str">
        <f t="shared" si="710"/>
        <v/>
      </c>
      <c r="U7608" s="13">
        <v>7598</v>
      </c>
      <c r="V7608" s="17" t="str">
        <f t="shared" si="711"/>
        <v/>
      </c>
      <c r="X7608" s="10" t="str">
        <f>IF($F7608="", "", IF($D7608="", 'Intro &amp; Setup'!$Z$32, IFERROR(INDEX('Intro &amp; Setup'!$Z$17:$Z$31, MATCH($D7608, 'Intro &amp; Setup'!$S$17:$S$31, 0)), "")))</f>
        <v/>
      </c>
      <c r="Z7608" s="25" t="str">
        <f t="shared" si="712"/>
        <v/>
      </c>
      <c r="AE7608" s="10" t="str">
        <f>IF($B7608="", "", IF($D7608="", 'Intro &amp; Setup'!$AC$32, IFERROR(INDEX('Intro &amp; Setup'!$AC$17:$AC$31, MATCH($D7608, 'Intro &amp; Setup'!$S$17:$S$31, 0)), "")))</f>
        <v/>
      </c>
      <c r="AG7608" s="10" t="str">
        <f t="shared" si="713"/>
        <v/>
      </c>
    </row>
    <row r="7609" spans="1:33" x14ac:dyDescent="0.25">
      <c r="A7609" s="7"/>
      <c r="B7609" s="66"/>
      <c r="C7609" s="67"/>
      <c r="D7609" s="68"/>
      <c r="E7609" s="68"/>
      <c r="F7609" s="69"/>
      <c r="G7609" s="69"/>
      <c r="H7609" s="70"/>
      <c r="I7609" s="71"/>
      <c r="J7609" s="68"/>
      <c r="K7609" s="68"/>
      <c r="L7609" s="72"/>
      <c r="M7609" s="7"/>
      <c r="N7609" s="10" t="str">
        <f t="shared" si="708"/>
        <v/>
      </c>
      <c r="O7609" s="7"/>
      <c r="P7609" s="22" t="str">
        <f t="shared" si="709"/>
        <v/>
      </c>
      <c r="Q7609" s="7"/>
      <c r="S7609" s="17" t="str">
        <f>IF($B7609="", "", IF(COUNTIF($B$11:$B7609, $B7609)&gt;1, "", $B7609))</f>
        <v/>
      </c>
      <c r="T7609" s="10" t="str">
        <f t="shared" si="710"/>
        <v/>
      </c>
      <c r="U7609" s="13">
        <v>7599</v>
      </c>
      <c r="V7609" s="17" t="str">
        <f t="shared" si="711"/>
        <v/>
      </c>
      <c r="X7609" s="10" t="str">
        <f>IF($F7609="", "", IF($D7609="", 'Intro &amp; Setup'!$Z$32, IFERROR(INDEX('Intro &amp; Setup'!$Z$17:$Z$31, MATCH($D7609, 'Intro &amp; Setup'!$S$17:$S$31, 0)), "")))</f>
        <v/>
      </c>
      <c r="Z7609" s="25" t="str">
        <f t="shared" si="712"/>
        <v/>
      </c>
      <c r="AE7609" s="10" t="str">
        <f>IF($B7609="", "", IF($D7609="", 'Intro &amp; Setup'!$AC$32, IFERROR(INDEX('Intro &amp; Setup'!$AC$17:$AC$31, MATCH($D7609, 'Intro &amp; Setup'!$S$17:$S$31, 0)), "")))</f>
        <v/>
      </c>
      <c r="AG7609" s="10" t="str">
        <f t="shared" si="713"/>
        <v/>
      </c>
    </row>
    <row r="7610" spans="1:33" x14ac:dyDescent="0.25">
      <c r="A7610" s="7"/>
      <c r="B7610" s="66"/>
      <c r="C7610" s="67"/>
      <c r="D7610" s="68"/>
      <c r="E7610" s="68"/>
      <c r="F7610" s="69"/>
      <c r="G7610" s="69"/>
      <c r="H7610" s="70"/>
      <c r="I7610" s="71"/>
      <c r="J7610" s="68"/>
      <c r="K7610" s="68"/>
      <c r="L7610" s="72"/>
      <c r="M7610" s="7"/>
      <c r="N7610" s="10" t="str">
        <f t="shared" si="708"/>
        <v/>
      </c>
      <c r="O7610" s="7"/>
      <c r="P7610" s="22" t="str">
        <f t="shared" si="709"/>
        <v/>
      </c>
      <c r="Q7610" s="7"/>
      <c r="S7610" s="17" t="str">
        <f>IF($B7610="", "", IF(COUNTIF($B$11:$B7610, $B7610)&gt;1, "", $B7610))</f>
        <v/>
      </c>
      <c r="T7610" s="10" t="str">
        <f t="shared" si="710"/>
        <v/>
      </c>
      <c r="U7610" s="13">
        <v>7600</v>
      </c>
      <c r="V7610" s="17" t="str">
        <f t="shared" si="711"/>
        <v/>
      </c>
      <c r="X7610" s="10" t="str">
        <f>IF($F7610="", "", IF($D7610="", 'Intro &amp; Setup'!$Z$32, IFERROR(INDEX('Intro &amp; Setup'!$Z$17:$Z$31, MATCH($D7610, 'Intro &amp; Setup'!$S$17:$S$31, 0)), "")))</f>
        <v/>
      </c>
      <c r="Z7610" s="25" t="str">
        <f t="shared" si="712"/>
        <v/>
      </c>
      <c r="AE7610" s="10" t="str">
        <f>IF($B7610="", "", IF($D7610="", 'Intro &amp; Setup'!$AC$32, IFERROR(INDEX('Intro &amp; Setup'!$AC$17:$AC$31, MATCH($D7610, 'Intro &amp; Setup'!$S$17:$S$31, 0)), "")))</f>
        <v/>
      </c>
      <c r="AG7610" s="10" t="str">
        <f t="shared" si="713"/>
        <v/>
      </c>
    </row>
    <row r="7611" spans="1:33" x14ac:dyDescent="0.25">
      <c r="A7611" s="7"/>
      <c r="B7611" s="66"/>
      <c r="C7611" s="67"/>
      <c r="D7611" s="68"/>
      <c r="E7611" s="68"/>
      <c r="F7611" s="69"/>
      <c r="G7611" s="69"/>
      <c r="H7611" s="70"/>
      <c r="I7611" s="71"/>
      <c r="J7611" s="68"/>
      <c r="K7611" s="68"/>
      <c r="L7611" s="72"/>
      <c r="M7611" s="7"/>
      <c r="N7611" s="10" t="str">
        <f t="shared" si="708"/>
        <v/>
      </c>
      <c r="O7611" s="7"/>
      <c r="P7611" s="22" t="str">
        <f t="shared" si="709"/>
        <v/>
      </c>
      <c r="Q7611" s="7"/>
      <c r="S7611" s="17" t="str">
        <f>IF($B7611="", "", IF(COUNTIF($B$11:$B7611, $B7611)&gt;1, "", $B7611))</f>
        <v/>
      </c>
      <c r="T7611" s="10" t="str">
        <f t="shared" si="710"/>
        <v/>
      </c>
      <c r="U7611" s="13">
        <v>7601</v>
      </c>
      <c r="V7611" s="17" t="str">
        <f t="shared" si="711"/>
        <v/>
      </c>
      <c r="X7611" s="10" t="str">
        <f>IF($F7611="", "", IF($D7611="", 'Intro &amp; Setup'!$Z$32, IFERROR(INDEX('Intro &amp; Setup'!$Z$17:$Z$31, MATCH($D7611, 'Intro &amp; Setup'!$S$17:$S$31, 0)), "")))</f>
        <v/>
      </c>
      <c r="Z7611" s="25" t="str">
        <f t="shared" si="712"/>
        <v/>
      </c>
      <c r="AE7611" s="10" t="str">
        <f>IF($B7611="", "", IF($D7611="", 'Intro &amp; Setup'!$AC$32, IFERROR(INDEX('Intro &amp; Setup'!$AC$17:$AC$31, MATCH($D7611, 'Intro &amp; Setup'!$S$17:$S$31, 0)), "")))</f>
        <v/>
      </c>
      <c r="AG7611" s="10" t="str">
        <f t="shared" si="713"/>
        <v/>
      </c>
    </row>
    <row r="7612" spans="1:33" x14ac:dyDescent="0.25">
      <c r="A7612" s="7"/>
      <c r="B7612" s="66"/>
      <c r="C7612" s="67"/>
      <c r="D7612" s="68"/>
      <c r="E7612" s="68"/>
      <c r="F7612" s="69"/>
      <c r="G7612" s="69"/>
      <c r="H7612" s="70"/>
      <c r="I7612" s="71"/>
      <c r="J7612" s="68"/>
      <c r="K7612" s="68"/>
      <c r="L7612" s="72"/>
      <c r="M7612" s="7"/>
      <c r="N7612" s="10" t="str">
        <f t="shared" si="708"/>
        <v/>
      </c>
      <c r="O7612" s="7"/>
      <c r="P7612" s="22" t="str">
        <f t="shared" si="709"/>
        <v/>
      </c>
      <c r="Q7612" s="7"/>
      <c r="S7612" s="17" t="str">
        <f>IF($B7612="", "", IF(COUNTIF($B$11:$B7612, $B7612)&gt;1, "", $B7612))</f>
        <v/>
      </c>
      <c r="T7612" s="10" t="str">
        <f t="shared" si="710"/>
        <v/>
      </c>
      <c r="U7612" s="13">
        <v>7602</v>
      </c>
      <c r="V7612" s="17" t="str">
        <f t="shared" si="711"/>
        <v/>
      </c>
      <c r="X7612" s="10" t="str">
        <f>IF($F7612="", "", IF($D7612="", 'Intro &amp; Setup'!$Z$32, IFERROR(INDEX('Intro &amp; Setup'!$Z$17:$Z$31, MATCH($D7612, 'Intro &amp; Setup'!$S$17:$S$31, 0)), "")))</f>
        <v/>
      </c>
      <c r="Z7612" s="25" t="str">
        <f t="shared" si="712"/>
        <v/>
      </c>
      <c r="AE7612" s="10" t="str">
        <f>IF($B7612="", "", IF($D7612="", 'Intro &amp; Setup'!$AC$32, IFERROR(INDEX('Intro &amp; Setup'!$AC$17:$AC$31, MATCH($D7612, 'Intro &amp; Setup'!$S$17:$S$31, 0)), "")))</f>
        <v/>
      </c>
      <c r="AG7612" s="10" t="str">
        <f t="shared" si="713"/>
        <v/>
      </c>
    </row>
    <row r="7613" spans="1:33" x14ac:dyDescent="0.25">
      <c r="A7613" s="7"/>
      <c r="B7613" s="66"/>
      <c r="C7613" s="67"/>
      <c r="D7613" s="68"/>
      <c r="E7613" s="68"/>
      <c r="F7613" s="69"/>
      <c r="G7613" s="69"/>
      <c r="H7613" s="70"/>
      <c r="I7613" s="71"/>
      <c r="J7613" s="68"/>
      <c r="K7613" s="68"/>
      <c r="L7613" s="72"/>
      <c r="M7613" s="7"/>
      <c r="N7613" s="10" t="str">
        <f t="shared" si="708"/>
        <v/>
      </c>
      <c r="O7613" s="7"/>
      <c r="P7613" s="22" t="str">
        <f t="shared" si="709"/>
        <v/>
      </c>
      <c r="Q7613" s="7"/>
      <c r="S7613" s="17" t="str">
        <f>IF($B7613="", "", IF(COUNTIF($B$11:$B7613, $B7613)&gt;1, "", $B7613))</f>
        <v/>
      </c>
      <c r="T7613" s="10" t="str">
        <f t="shared" si="710"/>
        <v/>
      </c>
      <c r="U7613" s="13">
        <v>7603</v>
      </c>
      <c r="V7613" s="17" t="str">
        <f t="shared" si="711"/>
        <v/>
      </c>
      <c r="X7613" s="10" t="str">
        <f>IF($F7613="", "", IF($D7613="", 'Intro &amp; Setup'!$Z$32, IFERROR(INDEX('Intro &amp; Setup'!$Z$17:$Z$31, MATCH($D7613, 'Intro &amp; Setup'!$S$17:$S$31, 0)), "")))</f>
        <v/>
      </c>
      <c r="Z7613" s="25" t="str">
        <f t="shared" si="712"/>
        <v/>
      </c>
      <c r="AE7613" s="10" t="str">
        <f>IF($B7613="", "", IF($D7613="", 'Intro &amp; Setup'!$AC$32, IFERROR(INDEX('Intro &amp; Setup'!$AC$17:$AC$31, MATCH($D7613, 'Intro &amp; Setup'!$S$17:$S$31, 0)), "")))</f>
        <v/>
      </c>
      <c r="AG7613" s="10" t="str">
        <f t="shared" si="713"/>
        <v/>
      </c>
    </row>
    <row r="7614" spans="1:33" x14ac:dyDescent="0.25">
      <c r="A7614" s="7"/>
      <c r="B7614" s="66"/>
      <c r="C7614" s="67"/>
      <c r="D7614" s="68"/>
      <c r="E7614" s="68"/>
      <c r="F7614" s="69"/>
      <c r="G7614" s="69"/>
      <c r="H7614" s="70"/>
      <c r="I7614" s="71"/>
      <c r="J7614" s="68"/>
      <c r="K7614" s="68"/>
      <c r="L7614" s="72"/>
      <c r="M7614" s="7"/>
      <c r="N7614" s="10" t="str">
        <f t="shared" si="708"/>
        <v/>
      </c>
      <c r="O7614" s="7"/>
      <c r="P7614" s="22" t="str">
        <f t="shared" si="709"/>
        <v/>
      </c>
      <c r="Q7614" s="7"/>
      <c r="S7614" s="17" t="str">
        <f>IF($B7614="", "", IF(COUNTIF($B$11:$B7614, $B7614)&gt;1, "", $B7614))</f>
        <v/>
      </c>
      <c r="T7614" s="10" t="str">
        <f t="shared" si="710"/>
        <v/>
      </c>
      <c r="U7614" s="13">
        <v>7604</v>
      </c>
      <c r="V7614" s="17" t="str">
        <f t="shared" si="711"/>
        <v/>
      </c>
      <c r="X7614" s="10" t="str">
        <f>IF($F7614="", "", IF($D7614="", 'Intro &amp; Setup'!$Z$32, IFERROR(INDEX('Intro &amp; Setup'!$Z$17:$Z$31, MATCH($D7614, 'Intro &amp; Setup'!$S$17:$S$31, 0)), "")))</f>
        <v/>
      </c>
      <c r="Z7614" s="25" t="str">
        <f t="shared" si="712"/>
        <v/>
      </c>
      <c r="AE7614" s="10" t="str">
        <f>IF($B7614="", "", IF($D7614="", 'Intro &amp; Setup'!$AC$32, IFERROR(INDEX('Intro &amp; Setup'!$AC$17:$AC$31, MATCH($D7614, 'Intro &amp; Setup'!$S$17:$S$31, 0)), "")))</f>
        <v/>
      </c>
      <c r="AG7614" s="10" t="str">
        <f t="shared" si="713"/>
        <v/>
      </c>
    </row>
    <row r="7615" spans="1:33" x14ac:dyDescent="0.25">
      <c r="A7615" s="7"/>
      <c r="B7615" s="66"/>
      <c r="C7615" s="67"/>
      <c r="D7615" s="68"/>
      <c r="E7615" s="68"/>
      <c r="F7615" s="69"/>
      <c r="G7615" s="69"/>
      <c r="H7615" s="70"/>
      <c r="I7615" s="71"/>
      <c r="J7615" s="68"/>
      <c r="K7615" s="68"/>
      <c r="L7615" s="72"/>
      <c r="M7615" s="7"/>
      <c r="N7615" s="10" t="str">
        <f t="shared" si="708"/>
        <v/>
      </c>
      <c r="O7615" s="7"/>
      <c r="P7615" s="22" t="str">
        <f t="shared" si="709"/>
        <v/>
      </c>
      <c r="Q7615" s="7"/>
      <c r="S7615" s="17" t="str">
        <f>IF($B7615="", "", IF(COUNTIF($B$11:$B7615, $B7615)&gt;1, "", $B7615))</f>
        <v/>
      </c>
      <c r="T7615" s="10" t="str">
        <f t="shared" si="710"/>
        <v/>
      </c>
      <c r="U7615" s="13">
        <v>7605</v>
      </c>
      <c r="V7615" s="17" t="str">
        <f t="shared" si="711"/>
        <v/>
      </c>
      <c r="X7615" s="10" t="str">
        <f>IF($F7615="", "", IF($D7615="", 'Intro &amp; Setup'!$Z$32, IFERROR(INDEX('Intro &amp; Setup'!$Z$17:$Z$31, MATCH($D7615, 'Intro &amp; Setup'!$S$17:$S$31, 0)), "")))</f>
        <v/>
      </c>
      <c r="Z7615" s="25" t="str">
        <f t="shared" si="712"/>
        <v/>
      </c>
      <c r="AE7615" s="10" t="str">
        <f>IF($B7615="", "", IF($D7615="", 'Intro &amp; Setup'!$AC$32, IFERROR(INDEX('Intro &amp; Setup'!$AC$17:$AC$31, MATCH($D7615, 'Intro &amp; Setup'!$S$17:$S$31, 0)), "")))</f>
        <v/>
      </c>
      <c r="AG7615" s="10" t="str">
        <f t="shared" si="713"/>
        <v/>
      </c>
    </row>
    <row r="7616" spans="1:33" x14ac:dyDescent="0.25">
      <c r="A7616" s="7"/>
      <c r="B7616" s="66"/>
      <c r="C7616" s="67"/>
      <c r="D7616" s="68"/>
      <c r="E7616" s="68"/>
      <c r="F7616" s="69"/>
      <c r="G7616" s="69"/>
      <c r="H7616" s="70"/>
      <c r="I7616" s="71"/>
      <c r="J7616" s="68"/>
      <c r="K7616" s="68"/>
      <c r="L7616" s="72"/>
      <c r="M7616" s="7"/>
      <c r="N7616" s="10" t="str">
        <f t="shared" si="708"/>
        <v/>
      </c>
      <c r="O7616" s="7"/>
      <c r="P7616" s="22" t="str">
        <f t="shared" si="709"/>
        <v/>
      </c>
      <c r="Q7616" s="7"/>
      <c r="S7616" s="17" t="str">
        <f>IF($B7616="", "", IF(COUNTIF($B$11:$B7616, $B7616)&gt;1, "", $B7616))</f>
        <v/>
      </c>
      <c r="T7616" s="10" t="str">
        <f t="shared" si="710"/>
        <v/>
      </c>
      <c r="U7616" s="13">
        <v>7606</v>
      </c>
      <c r="V7616" s="17" t="str">
        <f t="shared" si="711"/>
        <v/>
      </c>
      <c r="X7616" s="10" t="str">
        <f>IF($F7616="", "", IF($D7616="", 'Intro &amp; Setup'!$Z$32, IFERROR(INDEX('Intro &amp; Setup'!$Z$17:$Z$31, MATCH($D7616, 'Intro &amp; Setup'!$S$17:$S$31, 0)), "")))</f>
        <v/>
      </c>
      <c r="Z7616" s="25" t="str">
        <f t="shared" si="712"/>
        <v/>
      </c>
      <c r="AE7616" s="10" t="str">
        <f>IF($B7616="", "", IF($D7616="", 'Intro &amp; Setup'!$AC$32, IFERROR(INDEX('Intro &amp; Setup'!$AC$17:$AC$31, MATCH($D7616, 'Intro &amp; Setup'!$S$17:$S$31, 0)), "")))</f>
        <v/>
      </c>
      <c r="AG7616" s="10" t="str">
        <f t="shared" si="713"/>
        <v/>
      </c>
    </row>
    <row r="7617" spans="1:33" x14ac:dyDescent="0.25">
      <c r="A7617" s="7"/>
      <c r="B7617" s="66"/>
      <c r="C7617" s="67"/>
      <c r="D7617" s="68"/>
      <c r="E7617" s="68"/>
      <c r="F7617" s="69"/>
      <c r="G7617" s="69"/>
      <c r="H7617" s="70"/>
      <c r="I7617" s="71"/>
      <c r="J7617" s="68"/>
      <c r="K7617" s="68"/>
      <c r="L7617" s="72"/>
      <c r="M7617" s="7"/>
      <c r="N7617" s="10" t="str">
        <f t="shared" si="708"/>
        <v/>
      </c>
      <c r="O7617" s="7"/>
      <c r="P7617" s="22" t="str">
        <f t="shared" si="709"/>
        <v/>
      </c>
      <c r="Q7617" s="7"/>
      <c r="S7617" s="17" t="str">
        <f>IF($B7617="", "", IF(COUNTIF($B$11:$B7617, $B7617)&gt;1, "", $B7617))</f>
        <v/>
      </c>
      <c r="T7617" s="10" t="str">
        <f t="shared" si="710"/>
        <v/>
      </c>
      <c r="U7617" s="13">
        <v>7607</v>
      </c>
      <c r="V7617" s="17" t="str">
        <f t="shared" si="711"/>
        <v/>
      </c>
      <c r="X7617" s="10" t="str">
        <f>IF($F7617="", "", IF($D7617="", 'Intro &amp; Setup'!$Z$32, IFERROR(INDEX('Intro &amp; Setup'!$Z$17:$Z$31, MATCH($D7617, 'Intro &amp; Setup'!$S$17:$S$31, 0)), "")))</f>
        <v/>
      </c>
      <c r="Z7617" s="25" t="str">
        <f t="shared" si="712"/>
        <v/>
      </c>
      <c r="AE7617" s="10" t="str">
        <f>IF($B7617="", "", IF($D7617="", 'Intro &amp; Setup'!$AC$32, IFERROR(INDEX('Intro &amp; Setup'!$AC$17:$AC$31, MATCH($D7617, 'Intro &amp; Setup'!$S$17:$S$31, 0)), "")))</f>
        <v/>
      </c>
      <c r="AG7617" s="10" t="str">
        <f t="shared" si="713"/>
        <v/>
      </c>
    </row>
    <row r="7618" spans="1:33" x14ac:dyDescent="0.25">
      <c r="A7618" s="7"/>
      <c r="B7618" s="66"/>
      <c r="C7618" s="67"/>
      <c r="D7618" s="68"/>
      <c r="E7618" s="68"/>
      <c r="F7618" s="69"/>
      <c r="G7618" s="69"/>
      <c r="H7618" s="70"/>
      <c r="I7618" s="71"/>
      <c r="J7618" s="68"/>
      <c r="K7618" s="68"/>
      <c r="L7618" s="72"/>
      <c r="M7618" s="7"/>
      <c r="N7618" s="10" t="str">
        <f t="shared" si="708"/>
        <v/>
      </c>
      <c r="O7618" s="7"/>
      <c r="P7618" s="22" t="str">
        <f t="shared" si="709"/>
        <v/>
      </c>
      <c r="Q7618" s="7"/>
      <c r="S7618" s="17" t="str">
        <f>IF($B7618="", "", IF(COUNTIF($B$11:$B7618, $B7618)&gt;1, "", $B7618))</f>
        <v/>
      </c>
      <c r="T7618" s="10" t="str">
        <f t="shared" si="710"/>
        <v/>
      </c>
      <c r="U7618" s="13">
        <v>7608</v>
      </c>
      <c r="V7618" s="17" t="str">
        <f t="shared" si="711"/>
        <v/>
      </c>
      <c r="X7618" s="10" t="str">
        <f>IF($F7618="", "", IF($D7618="", 'Intro &amp; Setup'!$Z$32, IFERROR(INDEX('Intro &amp; Setup'!$Z$17:$Z$31, MATCH($D7618, 'Intro &amp; Setup'!$S$17:$S$31, 0)), "")))</f>
        <v/>
      </c>
      <c r="Z7618" s="25" t="str">
        <f t="shared" si="712"/>
        <v/>
      </c>
      <c r="AE7618" s="10" t="str">
        <f>IF($B7618="", "", IF($D7618="", 'Intro &amp; Setup'!$AC$32, IFERROR(INDEX('Intro &amp; Setup'!$AC$17:$AC$31, MATCH($D7618, 'Intro &amp; Setup'!$S$17:$S$31, 0)), "")))</f>
        <v/>
      </c>
      <c r="AG7618" s="10" t="str">
        <f t="shared" si="713"/>
        <v/>
      </c>
    </row>
    <row r="7619" spans="1:33" x14ac:dyDescent="0.25">
      <c r="A7619" s="7"/>
      <c r="B7619" s="66"/>
      <c r="C7619" s="67"/>
      <c r="D7619" s="68"/>
      <c r="E7619" s="68"/>
      <c r="F7619" s="69"/>
      <c r="G7619" s="69"/>
      <c r="H7619" s="70"/>
      <c r="I7619" s="71"/>
      <c r="J7619" s="68"/>
      <c r="K7619" s="68"/>
      <c r="L7619" s="72"/>
      <c r="M7619" s="7"/>
      <c r="N7619" s="10" t="str">
        <f t="shared" si="708"/>
        <v/>
      </c>
      <c r="O7619" s="7"/>
      <c r="P7619" s="22" t="str">
        <f t="shared" si="709"/>
        <v/>
      </c>
      <c r="Q7619" s="7"/>
      <c r="S7619" s="17" t="str">
        <f>IF($B7619="", "", IF(COUNTIF($B$11:$B7619, $B7619)&gt;1, "", $B7619))</f>
        <v/>
      </c>
      <c r="T7619" s="10" t="str">
        <f t="shared" si="710"/>
        <v/>
      </c>
      <c r="U7619" s="13">
        <v>7609</v>
      </c>
      <c r="V7619" s="17" t="str">
        <f t="shared" si="711"/>
        <v/>
      </c>
      <c r="X7619" s="10" t="str">
        <f>IF($F7619="", "", IF($D7619="", 'Intro &amp; Setup'!$Z$32, IFERROR(INDEX('Intro &amp; Setup'!$Z$17:$Z$31, MATCH($D7619, 'Intro &amp; Setup'!$S$17:$S$31, 0)), "")))</f>
        <v/>
      </c>
      <c r="Z7619" s="25" t="str">
        <f t="shared" si="712"/>
        <v/>
      </c>
      <c r="AE7619" s="10" t="str">
        <f>IF($B7619="", "", IF($D7619="", 'Intro &amp; Setup'!$AC$32, IFERROR(INDEX('Intro &amp; Setup'!$AC$17:$AC$31, MATCH($D7619, 'Intro &amp; Setup'!$S$17:$S$31, 0)), "")))</f>
        <v/>
      </c>
      <c r="AG7619" s="10" t="str">
        <f t="shared" si="713"/>
        <v/>
      </c>
    </row>
    <row r="7620" spans="1:33" x14ac:dyDescent="0.25">
      <c r="A7620" s="7"/>
      <c r="B7620" s="66"/>
      <c r="C7620" s="67"/>
      <c r="D7620" s="68"/>
      <c r="E7620" s="68"/>
      <c r="F7620" s="69"/>
      <c r="G7620" s="69"/>
      <c r="H7620" s="70"/>
      <c r="I7620" s="71"/>
      <c r="J7620" s="68"/>
      <c r="K7620" s="68"/>
      <c r="L7620" s="72"/>
      <c r="M7620" s="7"/>
      <c r="N7620" s="10" t="str">
        <f t="shared" si="708"/>
        <v/>
      </c>
      <c r="O7620" s="7"/>
      <c r="P7620" s="22" t="str">
        <f t="shared" si="709"/>
        <v/>
      </c>
      <c r="Q7620" s="7"/>
      <c r="S7620" s="17" t="str">
        <f>IF($B7620="", "", IF(COUNTIF($B$11:$B7620, $B7620)&gt;1, "", $B7620))</f>
        <v/>
      </c>
      <c r="T7620" s="10" t="str">
        <f t="shared" si="710"/>
        <v/>
      </c>
      <c r="U7620" s="13">
        <v>7610</v>
      </c>
      <c r="V7620" s="17" t="str">
        <f t="shared" si="711"/>
        <v/>
      </c>
      <c r="X7620" s="10" t="str">
        <f>IF($F7620="", "", IF($D7620="", 'Intro &amp; Setup'!$Z$32, IFERROR(INDEX('Intro &amp; Setup'!$Z$17:$Z$31, MATCH($D7620, 'Intro &amp; Setup'!$S$17:$S$31, 0)), "")))</f>
        <v/>
      </c>
      <c r="Z7620" s="25" t="str">
        <f t="shared" si="712"/>
        <v/>
      </c>
      <c r="AE7620" s="10" t="str">
        <f>IF($B7620="", "", IF($D7620="", 'Intro &amp; Setup'!$AC$32, IFERROR(INDEX('Intro &amp; Setup'!$AC$17:$AC$31, MATCH($D7620, 'Intro &amp; Setup'!$S$17:$S$31, 0)), "")))</f>
        <v/>
      </c>
      <c r="AG7620" s="10" t="str">
        <f t="shared" si="713"/>
        <v/>
      </c>
    </row>
    <row r="7621" spans="1:33" x14ac:dyDescent="0.25">
      <c r="A7621" s="7"/>
      <c r="B7621" s="66"/>
      <c r="C7621" s="67"/>
      <c r="D7621" s="68"/>
      <c r="E7621" s="68"/>
      <c r="F7621" s="69"/>
      <c r="G7621" s="69"/>
      <c r="H7621" s="70"/>
      <c r="I7621" s="71"/>
      <c r="J7621" s="68"/>
      <c r="K7621" s="68"/>
      <c r="L7621" s="72"/>
      <c r="M7621" s="7"/>
      <c r="N7621" s="10" t="str">
        <f t="shared" si="708"/>
        <v/>
      </c>
      <c r="O7621" s="7"/>
      <c r="P7621" s="22" t="str">
        <f t="shared" si="709"/>
        <v/>
      </c>
      <c r="Q7621" s="7"/>
      <c r="S7621" s="17" t="str">
        <f>IF($B7621="", "", IF(COUNTIF($B$11:$B7621, $B7621)&gt;1, "", $B7621))</f>
        <v/>
      </c>
      <c r="T7621" s="10" t="str">
        <f t="shared" si="710"/>
        <v/>
      </c>
      <c r="U7621" s="13">
        <v>7611</v>
      </c>
      <c r="V7621" s="17" t="str">
        <f t="shared" si="711"/>
        <v/>
      </c>
      <c r="X7621" s="10" t="str">
        <f>IF($F7621="", "", IF($D7621="", 'Intro &amp; Setup'!$Z$32, IFERROR(INDEX('Intro &amp; Setup'!$Z$17:$Z$31, MATCH($D7621, 'Intro &amp; Setup'!$S$17:$S$31, 0)), "")))</f>
        <v/>
      </c>
      <c r="Z7621" s="25" t="str">
        <f t="shared" si="712"/>
        <v/>
      </c>
      <c r="AE7621" s="10" t="str">
        <f>IF($B7621="", "", IF($D7621="", 'Intro &amp; Setup'!$AC$32, IFERROR(INDEX('Intro &amp; Setup'!$AC$17:$AC$31, MATCH($D7621, 'Intro &amp; Setup'!$S$17:$S$31, 0)), "")))</f>
        <v/>
      </c>
      <c r="AG7621" s="10" t="str">
        <f t="shared" si="713"/>
        <v/>
      </c>
    </row>
    <row r="7622" spans="1:33" x14ac:dyDescent="0.25">
      <c r="A7622" s="7"/>
      <c r="B7622" s="66"/>
      <c r="C7622" s="67"/>
      <c r="D7622" s="68"/>
      <c r="E7622" s="68"/>
      <c r="F7622" s="69"/>
      <c r="G7622" s="69"/>
      <c r="H7622" s="70"/>
      <c r="I7622" s="71"/>
      <c r="J7622" s="68"/>
      <c r="K7622" s="68"/>
      <c r="L7622" s="72"/>
      <c r="M7622" s="7"/>
      <c r="N7622" s="10" t="str">
        <f t="shared" si="708"/>
        <v/>
      </c>
      <c r="O7622" s="7"/>
      <c r="P7622" s="22" t="str">
        <f t="shared" si="709"/>
        <v/>
      </c>
      <c r="Q7622" s="7"/>
      <c r="S7622" s="17" t="str">
        <f>IF($B7622="", "", IF(COUNTIF($B$11:$B7622, $B7622)&gt;1, "", $B7622))</f>
        <v/>
      </c>
      <c r="T7622" s="10" t="str">
        <f t="shared" si="710"/>
        <v/>
      </c>
      <c r="U7622" s="13">
        <v>7612</v>
      </c>
      <c r="V7622" s="17" t="str">
        <f t="shared" si="711"/>
        <v/>
      </c>
      <c r="X7622" s="10" t="str">
        <f>IF($F7622="", "", IF($D7622="", 'Intro &amp; Setup'!$Z$32, IFERROR(INDEX('Intro &amp; Setup'!$Z$17:$Z$31, MATCH($D7622, 'Intro &amp; Setup'!$S$17:$S$31, 0)), "")))</f>
        <v/>
      </c>
      <c r="Z7622" s="25" t="str">
        <f t="shared" si="712"/>
        <v/>
      </c>
      <c r="AE7622" s="10" t="str">
        <f>IF($B7622="", "", IF($D7622="", 'Intro &amp; Setup'!$AC$32, IFERROR(INDEX('Intro &amp; Setup'!$AC$17:$AC$31, MATCH($D7622, 'Intro &amp; Setup'!$S$17:$S$31, 0)), "")))</f>
        <v/>
      </c>
      <c r="AG7622" s="10" t="str">
        <f t="shared" si="713"/>
        <v/>
      </c>
    </row>
    <row r="7623" spans="1:33" x14ac:dyDescent="0.25">
      <c r="A7623" s="7"/>
      <c r="B7623" s="66"/>
      <c r="C7623" s="67"/>
      <c r="D7623" s="68"/>
      <c r="E7623" s="68"/>
      <c r="F7623" s="69"/>
      <c r="G7623" s="69"/>
      <c r="H7623" s="70"/>
      <c r="I7623" s="71"/>
      <c r="J7623" s="68"/>
      <c r="K7623" s="68"/>
      <c r="L7623" s="72"/>
      <c r="M7623" s="7"/>
      <c r="N7623" s="10" t="str">
        <f t="shared" si="708"/>
        <v/>
      </c>
      <c r="O7623" s="7"/>
      <c r="P7623" s="22" t="str">
        <f t="shared" si="709"/>
        <v/>
      </c>
      <c r="Q7623" s="7"/>
      <c r="S7623" s="17" t="str">
        <f>IF($B7623="", "", IF(COUNTIF($B$11:$B7623, $B7623)&gt;1, "", $B7623))</f>
        <v/>
      </c>
      <c r="T7623" s="10" t="str">
        <f t="shared" si="710"/>
        <v/>
      </c>
      <c r="U7623" s="13">
        <v>7613</v>
      </c>
      <c r="V7623" s="17" t="str">
        <f t="shared" si="711"/>
        <v/>
      </c>
      <c r="X7623" s="10" t="str">
        <f>IF($F7623="", "", IF($D7623="", 'Intro &amp; Setup'!$Z$32, IFERROR(INDEX('Intro &amp; Setup'!$Z$17:$Z$31, MATCH($D7623, 'Intro &amp; Setup'!$S$17:$S$31, 0)), "")))</f>
        <v/>
      </c>
      <c r="Z7623" s="25" t="str">
        <f t="shared" si="712"/>
        <v/>
      </c>
      <c r="AE7623" s="10" t="str">
        <f>IF($B7623="", "", IF($D7623="", 'Intro &amp; Setup'!$AC$32, IFERROR(INDEX('Intro &amp; Setup'!$AC$17:$AC$31, MATCH($D7623, 'Intro &amp; Setup'!$S$17:$S$31, 0)), "")))</f>
        <v/>
      </c>
      <c r="AG7623" s="10" t="str">
        <f t="shared" si="713"/>
        <v/>
      </c>
    </row>
    <row r="7624" spans="1:33" x14ac:dyDescent="0.25">
      <c r="A7624" s="7"/>
      <c r="B7624" s="66"/>
      <c r="C7624" s="67"/>
      <c r="D7624" s="68"/>
      <c r="E7624" s="68"/>
      <c r="F7624" s="69"/>
      <c r="G7624" s="69"/>
      <c r="H7624" s="70"/>
      <c r="I7624" s="71"/>
      <c r="J7624" s="68"/>
      <c r="K7624" s="68"/>
      <c r="L7624" s="72"/>
      <c r="M7624" s="7"/>
      <c r="N7624" s="10" t="str">
        <f t="shared" si="708"/>
        <v/>
      </c>
      <c r="O7624" s="7"/>
      <c r="P7624" s="22" t="str">
        <f t="shared" si="709"/>
        <v/>
      </c>
      <c r="Q7624" s="7"/>
      <c r="S7624" s="17" t="str">
        <f>IF($B7624="", "", IF(COUNTIF($B$11:$B7624, $B7624)&gt;1, "", $B7624))</f>
        <v/>
      </c>
      <c r="T7624" s="10" t="str">
        <f t="shared" si="710"/>
        <v/>
      </c>
      <c r="U7624" s="13">
        <v>7614</v>
      </c>
      <c r="V7624" s="17" t="str">
        <f t="shared" si="711"/>
        <v/>
      </c>
      <c r="X7624" s="10" t="str">
        <f>IF($F7624="", "", IF($D7624="", 'Intro &amp; Setup'!$Z$32, IFERROR(INDEX('Intro &amp; Setup'!$Z$17:$Z$31, MATCH($D7624, 'Intro &amp; Setup'!$S$17:$S$31, 0)), "")))</f>
        <v/>
      </c>
      <c r="Z7624" s="25" t="str">
        <f t="shared" si="712"/>
        <v/>
      </c>
      <c r="AE7624" s="10" t="str">
        <f>IF($B7624="", "", IF($D7624="", 'Intro &amp; Setup'!$AC$32, IFERROR(INDEX('Intro &amp; Setup'!$AC$17:$AC$31, MATCH($D7624, 'Intro &amp; Setup'!$S$17:$S$31, 0)), "")))</f>
        <v/>
      </c>
      <c r="AG7624" s="10" t="str">
        <f t="shared" si="713"/>
        <v/>
      </c>
    </row>
    <row r="7625" spans="1:33" x14ac:dyDescent="0.25">
      <c r="A7625" s="7"/>
      <c r="B7625" s="66"/>
      <c r="C7625" s="67"/>
      <c r="D7625" s="68"/>
      <c r="E7625" s="68"/>
      <c r="F7625" s="69"/>
      <c r="G7625" s="69"/>
      <c r="H7625" s="70"/>
      <c r="I7625" s="71"/>
      <c r="J7625" s="68"/>
      <c r="K7625" s="68"/>
      <c r="L7625" s="72"/>
      <c r="M7625" s="7"/>
      <c r="N7625" s="10" t="str">
        <f t="shared" si="708"/>
        <v/>
      </c>
      <c r="O7625" s="7"/>
      <c r="P7625" s="22" t="str">
        <f t="shared" si="709"/>
        <v/>
      </c>
      <c r="Q7625" s="7"/>
      <c r="S7625" s="17" t="str">
        <f>IF($B7625="", "", IF(COUNTIF($B$11:$B7625, $B7625)&gt;1, "", $B7625))</f>
        <v/>
      </c>
      <c r="T7625" s="10" t="str">
        <f t="shared" si="710"/>
        <v/>
      </c>
      <c r="U7625" s="13">
        <v>7615</v>
      </c>
      <c r="V7625" s="17" t="str">
        <f t="shared" si="711"/>
        <v/>
      </c>
      <c r="X7625" s="10" t="str">
        <f>IF($F7625="", "", IF($D7625="", 'Intro &amp; Setup'!$Z$32, IFERROR(INDEX('Intro &amp; Setup'!$Z$17:$Z$31, MATCH($D7625, 'Intro &amp; Setup'!$S$17:$S$31, 0)), "")))</f>
        <v/>
      </c>
      <c r="Z7625" s="25" t="str">
        <f t="shared" si="712"/>
        <v/>
      </c>
      <c r="AE7625" s="10" t="str">
        <f>IF($B7625="", "", IF($D7625="", 'Intro &amp; Setup'!$AC$32, IFERROR(INDEX('Intro &amp; Setup'!$AC$17:$AC$31, MATCH($D7625, 'Intro &amp; Setup'!$S$17:$S$31, 0)), "")))</f>
        <v/>
      </c>
      <c r="AG7625" s="10" t="str">
        <f t="shared" si="713"/>
        <v/>
      </c>
    </row>
    <row r="7626" spans="1:33" x14ac:dyDescent="0.25">
      <c r="A7626" s="7"/>
      <c r="B7626" s="66"/>
      <c r="C7626" s="67"/>
      <c r="D7626" s="68"/>
      <c r="E7626" s="68"/>
      <c r="F7626" s="69"/>
      <c r="G7626" s="69"/>
      <c r="H7626" s="70"/>
      <c r="I7626" s="71"/>
      <c r="J7626" s="68"/>
      <c r="K7626" s="68"/>
      <c r="L7626" s="72"/>
      <c r="M7626" s="7"/>
      <c r="N7626" s="10" t="str">
        <f t="shared" si="708"/>
        <v/>
      </c>
      <c r="O7626" s="7"/>
      <c r="P7626" s="22" t="str">
        <f t="shared" si="709"/>
        <v/>
      </c>
      <c r="Q7626" s="7"/>
      <c r="S7626" s="17" t="str">
        <f>IF($B7626="", "", IF(COUNTIF($B$11:$B7626, $B7626)&gt;1, "", $B7626))</f>
        <v/>
      </c>
      <c r="T7626" s="10" t="str">
        <f t="shared" si="710"/>
        <v/>
      </c>
      <c r="U7626" s="13">
        <v>7616</v>
      </c>
      <c r="V7626" s="17" t="str">
        <f t="shared" si="711"/>
        <v/>
      </c>
      <c r="X7626" s="10" t="str">
        <f>IF($F7626="", "", IF($D7626="", 'Intro &amp; Setup'!$Z$32, IFERROR(INDEX('Intro &amp; Setup'!$Z$17:$Z$31, MATCH($D7626, 'Intro &amp; Setup'!$S$17:$S$31, 0)), "")))</f>
        <v/>
      </c>
      <c r="Z7626" s="25" t="str">
        <f t="shared" si="712"/>
        <v/>
      </c>
      <c r="AE7626" s="10" t="str">
        <f>IF($B7626="", "", IF($D7626="", 'Intro &amp; Setup'!$AC$32, IFERROR(INDEX('Intro &amp; Setup'!$AC$17:$AC$31, MATCH($D7626, 'Intro &amp; Setup'!$S$17:$S$31, 0)), "")))</f>
        <v/>
      </c>
      <c r="AG7626" s="10" t="str">
        <f t="shared" si="713"/>
        <v/>
      </c>
    </row>
    <row r="7627" spans="1:33" x14ac:dyDescent="0.25">
      <c r="A7627" s="7"/>
      <c r="B7627" s="66"/>
      <c r="C7627" s="67"/>
      <c r="D7627" s="68"/>
      <c r="E7627" s="68"/>
      <c r="F7627" s="69"/>
      <c r="G7627" s="69"/>
      <c r="H7627" s="70"/>
      <c r="I7627" s="71"/>
      <c r="J7627" s="68"/>
      <c r="K7627" s="68"/>
      <c r="L7627" s="72"/>
      <c r="M7627" s="7"/>
      <c r="N7627" s="10" t="str">
        <f t="shared" si="708"/>
        <v/>
      </c>
      <c r="O7627" s="7"/>
      <c r="P7627" s="22" t="str">
        <f t="shared" si="709"/>
        <v/>
      </c>
      <c r="Q7627" s="7"/>
      <c r="S7627" s="17" t="str">
        <f>IF($B7627="", "", IF(COUNTIF($B$11:$B7627, $B7627)&gt;1, "", $B7627))</f>
        <v/>
      </c>
      <c r="T7627" s="10" t="str">
        <f t="shared" si="710"/>
        <v/>
      </c>
      <c r="U7627" s="13">
        <v>7617</v>
      </c>
      <c r="V7627" s="17" t="str">
        <f t="shared" si="711"/>
        <v/>
      </c>
      <c r="X7627" s="10" t="str">
        <f>IF($F7627="", "", IF($D7627="", 'Intro &amp; Setup'!$Z$32, IFERROR(INDEX('Intro &amp; Setup'!$Z$17:$Z$31, MATCH($D7627, 'Intro &amp; Setup'!$S$17:$S$31, 0)), "")))</f>
        <v/>
      </c>
      <c r="Z7627" s="25" t="str">
        <f t="shared" si="712"/>
        <v/>
      </c>
      <c r="AE7627" s="10" t="str">
        <f>IF($B7627="", "", IF($D7627="", 'Intro &amp; Setup'!$AC$32, IFERROR(INDEX('Intro &amp; Setup'!$AC$17:$AC$31, MATCH($D7627, 'Intro &amp; Setup'!$S$17:$S$31, 0)), "")))</f>
        <v/>
      </c>
      <c r="AG7627" s="10" t="str">
        <f t="shared" si="713"/>
        <v/>
      </c>
    </row>
    <row r="7628" spans="1:33" x14ac:dyDescent="0.25">
      <c r="A7628" s="7"/>
      <c r="B7628" s="66"/>
      <c r="C7628" s="67"/>
      <c r="D7628" s="68"/>
      <c r="E7628" s="68"/>
      <c r="F7628" s="69"/>
      <c r="G7628" s="69"/>
      <c r="H7628" s="70"/>
      <c r="I7628" s="71"/>
      <c r="J7628" s="68"/>
      <c r="K7628" s="68"/>
      <c r="L7628" s="72"/>
      <c r="M7628" s="7"/>
      <c r="N7628" s="10" t="str">
        <f t="shared" ref="N7628:N7691" si="714">IF($Z7628="", "", TEXT($Z7628, "mmm yyyy"))</f>
        <v/>
      </c>
      <c r="O7628" s="7"/>
      <c r="P7628" s="22" t="str">
        <f t="shared" ref="P7628:P7691" si="715">IFERROR(IF($F7628="", "", DATE(YEAR($F7628), MONTH($F7628)+$X7628, DAY($F7628))), "")</f>
        <v/>
      </c>
      <c r="Q7628" s="7"/>
      <c r="S7628" s="17" t="str">
        <f>IF($B7628="", "", IF(COUNTIF($B$11:$B7628, $B7628)&gt;1, "", $B7628))</f>
        <v/>
      </c>
      <c r="T7628" s="10" t="str">
        <f t="shared" ref="T7628:T7691" si="716">IF($S7628="", "", COUNTIF($S$11:$S$8010, "&lt;"&amp;$S7628)+1-$T$8)</f>
        <v/>
      </c>
      <c r="U7628" s="13">
        <v>7618</v>
      </c>
      <c r="V7628" s="17" t="str">
        <f t="shared" ref="V7628:V7691" si="717">IFERROR(INDEX($S$11:$S$8010, MATCH($U7628, $T$11:$T$8010, 0)), "")</f>
        <v/>
      </c>
      <c r="X7628" s="10" t="str">
        <f>IF($F7628="", "", IF($D7628="", 'Intro &amp; Setup'!$Z$32, IFERROR(INDEX('Intro &amp; Setup'!$Z$17:$Z$31, MATCH($D7628, 'Intro &amp; Setup'!$S$17:$S$31, 0)), "")))</f>
        <v/>
      </c>
      <c r="Z7628" s="25" t="str">
        <f t="shared" ref="Z7628:Z7691" si="718">IFERROR(IF($G7628="", "", DATE(YEAR($G7628), MONTH($G7628)+1, 1)), "")</f>
        <v/>
      </c>
      <c r="AE7628" s="10" t="str">
        <f>IF($B7628="", "", IF($D7628="", 'Intro &amp; Setup'!$AC$32, IFERROR(INDEX('Intro &amp; Setup'!$AC$17:$AC$31, MATCH($D7628, 'Intro &amp; Setup'!$S$17:$S$31, 0)), "")))</f>
        <v/>
      </c>
      <c r="AG7628" s="10" t="str">
        <f t="shared" ref="AG7628:AG7691" si="719">IF($G7628="", "", IF($N7628=$U$3, $AG$4, IF($N7628=$U$4, $AG$5, IF($G7628&lt;$T$3, $AG$3, ""))))</f>
        <v/>
      </c>
    </row>
    <row r="7629" spans="1:33" x14ac:dyDescent="0.25">
      <c r="A7629" s="7"/>
      <c r="B7629" s="66"/>
      <c r="C7629" s="67"/>
      <c r="D7629" s="68"/>
      <c r="E7629" s="68"/>
      <c r="F7629" s="69"/>
      <c r="G7629" s="69"/>
      <c r="H7629" s="70"/>
      <c r="I7629" s="71"/>
      <c r="J7629" s="68"/>
      <c r="K7629" s="68"/>
      <c r="L7629" s="72"/>
      <c r="M7629" s="7"/>
      <c r="N7629" s="10" t="str">
        <f t="shared" si="714"/>
        <v/>
      </c>
      <c r="O7629" s="7"/>
      <c r="P7629" s="22" t="str">
        <f t="shared" si="715"/>
        <v/>
      </c>
      <c r="Q7629" s="7"/>
      <c r="S7629" s="17" t="str">
        <f>IF($B7629="", "", IF(COUNTIF($B$11:$B7629, $B7629)&gt;1, "", $B7629))</f>
        <v/>
      </c>
      <c r="T7629" s="10" t="str">
        <f t="shared" si="716"/>
        <v/>
      </c>
      <c r="U7629" s="13">
        <v>7619</v>
      </c>
      <c r="V7629" s="17" t="str">
        <f t="shared" si="717"/>
        <v/>
      </c>
      <c r="X7629" s="10" t="str">
        <f>IF($F7629="", "", IF($D7629="", 'Intro &amp; Setup'!$Z$32, IFERROR(INDEX('Intro &amp; Setup'!$Z$17:$Z$31, MATCH($D7629, 'Intro &amp; Setup'!$S$17:$S$31, 0)), "")))</f>
        <v/>
      </c>
      <c r="Z7629" s="25" t="str">
        <f t="shared" si="718"/>
        <v/>
      </c>
      <c r="AE7629" s="10" t="str">
        <f>IF($B7629="", "", IF($D7629="", 'Intro &amp; Setup'!$AC$32, IFERROR(INDEX('Intro &amp; Setup'!$AC$17:$AC$31, MATCH($D7629, 'Intro &amp; Setup'!$S$17:$S$31, 0)), "")))</f>
        <v/>
      </c>
      <c r="AG7629" s="10" t="str">
        <f t="shared" si="719"/>
        <v/>
      </c>
    </row>
    <row r="7630" spans="1:33" x14ac:dyDescent="0.25">
      <c r="A7630" s="7"/>
      <c r="B7630" s="66"/>
      <c r="C7630" s="67"/>
      <c r="D7630" s="68"/>
      <c r="E7630" s="68"/>
      <c r="F7630" s="69"/>
      <c r="G7630" s="69"/>
      <c r="H7630" s="70"/>
      <c r="I7630" s="71"/>
      <c r="J7630" s="68"/>
      <c r="K7630" s="68"/>
      <c r="L7630" s="72"/>
      <c r="M7630" s="7"/>
      <c r="N7630" s="10" t="str">
        <f t="shared" si="714"/>
        <v/>
      </c>
      <c r="O7630" s="7"/>
      <c r="P7630" s="22" t="str">
        <f t="shared" si="715"/>
        <v/>
      </c>
      <c r="Q7630" s="7"/>
      <c r="S7630" s="17" t="str">
        <f>IF($B7630="", "", IF(COUNTIF($B$11:$B7630, $B7630)&gt;1, "", $B7630))</f>
        <v/>
      </c>
      <c r="T7630" s="10" t="str">
        <f t="shared" si="716"/>
        <v/>
      </c>
      <c r="U7630" s="13">
        <v>7620</v>
      </c>
      <c r="V7630" s="17" t="str">
        <f t="shared" si="717"/>
        <v/>
      </c>
      <c r="X7630" s="10" t="str">
        <f>IF($F7630="", "", IF($D7630="", 'Intro &amp; Setup'!$Z$32, IFERROR(INDEX('Intro &amp; Setup'!$Z$17:$Z$31, MATCH($D7630, 'Intro &amp; Setup'!$S$17:$S$31, 0)), "")))</f>
        <v/>
      </c>
      <c r="Z7630" s="25" t="str">
        <f t="shared" si="718"/>
        <v/>
      </c>
      <c r="AE7630" s="10" t="str">
        <f>IF($B7630="", "", IF($D7630="", 'Intro &amp; Setup'!$AC$32, IFERROR(INDEX('Intro &amp; Setup'!$AC$17:$AC$31, MATCH($D7630, 'Intro &amp; Setup'!$S$17:$S$31, 0)), "")))</f>
        <v/>
      </c>
      <c r="AG7630" s="10" t="str">
        <f t="shared" si="719"/>
        <v/>
      </c>
    </row>
    <row r="7631" spans="1:33" x14ac:dyDescent="0.25">
      <c r="A7631" s="7"/>
      <c r="B7631" s="66"/>
      <c r="C7631" s="67"/>
      <c r="D7631" s="68"/>
      <c r="E7631" s="68"/>
      <c r="F7631" s="69"/>
      <c r="G7631" s="69"/>
      <c r="H7631" s="70"/>
      <c r="I7631" s="71"/>
      <c r="J7631" s="68"/>
      <c r="K7631" s="68"/>
      <c r="L7631" s="72"/>
      <c r="M7631" s="7"/>
      <c r="N7631" s="10" t="str">
        <f t="shared" si="714"/>
        <v/>
      </c>
      <c r="O7631" s="7"/>
      <c r="P7631" s="22" t="str">
        <f t="shared" si="715"/>
        <v/>
      </c>
      <c r="Q7631" s="7"/>
      <c r="S7631" s="17" t="str">
        <f>IF($B7631="", "", IF(COUNTIF($B$11:$B7631, $B7631)&gt;1, "", $B7631))</f>
        <v/>
      </c>
      <c r="T7631" s="10" t="str">
        <f t="shared" si="716"/>
        <v/>
      </c>
      <c r="U7631" s="13">
        <v>7621</v>
      </c>
      <c r="V7631" s="17" t="str">
        <f t="shared" si="717"/>
        <v/>
      </c>
      <c r="X7631" s="10" t="str">
        <f>IF($F7631="", "", IF($D7631="", 'Intro &amp; Setup'!$Z$32, IFERROR(INDEX('Intro &amp; Setup'!$Z$17:$Z$31, MATCH($D7631, 'Intro &amp; Setup'!$S$17:$S$31, 0)), "")))</f>
        <v/>
      </c>
      <c r="Z7631" s="25" t="str">
        <f t="shared" si="718"/>
        <v/>
      </c>
      <c r="AE7631" s="10" t="str">
        <f>IF($B7631="", "", IF($D7631="", 'Intro &amp; Setup'!$AC$32, IFERROR(INDEX('Intro &amp; Setup'!$AC$17:$AC$31, MATCH($D7631, 'Intro &amp; Setup'!$S$17:$S$31, 0)), "")))</f>
        <v/>
      </c>
      <c r="AG7631" s="10" t="str">
        <f t="shared" si="719"/>
        <v/>
      </c>
    </row>
    <row r="7632" spans="1:33" x14ac:dyDescent="0.25">
      <c r="A7632" s="7"/>
      <c r="B7632" s="66"/>
      <c r="C7632" s="67"/>
      <c r="D7632" s="68"/>
      <c r="E7632" s="68"/>
      <c r="F7632" s="69"/>
      <c r="G7632" s="69"/>
      <c r="H7632" s="70"/>
      <c r="I7632" s="71"/>
      <c r="J7632" s="68"/>
      <c r="K7632" s="68"/>
      <c r="L7632" s="72"/>
      <c r="M7632" s="7"/>
      <c r="N7632" s="10" t="str">
        <f t="shared" si="714"/>
        <v/>
      </c>
      <c r="O7632" s="7"/>
      <c r="P7632" s="22" t="str">
        <f t="shared" si="715"/>
        <v/>
      </c>
      <c r="Q7632" s="7"/>
      <c r="S7632" s="17" t="str">
        <f>IF($B7632="", "", IF(COUNTIF($B$11:$B7632, $B7632)&gt;1, "", $B7632))</f>
        <v/>
      </c>
      <c r="T7632" s="10" t="str">
        <f t="shared" si="716"/>
        <v/>
      </c>
      <c r="U7632" s="13">
        <v>7622</v>
      </c>
      <c r="V7632" s="17" t="str">
        <f t="shared" si="717"/>
        <v/>
      </c>
      <c r="X7632" s="10" t="str">
        <f>IF($F7632="", "", IF($D7632="", 'Intro &amp; Setup'!$Z$32, IFERROR(INDEX('Intro &amp; Setup'!$Z$17:$Z$31, MATCH($D7632, 'Intro &amp; Setup'!$S$17:$S$31, 0)), "")))</f>
        <v/>
      </c>
      <c r="Z7632" s="25" t="str">
        <f t="shared" si="718"/>
        <v/>
      </c>
      <c r="AE7632" s="10" t="str">
        <f>IF($B7632="", "", IF($D7632="", 'Intro &amp; Setup'!$AC$32, IFERROR(INDEX('Intro &amp; Setup'!$AC$17:$AC$31, MATCH($D7632, 'Intro &amp; Setup'!$S$17:$S$31, 0)), "")))</f>
        <v/>
      </c>
      <c r="AG7632" s="10" t="str">
        <f t="shared" si="719"/>
        <v/>
      </c>
    </row>
    <row r="7633" spans="1:33" x14ac:dyDescent="0.25">
      <c r="A7633" s="7"/>
      <c r="B7633" s="66"/>
      <c r="C7633" s="67"/>
      <c r="D7633" s="68"/>
      <c r="E7633" s="68"/>
      <c r="F7633" s="69"/>
      <c r="G7633" s="69"/>
      <c r="H7633" s="70"/>
      <c r="I7633" s="71"/>
      <c r="J7633" s="68"/>
      <c r="K7633" s="68"/>
      <c r="L7633" s="72"/>
      <c r="M7633" s="7"/>
      <c r="N7633" s="10" t="str">
        <f t="shared" si="714"/>
        <v/>
      </c>
      <c r="O7633" s="7"/>
      <c r="P7633" s="22" t="str">
        <f t="shared" si="715"/>
        <v/>
      </c>
      <c r="Q7633" s="7"/>
      <c r="S7633" s="17" t="str">
        <f>IF($B7633="", "", IF(COUNTIF($B$11:$B7633, $B7633)&gt;1, "", $B7633))</f>
        <v/>
      </c>
      <c r="T7633" s="10" t="str">
        <f t="shared" si="716"/>
        <v/>
      </c>
      <c r="U7633" s="13">
        <v>7623</v>
      </c>
      <c r="V7633" s="17" t="str">
        <f t="shared" si="717"/>
        <v/>
      </c>
      <c r="X7633" s="10" t="str">
        <f>IF($F7633="", "", IF($D7633="", 'Intro &amp; Setup'!$Z$32, IFERROR(INDEX('Intro &amp; Setup'!$Z$17:$Z$31, MATCH($D7633, 'Intro &amp; Setup'!$S$17:$S$31, 0)), "")))</f>
        <v/>
      </c>
      <c r="Z7633" s="25" t="str">
        <f t="shared" si="718"/>
        <v/>
      </c>
      <c r="AE7633" s="10" t="str">
        <f>IF($B7633="", "", IF($D7633="", 'Intro &amp; Setup'!$AC$32, IFERROR(INDEX('Intro &amp; Setup'!$AC$17:$AC$31, MATCH($D7633, 'Intro &amp; Setup'!$S$17:$S$31, 0)), "")))</f>
        <v/>
      </c>
      <c r="AG7633" s="10" t="str">
        <f t="shared" si="719"/>
        <v/>
      </c>
    </row>
    <row r="7634" spans="1:33" x14ac:dyDescent="0.25">
      <c r="A7634" s="7"/>
      <c r="B7634" s="66"/>
      <c r="C7634" s="67"/>
      <c r="D7634" s="68"/>
      <c r="E7634" s="68"/>
      <c r="F7634" s="69"/>
      <c r="G7634" s="69"/>
      <c r="H7634" s="70"/>
      <c r="I7634" s="71"/>
      <c r="J7634" s="68"/>
      <c r="K7634" s="68"/>
      <c r="L7634" s="72"/>
      <c r="M7634" s="7"/>
      <c r="N7634" s="10" t="str">
        <f t="shared" si="714"/>
        <v/>
      </c>
      <c r="O7634" s="7"/>
      <c r="P7634" s="22" t="str">
        <f t="shared" si="715"/>
        <v/>
      </c>
      <c r="Q7634" s="7"/>
      <c r="S7634" s="17" t="str">
        <f>IF($B7634="", "", IF(COUNTIF($B$11:$B7634, $B7634)&gt;1, "", $B7634))</f>
        <v/>
      </c>
      <c r="T7634" s="10" t="str">
        <f t="shared" si="716"/>
        <v/>
      </c>
      <c r="U7634" s="13">
        <v>7624</v>
      </c>
      <c r="V7634" s="17" t="str">
        <f t="shared" si="717"/>
        <v/>
      </c>
      <c r="X7634" s="10" t="str">
        <f>IF($F7634="", "", IF($D7634="", 'Intro &amp; Setup'!$Z$32, IFERROR(INDEX('Intro &amp; Setup'!$Z$17:$Z$31, MATCH($D7634, 'Intro &amp; Setup'!$S$17:$S$31, 0)), "")))</f>
        <v/>
      </c>
      <c r="Z7634" s="25" t="str">
        <f t="shared" si="718"/>
        <v/>
      </c>
      <c r="AE7634" s="10" t="str">
        <f>IF($B7634="", "", IF($D7634="", 'Intro &amp; Setup'!$AC$32, IFERROR(INDEX('Intro &amp; Setup'!$AC$17:$AC$31, MATCH($D7634, 'Intro &amp; Setup'!$S$17:$S$31, 0)), "")))</f>
        <v/>
      </c>
      <c r="AG7634" s="10" t="str">
        <f t="shared" si="719"/>
        <v/>
      </c>
    </row>
    <row r="7635" spans="1:33" x14ac:dyDescent="0.25">
      <c r="A7635" s="7"/>
      <c r="B7635" s="66"/>
      <c r="C7635" s="67"/>
      <c r="D7635" s="68"/>
      <c r="E7635" s="68"/>
      <c r="F7635" s="69"/>
      <c r="G7635" s="69"/>
      <c r="H7635" s="70"/>
      <c r="I7635" s="71"/>
      <c r="J7635" s="68"/>
      <c r="K7635" s="68"/>
      <c r="L7635" s="72"/>
      <c r="M7635" s="7"/>
      <c r="N7635" s="10" t="str">
        <f t="shared" si="714"/>
        <v/>
      </c>
      <c r="O7635" s="7"/>
      <c r="P7635" s="22" t="str">
        <f t="shared" si="715"/>
        <v/>
      </c>
      <c r="Q7635" s="7"/>
      <c r="S7635" s="17" t="str">
        <f>IF($B7635="", "", IF(COUNTIF($B$11:$B7635, $B7635)&gt;1, "", $B7635))</f>
        <v/>
      </c>
      <c r="T7635" s="10" t="str">
        <f t="shared" si="716"/>
        <v/>
      </c>
      <c r="U7635" s="13">
        <v>7625</v>
      </c>
      <c r="V7635" s="17" t="str">
        <f t="shared" si="717"/>
        <v/>
      </c>
      <c r="X7635" s="10" t="str">
        <f>IF($F7635="", "", IF($D7635="", 'Intro &amp; Setup'!$Z$32, IFERROR(INDEX('Intro &amp; Setup'!$Z$17:$Z$31, MATCH($D7635, 'Intro &amp; Setup'!$S$17:$S$31, 0)), "")))</f>
        <v/>
      </c>
      <c r="Z7635" s="25" t="str">
        <f t="shared" si="718"/>
        <v/>
      </c>
      <c r="AE7635" s="10" t="str">
        <f>IF($B7635="", "", IF($D7635="", 'Intro &amp; Setup'!$AC$32, IFERROR(INDEX('Intro &amp; Setup'!$AC$17:$AC$31, MATCH($D7635, 'Intro &amp; Setup'!$S$17:$S$31, 0)), "")))</f>
        <v/>
      </c>
      <c r="AG7635" s="10" t="str">
        <f t="shared" si="719"/>
        <v/>
      </c>
    </row>
    <row r="7636" spans="1:33" x14ac:dyDescent="0.25">
      <c r="A7636" s="7"/>
      <c r="B7636" s="66"/>
      <c r="C7636" s="67"/>
      <c r="D7636" s="68"/>
      <c r="E7636" s="68"/>
      <c r="F7636" s="69"/>
      <c r="G7636" s="69"/>
      <c r="H7636" s="70"/>
      <c r="I7636" s="71"/>
      <c r="J7636" s="68"/>
      <c r="K7636" s="68"/>
      <c r="L7636" s="72"/>
      <c r="M7636" s="7"/>
      <c r="N7636" s="10" t="str">
        <f t="shared" si="714"/>
        <v/>
      </c>
      <c r="O7636" s="7"/>
      <c r="P7636" s="22" t="str">
        <f t="shared" si="715"/>
        <v/>
      </c>
      <c r="Q7636" s="7"/>
      <c r="S7636" s="17" t="str">
        <f>IF($B7636="", "", IF(COUNTIF($B$11:$B7636, $B7636)&gt;1, "", $B7636))</f>
        <v/>
      </c>
      <c r="T7636" s="10" t="str">
        <f t="shared" si="716"/>
        <v/>
      </c>
      <c r="U7636" s="13">
        <v>7626</v>
      </c>
      <c r="V7636" s="17" t="str">
        <f t="shared" si="717"/>
        <v/>
      </c>
      <c r="X7636" s="10" t="str">
        <f>IF($F7636="", "", IF($D7636="", 'Intro &amp; Setup'!$Z$32, IFERROR(INDEX('Intro &amp; Setup'!$Z$17:$Z$31, MATCH($D7636, 'Intro &amp; Setup'!$S$17:$S$31, 0)), "")))</f>
        <v/>
      </c>
      <c r="Z7636" s="25" t="str">
        <f t="shared" si="718"/>
        <v/>
      </c>
      <c r="AE7636" s="10" t="str">
        <f>IF($B7636="", "", IF($D7636="", 'Intro &amp; Setup'!$AC$32, IFERROR(INDEX('Intro &amp; Setup'!$AC$17:$AC$31, MATCH($D7636, 'Intro &amp; Setup'!$S$17:$S$31, 0)), "")))</f>
        <v/>
      </c>
      <c r="AG7636" s="10" t="str">
        <f t="shared" si="719"/>
        <v/>
      </c>
    </row>
    <row r="7637" spans="1:33" x14ac:dyDescent="0.25">
      <c r="A7637" s="7"/>
      <c r="B7637" s="66"/>
      <c r="C7637" s="67"/>
      <c r="D7637" s="68"/>
      <c r="E7637" s="68"/>
      <c r="F7637" s="69"/>
      <c r="G7637" s="69"/>
      <c r="H7637" s="70"/>
      <c r="I7637" s="71"/>
      <c r="J7637" s="68"/>
      <c r="K7637" s="68"/>
      <c r="L7637" s="72"/>
      <c r="M7637" s="7"/>
      <c r="N7637" s="10" t="str">
        <f t="shared" si="714"/>
        <v/>
      </c>
      <c r="O7637" s="7"/>
      <c r="P7637" s="22" t="str">
        <f t="shared" si="715"/>
        <v/>
      </c>
      <c r="Q7637" s="7"/>
      <c r="S7637" s="17" t="str">
        <f>IF($B7637="", "", IF(COUNTIF($B$11:$B7637, $B7637)&gt;1, "", $B7637))</f>
        <v/>
      </c>
      <c r="T7637" s="10" t="str">
        <f t="shared" si="716"/>
        <v/>
      </c>
      <c r="U7637" s="13">
        <v>7627</v>
      </c>
      <c r="V7637" s="17" t="str">
        <f t="shared" si="717"/>
        <v/>
      </c>
      <c r="X7637" s="10" t="str">
        <f>IF($F7637="", "", IF($D7637="", 'Intro &amp; Setup'!$Z$32, IFERROR(INDEX('Intro &amp; Setup'!$Z$17:$Z$31, MATCH($D7637, 'Intro &amp; Setup'!$S$17:$S$31, 0)), "")))</f>
        <v/>
      </c>
      <c r="Z7637" s="25" t="str">
        <f t="shared" si="718"/>
        <v/>
      </c>
      <c r="AE7637" s="10" t="str">
        <f>IF($B7637="", "", IF($D7637="", 'Intro &amp; Setup'!$AC$32, IFERROR(INDEX('Intro &amp; Setup'!$AC$17:$AC$31, MATCH($D7637, 'Intro &amp; Setup'!$S$17:$S$31, 0)), "")))</f>
        <v/>
      </c>
      <c r="AG7637" s="10" t="str">
        <f t="shared" si="719"/>
        <v/>
      </c>
    </row>
    <row r="7638" spans="1:33" x14ac:dyDescent="0.25">
      <c r="A7638" s="7"/>
      <c r="B7638" s="66"/>
      <c r="C7638" s="67"/>
      <c r="D7638" s="68"/>
      <c r="E7638" s="68"/>
      <c r="F7638" s="69"/>
      <c r="G7638" s="69"/>
      <c r="H7638" s="70"/>
      <c r="I7638" s="71"/>
      <c r="J7638" s="68"/>
      <c r="K7638" s="68"/>
      <c r="L7638" s="72"/>
      <c r="M7638" s="7"/>
      <c r="N7638" s="10" t="str">
        <f t="shared" si="714"/>
        <v/>
      </c>
      <c r="O7638" s="7"/>
      <c r="P7638" s="22" t="str">
        <f t="shared" si="715"/>
        <v/>
      </c>
      <c r="Q7638" s="7"/>
      <c r="S7638" s="17" t="str">
        <f>IF($B7638="", "", IF(COUNTIF($B$11:$B7638, $B7638)&gt;1, "", $B7638))</f>
        <v/>
      </c>
      <c r="T7638" s="10" t="str">
        <f t="shared" si="716"/>
        <v/>
      </c>
      <c r="U7638" s="13">
        <v>7628</v>
      </c>
      <c r="V7638" s="17" t="str">
        <f t="shared" si="717"/>
        <v/>
      </c>
      <c r="X7638" s="10" t="str">
        <f>IF($F7638="", "", IF($D7638="", 'Intro &amp; Setup'!$Z$32, IFERROR(INDEX('Intro &amp; Setup'!$Z$17:$Z$31, MATCH($D7638, 'Intro &amp; Setup'!$S$17:$S$31, 0)), "")))</f>
        <v/>
      </c>
      <c r="Z7638" s="25" t="str">
        <f t="shared" si="718"/>
        <v/>
      </c>
      <c r="AE7638" s="10" t="str">
        <f>IF($B7638="", "", IF($D7638="", 'Intro &amp; Setup'!$AC$32, IFERROR(INDEX('Intro &amp; Setup'!$AC$17:$AC$31, MATCH($D7638, 'Intro &amp; Setup'!$S$17:$S$31, 0)), "")))</f>
        <v/>
      </c>
      <c r="AG7638" s="10" t="str">
        <f t="shared" si="719"/>
        <v/>
      </c>
    </row>
    <row r="7639" spans="1:33" x14ac:dyDescent="0.25">
      <c r="A7639" s="7"/>
      <c r="B7639" s="66"/>
      <c r="C7639" s="67"/>
      <c r="D7639" s="68"/>
      <c r="E7639" s="68"/>
      <c r="F7639" s="69"/>
      <c r="G7639" s="69"/>
      <c r="H7639" s="70"/>
      <c r="I7639" s="71"/>
      <c r="J7639" s="68"/>
      <c r="K7639" s="68"/>
      <c r="L7639" s="72"/>
      <c r="M7639" s="7"/>
      <c r="N7639" s="10" t="str">
        <f t="shared" si="714"/>
        <v/>
      </c>
      <c r="O7639" s="7"/>
      <c r="P7639" s="22" t="str">
        <f t="shared" si="715"/>
        <v/>
      </c>
      <c r="Q7639" s="7"/>
      <c r="S7639" s="17" t="str">
        <f>IF($B7639="", "", IF(COUNTIF($B$11:$B7639, $B7639)&gt;1, "", $B7639))</f>
        <v/>
      </c>
      <c r="T7639" s="10" t="str">
        <f t="shared" si="716"/>
        <v/>
      </c>
      <c r="U7639" s="13">
        <v>7629</v>
      </c>
      <c r="V7639" s="17" t="str">
        <f t="shared" si="717"/>
        <v/>
      </c>
      <c r="X7639" s="10" t="str">
        <f>IF($F7639="", "", IF($D7639="", 'Intro &amp; Setup'!$Z$32, IFERROR(INDEX('Intro &amp; Setup'!$Z$17:$Z$31, MATCH($D7639, 'Intro &amp; Setup'!$S$17:$S$31, 0)), "")))</f>
        <v/>
      </c>
      <c r="Z7639" s="25" t="str">
        <f t="shared" si="718"/>
        <v/>
      </c>
      <c r="AE7639" s="10" t="str">
        <f>IF($B7639="", "", IF($D7639="", 'Intro &amp; Setup'!$AC$32, IFERROR(INDEX('Intro &amp; Setup'!$AC$17:$AC$31, MATCH($D7639, 'Intro &amp; Setup'!$S$17:$S$31, 0)), "")))</f>
        <v/>
      </c>
      <c r="AG7639" s="10" t="str">
        <f t="shared" si="719"/>
        <v/>
      </c>
    </row>
    <row r="7640" spans="1:33" x14ac:dyDescent="0.25">
      <c r="A7640" s="7"/>
      <c r="B7640" s="66"/>
      <c r="C7640" s="67"/>
      <c r="D7640" s="68"/>
      <c r="E7640" s="68"/>
      <c r="F7640" s="69"/>
      <c r="G7640" s="69"/>
      <c r="H7640" s="70"/>
      <c r="I7640" s="71"/>
      <c r="J7640" s="68"/>
      <c r="K7640" s="68"/>
      <c r="L7640" s="72"/>
      <c r="M7640" s="7"/>
      <c r="N7640" s="10" t="str">
        <f t="shared" si="714"/>
        <v/>
      </c>
      <c r="O7640" s="7"/>
      <c r="P7640" s="22" t="str">
        <f t="shared" si="715"/>
        <v/>
      </c>
      <c r="Q7640" s="7"/>
      <c r="S7640" s="17" t="str">
        <f>IF($B7640="", "", IF(COUNTIF($B$11:$B7640, $B7640)&gt;1, "", $B7640))</f>
        <v/>
      </c>
      <c r="T7640" s="10" t="str">
        <f t="shared" si="716"/>
        <v/>
      </c>
      <c r="U7640" s="13">
        <v>7630</v>
      </c>
      <c r="V7640" s="17" t="str">
        <f t="shared" si="717"/>
        <v/>
      </c>
      <c r="X7640" s="10" t="str">
        <f>IF($F7640="", "", IF($D7640="", 'Intro &amp; Setup'!$Z$32, IFERROR(INDEX('Intro &amp; Setup'!$Z$17:$Z$31, MATCH($D7640, 'Intro &amp; Setup'!$S$17:$S$31, 0)), "")))</f>
        <v/>
      </c>
      <c r="Z7640" s="25" t="str">
        <f t="shared" si="718"/>
        <v/>
      </c>
      <c r="AE7640" s="10" t="str">
        <f>IF($B7640="", "", IF($D7640="", 'Intro &amp; Setup'!$AC$32, IFERROR(INDEX('Intro &amp; Setup'!$AC$17:$AC$31, MATCH($D7640, 'Intro &amp; Setup'!$S$17:$S$31, 0)), "")))</f>
        <v/>
      </c>
      <c r="AG7640" s="10" t="str">
        <f t="shared" si="719"/>
        <v/>
      </c>
    </row>
    <row r="7641" spans="1:33" x14ac:dyDescent="0.25">
      <c r="A7641" s="7"/>
      <c r="B7641" s="66"/>
      <c r="C7641" s="67"/>
      <c r="D7641" s="68"/>
      <c r="E7641" s="68"/>
      <c r="F7641" s="69"/>
      <c r="G7641" s="69"/>
      <c r="H7641" s="70"/>
      <c r="I7641" s="71"/>
      <c r="J7641" s="68"/>
      <c r="K7641" s="68"/>
      <c r="L7641" s="72"/>
      <c r="M7641" s="7"/>
      <c r="N7641" s="10" t="str">
        <f t="shared" si="714"/>
        <v/>
      </c>
      <c r="O7641" s="7"/>
      <c r="P7641" s="22" t="str">
        <f t="shared" si="715"/>
        <v/>
      </c>
      <c r="Q7641" s="7"/>
      <c r="S7641" s="17" t="str">
        <f>IF($B7641="", "", IF(COUNTIF($B$11:$B7641, $B7641)&gt;1, "", $B7641))</f>
        <v/>
      </c>
      <c r="T7641" s="10" t="str">
        <f t="shared" si="716"/>
        <v/>
      </c>
      <c r="U7641" s="13">
        <v>7631</v>
      </c>
      <c r="V7641" s="17" t="str">
        <f t="shared" si="717"/>
        <v/>
      </c>
      <c r="X7641" s="10" t="str">
        <f>IF($F7641="", "", IF($D7641="", 'Intro &amp; Setup'!$Z$32, IFERROR(INDEX('Intro &amp; Setup'!$Z$17:$Z$31, MATCH($D7641, 'Intro &amp; Setup'!$S$17:$S$31, 0)), "")))</f>
        <v/>
      </c>
      <c r="Z7641" s="25" t="str">
        <f t="shared" si="718"/>
        <v/>
      </c>
      <c r="AE7641" s="10" t="str">
        <f>IF($B7641="", "", IF($D7641="", 'Intro &amp; Setup'!$AC$32, IFERROR(INDEX('Intro &amp; Setup'!$AC$17:$AC$31, MATCH($D7641, 'Intro &amp; Setup'!$S$17:$S$31, 0)), "")))</f>
        <v/>
      </c>
      <c r="AG7641" s="10" t="str">
        <f t="shared" si="719"/>
        <v/>
      </c>
    </row>
    <row r="7642" spans="1:33" x14ac:dyDescent="0.25">
      <c r="A7642" s="7"/>
      <c r="B7642" s="66"/>
      <c r="C7642" s="67"/>
      <c r="D7642" s="68"/>
      <c r="E7642" s="68"/>
      <c r="F7642" s="69"/>
      <c r="G7642" s="69"/>
      <c r="H7642" s="70"/>
      <c r="I7642" s="71"/>
      <c r="J7642" s="68"/>
      <c r="K7642" s="68"/>
      <c r="L7642" s="72"/>
      <c r="M7642" s="7"/>
      <c r="N7642" s="10" t="str">
        <f t="shared" si="714"/>
        <v/>
      </c>
      <c r="O7642" s="7"/>
      <c r="P7642" s="22" t="str">
        <f t="shared" si="715"/>
        <v/>
      </c>
      <c r="Q7642" s="7"/>
      <c r="S7642" s="17" t="str">
        <f>IF($B7642="", "", IF(COUNTIF($B$11:$B7642, $B7642)&gt;1, "", $B7642))</f>
        <v/>
      </c>
      <c r="T7642" s="10" t="str">
        <f t="shared" si="716"/>
        <v/>
      </c>
      <c r="U7642" s="13">
        <v>7632</v>
      </c>
      <c r="V7642" s="17" t="str">
        <f t="shared" si="717"/>
        <v/>
      </c>
      <c r="X7642" s="10" t="str">
        <f>IF($F7642="", "", IF($D7642="", 'Intro &amp; Setup'!$Z$32, IFERROR(INDEX('Intro &amp; Setup'!$Z$17:$Z$31, MATCH($D7642, 'Intro &amp; Setup'!$S$17:$S$31, 0)), "")))</f>
        <v/>
      </c>
      <c r="Z7642" s="25" t="str">
        <f t="shared" si="718"/>
        <v/>
      </c>
      <c r="AE7642" s="10" t="str">
        <f>IF($B7642="", "", IF($D7642="", 'Intro &amp; Setup'!$AC$32, IFERROR(INDEX('Intro &amp; Setup'!$AC$17:$AC$31, MATCH($D7642, 'Intro &amp; Setup'!$S$17:$S$31, 0)), "")))</f>
        <v/>
      </c>
      <c r="AG7642" s="10" t="str">
        <f t="shared" si="719"/>
        <v/>
      </c>
    </row>
    <row r="7643" spans="1:33" x14ac:dyDescent="0.25">
      <c r="A7643" s="7"/>
      <c r="B7643" s="66"/>
      <c r="C7643" s="67"/>
      <c r="D7643" s="68"/>
      <c r="E7643" s="68"/>
      <c r="F7643" s="69"/>
      <c r="G7643" s="69"/>
      <c r="H7643" s="70"/>
      <c r="I7643" s="71"/>
      <c r="J7643" s="68"/>
      <c r="K7643" s="68"/>
      <c r="L7643" s="72"/>
      <c r="M7643" s="7"/>
      <c r="N7643" s="10" t="str">
        <f t="shared" si="714"/>
        <v/>
      </c>
      <c r="O7643" s="7"/>
      <c r="P7643" s="22" t="str">
        <f t="shared" si="715"/>
        <v/>
      </c>
      <c r="Q7643" s="7"/>
      <c r="S7643" s="17" t="str">
        <f>IF($B7643="", "", IF(COUNTIF($B$11:$B7643, $B7643)&gt;1, "", $B7643))</f>
        <v/>
      </c>
      <c r="T7643" s="10" t="str">
        <f t="shared" si="716"/>
        <v/>
      </c>
      <c r="U7643" s="13">
        <v>7633</v>
      </c>
      <c r="V7643" s="17" t="str">
        <f t="shared" si="717"/>
        <v/>
      </c>
      <c r="X7643" s="10" t="str">
        <f>IF($F7643="", "", IF($D7643="", 'Intro &amp; Setup'!$Z$32, IFERROR(INDEX('Intro &amp; Setup'!$Z$17:$Z$31, MATCH($D7643, 'Intro &amp; Setup'!$S$17:$S$31, 0)), "")))</f>
        <v/>
      </c>
      <c r="Z7643" s="25" t="str">
        <f t="shared" si="718"/>
        <v/>
      </c>
      <c r="AE7643" s="10" t="str">
        <f>IF($B7643="", "", IF($D7643="", 'Intro &amp; Setup'!$AC$32, IFERROR(INDEX('Intro &amp; Setup'!$AC$17:$AC$31, MATCH($D7643, 'Intro &amp; Setup'!$S$17:$S$31, 0)), "")))</f>
        <v/>
      </c>
      <c r="AG7643" s="10" t="str">
        <f t="shared" si="719"/>
        <v/>
      </c>
    </row>
    <row r="7644" spans="1:33" x14ac:dyDescent="0.25">
      <c r="A7644" s="7"/>
      <c r="B7644" s="66"/>
      <c r="C7644" s="67"/>
      <c r="D7644" s="68"/>
      <c r="E7644" s="68"/>
      <c r="F7644" s="69"/>
      <c r="G7644" s="69"/>
      <c r="H7644" s="70"/>
      <c r="I7644" s="71"/>
      <c r="J7644" s="68"/>
      <c r="K7644" s="68"/>
      <c r="L7644" s="72"/>
      <c r="M7644" s="7"/>
      <c r="N7644" s="10" t="str">
        <f t="shared" si="714"/>
        <v/>
      </c>
      <c r="O7644" s="7"/>
      <c r="P7644" s="22" t="str">
        <f t="shared" si="715"/>
        <v/>
      </c>
      <c r="Q7644" s="7"/>
      <c r="S7644" s="17" t="str">
        <f>IF($B7644="", "", IF(COUNTIF($B$11:$B7644, $B7644)&gt;1, "", $B7644))</f>
        <v/>
      </c>
      <c r="T7644" s="10" t="str">
        <f t="shared" si="716"/>
        <v/>
      </c>
      <c r="U7644" s="13">
        <v>7634</v>
      </c>
      <c r="V7644" s="17" t="str">
        <f t="shared" si="717"/>
        <v/>
      </c>
      <c r="X7644" s="10" t="str">
        <f>IF($F7644="", "", IF($D7644="", 'Intro &amp; Setup'!$Z$32, IFERROR(INDEX('Intro &amp; Setup'!$Z$17:$Z$31, MATCH($D7644, 'Intro &amp; Setup'!$S$17:$S$31, 0)), "")))</f>
        <v/>
      </c>
      <c r="Z7644" s="25" t="str">
        <f t="shared" si="718"/>
        <v/>
      </c>
      <c r="AE7644" s="10" t="str">
        <f>IF($B7644="", "", IF($D7644="", 'Intro &amp; Setup'!$AC$32, IFERROR(INDEX('Intro &amp; Setup'!$AC$17:$AC$31, MATCH($D7644, 'Intro &amp; Setup'!$S$17:$S$31, 0)), "")))</f>
        <v/>
      </c>
      <c r="AG7644" s="10" t="str">
        <f t="shared" si="719"/>
        <v/>
      </c>
    </row>
    <row r="7645" spans="1:33" x14ac:dyDescent="0.25">
      <c r="A7645" s="7"/>
      <c r="B7645" s="66"/>
      <c r="C7645" s="67"/>
      <c r="D7645" s="68"/>
      <c r="E7645" s="68"/>
      <c r="F7645" s="69"/>
      <c r="G7645" s="69"/>
      <c r="H7645" s="70"/>
      <c r="I7645" s="71"/>
      <c r="J7645" s="68"/>
      <c r="K7645" s="68"/>
      <c r="L7645" s="72"/>
      <c r="M7645" s="7"/>
      <c r="N7645" s="10" t="str">
        <f t="shared" si="714"/>
        <v/>
      </c>
      <c r="O7645" s="7"/>
      <c r="P7645" s="22" t="str">
        <f t="shared" si="715"/>
        <v/>
      </c>
      <c r="Q7645" s="7"/>
      <c r="S7645" s="17" t="str">
        <f>IF($B7645="", "", IF(COUNTIF($B$11:$B7645, $B7645)&gt;1, "", $B7645))</f>
        <v/>
      </c>
      <c r="T7645" s="10" t="str">
        <f t="shared" si="716"/>
        <v/>
      </c>
      <c r="U7645" s="13">
        <v>7635</v>
      </c>
      <c r="V7645" s="17" t="str">
        <f t="shared" si="717"/>
        <v/>
      </c>
      <c r="X7645" s="10" t="str">
        <f>IF($F7645="", "", IF($D7645="", 'Intro &amp; Setup'!$Z$32, IFERROR(INDEX('Intro &amp; Setup'!$Z$17:$Z$31, MATCH($D7645, 'Intro &amp; Setup'!$S$17:$S$31, 0)), "")))</f>
        <v/>
      </c>
      <c r="Z7645" s="25" t="str">
        <f t="shared" si="718"/>
        <v/>
      </c>
      <c r="AE7645" s="10" t="str">
        <f>IF($B7645="", "", IF($D7645="", 'Intro &amp; Setup'!$AC$32, IFERROR(INDEX('Intro &amp; Setup'!$AC$17:$AC$31, MATCH($D7645, 'Intro &amp; Setup'!$S$17:$S$31, 0)), "")))</f>
        <v/>
      </c>
      <c r="AG7645" s="10" t="str">
        <f t="shared" si="719"/>
        <v/>
      </c>
    </row>
    <row r="7646" spans="1:33" x14ac:dyDescent="0.25">
      <c r="A7646" s="7"/>
      <c r="B7646" s="66"/>
      <c r="C7646" s="67"/>
      <c r="D7646" s="68"/>
      <c r="E7646" s="68"/>
      <c r="F7646" s="69"/>
      <c r="G7646" s="69"/>
      <c r="H7646" s="70"/>
      <c r="I7646" s="71"/>
      <c r="J7646" s="68"/>
      <c r="K7646" s="68"/>
      <c r="L7646" s="72"/>
      <c r="M7646" s="7"/>
      <c r="N7646" s="10" t="str">
        <f t="shared" si="714"/>
        <v/>
      </c>
      <c r="O7646" s="7"/>
      <c r="P7646" s="22" t="str">
        <f t="shared" si="715"/>
        <v/>
      </c>
      <c r="Q7646" s="7"/>
      <c r="S7646" s="17" t="str">
        <f>IF($B7646="", "", IF(COUNTIF($B$11:$B7646, $B7646)&gt;1, "", $B7646))</f>
        <v/>
      </c>
      <c r="T7646" s="10" t="str">
        <f t="shared" si="716"/>
        <v/>
      </c>
      <c r="U7646" s="13">
        <v>7636</v>
      </c>
      <c r="V7646" s="17" t="str">
        <f t="shared" si="717"/>
        <v/>
      </c>
      <c r="X7646" s="10" t="str">
        <f>IF($F7646="", "", IF($D7646="", 'Intro &amp; Setup'!$Z$32, IFERROR(INDEX('Intro &amp; Setup'!$Z$17:$Z$31, MATCH($D7646, 'Intro &amp; Setup'!$S$17:$S$31, 0)), "")))</f>
        <v/>
      </c>
      <c r="Z7646" s="25" t="str">
        <f t="shared" si="718"/>
        <v/>
      </c>
      <c r="AE7646" s="10" t="str">
        <f>IF($B7646="", "", IF($D7646="", 'Intro &amp; Setup'!$AC$32, IFERROR(INDEX('Intro &amp; Setup'!$AC$17:$AC$31, MATCH($D7646, 'Intro &amp; Setup'!$S$17:$S$31, 0)), "")))</f>
        <v/>
      </c>
      <c r="AG7646" s="10" t="str">
        <f t="shared" si="719"/>
        <v/>
      </c>
    </row>
    <row r="7647" spans="1:33" x14ac:dyDescent="0.25">
      <c r="A7647" s="7"/>
      <c r="B7647" s="66"/>
      <c r="C7647" s="67"/>
      <c r="D7647" s="68"/>
      <c r="E7647" s="68"/>
      <c r="F7647" s="69"/>
      <c r="G7647" s="69"/>
      <c r="H7647" s="70"/>
      <c r="I7647" s="71"/>
      <c r="J7647" s="68"/>
      <c r="K7647" s="68"/>
      <c r="L7647" s="72"/>
      <c r="M7647" s="7"/>
      <c r="N7647" s="10" t="str">
        <f t="shared" si="714"/>
        <v/>
      </c>
      <c r="O7647" s="7"/>
      <c r="P7647" s="22" t="str">
        <f t="shared" si="715"/>
        <v/>
      </c>
      <c r="Q7647" s="7"/>
      <c r="S7647" s="17" t="str">
        <f>IF($B7647="", "", IF(COUNTIF($B$11:$B7647, $B7647)&gt;1, "", $B7647))</f>
        <v/>
      </c>
      <c r="T7647" s="10" t="str">
        <f t="shared" si="716"/>
        <v/>
      </c>
      <c r="U7647" s="13">
        <v>7637</v>
      </c>
      <c r="V7647" s="17" t="str">
        <f t="shared" si="717"/>
        <v/>
      </c>
      <c r="X7647" s="10" t="str">
        <f>IF($F7647="", "", IF($D7647="", 'Intro &amp; Setup'!$Z$32, IFERROR(INDEX('Intro &amp; Setup'!$Z$17:$Z$31, MATCH($D7647, 'Intro &amp; Setup'!$S$17:$S$31, 0)), "")))</f>
        <v/>
      </c>
      <c r="Z7647" s="25" t="str">
        <f t="shared" si="718"/>
        <v/>
      </c>
      <c r="AE7647" s="10" t="str">
        <f>IF($B7647="", "", IF($D7647="", 'Intro &amp; Setup'!$AC$32, IFERROR(INDEX('Intro &amp; Setup'!$AC$17:$AC$31, MATCH($D7647, 'Intro &amp; Setup'!$S$17:$S$31, 0)), "")))</f>
        <v/>
      </c>
      <c r="AG7647" s="10" t="str">
        <f t="shared" si="719"/>
        <v/>
      </c>
    </row>
    <row r="7648" spans="1:33" x14ac:dyDescent="0.25">
      <c r="A7648" s="7"/>
      <c r="B7648" s="66"/>
      <c r="C7648" s="67"/>
      <c r="D7648" s="68"/>
      <c r="E7648" s="68"/>
      <c r="F7648" s="69"/>
      <c r="G7648" s="69"/>
      <c r="H7648" s="70"/>
      <c r="I7648" s="71"/>
      <c r="J7648" s="68"/>
      <c r="K7648" s="68"/>
      <c r="L7648" s="72"/>
      <c r="M7648" s="7"/>
      <c r="N7648" s="10" t="str">
        <f t="shared" si="714"/>
        <v/>
      </c>
      <c r="O7648" s="7"/>
      <c r="P7648" s="22" t="str">
        <f t="shared" si="715"/>
        <v/>
      </c>
      <c r="Q7648" s="7"/>
      <c r="S7648" s="17" t="str">
        <f>IF($B7648="", "", IF(COUNTIF($B$11:$B7648, $B7648)&gt;1, "", $B7648))</f>
        <v/>
      </c>
      <c r="T7648" s="10" t="str">
        <f t="shared" si="716"/>
        <v/>
      </c>
      <c r="U7648" s="13">
        <v>7638</v>
      </c>
      <c r="V7648" s="17" t="str">
        <f t="shared" si="717"/>
        <v/>
      </c>
      <c r="X7648" s="10" t="str">
        <f>IF($F7648="", "", IF($D7648="", 'Intro &amp; Setup'!$Z$32, IFERROR(INDEX('Intro &amp; Setup'!$Z$17:$Z$31, MATCH($D7648, 'Intro &amp; Setup'!$S$17:$S$31, 0)), "")))</f>
        <v/>
      </c>
      <c r="Z7648" s="25" t="str">
        <f t="shared" si="718"/>
        <v/>
      </c>
      <c r="AE7648" s="10" t="str">
        <f>IF($B7648="", "", IF($D7648="", 'Intro &amp; Setup'!$AC$32, IFERROR(INDEX('Intro &amp; Setup'!$AC$17:$AC$31, MATCH($D7648, 'Intro &amp; Setup'!$S$17:$S$31, 0)), "")))</f>
        <v/>
      </c>
      <c r="AG7648" s="10" t="str">
        <f t="shared" si="719"/>
        <v/>
      </c>
    </row>
    <row r="7649" spans="1:33" x14ac:dyDescent="0.25">
      <c r="A7649" s="7"/>
      <c r="B7649" s="66"/>
      <c r="C7649" s="67"/>
      <c r="D7649" s="68"/>
      <c r="E7649" s="68"/>
      <c r="F7649" s="69"/>
      <c r="G7649" s="69"/>
      <c r="H7649" s="70"/>
      <c r="I7649" s="71"/>
      <c r="J7649" s="68"/>
      <c r="K7649" s="68"/>
      <c r="L7649" s="72"/>
      <c r="M7649" s="7"/>
      <c r="N7649" s="10" t="str">
        <f t="shared" si="714"/>
        <v/>
      </c>
      <c r="O7649" s="7"/>
      <c r="P7649" s="22" t="str">
        <f t="shared" si="715"/>
        <v/>
      </c>
      <c r="Q7649" s="7"/>
      <c r="S7649" s="17" t="str">
        <f>IF($B7649="", "", IF(COUNTIF($B$11:$B7649, $B7649)&gt;1, "", $B7649))</f>
        <v/>
      </c>
      <c r="T7649" s="10" t="str">
        <f t="shared" si="716"/>
        <v/>
      </c>
      <c r="U7649" s="13">
        <v>7639</v>
      </c>
      <c r="V7649" s="17" t="str">
        <f t="shared" si="717"/>
        <v/>
      </c>
      <c r="X7649" s="10" t="str">
        <f>IF($F7649="", "", IF($D7649="", 'Intro &amp; Setup'!$Z$32, IFERROR(INDEX('Intro &amp; Setup'!$Z$17:$Z$31, MATCH($D7649, 'Intro &amp; Setup'!$S$17:$S$31, 0)), "")))</f>
        <v/>
      </c>
      <c r="Z7649" s="25" t="str">
        <f t="shared" si="718"/>
        <v/>
      </c>
      <c r="AE7649" s="10" t="str">
        <f>IF($B7649="", "", IF($D7649="", 'Intro &amp; Setup'!$AC$32, IFERROR(INDEX('Intro &amp; Setup'!$AC$17:$AC$31, MATCH($D7649, 'Intro &amp; Setup'!$S$17:$S$31, 0)), "")))</f>
        <v/>
      </c>
      <c r="AG7649" s="10" t="str">
        <f t="shared" si="719"/>
        <v/>
      </c>
    </row>
    <row r="7650" spans="1:33" x14ac:dyDescent="0.25">
      <c r="A7650" s="7"/>
      <c r="B7650" s="66"/>
      <c r="C7650" s="67"/>
      <c r="D7650" s="68"/>
      <c r="E7650" s="68"/>
      <c r="F7650" s="69"/>
      <c r="G7650" s="69"/>
      <c r="H7650" s="70"/>
      <c r="I7650" s="71"/>
      <c r="J7650" s="68"/>
      <c r="K7650" s="68"/>
      <c r="L7650" s="72"/>
      <c r="M7650" s="7"/>
      <c r="N7650" s="10" t="str">
        <f t="shared" si="714"/>
        <v/>
      </c>
      <c r="O7650" s="7"/>
      <c r="P7650" s="22" t="str">
        <f t="shared" si="715"/>
        <v/>
      </c>
      <c r="Q7650" s="7"/>
      <c r="S7650" s="17" t="str">
        <f>IF($B7650="", "", IF(COUNTIF($B$11:$B7650, $B7650)&gt;1, "", $B7650))</f>
        <v/>
      </c>
      <c r="T7650" s="10" t="str">
        <f t="shared" si="716"/>
        <v/>
      </c>
      <c r="U7650" s="13">
        <v>7640</v>
      </c>
      <c r="V7650" s="17" t="str">
        <f t="shared" si="717"/>
        <v/>
      </c>
      <c r="X7650" s="10" t="str">
        <f>IF($F7650="", "", IF($D7650="", 'Intro &amp; Setup'!$Z$32, IFERROR(INDEX('Intro &amp; Setup'!$Z$17:$Z$31, MATCH($D7650, 'Intro &amp; Setup'!$S$17:$S$31, 0)), "")))</f>
        <v/>
      </c>
      <c r="Z7650" s="25" t="str">
        <f t="shared" si="718"/>
        <v/>
      </c>
      <c r="AE7650" s="10" t="str">
        <f>IF($B7650="", "", IF($D7650="", 'Intro &amp; Setup'!$AC$32, IFERROR(INDEX('Intro &amp; Setup'!$AC$17:$AC$31, MATCH($D7650, 'Intro &amp; Setup'!$S$17:$S$31, 0)), "")))</f>
        <v/>
      </c>
      <c r="AG7650" s="10" t="str">
        <f t="shared" si="719"/>
        <v/>
      </c>
    </row>
    <row r="7651" spans="1:33" x14ac:dyDescent="0.25">
      <c r="A7651" s="7"/>
      <c r="B7651" s="66"/>
      <c r="C7651" s="67"/>
      <c r="D7651" s="68"/>
      <c r="E7651" s="68"/>
      <c r="F7651" s="69"/>
      <c r="G7651" s="69"/>
      <c r="H7651" s="70"/>
      <c r="I7651" s="71"/>
      <c r="J7651" s="68"/>
      <c r="K7651" s="68"/>
      <c r="L7651" s="72"/>
      <c r="M7651" s="7"/>
      <c r="N7651" s="10" t="str">
        <f t="shared" si="714"/>
        <v/>
      </c>
      <c r="O7651" s="7"/>
      <c r="P7651" s="22" t="str">
        <f t="shared" si="715"/>
        <v/>
      </c>
      <c r="Q7651" s="7"/>
      <c r="S7651" s="17" t="str">
        <f>IF($B7651="", "", IF(COUNTIF($B$11:$B7651, $B7651)&gt;1, "", $B7651))</f>
        <v/>
      </c>
      <c r="T7651" s="10" t="str">
        <f t="shared" si="716"/>
        <v/>
      </c>
      <c r="U7651" s="13">
        <v>7641</v>
      </c>
      <c r="V7651" s="17" t="str">
        <f t="shared" si="717"/>
        <v/>
      </c>
      <c r="X7651" s="10" t="str">
        <f>IF($F7651="", "", IF($D7651="", 'Intro &amp; Setup'!$Z$32, IFERROR(INDEX('Intro &amp; Setup'!$Z$17:$Z$31, MATCH($D7651, 'Intro &amp; Setup'!$S$17:$S$31, 0)), "")))</f>
        <v/>
      </c>
      <c r="Z7651" s="25" t="str">
        <f t="shared" si="718"/>
        <v/>
      </c>
      <c r="AE7651" s="10" t="str">
        <f>IF($B7651="", "", IF($D7651="", 'Intro &amp; Setup'!$AC$32, IFERROR(INDEX('Intro &amp; Setup'!$AC$17:$AC$31, MATCH($D7651, 'Intro &amp; Setup'!$S$17:$S$31, 0)), "")))</f>
        <v/>
      </c>
      <c r="AG7651" s="10" t="str">
        <f t="shared" si="719"/>
        <v/>
      </c>
    </row>
    <row r="7652" spans="1:33" x14ac:dyDescent="0.25">
      <c r="A7652" s="7"/>
      <c r="B7652" s="66"/>
      <c r="C7652" s="67"/>
      <c r="D7652" s="68"/>
      <c r="E7652" s="68"/>
      <c r="F7652" s="69"/>
      <c r="G7652" s="69"/>
      <c r="H7652" s="70"/>
      <c r="I7652" s="71"/>
      <c r="J7652" s="68"/>
      <c r="K7652" s="68"/>
      <c r="L7652" s="72"/>
      <c r="M7652" s="7"/>
      <c r="N7652" s="10" t="str">
        <f t="shared" si="714"/>
        <v/>
      </c>
      <c r="O7652" s="7"/>
      <c r="P7652" s="22" t="str">
        <f t="shared" si="715"/>
        <v/>
      </c>
      <c r="Q7652" s="7"/>
      <c r="S7652" s="17" t="str">
        <f>IF($B7652="", "", IF(COUNTIF($B$11:$B7652, $B7652)&gt;1, "", $B7652))</f>
        <v/>
      </c>
      <c r="T7652" s="10" t="str">
        <f t="shared" si="716"/>
        <v/>
      </c>
      <c r="U7652" s="13">
        <v>7642</v>
      </c>
      <c r="V7652" s="17" t="str">
        <f t="shared" si="717"/>
        <v/>
      </c>
      <c r="X7652" s="10" t="str">
        <f>IF($F7652="", "", IF($D7652="", 'Intro &amp; Setup'!$Z$32, IFERROR(INDEX('Intro &amp; Setup'!$Z$17:$Z$31, MATCH($D7652, 'Intro &amp; Setup'!$S$17:$S$31, 0)), "")))</f>
        <v/>
      </c>
      <c r="Z7652" s="25" t="str">
        <f t="shared" si="718"/>
        <v/>
      </c>
      <c r="AE7652" s="10" t="str">
        <f>IF($B7652="", "", IF($D7652="", 'Intro &amp; Setup'!$AC$32, IFERROR(INDEX('Intro &amp; Setup'!$AC$17:$AC$31, MATCH($D7652, 'Intro &amp; Setup'!$S$17:$S$31, 0)), "")))</f>
        <v/>
      </c>
      <c r="AG7652" s="10" t="str">
        <f t="shared" si="719"/>
        <v/>
      </c>
    </row>
    <row r="7653" spans="1:33" x14ac:dyDescent="0.25">
      <c r="A7653" s="7"/>
      <c r="B7653" s="66"/>
      <c r="C7653" s="67"/>
      <c r="D7653" s="68"/>
      <c r="E7653" s="68"/>
      <c r="F7653" s="69"/>
      <c r="G7653" s="69"/>
      <c r="H7653" s="70"/>
      <c r="I7653" s="71"/>
      <c r="J7653" s="68"/>
      <c r="K7653" s="68"/>
      <c r="L7653" s="72"/>
      <c r="M7653" s="7"/>
      <c r="N7653" s="10" t="str">
        <f t="shared" si="714"/>
        <v/>
      </c>
      <c r="O7653" s="7"/>
      <c r="P7653" s="22" t="str">
        <f t="shared" si="715"/>
        <v/>
      </c>
      <c r="Q7653" s="7"/>
      <c r="S7653" s="17" t="str">
        <f>IF($B7653="", "", IF(COUNTIF($B$11:$B7653, $B7653)&gt;1, "", $B7653))</f>
        <v/>
      </c>
      <c r="T7653" s="10" t="str">
        <f t="shared" si="716"/>
        <v/>
      </c>
      <c r="U7653" s="13">
        <v>7643</v>
      </c>
      <c r="V7653" s="17" t="str">
        <f t="shared" si="717"/>
        <v/>
      </c>
      <c r="X7653" s="10" t="str">
        <f>IF($F7653="", "", IF($D7653="", 'Intro &amp; Setup'!$Z$32, IFERROR(INDEX('Intro &amp; Setup'!$Z$17:$Z$31, MATCH($D7653, 'Intro &amp; Setup'!$S$17:$S$31, 0)), "")))</f>
        <v/>
      </c>
      <c r="Z7653" s="25" t="str">
        <f t="shared" si="718"/>
        <v/>
      </c>
      <c r="AE7653" s="10" t="str">
        <f>IF($B7653="", "", IF($D7653="", 'Intro &amp; Setup'!$AC$32, IFERROR(INDEX('Intro &amp; Setup'!$AC$17:$AC$31, MATCH($D7653, 'Intro &amp; Setup'!$S$17:$S$31, 0)), "")))</f>
        <v/>
      </c>
      <c r="AG7653" s="10" t="str">
        <f t="shared" si="719"/>
        <v/>
      </c>
    </row>
    <row r="7654" spans="1:33" x14ac:dyDescent="0.25">
      <c r="A7654" s="7"/>
      <c r="B7654" s="66"/>
      <c r="C7654" s="67"/>
      <c r="D7654" s="68"/>
      <c r="E7654" s="68"/>
      <c r="F7654" s="69"/>
      <c r="G7654" s="69"/>
      <c r="H7654" s="70"/>
      <c r="I7654" s="71"/>
      <c r="J7654" s="68"/>
      <c r="K7654" s="68"/>
      <c r="L7654" s="72"/>
      <c r="M7654" s="7"/>
      <c r="N7654" s="10" t="str">
        <f t="shared" si="714"/>
        <v/>
      </c>
      <c r="O7654" s="7"/>
      <c r="P7654" s="22" t="str">
        <f t="shared" si="715"/>
        <v/>
      </c>
      <c r="Q7654" s="7"/>
      <c r="S7654" s="17" t="str">
        <f>IF($B7654="", "", IF(COUNTIF($B$11:$B7654, $B7654)&gt;1, "", $B7654))</f>
        <v/>
      </c>
      <c r="T7654" s="10" t="str">
        <f t="shared" si="716"/>
        <v/>
      </c>
      <c r="U7654" s="13">
        <v>7644</v>
      </c>
      <c r="V7654" s="17" t="str">
        <f t="shared" si="717"/>
        <v/>
      </c>
      <c r="X7654" s="10" t="str">
        <f>IF($F7654="", "", IF($D7654="", 'Intro &amp; Setup'!$Z$32, IFERROR(INDEX('Intro &amp; Setup'!$Z$17:$Z$31, MATCH($D7654, 'Intro &amp; Setup'!$S$17:$S$31, 0)), "")))</f>
        <v/>
      </c>
      <c r="Z7654" s="25" t="str">
        <f t="shared" si="718"/>
        <v/>
      </c>
      <c r="AE7654" s="10" t="str">
        <f>IF($B7654="", "", IF($D7654="", 'Intro &amp; Setup'!$AC$32, IFERROR(INDEX('Intro &amp; Setup'!$AC$17:$AC$31, MATCH($D7654, 'Intro &amp; Setup'!$S$17:$S$31, 0)), "")))</f>
        <v/>
      </c>
      <c r="AG7654" s="10" t="str">
        <f t="shared" si="719"/>
        <v/>
      </c>
    </row>
    <row r="7655" spans="1:33" x14ac:dyDescent="0.25">
      <c r="A7655" s="7"/>
      <c r="B7655" s="66"/>
      <c r="C7655" s="67"/>
      <c r="D7655" s="68"/>
      <c r="E7655" s="68"/>
      <c r="F7655" s="69"/>
      <c r="G7655" s="69"/>
      <c r="H7655" s="70"/>
      <c r="I7655" s="71"/>
      <c r="J7655" s="68"/>
      <c r="K7655" s="68"/>
      <c r="L7655" s="72"/>
      <c r="M7655" s="7"/>
      <c r="N7655" s="10" t="str">
        <f t="shared" si="714"/>
        <v/>
      </c>
      <c r="O7655" s="7"/>
      <c r="P7655" s="22" t="str">
        <f t="shared" si="715"/>
        <v/>
      </c>
      <c r="Q7655" s="7"/>
      <c r="S7655" s="17" t="str">
        <f>IF($B7655="", "", IF(COUNTIF($B$11:$B7655, $B7655)&gt;1, "", $B7655))</f>
        <v/>
      </c>
      <c r="T7655" s="10" t="str">
        <f t="shared" si="716"/>
        <v/>
      </c>
      <c r="U7655" s="13">
        <v>7645</v>
      </c>
      <c r="V7655" s="17" t="str">
        <f t="shared" si="717"/>
        <v/>
      </c>
      <c r="X7655" s="10" t="str">
        <f>IF($F7655="", "", IF($D7655="", 'Intro &amp; Setup'!$Z$32, IFERROR(INDEX('Intro &amp; Setup'!$Z$17:$Z$31, MATCH($D7655, 'Intro &amp; Setup'!$S$17:$S$31, 0)), "")))</f>
        <v/>
      </c>
      <c r="Z7655" s="25" t="str">
        <f t="shared" si="718"/>
        <v/>
      </c>
      <c r="AE7655" s="10" t="str">
        <f>IF($B7655="", "", IF($D7655="", 'Intro &amp; Setup'!$AC$32, IFERROR(INDEX('Intro &amp; Setup'!$AC$17:$AC$31, MATCH($D7655, 'Intro &amp; Setup'!$S$17:$S$31, 0)), "")))</f>
        <v/>
      </c>
      <c r="AG7655" s="10" t="str">
        <f t="shared" si="719"/>
        <v/>
      </c>
    </row>
    <row r="7656" spans="1:33" x14ac:dyDescent="0.25">
      <c r="A7656" s="7"/>
      <c r="B7656" s="66"/>
      <c r="C7656" s="67"/>
      <c r="D7656" s="68"/>
      <c r="E7656" s="68"/>
      <c r="F7656" s="69"/>
      <c r="G7656" s="69"/>
      <c r="H7656" s="70"/>
      <c r="I7656" s="71"/>
      <c r="J7656" s="68"/>
      <c r="K7656" s="68"/>
      <c r="L7656" s="72"/>
      <c r="M7656" s="7"/>
      <c r="N7656" s="10" t="str">
        <f t="shared" si="714"/>
        <v/>
      </c>
      <c r="O7656" s="7"/>
      <c r="P7656" s="22" t="str">
        <f t="shared" si="715"/>
        <v/>
      </c>
      <c r="Q7656" s="7"/>
      <c r="S7656" s="17" t="str">
        <f>IF($B7656="", "", IF(COUNTIF($B$11:$B7656, $B7656)&gt;1, "", $B7656))</f>
        <v/>
      </c>
      <c r="T7656" s="10" t="str">
        <f t="shared" si="716"/>
        <v/>
      </c>
      <c r="U7656" s="13">
        <v>7646</v>
      </c>
      <c r="V7656" s="17" t="str">
        <f t="shared" si="717"/>
        <v/>
      </c>
      <c r="X7656" s="10" t="str">
        <f>IF($F7656="", "", IF($D7656="", 'Intro &amp; Setup'!$Z$32, IFERROR(INDEX('Intro &amp; Setup'!$Z$17:$Z$31, MATCH($D7656, 'Intro &amp; Setup'!$S$17:$S$31, 0)), "")))</f>
        <v/>
      </c>
      <c r="Z7656" s="25" t="str">
        <f t="shared" si="718"/>
        <v/>
      </c>
      <c r="AE7656" s="10" t="str">
        <f>IF($B7656="", "", IF($D7656="", 'Intro &amp; Setup'!$AC$32, IFERROR(INDEX('Intro &amp; Setup'!$AC$17:$AC$31, MATCH($D7656, 'Intro &amp; Setup'!$S$17:$S$31, 0)), "")))</f>
        <v/>
      </c>
      <c r="AG7656" s="10" t="str">
        <f t="shared" si="719"/>
        <v/>
      </c>
    </row>
    <row r="7657" spans="1:33" x14ac:dyDescent="0.25">
      <c r="A7657" s="7"/>
      <c r="B7657" s="66"/>
      <c r="C7657" s="67"/>
      <c r="D7657" s="68"/>
      <c r="E7657" s="68"/>
      <c r="F7657" s="69"/>
      <c r="G7657" s="69"/>
      <c r="H7657" s="70"/>
      <c r="I7657" s="71"/>
      <c r="J7657" s="68"/>
      <c r="K7657" s="68"/>
      <c r="L7657" s="72"/>
      <c r="M7657" s="7"/>
      <c r="N7657" s="10" t="str">
        <f t="shared" si="714"/>
        <v/>
      </c>
      <c r="O7657" s="7"/>
      <c r="P7657" s="22" t="str">
        <f t="shared" si="715"/>
        <v/>
      </c>
      <c r="Q7657" s="7"/>
      <c r="S7657" s="17" t="str">
        <f>IF($B7657="", "", IF(COUNTIF($B$11:$B7657, $B7657)&gt;1, "", $B7657))</f>
        <v/>
      </c>
      <c r="T7657" s="10" t="str">
        <f t="shared" si="716"/>
        <v/>
      </c>
      <c r="U7657" s="13">
        <v>7647</v>
      </c>
      <c r="V7657" s="17" t="str">
        <f t="shared" si="717"/>
        <v/>
      </c>
      <c r="X7657" s="10" t="str">
        <f>IF($F7657="", "", IF($D7657="", 'Intro &amp; Setup'!$Z$32, IFERROR(INDEX('Intro &amp; Setup'!$Z$17:$Z$31, MATCH($D7657, 'Intro &amp; Setup'!$S$17:$S$31, 0)), "")))</f>
        <v/>
      </c>
      <c r="Z7657" s="25" t="str">
        <f t="shared" si="718"/>
        <v/>
      </c>
      <c r="AE7657" s="10" t="str">
        <f>IF($B7657="", "", IF($D7657="", 'Intro &amp; Setup'!$AC$32, IFERROR(INDEX('Intro &amp; Setup'!$AC$17:$AC$31, MATCH($D7657, 'Intro &amp; Setup'!$S$17:$S$31, 0)), "")))</f>
        <v/>
      </c>
      <c r="AG7657" s="10" t="str">
        <f t="shared" si="719"/>
        <v/>
      </c>
    </row>
    <row r="7658" spans="1:33" x14ac:dyDescent="0.25">
      <c r="A7658" s="7"/>
      <c r="B7658" s="66"/>
      <c r="C7658" s="67"/>
      <c r="D7658" s="68"/>
      <c r="E7658" s="68"/>
      <c r="F7658" s="69"/>
      <c r="G7658" s="69"/>
      <c r="H7658" s="70"/>
      <c r="I7658" s="71"/>
      <c r="J7658" s="68"/>
      <c r="K7658" s="68"/>
      <c r="L7658" s="72"/>
      <c r="M7658" s="7"/>
      <c r="N7658" s="10" t="str">
        <f t="shared" si="714"/>
        <v/>
      </c>
      <c r="O7658" s="7"/>
      <c r="P7658" s="22" t="str">
        <f t="shared" si="715"/>
        <v/>
      </c>
      <c r="Q7658" s="7"/>
      <c r="S7658" s="17" t="str">
        <f>IF($B7658="", "", IF(COUNTIF($B$11:$B7658, $B7658)&gt;1, "", $B7658))</f>
        <v/>
      </c>
      <c r="T7658" s="10" t="str">
        <f t="shared" si="716"/>
        <v/>
      </c>
      <c r="U7658" s="13">
        <v>7648</v>
      </c>
      <c r="V7658" s="17" t="str">
        <f t="shared" si="717"/>
        <v/>
      </c>
      <c r="X7658" s="10" t="str">
        <f>IF($F7658="", "", IF($D7658="", 'Intro &amp; Setup'!$Z$32, IFERROR(INDEX('Intro &amp; Setup'!$Z$17:$Z$31, MATCH($D7658, 'Intro &amp; Setup'!$S$17:$S$31, 0)), "")))</f>
        <v/>
      </c>
      <c r="Z7658" s="25" t="str">
        <f t="shared" si="718"/>
        <v/>
      </c>
      <c r="AE7658" s="10" t="str">
        <f>IF($B7658="", "", IF($D7658="", 'Intro &amp; Setup'!$AC$32, IFERROR(INDEX('Intro &amp; Setup'!$AC$17:$AC$31, MATCH($D7658, 'Intro &amp; Setup'!$S$17:$S$31, 0)), "")))</f>
        <v/>
      </c>
      <c r="AG7658" s="10" t="str">
        <f t="shared" si="719"/>
        <v/>
      </c>
    </row>
    <row r="7659" spans="1:33" x14ac:dyDescent="0.25">
      <c r="A7659" s="7"/>
      <c r="B7659" s="66"/>
      <c r="C7659" s="67"/>
      <c r="D7659" s="68"/>
      <c r="E7659" s="68"/>
      <c r="F7659" s="69"/>
      <c r="G7659" s="69"/>
      <c r="H7659" s="70"/>
      <c r="I7659" s="71"/>
      <c r="J7659" s="68"/>
      <c r="K7659" s="68"/>
      <c r="L7659" s="72"/>
      <c r="M7659" s="7"/>
      <c r="N7659" s="10" t="str">
        <f t="shared" si="714"/>
        <v/>
      </c>
      <c r="O7659" s="7"/>
      <c r="P7659" s="22" t="str">
        <f t="shared" si="715"/>
        <v/>
      </c>
      <c r="Q7659" s="7"/>
      <c r="S7659" s="17" t="str">
        <f>IF($B7659="", "", IF(COUNTIF($B$11:$B7659, $B7659)&gt;1, "", $B7659))</f>
        <v/>
      </c>
      <c r="T7659" s="10" t="str">
        <f t="shared" si="716"/>
        <v/>
      </c>
      <c r="U7659" s="13">
        <v>7649</v>
      </c>
      <c r="V7659" s="17" t="str">
        <f t="shared" si="717"/>
        <v/>
      </c>
      <c r="X7659" s="10" t="str">
        <f>IF($F7659="", "", IF($D7659="", 'Intro &amp; Setup'!$Z$32, IFERROR(INDEX('Intro &amp; Setup'!$Z$17:$Z$31, MATCH($D7659, 'Intro &amp; Setup'!$S$17:$S$31, 0)), "")))</f>
        <v/>
      </c>
      <c r="Z7659" s="25" t="str">
        <f t="shared" si="718"/>
        <v/>
      </c>
      <c r="AE7659" s="10" t="str">
        <f>IF($B7659="", "", IF($D7659="", 'Intro &amp; Setup'!$AC$32, IFERROR(INDEX('Intro &amp; Setup'!$AC$17:$AC$31, MATCH($D7659, 'Intro &amp; Setup'!$S$17:$S$31, 0)), "")))</f>
        <v/>
      </c>
      <c r="AG7659" s="10" t="str">
        <f t="shared" si="719"/>
        <v/>
      </c>
    </row>
    <row r="7660" spans="1:33" x14ac:dyDescent="0.25">
      <c r="A7660" s="7"/>
      <c r="B7660" s="66"/>
      <c r="C7660" s="67"/>
      <c r="D7660" s="68"/>
      <c r="E7660" s="68"/>
      <c r="F7660" s="69"/>
      <c r="G7660" s="69"/>
      <c r="H7660" s="70"/>
      <c r="I7660" s="71"/>
      <c r="J7660" s="68"/>
      <c r="K7660" s="68"/>
      <c r="L7660" s="72"/>
      <c r="M7660" s="7"/>
      <c r="N7660" s="10" t="str">
        <f t="shared" si="714"/>
        <v/>
      </c>
      <c r="O7660" s="7"/>
      <c r="P7660" s="22" t="str">
        <f t="shared" si="715"/>
        <v/>
      </c>
      <c r="Q7660" s="7"/>
      <c r="S7660" s="17" t="str">
        <f>IF($B7660="", "", IF(COUNTIF($B$11:$B7660, $B7660)&gt;1, "", $B7660))</f>
        <v/>
      </c>
      <c r="T7660" s="10" t="str">
        <f t="shared" si="716"/>
        <v/>
      </c>
      <c r="U7660" s="13">
        <v>7650</v>
      </c>
      <c r="V7660" s="17" t="str">
        <f t="shared" si="717"/>
        <v/>
      </c>
      <c r="X7660" s="10" t="str">
        <f>IF($F7660="", "", IF($D7660="", 'Intro &amp; Setup'!$Z$32, IFERROR(INDEX('Intro &amp; Setup'!$Z$17:$Z$31, MATCH($D7660, 'Intro &amp; Setup'!$S$17:$S$31, 0)), "")))</f>
        <v/>
      </c>
      <c r="Z7660" s="25" t="str">
        <f t="shared" si="718"/>
        <v/>
      </c>
      <c r="AE7660" s="10" t="str">
        <f>IF($B7660="", "", IF($D7660="", 'Intro &amp; Setup'!$AC$32, IFERROR(INDEX('Intro &amp; Setup'!$AC$17:$AC$31, MATCH($D7660, 'Intro &amp; Setup'!$S$17:$S$31, 0)), "")))</f>
        <v/>
      </c>
      <c r="AG7660" s="10" t="str">
        <f t="shared" si="719"/>
        <v/>
      </c>
    </row>
    <row r="7661" spans="1:33" x14ac:dyDescent="0.25">
      <c r="A7661" s="7"/>
      <c r="B7661" s="66"/>
      <c r="C7661" s="67"/>
      <c r="D7661" s="68"/>
      <c r="E7661" s="68"/>
      <c r="F7661" s="69"/>
      <c r="G7661" s="69"/>
      <c r="H7661" s="70"/>
      <c r="I7661" s="71"/>
      <c r="J7661" s="68"/>
      <c r="K7661" s="68"/>
      <c r="L7661" s="72"/>
      <c r="M7661" s="7"/>
      <c r="N7661" s="10" t="str">
        <f t="shared" si="714"/>
        <v/>
      </c>
      <c r="O7661" s="7"/>
      <c r="P7661" s="22" t="str">
        <f t="shared" si="715"/>
        <v/>
      </c>
      <c r="Q7661" s="7"/>
      <c r="S7661" s="17" t="str">
        <f>IF($B7661="", "", IF(COUNTIF($B$11:$B7661, $B7661)&gt;1, "", $B7661))</f>
        <v/>
      </c>
      <c r="T7661" s="10" t="str">
        <f t="shared" si="716"/>
        <v/>
      </c>
      <c r="U7661" s="13">
        <v>7651</v>
      </c>
      <c r="V7661" s="17" t="str">
        <f t="shared" si="717"/>
        <v/>
      </c>
      <c r="X7661" s="10" t="str">
        <f>IF($F7661="", "", IF($D7661="", 'Intro &amp; Setup'!$Z$32, IFERROR(INDEX('Intro &amp; Setup'!$Z$17:$Z$31, MATCH($D7661, 'Intro &amp; Setup'!$S$17:$S$31, 0)), "")))</f>
        <v/>
      </c>
      <c r="Z7661" s="25" t="str">
        <f t="shared" si="718"/>
        <v/>
      </c>
      <c r="AE7661" s="10" t="str">
        <f>IF($B7661="", "", IF($D7661="", 'Intro &amp; Setup'!$AC$32, IFERROR(INDEX('Intro &amp; Setup'!$AC$17:$AC$31, MATCH($D7661, 'Intro &amp; Setup'!$S$17:$S$31, 0)), "")))</f>
        <v/>
      </c>
      <c r="AG7661" s="10" t="str">
        <f t="shared" si="719"/>
        <v/>
      </c>
    </row>
    <row r="7662" spans="1:33" x14ac:dyDescent="0.25">
      <c r="A7662" s="7"/>
      <c r="B7662" s="66"/>
      <c r="C7662" s="67"/>
      <c r="D7662" s="68"/>
      <c r="E7662" s="68"/>
      <c r="F7662" s="69"/>
      <c r="G7662" s="69"/>
      <c r="H7662" s="70"/>
      <c r="I7662" s="71"/>
      <c r="J7662" s="68"/>
      <c r="K7662" s="68"/>
      <c r="L7662" s="72"/>
      <c r="M7662" s="7"/>
      <c r="N7662" s="10" t="str">
        <f t="shared" si="714"/>
        <v/>
      </c>
      <c r="O7662" s="7"/>
      <c r="P7662" s="22" t="str">
        <f t="shared" si="715"/>
        <v/>
      </c>
      <c r="Q7662" s="7"/>
      <c r="S7662" s="17" t="str">
        <f>IF($B7662="", "", IF(COUNTIF($B$11:$B7662, $B7662)&gt;1, "", $B7662))</f>
        <v/>
      </c>
      <c r="T7662" s="10" t="str">
        <f t="shared" si="716"/>
        <v/>
      </c>
      <c r="U7662" s="13">
        <v>7652</v>
      </c>
      <c r="V7662" s="17" t="str">
        <f t="shared" si="717"/>
        <v/>
      </c>
      <c r="X7662" s="10" t="str">
        <f>IF($F7662="", "", IF($D7662="", 'Intro &amp; Setup'!$Z$32, IFERROR(INDEX('Intro &amp; Setup'!$Z$17:$Z$31, MATCH($D7662, 'Intro &amp; Setup'!$S$17:$S$31, 0)), "")))</f>
        <v/>
      </c>
      <c r="Z7662" s="25" t="str">
        <f t="shared" si="718"/>
        <v/>
      </c>
      <c r="AE7662" s="10" t="str">
        <f>IF($B7662="", "", IF($D7662="", 'Intro &amp; Setup'!$AC$32, IFERROR(INDEX('Intro &amp; Setup'!$AC$17:$AC$31, MATCH($D7662, 'Intro &amp; Setup'!$S$17:$S$31, 0)), "")))</f>
        <v/>
      </c>
      <c r="AG7662" s="10" t="str">
        <f t="shared" si="719"/>
        <v/>
      </c>
    </row>
    <row r="7663" spans="1:33" x14ac:dyDescent="0.25">
      <c r="A7663" s="7"/>
      <c r="B7663" s="66"/>
      <c r="C7663" s="67"/>
      <c r="D7663" s="68"/>
      <c r="E7663" s="68"/>
      <c r="F7663" s="69"/>
      <c r="G7663" s="69"/>
      <c r="H7663" s="70"/>
      <c r="I7663" s="71"/>
      <c r="J7663" s="68"/>
      <c r="K7663" s="68"/>
      <c r="L7663" s="72"/>
      <c r="M7663" s="7"/>
      <c r="N7663" s="10" t="str">
        <f t="shared" si="714"/>
        <v/>
      </c>
      <c r="O7663" s="7"/>
      <c r="P7663" s="22" t="str">
        <f t="shared" si="715"/>
        <v/>
      </c>
      <c r="Q7663" s="7"/>
      <c r="S7663" s="17" t="str">
        <f>IF($B7663="", "", IF(COUNTIF($B$11:$B7663, $B7663)&gt;1, "", $B7663))</f>
        <v/>
      </c>
      <c r="T7663" s="10" t="str">
        <f t="shared" si="716"/>
        <v/>
      </c>
      <c r="U7663" s="13">
        <v>7653</v>
      </c>
      <c r="V7663" s="17" t="str">
        <f t="shared" si="717"/>
        <v/>
      </c>
      <c r="X7663" s="10" t="str">
        <f>IF($F7663="", "", IF($D7663="", 'Intro &amp; Setup'!$Z$32, IFERROR(INDEX('Intro &amp; Setup'!$Z$17:$Z$31, MATCH($D7663, 'Intro &amp; Setup'!$S$17:$S$31, 0)), "")))</f>
        <v/>
      </c>
      <c r="Z7663" s="25" t="str">
        <f t="shared" si="718"/>
        <v/>
      </c>
      <c r="AE7663" s="10" t="str">
        <f>IF($B7663="", "", IF($D7663="", 'Intro &amp; Setup'!$AC$32, IFERROR(INDEX('Intro &amp; Setup'!$AC$17:$AC$31, MATCH($D7663, 'Intro &amp; Setup'!$S$17:$S$31, 0)), "")))</f>
        <v/>
      </c>
      <c r="AG7663" s="10" t="str">
        <f t="shared" si="719"/>
        <v/>
      </c>
    </row>
    <row r="7664" spans="1:33" x14ac:dyDescent="0.25">
      <c r="A7664" s="7"/>
      <c r="B7664" s="66"/>
      <c r="C7664" s="67"/>
      <c r="D7664" s="68"/>
      <c r="E7664" s="68"/>
      <c r="F7664" s="69"/>
      <c r="G7664" s="69"/>
      <c r="H7664" s="70"/>
      <c r="I7664" s="71"/>
      <c r="J7664" s="68"/>
      <c r="K7664" s="68"/>
      <c r="L7664" s="72"/>
      <c r="M7664" s="7"/>
      <c r="N7664" s="10" t="str">
        <f t="shared" si="714"/>
        <v/>
      </c>
      <c r="O7664" s="7"/>
      <c r="P7664" s="22" t="str">
        <f t="shared" si="715"/>
        <v/>
      </c>
      <c r="Q7664" s="7"/>
      <c r="S7664" s="17" t="str">
        <f>IF($B7664="", "", IF(COUNTIF($B$11:$B7664, $B7664)&gt;1, "", $B7664))</f>
        <v/>
      </c>
      <c r="T7664" s="10" t="str">
        <f t="shared" si="716"/>
        <v/>
      </c>
      <c r="U7664" s="13">
        <v>7654</v>
      </c>
      <c r="V7664" s="17" t="str">
        <f t="shared" si="717"/>
        <v/>
      </c>
      <c r="X7664" s="10" t="str">
        <f>IF($F7664="", "", IF($D7664="", 'Intro &amp; Setup'!$Z$32, IFERROR(INDEX('Intro &amp; Setup'!$Z$17:$Z$31, MATCH($D7664, 'Intro &amp; Setup'!$S$17:$S$31, 0)), "")))</f>
        <v/>
      </c>
      <c r="Z7664" s="25" t="str">
        <f t="shared" si="718"/>
        <v/>
      </c>
      <c r="AE7664" s="10" t="str">
        <f>IF($B7664="", "", IF($D7664="", 'Intro &amp; Setup'!$AC$32, IFERROR(INDEX('Intro &amp; Setup'!$AC$17:$AC$31, MATCH($D7664, 'Intro &amp; Setup'!$S$17:$S$31, 0)), "")))</f>
        <v/>
      </c>
      <c r="AG7664" s="10" t="str">
        <f t="shared" si="719"/>
        <v/>
      </c>
    </row>
    <row r="7665" spans="1:33" x14ac:dyDescent="0.25">
      <c r="A7665" s="7"/>
      <c r="B7665" s="66"/>
      <c r="C7665" s="67"/>
      <c r="D7665" s="68"/>
      <c r="E7665" s="68"/>
      <c r="F7665" s="69"/>
      <c r="G7665" s="69"/>
      <c r="H7665" s="70"/>
      <c r="I7665" s="71"/>
      <c r="J7665" s="68"/>
      <c r="K7665" s="68"/>
      <c r="L7665" s="72"/>
      <c r="M7665" s="7"/>
      <c r="N7665" s="10" t="str">
        <f t="shared" si="714"/>
        <v/>
      </c>
      <c r="O7665" s="7"/>
      <c r="P7665" s="22" t="str">
        <f t="shared" si="715"/>
        <v/>
      </c>
      <c r="Q7665" s="7"/>
      <c r="S7665" s="17" t="str">
        <f>IF($B7665="", "", IF(COUNTIF($B$11:$B7665, $B7665)&gt;1, "", $B7665))</f>
        <v/>
      </c>
      <c r="T7665" s="10" t="str">
        <f t="shared" si="716"/>
        <v/>
      </c>
      <c r="U7665" s="13">
        <v>7655</v>
      </c>
      <c r="V7665" s="17" t="str">
        <f t="shared" si="717"/>
        <v/>
      </c>
      <c r="X7665" s="10" t="str">
        <f>IF($F7665="", "", IF($D7665="", 'Intro &amp; Setup'!$Z$32, IFERROR(INDEX('Intro &amp; Setup'!$Z$17:$Z$31, MATCH($D7665, 'Intro &amp; Setup'!$S$17:$S$31, 0)), "")))</f>
        <v/>
      </c>
      <c r="Z7665" s="25" t="str">
        <f t="shared" si="718"/>
        <v/>
      </c>
      <c r="AE7665" s="10" t="str">
        <f>IF($B7665="", "", IF($D7665="", 'Intro &amp; Setup'!$AC$32, IFERROR(INDEX('Intro &amp; Setup'!$AC$17:$AC$31, MATCH($D7665, 'Intro &amp; Setup'!$S$17:$S$31, 0)), "")))</f>
        <v/>
      </c>
      <c r="AG7665" s="10" t="str">
        <f t="shared" si="719"/>
        <v/>
      </c>
    </row>
    <row r="7666" spans="1:33" x14ac:dyDescent="0.25">
      <c r="A7666" s="7"/>
      <c r="B7666" s="66"/>
      <c r="C7666" s="67"/>
      <c r="D7666" s="68"/>
      <c r="E7666" s="68"/>
      <c r="F7666" s="69"/>
      <c r="G7666" s="69"/>
      <c r="H7666" s="70"/>
      <c r="I7666" s="71"/>
      <c r="J7666" s="68"/>
      <c r="K7666" s="68"/>
      <c r="L7666" s="72"/>
      <c r="M7666" s="7"/>
      <c r="N7666" s="10" t="str">
        <f t="shared" si="714"/>
        <v/>
      </c>
      <c r="O7666" s="7"/>
      <c r="P7666" s="22" t="str">
        <f t="shared" si="715"/>
        <v/>
      </c>
      <c r="Q7666" s="7"/>
      <c r="S7666" s="17" t="str">
        <f>IF($B7666="", "", IF(COUNTIF($B$11:$B7666, $B7666)&gt;1, "", $B7666))</f>
        <v/>
      </c>
      <c r="T7666" s="10" t="str">
        <f t="shared" si="716"/>
        <v/>
      </c>
      <c r="U7666" s="13">
        <v>7656</v>
      </c>
      <c r="V7666" s="17" t="str">
        <f t="shared" si="717"/>
        <v/>
      </c>
      <c r="X7666" s="10" t="str">
        <f>IF($F7666="", "", IF($D7666="", 'Intro &amp; Setup'!$Z$32, IFERROR(INDEX('Intro &amp; Setup'!$Z$17:$Z$31, MATCH($D7666, 'Intro &amp; Setup'!$S$17:$S$31, 0)), "")))</f>
        <v/>
      </c>
      <c r="Z7666" s="25" t="str">
        <f t="shared" si="718"/>
        <v/>
      </c>
      <c r="AE7666" s="10" t="str">
        <f>IF($B7666="", "", IF($D7666="", 'Intro &amp; Setup'!$AC$32, IFERROR(INDEX('Intro &amp; Setup'!$AC$17:$AC$31, MATCH($D7666, 'Intro &amp; Setup'!$S$17:$S$31, 0)), "")))</f>
        <v/>
      </c>
      <c r="AG7666" s="10" t="str">
        <f t="shared" si="719"/>
        <v/>
      </c>
    </row>
    <row r="7667" spans="1:33" x14ac:dyDescent="0.25">
      <c r="A7667" s="7"/>
      <c r="B7667" s="66"/>
      <c r="C7667" s="67"/>
      <c r="D7667" s="68"/>
      <c r="E7667" s="68"/>
      <c r="F7667" s="69"/>
      <c r="G7667" s="69"/>
      <c r="H7667" s="70"/>
      <c r="I7667" s="71"/>
      <c r="J7667" s="68"/>
      <c r="K7667" s="68"/>
      <c r="L7667" s="72"/>
      <c r="M7667" s="7"/>
      <c r="N7667" s="10" t="str">
        <f t="shared" si="714"/>
        <v/>
      </c>
      <c r="O7667" s="7"/>
      <c r="P7667" s="22" t="str">
        <f t="shared" si="715"/>
        <v/>
      </c>
      <c r="Q7667" s="7"/>
      <c r="S7667" s="17" t="str">
        <f>IF($B7667="", "", IF(COUNTIF($B$11:$B7667, $B7667)&gt;1, "", $B7667))</f>
        <v/>
      </c>
      <c r="T7667" s="10" t="str">
        <f t="shared" si="716"/>
        <v/>
      </c>
      <c r="U7667" s="13">
        <v>7657</v>
      </c>
      <c r="V7667" s="17" t="str">
        <f t="shared" si="717"/>
        <v/>
      </c>
      <c r="X7667" s="10" t="str">
        <f>IF($F7667="", "", IF($D7667="", 'Intro &amp; Setup'!$Z$32, IFERROR(INDEX('Intro &amp; Setup'!$Z$17:$Z$31, MATCH($D7667, 'Intro &amp; Setup'!$S$17:$S$31, 0)), "")))</f>
        <v/>
      </c>
      <c r="Z7667" s="25" t="str">
        <f t="shared" si="718"/>
        <v/>
      </c>
      <c r="AE7667" s="10" t="str">
        <f>IF($B7667="", "", IF($D7667="", 'Intro &amp; Setup'!$AC$32, IFERROR(INDEX('Intro &amp; Setup'!$AC$17:$AC$31, MATCH($D7667, 'Intro &amp; Setup'!$S$17:$S$31, 0)), "")))</f>
        <v/>
      </c>
      <c r="AG7667" s="10" t="str">
        <f t="shared" si="719"/>
        <v/>
      </c>
    </row>
    <row r="7668" spans="1:33" x14ac:dyDescent="0.25">
      <c r="A7668" s="7"/>
      <c r="B7668" s="66"/>
      <c r="C7668" s="67"/>
      <c r="D7668" s="68"/>
      <c r="E7668" s="68"/>
      <c r="F7668" s="69"/>
      <c r="G7668" s="69"/>
      <c r="H7668" s="70"/>
      <c r="I7668" s="71"/>
      <c r="J7668" s="68"/>
      <c r="K7668" s="68"/>
      <c r="L7668" s="72"/>
      <c r="M7668" s="7"/>
      <c r="N7668" s="10" t="str">
        <f t="shared" si="714"/>
        <v/>
      </c>
      <c r="O7668" s="7"/>
      <c r="P7668" s="22" t="str">
        <f t="shared" si="715"/>
        <v/>
      </c>
      <c r="Q7668" s="7"/>
      <c r="S7668" s="17" t="str">
        <f>IF($B7668="", "", IF(COUNTIF($B$11:$B7668, $B7668)&gt;1, "", $B7668))</f>
        <v/>
      </c>
      <c r="T7668" s="10" t="str">
        <f t="shared" si="716"/>
        <v/>
      </c>
      <c r="U7668" s="13">
        <v>7658</v>
      </c>
      <c r="V7668" s="17" t="str">
        <f t="shared" si="717"/>
        <v/>
      </c>
      <c r="X7668" s="10" t="str">
        <f>IF($F7668="", "", IF($D7668="", 'Intro &amp; Setup'!$Z$32, IFERROR(INDEX('Intro &amp; Setup'!$Z$17:$Z$31, MATCH($D7668, 'Intro &amp; Setup'!$S$17:$S$31, 0)), "")))</f>
        <v/>
      </c>
      <c r="Z7668" s="25" t="str">
        <f t="shared" si="718"/>
        <v/>
      </c>
      <c r="AE7668" s="10" t="str">
        <f>IF($B7668="", "", IF($D7668="", 'Intro &amp; Setup'!$AC$32, IFERROR(INDEX('Intro &amp; Setup'!$AC$17:$AC$31, MATCH($D7668, 'Intro &amp; Setup'!$S$17:$S$31, 0)), "")))</f>
        <v/>
      </c>
      <c r="AG7668" s="10" t="str">
        <f t="shared" si="719"/>
        <v/>
      </c>
    </row>
    <row r="7669" spans="1:33" x14ac:dyDescent="0.25">
      <c r="A7669" s="7"/>
      <c r="B7669" s="66"/>
      <c r="C7669" s="67"/>
      <c r="D7669" s="68"/>
      <c r="E7669" s="68"/>
      <c r="F7669" s="69"/>
      <c r="G7669" s="69"/>
      <c r="H7669" s="70"/>
      <c r="I7669" s="71"/>
      <c r="J7669" s="68"/>
      <c r="K7669" s="68"/>
      <c r="L7669" s="72"/>
      <c r="M7669" s="7"/>
      <c r="N7669" s="10" t="str">
        <f t="shared" si="714"/>
        <v/>
      </c>
      <c r="O7669" s="7"/>
      <c r="P7669" s="22" t="str">
        <f t="shared" si="715"/>
        <v/>
      </c>
      <c r="Q7669" s="7"/>
      <c r="S7669" s="17" t="str">
        <f>IF($B7669="", "", IF(COUNTIF($B$11:$B7669, $B7669)&gt;1, "", $B7669))</f>
        <v/>
      </c>
      <c r="T7669" s="10" t="str">
        <f t="shared" si="716"/>
        <v/>
      </c>
      <c r="U7669" s="13">
        <v>7659</v>
      </c>
      <c r="V7669" s="17" t="str">
        <f t="shared" si="717"/>
        <v/>
      </c>
      <c r="X7669" s="10" t="str">
        <f>IF($F7669="", "", IF($D7669="", 'Intro &amp; Setup'!$Z$32, IFERROR(INDEX('Intro &amp; Setup'!$Z$17:$Z$31, MATCH($D7669, 'Intro &amp; Setup'!$S$17:$S$31, 0)), "")))</f>
        <v/>
      </c>
      <c r="Z7669" s="25" t="str">
        <f t="shared" si="718"/>
        <v/>
      </c>
      <c r="AE7669" s="10" t="str">
        <f>IF($B7669="", "", IF($D7669="", 'Intro &amp; Setup'!$AC$32, IFERROR(INDEX('Intro &amp; Setup'!$AC$17:$AC$31, MATCH($D7669, 'Intro &amp; Setup'!$S$17:$S$31, 0)), "")))</f>
        <v/>
      </c>
      <c r="AG7669" s="10" t="str">
        <f t="shared" si="719"/>
        <v/>
      </c>
    </row>
    <row r="7670" spans="1:33" x14ac:dyDescent="0.25">
      <c r="A7670" s="7"/>
      <c r="B7670" s="66"/>
      <c r="C7670" s="67"/>
      <c r="D7670" s="68"/>
      <c r="E7670" s="68"/>
      <c r="F7670" s="69"/>
      <c r="G7670" s="69"/>
      <c r="H7670" s="70"/>
      <c r="I7670" s="71"/>
      <c r="J7670" s="68"/>
      <c r="K7670" s="68"/>
      <c r="L7670" s="72"/>
      <c r="M7670" s="7"/>
      <c r="N7670" s="10" t="str">
        <f t="shared" si="714"/>
        <v/>
      </c>
      <c r="O7670" s="7"/>
      <c r="P7670" s="22" t="str">
        <f t="shared" si="715"/>
        <v/>
      </c>
      <c r="Q7670" s="7"/>
      <c r="S7670" s="17" t="str">
        <f>IF($B7670="", "", IF(COUNTIF($B$11:$B7670, $B7670)&gt;1, "", $B7670))</f>
        <v/>
      </c>
      <c r="T7670" s="10" t="str">
        <f t="shared" si="716"/>
        <v/>
      </c>
      <c r="U7670" s="13">
        <v>7660</v>
      </c>
      <c r="V7670" s="17" t="str">
        <f t="shared" si="717"/>
        <v/>
      </c>
      <c r="X7670" s="10" t="str">
        <f>IF($F7670="", "", IF($D7670="", 'Intro &amp; Setup'!$Z$32, IFERROR(INDEX('Intro &amp; Setup'!$Z$17:$Z$31, MATCH($D7670, 'Intro &amp; Setup'!$S$17:$S$31, 0)), "")))</f>
        <v/>
      </c>
      <c r="Z7670" s="25" t="str">
        <f t="shared" si="718"/>
        <v/>
      </c>
      <c r="AE7670" s="10" t="str">
        <f>IF($B7670="", "", IF($D7670="", 'Intro &amp; Setup'!$AC$32, IFERROR(INDEX('Intro &amp; Setup'!$AC$17:$AC$31, MATCH($D7670, 'Intro &amp; Setup'!$S$17:$S$31, 0)), "")))</f>
        <v/>
      </c>
      <c r="AG7670" s="10" t="str">
        <f t="shared" si="719"/>
        <v/>
      </c>
    </row>
    <row r="7671" spans="1:33" x14ac:dyDescent="0.25">
      <c r="A7671" s="7"/>
      <c r="B7671" s="66"/>
      <c r="C7671" s="67"/>
      <c r="D7671" s="68"/>
      <c r="E7671" s="68"/>
      <c r="F7671" s="69"/>
      <c r="G7671" s="69"/>
      <c r="H7671" s="70"/>
      <c r="I7671" s="71"/>
      <c r="J7671" s="68"/>
      <c r="K7671" s="68"/>
      <c r="L7671" s="72"/>
      <c r="M7671" s="7"/>
      <c r="N7671" s="10" t="str">
        <f t="shared" si="714"/>
        <v/>
      </c>
      <c r="O7671" s="7"/>
      <c r="P7671" s="22" t="str">
        <f t="shared" si="715"/>
        <v/>
      </c>
      <c r="Q7671" s="7"/>
      <c r="S7671" s="17" t="str">
        <f>IF($B7671="", "", IF(COUNTIF($B$11:$B7671, $B7671)&gt;1, "", $B7671))</f>
        <v/>
      </c>
      <c r="T7671" s="10" t="str">
        <f t="shared" si="716"/>
        <v/>
      </c>
      <c r="U7671" s="13">
        <v>7661</v>
      </c>
      <c r="V7671" s="17" t="str">
        <f t="shared" si="717"/>
        <v/>
      </c>
      <c r="X7671" s="10" t="str">
        <f>IF($F7671="", "", IF($D7671="", 'Intro &amp; Setup'!$Z$32, IFERROR(INDEX('Intro &amp; Setup'!$Z$17:$Z$31, MATCH($D7671, 'Intro &amp; Setup'!$S$17:$S$31, 0)), "")))</f>
        <v/>
      </c>
      <c r="Z7671" s="25" t="str">
        <f t="shared" si="718"/>
        <v/>
      </c>
      <c r="AE7671" s="10" t="str">
        <f>IF($B7671="", "", IF($D7671="", 'Intro &amp; Setup'!$AC$32, IFERROR(INDEX('Intro &amp; Setup'!$AC$17:$AC$31, MATCH($D7671, 'Intro &amp; Setup'!$S$17:$S$31, 0)), "")))</f>
        <v/>
      </c>
      <c r="AG7671" s="10" t="str">
        <f t="shared" si="719"/>
        <v/>
      </c>
    </row>
    <row r="7672" spans="1:33" x14ac:dyDescent="0.25">
      <c r="A7672" s="7"/>
      <c r="B7672" s="66"/>
      <c r="C7672" s="67"/>
      <c r="D7672" s="68"/>
      <c r="E7672" s="68"/>
      <c r="F7672" s="69"/>
      <c r="G7672" s="69"/>
      <c r="H7672" s="70"/>
      <c r="I7672" s="71"/>
      <c r="J7672" s="68"/>
      <c r="K7672" s="68"/>
      <c r="L7672" s="72"/>
      <c r="M7672" s="7"/>
      <c r="N7672" s="10" t="str">
        <f t="shared" si="714"/>
        <v/>
      </c>
      <c r="O7672" s="7"/>
      <c r="P7672" s="22" t="str">
        <f t="shared" si="715"/>
        <v/>
      </c>
      <c r="Q7672" s="7"/>
      <c r="S7672" s="17" t="str">
        <f>IF($B7672="", "", IF(COUNTIF($B$11:$B7672, $B7672)&gt;1, "", $B7672))</f>
        <v/>
      </c>
      <c r="T7672" s="10" t="str">
        <f t="shared" si="716"/>
        <v/>
      </c>
      <c r="U7672" s="13">
        <v>7662</v>
      </c>
      <c r="V7672" s="17" t="str">
        <f t="shared" si="717"/>
        <v/>
      </c>
      <c r="X7672" s="10" t="str">
        <f>IF($F7672="", "", IF($D7672="", 'Intro &amp; Setup'!$Z$32, IFERROR(INDEX('Intro &amp; Setup'!$Z$17:$Z$31, MATCH($D7672, 'Intro &amp; Setup'!$S$17:$S$31, 0)), "")))</f>
        <v/>
      </c>
      <c r="Z7672" s="25" t="str">
        <f t="shared" si="718"/>
        <v/>
      </c>
      <c r="AE7672" s="10" t="str">
        <f>IF($B7672="", "", IF($D7672="", 'Intro &amp; Setup'!$AC$32, IFERROR(INDEX('Intro &amp; Setup'!$AC$17:$AC$31, MATCH($D7672, 'Intro &amp; Setup'!$S$17:$S$31, 0)), "")))</f>
        <v/>
      </c>
      <c r="AG7672" s="10" t="str">
        <f t="shared" si="719"/>
        <v/>
      </c>
    </row>
    <row r="7673" spans="1:33" x14ac:dyDescent="0.25">
      <c r="A7673" s="7"/>
      <c r="B7673" s="66"/>
      <c r="C7673" s="67"/>
      <c r="D7673" s="68"/>
      <c r="E7673" s="68"/>
      <c r="F7673" s="69"/>
      <c r="G7673" s="69"/>
      <c r="H7673" s="70"/>
      <c r="I7673" s="71"/>
      <c r="J7673" s="68"/>
      <c r="K7673" s="68"/>
      <c r="L7673" s="72"/>
      <c r="M7673" s="7"/>
      <c r="N7673" s="10" t="str">
        <f t="shared" si="714"/>
        <v/>
      </c>
      <c r="O7673" s="7"/>
      <c r="P7673" s="22" t="str">
        <f t="shared" si="715"/>
        <v/>
      </c>
      <c r="Q7673" s="7"/>
      <c r="S7673" s="17" t="str">
        <f>IF($B7673="", "", IF(COUNTIF($B$11:$B7673, $B7673)&gt;1, "", $B7673))</f>
        <v/>
      </c>
      <c r="T7673" s="10" t="str">
        <f t="shared" si="716"/>
        <v/>
      </c>
      <c r="U7673" s="13">
        <v>7663</v>
      </c>
      <c r="V7673" s="17" t="str">
        <f t="shared" si="717"/>
        <v/>
      </c>
      <c r="X7673" s="10" t="str">
        <f>IF($F7673="", "", IF($D7673="", 'Intro &amp; Setup'!$Z$32, IFERROR(INDEX('Intro &amp; Setup'!$Z$17:$Z$31, MATCH($D7673, 'Intro &amp; Setup'!$S$17:$S$31, 0)), "")))</f>
        <v/>
      </c>
      <c r="Z7673" s="25" t="str">
        <f t="shared" si="718"/>
        <v/>
      </c>
      <c r="AE7673" s="10" t="str">
        <f>IF($B7673="", "", IF($D7673="", 'Intro &amp; Setup'!$AC$32, IFERROR(INDEX('Intro &amp; Setup'!$AC$17:$AC$31, MATCH($D7673, 'Intro &amp; Setup'!$S$17:$S$31, 0)), "")))</f>
        <v/>
      </c>
      <c r="AG7673" s="10" t="str">
        <f t="shared" si="719"/>
        <v/>
      </c>
    </row>
    <row r="7674" spans="1:33" x14ac:dyDescent="0.25">
      <c r="A7674" s="7"/>
      <c r="B7674" s="66"/>
      <c r="C7674" s="67"/>
      <c r="D7674" s="68"/>
      <c r="E7674" s="68"/>
      <c r="F7674" s="69"/>
      <c r="G7674" s="69"/>
      <c r="H7674" s="70"/>
      <c r="I7674" s="71"/>
      <c r="J7674" s="68"/>
      <c r="K7674" s="68"/>
      <c r="L7674" s="72"/>
      <c r="M7674" s="7"/>
      <c r="N7674" s="10" t="str">
        <f t="shared" si="714"/>
        <v/>
      </c>
      <c r="O7674" s="7"/>
      <c r="P7674" s="22" t="str">
        <f t="shared" si="715"/>
        <v/>
      </c>
      <c r="Q7674" s="7"/>
      <c r="S7674" s="17" t="str">
        <f>IF($B7674="", "", IF(COUNTIF($B$11:$B7674, $B7674)&gt;1, "", $B7674))</f>
        <v/>
      </c>
      <c r="T7674" s="10" t="str">
        <f t="shared" si="716"/>
        <v/>
      </c>
      <c r="U7674" s="13">
        <v>7664</v>
      </c>
      <c r="V7674" s="17" t="str">
        <f t="shared" si="717"/>
        <v/>
      </c>
      <c r="X7674" s="10" t="str">
        <f>IF($F7674="", "", IF($D7674="", 'Intro &amp; Setup'!$Z$32, IFERROR(INDEX('Intro &amp; Setup'!$Z$17:$Z$31, MATCH($D7674, 'Intro &amp; Setup'!$S$17:$S$31, 0)), "")))</f>
        <v/>
      </c>
      <c r="Z7674" s="25" t="str">
        <f t="shared" si="718"/>
        <v/>
      </c>
      <c r="AE7674" s="10" t="str">
        <f>IF($B7674="", "", IF($D7674="", 'Intro &amp; Setup'!$AC$32, IFERROR(INDEX('Intro &amp; Setup'!$AC$17:$AC$31, MATCH($D7674, 'Intro &amp; Setup'!$S$17:$S$31, 0)), "")))</f>
        <v/>
      </c>
      <c r="AG7674" s="10" t="str">
        <f t="shared" si="719"/>
        <v/>
      </c>
    </row>
    <row r="7675" spans="1:33" x14ac:dyDescent="0.25">
      <c r="A7675" s="7"/>
      <c r="B7675" s="66"/>
      <c r="C7675" s="67"/>
      <c r="D7675" s="68"/>
      <c r="E7675" s="68"/>
      <c r="F7675" s="69"/>
      <c r="G7675" s="69"/>
      <c r="H7675" s="70"/>
      <c r="I7675" s="71"/>
      <c r="J7675" s="68"/>
      <c r="K7675" s="68"/>
      <c r="L7675" s="72"/>
      <c r="M7675" s="7"/>
      <c r="N7675" s="10" t="str">
        <f t="shared" si="714"/>
        <v/>
      </c>
      <c r="O7675" s="7"/>
      <c r="P7675" s="22" t="str">
        <f t="shared" si="715"/>
        <v/>
      </c>
      <c r="Q7675" s="7"/>
      <c r="S7675" s="17" t="str">
        <f>IF($B7675="", "", IF(COUNTIF($B$11:$B7675, $B7675)&gt;1, "", $B7675))</f>
        <v/>
      </c>
      <c r="T7675" s="10" t="str">
        <f t="shared" si="716"/>
        <v/>
      </c>
      <c r="U7675" s="13">
        <v>7665</v>
      </c>
      <c r="V7675" s="17" t="str">
        <f t="shared" si="717"/>
        <v/>
      </c>
      <c r="X7675" s="10" t="str">
        <f>IF($F7675="", "", IF($D7675="", 'Intro &amp; Setup'!$Z$32, IFERROR(INDEX('Intro &amp; Setup'!$Z$17:$Z$31, MATCH($D7675, 'Intro &amp; Setup'!$S$17:$S$31, 0)), "")))</f>
        <v/>
      </c>
      <c r="Z7675" s="25" t="str">
        <f t="shared" si="718"/>
        <v/>
      </c>
      <c r="AE7675" s="10" t="str">
        <f>IF($B7675="", "", IF($D7675="", 'Intro &amp; Setup'!$AC$32, IFERROR(INDEX('Intro &amp; Setup'!$AC$17:$AC$31, MATCH($D7675, 'Intro &amp; Setup'!$S$17:$S$31, 0)), "")))</f>
        <v/>
      </c>
      <c r="AG7675" s="10" t="str">
        <f t="shared" si="719"/>
        <v/>
      </c>
    </row>
    <row r="7676" spans="1:33" x14ac:dyDescent="0.25">
      <c r="A7676" s="7"/>
      <c r="B7676" s="66"/>
      <c r="C7676" s="67"/>
      <c r="D7676" s="68"/>
      <c r="E7676" s="68"/>
      <c r="F7676" s="69"/>
      <c r="G7676" s="69"/>
      <c r="H7676" s="70"/>
      <c r="I7676" s="71"/>
      <c r="J7676" s="68"/>
      <c r="K7676" s="68"/>
      <c r="L7676" s="72"/>
      <c r="M7676" s="7"/>
      <c r="N7676" s="10" t="str">
        <f t="shared" si="714"/>
        <v/>
      </c>
      <c r="O7676" s="7"/>
      <c r="P7676" s="22" t="str">
        <f t="shared" si="715"/>
        <v/>
      </c>
      <c r="Q7676" s="7"/>
      <c r="S7676" s="17" t="str">
        <f>IF($B7676="", "", IF(COUNTIF($B$11:$B7676, $B7676)&gt;1, "", $B7676))</f>
        <v/>
      </c>
      <c r="T7676" s="10" t="str">
        <f t="shared" si="716"/>
        <v/>
      </c>
      <c r="U7676" s="13">
        <v>7666</v>
      </c>
      <c r="V7676" s="17" t="str">
        <f t="shared" si="717"/>
        <v/>
      </c>
      <c r="X7676" s="10" t="str">
        <f>IF($F7676="", "", IF($D7676="", 'Intro &amp; Setup'!$Z$32, IFERROR(INDEX('Intro &amp; Setup'!$Z$17:$Z$31, MATCH($D7676, 'Intro &amp; Setup'!$S$17:$S$31, 0)), "")))</f>
        <v/>
      </c>
      <c r="Z7676" s="25" t="str">
        <f t="shared" si="718"/>
        <v/>
      </c>
      <c r="AE7676" s="10" t="str">
        <f>IF($B7676="", "", IF($D7676="", 'Intro &amp; Setup'!$AC$32, IFERROR(INDEX('Intro &amp; Setup'!$AC$17:$AC$31, MATCH($D7676, 'Intro &amp; Setup'!$S$17:$S$31, 0)), "")))</f>
        <v/>
      </c>
      <c r="AG7676" s="10" t="str">
        <f t="shared" si="719"/>
        <v/>
      </c>
    </row>
    <row r="7677" spans="1:33" x14ac:dyDescent="0.25">
      <c r="A7677" s="7"/>
      <c r="B7677" s="66"/>
      <c r="C7677" s="67"/>
      <c r="D7677" s="68"/>
      <c r="E7677" s="68"/>
      <c r="F7677" s="69"/>
      <c r="G7677" s="69"/>
      <c r="H7677" s="70"/>
      <c r="I7677" s="71"/>
      <c r="J7677" s="68"/>
      <c r="K7677" s="68"/>
      <c r="L7677" s="72"/>
      <c r="M7677" s="7"/>
      <c r="N7677" s="10" t="str">
        <f t="shared" si="714"/>
        <v/>
      </c>
      <c r="O7677" s="7"/>
      <c r="P7677" s="22" t="str">
        <f t="shared" si="715"/>
        <v/>
      </c>
      <c r="Q7677" s="7"/>
      <c r="S7677" s="17" t="str">
        <f>IF($B7677="", "", IF(COUNTIF($B$11:$B7677, $B7677)&gt;1, "", $B7677))</f>
        <v/>
      </c>
      <c r="T7677" s="10" t="str">
        <f t="shared" si="716"/>
        <v/>
      </c>
      <c r="U7677" s="13">
        <v>7667</v>
      </c>
      <c r="V7677" s="17" t="str">
        <f t="shared" si="717"/>
        <v/>
      </c>
      <c r="X7677" s="10" t="str">
        <f>IF($F7677="", "", IF($D7677="", 'Intro &amp; Setup'!$Z$32, IFERROR(INDEX('Intro &amp; Setup'!$Z$17:$Z$31, MATCH($D7677, 'Intro &amp; Setup'!$S$17:$S$31, 0)), "")))</f>
        <v/>
      </c>
      <c r="Z7677" s="25" t="str">
        <f t="shared" si="718"/>
        <v/>
      </c>
      <c r="AE7677" s="10" t="str">
        <f>IF($B7677="", "", IF($D7677="", 'Intro &amp; Setup'!$AC$32, IFERROR(INDEX('Intro &amp; Setup'!$AC$17:$AC$31, MATCH($D7677, 'Intro &amp; Setup'!$S$17:$S$31, 0)), "")))</f>
        <v/>
      </c>
      <c r="AG7677" s="10" t="str">
        <f t="shared" si="719"/>
        <v/>
      </c>
    </row>
    <row r="7678" spans="1:33" x14ac:dyDescent="0.25">
      <c r="A7678" s="7"/>
      <c r="B7678" s="66"/>
      <c r="C7678" s="67"/>
      <c r="D7678" s="68"/>
      <c r="E7678" s="68"/>
      <c r="F7678" s="69"/>
      <c r="G7678" s="69"/>
      <c r="H7678" s="70"/>
      <c r="I7678" s="71"/>
      <c r="J7678" s="68"/>
      <c r="K7678" s="68"/>
      <c r="L7678" s="72"/>
      <c r="M7678" s="7"/>
      <c r="N7678" s="10" t="str">
        <f t="shared" si="714"/>
        <v/>
      </c>
      <c r="O7678" s="7"/>
      <c r="P7678" s="22" t="str">
        <f t="shared" si="715"/>
        <v/>
      </c>
      <c r="Q7678" s="7"/>
      <c r="S7678" s="17" t="str">
        <f>IF($B7678="", "", IF(COUNTIF($B$11:$B7678, $B7678)&gt;1, "", $B7678))</f>
        <v/>
      </c>
      <c r="T7678" s="10" t="str">
        <f t="shared" si="716"/>
        <v/>
      </c>
      <c r="U7678" s="13">
        <v>7668</v>
      </c>
      <c r="V7678" s="17" t="str">
        <f t="shared" si="717"/>
        <v/>
      </c>
      <c r="X7678" s="10" t="str">
        <f>IF($F7678="", "", IF($D7678="", 'Intro &amp; Setup'!$Z$32, IFERROR(INDEX('Intro &amp; Setup'!$Z$17:$Z$31, MATCH($D7678, 'Intro &amp; Setup'!$S$17:$S$31, 0)), "")))</f>
        <v/>
      </c>
      <c r="Z7678" s="25" t="str">
        <f t="shared" si="718"/>
        <v/>
      </c>
      <c r="AE7678" s="10" t="str">
        <f>IF($B7678="", "", IF($D7678="", 'Intro &amp; Setup'!$AC$32, IFERROR(INDEX('Intro &amp; Setup'!$AC$17:$AC$31, MATCH($D7678, 'Intro &amp; Setup'!$S$17:$S$31, 0)), "")))</f>
        <v/>
      </c>
      <c r="AG7678" s="10" t="str">
        <f t="shared" si="719"/>
        <v/>
      </c>
    </row>
    <row r="7679" spans="1:33" x14ac:dyDescent="0.25">
      <c r="A7679" s="7"/>
      <c r="B7679" s="66"/>
      <c r="C7679" s="67"/>
      <c r="D7679" s="68"/>
      <c r="E7679" s="68"/>
      <c r="F7679" s="69"/>
      <c r="G7679" s="69"/>
      <c r="H7679" s="70"/>
      <c r="I7679" s="71"/>
      <c r="J7679" s="68"/>
      <c r="K7679" s="68"/>
      <c r="L7679" s="72"/>
      <c r="M7679" s="7"/>
      <c r="N7679" s="10" t="str">
        <f t="shared" si="714"/>
        <v/>
      </c>
      <c r="O7679" s="7"/>
      <c r="P7679" s="22" t="str">
        <f t="shared" si="715"/>
        <v/>
      </c>
      <c r="Q7679" s="7"/>
      <c r="S7679" s="17" t="str">
        <f>IF($B7679="", "", IF(COUNTIF($B$11:$B7679, $B7679)&gt;1, "", $B7679))</f>
        <v/>
      </c>
      <c r="T7679" s="10" t="str">
        <f t="shared" si="716"/>
        <v/>
      </c>
      <c r="U7679" s="13">
        <v>7669</v>
      </c>
      <c r="V7679" s="17" t="str">
        <f t="shared" si="717"/>
        <v/>
      </c>
      <c r="X7679" s="10" t="str">
        <f>IF($F7679="", "", IF($D7679="", 'Intro &amp; Setup'!$Z$32, IFERROR(INDEX('Intro &amp; Setup'!$Z$17:$Z$31, MATCH($D7679, 'Intro &amp; Setup'!$S$17:$S$31, 0)), "")))</f>
        <v/>
      </c>
      <c r="Z7679" s="25" t="str">
        <f t="shared" si="718"/>
        <v/>
      </c>
      <c r="AE7679" s="10" t="str">
        <f>IF($B7679="", "", IF($D7679="", 'Intro &amp; Setup'!$AC$32, IFERROR(INDEX('Intro &amp; Setup'!$AC$17:$AC$31, MATCH($D7679, 'Intro &amp; Setup'!$S$17:$S$31, 0)), "")))</f>
        <v/>
      </c>
      <c r="AG7679" s="10" t="str">
        <f t="shared" si="719"/>
        <v/>
      </c>
    </row>
    <row r="7680" spans="1:33" x14ac:dyDescent="0.25">
      <c r="A7680" s="7"/>
      <c r="B7680" s="66"/>
      <c r="C7680" s="67"/>
      <c r="D7680" s="68"/>
      <c r="E7680" s="68"/>
      <c r="F7680" s="69"/>
      <c r="G7680" s="69"/>
      <c r="H7680" s="70"/>
      <c r="I7680" s="71"/>
      <c r="J7680" s="68"/>
      <c r="K7680" s="68"/>
      <c r="L7680" s="72"/>
      <c r="M7680" s="7"/>
      <c r="N7680" s="10" t="str">
        <f t="shared" si="714"/>
        <v/>
      </c>
      <c r="O7680" s="7"/>
      <c r="P7680" s="22" t="str">
        <f t="shared" si="715"/>
        <v/>
      </c>
      <c r="Q7680" s="7"/>
      <c r="S7680" s="17" t="str">
        <f>IF($B7680="", "", IF(COUNTIF($B$11:$B7680, $B7680)&gt;1, "", $B7680))</f>
        <v/>
      </c>
      <c r="T7680" s="10" t="str">
        <f t="shared" si="716"/>
        <v/>
      </c>
      <c r="U7680" s="13">
        <v>7670</v>
      </c>
      <c r="V7680" s="17" t="str">
        <f t="shared" si="717"/>
        <v/>
      </c>
      <c r="X7680" s="10" t="str">
        <f>IF($F7680="", "", IF($D7680="", 'Intro &amp; Setup'!$Z$32, IFERROR(INDEX('Intro &amp; Setup'!$Z$17:$Z$31, MATCH($D7680, 'Intro &amp; Setup'!$S$17:$S$31, 0)), "")))</f>
        <v/>
      </c>
      <c r="Z7680" s="25" t="str">
        <f t="shared" si="718"/>
        <v/>
      </c>
      <c r="AE7680" s="10" t="str">
        <f>IF($B7680="", "", IF($D7680="", 'Intro &amp; Setup'!$AC$32, IFERROR(INDEX('Intro &amp; Setup'!$AC$17:$AC$31, MATCH($D7680, 'Intro &amp; Setup'!$S$17:$S$31, 0)), "")))</f>
        <v/>
      </c>
      <c r="AG7680" s="10" t="str">
        <f t="shared" si="719"/>
        <v/>
      </c>
    </row>
    <row r="7681" spans="1:33" x14ac:dyDescent="0.25">
      <c r="A7681" s="7"/>
      <c r="B7681" s="66"/>
      <c r="C7681" s="67"/>
      <c r="D7681" s="68"/>
      <c r="E7681" s="68"/>
      <c r="F7681" s="69"/>
      <c r="G7681" s="69"/>
      <c r="H7681" s="70"/>
      <c r="I7681" s="71"/>
      <c r="J7681" s="68"/>
      <c r="K7681" s="68"/>
      <c r="L7681" s="72"/>
      <c r="M7681" s="7"/>
      <c r="N7681" s="10" t="str">
        <f t="shared" si="714"/>
        <v/>
      </c>
      <c r="O7681" s="7"/>
      <c r="P7681" s="22" t="str">
        <f t="shared" si="715"/>
        <v/>
      </c>
      <c r="Q7681" s="7"/>
      <c r="S7681" s="17" t="str">
        <f>IF($B7681="", "", IF(COUNTIF($B$11:$B7681, $B7681)&gt;1, "", $B7681))</f>
        <v/>
      </c>
      <c r="T7681" s="10" t="str">
        <f t="shared" si="716"/>
        <v/>
      </c>
      <c r="U7681" s="13">
        <v>7671</v>
      </c>
      <c r="V7681" s="17" t="str">
        <f t="shared" si="717"/>
        <v/>
      </c>
      <c r="X7681" s="10" t="str">
        <f>IF($F7681="", "", IF($D7681="", 'Intro &amp; Setup'!$Z$32, IFERROR(INDEX('Intro &amp; Setup'!$Z$17:$Z$31, MATCH($D7681, 'Intro &amp; Setup'!$S$17:$S$31, 0)), "")))</f>
        <v/>
      </c>
      <c r="Z7681" s="25" t="str">
        <f t="shared" si="718"/>
        <v/>
      </c>
      <c r="AE7681" s="10" t="str">
        <f>IF($B7681="", "", IF($D7681="", 'Intro &amp; Setup'!$AC$32, IFERROR(INDEX('Intro &amp; Setup'!$AC$17:$AC$31, MATCH($D7681, 'Intro &amp; Setup'!$S$17:$S$31, 0)), "")))</f>
        <v/>
      </c>
      <c r="AG7681" s="10" t="str">
        <f t="shared" si="719"/>
        <v/>
      </c>
    </row>
    <row r="7682" spans="1:33" x14ac:dyDescent="0.25">
      <c r="A7682" s="7"/>
      <c r="B7682" s="66"/>
      <c r="C7682" s="67"/>
      <c r="D7682" s="68"/>
      <c r="E7682" s="68"/>
      <c r="F7682" s="69"/>
      <c r="G7682" s="69"/>
      <c r="H7682" s="70"/>
      <c r="I7682" s="71"/>
      <c r="J7682" s="68"/>
      <c r="K7682" s="68"/>
      <c r="L7682" s="72"/>
      <c r="M7682" s="7"/>
      <c r="N7682" s="10" t="str">
        <f t="shared" si="714"/>
        <v/>
      </c>
      <c r="O7682" s="7"/>
      <c r="P7682" s="22" t="str">
        <f t="shared" si="715"/>
        <v/>
      </c>
      <c r="Q7682" s="7"/>
      <c r="S7682" s="17" t="str">
        <f>IF($B7682="", "", IF(COUNTIF($B$11:$B7682, $B7682)&gt;1, "", $B7682))</f>
        <v/>
      </c>
      <c r="T7682" s="10" t="str">
        <f t="shared" si="716"/>
        <v/>
      </c>
      <c r="U7682" s="13">
        <v>7672</v>
      </c>
      <c r="V7682" s="17" t="str">
        <f t="shared" si="717"/>
        <v/>
      </c>
      <c r="X7682" s="10" t="str">
        <f>IF($F7682="", "", IF($D7682="", 'Intro &amp; Setup'!$Z$32, IFERROR(INDEX('Intro &amp; Setup'!$Z$17:$Z$31, MATCH($D7682, 'Intro &amp; Setup'!$S$17:$S$31, 0)), "")))</f>
        <v/>
      </c>
      <c r="Z7682" s="25" t="str">
        <f t="shared" si="718"/>
        <v/>
      </c>
      <c r="AE7682" s="10" t="str">
        <f>IF($B7682="", "", IF($D7682="", 'Intro &amp; Setup'!$AC$32, IFERROR(INDEX('Intro &amp; Setup'!$AC$17:$AC$31, MATCH($D7682, 'Intro &amp; Setup'!$S$17:$S$31, 0)), "")))</f>
        <v/>
      </c>
      <c r="AG7682" s="10" t="str">
        <f t="shared" si="719"/>
        <v/>
      </c>
    </row>
    <row r="7683" spans="1:33" x14ac:dyDescent="0.25">
      <c r="A7683" s="7"/>
      <c r="B7683" s="66"/>
      <c r="C7683" s="67"/>
      <c r="D7683" s="68"/>
      <c r="E7683" s="68"/>
      <c r="F7683" s="69"/>
      <c r="G7683" s="69"/>
      <c r="H7683" s="70"/>
      <c r="I7683" s="71"/>
      <c r="J7683" s="68"/>
      <c r="K7683" s="68"/>
      <c r="L7683" s="72"/>
      <c r="M7683" s="7"/>
      <c r="N7683" s="10" t="str">
        <f t="shared" si="714"/>
        <v/>
      </c>
      <c r="O7683" s="7"/>
      <c r="P7683" s="22" t="str">
        <f t="shared" si="715"/>
        <v/>
      </c>
      <c r="Q7683" s="7"/>
      <c r="S7683" s="17" t="str">
        <f>IF($B7683="", "", IF(COUNTIF($B$11:$B7683, $B7683)&gt;1, "", $B7683))</f>
        <v/>
      </c>
      <c r="T7683" s="10" t="str">
        <f t="shared" si="716"/>
        <v/>
      </c>
      <c r="U7683" s="13">
        <v>7673</v>
      </c>
      <c r="V7683" s="17" t="str">
        <f t="shared" si="717"/>
        <v/>
      </c>
      <c r="X7683" s="10" t="str">
        <f>IF($F7683="", "", IF($D7683="", 'Intro &amp; Setup'!$Z$32, IFERROR(INDEX('Intro &amp; Setup'!$Z$17:$Z$31, MATCH($D7683, 'Intro &amp; Setup'!$S$17:$S$31, 0)), "")))</f>
        <v/>
      </c>
      <c r="Z7683" s="25" t="str">
        <f t="shared" si="718"/>
        <v/>
      </c>
      <c r="AE7683" s="10" t="str">
        <f>IF($B7683="", "", IF($D7683="", 'Intro &amp; Setup'!$AC$32, IFERROR(INDEX('Intro &amp; Setup'!$AC$17:$AC$31, MATCH($D7683, 'Intro &amp; Setup'!$S$17:$S$31, 0)), "")))</f>
        <v/>
      </c>
      <c r="AG7683" s="10" t="str">
        <f t="shared" si="719"/>
        <v/>
      </c>
    </row>
    <row r="7684" spans="1:33" x14ac:dyDescent="0.25">
      <c r="A7684" s="7"/>
      <c r="B7684" s="66"/>
      <c r="C7684" s="67"/>
      <c r="D7684" s="68"/>
      <c r="E7684" s="68"/>
      <c r="F7684" s="69"/>
      <c r="G7684" s="69"/>
      <c r="H7684" s="70"/>
      <c r="I7684" s="71"/>
      <c r="J7684" s="68"/>
      <c r="K7684" s="68"/>
      <c r="L7684" s="72"/>
      <c r="M7684" s="7"/>
      <c r="N7684" s="10" t="str">
        <f t="shared" si="714"/>
        <v/>
      </c>
      <c r="O7684" s="7"/>
      <c r="P7684" s="22" t="str">
        <f t="shared" si="715"/>
        <v/>
      </c>
      <c r="Q7684" s="7"/>
      <c r="S7684" s="17" t="str">
        <f>IF($B7684="", "", IF(COUNTIF($B$11:$B7684, $B7684)&gt;1, "", $B7684))</f>
        <v/>
      </c>
      <c r="T7684" s="10" t="str">
        <f t="shared" si="716"/>
        <v/>
      </c>
      <c r="U7684" s="13">
        <v>7674</v>
      </c>
      <c r="V7684" s="17" t="str">
        <f t="shared" si="717"/>
        <v/>
      </c>
      <c r="X7684" s="10" t="str">
        <f>IF($F7684="", "", IF($D7684="", 'Intro &amp; Setup'!$Z$32, IFERROR(INDEX('Intro &amp; Setup'!$Z$17:$Z$31, MATCH($D7684, 'Intro &amp; Setup'!$S$17:$S$31, 0)), "")))</f>
        <v/>
      </c>
      <c r="Z7684" s="25" t="str">
        <f t="shared" si="718"/>
        <v/>
      </c>
      <c r="AE7684" s="10" t="str">
        <f>IF($B7684="", "", IF($D7684="", 'Intro &amp; Setup'!$AC$32, IFERROR(INDEX('Intro &amp; Setup'!$AC$17:$AC$31, MATCH($D7684, 'Intro &amp; Setup'!$S$17:$S$31, 0)), "")))</f>
        <v/>
      </c>
      <c r="AG7684" s="10" t="str">
        <f t="shared" si="719"/>
        <v/>
      </c>
    </row>
    <row r="7685" spans="1:33" x14ac:dyDescent="0.25">
      <c r="A7685" s="7"/>
      <c r="B7685" s="66"/>
      <c r="C7685" s="67"/>
      <c r="D7685" s="68"/>
      <c r="E7685" s="68"/>
      <c r="F7685" s="69"/>
      <c r="G7685" s="69"/>
      <c r="H7685" s="70"/>
      <c r="I7685" s="71"/>
      <c r="J7685" s="68"/>
      <c r="K7685" s="68"/>
      <c r="L7685" s="72"/>
      <c r="M7685" s="7"/>
      <c r="N7685" s="10" t="str">
        <f t="shared" si="714"/>
        <v/>
      </c>
      <c r="O7685" s="7"/>
      <c r="P7685" s="22" t="str">
        <f t="shared" si="715"/>
        <v/>
      </c>
      <c r="Q7685" s="7"/>
      <c r="S7685" s="17" t="str">
        <f>IF($B7685="", "", IF(COUNTIF($B$11:$B7685, $B7685)&gt;1, "", $B7685))</f>
        <v/>
      </c>
      <c r="T7685" s="10" t="str">
        <f t="shared" si="716"/>
        <v/>
      </c>
      <c r="U7685" s="13">
        <v>7675</v>
      </c>
      <c r="V7685" s="17" t="str">
        <f t="shared" si="717"/>
        <v/>
      </c>
      <c r="X7685" s="10" t="str">
        <f>IF($F7685="", "", IF($D7685="", 'Intro &amp; Setup'!$Z$32, IFERROR(INDEX('Intro &amp; Setup'!$Z$17:$Z$31, MATCH($D7685, 'Intro &amp; Setup'!$S$17:$S$31, 0)), "")))</f>
        <v/>
      </c>
      <c r="Z7685" s="25" t="str">
        <f t="shared" si="718"/>
        <v/>
      </c>
      <c r="AE7685" s="10" t="str">
        <f>IF($B7685="", "", IF($D7685="", 'Intro &amp; Setup'!$AC$32, IFERROR(INDEX('Intro &amp; Setup'!$AC$17:$AC$31, MATCH($D7685, 'Intro &amp; Setup'!$S$17:$S$31, 0)), "")))</f>
        <v/>
      </c>
      <c r="AG7685" s="10" t="str">
        <f t="shared" si="719"/>
        <v/>
      </c>
    </row>
    <row r="7686" spans="1:33" x14ac:dyDescent="0.25">
      <c r="A7686" s="7"/>
      <c r="B7686" s="66"/>
      <c r="C7686" s="67"/>
      <c r="D7686" s="68"/>
      <c r="E7686" s="68"/>
      <c r="F7686" s="69"/>
      <c r="G7686" s="69"/>
      <c r="H7686" s="70"/>
      <c r="I7686" s="71"/>
      <c r="J7686" s="68"/>
      <c r="K7686" s="68"/>
      <c r="L7686" s="72"/>
      <c r="M7686" s="7"/>
      <c r="N7686" s="10" t="str">
        <f t="shared" si="714"/>
        <v/>
      </c>
      <c r="O7686" s="7"/>
      <c r="P7686" s="22" t="str">
        <f t="shared" si="715"/>
        <v/>
      </c>
      <c r="Q7686" s="7"/>
      <c r="S7686" s="17" t="str">
        <f>IF($B7686="", "", IF(COUNTIF($B$11:$B7686, $B7686)&gt;1, "", $B7686))</f>
        <v/>
      </c>
      <c r="T7686" s="10" t="str">
        <f t="shared" si="716"/>
        <v/>
      </c>
      <c r="U7686" s="13">
        <v>7676</v>
      </c>
      <c r="V7686" s="17" t="str">
        <f t="shared" si="717"/>
        <v/>
      </c>
      <c r="X7686" s="10" t="str">
        <f>IF($F7686="", "", IF($D7686="", 'Intro &amp; Setup'!$Z$32, IFERROR(INDEX('Intro &amp; Setup'!$Z$17:$Z$31, MATCH($D7686, 'Intro &amp; Setup'!$S$17:$S$31, 0)), "")))</f>
        <v/>
      </c>
      <c r="Z7686" s="25" t="str">
        <f t="shared" si="718"/>
        <v/>
      </c>
      <c r="AE7686" s="10" t="str">
        <f>IF($B7686="", "", IF($D7686="", 'Intro &amp; Setup'!$AC$32, IFERROR(INDEX('Intro &amp; Setup'!$AC$17:$AC$31, MATCH($D7686, 'Intro &amp; Setup'!$S$17:$S$31, 0)), "")))</f>
        <v/>
      </c>
      <c r="AG7686" s="10" t="str">
        <f t="shared" si="719"/>
        <v/>
      </c>
    </row>
    <row r="7687" spans="1:33" x14ac:dyDescent="0.25">
      <c r="A7687" s="7"/>
      <c r="B7687" s="66"/>
      <c r="C7687" s="67"/>
      <c r="D7687" s="68"/>
      <c r="E7687" s="68"/>
      <c r="F7687" s="69"/>
      <c r="G7687" s="69"/>
      <c r="H7687" s="70"/>
      <c r="I7687" s="71"/>
      <c r="J7687" s="68"/>
      <c r="K7687" s="68"/>
      <c r="L7687" s="72"/>
      <c r="M7687" s="7"/>
      <c r="N7687" s="10" t="str">
        <f t="shared" si="714"/>
        <v/>
      </c>
      <c r="O7687" s="7"/>
      <c r="P7687" s="22" t="str">
        <f t="shared" si="715"/>
        <v/>
      </c>
      <c r="Q7687" s="7"/>
      <c r="S7687" s="17" t="str">
        <f>IF($B7687="", "", IF(COUNTIF($B$11:$B7687, $B7687)&gt;1, "", $B7687))</f>
        <v/>
      </c>
      <c r="T7687" s="10" t="str">
        <f t="shared" si="716"/>
        <v/>
      </c>
      <c r="U7687" s="13">
        <v>7677</v>
      </c>
      <c r="V7687" s="17" t="str">
        <f t="shared" si="717"/>
        <v/>
      </c>
      <c r="X7687" s="10" t="str">
        <f>IF($F7687="", "", IF($D7687="", 'Intro &amp; Setup'!$Z$32, IFERROR(INDEX('Intro &amp; Setup'!$Z$17:$Z$31, MATCH($D7687, 'Intro &amp; Setup'!$S$17:$S$31, 0)), "")))</f>
        <v/>
      </c>
      <c r="Z7687" s="25" t="str">
        <f t="shared" si="718"/>
        <v/>
      </c>
      <c r="AE7687" s="10" t="str">
        <f>IF($B7687="", "", IF($D7687="", 'Intro &amp; Setup'!$AC$32, IFERROR(INDEX('Intro &amp; Setup'!$AC$17:$AC$31, MATCH($D7687, 'Intro &amp; Setup'!$S$17:$S$31, 0)), "")))</f>
        <v/>
      </c>
      <c r="AG7687" s="10" t="str">
        <f t="shared" si="719"/>
        <v/>
      </c>
    </row>
    <row r="7688" spans="1:33" x14ac:dyDescent="0.25">
      <c r="A7688" s="7"/>
      <c r="B7688" s="66"/>
      <c r="C7688" s="67"/>
      <c r="D7688" s="68"/>
      <c r="E7688" s="68"/>
      <c r="F7688" s="69"/>
      <c r="G7688" s="69"/>
      <c r="H7688" s="70"/>
      <c r="I7688" s="71"/>
      <c r="J7688" s="68"/>
      <c r="K7688" s="68"/>
      <c r="L7688" s="72"/>
      <c r="M7688" s="7"/>
      <c r="N7688" s="10" t="str">
        <f t="shared" si="714"/>
        <v/>
      </c>
      <c r="O7688" s="7"/>
      <c r="P7688" s="22" t="str">
        <f t="shared" si="715"/>
        <v/>
      </c>
      <c r="Q7688" s="7"/>
      <c r="S7688" s="17" t="str">
        <f>IF($B7688="", "", IF(COUNTIF($B$11:$B7688, $B7688)&gt;1, "", $B7688))</f>
        <v/>
      </c>
      <c r="T7688" s="10" t="str">
        <f t="shared" si="716"/>
        <v/>
      </c>
      <c r="U7688" s="13">
        <v>7678</v>
      </c>
      <c r="V7688" s="17" t="str">
        <f t="shared" si="717"/>
        <v/>
      </c>
      <c r="X7688" s="10" t="str">
        <f>IF($F7688="", "", IF($D7688="", 'Intro &amp; Setup'!$Z$32, IFERROR(INDEX('Intro &amp; Setup'!$Z$17:$Z$31, MATCH($D7688, 'Intro &amp; Setup'!$S$17:$S$31, 0)), "")))</f>
        <v/>
      </c>
      <c r="Z7688" s="25" t="str">
        <f t="shared" si="718"/>
        <v/>
      </c>
      <c r="AE7688" s="10" t="str">
        <f>IF($B7688="", "", IF($D7688="", 'Intro &amp; Setup'!$AC$32, IFERROR(INDEX('Intro &amp; Setup'!$AC$17:$AC$31, MATCH($D7688, 'Intro &amp; Setup'!$S$17:$S$31, 0)), "")))</f>
        <v/>
      </c>
      <c r="AG7688" s="10" t="str">
        <f t="shared" si="719"/>
        <v/>
      </c>
    </row>
    <row r="7689" spans="1:33" x14ac:dyDescent="0.25">
      <c r="A7689" s="7"/>
      <c r="B7689" s="66"/>
      <c r="C7689" s="67"/>
      <c r="D7689" s="68"/>
      <c r="E7689" s="68"/>
      <c r="F7689" s="69"/>
      <c r="G7689" s="69"/>
      <c r="H7689" s="70"/>
      <c r="I7689" s="71"/>
      <c r="J7689" s="68"/>
      <c r="K7689" s="68"/>
      <c r="L7689" s="72"/>
      <c r="M7689" s="7"/>
      <c r="N7689" s="10" t="str">
        <f t="shared" si="714"/>
        <v/>
      </c>
      <c r="O7689" s="7"/>
      <c r="P7689" s="22" t="str">
        <f t="shared" si="715"/>
        <v/>
      </c>
      <c r="Q7689" s="7"/>
      <c r="S7689" s="17" t="str">
        <f>IF($B7689="", "", IF(COUNTIF($B$11:$B7689, $B7689)&gt;1, "", $B7689))</f>
        <v/>
      </c>
      <c r="T7689" s="10" t="str">
        <f t="shared" si="716"/>
        <v/>
      </c>
      <c r="U7689" s="13">
        <v>7679</v>
      </c>
      <c r="V7689" s="17" t="str">
        <f t="shared" si="717"/>
        <v/>
      </c>
      <c r="X7689" s="10" t="str">
        <f>IF($F7689="", "", IF($D7689="", 'Intro &amp; Setup'!$Z$32, IFERROR(INDEX('Intro &amp; Setup'!$Z$17:$Z$31, MATCH($D7689, 'Intro &amp; Setup'!$S$17:$S$31, 0)), "")))</f>
        <v/>
      </c>
      <c r="Z7689" s="25" t="str">
        <f t="shared" si="718"/>
        <v/>
      </c>
      <c r="AE7689" s="10" t="str">
        <f>IF($B7689="", "", IF($D7689="", 'Intro &amp; Setup'!$AC$32, IFERROR(INDEX('Intro &amp; Setup'!$AC$17:$AC$31, MATCH($D7689, 'Intro &amp; Setup'!$S$17:$S$31, 0)), "")))</f>
        <v/>
      </c>
      <c r="AG7689" s="10" t="str">
        <f t="shared" si="719"/>
        <v/>
      </c>
    </row>
    <row r="7690" spans="1:33" x14ac:dyDescent="0.25">
      <c r="A7690" s="7"/>
      <c r="B7690" s="66"/>
      <c r="C7690" s="67"/>
      <c r="D7690" s="68"/>
      <c r="E7690" s="68"/>
      <c r="F7690" s="69"/>
      <c r="G7690" s="69"/>
      <c r="H7690" s="70"/>
      <c r="I7690" s="71"/>
      <c r="J7690" s="68"/>
      <c r="K7690" s="68"/>
      <c r="L7690" s="72"/>
      <c r="M7690" s="7"/>
      <c r="N7690" s="10" t="str">
        <f t="shared" si="714"/>
        <v/>
      </c>
      <c r="O7690" s="7"/>
      <c r="P7690" s="22" t="str">
        <f t="shared" si="715"/>
        <v/>
      </c>
      <c r="Q7690" s="7"/>
      <c r="S7690" s="17" t="str">
        <f>IF($B7690="", "", IF(COUNTIF($B$11:$B7690, $B7690)&gt;1, "", $B7690))</f>
        <v/>
      </c>
      <c r="T7690" s="10" t="str">
        <f t="shared" si="716"/>
        <v/>
      </c>
      <c r="U7690" s="13">
        <v>7680</v>
      </c>
      <c r="V7690" s="17" t="str">
        <f t="shared" si="717"/>
        <v/>
      </c>
      <c r="X7690" s="10" t="str">
        <f>IF($F7690="", "", IF($D7690="", 'Intro &amp; Setup'!$Z$32, IFERROR(INDEX('Intro &amp; Setup'!$Z$17:$Z$31, MATCH($D7690, 'Intro &amp; Setup'!$S$17:$S$31, 0)), "")))</f>
        <v/>
      </c>
      <c r="Z7690" s="25" t="str">
        <f t="shared" si="718"/>
        <v/>
      </c>
      <c r="AE7690" s="10" t="str">
        <f>IF($B7690="", "", IF($D7690="", 'Intro &amp; Setup'!$AC$32, IFERROR(INDEX('Intro &amp; Setup'!$AC$17:$AC$31, MATCH($D7690, 'Intro &amp; Setup'!$S$17:$S$31, 0)), "")))</f>
        <v/>
      </c>
      <c r="AG7690" s="10" t="str">
        <f t="shared" si="719"/>
        <v/>
      </c>
    </row>
    <row r="7691" spans="1:33" x14ac:dyDescent="0.25">
      <c r="A7691" s="7"/>
      <c r="B7691" s="66"/>
      <c r="C7691" s="67"/>
      <c r="D7691" s="68"/>
      <c r="E7691" s="68"/>
      <c r="F7691" s="69"/>
      <c r="G7691" s="69"/>
      <c r="H7691" s="70"/>
      <c r="I7691" s="71"/>
      <c r="J7691" s="68"/>
      <c r="K7691" s="68"/>
      <c r="L7691" s="72"/>
      <c r="M7691" s="7"/>
      <c r="N7691" s="10" t="str">
        <f t="shared" si="714"/>
        <v/>
      </c>
      <c r="O7691" s="7"/>
      <c r="P7691" s="22" t="str">
        <f t="shared" si="715"/>
        <v/>
      </c>
      <c r="Q7691" s="7"/>
      <c r="S7691" s="17" t="str">
        <f>IF($B7691="", "", IF(COUNTIF($B$11:$B7691, $B7691)&gt;1, "", $B7691))</f>
        <v/>
      </c>
      <c r="T7691" s="10" t="str">
        <f t="shared" si="716"/>
        <v/>
      </c>
      <c r="U7691" s="13">
        <v>7681</v>
      </c>
      <c r="V7691" s="17" t="str">
        <f t="shared" si="717"/>
        <v/>
      </c>
      <c r="X7691" s="10" t="str">
        <f>IF($F7691="", "", IF($D7691="", 'Intro &amp; Setup'!$Z$32, IFERROR(INDEX('Intro &amp; Setup'!$Z$17:$Z$31, MATCH($D7691, 'Intro &amp; Setup'!$S$17:$S$31, 0)), "")))</f>
        <v/>
      </c>
      <c r="Z7691" s="25" t="str">
        <f t="shared" si="718"/>
        <v/>
      </c>
      <c r="AE7691" s="10" t="str">
        <f>IF($B7691="", "", IF($D7691="", 'Intro &amp; Setup'!$AC$32, IFERROR(INDEX('Intro &amp; Setup'!$AC$17:$AC$31, MATCH($D7691, 'Intro &amp; Setup'!$S$17:$S$31, 0)), "")))</f>
        <v/>
      </c>
      <c r="AG7691" s="10" t="str">
        <f t="shared" si="719"/>
        <v/>
      </c>
    </row>
    <row r="7692" spans="1:33" x14ac:dyDescent="0.25">
      <c r="A7692" s="7"/>
      <c r="B7692" s="66"/>
      <c r="C7692" s="67"/>
      <c r="D7692" s="68"/>
      <c r="E7692" s="68"/>
      <c r="F7692" s="69"/>
      <c r="G7692" s="69"/>
      <c r="H7692" s="70"/>
      <c r="I7692" s="71"/>
      <c r="J7692" s="68"/>
      <c r="K7692" s="68"/>
      <c r="L7692" s="72"/>
      <c r="M7692" s="7"/>
      <c r="N7692" s="10" t="str">
        <f t="shared" ref="N7692:N7755" si="720">IF($Z7692="", "", TEXT($Z7692, "mmm yyyy"))</f>
        <v/>
      </c>
      <c r="O7692" s="7"/>
      <c r="P7692" s="22" t="str">
        <f t="shared" ref="P7692:P7755" si="721">IFERROR(IF($F7692="", "", DATE(YEAR($F7692), MONTH($F7692)+$X7692, DAY($F7692))), "")</f>
        <v/>
      </c>
      <c r="Q7692" s="7"/>
      <c r="S7692" s="17" t="str">
        <f>IF($B7692="", "", IF(COUNTIF($B$11:$B7692, $B7692)&gt;1, "", $B7692))</f>
        <v/>
      </c>
      <c r="T7692" s="10" t="str">
        <f t="shared" ref="T7692:T7755" si="722">IF($S7692="", "", COUNTIF($S$11:$S$8010, "&lt;"&amp;$S7692)+1-$T$8)</f>
        <v/>
      </c>
      <c r="U7692" s="13">
        <v>7682</v>
      </c>
      <c r="V7692" s="17" t="str">
        <f t="shared" ref="V7692:V7755" si="723">IFERROR(INDEX($S$11:$S$8010, MATCH($U7692, $T$11:$T$8010, 0)), "")</f>
        <v/>
      </c>
      <c r="X7692" s="10" t="str">
        <f>IF($F7692="", "", IF($D7692="", 'Intro &amp; Setup'!$Z$32, IFERROR(INDEX('Intro &amp; Setup'!$Z$17:$Z$31, MATCH($D7692, 'Intro &amp; Setup'!$S$17:$S$31, 0)), "")))</f>
        <v/>
      </c>
      <c r="Z7692" s="25" t="str">
        <f t="shared" ref="Z7692:Z7755" si="724">IFERROR(IF($G7692="", "", DATE(YEAR($G7692), MONTH($G7692)+1, 1)), "")</f>
        <v/>
      </c>
      <c r="AE7692" s="10" t="str">
        <f>IF($B7692="", "", IF($D7692="", 'Intro &amp; Setup'!$AC$32, IFERROR(INDEX('Intro &amp; Setup'!$AC$17:$AC$31, MATCH($D7692, 'Intro &amp; Setup'!$S$17:$S$31, 0)), "")))</f>
        <v/>
      </c>
      <c r="AG7692" s="10" t="str">
        <f t="shared" ref="AG7692:AG7755" si="725">IF($G7692="", "", IF($N7692=$U$3, $AG$4, IF($N7692=$U$4, $AG$5, IF($G7692&lt;$T$3, $AG$3, ""))))</f>
        <v/>
      </c>
    </row>
    <row r="7693" spans="1:33" x14ac:dyDescent="0.25">
      <c r="A7693" s="7"/>
      <c r="B7693" s="66"/>
      <c r="C7693" s="67"/>
      <c r="D7693" s="68"/>
      <c r="E7693" s="68"/>
      <c r="F7693" s="69"/>
      <c r="G7693" s="69"/>
      <c r="H7693" s="70"/>
      <c r="I7693" s="71"/>
      <c r="J7693" s="68"/>
      <c r="K7693" s="68"/>
      <c r="L7693" s="72"/>
      <c r="M7693" s="7"/>
      <c r="N7693" s="10" t="str">
        <f t="shared" si="720"/>
        <v/>
      </c>
      <c r="O7693" s="7"/>
      <c r="P7693" s="22" t="str">
        <f t="shared" si="721"/>
        <v/>
      </c>
      <c r="Q7693" s="7"/>
      <c r="S7693" s="17" t="str">
        <f>IF($B7693="", "", IF(COUNTIF($B$11:$B7693, $B7693)&gt;1, "", $B7693))</f>
        <v/>
      </c>
      <c r="T7693" s="10" t="str">
        <f t="shared" si="722"/>
        <v/>
      </c>
      <c r="U7693" s="13">
        <v>7683</v>
      </c>
      <c r="V7693" s="17" t="str">
        <f t="shared" si="723"/>
        <v/>
      </c>
      <c r="X7693" s="10" t="str">
        <f>IF($F7693="", "", IF($D7693="", 'Intro &amp; Setup'!$Z$32, IFERROR(INDEX('Intro &amp; Setup'!$Z$17:$Z$31, MATCH($D7693, 'Intro &amp; Setup'!$S$17:$S$31, 0)), "")))</f>
        <v/>
      </c>
      <c r="Z7693" s="25" t="str">
        <f t="shared" si="724"/>
        <v/>
      </c>
      <c r="AE7693" s="10" t="str">
        <f>IF($B7693="", "", IF($D7693="", 'Intro &amp; Setup'!$AC$32, IFERROR(INDEX('Intro &amp; Setup'!$AC$17:$AC$31, MATCH($D7693, 'Intro &amp; Setup'!$S$17:$S$31, 0)), "")))</f>
        <v/>
      </c>
      <c r="AG7693" s="10" t="str">
        <f t="shared" si="725"/>
        <v/>
      </c>
    </row>
    <row r="7694" spans="1:33" x14ac:dyDescent="0.25">
      <c r="A7694" s="7"/>
      <c r="B7694" s="66"/>
      <c r="C7694" s="67"/>
      <c r="D7694" s="68"/>
      <c r="E7694" s="68"/>
      <c r="F7694" s="69"/>
      <c r="G7694" s="69"/>
      <c r="H7694" s="70"/>
      <c r="I7694" s="71"/>
      <c r="J7694" s="68"/>
      <c r="K7694" s="68"/>
      <c r="L7694" s="72"/>
      <c r="M7694" s="7"/>
      <c r="N7694" s="10" t="str">
        <f t="shared" si="720"/>
        <v/>
      </c>
      <c r="O7694" s="7"/>
      <c r="P7694" s="22" t="str">
        <f t="shared" si="721"/>
        <v/>
      </c>
      <c r="Q7694" s="7"/>
      <c r="S7694" s="17" t="str">
        <f>IF($B7694="", "", IF(COUNTIF($B$11:$B7694, $B7694)&gt;1, "", $B7694))</f>
        <v/>
      </c>
      <c r="T7694" s="10" t="str">
        <f t="shared" si="722"/>
        <v/>
      </c>
      <c r="U7694" s="13">
        <v>7684</v>
      </c>
      <c r="V7694" s="17" t="str">
        <f t="shared" si="723"/>
        <v/>
      </c>
      <c r="X7694" s="10" t="str">
        <f>IF($F7694="", "", IF($D7694="", 'Intro &amp; Setup'!$Z$32, IFERROR(INDEX('Intro &amp; Setup'!$Z$17:$Z$31, MATCH($D7694, 'Intro &amp; Setup'!$S$17:$S$31, 0)), "")))</f>
        <v/>
      </c>
      <c r="Z7694" s="25" t="str">
        <f t="shared" si="724"/>
        <v/>
      </c>
      <c r="AE7694" s="10" t="str">
        <f>IF($B7694="", "", IF($D7694="", 'Intro &amp; Setup'!$AC$32, IFERROR(INDEX('Intro &amp; Setup'!$AC$17:$AC$31, MATCH($D7694, 'Intro &amp; Setup'!$S$17:$S$31, 0)), "")))</f>
        <v/>
      </c>
      <c r="AG7694" s="10" t="str">
        <f t="shared" si="725"/>
        <v/>
      </c>
    </row>
    <row r="7695" spans="1:33" x14ac:dyDescent="0.25">
      <c r="A7695" s="7"/>
      <c r="B7695" s="66"/>
      <c r="C7695" s="67"/>
      <c r="D7695" s="68"/>
      <c r="E7695" s="68"/>
      <c r="F7695" s="69"/>
      <c r="G7695" s="69"/>
      <c r="H7695" s="70"/>
      <c r="I7695" s="71"/>
      <c r="J7695" s="68"/>
      <c r="K7695" s="68"/>
      <c r="L7695" s="72"/>
      <c r="M7695" s="7"/>
      <c r="N7695" s="10" t="str">
        <f t="shared" si="720"/>
        <v/>
      </c>
      <c r="O7695" s="7"/>
      <c r="P7695" s="22" t="str">
        <f t="shared" si="721"/>
        <v/>
      </c>
      <c r="Q7695" s="7"/>
      <c r="S7695" s="17" t="str">
        <f>IF($B7695="", "", IF(COUNTIF($B$11:$B7695, $B7695)&gt;1, "", $B7695))</f>
        <v/>
      </c>
      <c r="T7695" s="10" t="str">
        <f t="shared" si="722"/>
        <v/>
      </c>
      <c r="U7695" s="13">
        <v>7685</v>
      </c>
      <c r="V7695" s="17" t="str">
        <f t="shared" si="723"/>
        <v/>
      </c>
      <c r="X7695" s="10" t="str">
        <f>IF($F7695="", "", IF($D7695="", 'Intro &amp; Setup'!$Z$32, IFERROR(INDEX('Intro &amp; Setup'!$Z$17:$Z$31, MATCH($D7695, 'Intro &amp; Setup'!$S$17:$S$31, 0)), "")))</f>
        <v/>
      </c>
      <c r="Z7695" s="25" t="str">
        <f t="shared" si="724"/>
        <v/>
      </c>
      <c r="AE7695" s="10" t="str">
        <f>IF($B7695="", "", IF($D7695="", 'Intro &amp; Setup'!$AC$32, IFERROR(INDEX('Intro &amp; Setup'!$AC$17:$AC$31, MATCH($D7695, 'Intro &amp; Setup'!$S$17:$S$31, 0)), "")))</f>
        <v/>
      </c>
      <c r="AG7695" s="10" t="str">
        <f t="shared" si="725"/>
        <v/>
      </c>
    </row>
    <row r="7696" spans="1:33" x14ac:dyDescent="0.25">
      <c r="A7696" s="7"/>
      <c r="B7696" s="66"/>
      <c r="C7696" s="67"/>
      <c r="D7696" s="68"/>
      <c r="E7696" s="68"/>
      <c r="F7696" s="69"/>
      <c r="G7696" s="69"/>
      <c r="H7696" s="70"/>
      <c r="I7696" s="71"/>
      <c r="J7696" s="68"/>
      <c r="K7696" s="68"/>
      <c r="L7696" s="72"/>
      <c r="M7696" s="7"/>
      <c r="N7696" s="10" t="str">
        <f t="shared" si="720"/>
        <v/>
      </c>
      <c r="O7696" s="7"/>
      <c r="P7696" s="22" t="str">
        <f t="shared" si="721"/>
        <v/>
      </c>
      <c r="Q7696" s="7"/>
      <c r="S7696" s="17" t="str">
        <f>IF($B7696="", "", IF(COUNTIF($B$11:$B7696, $B7696)&gt;1, "", $B7696))</f>
        <v/>
      </c>
      <c r="T7696" s="10" t="str">
        <f t="shared" si="722"/>
        <v/>
      </c>
      <c r="U7696" s="13">
        <v>7686</v>
      </c>
      <c r="V7696" s="17" t="str">
        <f t="shared" si="723"/>
        <v/>
      </c>
      <c r="X7696" s="10" t="str">
        <f>IF($F7696="", "", IF($D7696="", 'Intro &amp; Setup'!$Z$32, IFERROR(INDEX('Intro &amp; Setup'!$Z$17:$Z$31, MATCH($D7696, 'Intro &amp; Setup'!$S$17:$S$31, 0)), "")))</f>
        <v/>
      </c>
      <c r="Z7696" s="25" t="str">
        <f t="shared" si="724"/>
        <v/>
      </c>
      <c r="AE7696" s="10" t="str">
        <f>IF($B7696="", "", IF($D7696="", 'Intro &amp; Setup'!$AC$32, IFERROR(INDEX('Intro &amp; Setup'!$AC$17:$AC$31, MATCH($D7696, 'Intro &amp; Setup'!$S$17:$S$31, 0)), "")))</f>
        <v/>
      </c>
      <c r="AG7696" s="10" t="str">
        <f t="shared" si="725"/>
        <v/>
      </c>
    </row>
    <row r="7697" spans="1:33" x14ac:dyDescent="0.25">
      <c r="A7697" s="7"/>
      <c r="B7697" s="66"/>
      <c r="C7697" s="67"/>
      <c r="D7697" s="68"/>
      <c r="E7697" s="68"/>
      <c r="F7697" s="69"/>
      <c r="G7697" s="69"/>
      <c r="H7697" s="70"/>
      <c r="I7697" s="71"/>
      <c r="J7697" s="68"/>
      <c r="K7697" s="68"/>
      <c r="L7697" s="72"/>
      <c r="M7697" s="7"/>
      <c r="N7697" s="10" t="str">
        <f t="shared" si="720"/>
        <v/>
      </c>
      <c r="O7697" s="7"/>
      <c r="P7697" s="22" t="str">
        <f t="shared" si="721"/>
        <v/>
      </c>
      <c r="Q7697" s="7"/>
      <c r="S7697" s="17" t="str">
        <f>IF($B7697="", "", IF(COUNTIF($B$11:$B7697, $B7697)&gt;1, "", $B7697))</f>
        <v/>
      </c>
      <c r="T7697" s="10" t="str">
        <f t="shared" si="722"/>
        <v/>
      </c>
      <c r="U7697" s="13">
        <v>7687</v>
      </c>
      <c r="V7697" s="17" t="str">
        <f t="shared" si="723"/>
        <v/>
      </c>
      <c r="X7697" s="10" t="str">
        <f>IF($F7697="", "", IF($D7697="", 'Intro &amp; Setup'!$Z$32, IFERROR(INDEX('Intro &amp; Setup'!$Z$17:$Z$31, MATCH($D7697, 'Intro &amp; Setup'!$S$17:$S$31, 0)), "")))</f>
        <v/>
      </c>
      <c r="Z7697" s="25" t="str">
        <f t="shared" si="724"/>
        <v/>
      </c>
      <c r="AE7697" s="10" t="str">
        <f>IF($B7697="", "", IF($D7697="", 'Intro &amp; Setup'!$AC$32, IFERROR(INDEX('Intro &amp; Setup'!$AC$17:$AC$31, MATCH($D7697, 'Intro &amp; Setup'!$S$17:$S$31, 0)), "")))</f>
        <v/>
      </c>
      <c r="AG7697" s="10" t="str">
        <f t="shared" si="725"/>
        <v/>
      </c>
    </row>
    <row r="7698" spans="1:33" x14ac:dyDescent="0.25">
      <c r="A7698" s="7"/>
      <c r="B7698" s="66"/>
      <c r="C7698" s="67"/>
      <c r="D7698" s="68"/>
      <c r="E7698" s="68"/>
      <c r="F7698" s="69"/>
      <c r="G7698" s="69"/>
      <c r="H7698" s="70"/>
      <c r="I7698" s="71"/>
      <c r="J7698" s="68"/>
      <c r="K7698" s="68"/>
      <c r="L7698" s="72"/>
      <c r="M7698" s="7"/>
      <c r="N7698" s="10" t="str">
        <f t="shared" si="720"/>
        <v/>
      </c>
      <c r="O7698" s="7"/>
      <c r="P7698" s="22" t="str">
        <f t="shared" si="721"/>
        <v/>
      </c>
      <c r="Q7698" s="7"/>
      <c r="S7698" s="17" t="str">
        <f>IF($B7698="", "", IF(COUNTIF($B$11:$B7698, $B7698)&gt;1, "", $B7698))</f>
        <v/>
      </c>
      <c r="T7698" s="10" t="str">
        <f t="shared" si="722"/>
        <v/>
      </c>
      <c r="U7698" s="13">
        <v>7688</v>
      </c>
      <c r="V7698" s="17" t="str">
        <f t="shared" si="723"/>
        <v/>
      </c>
      <c r="X7698" s="10" t="str">
        <f>IF($F7698="", "", IF($D7698="", 'Intro &amp; Setup'!$Z$32, IFERROR(INDEX('Intro &amp; Setup'!$Z$17:$Z$31, MATCH($D7698, 'Intro &amp; Setup'!$S$17:$S$31, 0)), "")))</f>
        <v/>
      </c>
      <c r="Z7698" s="25" t="str">
        <f t="shared" si="724"/>
        <v/>
      </c>
      <c r="AE7698" s="10" t="str">
        <f>IF($B7698="", "", IF($D7698="", 'Intro &amp; Setup'!$AC$32, IFERROR(INDEX('Intro &amp; Setup'!$AC$17:$AC$31, MATCH($D7698, 'Intro &amp; Setup'!$S$17:$S$31, 0)), "")))</f>
        <v/>
      </c>
      <c r="AG7698" s="10" t="str">
        <f t="shared" si="725"/>
        <v/>
      </c>
    </row>
    <row r="7699" spans="1:33" x14ac:dyDescent="0.25">
      <c r="A7699" s="7"/>
      <c r="B7699" s="66"/>
      <c r="C7699" s="67"/>
      <c r="D7699" s="68"/>
      <c r="E7699" s="68"/>
      <c r="F7699" s="69"/>
      <c r="G7699" s="69"/>
      <c r="H7699" s="70"/>
      <c r="I7699" s="71"/>
      <c r="J7699" s="68"/>
      <c r="K7699" s="68"/>
      <c r="L7699" s="72"/>
      <c r="M7699" s="7"/>
      <c r="N7699" s="10" t="str">
        <f t="shared" si="720"/>
        <v/>
      </c>
      <c r="O7699" s="7"/>
      <c r="P7699" s="22" t="str">
        <f t="shared" si="721"/>
        <v/>
      </c>
      <c r="Q7699" s="7"/>
      <c r="S7699" s="17" t="str">
        <f>IF($B7699="", "", IF(COUNTIF($B$11:$B7699, $B7699)&gt;1, "", $B7699))</f>
        <v/>
      </c>
      <c r="T7699" s="10" t="str">
        <f t="shared" si="722"/>
        <v/>
      </c>
      <c r="U7699" s="13">
        <v>7689</v>
      </c>
      <c r="V7699" s="17" t="str">
        <f t="shared" si="723"/>
        <v/>
      </c>
      <c r="X7699" s="10" t="str">
        <f>IF($F7699="", "", IF($D7699="", 'Intro &amp; Setup'!$Z$32, IFERROR(INDEX('Intro &amp; Setup'!$Z$17:$Z$31, MATCH($D7699, 'Intro &amp; Setup'!$S$17:$S$31, 0)), "")))</f>
        <v/>
      </c>
      <c r="Z7699" s="25" t="str">
        <f t="shared" si="724"/>
        <v/>
      </c>
      <c r="AE7699" s="10" t="str">
        <f>IF($B7699="", "", IF($D7699="", 'Intro &amp; Setup'!$AC$32, IFERROR(INDEX('Intro &amp; Setup'!$AC$17:$AC$31, MATCH($D7699, 'Intro &amp; Setup'!$S$17:$S$31, 0)), "")))</f>
        <v/>
      </c>
      <c r="AG7699" s="10" t="str">
        <f t="shared" si="725"/>
        <v/>
      </c>
    </row>
    <row r="7700" spans="1:33" x14ac:dyDescent="0.25">
      <c r="A7700" s="7"/>
      <c r="B7700" s="66"/>
      <c r="C7700" s="67"/>
      <c r="D7700" s="68"/>
      <c r="E7700" s="68"/>
      <c r="F7700" s="69"/>
      <c r="G7700" s="69"/>
      <c r="H7700" s="70"/>
      <c r="I7700" s="71"/>
      <c r="J7700" s="68"/>
      <c r="K7700" s="68"/>
      <c r="L7700" s="72"/>
      <c r="M7700" s="7"/>
      <c r="N7700" s="10" t="str">
        <f t="shared" si="720"/>
        <v/>
      </c>
      <c r="O7700" s="7"/>
      <c r="P7700" s="22" t="str">
        <f t="shared" si="721"/>
        <v/>
      </c>
      <c r="Q7700" s="7"/>
      <c r="S7700" s="17" t="str">
        <f>IF($B7700="", "", IF(COUNTIF($B$11:$B7700, $B7700)&gt;1, "", $B7700))</f>
        <v/>
      </c>
      <c r="T7700" s="10" t="str">
        <f t="shared" si="722"/>
        <v/>
      </c>
      <c r="U7700" s="13">
        <v>7690</v>
      </c>
      <c r="V7700" s="17" t="str">
        <f t="shared" si="723"/>
        <v/>
      </c>
      <c r="X7700" s="10" t="str">
        <f>IF($F7700="", "", IF($D7700="", 'Intro &amp; Setup'!$Z$32, IFERROR(INDEX('Intro &amp; Setup'!$Z$17:$Z$31, MATCH($D7700, 'Intro &amp; Setup'!$S$17:$S$31, 0)), "")))</f>
        <v/>
      </c>
      <c r="Z7700" s="25" t="str">
        <f t="shared" si="724"/>
        <v/>
      </c>
      <c r="AE7700" s="10" t="str">
        <f>IF($B7700="", "", IF($D7700="", 'Intro &amp; Setup'!$AC$32, IFERROR(INDEX('Intro &amp; Setup'!$AC$17:$AC$31, MATCH($D7700, 'Intro &amp; Setup'!$S$17:$S$31, 0)), "")))</f>
        <v/>
      </c>
      <c r="AG7700" s="10" t="str">
        <f t="shared" si="725"/>
        <v/>
      </c>
    </row>
    <row r="7701" spans="1:33" x14ac:dyDescent="0.25">
      <c r="A7701" s="7"/>
      <c r="B7701" s="66"/>
      <c r="C7701" s="67"/>
      <c r="D7701" s="68"/>
      <c r="E7701" s="68"/>
      <c r="F7701" s="69"/>
      <c r="G7701" s="69"/>
      <c r="H7701" s="70"/>
      <c r="I7701" s="71"/>
      <c r="J7701" s="68"/>
      <c r="K7701" s="68"/>
      <c r="L7701" s="72"/>
      <c r="M7701" s="7"/>
      <c r="N7701" s="10" t="str">
        <f t="shared" si="720"/>
        <v/>
      </c>
      <c r="O7701" s="7"/>
      <c r="P7701" s="22" t="str">
        <f t="shared" si="721"/>
        <v/>
      </c>
      <c r="Q7701" s="7"/>
      <c r="S7701" s="17" t="str">
        <f>IF($B7701="", "", IF(COUNTIF($B$11:$B7701, $B7701)&gt;1, "", $B7701))</f>
        <v/>
      </c>
      <c r="T7701" s="10" t="str">
        <f t="shared" si="722"/>
        <v/>
      </c>
      <c r="U7701" s="13">
        <v>7691</v>
      </c>
      <c r="V7701" s="17" t="str">
        <f t="shared" si="723"/>
        <v/>
      </c>
      <c r="X7701" s="10" t="str">
        <f>IF($F7701="", "", IF($D7701="", 'Intro &amp; Setup'!$Z$32, IFERROR(INDEX('Intro &amp; Setup'!$Z$17:$Z$31, MATCH($D7701, 'Intro &amp; Setup'!$S$17:$S$31, 0)), "")))</f>
        <v/>
      </c>
      <c r="Z7701" s="25" t="str">
        <f t="shared" si="724"/>
        <v/>
      </c>
      <c r="AE7701" s="10" t="str">
        <f>IF($B7701="", "", IF($D7701="", 'Intro &amp; Setup'!$AC$32, IFERROR(INDEX('Intro &amp; Setup'!$AC$17:$AC$31, MATCH($D7701, 'Intro &amp; Setup'!$S$17:$S$31, 0)), "")))</f>
        <v/>
      </c>
      <c r="AG7701" s="10" t="str">
        <f t="shared" si="725"/>
        <v/>
      </c>
    </row>
    <row r="7702" spans="1:33" x14ac:dyDescent="0.25">
      <c r="A7702" s="7"/>
      <c r="B7702" s="66"/>
      <c r="C7702" s="67"/>
      <c r="D7702" s="68"/>
      <c r="E7702" s="68"/>
      <c r="F7702" s="69"/>
      <c r="G7702" s="69"/>
      <c r="H7702" s="70"/>
      <c r="I7702" s="71"/>
      <c r="J7702" s="68"/>
      <c r="K7702" s="68"/>
      <c r="L7702" s="72"/>
      <c r="M7702" s="7"/>
      <c r="N7702" s="10" t="str">
        <f t="shared" si="720"/>
        <v/>
      </c>
      <c r="O7702" s="7"/>
      <c r="P7702" s="22" t="str">
        <f t="shared" si="721"/>
        <v/>
      </c>
      <c r="Q7702" s="7"/>
      <c r="S7702" s="17" t="str">
        <f>IF($B7702="", "", IF(COUNTIF($B$11:$B7702, $B7702)&gt;1, "", $B7702))</f>
        <v/>
      </c>
      <c r="T7702" s="10" t="str">
        <f t="shared" si="722"/>
        <v/>
      </c>
      <c r="U7702" s="13">
        <v>7692</v>
      </c>
      <c r="V7702" s="17" t="str">
        <f t="shared" si="723"/>
        <v/>
      </c>
      <c r="X7702" s="10" t="str">
        <f>IF($F7702="", "", IF($D7702="", 'Intro &amp; Setup'!$Z$32, IFERROR(INDEX('Intro &amp; Setup'!$Z$17:$Z$31, MATCH($D7702, 'Intro &amp; Setup'!$S$17:$S$31, 0)), "")))</f>
        <v/>
      </c>
      <c r="Z7702" s="25" t="str">
        <f t="shared" si="724"/>
        <v/>
      </c>
      <c r="AE7702" s="10" t="str">
        <f>IF($B7702="", "", IF($D7702="", 'Intro &amp; Setup'!$AC$32, IFERROR(INDEX('Intro &amp; Setup'!$AC$17:$AC$31, MATCH($D7702, 'Intro &amp; Setup'!$S$17:$S$31, 0)), "")))</f>
        <v/>
      </c>
      <c r="AG7702" s="10" t="str">
        <f t="shared" si="725"/>
        <v/>
      </c>
    </row>
    <row r="7703" spans="1:33" x14ac:dyDescent="0.25">
      <c r="A7703" s="7"/>
      <c r="B7703" s="66"/>
      <c r="C7703" s="67"/>
      <c r="D7703" s="68"/>
      <c r="E7703" s="68"/>
      <c r="F7703" s="69"/>
      <c r="G7703" s="69"/>
      <c r="H7703" s="70"/>
      <c r="I7703" s="71"/>
      <c r="J7703" s="68"/>
      <c r="K7703" s="68"/>
      <c r="L7703" s="72"/>
      <c r="M7703" s="7"/>
      <c r="N7703" s="10" t="str">
        <f t="shared" si="720"/>
        <v/>
      </c>
      <c r="O7703" s="7"/>
      <c r="P7703" s="22" t="str">
        <f t="shared" si="721"/>
        <v/>
      </c>
      <c r="Q7703" s="7"/>
      <c r="S7703" s="17" t="str">
        <f>IF($B7703="", "", IF(COUNTIF($B$11:$B7703, $B7703)&gt;1, "", $B7703))</f>
        <v/>
      </c>
      <c r="T7703" s="10" t="str">
        <f t="shared" si="722"/>
        <v/>
      </c>
      <c r="U7703" s="13">
        <v>7693</v>
      </c>
      <c r="V7703" s="17" t="str">
        <f t="shared" si="723"/>
        <v/>
      </c>
      <c r="X7703" s="10" t="str">
        <f>IF($F7703="", "", IF($D7703="", 'Intro &amp; Setup'!$Z$32, IFERROR(INDEX('Intro &amp; Setup'!$Z$17:$Z$31, MATCH($D7703, 'Intro &amp; Setup'!$S$17:$S$31, 0)), "")))</f>
        <v/>
      </c>
      <c r="Z7703" s="25" t="str">
        <f t="shared" si="724"/>
        <v/>
      </c>
      <c r="AE7703" s="10" t="str">
        <f>IF($B7703="", "", IF($D7703="", 'Intro &amp; Setup'!$AC$32, IFERROR(INDEX('Intro &amp; Setup'!$AC$17:$AC$31, MATCH($D7703, 'Intro &amp; Setup'!$S$17:$S$31, 0)), "")))</f>
        <v/>
      </c>
      <c r="AG7703" s="10" t="str">
        <f t="shared" si="725"/>
        <v/>
      </c>
    </row>
    <row r="7704" spans="1:33" x14ac:dyDescent="0.25">
      <c r="A7704" s="7"/>
      <c r="B7704" s="66"/>
      <c r="C7704" s="67"/>
      <c r="D7704" s="68"/>
      <c r="E7704" s="68"/>
      <c r="F7704" s="69"/>
      <c r="G7704" s="69"/>
      <c r="H7704" s="70"/>
      <c r="I7704" s="71"/>
      <c r="J7704" s="68"/>
      <c r="K7704" s="68"/>
      <c r="L7704" s="72"/>
      <c r="M7704" s="7"/>
      <c r="N7704" s="10" t="str">
        <f t="shared" si="720"/>
        <v/>
      </c>
      <c r="O7704" s="7"/>
      <c r="P7704" s="22" t="str">
        <f t="shared" si="721"/>
        <v/>
      </c>
      <c r="Q7704" s="7"/>
      <c r="S7704" s="17" t="str">
        <f>IF($B7704="", "", IF(COUNTIF($B$11:$B7704, $B7704)&gt;1, "", $B7704))</f>
        <v/>
      </c>
      <c r="T7704" s="10" t="str">
        <f t="shared" si="722"/>
        <v/>
      </c>
      <c r="U7704" s="13">
        <v>7694</v>
      </c>
      <c r="V7704" s="17" t="str">
        <f t="shared" si="723"/>
        <v/>
      </c>
      <c r="X7704" s="10" t="str">
        <f>IF($F7704="", "", IF($D7704="", 'Intro &amp; Setup'!$Z$32, IFERROR(INDEX('Intro &amp; Setup'!$Z$17:$Z$31, MATCH($D7704, 'Intro &amp; Setup'!$S$17:$S$31, 0)), "")))</f>
        <v/>
      </c>
      <c r="Z7704" s="25" t="str">
        <f t="shared" si="724"/>
        <v/>
      </c>
      <c r="AE7704" s="10" t="str">
        <f>IF($B7704="", "", IF($D7704="", 'Intro &amp; Setup'!$AC$32, IFERROR(INDEX('Intro &amp; Setup'!$AC$17:$AC$31, MATCH($D7704, 'Intro &amp; Setup'!$S$17:$S$31, 0)), "")))</f>
        <v/>
      </c>
      <c r="AG7704" s="10" t="str">
        <f t="shared" si="725"/>
        <v/>
      </c>
    </row>
    <row r="7705" spans="1:33" x14ac:dyDescent="0.25">
      <c r="A7705" s="7"/>
      <c r="B7705" s="66"/>
      <c r="C7705" s="67"/>
      <c r="D7705" s="68"/>
      <c r="E7705" s="68"/>
      <c r="F7705" s="69"/>
      <c r="G7705" s="69"/>
      <c r="H7705" s="70"/>
      <c r="I7705" s="71"/>
      <c r="J7705" s="68"/>
      <c r="K7705" s="68"/>
      <c r="L7705" s="72"/>
      <c r="M7705" s="7"/>
      <c r="N7705" s="10" t="str">
        <f t="shared" si="720"/>
        <v/>
      </c>
      <c r="O7705" s="7"/>
      <c r="P7705" s="22" t="str">
        <f t="shared" si="721"/>
        <v/>
      </c>
      <c r="Q7705" s="7"/>
      <c r="S7705" s="17" t="str">
        <f>IF($B7705="", "", IF(COUNTIF($B$11:$B7705, $B7705)&gt;1, "", $B7705))</f>
        <v/>
      </c>
      <c r="T7705" s="10" t="str">
        <f t="shared" si="722"/>
        <v/>
      </c>
      <c r="U7705" s="13">
        <v>7695</v>
      </c>
      <c r="V7705" s="17" t="str">
        <f t="shared" si="723"/>
        <v/>
      </c>
      <c r="X7705" s="10" t="str">
        <f>IF($F7705="", "", IF($D7705="", 'Intro &amp; Setup'!$Z$32, IFERROR(INDEX('Intro &amp; Setup'!$Z$17:$Z$31, MATCH($D7705, 'Intro &amp; Setup'!$S$17:$S$31, 0)), "")))</f>
        <v/>
      </c>
      <c r="Z7705" s="25" t="str">
        <f t="shared" si="724"/>
        <v/>
      </c>
      <c r="AE7705" s="10" t="str">
        <f>IF($B7705="", "", IF($D7705="", 'Intro &amp; Setup'!$AC$32, IFERROR(INDEX('Intro &amp; Setup'!$AC$17:$AC$31, MATCH($D7705, 'Intro &amp; Setup'!$S$17:$S$31, 0)), "")))</f>
        <v/>
      </c>
      <c r="AG7705" s="10" t="str">
        <f t="shared" si="725"/>
        <v/>
      </c>
    </row>
    <row r="7706" spans="1:33" x14ac:dyDescent="0.25">
      <c r="A7706" s="7"/>
      <c r="B7706" s="66"/>
      <c r="C7706" s="67"/>
      <c r="D7706" s="68"/>
      <c r="E7706" s="68"/>
      <c r="F7706" s="69"/>
      <c r="G7706" s="69"/>
      <c r="H7706" s="70"/>
      <c r="I7706" s="71"/>
      <c r="J7706" s="68"/>
      <c r="K7706" s="68"/>
      <c r="L7706" s="72"/>
      <c r="M7706" s="7"/>
      <c r="N7706" s="10" t="str">
        <f t="shared" si="720"/>
        <v/>
      </c>
      <c r="O7706" s="7"/>
      <c r="P7706" s="22" t="str">
        <f t="shared" si="721"/>
        <v/>
      </c>
      <c r="Q7706" s="7"/>
      <c r="S7706" s="17" t="str">
        <f>IF($B7706="", "", IF(COUNTIF($B$11:$B7706, $B7706)&gt;1, "", $B7706))</f>
        <v/>
      </c>
      <c r="T7706" s="10" t="str">
        <f t="shared" si="722"/>
        <v/>
      </c>
      <c r="U7706" s="13">
        <v>7696</v>
      </c>
      <c r="V7706" s="17" t="str">
        <f t="shared" si="723"/>
        <v/>
      </c>
      <c r="X7706" s="10" t="str">
        <f>IF($F7706="", "", IF($D7706="", 'Intro &amp; Setup'!$Z$32, IFERROR(INDEX('Intro &amp; Setup'!$Z$17:$Z$31, MATCH($D7706, 'Intro &amp; Setup'!$S$17:$S$31, 0)), "")))</f>
        <v/>
      </c>
      <c r="Z7706" s="25" t="str">
        <f t="shared" si="724"/>
        <v/>
      </c>
      <c r="AE7706" s="10" t="str">
        <f>IF($B7706="", "", IF($D7706="", 'Intro &amp; Setup'!$AC$32, IFERROR(INDEX('Intro &amp; Setup'!$AC$17:$AC$31, MATCH($D7706, 'Intro &amp; Setup'!$S$17:$S$31, 0)), "")))</f>
        <v/>
      </c>
      <c r="AG7706" s="10" t="str">
        <f t="shared" si="725"/>
        <v/>
      </c>
    </row>
    <row r="7707" spans="1:33" x14ac:dyDescent="0.25">
      <c r="A7707" s="7"/>
      <c r="B7707" s="66"/>
      <c r="C7707" s="67"/>
      <c r="D7707" s="68"/>
      <c r="E7707" s="68"/>
      <c r="F7707" s="69"/>
      <c r="G7707" s="69"/>
      <c r="H7707" s="70"/>
      <c r="I7707" s="71"/>
      <c r="J7707" s="68"/>
      <c r="K7707" s="68"/>
      <c r="L7707" s="72"/>
      <c r="M7707" s="7"/>
      <c r="N7707" s="10" t="str">
        <f t="shared" si="720"/>
        <v/>
      </c>
      <c r="O7707" s="7"/>
      <c r="P7707" s="22" t="str">
        <f t="shared" si="721"/>
        <v/>
      </c>
      <c r="Q7707" s="7"/>
      <c r="S7707" s="17" t="str">
        <f>IF($B7707="", "", IF(COUNTIF($B$11:$B7707, $B7707)&gt;1, "", $B7707))</f>
        <v/>
      </c>
      <c r="T7707" s="10" t="str">
        <f t="shared" si="722"/>
        <v/>
      </c>
      <c r="U7707" s="13">
        <v>7697</v>
      </c>
      <c r="V7707" s="17" t="str">
        <f t="shared" si="723"/>
        <v/>
      </c>
      <c r="X7707" s="10" t="str">
        <f>IF($F7707="", "", IF($D7707="", 'Intro &amp; Setup'!$Z$32, IFERROR(INDEX('Intro &amp; Setup'!$Z$17:$Z$31, MATCH($D7707, 'Intro &amp; Setup'!$S$17:$S$31, 0)), "")))</f>
        <v/>
      </c>
      <c r="Z7707" s="25" t="str">
        <f t="shared" si="724"/>
        <v/>
      </c>
      <c r="AE7707" s="10" t="str">
        <f>IF($B7707="", "", IF($D7707="", 'Intro &amp; Setup'!$AC$32, IFERROR(INDEX('Intro &amp; Setup'!$AC$17:$AC$31, MATCH($D7707, 'Intro &amp; Setup'!$S$17:$S$31, 0)), "")))</f>
        <v/>
      </c>
      <c r="AG7707" s="10" t="str">
        <f t="shared" si="725"/>
        <v/>
      </c>
    </row>
    <row r="7708" spans="1:33" x14ac:dyDescent="0.25">
      <c r="A7708" s="7"/>
      <c r="B7708" s="66"/>
      <c r="C7708" s="67"/>
      <c r="D7708" s="68"/>
      <c r="E7708" s="68"/>
      <c r="F7708" s="69"/>
      <c r="G7708" s="69"/>
      <c r="H7708" s="70"/>
      <c r="I7708" s="71"/>
      <c r="J7708" s="68"/>
      <c r="K7708" s="68"/>
      <c r="L7708" s="72"/>
      <c r="M7708" s="7"/>
      <c r="N7708" s="10" t="str">
        <f t="shared" si="720"/>
        <v/>
      </c>
      <c r="O7708" s="7"/>
      <c r="P7708" s="22" t="str">
        <f t="shared" si="721"/>
        <v/>
      </c>
      <c r="Q7708" s="7"/>
      <c r="S7708" s="17" t="str">
        <f>IF($B7708="", "", IF(COUNTIF($B$11:$B7708, $B7708)&gt;1, "", $B7708))</f>
        <v/>
      </c>
      <c r="T7708" s="10" t="str">
        <f t="shared" si="722"/>
        <v/>
      </c>
      <c r="U7708" s="13">
        <v>7698</v>
      </c>
      <c r="V7708" s="17" t="str">
        <f t="shared" si="723"/>
        <v/>
      </c>
      <c r="X7708" s="10" t="str">
        <f>IF($F7708="", "", IF($D7708="", 'Intro &amp; Setup'!$Z$32, IFERROR(INDEX('Intro &amp; Setup'!$Z$17:$Z$31, MATCH($D7708, 'Intro &amp; Setup'!$S$17:$S$31, 0)), "")))</f>
        <v/>
      </c>
      <c r="Z7708" s="25" t="str">
        <f t="shared" si="724"/>
        <v/>
      </c>
      <c r="AE7708" s="10" t="str">
        <f>IF($B7708="", "", IF($D7708="", 'Intro &amp; Setup'!$AC$32, IFERROR(INDEX('Intro &amp; Setup'!$AC$17:$AC$31, MATCH($D7708, 'Intro &amp; Setup'!$S$17:$S$31, 0)), "")))</f>
        <v/>
      </c>
      <c r="AG7708" s="10" t="str">
        <f t="shared" si="725"/>
        <v/>
      </c>
    </row>
    <row r="7709" spans="1:33" x14ac:dyDescent="0.25">
      <c r="A7709" s="7"/>
      <c r="B7709" s="66"/>
      <c r="C7709" s="67"/>
      <c r="D7709" s="68"/>
      <c r="E7709" s="68"/>
      <c r="F7709" s="69"/>
      <c r="G7709" s="69"/>
      <c r="H7709" s="70"/>
      <c r="I7709" s="71"/>
      <c r="J7709" s="68"/>
      <c r="K7709" s="68"/>
      <c r="L7709" s="72"/>
      <c r="M7709" s="7"/>
      <c r="N7709" s="10" t="str">
        <f t="shared" si="720"/>
        <v/>
      </c>
      <c r="O7709" s="7"/>
      <c r="P7709" s="22" t="str">
        <f t="shared" si="721"/>
        <v/>
      </c>
      <c r="Q7709" s="7"/>
      <c r="S7709" s="17" t="str">
        <f>IF($B7709="", "", IF(COUNTIF($B$11:$B7709, $B7709)&gt;1, "", $B7709))</f>
        <v/>
      </c>
      <c r="T7709" s="10" t="str">
        <f t="shared" si="722"/>
        <v/>
      </c>
      <c r="U7709" s="13">
        <v>7699</v>
      </c>
      <c r="V7709" s="17" t="str">
        <f t="shared" si="723"/>
        <v/>
      </c>
      <c r="X7709" s="10" t="str">
        <f>IF($F7709="", "", IF($D7709="", 'Intro &amp; Setup'!$Z$32, IFERROR(INDEX('Intro &amp; Setup'!$Z$17:$Z$31, MATCH($D7709, 'Intro &amp; Setup'!$S$17:$S$31, 0)), "")))</f>
        <v/>
      </c>
      <c r="Z7709" s="25" t="str">
        <f t="shared" si="724"/>
        <v/>
      </c>
      <c r="AE7709" s="10" t="str">
        <f>IF($B7709="", "", IF($D7709="", 'Intro &amp; Setup'!$AC$32, IFERROR(INDEX('Intro &amp; Setup'!$AC$17:$AC$31, MATCH($D7709, 'Intro &amp; Setup'!$S$17:$S$31, 0)), "")))</f>
        <v/>
      </c>
      <c r="AG7709" s="10" t="str">
        <f t="shared" si="725"/>
        <v/>
      </c>
    </row>
    <row r="7710" spans="1:33" x14ac:dyDescent="0.25">
      <c r="A7710" s="7"/>
      <c r="B7710" s="66"/>
      <c r="C7710" s="67"/>
      <c r="D7710" s="68"/>
      <c r="E7710" s="68"/>
      <c r="F7710" s="69"/>
      <c r="G7710" s="69"/>
      <c r="H7710" s="70"/>
      <c r="I7710" s="71"/>
      <c r="J7710" s="68"/>
      <c r="K7710" s="68"/>
      <c r="L7710" s="72"/>
      <c r="M7710" s="7"/>
      <c r="N7710" s="10" t="str">
        <f t="shared" si="720"/>
        <v/>
      </c>
      <c r="O7710" s="7"/>
      <c r="P7710" s="22" t="str">
        <f t="shared" si="721"/>
        <v/>
      </c>
      <c r="Q7710" s="7"/>
      <c r="S7710" s="17" t="str">
        <f>IF($B7710="", "", IF(COUNTIF($B$11:$B7710, $B7710)&gt;1, "", $B7710))</f>
        <v/>
      </c>
      <c r="T7710" s="10" t="str">
        <f t="shared" si="722"/>
        <v/>
      </c>
      <c r="U7710" s="13">
        <v>7700</v>
      </c>
      <c r="V7710" s="17" t="str">
        <f t="shared" si="723"/>
        <v/>
      </c>
      <c r="X7710" s="10" t="str">
        <f>IF($F7710="", "", IF($D7710="", 'Intro &amp; Setup'!$Z$32, IFERROR(INDEX('Intro &amp; Setup'!$Z$17:$Z$31, MATCH($D7710, 'Intro &amp; Setup'!$S$17:$S$31, 0)), "")))</f>
        <v/>
      </c>
      <c r="Z7710" s="25" t="str">
        <f t="shared" si="724"/>
        <v/>
      </c>
      <c r="AE7710" s="10" t="str">
        <f>IF($B7710="", "", IF($D7710="", 'Intro &amp; Setup'!$AC$32, IFERROR(INDEX('Intro &amp; Setup'!$AC$17:$AC$31, MATCH($D7710, 'Intro &amp; Setup'!$S$17:$S$31, 0)), "")))</f>
        <v/>
      </c>
      <c r="AG7710" s="10" t="str">
        <f t="shared" si="725"/>
        <v/>
      </c>
    </row>
    <row r="7711" spans="1:33" x14ac:dyDescent="0.25">
      <c r="A7711" s="7"/>
      <c r="B7711" s="66"/>
      <c r="C7711" s="67"/>
      <c r="D7711" s="68"/>
      <c r="E7711" s="68"/>
      <c r="F7711" s="69"/>
      <c r="G7711" s="69"/>
      <c r="H7711" s="70"/>
      <c r="I7711" s="71"/>
      <c r="J7711" s="68"/>
      <c r="K7711" s="68"/>
      <c r="L7711" s="72"/>
      <c r="M7711" s="7"/>
      <c r="N7711" s="10" t="str">
        <f t="shared" si="720"/>
        <v/>
      </c>
      <c r="O7711" s="7"/>
      <c r="P7711" s="22" t="str">
        <f t="shared" si="721"/>
        <v/>
      </c>
      <c r="Q7711" s="7"/>
      <c r="S7711" s="17" t="str">
        <f>IF($B7711="", "", IF(COUNTIF($B$11:$B7711, $B7711)&gt;1, "", $B7711))</f>
        <v/>
      </c>
      <c r="T7711" s="10" t="str">
        <f t="shared" si="722"/>
        <v/>
      </c>
      <c r="U7711" s="13">
        <v>7701</v>
      </c>
      <c r="V7711" s="17" t="str">
        <f t="shared" si="723"/>
        <v/>
      </c>
      <c r="X7711" s="10" t="str">
        <f>IF($F7711="", "", IF($D7711="", 'Intro &amp; Setup'!$Z$32, IFERROR(INDEX('Intro &amp; Setup'!$Z$17:$Z$31, MATCH($D7711, 'Intro &amp; Setup'!$S$17:$S$31, 0)), "")))</f>
        <v/>
      </c>
      <c r="Z7711" s="25" t="str">
        <f t="shared" si="724"/>
        <v/>
      </c>
      <c r="AE7711" s="10" t="str">
        <f>IF($B7711="", "", IF($D7711="", 'Intro &amp; Setup'!$AC$32, IFERROR(INDEX('Intro &amp; Setup'!$AC$17:$AC$31, MATCH($D7711, 'Intro &amp; Setup'!$S$17:$S$31, 0)), "")))</f>
        <v/>
      </c>
      <c r="AG7711" s="10" t="str">
        <f t="shared" si="725"/>
        <v/>
      </c>
    </row>
    <row r="7712" spans="1:33" x14ac:dyDescent="0.25">
      <c r="A7712" s="7"/>
      <c r="B7712" s="66"/>
      <c r="C7712" s="67"/>
      <c r="D7712" s="68"/>
      <c r="E7712" s="68"/>
      <c r="F7712" s="69"/>
      <c r="G7712" s="69"/>
      <c r="H7712" s="70"/>
      <c r="I7712" s="71"/>
      <c r="J7712" s="68"/>
      <c r="K7712" s="68"/>
      <c r="L7712" s="72"/>
      <c r="M7712" s="7"/>
      <c r="N7712" s="10" t="str">
        <f t="shared" si="720"/>
        <v/>
      </c>
      <c r="O7712" s="7"/>
      <c r="P7712" s="22" t="str">
        <f t="shared" si="721"/>
        <v/>
      </c>
      <c r="Q7712" s="7"/>
      <c r="S7712" s="17" t="str">
        <f>IF($B7712="", "", IF(COUNTIF($B$11:$B7712, $B7712)&gt;1, "", $B7712))</f>
        <v/>
      </c>
      <c r="T7712" s="10" t="str">
        <f t="shared" si="722"/>
        <v/>
      </c>
      <c r="U7712" s="13">
        <v>7702</v>
      </c>
      <c r="V7712" s="17" t="str">
        <f t="shared" si="723"/>
        <v/>
      </c>
      <c r="X7712" s="10" t="str">
        <f>IF($F7712="", "", IF($D7712="", 'Intro &amp; Setup'!$Z$32, IFERROR(INDEX('Intro &amp; Setup'!$Z$17:$Z$31, MATCH($D7712, 'Intro &amp; Setup'!$S$17:$S$31, 0)), "")))</f>
        <v/>
      </c>
      <c r="Z7712" s="25" t="str">
        <f t="shared" si="724"/>
        <v/>
      </c>
      <c r="AE7712" s="10" t="str">
        <f>IF($B7712="", "", IF($D7712="", 'Intro &amp; Setup'!$AC$32, IFERROR(INDEX('Intro &amp; Setup'!$AC$17:$AC$31, MATCH($D7712, 'Intro &amp; Setup'!$S$17:$S$31, 0)), "")))</f>
        <v/>
      </c>
      <c r="AG7712" s="10" t="str">
        <f t="shared" si="725"/>
        <v/>
      </c>
    </row>
    <row r="7713" spans="1:33" x14ac:dyDescent="0.25">
      <c r="A7713" s="7"/>
      <c r="B7713" s="66"/>
      <c r="C7713" s="67"/>
      <c r="D7713" s="68"/>
      <c r="E7713" s="68"/>
      <c r="F7713" s="69"/>
      <c r="G7713" s="69"/>
      <c r="H7713" s="70"/>
      <c r="I7713" s="71"/>
      <c r="J7713" s="68"/>
      <c r="K7713" s="68"/>
      <c r="L7713" s="72"/>
      <c r="M7713" s="7"/>
      <c r="N7713" s="10" t="str">
        <f t="shared" si="720"/>
        <v/>
      </c>
      <c r="O7713" s="7"/>
      <c r="P7713" s="22" t="str">
        <f t="shared" si="721"/>
        <v/>
      </c>
      <c r="Q7713" s="7"/>
      <c r="S7713" s="17" t="str">
        <f>IF($B7713="", "", IF(COUNTIF($B$11:$B7713, $B7713)&gt;1, "", $B7713))</f>
        <v/>
      </c>
      <c r="T7713" s="10" t="str">
        <f t="shared" si="722"/>
        <v/>
      </c>
      <c r="U7713" s="13">
        <v>7703</v>
      </c>
      <c r="V7713" s="17" t="str">
        <f t="shared" si="723"/>
        <v/>
      </c>
      <c r="X7713" s="10" t="str">
        <f>IF($F7713="", "", IF($D7713="", 'Intro &amp; Setup'!$Z$32, IFERROR(INDEX('Intro &amp; Setup'!$Z$17:$Z$31, MATCH($D7713, 'Intro &amp; Setup'!$S$17:$S$31, 0)), "")))</f>
        <v/>
      </c>
      <c r="Z7713" s="25" t="str">
        <f t="shared" si="724"/>
        <v/>
      </c>
      <c r="AE7713" s="10" t="str">
        <f>IF($B7713="", "", IF($D7713="", 'Intro &amp; Setup'!$AC$32, IFERROR(INDEX('Intro &amp; Setup'!$AC$17:$AC$31, MATCH($D7713, 'Intro &amp; Setup'!$S$17:$S$31, 0)), "")))</f>
        <v/>
      </c>
      <c r="AG7713" s="10" t="str">
        <f t="shared" si="725"/>
        <v/>
      </c>
    </row>
    <row r="7714" spans="1:33" x14ac:dyDescent="0.25">
      <c r="A7714" s="7"/>
      <c r="B7714" s="66"/>
      <c r="C7714" s="67"/>
      <c r="D7714" s="68"/>
      <c r="E7714" s="68"/>
      <c r="F7714" s="69"/>
      <c r="G7714" s="69"/>
      <c r="H7714" s="70"/>
      <c r="I7714" s="71"/>
      <c r="J7714" s="68"/>
      <c r="K7714" s="68"/>
      <c r="L7714" s="72"/>
      <c r="M7714" s="7"/>
      <c r="N7714" s="10" t="str">
        <f t="shared" si="720"/>
        <v/>
      </c>
      <c r="O7714" s="7"/>
      <c r="P7714" s="22" t="str">
        <f t="shared" si="721"/>
        <v/>
      </c>
      <c r="Q7714" s="7"/>
      <c r="S7714" s="17" t="str">
        <f>IF($B7714="", "", IF(COUNTIF($B$11:$B7714, $B7714)&gt;1, "", $B7714))</f>
        <v/>
      </c>
      <c r="T7714" s="10" t="str">
        <f t="shared" si="722"/>
        <v/>
      </c>
      <c r="U7714" s="13">
        <v>7704</v>
      </c>
      <c r="V7714" s="17" t="str">
        <f t="shared" si="723"/>
        <v/>
      </c>
      <c r="X7714" s="10" t="str">
        <f>IF($F7714="", "", IF($D7714="", 'Intro &amp; Setup'!$Z$32, IFERROR(INDEX('Intro &amp; Setup'!$Z$17:$Z$31, MATCH($D7714, 'Intro &amp; Setup'!$S$17:$S$31, 0)), "")))</f>
        <v/>
      </c>
      <c r="Z7714" s="25" t="str">
        <f t="shared" si="724"/>
        <v/>
      </c>
      <c r="AE7714" s="10" t="str">
        <f>IF($B7714="", "", IF($D7714="", 'Intro &amp; Setup'!$AC$32, IFERROR(INDEX('Intro &amp; Setup'!$AC$17:$AC$31, MATCH($D7714, 'Intro &amp; Setup'!$S$17:$S$31, 0)), "")))</f>
        <v/>
      </c>
      <c r="AG7714" s="10" t="str">
        <f t="shared" si="725"/>
        <v/>
      </c>
    </row>
    <row r="7715" spans="1:33" x14ac:dyDescent="0.25">
      <c r="A7715" s="7"/>
      <c r="B7715" s="66"/>
      <c r="C7715" s="67"/>
      <c r="D7715" s="68"/>
      <c r="E7715" s="68"/>
      <c r="F7715" s="69"/>
      <c r="G7715" s="69"/>
      <c r="H7715" s="70"/>
      <c r="I7715" s="71"/>
      <c r="J7715" s="68"/>
      <c r="K7715" s="68"/>
      <c r="L7715" s="72"/>
      <c r="M7715" s="7"/>
      <c r="N7715" s="10" t="str">
        <f t="shared" si="720"/>
        <v/>
      </c>
      <c r="O7715" s="7"/>
      <c r="P7715" s="22" t="str">
        <f t="shared" si="721"/>
        <v/>
      </c>
      <c r="Q7715" s="7"/>
      <c r="S7715" s="17" t="str">
        <f>IF($B7715="", "", IF(COUNTIF($B$11:$B7715, $B7715)&gt;1, "", $B7715))</f>
        <v/>
      </c>
      <c r="T7715" s="10" t="str">
        <f t="shared" si="722"/>
        <v/>
      </c>
      <c r="U7715" s="13">
        <v>7705</v>
      </c>
      <c r="V7715" s="17" t="str">
        <f t="shared" si="723"/>
        <v/>
      </c>
      <c r="X7715" s="10" t="str">
        <f>IF($F7715="", "", IF($D7715="", 'Intro &amp; Setup'!$Z$32, IFERROR(INDEX('Intro &amp; Setup'!$Z$17:$Z$31, MATCH($D7715, 'Intro &amp; Setup'!$S$17:$S$31, 0)), "")))</f>
        <v/>
      </c>
      <c r="Z7715" s="25" t="str">
        <f t="shared" si="724"/>
        <v/>
      </c>
      <c r="AE7715" s="10" t="str">
        <f>IF($B7715="", "", IF($D7715="", 'Intro &amp; Setup'!$AC$32, IFERROR(INDEX('Intro &amp; Setup'!$AC$17:$AC$31, MATCH($D7715, 'Intro &amp; Setup'!$S$17:$S$31, 0)), "")))</f>
        <v/>
      </c>
      <c r="AG7715" s="10" t="str">
        <f t="shared" si="725"/>
        <v/>
      </c>
    </row>
    <row r="7716" spans="1:33" x14ac:dyDescent="0.25">
      <c r="A7716" s="7"/>
      <c r="B7716" s="66"/>
      <c r="C7716" s="67"/>
      <c r="D7716" s="68"/>
      <c r="E7716" s="68"/>
      <c r="F7716" s="69"/>
      <c r="G7716" s="69"/>
      <c r="H7716" s="70"/>
      <c r="I7716" s="71"/>
      <c r="J7716" s="68"/>
      <c r="K7716" s="68"/>
      <c r="L7716" s="72"/>
      <c r="M7716" s="7"/>
      <c r="N7716" s="10" t="str">
        <f t="shared" si="720"/>
        <v/>
      </c>
      <c r="O7716" s="7"/>
      <c r="P7716" s="22" t="str">
        <f t="shared" si="721"/>
        <v/>
      </c>
      <c r="Q7716" s="7"/>
      <c r="S7716" s="17" t="str">
        <f>IF($B7716="", "", IF(COUNTIF($B$11:$B7716, $B7716)&gt;1, "", $B7716))</f>
        <v/>
      </c>
      <c r="T7716" s="10" t="str">
        <f t="shared" si="722"/>
        <v/>
      </c>
      <c r="U7716" s="13">
        <v>7706</v>
      </c>
      <c r="V7716" s="17" t="str">
        <f t="shared" si="723"/>
        <v/>
      </c>
      <c r="X7716" s="10" t="str">
        <f>IF($F7716="", "", IF($D7716="", 'Intro &amp; Setup'!$Z$32, IFERROR(INDEX('Intro &amp; Setup'!$Z$17:$Z$31, MATCH($D7716, 'Intro &amp; Setup'!$S$17:$S$31, 0)), "")))</f>
        <v/>
      </c>
      <c r="Z7716" s="25" t="str">
        <f t="shared" si="724"/>
        <v/>
      </c>
      <c r="AE7716" s="10" t="str">
        <f>IF($B7716="", "", IF($D7716="", 'Intro &amp; Setup'!$AC$32, IFERROR(INDEX('Intro &amp; Setup'!$AC$17:$AC$31, MATCH($D7716, 'Intro &amp; Setup'!$S$17:$S$31, 0)), "")))</f>
        <v/>
      </c>
      <c r="AG7716" s="10" t="str">
        <f t="shared" si="725"/>
        <v/>
      </c>
    </row>
    <row r="7717" spans="1:33" x14ac:dyDescent="0.25">
      <c r="A7717" s="7"/>
      <c r="B7717" s="66"/>
      <c r="C7717" s="67"/>
      <c r="D7717" s="68"/>
      <c r="E7717" s="68"/>
      <c r="F7717" s="69"/>
      <c r="G7717" s="69"/>
      <c r="H7717" s="70"/>
      <c r="I7717" s="71"/>
      <c r="J7717" s="68"/>
      <c r="K7717" s="68"/>
      <c r="L7717" s="72"/>
      <c r="M7717" s="7"/>
      <c r="N7717" s="10" t="str">
        <f t="shared" si="720"/>
        <v/>
      </c>
      <c r="O7717" s="7"/>
      <c r="P7717" s="22" t="str">
        <f t="shared" si="721"/>
        <v/>
      </c>
      <c r="Q7717" s="7"/>
      <c r="S7717" s="17" t="str">
        <f>IF($B7717="", "", IF(COUNTIF($B$11:$B7717, $B7717)&gt;1, "", $B7717))</f>
        <v/>
      </c>
      <c r="T7717" s="10" t="str">
        <f t="shared" si="722"/>
        <v/>
      </c>
      <c r="U7717" s="13">
        <v>7707</v>
      </c>
      <c r="V7717" s="17" t="str">
        <f t="shared" si="723"/>
        <v/>
      </c>
      <c r="X7717" s="10" t="str">
        <f>IF($F7717="", "", IF($D7717="", 'Intro &amp; Setup'!$Z$32, IFERROR(INDEX('Intro &amp; Setup'!$Z$17:$Z$31, MATCH($D7717, 'Intro &amp; Setup'!$S$17:$S$31, 0)), "")))</f>
        <v/>
      </c>
      <c r="Z7717" s="25" t="str">
        <f t="shared" si="724"/>
        <v/>
      </c>
      <c r="AE7717" s="10" t="str">
        <f>IF($B7717="", "", IF($D7717="", 'Intro &amp; Setup'!$AC$32, IFERROR(INDEX('Intro &amp; Setup'!$AC$17:$AC$31, MATCH($D7717, 'Intro &amp; Setup'!$S$17:$S$31, 0)), "")))</f>
        <v/>
      </c>
      <c r="AG7717" s="10" t="str">
        <f t="shared" si="725"/>
        <v/>
      </c>
    </row>
    <row r="7718" spans="1:33" x14ac:dyDescent="0.25">
      <c r="A7718" s="7"/>
      <c r="B7718" s="66"/>
      <c r="C7718" s="67"/>
      <c r="D7718" s="68"/>
      <c r="E7718" s="68"/>
      <c r="F7718" s="69"/>
      <c r="G7718" s="69"/>
      <c r="H7718" s="70"/>
      <c r="I7718" s="71"/>
      <c r="J7718" s="68"/>
      <c r="K7718" s="68"/>
      <c r="L7718" s="72"/>
      <c r="M7718" s="7"/>
      <c r="N7718" s="10" t="str">
        <f t="shared" si="720"/>
        <v/>
      </c>
      <c r="O7718" s="7"/>
      <c r="P7718" s="22" t="str">
        <f t="shared" si="721"/>
        <v/>
      </c>
      <c r="Q7718" s="7"/>
      <c r="S7718" s="17" t="str">
        <f>IF($B7718="", "", IF(COUNTIF($B$11:$B7718, $B7718)&gt;1, "", $B7718))</f>
        <v/>
      </c>
      <c r="T7718" s="10" t="str">
        <f t="shared" si="722"/>
        <v/>
      </c>
      <c r="U7718" s="13">
        <v>7708</v>
      </c>
      <c r="V7718" s="17" t="str">
        <f t="shared" si="723"/>
        <v/>
      </c>
      <c r="X7718" s="10" t="str">
        <f>IF($F7718="", "", IF($D7718="", 'Intro &amp; Setup'!$Z$32, IFERROR(INDEX('Intro &amp; Setup'!$Z$17:$Z$31, MATCH($D7718, 'Intro &amp; Setup'!$S$17:$S$31, 0)), "")))</f>
        <v/>
      </c>
      <c r="Z7718" s="25" t="str">
        <f t="shared" si="724"/>
        <v/>
      </c>
      <c r="AE7718" s="10" t="str">
        <f>IF($B7718="", "", IF($D7718="", 'Intro &amp; Setup'!$AC$32, IFERROR(INDEX('Intro &amp; Setup'!$AC$17:$AC$31, MATCH($D7718, 'Intro &amp; Setup'!$S$17:$S$31, 0)), "")))</f>
        <v/>
      </c>
      <c r="AG7718" s="10" t="str">
        <f t="shared" si="725"/>
        <v/>
      </c>
    </row>
    <row r="7719" spans="1:33" x14ac:dyDescent="0.25">
      <c r="A7719" s="7"/>
      <c r="B7719" s="66"/>
      <c r="C7719" s="67"/>
      <c r="D7719" s="68"/>
      <c r="E7719" s="68"/>
      <c r="F7719" s="69"/>
      <c r="G7719" s="69"/>
      <c r="H7719" s="70"/>
      <c r="I7719" s="71"/>
      <c r="J7719" s="68"/>
      <c r="K7719" s="68"/>
      <c r="L7719" s="72"/>
      <c r="M7719" s="7"/>
      <c r="N7719" s="10" t="str">
        <f t="shared" si="720"/>
        <v/>
      </c>
      <c r="O7719" s="7"/>
      <c r="P7719" s="22" t="str">
        <f t="shared" si="721"/>
        <v/>
      </c>
      <c r="Q7719" s="7"/>
      <c r="S7719" s="17" t="str">
        <f>IF($B7719="", "", IF(COUNTIF($B$11:$B7719, $B7719)&gt;1, "", $B7719))</f>
        <v/>
      </c>
      <c r="T7719" s="10" t="str">
        <f t="shared" si="722"/>
        <v/>
      </c>
      <c r="U7719" s="13">
        <v>7709</v>
      </c>
      <c r="V7719" s="17" t="str">
        <f t="shared" si="723"/>
        <v/>
      </c>
      <c r="X7719" s="10" t="str">
        <f>IF($F7719="", "", IF($D7719="", 'Intro &amp; Setup'!$Z$32, IFERROR(INDEX('Intro &amp; Setup'!$Z$17:$Z$31, MATCH($D7719, 'Intro &amp; Setup'!$S$17:$S$31, 0)), "")))</f>
        <v/>
      </c>
      <c r="Z7719" s="25" t="str">
        <f t="shared" si="724"/>
        <v/>
      </c>
      <c r="AE7719" s="10" t="str">
        <f>IF($B7719="", "", IF($D7719="", 'Intro &amp; Setup'!$AC$32, IFERROR(INDEX('Intro &amp; Setup'!$AC$17:$AC$31, MATCH($D7719, 'Intro &amp; Setup'!$S$17:$S$31, 0)), "")))</f>
        <v/>
      </c>
      <c r="AG7719" s="10" t="str">
        <f t="shared" si="725"/>
        <v/>
      </c>
    </row>
    <row r="7720" spans="1:33" x14ac:dyDescent="0.25">
      <c r="A7720" s="7"/>
      <c r="B7720" s="66"/>
      <c r="C7720" s="67"/>
      <c r="D7720" s="68"/>
      <c r="E7720" s="68"/>
      <c r="F7720" s="69"/>
      <c r="G7720" s="69"/>
      <c r="H7720" s="70"/>
      <c r="I7720" s="71"/>
      <c r="J7720" s="68"/>
      <c r="K7720" s="68"/>
      <c r="L7720" s="72"/>
      <c r="M7720" s="7"/>
      <c r="N7720" s="10" t="str">
        <f t="shared" si="720"/>
        <v/>
      </c>
      <c r="O7720" s="7"/>
      <c r="P7720" s="22" t="str">
        <f t="shared" si="721"/>
        <v/>
      </c>
      <c r="Q7720" s="7"/>
      <c r="S7720" s="17" t="str">
        <f>IF($B7720="", "", IF(COUNTIF($B$11:$B7720, $B7720)&gt;1, "", $B7720))</f>
        <v/>
      </c>
      <c r="T7720" s="10" t="str">
        <f t="shared" si="722"/>
        <v/>
      </c>
      <c r="U7720" s="13">
        <v>7710</v>
      </c>
      <c r="V7720" s="17" t="str">
        <f t="shared" si="723"/>
        <v/>
      </c>
      <c r="X7720" s="10" t="str">
        <f>IF($F7720="", "", IF($D7720="", 'Intro &amp; Setup'!$Z$32, IFERROR(INDEX('Intro &amp; Setup'!$Z$17:$Z$31, MATCH($D7720, 'Intro &amp; Setup'!$S$17:$S$31, 0)), "")))</f>
        <v/>
      </c>
      <c r="Z7720" s="25" t="str">
        <f t="shared" si="724"/>
        <v/>
      </c>
      <c r="AE7720" s="10" t="str">
        <f>IF($B7720="", "", IF($D7720="", 'Intro &amp; Setup'!$AC$32, IFERROR(INDEX('Intro &amp; Setup'!$AC$17:$AC$31, MATCH($D7720, 'Intro &amp; Setup'!$S$17:$S$31, 0)), "")))</f>
        <v/>
      </c>
      <c r="AG7720" s="10" t="str">
        <f t="shared" si="725"/>
        <v/>
      </c>
    </row>
    <row r="7721" spans="1:33" x14ac:dyDescent="0.25">
      <c r="A7721" s="7"/>
      <c r="B7721" s="66"/>
      <c r="C7721" s="67"/>
      <c r="D7721" s="68"/>
      <c r="E7721" s="68"/>
      <c r="F7721" s="69"/>
      <c r="G7721" s="69"/>
      <c r="H7721" s="70"/>
      <c r="I7721" s="71"/>
      <c r="J7721" s="68"/>
      <c r="K7721" s="68"/>
      <c r="L7721" s="72"/>
      <c r="M7721" s="7"/>
      <c r="N7721" s="10" t="str">
        <f t="shared" si="720"/>
        <v/>
      </c>
      <c r="O7721" s="7"/>
      <c r="P7721" s="22" t="str">
        <f t="shared" si="721"/>
        <v/>
      </c>
      <c r="Q7721" s="7"/>
      <c r="S7721" s="17" t="str">
        <f>IF($B7721="", "", IF(COUNTIF($B$11:$B7721, $B7721)&gt;1, "", $B7721))</f>
        <v/>
      </c>
      <c r="T7721" s="10" t="str">
        <f t="shared" si="722"/>
        <v/>
      </c>
      <c r="U7721" s="13">
        <v>7711</v>
      </c>
      <c r="V7721" s="17" t="str">
        <f t="shared" si="723"/>
        <v/>
      </c>
      <c r="X7721" s="10" t="str">
        <f>IF($F7721="", "", IF($D7721="", 'Intro &amp; Setup'!$Z$32, IFERROR(INDEX('Intro &amp; Setup'!$Z$17:$Z$31, MATCH($D7721, 'Intro &amp; Setup'!$S$17:$S$31, 0)), "")))</f>
        <v/>
      </c>
      <c r="Z7721" s="25" t="str">
        <f t="shared" si="724"/>
        <v/>
      </c>
      <c r="AE7721" s="10" t="str">
        <f>IF($B7721="", "", IF($D7721="", 'Intro &amp; Setup'!$AC$32, IFERROR(INDEX('Intro &amp; Setup'!$AC$17:$AC$31, MATCH($D7721, 'Intro &amp; Setup'!$S$17:$S$31, 0)), "")))</f>
        <v/>
      </c>
      <c r="AG7721" s="10" t="str">
        <f t="shared" si="725"/>
        <v/>
      </c>
    </row>
    <row r="7722" spans="1:33" x14ac:dyDescent="0.25">
      <c r="A7722" s="7"/>
      <c r="B7722" s="66"/>
      <c r="C7722" s="67"/>
      <c r="D7722" s="68"/>
      <c r="E7722" s="68"/>
      <c r="F7722" s="69"/>
      <c r="G7722" s="69"/>
      <c r="H7722" s="70"/>
      <c r="I7722" s="71"/>
      <c r="J7722" s="68"/>
      <c r="K7722" s="68"/>
      <c r="L7722" s="72"/>
      <c r="M7722" s="7"/>
      <c r="N7722" s="10" t="str">
        <f t="shared" si="720"/>
        <v/>
      </c>
      <c r="O7722" s="7"/>
      <c r="P7722" s="22" t="str">
        <f t="shared" si="721"/>
        <v/>
      </c>
      <c r="Q7722" s="7"/>
      <c r="S7722" s="17" t="str">
        <f>IF($B7722="", "", IF(COUNTIF($B$11:$B7722, $B7722)&gt;1, "", $B7722))</f>
        <v/>
      </c>
      <c r="T7722" s="10" t="str">
        <f t="shared" si="722"/>
        <v/>
      </c>
      <c r="U7722" s="13">
        <v>7712</v>
      </c>
      <c r="V7722" s="17" t="str">
        <f t="shared" si="723"/>
        <v/>
      </c>
      <c r="X7722" s="10" t="str">
        <f>IF($F7722="", "", IF($D7722="", 'Intro &amp; Setup'!$Z$32, IFERROR(INDEX('Intro &amp; Setup'!$Z$17:$Z$31, MATCH($D7722, 'Intro &amp; Setup'!$S$17:$S$31, 0)), "")))</f>
        <v/>
      </c>
      <c r="Z7722" s="25" t="str">
        <f t="shared" si="724"/>
        <v/>
      </c>
      <c r="AE7722" s="10" t="str">
        <f>IF($B7722="", "", IF($D7722="", 'Intro &amp; Setup'!$AC$32, IFERROR(INDEX('Intro &amp; Setup'!$AC$17:$AC$31, MATCH($D7722, 'Intro &amp; Setup'!$S$17:$S$31, 0)), "")))</f>
        <v/>
      </c>
      <c r="AG7722" s="10" t="str">
        <f t="shared" si="725"/>
        <v/>
      </c>
    </row>
    <row r="7723" spans="1:33" x14ac:dyDescent="0.25">
      <c r="A7723" s="7"/>
      <c r="B7723" s="66"/>
      <c r="C7723" s="67"/>
      <c r="D7723" s="68"/>
      <c r="E7723" s="68"/>
      <c r="F7723" s="69"/>
      <c r="G7723" s="69"/>
      <c r="H7723" s="70"/>
      <c r="I7723" s="71"/>
      <c r="J7723" s="68"/>
      <c r="K7723" s="68"/>
      <c r="L7723" s="72"/>
      <c r="M7723" s="7"/>
      <c r="N7723" s="10" t="str">
        <f t="shared" si="720"/>
        <v/>
      </c>
      <c r="O7723" s="7"/>
      <c r="P7723" s="22" t="str">
        <f t="shared" si="721"/>
        <v/>
      </c>
      <c r="Q7723" s="7"/>
      <c r="S7723" s="17" t="str">
        <f>IF($B7723="", "", IF(COUNTIF($B$11:$B7723, $B7723)&gt;1, "", $B7723))</f>
        <v/>
      </c>
      <c r="T7723" s="10" t="str">
        <f t="shared" si="722"/>
        <v/>
      </c>
      <c r="U7723" s="13">
        <v>7713</v>
      </c>
      <c r="V7723" s="17" t="str">
        <f t="shared" si="723"/>
        <v/>
      </c>
      <c r="X7723" s="10" t="str">
        <f>IF($F7723="", "", IF($D7723="", 'Intro &amp; Setup'!$Z$32, IFERROR(INDEX('Intro &amp; Setup'!$Z$17:$Z$31, MATCH($D7723, 'Intro &amp; Setup'!$S$17:$S$31, 0)), "")))</f>
        <v/>
      </c>
      <c r="Z7723" s="25" t="str">
        <f t="shared" si="724"/>
        <v/>
      </c>
      <c r="AE7723" s="10" t="str">
        <f>IF($B7723="", "", IF($D7723="", 'Intro &amp; Setup'!$AC$32, IFERROR(INDEX('Intro &amp; Setup'!$AC$17:$AC$31, MATCH($D7723, 'Intro &amp; Setup'!$S$17:$S$31, 0)), "")))</f>
        <v/>
      </c>
      <c r="AG7723" s="10" t="str">
        <f t="shared" si="725"/>
        <v/>
      </c>
    </row>
    <row r="7724" spans="1:33" x14ac:dyDescent="0.25">
      <c r="A7724" s="7"/>
      <c r="B7724" s="66"/>
      <c r="C7724" s="67"/>
      <c r="D7724" s="68"/>
      <c r="E7724" s="68"/>
      <c r="F7724" s="69"/>
      <c r="G7724" s="69"/>
      <c r="H7724" s="70"/>
      <c r="I7724" s="71"/>
      <c r="J7724" s="68"/>
      <c r="K7724" s="68"/>
      <c r="L7724" s="72"/>
      <c r="M7724" s="7"/>
      <c r="N7724" s="10" t="str">
        <f t="shared" si="720"/>
        <v/>
      </c>
      <c r="O7724" s="7"/>
      <c r="P7724" s="22" t="str">
        <f t="shared" si="721"/>
        <v/>
      </c>
      <c r="Q7724" s="7"/>
      <c r="S7724" s="17" t="str">
        <f>IF($B7724="", "", IF(COUNTIF($B$11:$B7724, $B7724)&gt;1, "", $B7724))</f>
        <v/>
      </c>
      <c r="T7724" s="10" t="str">
        <f t="shared" si="722"/>
        <v/>
      </c>
      <c r="U7724" s="13">
        <v>7714</v>
      </c>
      <c r="V7724" s="17" t="str">
        <f t="shared" si="723"/>
        <v/>
      </c>
      <c r="X7724" s="10" t="str">
        <f>IF($F7724="", "", IF($D7724="", 'Intro &amp; Setup'!$Z$32, IFERROR(INDEX('Intro &amp; Setup'!$Z$17:$Z$31, MATCH($D7724, 'Intro &amp; Setup'!$S$17:$S$31, 0)), "")))</f>
        <v/>
      </c>
      <c r="Z7724" s="25" t="str">
        <f t="shared" si="724"/>
        <v/>
      </c>
      <c r="AE7724" s="10" t="str">
        <f>IF($B7724="", "", IF($D7724="", 'Intro &amp; Setup'!$AC$32, IFERROR(INDEX('Intro &amp; Setup'!$AC$17:$AC$31, MATCH($D7724, 'Intro &amp; Setup'!$S$17:$S$31, 0)), "")))</f>
        <v/>
      </c>
      <c r="AG7724" s="10" t="str">
        <f t="shared" si="725"/>
        <v/>
      </c>
    </row>
    <row r="7725" spans="1:33" x14ac:dyDescent="0.25">
      <c r="A7725" s="7"/>
      <c r="B7725" s="66"/>
      <c r="C7725" s="67"/>
      <c r="D7725" s="68"/>
      <c r="E7725" s="68"/>
      <c r="F7725" s="69"/>
      <c r="G7725" s="69"/>
      <c r="H7725" s="70"/>
      <c r="I7725" s="71"/>
      <c r="J7725" s="68"/>
      <c r="K7725" s="68"/>
      <c r="L7725" s="72"/>
      <c r="M7725" s="7"/>
      <c r="N7725" s="10" t="str">
        <f t="shared" si="720"/>
        <v/>
      </c>
      <c r="O7725" s="7"/>
      <c r="P7725" s="22" t="str">
        <f t="shared" si="721"/>
        <v/>
      </c>
      <c r="Q7725" s="7"/>
      <c r="S7725" s="17" t="str">
        <f>IF($B7725="", "", IF(COUNTIF($B$11:$B7725, $B7725)&gt;1, "", $B7725))</f>
        <v/>
      </c>
      <c r="T7725" s="10" t="str">
        <f t="shared" si="722"/>
        <v/>
      </c>
      <c r="U7725" s="13">
        <v>7715</v>
      </c>
      <c r="V7725" s="17" t="str">
        <f t="shared" si="723"/>
        <v/>
      </c>
      <c r="X7725" s="10" t="str">
        <f>IF($F7725="", "", IF($D7725="", 'Intro &amp; Setup'!$Z$32, IFERROR(INDEX('Intro &amp; Setup'!$Z$17:$Z$31, MATCH($D7725, 'Intro &amp; Setup'!$S$17:$S$31, 0)), "")))</f>
        <v/>
      </c>
      <c r="Z7725" s="25" t="str">
        <f t="shared" si="724"/>
        <v/>
      </c>
      <c r="AE7725" s="10" t="str">
        <f>IF($B7725="", "", IF($D7725="", 'Intro &amp; Setup'!$AC$32, IFERROR(INDEX('Intro &amp; Setup'!$AC$17:$AC$31, MATCH($D7725, 'Intro &amp; Setup'!$S$17:$S$31, 0)), "")))</f>
        <v/>
      </c>
      <c r="AG7725" s="10" t="str">
        <f t="shared" si="725"/>
        <v/>
      </c>
    </row>
    <row r="7726" spans="1:33" x14ac:dyDescent="0.25">
      <c r="A7726" s="7"/>
      <c r="B7726" s="66"/>
      <c r="C7726" s="67"/>
      <c r="D7726" s="68"/>
      <c r="E7726" s="68"/>
      <c r="F7726" s="69"/>
      <c r="G7726" s="69"/>
      <c r="H7726" s="70"/>
      <c r="I7726" s="71"/>
      <c r="J7726" s="68"/>
      <c r="K7726" s="68"/>
      <c r="L7726" s="72"/>
      <c r="M7726" s="7"/>
      <c r="N7726" s="10" t="str">
        <f t="shared" si="720"/>
        <v/>
      </c>
      <c r="O7726" s="7"/>
      <c r="P7726" s="22" t="str">
        <f t="shared" si="721"/>
        <v/>
      </c>
      <c r="Q7726" s="7"/>
      <c r="S7726" s="17" t="str">
        <f>IF($B7726="", "", IF(COUNTIF($B$11:$B7726, $B7726)&gt;1, "", $B7726))</f>
        <v/>
      </c>
      <c r="T7726" s="10" t="str">
        <f t="shared" si="722"/>
        <v/>
      </c>
      <c r="U7726" s="13">
        <v>7716</v>
      </c>
      <c r="V7726" s="17" t="str">
        <f t="shared" si="723"/>
        <v/>
      </c>
      <c r="X7726" s="10" t="str">
        <f>IF($F7726="", "", IF($D7726="", 'Intro &amp; Setup'!$Z$32, IFERROR(INDEX('Intro &amp; Setup'!$Z$17:$Z$31, MATCH($D7726, 'Intro &amp; Setup'!$S$17:$S$31, 0)), "")))</f>
        <v/>
      </c>
      <c r="Z7726" s="25" t="str">
        <f t="shared" si="724"/>
        <v/>
      </c>
      <c r="AE7726" s="10" t="str">
        <f>IF($B7726="", "", IF($D7726="", 'Intro &amp; Setup'!$AC$32, IFERROR(INDEX('Intro &amp; Setup'!$AC$17:$AC$31, MATCH($D7726, 'Intro &amp; Setup'!$S$17:$S$31, 0)), "")))</f>
        <v/>
      </c>
      <c r="AG7726" s="10" t="str">
        <f t="shared" si="725"/>
        <v/>
      </c>
    </row>
    <row r="7727" spans="1:33" x14ac:dyDescent="0.25">
      <c r="A7727" s="7"/>
      <c r="B7727" s="66"/>
      <c r="C7727" s="67"/>
      <c r="D7727" s="68"/>
      <c r="E7727" s="68"/>
      <c r="F7727" s="69"/>
      <c r="G7727" s="69"/>
      <c r="H7727" s="70"/>
      <c r="I7727" s="71"/>
      <c r="J7727" s="68"/>
      <c r="K7727" s="68"/>
      <c r="L7727" s="72"/>
      <c r="M7727" s="7"/>
      <c r="N7727" s="10" t="str">
        <f t="shared" si="720"/>
        <v/>
      </c>
      <c r="O7727" s="7"/>
      <c r="P7727" s="22" t="str">
        <f t="shared" si="721"/>
        <v/>
      </c>
      <c r="Q7727" s="7"/>
      <c r="S7727" s="17" t="str">
        <f>IF($B7727="", "", IF(COUNTIF($B$11:$B7727, $B7727)&gt;1, "", $B7727))</f>
        <v/>
      </c>
      <c r="T7727" s="10" t="str">
        <f t="shared" si="722"/>
        <v/>
      </c>
      <c r="U7727" s="13">
        <v>7717</v>
      </c>
      <c r="V7727" s="17" t="str">
        <f t="shared" si="723"/>
        <v/>
      </c>
      <c r="X7727" s="10" t="str">
        <f>IF($F7727="", "", IF($D7727="", 'Intro &amp; Setup'!$Z$32, IFERROR(INDEX('Intro &amp; Setup'!$Z$17:$Z$31, MATCH($D7727, 'Intro &amp; Setup'!$S$17:$S$31, 0)), "")))</f>
        <v/>
      </c>
      <c r="Z7727" s="25" t="str">
        <f t="shared" si="724"/>
        <v/>
      </c>
      <c r="AE7727" s="10" t="str">
        <f>IF($B7727="", "", IF($D7727="", 'Intro &amp; Setup'!$AC$32, IFERROR(INDEX('Intro &amp; Setup'!$AC$17:$AC$31, MATCH($D7727, 'Intro &amp; Setup'!$S$17:$S$31, 0)), "")))</f>
        <v/>
      </c>
      <c r="AG7727" s="10" t="str">
        <f t="shared" si="725"/>
        <v/>
      </c>
    </row>
    <row r="7728" spans="1:33" x14ac:dyDescent="0.25">
      <c r="A7728" s="7"/>
      <c r="B7728" s="66"/>
      <c r="C7728" s="67"/>
      <c r="D7728" s="68"/>
      <c r="E7728" s="68"/>
      <c r="F7728" s="69"/>
      <c r="G7728" s="69"/>
      <c r="H7728" s="70"/>
      <c r="I7728" s="71"/>
      <c r="J7728" s="68"/>
      <c r="K7728" s="68"/>
      <c r="L7728" s="72"/>
      <c r="M7728" s="7"/>
      <c r="N7728" s="10" t="str">
        <f t="shared" si="720"/>
        <v/>
      </c>
      <c r="O7728" s="7"/>
      <c r="P7728" s="22" t="str">
        <f t="shared" si="721"/>
        <v/>
      </c>
      <c r="Q7728" s="7"/>
      <c r="S7728" s="17" t="str">
        <f>IF($B7728="", "", IF(COUNTIF($B$11:$B7728, $B7728)&gt;1, "", $B7728))</f>
        <v/>
      </c>
      <c r="T7728" s="10" t="str">
        <f t="shared" si="722"/>
        <v/>
      </c>
      <c r="U7728" s="13">
        <v>7718</v>
      </c>
      <c r="V7728" s="17" t="str">
        <f t="shared" si="723"/>
        <v/>
      </c>
      <c r="X7728" s="10" t="str">
        <f>IF($F7728="", "", IF($D7728="", 'Intro &amp; Setup'!$Z$32, IFERROR(INDEX('Intro &amp; Setup'!$Z$17:$Z$31, MATCH($D7728, 'Intro &amp; Setup'!$S$17:$S$31, 0)), "")))</f>
        <v/>
      </c>
      <c r="Z7728" s="25" t="str">
        <f t="shared" si="724"/>
        <v/>
      </c>
      <c r="AE7728" s="10" t="str">
        <f>IF($B7728="", "", IF($D7728="", 'Intro &amp; Setup'!$AC$32, IFERROR(INDEX('Intro &amp; Setup'!$AC$17:$AC$31, MATCH($D7728, 'Intro &amp; Setup'!$S$17:$S$31, 0)), "")))</f>
        <v/>
      </c>
      <c r="AG7728" s="10" t="str">
        <f t="shared" si="725"/>
        <v/>
      </c>
    </row>
    <row r="7729" spans="1:33" x14ac:dyDescent="0.25">
      <c r="A7729" s="7"/>
      <c r="B7729" s="66"/>
      <c r="C7729" s="67"/>
      <c r="D7729" s="68"/>
      <c r="E7729" s="68"/>
      <c r="F7729" s="69"/>
      <c r="G7729" s="69"/>
      <c r="H7729" s="70"/>
      <c r="I7729" s="71"/>
      <c r="J7729" s="68"/>
      <c r="K7729" s="68"/>
      <c r="L7729" s="72"/>
      <c r="M7729" s="7"/>
      <c r="N7729" s="10" t="str">
        <f t="shared" si="720"/>
        <v/>
      </c>
      <c r="O7729" s="7"/>
      <c r="P7729" s="22" t="str">
        <f t="shared" si="721"/>
        <v/>
      </c>
      <c r="Q7729" s="7"/>
      <c r="S7729" s="17" t="str">
        <f>IF($B7729="", "", IF(COUNTIF($B$11:$B7729, $B7729)&gt;1, "", $B7729))</f>
        <v/>
      </c>
      <c r="T7729" s="10" t="str">
        <f t="shared" si="722"/>
        <v/>
      </c>
      <c r="U7729" s="13">
        <v>7719</v>
      </c>
      <c r="V7729" s="17" t="str">
        <f t="shared" si="723"/>
        <v/>
      </c>
      <c r="X7729" s="10" t="str">
        <f>IF($F7729="", "", IF($D7729="", 'Intro &amp; Setup'!$Z$32, IFERROR(INDEX('Intro &amp; Setup'!$Z$17:$Z$31, MATCH($D7729, 'Intro &amp; Setup'!$S$17:$S$31, 0)), "")))</f>
        <v/>
      </c>
      <c r="Z7729" s="25" t="str">
        <f t="shared" si="724"/>
        <v/>
      </c>
      <c r="AE7729" s="10" t="str">
        <f>IF($B7729="", "", IF($D7729="", 'Intro &amp; Setup'!$AC$32, IFERROR(INDEX('Intro &amp; Setup'!$AC$17:$AC$31, MATCH($D7729, 'Intro &amp; Setup'!$S$17:$S$31, 0)), "")))</f>
        <v/>
      </c>
      <c r="AG7729" s="10" t="str">
        <f t="shared" si="725"/>
        <v/>
      </c>
    </row>
    <row r="7730" spans="1:33" x14ac:dyDescent="0.25">
      <c r="A7730" s="7"/>
      <c r="B7730" s="66"/>
      <c r="C7730" s="67"/>
      <c r="D7730" s="68"/>
      <c r="E7730" s="68"/>
      <c r="F7730" s="69"/>
      <c r="G7730" s="69"/>
      <c r="H7730" s="70"/>
      <c r="I7730" s="71"/>
      <c r="J7730" s="68"/>
      <c r="K7730" s="68"/>
      <c r="L7730" s="72"/>
      <c r="M7730" s="7"/>
      <c r="N7730" s="10" t="str">
        <f t="shared" si="720"/>
        <v/>
      </c>
      <c r="O7730" s="7"/>
      <c r="P7730" s="22" t="str">
        <f t="shared" si="721"/>
        <v/>
      </c>
      <c r="Q7730" s="7"/>
      <c r="S7730" s="17" t="str">
        <f>IF($B7730="", "", IF(COUNTIF($B$11:$B7730, $B7730)&gt;1, "", $B7730))</f>
        <v/>
      </c>
      <c r="T7730" s="10" t="str">
        <f t="shared" si="722"/>
        <v/>
      </c>
      <c r="U7730" s="13">
        <v>7720</v>
      </c>
      <c r="V7730" s="17" t="str">
        <f t="shared" si="723"/>
        <v/>
      </c>
      <c r="X7730" s="10" t="str">
        <f>IF($F7730="", "", IF($D7730="", 'Intro &amp; Setup'!$Z$32, IFERROR(INDEX('Intro &amp; Setup'!$Z$17:$Z$31, MATCH($D7730, 'Intro &amp; Setup'!$S$17:$S$31, 0)), "")))</f>
        <v/>
      </c>
      <c r="Z7730" s="25" t="str">
        <f t="shared" si="724"/>
        <v/>
      </c>
      <c r="AE7730" s="10" t="str">
        <f>IF($B7730="", "", IF($D7730="", 'Intro &amp; Setup'!$AC$32, IFERROR(INDEX('Intro &amp; Setup'!$AC$17:$AC$31, MATCH($D7730, 'Intro &amp; Setup'!$S$17:$S$31, 0)), "")))</f>
        <v/>
      </c>
      <c r="AG7730" s="10" t="str">
        <f t="shared" si="725"/>
        <v/>
      </c>
    </row>
    <row r="7731" spans="1:33" x14ac:dyDescent="0.25">
      <c r="A7731" s="7"/>
      <c r="B7731" s="66"/>
      <c r="C7731" s="67"/>
      <c r="D7731" s="68"/>
      <c r="E7731" s="68"/>
      <c r="F7731" s="69"/>
      <c r="G7731" s="69"/>
      <c r="H7731" s="70"/>
      <c r="I7731" s="71"/>
      <c r="J7731" s="68"/>
      <c r="K7731" s="68"/>
      <c r="L7731" s="72"/>
      <c r="M7731" s="7"/>
      <c r="N7731" s="10" t="str">
        <f t="shared" si="720"/>
        <v/>
      </c>
      <c r="O7731" s="7"/>
      <c r="P7731" s="22" t="str">
        <f t="shared" si="721"/>
        <v/>
      </c>
      <c r="Q7731" s="7"/>
      <c r="S7731" s="17" t="str">
        <f>IF($B7731="", "", IF(COUNTIF($B$11:$B7731, $B7731)&gt;1, "", $B7731))</f>
        <v/>
      </c>
      <c r="T7731" s="10" t="str">
        <f t="shared" si="722"/>
        <v/>
      </c>
      <c r="U7731" s="13">
        <v>7721</v>
      </c>
      <c r="V7731" s="17" t="str">
        <f t="shared" si="723"/>
        <v/>
      </c>
      <c r="X7731" s="10" t="str">
        <f>IF($F7731="", "", IF($D7731="", 'Intro &amp; Setup'!$Z$32, IFERROR(INDEX('Intro &amp; Setup'!$Z$17:$Z$31, MATCH($D7731, 'Intro &amp; Setup'!$S$17:$S$31, 0)), "")))</f>
        <v/>
      </c>
      <c r="Z7731" s="25" t="str">
        <f t="shared" si="724"/>
        <v/>
      </c>
      <c r="AE7731" s="10" t="str">
        <f>IF($B7731="", "", IF($D7731="", 'Intro &amp; Setup'!$AC$32, IFERROR(INDEX('Intro &amp; Setup'!$AC$17:$AC$31, MATCH($D7731, 'Intro &amp; Setup'!$S$17:$S$31, 0)), "")))</f>
        <v/>
      </c>
      <c r="AG7731" s="10" t="str">
        <f t="shared" si="725"/>
        <v/>
      </c>
    </row>
    <row r="7732" spans="1:33" x14ac:dyDescent="0.25">
      <c r="A7732" s="7"/>
      <c r="B7732" s="66"/>
      <c r="C7732" s="67"/>
      <c r="D7732" s="68"/>
      <c r="E7732" s="68"/>
      <c r="F7732" s="69"/>
      <c r="G7732" s="69"/>
      <c r="H7732" s="70"/>
      <c r="I7732" s="71"/>
      <c r="J7732" s="68"/>
      <c r="K7732" s="68"/>
      <c r="L7732" s="72"/>
      <c r="M7732" s="7"/>
      <c r="N7732" s="10" t="str">
        <f t="shared" si="720"/>
        <v/>
      </c>
      <c r="O7732" s="7"/>
      <c r="P7732" s="22" t="str">
        <f t="shared" si="721"/>
        <v/>
      </c>
      <c r="Q7732" s="7"/>
      <c r="S7732" s="17" t="str">
        <f>IF($B7732="", "", IF(COUNTIF($B$11:$B7732, $B7732)&gt;1, "", $B7732))</f>
        <v/>
      </c>
      <c r="T7732" s="10" t="str">
        <f t="shared" si="722"/>
        <v/>
      </c>
      <c r="U7732" s="13">
        <v>7722</v>
      </c>
      <c r="V7732" s="17" t="str">
        <f t="shared" si="723"/>
        <v/>
      </c>
      <c r="X7732" s="10" t="str">
        <f>IF($F7732="", "", IF($D7732="", 'Intro &amp; Setup'!$Z$32, IFERROR(INDEX('Intro &amp; Setup'!$Z$17:$Z$31, MATCH($D7732, 'Intro &amp; Setup'!$S$17:$S$31, 0)), "")))</f>
        <v/>
      </c>
      <c r="Z7732" s="25" t="str">
        <f t="shared" si="724"/>
        <v/>
      </c>
      <c r="AE7732" s="10" t="str">
        <f>IF($B7732="", "", IF($D7732="", 'Intro &amp; Setup'!$AC$32, IFERROR(INDEX('Intro &amp; Setup'!$AC$17:$AC$31, MATCH($D7732, 'Intro &amp; Setup'!$S$17:$S$31, 0)), "")))</f>
        <v/>
      </c>
      <c r="AG7732" s="10" t="str">
        <f t="shared" si="725"/>
        <v/>
      </c>
    </row>
    <row r="7733" spans="1:33" x14ac:dyDescent="0.25">
      <c r="A7733" s="7"/>
      <c r="B7733" s="66"/>
      <c r="C7733" s="67"/>
      <c r="D7733" s="68"/>
      <c r="E7733" s="68"/>
      <c r="F7733" s="69"/>
      <c r="G7733" s="69"/>
      <c r="H7733" s="70"/>
      <c r="I7733" s="71"/>
      <c r="J7733" s="68"/>
      <c r="K7733" s="68"/>
      <c r="L7733" s="72"/>
      <c r="M7733" s="7"/>
      <c r="N7733" s="10" t="str">
        <f t="shared" si="720"/>
        <v/>
      </c>
      <c r="O7733" s="7"/>
      <c r="P7733" s="22" t="str">
        <f t="shared" si="721"/>
        <v/>
      </c>
      <c r="Q7733" s="7"/>
      <c r="S7733" s="17" t="str">
        <f>IF($B7733="", "", IF(COUNTIF($B$11:$B7733, $B7733)&gt;1, "", $B7733))</f>
        <v/>
      </c>
      <c r="T7733" s="10" t="str">
        <f t="shared" si="722"/>
        <v/>
      </c>
      <c r="U7733" s="13">
        <v>7723</v>
      </c>
      <c r="V7733" s="17" t="str">
        <f t="shared" si="723"/>
        <v/>
      </c>
      <c r="X7733" s="10" t="str">
        <f>IF($F7733="", "", IF($D7733="", 'Intro &amp; Setup'!$Z$32, IFERROR(INDEX('Intro &amp; Setup'!$Z$17:$Z$31, MATCH($D7733, 'Intro &amp; Setup'!$S$17:$S$31, 0)), "")))</f>
        <v/>
      </c>
      <c r="Z7733" s="25" t="str">
        <f t="shared" si="724"/>
        <v/>
      </c>
      <c r="AE7733" s="10" t="str">
        <f>IF($B7733="", "", IF($D7733="", 'Intro &amp; Setup'!$AC$32, IFERROR(INDEX('Intro &amp; Setup'!$AC$17:$AC$31, MATCH($D7733, 'Intro &amp; Setup'!$S$17:$S$31, 0)), "")))</f>
        <v/>
      </c>
      <c r="AG7733" s="10" t="str">
        <f t="shared" si="725"/>
        <v/>
      </c>
    </row>
    <row r="7734" spans="1:33" x14ac:dyDescent="0.25">
      <c r="A7734" s="7"/>
      <c r="B7734" s="66"/>
      <c r="C7734" s="67"/>
      <c r="D7734" s="68"/>
      <c r="E7734" s="68"/>
      <c r="F7734" s="69"/>
      <c r="G7734" s="69"/>
      <c r="H7734" s="70"/>
      <c r="I7734" s="71"/>
      <c r="J7734" s="68"/>
      <c r="K7734" s="68"/>
      <c r="L7734" s="72"/>
      <c r="M7734" s="7"/>
      <c r="N7734" s="10" t="str">
        <f t="shared" si="720"/>
        <v/>
      </c>
      <c r="O7734" s="7"/>
      <c r="P7734" s="22" t="str">
        <f t="shared" si="721"/>
        <v/>
      </c>
      <c r="Q7734" s="7"/>
      <c r="S7734" s="17" t="str">
        <f>IF($B7734="", "", IF(COUNTIF($B$11:$B7734, $B7734)&gt;1, "", $B7734))</f>
        <v/>
      </c>
      <c r="T7734" s="10" t="str">
        <f t="shared" si="722"/>
        <v/>
      </c>
      <c r="U7734" s="13">
        <v>7724</v>
      </c>
      <c r="V7734" s="17" t="str">
        <f t="shared" si="723"/>
        <v/>
      </c>
      <c r="X7734" s="10" t="str">
        <f>IF($F7734="", "", IF($D7734="", 'Intro &amp; Setup'!$Z$32, IFERROR(INDEX('Intro &amp; Setup'!$Z$17:$Z$31, MATCH($D7734, 'Intro &amp; Setup'!$S$17:$S$31, 0)), "")))</f>
        <v/>
      </c>
      <c r="Z7734" s="25" t="str">
        <f t="shared" si="724"/>
        <v/>
      </c>
      <c r="AE7734" s="10" t="str">
        <f>IF($B7734="", "", IF($D7734="", 'Intro &amp; Setup'!$AC$32, IFERROR(INDEX('Intro &amp; Setup'!$AC$17:$AC$31, MATCH($D7734, 'Intro &amp; Setup'!$S$17:$S$31, 0)), "")))</f>
        <v/>
      </c>
      <c r="AG7734" s="10" t="str">
        <f t="shared" si="725"/>
        <v/>
      </c>
    </row>
    <row r="7735" spans="1:33" x14ac:dyDescent="0.25">
      <c r="A7735" s="7"/>
      <c r="B7735" s="66"/>
      <c r="C7735" s="67"/>
      <c r="D7735" s="68"/>
      <c r="E7735" s="68"/>
      <c r="F7735" s="69"/>
      <c r="G7735" s="69"/>
      <c r="H7735" s="70"/>
      <c r="I7735" s="71"/>
      <c r="J7735" s="68"/>
      <c r="K7735" s="68"/>
      <c r="L7735" s="72"/>
      <c r="M7735" s="7"/>
      <c r="N7735" s="10" t="str">
        <f t="shared" si="720"/>
        <v/>
      </c>
      <c r="O7735" s="7"/>
      <c r="P7735" s="22" t="str">
        <f t="shared" si="721"/>
        <v/>
      </c>
      <c r="Q7735" s="7"/>
      <c r="S7735" s="17" t="str">
        <f>IF($B7735="", "", IF(COUNTIF($B$11:$B7735, $B7735)&gt;1, "", $B7735))</f>
        <v/>
      </c>
      <c r="T7735" s="10" t="str">
        <f t="shared" si="722"/>
        <v/>
      </c>
      <c r="U7735" s="13">
        <v>7725</v>
      </c>
      <c r="V7735" s="17" t="str">
        <f t="shared" si="723"/>
        <v/>
      </c>
      <c r="X7735" s="10" t="str">
        <f>IF($F7735="", "", IF($D7735="", 'Intro &amp; Setup'!$Z$32, IFERROR(INDEX('Intro &amp; Setup'!$Z$17:$Z$31, MATCH($D7735, 'Intro &amp; Setup'!$S$17:$S$31, 0)), "")))</f>
        <v/>
      </c>
      <c r="Z7735" s="25" t="str">
        <f t="shared" si="724"/>
        <v/>
      </c>
      <c r="AE7735" s="10" t="str">
        <f>IF($B7735="", "", IF($D7735="", 'Intro &amp; Setup'!$AC$32, IFERROR(INDEX('Intro &amp; Setup'!$AC$17:$AC$31, MATCH($D7735, 'Intro &amp; Setup'!$S$17:$S$31, 0)), "")))</f>
        <v/>
      </c>
      <c r="AG7735" s="10" t="str">
        <f t="shared" si="725"/>
        <v/>
      </c>
    </row>
    <row r="7736" spans="1:33" x14ac:dyDescent="0.25">
      <c r="A7736" s="7"/>
      <c r="B7736" s="66"/>
      <c r="C7736" s="67"/>
      <c r="D7736" s="68"/>
      <c r="E7736" s="68"/>
      <c r="F7736" s="69"/>
      <c r="G7736" s="69"/>
      <c r="H7736" s="70"/>
      <c r="I7736" s="71"/>
      <c r="J7736" s="68"/>
      <c r="K7736" s="68"/>
      <c r="L7736" s="72"/>
      <c r="M7736" s="7"/>
      <c r="N7736" s="10" t="str">
        <f t="shared" si="720"/>
        <v/>
      </c>
      <c r="O7736" s="7"/>
      <c r="P7736" s="22" t="str">
        <f t="shared" si="721"/>
        <v/>
      </c>
      <c r="Q7736" s="7"/>
      <c r="S7736" s="17" t="str">
        <f>IF($B7736="", "", IF(COUNTIF($B$11:$B7736, $B7736)&gt;1, "", $B7736))</f>
        <v/>
      </c>
      <c r="T7736" s="10" t="str">
        <f t="shared" si="722"/>
        <v/>
      </c>
      <c r="U7736" s="13">
        <v>7726</v>
      </c>
      <c r="V7736" s="17" t="str">
        <f t="shared" si="723"/>
        <v/>
      </c>
      <c r="X7736" s="10" t="str">
        <f>IF($F7736="", "", IF($D7736="", 'Intro &amp; Setup'!$Z$32, IFERROR(INDEX('Intro &amp; Setup'!$Z$17:$Z$31, MATCH($D7736, 'Intro &amp; Setup'!$S$17:$S$31, 0)), "")))</f>
        <v/>
      </c>
      <c r="Z7736" s="25" t="str">
        <f t="shared" si="724"/>
        <v/>
      </c>
      <c r="AE7736" s="10" t="str">
        <f>IF($B7736="", "", IF($D7736="", 'Intro &amp; Setup'!$AC$32, IFERROR(INDEX('Intro &amp; Setup'!$AC$17:$AC$31, MATCH($D7736, 'Intro &amp; Setup'!$S$17:$S$31, 0)), "")))</f>
        <v/>
      </c>
      <c r="AG7736" s="10" t="str">
        <f t="shared" si="725"/>
        <v/>
      </c>
    </row>
    <row r="7737" spans="1:33" x14ac:dyDescent="0.25">
      <c r="A7737" s="7"/>
      <c r="B7737" s="66"/>
      <c r="C7737" s="67"/>
      <c r="D7737" s="68"/>
      <c r="E7737" s="68"/>
      <c r="F7737" s="69"/>
      <c r="G7737" s="69"/>
      <c r="H7737" s="70"/>
      <c r="I7737" s="71"/>
      <c r="J7737" s="68"/>
      <c r="K7737" s="68"/>
      <c r="L7737" s="72"/>
      <c r="M7737" s="7"/>
      <c r="N7737" s="10" t="str">
        <f t="shared" si="720"/>
        <v/>
      </c>
      <c r="O7737" s="7"/>
      <c r="P7737" s="22" t="str">
        <f t="shared" si="721"/>
        <v/>
      </c>
      <c r="Q7737" s="7"/>
      <c r="S7737" s="17" t="str">
        <f>IF($B7737="", "", IF(COUNTIF($B$11:$B7737, $B7737)&gt;1, "", $B7737))</f>
        <v/>
      </c>
      <c r="T7737" s="10" t="str">
        <f t="shared" si="722"/>
        <v/>
      </c>
      <c r="U7737" s="13">
        <v>7727</v>
      </c>
      <c r="V7737" s="17" t="str">
        <f t="shared" si="723"/>
        <v/>
      </c>
      <c r="X7737" s="10" t="str">
        <f>IF($F7737="", "", IF($D7737="", 'Intro &amp; Setup'!$Z$32, IFERROR(INDEX('Intro &amp; Setup'!$Z$17:$Z$31, MATCH($D7737, 'Intro &amp; Setup'!$S$17:$S$31, 0)), "")))</f>
        <v/>
      </c>
      <c r="Z7737" s="25" t="str">
        <f t="shared" si="724"/>
        <v/>
      </c>
      <c r="AE7737" s="10" t="str">
        <f>IF($B7737="", "", IF($D7737="", 'Intro &amp; Setup'!$AC$32, IFERROR(INDEX('Intro &amp; Setup'!$AC$17:$AC$31, MATCH($D7737, 'Intro &amp; Setup'!$S$17:$S$31, 0)), "")))</f>
        <v/>
      </c>
      <c r="AG7737" s="10" t="str">
        <f t="shared" si="725"/>
        <v/>
      </c>
    </row>
    <row r="7738" spans="1:33" x14ac:dyDescent="0.25">
      <c r="A7738" s="7"/>
      <c r="B7738" s="66"/>
      <c r="C7738" s="67"/>
      <c r="D7738" s="68"/>
      <c r="E7738" s="68"/>
      <c r="F7738" s="69"/>
      <c r="G7738" s="69"/>
      <c r="H7738" s="70"/>
      <c r="I7738" s="71"/>
      <c r="J7738" s="68"/>
      <c r="K7738" s="68"/>
      <c r="L7738" s="72"/>
      <c r="M7738" s="7"/>
      <c r="N7738" s="10" t="str">
        <f t="shared" si="720"/>
        <v/>
      </c>
      <c r="O7738" s="7"/>
      <c r="P7738" s="22" t="str">
        <f t="shared" si="721"/>
        <v/>
      </c>
      <c r="Q7738" s="7"/>
      <c r="S7738" s="17" t="str">
        <f>IF($B7738="", "", IF(COUNTIF($B$11:$B7738, $B7738)&gt;1, "", $B7738))</f>
        <v/>
      </c>
      <c r="T7738" s="10" t="str">
        <f t="shared" si="722"/>
        <v/>
      </c>
      <c r="U7738" s="13">
        <v>7728</v>
      </c>
      <c r="V7738" s="17" t="str">
        <f t="shared" si="723"/>
        <v/>
      </c>
      <c r="X7738" s="10" t="str">
        <f>IF($F7738="", "", IF($D7738="", 'Intro &amp; Setup'!$Z$32, IFERROR(INDEX('Intro &amp; Setup'!$Z$17:$Z$31, MATCH($D7738, 'Intro &amp; Setup'!$S$17:$S$31, 0)), "")))</f>
        <v/>
      </c>
      <c r="Z7738" s="25" t="str">
        <f t="shared" si="724"/>
        <v/>
      </c>
      <c r="AE7738" s="10" t="str">
        <f>IF($B7738="", "", IF($D7738="", 'Intro &amp; Setup'!$AC$32, IFERROR(INDEX('Intro &amp; Setup'!$AC$17:$AC$31, MATCH($D7738, 'Intro &amp; Setup'!$S$17:$S$31, 0)), "")))</f>
        <v/>
      </c>
      <c r="AG7738" s="10" t="str">
        <f t="shared" si="725"/>
        <v/>
      </c>
    </row>
    <row r="7739" spans="1:33" x14ac:dyDescent="0.25">
      <c r="A7739" s="7"/>
      <c r="B7739" s="66"/>
      <c r="C7739" s="67"/>
      <c r="D7739" s="68"/>
      <c r="E7739" s="68"/>
      <c r="F7739" s="69"/>
      <c r="G7739" s="69"/>
      <c r="H7739" s="70"/>
      <c r="I7739" s="71"/>
      <c r="J7739" s="68"/>
      <c r="K7739" s="68"/>
      <c r="L7739" s="72"/>
      <c r="M7739" s="7"/>
      <c r="N7739" s="10" t="str">
        <f t="shared" si="720"/>
        <v/>
      </c>
      <c r="O7739" s="7"/>
      <c r="P7739" s="22" t="str">
        <f t="shared" si="721"/>
        <v/>
      </c>
      <c r="Q7739" s="7"/>
      <c r="S7739" s="17" t="str">
        <f>IF($B7739="", "", IF(COUNTIF($B$11:$B7739, $B7739)&gt;1, "", $B7739))</f>
        <v/>
      </c>
      <c r="T7739" s="10" t="str">
        <f t="shared" si="722"/>
        <v/>
      </c>
      <c r="U7739" s="13">
        <v>7729</v>
      </c>
      <c r="V7739" s="17" t="str">
        <f t="shared" si="723"/>
        <v/>
      </c>
      <c r="X7739" s="10" t="str">
        <f>IF($F7739="", "", IF($D7739="", 'Intro &amp; Setup'!$Z$32, IFERROR(INDEX('Intro &amp; Setup'!$Z$17:$Z$31, MATCH($D7739, 'Intro &amp; Setup'!$S$17:$S$31, 0)), "")))</f>
        <v/>
      </c>
      <c r="Z7739" s="25" t="str">
        <f t="shared" si="724"/>
        <v/>
      </c>
      <c r="AE7739" s="10" t="str">
        <f>IF($B7739="", "", IF($D7739="", 'Intro &amp; Setup'!$AC$32, IFERROR(INDEX('Intro &amp; Setup'!$AC$17:$AC$31, MATCH($D7739, 'Intro &amp; Setup'!$S$17:$S$31, 0)), "")))</f>
        <v/>
      </c>
      <c r="AG7739" s="10" t="str">
        <f t="shared" si="725"/>
        <v/>
      </c>
    </row>
    <row r="7740" spans="1:33" x14ac:dyDescent="0.25">
      <c r="A7740" s="7"/>
      <c r="B7740" s="66"/>
      <c r="C7740" s="67"/>
      <c r="D7740" s="68"/>
      <c r="E7740" s="68"/>
      <c r="F7740" s="69"/>
      <c r="G7740" s="69"/>
      <c r="H7740" s="70"/>
      <c r="I7740" s="71"/>
      <c r="J7740" s="68"/>
      <c r="K7740" s="68"/>
      <c r="L7740" s="72"/>
      <c r="M7740" s="7"/>
      <c r="N7740" s="10" t="str">
        <f t="shared" si="720"/>
        <v/>
      </c>
      <c r="O7740" s="7"/>
      <c r="P7740" s="22" t="str">
        <f t="shared" si="721"/>
        <v/>
      </c>
      <c r="Q7740" s="7"/>
      <c r="S7740" s="17" t="str">
        <f>IF($B7740="", "", IF(COUNTIF($B$11:$B7740, $B7740)&gt;1, "", $B7740))</f>
        <v/>
      </c>
      <c r="T7740" s="10" t="str">
        <f t="shared" si="722"/>
        <v/>
      </c>
      <c r="U7740" s="13">
        <v>7730</v>
      </c>
      <c r="V7740" s="17" t="str">
        <f t="shared" si="723"/>
        <v/>
      </c>
      <c r="X7740" s="10" t="str">
        <f>IF($F7740="", "", IF($D7740="", 'Intro &amp; Setup'!$Z$32, IFERROR(INDEX('Intro &amp; Setup'!$Z$17:$Z$31, MATCH($D7740, 'Intro &amp; Setup'!$S$17:$S$31, 0)), "")))</f>
        <v/>
      </c>
      <c r="Z7740" s="25" t="str">
        <f t="shared" si="724"/>
        <v/>
      </c>
      <c r="AE7740" s="10" t="str">
        <f>IF($B7740="", "", IF($D7740="", 'Intro &amp; Setup'!$AC$32, IFERROR(INDEX('Intro &amp; Setup'!$AC$17:$AC$31, MATCH($D7740, 'Intro &amp; Setup'!$S$17:$S$31, 0)), "")))</f>
        <v/>
      </c>
      <c r="AG7740" s="10" t="str">
        <f t="shared" si="725"/>
        <v/>
      </c>
    </row>
    <row r="7741" spans="1:33" x14ac:dyDescent="0.25">
      <c r="A7741" s="7"/>
      <c r="B7741" s="66"/>
      <c r="C7741" s="67"/>
      <c r="D7741" s="68"/>
      <c r="E7741" s="68"/>
      <c r="F7741" s="69"/>
      <c r="G7741" s="69"/>
      <c r="H7741" s="70"/>
      <c r="I7741" s="71"/>
      <c r="J7741" s="68"/>
      <c r="K7741" s="68"/>
      <c r="L7741" s="72"/>
      <c r="M7741" s="7"/>
      <c r="N7741" s="10" t="str">
        <f t="shared" si="720"/>
        <v/>
      </c>
      <c r="O7741" s="7"/>
      <c r="P7741" s="22" t="str">
        <f t="shared" si="721"/>
        <v/>
      </c>
      <c r="Q7741" s="7"/>
      <c r="S7741" s="17" t="str">
        <f>IF($B7741="", "", IF(COUNTIF($B$11:$B7741, $B7741)&gt;1, "", $B7741))</f>
        <v/>
      </c>
      <c r="T7741" s="10" t="str">
        <f t="shared" si="722"/>
        <v/>
      </c>
      <c r="U7741" s="13">
        <v>7731</v>
      </c>
      <c r="V7741" s="17" t="str">
        <f t="shared" si="723"/>
        <v/>
      </c>
      <c r="X7741" s="10" t="str">
        <f>IF($F7741="", "", IF($D7741="", 'Intro &amp; Setup'!$Z$32, IFERROR(INDEX('Intro &amp; Setup'!$Z$17:$Z$31, MATCH($D7741, 'Intro &amp; Setup'!$S$17:$S$31, 0)), "")))</f>
        <v/>
      </c>
      <c r="Z7741" s="25" t="str">
        <f t="shared" si="724"/>
        <v/>
      </c>
      <c r="AE7741" s="10" t="str">
        <f>IF($B7741="", "", IF($D7741="", 'Intro &amp; Setup'!$AC$32, IFERROR(INDEX('Intro &amp; Setup'!$AC$17:$AC$31, MATCH($D7741, 'Intro &amp; Setup'!$S$17:$S$31, 0)), "")))</f>
        <v/>
      </c>
      <c r="AG7741" s="10" t="str">
        <f t="shared" si="725"/>
        <v/>
      </c>
    </row>
    <row r="7742" spans="1:33" x14ac:dyDescent="0.25">
      <c r="A7742" s="7"/>
      <c r="B7742" s="66"/>
      <c r="C7742" s="67"/>
      <c r="D7742" s="68"/>
      <c r="E7742" s="68"/>
      <c r="F7742" s="69"/>
      <c r="G7742" s="69"/>
      <c r="H7742" s="70"/>
      <c r="I7742" s="71"/>
      <c r="J7742" s="68"/>
      <c r="K7742" s="68"/>
      <c r="L7742" s="72"/>
      <c r="M7742" s="7"/>
      <c r="N7742" s="10" t="str">
        <f t="shared" si="720"/>
        <v/>
      </c>
      <c r="O7742" s="7"/>
      <c r="P7742" s="22" t="str">
        <f t="shared" si="721"/>
        <v/>
      </c>
      <c r="Q7742" s="7"/>
      <c r="S7742" s="17" t="str">
        <f>IF($B7742="", "", IF(COUNTIF($B$11:$B7742, $B7742)&gt;1, "", $B7742))</f>
        <v/>
      </c>
      <c r="T7742" s="10" t="str">
        <f t="shared" si="722"/>
        <v/>
      </c>
      <c r="U7742" s="13">
        <v>7732</v>
      </c>
      <c r="V7742" s="17" t="str">
        <f t="shared" si="723"/>
        <v/>
      </c>
      <c r="X7742" s="10" t="str">
        <f>IF($F7742="", "", IF($D7742="", 'Intro &amp; Setup'!$Z$32, IFERROR(INDEX('Intro &amp; Setup'!$Z$17:$Z$31, MATCH($D7742, 'Intro &amp; Setup'!$S$17:$S$31, 0)), "")))</f>
        <v/>
      </c>
      <c r="Z7742" s="25" t="str">
        <f t="shared" si="724"/>
        <v/>
      </c>
      <c r="AE7742" s="10" t="str">
        <f>IF($B7742="", "", IF($D7742="", 'Intro &amp; Setup'!$AC$32, IFERROR(INDEX('Intro &amp; Setup'!$AC$17:$AC$31, MATCH($D7742, 'Intro &amp; Setup'!$S$17:$S$31, 0)), "")))</f>
        <v/>
      </c>
      <c r="AG7742" s="10" t="str">
        <f t="shared" si="725"/>
        <v/>
      </c>
    </row>
    <row r="7743" spans="1:33" x14ac:dyDescent="0.25">
      <c r="A7743" s="7"/>
      <c r="B7743" s="66"/>
      <c r="C7743" s="67"/>
      <c r="D7743" s="68"/>
      <c r="E7743" s="68"/>
      <c r="F7743" s="69"/>
      <c r="G7743" s="69"/>
      <c r="H7743" s="70"/>
      <c r="I7743" s="71"/>
      <c r="J7743" s="68"/>
      <c r="K7743" s="68"/>
      <c r="L7743" s="72"/>
      <c r="M7743" s="7"/>
      <c r="N7743" s="10" t="str">
        <f t="shared" si="720"/>
        <v/>
      </c>
      <c r="O7743" s="7"/>
      <c r="P7743" s="22" t="str">
        <f t="shared" si="721"/>
        <v/>
      </c>
      <c r="Q7743" s="7"/>
      <c r="S7743" s="17" t="str">
        <f>IF($B7743="", "", IF(COUNTIF($B$11:$B7743, $B7743)&gt;1, "", $B7743))</f>
        <v/>
      </c>
      <c r="T7743" s="10" t="str">
        <f t="shared" si="722"/>
        <v/>
      </c>
      <c r="U7743" s="13">
        <v>7733</v>
      </c>
      <c r="V7743" s="17" t="str">
        <f t="shared" si="723"/>
        <v/>
      </c>
      <c r="X7743" s="10" t="str">
        <f>IF($F7743="", "", IF($D7743="", 'Intro &amp; Setup'!$Z$32, IFERROR(INDEX('Intro &amp; Setup'!$Z$17:$Z$31, MATCH($D7743, 'Intro &amp; Setup'!$S$17:$S$31, 0)), "")))</f>
        <v/>
      </c>
      <c r="Z7743" s="25" t="str">
        <f t="shared" si="724"/>
        <v/>
      </c>
      <c r="AE7743" s="10" t="str">
        <f>IF($B7743="", "", IF($D7743="", 'Intro &amp; Setup'!$AC$32, IFERROR(INDEX('Intro &amp; Setup'!$AC$17:$AC$31, MATCH($D7743, 'Intro &amp; Setup'!$S$17:$S$31, 0)), "")))</f>
        <v/>
      </c>
      <c r="AG7743" s="10" t="str">
        <f t="shared" si="725"/>
        <v/>
      </c>
    </row>
    <row r="7744" spans="1:33" x14ac:dyDescent="0.25">
      <c r="A7744" s="7"/>
      <c r="B7744" s="66"/>
      <c r="C7744" s="67"/>
      <c r="D7744" s="68"/>
      <c r="E7744" s="68"/>
      <c r="F7744" s="69"/>
      <c r="G7744" s="69"/>
      <c r="H7744" s="70"/>
      <c r="I7744" s="71"/>
      <c r="J7744" s="68"/>
      <c r="K7744" s="68"/>
      <c r="L7744" s="72"/>
      <c r="M7744" s="7"/>
      <c r="N7744" s="10" t="str">
        <f t="shared" si="720"/>
        <v/>
      </c>
      <c r="O7744" s="7"/>
      <c r="P7744" s="22" t="str">
        <f t="shared" si="721"/>
        <v/>
      </c>
      <c r="Q7744" s="7"/>
      <c r="S7744" s="17" t="str">
        <f>IF($B7744="", "", IF(COUNTIF($B$11:$B7744, $B7744)&gt;1, "", $B7744))</f>
        <v/>
      </c>
      <c r="T7744" s="10" t="str">
        <f t="shared" si="722"/>
        <v/>
      </c>
      <c r="U7744" s="13">
        <v>7734</v>
      </c>
      <c r="V7744" s="17" t="str">
        <f t="shared" si="723"/>
        <v/>
      </c>
      <c r="X7744" s="10" t="str">
        <f>IF($F7744="", "", IF($D7744="", 'Intro &amp; Setup'!$Z$32, IFERROR(INDEX('Intro &amp; Setup'!$Z$17:$Z$31, MATCH($D7744, 'Intro &amp; Setup'!$S$17:$S$31, 0)), "")))</f>
        <v/>
      </c>
      <c r="Z7744" s="25" t="str">
        <f t="shared" si="724"/>
        <v/>
      </c>
      <c r="AE7744" s="10" t="str">
        <f>IF($B7744="", "", IF($D7744="", 'Intro &amp; Setup'!$AC$32, IFERROR(INDEX('Intro &amp; Setup'!$AC$17:$AC$31, MATCH($D7744, 'Intro &amp; Setup'!$S$17:$S$31, 0)), "")))</f>
        <v/>
      </c>
      <c r="AG7744" s="10" t="str">
        <f t="shared" si="725"/>
        <v/>
      </c>
    </row>
    <row r="7745" spans="1:33" x14ac:dyDescent="0.25">
      <c r="A7745" s="7"/>
      <c r="B7745" s="66"/>
      <c r="C7745" s="67"/>
      <c r="D7745" s="68"/>
      <c r="E7745" s="68"/>
      <c r="F7745" s="69"/>
      <c r="G7745" s="69"/>
      <c r="H7745" s="70"/>
      <c r="I7745" s="71"/>
      <c r="J7745" s="68"/>
      <c r="K7745" s="68"/>
      <c r="L7745" s="72"/>
      <c r="M7745" s="7"/>
      <c r="N7745" s="10" t="str">
        <f t="shared" si="720"/>
        <v/>
      </c>
      <c r="O7745" s="7"/>
      <c r="P7745" s="22" t="str">
        <f t="shared" si="721"/>
        <v/>
      </c>
      <c r="Q7745" s="7"/>
      <c r="S7745" s="17" t="str">
        <f>IF($B7745="", "", IF(COUNTIF($B$11:$B7745, $B7745)&gt;1, "", $B7745))</f>
        <v/>
      </c>
      <c r="T7745" s="10" t="str">
        <f t="shared" si="722"/>
        <v/>
      </c>
      <c r="U7745" s="13">
        <v>7735</v>
      </c>
      <c r="V7745" s="17" t="str">
        <f t="shared" si="723"/>
        <v/>
      </c>
      <c r="X7745" s="10" t="str">
        <f>IF($F7745="", "", IF($D7745="", 'Intro &amp; Setup'!$Z$32, IFERROR(INDEX('Intro &amp; Setup'!$Z$17:$Z$31, MATCH($D7745, 'Intro &amp; Setup'!$S$17:$S$31, 0)), "")))</f>
        <v/>
      </c>
      <c r="Z7745" s="25" t="str">
        <f t="shared" si="724"/>
        <v/>
      </c>
      <c r="AE7745" s="10" t="str">
        <f>IF($B7745="", "", IF($D7745="", 'Intro &amp; Setup'!$AC$32, IFERROR(INDEX('Intro &amp; Setup'!$AC$17:$AC$31, MATCH($D7745, 'Intro &amp; Setup'!$S$17:$S$31, 0)), "")))</f>
        <v/>
      </c>
      <c r="AG7745" s="10" t="str">
        <f t="shared" si="725"/>
        <v/>
      </c>
    </row>
    <row r="7746" spans="1:33" x14ac:dyDescent="0.25">
      <c r="A7746" s="7"/>
      <c r="B7746" s="66"/>
      <c r="C7746" s="67"/>
      <c r="D7746" s="68"/>
      <c r="E7746" s="68"/>
      <c r="F7746" s="69"/>
      <c r="G7746" s="69"/>
      <c r="H7746" s="70"/>
      <c r="I7746" s="71"/>
      <c r="J7746" s="68"/>
      <c r="K7746" s="68"/>
      <c r="L7746" s="72"/>
      <c r="M7746" s="7"/>
      <c r="N7746" s="10" t="str">
        <f t="shared" si="720"/>
        <v/>
      </c>
      <c r="O7746" s="7"/>
      <c r="P7746" s="22" t="str">
        <f t="shared" si="721"/>
        <v/>
      </c>
      <c r="Q7746" s="7"/>
      <c r="S7746" s="17" t="str">
        <f>IF($B7746="", "", IF(COUNTIF($B$11:$B7746, $B7746)&gt;1, "", $B7746))</f>
        <v/>
      </c>
      <c r="T7746" s="10" t="str">
        <f t="shared" si="722"/>
        <v/>
      </c>
      <c r="U7746" s="13">
        <v>7736</v>
      </c>
      <c r="V7746" s="17" t="str">
        <f t="shared" si="723"/>
        <v/>
      </c>
      <c r="X7746" s="10" t="str">
        <f>IF($F7746="", "", IF($D7746="", 'Intro &amp; Setup'!$Z$32, IFERROR(INDEX('Intro &amp; Setup'!$Z$17:$Z$31, MATCH($D7746, 'Intro &amp; Setup'!$S$17:$S$31, 0)), "")))</f>
        <v/>
      </c>
      <c r="Z7746" s="25" t="str">
        <f t="shared" si="724"/>
        <v/>
      </c>
      <c r="AE7746" s="10" t="str">
        <f>IF($B7746="", "", IF($D7746="", 'Intro &amp; Setup'!$AC$32, IFERROR(INDEX('Intro &amp; Setup'!$AC$17:$AC$31, MATCH($D7746, 'Intro &amp; Setup'!$S$17:$S$31, 0)), "")))</f>
        <v/>
      </c>
      <c r="AG7746" s="10" t="str">
        <f t="shared" si="725"/>
        <v/>
      </c>
    </row>
    <row r="7747" spans="1:33" x14ac:dyDescent="0.25">
      <c r="A7747" s="7"/>
      <c r="B7747" s="66"/>
      <c r="C7747" s="67"/>
      <c r="D7747" s="68"/>
      <c r="E7747" s="68"/>
      <c r="F7747" s="69"/>
      <c r="G7747" s="69"/>
      <c r="H7747" s="70"/>
      <c r="I7747" s="71"/>
      <c r="J7747" s="68"/>
      <c r="K7747" s="68"/>
      <c r="L7747" s="72"/>
      <c r="M7747" s="7"/>
      <c r="N7747" s="10" t="str">
        <f t="shared" si="720"/>
        <v/>
      </c>
      <c r="O7747" s="7"/>
      <c r="P7747" s="22" t="str">
        <f t="shared" si="721"/>
        <v/>
      </c>
      <c r="Q7747" s="7"/>
      <c r="S7747" s="17" t="str">
        <f>IF($B7747="", "", IF(COUNTIF($B$11:$B7747, $B7747)&gt;1, "", $B7747))</f>
        <v/>
      </c>
      <c r="T7747" s="10" t="str">
        <f t="shared" si="722"/>
        <v/>
      </c>
      <c r="U7747" s="13">
        <v>7737</v>
      </c>
      <c r="V7747" s="17" t="str">
        <f t="shared" si="723"/>
        <v/>
      </c>
      <c r="X7747" s="10" t="str">
        <f>IF($F7747="", "", IF($D7747="", 'Intro &amp; Setup'!$Z$32, IFERROR(INDEX('Intro &amp; Setup'!$Z$17:$Z$31, MATCH($D7747, 'Intro &amp; Setup'!$S$17:$S$31, 0)), "")))</f>
        <v/>
      </c>
      <c r="Z7747" s="25" t="str">
        <f t="shared" si="724"/>
        <v/>
      </c>
      <c r="AE7747" s="10" t="str">
        <f>IF($B7747="", "", IF($D7747="", 'Intro &amp; Setup'!$AC$32, IFERROR(INDEX('Intro &amp; Setup'!$AC$17:$AC$31, MATCH($D7747, 'Intro &amp; Setup'!$S$17:$S$31, 0)), "")))</f>
        <v/>
      </c>
      <c r="AG7747" s="10" t="str">
        <f t="shared" si="725"/>
        <v/>
      </c>
    </row>
    <row r="7748" spans="1:33" x14ac:dyDescent="0.25">
      <c r="A7748" s="7"/>
      <c r="B7748" s="66"/>
      <c r="C7748" s="67"/>
      <c r="D7748" s="68"/>
      <c r="E7748" s="68"/>
      <c r="F7748" s="69"/>
      <c r="G7748" s="69"/>
      <c r="H7748" s="70"/>
      <c r="I7748" s="71"/>
      <c r="J7748" s="68"/>
      <c r="K7748" s="68"/>
      <c r="L7748" s="72"/>
      <c r="M7748" s="7"/>
      <c r="N7748" s="10" t="str">
        <f t="shared" si="720"/>
        <v/>
      </c>
      <c r="O7748" s="7"/>
      <c r="P7748" s="22" t="str">
        <f t="shared" si="721"/>
        <v/>
      </c>
      <c r="Q7748" s="7"/>
      <c r="S7748" s="17" t="str">
        <f>IF($B7748="", "", IF(COUNTIF($B$11:$B7748, $B7748)&gt;1, "", $B7748))</f>
        <v/>
      </c>
      <c r="T7748" s="10" t="str">
        <f t="shared" si="722"/>
        <v/>
      </c>
      <c r="U7748" s="13">
        <v>7738</v>
      </c>
      <c r="V7748" s="17" t="str">
        <f t="shared" si="723"/>
        <v/>
      </c>
      <c r="X7748" s="10" t="str">
        <f>IF($F7748="", "", IF($D7748="", 'Intro &amp; Setup'!$Z$32, IFERROR(INDEX('Intro &amp; Setup'!$Z$17:$Z$31, MATCH($D7748, 'Intro &amp; Setup'!$S$17:$S$31, 0)), "")))</f>
        <v/>
      </c>
      <c r="Z7748" s="25" t="str">
        <f t="shared" si="724"/>
        <v/>
      </c>
      <c r="AE7748" s="10" t="str">
        <f>IF($B7748="", "", IF($D7748="", 'Intro &amp; Setup'!$AC$32, IFERROR(INDEX('Intro &amp; Setup'!$AC$17:$AC$31, MATCH($D7748, 'Intro &amp; Setup'!$S$17:$S$31, 0)), "")))</f>
        <v/>
      </c>
      <c r="AG7748" s="10" t="str">
        <f t="shared" si="725"/>
        <v/>
      </c>
    </row>
    <row r="7749" spans="1:33" x14ac:dyDescent="0.25">
      <c r="A7749" s="7"/>
      <c r="B7749" s="66"/>
      <c r="C7749" s="67"/>
      <c r="D7749" s="68"/>
      <c r="E7749" s="68"/>
      <c r="F7749" s="69"/>
      <c r="G7749" s="69"/>
      <c r="H7749" s="70"/>
      <c r="I7749" s="71"/>
      <c r="J7749" s="68"/>
      <c r="K7749" s="68"/>
      <c r="L7749" s="72"/>
      <c r="M7749" s="7"/>
      <c r="N7749" s="10" t="str">
        <f t="shared" si="720"/>
        <v/>
      </c>
      <c r="O7749" s="7"/>
      <c r="P7749" s="22" t="str">
        <f t="shared" si="721"/>
        <v/>
      </c>
      <c r="Q7749" s="7"/>
      <c r="S7749" s="17" t="str">
        <f>IF($B7749="", "", IF(COUNTIF($B$11:$B7749, $B7749)&gt;1, "", $B7749))</f>
        <v/>
      </c>
      <c r="T7749" s="10" t="str">
        <f t="shared" si="722"/>
        <v/>
      </c>
      <c r="U7749" s="13">
        <v>7739</v>
      </c>
      <c r="V7749" s="17" t="str">
        <f t="shared" si="723"/>
        <v/>
      </c>
      <c r="X7749" s="10" t="str">
        <f>IF($F7749="", "", IF($D7749="", 'Intro &amp; Setup'!$Z$32, IFERROR(INDEX('Intro &amp; Setup'!$Z$17:$Z$31, MATCH($D7749, 'Intro &amp; Setup'!$S$17:$S$31, 0)), "")))</f>
        <v/>
      </c>
      <c r="Z7749" s="25" t="str">
        <f t="shared" si="724"/>
        <v/>
      </c>
      <c r="AE7749" s="10" t="str">
        <f>IF($B7749="", "", IF($D7749="", 'Intro &amp; Setup'!$AC$32, IFERROR(INDEX('Intro &amp; Setup'!$AC$17:$AC$31, MATCH($D7749, 'Intro &amp; Setup'!$S$17:$S$31, 0)), "")))</f>
        <v/>
      </c>
      <c r="AG7749" s="10" t="str">
        <f t="shared" si="725"/>
        <v/>
      </c>
    </row>
    <row r="7750" spans="1:33" x14ac:dyDescent="0.25">
      <c r="A7750" s="7"/>
      <c r="B7750" s="66"/>
      <c r="C7750" s="67"/>
      <c r="D7750" s="68"/>
      <c r="E7750" s="68"/>
      <c r="F7750" s="69"/>
      <c r="G7750" s="69"/>
      <c r="H7750" s="70"/>
      <c r="I7750" s="71"/>
      <c r="J7750" s="68"/>
      <c r="K7750" s="68"/>
      <c r="L7750" s="72"/>
      <c r="M7750" s="7"/>
      <c r="N7750" s="10" t="str">
        <f t="shared" si="720"/>
        <v/>
      </c>
      <c r="O7750" s="7"/>
      <c r="P7750" s="22" t="str">
        <f t="shared" si="721"/>
        <v/>
      </c>
      <c r="Q7750" s="7"/>
      <c r="S7750" s="17" t="str">
        <f>IF($B7750="", "", IF(COUNTIF($B$11:$B7750, $B7750)&gt;1, "", $B7750))</f>
        <v/>
      </c>
      <c r="T7750" s="10" t="str">
        <f t="shared" si="722"/>
        <v/>
      </c>
      <c r="U7750" s="13">
        <v>7740</v>
      </c>
      <c r="V7750" s="17" t="str">
        <f t="shared" si="723"/>
        <v/>
      </c>
      <c r="X7750" s="10" t="str">
        <f>IF($F7750="", "", IF($D7750="", 'Intro &amp; Setup'!$Z$32, IFERROR(INDEX('Intro &amp; Setup'!$Z$17:$Z$31, MATCH($D7750, 'Intro &amp; Setup'!$S$17:$S$31, 0)), "")))</f>
        <v/>
      </c>
      <c r="Z7750" s="25" t="str">
        <f t="shared" si="724"/>
        <v/>
      </c>
      <c r="AE7750" s="10" t="str">
        <f>IF($B7750="", "", IF($D7750="", 'Intro &amp; Setup'!$AC$32, IFERROR(INDEX('Intro &amp; Setup'!$AC$17:$AC$31, MATCH($D7750, 'Intro &amp; Setup'!$S$17:$S$31, 0)), "")))</f>
        <v/>
      </c>
      <c r="AG7750" s="10" t="str">
        <f t="shared" si="725"/>
        <v/>
      </c>
    </row>
    <row r="7751" spans="1:33" x14ac:dyDescent="0.25">
      <c r="A7751" s="7"/>
      <c r="B7751" s="66"/>
      <c r="C7751" s="67"/>
      <c r="D7751" s="68"/>
      <c r="E7751" s="68"/>
      <c r="F7751" s="69"/>
      <c r="G7751" s="69"/>
      <c r="H7751" s="70"/>
      <c r="I7751" s="71"/>
      <c r="J7751" s="68"/>
      <c r="K7751" s="68"/>
      <c r="L7751" s="72"/>
      <c r="M7751" s="7"/>
      <c r="N7751" s="10" t="str">
        <f t="shared" si="720"/>
        <v/>
      </c>
      <c r="O7751" s="7"/>
      <c r="P7751" s="22" t="str">
        <f t="shared" si="721"/>
        <v/>
      </c>
      <c r="Q7751" s="7"/>
      <c r="S7751" s="17" t="str">
        <f>IF($B7751="", "", IF(COUNTIF($B$11:$B7751, $B7751)&gt;1, "", $B7751))</f>
        <v/>
      </c>
      <c r="T7751" s="10" t="str">
        <f t="shared" si="722"/>
        <v/>
      </c>
      <c r="U7751" s="13">
        <v>7741</v>
      </c>
      <c r="V7751" s="17" t="str">
        <f t="shared" si="723"/>
        <v/>
      </c>
      <c r="X7751" s="10" t="str">
        <f>IF($F7751="", "", IF($D7751="", 'Intro &amp; Setup'!$Z$32, IFERROR(INDEX('Intro &amp; Setup'!$Z$17:$Z$31, MATCH($D7751, 'Intro &amp; Setup'!$S$17:$S$31, 0)), "")))</f>
        <v/>
      </c>
      <c r="Z7751" s="25" t="str">
        <f t="shared" si="724"/>
        <v/>
      </c>
      <c r="AE7751" s="10" t="str">
        <f>IF($B7751="", "", IF($D7751="", 'Intro &amp; Setup'!$AC$32, IFERROR(INDEX('Intro &amp; Setup'!$AC$17:$AC$31, MATCH($D7751, 'Intro &amp; Setup'!$S$17:$S$31, 0)), "")))</f>
        <v/>
      </c>
      <c r="AG7751" s="10" t="str">
        <f t="shared" si="725"/>
        <v/>
      </c>
    </row>
    <row r="7752" spans="1:33" x14ac:dyDescent="0.25">
      <c r="A7752" s="7"/>
      <c r="B7752" s="66"/>
      <c r="C7752" s="67"/>
      <c r="D7752" s="68"/>
      <c r="E7752" s="68"/>
      <c r="F7752" s="69"/>
      <c r="G7752" s="69"/>
      <c r="H7752" s="70"/>
      <c r="I7752" s="71"/>
      <c r="J7752" s="68"/>
      <c r="K7752" s="68"/>
      <c r="L7752" s="72"/>
      <c r="M7752" s="7"/>
      <c r="N7752" s="10" t="str">
        <f t="shared" si="720"/>
        <v/>
      </c>
      <c r="O7752" s="7"/>
      <c r="P7752" s="22" t="str">
        <f t="shared" si="721"/>
        <v/>
      </c>
      <c r="Q7752" s="7"/>
      <c r="S7752" s="17" t="str">
        <f>IF($B7752="", "", IF(COUNTIF($B$11:$B7752, $B7752)&gt;1, "", $B7752))</f>
        <v/>
      </c>
      <c r="T7752" s="10" t="str">
        <f t="shared" si="722"/>
        <v/>
      </c>
      <c r="U7752" s="13">
        <v>7742</v>
      </c>
      <c r="V7752" s="17" t="str">
        <f t="shared" si="723"/>
        <v/>
      </c>
      <c r="X7752" s="10" t="str">
        <f>IF($F7752="", "", IF($D7752="", 'Intro &amp; Setup'!$Z$32, IFERROR(INDEX('Intro &amp; Setup'!$Z$17:$Z$31, MATCH($D7752, 'Intro &amp; Setup'!$S$17:$S$31, 0)), "")))</f>
        <v/>
      </c>
      <c r="Z7752" s="25" t="str">
        <f t="shared" si="724"/>
        <v/>
      </c>
      <c r="AE7752" s="10" t="str">
        <f>IF($B7752="", "", IF($D7752="", 'Intro &amp; Setup'!$AC$32, IFERROR(INDEX('Intro &amp; Setup'!$AC$17:$AC$31, MATCH($D7752, 'Intro &amp; Setup'!$S$17:$S$31, 0)), "")))</f>
        <v/>
      </c>
      <c r="AG7752" s="10" t="str">
        <f t="shared" si="725"/>
        <v/>
      </c>
    </row>
    <row r="7753" spans="1:33" x14ac:dyDescent="0.25">
      <c r="A7753" s="7"/>
      <c r="B7753" s="66"/>
      <c r="C7753" s="67"/>
      <c r="D7753" s="68"/>
      <c r="E7753" s="68"/>
      <c r="F7753" s="69"/>
      <c r="G7753" s="69"/>
      <c r="H7753" s="70"/>
      <c r="I7753" s="71"/>
      <c r="J7753" s="68"/>
      <c r="K7753" s="68"/>
      <c r="L7753" s="72"/>
      <c r="M7753" s="7"/>
      <c r="N7753" s="10" t="str">
        <f t="shared" si="720"/>
        <v/>
      </c>
      <c r="O7753" s="7"/>
      <c r="P7753" s="22" t="str">
        <f t="shared" si="721"/>
        <v/>
      </c>
      <c r="Q7753" s="7"/>
      <c r="S7753" s="17" t="str">
        <f>IF($B7753="", "", IF(COUNTIF($B$11:$B7753, $B7753)&gt;1, "", $B7753))</f>
        <v/>
      </c>
      <c r="T7753" s="10" t="str">
        <f t="shared" si="722"/>
        <v/>
      </c>
      <c r="U7753" s="13">
        <v>7743</v>
      </c>
      <c r="V7753" s="17" t="str">
        <f t="shared" si="723"/>
        <v/>
      </c>
      <c r="X7753" s="10" t="str">
        <f>IF($F7753="", "", IF($D7753="", 'Intro &amp; Setup'!$Z$32, IFERROR(INDEX('Intro &amp; Setup'!$Z$17:$Z$31, MATCH($D7753, 'Intro &amp; Setup'!$S$17:$S$31, 0)), "")))</f>
        <v/>
      </c>
      <c r="Z7753" s="25" t="str">
        <f t="shared" si="724"/>
        <v/>
      </c>
      <c r="AE7753" s="10" t="str">
        <f>IF($B7753="", "", IF($D7753="", 'Intro &amp; Setup'!$AC$32, IFERROR(INDEX('Intro &amp; Setup'!$AC$17:$AC$31, MATCH($D7753, 'Intro &amp; Setup'!$S$17:$S$31, 0)), "")))</f>
        <v/>
      </c>
      <c r="AG7753" s="10" t="str">
        <f t="shared" si="725"/>
        <v/>
      </c>
    </row>
    <row r="7754" spans="1:33" x14ac:dyDescent="0.25">
      <c r="A7754" s="7"/>
      <c r="B7754" s="66"/>
      <c r="C7754" s="67"/>
      <c r="D7754" s="68"/>
      <c r="E7754" s="68"/>
      <c r="F7754" s="69"/>
      <c r="G7754" s="69"/>
      <c r="H7754" s="70"/>
      <c r="I7754" s="71"/>
      <c r="J7754" s="68"/>
      <c r="K7754" s="68"/>
      <c r="L7754" s="72"/>
      <c r="M7754" s="7"/>
      <c r="N7754" s="10" t="str">
        <f t="shared" si="720"/>
        <v/>
      </c>
      <c r="O7754" s="7"/>
      <c r="P7754" s="22" t="str">
        <f t="shared" si="721"/>
        <v/>
      </c>
      <c r="Q7754" s="7"/>
      <c r="S7754" s="17" t="str">
        <f>IF($B7754="", "", IF(COUNTIF($B$11:$B7754, $B7754)&gt;1, "", $B7754))</f>
        <v/>
      </c>
      <c r="T7754" s="10" t="str">
        <f t="shared" si="722"/>
        <v/>
      </c>
      <c r="U7754" s="13">
        <v>7744</v>
      </c>
      <c r="V7754" s="17" t="str">
        <f t="shared" si="723"/>
        <v/>
      </c>
      <c r="X7754" s="10" t="str">
        <f>IF($F7754="", "", IF($D7754="", 'Intro &amp; Setup'!$Z$32, IFERROR(INDEX('Intro &amp; Setup'!$Z$17:$Z$31, MATCH($D7754, 'Intro &amp; Setup'!$S$17:$S$31, 0)), "")))</f>
        <v/>
      </c>
      <c r="Z7754" s="25" t="str">
        <f t="shared" si="724"/>
        <v/>
      </c>
      <c r="AE7754" s="10" t="str">
        <f>IF($B7754="", "", IF($D7754="", 'Intro &amp; Setup'!$AC$32, IFERROR(INDEX('Intro &amp; Setup'!$AC$17:$AC$31, MATCH($D7754, 'Intro &amp; Setup'!$S$17:$S$31, 0)), "")))</f>
        <v/>
      </c>
      <c r="AG7754" s="10" t="str">
        <f t="shared" si="725"/>
        <v/>
      </c>
    </row>
    <row r="7755" spans="1:33" x14ac:dyDescent="0.25">
      <c r="A7755" s="7"/>
      <c r="B7755" s="66"/>
      <c r="C7755" s="67"/>
      <c r="D7755" s="68"/>
      <c r="E7755" s="68"/>
      <c r="F7755" s="69"/>
      <c r="G7755" s="69"/>
      <c r="H7755" s="70"/>
      <c r="I7755" s="71"/>
      <c r="J7755" s="68"/>
      <c r="K7755" s="68"/>
      <c r="L7755" s="72"/>
      <c r="M7755" s="7"/>
      <c r="N7755" s="10" t="str">
        <f t="shared" si="720"/>
        <v/>
      </c>
      <c r="O7755" s="7"/>
      <c r="P7755" s="22" t="str">
        <f t="shared" si="721"/>
        <v/>
      </c>
      <c r="Q7755" s="7"/>
      <c r="S7755" s="17" t="str">
        <f>IF($B7755="", "", IF(COUNTIF($B$11:$B7755, $B7755)&gt;1, "", $B7755))</f>
        <v/>
      </c>
      <c r="T7755" s="10" t="str">
        <f t="shared" si="722"/>
        <v/>
      </c>
      <c r="U7755" s="13">
        <v>7745</v>
      </c>
      <c r="V7755" s="17" t="str">
        <f t="shared" si="723"/>
        <v/>
      </c>
      <c r="X7755" s="10" t="str">
        <f>IF($F7755="", "", IF($D7755="", 'Intro &amp; Setup'!$Z$32, IFERROR(INDEX('Intro &amp; Setup'!$Z$17:$Z$31, MATCH($D7755, 'Intro &amp; Setup'!$S$17:$S$31, 0)), "")))</f>
        <v/>
      </c>
      <c r="Z7755" s="25" t="str">
        <f t="shared" si="724"/>
        <v/>
      </c>
      <c r="AE7755" s="10" t="str">
        <f>IF($B7755="", "", IF($D7755="", 'Intro &amp; Setup'!$AC$32, IFERROR(INDEX('Intro &amp; Setup'!$AC$17:$AC$31, MATCH($D7755, 'Intro &amp; Setup'!$S$17:$S$31, 0)), "")))</f>
        <v/>
      </c>
      <c r="AG7755" s="10" t="str">
        <f t="shared" si="725"/>
        <v/>
      </c>
    </row>
    <row r="7756" spans="1:33" x14ac:dyDescent="0.25">
      <c r="A7756" s="7"/>
      <c r="B7756" s="66"/>
      <c r="C7756" s="67"/>
      <c r="D7756" s="68"/>
      <c r="E7756" s="68"/>
      <c r="F7756" s="69"/>
      <c r="G7756" s="69"/>
      <c r="H7756" s="70"/>
      <c r="I7756" s="71"/>
      <c r="J7756" s="68"/>
      <c r="K7756" s="68"/>
      <c r="L7756" s="72"/>
      <c r="M7756" s="7"/>
      <c r="N7756" s="10" t="str">
        <f t="shared" ref="N7756:N7819" si="726">IF($Z7756="", "", TEXT($Z7756, "mmm yyyy"))</f>
        <v/>
      </c>
      <c r="O7756" s="7"/>
      <c r="P7756" s="22" t="str">
        <f t="shared" ref="P7756:P7819" si="727">IFERROR(IF($F7756="", "", DATE(YEAR($F7756), MONTH($F7756)+$X7756, DAY($F7756))), "")</f>
        <v/>
      </c>
      <c r="Q7756" s="7"/>
      <c r="S7756" s="17" t="str">
        <f>IF($B7756="", "", IF(COUNTIF($B$11:$B7756, $B7756)&gt;1, "", $B7756))</f>
        <v/>
      </c>
      <c r="T7756" s="10" t="str">
        <f t="shared" ref="T7756:T7819" si="728">IF($S7756="", "", COUNTIF($S$11:$S$8010, "&lt;"&amp;$S7756)+1-$T$8)</f>
        <v/>
      </c>
      <c r="U7756" s="13">
        <v>7746</v>
      </c>
      <c r="V7756" s="17" t="str">
        <f t="shared" ref="V7756:V7819" si="729">IFERROR(INDEX($S$11:$S$8010, MATCH($U7756, $T$11:$T$8010, 0)), "")</f>
        <v/>
      </c>
      <c r="X7756" s="10" t="str">
        <f>IF($F7756="", "", IF($D7756="", 'Intro &amp; Setup'!$Z$32, IFERROR(INDEX('Intro &amp; Setup'!$Z$17:$Z$31, MATCH($D7756, 'Intro &amp; Setup'!$S$17:$S$31, 0)), "")))</f>
        <v/>
      </c>
      <c r="Z7756" s="25" t="str">
        <f t="shared" ref="Z7756:Z7819" si="730">IFERROR(IF($G7756="", "", DATE(YEAR($G7756), MONTH($G7756)+1, 1)), "")</f>
        <v/>
      </c>
      <c r="AE7756" s="10" t="str">
        <f>IF($B7756="", "", IF($D7756="", 'Intro &amp; Setup'!$AC$32, IFERROR(INDEX('Intro &amp; Setup'!$AC$17:$AC$31, MATCH($D7756, 'Intro &amp; Setup'!$S$17:$S$31, 0)), "")))</f>
        <v/>
      </c>
      <c r="AG7756" s="10" t="str">
        <f t="shared" ref="AG7756:AG7819" si="731">IF($G7756="", "", IF($N7756=$U$3, $AG$4, IF($N7756=$U$4, $AG$5, IF($G7756&lt;$T$3, $AG$3, ""))))</f>
        <v/>
      </c>
    </row>
    <row r="7757" spans="1:33" x14ac:dyDescent="0.25">
      <c r="A7757" s="7"/>
      <c r="B7757" s="66"/>
      <c r="C7757" s="67"/>
      <c r="D7757" s="68"/>
      <c r="E7757" s="68"/>
      <c r="F7757" s="69"/>
      <c r="G7757" s="69"/>
      <c r="H7757" s="70"/>
      <c r="I7757" s="71"/>
      <c r="J7757" s="68"/>
      <c r="K7757" s="68"/>
      <c r="L7757" s="72"/>
      <c r="M7757" s="7"/>
      <c r="N7757" s="10" t="str">
        <f t="shared" si="726"/>
        <v/>
      </c>
      <c r="O7757" s="7"/>
      <c r="P7757" s="22" t="str">
        <f t="shared" si="727"/>
        <v/>
      </c>
      <c r="Q7757" s="7"/>
      <c r="S7757" s="17" t="str">
        <f>IF($B7757="", "", IF(COUNTIF($B$11:$B7757, $B7757)&gt;1, "", $B7757))</f>
        <v/>
      </c>
      <c r="T7757" s="10" t="str">
        <f t="shared" si="728"/>
        <v/>
      </c>
      <c r="U7757" s="13">
        <v>7747</v>
      </c>
      <c r="V7757" s="17" t="str">
        <f t="shared" si="729"/>
        <v/>
      </c>
      <c r="X7757" s="10" t="str">
        <f>IF($F7757="", "", IF($D7757="", 'Intro &amp; Setup'!$Z$32, IFERROR(INDEX('Intro &amp; Setup'!$Z$17:$Z$31, MATCH($D7757, 'Intro &amp; Setup'!$S$17:$S$31, 0)), "")))</f>
        <v/>
      </c>
      <c r="Z7757" s="25" t="str">
        <f t="shared" si="730"/>
        <v/>
      </c>
      <c r="AE7757" s="10" t="str">
        <f>IF($B7757="", "", IF($D7757="", 'Intro &amp; Setup'!$AC$32, IFERROR(INDEX('Intro &amp; Setup'!$AC$17:$AC$31, MATCH($D7757, 'Intro &amp; Setup'!$S$17:$S$31, 0)), "")))</f>
        <v/>
      </c>
      <c r="AG7757" s="10" t="str">
        <f t="shared" si="731"/>
        <v/>
      </c>
    </row>
    <row r="7758" spans="1:33" x14ac:dyDescent="0.25">
      <c r="A7758" s="7"/>
      <c r="B7758" s="66"/>
      <c r="C7758" s="67"/>
      <c r="D7758" s="68"/>
      <c r="E7758" s="68"/>
      <c r="F7758" s="69"/>
      <c r="G7758" s="69"/>
      <c r="H7758" s="70"/>
      <c r="I7758" s="71"/>
      <c r="J7758" s="68"/>
      <c r="K7758" s="68"/>
      <c r="L7758" s="72"/>
      <c r="M7758" s="7"/>
      <c r="N7758" s="10" t="str">
        <f t="shared" si="726"/>
        <v/>
      </c>
      <c r="O7758" s="7"/>
      <c r="P7758" s="22" t="str">
        <f t="shared" si="727"/>
        <v/>
      </c>
      <c r="Q7758" s="7"/>
      <c r="S7758" s="17" t="str">
        <f>IF($B7758="", "", IF(COUNTIF($B$11:$B7758, $B7758)&gt;1, "", $B7758))</f>
        <v/>
      </c>
      <c r="T7758" s="10" t="str">
        <f t="shared" si="728"/>
        <v/>
      </c>
      <c r="U7758" s="13">
        <v>7748</v>
      </c>
      <c r="V7758" s="17" t="str">
        <f t="shared" si="729"/>
        <v/>
      </c>
      <c r="X7758" s="10" t="str">
        <f>IF($F7758="", "", IF($D7758="", 'Intro &amp; Setup'!$Z$32, IFERROR(INDEX('Intro &amp; Setup'!$Z$17:$Z$31, MATCH($D7758, 'Intro &amp; Setup'!$S$17:$S$31, 0)), "")))</f>
        <v/>
      </c>
      <c r="Z7758" s="25" t="str">
        <f t="shared" si="730"/>
        <v/>
      </c>
      <c r="AE7758" s="10" t="str">
        <f>IF($B7758="", "", IF($D7758="", 'Intro &amp; Setup'!$AC$32, IFERROR(INDEX('Intro &amp; Setup'!$AC$17:$AC$31, MATCH($D7758, 'Intro &amp; Setup'!$S$17:$S$31, 0)), "")))</f>
        <v/>
      </c>
      <c r="AG7758" s="10" t="str">
        <f t="shared" si="731"/>
        <v/>
      </c>
    </row>
    <row r="7759" spans="1:33" x14ac:dyDescent="0.25">
      <c r="A7759" s="7"/>
      <c r="B7759" s="66"/>
      <c r="C7759" s="67"/>
      <c r="D7759" s="68"/>
      <c r="E7759" s="68"/>
      <c r="F7759" s="69"/>
      <c r="G7759" s="69"/>
      <c r="H7759" s="70"/>
      <c r="I7759" s="71"/>
      <c r="J7759" s="68"/>
      <c r="K7759" s="68"/>
      <c r="L7759" s="72"/>
      <c r="M7759" s="7"/>
      <c r="N7759" s="10" t="str">
        <f t="shared" si="726"/>
        <v/>
      </c>
      <c r="O7759" s="7"/>
      <c r="P7759" s="22" t="str">
        <f t="shared" si="727"/>
        <v/>
      </c>
      <c r="Q7759" s="7"/>
      <c r="S7759" s="17" t="str">
        <f>IF($B7759="", "", IF(COUNTIF($B$11:$B7759, $B7759)&gt;1, "", $B7759))</f>
        <v/>
      </c>
      <c r="T7759" s="10" t="str">
        <f t="shared" si="728"/>
        <v/>
      </c>
      <c r="U7759" s="13">
        <v>7749</v>
      </c>
      <c r="V7759" s="17" t="str">
        <f t="shared" si="729"/>
        <v/>
      </c>
      <c r="X7759" s="10" t="str">
        <f>IF($F7759="", "", IF($D7759="", 'Intro &amp; Setup'!$Z$32, IFERROR(INDEX('Intro &amp; Setup'!$Z$17:$Z$31, MATCH($D7759, 'Intro &amp; Setup'!$S$17:$S$31, 0)), "")))</f>
        <v/>
      </c>
      <c r="Z7759" s="25" t="str">
        <f t="shared" si="730"/>
        <v/>
      </c>
      <c r="AE7759" s="10" t="str">
        <f>IF($B7759="", "", IF($D7759="", 'Intro &amp; Setup'!$AC$32, IFERROR(INDEX('Intro &amp; Setup'!$AC$17:$AC$31, MATCH($D7759, 'Intro &amp; Setup'!$S$17:$S$31, 0)), "")))</f>
        <v/>
      </c>
      <c r="AG7759" s="10" t="str">
        <f t="shared" si="731"/>
        <v/>
      </c>
    </row>
    <row r="7760" spans="1:33" x14ac:dyDescent="0.25">
      <c r="A7760" s="7"/>
      <c r="B7760" s="66"/>
      <c r="C7760" s="67"/>
      <c r="D7760" s="68"/>
      <c r="E7760" s="68"/>
      <c r="F7760" s="69"/>
      <c r="G7760" s="69"/>
      <c r="H7760" s="70"/>
      <c r="I7760" s="71"/>
      <c r="J7760" s="68"/>
      <c r="K7760" s="68"/>
      <c r="L7760" s="72"/>
      <c r="M7760" s="7"/>
      <c r="N7760" s="10" t="str">
        <f t="shared" si="726"/>
        <v/>
      </c>
      <c r="O7760" s="7"/>
      <c r="P7760" s="22" t="str">
        <f t="shared" si="727"/>
        <v/>
      </c>
      <c r="Q7760" s="7"/>
      <c r="S7760" s="17" t="str">
        <f>IF($B7760="", "", IF(COUNTIF($B$11:$B7760, $B7760)&gt;1, "", $B7760))</f>
        <v/>
      </c>
      <c r="T7760" s="10" t="str">
        <f t="shared" si="728"/>
        <v/>
      </c>
      <c r="U7760" s="13">
        <v>7750</v>
      </c>
      <c r="V7760" s="17" t="str">
        <f t="shared" si="729"/>
        <v/>
      </c>
      <c r="X7760" s="10" t="str">
        <f>IF($F7760="", "", IF($D7760="", 'Intro &amp; Setup'!$Z$32, IFERROR(INDEX('Intro &amp; Setup'!$Z$17:$Z$31, MATCH($D7760, 'Intro &amp; Setup'!$S$17:$S$31, 0)), "")))</f>
        <v/>
      </c>
      <c r="Z7760" s="25" t="str">
        <f t="shared" si="730"/>
        <v/>
      </c>
      <c r="AE7760" s="10" t="str">
        <f>IF($B7760="", "", IF($D7760="", 'Intro &amp; Setup'!$AC$32, IFERROR(INDEX('Intro &amp; Setup'!$AC$17:$AC$31, MATCH($D7760, 'Intro &amp; Setup'!$S$17:$S$31, 0)), "")))</f>
        <v/>
      </c>
      <c r="AG7760" s="10" t="str">
        <f t="shared" si="731"/>
        <v/>
      </c>
    </row>
    <row r="7761" spans="1:33" x14ac:dyDescent="0.25">
      <c r="A7761" s="7"/>
      <c r="B7761" s="66"/>
      <c r="C7761" s="67"/>
      <c r="D7761" s="68"/>
      <c r="E7761" s="68"/>
      <c r="F7761" s="69"/>
      <c r="G7761" s="69"/>
      <c r="H7761" s="70"/>
      <c r="I7761" s="71"/>
      <c r="J7761" s="68"/>
      <c r="K7761" s="68"/>
      <c r="L7761" s="72"/>
      <c r="M7761" s="7"/>
      <c r="N7761" s="10" t="str">
        <f t="shared" si="726"/>
        <v/>
      </c>
      <c r="O7761" s="7"/>
      <c r="P7761" s="22" t="str">
        <f t="shared" si="727"/>
        <v/>
      </c>
      <c r="Q7761" s="7"/>
      <c r="S7761" s="17" t="str">
        <f>IF($B7761="", "", IF(COUNTIF($B$11:$B7761, $B7761)&gt;1, "", $B7761))</f>
        <v/>
      </c>
      <c r="T7761" s="10" t="str">
        <f t="shared" si="728"/>
        <v/>
      </c>
      <c r="U7761" s="13">
        <v>7751</v>
      </c>
      <c r="V7761" s="17" t="str">
        <f t="shared" si="729"/>
        <v/>
      </c>
      <c r="X7761" s="10" t="str">
        <f>IF($F7761="", "", IF($D7761="", 'Intro &amp; Setup'!$Z$32, IFERROR(INDEX('Intro &amp; Setup'!$Z$17:$Z$31, MATCH($D7761, 'Intro &amp; Setup'!$S$17:$S$31, 0)), "")))</f>
        <v/>
      </c>
      <c r="Z7761" s="25" t="str">
        <f t="shared" si="730"/>
        <v/>
      </c>
      <c r="AE7761" s="10" t="str">
        <f>IF($B7761="", "", IF($D7761="", 'Intro &amp; Setup'!$AC$32, IFERROR(INDEX('Intro &amp; Setup'!$AC$17:$AC$31, MATCH($D7761, 'Intro &amp; Setup'!$S$17:$S$31, 0)), "")))</f>
        <v/>
      </c>
      <c r="AG7761" s="10" t="str">
        <f t="shared" si="731"/>
        <v/>
      </c>
    </row>
    <row r="7762" spans="1:33" x14ac:dyDescent="0.25">
      <c r="A7762" s="7"/>
      <c r="B7762" s="66"/>
      <c r="C7762" s="67"/>
      <c r="D7762" s="68"/>
      <c r="E7762" s="68"/>
      <c r="F7762" s="69"/>
      <c r="G7762" s="69"/>
      <c r="H7762" s="70"/>
      <c r="I7762" s="71"/>
      <c r="J7762" s="68"/>
      <c r="K7762" s="68"/>
      <c r="L7762" s="72"/>
      <c r="M7762" s="7"/>
      <c r="N7762" s="10" t="str">
        <f t="shared" si="726"/>
        <v/>
      </c>
      <c r="O7762" s="7"/>
      <c r="P7762" s="22" t="str">
        <f t="shared" si="727"/>
        <v/>
      </c>
      <c r="Q7762" s="7"/>
      <c r="S7762" s="17" t="str">
        <f>IF($B7762="", "", IF(COUNTIF($B$11:$B7762, $B7762)&gt;1, "", $B7762))</f>
        <v/>
      </c>
      <c r="T7762" s="10" t="str">
        <f t="shared" si="728"/>
        <v/>
      </c>
      <c r="U7762" s="13">
        <v>7752</v>
      </c>
      <c r="V7762" s="17" t="str">
        <f t="shared" si="729"/>
        <v/>
      </c>
      <c r="X7762" s="10" t="str">
        <f>IF($F7762="", "", IF($D7762="", 'Intro &amp; Setup'!$Z$32, IFERROR(INDEX('Intro &amp; Setup'!$Z$17:$Z$31, MATCH($D7762, 'Intro &amp; Setup'!$S$17:$S$31, 0)), "")))</f>
        <v/>
      </c>
      <c r="Z7762" s="25" t="str">
        <f t="shared" si="730"/>
        <v/>
      </c>
      <c r="AE7762" s="10" t="str">
        <f>IF($B7762="", "", IF($D7762="", 'Intro &amp; Setup'!$AC$32, IFERROR(INDEX('Intro &amp; Setup'!$AC$17:$AC$31, MATCH($D7762, 'Intro &amp; Setup'!$S$17:$S$31, 0)), "")))</f>
        <v/>
      </c>
      <c r="AG7762" s="10" t="str">
        <f t="shared" si="731"/>
        <v/>
      </c>
    </row>
    <row r="7763" spans="1:33" x14ac:dyDescent="0.25">
      <c r="A7763" s="7"/>
      <c r="B7763" s="66"/>
      <c r="C7763" s="67"/>
      <c r="D7763" s="68"/>
      <c r="E7763" s="68"/>
      <c r="F7763" s="69"/>
      <c r="G7763" s="69"/>
      <c r="H7763" s="70"/>
      <c r="I7763" s="71"/>
      <c r="J7763" s="68"/>
      <c r="K7763" s="68"/>
      <c r="L7763" s="72"/>
      <c r="M7763" s="7"/>
      <c r="N7763" s="10" t="str">
        <f t="shared" si="726"/>
        <v/>
      </c>
      <c r="O7763" s="7"/>
      <c r="P7763" s="22" t="str">
        <f t="shared" si="727"/>
        <v/>
      </c>
      <c r="Q7763" s="7"/>
      <c r="S7763" s="17" t="str">
        <f>IF($B7763="", "", IF(COUNTIF($B$11:$B7763, $B7763)&gt;1, "", $B7763))</f>
        <v/>
      </c>
      <c r="T7763" s="10" t="str">
        <f t="shared" si="728"/>
        <v/>
      </c>
      <c r="U7763" s="13">
        <v>7753</v>
      </c>
      <c r="V7763" s="17" t="str">
        <f t="shared" si="729"/>
        <v/>
      </c>
      <c r="X7763" s="10" t="str">
        <f>IF($F7763="", "", IF($D7763="", 'Intro &amp; Setup'!$Z$32, IFERROR(INDEX('Intro &amp; Setup'!$Z$17:$Z$31, MATCH($D7763, 'Intro &amp; Setup'!$S$17:$S$31, 0)), "")))</f>
        <v/>
      </c>
      <c r="Z7763" s="25" t="str">
        <f t="shared" si="730"/>
        <v/>
      </c>
      <c r="AE7763" s="10" t="str">
        <f>IF($B7763="", "", IF($D7763="", 'Intro &amp; Setup'!$AC$32, IFERROR(INDEX('Intro &amp; Setup'!$AC$17:$AC$31, MATCH($D7763, 'Intro &amp; Setup'!$S$17:$S$31, 0)), "")))</f>
        <v/>
      </c>
      <c r="AG7763" s="10" t="str">
        <f t="shared" si="731"/>
        <v/>
      </c>
    </row>
    <row r="7764" spans="1:33" x14ac:dyDescent="0.25">
      <c r="A7764" s="7"/>
      <c r="B7764" s="66"/>
      <c r="C7764" s="67"/>
      <c r="D7764" s="68"/>
      <c r="E7764" s="68"/>
      <c r="F7764" s="69"/>
      <c r="G7764" s="69"/>
      <c r="H7764" s="70"/>
      <c r="I7764" s="71"/>
      <c r="J7764" s="68"/>
      <c r="K7764" s="68"/>
      <c r="L7764" s="72"/>
      <c r="M7764" s="7"/>
      <c r="N7764" s="10" t="str">
        <f t="shared" si="726"/>
        <v/>
      </c>
      <c r="O7764" s="7"/>
      <c r="P7764" s="22" t="str">
        <f t="shared" si="727"/>
        <v/>
      </c>
      <c r="Q7764" s="7"/>
      <c r="S7764" s="17" t="str">
        <f>IF($B7764="", "", IF(COUNTIF($B$11:$B7764, $B7764)&gt;1, "", $B7764))</f>
        <v/>
      </c>
      <c r="T7764" s="10" t="str">
        <f t="shared" si="728"/>
        <v/>
      </c>
      <c r="U7764" s="13">
        <v>7754</v>
      </c>
      <c r="V7764" s="17" t="str">
        <f t="shared" si="729"/>
        <v/>
      </c>
      <c r="X7764" s="10" t="str">
        <f>IF($F7764="", "", IF($D7764="", 'Intro &amp; Setup'!$Z$32, IFERROR(INDEX('Intro &amp; Setup'!$Z$17:$Z$31, MATCH($D7764, 'Intro &amp; Setup'!$S$17:$S$31, 0)), "")))</f>
        <v/>
      </c>
      <c r="Z7764" s="25" t="str">
        <f t="shared" si="730"/>
        <v/>
      </c>
      <c r="AE7764" s="10" t="str">
        <f>IF($B7764="", "", IF($D7764="", 'Intro &amp; Setup'!$AC$32, IFERROR(INDEX('Intro &amp; Setup'!$AC$17:$AC$31, MATCH($D7764, 'Intro &amp; Setup'!$S$17:$S$31, 0)), "")))</f>
        <v/>
      </c>
      <c r="AG7764" s="10" t="str">
        <f t="shared" si="731"/>
        <v/>
      </c>
    </row>
    <row r="7765" spans="1:33" x14ac:dyDescent="0.25">
      <c r="A7765" s="7"/>
      <c r="B7765" s="66"/>
      <c r="C7765" s="67"/>
      <c r="D7765" s="68"/>
      <c r="E7765" s="68"/>
      <c r="F7765" s="69"/>
      <c r="G7765" s="69"/>
      <c r="H7765" s="70"/>
      <c r="I7765" s="71"/>
      <c r="J7765" s="68"/>
      <c r="K7765" s="68"/>
      <c r="L7765" s="72"/>
      <c r="M7765" s="7"/>
      <c r="N7765" s="10" t="str">
        <f t="shared" si="726"/>
        <v/>
      </c>
      <c r="O7765" s="7"/>
      <c r="P7765" s="22" t="str">
        <f t="shared" si="727"/>
        <v/>
      </c>
      <c r="Q7765" s="7"/>
      <c r="S7765" s="17" t="str">
        <f>IF($B7765="", "", IF(COUNTIF($B$11:$B7765, $B7765)&gt;1, "", $B7765))</f>
        <v/>
      </c>
      <c r="T7765" s="10" t="str">
        <f t="shared" si="728"/>
        <v/>
      </c>
      <c r="U7765" s="13">
        <v>7755</v>
      </c>
      <c r="V7765" s="17" t="str">
        <f t="shared" si="729"/>
        <v/>
      </c>
      <c r="X7765" s="10" t="str">
        <f>IF($F7765="", "", IF($D7765="", 'Intro &amp; Setup'!$Z$32, IFERROR(INDEX('Intro &amp; Setup'!$Z$17:$Z$31, MATCH($D7765, 'Intro &amp; Setup'!$S$17:$S$31, 0)), "")))</f>
        <v/>
      </c>
      <c r="Z7765" s="25" t="str">
        <f t="shared" si="730"/>
        <v/>
      </c>
      <c r="AE7765" s="10" t="str">
        <f>IF($B7765="", "", IF($D7765="", 'Intro &amp; Setup'!$AC$32, IFERROR(INDEX('Intro &amp; Setup'!$AC$17:$AC$31, MATCH($D7765, 'Intro &amp; Setup'!$S$17:$S$31, 0)), "")))</f>
        <v/>
      </c>
      <c r="AG7765" s="10" t="str">
        <f t="shared" si="731"/>
        <v/>
      </c>
    </row>
    <row r="7766" spans="1:33" x14ac:dyDescent="0.25">
      <c r="A7766" s="7"/>
      <c r="B7766" s="66"/>
      <c r="C7766" s="67"/>
      <c r="D7766" s="68"/>
      <c r="E7766" s="68"/>
      <c r="F7766" s="69"/>
      <c r="G7766" s="69"/>
      <c r="H7766" s="70"/>
      <c r="I7766" s="71"/>
      <c r="J7766" s="68"/>
      <c r="K7766" s="68"/>
      <c r="L7766" s="72"/>
      <c r="M7766" s="7"/>
      <c r="N7766" s="10" t="str">
        <f t="shared" si="726"/>
        <v/>
      </c>
      <c r="O7766" s="7"/>
      <c r="P7766" s="22" t="str">
        <f t="shared" si="727"/>
        <v/>
      </c>
      <c r="Q7766" s="7"/>
      <c r="S7766" s="17" t="str">
        <f>IF($B7766="", "", IF(COUNTIF($B$11:$B7766, $B7766)&gt;1, "", $B7766))</f>
        <v/>
      </c>
      <c r="T7766" s="10" t="str">
        <f t="shared" si="728"/>
        <v/>
      </c>
      <c r="U7766" s="13">
        <v>7756</v>
      </c>
      <c r="V7766" s="17" t="str">
        <f t="shared" si="729"/>
        <v/>
      </c>
      <c r="X7766" s="10" t="str">
        <f>IF($F7766="", "", IF($D7766="", 'Intro &amp; Setup'!$Z$32, IFERROR(INDEX('Intro &amp; Setup'!$Z$17:$Z$31, MATCH($D7766, 'Intro &amp; Setup'!$S$17:$S$31, 0)), "")))</f>
        <v/>
      </c>
      <c r="Z7766" s="25" t="str">
        <f t="shared" si="730"/>
        <v/>
      </c>
      <c r="AE7766" s="10" t="str">
        <f>IF($B7766="", "", IF($D7766="", 'Intro &amp; Setup'!$AC$32, IFERROR(INDEX('Intro &amp; Setup'!$AC$17:$AC$31, MATCH($D7766, 'Intro &amp; Setup'!$S$17:$S$31, 0)), "")))</f>
        <v/>
      </c>
      <c r="AG7766" s="10" t="str">
        <f t="shared" si="731"/>
        <v/>
      </c>
    </row>
    <row r="7767" spans="1:33" x14ac:dyDescent="0.25">
      <c r="A7767" s="7"/>
      <c r="B7767" s="66"/>
      <c r="C7767" s="67"/>
      <c r="D7767" s="68"/>
      <c r="E7767" s="68"/>
      <c r="F7767" s="69"/>
      <c r="G7767" s="69"/>
      <c r="H7767" s="70"/>
      <c r="I7767" s="71"/>
      <c r="J7767" s="68"/>
      <c r="K7767" s="68"/>
      <c r="L7767" s="72"/>
      <c r="M7767" s="7"/>
      <c r="N7767" s="10" t="str">
        <f t="shared" si="726"/>
        <v/>
      </c>
      <c r="O7767" s="7"/>
      <c r="P7767" s="22" t="str">
        <f t="shared" si="727"/>
        <v/>
      </c>
      <c r="Q7767" s="7"/>
      <c r="S7767" s="17" t="str">
        <f>IF($B7767="", "", IF(COUNTIF($B$11:$B7767, $B7767)&gt;1, "", $B7767))</f>
        <v/>
      </c>
      <c r="T7767" s="10" t="str">
        <f t="shared" si="728"/>
        <v/>
      </c>
      <c r="U7767" s="13">
        <v>7757</v>
      </c>
      <c r="V7767" s="17" t="str">
        <f t="shared" si="729"/>
        <v/>
      </c>
      <c r="X7767" s="10" t="str">
        <f>IF($F7767="", "", IF($D7767="", 'Intro &amp; Setup'!$Z$32, IFERROR(INDEX('Intro &amp; Setup'!$Z$17:$Z$31, MATCH($D7767, 'Intro &amp; Setup'!$S$17:$S$31, 0)), "")))</f>
        <v/>
      </c>
      <c r="Z7767" s="25" t="str">
        <f t="shared" si="730"/>
        <v/>
      </c>
      <c r="AE7767" s="10" t="str">
        <f>IF($B7767="", "", IF($D7767="", 'Intro &amp; Setup'!$AC$32, IFERROR(INDEX('Intro &amp; Setup'!$AC$17:$AC$31, MATCH($D7767, 'Intro &amp; Setup'!$S$17:$S$31, 0)), "")))</f>
        <v/>
      </c>
      <c r="AG7767" s="10" t="str">
        <f t="shared" si="731"/>
        <v/>
      </c>
    </row>
    <row r="7768" spans="1:33" x14ac:dyDescent="0.25">
      <c r="A7768" s="7"/>
      <c r="B7768" s="66"/>
      <c r="C7768" s="67"/>
      <c r="D7768" s="68"/>
      <c r="E7768" s="68"/>
      <c r="F7768" s="69"/>
      <c r="G7768" s="69"/>
      <c r="H7768" s="70"/>
      <c r="I7768" s="71"/>
      <c r="J7768" s="68"/>
      <c r="K7768" s="68"/>
      <c r="L7768" s="72"/>
      <c r="M7768" s="7"/>
      <c r="N7768" s="10" t="str">
        <f t="shared" si="726"/>
        <v/>
      </c>
      <c r="O7768" s="7"/>
      <c r="P7768" s="22" t="str">
        <f t="shared" si="727"/>
        <v/>
      </c>
      <c r="Q7768" s="7"/>
      <c r="S7768" s="17" t="str">
        <f>IF($B7768="", "", IF(COUNTIF($B$11:$B7768, $B7768)&gt;1, "", $B7768))</f>
        <v/>
      </c>
      <c r="T7768" s="10" t="str">
        <f t="shared" si="728"/>
        <v/>
      </c>
      <c r="U7768" s="13">
        <v>7758</v>
      </c>
      <c r="V7768" s="17" t="str">
        <f t="shared" si="729"/>
        <v/>
      </c>
      <c r="X7768" s="10" t="str">
        <f>IF($F7768="", "", IF($D7768="", 'Intro &amp; Setup'!$Z$32, IFERROR(INDEX('Intro &amp; Setup'!$Z$17:$Z$31, MATCH($D7768, 'Intro &amp; Setup'!$S$17:$S$31, 0)), "")))</f>
        <v/>
      </c>
      <c r="Z7768" s="25" t="str">
        <f t="shared" si="730"/>
        <v/>
      </c>
      <c r="AE7768" s="10" t="str">
        <f>IF($B7768="", "", IF($D7768="", 'Intro &amp; Setup'!$AC$32, IFERROR(INDEX('Intro &amp; Setup'!$AC$17:$AC$31, MATCH($D7768, 'Intro &amp; Setup'!$S$17:$S$31, 0)), "")))</f>
        <v/>
      </c>
      <c r="AG7768" s="10" t="str">
        <f t="shared" si="731"/>
        <v/>
      </c>
    </row>
    <row r="7769" spans="1:33" x14ac:dyDescent="0.25">
      <c r="A7769" s="7"/>
      <c r="B7769" s="66"/>
      <c r="C7769" s="67"/>
      <c r="D7769" s="68"/>
      <c r="E7769" s="68"/>
      <c r="F7769" s="69"/>
      <c r="G7769" s="69"/>
      <c r="H7769" s="70"/>
      <c r="I7769" s="71"/>
      <c r="J7769" s="68"/>
      <c r="K7769" s="68"/>
      <c r="L7769" s="72"/>
      <c r="M7769" s="7"/>
      <c r="N7769" s="10" t="str">
        <f t="shared" si="726"/>
        <v/>
      </c>
      <c r="O7769" s="7"/>
      <c r="P7769" s="22" t="str">
        <f t="shared" si="727"/>
        <v/>
      </c>
      <c r="Q7769" s="7"/>
      <c r="S7769" s="17" t="str">
        <f>IF($B7769="", "", IF(COUNTIF($B$11:$B7769, $B7769)&gt;1, "", $B7769))</f>
        <v/>
      </c>
      <c r="T7769" s="10" t="str">
        <f t="shared" si="728"/>
        <v/>
      </c>
      <c r="U7769" s="13">
        <v>7759</v>
      </c>
      <c r="V7769" s="17" t="str">
        <f t="shared" si="729"/>
        <v/>
      </c>
      <c r="X7769" s="10" t="str">
        <f>IF($F7769="", "", IF($D7769="", 'Intro &amp; Setup'!$Z$32, IFERROR(INDEX('Intro &amp; Setup'!$Z$17:$Z$31, MATCH($D7769, 'Intro &amp; Setup'!$S$17:$S$31, 0)), "")))</f>
        <v/>
      </c>
      <c r="Z7769" s="25" t="str">
        <f t="shared" si="730"/>
        <v/>
      </c>
      <c r="AE7769" s="10" t="str">
        <f>IF($B7769="", "", IF($D7769="", 'Intro &amp; Setup'!$AC$32, IFERROR(INDEX('Intro &amp; Setup'!$AC$17:$AC$31, MATCH($D7769, 'Intro &amp; Setup'!$S$17:$S$31, 0)), "")))</f>
        <v/>
      </c>
      <c r="AG7769" s="10" t="str">
        <f t="shared" si="731"/>
        <v/>
      </c>
    </row>
    <row r="7770" spans="1:33" x14ac:dyDescent="0.25">
      <c r="A7770" s="7"/>
      <c r="B7770" s="66"/>
      <c r="C7770" s="67"/>
      <c r="D7770" s="68"/>
      <c r="E7770" s="68"/>
      <c r="F7770" s="69"/>
      <c r="G7770" s="69"/>
      <c r="H7770" s="70"/>
      <c r="I7770" s="71"/>
      <c r="J7770" s="68"/>
      <c r="K7770" s="68"/>
      <c r="L7770" s="72"/>
      <c r="M7770" s="7"/>
      <c r="N7770" s="10" t="str">
        <f t="shared" si="726"/>
        <v/>
      </c>
      <c r="O7770" s="7"/>
      <c r="P7770" s="22" t="str">
        <f t="shared" si="727"/>
        <v/>
      </c>
      <c r="Q7770" s="7"/>
      <c r="S7770" s="17" t="str">
        <f>IF($B7770="", "", IF(COUNTIF($B$11:$B7770, $B7770)&gt;1, "", $B7770))</f>
        <v/>
      </c>
      <c r="T7770" s="10" t="str">
        <f t="shared" si="728"/>
        <v/>
      </c>
      <c r="U7770" s="13">
        <v>7760</v>
      </c>
      <c r="V7770" s="17" t="str">
        <f t="shared" si="729"/>
        <v/>
      </c>
      <c r="X7770" s="10" t="str">
        <f>IF($F7770="", "", IF($D7770="", 'Intro &amp; Setup'!$Z$32, IFERROR(INDEX('Intro &amp; Setup'!$Z$17:$Z$31, MATCH($D7770, 'Intro &amp; Setup'!$S$17:$S$31, 0)), "")))</f>
        <v/>
      </c>
      <c r="Z7770" s="25" t="str">
        <f t="shared" si="730"/>
        <v/>
      </c>
      <c r="AE7770" s="10" t="str">
        <f>IF($B7770="", "", IF($D7770="", 'Intro &amp; Setup'!$AC$32, IFERROR(INDEX('Intro &amp; Setup'!$AC$17:$AC$31, MATCH($D7770, 'Intro &amp; Setup'!$S$17:$S$31, 0)), "")))</f>
        <v/>
      </c>
      <c r="AG7770" s="10" t="str">
        <f t="shared" si="731"/>
        <v/>
      </c>
    </row>
    <row r="7771" spans="1:33" x14ac:dyDescent="0.25">
      <c r="A7771" s="7"/>
      <c r="B7771" s="66"/>
      <c r="C7771" s="67"/>
      <c r="D7771" s="68"/>
      <c r="E7771" s="68"/>
      <c r="F7771" s="69"/>
      <c r="G7771" s="69"/>
      <c r="H7771" s="70"/>
      <c r="I7771" s="71"/>
      <c r="J7771" s="68"/>
      <c r="K7771" s="68"/>
      <c r="L7771" s="72"/>
      <c r="M7771" s="7"/>
      <c r="N7771" s="10" t="str">
        <f t="shared" si="726"/>
        <v/>
      </c>
      <c r="O7771" s="7"/>
      <c r="P7771" s="22" t="str">
        <f t="shared" si="727"/>
        <v/>
      </c>
      <c r="Q7771" s="7"/>
      <c r="S7771" s="17" t="str">
        <f>IF($B7771="", "", IF(COUNTIF($B$11:$B7771, $B7771)&gt;1, "", $B7771))</f>
        <v/>
      </c>
      <c r="T7771" s="10" t="str">
        <f t="shared" si="728"/>
        <v/>
      </c>
      <c r="U7771" s="13">
        <v>7761</v>
      </c>
      <c r="V7771" s="17" t="str">
        <f t="shared" si="729"/>
        <v/>
      </c>
      <c r="X7771" s="10" t="str">
        <f>IF($F7771="", "", IF($D7771="", 'Intro &amp; Setup'!$Z$32, IFERROR(INDEX('Intro &amp; Setup'!$Z$17:$Z$31, MATCH($D7771, 'Intro &amp; Setup'!$S$17:$S$31, 0)), "")))</f>
        <v/>
      </c>
      <c r="Z7771" s="25" t="str">
        <f t="shared" si="730"/>
        <v/>
      </c>
      <c r="AE7771" s="10" t="str">
        <f>IF($B7771="", "", IF($D7771="", 'Intro &amp; Setup'!$AC$32, IFERROR(INDEX('Intro &amp; Setup'!$AC$17:$AC$31, MATCH($D7771, 'Intro &amp; Setup'!$S$17:$S$31, 0)), "")))</f>
        <v/>
      </c>
      <c r="AG7771" s="10" t="str">
        <f t="shared" si="731"/>
        <v/>
      </c>
    </row>
    <row r="7772" spans="1:33" x14ac:dyDescent="0.25">
      <c r="A7772" s="7"/>
      <c r="B7772" s="66"/>
      <c r="C7772" s="67"/>
      <c r="D7772" s="68"/>
      <c r="E7772" s="68"/>
      <c r="F7772" s="69"/>
      <c r="G7772" s="69"/>
      <c r="H7772" s="70"/>
      <c r="I7772" s="71"/>
      <c r="J7772" s="68"/>
      <c r="K7772" s="68"/>
      <c r="L7772" s="72"/>
      <c r="M7772" s="7"/>
      <c r="N7772" s="10" t="str">
        <f t="shared" si="726"/>
        <v/>
      </c>
      <c r="O7772" s="7"/>
      <c r="P7772" s="22" t="str">
        <f t="shared" si="727"/>
        <v/>
      </c>
      <c r="Q7772" s="7"/>
      <c r="S7772" s="17" t="str">
        <f>IF($B7772="", "", IF(COUNTIF($B$11:$B7772, $B7772)&gt;1, "", $B7772))</f>
        <v/>
      </c>
      <c r="T7772" s="10" t="str">
        <f t="shared" si="728"/>
        <v/>
      </c>
      <c r="U7772" s="13">
        <v>7762</v>
      </c>
      <c r="V7772" s="17" t="str">
        <f t="shared" si="729"/>
        <v/>
      </c>
      <c r="X7772" s="10" t="str">
        <f>IF($F7772="", "", IF($D7772="", 'Intro &amp; Setup'!$Z$32, IFERROR(INDEX('Intro &amp; Setup'!$Z$17:$Z$31, MATCH($D7772, 'Intro &amp; Setup'!$S$17:$S$31, 0)), "")))</f>
        <v/>
      </c>
      <c r="Z7772" s="25" t="str">
        <f t="shared" si="730"/>
        <v/>
      </c>
      <c r="AE7772" s="10" t="str">
        <f>IF($B7772="", "", IF($D7772="", 'Intro &amp; Setup'!$AC$32, IFERROR(INDEX('Intro &amp; Setup'!$AC$17:$AC$31, MATCH($D7772, 'Intro &amp; Setup'!$S$17:$S$31, 0)), "")))</f>
        <v/>
      </c>
      <c r="AG7772" s="10" t="str">
        <f t="shared" si="731"/>
        <v/>
      </c>
    </row>
    <row r="7773" spans="1:33" x14ac:dyDescent="0.25">
      <c r="A7773" s="7"/>
      <c r="B7773" s="66"/>
      <c r="C7773" s="67"/>
      <c r="D7773" s="68"/>
      <c r="E7773" s="68"/>
      <c r="F7773" s="69"/>
      <c r="G7773" s="69"/>
      <c r="H7773" s="70"/>
      <c r="I7773" s="71"/>
      <c r="J7773" s="68"/>
      <c r="K7773" s="68"/>
      <c r="L7773" s="72"/>
      <c r="M7773" s="7"/>
      <c r="N7773" s="10" t="str">
        <f t="shared" si="726"/>
        <v/>
      </c>
      <c r="O7773" s="7"/>
      <c r="P7773" s="22" t="str">
        <f t="shared" si="727"/>
        <v/>
      </c>
      <c r="Q7773" s="7"/>
      <c r="S7773" s="17" t="str">
        <f>IF($B7773="", "", IF(COUNTIF($B$11:$B7773, $B7773)&gt;1, "", $B7773))</f>
        <v/>
      </c>
      <c r="T7773" s="10" t="str">
        <f t="shared" si="728"/>
        <v/>
      </c>
      <c r="U7773" s="13">
        <v>7763</v>
      </c>
      <c r="V7773" s="17" t="str">
        <f t="shared" si="729"/>
        <v/>
      </c>
      <c r="X7773" s="10" t="str">
        <f>IF($F7773="", "", IF($D7773="", 'Intro &amp; Setup'!$Z$32, IFERROR(INDEX('Intro &amp; Setup'!$Z$17:$Z$31, MATCH($D7773, 'Intro &amp; Setup'!$S$17:$S$31, 0)), "")))</f>
        <v/>
      </c>
      <c r="Z7773" s="25" t="str">
        <f t="shared" si="730"/>
        <v/>
      </c>
      <c r="AE7773" s="10" t="str">
        <f>IF($B7773="", "", IF($D7773="", 'Intro &amp; Setup'!$AC$32, IFERROR(INDEX('Intro &amp; Setup'!$AC$17:$AC$31, MATCH($D7773, 'Intro &amp; Setup'!$S$17:$S$31, 0)), "")))</f>
        <v/>
      </c>
      <c r="AG7773" s="10" t="str">
        <f t="shared" si="731"/>
        <v/>
      </c>
    </row>
    <row r="7774" spans="1:33" x14ac:dyDescent="0.25">
      <c r="A7774" s="7"/>
      <c r="B7774" s="66"/>
      <c r="C7774" s="67"/>
      <c r="D7774" s="68"/>
      <c r="E7774" s="68"/>
      <c r="F7774" s="69"/>
      <c r="G7774" s="69"/>
      <c r="H7774" s="70"/>
      <c r="I7774" s="71"/>
      <c r="J7774" s="68"/>
      <c r="K7774" s="68"/>
      <c r="L7774" s="72"/>
      <c r="M7774" s="7"/>
      <c r="N7774" s="10" t="str">
        <f t="shared" si="726"/>
        <v/>
      </c>
      <c r="O7774" s="7"/>
      <c r="P7774" s="22" t="str">
        <f t="shared" si="727"/>
        <v/>
      </c>
      <c r="Q7774" s="7"/>
      <c r="S7774" s="17" t="str">
        <f>IF($B7774="", "", IF(COUNTIF($B$11:$B7774, $B7774)&gt;1, "", $B7774))</f>
        <v/>
      </c>
      <c r="T7774" s="10" t="str">
        <f t="shared" si="728"/>
        <v/>
      </c>
      <c r="U7774" s="13">
        <v>7764</v>
      </c>
      <c r="V7774" s="17" t="str">
        <f t="shared" si="729"/>
        <v/>
      </c>
      <c r="X7774" s="10" t="str">
        <f>IF($F7774="", "", IF($D7774="", 'Intro &amp; Setup'!$Z$32, IFERROR(INDEX('Intro &amp; Setup'!$Z$17:$Z$31, MATCH($D7774, 'Intro &amp; Setup'!$S$17:$S$31, 0)), "")))</f>
        <v/>
      </c>
      <c r="Z7774" s="25" t="str">
        <f t="shared" si="730"/>
        <v/>
      </c>
      <c r="AE7774" s="10" t="str">
        <f>IF($B7774="", "", IF($D7774="", 'Intro &amp; Setup'!$AC$32, IFERROR(INDEX('Intro &amp; Setup'!$AC$17:$AC$31, MATCH($D7774, 'Intro &amp; Setup'!$S$17:$S$31, 0)), "")))</f>
        <v/>
      </c>
      <c r="AG7774" s="10" t="str">
        <f t="shared" si="731"/>
        <v/>
      </c>
    </row>
    <row r="7775" spans="1:33" x14ac:dyDescent="0.25">
      <c r="A7775" s="7"/>
      <c r="B7775" s="66"/>
      <c r="C7775" s="67"/>
      <c r="D7775" s="68"/>
      <c r="E7775" s="68"/>
      <c r="F7775" s="69"/>
      <c r="G7775" s="69"/>
      <c r="H7775" s="70"/>
      <c r="I7775" s="71"/>
      <c r="J7775" s="68"/>
      <c r="K7775" s="68"/>
      <c r="L7775" s="72"/>
      <c r="M7775" s="7"/>
      <c r="N7775" s="10" t="str">
        <f t="shared" si="726"/>
        <v/>
      </c>
      <c r="O7775" s="7"/>
      <c r="P7775" s="22" t="str">
        <f t="shared" si="727"/>
        <v/>
      </c>
      <c r="Q7775" s="7"/>
      <c r="S7775" s="17" t="str">
        <f>IF($B7775="", "", IF(COUNTIF($B$11:$B7775, $B7775)&gt;1, "", $B7775))</f>
        <v/>
      </c>
      <c r="T7775" s="10" t="str">
        <f t="shared" si="728"/>
        <v/>
      </c>
      <c r="U7775" s="13">
        <v>7765</v>
      </c>
      <c r="V7775" s="17" t="str">
        <f t="shared" si="729"/>
        <v/>
      </c>
      <c r="X7775" s="10" t="str">
        <f>IF($F7775="", "", IF($D7775="", 'Intro &amp; Setup'!$Z$32, IFERROR(INDEX('Intro &amp; Setup'!$Z$17:$Z$31, MATCH($D7775, 'Intro &amp; Setup'!$S$17:$S$31, 0)), "")))</f>
        <v/>
      </c>
      <c r="Z7775" s="25" t="str">
        <f t="shared" si="730"/>
        <v/>
      </c>
      <c r="AE7775" s="10" t="str">
        <f>IF($B7775="", "", IF($D7775="", 'Intro &amp; Setup'!$AC$32, IFERROR(INDEX('Intro &amp; Setup'!$AC$17:$AC$31, MATCH($D7775, 'Intro &amp; Setup'!$S$17:$S$31, 0)), "")))</f>
        <v/>
      </c>
      <c r="AG7775" s="10" t="str">
        <f t="shared" si="731"/>
        <v/>
      </c>
    </row>
    <row r="7776" spans="1:33" x14ac:dyDescent="0.25">
      <c r="A7776" s="7"/>
      <c r="B7776" s="66"/>
      <c r="C7776" s="67"/>
      <c r="D7776" s="68"/>
      <c r="E7776" s="68"/>
      <c r="F7776" s="69"/>
      <c r="G7776" s="69"/>
      <c r="H7776" s="70"/>
      <c r="I7776" s="71"/>
      <c r="J7776" s="68"/>
      <c r="K7776" s="68"/>
      <c r="L7776" s="72"/>
      <c r="M7776" s="7"/>
      <c r="N7776" s="10" t="str">
        <f t="shared" si="726"/>
        <v/>
      </c>
      <c r="O7776" s="7"/>
      <c r="P7776" s="22" t="str">
        <f t="shared" si="727"/>
        <v/>
      </c>
      <c r="Q7776" s="7"/>
      <c r="S7776" s="17" t="str">
        <f>IF($B7776="", "", IF(COUNTIF($B$11:$B7776, $B7776)&gt;1, "", $B7776))</f>
        <v/>
      </c>
      <c r="T7776" s="10" t="str">
        <f t="shared" si="728"/>
        <v/>
      </c>
      <c r="U7776" s="13">
        <v>7766</v>
      </c>
      <c r="V7776" s="17" t="str">
        <f t="shared" si="729"/>
        <v/>
      </c>
      <c r="X7776" s="10" t="str">
        <f>IF($F7776="", "", IF($D7776="", 'Intro &amp; Setup'!$Z$32, IFERROR(INDEX('Intro &amp; Setup'!$Z$17:$Z$31, MATCH($D7776, 'Intro &amp; Setup'!$S$17:$S$31, 0)), "")))</f>
        <v/>
      </c>
      <c r="Z7776" s="25" t="str">
        <f t="shared" si="730"/>
        <v/>
      </c>
      <c r="AE7776" s="10" t="str">
        <f>IF($B7776="", "", IF($D7776="", 'Intro &amp; Setup'!$AC$32, IFERROR(INDEX('Intro &amp; Setup'!$AC$17:$AC$31, MATCH($D7776, 'Intro &amp; Setup'!$S$17:$S$31, 0)), "")))</f>
        <v/>
      </c>
      <c r="AG7776" s="10" t="str">
        <f t="shared" si="731"/>
        <v/>
      </c>
    </row>
    <row r="7777" spans="1:33" x14ac:dyDescent="0.25">
      <c r="A7777" s="7"/>
      <c r="B7777" s="66"/>
      <c r="C7777" s="67"/>
      <c r="D7777" s="68"/>
      <c r="E7777" s="68"/>
      <c r="F7777" s="69"/>
      <c r="G7777" s="69"/>
      <c r="H7777" s="70"/>
      <c r="I7777" s="71"/>
      <c r="J7777" s="68"/>
      <c r="K7777" s="68"/>
      <c r="L7777" s="72"/>
      <c r="M7777" s="7"/>
      <c r="N7777" s="10" t="str">
        <f t="shared" si="726"/>
        <v/>
      </c>
      <c r="O7777" s="7"/>
      <c r="P7777" s="22" t="str">
        <f t="shared" si="727"/>
        <v/>
      </c>
      <c r="Q7777" s="7"/>
      <c r="S7777" s="17" t="str">
        <f>IF($B7777="", "", IF(COUNTIF($B$11:$B7777, $B7777)&gt;1, "", $B7777))</f>
        <v/>
      </c>
      <c r="T7777" s="10" t="str">
        <f t="shared" si="728"/>
        <v/>
      </c>
      <c r="U7777" s="13">
        <v>7767</v>
      </c>
      <c r="V7777" s="17" t="str">
        <f t="shared" si="729"/>
        <v/>
      </c>
      <c r="X7777" s="10" t="str">
        <f>IF($F7777="", "", IF($D7777="", 'Intro &amp; Setup'!$Z$32, IFERROR(INDEX('Intro &amp; Setup'!$Z$17:$Z$31, MATCH($D7777, 'Intro &amp; Setup'!$S$17:$S$31, 0)), "")))</f>
        <v/>
      </c>
      <c r="Z7777" s="25" t="str">
        <f t="shared" si="730"/>
        <v/>
      </c>
      <c r="AE7777" s="10" t="str">
        <f>IF($B7777="", "", IF($D7777="", 'Intro &amp; Setup'!$AC$32, IFERROR(INDEX('Intro &amp; Setup'!$AC$17:$AC$31, MATCH($D7777, 'Intro &amp; Setup'!$S$17:$S$31, 0)), "")))</f>
        <v/>
      </c>
      <c r="AG7777" s="10" t="str">
        <f t="shared" si="731"/>
        <v/>
      </c>
    </row>
    <row r="7778" spans="1:33" x14ac:dyDescent="0.25">
      <c r="A7778" s="7"/>
      <c r="B7778" s="66"/>
      <c r="C7778" s="67"/>
      <c r="D7778" s="68"/>
      <c r="E7778" s="68"/>
      <c r="F7778" s="69"/>
      <c r="G7778" s="69"/>
      <c r="H7778" s="70"/>
      <c r="I7778" s="71"/>
      <c r="J7778" s="68"/>
      <c r="K7778" s="68"/>
      <c r="L7778" s="72"/>
      <c r="M7778" s="7"/>
      <c r="N7778" s="10" t="str">
        <f t="shared" si="726"/>
        <v/>
      </c>
      <c r="O7778" s="7"/>
      <c r="P7778" s="22" t="str">
        <f t="shared" si="727"/>
        <v/>
      </c>
      <c r="Q7778" s="7"/>
      <c r="S7778" s="17" t="str">
        <f>IF($B7778="", "", IF(COUNTIF($B$11:$B7778, $B7778)&gt;1, "", $B7778))</f>
        <v/>
      </c>
      <c r="T7778" s="10" t="str">
        <f t="shared" si="728"/>
        <v/>
      </c>
      <c r="U7778" s="13">
        <v>7768</v>
      </c>
      <c r="V7778" s="17" t="str">
        <f t="shared" si="729"/>
        <v/>
      </c>
      <c r="X7778" s="10" t="str">
        <f>IF($F7778="", "", IF($D7778="", 'Intro &amp; Setup'!$Z$32, IFERROR(INDEX('Intro &amp; Setup'!$Z$17:$Z$31, MATCH($D7778, 'Intro &amp; Setup'!$S$17:$S$31, 0)), "")))</f>
        <v/>
      </c>
      <c r="Z7778" s="25" t="str">
        <f t="shared" si="730"/>
        <v/>
      </c>
      <c r="AE7778" s="10" t="str">
        <f>IF($B7778="", "", IF($D7778="", 'Intro &amp; Setup'!$AC$32, IFERROR(INDEX('Intro &amp; Setup'!$AC$17:$AC$31, MATCH($D7778, 'Intro &amp; Setup'!$S$17:$S$31, 0)), "")))</f>
        <v/>
      </c>
      <c r="AG7778" s="10" t="str">
        <f t="shared" si="731"/>
        <v/>
      </c>
    </row>
    <row r="7779" spans="1:33" x14ac:dyDescent="0.25">
      <c r="A7779" s="7"/>
      <c r="B7779" s="66"/>
      <c r="C7779" s="67"/>
      <c r="D7779" s="68"/>
      <c r="E7779" s="68"/>
      <c r="F7779" s="69"/>
      <c r="G7779" s="69"/>
      <c r="H7779" s="70"/>
      <c r="I7779" s="71"/>
      <c r="J7779" s="68"/>
      <c r="K7779" s="68"/>
      <c r="L7779" s="72"/>
      <c r="M7779" s="7"/>
      <c r="N7779" s="10" t="str">
        <f t="shared" si="726"/>
        <v/>
      </c>
      <c r="O7779" s="7"/>
      <c r="P7779" s="22" t="str">
        <f t="shared" si="727"/>
        <v/>
      </c>
      <c r="Q7779" s="7"/>
      <c r="S7779" s="17" t="str">
        <f>IF($B7779="", "", IF(COUNTIF($B$11:$B7779, $B7779)&gt;1, "", $B7779))</f>
        <v/>
      </c>
      <c r="T7779" s="10" t="str">
        <f t="shared" si="728"/>
        <v/>
      </c>
      <c r="U7779" s="13">
        <v>7769</v>
      </c>
      <c r="V7779" s="17" t="str">
        <f t="shared" si="729"/>
        <v/>
      </c>
      <c r="X7779" s="10" t="str">
        <f>IF($F7779="", "", IF($D7779="", 'Intro &amp; Setup'!$Z$32, IFERROR(INDEX('Intro &amp; Setup'!$Z$17:$Z$31, MATCH($D7779, 'Intro &amp; Setup'!$S$17:$S$31, 0)), "")))</f>
        <v/>
      </c>
      <c r="Z7779" s="25" t="str">
        <f t="shared" si="730"/>
        <v/>
      </c>
      <c r="AE7779" s="10" t="str">
        <f>IF($B7779="", "", IF($D7779="", 'Intro &amp; Setup'!$AC$32, IFERROR(INDEX('Intro &amp; Setup'!$AC$17:$AC$31, MATCH($D7779, 'Intro &amp; Setup'!$S$17:$S$31, 0)), "")))</f>
        <v/>
      </c>
      <c r="AG7779" s="10" t="str">
        <f t="shared" si="731"/>
        <v/>
      </c>
    </row>
    <row r="7780" spans="1:33" x14ac:dyDescent="0.25">
      <c r="A7780" s="7"/>
      <c r="B7780" s="66"/>
      <c r="C7780" s="67"/>
      <c r="D7780" s="68"/>
      <c r="E7780" s="68"/>
      <c r="F7780" s="69"/>
      <c r="G7780" s="69"/>
      <c r="H7780" s="70"/>
      <c r="I7780" s="71"/>
      <c r="J7780" s="68"/>
      <c r="K7780" s="68"/>
      <c r="L7780" s="72"/>
      <c r="M7780" s="7"/>
      <c r="N7780" s="10" t="str">
        <f t="shared" si="726"/>
        <v/>
      </c>
      <c r="O7780" s="7"/>
      <c r="P7780" s="22" t="str">
        <f t="shared" si="727"/>
        <v/>
      </c>
      <c r="Q7780" s="7"/>
      <c r="S7780" s="17" t="str">
        <f>IF($B7780="", "", IF(COUNTIF($B$11:$B7780, $B7780)&gt;1, "", $B7780))</f>
        <v/>
      </c>
      <c r="T7780" s="10" t="str">
        <f t="shared" si="728"/>
        <v/>
      </c>
      <c r="U7780" s="13">
        <v>7770</v>
      </c>
      <c r="V7780" s="17" t="str">
        <f t="shared" si="729"/>
        <v/>
      </c>
      <c r="X7780" s="10" t="str">
        <f>IF($F7780="", "", IF($D7780="", 'Intro &amp; Setup'!$Z$32, IFERROR(INDEX('Intro &amp; Setup'!$Z$17:$Z$31, MATCH($D7780, 'Intro &amp; Setup'!$S$17:$S$31, 0)), "")))</f>
        <v/>
      </c>
      <c r="Z7780" s="25" t="str">
        <f t="shared" si="730"/>
        <v/>
      </c>
      <c r="AE7780" s="10" t="str">
        <f>IF($B7780="", "", IF($D7780="", 'Intro &amp; Setup'!$AC$32, IFERROR(INDEX('Intro &amp; Setup'!$AC$17:$AC$31, MATCH($D7780, 'Intro &amp; Setup'!$S$17:$S$31, 0)), "")))</f>
        <v/>
      </c>
      <c r="AG7780" s="10" t="str">
        <f t="shared" si="731"/>
        <v/>
      </c>
    </row>
    <row r="7781" spans="1:33" x14ac:dyDescent="0.25">
      <c r="A7781" s="7"/>
      <c r="B7781" s="66"/>
      <c r="C7781" s="67"/>
      <c r="D7781" s="68"/>
      <c r="E7781" s="68"/>
      <c r="F7781" s="69"/>
      <c r="G7781" s="69"/>
      <c r="H7781" s="70"/>
      <c r="I7781" s="71"/>
      <c r="J7781" s="68"/>
      <c r="K7781" s="68"/>
      <c r="L7781" s="72"/>
      <c r="M7781" s="7"/>
      <c r="N7781" s="10" t="str">
        <f t="shared" si="726"/>
        <v/>
      </c>
      <c r="O7781" s="7"/>
      <c r="P7781" s="22" t="str">
        <f t="shared" si="727"/>
        <v/>
      </c>
      <c r="Q7781" s="7"/>
      <c r="S7781" s="17" t="str">
        <f>IF($B7781="", "", IF(COUNTIF($B$11:$B7781, $B7781)&gt;1, "", $B7781))</f>
        <v/>
      </c>
      <c r="T7781" s="10" t="str">
        <f t="shared" si="728"/>
        <v/>
      </c>
      <c r="U7781" s="13">
        <v>7771</v>
      </c>
      <c r="V7781" s="17" t="str">
        <f t="shared" si="729"/>
        <v/>
      </c>
      <c r="X7781" s="10" t="str">
        <f>IF($F7781="", "", IF($D7781="", 'Intro &amp; Setup'!$Z$32, IFERROR(INDEX('Intro &amp; Setup'!$Z$17:$Z$31, MATCH($D7781, 'Intro &amp; Setup'!$S$17:$S$31, 0)), "")))</f>
        <v/>
      </c>
      <c r="Z7781" s="25" t="str">
        <f t="shared" si="730"/>
        <v/>
      </c>
      <c r="AE7781" s="10" t="str">
        <f>IF($B7781="", "", IF($D7781="", 'Intro &amp; Setup'!$AC$32, IFERROR(INDEX('Intro &amp; Setup'!$AC$17:$AC$31, MATCH($D7781, 'Intro &amp; Setup'!$S$17:$S$31, 0)), "")))</f>
        <v/>
      </c>
      <c r="AG7781" s="10" t="str">
        <f t="shared" si="731"/>
        <v/>
      </c>
    </row>
    <row r="7782" spans="1:33" x14ac:dyDescent="0.25">
      <c r="A7782" s="7"/>
      <c r="B7782" s="66"/>
      <c r="C7782" s="67"/>
      <c r="D7782" s="68"/>
      <c r="E7782" s="68"/>
      <c r="F7782" s="69"/>
      <c r="G7782" s="69"/>
      <c r="H7782" s="70"/>
      <c r="I7782" s="71"/>
      <c r="J7782" s="68"/>
      <c r="K7782" s="68"/>
      <c r="L7782" s="72"/>
      <c r="M7782" s="7"/>
      <c r="N7782" s="10" t="str">
        <f t="shared" si="726"/>
        <v/>
      </c>
      <c r="O7782" s="7"/>
      <c r="P7782" s="22" t="str">
        <f t="shared" si="727"/>
        <v/>
      </c>
      <c r="Q7782" s="7"/>
      <c r="S7782" s="17" t="str">
        <f>IF($B7782="", "", IF(COUNTIF($B$11:$B7782, $B7782)&gt;1, "", $B7782))</f>
        <v/>
      </c>
      <c r="T7782" s="10" t="str">
        <f t="shared" si="728"/>
        <v/>
      </c>
      <c r="U7782" s="13">
        <v>7772</v>
      </c>
      <c r="V7782" s="17" t="str">
        <f t="shared" si="729"/>
        <v/>
      </c>
      <c r="X7782" s="10" t="str">
        <f>IF($F7782="", "", IF($D7782="", 'Intro &amp; Setup'!$Z$32, IFERROR(INDEX('Intro &amp; Setup'!$Z$17:$Z$31, MATCH($D7782, 'Intro &amp; Setup'!$S$17:$S$31, 0)), "")))</f>
        <v/>
      </c>
      <c r="Z7782" s="25" t="str">
        <f t="shared" si="730"/>
        <v/>
      </c>
      <c r="AE7782" s="10" t="str">
        <f>IF($B7782="", "", IF($D7782="", 'Intro &amp; Setup'!$AC$32, IFERROR(INDEX('Intro &amp; Setup'!$AC$17:$AC$31, MATCH($D7782, 'Intro &amp; Setup'!$S$17:$S$31, 0)), "")))</f>
        <v/>
      </c>
      <c r="AG7782" s="10" t="str">
        <f t="shared" si="731"/>
        <v/>
      </c>
    </row>
    <row r="7783" spans="1:33" x14ac:dyDescent="0.25">
      <c r="A7783" s="7"/>
      <c r="B7783" s="66"/>
      <c r="C7783" s="67"/>
      <c r="D7783" s="68"/>
      <c r="E7783" s="68"/>
      <c r="F7783" s="69"/>
      <c r="G7783" s="69"/>
      <c r="H7783" s="70"/>
      <c r="I7783" s="71"/>
      <c r="J7783" s="68"/>
      <c r="K7783" s="68"/>
      <c r="L7783" s="72"/>
      <c r="M7783" s="7"/>
      <c r="N7783" s="10" t="str">
        <f t="shared" si="726"/>
        <v/>
      </c>
      <c r="O7783" s="7"/>
      <c r="P7783" s="22" t="str">
        <f t="shared" si="727"/>
        <v/>
      </c>
      <c r="Q7783" s="7"/>
      <c r="S7783" s="17" t="str">
        <f>IF($B7783="", "", IF(COUNTIF($B$11:$B7783, $B7783)&gt;1, "", $B7783))</f>
        <v/>
      </c>
      <c r="T7783" s="10" t="str">
        <f t="shared" si="728"/>
        <v/>
      </c>
      <c r="U7783" s="13">
        <v>7773</v>
      </c>
      <c r="V7783" s="17" t="str">
        <f t="shared" si="729"/>
        <v/>
      </c>
      <c r="X7783" s="10" t="str">
        <f>IF($F7783="", "", IF($D7783="", 'Intro &amp; Setup'!$Z$32, IFERROR(INDEX('Intro &amp; Setup'!$Z$17:$Z$31, MATCH($D7783, 'Intro &amp; Setup'!$S$17:$S$31, 0)), "")))</f>
        <v/>
      </c>
      <c r="Z7783" s="25" t="str">
        <f t="shared" si="730"/>
        <v/>
      </c>
      <c r="AE7783" s="10" t="str">
        <f>IF($B7783="", "", IF($D7783="", 'Intro &amp; Setup'!$AC$32, IFERROR(INDEX('Intro &amp; Setup'!$AC$17:$AC$31, MATCH($D7783, 'Intro &amp; Setup'!$S$17:$S$31, 0)), "")))</f>
        <v/>
      </c>
      <c r="AG7783" s="10" t="str">
        <f t="shared" si="731"/>
        <v/>
      </c>
    </row>
    <row r="7784" spans="1:33" x14ac:dyDescent="0.25">
      <c r="A7784" s="7"/>
      <c r="B7784" s="66"/>
      <c r="C7784" s="67"/>
      <c r="D7784" s="68"/>
      <c r="E7784" s="68"/>
      <c r="F7784" s="69"/>
      <c r="G7784" s="69"/>
      <c r="H7784" s="70"/>
      <c r="I7784" s="71"/>
      <c r="J7784" s="68"/>
      <c r="K7784" s="68"/>
      <c r="L7784" s="72"/>
      <c r="M7784" s="7"/>
      <c r="N7784" s="10" t="str">
        <f t="shared" si="726"/>
        <v/>
      </c>
      <c r="O7784" s="7"/>
      <c r="P7784" s="22" t="str">
        <f t="shared" si="727"/>
        <v/>
      </c>
      <c r="Q7784" s="7"/>
      <c r="S7784" s="17" t="str">
        <f>IF($B7784="", "", IF(COUNTIF($B$11:$B7784, $B7784)&gt;1, "", $B7784))</f>
        <v/>
      </c>
      <c r="T7784" s="10" t="str">
        <f t="shared" si="728"/>
        <v/>
      </c>
      <c r="U7784" s="13">
        <v>7774</v>
      </c>
      <c r="V7784" s="17" t="str">
        <f t="shared" si="729"/>
        <v/>
      </c>
      <c r="X7784" s="10" t="str">
        <f>IF($F7784="", "", IF($D7784="", 'Intro &amp; Setup'!$Z$32, IFERROR(INDEX('Intro &amp; Setup'!$Z$17:$Z$31, MATCH($D7784, 'Intro &amp; Setup'!$S$17:$S$31, 0)), "")))</f>
        <v/>
      </c>
      <c r="Z7784" s="25" t="str">
        <f t="shared" si="730"/>
        <v/>
      </c>
      <c r="AE7784" s="10" t="str">
        <f>IF($B7784="", "", IF($D7784="", 'Intro &amp; Setup'!$AC$32, IFERROR(INDEX('Intro &amp; Setup'!$AC$17:$AC$31, MATCH($D7784, 'Intro &amp; Setup'!$S$17:$S$31, 0)), "")))</f>
        <v/>
      </c>
      <c r="AG7784" s="10" t="str">
        <f t="shared" si="731"/>
        <v/>
      </c>
    </row>
    <row r="7785" spans="1:33" x14ac:dyDescent="0.25">
      <c r="A7785" s="7"/>
      <c r="B7785" s="66"/>
      <c r="C7785" s="67"/>
      <c r="D7785" s="68"/>
      <c r="E7785" s="68"/>
      <c r="F7785" s="69"/>
      <c r="G7785" s="69"/>
      <c r="H7785" s="70"/>
      <c r="I7785" s="71"/>
      <c r="J7785" s="68"/>
      <c r="K7785" s="68"/>
      <c r="L7785" s="72"/>
      <c r="M7785" s="7"/>
      <c r="N7785" s="10" t="str">
        <f t="shared" si="726"/>
        <v/>
      </c>
      <c r="O7785" s="7"/>
      <c r="P7785" s="22" t="str">
        <f t="shared" si="727"/>
        <v/>
      </c>
      <c r="Q7785" s="7"/>
      <c r="S7785" s="17" t="str">
        <f>IF($B7785="", "", IF(COUNTIF($B$11:$B7785, $B7785)&gt;1, "", $B7785))</f>
        <v/>
      </c>
      <c r="T7785" s="10" t="str">
        <f t="shared" si="728"/>
        <v/>
      </c>
      <c r="U7785" s="13">
        <v>7775</v>
      </c>
      <c r="V7785" s="17" t="str">
        <f t="shared" si="729"/>
        <v/>
      </c>
      <c r="X7785" s="10" t="str">
        <f>IF($F7785="", "", IF($D7785="", 'Intro &amp; Setup'!$Z$32, IFERROR(INDEX('Intro &amp; Setup'!$Z$17:$Z$31, MATCH($D7785, 'Intro &amp; Setup'!$S$17:$S$31, 0)), "")))</f>
        <v/>
      </c>
      <c r="Z7785" s="25" t="str">
        <f t="shared" si="730"/>
        <v/>
      </c>
      <c r="AE7785" s="10" t="str">
        <f>IF($B7785="", "", IF($D7785="", 'Intro &amp; Setup'!$AC$32, IFERROR(INDEX('Intro &amp; Setup'!$AC$17:$AC$31, MATCH($D7785, 'Intro &amp; Setup'!$S$17:$S$31, 0)), "")))</f>
        <v/>
      </c>
      <c r="AG7785" s="10" t="str">
        <f t="shared" si="731"/>
        <v/>
      </c>
    </row>
    <row r="7786" spans="1:33" x14ac:dyDescent="0.25">
      <c r="A7786" s="7"/>
      <c r="B7786" s="66"/>
      <c r="C7786" s="67"/>
      <c r="D7786" s="68"/>
      <c r="E7786" s="68"/>
      <c r="F7786" s="69"/>
      <c r="G7786" s="69"/>
      <c r="H7786" s="70"/>
      <c r="I7786" s="71"/>
      <c r="J7786" s="68"/>
      <c r="K7786" s="68"/>
      <c r="L7786" s="72"/>
      <c r="M7786" s="7"/>
      <c r="N7786" s="10" t="str">
        <f t="shared" si="726"/>
        <v/>
      </c>
      <c r="O7786" s="7"/>
      <c r="P7786" s="22" t="str">
        <f t="shared" si="727"/>
        <v/>
      </c>
      <c r="Q7786" s="7"/>
      <c r="S7786" s="17" t="str">
        <f>IF($B7786="", "", IF(COUNTIF($B$11:$B7786, $B7786)&gt;1, "", $B7786))</f>
        <v/>
      </c>
      <c r="T7786" s="10" t="str">
        <f t="shared" si="728"/>
        <v/>
      </c>
      <c r="U7786" s="13">
        <v>7776</v>
      </c>
      <c r="V7786" s="17" t="str">
        <f t="shared" si="729"/>
        <v/>
      </c>
      <c r="X7786" s="10" t="str">
        <f>IF($F7786="", "", IF($D7786="", 'Intro &amp; Setup'!$Z$32, IFERROR(INDEX('Intro &amp; Setup'!$Z$17:$Z$31, MATCH($D7786, 'Intro &amp; Setup'!$S$17:$S$31, 0)), "")))</f>
        <v/>
      </c>
      <c r="Z7786" s="25" t="str">
        <f t="shared" si="730"/>
        <v/>
      </c>
      <c r="AE7786" s="10" t="str">
        <f>IF($B7786="", "", IF($D7786="", 'Intro &amp; Setup'!$AC$32, IFERROR(INDEX('Intro &amp; Setup'!$AC$17:$AC$31, MATCH($D7786, 'Intro &amp; Setup'!$S$17:$S$31, 0)), "")))</f>
        <v/>
      </c>
      <c r="AG7786" s="10" t="str">
        <f t="shared" si="731"/>
        <v/>
      </c>
    </row>
    <row r="7787" spans="1:33" x14ac:dyDescent="0.25">
      <c r="A7787" s="7"/>
      <c r="B7787" s="66"/>
      <c r="C7787" s="67"/>
      <c r="D7787" s="68"/>
      <c r="E7787" s="68"/>
      <c r="F7787" s="69"/>
      <c r="G7787" s="69"/>
      <c r="H7787" s="70"/>
      <c r="I7787" s="71"/>
      <c r="J7787" s="68"/>
      <c r="K7787" s="68"/>
      <c r="L7787" s="72"/>
      <c r="M7787" s="7"/>
      <c r="N7787" s="10" t="str">
        <f t="shared" si="726"/>
        <v/>
      </c>
      <c r="O7787" s="7"/>
      <c r="P7787" s="22" t="str">
        <f t="shared" si="727"/>
        <v/>
      </c>
      <c r="Q7787" s="7"/>
      <c r="S7787" s="17" t="str">
        <f>IF($B7787="", "", IF(COUNTIF($B$11:$B7787, $B7787)&gt;1, "", $B7787))</f>
        <v/>
      </c>
      <c r="T7787" s="10" t="str">
        <f t="shared" si="728"/>
        <v/>
      </c>
      <c r="U7787" s="13">
        <v>7777</v>
      </c>
      <c r="V7787" s="17" t="str">
        <f t="shared" si="729"/>
        <v/>
      </c>
      <c r="X7787" s="10" t="str">
        <f>IF($F7787="", "", IF($D7787="", 'Intro &amp; Setup'!$Z$32, IFERROR(INDEX('Intro &amp; Setup'!$Z$17:$Z$31, MATCH($D7787, 'Intro &amp; Setup'!$S$17:$S$31, 0)), "")))</f>
        <v/>
      </c>
      <c r="Z7787" s="25" t="str">
        <f t="shared" si="730"/>
        <v/>
      </c>
      <c r="AE7787" s="10" t="str">
        <f>IF($B7787="", "", IF($D7787="", 'Intro &amp; Setup'!$AC$32, IFERROR(INDEX('Intro &amp; Setup'!$AC$17:$AC$31, MATCH($D7787, 'Intro &amp; Setup'!$S$17:$S$31, 0)), "")))</f>
        <v/>
      </c>
      <c r="AG7787" s="10" t="str">
        <f t="shared" si="731"/>
        <v/>
      </c>
    </row>
    <row r="7788" spans="1:33" x14ac:dyDescent="0.25">
      <c r="A7788" s="7"/>
      <c r="B7788" s="66"/>
      <c r="C7788" s="67"/>
      <c r="D7788" s="68"/>
      <c r="E7788" s="68"/>
      <c r="F7788" s="69"/>
      <c r="G7788" s="69"/>
      <c r="H7788" s="70"/>
      <c r="I7788" s="71"/>
      <c r="J7788" s="68"/>
      <c r="K7788" s="68"/>
      <c r="L7788" s="72"/>
      <c r="M7788" s="7"/>
      <c r="N7788" s="10" t="str">
        <f t="shared" si="726"/>
        <v/>
      </c>
      <c r="O7788" s="7"/>
      <c r="P7788" s="22" t="str">
        <f t="shared" si="727"/>
        <v/>
      </c>
      <c r="Q7788" s="7"/>
      <c r="S7788" s="17" t="str">
        <f>IF($B7788="", "", IF(COUNTIF($B$11:$B7788, $B7788)&gt;1, "", $B7788))</f>
        <v/>
      </c>
      <c r="T7788" s="10" t="str">
        <f t="shared" si="728"/>
        <v/>
      </c>
      <c r="U7788" s="13">
        <v>7778</v>
      </c>
      <c r="V7788" s="17" t="str">
        <f t="shared" si="729"/>
        <v/>
      </c>
      <c r="X7788" s="10" t="str">
        <f>IF($F7788="", "", IF($D7788="", 'Intro &amp; Setup'!$Z$32, IFERROR(INDEX('Intro &amp; Setup'!$Z$17:$Z$31, MATCH($D7788, 'Intro &amp; Setup'!$S$17:$S$31, 0)), "")))</f>
        <v/>
      </c>
      <c r="Z7788" s="25" t="str">
        <f t="shared" si="730"/>
        <v/>
      </c>
      <c r="AE7788" s="10" t="str">
        <f>IF($B7788="", "", IF($D7788="", 'Intro &amp; Setup'!$AC$32, IFERROR(INDEX('Intro &amp; Setup'!$AC$17:$AC$31, MATCH($D7788, 'Intro &amp; Setup'!$S$17:$S$31, 0)), "")))</f>
        <v/>
      </c>
      <c r="AG7788" s="10" t="str">
        <f t="shared" si="731"/>
        <v/>
      </c>
    </row>
    <row r="7789" spans="1:33" x14ac:dyDescent="0.25">
      <c r="A7789" s="7"/>
      <c r="B7789" s="66"/>
      <c r="C7789" s="67"/>
      <c r="D7789" s="68"/>
      <c r="E7789" s="68"/>
      <c r="F7789" s="69"/>
      <c r="G7789" s="69"/>
      <c r="H7789" s="70"/>
      <c r="I7789" s="71"/>
      <c r="J7789" s="68"/>
      <c r="K7789" s="68"/>
      <c r="L7789" s="72"/>
      <c r="M7789" s="7"/>
      <c r="N7789" s="10" t="str">
        <f t="shared" si="726"/>
        <v/>
      </c>
      <c r="O7789" s="7"/>
      <c r="P7789" s="22" t="str">
        <f t="shared" si="727"/>
        <v/>
      </c>
      <c r="Q7789" s="7"/>
      <c r="S7789" s="17" t="str">
        <f>IF($B7789="", "", IF(COUNTIF($B$11:$B7789, $B7789)&gt;1, "", $B7789))</f>
        <v/>
      </c>
      <c r="T7789" s="10" t="str">
        <f t="shared" si="728"/>
        <v/>
      </c>
      <c r="U7789" s="13">
        <v>7779</v>
      </c>
      <c r="V7789" s="17" t="str">
        <f t="shared" si="729"/>
        <v/>
      </c>
      <c r="X7789" s="10" t="str">
        <f>IF($F7789="", "", IF($D7789="", 'Intro &amp; Setup'!$Z$32, IFERROR(INDEX('Intro &amp; Setup'!$Z$17:$Z$31, MATCH($D7789, 'Intro &amp; Setup'!$S$17:$S$31, 0)), "")))</f>
        <v/>
      </c>
      <c r="Z7789" s="25" t="str">
        <f t="shared" si="730"/>
        <v/>
      </c>
      <c r="AE7789" s="10" t="str">
        <f>IF($B7789="", "", IF($D7789="", 'Intro &amp; Setup'!$AC$32, IFERROR(INDEX('Intro &amp; Setup'!$AC$17:$AC$31, MATCH($D7789, 'Intro &amp; Setup'!$S$17:$S$31, 0)), "")))</f>
        <v/>
      </c>
      <c r="AG7789" s="10" t="str">
        <f t="shared" si="731"/>
        <v/>
      </c>
    </row>
    <row r="7790" spans="1:33" x14ac:dyDescent="0.25">
      <c r="A7790" s="7"/>
      <c r="B7790" s="66"/>
      <c r="C7790" s="67"/>
      <c r="D7790" s="68"/>
      <c r="E7790" s="68"/>
      <c r="F7790" s="69"/>
      <c r="G7790" s="69"/>
      <c r="H7790" s="70"/>
      <c r="I7790" s="71"/>
      <c r="J7790" s="68"/>
      <c r="K7790" s="68"/>
      <c r="L7790" s="72"/>
      <c r="M7790" s="7"/>
      <c r="N7790" s="10" t="str">
        <f t="shared" si="726"/>
        <v/>
      </c>
      <c r="O7790" s="7"/>
      <c r="P7790" s="22" t="str">
        <f t="shared" si="727"/>
        <v/>
      </c>
      <c r="Q7790" s="7"/>
      <c r="S7790" s="17" t="str">
        <f>IF($B7790="", "", IF(COUNTIF($B$11:$B7790, $B7790)&gt;1, "", $B7790))</f>
        <v/>
      </c>
      <c r="T7790" s="10" t="str">
        <f t="shared" si="728"/>
        <v/>
      </c>
      <c r="U7790" s="13">
        <v>7780</v>
      </c>
      <c r="V7790" s="17" t="str">
        <f t="shared" si="729"/>
        <v/>
      </c>
      <c r="X7790" s="10" t="str">
        <f>IF($F7790="", "", IF($D7790="", 'Intro &amp; Setup'!$Z$32, IFERROR(INDEX('Intro &amp; Setup'!$Z$17:$Z$31, MATCH($D7790, 'Intro &amp; Setup'!$S$17:$S$31, 0)), "")))</f>
        <v/>
      </c>
      <c r="Z7790" s="25" t="str">
        <f t="shared" si="730"/>
        <v/>
      </c>
      <c r="AE7790" s="10" t="str">
        <f>IF($B7790="", "", IF($D7790="", 'Intro &amp; Setup'!$AC$32, IFERROR(INDEX('Intro &amp; Setup'!$AC$17:$AC$31, MATCH($D7790, 'Intro &amp; Setup'!$S$17:$S$31, 0)), "")))</f>
        <v/>
      </c>
      <c r="AG7790" s="10" t="str">
        <f t="shared" si="731"/>
        <v/>
      </c>
    </row>
    <row r="7791" spans="1:33" x14ac:dyDescent="0.25">
      <c r="A7791" s="7"/>
      <c r="B7791" s="66"/>
      <c r="C7791" s="67"/>
      <c r="D7791" s="68"/>
      <c r="E7791" s="68"/>
      <c r="F7791" s="69"/>
      <c r="G7791" s="69"/>
      <c r="H7791" s="70"/>
      <c r="I7791" s="71"/>
      <c r="J7791" s="68"/>
      <c r="K7791" s="68"/>
      <c r="L7791" s="72"/>
      <c r="M7791" s="7"/>
      <c r="N7791" s="10" t="str">
        <f t="shared" si="726"/>
        <v/>
      </c>
      <c r="O7791" s="7"/>
      <c r="P7791" s="22" t="str">
        <f t="shared" si="727"/>
        <v/>
      </c>
      <c r="Q7791" s="7"/>
      <c r="S7791" s="17" t="str">
        <f>IF($B7791="", "", IF(COUNTIF($B$11:$B7791, $B7791)&gt;1, "", $B7791))</f>
        <v/>
      </c>
      <c r="T7791" s="10" t="str">
        <f t="shared" si="728"/>
        <v/>
      </c>
      <c r="U7791" s="13">
        <v>7781</v>
      </c>
      <c r="V7791" s="17" t="str">
        <f t="shared" si="729"/>
        <v/>
      </c>
      <c r="X7791" s="10" t="str">
        <f>IF($F7791="", "", IF($D7791="", 'Intro &amp; Setup'!$Z$32, IFERROR(INDEX('Intro &amp; Setup'!$Z$17:$Z$31, MATCH($D7791, 'Intro &amp; Setup'!$S$17:$S$31, 0)), "")))</f>
        <v/>
      </c>
      <c r="Z7791" s="25" t="str">
        <f t="shared" si="730"/>
        <v/>
      </c>
      <c r="AE7791" s="10" t="str">
        <f>IF($B7791="", "", IF($D7791="", 'Intro &amp; Setup'!$AC$32, IFERROR(INDEX('Intro &amp; Setup'!$AC$17:$AC$31, MATCH($D7791, 'Intro &amp; Setup'!$S$17:$S$31, 0)), "")))</f>
        <v/>
      </c>
      <c r="AG7791" s="10" t="str">
        <f t="shared" si="731"/>
        <v/>
      </c>
    </row>
    <row r="7792" spans="1:33" x14ac:dyDescent="0.25">
      <c r="A7792" s="7"/>
      <c r="B7792" s="66"/>
      <c r="C7792" s="67"/>
      <c r="D7792" s="68"/>
      <c r="E7792" s="68"/>
      <c r="F7792" s="69"/>
      <c r="G7792" s="69"/>
      <c r="H7792" s="70"/>
      <c r="I7792" s="71"/>
      <c r="J7792" s="68"/>
      <c r="K7792" s="68"/>
      <c r="L7792" s="72"/>
      <c r="M7792" s="7"/>
      <c r="N7792" s="10" t="str">
        <f t="shared" si="726"/>
        <v/>
      </c>
      <c r="O7792" s="7"/>
      <c r="P7792" s="22" t="str">
        <f t="shared" si="727"/>
        <v/>
      </c>
      <c r="Q7792" s="7"/>
      <c r="S7792" s="17" t="str">
        <f>IF($B7792="", "", IF(COUNTIF($B$11:$B7792, $B7792)&gt;1, "", $B7792))</f>
        <v/>
      </c>
      <c r="T7792" s="10" t="str">
        <f t="shared" si="728"/>
        <v/>
      </c>
      <c r="U7792" s="13">
        <v>7782</v>
      </c>
      <c r="V7792" s="17" t="str">
        <f t="shared" si="729"/>
        <v/>
      </c>
      <c r="X7792" s="10" t="str">
        <f>IF($F7792="", "", IF($D7792="", 'Intro &amp; Setup'!$Z$32, IFERROR(INDEX('Intro &amp; Setup'!$Z$17:$Z$31, MATCH($D7792, 'Intro &amp; Setup'!$S$17:$S$31, 0)), "")))</f>
        <v/>
      </c>
      <c r="Z7792" s="25" t="str">
        <f t="shared" si="730"/>
        <v/>
      </c>
      <c r="AE7792" s="10" t="str">
        <f>IF($B7792="", "", IF($D7792="", 'Intro &amp; Setup'!$AC$32, IFERROR(INDEX('Intro &amp; Setup'!$AC$17:$AC$31, MATCH($D7792, 'Intro &amp; Setup'!$S$17:$S$31, 0)), "")))</f>
        <v/>
      </c>
      <c r="AG7792" s="10" t="str">
        <f t="shared" si="731"/>
        <v/>
      </c>
    </row>
    <row r="7793" spans="1:33" x14ac:dyDescent="0.25">
      <c r="A7793" s="7"/>
      <c r="B7793" s="66"/>
      <c r="C7793" s="67"/>
      <c r="D7793" s="68"/>
      <c r="E7793" s="68"/>
      <c r="F7793" s="69"/>
      <c r="G7793" s="69"/>
      <c r="H7793" s="70"/>
      <c r="I7793" s="71"/>
      <c r="J7793" s="68"/>
      <c r="K7793" s="68"/>
      <c r="L7793" s="72"/>
      <c r="M7793" s="7"/>
      <c r="N7793" s="10" t="str">
        <f t="shared" si="726"/>
        <v/>
      </c>
      <c r="O7793" s="7"/>
      <c r="P7793" s="22" t="str">
        <f t="shared" si="727"/>
        <v/>
      </c>
      <c r="Q7793" s="7"/>
      <c r="S7793" s="17" t="str">
        <f>IF($B7793="", "", IF(COUNTIF($B$11:$B7793, $B7793)&gt;1, "", $B7793))</f>
        <v/>
      </c>
      <c r="T7793" s="10" t="str">
        <f t="shared" si="728"/>
        <v/>
      </c>
      <c r="U7793" s="13">
        <v>7783</v>
      </c>
      <c r="V7793" s="17" t="str">
        <f t="shared" si="729"/>
        <v/>
      </c>
      <c r="X7793" s="10" t="str">
        <f>IF($F7793="", "", IF($D7793="", 'Intro &amp; Setup'!$Z$32, IFERROR(INDEX('Intro &amp; Setup'!$Z$17:$Z$31, MATCH($D7793, 'Intro &amp; Setup'!$S$17:$S$31, 0)), "")))</f>
        <v/>
      </c>
      <c r="Z7793" s="25" t="str">
        <f t="shared" si="730"/>
        <v/>
      </c>
      <c r="AE7793" s="10" t="str">
        <f>IF($B7793="", "", IF($D7793="", 'Intro &amp; Setup'!$AC$32, IFERROR(INDEX('Intro &amp; Setup'!$AC$17:$AC$31, MATCH($D7793, 'Intro &amp; Setup'!$S$17:$S$31, 0)), "")))</f>
        <v/>
      </c>
      <c r="AG7793" s="10" t="str">
        <f t="shared" si="731"/>
        <v/>
      </c>
    </row>
    <row r="7794" spans="1:33" x14ac:dyDescent="0.25">
      <c r="A7794" s="7"/>
      <c r="B7794" s="66"/>
      <c r="C7794" s="67"/>
      <c r="D7794" s="68"/>
      <c r="E7794" s="68"/>
      <c r="F7794" s="69"/>
      <c r="G7794" s="69"/>
      <c r="H7794" s="70"/>
      <c r="I7794" s="71"/>
      <c r="J7794" s="68"/>
      <c r="K7794" s="68"/>
      <c r="L7794" s="72"/>
      <c r="M7794" s="7"/>
      <c r="N7794" s="10" t="str">
        <f t="shared" si="726"/>
        <v/>
      </c>
      <c r="O7794" s="7"/>
      <c r="P7794" s="22" t="str">
        <f t="shared" si="727"/>
        <v/>
      </c>
      <c r="Q7794" s="7"/>
      <c r="S7794" s="17" t="str">
        <f>IF($B7794="", "", IF(COUNTIF($B$11:$B7794, $B7794)&gt;1, "", $B7794))</f>
        <v/>
      </c>
      <c r="T7794" s="10" t="str">
        <f t="shared" si="728"/>
        <v/>
      </c>
      <c r="U7794" s="13">
        <v>7784</v>
      </c>
      <c r="V7794" s="17" t="str">
        <f t="shared" si="729"/>
        <v/>
      </c>
      <c r="X7794" s="10" t="str">
        <f>IF($F7794="", "", IF($D7794="", 'Intro &amp; Setup'!$Z$32, IFERROR(INDEX('Intro &amp; Setup'!$Z$17:$Z$31, MATCH($D7794, 'Intro &amp; Setup'!$S$17:$S$31, 0)), "")))</f>
        <v/>
      </c>
      <c r="Z7794" s="25" t="str">
        <f t="shared" si="730"/>
        <v/>
      </c>
      <c r="AE7794" s="10" t="str">
        <f>IF($B7794="", "", IF($D7794="", 'Intro &amp; Setup'!$AC$32, IFERROR(INDEX('Intro &amp; Setup'!$AC$17:$AC$31, MATCH($D7794, 'Intro &amp; Setup'!$S$17:$S$31, 0)), "")))</f>
        <v/>
      </c>
      <c r="AG7794" s="10" t="str">
        <f t="shared" si="731"/>
        <v/>
      </c>
    </row>
    <row r="7795" spans="1:33" x14ac:dyDescent="0.25">
      <c r="A7795" s="7"/>
      <c r="B7795" s="66"/>
      <c r="C7795" s="67"/>
      <c r="D7795" s="68"/>
      <c r="E7795" s="68"/>
      <c r="F7795" s="69"/>
      <c r="G7795" s="69"/>
      <c r="H7795" s="70"/>
      <c r="I7795" s="71"/>
      <c r="J7795" s="68"/>
      <c r="K7795" s="68"/>
      <c r="L7795" s="72"/>
      <c r="M7795" s="7"/>
      <c r="N7795" s="10" t="str">
        <f t="shared" si="726"/>
        <v/>
      </c>
      <c r="O7795" s="7"/>
      <c r="P7795" s="22" t="str">
        <f t="shared" si="727"/>
        <v/>
      </c>
      <c r="Q7795" s="7"/>
      <c r="S7795" s="17" t="str">
        <f>IF($B7795="", "", IF(COUNTIF($B$11:$B7795, $B7795)&gt;1, "", $B7795))</f>
        <v/>
      </c>
      <c r="T7795" s="10" t="str">
        <f t="shared" si="728"/>
        <v/>
      </c>
      <c r="U7795" s="13">
        <v>7785</v>
      </c>
      <c r="V7795" s="17" t="str">
        <f t="shared" si="729"/>
        <v/>
      </c>
      <c r="X7795" s="10" t="str">
        <f>IF($F7795="", "", IF($D7795="", 'Intro &amp; Setup'!$Z$32, IFERROR(INDEX('Intro &amp; Setup'!$Z$17:$Z$31, MATCH($D7795, 'Intro &amp; Setup'!$S$17:$S$31, 0)), "")))</f>
        <v/>
      </c>
      <c r="Z7795" s="25" t="str">
        <f t="shared" si="730"/>
        <v/>
      </c>
      <c r="AE7795" s="10" t="str">
        <f>IF($B7795="", "", IF($D7795="", 'Intro &amp; Setup'!$AC$32, IFERROR(INDEX('Intro &amp; Setup'!$AC$17:$AC$31, MATCH($D7795, 'Intro &amp; Setup'!$S$17:$S$31, 0)), "")))</f>
        <v/>
      </c>
      <c r="AG7795" s="10" t="str">
        <f t="shared" si="731"/>
        <v/>
      </c>
    </row>
    <row r="7796" spans="1:33" x14ac:dyDescent="0.25">
      <c r="A7796" s="7"/>
      <c r="B7796" s="66"/>
      <c r="C7796" s="67"/>
      <c r="D7796" s="68"/>
      <c r="E7796" s="68"/>
      <c r="F7796" s="69"/>
      <c r="G7796" s="69"/>
      <c r="H7796" s="70"/>
      <c r="I7796" s="71"/>
      <c r="J7796" s="68"/>
      <c r="K7796" s="68"/>
      <c r="L7796" s="72"/>
      <c r="M7796" s="7"/>
      <c r="N7796" s="10" t="str">
        <f t="shared" si="726"/>
        <v/>
      </c>
      <c r="O7796" s="7"/>
      <c r="P7796" s="22" t="str">
        <f t="shared" si="727"/>
        <v/>
      </c>
      <c r="Q7796" s="7"/>
      <c r="S7796" s="17" t="str">
        <f>IF($B7796="", "", IF(COUNTIF($B$11:$B7796, $B7796)&gt;1, "", $B7796))</f>
        <v/>
      </c>
      <c r="T7796" s="10" t="str">
        <f t="shared" si="728"/>
        <v/>
      </c>
      <c r="U7796" s="13">
        <v>7786</v>
      </c>
      <c r="V7796" s="17" t="str">
        <f t="shared" si="729"/>
        <v/>
      </c>
      <c r="X7796" s="10" t="str">
        <f>IF($F7796="", "", IF($D7796="", 'Intro &amp; Setup'!$Z$32, IFERROR(INDEX('Intro &amp; Setup'!$Z$17:$Z$31, MATCH($D7796, 'Intro &amp; Setup'!$S$17:$S$31, 0)), "")))</f>
        <v/>
      </c>
      <c r="Z7796" s="25" t="str">
        <f t="shared" si="730"/>
        <v/>
      </c>
      <c r="AE7796" s="10" t="str">
        <f>IF($B7796="", "", IF($D7796="", 'Intro &amp; Setup'!$AC$32, IFERROR(INDEX('Intro &amp; Setup'!$AC$17:$AC$31, MATCH($D7796, 'Intro &amp; Setup'!$S$17:$S$31, 0)), "")))</f>
        <v/>
      </c>
      <c r="AG7796" s="10" t="str">
        <f t="shared" si="731"/>
        <v/>
      </c>
    </row>
    <row r="7797" spans="1:33" x14ac:dyDescent="0.25">
      <c r="A7797" s="7"/>
      <c r="B7797" s="66"/>
      <c r="C7797" s="67"/>
      <c r="D7797" s="68"/>
      <c r="E7797" s="68"/>
      <c r="F7797" s="69"/>
      <c r="G7797" s="69"/>
      <c r="H7797" s="70"/>
      <c r="I7797" s="71"/>
      <c r="J7797" s="68"/>
      <c r="K7797" s="68"/>
      <c r="L7797" s="72"/>
      <c r="M7797" s="7"/>
      <c r="N7797" s="10" t="str">
        <f t="shared" si="726"/>
        <v/>
      </c>
      <c r="O7797" s="7"/>
      <c r="P7797" s="22" t="str">
        <f t="shared" si="727"/>
        <v/>
      </c>
      <c r="Q7797" s="7"/>
      <c r="S7797" s="17" t="str">
        <f>IF($B7797="", "", IF(COUNTIF($B$11:$B7797, $B7797)&gt;1, "", $B7797))</f>
        <v/>
      </c>
      <c r="T7797" s="10" t="str">
        <f t="shared" si="728"/>
        <v/>
      </c>
      <c r="U7797" s="13">
        <v>7787</v>
      </c>
      <c r="V7797" s="17" t="str">
        <f t="shared" si="729"/>
        <v/>
      </c>
      <c r="X7797" s="10" t="str">
        <f>IF($F7797="", "", IF($D7797="", 'Intro &amp; Setup'!$Z$32, IFERROR(INDEX('Intro &amp; Setup'!$Z$17:$Z$31, MATCH($D7797, 'Intro &amp; Setup'!$S$17:$S$31, 0)), "")))</f>
        <v/>
      </c>
      <c r="Z7797" s="25" t="str">
        <f t="shared" si="730"/>
        <v/>
      </c>
      <c r="AE7797" s="10" t="str">
        <f>IF($B7797="", "", IF($D7797="", 'Intro &amp; Setup'!$AC$32, IFERROR(INDEX('Intro &amp; Setup'!$AC$17:$AC$31, MATCH($D7797, 'Intro &amp; Setup'!$S$17:$S$31, 0)), "")))</f>
        <v/>
      </c>
      <c r="AG7797" s="10" t="str">
        <f t="shared" si="731"/>
        <v/>
      </c>
    </row>
    <row r="7798" spans="1:33" x14ac:dyDescent="0.25">
      <c r="A7798" s="7"/>
      <c r="B7798" s="66"/>
      <c r="C7798" s="67"/>
      <c r="D7798" s="68"/>
      <c r="E7798" s="68"/>
      <c r="F7798" s="69"/>
      <c r="G7798" s="69"/>
      <c r="H7798" s="70"/>
      <c r="I7798" s="71"/>
      <c r="J7798" s="68"/>
      <c r="K7798" s="68"/>
      <c r="L7798" s="72"/>
      <c r="M7798" s="7"/>
      <c r="N7798" s="10" t="str">
        <f t="shared" si="726"/>
        <v/>
      </c>
      <c r="O7798" s="7"/>
      <c r="P7798" s="22" t="str">
        <f t="shared" si="727"/>
        <v/>
      </c>
      <c r="Q7798" s="7"/>
      <c r="S7798" s="17" t="str">
        <f>IF($B7798="", "", IF(COUNTIF($B$11:$B7798, $B7798)&gt;1, "", $B7798))</f>
        <v/>
      </c>
      <c r="T7798" s="10" t="str">
        <f t="shared" si="728"/>
        <v/>
      </c>
      <c r="U7798" s="13">
        <v>7788</v>
      </c>
      <c r="V7798" s="17" t="str">
        <f t="shared" si="729"/>
        <v/>
      </c>
      <c r="X7798" s="10" t="str">
        <f>IF($F7798="", "", IF($D7798="", 'Intro &amp; Setup'!$Z$32, IFERROR(INDEX('Intro &amp; Setup'!$Z$17:$Z$31, MATCH($D7798, 'Intro &amp; Setup'!$S$17:$S$31, 0)), "")))</f>
        <v/>
      </c>
      <c r="Z7798" s="25" t="str">
        <f t="shared" si="730"/>
        <v/>
      </c>
      <c r="AE7798" s="10" t="str">
        <f>IF($B7798="", "", IF($D7798="", 'Intro &amp; Setup'!$AC$32, IFERROR(INDEX('Intro &amp; Setup'!$AC$17:$AC$31, MATCH($D7798, 'Intro &amp; Setup'!$S$17:$S$31, 0)), "")))</f>
        <v/>
      </c>
      <c r="AG7798" s="10" t="str">
        <f t="shared" si="731"/>
        <v/>
      </c>
    </row>
    <row r="7799" spans="1:33" x14ac:dyDescent="0.25">
      <c r="A7799" s="7"/>
      <c r="B7799" s="66"/>
      <c r="C7799" s="67"/>
      <c r="D7799" s="68"/>
      <c r="E7799" s="68"/>
      <c r="F7799" s="69"/>
      <c r="G7799" s="69"/>
      <c r="H7799" s="70"/>
      <c r="I7799" s="71"/>
      <c r="J7799" s="68"/>
      <c r="K7799" s="68"/>
      <c r="L7799" s="72"/>
      <c r="M7799" s="7"/>
      <c r="N7799" s="10" t="str">
        <f t="shared" si="726"/>
        <v/>
      </c>
      <c r="O7799" s="7"/>
      <c r="P7799" s="22" t="str">
        <f t="shared" si="727"/>
        <v/>
      </c>
      <c r="Q7799" s="7"/>
      <c r="S7799" s="17" t="str">
        <f>IF($B7799="", "", IF(COUNTIF($B$11:$B7799, $B7799)&gt;1, "", $B7799))</f>
        <v/>
      </c>
      <c r="T7799" s="10" t="str">
        <f t="shared" si="728"/>
        <v/>
      </c>
      <c r="U7799" s="13">
        <v>7789</v>
      </c>
      <c r="V7799" s="17" t="str">
        <f t="shared" si="729"/>
        <v/>
      </c>
      <c r="X7799" s="10" t="str">
        <f>IF($F7799="", "", IF($D7799="", 'Intro &amp; Setup'!$Z$32, IFERROR(INDEX('Intro &amp; Setup'!$Z$17:$Z$31, MATCH($D7799, 'Intro &amp; Setup'!$S$17:$S$31, 0)), "")))</f>
        <v/>
      </c>
      <c r="Z7799" s="25" t="str">
        <f t="shared" si="730"/>
        <v/>
      </c>
      <c r="AE7799" s="10" t="str">
        <f>IF($B7799="", "", IF($D7799="", 'Intro &amp; Setup'!$AC$32, IFERROR(INDEX('Intro &amp; Setup'!$AC$17:$AC$31, MATCH($D7799, 'Intro &amp; Setup'!$S$17:$S$31, 0)), "")))</f>
        <v/>
      </c>
      <c r="AG7799" s="10" t="str">
        <f t="shared" si="731"/>
        <v/>
      </c>
    </row>
    <row r="7800" spans="1:33" x14ac:dyDescent="0.25">
      <c r="A7800" s="7"/>
      <c r="B7800" s="66"/>
      <c r="C7800" s="67"/>
      <c r="D7800" s="68"/>
      <c r="E7800" s="68"/>
      <c r="F7800" s="69"/>
      <c r="G7800" s="69"/>
      <c r="H7800" s="70"/>
      <c r="I7800" s="71"/>
      <c r="J7800" s="68"/>
      <c r="K7800" s="68"/>
      <c r="L7800" s="72"/>
      <c r="M7800" s="7"/>
      <c r="N7800" s="10" t="str">
        <f t="shared" si="726"/>
        <v/>
      </c>
      <c r="O7800" s="7"/>
      <c r="P7800" s="22" t="str">
        <f t="shared" si="727"/>
        <v/>
      </c>
      <c r="Q7800" s="7"/>
      <c r="S7800" s="17" t="str">
        <f>IF($B7800="", "", IF(COUNTIF($B$11:$B7800, $B7800)&gt;1, "", $B7800))</f>
        <v/>
      </c>
      <c r="T7800" s="10" t="str">
        <f t="shared" si="728"/>
        <v/>
      </c>
      <c r="U7800" s="13">
        <v>7790</v>
      </c>
      <c r="V7800" s="17" t="str">
        <f t="shared" si="729"/>
        <v/>
      </c>
      <c r="X7800" s="10" t="str">
        <f>IF($F7800="", "", IF($D7800="", 'Intro &amp; Setup'!$Z$32, IFERROR(INDEX('Intro &amp; Setup'!$Z$17:$Z$31, MATCH($D7800, 'Intro &amp; Setup'!$S$17:$S$31, 0)), "")))</f>
        <v/>
      </c>
      <c r="Z7800" s="25" t="str">
        <f t="shared" si="730"/>
        <v/>
      </c>
      <c r="AE7800" s="10" t="str">
        <f>IF($B7800="", "", IF($D7800="", 'Intro &amp; Setup'!$AC$32, IFERROR(INDEX('Intro &amp; Setup'!$AC$17:$AC$31, MATCH($D7800, 'Intro &amp; Setup'!$S$17:$S$31, 0)), "")))</f>
        <v/>
      </c>
      <c r="AG7800" s="10" t="str">
        <f t="shared" si="731"/>
        <v/>
      </c>
    </row>
    <row r="7801" spans="1:33" x14ac:dyDescent="0.25">
      <c r="A7801" s="7"/>
      <c r="B7801" s="66"/>
      <c r="C7801" s="67"/>
      <c r="D7801" s="68"/>
      <c r="E7801" s="68"/>
      <c r="F7801" s="69"/>
      <c r="G7801" s="69"/>
      <c r="H7801" s="70"/>
      <c r="I7801" s="71"/>
      <c r="J7801" s="68"/>
      <c r="K7801" s="68"/>
      <c r="L7801" s="72"/>
      <c r="M7801" s="7"/>
      <c r="N7801" s="10" t="str">
        <f t="shared" si="726"/>
        <v/>
      </c>
      <c r="O7801" s="7"/>
      <c r="P7801" s="22" t="str">
        <f t="shared" si="727"/>
        <v/>
      </c>
      <c r="Q7801" s="7"/>
      <c r="S7801" s="17" t="str">
        <f>IF($B7801="", "", IF(COUNTIF($B$11:$B7801, $B7801)&gt;1, "", $B7801))</f>
        <v/>
      </c>
      <c r="T7801" s="10" t="str">
        <f t="shared" si="728"/>
        <v/>
      </c>
      <c r="U7801" s="13">
        <v>7791</v>
      </c>
      <c r="V7801" s="17" t="str">
        <f t="shared" si="729"/>
        <v/>
      </c>
      <c r="X7801" s="10" t="str">
        <f>IF($F7801="", "", IF($D7801="", 'Intro &amp; Setup'!$Z$32, IFERROR(INDEX('Intro &amp; Setup'!$Z$17:$Z$31, MATCH($D7801, 'Intro &amp; Setup'!$S$17:$S$31, 0)), "")))</f>
        <v/>
      </c>
      <c r="Z7801" s="25" t="str">
        <f t="shared" si="730"/>
        <v/>
      </c>
      <c r="AE7801" s="10" t="str">
        <f>IF($B7801="", "", IF($D7801="", 'Intro &amp; Setup'!$AC$32, IFERROR(INDEX('Intro &amp; Setup'!$AC$17:$AC$31, MATCH($D7801, 'Intro &amp; Setup'!$S$17:$S$31, 0)), "")))</f>
        <v/>
      </c>
      <c r="AG7801" s="10" t="str">
        <f t="shared" si="731"/>
        <v/>
      </c>
    </row>
    <row r="7802" spans="1:33" x14ac:dyDescent="0.25">
      <c r="A7802" s="7"/>
      <c r="B7802" s="66"/>
      <c r="C7802" s="67"/>
      <c r="D7802" s="68"/>
      <c r="E7802" s="68"/>
      <c r="F7802" s="69"/>
      <c r="G7802" s="69"/>
      <c r="H7802" s="70"/>
      <c r="I7802" s="71"/>
      <c r="J7802" s="68"/>
      <c r="K7802" s="68"/>
      <c r="L7802" s="72"/>
      <c r="M7802" s="7"/>
      <c r="N7802" s="10" t="str">
        <f t="shared" si="726"/>
        <v/>
      </c>
      <c r="O7802" s="7"/>
      <c r="P7802" s="22" t="str">
        <f t="shared" si="727"/>
        <v/>
      </c>
      <c r="Q7802" s="7"/>
      <c r="S7802" s="17" t="str">
        <f>IF($B7802="", "", IF(COUNTIF($B$11:$B7802, $B7802)&gt;1, "", $B7802))</f>
        <v/>
      </c>
      <c r="T7802" s="10" t="str">
        <f t="shared" si="728"/>
        <v/>
      </c>
      <c r="U7802" s="13">
        <v>7792</v>
      </c>
      <c r="V7802" s="17" t="str">
        <f t="shared" si="729"/>
        <v/>
      </c>
      <c r="X7802" s="10" t="str">
        <f>IF($F7802="", "", IF($D7802="", 'Intro &amp; Setup'!$Z$32, IFERROR(INDEX('Intro &amp; Setup'!$Z$17:$Z$31, MATCH($D7802, 'Intro &amp; Setup'!$S$17:$S$31, 0)), "")))</f>
        <v/>
      </c>
      <c r="Z7802" s="25" t="str">
        <f t="shared" si="730"/>
        <v/>
      </c>
      <c r="AE7802" s="10" t="str">
        <f>IF($B7802="", "", IF($D7802="", 'Intro &amp; Setup'!$AC$32, IFERROR(INDEX('Intro &amp; Setup'!$AC$17:$AC$31, MATCH($D7802, 'Intro &amp; Setup'!$S$17:$S$31, 0)), "")))</f>
        <v/>
      </c>
      <c r="AG7802" s="10" t="str">
        <f t="shared" si="731"/>
        <v/>
      </c>
    </row>
    <row r="7803" spans="1:33" x14ac:dyDescent="0.25">
      <c r="A7803" s="7"/>
      <c r="B7803" s="66"/>
      <c r="C7803" s="67"/>
      <c r="D7803" s="68"/>
      <c r="E7803" s="68"/>
      <c r="F7803" s="69"/>
      <c r="G7803" s="69"/>
      <c r="H7803" s="70"/>
      <c r="I7803" s="71"/>
      <c r="J7803" s="68"/>
      <c r="K7803" s="68"/>
      <c r="L7803" s="72"/>
      <c r="M7803" s="7"/>
      <c r="N7803" s="10" t="str">
        <f t="shared" si="726"/>
        <v/>
      </c>
      <c r="O7803" s="7"/>
      <c r="P7803" s="22" t="str">
        <f t="shared" si="727"/>
        <v/>
      </c>
      <c r="Q7803" s="7"/>
      <c r="S7803" s="17" t="str">
        <f>IF($B7803="", "", IF(COUNTIF($B$11:$B7803, $B7803)&gt;1, "", $B7803))</f>
        <v/>
      </c>
      <c r="T7803" s="10" t="str">
        <f t="shared" si="728"/>
        <v/>
      </c>
      <c r="U7803" s="13">
        <v>7793</v>
      </c>
      <c r="V7803" s="17" t="str">
        <f t="shared" si="729"/>
        <v/>
      </c>
      <c r="X7803" s="10" t="str">
        <f>IF($F7803="", "", IF($D7803="", 'Intro &amp; Setup'!$Z$32, IFERROR(INDEX('Intro &amp; Setup'!$Z$17:$Z$31, MATCH($D7803, 'Intro &amp; Setup'!$S$17:$S$31, 0)), "")))</f>
        <v/>
      </c>
      <c r="Z7803" s="25" t="str">
        <f t="shared" si="730"/>
        <v/>
      </c>
      <c r="AE7803" s="10" t="str">
        <f>IF($B7803="", "", IF($D7803="", 'Intro &amp; Setup'!$AC$32, IFERROR(INDEX('Intro &amp; Setup'!$AC$17:$AC$31, MATCH($D7803, 'Intro &amp; Setup'!$S$17:$S$31, 0)), "")))</f>
        <v/>
      </c>
      <c r="AG7803" s="10" t="str">
        <f t="shared" si="731"/>
        <v/>
      </c>
    </row>
    <row r="7804" spans="1:33" x14ac:dyDescent="0.25">
      <c r="A7804" s="7"/>
      <c r="B7804" s="66"/>
      <c r="C7804" s="67"/>
      <c r="D7804" s="68"/>
      <c r="E7804" s="68"/>
      <c r="F7804" s="69"/>
      <c r="G7804" s="69"/>
      <c r="H7804" s="70"/>
      <c r="I7804" s="71"/>
      <c r="J7804" s="68"/>
      <c r="K7804" s="68"/>
      <c r="L7804" s="72"/>
      <c r="M7804" s="7"/>
      <c r="N7804" s="10" t="str">
        <f t="shared" si="726"/>
        <v/>
      </c>
      <c r="O7804" s="7"/>
      <c r="P7804" s="22" t="str">
        <f t="shared" si="727"/>
        <v/>
      </c>
      <c r="Q7804" s="7"/>
      <c r="S7804" s="17" t="str">
        <f>IF($B7804="", "", IF(COUNTIF($B$11:$B7804, $B7804)&gt;1, "", $B7804))</f>
        <v/>
      </c>
      <c r="T7804" s="10" t="str">
        <f t="shared" si="728"/>
        <v/>
      </c>
      <c r="U7804" s="13">
        <v>7794</v>
      </c>
      <c r="V7804" s="17" t="str">
        <f t="shared" si="729"/>
        <v/>
      </c>
      <c r="X7804" s="10" t="str">
        <f>IF($F7804="", "", IF($D7804="", 'Intro &amp; Setup'!$Z$32, IFERROR(INDEX('Intro &amp; Setup'!$Z$17:$Z$31, MATCH($D7804, 'Intro &amp; Setup'!$S$17:$S$31, 0)), "")))</f>
        <v/>
      </c>
      <c r="Z7804" s="25" t="str">
        <f t="shared" si="730"/>
        <v/>
      </c>
      <c r="AE7804" s="10" t="str">
        <f>IF($B7804="", "", IF($D7804="", 'Intro &amp; Setup'!$AC$32, IFERROR(INDEX('Intro &amp; Setup'!$AC$17:$AC$31, MATCH($D7804, 'Intro &amp; Setup'!$S$17:$S$31, 0)), "")))</f>
        <v/>
      </c>
      <c r="AG7804" s="10" t="str">
        <f t="shared" si="731"/>
        <v/>
      </c>
    </row>
    <row r="7805" spans="1:33" x14ac:dyDescent="0.25">
      <c r="A7805" s="7"/>
      <c r="B7805" s="66"/>
      <c r="C7805" s="67"/>
      <c r="D7805" s="68"/>
      <c r="E7805" s="68"/>
      <c r="F7805" s="69"/>
      <c r="G7805" s="69"/>
      <c r="H7805" s="70"/>
      <c r="I7805" s="71"/>
      <c r="J7805" s="68"/>
      <c r="K7805" s="68"/>
      <c r="L7805" s="72"/>
      <c r="M7805" s="7"/>
      <c r="N7805" s="10" t="str">
        <f t="shared" si="726"/>
        <v/>
      </c>
      <c r="O7805" s="7"/>
      <c r="P7805" s="22" t="str">
        <f t="shared" si="727"/>
        <v/>
      </c>
      <c r="Q7805" s="7"/>
      <c r="S7805" s="17" t="str">
        <f>IF($B7805="", "", IF(COUNTIF($B$11:$B7805, $B7805)&gt;1, "", $B7805))</f>
        <v/>
      </c>
      <c r="T7805" s="10" t="str">
        <f t="shared" si="728"/>
        <v/>
      </c>
      <c r="U7805" s="13">
        <v>7795</v>
      </c>
      <c r="V7805" s="17" t="str">
        <f t="shared" si="729"/>
        <v/>
      </c>
      <c r="X7805" s="10" t="str">
        <f>IF($F7805="", "", IF($D7805="", 'Intro &amp; Setup'!$Z$32, IFERROR(INDEX('Intro &amp; Setup'!$Z$17:$Z$31, MATCH($D7805, 'Intro &amp; Setup'!$S$17:$S$31, 0)), "")))</f>
        <v/>
      </c>
      <c r="Z7805" s="25" t="str">
        <f t="shared" si="730"/>
        <v/>
      </c>
      <c r="AE7805" s="10" t="str">
        <f>IF($B7805="", "", IF($D7805="", 'Intro &amp; Setup'!$AC$32, IFERROR(INDEX('Intro &amp; Setup'!$AC$17:$AC$31, MATCH($D7805, 'Intro &amp; Setup'!$S$17:$S$31, 0)), "")))</f>
        <v/>
      </c>
      <c r="AG7805" s="10" t="str">
        <f t="shared" si="731"/>
        <v/>
      </c>
    </row>
    <row r="7806" spans="1:33" x14ac:dyDescent="0.25">
      <c r="A7806" s="7"/>
      <c r="B7806" s="66"/>
      <c r="C7806" s="67"/>
      <c r="D7806" s="68"/>
      <c r="E7806" s="68"/>
      <c r="F7806" s="69"/>
      <c r="G7806" s="69"/>
      <c r="H7806" s="70"/>
      <c r="I7806" s="71"/>
      <c r="J7806" s="68"/>
      <c r="K7806" s="68"/>
      <c r="L7806" s="72"/>
      <c r="M7806" s="7"/>
      <c r="N7806" s="10" t="str">
        <f t="shared" si="726"/>
        <v/>
      </c>
      <c r="O7806" s="7"/>
      <c r="P7806" s="22" t="str">
        <f t="shared" si="727"/>
        <v/>
      </c>
      <c r="Q7806" s="7"/>
      <c r="S7806" s="17" t="str">
        <f>IF($B7806="", "", IF(COUNTIF($B$11:$B7806, $B7806)&gt;1, "", $B7806))</f>
        <v/>
      </c>
      <c r="T7806" s="10" t="str">
        <f t="shared" si="728"/>
        <v/>
      </c>
      <c r="U7806" s="13">
        <v>7796</v>
      </c>
      <c r="V7806" s="17" t="str">
        <f t="shared" si="729"/>
        <v/>
      </c>
      <c r="X7806" s="10" t="str">
        <f>IF($F7806="", "", IF($D7806="", 'Intro &amp; Setup'!$Z$32, IFERROR(INDEX('Intro &amp; Setup'!$Z$17:$Z$31, MATCH($D7806, 'Intro &amp; Setup'!$S$17:$S$31, 0)), "")))</f>
        <v/>
      </c>
      <c r="Z7806" s="25" t="str">
        <f t="shared" si="730"/>
        <v/>
      </c>
      <c r="AE7806" s="10" t="str">
        <f>IF($B7806="", "", IF($D7806="", 'Intro &amp; Setup'!$AC$32, IFERROR(INDEX('Intro &amp; Setup'!$AC$17:$AC$31, MATCH($D7806, 'Intro &amp; Setup'!$S$17:$S$31, 0)), "")))</f>
        <v/>
      </c>
      <c r="AG7806" s="10" t="str">
        <f t="shared" si="731"/>
        <v/>
      </c>
    </row>
    <row r="7807" spans="1:33" x14ac:dyDescent="0.25">
      <c r="A7807" s="7"/>
      <c r="B7807" s="66"/>
      <c r="C7807" s="67"/>
      <c r="D7807" s="68"/>
      <c r="E7807" s="68"/>
      <c r="F7807" s="69"/>
      <c r="G7807" s="69"/>
      <c r="H7807" s="70"/>
      <c r="I7807" s="71"/>
      <c r="J7807" s="68"/>
      <c r="K7807" s="68"/>
      <c r="L7807" s="72"/>
      <c r="M7807" s="7"/>
      <c r="N7807" s="10" t="str">
        <f t="shared" si="726"/>
        <v/>
      </c>
      <c r="O7807" s="7"/>
      <c r="P7807" s="22" t="str">
        <f t="shared" si="727"/>
        <v/>
      </c>
      <c r="Q7807" s="7"/>
      <c r="S7807" s="17" t="str">
        <f>IF($B7807="", "", IF(COUNTIF($B$11:$B7807, $B7807)&gt;1, "", $B7807))</f>
        <v/>
      </c>
      <c r="T7807" s="10" t="str">
        <f t="shared" si="728"/>
        <v/>
      </c>
      <c r="U7807" s="13">
        <v>7797</v>
      </c>
      <c r="V7807" s="17" t="str">
        <f t="shared" si="729"/>
        <v/>
      </c>
      <c r="X7807" s="10" t="str">
        <f>IF($F7807="", "", IF($D7807="", 'Intro &amp; Setup'!$Z$32, IFERROR(INDEX('Intro &amp; Setup'!$Z$17:$Z$31, MATCH($D7807, 'Intro &amp; Setup'!$S$17:$S$31, 0)), "")))</f>
        <v/>
      </c>
      <c r="Z7807" s="25" t="str">
        <f t="shared" si="730"/>
        <v/>
      </c>
      <c r="AE7807" s="10" t="str">
        <f>IF($B7807="", "", IF($D7807="", 'Intro &amp; Setup'!$AC$32, IFERROR(INDEX('Intro &amp; Setup'!$AC$17:$AC$31, MATCH($D7807, 'Intro &amp; Setup'!$S$17:$S$31, 0)), "")))</f>
        <v/>
      </c>
      <c r="AG7807" s="10" t="str">
        <f t="shared" si="731"/>
        <v/>
      </c>
    </row>
    <row r="7808" spans="1:33" x14ac:dyDescent="0.25">
      <c r="A7808" s="7"/>
      <c r="B7808" s="66"/>
      <c r="C7808" s="67"/>
      <c r="D7808" s="68"/>
      <c r="E7808" s="68"/>
      <c r="F7808" s="69"/>
      <c r="G7808" s="69"/>
      <c r="H7808" s="70"/>
      <c r="I7808" s="71"/>
      <c r="J7808" s="68"/>
      <c r="K7808" s="68"/>
      <c r="L7808" s="72"/>
      <c r="M7808" s="7"/>
      <c r="N7808" s="10" t="str">
        <f t="shared" si="726"/>
        <v/>
      </c>
      <c r="O7808" s="7"/>
      <c r="P7808" s="22" t="str">
        <f t="shared" si="727"/>
        <v/>
      </c>
      <c r="Q7808" s="7"/>
      <c r="S7808" s="17" t="str">
        <f>IF($B7808="", "", IF(COUNTIF($B$11:$B7808, $B7808)&gt;1, "", $B7808))</f>
        <v/>
      </c>
      <c r="T7808" s="10" t="str">
        <f t="shared" si="728"/>
        <v/>
      </c>
      <c r="U7808" s="13">
        <v>7798</v>
      </c>
      <c r="V7808" s="17" t="str">
        <f t="shared" si="729"/>
        <v/>
      </c>
      <c r="X7808" s="10" t="str">
        <f>IF($F7808="", "", IF($D7808="", 'Intro &amp; Setup'!$Z$32, IFERROR(INDEX('Intro &amp; Setup'!$Z$17:$Z$31, MATCH($D7808, 'Intro &amp; Setup'!$S$17:$S$31, 0)), "")))</f>
        <v/>
      </c>
      <c r="Z7808" s="25" t="str">
        <f t="shared" si="730"/>
        <v/>
      </c>
      <c r="AE7808" s="10" t="str">
        <f>IF($B7808="", "", IF($D7808="", 'Intro &amp; Setup'!$AC$32, IFERROR(INDEX('Intro &amp; Setup'!$AC$17:$AC$31, MATCH($D7808, 'Intro &amp; Setup'!$S$17:$S$31, 0)), "")))</f>
        <v/>
      </c>
      <c r="AG7808" s="10" t="str">
        <f t="shared" si="731"/>
        <v/>
      </c>
    </row>
    <row r="7809" spans="1:33" x14ac:dyDescent="0.25">
      <c r="A7809" s="7"/>
      <c r="B7809" s="66"/>
      <c r="C7809" s="67"/>
      <c r="D7809" s="68"/>
      <c r="E7809" s="68"/>
      <c r="F7809" s="69"/>
      <c r="G7809" s="69"/>
      <c r="H7809" s="70"/>
      <c r="I7809" s="71"/>
      <c r="J7809" s="68"/>
      <c r="K7809" s="68"/>
      <c r="L7809" s="72"/>
      <c r="M7809" s="7"/>
      <c r="N7809" s="10" t="str">
        <f t="shared" si="726"/>
        <v/>
      </c>
      <c r="O7809" s="7"/>
      <c r="P7809" s="22" t="str">
        <f t="shared" si="727"/>
        <v/>
      </c>
      <c r="Q7809" s="7"/>
      <c r="S7809" s="17" t="str">
        <f>IF($B7809="", "", IF(COUNTIF($B$11:$B7809, $B7809)&gt;1, "", $B7809))</f>
        <v/>
      </c>
      <c r="T7809" s="10" t="str">
        <f t="shared" si="728"/>
        <v/>
      </c>
      <c r="U7809" s="13">
        <v>7799</v>
      </c>
      <c r="V7809" s="17" t="str">
        <f t="shared" si="729"/>
        <v/>
      </c>
      <c r="X7809" s="10" t="str">
        <f>IF($F7809="", "", IF($D7809="", 'Intro &amp; Setup'!$Z$32, IFERROR(INDEX('Intro &amp; Setup'!$Z$17:$Z$31, MATCH($D7809, 'Intro &amp; Setup'!$S$17:$S$31, 0)), "")))</f>
        <v/>
      </c>
      <c r="Z7809" s="25" t="str">
        <f t="shared" si="730"/>
        <v/>
      </c>
      <c r="AE7809" s="10" t="str">
        <f>IF($B7809="", "", IF($D7809="", 'Intro &amp; Setup'!$AC$32, IFERROR(INDEX('Intro &amp; Setup'!$AC$17:$AC$31, MATCH($D7809, 'Intro &amp; Setup'!$S$17:$S$31, 0)), "")))</f>
        <v/>
      </c>
      <c r="AG7809" s="10" t="str">
        <f t="shared" si="731"/>
        <v/>
      </c>
    </row>
    <row r="7810" spans="1:33" x14ac:dyDescent="0.25">
      <c r="A7810" s="7"/>
      <c r="B7810" s="66"/>
      <c r="C7810" s="67"/>
      <c r="D7810" s="68"/>
      <c r="E7810" s="68"/>
      <c r="F7810" s="69"/>
      <c r="G7810" s="69"/>
      <c r="H7810" s="70"/>
      <c r="I7810" s="71"/>
      <c r="J7810" s="68"/>
      <c r="K7810" s="68"/>
      <c r="L7810" s="72"/>
      <c r="M7810" s="7"/>
      <c r="N7810" s="10" t="str">
        <f t="shared" si="726"/>
        <v/>
      </c>
      <c r="O7810" s="7"/>
      <c r="P7810" s="22" t="str">
        <f t="shared" si="727"/>
        <v/>
      </c>
      <c r="Q7810" s="7"/>
      <c r="S7810" s="17" t="str">
        <f>IF($B7810="", "", IF(COUNTIF($B$11:$B7810, $B7810)&gt;1, "", $B7810))</f>
        <v/>
      </c>
      <c r="T7810" s="10" t="str">
        <f t="shared" si="728"/>
        <v/>
      </c>
      <c r="U7810" s="13">
        <v>7800</v>
      </c>
      <c r="V7810" s="17" t="str">
        <f t="shared" si="729"/>
        <v/>
      </c>
      <c r="X7810" s="10" t="str">
        <f>IF($F7810="", "", IF($D7810="", 'Intro &amp; Setup'!$Z$32, IFERROR(INDEX('Intro &amp; Setup'!$Z$17:$Z$31, MATCH($D7810, 'Intro &amp; Setup'!$S$17:$S$31, 0)), "")))</f>
        <v/>
      </c>
      <c r="Z7810" s="25" t="str">
        <f t="shared" si="730"/>
        <v/>
      </c>
      <c r="AE7810" s="10" t="str">
        <f>IF($B7810="", "", IF($D7810="", 'Intro &amp; Setup'!$AC$32, IFERROR(INDEX('Intro &amp; Setup'!$AC$17:$AC$31, MATCH($D7810, 'Intro &amp; Setup'!$S$17:$S$31, 0)), "")))</f>
        <v/>
      </c>
      <c r="AG7810" s="10" t="str">
        <f t="shared" si="731"/>
        <v/>
      </c>
    </row>
    <row r="7811" spans="1:33" x14ac:dyDescent="0.25">
      <c r="A7811" s="7"/>
      <c r="B7811" s="66"/>
      <c r="C7811" s="67"/>
      <c r="D7811" s="68"/>
      <c r="E7811" s="68"/>
      <c r="F7811" s="69"/>
      <c r="G7811" s="69"/>
      <c r="H7811" s="70"/>
      <c r="I7811" s="71"/>
      <c r="J7811" s="68"/>
      <c r="K7811" s="68"/>
      <c r="L7811" s="72"/>
      <c r="M7811" s="7"/>
      <c r="N7811" s="10" t="str">
        <f t="shared" si="726"/>
        <v/>
      </c>
      <c r="O7811" s="7"/>
      <c r="P7811" s="22" t="str">
        <f t="shared" si="727"/>
        <v/>
      </c>
      <c r="Q7811" s="7"/>
      <c r="S7811" s="17" t="str">
        <f>IF($B7811="", "", IF(COUNTIF($B$11:$B7811, $B7811)&gt;1, "", $B7811))</f>
        <v/>
      </c>
      <c r="T7811" s="10" t="str">
        <f t="shared" si="728"/>
        <v/>
      </c>
      <c r="U7811" s="13">
        <v>7801</v>
      </c>
      <c r="V7811" s="17" t="str">
        <f t="shared" si="729"/>
        <v/>
      </c>
      <c r="X7811" s="10" t="str">
        <f>IF($F7811="", "", IF($D7811="", 'Intro &amp; Setup'!$Z$32, IFERROR(INDEX('Intro &amp; Setup'!$Z$17:$Z$31, MATCH($D7811, 'Intro &amp; Setup'!$S$17:$S$31, 0)), "")))</f>
        <v/>
      </c>
      <c r="Z7811" s="25" t="str">
        <f t="shared" si="730"/>
        <v/>
      </c>
      <c r="AE7811" s="10" t="str">
        <f>IF($B7811="", "", IF($D7811="", 'Intro &amp; Setup'!$AC$32, IFERROR(INDEX('Intro &amp; Setup'!$AC$17:$AC$31, MATCH($D7811, 'Intro &amp; Setup'!$S$17:$S$31, 0)), "")))</f>
        <v/>
      </c>
      <c r="AG7811" s="10" t="str">
        <f t="shared" si="731"/>
        <v/>
      </c>
    </row>
    <row r="7812" spans="1:33" x14ac:dyDescent="0.25">
      <c r="A7812" s="7"/>
      <c r="B7812" s="66"/>
      <c r="C7812" s="67"/>
      <c r="D7812" s="68"/>
      <c r="E7812" s="68"/>
      <c r="F7812" s="69"/>
      <c r="G7812" s="69"/>
      <c r="H7812" s="70"/>
      <c r="I7812" s="71"/>
      <c r="J7812" s="68"/>
      <c r="K7812" s="68"/>
      <c r="L7812" s="72"/>
      <c r="M7812" s="7"/>
      <c r="N7812" s="10" t="str">
        <f t="shared" si="726"/>
        <v/>
      </c>
      <c r="O7812" s="7"/>
      <c r="P7812" s="22" t="str">
        <f t="shared" si="727"/>
        <v/>
      </c>
      <c r="Q7812" s="7"/>
      <c r="S7812" s="17" t="str">
        <f>IF($B7812="", "", IF(COUNTIF($B$11:$B7812, $B7812)&gt;1, "", $B7812))</f>
        <v/>
      </c>
      <c r="T7812" s="10" t="str">
        <f t="shared" si="728"/>
        <v/>
      </c>
      <c r="U7812" s="13">
        <v>7802</v>
      </c>
      <c r="V7812" s="17" t="str">
        <f t="shared" si="729"/>
        <v/>
      </c>
      <c r="X7812" s="10" t="str">
        <f>IF($F7812="", "", IF($D7812="", 'Intro &amp; Setup'!$Z$32, IFERROR(INDEX('Intro &amp; Setup'!$Z$17:$Z$31, MATCH($D7812, 'Intro &amp; Setup'!$S$17:$S$31, 0)), "")))</f>
        <v/>
      </c>
      <c r="Z7812" s="25" t="str">
        <f t="shared" si="730"/>
        <v/>
      </c>
      <c r="AE7812" s="10" t="str">
        <f>IF($B7812="", "", IF($D7812="", 'Intro &amp; Setup'!$AC$32, IFERROR(INDEX('Intro &amp; Setup'!$AC$17:$AC$31, MATCH($D7812, 'Intro &amp; Setup'!$S$17:$S$31, 0)), "")))</f>
        <v/>
      </c>
      <c r="AG7812" s="10" t="str">
        <f t="shared" si="731"/>
        <v/>
      </c>
    </row>
    <row r="7813" spans="1:33" x14ac:dyDescent="0.25">
      <c r="A7813" s="7"/>
      <c r="B7813" s="66"/>
      <c r="C7813" s="67"/>
      <c r="D7813" s="68"/>
      <c r="E7813" s="68"/>
      <c r="F7813" s="69"/>
      <c r="G7813" s="69"/>
      <c r="H7813" s="70"/>
      <c r="I7813" s="71"/>
      <c r="J7813" s="68"/>
      <c r="K7813" s="68"/>
      <c r="L7813" s="72"/>
      <c r="M7813" s="7"/>
      <c r="N7813" s="10" t="str">
        <f t="shared" si="726"/>
        <v/>
      </c>
      <c r="O7813" s="7"/>
      <c r="P7813" s="22" t="str">
        <f t="shared" si="727"/>
        <v/>
      </c>
      <c r="Q7813" s="7"/>
      <c r="S7813" s="17" t="str">
        <f>IF($B7813="", "", IF(COUNTIF($B$11:$B7813, $B7813)&gt;1, "", $B7813))</f>
        <v/>
      </c>
      <c r="T7813" s="10" t="str">
        <f t="shared" si="728"/>
        <v/>
      </c>
      <c r="U7813" s="13">
        <v>7803</v>
      </c>
      <c r="V7813" s="17" t="str">
        <f t="shared" si="729"/>
        <v/>
      </c>
      <c r="X7813" s="10" t="str">
        <f>IF($F7813="", "", IF($D7813="", 'Intro &amp; Setup'!$Z$32, IFERROR(INDEX('Intro &amp; Setup'!$Z$17:$Z$31, MATCH($D7813, 'Intro &amp; Setup'!$S$17:$S$31, 0)), "")))</f>
        <v/>
      </c>
      <c r="Z7813" s="25" t="str">
        <f t="shared" si="730"/>
        <v/>
      </c>
      <c r="AE7813" s="10" t="str">
        <f>IF($B7813="", "", IF($D7813="", 'Intro &amp; Setup'!$AC$32, IFERROR(INDEX('Intro &amp; Setup'!$AC$17:$AC$31, MATCH($D7813, 'Intro &amp; Setup'!$S$17:$S$31, 0)), "")))</f>
        <v/>
      </c>
      <c r="AG7813" s="10" t="str">
        <f t="shared" si="731"/>
        <v/>
      </c>
    </row>
    <row r="7814" spans="1:33" x14ac:dyDescent="0.25">
      <c r="A7814" s="7"/>
      <c r="B7814" s="66"/>
      <c r="C7814" s="67"/>
      <c r="D7814" s="68"/>
      <c r="E7814" s="68"/>
      <c r="F7814" s="69"/>
      <c r="G7814" s="69"/>
      <c r="H7814" s="70"/>
      <c r="I7814" s="71"/>
      <c r="J7814" s="68"/>
      <c r="K7814" s="68"/>
      <c r="L7814" s="72"/>
      <c r="M7814" s="7"/>
      <c r="N7814" s="10" t="str">
        <f t="shared" si="726"/>
        <v/>
      </c>
      <c r="O7814" s="7"/>
      <c r="P7814" s="22" t="str">
        <f t="shared" si="727"/>
        <v/>
      </c>
      <c r="Q7814" s="7"/>
      <c r="S7814" s="17" t="str">
        <f>IF($B7814="", "", IF(COUNTIF($B$11:$B7814, $B7814)&gt;1, "", $B7814))</f>
        <v/>
      </c>
      <c r="T7814" s="10" t="str">
        <f t="shared" si="728"/>
        <v/>
      </c>
      <c r="U7814" s="13">
        <v>7804</v>
      </c>
      <c r="V7814" s="17" t="str">
        <f t="shared" si="729"/>
        <v/>
      </c>
      <c r="X7814" s="10" t="str">
        <f>IF($F7814="", "", IF($D7814="", 'Intro &amp; Setup'!$Z$32, IFERROR(INDEX('Intro &amp; Setup'!$Z$17:$Z$31, MATCH($D7814, 'Intro &amp; Setup'!$S$17:$S$31, 0)), "")))</f>
        <v/>
      </c>
      <c r="Z7814" s="25" t="str">
        <f t="shared" si="730"/>
        <v/>
      </c>
      <c r="AE7814" s="10" t="str">
        <f>IF($B7814="", "", IF($D7814="", 'Intro &amp; Setup'!$AC$32, IFERROR(INDEX('Intro &amp; Setup'!$AC$17:$AC$31, MATCH($D7814, 'Intro &amp; Setup'!$S$17:$S$31, 0)), "")))</f>
        <v/>
      </c>
      <c r="AG7814" s="10" t="str">
        <f t="shared" si="731"/>
        <v/>
      </c>
    </row>
    <row r="7815" spans="1:33" x14ac:dyDescent="0.25">
      <c r="A7815" s="7"/>
      <c r="B7815" s="66"/>
      <c r="C7815" s="67"/>
      <c r="D7815" s="68"/>
      <c r="E7815" s="68"/>
      <c r="F7815" s="69"/>
      <c r="G7815" s="69"/>
      <c r="H7815" s="70"/>
      <c r="I7815" s="71"/>
      <c r="J7815" s="68"/>
      <c r="K7815" s="68"/>
      <c r="L7815" s="72"/>
      <c r="M7815" s="7"/>
      <c r="N7815" s="10" t="str">
        <f t="shared" si="726"/>
        <v/>
      </c>
      <c r="O7815" s="7"/>
      <c r="P7815" s="22" t="str">
        <f t="shared" si="727"/>
        <v/>
      </c>
      <c r="Q7815" s="7"/>
      <c r="S7815" s="17" t="str">
        <f>IF($B7815="", "", IF(COUNTIF($B$11:$B7815, $B7815)&gt;1, "", $B7815))</f>
        <v/>
      </c>
      <c r="T7815" s="10" t="str">
        <f t="shared" si="728"/>
        <v/>
      </c>
      <c r="U7815" s="13">
        <v>7805</v>
      </c>
      <c r="V7815" s="17" t="str">
        <f t="shared" si="729"/>
        <v/>
      </c>
      <c r="X7815" s="10" t="str">
        <f>IF($F7815="", "", IF($D7815="", 'Intro &amp; Setup'!$Z$32, IFERROR(INDEX('Intro &amp; Setup'!$Z$17:$Z$31, MATCH($D7815, 'Intro &amp; Setup'!$S$17:$S$31, 0)), "")))</f>
        <v/>
      </c>
      <c r="Z7815" s="25" t="str">
        <f t="shared" si="730"/>
        <v/>
      </c>
      <c r="AE7815" s="10" t="str">
        <f>IF($B7815="", "", IF($D7815="", 'Intro &amp; Setup'!$AC$32, IFERROR(INDEX('Intro &amp; Setup'!$AC$17:$AC$31, MATCH($D7815, 'Intro &amp; Setup'!$S$17:$S$31, 0)), "")))</f>
        <v/>
      </c>
      <c r="AG7815" s="10" t="str">
        <f t="shared" si="731"/>
        <v/>
      </c>
    </row>
    <row r="7816" spans="1:33" x14ac:dyDescent="0.25">
      <c r="A7816" s="7"/>
      <c r="B7816" s="66"/>
      <c r="C7816" s="67"/>
      <c r="D7816" s="68"/>
      <c r="E7816" s="68"/>
      <c r="F7816" s="69"/>
      <c r="G7816" s="69"/>
      <c r="H7816" s="70"/>
      <c r="I7816" s="71"/>
      <c r="J7816" s="68"/>
      <c r="K7816" s="68"/>
      <c r="L7816" s="72"/>
      <c r="M7816" s="7"/>
      <c r="N7816" s="10" t="str">
        <f t="shared" si="726"/>
        <v/>
      </c>
      <c r="O7816" s="7"/>
      <c r="P7816" s="22" t="str">
        <f t="shared" si="727"/>
        <v/>
      </c>
      <c r="Q7816" s="7"/>
      <c r="S7816" s="17" t="str">
        <f>IF($B7816="", "", IF(COUNTIF($B$11:$B7816, $B7816)&gt;1, "", $B7816))</f>
        <v/>
      </c>
      <c r="T7816" s="10" t="str">
        <f t="shared" si="728"/>
        <v/>
      </c>
      <c r="U7816" s="13">
        <v>7806</v>
      </c>
      <c r="V7816" s="17" t="str">
        <f t="shared" si="729"/>
        <v/>
      </c>
      <c r="X7816" s="10" t="str">
        <f>IF($F7816="", "", IF($D7816="", 'Intro &amp; Setup'!$Z$32, IFERROR(INDEX('Intro &amp; Setup'!$Z$17:$Z$31, MATCH($D7816, 'Intro &amp; Setup'!$S$17:$S$31, 0)), "")))</f>
        <v/>
      </c>
      <c r="Z7816" s="25" t="str">
        <f t="shared" si="730"/>
        <v/>
      </c>
      <c r="AE7816" s="10" t="str">
        <f>IF($B7816="", "", IF($D7816="", 'Intro &amp; Setup'!$AC$32, IFERROR(INDEX('Intro &amp; Setup'!$AC$17:$AC$31, MATCH($D7816, 'Intro &amp; Setup'!$S$17:$S$31, 0)), "")))</f>
        <v/>
      </c>
      <c r="AG7816" s="10" t="str">
        <f t="shared" si="731"/>
        <v/>
      </c>
    </row>
    <row r="7817" spans="1:33" x14ac:dyDescent="0.25">
      <c r="A7817" s="7"/>
      <c r="B7817" s="66"/>
      <c r="C7817" s="67"/>
      <c r="D7817" s="68"/>
      <c r="E7817" s="68"/>
      <c r="F7817" s="69"/>
      <c r="G7817" s="69"/>
      <c r="H7817" s="70"/>
      <c r="I7817" s="71"/>
      <c r="J7817" s="68"/>
      <c r="K7817" s="68"/>
      <c r="L7817" s="72"/>
      <c r="M7817" s="7"/>
      <c r="N7817" s="10" t="str">
        <f t="shared" si="726"/>
        <v/>
      </c>
      <c r="O7817" s="7"/>
      <c r="P7817" s="22" t="str">
        <f t="shared" si="727"/>
        <v/>
      </c>
      <c r="Q7817" s="7"/>
      <c r="S7817" s="17" t="str">
        <f>IF($B7817="", "", IF(COUNTIF($B$11:$B7817, $B7817)&gt;1, "", $B7817))</f>
        <v/>
      </c>
      <c r="T7817" s="10" t="str">
        <f t="shared" si="728"/>
        <v/>
      </c>
      <c r="U7817" s="13">
        <v>7807</v>
      </c>
      <c r="V7817" s="17" t="str">
        <f t="shared" si="729"/>
        <v/>
      </c>
      <c r="X7817" s="10" t="str">
        <f>IF($F7817="", "", IF($D7817="", 'Intro &amp; Setup'!$Z$32, IFERROR(INDEX('Intro &amp; Setup'!$Z$17:$Z$31, MATCH($D7817, 'Intro &amp; Setup'!$S$17:$S$31, 0)), "")))</f>
        <v/>
      </c>
      <c r="Z7817" s="25" t="str">
        <f t="shared" si="730"/>
        <v/>
      </c>
      <c r="AE7817" s="10" t="str">
        <f>IF($B7817="", "", IF($D7817="", 'Intro &amp; Setup'!$AC$32, IFERROR(INDEX('Intro &amp; Setup'!$AC$17:$AC$31, MATCH($D7817, 'Intro &amp; Setup'!$S$17:$S$31, 0)), "")))</f>
        <v/>
      </c>
      <c r="AG7817" s="10" t="str">
        <f t="shared" si="731"/>
        <v/>
      </c>
    </row>
    <row r="7818" spans="1:33" x14ac:dyDescent="0.25">
      <c r="A7818" s="7"/>
      <c r="B7818" s="66"/>
      <c r="C7818" s="67"/>
      <c r="D7818" s="68"/>
      <c r="E7818" s="68"/>
      <c r="F7818" s="69"/>
      <c r="G7818" s="69"/>
      <c r="H7818" s="70"/>
      <c r="I7818" s="71"/>
      <c r="J7818" s="68"/>
      <c r="K7818" s="68"/>
      <c r="L7818" s="72"/>
      <c r="M7818" s="7"/>
      <c r="N7818" s="10" t="str">
        <f t="shared" si="726"/>
        <v/>
      </c>
      <c r="O7818" s="7"/>
      <c r="P7818" s="22" t="str">
        <f t="shared" si="727"/>
        <v/>
      </c>
      <c r="Q7818" s="7"/>
      <c r="S7818" s="17" t="str">
        <f>IF($B7818="", "", IF(COUNTIF($B$11:$B7818, $B7818)&gt;1, "", $B7818))</f>
        <v/>
      </c>
      <c r="T7818" s="10" t="str">
        <f t="shared" si="728"/>
        <v/>
      </c>
      <c r="U7818" s="13">
        <v>7808</v>
      </c>
      <c r="V7818" s="17" t="str">
        <f t="shared" si="729"/>
        <v/>
      </c>
      <c r="X7818" s="10" t="str">
        <f>IF($F7818="", "", IF($D7818="", 'Intro &amp; Setup'!$Z$32, IFERROR(INDEX('Intro &amp; Setup'!$Z$17:$Z$31, MATCH($D7818, 'Intro &amp; Setup'!$S$17:$S$31, 0)), "")))</f>
        <v/>
      </c>
      <c r="Z7818" s="25" t="str">
        <f t="shared" si="730"/>
        <v/>
      </c>
      <c r="AE7818" s="10" t="str">
        <f>IF($B7818="", "", IF($D7818="", 'Intro &amp; Setup'!$AC$32, IFERROR(INDEX('Intro &amp; Setup'!$AC$17:$AC$31, MATCH($D7818, 'Intro &amp; Setup'!$S$17:$S$31, 0)), "")))</f>
        <v/>
      </c>
      <c r="AG7818" s="10" t="str">
        <f t="shared" si="731"/>
        <v/>
      </c>
    </row>
    <row r="7819" spans="1:33" x14ac:dyDescent="0.25">
      <c r="A7819" s="7"/>
      <c r="B7819" s="66"/>
      <c r="C7819" s="67"/>
      <c r="D7819" s="68"/>
      <c r="E7819" s="68"/>
      <c r="F7819" s="69"/>
      <c r="G7819" s="69"/>
      <c r="H7819" s="70"/>
      <c r="I7819" s="71"/>
      <c r="J7819" s="68"/>
      <c r="K7819" s="68"/>
      <c r="L7819" s="72"/>
      <c r="M7819" s="7"/>
      <c r="N7819" s="10" t="str">
        <f t="shared" si="726"/>
        <v/>
      </c>
      <c r="O7819" s="7"/>
      <c r="P7819" s="22" t="str">
        <f t="shared" si="727"/>
        <v/>
      </c>
      <c r="Q7819" s="7"/>
      <c r="S7819" s="17" t="str">
        <f>IF($B7819="", "", IF(COUNTIF($B$11:$B7819, $B7819)&gt;1, "", $B7819))</f>
        <v/>
      </c>
      <c r="T7819" s="10" t="str">
        <f t="shared" si="728"/>
        <v/>
      </c>
      <c r="U7819" s="13">
        <v>7809</v>
      </c>
      <c r="V7819" s="17" t="str">
        <f t="shared" si="729"/>
        <v/>
      </c>
      <c r="X7819" s="10" t="str">
        <f>IF($F7819="", "", IF($D7819="", 'Intro &amp; Setup'!$Z$32, IFERROR(INDEX('Intro &amp; Setup'!$Z$17:$Z$31, MATCH($D7819, 'Intro &amp; Setup'!$S$17:$S$31, 0)), "")))</f>
        <v/>
      </c>
      <c r="Z7819" s="25" t="str">
        <f t="shared" si="730"/>
        <v/>
      </c>
      <c r="AE7819" s="10" t="str">
        <f>IF($B7819="", "", IF($D7819="", 'Intro &amp; Setup'!$AC$32, IFERROR(INDEX('Intro &amp; Setup'!$AC$17:$AC$31, MATCH($D7819, 'Intro &amp; Setup'!$S$17:$S$31, 0)), "")))</f>
        <v/>
      </c>
      <c r="AG7819" s="10" t="str">
        <f t="shared" si="731"/>
        <v/>
      </c>
    </row>
    <row r="7820" spans="1:33" x14ac:dyDescent="0.25">
      <c r="A7820" s="7"/>
      <c r="B7820" s="66"/>
      <c r="C7820" s="67"/>
      <c r="D7820" s="68"/>
      <c r="E7820" s="68"/>
      <c r="F7820" s="69"/>
      <c r="G7820" s="69"/>
      <c r="H7820" s="70"/>
      <c r="I7820" s="71"/>
      <c r="J7820" s="68"/>
      <c r="K7820" s="68"/>
      <c r="L7820" s="72"/>
      <c r="M7820" s="7"/>
      <c r="N7820" s="10" t="str">
        <f t="shared" ref="N7820:N7883" si="732">IF($Z7820="", "", TEXT($Z7820, "mmm yyyy"))</f>
        <v/>
      </c>
      <c r="O7820" s="7"/>
      <c r="P7820" s="22" t="str">
        <f t="shared" ref="P7820:P7883" si="733">IFERROR(IF($F7820="", "", DATE(YEAR($F7820), MONTH($F7820)+$X7820, DAY($F7820))), "")</f>
        <v/>
      </c>
      <c r="Q7820" s="7"/>
      <c r="S7820" s="17" t="str">
        <f>IF($B7820="", "", IF(COUNTIF($B$11:$B7820, $B7820)&gt;1, "", $B7820))</f>
        <v/>
      </c>
      <c r="T7820" s="10" t="str">
        <f t="shared" ref="T7820:T7883" si="734">IF($S7820="", "", COUNTIF($S$11:$S$8010, "&lt;"&amp;$S7820)+1-$T$8)</f>
        <v/>
      </c>
      <c r="U7820" s="13">
        <v>7810</v>
      </c>
      <c r="V7820" s="17" t="str">
        <f t="shared" ref="V7820:V7883" si="735">IFERROR(INDEX($S$11:$S$8010, MATCH($U7820, $T$11:$T$8010, 0)), "")</f>
        <v/>
      </c>
      <c r="X7820" s="10" t="str">
        <f>IF($F7820="", "", IF($D7820="", 'Intro &amp; Setup'!$Z$32, IFERROR(INDEX('Intro &amp; Setup'!$Z$17:$Z$31, MATCH($D7820, 'Intro &amp; Setup'!$S$17:$S$31, 0)), "")))</f>
        <v/>
      </c>
      <c r="Z7820" s="25" t="str">
        <f t="shared" ref="Z7820:Z7883" si="736">IFERROR(IF($G7820="", "", DATE(YEAR($G7820), MONTH($G7820)+1, 1)), "")</f>
        <v/>
      </c>
      <c r="AE7820" s="10" t="str">
        <f>IF($B7820="", "", IF($D7820="", 'Intro &amp; Setup'!$AC$32, IFERROR(INDEX('Intro &amp; Setup'!$AC$17:$AC$31, MATCH($D7820, 'Intro &amp; Setup'!$S$17:$S$31, 0)), "")))</f>
        <v/>
      </c>
      <c r="AG7820" s="10" t="str">
        <f t="shared" ref="AG7820:AG7883" si="737">IF($G7820="", "", IF($N7820=$U$3, $AG$4, IF($N7820=$U$4, $AG$5, IF($G7820&lt;$T$3, $AG$3, ""))))</f>
        <v/>
      </c>
    </row>
    <row r="7821" spans="1:33" x14ac:dyDescent="0.25">
      <c r="A7821" s="7"/>
      <c r="B7821" s="66"/>
      <c r="C7821" s="67"/>
      <c r="D7821" s="68"/>
      <c r="E7821" s="68"/>
      <c r="F7821" s="69"/>
      <c r="G7821" s="69"/>
      <c r="H7821" s="70"/>
      <c r="I7821" s="71"/>
      <c r="J7821" s="68"/>
      <c r="K7821" s="68"/>
      <c r="L7821" s="72"/>
      <c r="M7821" s="7"/>
      <c r="N7821" s="10" t="str">
        <f t="shared" si="732"/>
        <v/>
      </c>
      <c r="O7821" s="7"/>
      <c r="P7821" s="22" t="str">
        <f t="shared" si="733"/>
        <v/>
      </c>
      <c r="Q7821" s="7"/>
      <c r="S7821" s="17" t="str">
        <f>IF($B7821="", "", IF(COUNTIF($B$11:$B7821, $B7821)&gt;1, "", $B7821))</f>
        <v/>
      </c>
      <c r="T7821" s="10" t="str">
        <f t="shared" si="734"/>
        <v/>
      </c>
      <c r="U7821" s="13">
        <v>7811</v>
      </c>
      <c r="V7821" s="17" t="str">
        <f t="shared" si="735"/>
        <v/>
      </c>
      <c r="X7821" s="10" t="str">
        <f>IF($F7821="", "", IF($D7821="", 'Intro &amp; Setup'!$Z$32, IFERROR(INDEX('Intro &amp; Setup'!$Z$17:$Z$31, MATCH($D7821, 'Intro &amp; Setup'!$S$17:$S$31, 0)), "")))</f>
        <v/>
      </c>
      <c r="Z7821" s="25" t="str">
        <f t="shared" si="736"/>
        <v/>
      </c>
      <c r="AE7821" s="10" t="str">
        <f>IF($B7821="", "", IF($D7821="", 'Intro &amp; Setup'!$AC$32, IFERROR(INDEX('Intro &amp; Setup'!$AC$17:$AC$31, MATCH($D7821, 'Intro &amp; Setup'!$S$17:$S$31, 0)), "")))</f>
        <v/>
      </c>
      <c r="AG7821" s="10" t="str">
        <f t="shared" si="737"/>
        <v/>
      </c>
    </row>
    <row r="7822" spans="1:33" x14ac:dyDescent="0.25">
      <c r="A7822" s="7"/>
      <c r="B7822" s="66"/>
      <c r="C7822" s="67"/>
      <c r="D7822" s="68"/>
      <c r="E7822" s="68"/>
      <c r="F7822" s="69"/>
      <c r="G7822" s="69"/>
      <c r="H7822" s="70"/>
      <c r="I7822" s="71"/>
      <c r="J7822" s="68"/>
      <c r="K7822" s="68"/>
      <c r="L7822" s="72"/>
      <c r="M7822" s="7"/>
      <c r="N7822" s="10" t="str">
        <f t="shared" si="732"/>
        <v/>
      </c>
      <c r="O7822" s="7"/>
      <c r="P7822" s="22" t="str">
        <f t="shared" si="733"/>
        <v/>
      </c>
      <c r="Q7822" s="7"/>
      <c r="S7822" s="17" t="str">
        <f>IF($B7822="", "", IF(COUNTIF($B$11:$B7822, $B7822)&gt;1, "", $B7822))</f>
        <v/>
      </c>
      <c r="T7822" s="10" t="str">
        <f t="shared" si="734"/>
        <v/>
      </c>
      <c r="U7822" s="13">
        <v>7812</v>
      </c>
      <c r="V7822" s="17" t="str">
        <f t="shared" si="735"/>
        <v/>
      </c>
      <c r="X7822" s="10" t="str">
        <f>IF($F7822="", "", IF($D7822="", 'Intro &amp; Setup'!$Z$32, IFERROR(INDEX('Intro &amp; Setup'!$Z$17:$Z$31, MATCH($D7822, 'Intro &amp; Setup'!$S$17:$S$31, 0)), "")))</f>
        <v/>
      </c>
      <c r="Z7822" s="25" t="str">
        <f t="shared" si="736"/>
        <v/>
      </c>
      <c r="AE7822" s="10" t="str">
        <f>IF($B7822="", "", IF($D7822="", 'Intro &amp; Setup'!$AC$32, IFERROR(INDEX('Intro &amp; Setup'!$AC$17:$AC$31, MATCH($D7822, 'Intro &amp; Setup'!$S$17:$S$31, 0)), "")))</f>
        <v/>
      </c>
      <c r="AG7822" s="10" t="str">
        <f t="shared" si="737"/>
        <v/>
      </c>
    </row>
    <row r="7823" spans="1:33" x14ac:dyDescent="0.25">
      <c r="A7823" s="7"/>
      <c r="B7823" s="66"/>
      <c r="C7823" s="67"/>
      <c r="D7823" s="68"/>
      <c r="E7823" s="68"/>
      <c r="F7823" s="69"/>
      <c r="G7823" s="69"/>
      <c r="H7823" s="70"/>
      <c r="I7823" s="71"/>
      <c r="J7823" s="68"/>
      <c r="K7823" s="68"/>
      <c r="L7823" s="72"/>
      <c r="M7823" s="7"/>
      <c r="N7823" s="10" t="str">
        <f t="shared" si="732"/>
        <v/>
      </c>
      <c r="O7823" s="7"/>
      <c r="P7823" s="22" t="str">
        <f t="shared" si="733"/>
        <v/>
      </c>
      <c r="Q7823" s="7"/>
      <c r="S7823" s="17" t="str">
        <f>IF($B7823="", "", IF(COUNTIF($B$11:$B7823, $B7823)&gt;1, "", $B7823))</f>
        <v/>
      </c>
      <c r="T7823" s="10" t="str">
        <f t="shared" si="734"/>
        <v/>
      </c>
      <c r="U7823" s="13">
        <v>7813</v>
      </c>
      <c r="V7823" s="17" t="str">
        <f t="shared" si="735"/>
        <v/>
      </c>
      <c r="X7823" s="10" t="str">
        <f>IF($F7823="", "", IF($D7823="", 'Intro &amp; Setup'!$Z$32, IFERROR(INDEX('Intro &amp; Setup'!$Z$17:$Z$31, MATCH($D7823, 'Intro &amp; Setup'!$S$17:$S$31, 0)), "")))</f>
        <v/>
      </c>
      <c r="Z7823" s="25" t="str">
        <f t="shared" si="736"/>
        <v/>
      </c>
      <c r="AE7823" s="10" t="str">
        <f>IF($B7823="", "", IF($D7823="", 'Intro &amp; Setup'!$AC$32, IFERROR(INDEX('Intro &amp; Setup'!$AC$17:$AC$31, MATCH($D7823, 'Intro &amp; Setup'!$S$17:$S$31, 0)), "")))</f>
        <v/>
      </c>
      <c r="AG7823" s="10" t="str">
        <f t="shared" si="737"/>
        <v/>
      </c>
    </row>
    <row r="7824" spans="1:33" x14ac:dyDescent="0.25">
      <c r="A7824" s="7"/>
      <c r="B7824" s="66"/>
      <c r="C7824" s="67"/>
      <c r="D7824" s="68"/>
      <c r="E7824" s="68"/>
      <c r="F7824" s="69"/>
      <c r="G7824" s="69"/>
      <c r="H7824" s="70"/>
      <c r="I7824" s="71"/>
      <c r="J7824" s="68"/>
      <c r="K7824" s="68"/>
      <c r="L7824" s="72"/>
      <c r="M7824" s="7"/>
      <c r="N7824" s="10" t="str">
        <f t="shared" si="732"/>
        <v/>
      </c>
      <c r="O7824" s="7"/>
      <c r="P7824" s="22" t="str">
        <f t="shared" si="733"/>
        <v/>
      </c>
      <c r="Q7824" s="7"/>
      <c r="S7824" s="17" t="str">
        <f>IF($B7824="", "", IF(COUNTIF($B$11:$B7824, $B7824)&gt;1, "", $B7824))</f>
        <v/>
      </c>
      <c r="T7824" s="10" t="str">
        <f t="shared" si="734"/>
        <v/>
      </c>
      <c r="U7824" s="13">
        <v>7814</v>
      </c>
      <c r="V7824" s="17" t="str">
        <f t="shared" si="735"/>
        <v/>
      </c>
      <c r="X7824" s="10" t="str">
        <f>IF($F7824="", "", IF($D7824="", 'Intro &amp; Setup'!$Z$32, IFERROR(INDEX('Intro &amp; Setup'!$Z$17:$Z$31, MATCH($D7824, 'Intro &amp; Setup'!$S$17:$S$31, 0)), "")))</f>
        <v/>
      </c>
      <c r="Z7824" s="25" t="str">
        <f t="shared" si="736"/>
        <v/>
      </c>
      <c r="AE7824" s="10" t="str">
        <f>IF($B7824="", "", IF($D7824="", 'Intro &amp; Setup'!$AC$32, IFERROR(INDEX('Intro &amp; Setup'!$AC$17:$AC$31, MATCH($D7824, 'Intro &amp; Setup'!$S$17:$S$31, 0)), "")))</f>
        <v/>
      </c>
      <c r="AG7824" s="10" t="str">
        <f t="shared" si="737"/>
        <v/>
      </c>
    </row>
    <row r="7825" spans="1:33" x14ac:dyDescent="0.25">
      <c r="A7825" s="7"/>
      <c r="B7825" s="66"/>
      <c r="C7825" s="67"/>
      <c r="D7825" s="68"/>
      <c r="E7825" s="68"/>
      <c r="F7825" s="69"/>
      <c r="G7825" s="69"/>
      <c r="H7825" s="70"/>
      <c r="I7825" s="71"/>
      <c r="J7825" s="68"/>
      <c r="K7825" s="68"/>
      <c r="L7825" s="72"/>
      <c r="M7825" s="7"/>
      <c r="N7825" s="10" t="str">
        <f t="shared" si="732"/>
        <v/>
      </c>
      <c r="O7825" s="7"/>
      <c r="P7825" s="22" t="str">
        <f t="shared" si="733"/>
        <v/>
      </c>
      <c r="Q7825" s="7"/>
      <c r="S7825" s="17" t="str">
        <f>IF($B7825="", "", IF(COUNTIF($B$11:$B7825, $B7825)&gt;1, "", $B7825))</f>
        <v/>
      </c>
      <c r="T7825" s="10" t="str">
        <f t="shared" si="734"/>
        <v/>
      </c>
      <c r="U7825" s="13">
        <v>7815</v>
      </c>
      <c r="V7825" s="17" t="str">
        <f t="shared" si="735"/>
        <v/>
      </c>
      <c r="X7825" s="10" t="str">
        <f>IF($F7825="", "", IF($D7825="", 'Intro &amp; Setup'!$Z$32, IFERROR(INDEX('Intro &amp; Setup'!$Z$17:$Z$31, MATCH($D7825, 'Intro &amp; Setup'!$S$17:$S$31, 0)), "")))</f>
        <v/>
      </c>
      <c r="Z7825" s="25" t="str">
        <f t="shared" si="736"/>
        <v/>
      </c>
      <c r="AE7825" s="10" t="str">
        <f>IF($B7825="", "", IF($D7825="", 'Intro &amp; Setup'!$AC$32, IFERROR(INDEX('Intro &amp; Setup'!$AC$17:$AC$31, MATCH($D7825, 'Intro &amp; Setup'!$S$17:$S$31, 0)), "")))</f>
        <v/>
      </c>
      <c r="AG7825" s="10" t="str">
        <f t="shared" si="737"/>
        <v/>
      </c>
    </row>
    <row r="7826" spans="1:33" x14ac:dyDescent="0.25">
      <c r="A7826" s="7"/>
      <c r="B7826" s="66"/>
      <c r="C7826" s="67"/>
      <c r="D7826" s="68"/>
      <c r="E7826" s="68"/>
      <c r="F7826" s="69"/>
      <c r="G7826" s="69"/>
      <c r="H7826" s="70"/>
      <c r="I7826" s="71"/>
      <c r="J7826" s="68"/>
      <c r="K7826" s="68"/>
      <c r="L7826" s="72"/>
      <c r="M7826" s="7"/>
      <c r="N7826" s="10" t="str">
        <f t="shared" si="732"/>
        <v/>
      </c>
      <c r="O7826" s="7"/>
      <c r="P7826" s="22" t="str">
        <f t="shared" si="733"/>
        <v/>
      </c>
      <c r="Q7826" s="7"/>
      <c r="S7826" s="17" t="str">
        <f>IF($B7826="", "", IF(COUNTIF($B$11:$B7826, $B7826)&gt;1, "", $B7826))</f>
        <v/>
      </c>
      <c r="T7826" s="10" t="str">
        <f t="shared" si="734"/>
        <v/>
      </c>
      <c r="U7826" s="13">
        <v>7816</v>
      </c>
      <c r="V7826" s="17" t="str">
        <f t="shared" si="735"/>
        <v/>
      </c>
      <c r="X7826" s="10" t="str">
        <f>IF($F7826="", "", IF($D7826="", 'Intro &amp; Setup'!$Z$32, IFERROR(INDEX('Intro &amp; Setup'!$Z$17:$Z$31, MATCH($D7826, 'Intro &amp; Setup'!$S$17:$S$31, 0)), "")))</f>
        <v/>
      </c>
      <c r="Z7826" s="25" t="str">
        <f t="shared" si="736"/>
        <v/>
      </c>
      <c r="AE7826" s="10" t="str">
        <f>IF($B7826="", "", IF($D7826="", 'Intro &amp; Setup'!$AC$32, IFERROR(INDEX('Intro &amp; Setup'!$AC$17:$AC$31, MATCH($D7826, 'Intro &amp; Setup'!$S$17:$S$31, 0)), "")))</f>
        <v/>
      </c>
      <c r="AG7826" s="10" t="str">
        <f t="shared" si="737"/>
        <v/>
      </c>
    </row>
    <row r="7827" spans="1:33" x14ac:dyDescent="0.25">
      <c r="A7827" s="7"/>
      <c r="B7827" s="66"/>
      <c r="C7827" s="67"/>
      <c r="D7827" s="68"/>
      <c r="E7827" s="68"/>
      <c r="F7827" s="69"/>
      <c r="G7827" s="69"/>
      <c r="H7827" s="70"/>
      <c r="I7827" s="71"/>
      <c r="J7827" s="68"/>
      <c r="K7827" s="68"/>
      <c r="L7827" s="72"/>
      <c r="M7827" s="7"/>
      <c r="N7827" s="10" t="str">
        <f t="shared" si="732"/>
        <v/>
      </c>
      <c r="O7827" s="7"/>
      <c r="P7827" s="22" t="str">
        <f t="shared" si="733"/>
        <v/>
      </c>
      <c r="Q7827" s="7"/>
      <c r="S7827" s="17" t="str">
        <f>IF($B7827="", "", IF(COUNTIF($B$11:$B7827, $B7827)&gt;1, "", $B7827))</f>
        <v/>
      </c>
      <c r="T7827" s="10" t="str">
        <f t="shared" si="734"/>
        <v/>
      </c>
      <c r="U7827" s="13">
        <v>7817</v>
      </c>
      <c r="V7827" s="17" t="str">
        <f t="shared" si="735"/>
        <v/>
      </c>
      <c r="X7827" s="10" t="str">
        <f>IF($F7827="", "", IF($D7827="", 'Intro &amp; Setup'!$Z$32, IFERROR(INDEX('Intro &amp; Setup'!$Z$17:$Z$31, MATCH($D7827, 'Intro &amp; Setup'!$S$17:$S$31, 0)), "")))</f>
        <v/>
      </c>
      <c r="Z7827" s="25" t="str">
        <f t="shared" si="736"/>
        <v/>
      </c>
      <c r="AE7827" s="10" t="str">
        <f>IF($B7827="", "", IF($D7827="", 'Intro &amp; Setup'!$AC$32, IFERROR(INDEX('Intro &amp; Setup'!$AC$17:$AC$31, MATCH($D7827, 'Intro &amp; Setup'!$S$17:$S$31, 0)), "")))</f>
        <v/>
      </c>
      <c r="AG7827" s="10" t="str">
        <f t="shared" si="737"/>
        <v/>
      </c>
    </row>
    <row r="7828" spans="1:33" x14ac:dyDescent="0.25">
      <c r="A7828" s="7"/>
      <c r="B7828" s="66"/>
      <c r="C7828" s="67"/>
      <c r="D7828" s="68"/>
      <c r="E7828" s="68"/>
      <c r="F7828" s="69"/>
      <c r="G7828" s="69"/>
      <c r="H7828" s="70"/>
      <c r="I7828" s="71"/>
      <c r="J7828" s="68"/>
      <c r="K7828" s="68"/>
      <c r="L7828" s="72"/>
      <c r="M7828" s="7"/>
      <c r="N7828" s="10" t="str">
        <f t="shared" si="732"/>
        <v/>
      </c>
      <c r="O7828" s="7"/>
      <c r="P7828" s="22" t="str">
        <f t="shared" si="733"/>
        <v/>
      </c>
      <c r="Q7828" s="7"/>
      <c r="S7828" s="17" t="str">
        <f>IF($B7828="", "", IF(COUNTIF($B$11:$B7828, $B7828)&gt;1, "", $B7828))</f>
        <v/>
      </c>
      <c r="T7828" s="10" t="str">
        <f t="shared" si="734"/>
        <v/>
      </c>
      <c r="U7828" s="13">
        <v>7818</v>
      </c>
      <c r="V7828" s="17" t="str">
        <f t="shared" si="735"/>
        <v/>
      </c>
      <c r="X7828" s="10" t="str">
        <f>IF($F7828="", "", IF($D7828="", 'Intro &amp; Setup'!$Z$32, IFERROR(INDEX('Intro &amp; Setup'!$Z$17:$Z$31, MATCH($D7828, 'Intro &amp; Setup'!$S$17:$S$31, 0)), "")))</f>
        <v/>
      </c>
      <c r="Z7828" s="25" t="str">
        <f t="shared" si="736"/>
        <v/>
      </c>
      <c r="AE7828" s="10" t="str">
        <f>IF($B7828="", "", IF($D7828="", 'Intro &amp; Setup'!$AC$32, IFERROR(INDEX('Intro &amp; Setup'!$AC$17:$AC$31, MATCH($D7828, 'Intro &amp; Setup'!$S$17:$S$31, 0)), "")))</f>
        <v/>
      </c>
      <c r="AG7828" s="10" t="str">
        <f t="shared" si="737"/>
        <v/>
      </c>
    </row>
    <row r="7829" spans="1:33" x14ac:dyDescent="0.25">
      <c r="A7829" s="7"/>
      <c r="B7829" s="66"/>
      <c r="C7829" s="67"/>
      <c r="D7829" s="68"/>
      <c r="E7829" s="68"/>
      <c r="F7829" s="69"/>
      <c r="G7829" s="69"/>
      <c r="H7829" s="70"/>
      <c r="I7829" s="71"/>
      <c r="J7829" s="68"/>
      <c r="K7829" s="68"/>
      <c r="L7829" s="72"/>
      <c r="M7829" s="7"/>
      <c r="N7829" s="10" t="str">
        <f t="shared" si="732"/>
        <v/>
      </c>
      <c r="O7829" s="7"/>
      <c r="P7829" s="22" t="str">
        <f t="shared" si="733"/>
        <v/>
      </c>
      <c r="Q7829" s="7"/>
      <c r="S7829" s="17" t="str">
        <f>IF($B7829="", "", IF(COUNTIF($B$11:$B7829, $B7829)&gt;1, "", $B7829))</f>
        <v/>
      </c>
      <c r="T7829" s="10" t="str">
        <f t="shared" si="734"/>
        <v/>
      </c>
      <c r="U7829" s="13">
        <v>7819</v>
      </c>
      <c r="V7829" s="17" t="str">
        <f t="shared" si="735"/>
        <v/>
      </c>
      <c r="X7829" s="10" t="str">
        <f>IF($F7829="", "", IF($D7829="", 'Intro &amp; Setup'!$Z$32, IFERROR(INDEX('Intro &amp; Setup'!$Z$17:$Z$31, MATCH($D7829, 'Intro &amp; Setup'!$S$17:$S$31, 0)), "")))</f>
        <v/>
      </c>
      <c r="Z7829" s="25" t="str">
        <f t="shared" si="736"/>
        <v/>
      </c>
      <c r="AE7829" s="10" t="str">
        <f>IF($B7829="", "", IF($D7829="", 'Intro &amp; Setup'!$AC$32, IFERROR(INDEX('Intro &amp; Setup'!$AC$17:$AC$31, MATCH($D7829, 'Intro &amp; Setup'!$S$17:$S$31, 0)), "")))</f>
        <v/>
      </c>
      <c r="AG7829" s="10" t="str">
        <f t="shared" si="737"/>
        <v/>
      </c>
    </row>
    <row r="7830" spans="1:33" x14ac:dyDescent="0.25">
      <c r="A7830" s="7"/>
      <c r="B7830" s="66"/>
      <c r="C7830" s="67"/>
      <c r="D7830" s="68"/>
      <c r="E7830" s="68"/>
      <c r="F7830" s="69"/>
      <c r="G7830" s="69"/>
      <c r="H7830" s="70"/>
      <c r="I7830" s="71"/>
      <c r="J7830" s="68"/>
      <c r="K7830" s="68"/>
      <c r="L7830" s="72"/>
      <c r="M7830" s="7"/>
      <c r="N7830" s="10" t="str">
        <f t="shared" si="732"/>
        <v/>
      </c>
      <c r="O7830" s="7"/>
      <c r="P7830" s="22" t="str">
        <f t="shared" si="733"/>
        <v/>
      </c>
      <c r="Q7830" s="7"/>
      <c r="S7830" s="17" t="str">
        <f>IF($B7830="", "", IF(COUNTIF($B$11:$B7830, $B7830)&gt;1, "", $B7830))</f>
        <v/>
      </c>
      <c r="T7830" s="10" t="str">
        <f t="shared" si="734"/>
        <v/>
      </c>
      <c r="U7830" s="13">
        <v>7820</v>
      </c>
      <c r="V7830" s="17" t="str">
        <f t="shared" si="735"/>
        <v/>
      </c>
      <c r="X7830" s="10" t="str">
        <f>IF($F7830="", "", IF($D7830="", 'Intro &amp; Setup'!$Z$32, IFERROR(INDEX('Intro &amp; Setup'!$Z$17:$Z$31, MATCH($D7830, 'Intro &amp; Setup'!$S$17:$S$31, 0)), "")))</f>
        <v/>
      </c>
      <c r="Z7830" s="25" t="str">
        <f t="shared" si="736"/>
        <v/>
      </c>
      <c r="AE7830" s="10" t="str">
        <f>IF($B7830="", "", IF($D7830="", 'Intro &amp; Setup'!$AC$32, IFERROR(INDEX('Intro &amp; Setup'!$AC$17:$AC$31, MATCH($D7830, 'Intro &amp; Setup'!$S$17:$S$31, 0)), "")))</f>
        <v/>
      </c>
      <c r="AG7830" s="10" t="str">
        <f t="shared" si="737"/>
        <v/>
      </c>
    </row>
    <row r="7831" spans="1:33" x14ac:dyDescent="0.25">
      <c r="A7831" s="7"/>
      <c r="B7831" s="66"/>
      <c r="C7831" s="67"/>
      <c r="D7831" s="68"/>
      <c r="E7831" s="68"/>
      <c r="F7831" s="69"/>
      <c r="G7831" s="69"/>
      <c r="H7831" s="70"/>
      <c r="I7831" s="71"/>
      <c r="J7831" s="68"/>
      <c r="K7831" s="68"/>
      <c r="L7831" s="72"/>
      <c r="M7831" s="7"/>
      <c r="N7831" s="10" t="str">
        <f t="shared" si="732"/>
        <v/>
      </c>
      <c r="O7831" s="7"/>
      <c r="P7831" s="22" t="str">
        <f t="shared" si="733"/>
        <v/>
      </c>
      <c r="Q7831" s="7"/>
      <c r="S7831" s="17" t="str">
        <f>IF($B7831="", "", IF(COUNTIF($B$11:$B7831, $B7831)&gt;1, "", $B7831))</f>
        <v/>
      </c>
      <c r="T7831" s="10" t="str">
        <f t="shared" si="734"/>
        <v/>
      </c>
      <c r="U7831" s="13">
        <v>7821</v>
      </c>
      <c r="V7831" s="17" t="str">
        <f t="shared" si="735"/>
        <v/>
      </c>
      <c r="X7831" s="10" t="str">
        <f>IF($F7831="", "", IF($D7831="", 'Intro &amp; Setup'!$Z$32, IFERROR(INDEX('Intro &amp; Setup'!$Z$17:$Z$31, MATCH($D7831, 'Intro &amp; Setup'!$S$17:$S$31, 0)), "")))</f>
        <v/>
      </c>
      <c r="Z7831" s="25" t="str">
        <f t="shared" si="736"/>
        <v/>
      </c>
      <c r="AE7831" s="10" t="str">
        <f>IF($B7831="", "", IF($D7831="", 'Intro &amp; Setup'!$AC$32, IFERROR(INDEX('Intro &amp; Setup'!$AC$17:$AC$31, MATCH($D7831, 'Intro &amp; Setup'!$S$17:$S$31, 0)), "")))</f>
        <v/>
      </c>
      <c r="AG7831" s="10" t="str">
        <f t="shared" si="737"/>
        <v/>
      </c>
    </row>
    <row r="7832" spans="1:33" x14ac:dyDescent="0.25">
      <c r="A7832" s="7"/>
      <c r="B7832" s="66"/>
      <c r="C7832" s="67"/>
      <c r="D7832" s="68"/>
      <c r="E7832" s="68"/>
      <c r="F7832" s="69"/>
      <c r="G7832" s="69"/>
      <c r="H7832" s="70"/>
      <c r="I7832" s="71"/>
      <c r="J7832" s="68"/>
      <c r="K7832" s="68"/>
      <c r="L7832" s="72"/>
      <c r="M7832" s="7"/>
      <c r="N7832" s="10" t="str">
        <f t="shared" si="732"/>
        <v/>
      </c>
      <c r="O7832" s="7"/>
      <c r="P7832" s="22" t="str">
        <f t="shared" si="733"/>
        <v/>
      </c>
      <c r="Q7832" s="7"/>
      <c r="S7832" s="17" t="str">
        <f>IF($B7832="", "", IF(COUNTIF($B$11:$B7832, $B7832)&gt;1, "", $B7832))</f>
        <v/>
      </c>
      <c r="T7832" s="10" t="str">
        <f t="shared" si="734"/>
        <v/>
      </c>
      <c r="U7832" s="13">
        <v>7822</v>
      </c>
      <c r="V7832" s="17" t="str">
        <f t="shared" si="735"/>
        <v/>
      </c>
      <c r="X7832" s="10" t="str">
        <f>IF($F7832="", "", IF($D7832="", 'Intro &amp; Setup'!$Z$32, IFERROR(INDEX('Intro &amp; Setup'!$Z$17:$Z$31, MATCH($D7832, 'Intro &amp; Setup'!$S$17:$S$31, 0)), "")))</f>
        <v/>
      </c>
      <c r="Z7832" s="25" t="str">
        <f t="shared" si="736"/>
        <v/>
      </c>
      <c r="AE7832" s="10" t="str">
        <f>IF($B7832="", "", IF($D7832="", 'Intro &amp; Setup'!$AC$32, IFERROR(INDEX('Intro &amp; Setup'!$AC$17:$AC$31, MATCH($D7832, 'Intro &amp; Setup'!$S$17:$S$31, 0)), "")))</f>
        <v/>
      </c>
      <c r="AG7832" s="10" t="str">
        <f t="shared" si="737"/>
        <v/>
      </c>
    </row>
    <row r="7833" spans="1:33" x14ac:dyDescent="0.25">
      <c r="A7833" s="7"/>
      <c r="B7833" s="66"/>
      <c r="C7833" s="67"/>
      <c r="D7833" s="68"/>
      <c r="E7833" s="68"/>
      <c r="F7833" s="69"/>
      <c r="G7833" s="69"/>
      <c r="H7833" s="70"/>
      <c r="I7833" s="71"/>
      <c r="J7833" s="68"/>
      <c r="K7833" s="68"/>
      <c r="L7833" s="72"/>
      <c r="M7833" s="7"/>
      <c r="N7833" s="10" t="str">
        <f t="shared" si="732"/>
        <v/>
      </c>
      <c r="O7833" s="7"/>
      <c r="P7833" s="22" t="str">
        <f t="shared" si="733"/>
        <v/>
      </c>
      <c r="Q7833" s="7"/>
      <c r="S7833" s="17" t="str">
        <f>IF($B7833="", "", IF(COUNTIF($B$11:$B7833, $B7833)&gt;1, "", $B7833))</f>
        <v/>
      </c>
      <c r="T7833" s="10" t="str">
        <f t="shared" si="734"/>
        <v/>
      </c>
      <c r="U7833" s="13">
        <v>7823</v>
      </c>
      <c r="V7833" s="17" t="str">
        <f t="shared" si="735"/>
        <v/>
      </c>
      <c r="X7833" s="10" t="str">
        <f>IF($F7833="", "", IF($D7833="", 'Intro &amp; Setup'!$Z$32, IFERROR(INDEX('Intro &amp; Setup'!$Z$17:$Z$31, MATCH($D7833, 'Intro &amp; Setup'!$S$17:$S$31, 0)), "")))</f>
        <v/>
      </c>
      <c r="Z7833" s="25" t="str">
        <f t="shared" si="736"/>
        <v/>
      </c>
      <c r="AE7833" s="10" t="str">
        <f>IF($B7833="", "", IF($D7833="", 'Intro &amp; Setup'!$AC$32, IFERROR(INDEX('Intro &amp; Setup'!$AC$17:$AC$31, MATCH($D7833, 'Intro &amp; Setup'!$S$17:$S$31, 0)), "")))</f>
        <v/>
      </c>
      <c r="AG7833" s="10" t="str">
        <f t="shared" si="737"/>
        <v/>
      </c>
    </row>
    <row r="7834" spans="1:33" x14ac:dyDescent="0.25">
      <c r="A7834" s="7"/>
      <c r="B7834" s="66"/>
      <c r="C7834" s="67"/>
      <c r="D7834" s="68"/>
      <c r="E7834" s="68"/>
      <c r="F7834" s="69"/>
      <c r="G7834" s="69"/>
      <c r="H7834" s="70"/>
      <c r="I7834" s="71"/>
      <c r="J7834" s="68"/>
      <c r="K7834" s="68"/>
      <c r="L7834" s="72"/>
      <c r="M7834" s="7"/>
      <c r="N7834" s="10" t="str">
        <f t="shared" si="732"/>
        <v/>
      </c>
      <c r="O7834" s="7"/>
      <c r="P7834" s="22" t="str">
        <f t="shared" si="733"/>
        <v/>
      </c>
      <c r="Q7834" s="7"/>
      <c r="S7834" s="17" t="str">
        <f>IF($B7834="", "", IF(COUNTIF($B$11:$B7834, $B7834)&gt;1, "", $B7834))</f>
        <v/>
      </c>
      <c r="T7834" s="10" t="str">
        <f t="shared" si="734"/>
        <v/>
      </c>
      <c r="U7834" s="13">
        <v>7824</v>
      </c>
      <c r="V7834" s="17" t="str">
        <f t="shared" si="735"/>
        <v/>
      </c>
      <c r="X7834" s="10" t="str">
        <f>IF($F7834="", "", IF($D7834="", 'Intro &amp; Setup'!$Z$32, IFERROR(INDEX('Intro &amp; Setup'!$Z$17:$Z$31, MATCH($D7834, 'Intro &amp; Setup'!$S$17:$S$31, 0)), "")))</f>
        <v/>
      </c>
      <c r="Z7834" s="25" t="str">
        <f t="shared" si="736"/>
        <v/>
      </c>
      <c r="AE7834" s="10" t="str">
        <f>IF($B7834="", "", IF($D7834="", 'Intro &amp; Setup'!$AC$32, IFERROR(INDEX('Intro &amp; Setup'!$AC$17:$AC$31, MATCH($D7834, 'Intro &amp; Setup'!$S$17:$S$31, 0)), "")))</f>
        <v/>
      </c>
      <c r="AG7834" s="10" t="str">
        <f t="shared" si="737"/>
        <v/>
      </c>
    </row>
    <row r="7835" spans="1:33" x14ac:dyDescent="0.25">
      <c r="A7835" s="7"/>
      <c r="B7835" s="66"/>
      <c r="C7835" s="67"/>
      <c r="D7835" s="68"/>
      <c r="E7835" s="68"/>
      <c r="F7835" s="69"/>
      <c r="G7835" s="69"/>
      <c r="H7835" s="70"/>
      <c r="I7835" s="71"/>
      <c r="J7835" s="68"/>
      <c r="K7835" s="68"/>
      <c r="L7835" s="72"/>
      <c r="M7835" s="7"/>
      <c r="N7835" s="10" t="str">
        <f t="shared" si="732"/>
        <v/>
      </c>
      <c r="O7835" s="7"/>
      <c r="P7835" s="22" t="str">
        <f t="shared" si="733"/>
        <v/>
      </c>
      <c r="Q7835" s="7"/>
      <c r="S7835" s="17" t="str">
        <f>IF($B7835="", "", IF(COUNTIF($B$11:$B7835, $B7835)&gt;1, "", $B7835))</f>
        <v/>
      </c>
      <c r="T7835" s="10" t="str">
        <f t="shared" si="734"/>
        <v/>
      </c>
      <c r="U7835" s="13">
        <v>7825</v>
      </c>
      <c r="V7835" s="17" t="str">
        <f t="shared" si="735"/>
        <v/>
      </c>
      <c r="X7835" s="10" t="str">
        <f>IF($F7835="", "", IF($D7835="", 'Intro &amp; Setup'!$Z$32, IFERROR(INDEX('Intro &amp; Setup'!$Z$17:$Z$31, MATCH($D7835, 'Intro &amp; Setup'!$S$17:$S$31, 0)), "")))</f>
        <v/>
      </c>
      <c r="Z7835" s="25" t="str">
        <f t="shared" si="736"/>
        <v/>
      </c>
      <c r="AE7835" s="10" t="str">
        <f>IF($B7835="", "", IF($D7835="", 'Intro &amp; Setup'!$AC$32, IFERROR(INDEX('Intro &amp; Setup'!$AC$17:$AC$31, MATCH($D7835, 'Intro &amp; Setup'!$S$17:$S$31, 0)), "")))</f>
        <v/>
      </c>
      <c r="AG7835" s="10" t="str">
        <f t="shared" si="737"/>
        <v/>
      </c>
    </row>
    <row r="7836" spans="1:33" x14ac:dyDescent="0.25">
      <c r="A7836" s="7"/>
      <c r="B7836" s="66"/>
      <c r="C7836" s="67"/>
      <c r="D7836" s="68"/>
      <c r="E7836" s="68"/>
      <c r="F7836" s="69"/>
      <c r="G7836" s="69"/>
      <c r="H7836" s="70"/>
      <c r="I7836" s="71"/>
      <c r="J7836" s="68"/>
      <c r="K7836" s="68"/>
      <c r="L7836" s="72"/>
      <c r="M7836" s="7"/>
      <c r="N7836" s="10" t="str">
        <f t="shared" si="732"/>
        <v/>
      </c>
      <c r="O7836" s="7"/>
      <c r="P7836" s="22" t="str">
        <f t="shared" si="733"/>
        <v/>
      </c>
      <c r="Q7836" s="7"/>
      <c r="S7836" s="17" t="str">
        <f>IF($B7836="", "", IF(COUNTIF($B$11:$B7836, $B7836)&gt;1, "", $B7836))</f>
        <v/>
      </c>
      <c r="T7836" s="10" t="str">
        <f t="shared" si="734"/>
        <v/>
      </c>
      <c r="U7836" s="13">
        <v>7826</v>
      </c>
      <c r="V7836" s="17" t="str">
        <f t="shared" si="735"/>
        <v/>
      </c>
      <c r="X7836" s="10" t="str">
        <f>IF($F7836="", "", IF($D7836="", 'Intro &amp; Setup'!$Z$32, IFERROR(INDEX('Intro &amp; Setup'!$Z$17:$Z$31, MATCH($D7836, 'Intro &amp; Setup'!$S$17:$S$31, 0)), "")))</f>
        <v/>
      </c>
      <c r="Z7836" s="25" t="str">
        <f t="shared" si="736"/>
        <v/>
      </c>
      <c r="AE7836" s="10" t="str">
        <f>IF($B7836="", "", IF($D7836="", 'Intro &amp; Setup'!$AC$32, IFERROR(INDEX('Intro &amp; Setup'!$AC$17:$AC$31, MATCH($D7836, 'Intro &amp; Setup'!$S$17:$S$31, 0)), "")))</f>
        <v/>
      </c>
      <c r="AG7836" s="10" t="str">
        <f t="shared" si="737"/>
        <v/>
      </c>
    </row>
    <row r="7837" spans="1:33" x14ac:dyDescent="0.25">
      <c r="A7837" s="7"/>
      <c r="B7837" s="66"/>
      <c r="C7837" s="67"/>
      <c r="D7837" s="68"/>
      <c r="E7837" s="68"/>
      <c r="F7837" s="69"/>
      <c r="G7837" s="69"/>
      <c r="H7837" s="70"/>
      <c r="I7837" s="71"/>
      <c r="J7837" s="68"/>
      <c r="K7837" s="68"/>
      <c r="L7837" s="72"/>
      <c r="M7837" s="7"/>
      <c r="N7837" s="10" t="str">
        <f t="shared" si="732"/>
        <v/>
      </c>
      <c r="O7837" s="7"/>
      <c r="P7837" s="22" t="str">
        <f t="shared" si="733"/>
        <v/>
      </c>
      <c r="Q7837" s="7"/>
      <c r="S7837" s="17" t="str">
        <f>IF($B7837="", "", IF(COUNTIF($B$11:$B7837, $B7837)&gt;1, "", $B7837))</f>
        <v/>
      </c>
      <c r="T7837" s="10" t="str">
        <f t="shared" si="734"/>
        <v/>
      </c>
      <c r="U7837" s="13">
        <v>7827</v>
      </c>
      <c r="V7837" s="17" t="str">
        <f t="shared" si="735"/>
        <v/>
      </c>
      <c r="X7837" s="10" t="str">
        <f>IF($F7837="", "", IF($D7837="", 'Intro &amp; Setup'!$Z$32, IFERROR(INDEX('Intro &amp; Setup'!$Z$17:$Z$31, MATCH($D7837, 'Intro &amp; Setup'!$S$17:$S$31, 0)), "")))</f>
        <v/>
      </c>
      <c r="Z7837" s="25" t="str">
        <f t="shared" si="736"/>
        <v/>
      </c>
      <c r="AE7837" s="10" t="str">
        <f>IF($B7837="", "", IF($D7837="", 'Intro &amp; Setup'!$AC$32, IFERROR(INDEX('Intro &amp; Setup'!$AC$17:$AC$31, MATCH($D7837, 'Intro &amp; Setup'!$S$17:$S$31, 0)), "")))</f>
        <v/>
      </c>
      <c r="AG7837" s="10" t="str">
        <f t="shared" si="737"/>
        <v/>
      </c>
    </row>
    <row r="7838" spans="1:33" x14ac:dyDescent="0.25">
      <c r="A7838" s="7"/>
      <c r="B7838" s="66"/>
      <c r="C7838" s="67"/>
      <c r="D7838" s="68"/>
      <c r="E7838" s="68"/>
      <c r="F7838" s="69"/>
      <c r="G7838" s="69"/>
      <c r="H7838" s="70"/>
      <c r="I7838" s="71"/>
      <c r="J7838" s="68"/>
      <c r="K7838" s="68"/>
      <c r="L7838" s="72"/>
      <c r="M7838" s="7"/>
      <c r="N7838" s="10" t="str">
        <f t="shared" si="732"/>
        <v/>
      </c>
      <c r="O7838" s="7"/>
      <c r="P7838" s="22" t="str">
        <f t="shared" si="733"/>
        <v/>
      </c>
      <c r="Q7838" s="7"/>
      <c r="S7838" s="17" t="str">
        <f>IF($B7838="", "", IF(COUNTIF($B$11:$B7838, $B7838)&gt;1, "", $B7838))</f>
        <v/>
      </c>
      <c r="T7838" s="10" t="str">
        <f t="shared" si="734"/>
        <v/>
      </c>
      <c r="U7838" s="13">
        <v>7828</v>
      </c>
      <c r="V7838" s="17" t="str">
        <f t="shared" si="735"/>
        <v/>
      </c>
      <c r="X7838" s="10" t="str">
        <f>IF($F7838="", "", IF($D7838="", 'Intro &amp; Setup'!$Z$32, IFERROR(INDEX('Intro &amp; Setup'!$Z$17:$Z$31, MATCH($D7838, 'Intro &amp; Setup'!$S$17:$S$31, 0)), "")))</f>
        <v/>
      </c>
      <c r="Z7838" s="25" t="str">
        <f t="shared" si="736"/>
        <v/>
      </c>
      <c r="AE7838" s="10" t="str">
        <f>IF($B7838="", "", IF($D7838="", 'Intro &amp; Setup'!$AC$32, IFERROR(INDEX('Intro &amp; Setup'!$AC$17:$AC$31, MATCH($D7838, 'Intro &amp; Setup'!$S$17:$S$31, 0)), "")))</f>
        <v/>
      </c>
      <c r="AG7838" s="10" t="str">
        <f t="shared" si="737"/>
        <v/>
      </c>
    </row>
    <row r="7839" spans="1:33" x14ac:dyDescent="0.25">
      <c r="A7839" s="7"/>
      <c r="B7839" s="66"/>
      <c r="C7839" s="67"/>
      <c r="D7839" s="68"/>
      <c r="E7839" s="68"/>
      <c r="F7839" s="69"/>
      <c r="G7839" s="69"/>
      <c r="H7839" s="70"/>
      <c r="I7839" s="71"/>
      <c r="J7839" s="68"/>
      <c r="K7839" s="68"/>
      <c r="L7839" s="72"/>
      <c r="M7839" s="7"/>
      <c r="N7839" s="10" t="str">
        <f t="shared" si="732"/>
        <v/>
      </c>
      <c r="O7839" s="7"/>
      <c r="P7839" s="22" t="str">
        <f t="shared" si="733"/>
        <v/>
      </c>
      <c r="Q7839" s="7"/>
      <c r="S7839" s="17" t="str">
        <f>IF($B7839="", "", IF(COUNTIF($B$11:$B7839, $B7839)&gt;1, "", $B7839))</f>
        <v/>
      </c>
      <c r="T7839" s="10" t="str">
        <f t="shared" si="734"/>
        <v/>
      </c>
      <c r="U7839" s="13">
        <v>7829</v>
      </c>
      <c r="V7839" s="17" t="str">
        <f t="shared" si="735"/>
        <v/>
      </c>
      <c r="X7839" s="10" t="str">
        <f>IF($F7839="", "", IF($D7839="", 'Intro &amp; Setup'!$Z$32, IFERROR(INDEX('Intro &amp; Setup'!$Z$17:$Z$31, MATCH($D7839, 'Intro &amp; Setup'!$S$17:$S$31, 0)), "")))</f>
        <v/>
      </c>
      <c r="Z7839" s="25" t="str">
        <f t="shared" si="736"/>
        <v/>
      </c>
      <c r="AE7839" s="10" t="str">
        <f>IF($B7839="", "", IF($D7839="", 'Intro &amp; Setup'!$AC$32, IFERROR(INDEX('Intro &amp; Setup'!$AC$17:$AC$31, MATCH($D7839, 'Intro &amp; Setup'!$S$17:$S$31, 0)), "")))</f>
        <v/>
      </c>
      <c r="AG7839" s="10" t="str">
        <f t="shared" si="737"/>
        <v/>
      </c>
    </row>
    <row r="7840" spans="1:33" x14ac:dyDescent="0.25">
      <c r="A7840" s="7"/>
      <c r="B7840" s="66"/>
      <c r="C7840" s="67"/>
      <c r="D7840" s="68"/>
      <c r="E7840" s="68"/>
      <c r="F7840" s="69"/>
      <c r="G7840" s="69"/>
      <c r="H7840" s="70"/>
      <c r="I7840" s="71"/>
      <c r="J7840" s="68"/>
      <c r="K7840" s="68"/>
      <c r="L7840" s="72"/>
      <c r="M7840" s="7"/>
      <c r="N7840" s="10" t="str">
        <f t="shared" si="732"/>
        <v/>
      </c>
      <c r="O7840" s="7"/>
      <c r="P7840" s="22" t="str">
        <f t="shared" si="733"/>
        <v/>
      </c>
      <c r="Q7840" s="7"/>
      <c r="S7840" s="17" t="str">
        <f>IF($B7840="", "", IF(COUNTIF($B$11:$B7840, $B7840)&gt;1, "", $B7840))</f>
        <v/>
      </c>
      <c r="T7840" s="10" t="str">
        <f t="shared" si="734"/>
        <v/>
      </c>
      <c r="U7840" s="13">
        <v>7830</v>
      </c>
      <c r="V7840" s="17" t="str">
        <f t="shared" si="735"/>
        <v/>
      </c>
      <c r="X7840" s="10" t="str">
        <f>IF($F7840="", "", IF($D7840="", 'Intro &amp; Setup'!$Z$32, IFERROR(INDEX('Intro &amp; Setup'!$Z$17:$Z$31, MATCH($D7840, 'Intro &amp; Setup'!$S$17:$S$31, 0)), "")))</f>
        <v/>
      </c>
      <c r="Z7840" s="25" t="str">
        <f t="shared" si="736"/>
        <v/>
      </c>
      <c r="AE7840" s="10" t="str">
        <f>IF($B7840="", "", IF($D7840="", 'Intro &amp; Setup'!$AC$32, IFERROR(INDEX('Intro &amp; Setup'!$AC$17:$AC$31, MATCH($D7840, 'Intro &amp; Setup'!$S$17:$S$31, 0)), "")))</f>
        <v/>
      </c>
      <c r="AG7840" s="10" t="str">
        <f t="shared" si="737"/>
        <v/>
      </c>
    </row>
    <row r="7841" spans="1:33" x14ac:dyDescent="0.25">
      <c r="A7841" s="7"/>
      <c r="B7841" s="66"/>
      <c r="C7841" s="67"/>
      <c r="D7841" s="68"/>
      <c r="E7841" s="68"/>
      <c r="F7841" s="69"/>
      <c r="G7841" s="69"/>
      <c r="H7841" s="70"/>
      <c r="I7841" s="71"/>
      <c r="J7841" s="68"/>
      <c r="K7841" s="68"/>
      <c r="L7841" s="72"/>
      <c r="M7841" s="7"/>
      <c r="N7841" s="10" t="str">
        <f t="shared" si="732"/>
        <v/>
      </c>
      <c r="O7841" s="7"/>
      <c r="P7841" s="22" t="str">
        <f t="shared" si="733"/>
        <v/>
      </c>
      <c r="Q7841" s="7"/>
      <c r="S7841" s="17" t="str">
        <f>IF($B7841="", "", IF(COUNTIF($B$11:$B7841, $B7841)&gt;1, "", $B7841))</f>
        <v/>
      </c>
      <c r="T7841" s="10" t="str">
        <f t="shared" si="734"/>
        <v/>
      </c>
      <c r="U7841" s="13">
        <v>7831</v>
      </c>
      <c r="V7841" s="17" t="str">
        <f t="shared" si="735"/>
        <v/>
      </c>
      <c r="X7841" s="10" t="str">
        <f>IF($F7841="", "", IF($D7841="", 'Intro &amp; Setup'!$Z$32, IFERROR(INDEX('Intro &amp; Setup'!$Z$17:$Z$31, MATCH($D7841, 'Intro &amp; Setup'!$S$17:$S$31, 0)), "")))</f>
        <v/>
      </c>
      <c r="Z7841" s="25" t="str">
        <f t="shared" si="736"/>
        <v/>
      </c>
      <c r="AE7841" s="10" t="str">
        <f>IF($B7841="", "", IF($D7841="", 'Intro &amp; Setup'!$AC$32, IFERROR(INDEX('Intro &amp; Setup'!$AC$17:$AC$31, MATCH($D7841, 'Intro &amp; Setup'!$S$17:$S$31, 0)), "")))</f>
        <v/>
      </c>
      <c r="AG7841" s="10" t="str">
        <f t="shared" si="737"/>
        <v/>
      </c>
    </row>
    <row r="7842" spans="1:33" x14ac:dyDescent="0.25">
      <c r="A7842" s="7"/>
      <c r="B7842" s="66"/>
      <c r="C7842" s="67"/>
      <c r="D7842" s="68"/>
      <c r="E7842" s="68"/>
      <c r="F7842" s="69"/>
      <c r="G7842" s="69"/>
      <c r="H7842" s="70"/>
      <c r="I7842" s="71"/>
      <c r="J7842" s="68"/>
      <c r="K7842" s="68"/>
      <c r="L7842" s="72"/>
      <c r="M7842" s="7"/>
      <c r="N7842" s="10" t="str">
        <f t="shared" si="732"/>
        <v/>
      </c>
      <c r="O7842" s="7"/>
      <c r="P7842" s="22" t="str">
        <f t="shared" si="733"/>
        <v/>
      </c>
      <c r="Q7842" s="7"/>
      <c r="S7842" s="17" t="str">
        <f>IF($B7842="", "", IF(COUNTIF($B$11:$B7842, $B7842)&gt;1, "", $B7842))</f>
        <v/>
      </c>
      <c r="T7842" s="10" t="str">
        <f t="shared" si="734"/>
        <v/>
      </c>
      <c r="U7842" s="13">
        <v>7832</v>
      </c>
      <c r="V7842" s="17" t="str">
        <f t="shared" si="735"/>
        <v/>
      </c>
      <c r="X7842" s="10" t="str">
        <f>IF($F7842="", "", IF($D7842="", 'Intro &amp; Setup'!$Z$32, IFERROR(INDEX('Intro &amp; Setup'!$Z$17:$Z$31, MATCH($D7842, 'Intro &amp; Setup'!$S$17:$S$31, 0)), "")))</f>
        <v/>
      </c>
      <c r="Z7842" s="25" t="str">
        <f t="shared" si="736"/>
        <v/>
      </c>
      <c r="AE7842" s="10" t="str">
        <f>IF($B7842="", "", IF($D7842="", 'Intro &amp; Setup'!$AC$32, IFERROR(INDEX('Intro &amp; Setup'!$AC$17:$AC$31, MATCH($D7842, 'Intro &amp; Setup'!$S$17:$S$31, 0)), "")))</f>
        <v/>
      </c>
      <c r="AG7842" s="10" t="str">
        <f t="shared" si="737"/>
        <v/>
      </c>
    </row>
    <row r="7843" spans="1:33" x14ac:dyDescent="0.25">
      <c r="A7843" s="7"/>
      <c r="B7843" s="66"/>
      <c r="C7843" s="67"/>
      <c r="D7843" s="68"/>
      <c r="E7843" s="68"/>
      <c r="F7843" s="69"/>
      <c r="G7843" s="69"/>
      <c r="H7843" s="70"/>
      <c r="I7843" s="71"/>
      <c r="J7843" s="68"/>
      <c r="K7843" s="68"/>
      <c r="L7843" s="72"/>
      <c r="M7843" s="7"/>
      <c r="N7843" s="10" t="str">
        <f t="shared" si="732"/>
        <v/>
      </c>
      <c r="O7843" s="7"/>
      <c r="P7843" s="22" t="str">
        <f t="shared" si="733"/>
        <v/>
      </c>
      <c r="Q7843" s="7"/>
      <c r="S7843" s="17" t="str">
        <f>IF($B7843="", "", IF(COUNTIF($B$11:$B7843, $B7843)&gt;1, "", $B7843))</f>
        <v/>
      </c>
      <c r="T7843" s="10" t="str">
        <f t="shared" si="734"/>
        <v/>
      </c>
      <c r="U7843" s="13">
        <v>7833</v>
      </c>
      <c r="V7843" s="17" t="str">
        <f t="shared" si="735"/>
        <v/>
      </c>
      <c r="X7843" s="10" t="str">
        <f>IF($F7843="", "", IF($D7843="", 'Intro &amp; Setup'!$Z$32, IFERROR(INDEX('Intro &amp; Setup'!$Z$17:$Z$31, MATCH($D7843, 'Intro &amp; Setup'!$S$17:$S$31, 0)), "")))</f>
        <v/>
      </c>
      <c r="Z7843" s="25" t="str">
        <f t="shared" si="736"/>
        <v/>
      </c>
      <c r="AE7843" s="10" t="str">
        <f>IF($B7843="", "", IF($D7843="", 'Intro &amp; Setup'!$AC$32, IFERROR(INDEX('Intro &amp; Setup'!$AC$17:$AC$31, MATCH($D7843, 'Intro &amp; Setup'!$S$17:$S$31, 0)), "")))</f>
        <v/>
      </c>
      <c r="AG7843" s="10" t="str">
        <f t="shared" si="737"/>
        <v/>
      </c>
    </row>
    <row r="7844" spans="1:33" x14ac:dyDescent="0.25">
      <c r="A7844" s="7"/>
      <c r="B7844" s="66"/>
      <c r="C7844" s="67"/>
      <c r="D7844" s="68"/>
      <c r="E7844" s="68"/>
      <c r="F7844" s="69"/>
      <c r="G7844" s="69"/>
      <c r="H7844" s="70"/>
      <c r="I7844" s="71"/>
      <c r="J7844" s="68"/>
      <c r="K7844" s="68"/>
      <c r="L7844" s="72"/>
      <c r="M7844" s="7"/>
      <c r="N7844" s="10" t="str">
        <f t="shared" si="732"/>
        <v/>
      </c>
      <c r="O7844" s="7"/>
      <c r="P7844" s="22" t="str">
        <f t="shared" si="733"/>
        <v/>
      </c>
      <c r="Q7844" s="7"/>
      <c r="S7844" s="17" t="str">
        <f>IF($B7844="", "", IF(COUNTIF($B$11:$B7844, $B7844)&gt;1, "", $B7844))</f>
        <v/>
      </c>
      <c r="T7844" s="10" t="str">
        <f t="shared" si="734"/>
        <v/>
      </c>
      <c r="U7844" s="13">
        <v>7834</v>
      </c>
      <c r="V7844" s="17" t="str">
        <f t="shared" si="735"/>
        <v/>
      </c>
      <c r="X7844" s="10" t="str">
        <f>IF($F7844="", "", IF($D7844="", 'Intro &amp; Setup'!$Z$32, IFERROR(INDEX('Intro &amp; Setup'!$Z$17:$Z$31, MATCH($D7844, 'Intro &amp; Setup'!$S$17:$S$31, 0)), "")))</f>
        <v/>
      </c>
      <c r="Z7844" s="25" t="str">
        <f t="shared" si="736"/>
        <v/>
      </c>
      <c r="AE7844" s="10" t="str">
        <f>IF($B7844="", "", IF($D7844="", 'Intro &amp; Setup'!$AC$32, IFERROR(INDEX('Intro &amp; Setup'!$AC$17:$AC$31, MATCH($D7844, 'Intro &amp; Setup'!$S$17:$S$31, 0)), "")))</f>
        <v/>
      </c>
      <c r="AG7844" s="10" t="str">
        <f t="shared" si="737"/>
        <v/>
      </c>
    </row>
    <row r="7845" spans="1:33" x14ac:dyDescent="0.25">
      <c r="A7845" s="7"/>
      <c r="B7845" s="66"/>
      <c r="C7845" s="67"/>
      <c r="D7845" s="68"/>
      <c r="E7845" s="68"/>
      <c r="F7845" s="69"/>
      <c r="G7845" s="69"/>
      <c r="H7845" s="70"/>
      <c r="I7845" s="71"/>
      <c r="J7845" s="68"/>
      <c r="K7845" s="68"/>
      <c r="L7845" s="72"/>
      <c r="M7845" s="7"/>
      <c r="N7845" s="10" t="str">
        <f t="shared" si="732"/>
        <v/>
      </c>
      <c r="O7845" s="7"/>
      <c r="P7845" s="22" t="str">
        <f t="shared" si="733"/>
        <v/>
      </c>
      <c r="Q7845" s="7"/>
      <c r="S7845" s="17" t="str">
        <f>IF($B7845="", "", IF(COUNTIF($B$11:$B7845, $B7845)&gt;1, "", $B7845))</f>
        <v/>
      </c>
      <c r="T7845" s="10" t="str">
        <f t="shared" si="734"/>
        <v/>
      </c>
      <c r="U7845" s="13">
        <v>7835</v>
      </c>
      <c r="V7845" s="17" t="str">
        <f t="shared" si="735"/>
        <v/>
      </c>
      <c r="X7845" s="10" t="str">
        <f>IF($F7845="", "", IF($D7845="", 'Intro &amp; Setup'!$Z$32, IFERROR(INDEX('Intro &amp; Setup'!$Z$17:$Z$31, MATCH($D7845, 'Intro &amp; Setup'!$S$17:$S$31, 0)), "")))</f>
        <v/>
      </c>
      <c r="Z7845" s="25" t="str">
        <f t="shared" si="736"/>
        <v/>
      </c>
      <c r="AE7845" s="10" t="str">
        <f>IF($B7845="", "", IF($D7845="", 'Intro &amp; Setup'!$AC$32, IFERROR(INDEX('Intro &amp; Setup'!$AC$17:$AC$31, MATCH($D7845, 'Intro &amp; Setup'!$S$17:$S$31, 0)), "")))</f>
        <v/>
      </c>
      <c r="AG7845" s="10" t="str">
        <f t="shared" si="737"/>
        <v/>
      </c>
    </row>
    <row r="7846" spans="1:33" x14ac:dyDescent="0.25">
      <c r="A7846" s="7"/>
      <c r="B7846" s="66"/>
      <c r="C7846" s="67"/>
      <c r="D7846" s="68"/>
      <c r="E7846" s="68"/>
      <c r="F7846" s="69"/>
      <c r="G7846" s="69"/>
      <c r="H7846" s="70"/>
      <c r="I7846" s="71"/>
      <c r="J7846" s="68"/>
      <c r="K7846" s="68"/>
      <c r="L7846" s="72"/>
      <c r="M7846" s="7"/>
      <c r="N7846" s="10" t="str">
        <f t="shared" si="732"/>
        <v/>
      </c>
      <c r="O7846" s="7"/>
      <c r="P7846" s="22" t="str">
        <f t="shared" si="733"/>
        <v/>
      </c>
      <c r="Q7846" s="7"/>
      <c r="S7846" s="17" t="str">
        <f>IF($B7846="", "", IF(COUNTIF($B$11:$B7846, $B7846)&gt;1, "", $B7846))</f>
        <v/>
      </c>
      <c r="T7846" s="10" t="str">
        <f t="shared" si="734"/>
        <v/>
      </c>
      <c r="U7846" s="13">
        <v>7836</v>
      </c>
      <c r="V7846" s="17" t="str">
        <f t="shared" si="735"/>
        <v/>
      </c>
      <c r="X7846" s="10" t="str">
        <f>IF($F7846="", "", IF($D7846="", 'Intro &amp; Setup'!$Z$32, IFERROR(INDEX('Intro &amp; Setup'!$Z$17:$Z$31, MATCH($D7846, 'Intro &amp; Setup'!$S$17:$S$31, 0)), "")))</f>
        <v/>
      </c>
      <c r="Z7846" s="25" t="str">
        <f t="shared" si="736"/>
        <v/>
      </c>
      <c r="AE7846" s="10" t="str">
        <f>IF($B7846="", "", IF($D7846="", 'Intro &amp; Setup'!$AC$32, IFERROR(INDEX('Intro &amp; Setup'!$AC$17:$AC$31, MATCH($D7846, 'Intro &amp; Setup'!$S$17:$S$31, 0)), "")))</f>
        <v/>
      </c>
      <c r="AG7846" s="10" t="str">
        <f t="shared" si="737"/>
        <v/>
      </c>
    </row>
    <row r="7847" spans="1:33" x14ac:dyDescent="0.25">
      <c r="A7847" s="7"/>
      <c r="B7847" s="66"/>
      <c r="C7847" s="67"/>
      <c r="D7847" s="68"/>
      <c r="E7847" s="68"/>
      <c r="F7847" s="69"/>
      <c r="G7847" s="69"/>
      <c r="H7847" s="70"/>
      <c r="I7847" s="71"/>
      <c r="J7847" s="68"/>
      <c r="K7847" s="68"/>
      <c r="L7847" s="72"/>
      <c r="M7847" s="7"/>
      <c r="N7847" s="10" t="str">
        <f t="shared" si="732"/>
        <v/>
      </c>
      <c r="O7847" s="7"/>
      <c r="P7847" s="22" t="str">
        <f t="shared" si="733"/>
        <v/>
      </c>
      <c r="Q7847" s="7"/>
      <c r="S7847" s="17" t="str">
        <f>IF($B7847="", "", IF(COUNTIF($B$11:$B7847, $B7847)&gt;1, "", $B7847))</f>
        <v/>
      </c>
      <c r="T7847" s="10" t="str">
        <f t="shared" si="734"/>
        <v/>
      </c>
      <c r="U7847" s="13">
        <v>7837</v>
      </c>
      <c r="V7847" s="17" t="str">
        <f t="shared" si="735"/>
        <v/>
      </c>
      <c r="X7847" s="10" t="str">
        <f>IF($F7847="", "", IF($D7847="", 'Intro &amp; Setup'!$Z$32, IFERROR(INDEX('Intro &amp; Setup'!$Z$17:$Z$31, MATCH($D7847, 'Intro &amp; Setup'!$S$17:$S$31, 0)), "")))</f>
        <v/>
      </c>
      <c r="Z7847" s="25" t="str">
        <f t="shared" si="736"/>
        <v/>
      </c>
      <c r="AE7847" s="10" t="str">
        <f>IF($B7847="", "", IF($D7847="", 'Intro &amp; Setup'!$AC$32, IFERROR(INDEX('Intro &amp; Setup'!$AC$17:$AC$31, MATCH($D7847, 'Intro &amp; Setup'!$S$17:$S$31, 0)), "")))</f>
        <v/>
      </c>
      <c r="AG7847" s="10" t="str">
        <f t="shared" si="737"/>
        <v/>
      </c>
    </row>
    <row r="7848" spans="1:33" x14ac:dyDescent="0.25">
      <c r="A7848" s="7"/>
      <c r="B7848" s="66"/>
      <c r="C7848" s="67"/>
      <c r="D7848" s="68"/>
      <c r="E7848" s="68"/>
      <c r="F7848" s="69"/>
      <c r="G7848" s="69"/>
      <c r="H7848" s="70"/>
      <c r="I7848" s="71"/>
      <c r="J7848" s="68"/>
      <c r="K7848" s="68"/>
      <c r="L7848" s="72"/>
      <c r="M7848" s="7"/>
      <c r="N7848" s="10" t="str">
        <f t="shared" si="732"/>
        <v/>
      </c>
      <c r="O7848" s="7"/>
      <c r="P7848" s="22" t="str">
        <f t="shared" si="733"/>
        <v/>
      </c>
      <c r="Q7848" s="7"/>
      <c r="S7848" s="17" t="str">
        <f>IF($B7848="", "", IF(COUNTIF($B$11:$B7848, $B7848)&gt;1, "", $B7848))</f>
        <v/>
      </c>
      <c r="T7848" s="10" t="str">
        <f t="shared" si="734"/>
        <v/>
      </c>
      <c r="U7848" s="13">
        <v>7838</v>
      </c>
      <c r="V7848" s="17" t="str">
        <f t="shared" si="735"/>
        <v/>
      </c>
      <c r="X7848" s="10" t="str">
        <f>IF($F7848="", "", IF($D7848="", 'Intro &amp; Setup'!$Z$32, IFERROR(INDEX('Intro &amp; Setup'!$Z$17:$Z$31, MATCH($D7848, 'Intro &amp; Setup'!$S$17:$S$31, 0)), "")))</f>
        <v/>
      </c>
      <c r="Z7848" s="25" t="str">
        <f t="shared" si="736"/>
        <v/>
      </c>
      <c r="AE7848" s="10" t="str">
        <f>IF($B7848="", "", IF($D7848="", 'Intro &amp; Setup'!$AC$32, IFERROR(INDEX('Intro &amp; Setup'!$AC$17:$AC$31, MATCH($D7848, 'Intro &amp; Setup'!$S$17:$S$31, 0)), "")))</f>
        <v/>
      </c>
      <c r="AG7848" s="10" t="str">
        <f t="shared" si="737"/>
        <v/>
      </c>
    </row>
    <row r="7849" spans="1:33" x14ac:dyDescent="0.25">
      <c r="A7849" s="7"/>
      <c r="B7849" s="66"/>
      <c r="C7849" s="67"/>
      <c r="D7849" s="68"/>
      <c r="E7849" s="68"/>
      <c r="F7849" s="69"/>
      <c r="G7849" s="69"/>
      <c r="H7849" s="70"/>
      <c r="I7849" s="71"/>
      <c r="J7849" s="68"/>
      <c r="K7849" s="68"/>
      <c r="L7849" s="72"/>
      <c r="M7849" s="7"/>
      <c r="N7849" s="10" t="str">
        <f t="shared" si="732"/>
        <v/>
      </c>
      <c r="O7849" s="7"/>
      <c r="P7849" s="22" t="str">
        <f t="shared" si="733"/>
        <v/>
      </c>
      <c r="Q7849" s="7"/>
      <c r="S7849" s="17" t="str">
        <f>IF($B7849="", "", IF(COUNTIF($B$11:$B7849, $B7849)&gt;1, "", $B7849))</f>
        <v/>
      </c>
      <c r="T7849" s="10" t="str">
        <f t="shared" si="734"/>
        <v/>
      </c>
      <c r="U7849" s="13">
        <v>7839</v>
      </c>
      <c r="V7849" s="17" t="str">
        <f t="shared" si="735"/>
        <v/>
      </c>
      <c r="X7849" s="10" t="str">
        <f>IF($F7849="", "", IF($D7849="", 'Intro &amp; Setup'!$Z$32, IFERROR(INDEX('Intro &amp; Setup'!$Z$17:$Z$31, MATCH($D7849, 'Intro &amp; Setup'!$S$17:$S$31, 0)), "")))</f>
        <v/>
      </c>
      <c r="Z7849" s="25" t="str">
        <f t="shared" si="736"/>
        <v/>
      </c>
      <c r="AE7849" s="10" t="str">
        <f>IF($B7849="", "", IF($D7849="", 'Intro &amp; Setup'!$AC$32, IFERROR(INDEX('Intro &amp; Setup'!$AC$17:$AC$31, MATCH($D7849, 'Intro &amp; Setup'!$S$17:$S$31, 0)), "")))</f>
        <v/>
      </c>
      <c r="AG7849" s="10" t="str">
        <f t="shared" si="737"/>
        <v/>
      </c>
    </row>
    <row r="7850" spans="1:33" x14ac:dyDescent="0.25">
      <c r="A7850" s="7"/>
      <c r="B7850" s="66"/>
      <c r="C7850" s="67"/>
      <c r="D7850" s="68"/>
      <c r="E7850" s="68"/>
      <c r="F7850" s="69"/>
      <c r="G7850" s="69"/>
      <c r="H7850" s="70"/>
      <c r="I7850" s="71"/>
      <c r="J7850" s="68"/>
      <c r="K7850" s="68"/>
      <c r="L7850" s="72"/>
      <c r="M7850" s="7"/>
      <c r="N7850" s="10" t="str">
        <f t="shared" si="732"/>
        <v/>
      </c>
      <c r="O7850" s="7"/>
      <c r="P7850" s="22" t="str">
        <f t="shared" si="733"/>
        <v/>
      </c>
      <c r="Q7850" s="7"/>
      <c r="S7850" s="17" t="str">
        <f>IF($B7850="", "", IF(COUNTIF($B$11:$B7850, $B7850)&gt;1, "", $B7850))</f>
        <v/>
      </c>
      <c r="T7850" s="10" t="str">
        <f t="shared" si="734"/>
        <v/>
      </c>
      <c r="U7850" s="13">
        <v>7840</v>
      </c>
      <c r="V7850" s="17" t="str">
        <f t="shared" si="735"/>
        <v/>
      </c>
      <c r="X7850" s="10" t="str">
        <f>IF($F7850="", "", IF($D7850="", 'Intro &amp; Setup'!$Z$32, IFERROR(INDEX('Intro &amp; Setup'!$Z$17:$Z$31, MATCH($D7850, 'Intro &amp; Setup'!$S$17:$S$31, 0)), "")))</f>
        <v/>
      </c>
      <c r="Z7850" s="25" t="str">
        <f t="shared" si="736"/>
        <v/>
      </c>
      <c r="AE7850" s="10" t="str">
        <f>IF($B7850="", "", IF($D7850="", 'Intro &amp; Setup'!$AC$32, IFERROR(INDEX('Intro &amp; Setup'!$AC$17:$AC$31, MATCH($D7850, 'Intro &amp; Setup'!$S$17:$S$31, 0)), "")))</f>
        <v/>
      </c>
      <c r="AG7850" s="10" t="str">
        <f t="shared" si="737"/>
        <v/>
      </c>
    </row>
    <row r="7851" spans="1:33" x14ac:dyDescent="0.25">
      <c r="A7851" s="7"/>
      <c r="B7851" s="66"/>
      <c r="C7851" s="67"/>
      <c r="D7851" s="68"/>
      <c r="E7851" s="68"/>
      <c r="F7851" s="69"/>
      <c r="G7851" s="69"/>
      <c r="H7851" s="70"/>
      <c r="I7851" s="71"/>
      <c r="J7851" s="68"/>
      <c r="K7851" s="68"/>
      <c r="L7851" s="72"/>
      <c r="M7851" s="7"/>
      <c r="N7851" s="10" t="str">
        <f t="shared" si="732"/>
        <v/>
      </c>
      <c r="O7851" s="7"/>
      <c r="P7851" s="22" t="str">
        <f t="shared" si="733"/>
        <v/>
      </c>
      <c r="Q7851" s="7"/>
      <c r="S7851" s="17" t="str">
        <f>IF($B7851="", "", IF(COUNTIF($B$11:$B7851, $B7851)&gt;1, "", $B7851))</f>
        <v/>
      </c>
      <c r="T7851" s="10" t="str">
        <f t="shared" si="734"/>
        <v/>
      </c>
      <c r="U7851" s="13">
        <v>7841</v>
      </c>
      <c r="V7851" s="17" t="str">
        <f t="shared" si="735"/>
        <v/>
      </c>
      <c r="X7851" s="10" t="str">
        <f>IF($F7851="", "", IF($D7851="", 'Intro &amp; Setup'!$Z$32, IFERROR(INDEX('Intro &amp; Setup'!$Z$17:$Z$31, MATCH($D7851, 'Intro &amp; Setup'!$S$17:$S$31, 0)), "")))</f>
        <v/>
      </c>
      <c r="Z7851" s="25" t="str">
        <f t="shared" si="736"/>
        <v/>
      </c>
      <c r="AE7851" s="10" t="str">
        <f>IF($B7851="", "", IF($D7851="", 'Intro &amp; Setup'!$AC$32, IFERROR(INDEX('Intro &amp; Setup'!$AC$17:$AC$31, MATCH($D7851, 'Intro &amp; Setup'!$S$17:$S$31, 0)), "")))</f>
        <v/>
      </c>
      <c r="AG7851" s="10" t="str">
        <f t="shared" si="737"/>
        <v/>
      </c>
    </row>
    <row r="7852" spans="1:33" x14ac:dyDescent="0.25">
      <c r="A7852" s="7"/>
      <c r="B7852" s="66"/>
      <c r="C7852" s="67"/>
      <c r="D7852" s="68"/>
      <c r="E7852" s="68"/>
      <c r="F7852" s="69"/>
      <c r="G7852" s="69"/>
      <c r="H7852" s="70"/>
      <c r="I7852" s="71"/>
      <c r="J7852" s="68"/>
      <c r="K7852" s="68"/>
      <c r="L7852" s="72"/>
      <c r="M7852" s="7"/>
      <c r="N7852" s="10" t="str">
        <f t="shared" si="732"/>
        <v/>
      </c>
      <c r="O7852" s="7"/>
      <c r="P7852" s="22" t="str">
        <f t="shared" si="733"/>
        <v/>
      </c>
      <c r="Q7852" s="7"/>
      <c r="S7852" s="17" t="str">
        <f>IF($B7852="", "", IF(COUNTIF($B$11:$B7852, $B7852)&gt;1, "", $B7852))</f>
        <v/>
      </c>
      <c r="T7852" s="10" t="str">
        <f t="shared" si="734"/>
        <v/>
      </c>
      <c r="U7852" s="13">
        <v>7842</v>
      </c>
      <c r="V7852" s="17" t="str">
        <f t="shared" si="735"/>
        <v/>
      </c>
      <c r="X7852" s="10" t="str">
        <f>IF($F7852="", "", IF($D7852="", 'Intro &amp; Setup'!$Z$32, IFERROR(INDEX('Intro &amp; Setup'!$Z$17:$Z$31, MATCH($D7852, 'Intro &amp; Setup'!$S$17:$S$31, 0)), "")))</f>
        <v/>
      </c>
      <c r="Z7852" s="25" t="str">
        <f t="shared" si="736"/>
        <v/>
      </c>
      <c r="AE7852" s="10" t="str">
        <f>IF($B7852="", "", IF($D7852="", 'Intro &amp; Setup'!$AC$32, IFERROR(INDEX('Intro &amp; Setup'!$AC$17:$AC$31, MATCH($D7852, 'Intro &amp; Setup'!$S$17:$S$31, 0)), "")))</f>
        <v/>
      </c>
      <c r="AG7852" s="10" t="str">
        <f t="shared" si="737"/>
        <v/>
      </c>
    </row>
    <row r="7853" spans="1:33" x14ac:dyDescent="0.25">
      <c r="A7853" s="7"/>
      <c r="B7853" s="66"/>
      <c r="C7853" s="67"/>
      <c r="D7853" s="68"/>
      <c r="E7853" s="68"/>
      <c r="F7853" s="69"/>
      <c r="G7853" s="69"/>
      <c r="H7853" s="70"/>
      <c r="I7853" s="71"/>
      <c r="J7853" s="68"/>
      <c r="K7853" s="68"/>
      <c r="L7853" s="72"/>
      <c r="M7853" s="7"/>
      <c r="N7853" s="10" t="str">
        <f t="shared" si="732"/>
        <v/>
      </c>
      <c r="O7853" s="7"/>
      <c r="P7853" s="22" t="str">
        <f t="shared" si="733"/>
        <v/>
      </c>
      <c r="Q7853" s="7"/>
      <c r="S7853" s="17" t="str">
        <f>IF($B7853="", "", IF(COUNTIF($B$11:$B7853, $B7853)&gt;1, "", $B7853))</f>
        <v/>
      </c>
      <c r="T7853" s="10" t="str">
        <f t="shared" si="734"/>
        <v/>
      </c>
      <c r="U7853" s="13">
        <v>7843</v>
      </c>
      <c r="V7853" s="17" t="str">
        <f t="shared" si="735"/>
        <v/>
      </c>
      <c r="X7853" s="10" t="str">
        <f>IF($F7853="", "", IF($D7853="", 'Intro &amp; Setup'!$Z$32, IFERROR(INDEX('Intro &amp; Setup'!$Z$17:$Z$31, MATCH($D7853, 'Intro &amp; Setup'!$S$17:$S$31, 0)), "")))</f>
        <v/>
      </c>
      <c r="Z7853" s="25" t="str">
        <f t="shared" si="736"/>
        <v/>
      </c>
      <c r="AE7853" s="10" t="str">
        <f>IF($B7853="", "", IF($D7853="", 'Intro &amp; Setup'!$AC$32, IFERROR(INDEX('Intro &amp; Setup'!$AC$17:$AC$31, MATCH($D7853, 'Intro &amp; Setup'!$S$17:$S$31, 0)), "")))</f>
        <v/>
      </c>
      <c r="AG7853" s="10" t="str">
        <f t="shared" si="737"/>
        <v/>
      </c>
    </row>
    <row r="7854" spans="1:33" x14ac:dyDescent="0.25">
      <c r="A7854" s="7"/>
      <c r="B7854" s="66"/>
      <c r="C7854" s="67"/>
      <c r="D7854" s="68"/>
      <c r="E7854" s="68"/>
      <c r="F7854" s="69"/>
      <c r="G7854" s="69"/>
      <c r="H7854" s="70"/>
      <c r="I7854" s="71"/>
      <c r="J7854" s="68"/>
      <c r="K7854" s="68"/>
      <c r="L7854" s="72"/>
      <c r="M7854" s="7"/>
      <c r="N7854" s="10" t="str">
        <f t="shared" si="732"/>
        <v/>
      </c>
      <c r="O7854" s="7"/>
      <c r="P7854" s="22" t="str">
        <f t="shared" si="733"/>
        <v/>
      </c>
      <c r="Q7854" s="7"/>
      <c r="S7854" s="17" t="str">
        <f>IF($B7854="", "", IF(COUNTIF($B$11:$B7854, $B7854)&gt;1, "", $B7854))</f>
        <v/>
      </c>
      <c r="T7854" s="10" t="str">
        <f t="shared" si="734"/>
        <v/>
      </c>
      <c r="U7854" s="13">
        <v>7844</v>
      </c>
      <c r="V7854" s="17" t="str">
        <f t="shared" si="735"/>
        <v/>
      </c>
      <c r="X7854" s="10" t="str">
        <f>IF($F7854="", "", IF($D7854="", 'Intro &amp; Setup'!$Z$32, IFERROR(INDEX('Intro &amp; Setup'!$Z$17:$Z$31, MATCH($D7854, 'Intro &amp; Setup'!$S$17:$S$31, 0)), "")))</f>
        <v/>
      </c>
      <c r="Z7854" s="25" t="str">
        <f t="shared" si="736"/>
        <v/>
      </c>
      <c r="AE7854" s="10" t="str">
        <f>IF($B7854="", "", IF($D7854="", 'Intro &amp; Setup'!$AC$32, IFERROR(INDEX('Intro &amp; Setup'!$AC$17:$AC$31, MATCH($D7854, 'Intro &amp; Setup'!$S$17:$S$31, 0)), "")))</f>
        <v/>
      </c>
      <c r="AG7854" s="10" t="str">
        <f t="shared" si="737"/>
        <v/>
      </c>
    </row>
    <row r="7855" spans="1:33" x14ac:dyDescent="0.25">
      <c r="A7855" s="7"/>
      <c r="B7855" s="66"/>
      <c r="C7855" s="67"/>
      <c r="D7855" s="68"/>
      <c r="E7855" s="68"/>
      <c r="F7855" s="69"/>
      <c r="G7855" s="69"/>
      <c r="H7855" s="70"/>
      <c r="I7855" s="71"/>
      <c r="J7855" s="68"/>
      <c r="K7855" s="68"/>
      <c r="L7855" s="72"/>
      <c r="M7855" s="7"/>
      <c r="N7855" s="10" t="str">
        <f t="shared" si="732"/>
        <v/>
      </c>
      <c r="O7855" s="7"/>
      <c r="P7855" s="22" t="str">
        <f t="shared" si="733"/>
        <v/>
      </c>
      <c r="Q7855" s="7"/>
      <c r="S7855" s="17" t="str">
        <f>IF($B7855="", "", IF(COUNTIF($B$11:$B7855, $B7855)&gt;1, "", $B7855))</f>
        <v/>
      </c>
      <c r="T7855" s="10" t="str">
        <f t="shared" si="734"/>
        <v/>
      </c>
      <c r="U7855" s="13">
        <v>7845</v>
      </c>
      <c r="V7855" s="17" t="str">
        <f t="shared" si="735"/>
        <v/>
      </c>
      <c r="X7855" s="10" t="str">
        <f>IF($F7855="", "", IF($D7855="", 'Intro &amp; Setup'!$Z$32, IFERROR(INDEX('Intro &amp; Setup'!$Z$17:$Z$31, MATCH($D7855, 'Intro &amp; Setup'!$S$17:$S$31, 0)), "")))</f>
        <v/>
      </c>
      <c r="Z7855" s="25" t="str">
        <f t="shared" si="736"/>
        <v/>
      </c>
      <c r="AE7855" s="10" t="str">
        <f>IF($B7855="", "", IF($D7855="", 'Intro &amp; Setup'!$AC$32, IFERROR(INDEX('Intro &amp; Setup'!$AC$17:$AC$31, MATCH($D7855, 'Intro &amp; Setup'!$S$17:$S$31, 0)), "")))</f>
        <v/>
      </c>
      <c r="AG7855" s="10" t="str">
        <f t="shared" si="737"/>
        <v/>
      </c>
    </row>
    <row r="7856" spans="1:33" x14ac:dyDescent="0.25">
      <c r="A7856" s="7"/>
      <c r="B7856" s="66"/>
      <c r="C7856" s="67"/>
      <c r="D7856" s="68"/>
      <c r="E7856" s="68"/>
      <c r="F7856" s="69"/>
      <c r="G7856" s="69"/>
      <c r="H7856" s="70"/>
      <c r="I7856" s="71"/>
      <c r="J7856" s="68"/>
      <c r="K7856" s="68"/>
      <c r="L7856" s="72"/>
      <c r="M7856" s="7"/>
      <c r="N7856" s="10" t="str">
        <f t="shared" si="732"/>
        <v/>
      </c>
      <c r="O7856" s="7"/>
      <c r="P7856" s="22" t="str">
        <f t="shared" si="733"/>
        <v/>
      </c>
      <c r="Q7856" s="7"/>
      <c r="S7856" s="17" t="str">
        <f>IF($B7856="", "", IF(COUNTIF($B$11:$B7856, $B7856)&gt;1, "", $B7856))</f>
        <v/>
      </c>
      <c r="T7856" s="10" t="str">
        <f t="shared" si="734"/>
        <v/>
      </c>
      <c r="U7856" s="13">
        <v>7846</v>
      </c>
      <c r="V7856" s="17" t="str">
        <f t="shared" si="735"/>
        <v/>
      </c>
      <c r="X7856" s="10" t="str">
        <f>IF($F7856="", "", IF($D7856="", 'Intro &amp; Setup'!$Z$32, IFERROR(INDEX('Intro &amp; Setup'!$Z$17:$Z$31, MATCH($D7856, 'Intro &amp; Setup'!$S$17:$S$31, 0)), "")))</f>
        <v/>
      </c>
      <c r="Z7856" s="25" t="str">
        <f t="shared" si="736"/>
        <v/>
      </c>
      <c r="AE7856" s="10" t="str">
        <f>IF($B7856="", "", IF($D7856="", 'Intro &amp; Setup'!$AC$32, IFERROR(INDEX('Intro &amp; Setup'!$AC$17:$AC$31, MATCH($D7856, 'Intro &amp; Setup'!$S$17:$S$31, 0)), "")))</f>
        <v/>
      </c>
      <c r="AG7856" s="10" t="str">
        <f t="shared" si="737"/>
        <v/>
      </c>
    </row>
    <row r="7857" spans="1:33" x14ac:dyDescent="0.25">
      <c r="A7857" s="7"/>
      <c r="B7857" s="66"/>
      <c r="C7857" s="67"/>
      <c r="D7857" s="68"/>
      <c r="E7857" s="68"/>
      <c r="F7857" s="69"/>
      <c r="G7857" s="69"/>
      <c r="H7857" s="70"/>
      <c r="I7857" s="71"/>
      <c r="J7857" s="68"/>
      <c r="K7857" s="68"/>
      <c r="L7857" s="72"/>
      <c r="M7857" s="7"/>
      <c r="N7857" s="10" t="str">
        <f t="shared" si="732"/>
        <v/>
      </c>
      <c r="O7857" s="7"/>
      <c r="P7857" s="22" t="str">
        <f t="shared" si="733"/>
        <v/>
      </c>
      <c r="Q7857" s="7"/>
      <c r="S7857" s="17" t="str">
        <f>IF($B7857="", "", IF(COUNTIF($B$11:$B7857, $B7857)&gt;1, "", $B7857))</f>
        <v/>
      </c>
      <c r="T7857" s="10" t="str">
        <f t="shared" si="734"/>
        <v/>
      </c>
      <c r="U7857" s="13">
        <v>7847</v>
      </c>
      <c r="V7857" s="17" t="str">
        <f t="shared" si="735"/>
        <v/>
      </c>
      <c r="X7857" s="10" t="str">
        <f>IF($F7857="", "", IF($D7857="", 'Intro &amp; Setup'!$Z$32, IFERROR(INDEX('Intro &amp; Setup'!$Z$17:$Z$31, MATCH($D7857, 'Intro &amp; Setup'!$S$17:$S$31, 0)), "")))</f>
        <v/>
      </c>
      <c r="Z7857" s="25" t="str">
        <f t="shared" si="736"/>
        <v/>
      </c>
      <c r="AE7857" s="10" t="str">
        <f>IF($B7857="", "", IF($D7857="", 'Intro &amp; Setup'!$AC$32, IFERROR(INDEX('Intro &amp; Setup'!$AC$17:$AC$31, MATCH($D7857, 'Intro &amp; Setup'!$S$17:$S$31, 0)), "")))</f>
        <v/>
      </c>
      <c r="AG7857" s="10" t="str">
        <f t="shared" si="737"/>
        <v/>
      </c>
    </row>
    <row r="7858" spans="1:33" x14ac:dyDescent="0.25">
      <c r="A7858" s="7"/>
      <c r="B7858" s="66"/>
      <c r="C7858" s="67"/>
      <c r="D7858" s="68"/>
      <c r="E7858" s="68"/>
      <c r="F7858" s="69"/>
      <c r="G7858" s="69"/>
      <c r="H7858" s="70"/>
      <c r="I7858" s="71"/>
      <c r="J7858" s="68"/>
      <c r="K7858" s="68"/>
      <c r="L7858" s="72"/>
      <c r="M7858" s="7"/>
      <c r="N7858" s="10" t="str">
        <f t="shared" si="732"/>
        <v/>
      </c>
      <c r="O7858" s="7"/>
      <c r="P7858" s="22" t="str">
        <f t="shared" si="733"/>
        <v/>
      </c>
      <c r="Q7858" s="7"/>
      <c r="S7858" s="17" t="str">
        <f>IF($B7858="", "", IF(COUNTIF($B$11:$B7858, $B7858)&gt;1, "", $B7858))</f>
        <v/>
      </c>
      <c r="T7858" s="10" t="str">
        <f t="shared" si="734"/>
        <v/>
      </c>
      <c r="U7858" s="13">
        <v>7848</v>
      </c>
      <c r="V7858" s="17" t="str">
        <f t="shared" si="735"/>
        <v/>
      </c>
      <c r="X7858" s="10" t="str">
        <f>IF($F7858="", "", IF($D7858="", 'Intro &amp; Setup'!$Z$32, IFERROR(INDEX('Intro &amp; Setup'!$Z$17:$Z$31, MATCH($D7858, 'Intro &amp; Setup'!$S$17:$S$31, 0)), "")))</f>
        <v/>
      </c>
      <c r="Z7858" s="25" t="str">
        <f t="shared" si="736"/>
        <v/>
      </c>
      <c r="AE7858" s="10" t="str">
        <f>IF($B7858="", "", IF($D7858="", 'Intro &amp; Setup'!$AC$32, IFERROR(INDEX('Intro &amp; Setup'!$AC$17:$AC$31, MATCH($D7858, 'Intro &amp; Setup'!$S$17:$S$31, 0)), "")))</f>
        <v/>
      </c>
      <c r="AG7858" s="10" t="str">
        <f t="shared" si="737"/>
        <v/>
      </c>
    </row>
    <row r="7859" spans="1:33" x14ac:dyDescent="0.25">
      <c r="A7859" s="7"/>
      <c r="B7859" s="66"/>
      <c r="C7859" s="67"/>
      <c r="D7859" s="68"/>
      <c r="E7859" s="68"/>
      <c r="F7859" s="69"/>
      <c r="G7859" s="69"/>
      <c r="H7859" s="70"/>
      <c r="I7859" s="71"/>
      <c r="J7859" s="68"/>
      <c r="K7859" s="68"/>
      <c r="L7859" s="72"/>
      <c r="M7859" s="7"/>
      <c r="N7859" s="10" t="str">
        <f t="shared" si="732"/>
        <v/>
      </c>
      <c r="O7859" s="7"/>
      <c r="P7859" s="22" t="str">
        <f t="shared" si="733"/>
        <v/>
      </c>
      <c r="Q7859" s="7"/>
      <c r="S7859" s="17" t="str">
        <f>IF($B7859="", "", IF(COUNTIF($B$11:$B7859, $B7859)&gt;1, "", $B7859))</f>
        <v/>
      </c>
      <c r="T7859" s="10" t="str">
        <f t="shared" si="734"/>
        <v/>
      </c>
      <c r="U7859" s="13">
        <v>7849</v>
      </c>
      <c r="V7859" s="17" t="str">
        <f t="shared" si="735"/>
        <v/>
      </c>
      <c r="X7859" s="10" t="str">
        <f>IF($F7859="", "", IF($D7859="", 'Intro &amp; Setup'!$Z$32, IFERROR(INDEX('Intro &amp; Setup'!$Z$17:$Z$31, MATCH($D7859, 'Intro &amp; Setup'!$S$17:$S$31, 0)), "")))</f>
        <v/>
      </c>
      <c r="Z7859" s="25" t="str">
        <f t="shared" si="736"/>
        <v/>
      </c>
      <c r="AE7859" s="10" t="str">
        <f>IF($B7859="", "", IF($D7859="", 'Intro &amp; Setup'!$AC$32, IFERROR(INDEX('Intro &amp; Setup'!$AC$17:$AC$31, MATCH($D7859, 'Intro &amp; Setup'!$S$17:$S$31, 0)), "")))</f>
        <v/>
      </c>
      <c r="AG7859" s="10" t="str">
        <f t="shared" si="737"/>
        <v/>
      </c>
    </row>
    <row r="7860" spans="1:33" x14ac:dyDescent="0.25">
      <c r="A7860" s="7"/>
      <c r="B7860" s="66"/>
      <c r="C7860" s="67"/>
      <c r="D7860" s="68"/>
      <c r="E7860" s="68"/>
      <c r="F7860" s="69"/>
      <c r="G7860" s="69"/>
      <c r="H7860" s="70"/>
      <c r="I7860" s="71"/>
      <c r="J7860" s="68"/>
      <c r="K7860" s="68"/>
      <c r="L7860" s="72"/>
      <c r="M7860" s="7"/>
      <c r="N7860" s="10" t="str">
        <f t="shared" si="732"/>
        <v/>
      </c>
      <c r="O7860" s="7"/>
      <c r="P7860" s="22" t="str">
        <f t="shared" si="733"/>
        <v/>
      </c>
      <c r="Q7860" s="7"/>
      <c r="S7860" s="17" t="str">
        <f>IF($B7860="", "", IF(COUNTIF($B$11:$B7860, $B7860)&gt;1, "", $B7860))</f>
        <v/>
      </c>
      <c r="T7860" s="10" t="str">
        <f t="shared" si="734"/>
        <v/>
      </c>
      <c r="U7860" s="13">
        <v>7850</v>
      </c>
      <c r="V7860" s="17" t="str">
        <f t="shared" si="735"/>
        <v/>
      </c>
      <c r="X7860" s="10" t="str">
        <f>IF($F7860="", "", IF($D7860="", 'Intro &amp; Setup'!$Z$32, IFERROR(INDEX('Intro &amp; Setup'!$Z$17:$Z$31, MATCH($D7860, 'Intro &amp; Setup'!$S$17:$S$31, 0)), "")))</f>
        <v/>
      </c>
      <c r="Z7860" s="25" t="str">
        <f t="shared" si="736"/>
        <v/>
      </c>
      <c r="AE7860" s="10" t="str">
        <f>IF($B7860="", "", IF($D7860="", 'Intro &amp; Setup'!$AC$32, IFERROR(INDEX('Intro &amp; Setup'!$AC$17:$AC$31, MATCH($D7860, 'Intro &amp; Setup'!$S$17:$S$31, 0)), "")))</f>
        <v/>
      </c>
      <c r="AG7860" s="10" t="str">
        <f t="shared" si="737"/>
        <v/>
      </c>
    </row>
    <row r="7861" spans="1:33" x14ac:dyDescent="0.25">
      <c r="A7861" s="7"/>
      <c r="B7861" s="66"/>
      <c r="C7861" s="67"/>
      <c r="D7861" s="68"/>
      <c r="E7861" s="68"/>
      <c r="F7861" s="69"/>
      <c r="G7861" s="69"/>
      <c r="H7861" s="70"/>
      <c r="I7861" s="71"/>
      <c r="J7861" s="68"/>
      <c r="K7861" s="68"/>
      <c r="L7861" s="72"/>
      <c r="M7861" s="7"/>
      <c r="N7861" s="10" t="str">
        <f t="shared" si="732"/>
        <v/>
      </c>
      <c r="O7861" s="7"/>
      <c r="P7861" s="22" t="str">
        <f t="shared" si="733"/>
        <v/>
      </c>
      <c r="Q7861" s="7"/>
      <c r="S7861" s="17" t="str">
        <f>IF($B7861="", "", IF(COUNTIF($B$11:$B7861, $B7861)&gt;1, "", $B7861))</f>
        <v/>
      </c>
      <c r="T7861" s="10" t="str">
        <f t="shared" si="734"/>
        <v/>
      </c>
      <c r="U7861" s="13">
        <v>7851</v>
      </c>
      <c r="V7861" s="17" t="str">
        <f t="shared" si="735"/>
        <v/>
      </c>
      <c r="X7861" s="10" t="str">
        <f>IF($F7861="", "", IF($D7861="", 'Intro &amp; Setup'!$Z$32, IFERROR(INDEX('Intro &amp; Setup'!$Z$17:$Z$31, MATCH($D7861, 'Intro &amp; Setup'!$S$17:$S$31, 0)), "")))</f>
        <v/>
      </c>
      <c r="Z7861" s="25" t="str">
        <f t="shared" si="736"/>
        <v/>
      </c>
      <c r="AE7861" s="10" t="str">
        <f>IF($B7861="", "", IF($D7861="", 'Intro &amp; Setup'!$AC$32, IFERROR(INDEX('Intro &amp; Setup'!$AC$17:$AC$31, MATCH($D7861, 'Intro &amp; Setup'!$S$17:$S$31, 0)), "")))</f>
        <v/>
      </c>
      <c r="AG7861" s="10" t="str">
        <f t="shared" si="737"/>
        <v/>
      </c>
    </row>
    <row r="7862" spans="1:33" x14ac:dyDescent="0.25">
      <c r="A7862" s="7"/>
      <c r="B7862" s="66"/>
      <c r="C7862" s="67"/>
      <c r="D7862" s="68"/>
      <c r="E7862" s="68"/>
      <c r="F7862" s="69"/>
      <c r="G7862" s="69"/>
      <c r="H7862" s="70"/>
      <c r="I7862" s="71"/>
      <c r="J7862" s="68"/>
      <c r="K7862" s="68"/>
      <c r="L7862" s="72"/>
      <c r="M7862" s="7"/>
      <c r="N7862" s="10" t="str">
        <f t="shared" si="732"/>
        <v/>
      </c>
      <c r="O7862" s="7"/>
      <c r="P7862" s="22" t="str">
        <f t="shared" si="733"/>
        <v/>
      </c>
      <c r="Q7862" s="7"/>
      <c r="S7862" s="17" t="str">
        <f>IF($B7862="", "", IF(COUNTIF($B$11:$B7862, $B7862)&gt;1, "", $B7862))</f>
        <v/>
      </c>
      <c r="T7862" s="10" t="str">
        <f t="shared" si="734"/>
        <v/>
      </c>
      <c r="U7862" s="13">
        <v>7852</v>
      </c>
      <c r="V7862" s="17" t="str">
        <f t="shared" si="735"/>
        <v/>
      </c>
      <c r="X7862" s="10" t="str">
        <f>IF($F7862="", "", IF($D7862="", 'Intro &amp; Setup'!$Z$32, IFERROR(INDEX('Intro &amp; Setup'!$Z$17:$Z$31, MATCH($D7862, 'Intro &amp; Setup'!$S$17:$S$31, 0)), "")))</f>
        <v/>
      </c>
      <c r="Z7862" s="25" t="str">
        <f t="shared" si="736"/>
        <v/>
      </c>
      <c r="AE7862" s="10" t="str">
        <f>IF($B7862="", "", IF($D7862="", 'Intro &amp; Setup'!$AC$32, IFERROR(INDEX('Intro &amp; Setup'!$AC$17:$AC$31, MATCH($D7862, 'Intro &amp; Setup'!$S$17:$S$31, 0)), "")))</f>
        <v/>
      </c>
      <c r="AG7862" s="10" t="str">
        <f t="shared" si="737"/>
        <v/>
      </c>
    </row>
    <row r="7863" spans="1:33" x14ac:dyDescent="0.25">
      <c r="A7863" s="7"/>
      <c r="B7863" s="66"/>
      <c r="C7863" s="67"/>
      <c r="D7863" s="68"/>
      <c r="E7863" s="68"/>
      <c r="F7863" s="69"/>
      <c r="G7863" s="69"/>
      <c r="H7863" s="70"/>
      <c r="I7863" s="71"/>
      <c r="J7863" s="68"/>
      <c r="K7863" s="68"/>
      <c r="L7863" s="72"/>
      <c r="M7863" s="7"/>
      <c r="N7863" s="10" t="str">
        <f t="shared" si="732"/>
        <v/>
      </c>
      <c r="O7863" s="7"/>
      <c r="P7863" s="22" t="str">
        <f t="shared" si="733"/>
        <v/>
      </c>
      <c r="Q7863" s="7"/>
      <c r="S7863" s="17" t="str">
        <f>IF($B7863="", "", IF(COUNTIF($B$11:$B7863, $B7863)&gt;1, "", $B7863))</f>
        <v/>
      </c>
      <c r="T7863" s="10" t="str">
        <f t="shared" si="734"/>
        <v/>
      </c>
      <c r="U7863" s="13">
        <v>7853</v>
      </c>
      <c r="V7863" s="17" t="str">
        <f t="shared" si="735"/>
        <v/>
      </c>
      <c r="X7863" s="10" t="str">
        <f>IF($F7863="", "", IF($D7863="", 'Intro &amp; Setup'!$Z$32, IFERROR(INDEX('Intro &amp; Setup'!$Z$17:$Z$31, MATCH($D7863, 'Intro &amp; Setup'!$S$17:$S$31, 0)), "")))</f>
        <v/>
      </c>
      <c r="Z7863" s="25" t="str">
        <f t="shared" si="736"/>
        <v/>
      </c>
      <c r="AE7863" s="10" t="str">
        <f>IF($B7863="", "", IF($D7863="", 'Intro &amp; Setup'!$AC$32, IFERROR(INDEX('Intro &amp; Setup'!$AC$17:$AC$31, MATCH($D7863, 'Intro &amp; Setup'!$S$17:$S$31, 0)), "")))</f>
        <v/>
      </c>
      <c r="AG7863" s="10" t="str">
        <f t="shared" si="737"/>
        <v/>
      </c>
    </row>
    <row r="7864" spans="1:33" x14ac:dyDescent="0.25">
      <c r="A7864" s="7"/>
      <c r="B7864" s="66"/>
      <c r="C7864" s="67"/>
      <c r="D7864" s="68"/>
      <c r="E7864" s="68"/>
      <c r="F7864" s="69"/>
      <c r="G7864" s="69"/>
      <c r="H7864" s="70"/>
      <c r="I7864" s="71"/>
      <c r="J7864" s="68"/>
      <c r="K7864" s="68"/>
      <c r="L7864" s="72"/>
      <c r="M7864" s="7"/>
      <c r="N7864" s="10" t="str">
        <f t="shared" si="732"/>
        <v/>
      </c>
      <c r="O7864" s="7"/>
      <c r="P7864" s="22" t="str">
        <f t="shared" si="733"/>
        <v/>
      </c>
      <c r="Q7864" s="7"/>
      <c r="S7864" s="17" t="str">
        <f>IF($B7864="", "", IF(COUNTIF($B$11:$B7864, $B7864)&gt;1, "", $B7864))</f>
        <v/>
      </c>
      <c r="T7864" s="10" t="str">
        <f t="shared" si="734"/>
        <v/>
      </c>
      <c r="U7864" s="13">
        <v>7854</v>
      </c>
      <c r="V7864" s="17" t="str">
        <f t="shared" si="735"/>
        <v/>
      </c>
      <c r="X7864" s="10" t="str">
        <f>IF($F7864="", "", IF($D7864="", 'Intro &amp; Setup'!$Z$32, IFERROR(INDEX('Intro &amp; Setup'!$Z$17:$Z$31, MATCH($D7864, 'Intro &amp; Setup'!$S$17:$S$31, 0)), "")))</f>
        <v/>
      </c>
      <c r="Z7864" s="25" t="str">
        <f t="shared" si="736"/>
        <v/>
      </c>
      <c r="AE7864" s="10" t="str">
        <f>IF($B7864="", "", IF($D7864="", 'Intro &amp; Setup'!$AC$32, IFERROR(INDEX('Intro &amp; Setup'!$AC$17:$AC$31, MATCH($D7864, 'Intro &amp; Setup'!$S$17:$S$31, 0)), "")))</f>
        <v/>
      </c>
      <c r="AG7864" s="10" t="str">
        <f t="shared" si="737"/>
        <v/>
      </c>
    </row>
    <row r="7865" spans="1:33" x14ac:dyDescent="0.25">
      <c r="A7865" s="7"/>
      <c r="B7865" s="66"/>
      <c r="C7865" s="67"/>
      <c r="D7865" s="68"/>
      <c r="E7865" s="68"/>
      <c r="F7865" s="69"/>
      <c r="G7865" s="69"/>
      <c r="H7865" s="70"/>
      <c r="I7865" s="71"/>
      <c r="J7865" s="68"/>
      <c r="K7865" s="68"/>
      <c r="L7865" s="72"/>
      <c r="M7865" s="7"/>
      <c r="N7865" s="10" t="str">
        <f t="shared" si="732"/>
        <v/>
      </c>
      <c r="O7865" s="7"/>
      <c r="P7865" s="22" t="str">
        <f t="shared" si="733"/>
        <v/>
      </c>
      <c r="Q7865" s="7"/>
      <c r="S7865" s="17" t="str">
        <f>IF($B7865="", "", IF(COUNTIF($B$11:$B7865, $B7865)&gt;1, "", $B7865))</f>
        <v/>
      </c>
      <c r="T7865" s="10" t="str">
        <f t="shared" si="734"/>
        <v/>
      </c>
      <c r="U7865" s="13">
        <v>7855</v>
      </c>
      <c r="V7865" s="17" t="str">
        <f t="shared" si="735"/>
        <v/>
      </c>
      <c r="X7865" s="10" t="str">
        <f>IF($F7865="", "", IF($D7865="", 'Intro &amp; Setup'!$Z$32, IFERROR(INDEX('Intro &amp; Setup'!$Z$17:$Z$31, MATCH($D7865, 'Intro &amp; Setup'!$S$17:$S$31, 0)), "")))</f>
        <v/>
      </c>
      <c r="Z7865" s="25" t="str">
        <f t="shared" si="736"/>
        <v/>
      </c>
      <c r="AE7865" s="10" t="str">
        <f>IF($B7865="", "", IF($D7865="", 'Intro &amp; Setup'!$AC$32, IFERROR(INDEX('Intro &amp; Setup'!$AC$17:$AC$31, MATCH($D7865, 'Intro &amp; Setup'!$S$17:$S$31, 0)), "")))</f>
        <v/>
      </c>
      <c r="AG7865" s="10" t="str">
        <f t="shared" si="737"/>
        <v/>
      </c>
    </row>
    <row r="7866" spans="1:33" x14ac:dyDescent="0.25">
      <c r="A7866" s="7"/>
      <c r="B7866" s="66"/>
      <c r="C7866" s="67"/>
      <c r="D7866" s="68"/>
      <c r="E7866" s="68"/>
      <c r="F7866" s="69"/>
      <c r="G7866" s="69"/>
      <c r="H7866" s="70"/>
      <c r="I7866" s="71"/>
      <c r="J7866" s="68"/>
      <c r="K7866" s="68"/>
      <c r="L7866" s="72"/>
      <c r="M7866" s="7"/>
      <c r="N7866" s="10" t="str">
        <f t="shared" si="732"/>
        <v/>
      </c>
      <c r="O7866" s="7"/>
      <c r="P7866" s="22" t="str">
        <f t="shared" si="733"/>
        <v/>
      </c>
      <c r="Q7866" s="7"/>
      <c r="S7866" s="17" t="str">
        <f>IF($B7866="", "", IF(COUNTIF($B$11:$B7866, $B7866)&gt;1, "", $B7866))</f>
        <v/>
      </c>
      <c r="T7866" s="10" t="str">
        <f t="shared" si="734"/>
        <v/>
      </c>
      <c r="U7866" s="13">
        <v>7856</v>
      </c>
      <c r="V7866" s="17" t="str">
        <f t="shared" si="735"/>
        <v/>
      </c>
      <c r="X7866" s="10" t="str">
        <f>IF($F7866="", "", IF($D7866="", 'Intro &amp; Setup'!$Z$32, IFERROR(INDEX('Intro &amp; Setup'!$Z$17:$Z$31, MATCH($D7866, 'Intro &amp; Setup'!$S$17:$S$31, 0)), "")))</f>
        <v/>
      </c>
      <c r="Z7866" s="25" t="str">
        <f t="shared" si="736"/>
        <v/>
      </c>
      <c r="AE7866" s="10" t="str">
        <f>IF($B7866="", "", IF($D7866="", 'Intro &amp; Setup'!$AC$32, IFERROR(INDEX('Intro &amp; Setup'!$AC$17:$AC$31, MATCH($D7866, 'Intro &amp; Setup'!$S$17:$S$31, 0)), "")))</f>
        <v/>
      </c>
      <c r="AG7866" s="10" t="str">
        <f t="shared" si="737"/>
        <v/>
      </c>
    </row>
    <row r="7867" spans="1:33" x14ac:dyDescent="0.25">
      <c r="A7867" s="7"/>
      <c r="B7867" s="66"/>
      <c r="C7867" s="67"/>
      <c r="D7867" s="68"/>
      <c r="E7867" s="68"/>
      <c r="F7867" s="69"/>
      <c r="G7867" s="69"/>
      <c r="H7867" s="70"/>
      <c r="I7867" s="71"/>
      <c r="J7867" s="68"/>
      <c r="K7867" s="68"/>
      <c r="L7867" s="72"/>
      <c r="M7867" s="7"/>
      <c r="N7867" s="10" t="str">
        <f t="shared" si="732"/>
        <v/>
      </c>
      <c r="O7867" s="7"/>
      <c r="P7867" s="22" t="str">
        <f t="shared" si="733"/>
        <v/>
      </c>
      <c r="Q7867" s="7"/>
      <c r="S7867" s="17" t="str">
        <f>IF($B7867="", "", IF(COUNTIF($B$11:$B7867, $B7867)&gt;1, "", $B7867))</f>
        <v/>
      </c>
      <c r="T7867" s="10" t="str">
        <f t="shared" si="734"/>
        <v/>
      </c>
      <c r="U7867" s="13">
        <v>7857</v>
      </c>
      <c r="V7867" s="17" t="str">
        <f t="shared" si="735"/>
        <v/>
      </c>
      <c r="X7867" s="10" t="str">
        <f>IF($F7867="", "", IF($D7867="", 'Intro &amp; Setup'!$Z$32, IFERROR(INDEX('Intro &amp; Setup'!$Z$17:$Z$31, MATCH($D7867, 'Intro &amp; Setup'!$S$17:$S$31, 0)), "")))</f>
        <v/>
      </c>
      <c r="Z7867" s="25" t="str">
        <f t="shared" si="736"/>
        <v/>
      </c>
      <c r="AE7867" s="10" t="str">
        <f>IF($B7867="", "", IF($D7867="", 'Intro &amp; Setup'!$AC$32, IFERROR(INDEX('Intro &amp; Setup'!$AC$17:$AC$31, MATCH($D7867, 'Intro &amp; Setup'!$S$17:$S$31, 0)), "")))</f>
        <v/>
      </c>
      <c r="AG7867" s="10" t="str">
        <f t="shared" si="737"/>
        <v/>
      </c>
    </row>
    <row r="7868" spans="1:33" x14ac:dyDescent="0.25">
      <c r="A7868" s="7"/>
      <c r="B7868" s="66"/>
      <c r="C7868" s="67"/>
      <c r="D7868" s="68"/>
      <c r="E7868" s="68"/>
      <c r="F7868" s="69"/>
      <c r="G7868" s="69"/>
      <c r="H7868" s="70"/>
      <c r="I7868" s="71"/>
      <c r="J7868" s="68"/>
      <c r="K7868" s="68"/>
      <c r="L7868" s="72"/>
      <c r="M7868" s="7"/>
      <c r="N7868" s="10" t="str">
        <f t="shared" si="732"/>
        <v/>
      </c>
      <c r="O7868" s="7"/>
      <c r="P7868" s="22" t="str">
        <f t="shared" si="733"/>
        <v/>
      </c>
      <c r="Q7868" s="7"/>
      <c r="S7868" s="17" t="str">
        <f>IF($B7868="", "", IF(COUNTIF($B$11:$B7868, $B7868)&gt;1, "", $B7868))</f>
        <v/>
      </c>
      <c r="T7868" s="10" t="str">
        <f t="shared" si="734"/>
        <v/>
      </c>
      <c r="U7868" s="13">
        <v>7858</v>
      </c>
      <c r="V7868" s="17" t="str">
        <f t="shared" si="735"/>
        <v/>
      </c>
      <c r="X7868" s="10" t="str">
        <f>IF($F7868="", "", IF($D7868="", 'Intro &amp; Setup'!$Z$32, IFERROR(INDEX('Intro &amp; Setup'!$Z$17:$Z$31, MATCH($D7868, 'Intro &amp; Setup'!$S$17:$S$31, 0)), "")))</f>
        <v/>
      </c>
      <c r="Z7868" s="25" t="str">
        <f t="shared" si="736"/>
        <v/>
      </c>
      <c r="AE7868" s="10" t="str">
        <f>IF($B7868="", "", IF($D7868="", 'Intro &amp; Setup'!$AC$32, IFERROR(INDEX('Intro &amp; Setup'!$AC$17:$AC$31, MATCH($D7868, 'Intro &amp; Setup'!$S$17:$S$31, 0)), "")))</f>
        <v/>
      </c>
      <c r="AG7868" s="10" t="str">
        <f t="shared" si="737"/>
        <v/>
      </c>
    </row>
    <row r="7869" spans="1:33" x14ac:dyDescent="0.25">
      <c r="A7869" s="7"/>
      <c r="B7869" s="66"/>
      <c r="C7869" s="67"/>
      <c r="D7869" s="68"/>
      <c r="E7869" s="68"/>
      <c r="F7869" s="69"/>
      <c r="G7869" s="69"/>
      <c r="H7869" s="70"/>
      <c r="I7869" s="71"/>
      <c r="J7869" s="68"/>
      <c r="K7869" s="68"/>
      <c r="L7869" s="72"/>
      <c r="M7869" s="7"/>
      <c r="N7869" s="10" t="str">
        <f t="shared" si="732"/>
        <v/>
      </c>
      <c r="O7869" s="7"/>
      <c r="P7869" s="22" t="str">
        <f t="shared" si="733"/>
        <v/>
      </c>
      <c r="Q7869" s="7"/>
      <c r="S7869" s="17" t="str">
        <f>IF($B7869="", "", IF(COUNTIF($B$11:$B7869, $B7869)&gt;1, "", $B7869))</f>
        <v/>
      </c>
      <c r="T7869" s="10" t="str">
        <f t="shared" si="734"/>
        <v/>
      </c>
      <c r="U7869" s="13">
        <v>7859</v>
      </c>
      <c r="V7869" s="17" t="str">
        <f t="shared" si="735"/>
        <v/>
      </c>
      <c r="X7869" s="10" t="str">
        <f>IF($F7869="", "", IF($D7869="", 'Intro &amp; Setup'!$Z$32, IFERROR(INDEX('Intro &amp; Setup'!$Z$17:$Z$31, MATCH($D7869, 'Intro &amp; Setup'!$S$17:$S$31, 0)), "")))</f>
        <v/>
      </c>
      <c r="Z7869" s="25" t="str">
        <f t="shared" si="736"/>
        <v/>
      </c>
      <c r="AE7869" s="10" t="str">
        <f>IF($B7869="", "", IF($D7869="", 'Intro &amp; Setup'!$AC$32, IFERROR(INDEX('Intro &amp; Setup'!$AC$17:$AC$31, MATCH($D7869, 'Intro &amp; Setup'!$S$17:$S$31, 0)), "")))</f>
        <v/>
      </c>
      <c r="AG7869" s="10" t="str">
        <f t="shared" si="737"/>
        <v/>
      </c>
    </row>
    <row r="7870" spans="1:33" x14ac:dyDescent="0.25">
      <c r="A7870" s="7"/>
      <c r="B7870" s="66"/>
      <c r="C7870" s="67"/>
      <c r="D7870" s="68"/>
      <c r="E7870" s="68"/>
      <c r="F7870" s="69"/>
      <c r="G7870" s="69"/>
      <c r="H7870" s="70"/>
      <c r="I7870" s="71"/>
      <c r="J7870" s="68"/>
      <c r="K7870" s="68"/>
      <c r="L7870" s="72"/>
      <c r="M7870" s="7"/>
      <c r="N7870" s="10" t="str">
        <f t="shared" si="732"/>
        <v/>
      </c>
      <c r="O7870" s="7"/>
      <c r="P7870" s="22" t="str">
        <f t="shared" si="733"/>
        <v/>
      </c>
      <c r="Q7870" s="7"/>
      <c r="S7870" s="17" t="str">
        <f>IF($B7870="", "", IF(COUNTIF($B$11:$B7870, $B7870)&gt;1, "", $B7870))</f>
        <v/>
      </c>
      <c r="T7870" s="10" t="str">
        <f t="shared" si="734"/>
        <v/>
      </c>
      <c r="U7870" s="13">
        <v>7860</v>
      </c>
      <c r="V7870" s="17" t="str">
        <f t="shared" si="735"/>
        <v/>
      </c>
      <c r="X7870" s="10" t="str">
        <f>IF($F7870="", "", IF($D7870="", 'Intro &amp; Setup'!$Z$32, IFERROR(INDEX('Intro &amp; Setup'!$Z$17:$Z$31, MATCH($D7870, 'Intro &amp; Setup'!$S$17:$S$31, 0)), "")))</f>
        <v/>
      </c>
      <c r="Z7870" s="25" t="str">
        <f t="shared" si="736"/>
        <v/>
      </c>
      <c r="AE7870" s="10" t="str">
        <f>IF($B7870="", "", IF($D7870="", 'Intro &amp; Setup'!$AC$32, IFERROR(INDEX('Intro &amp; Setup'!$AC$17:$AC$31, MATCH($D7870, 'Intro &amp; Setup'!$S$17:$S$31, 0)), "")))</f>
        <v/>
      </c>
      <c r="AG7870" s="10" t="str">
        <f t="shared" si="737"/>
        <v/>
      </c>
    </row>
    <row r="7871" spans="1:33" x14ac:dyDescent="0.25">
      <c r="A7871" s="7"/>
      <c r="B7871" s="66"/>
      <c r="C7871" s="67"/>
      <c r="D7871" s="68"/>
      <c r="E7871" s="68"/>
      <c r="F7871" s="69"/>
      <c r="G7871" s="69"/>
      <c r="H7871" s="70"/>
      <c r="I7871" s="71"/>
      <c r="J7871" s="68"/>
      <c r="K7871" s="68"/>
      <c r="L7871" s="72"/>
      <c r="M7871" s="7"/>
      <c r="N7871" s="10" t="str">
        <f t="shared" si="732"/>
        <v/>
      </c>
      <c r="O7871" s="7"/>
      <c r="P7871" s="22" t="str">
        <f t="shared" si="733"/>
        <v/>
      </c>
      <c r="Q7871" s="7"/>
      <c r="S7871" s="17" t="str">
        <f>IF($B7871="", "", IF(COUNTIF($B$11:$B7871, $B7871)&gt;1, "", $B7871))</f>
        <v/>
      </c>
      <c r="T7871" s="10" t="str">
        <f t="shared" si="734"/>
        <v/>
      </c>
      <c r="U7871" s="13">
        <v>7861</v>
      </c>
      <c r="V7871" s="17" t="str">
        <f t="shared" si="735"/>
        <v/>
      </c>
      <c r="X7871" s="10" t="str">
        <f>IF($F7871="", "", IF($D7871="", 'Intro &amp; Setup'!$Z$32, IFERROR(INDEX('Intro &amp; Setup'!$Z$17:$Z$31, MATCH($D7871, 'Intro &amp; Setup'!$S$17:$S$31, 0)), "")))</f>
        <v/>
      </c>
      <c r="Z7871" s="25" t="str">
        <f t="shared" si="736"/>
        <v/>
      </c>
      <c r="AE7871" s="10" t="str">
        <f>IF($B7871="", "", IF($D7871="", 'Intro &amp; Setup'!$AC$32, IFERROR(INDEX('Intro &amp; Setup'!$AC$17:$AC$31, MATCH($D7871, 'Intro &amp; Setup'!$S$17:$S$31, 0)), "")))</f>
        <v/>
      </c>
      <c r="AG7871" s="10" t="str">
        <f t="shared" si="737"/>
        <v/>
      </c>
    </row>
    <row r="7872" spans="1:33" x14ac:dyDescent="0.25">
      <c r="A7872" s="7"/>
      <c r="B7872" s="66"/>
      <c r="C7872" s="67"/>
      <c r="D7872" s="68"/>
      <c r="E7872" s="68"/>
      <c r="F7872" s="69"/>
      <c r="G7872" s="69"/>
      <c r="H7872" s="70"/>
      <c r="I7872" s="71"/>
      <c r="J7872" s="68"/>
      <c r="K7872" s="68"/>
      <c r="L7872" s="72"/>
      <c r="M7872" s="7"/>
      <c r="N7872" s="10" t="str">
        <f t="shared" si="732"/>
        <v/>
      </c>
      <c r="O7872" s="7"/>
      <c r="P7872" s="22" t="str">
        <f t="shared" si="733"/>
        <v/>
      </c>
      <c r="Q7872" s="7"/>
      <c r="S7872" s="17" t="str">
        <f>IF($B7872="", "", IF(COUNTIF($B$11:$B7872, $B7872)&gt;1, "", $B7872))</f>
        <v/>
      </c>
      <c r="T7872" s="10" t="str">
        <f t="shared" si="734"/>
        <v/>
      </c>
      <c r="U7872" s="13">
        <v>7862</v>
      </c>
      <c r="V7872" s="17" t="str">
        <f t="shared" si="735"/>
        <v/>
      </c>
      <c r="X7872" s="10" t="str">
        <f>IF($F7872="", "", IF($D7872="", 'Intro &amp; Setup'!$Z$32, IFERROR(INDEX('Intro &amp; Setup'!$Z$17:$Z$31, MATCH($D7872, 'Intro &amp; Setup'!$S$17:$S$31, 0)), "")))</f>
        <v/>
      </c>
      <c r="Z7872" s="25" t="str">
        <f t="shared" si="736"/>
        <v/>
      </c>
      <c r="AE7872" s="10" t="str">
        <f>IF($B7872="", "", IF($D7872="", 'Intro &amp; Setup'!$AC$32, IFERROR(INDEX('Intro &amp; Setup'!$AC$17:$AC$31, MATCH($D7872, 'Intro &amp; Setup'!$S$17:$S$31, 0)), "")))</f>
        <v/>
      </c>
      <c r="AG7872" s="10" t="str">
        <f t="shared" si="737"/>
        <v/>
      </c>
    </row>
    <row r="7873" spans="1:33" x14ac:dyDescent="0.25">
      <c r="A7873" s="7"/>
      <c r="B7873" s="66"/>
      <c r="C7873" s="67"/>
      <c r="D7873" s="68"/>
      <c r="E7873" s="68"/>
      <c r="F7873" s="69"/>
      <c r="G7873" s="69"/>
      <c r="H7873" s="70"/>
      <c r="I7873" s="71"/>
      <c r="J7873" s="68"/>
      <c r="K7873" s="68"/>
      <c r="L7873" s="72"/>
      <c r="M7873" s="7"/>
      <c r="N7873" s="10" t="str">
        <f t="shared" si="732"/>
        <v/>
      </c>
      <c r="O7873" s="7"/>
      <c r="P7873" s="22" t="str">
        <f t="shared" si="733"/>
        <v/>
      </c>
      <c r="Q7873" s="7"/>
      <c r="S7873" s="17" t="str">
        <f>IF($B7873="", "", IF(COUNTIF($B$11:$B7873, $B7873)&gt;1, "", $B7873))</f>
        <v/>
      </c>
      <c r="T7873" s="10" t="str">
        <f t="shared" si="734"/>
        <v/>
      </c>
      <c r="U7873" s="13">
        <v>7863</v>
      </c>
      <c r="V7873" s="17" t="str">
        <f t="shared" si="735"/>
        <v/>
      </c>
      <c r="X7873" s="10" t="str">
        <f>IF($F7873="", "", IF($D7873="", 'Intro &amp; Setup'!$Z$32, IFERROR(INDEX('Intro &amp; Setup'!$Z$17:$Z$31, MATCH($D7873, 'Intro &amp; Setup'!$S$17:$S$31, 0)), "")))</f>
        <v/>
      </c>
      <c r="Z7873" s="25" t="str">
        <f t="shared" si="736"/>
        <v/>
      </c>
      <c r="AE7873" s="10" t="str">
        <f>IF($B7873="", "", IF($D7873="", 'Intro &amp; Setup'!$AC$32, IFERROR(INDEX('Intro &amp; Setup'!$AC$17:$AC$31, MATCH($D7873, 'Intro &amp; Setup'!$S$17:$S$31, 0)), "")))</f>
        <v/>
      </c>
      <c r="AG7873" s="10" t="str">
        <f t="shared" si="737"/>
        <v/>
      </c>
    </row>
    <row r="7874" spans="1:33" x14ac:dyDescent="0.25">
      <c r="A7874" s="7"/>
      <c r="B7874" s="66"/>
      <c r="C7874" s="67"/>
      <c r="D7874" s="68"/>
      <c r="E7874" s="68"/>
      <c r="F7874" s="69"/>
      <c r="G7874" s="69"/>
      <c r="H7874" s="70"/>
      <c r="I7874" s="71"/>
      <c r="J7874" s="68"/>
      <c r="K7874" s="68"/>
      <c r="L7874" s="72"/>
      <c r="M7874" s="7"/>
      <c r="N7874" s="10" t="str">
        <f t="shared" si="732"/>
        <v/>
      </c>
      <c r="O7874" s="7"/>
      <c r="P7874" s="22" t="str">
        <f t="shared" si="733"/>
        <v/>
      </c>
      <c r="Q7874" s="7"/>
      <c r="S7874" s="17" t="str">
        <f>IF($B7874="", "", IF(COUNTIF($B$11:$B7874, $B7874)&gt;1, "", $B7874))</f>
        <v/>
      </c>
      <c r="T7874" s="10" t="str">
        <f t="shared" si="734"/>
        <v/>
      </c>
      <c r="U7874" s="13">
        <v>7864</v>
      </c>
      <c r="V7874" s="17" t="str">
        <f t="shared" si="735"/>
        <v/>
      </c>
      <c r="X7874" s="10" t="str">
        <f>IF($F7874="", "", IF($D7874="", 'Intro &amp; Setup'!$Z$32, IFERROR(INDEX('Intro &amp; Setup'!$Z$17:$Z$31, MATCH($D7874, 'Intro &amp; Setup'!$S$17:$S$31, 0)), "")))</f>
        <v/>
      </c>
      <c r="Z7874" s="25" t="str">
        <f t="shared" si="736"/>
        <v/>
      </c>
      <c r="AE7874" s="10" t="str">
        <f>IF($B7874="", "", IF($D7874="", 'Intro &amp; Setup'!$AC$32, IFERROR(INDEX('Intro &amp; Setup'!$AC$17:$AC$31, MATCH($D7874, 'Intro &amp; Setup'!$S$17:$S$31, 0)), "")))</f>
        <v/>
      </c>
      <c r="AG7874" s="10" t="str">
        <f t="shared" si="737"/>
        <v/>
      </c>
    </row>
    <row r="7875" spans="1:33" x14ac:dyDescent="0.25">
      <c r="A7875" s="7"/>
      <c r="B7875" s="66"/>
      <c r="C7875" s="67"/>
      <c r="D7875" s="68"/>
      <c r="E7875" s="68"/>
      <c r="F7875" s="69"/>
      <c r="G7875" s="69"/>
      <c r="H7875" s="70"/>
      <c r="I7875" s="71"/>
      <c r="J7875" s="68"/>
      <c r="K7875" s="68"/>
      <c r="L7875" s="72"/>
      <c r="M7875" s="7"/>
      <c r="N7875" s="10" t="str">
        <f t="shared" si="732"/>
        <v/>
      </c>
      <c r="O7875" s="7"/>
      <c r="P7875" s="22" t="str">
        <f t="shared" si="733"/>
        <v/>
      </c>
      <c r="Q7875" s="7"/>
      <c r="S7875" s="17" t="str">
        <f>IF($B7875="", "", IF(COUNTIF($B$11:$B7875, $B7875)&gt;1, "", $B7875))</f>
        <v/>
      </c>
      <c r="T7875" s="10" t="str">
        <f t="shared" si="734"/>
        <v/>
      </c>
      <c r="U7875" s="13">
        <v>7865</v>
      </c>
      <c r="V7875" s="17" t="str">
        <f t="shared" si="735"/>
        <v/>
      </c>
      <c r="X7875" s="10" t="str">
        <f>IF($F7875="", "", IF($D7875="", 'Intro &amp; Setup'!$Z$32, IFERROR(INDEX('Intro &amp; Setup'!$Z$17:$Z$31, MATCH($D7875, 'Intro &amp; Setup'!$S$17:$S$31, 0)), "")))</f>
        <v/>
      </c>
      <c r="Z7875" s="25" t="str">
        <f t="shared" si="736"/>
        <v/>
      </c>
      <c r="AE7875" s="10" t="str">
        <f>IF($B7875="", "", IF($D7875="", 'Intro &amp; Setup'!$AC$32, IFERROR(INDEX('Intro &amp; Setup'!$AC$17:$AC$31, MATCH($D7875, 'Intro &amp; Setup'!$S$17:$S$31, 0)), "")))</f>
        <v/>
      </c>
      <c r="AG7875" s="10" t="str">
        <f t="shared" si="737"/>
        <v/>
      </c>
    </row>
    <row r="7876" spans="1:33" x14ac:dyDescent="0.25">
      <c r="A7876" s="7"/>
      <c r="B7876" s="66"/>
      <c r="C7876" s="67"/>
      <c r="D7876" s="68"/>
      <c r="E7876" s="68"/>
      <c r="F7876" s="69"/>
      <c r="G7876" s="69"/>
      <c r="H7876" s="70"/>
      <c r="I7876" s="71"/>
      <c r="J7876" s="68"/>
      <c r="K7876" s="68"/>
      <c r="L7876" s="72"/>
      <c r="M7876" s="7"/>
      <c r="N7876" s="10" t="str">
        <f t="shared" si="732"/>
        <v/>
      </c>
      <c r="O7876" s="7"/>
      <c r="P7876" s="22" t="str">
        <f t="shared" si="733"/>
        <v/>
      </c>
      <c r="Q7876" s="7"/>
      <c r="S7876" s="17" t="str">
        <f>IF($B7876="", "", IF(COUNTIF($B$11:$B7876, $B7876)&gt;1, "", $B7876))</f>
        <v/>
      </c>
      <c r="T7876" s="10" t="str">
        <f t="shared" si="734"/>
        <v/>
      </c>
      <c r="U7876" s="13">
        <v>7866</v>
      </c>
      <c r="V7876" s="17" t="str">
        <f t="shared" si="735"/>
        <v/>
      </c>
      <c r="X7876" s="10" t="str">
        <f>IF($F7876="", "", IF($D7876="", 'Intro &amp; Setup'!$Z$32, IFERROR(INDEX('Intro &amp; Setup'!$Z$17:$Z$31, MATCH($D7876, 'Intro &amp; Setup'!$S$17:$S$31, 0)), "")))</f>
        <v/>
      </c>
      <c r="Z7876" s="25" t="str">
        <f t="shared" si="736"/>
        <v/>
      </c>
      <c r="AE7876" s="10" t="str">
        <f>IF($B7876="", "", IF($D7876="", 'Intro &amp; Setup'!$AC$32, IFERROR(INDEX('Intro &amp; Setup'!$AC$17:$AC$31, MATCH($D7876, 'Intro &amp; Setup'!$S$17:$S$31, 0)), "")))</f>
        <v/>
      </c>
      <c r="AG7876" s="10" t="str">
        <f t="shared" si="737"/>
        <v/>
      </c>
    </row>
    <row r="7877" spans="1:33" x14ac:dyDescent="0.25">
      <c r="A7877" s="7"/>
      <c r="B7877" s="66"/>
      <c r="C7877" s="67"/>
      <c r="D7877" s="68"/>
      <c r="E7877" s="68"/>
      <c r="F7877" s="69"/>
      <c r="G7877" s="69"/>
      <c r="H7877" s="70"/>
      <c r="I7877" s="71"/>
      <c r="J7877" s="68"/>
      <c r="K7877" s="68"/>
      <c r="L7877" s="72"/>
      <c r="M7877" s="7"/>
      <c r="N7877" s="10" t="str">
        <f t="shared" si="732"/>
        <v/>
      </c>
      <c r="O7877" s="7"/>
      <c r="P7877" s="22" t="str">
        <f t="shared" si="733"/>
        <v/>
      </c>
      <c r="Q7877" s="7"/>
      <c r="S7877" s="17" t="str">
        <f>IF($B7877="", "", IF(COUNTIF($B$11:$B7877, $B7877)&gt;1, "", $B7877))</f>
        <v/>
      </c>
      <c r="T7877" s="10" t="str">
        <f t="shared" si="734"/>
        <v/>
      </c>
      <c r="U7877" s="13">
        <v>7867</v>
      </c>
      <c r="V7877" s="17" t="str">
        <f t="shared" si="735"/>
        <v/>
      </c>
      <c r="X7877" s="10" t="str">
        <f>IF($F7877="", "", IF($D7877="", 'Intro &amp; Setup'!$Z$32, IFERROR(INDEX('Intro &amp; Setup'!$Z$17:$Z$31, MATCH($D7877, 'Intro &amp; Setup'!$S$17:$S$31, 0)), "")))</f>
        <v/>
      </c>
      <c r="Z7877" s="25" t="str">
        <f t="shared" si="736"/>
        <v/>
      </c>
      <c r="AE7877" s="10" t="str">
        <f>IF($B7877="", "", IF($D7877="", 'Intro &amp; Setup'!$AC$32, IFERROR(INDEX('Intro &amp; Setup'!$AC$17:$AC$31, MATCH($D7877, 'Intro &amp; Setup'!$S$17:$S$31, 0)), "")))</f>
        <v/>
      </c>
      <c r="AG7877" s="10" t="str">
        <f t="shared" si="737"/>
        <v/>
      </c>
    </row>
    <row r="7878" spans="1:33" x14ac:dyDescent="0.25">
      <c r="A7878" s="7"/>
      <c r="B7878" s="66"/>
      <c r="C7878" s="67"/>
      <c r="D7878" s="68"/>
      <c r="E7878" s="68"/>
      <c r="F7878" s="69"/>
      <c r="G7878" s="69"/>
      <c r="H7878" s="70"/>
      <c r="I7878" s="71"/>
      <c r="J7878" s="68"/>
      <c r="K7878" s="68"/>
      <c r="L7878" s="72"/>
      <c r="M7878" s="7"/>
      <c r="N7878" s="10" t="str">
        <f t="shared" si="732"/>
        <v/>
      </c>
      <c r="O7878" s="7"/>
      <c r="P7878" s="22" t="str">
        <f t="shared" si="733"/>
        <v/>
      </c>
      <c r="Q7878" s="7"/>
      <c r="S7878" s="17" t="str">
        <f>IF($B7878="", "", IF(COUNTIF($B$11:$B7878, $B7878)&gt;1, "", $B7878))</f>
        <v/>
      </c>
      <c r="T7878" s="10" t="str">
        <f t="shared" si="734"/>
        <v/>
      </c>
      <c r="U7878" s="13">
        <v>7868</v>
      </c>
      <c r="V7878" s="17" t="str">
        <f t="shared" si="735"/>
        <v/>
      </c>
      <c r="X7878" s="10" t="str">
        <f>IF($F7878="", "", IF($D7878="", 'Intro &amp; Setup'!$Z$32, IFERROR(INDEX('Intro &amp; Setup'!$Z$17:$Z$31, MATCH($D7878, 'Intro &amp; Setup'!$S$17:$S$31, 0)), "")))</f>
        <v/>
      </c>
      <c r="Z7878" s="25" t="str">
        <f t="shared" si="736"/>
        <v/>
      </c>
      <c r="AE7878" s="10" t="str">
        <f>IF($B7878="", "", IF($D7878="", 'Intro &amp; Setup'!$AC$32, IFERROR(INDEX('Intro &amp; Setup'!$AC$17:$AC$31, MATCH($D7878, 'Intro &amp; Setup'!$S$17:$S$31, 0)), "")))</f>
        <v/>
      </c>
      <c r="AG7878" s="10" t="str">
        <f t="shared" si="737"/>
        <v/>
      </c>
    </row>
    <row r="7879" spans="1:33" x14ac:dyDescent="0.25">
      <c r="A7879" s="7"/>
      <c r="B7879" s="66"/>
      <c r="C7879" s="67"/>
      <c r="D7879" s="68"/>
      <c r="E7879" s="68"/>
      <c r="F7879" s="69"/>
      <c r="G7879" s="69"/>
      <c r="H7879" s="70"/>
      <c r="I7879" s="71"/>
      <c r="J7879" s="68"/>
      <c r="K7879" s="68"/>
      <c r="L7879" s="72"/>
      <c r="M7879" s="7"/>
      <c r="N7879" s="10" t="str">
        <f t="shared" si="732"/>
        <v/>
      </c>
      <c r="O7879" s="7"/>
      <c r="P7879" s="22" t="str">
        <f t="shared" si="733"/>
        <v/>
      </c>
      <c r="Q7879" s="7"/>
      <c r="S7879" s="17" t="str">
        <f>IF($B7879="", "", IF(COUNTIF($B$11:$B7879, $B7879)&gt;1, "", $B7879))</f>
        <v/>
      </c>
      <c r="T7879" s="10" t="str">
        <f t="shared" si="734"/>
        <v/>
      </c>
      <c r="U7879" s="13">
        <v>7869</v>
      </c>
      <c r="V7879" s="17" t="str">
        <f t="shared" si="735"/>
        <v/>
      </c>
      <c r="X7879" s="10" t="str">
        <f>IF($F7879="", "", IF($D7879="", 'Intro &amp; Setup'!$Z$32, IFERROR(INDEX('Intro &amp; Setup'!$Z$17:$Z$31, MATCH($D7879, 'Intro &amp; Setup'!$S$17:$S$31, 0)), "")))</f>
        <v/>
      </c>
      <c r="Z7879" s="25" t="str">
        <f t="shared" si="736"/>
        <v/>
      </c>
      <c r="AE7879" s="10" t="str">
        <f>IF($B7879="", "", IF($D7879="", 'Intro &amp; Setup'!$AC$32, IFERROR(INDEX('Intro &amp; Setup'!$AC$17:$AC$31, MATCH($D7879, 'Intro &amp; Setup'!$S$17:$S$31, 0)), "")))</f>
        <v/>
      </c>
      <c r="AG7879" s="10" t="str">
        <f t="shared" si="737"/>
        <v/>
      </c>
    </row>
    <row r="7880" spans="1:33" x14ac:dyDescent="0.25">
      <c r="A7880" s="7"/>
      <c r="B7880" s="66"/>
      <c r="C7880" s="67"/>
      <c r="D7880" s="68"/>
      <c r="E7880" s="68"/>
      <c r="F7880" s="69"/>
      <c r="G7880" s="69"/>
      <c r="H7880" s="70"/>
      <c r="I7880" s="71"/>
      <c r="J7880" s="68"/>
      <c r="K7880" s="68"/>
      <c r="L7880" s="72"/>
      <c r="M7880" s="7"/>
      <c r="N7880" s="10" t="str">
        <f t="shared" si="732"/>
        <v/>
      </c>
      <c r="O7880" s="7"/>
      <c r="P7880" s="22" t="str">
        <f t="shared" si="733"/>
        <v/>
      </c>
      <c r="Q7880" s="7"/>
      <c r="S7880" s="17" t="str">
        <f>IF($B7880="", "", IF(COUNTIF($B$11:$B7880, $B7880)&gt;1, "", $B7880))</f>
        <v/>
      </c>
      <c r="T7880" s="10" t="str">
        <f t="shared" si="734"/>
        <v/>
      </c>
      <c r="U7880" s="13">
        <v>7870</v>
      </c>
      <c r="V7880" s="17" t="str">
        <f t="shared" si="735"/>
        <v/>
      </c>
      <c r="X7880" s="10" t="str">
        <f>IF($F7880="", "", IF($D7880="", 'Intro &amp; Setup'!$Z$32, IFERROR(INDEX('Intro &amp; Setup'!$Z$17:$Z$31, MATCH($D7880, 'Intro &amp; Setup'!$S$17:$S$31, 0)), "")))</f>
        <v/>
      </c>
      <c r="Z7880" s="25" t="str">
        <f t="shared" si="736"/>
        <v/>
      </c>
      <c r="AE7880" s="10" t="str">
        <f>IF($B7880="", "", IF($D7880="", 'Intro &amp; Setup'!$AC$32, IFERROR(INDEX('Intro &amp; Setup'!$AC$17:$AC$31, MATCH($D7880, 'Intro &amp; Setup'!$S$17:$S$31, 0)), "")))</f>
        <v/>
      </c>
      <c r="AG7880" s="10" t="str">
        <f t="shared" si="737"/>
        <v/>
      </c>
    </row>
    <row r="7881" spans="1:33" x14ac:dyDescent="0.25">
      <c r="A7881" s="7"/>
      <c r="B7881" s="66"/>
      <c r="C7881" s="67"/>
      <c r="D7881" s="68"/>
      <c r="E7881" s="68"/>
      <c r="F7881" s="69"/>
      <c r="G7881" s="69"/>
      <c r="H7881" s="70"/>
      <c r="I7881" s="71"/>
      <c r="J7881" s="68"/>
      <c r="K7881" s="68"/>
      <c r="L7881" s="72"/>
      <c r="M7881" s="7"/>
      <c r="N7881" s="10" t="str">
        <f t="shared" si="732"/>
        <v/>
      </c>
      <c r="O7881" s="7"/>
      <c r="P7881" s="22" t="str">
        <f t="shared" si="733"/>
        <v/>
      </c>
      <c r="Q7881" s="7"/>
      <c r="S7881" s="17" t="str">
        <f>IF($B7881="", "", IF(COUNTIF($B$11:$B7881, $B7881)&gt;1, "", $B7881))</f>
        <v/>
      </c>
      <c r="T7881" s="10" t="str">
        <f t="shared" si="734"/>
        <v/>
      </c>
      <c r="U7881" s="13">
        <v>7871</v>
      </c>
      <c r="V7881" s="17" t="str">
        <f t="shared" si="735"/>
        <v/>
      </c>
      <c r="X7881" s="10" t="str">
        <f>IF($F7881="", "", IF($D7881="", 'Intro &amp; Setup'!$Z$32, IFERROR(INDEX('Intro &amp; Setup'!$Z$17:$Z$31, MATCH($D7881, 'Intro &amp; Setup'!$S$17:$S$31, 0)), "")))</f>
        <v/>
      </c>
      <c r="Z7881" s="25" t="str">
        <f t="shared" si="736"/>
        <v/>
      </c>
      <c r="AE7881" s="10" t="str">
        <f>IF($B7881="", "", IF($D7881="", 'Intro &amp; Setup'!$AC$32, IFERROR(INDEX('Intro &amp; Setup'!$AC$17:$AC$31, MATCH($D7881, 'Intro &amp; Setup'!$S$17:$S$31, 0)), "")))</f>
        <v/>
      </c>
      <c r="AG7881" s="10" t="str">
        <f t="shared" si="737"/>
        <v/>
      </c>
    </row>
    <row r="7882" spans="1:33" x14ac:dyDescent="0.25">
      <c r="A7882" s="7"/>
      <c r="B7882" s="66"/>
      <c r="C7882" s="67"/>
      <c r="D7882" s="68"/>
      <c r="E7882" s="68"/>
      <c r="F7882" s="69"/>
      <c r="G7882" s="69"/>
      <c r="H7882" s="70"/>
      <c r="I7882" s="71"/>
      <c r="J7882" s="68"/>
      <c r="K7882" s="68"/>
      <c r="L7882" s="72"/>
      <c r="M7882" s="7"/>
      <c r="N7882" s="10" t="str">
        <f t="shared" si="732"/>
        <v/>
      </c>
      <c r="O7882" s="7"/>
      <c r="P7882" s="22" t="str">
        <f t="shared" si="733"/>
        <v/>
      </c>
      <c r="Q7882" s="7"/>
      <c r="S7882" s="17" t="str">
        <f>IF($B7882="", "", IF(COUNTIF($B$11:$B7882, $B7882)&gt;1, "", $B7882))</f>
        <v/>
      </c>
      <c r="T7882" s="10" t="str">
        <f t="shared" si="734"/>
        <v/>
      </c>
      <c r="U7882" s="13">
        <v>7872</v>
      </c>
      <c r="V7882" s="17" t="str">
        <f t="shared" si="735"/>
        <v/>
      </c>
      <c r="X7882" s="10" t="str">
        <f>IF($F7882="", "", IF($D7882="", 'Intro &amp; Setup'!$Z$32, IFERROR(INDEX('Intro &amp; Setup'!$Z$17:$Z$31, MATCH($D7882, 'Intro &amp; Setup'!$S$17:$S$31, 0)), "")))</f>
        <v/>
      </c>
      <c r="Z7882" s="25" t="str">
        <f t="shared" si="736"/>
        <v/>
      </c>
      <c r="AE7882" s="10" t="str">
        <f>IF($B7882="", "", IF($D7882="", 'Intro &amp; Setup'!$AC$32, IFERROR(INDEX('Intro &amp; Setup'!$AC$17:$AC$31, MATCH($D7882, 'Intro &amp; Setup'!$S$17:$S$31, 0)), "")))</f>
        <v/>
      </c>
      <c r="AG7882" s="10" t="str">
        <f t="shared" si="737"/>
        <v/>
      </c>
    </row>
    <row r="7883" spans="1:33" x14ac:dyDescent="0.25">
      <c r="A7883" s="7"/>
      <c r="B7883" s="66"/>
      <c r="C7883" s="67"/>
      <c r="D7883" s="68"/>
      <c r="E7883" s="68"/>
      <c r="F7883" s="69"/>
      <c r="G7883" s="69"/>
      <c r="H7883" s="70"/>
      <c r="I7883" s="71"/>
      <c r="J7883" s="68"/>
      <c r="K7883" s="68"/>
      <c r="L7883" s="72"/>
      <c r="M7883" s="7"/>
      <c r="N7883" s="10" t="str">
        <f t="shared" si="732"/>
        <v/>
      </c>
      <c r="O7883" s="7"/>
      <c r="P7883" s="22" t="str">
        <f t="shared" si="733"/>
        <v/>
      </c>
      <c r="Q7883" s="7"/>
      <c r="S7883" s="17" t="str">
        <f>IF($B7883="", "", IF(COUNTIF($B$11:$B7883, $B7883)&gt;1, "", $B7883))</f>
        <v/>
      </c>
      <c r="T7883" s="10" t="str">
        <f t="shared" si="734"/>
        <v/>
      </c>
      <c r="U7883" s="13">
        <v>7873</v>
      </c>
      <c r="V7883" s="17" t="str">
        <f t="shared" si="735"/>
        <v/>
      </c>
      <c r="X7883" s="10" t="str">
        <f>IF($F7883="", "", IF($D7883="", 'Intro &amp; Setup'!$Z$32, IFERROR(INDEX('Intro &amp; Setup'!$Z$17:$Z$31, MATCH($D7883, 'Intro &amp; Setup'!$S$17:$S$31, 0)), "")))</f>
        <v/>
      </c>
      <c r="Z7883" s="25" t="str">
        <f t="shared" si="736"/>
        <v/>
      </c>
      <c r="AE7883" s="10" t="str">
        <f>IF($B7883="", "", IF($D7883="", 'Intro &amp; Setup'!$AC$32, IFERROR(INDEX('Intro &amp; Setup'!$AC$17:$AC$31, MATCH($D7883, 'Intro &amp; Setup'!$S$17:$S$31, 0)), "")))</f>
        <v/>
      </c>
      <c r="AG7883" s="10" t="str">
        <f t="shared" si="737"/>
        <v/>
      </c>
    </row>
    <row r="7884" spans="1:33" x14ac:dyDescent="0.25">
      <c r="A7884" s="7"/>
      <c r="B7884" s="66"/>
      <c r="C7884" s="67"/>
      <c r="D7884" s="68"/>
      <c r="E7884" s="68"/>
      <c r="F7884" s="69"/>
      <c r="G7884" s="69"/>
      <c r="H7884" s="70"/>
      <c r="I7884" s="71"/>
      <c r="J7884" s="68"/>
      <c r="K7884" s="68"/>
      <c r="L7884" s="72"/>
      <c r="M7884" s="7"/>
      <c r="N7884" s="10" t="str">
        <f t="shared" ref="N7884:N7947" si="738">IF($Z7884="", "", TEXT($Z7884, "mmm yyyy"))</f>
        <v/>
      </c>
      <c r="O7884" s="7"/>
      <c r="P7884" s="22" t="str">
        <f t="shared" ref="P7884:P7947" si="739">IFERROR(IF($F7884="", "", DATE(YEAR($F7884), MONTH($F7884)+$X7884, DAY($F7884))), "")</f>
        <v/>
      </c>
      <c r="Q7884" s="7"/>
      <c r="S7884" s="17" t="str">
        <f>IF($B7884="", "", IF(COUNTIF($B$11:$B7884, $B7884)&gt;1, "", $B7884))</f>
        <v/>
      </c>
      <c r="T7884" s="10" t="str">
        <f t="shared" ref="T7884:T7947" si="740">IF($S7884="", "", COUNTIF($S$11:$S$8010, "&lt;"&amp;$S7884)+1-$T$8)</f>
        <v/>
      </c>
      <c r="U7884" s="13">
        <v>7874</v>
      </c>
      <c r="V7884" s="17" t="str">
        <f t="shared" ref="V7884:V7947" si="741">IFERROR(INDEX($S$11:$S$8010, MATCH($U7884, $T$11:$T$8010, 0)), "")</f>
        <v/>
      </c>
      <c r="X7884" s="10" t="str">
        <f>IF($F7884="", "", IF($D7884="", 'Intro &amp; Setup'!$Z$32, IFERROR(INDEX('Intro &amp; Setup'!$Z$17:$Z$31, MATCH($D7884, 'Intro &amp; Setup'!$S$17:$S$31, 0)), "")))</f>
        <v/>
      </c>
      <c r="Z7884" s="25" t="str">
        <f t="shared" ref="Z7884:Z7947" si="742">IFERROR(IF($G7884="", "", DATE(YEAR($G7884), MONTH($G7884)+1, 1)), "")</f>
        <v/>
      </c>
      <c r="AE7884" s="10" t="str">
        <f>IF($B7884="", "", IF($D7884="", 'Intro &amp; Setup'!$AC$32, IFERROR(INDEX('Intro &amp; Setup'!$AC$17:$AC$31, MATCH($D7884, 'Intro &amp; Setup'!$S$17:$S$31, 0)), "")))</f>
        <v/>
      </c>
      <c r="AG7884" s="10" t="str">
        <f t="shared" ref="AG7884:AG7947" si="743">IF($G7884="", "", IF($N7884=$U$3, $AG$4, IF($N7884=$U$4, $AG$5, IF($G7884&lt;$T$3, $AG$3, ""))))</f>
        <v/>
      </c>
    </row>
    <row r="7885" spans="1:33" x14ac:dyDescent="0.25">
      <c r="A7885" s="7"/>
      <c r="B7885" s="66"/>
      <c r="C7885" s="67"/>
      <c r="D7885" s="68"/>
      <c r="E7885" s="68"/>
      <c r="F7885" s="69"/>
      <c r="G7885" s="69"/>
      <c r="H7885" s="70"/>
      <c r="I7885" s="71"/>
      <c r="J7885" s="68"/>
      <c r="K7885" s="68"/>
      <c r="L7885" s="72"/>
      <c r="M7885" s="7"/>
      <c r="N7885" s="10" t="str">
        <f t="shared" si="738"/>
        <v/>
      </c>
      <c r="O7885" s="7"/>
      <c r="P7885" s="22" t="str">
        <f t="shared" si="739"/>
        <v/>
      </c>
      <c r="Q7885" s="7"/>
      <c r="S7885" s="17" t="str">
        <f>IF($B7885="", "", IF(COUNTIF($B$11:$B7885, $B7885)&gt;1, "", $B7885))</f>
        <v/>
      </c>
      <c r="T7885" s="10" t="str">
        <f t="shared" si="740"/>
        <v/>
      </c>
      <c r="U7885" s="13">
        <v>7875</v>
      </c>
      <c r="V7885" s="17" t="str">
        <f t="shared" si="741"/>
        <v/>
      </c>
      <c r="X7885" s="10" t="str">
        <f>IF($F7885="", "", IF($D7885="", 'Intro &amp; Setup'!$Z$32, IFERROR(INDEX('Intro &amp; Setup'!$Z$17:$Z$31, MATCH($D7885, 'Intro &amp; Setup'!$S$17:$S$31, 0)), "")))</f>
        <v/>
      </c>
      <c r="Z7885" s="25" t="str">
        <f t="shared" si="742"/>
        <v/>
      </c>
      <c r="AE7885" s="10" t="str">
        <f>IF($B7885="", "", IF($D7885="", 'Intro &amp; Setup'!$AC$32, IFERROR(INDEX('Intro &amp; Setup'!$AC$17:$AC$31, MATCH($D7885, 'Intro &amp; Setup'!$S$17:$S$31, 0)), "")))</f>
        <v/>
      </c>
      <c r="AG7885" s="10" t="str">
        <f t="shared" si="743"/>
        <v/>
      </c>
    </row>
    <row r="7886" spans="1:33" x14ac:dyDescent="0.25">
      <c r="A7886" s="7"/>
      <c r="B7886" s="66"/>
      <c r="C7886" s="67"/>
      <c r="D7886" s="68"/>
      <c r="E7886" s="68"/>
      <c r="F7886" s="69"/>
      <c r="G7886" s="69"/>
      <c r="H7886" s="70"/>
      <c r="I7886" s="71"/>
      <c r="J7886" s="68"/>
      <c r="K7886" s="68"/>
      <c r="L7886" s="72"/>
      <c r="M7886" s="7"/>
      <c r="N7886" s="10" t="str">
        <f t="shared" si="738"/>
        <v/>
      </c>
      <c r="O7886" s="7"/>
      <c r="P7886" s="22" t="str">
        <f t="shared" si="739"/>
        <v/>
      </c>
      <c r="Q7886" s="7"/>
      <c r="S7886" s="17" t="str">
        <f>IF($B7886="", "", IF(COUNTIF($B$11:$B7886, $B7886)&gt;1, "", $B7886))</f>
        <v/>
      </c>
      <c r="T7886" s="10" t="str">
        <f t="shared" si="740"/>
        <v/>
      </c>
      <c r="U7886" s="13">
        <v>7876</v>
      </c>
      <c r="V7886" s="17" t="str">
        <f t="shared" si="741"/>
        <v/>
      </c>
      <c r="X7886" s="10" t="str">
        <f>IF($F7886="", "", IF($D7886="", 'Intro &amp; Setup'!$Z$32, IFERROR(INDEX('Intro &amp; Setup'!$Z$17:$Z$31, MATCH($D7886, 'Intro &amp; Setup'!$S$17:$S$31, 0)), "")))</f>
        <v/>
      </c>
      <c r="Z7886" s="25" t="str">
        <f t="shared" si="742"/>
        <v/>
      </c>
      <c r="AE7886" s="10" t="str">
        <f>IF($B7886="", "", IF($D7886="", 'Intro &amp; Setup'!$AC$32, IFERROR(INDEX('Intro &amp; Setup'!$AC$17:$AC$31, MATCH($D7886, 'Intro &amp; Setup'!$S$17:$S$31, 0)), "")))</f>
        <v/>
      </c>
      <c r="AG7886" s="10" t="str">
        <f t="shared" si="743"/>
        <v/>
      </c>
    </row>
    <row r="7887" spans="1:33" x14ac:dyDescent="0.25">
      <c r="A7887" s="7"/>
      <c r="B7887" s="66"/>
      <c r="C7887" s="67"/>
      <c r="D7887" s="68"/>
      <c r="E7887" s="68"/>
      <c r="F7887" s="69"/>
      <c r="G7887" s="69"/>
      <c r="H7887" s="70"/>
      <c r="I7887" s="71"/>
      <c r="J7887" s="68"/>
      <c r="K7887" s="68"/>
      <c r="L7887" s="72"/>
      <c r="M7887" s="7"/>
      <c r="N7887" s="10" t="str">
        <f t="shared" si="738"/>
        <v/>
      </c>
      <c r="O7887" s="7"/>
      <c r="P7887" s="22" t="str">
        <f t="shared" si="739"/>
        <v/>
      </c>
      <c r="Q7887" s="7"/>
      <c r="S7887" s="17" t="str">
        <f>IF($B7887="", "", IF(COUNTIF($B$11:$B7887, $B7887)&gt;1, "", $B7887))</f>
        <v/>
      </c>
      <c r="T7887" s="10" t="str">
        <f t="shared" si="740"/>
        <v/>
      </c>
      <c r="U7887" s="13">
        <v>7877</v>
      </c>
      <c r="V7887" s="17" t="str">
        <f t="shared" si="741"/>
        <v/>
      </c>
      <c r="X7887" s="10" t="str">
        <f>IF($F7887="", "", IF($D7887="", 'Intro &amp; Setup'!$Z$32, IFERROR(INDEX('Intro &amp; Setup'!$Z$17:$Z$31, MATCH($D7887, 'Intro &amp; Setup'!$S$17:$S$31, 0)), "")))</f>
        <v/>
      </c>
      <c r="Z7887" s="25" t="str">
        <f t="shared" si="742"/>
        <v/>
      </c>
      <c r="AE7887" s="10" t="str">
        <f>IF($B7887="", "", IF($D7887="", 'Intro &amp; Setup'!$AC$32, IFERROR(INDEX('Intro &amp; Setup'!$AC$17:$AC$31, MATCH($D7887, 'Intro &amp; Setup'!$S$17:$S$31, 0)), "")))</f>
        <v/>
      </c>
      <c r="AG7887" s="10" t="str">
        <f t="shared" si="743"/>
        <v/>
      </c>
    </row>
    <row r="7888" spans="1:33" x14ac:dyDescent="0.25">
      <c r="A7888" s="7"/>
      <c r="B7888" s="66"/>
      <c r="C7888" s="67"/>
      <c r="D7888" s="68"/>
      <c r="E7888" s="68"/>
      <c r="F7888" s="69"/>
      <c r="G7888" s="69"/>
      <c r="H7888" s="70"/>
      <c r="I7888" s="71"/>
      <c r="J7888" s="68"/>
      <c r="K7888" s="68"/>
      <c r="L7888" s="72"/>
      <c r="M7888" s="7"/>
      <c r="N7888" s="10" t="str">
        <f t="shared" si="738"/>
        <v/>
      </c>
      <c r="O7888" s="7"/>
      <c r="P7888" s="22" t="str">
        <f t="shared" si="739"/>
        <v/>
      </c>
      <c r="Q7888" s="7"/>
      <c r="S7888" s="17" t="str">
        <f>IF($B7888="", "", IF(COUNTIF($B$11:$B7888, $B7888)&gt;1, "", $B7888))</f>
        <v/>
      </c>
      <c r="T7888" s="10" t="str">
        <f t="shared" si="740"/>
        <v/>
      </c>
      <c r="U7888" s="13">
        <v>7878</v>
      </c>
      <c r="V7888" s="17" t="str">
        <f t="shared" si="741"/>
        <v/>
      </c>
      <c r="X7888" s="10" t="str">
        <f>IF($F7888="", "", IF($D7888="", 'Intro &amp; Setup'!$Z$32, IFERROR(INDEX('Intro &amp; Setup'!$Z$17:$Z$31, MATCH($D7888, 'Intro &amp; Setup'!$S$17:$S$31, 0)), "")))</f>
        <v/>
      </c>
      <c r="Z7888" s="25" t="str">
        <f t="shared" si="742"/>
        <v/>
      </c>
      <c r="AE7888" s="10" t="str">
        <f>IF($B7888="", "", IF($D7888="", 'Intro &amp; Setup'!$AC$32, IFERROR(INDEX('Intro &amp; Setup'!$AC$17:$AC$31, MATCH($D7888, 'Intro &amp; Setup'!$S$17:$S$31, 0)), "")))</f>
        <v/>
      </c>
      <c r="AG7888" s="10" t="str">
        <f t="shared" si="743"/>
        <v/>
      </c>
    </row>
    <row r="7889" spans="1:33" x14ac:dyDescent="0.25">
      <c r="A7889" s="7"/>
      <c r="B7889" s="66"/>
      <c r="C7889" s="67"/>
      <c r="D7889" s="68"/>
      <c r="E7889" s="68"/>
      <c r="F7889" s="69"/>
      <c r="G7889" s="69"/>
      <c r="H7889" s="70"/>
      <c r="I7889" s="71"/>
      <c r="J7889" s="68"/>
      <c r="K7889" s="68"/>
      <c r="L7889" s="72"/>
      <c r="M7889" s="7"/>
      <c r="N7889" s="10" t="str">
        <f t="shared" si="738"/>
        <v/>
      </c>
      <c r="O7889" s="7"/>
      <c r="P7889" s="22" t="str">
        <f t="shared" si="739"/>
        <v/>
      </c>
      <c r="Q7889" s="7"/>
      <c r="S7889" s="17" t="str">
        <f>IF($B7889="", "", IF(COUNTIF($B$11:$B7889, $B7889)&gt;1, "", $B7889))</f>
        <v/>
      </c>
      <c r="T7889" s="10" t="str">
        <f t="shared" si="740"/>
        <v/>
      </c>
      <c r="U7889" s="13">
        <v>7879</v>
      </c>
      <c r="V7889" s="17" t="str">
        <f t="shared" si="741"/>
        <v/>
      </c>
      <c r="X7889" s="10" t="str">
        <f>IF($F7889="", "", IF($D7889="", 'Intro &amp; Setup'!$Z$32, IFERROR(INDEX('Intro &amp; Setup'!$Z$17:$Z$31, MATCH($D7889, 'Intro &amp; Setup'!$S$17:$S$31, 0)), "")))</f>
        <v/>
      </c>
      <c r="Z7889" s="25" t="str">
        <f t="shared" si="742"/>
        <v/>
      </c>
      <c r="AE7889" s="10" t="str">
        <f>IF($B7889="", "", IF($D7889="", 'Intro &amp; Setup'!$AC$32, IFERROR(INDEX('Intro &amp; Setup'!$AC$17:$AC$31, MATCH($D7889, 'Intro &amp; Setup'!$S$17:$S$31, 0)), "")))</f>
        <v/>
      </c>
      <c r="AG7889" s="10" t="str">
        <f t="shared" si="743"/>
        <v/>
      </c>
    </row>
    <row r="7890" spans="1:33" x14ac:dyDescent="0.25">
      <c r="A7890" s="7"/>
      <c r="B7890" s="66"/>
      <c r="C7890" s="67"/>
      <c r="D7890" s="68"/>
      <c r="E7890" s="68"/>
      <c r="F7890" s="69"/>
      <c r="G7890" s="69"/>
      <c r="H7890" s="70"/>
      <c r="I7890" s="71"/>
      <c r="J7890" s="68"/>
      <c r="K7890" s="68"/>
      <c r="L7890" s="72"/>
      <c r="M7890" s="7"/>
      <c r="N7890" s="10" t="str">
        <f t="shared" si="738"/>
        <v/>
      </c>
      <c r="O7890" s="7"/>
      <c r="P7890" s="22" t="str">
        <f t="shared" si="739"/>
        <v/>
      </c>
      <c r="Q7890" s="7"/>
      <c r="S7890" s="17" t="str">
        <f>IF($B7890="", "", IF(COUNTIF($B$11:$B7890, $B7890)&gt;1, "", $B7890))</f>
        <v/>
      </c>
      <c r="T7890" s="10" t="str">
        <f t="shared" si="740"/>
        <v/>
      </c>
      <c r="U7890" s="13">
        <v>7880</v>
      </c>
      <c r="V7890" s="17" t="str">
        <f t="shared" si="741"/>
        <v/>
      </c>
      <c r="X7890" s="10" t="str">
        <f>IF($F7890="", "", IF($D7890="", 'Intro &amp; Setup'!$Z$32, IFERROR(INDEX('Intro &amp; Setup'!$Z$17:$Z$31, MATCH($D7890, 'Intro &amp; Setup'!$S$17:$S$31, 0)), "")))</f>
        <v/>
      </c>
      <c r="Z7890" s="25" t="str">
        <f t="shared" si="742"/>
        <v/>
      </c>
      <c r="AE7890" s="10" t="str">
        <f>IF($B7890="", "", IF($D7890="", 'Intro &amp; Setup'!$AC$32, IFERROR(INDEX('Intro &amp; Setup'!$AC$17:$AC$31, MATCH($D7890, 'Intro &amp; Setup'!$S$17:$S$31, 0)), "")))</f>
        <v/>
      </c>
      <c r="AG7890" s="10" t="str">
        <f t="shared" si="743"/>
        <v/>
      </c>
    </row>
    <row r="7891" spans="1:33" x14ac:dyDescent="0.25">
      <c r="A7891" s="7"/>
      <c r="B7891" s="66"/>
      <c r="C7891" s="67"/>
      <c r="D7891" s="68"/>
      <c r="E7891" s="68"/>
      <c r="F7891" s="69"/>
      <c r="G7891" s="69"/>
      <c r="H7891" s="70"/>
      <c r="I7891" s="71"/>
      <c r="J7891" s="68"/>
      <c r="K7891" s="68"/>
      <c r="L7891" s="72"/>
      <c r="M7891" s="7"/>
      <c r="N7891" s="10" t="str">
        <f t="shared" si="738"/>
        <v/>
      </c>
      <c r="O7891" s="7"/>
      <c r="P7891" s="22" t="str">
        <f t="shared" si="739"/>
        <v/>
      </c>
      <c r="Q7891" s="7"/>
      <c r="S7891" s="17" t="str">
        <f>IF($B7891="", "", IF(COUNTIF($B$11:$B7891, $B7891)&gt;1, "", $B7891))</f>
        <v/>
      </c>
      <c r="T7891" s="10" t="str">
        <f t="shared" si="740"/>
        <v/>
      </c>
      <c r="U7891" s="13">
        <v>7881</v>
      </c>
      <c r="V7891" s="17" t="str">
        <f t="shared" si="741"/>
        <v/>
      </c>
      <c r="X7891" s="10" t="str">
        <f>IF($F7891="", "", IF($D7891="", 'Intro &amp; Setup'!$Z$32, IFERROR(INDEX('Intro &amp; Setup'!$Z$17:$Z$31, MATCH($D7891, 'Intro &amp; Setup'!$S$17:$S$31, 0)), "")))</f>
        <v/>
      </c>
      <c r="Z7891" s="25" t="str">
        <f t="shared" si="742"/>
        <v/>
      </c>
      <c r="AE7891" s="10" t="str">
        <f>IF($B7891="", "", IF($D7891="", 'Intro &amp; Setup'!$AC$32, IFERROR(INDEX('Intro &amp; Setup'!$AC$17:$AC$31, MATCH($D7891, 'Intro &amp; Setup'!$S$17:$S$31, 0)), "")))</f>
        <v/>
      </c>
      <c r="AG7891" s="10" t="str">
        <f t="shared" si="743"/>
        <v/>
      </c>
    </row>
    <row r="7892" spans="1:33" x14ac:dyDescent="0.25">
      <c r="A7892" s="7"/>
      <c r="B7892" s="66"/>
      <c r="C7892" s="67"/>
      <c r="D7892" s="68"/>
      <c r="E7892" s="68"/>
      <c r="F7892" s="69"/>
      <c r="G7892" s="69"/>
      <c r="H7892" s="70"/>
      <c r="I7892" s="71"/>
      <c r="J7892" s="68"/>
      <c r="K7892" s="68"/>
      <c r="L7892" s="72"/>
      <c r="M7892" s="7"/>
      <c r="N7892" s="10" t="str">
        <f t="shared" si="738"/>
        <v/>
      </c>
      <c r="O7892" s="7"/>
      <c r="P7892" s="22" t="str">
        <f t="shared" si="739"/>
        <v/>
      </c>
      <c r="Q7892" s="7"/>
      <c r="S7892" s="17" t="str">
        <f>IF($B7892="", "", IF(COUNTIF($B$11:$B7892, $B7892)&gt;1, "", $B7892))</f>
        <v/>
      </c>
      <c r="T7892" s="10" t="str">
        <f t="shared" si="740"/>
        <v/>
      </c>
      <c r="U7892" s="13">
        <v>7882</v>
      </c>
      <c r="V7892" s="17" t="str">
        <f t="shared" si="741"/>
        <v/>
      </c>
      <c r="X7892" s="10" t="str">
        <f>IF($F7892="", "", IF($D7892="", 'Intro &amp; Setup'!$Z$32, IFERROR(INDEX('Intro &amp; Setup'!$Z$17:$Z$31, MATCH($D7892, 'Intro &amp; Setup'!$S$17:$S$31, 0)), "")))</f>
        <v/>
      </c>
      <c r="Z7892" s="25" t="str">
        <f t="shared" si="742"/>
        <v/>
      </c>
      <c r="AE7892" s="10" t="str">
        <f>IF($B7892="", "", IF($D7892="", 'Intro &amp; Setup'!$AC$32, IFERROR(INDEX('Intro &amp; Setup'!$AC$17:$AC$31, MATCH($D7892, 'Intro &amp; Setup'!$S$17:$S$31, 0)), "")))</f>
        <v/>
      </c>
      <c r="AG7892" s="10" t="str">
        <f t="shared" si="743"/>
        <v/>
      </c>
    </row>
    <row r="7893" spans="1:33" x14ac:dyDescent="0.25">
      <c r="A7893" s="7"/>
      <c r="B7893" s="66"/>
      <c r="C7893" s="67"/>
      <c r="D7893" s="68"/>
      <c r="E7893" s="68"/>
      <c r="F7893" s="69"/>
      <c r="G7893" s="69"/>
      <c r="H7893" s="70"/>
      <c r="I7893" s="71"/>
      <c r="J7893" s="68"/>
      <c r="K7893" s="68"/>
      <c r="L7893" s="72"/>
      <c r="M7893" s="7"/>
      <c r="N7893" s="10" t="str">
        <f t="shared" si="738"/>
        <v/>
      </c>
      <c r="O7893" s="7"/>
      <c r="P7893" s="22" t="str">
        <f t="shared" si="739"/>
        <v/>
      </c>
      <c r="Q7893" s="7"/>
      <c r="S7893" s="17" t="str">
        <f>IF($B7893="", "", IF(COUNTIF($B$11:$B7893, $B7893)&gt;1, "", $B7893))</f>
        <v/>
      </c>
      <c r="T7893" s="10" t="str">
        <f t="shared" si="740"/>
        <v/>
      </c>
      <c r="U7893" s="13">
        <v>7883</v>
      </c>
      <c r="V7893" s="17" t="str">
        <f t="shared" si="741"/>
        <v/>
      </c>
      <c r="X7893" s="10" t="str">
        <f>IF($F7893="", "", IF($D7893="", 'Intro &amp; Setup'!$Z$32, IFERROR(INDEX('Intro &amp; Setup'!$Z$17:$Z$31, MATCH($D7893, 'Intro &amp; Setup'!$S$17:$S$31, 0)), "")))</f>
        <v/>
      </c>
      <c r="Z7893" s="25" t="str">
        <f t="shared" si="742"/>
        <v/>
      </c>
      <c r="AE7893" s="10" t="str">
        <f>IF($B7893="", "", IF($D7893="", 'Intro &amp; Setup'!$AC$32, IFERROR(INDEX('Intro &amp; Setup'!$AC$17:$AC$31, MATCH($D7893, 'Intro &amp; Setup'!$S$17:$S$31, 0)), "")))</f>
        <v/>
      </c>
      <c r="AG7893" s="10" t="str">
        <f t="shared" si="743"/>
        <v/>
      </c>
    </row>
    <row r="7894" spans="1:33" x14ac:dyDescent="0.25">
      <c r="A7894" s="7"/>
      <c r="B7894" s="66"/>
      <c r="C7894" s="67"/>
      <c r="D7894" s="68"/>
      <c r="E7894" s="68"/>
      <c r="F7894" s="69"/>
      <c r="G7894" s="69"/>
      <c r="H7894" s="70"/>
      <c r="I7894" s="71"/>
      <c r="J7894" s="68"/>
      <c r="K7894" s="68"/>
      <c r="L7894" s="72"/>
      <c r="M7894" s="7"/>
      <c r="N7894" s="10" t="str">
        <f t="shared" si="738"/>
        <v/>
      </c>
      <c r="O7894" s="7"/>
      <c r="P7894" s="22" t="str">
        <f t="shared" si="739"/>
        <v/>
      </c>
      <c r="Q7894" s="7"/>
      <c r="S7894" s="17" t="str">
        <f>IF($B7894="", "", IF(COUNTIF($B$11:$B7894, $B7894)&gt;1, "", $B7894))</f>
        <v/>
      </c>
      <c r="T7894" s="10" t="str">
        <f t="shared" si="740"/>
        <v/>
      </c>
      <c r="U7894" s="13">
        <v>7884</v>
      </c>
      <c r="V7894" s="17" t="str">
        <f t="shared" si="741"/>
        <v/>
      </c>
      <c r="X7894" s="10" t="str">
        <f>IF($F7894="", "", IF($D7894="", 'Intro &amp; Setup'!$Z$32, IFERROR(INDEX('Intro &amp; Setup'!$Z$17:$Z$31, MATCH($D7894, 'Intro &amp; Setup'!$S$17:$S$31, 0)), "")))</f>
        <v/>
      </c>
      <c r="Z7894" s="25" t="str">
        <f t="shared" si="742"/>
        <v/>
      </c>
      <c r="AE7894" s="10" t="str">
        <f>IF($B7894="", "", IF($D7894="", 'Intro &amp; Setup'!$AC$32, IFERROR(INDEX('Intro &amp; Setup'!$AC$17:$AC$31, MATCH($D7894, 'Intro &amp; Setup'!$S$17:$S$31, 0)), "")))</f>
        <v/>
      </c>
      <c r="AG7894" s="10" t="str">
        <f t="shared" si="743"/>
        <v/>
      </c>
    </row>
    <row r="7895" spans="1:33" x14ac:dyDescent="0.25">
      <c r="A7895" s="7"/>
      <c r="B7895" s="66"/>
      <c r="C7895" s="67"/>
      <c r="D7895" s="68"/>
      <c r="E7895" s="68"/>
      <c r="F7895" s="69"/>
      <c r="G7895" s="69"/>
      <c r="H7895" s="70"/>
      <c r="I7895" s="71"/>
      <c r="J7895" s="68"/>
      <c r="K7895" s="68"/>
      <c r="L7895" s="72"/>
      <c r="M7895" s="7"/>
      <c r="N7895" s="10" t="str">
        <f t="shared" si="738"/>
        <v/>
      </c>
      <c r="O7895" s="7"/>
      <c r="P7895" s="22" t="str">
        <f t="shared" si="739"/>
        <v/>
      </c>
      <c r="Q7895" s="7"/>
      <c r="S7895" s="17" t="str">
        <f>IF($B7895="", "", IF(COUNTIF($B$11:$B7895, $B7895)&gt;1, "", $B7895))</f>
        <v/>
      </c>
      <c r="T7895" s="10" t="str">
        <f t="shared" si="740"/>
        <v/>
      </c>
      <c r="U7895" s="13">
        <v>7885</v>
      </c>
      <c r="V7895" s="17" t="str">
        <f t="shared" si="741"/>
        <v/>
      </c>
      <c r="X7895" s="10" t="str">
        <f>IF($F7895="", "", IF($D7895="", 'Intro &amp; Setup'!$Z$32, IFERROR(INDEX('Intro &amp; Setup'!$Z$17:$Z$31, MATCH($D7895, 'Intro &amp; Setup'!$S$17:$S$31, 0)), "")))</f>
        <v/>
      </c>
      <c r="Z7895" s="25" t="str">
        <f t="shared" si="742"/>
        <v/>
      </c>
      <c r="AE7895" s="10" t="str">
        <f>IF($B7895="", "", IF($D7895="", 'Intro &amp; Setup'!$AC$32, IFERROR(INDEX('Intro &amp; Setup'!$AC$17:$AC$31, MATCH($D7895, 'Intro &amp; Setup'!$S$17:$S$31, 0)), "")))</f>
        <v/>
      </c>
      <c r="AG7895" s="10" t="str">
        <f t="shared" si="743"/>
        <v/>
      </c>
    </row>
    <row r="7896" spans="1:33" x14ac:dyDescent="0.25">
      <c r="A7896" s="7"/>
      <c r="B7896" s="66"/>
      <c r="C7896" s="67"/>
      <c r="D7896" s="68"/>
      <c r="E7896" s="68"/>
      <c r="F7896" s="69"/>
      <c r="G7896" s="69"/>
      <c r="H7896" s="70"/>
      <c r="I7896" s="71"/>
      <c r="J7896" s="68"/>
      <c r="K7896" s="68"/>
      <c r="L7896" s="72"/>
      <c r="M7896" s="7"/>
      <c r="N7896" s="10" t="str">
        <f t="shared" si="738"/>
        <v/>
      </c>
      <c r="O7896" s="7"/>
      <c r="P7896" s="22" t="str">
        <f t="shared" si="739"/>
        <v/>
      </c>
      <c r="Q7896" s="7"/>
      <c r="S7896" s="17" t="str">
        <f>IF($B7896="", "", IF(COUNTIF($B$11:$B7896, $B7896)&gt;1, "", $B7896))</f>
        <v/>
      </c>
      <c r="T7896" s="10" t="str">
        <f t="shared" si="740"/>
        <v/>
      </c>
      <c r="U7896" s="13">
        <v>7886</v>
      </c>
      <c r="V7896" s="17" t="str">
        <f t="shared" si="741"/>
        <v/>
      </c>
      <c r="X7896" s="10" t="str">
        <f>IF($F7896="", "", IF($D7896="", 'Intro &amp; Setup'!$Z$32, IFERROR(INDEX('Intro &amp; Setup'!$Z$17:$Z$31, MATCH($D7896, 'Intro &amp; Setup'!$S$17:$S$31, 0)), "")))</f>
        <v/>
      </c>
      <c r="Z7896" s="25" t="str">
        <f t="shared" si="742"/>
        <v/>
      </c>
      <c r="AE7896" s="10" t="str">
        <f>IF($B7896="", "", IF($D7896="", 'Intro &amp; Setup'!$AC$32, IFERROR(INDEX('Intro &amp; Setup'!$AC$17:$AC$31, MATCH($D7896, 'Intro &amp; Setup'!$S$17:$S$31, 0)), "")))</f>
        <v/>
      </c>
      <c r="AG7896" s="10" t="str">
        <f t="shared" si="743"/>
        <v/>
      </c>
    </row>
    <row r="7897" spans="1:33" x14ac:dyDescent="0.25">
      <c r="A7897" s="7"/>
      <c r="B7897" s="66"/>
      <c r="C7897" s="67"/>
      <c r="D7897" s="68"/>
      <c r="E7897" s="68"/>
      <c r="F7897" s="69"/>
      <c r="G7897" s="69"/>
      <c r="H7897" s="70"/>
      <c r="I7897" s="71"/>
      <c r="J7897" s="68"/>
      <c r="K7897" s="68"/>
      <c r="L7897" s="72"/>
      <c r="M7897" s="7"/>
      <c r="N7897" s="10" t="str">
        <f t="shared" si="738"/>
        <v/>
      </c>
      <c r="O7897" s="7"/>
      <c r="P7897" s="22" t="str">
        <f t="shared" si="739"/>
        <v/>
      </c>
      <c r="Q7897" s="7"/>
      <c r="S7897" s="17" t="str">
        <f>IF($B7897="", "", IF(COUNTIF($B$11:$B7897, $B7897)&gt;1, "", $B7897))</f>
        <v/>
      </c>
      <c r="T7897" s="10" t="str">
        <f t="shared" si="740"/>
        <v/>
      </c>
      <c r="U7897" s="13">
        <v>7887</v>
      </c>
      <c r="V7897" s="17" t="str">
        <f t="shared" si="741"/>
        <v/>
      </c>
      <c r="X7897" s="10" t="str">
        <f>IF($F7897="", "", IF($D7897="", 'Intro &amp; Setup'!$Z$32, IFERROR(INDEX('Intro &amp; Setup'!$Z$17:$Z$31, MATCH($D7897, 'Intro &amp; Setup'!$S$17:$S$31, 0)), "")))</f>
        <v/>
      </c>
      <c r="Z7897" s="25" t="str">
        <f t="shared" si="742"/>
        <v/>
      </c>
      <c r="AE7897" s="10" t="str">
        <f>IF($B7897="", "", IF($D7897="", 'Intro &amp; Setup'!$AC$32, IFERROR(INDEX('Intro &amp; Setup'!$AC$17:$AC$31, MATCH($D7897, 'Intro &amp; Setup'!$S$17:$S$31, 0)), "")))</f>
        <v/>
      </c>
      <c r="AG7897" s="10" t="str">
        <f t="shared" si="743"/>
        <v/>
      </c>
    </row>
    <row r="7898" spans="1:33" x14ac:dyDescent="0.25">
      <c r="A7898" s="7"/>
      <c r="B7898" s="66"/>
      <c r="C7898" s="67"/>
      <c r="D7898" s="68"/>
      <c r="E7898" s="68"/>
      <c r="F7898" s="69"/>
      <c r="G7898" s="69"/>
      <c r="H7898" s="70"/>
      <c r="I7898" s="71"/>
      <c r="J7898" s="68"/>
      <c r="K7898" s="68"/>
      <c r="L7898" s="72"/>
      <c r="M7898" s="7"/>
      <c r="N7898" s="10" t="str">
        <f t="shared" si="738"/>
        <v/>
      </c>
      <c r="O7898" s="7"/>
      <c r="P7898" s="22" t="str">
        <f t="shared" si="739"/>
        <v/>
      </c>
      <c r="Q7898" s="7"/>
      <c r="S7898" s="17" t="str">
        <f>IF($B7898="", "", IF(COUNTIF($B$11:$B7898, $B7898)&gt;1, "", $B7898))</f>
        <v/>
      </c>
      <c r="T7898" s="10" t="str">
        <f t="shared" si="740"/>
        <v/>
      </c>
      <c r="U7898" s="13">
        <v>7888</v>
      </c>
      <c r="V7898" s="17" t="str">
        <f t="shared" si="741"/>
        <v/>
      </c>
      <c r="X7898" s="10" t="str">
        <f>IF($F7898="", "", IF($D7898="", 'Intro &amp; Setup'!$Z$32, IFERROR(INDEX('Intro &amp; Setup'!$Z$17:$Z$31, MATCH($D7898, 'Intro &amp; Setup'!$S$17:$S$31, 0)), "")))</f>
        <v/>
      </c>
      <c r="Z7898" s="25" t="str">
        <f t="shared" si="742"/>
        <v/>
      </c>
      <c r="AE7898" s="10" t="str">
        <f>IF($B7898="", "", IF($D7898="", 'Intro &amp; Setup'!$AC$32, IFERROR(INDEX('Intro &amp; Setup'!$AC$17:$AC$31, MATCH($D7898, 'Intro &amp; Setup'!$S$17:$S$31, 0)), "")))</f>
        <v/>
      </c>
      <c r="AG7898" s="10" t="str">
        <f t="shared" si="743"/>
        <v/>
      </c>
    </row>
    <row r="7899" spans="1:33" x14ac:dyDescent="0.25">
      <c r="A7899" s="7"/>
      <c r="B7899" s="66"/>
      <c r="C7899" s="67"/>
      <c r="D7899" s="68"/>
      <c r="E7899" s="68"/>
      <c r="F7899" s="69"/>
      <c r="G7899" s="69"/>
      <c r="H7899" s="70"/>
      <c r="I7899" s="71"/>
      <c r="J7899" s="68"/>
      <c r="K7899" s="68"/>
      <c r="L7899" s="72"/>
      <c r="M7899" s="7"/>
      <c r="N7899" s="10" t="str">
        <f t="shared" si="738"/>
        <v/>
      </c>
      <c r="O7899" s="7"/>
      <c r="P7899" s="22" t="str">
        <f t="shared" si="739"/>
        <v/>
      </c>
      <c r="Q7899" s="7"/>
      <c r="S7899" s="17" t="str">
        <f>IF($B7899="", "", IF(COUNTIF($B$11:$B7899, $B7899)&gt;1, "", $B7899))</f>
        <v/>
      </c>
      <c r="T7899" s="10" t="str">
        <f t="shared" si="740"/>
        <v/>
      </c>
      <c r="U7899" s="13">
        <v>7889</v>
      </c>
      <c r="V7899" s="17" t="str">
        <f t="shared" si="741"/>
        <v/>
      </c>
      <c r="X7899" s="10" t="str">
        <f>IF($F7899="", "", IF($D7899="", 'Intro &amp; Setup'!$Z$32, IFERROR(INDEX('Intro &amp; Setup'!$Z$17:$Z$31, MATCH($D7899, 'Intro &amp; Setup'!$S$17:$S$31, 0)), "")))</f>
        <v/>
      </c>
      <c r="Z7899" s="25" t="str">
        <f t="shared" si="742"/>
        <v/>
      </c>
      <c r="AE7899" s="10" t="str">
        <f>IF($B7899="", "", IF($D7899="", 'Intro &amp; Setup'!$AC$32, IFERROR(INDEX('Intro &amp; Setup'!$AC$17:$AC$31, MATCH($D7899, 'Intro &amp; Setup'!$S$17:$S$31, 0)), "")))</f>
        <v/>
      </c>
      <c r="AG7899" s="10" t="str">
        <f t="shared" si="743"/>
        <v/>
      </c>
    </row>
    <row r="7900" spans="1:33" x14ac:dyDescent="0.25">
      <c r="A7900" s="7"/>
      <c r="B7900" s="66"/>
      <c r="C7900" s="67"/>
      <c r="D7900" s="68"/>
      <c r="E7900" s="68"/>
      <c r="F7900" s="69"/>
      <c r="G7900" s="69"/>
      <c r="H7900" s="70"/>
      <c r="I7900" s="71"/>
      <c r="J7900" s="68"/>
      <c r="K7900" s="68"/>
      <c r="L7900" s="72"/>
      <c r="M7900" s="7"/>
      <c r="N7900" s="10" t="str">
        <f t="shared" si="738"/>
        <v/>
      </c>
      <c r="O7900" s="7"/>
      <c r="P7900" s="22" t="str">
        <f t="shared" si="739"/>
        <v/>
      </c>
      <c r="Q7900" s="7"/>
      <c r="S7900" s="17" t="str">
        <f>IF($B7900="", "", IF(COUNTIF($B$11:$B7900, $B7900)&gt;1, "", $B7900))</f>
        <v/>
      </c>
      <c r="T7900" s="10" t="str">
        <f t="shared" si="740"/>
        <v/>
      </c>
      <c r="U7900" s="13">
        <v>7890</v>
      </c>
      <c r="V7900" s="17" t="str">
        <f t="shared" si="741"/>
        <v/>
      </c>
      <c r="X7900" s="10" t="str">
        <f>IF($F7900="", "", IF($D7900="", 'Intro &amp; Setup'!$Z$32, IFERROR(INDEX('Intro &amp; Setup'!$Z$17:$Z$31, MATCH($D7900, 'Intro &amp; Setup'!$S$17:$S$31, 0)), "")))</f>
        <v/>
      </c>
      <c r="Z7900" s="25" t="str">
        <f t="shared" si="742"/>
        <v/>
      </c>
      <c r="AE7900" s="10" t="str">
        <f>IF($B7900="", "", IF($D7900="", 'Intro &amp; Setup'!$AC$32, IFERROR(INDEX('Intro &amp; Setup'!$AC$17:$AC$31, MATCH($D7900, 'Intro &amp; Setup'!$S$17:$S$31, 0)), "")))</f>
        <v/>
      </c>
      <c r="AG7900" s="10" t="str">
        <f t="shared" si="743"/>
        <v/>
      </c>
    </row>
    <row r="7901" spans="1:33" x14ac:dyDescent="0.25">
      <c r="A7901" s="7"/>
      <c r="B7901" s="66"/>
      <c r="C7901" s="67"/>
      <c r="D7901" s="68"/>
      <c r="E7901" s="68"/>
      <c r="F7901" s="69"/>
      <c r="G7901" s="69"/>
      <c r="H7901" s="70"/>
      <c r="I7901" s="71"/>
      <c r="J7901" s="68"/>
      <c r="K7901" s="68"/>
      <c r="L7901" s="72"/>
      <c r="M7901" s="7"/>
      <c r="N7901" s="10" t="str">
        <f t="shared" si="738"/>
        <v/>
      </c>
      <c r="O7901" s="7"/>
      <c r="P7901" s="22" t="str">
        <f t="shared" si="739"/>
        <v/>
      </c>
      <c r="Q7901" s="7"/>
      <c r="S7901" s="17" t="str">
        <f>IF($B7901="", "", IF(COUNTIF($B$11:$B7901, $B7901)&gt;1, "", $B7901))</f>
        <v/>
      </c>
      <c r="T7901" s="10" t="str">
        <f t="shared" si="740"/>
        <v/>
      </c>
      <c r="U7901" s="13">
        <v>7891</v>
      </c>
      <c r="V7901" s="17" t="str">
        <f t="shared" si="741"/>
        <v/>
      </c>
      <c r="X7901" s="10" t="str">
        <f>IF($F7901="", "", IF($D7901="", 'Intro &amp; Setup'!$Z$32, IFERROR(INDEX('Intro &amp; Setup'!$Z$17:$Z$31, MATCH($D7901, 'Intro &amp; Setup'!$S$17:$S$31, 0)), "")))</f>
        <v/>
      </c>
      <c r="Z7901" s="25" t="str">
        <f t="shared" si="742"/>
        <v/>
      </c>
      <c r="AE7901" s="10" t="str">
        <f>IF($B7901="", "", IF($D7901="", 'Intro &amp; Setup'!$AC$32, IFERROR(INDEX('Intro &amp; Setup'!$AC$17:$AC$31, MATCH($D7901, 'Intro &amp; Setup'!$S$17:$S$31, 0)), "")))</f>
        <v/>
      </c>
      <c r="AG7901" s="10" t="str">
        <f t="shared" si="743"/>
        <v/>
      </c>
    </row>
    <row r="7902" spans="1:33" x14ac:dyDescent="0.25">
      <c r="A7902" s="7"/>
      <c r="B7902" s="66"/>
      <c r="C7902" s="67"/>
      <c r="D7902" s="68"/>
      <c r="E7902" s="68"/>
      <c r="F7902" s="69"/>
      <c r="G7902" s="69"/>
      <c r="H7902" s="70"/>
      <c r="I7902" s="71"/>
      <c r="J7902" s="68"/>
      <c r="K7902" s="68"/>
      <c r="L7902" s="72"/>
      <c r="M7902" s="7"/>
      <c r="N7902" s="10" t="str">
        <f t="shared" si="738"/>
        <v/>
      </c>
      <c r="O7902" s="7"/>
      <c r="P7902" s="22" t="str">
        <f t="shared" si="739"/>
        <v/>
      </c>
      <c r="Q7902" s="7"/>
      <c r="S7902" s="17" t="str">
        <f>IF($B7902="", "", IF(COUNTIF($B$11:$B7902, $B7902)&gt;1, "", $B7902))</f>
        <v/>
      </c>
      <c r="T7902" s="10" t="str">
        <f t="shared" si="740"/>
        <v/>
      </c>
      <c r="U7902" s="13">
        <v>7892</v>
      </c>
      <c r="V7902" s="17" t="str">
        <f t="shared" si="741"/>
        <v/>
      </c>
      <c r="X7902" s="10" t="str">
        <f>IF($F7902="", "", IF($D7902="", 'Intro &amp; Setup'!$Z$32, IFERROR(INDEX('Intro &amp; Setup'!$Z$17:$Z$31, MATCH($D7902, 'Intro &amp; Setup'!$S$17:$S$31, 0)), "")))</f>
        <v/>
      </c>
      <c r="Z7902" s="25" t="str">
        <f t="shared" si="742"/>
        <v/>
      </c>
      <c r="AE7902" s="10" t="str">
        <f>IF($B7902="", "", IF($D7902="", 'Intro &amp; Setup'!$AC$32, IFERROR(INDEX('Intro &amp; Setup'!$AC$17:$AC$31, MATCH($D7902, 'Intro &amp; Setup'!$S$17:$S$31, 0)), "")))</f>
        <v/>
      </c>
      <c r="AG7902" s="10" t="str">
        <f t="shared" si="743"/>
        <v/>
      </c>
    </row>
    <row r="7903" spans="1:33" x14ac:dyDescent="0.25">
      <c r="A7903" s="7"/>
      <c r="B7903" s="66"/>
      <c r="C7903" s="67"/>
      <c r="D7903" s="68"/>
      <c r="E7903" s="68"/>
      <c r="F7903" s="69"/>
      <c r="G7903" s="69"/>
      <c r="H7903" s="70"/>
      <c r="I7903" s="71"/>
      <c r="J7903" s="68"/>
      <c r="K7903" s="68"/>
      <c r="L7903" s="72"/>
      <c r="M7903" s="7"/>
      <c r="N7903" s="10" t="str">
        <f t="shared" si="738"/>
        <v/>
      </c>
      <c r="O7903" s="7"/>
      <c r="P7903" s="22" t="str">
        <f t="shared" si="739"/>
        <v/>
      </c>
      <c r="Q7903" s="7"/>
      <c r="S7903" s="17" t="str">
        <f>IF($B7903="", "", IF(COUNTIF($B$11:$B7903, $B7903)&gt;1, "", $B7903))</f>
        <v/>
      </c>
      <c r="T7903" s="10" t="str">
        <f t="shared" si="740"/>
        <v/>
      </c>
      <c r="U7903" s="13">
        <v>7893</v>
      </c>
      <c r="V7903" s="17" t="str">
        <f t="shared" si="741"/>
        <v/>
      </c>
      <c r="X7903" s="10" t="str">
        <f>IF($F7903="", "", IF($D7903="", 'Intro &amp; Setup'!$Z$32, IFERROR(INDEX('Intro &amp; Setup'!$Z$17:$Z$31, MATCH($D7903, 'Intro &amp; Setup'!$S$17:$S$31, 0)), "")))</f>
        <v/>
      </c>
      <c r="Z7903" s="25" t="str">
        <f t="shared" si="742"/>
        <v/>
      </c>
      <c r="AE7903" s="10" t="str">
        <f>IF($B7903="", "", IF($D7903="", 'Intro &amp; Setup'!$AC$32, IFERROR(INDEX('Intro &amp; Setup'!$AC$17:$AC$31, MATCH($D7903, 'Intro &amp; Setup'!$S$17:$S$31, 0)), "")))</f>
        <v/>
      </c>
      <c r="AG7903" s="10" t="str">
        <f t="shared" si="743"/>
        <v/>
      </c>
    </row>
    <row r="7904" spans="1:33" x14ac:dyDescent="0.25">
      <c r="A7904" s="7"/>
      <c r="B7904" s="66"/>
      <c r="C7904" s="67"/>
      <c r="D7904" s="68"/>
      <c r="E7904" s="68"/>
      <c r="F7904" s="69"/>
      <c r="G7904" s="69"/>
      <c r="H7904" s="70"/>
      <c r="I7904" s="71"/>
      <c r="J7904" s="68"/>
      <c r="K7904" s="68"/>
      <c r="L7904" s="72"/>
      <c r="M7904" s="7"/>
      <c r="N7904" s="10" t="str">
        <f t="shared" si="738"/>
        <v/>
      </c>
      <c r="O7904" s="7"/>
      <c r="P7904" s="22" t="str">
        <f t="shared" si="739"/>
        <v/>
      </c>
      <c r="Q7904" s="7"/>
      <c r="S7904" s="17" t="str">
        <f>IF($B7904="", "", IF(COUNTIF($B$11:$B7904, $B7904)&gt;1, "", $B7904))</f>
        <v/>
      </c>
      <c r="T7904" s="10" t="str">
        <f t="shared" si="740"/>
        <v/>
      </c>
      <c r="U7904" s="13">
        <v>7894</v>
      </c>
      <c r="V7904" s="17" t="str">
        <f t="shared" si="741"/>
        <v/>
      </c>
      <c r="X7904" s="10" t="str">
        <f>IF($F7904="", "", IF($D7904="", 'Intro &amp; Setup'!$Z$32, IFERROR(INDEX('Intro &amp; Setup'!$Z$17:$Z$31, MATCH($D7904, 'Intro &amp; Setup'!$S$17:$S$31, 0)), "")))</f>
        <v/>
      </c>
      <c r="Z7904" s="25" t="str">
        <f t="shared" si="742"/>
        <v/>
      </c>
      <c r="AE7904" s="10" t="str">
        <f>IF($B7904="", "", IF($D7904="", 'Intro &amp; Setup'!$AC$32, IFERROR(INDEX('Intro &amp; Setup'!$AC$17:$AC$31, MATCH($D7904, 'Intro &amp; Setup'!$S$17:$S$31, 0)), "")))</f>
        <v/>
      </c>
      <c r="AG7904" s="10" t="str">
        <f t="shared" si="743"/>
        <v/>
      </c>
    </row>
    <row r="7905" spans="1:33" x14ac:dyDescent="0.25">
      <c r="A7905" s="7"/>
      <c r="B7905" s="66"/>
      <c r="C7905" s="67"/>
      <c r="D7905" s="68"/>
      <c r="E7905" s="68"/>
      <c r="F7905" s="69"/>
      <c r="G7905" s="69"/>
      <c r="H7905" s="70"/>
      <c r="I7905" s="71"/>
      <c r="J7905" s="68"/>
      <c r="K7905" s="68"/>
      <c r="L7905" s="72"/>
      <c r="M7905" s="7"/>
      <c r="N7905" s="10" t="str">
        <f t="shared" si="738"/>
        <v/>
      </c>
      <c r="O7905" s="7"/>
      <c r="P7905" s="22" t="str">
        <f t="shared" si="739"/>
        <v/>
      </c>
      <c r="Q7905" s="7"/>
      <c r="S7905" s="17" t="str">
        <f>IF($B7905="", "", IF(COUNTIF($B$11:$B7905, $B7905)&gt;1, "", $B7905))</f>
        <v/>
      </c>
      <c r="T7905" s="10" t="str">
        <f t="shared" si="740"/>
        <v/>
      </c>
      <c r="U7905" s="13">
        <v>7895</v>
      </c>
      <c r="V7905" s="17" t="str">
        <f t="shared" si="741"/>
        <v/>
      </c>
      <c r="X7905" s="10" t="str">
        <f>IF($F7905="", "", IF($D7905="", 'Intro &amp; Setup'!$Z$32, IFERROR(INDEX('Intro &amp; Setup'!$Z$17:$Z$31, MATCH($D7905, 'Intro &amp; Setup'!$S$17:$S$31, 0)), "")))</f>
        <v/>
      </c>
      <c r="Z7905" s="25" t="str">
        <f t="shared" si="742"/>
        <v/>
      </c>
      <c r="AE7905" s="10" t="str">
        <f>IF($B7905="", "", IF($D7905="", 'Intro &amp; Setup'!$AC$32, IFERROR(INDEX('Intro &amp; Setup'!$AC$17:$AC$31, MATCH($D7905, 'Intro &amp; Setup'!$S$17:$S$31, 0)), "")))</f>
        <v/>
      </c>
      <c r="AG7905" s="10" t="str">
        <f t="shared" si="743"/>
        <v/>
      </c>
    </row>
    <row r="7906" spans="1:33" x14ac:dyDescent="0.25">
      <c r="A7906" s="7"/>
      <c r="B7906" s="66"/>
      <c r="C7906" s="67"/>
      <c r="D7906" s="68"/>
      <c r="E7906" s="68"/>
      <c r="F7906" s="69"/>
      <c r="G7906" s="69"/>
      <c r="H7906" s="70"/>
      <c r="I7906" s="71"/>
      <c r="J7906" s="68"/>
      <c r="K7906" s="68"/>
      <c r="L7906" s="72"/>
      <c r="M7906" s="7"/>
      <c r="N7906" s="10" t="str">
        <f t="shared" si="738"/>
        <v/>
      </c>
      <c r="O7906" s="7"/>
      <c r="P7906" s="22" t="str">
        <f t="shared" si="739"/>
        <v/>
      </c>
      <c r="Q7906" s="7"/>
      <c r="S7906" s="17" t="str">
        <f>IF($B7906="", "", IF(COUNTIF($B$11:$B7906, $B7906)&gt;1, "", $B7906))</f>
        <v/>
      </c>
      <c r="T7906" s="10" t="str">
        <f t="shared" si="740"/>
        <v/>
      </c>
      <c r="U7906" s="13">
        <v>7896</v>
      </c>
      <c r="V7906" s="17" t="str">
        <f t="shared" si="741"/>
        <v/>
      </c>
      <c r="X7906" s="10" t="str">
        <f>IF($F7906="", "", IF($D7906="", 'Intro &amp; Setup'!$Z$32, IFERROR(INDEX('Intro &amp; Setup'!$Z$17:$Z$31, MATCH($D7906, 'Intro &amp; Setup'!$S$17:$S$31, 0)), "")))</f>
        <v/>
      </c>
      <c r="Z7906" s="25" t="str">
        <f t="shared" si="742"/>
        <v/>
      </c>
      <c r="AE7906" s="10" t="str">
        <f>IF($B7906="", "", IF($D7906="", 'Intro &amp; Setup'!$AC$32, IFERROR(INDEX('Intro &amp; Setup'!$AC$17:$AC$31, MATCH($D7906, 'Intro &amp; Setup'!$S$17:$S$31, 0)), "")))</f>
        <v/>
      </c>
      <c r="AG7906" s="10" t="str">
        <f t="shared" si="743"/>
        <v/>
      </c>
    </row>
    <row r="7907" spans="1:33" x14ac:dyDescent="0.25">
      <c r="A7907" s="7"/>
      <c r="B7907" s="66"/>
      <c r="C7907" s="67"/>
      <c r="D7907" s="68"/>
      <c r="E7907" s="68"/>
      <c r="F7907" s="69"/>
      <c r="G7907" s="69"/>
      <c r="H7907" s="70"/>
      <c r="I7907" s="71"/>
      <c r="J7907" s="68"/>
      <c r="K7907" s="68"/>
      <c r="L7907" s="72"/>
      <c r="M7907" s="7"/>
      <c r="N7907" s="10" t="str">
        <f t="shared" si="738"/>
        <v/>
      </c>
      <c r="O7907" s="7"/>
      <c r="P7907" s="22" t="str">
        <f t="shared" si="739"/>
        <v/>
      </c>
      <c r="Q7907" s="7"/>
      <c r="S7907" s="17" t="str">
        <f>IF($B7907="", "", IF(COUNTIF($B$11:$B7907, $B7907)&gt;1, "", $B7907))</f>
        <v/>
      </c>
      <c r="T7907" s="10" t="str">
        <f t="shared" si="740"/>
        <v/>
      </c>
      <c r="U7907" s="13">
        <v>7897</v>
      </c>
      <c r="V7907" s="17" t="str">
        <f t="shared" si="741"/>
        <v/>
      </c>
      <c r="X7907" s="10" t="str">
        <f>IF($F7907="", "", IF($D7907="", 'Intro &amp; Setup'!$Z$32, IFERROR(INDEX('Intro &amp; Setup'!$Z$17:$Z$31, MATCH($D7907, 'Intro &amp; Setup'!$S$17:$S$31, 0)), "")))</f>
        <v/>
      </c>
      <c r="Z7907" s="25" t="str">
        <f t="shared" si="742"/>
        <v/>
      </c>
      <c r="AE7907" s="10" t="str">
        <f>IF($B7907="", "", IF($D7907="", 'Intro &amp; Setup'!$AC$32, IFERROR(INDEX('Intro &amp; Setup'!$AC$17:$AC$31, MATCH($D7907, 'Intro &amp; Setup'!$S$17:$S$31, 0)), "")))</f>
        <v/>
      </c>
      <c r="AG7907" s="10" t="str">
        <f t="shared" si="743"/>
        <v/>
      </c>
    </row>
    <row r="7908" spans="1:33" x14ac:dyDescent="0.25">
      <c r="A7908" s="7"/>
      <c r="B7908" s="66"/>
      <c r="C7908" s="67"/>
      <c r="D7908" s="68"/>
      <c r="E7908" s="68"/>
      <c r="F7908" s="69"/>
      <c r="G7908" s="69"/>
      <c r="H7908" s="70"/>
      <c r="I7908" s="71"/>
      <c r="J7908" s="68"/>
      <c r="K7908" s="68"/>
      <c r="L7908" s="72"/>
      <c r="M7908" s="7"/>
      <c r="N7908" s="10" t="str">
        <f t="shared" si="738"/>
        <v/>
      </c>
      <c r="O7908" s="7"/>
      <c r="P7908" s="22" t="str">
        <f t="shared" si="739"/>
        <v/>
      </c>
      <c r="Q7908" s="7"/>
      <c r="S7908" s="17" t="str">
        <f>IF($B7908="", "", IF(COUNTIF($B$11:$B7908, $B7908)&gt;1, "", $B7908))</f>
        <v/>
      </c>
      <c r="T7908" s="10" t="str">
        <f t="shared" si="740"/>
        <v/>
      </c>
      <c r="U7908" s="13">
        <v>7898</v>
      </c>
      <c r="V7908" s="17" t="str">
        <f t="shared" si="741"/>
        <v/>
      </c>
      <c r="X7908" s="10" t="str">
        <f>IF($F7908="", "", IF($D7908="", 'Intro &amp; Setup'!$Z$32, IFERROR(INDEX('Intro &amp; Setup'!$Z$17:$Z$31, MATCH($D7908, 'Intro &amp; Setup'!$S$17:$S$31, 0)), "")))</f>
        <v/>
      </c>
      <c r="Z7908" s="25" t="str">
        <f t="shared" si="742"/>
        <v/>
      </c>
      <c r="AE7908" s="10" t="str">
        <f>IF($B7908="", "", IF($D7908="", 'Intro &amp; Setup'!$AC$32, IFERROR(INDEX('Intro &amp; Setup'!$AC$17:$AC$31, MATCH($D7908, 'Intro &amp; Setup'!$S$17:$S$31, 0)), "")))</f>
        <v/>
      </c>
      <c r="AG7908" s="10" t="str">
        <f t="shared" si="743"/>
        <v/>
      </c>
    </row>
    <row r="7909" spans="1:33" x14ac:dyDescent="0.25">
      <c r="A7909" s="7"/>
      <c r="B7909" s="66"/>
      <c r="C7909" s="67"/>
      <c r="D7909" s="68"/>
      <c r="E7909" s="68"/>
      <c r="F7909" s="69"/>
      <c r="G7909" s="69"/>
      <c r="H7909" s="70"/>
      <c r="I7909" s="71"/>
      <c r="J7909" s="68"/>
      <c r="K7909" s="68"/>
      <c r="L7909" s="72"/>
      <c r="M7909" s="7"/>
      <c r="N7909" s="10" t="str">
        <f t="shared" si="738"/>
        <v/>
      </c>
      <c r="O7909" s="7"/>
      <c r="P7909" s="22" t="str">
        <f t="shared" si="739"/>
        <v/>
      </c>
      <c r="Q7909" s="7"/>
      <c r="S7909" s="17" t="str">
        <f>IF($B7909="", "", IF(COUNTIF($B$11:$B7909, $B7909)&gt;1, "", $B7909))</f>
        <v/>
      </c>
      <c r="T7909" s="10" t="str">
        <f t="shared" si="740"/>
        <v/>
      </c>
      <c r="U7909" s="13">
        <v>7899</v>
      </c>
      <c r="V7909" s="17" t="str">
        <f t="shared" si="741"/>
        <v/>
      </c>
      <c r="X7909" s="10" t="str">
        <f>IF($F7909="", "", IF($D7909="", 'Intro &amp; Setup'!$Z$32, IFERROR(INDEX('Intro &amp; Setup'!$Z$17:$Z$31, MATCH($D7909, 'Intro &amp; Setup'!$S$17:$S$31, 0)), "")))</f>
        <v/>
      </c>
      <c r="Z7909" s="25" t="str">
        <f t="shared" si="742"/>
        <v/>
      </c>
      <c r="AE7909" s="10" t="str">
        <f>IF($B7909="", "", IF($D7909="", 'Intro &amp; Setup'!$AC$32, IFERROR(INDEX('Intro &amp; Setup'!$AC$17:$AC$31, MATCH($D7909, 'Intro &amp; Setup'!$S$17:$S$31, 0)), "")))</f>
        <v/>
      </c>
      <c r="AG7909" s="10" t="str">
        <f t="shared" si="743"/>
        <v/>
      </c>
    </row>
    <row r="7910" spans="1:33" x14ac:dyDescent="0.25">
      <c r="A7910" s="7"/>
      <c r="B7910" s="66"/>
      <c r="C7910" s="67"/>
      <c r="D7910" s="68"/>
      <c r="E7910" s="68"/>
      <c r="F7910" s="69"/>
      <c r="G7910" s="69"/>
      <c r="H7910" s="70"/>
      <c r="I7910" s="71"/>
      <c r="J7910" s="68"/>
      <c r="K7910" s="68"/>
      <c r="L7910" s="72"/>
      <c r="M7910" s="7"/>
      <c r="N7910" s="10" t="str">
        <f t="shared" si="738"/>
        <v/>
      </c>
      <c r="O7910" s="7"/>
      <c r="P7910" s="22" t="str">
        <f t="shared" si="739"/>
        <v/>
      </c>
      <c r="Q7910" s="7"/>
      <c r="S7910" s="17" t="str">
        <f>IF($B7910="", "", IF(COUNTIF($B$11:$B7910, $B7910)&gt;1, "", $B7910))</f>
        <v/>
      </c>
      <c r="T7910" s="10" t="str">
        <f t="shared" si="740"/>
        <v/>
      </c>
      <c r="U7910" s="13">
        <v>7900</v>
      </c>
      <c r="V7910" s="17" t="str">
        <f t="shared" si="741"/>
        <v/>
      </c>
      <c r="X7910" s="10" t="str">
        <f>IF($F7910="", "", IF($D7910="", 'Intro &amp; Setup'!$Z$32, IFERROR(INDEX('Intro &amp; Setup'!$Z$17:$Z$31, MATCH($D7910, 'Intro &amp; Setup'!$S$17:$S$31, 0)), "")))</f>
        <v/>
      </c>
      <c r="Z7910" s="25" t="str">
        <f t="shared" si="742"/>
        <v/>
      </c>
      <c r="AE7910" s="10" t="str">
        <f>IF($B7910="", "", IF($D7910="", 'Intro &amp; Setup'!$AC$32, IFERROR(INDEX('Intro &amp; Setup'!$AC$17:$AC$31, MATCH($D7910, 'Intro &amp; Setup'!$S$17:$S$31, 0)), "")))</f>
        <v/>
      </c>
      <c r="AG7910" s="10" t="str">
        <f t="shared" si="743"/>
        <v/>
      </c>
    </row>
    <row r="7911" spans="1:33" x14ac:dyDescent="0.25">
      <c r="A7911" s="7"/>
      <c r="B7911" s="66"/>
      <c r="C7911" s="67"/>
      <c r="D7911" s="68"/>
      <c r="E7911" s="68"/>
      <c r="F7911" s="69"/>
      <c r="G7911" s="69"/>
      <c r="H7911" s="70"/>
      <c r="I7911" s="71"/>
      <c r="J7911" s="68"/>
      <c r="K7911" s="68"/>
      <c r="L7911" s="72"/>
      <c r="M7911" s="7"/>
      <c r="N7911" s="10" t="str">
        <f t="shared" si="738"/>
        <v/>
      </c>
      <c r="O7911" s="7"/>
      <c r="P7911" s="22" t="str">
        <f t="shared" si="739"/>
        <v/>
      </c>
      <c r="Q7911" s="7"/>
      <c r="S7911" s="17" t="str">
        <f>IF($B7911="", "", IF(COUNTIF($B$11:$B7911, $B7911)&gt;1, "", $B7911))</f>
        <v/>
      </c>
      <c r="T7911" s="10" t="str">
        <f t="shared" si="740"/>
        <v/>
      </c>
      <c r="U7911" s="13">
        <v>7901</v>
      </c>
      <c r="V7911" s="17" t="str">
        <f t="shared" si="741"/>
        <v/>
      </c>
      <c r="X7911" s="10" t="str">
        <f>IF($F7911="", "", IF($D7911="", 'Intro &amp; Setup'!$Z$32, IFERROR(INDEX('Intro &amp; Setup'!$Z$17:$Z$31, MATCH($D7911, 'Intro &amp; Setup'!$S$17:$S$31, 0)), "")))</f>
        <v/>
      </c>
      <c r="Z7911" s="25" t="str">
        <f t="shared" si="742"/>
        <v/>
      </c>
      <c r="AE7911" s="10" t="str">
        <f>IF($B7911="", "", IF($D7911="", 'Intro &amp; Setup'!$AC$32, IFERROR(INDEX('Intro &amp; Setup'!$AC$17:$AC$31, MATCH($D7911, 'Intro &amp; Setup'!$S$17:$S$31, 0)), "")))</f>
        <v/>
      </c>
      <c r="AG7911" s="10" t="str">
        <f t="shared" si="743"/>
        <v/>
      </c>
    </row>
    <row r="7912" spans="1:33" x14ac:dyDescent="0.25">
      <c r="A7912" s="7"/>
      <c r="B7912" s="66"/>
      <c r="C7912" s="67"/>
      <c r="D7912" s="68"/>
      <c r="E7912" s="68"/>
      <c r="F7912" s="69"/>
      <c r="G7912" s="69"/>
      <c r="H7912" s="70"/>
      <c r="I7912" s="71"/>
      <c r="J7912" s="68"/>
      <c r="K7912" s="68"/>
      <c r="L7912" s="72"/>
      <c r="M7912" s="7"/>
      <c r="N7912" s="10" t="str">
        <f t="shared" si="738"/>
        <v/>
      </c>
      <c r="O7912" s="7"/>
      <c r="P7912" s="22" t="str">
        <f t="shared" si="739"/>
        <v/>
      </c>
      <c r="Q7912" s="7"/>
      <c r="S7912" s="17" t="str">
        <f>IF($B7912="", "", IF(COUNTIF($B$11:$B7912, $B7912)&gt;1, "", $B7912))</f>
        <v/>
      </c>
      <c r="T7912" s="10" t="str">
        <f t="shared" si="740"/>
        <v/>
      </c>
      <c r="U7912" s="13">
        <v>7902</v>
      </c>
      <c r="V7912" s="17" t="str">
        <f t="shared" si="741"/>
        <v/>
      </c>
      <c r="X7912" s="10" t="str">
        <f>IF($F7912="", "", IF($D7912="", 'Intro &amp; Setup'!$Z$32, IFERROR(INDEX('Intro &amp; Setup'!$Z$17:$Z$31, MATCH($D7912, 'Intro &amp; Setup'!$S$17:$S$31, 0)), "")))</f>
        <v/>
      </c>
      <c r="Z7912" s="25" t="str">
        <f t="shared" si="742"/>
        <v/>
      </c>
      <c r="AE7912" s="10" t="str">
        <f>IF($B7912="", "", IF($D7912="", 'Intro &amp; Setup'!$AC$32, IFERROR(INDEX('Intro &amp; Setup'!$AC$17:$AC$31, MATCH($D7912, 'Intro &amp; Setup'!$S$17:$S$31, 0)), "")))</f>
        <v/>
      </c>
      <c r="AG7912" s="10" t="str">
        <f t="shared" si="743"/>
        <v/>
      </c>
    </row>
    <row r="7913" spans="1:33" x14ac:dyDescent="0.25">
      <c r="A7913" s="7"/>
      <c r="B7913" s="66"/>
      <c r="C7913" s="67"/>
      <c r="D7913" s="68"/>
      <c r="E7913" s="68"/>
      <c r="F7913" s="69"/>
      <c r="G7913" s="69"/>
      <c r="H7913" s="70"/>
      <c r="I7913" s="71"/>
      <c r="J7913" s="68"/>
      <c r="K7913" s="68"/>
      <c r="L7913" s="72"/>
      <c r="M7913" s="7"/>
      <c r="N7913" s="10" t="str">
        <f t="shared" si="738"/>
        <v/>
      </c>
      <c r="O7913" s="7"/>
      <c r="P7913" s="22" t="str">
        <f t="shared" si="739"/>
        <v/>
      </c>
      <c r="Q7913" s="7"/>
      <c r="S7913" s="17" t="str">
        <f>IF($B7913="", "", IF(COUNTIF($B$11:$B7913, $B7913)&gt;1, "", $B7913))</f>
        <v/>
      </c>
      <c r="T7913" s="10" t="str">
        <f t="shared" si="740"/>
        <v/>
      </c>
      <c r="U7913" s="13">
        <v>7903</v>
      </c>
      <c r="V7913" s="17" t="str">
        <f t="shared" si="741"/>
        <v/>
      </c>
      <c r="X7913" s="10" t="str">
        <f>IF($F7913="", "", IF($D7913="", 'Intro &amp; Setup'!$Z$32, IFERROR(INDEX('Intro &amp; Setup'!$Z$17:$Z$31, MATCH($D7913, 'Intro &amp; Setup'!$S$17:$S$31, 0)), "")))</f>
        <v/>
      </c>
      <c r="Z7913" s="25" t="str">
        <f t="shared" si="742"/>
        <v/>
      </c>
      <c r="AE7913" s="10" t="str">
        <f>IF($B7913="", "", IF($D7913="", 'Intro &amp; Setup'!$AC$32, IFERROR(INDEX('Intro &amp; Setup'!$AC$17:$AC$31, MATCH($D7913, 'Intro &amp; Setup'!$S$17:$S$31, 0)), "")))</f>
        <v/>
      </c>
      <c r="AG7913" s="10" t="str">
        <f t="shared" si="743"/>
        <v/>
      </c>
    </row>
    <row r="7914" spans="1:33" x14ac:dyDescent="0.25">
      <c r="A7914" s="7"/>
      <c r="B7914" s="66"/>
      <c r="C7914" s="67"/>
      <c r="D7914" s="68"/>
      <c r="E7914" s="68"/>
      <c r="F7914" s="69"/>
      <c r="G7914" s="69"/>
      <c r="H7914" s="70"/>
      <c r="I7914" s="71"/>
      <c r="J7914" s="68"/>
      <c r="K7914" s="68"/>
      <c r="L7914" s="72"/>
      <c r="M7914" s="7"/>
      <c r="N7914" s="10" t="str">
        <f t="shared" si="738"/>
        <v/>
      </c>
      <c r="O7914" s="7"/>
      <c r="P7914" s="22" t="str">
        <f t="shared" si="739"/>
        <v/>
      </c>
      <c r="Q7914" s="7"/>
      <c r="S7914" s="17" t="str">
        <f>IF($B7914="", "", IF(COUNTIF($B$11:$B7914, $B7914)&gt;1, "", $B7914))</f>
        <v/>
      </c>
      <c r="T7914" s="10" t="str">
        <f t="shared" si="740"/>
        <v/>
      </c>
      <c r="U7914" s="13">
        <v>7904</v>
      </c>
      <c r="V7914" s="17" t="str">
        <f t="shared" si="741"/>
        <v/>
      </c>
      <c r="X7914" s="10" t="str">
        <f>IF($F7914="", "", IF($D7914="", 'Intro &amp; Setup'!$Z$32, IFERROR(INDEX('Intro &amp; Setup'!$Z$17:$Z$31, MATCH($D7914, 'Intro &amp; Setup'!$S$17:$S$31, 0)), "")))</f>
        <v/>
      </c>
      <c r="Z7914" s="25" t="str">
        <f t="shared" si="742"/>
        <v/>
      </c>
      <c r="AE7914" s="10" t="str">
        <f>IF($B7914="", "", IF($D7914="", 'Intro &amp; Setup'!$AC$32, IFERROR(INDEX('Intro &amp; Setup'!$AC$17:$AC$31, MATCH($D7914, 'Intro &amp; Setup'!$S$17:$S$31, 0)), "")))</f>
        <v/>
      </c>
      <c r="AG7914" s="10" t="str">
        <f t="shared" si="743"/>
        <v/>
      </c>
    </row>
    <row r="7915" spans="1:33" x14ac:dyDescent="0.25">
      <c r="A7915" s="7"/>
      <c r="B7915" s="66"/>
      <c r="C7915" s="67"/>
      <c r="D7915" s="68"/>
      <c r="E7915" s="68"/>
      <c r="F7915" s="69"/>
      <c r="G7915" s="69"/>
      <c r="H7915" s="70"/>
      <c r="I7915" s="71"/>
      <c r="J7915" s="68"/>
      <c r="K7915" s="68"/>
      <c r="L7915" s="72"/>
      <c r="M7915" s="7"/>
      <c r="N7915" s="10" t="str">
        <f t="shared" si="738"/>
        <v/>
      </c>
      <c r="O7915" s="7"/>
      <c r="P7915" s="22" t="str">
        <f t="shared" si="739"/>
        <v/>
      </c>
      <c r="Q7915" s="7"/>
      <c r="S7915" s="17" t="str">
        <f>IF($B7915="", "", IF(COUNTIF($B$11:$B7915, $B7915)&gt;1, "", $B7915))</f>
        <v/>
      </c>
      <c r="T7915" s="10" t="str">
        <f t="shared" si="740"/>
        <v/>
      </c>
      <c r="U7915" s="13">
        <v>7905</v>
      </c>
      <c r="V7915" s="17" t="str">
        <f t="shared" si="741"/>
        <v/>
      </c>
      <c r="X7915" s="10" t="str">
        <f>IF($F7915="", "", IF($D7915="", 'Intro &amp; Setup'!$Z$32, IFERROR(INDEX('Intro &amp; Setup'!$Z$17:$Z$31, MATCH($D7915, 'Intro &amp; Setup'!$S$17:$S$31, 0)), "")))</f>
        <v/>
      </c>
      <c r="Z7915" s="25" t="str">
        <f t="shared" si="742"/>
        <v/>
      </c>
      <c r="AE7915" s="10" t="str">
        <f>IF($B7915="", "", IF($D7915="", 'Intro &amp; Setup'!$AC$32, IFERROR(INDEX('Intro &amp; Setup'!$AC$17:$AC$31, MATCH($D7915, 'Intro &amp; Setup'!$S$17:$S$31, 0)), "")))</f>
        <v/>
      </c>
      <c r="AG7915" s="10" t="str">
        <f t="shared" si="743"/>
        <v/>
      </c>
    </row>
    <row r="7916" spans="1:33" x14ac:dyDescent="0.25">
      <c r="A7916" s="7"/>
      <c r="B7916" s="66"/>
      <c r="C7916" s="67"/>
      <c r="D7916" s="68"/>
      <c r="E7916" s="68"/>
      <c r="F7916" s="69"/>
      <c r="G7916" s="69"/>
      <c r="H7916" s="70"/>
      <c r="I7916" s="71"/>
      <c r="J7916" s="68"/>
      <c r="K7916" s="68"/>
      <c r="L7916" s="72"/>
      <c r="M7916" s="7"/>
      <c r="N7916" s="10" t="str">
        <f t="shared" si="738"/>
        <v/>
      </c>
      <c r="O7916" s="7"/>
      <c r="P7916" s="22" t="str">
        <f t="shared" si="739"/>
        <v/>
      </c>
      <c r="Q7916" s="7"/>
      <c r="S7916" s="17" t="str">
        <f>IF($B7916="", "", IF(COUNTIF($B$11:$B7916, $B7916)&gt;1, "", $B7916))</f>
        <v/>
      </c>
      <c r="T7916" s="10" t="str">
        <f t="shared" si="740"/>
        <v/>
      </c>
      <c r="U7916" s="13">
        <v>7906</v>
      </c>
      <c r="V7916" s="17" t="str">
        <f t="shared" si="741"/>
        <v/>
      </c>
      <c r="X7916" s="10" t="str">
        <f>IF($F7916="", "", IF($D7916="", 'Intro &amp; Setup'!$Z$32, IFERROR(INDEX('Intro &amp; Setup'!$Z$17:$Z$31, MATCH($D7916, 'Intro &amp; Setup'!$S$17:$S$31, 0)), "")))</f>
        <v/>
      </c>
      <c r="Z7916" s="25" t="str">
        <f t="shared" si="742"/>
        <v/>
      </c>
      <c r="AE7916" s="10" t="str">
        <f>IF($B7916="", "", IF($D7916="", 'Intro &amp; Setup'!$AC$32, IFERROR(INDEX('Intro &amp; Setup'!$AC$17:$AC$31, MATCH($D7916, 'Intro &amp; Setup'!$S$17:$S$31, 0)), "")))</f>
        <v/>
      </c>
      <c r="AG7916" s="10" t="str">
        <f t="shared" si="743"/>
        <v/>
      </c>
    </row>
    <row r="7917" spans="1:33" x14ac:dyDescent="0.25">
      <c r="A7917" s="7"/>
      <c r="B7917" s="66"/>
      <c r="C7917" s="67"/>
      <c r="D7917" s="68"/>
      <c r="E7917" s="68"/>
      <c r="F7917" s="69"/>
      <c r="G7917" s="69"/>
      <c r="H7917" s="70"/>
      <c r="I7917" s="71"/>
      <c r="J7917" s="68"/>
      <c r="K7917" s="68"/>
      <c r="L7917" s="72"/>
      <c r="M7917" s="7"/>
      <c r="N7917" s="10" t="str">
        <f t="shared" si="738"/>
        <v/>
      </c>
      <c r="O7917" s="7"/>
      <c r="P7917" s="22" t="str">
        <f t="shared" si="739"/>
        <v/>
      </c>
      <c r="Q7917" s="7"/>
      <c r="S7917" s="17" t="str">
        <f>IF($B7917="", "", IF(COUNTIF($B$11:$B7917, $B7917)&gt;1, "", $B7917))</f>
        <v/>
      </c>
      <c r="T7917" s="10" t="str">
        <f t="shared" si="740"/>
        <v/>
      </c>
      <c r="U7917" s="13">
        <v>7907</v>
      </c>
      <c r="V7917" s="17" t="str">
        <f t="shared" si="741"/>
        <v/>
      </c>
      <c r="X7917" s="10" t="str">
        <f>IF($F7917="", "", IF($D7917="", 'Intro &amp; Setup'!$Z$32, IFERROR(INDEX('Intro &amp; Setup'!$Z$17:$Z$31, MATCH($D7917, 'Intro &amp; Setup'!$S$17:$S$31, 0)), "")))</f>
        <v/>
      </c>
      <c r="Z7917" s="25" t="str">
        <f t="shared" si="742"/>
        <v/>
      </c>
      <c r="AE7917" s="10" t="str">
        <f>IF($B7917="", "", IF($D7917="", 'Intro &amp; Setup'!$AC$32, IFERROR(INDEX('Intro &amp; Setup'!$AC$17:$AC$31, MATCH($D7917, 'Intro &amp; Setup'!$S$17:$S$31, 0)), "")))</f>
        <v/>
      </c>
      <c r="AG7917" s="10" t="str">
        <f t="shared" si="743"/>
        <v/>
      </c>
    </row>
    <row r="7918" spans="1:33" x14ac:dyDescent="0.25">
      <c r="A7918" s="7"/>
      <c r="B7918" s="66"/>
      <c r="C7918" s="67"/>
      <c r="D7918" s="68"/>
      <c r="E7918" s="68"/>
      <c r="F7918" s="69"/>
      <c r="G7918" s="69"/>
      <c r="H7918" s="70"/>
      <c r="I7918" s="71"/>
      <c r="J7918" s="68"/>
      <c r="K7918" s="68"/>
      <c r="L7918" s="72"/>
      <c r="M7918" s="7"/>
      <c r="N7918" s="10" t="str">
        <f t="shared" si="738"/>
        <v/>
      </c>
      <c r="O7918" s="7"/>
      <c r="P7918" s="22" t="str">
        <f t="shared" si="739"/>
        <v/>
      </c>
      <c r="Q7918" s="7"/>
      <c r="S7918" s="17" t="str">
        <f>IF($B7918="", "", IF(COUNTIF($B$11:$B7918, $B7918)&gt;1, "", $B7918))</f>
        <v/>
      </c>
      <c r="T7918" s="10" t="str">
        <f t="shared" si="740"/>
        <v/>
      </c>
      <c r="U7918" s="13">
        <v>7908</v>
      </c>
      <c r="V7918" s="17" t="str">
        <f t="shared" si="741"/>
        <v/>
      </c>
      <c r="X7918" s="10" t="str">
        <f>IF($F7918="", "", IF($D7918="", 'Intro &amp; Setup'!$Z$32, IFERROR(INDEX('Intro &amp; Setup'!$Z$17:$Z$31, MATCH($D7918, 'Intro &amp; Setup'!$S$17:$S$31, 0)), "")))</f>
        <v/>
      </c>
      <c r="Z7918" s="25" t="str">
        <f t="shared" si="742"/>
        <v/>
      </c>
      <c r="AE7918" s="10" t="str">
        <f>IF($B7918="", "", IF($D7918="", 'Intro &amp; Setup'!$AC$32, IFERROR(INDEX('Intro &amp; Setup'!$AC$17:$AC$31, MATCH($D7918, 'Intro &amp; Setup'!$S$17:$S$31, 0)), "")))</f>
        <v/>
      </c>
      <c r="AG7918" s="10" t="str">
        <f t="shared" si="743"/>
        <v/>
      </c>
    </row>
    <row r="7919" spans="1:33" x14ac:dyDescent="0.25">
      <c r="A7919" s="7"/>
      <c r="B7919" s="66"/>
      <c r="C7919" s="67"/>
      <c r="D7919" s="68"/>
      <c r="E7919" s="68"/>
      <c r="F7919" s="69"/>
      <c r="G7919" s="69"/>
      <c r="H7919" s="70"/>
      <c r="I7919" s="71"/>
      <c r="J7919" s="68"/>
      <c r="K7919" s="68"/>
      <c r="L7919" s="72"/>
      <c r="M7919" s="7"/>
      <c r="N7919" s="10" t="str">
        <f t="shared" si="738"/>
        <v/>
      </c>
      <c r="O7919" s="7"/>
      <c r="P7919" s="22" t="str">
        <f t="shared" si="739"/>
        <v/>
      </c>
      <c r="Q7919" s="7"/>
      <c r="S7919" s="17" t="str">
        <f>IF($B7919="", "", IF(COUNTIF($B$11:$B7919, $B7919)&gt;1, "", $B7919))</f>
        <v/>
      </c>
      <c r="T7919" s="10" t="str">
        <f t="shared" si="740"/>
        <v/>
      </c>
      <c r="U7919" s="13">
        <v>7909</v>
      </c>
      <c r="V7919" s="17" t="str">
        <f t="shared" si="741"/>
        <v/>
      </c>
      <c r="X7919" s="10" t="str">
        <f>IF($F7919="", "", IF($D7919="", 'Intro &amp; Setup'!$Z$32, IFERROR(INDEX('Intro &amp; Setup'!$Z$17:$Z$31, MATCH($D7919, 'Intro &amp; Setup'!$S$17:$S$31, 0)), "")))</f>
        <v/>
      </c>
      <c r="Z7919" s="25" t="str">
        <f t="shared" si="742"/>
        <v/>
      </c>
      <c r="AE7919" s="10" t="str">
        <f>IF($B7919="", "", IF($D7919="", 'Intro &amp; Setup'!$AC$32, IFERROR(INDEX('Intro &amp; Setup'!$AC$17:$AC$31, MATCH($D7919, 'Intro &amp; Setup'!$S$17:$S$31, 0)), "")))</f>
        <v/>
      </c>
      <c r="AG7919" s="10" t="str">
        <f t="shared" si="743"/>
        <v/>
      </c>
    </row>
    <row r="7920" spans="1:33" x14ac:dyDescent="0.25">
      <c r="A7920" s="7"/>
      <c r="B7920" s="66"/>
      <c r="C7920" s="67"/>
      <c r="D7920" s="68"/>
      <c r="E7920" s="68"/>
      <c r="F7920" s="69"/>
      <c r="G7920" s="69"/>
      <c r="H7920" s="70"/>
      <c r="I7920" s="71"/>
      <c r="J7920" s="68"/>
      <c r="K7920" s="68"/>
      <c r="L7920" s="72"/>
      <c r="M7920" s="7"/>
      <c r="N7920" s="10" t="str">
        <f t="shared" si="738"/>
        <v/>
      </c>
      <c r="O7920" s="7"/>
      <c r="P7920" s="22" t="str">
        <f t="shared" si="739"/>
        <v/>
      </c>
      <c r="Q7920" s="7"/>
      <c r="S7920" s="17" t="str">
        <f>IF($B7920="", "", IF(COUNTIF($B$11:$B7920, $B7920)&gt;1, "", $B7920))</f>
        <v/>
      </c>
      <c r="T7920" s="10" t="str">
        <f t="shared" si="740"/>
        <v/>
      </c>
      <c r="U7920" s="13">
        <v>7910</v>
      </c>
      <c r="V7920" s="17" t="str">
        <f t="shared" si="741"/>
        <v/>
      </c>
      <c r="X7920" s="10" t="str">
        <f>IF($F7920="", "", IF($D7920="", 'Intro &amp; Setup'!$Z$32, IFERROR(INDEX('Intro &amp; Setup'!$Z$17:$Z$31, MATCH($D7920, 'Intro &amp; Setup'!$S$17:$S$31, 0)), "")))</f>
        <v/>
      </c>
      <c r="Z7920" s="25" t="str">
        <f t="shared" si="742"/>
        <v/>
      </c>
      <c r="AE7920" s="10" t="str">
        <f>IF($B7920="", "", IF($D7920="", 'Intro &amp; Setup'!$AC$32, IFERROR(INDEX('Intro &amp; Setup'!$AC$17:$AC$31, MATCH($D7920, 'Intro &amp; Setup'!$S$17:$S$31, 0)), "")))</f>
        <v/>
      </c>
      <c r="AG7920" s="10" t="str">
        <f t="shared" si="743"/>
        <v/>
      </c>
    </row>
    <row r="7921" spans="1:33" x14ac:dyDescent="0.25">
      <c r="A7921" s="7"/>
      <c r="B7921" s="66"/>
      <c r="C7921" s="67"/>
      <c r="D7921" s="68"/>
      <c r="E7921" s="68"/>
      <c r="F7921" s="69"/>
      <c r="G7921" s="69"/>
      <c r="H7921" s="70"/>
      <c r="I7921" s="71"/>
      <c r="J7921" s="68"/>
      <c r="K7921" s="68"/>
      <c r="L7921" s="72"/>
      <c r="M7921" s="7"/>
      <c r="N7921" s="10" t="str">
        <f t="shared" si="738"/>
        <v/>
      </c>
      <c r="O7921" s="7"/>
      <c r="P7921" s="22" t="str">
        <f t="shared" si="739"/>
        <v/>
      </c>
      <c r="Q7921" s="7"/>
      <c r="S7921" s="17" t="str">
        <f>IF($B7921="", "", IF(COUNTIF($B$11:$B7921, $B7921)&gt;1, "", $B7921))</f>
        <v/>
      </c>
      <c r="T7921" s="10" t="str">
        <f t="shared" si="740"/>
        <v/>
      </c>
      <c r="U7921" s="13">
        <v>7911</v>
      </c>
      <c r="V7921" s="17" t="str">
        <f t="shared" si="741"/>
        <v/>
      </c>
      <c r="X7921" s="10" t="str">
        <f>IF($F7921="", "", IF($D7921="", 'Intro &amp; Setup'!$Z$32, IFERROR(INDEX('Intro &amp; Setup'!$Z$17:$Z$31, MATCH($D7921, 'Intro &amp; Setup'!$S$17:$S$31, 0)), "")))</f>
        <v/>
      </c>
      <c r="Z7921" s="25" t="str">
        <f t="shared" si="742"/>
        <v/>
      </c>
      <c r="AE7921" s="10" t="str">
        <f>IF($B7921="", "", IF($D7921="", 'Intro &amp; Setup'!$AC$32, IFERROR(INDEX('Intro &amp; Setup'!$AC$17:$AC$31, MATCH($D7921, 'Intro &amp; Setup'!$S$17:$S$31, 0)), "")))</f>
        <v/>
      </c>
      <c r="AG7921" s="10" t="str">
        <f t="shared" si="743"/>
        <v/>
      </c>
    </row>
    <row r="7922" spans="1:33" x14ac:dyDescent="0.25">
      <c r="A7922" s="7"/>
      <c r="B7922" s="66"/>
      <c r="C7922" s="67"/>
      <c r="D7922" s="68"/>
      <c r="E7922" s="68"/>
      <c r="F7922" s="69"/>
      <c r="G7922" s="69"/>
      <c r="H7922" s="70"/>
      <c r="I7922" s="71"/>
      <c r="J7922" s="68"/>
      <c r="K7922" s="68"/>
      <c r="L7922" s="72"/>
      <c r="M7922" s="7"/>
      <c r="N7922" s="10" t="str">
        <f t="shared" si="738"/>
        <v/>
      </c>
      <c r="O7922" s="7"/>
      <c r="P7922" s="22" t="str">
        <f t="shared" si="739"/>
        <v/>
      </c>
      <c r="Q7922" s="7"/>
      <c r="S7922" s="17" t="str">
        <f>IF($B7922="", "", IF(COUNTIF($B$11:$B7922, $B7922)&gt;1, "", $B7922))</f>
        <v/>
      </c>
      <c r="T7922" s="10" t="str">
        <f t="shared" si="740"/>
        <v/>
      </c>
      <c r="U7922" s="13">
        <v>7912</v>
      </c>
      <c r="V7922" s="17" t="str">
        <f t="shared" si="741"/>
        <v/>
      </c>
      <c r="X7922" s="10" t="str">
        <f>IF($F7922="", "", IF($D7922="", 'Intro &amp; Setup'!$Z$32, IFERROR(INDEX('Intro &amp; Setup'!$Z$17:$Z$31, MATCH($D7922, 'Intro &amp; Setup'!$S$17:$S$31, 0)), "")))</f>
        <v/>
      </c>
      <c r="Z7922" s="25" t="str">
        <f t="shared" si="742"/>
        <v/>
      </c>
      <c r="AE7922" s="10" t="str">
        <f>IF($B7922="", "", IF($D7922="", 'Intro &amp; Setup'!$AC$32, IFERROR(INDEX('Intro &amp; Setup'!$AC$17:$AC$31, MATCH($D7922, 'Intro &amp; Setup'!$S$17:$S$31, 0)), "")))</f>
        <v/>
      </c>
      <c r="AG7922" s="10" t="str">
        <f t="shared" si="743"/>
        <v/>
      </c>
    </row>
    <row r="7923" spans="1:33" x14ac:dyDescent="0.25">
      <c r="A7923" s="7"/>
      <c r="B7923" s="66"/>
      <c r="C7923" s="67"/>
      <c r="D7923" s="68"/>
      <c r="E7923" s="68"/>
      <c r="F7923" s="69"/>
      <c r="G7923" s="69"/>
      <c r="H7923" s="70"/>
      <c r="I7923" s="71"/>
      <c r="J7923" s="68"/>
      <c r="K7923" s="68"/>
      <c r="L7923" s="72"/>
      <c r="M7923" s="7"/>
      <c r="N7923" s="10" t="str">
        <f t="shared" si="738"/>
        <v/>
      </c>
      <c r="O7923" s="7"/>
      <c r="P7923" s="22" t="str">
        <f t="shared" si="739"/>
        <v/>
      </c>
      <c r="Q7923" s="7"/>
      <c r="S7923" s="17" t="str">
        <f>IF($B7923="", "", IF(COUNTIF($B$11:$B7923, $B7923)&gt;1, "", $B7923))</f>
        <v/>
      </c>
      <c r="T7923" s="10" t="str">
        <f t="shared" si="740"/>
        <v/>
      </c>
      <c r="U7923" s="13">
        <v>7913</v>
      </c>
      <c r="V7923" s="17" t="str">
        <f t="shared" si="741"/>
        <v/>
      </c>
      <c r="X7923" s="10" t="str">
        <f>IF($F7923="", "", IF($D7923="", 'Intro &amp; Setup'!$Z$32, IFERROR(INDEX('Intro &amp; Setup'!$Z$17:$Z$31, MATCH($D7923, 'Intro &amp; Setup'!$S$17:$S$31, 0)), "")))</f>
        <v/>
      </c>
      <c r="Z7923" s="25" t="str">
        <f t="shared" si="742"/>
        <v/>
      </c>
      <c r="AE7923" s="10" t="str">
        <f>IF($B7923="", "", IF($D7923="", 'Intro &amp; Setup'!$AC$32, IFERROR(INDEX('Intro &amp; Setup'!$AC$17:$AC$31, MATCH($D7923, 'Intro &amp; Setup'!$S$17:$S$31, 0)), "")))</f>
        <v/>
      </c>
      <c r="AG7923" s="10" t="str">
        <f t="shared" si="743"/>
        <v/>
      </c>
    </row>
    <row r="7924" spans="1:33" x14ac:dyDescent="0.25">
      <c r="A7924" s="7"/>
      <c r="B7924" s="66"/>
      <c r="C7924" s="67"/>
      <c r="D7924" s="68"/>
      <c r="E7924" s="68"/>
      <c r="F7924" s="69"/>
      <c r="G7924" s="69"/>
      <c r="H7924" s="70"/>
      <c r="I7924" s="71"/>
      <c r="J7924" s="68"/>
      <c r="K7924" s="68"/>
      <c r="L7924" s="72"/>
      <c r="M7924" s="7"/>
      <c r="N7924" s="10" t="str">
        <f t="shared" si="738"/>
        <v/>
      </c>
      <c r="O7924" s="7"/>
      <c r="P7924" s="22" t="str">
        <f t="shared" si="739"/>
        <v/>
      </c>
      <c r="Q7924" s="7"/>
      <c r="S7924" s="17" t="str">
        <f>IF($B7924="", "", IF(COUNTIF($B$11:$B7924, $B7924)&gt;1, "", $B7924))</f>
        <v/>
      </c>
      <c r="T7924" s="10" t="str">
        <f t="shared" si="740"/>
        <v/>
      </c>
      <c r="U7924" s="13">
        <v>7914</v>
      </c>
      <c r="V7924" s="17" t="str">
        <f t="shared" si="741"/>
        <v/>
      </c>
      <c r="X7924" s="10" t="str">
        <f>IF($F7924="", "", IF($D7924="", 'Intro &amp; Setup'!$Z$32, IFERROR(INDEX('Intro &amp; Setup'!$Z$17:$Z$31, MATCH($D7924, 'Intro &amp; Setup'!$S$17:$S$31, 0)), "")))</f>
        <v/>
      </c>
      <c r="Z7924" s="25" t="str">
        <f t="shared" si="742"/>
        <v/>
      </c>
      <c r="AE7924" s="10" t="str">
        <f>IF($B7924="", "", IF($D7924="", 'Intro &amp; Setup'!$AC$32, IFERROR(INDEX('Intro &amp; Setup'!$AC$17:$AC$31, MATCH($D7924, 'Intro &amp; Setup'!$S$17:$S$31, 0)), "")))</f>
        <v/>
      </c>
      <c r="AG7924" s="10" t="str">
        <f t="shared" si="743"/>
        <v/>
      </c>
    </row>
    <row r="7925" spans="1:33" x14ac:dyDescent="0.25">
      <c r="A7925" s="7"/>
      <c r="B7925" s="66"/>
      <c r="C7925" s="67"/>
      <c r="D7925" s="68"/>
      <c r="E7925" s="68"/>
      <c r="F7925" s="69"/>
      <c r="G7925" s="69"/>
      <c r="H7925" s="70"/>
      <c r="I7925" s="71"/>
      <c r="J7925" s="68"/>
      <c r="K7925" s="68"/>
      <c r="L7925" s="72"/>
      <c r="M7925" s="7"/>
      <c r="N7925" s="10" t="str">
        <f t="shared" si="738"/>
        <v/>
      </c>
      <c r="O7925" s="7"/>
      <c r="P7925" s="22" t="str">
        <f t="shared" si="739"/>
        <v/>
      </c>
      <c r="Q7925" s="7"/>
      <c r="S7925" s="17" t="str">
        <f>IF($B7925="", "", IF(COUNTIF($B$11:$B7925, $B7925)&gt;1, "", $B7925))</f>
        <v/>
      </c>
      <c r="T7925" s="10" t="str">
        <f t="shared" si="740"/>
        <v/>
      </c>
      <c r="U7925" s="13">
        <v>7915</v>
      </c>
      <c r="V7925" s="17" t="str">
        <f t="shared" si="741"/>
        <v/>
      </c>
      <c r="X7925" s="10" t="str">
        <f>IF($F7925="", "", IF($D7925="", 'Intro &amp; Setup'!$Z$32, IFERROR(INDEX('Intro &amp; Setup'!$Z$17:$Z$31, MATCH($D7925, 'Intro &amp; Setup'!$S$17:$S$31, 0)), "")))</f>
        <v/>
      </c>
      <c r="Z7925" s="25" t="str">
        <f t="shared" si="742"/>
        <v/>
      </c>
      <c r="AE7925" s="10" t="str">
        <f>IF($B7925="", "", IF($D7925="", 'Intro &amp; Setup'!$AC$32, IFERROR(INDEX('Intro &amp; Setup'!$AC$17:$AC$31, MATCH($D7925, 'Intro &amp; Setup'!$S$17:$S$31, 0)), "")))</f>
        <v/>
      </c>
      <c r="AG7925" s="10" t="str">
        <f t="shared" si="743"/>
        <v/>
      </c>
    </row>
    <row r="7926" spans="1:33" x14ac:dyDescent="0.25">
      <c r="A7926" s="7"/>
      <c r="B7926" s="66"/>
      <c r="C7926" s="67"/>
      <c r="D7926" s="68"/>
      <c r="E7926" s="68"/>
      <c r="F7926" s="69"/>
      <c r="G7926" s="69"/>
      <c r="H7926" s="70"/>
      <c r="I7926" s="71"/>
      <c r="J7926" s="68"/>
      <c r="K7926" s="68"/>
      <c r="L7926" s="72"/>
      <c r="M7926" s="7"/>
      <c r="N7926" s="10" t="str">
        <f t="shared" si="738"/>
        <v/>
      </c>
      <c r="O7926" s="7"/>
      <c r="P7926" s="22" t="str">
        <f t="shared" si="739"/>
        <v/>
      </c>
      <c r="Q7926" s="7"/>
      <c r="S7926" s="17" t="str">
        <f>IF($B7926="", "", IF(COUNTIF($B$11:$B7926, $B7926)&gt;1, "", $B7926))</f>
        <v/>
      </c>
      <c r="T7926" s="10" t="str">
        <f t="shared" si="740"/>
        <v/>
      </c>
      <c r="U7926" s="13">
        <v>7916</v>
      </c>
      <c r="V7926" s="17" t="str">
        <f t="shared" si="741"/>
        <v/>
      </c>
      <c r="X7926" s="10" t="str">
        <f>IF($F7926="", "", IF($D7926="", 'Intro &amp; Setup'!$Z$32, IFERROR(INDEX('Intro &amp; Setup'!$Z$17:$Z$31, MATCH($D7926, 'Intro &amp; Setup'!$S$17:$S$31, 0)), "")))</f>
        <v/>
      </c>
      <c r="Z7926" s="25" t="str">
        <f t="shared" si="742"/>
        <v/>
      </c>
      <c r="AE7926" s="10" t="str">
        <f>IF($B7926="", "", IF($D7926="", 'Intro &amp; Setup'!$AC$32, IFERROR(INDEX('Intro &amp; Setup'!$AC$17:$AC$31, MATCH($D7926, 'Intro &amp; Setup'!$S$17:$S$31, 0)), "")))</f>
        <v/>
      </c>
      <c r="AG7926" s="10" t="str">
        <f t="shared" si="743"/>
        <v/>
      </c>
    </row>
    <row r="7927" spans="1:33" x14ac:dyDescent="0.25">
      <c r="A7927" s="7"/>
      <c r="B7927" s="66"/>
      <c r="C7927" s="67"/>
      <c r="D7927" s="68"/>
      <c r="E7927" s="68"/>
      <c r="F7927" s="69"/>
      <c r="G7927" s="69"/>
      <c r="H7927" s="70"/>
      <c r="I7927" s="71"/>
      <c r="J7927" s="68"/>
      <c r="K7927" s="68"/>
      <c r="L7927" s="72"/>
      <c r="M7927" s="7"/>
      <c r="N7927" s="10" t="str">
        <f t="shared" si="738"/>
        <v/>
      </c>
      <c r="O7927" s="7"/>
      <c r="P7927" s="22" t="str">
        <f t="shared" si="739"/>
        <v/>
      </c>
      <c r="Q7927" s="7"/>
      <c r="S7927" s="17" t="str">
        <f>IF($B7927="", "", IF(COUNTIF($B$11:$B7927, $B7927)&gt;1, "", $B7927))</f>
        <v/>
      </c>
      <c r="T7927" s="10" t="str">
        <f t="shared" si="740"/>
        <v/>
      </c>
      <c r="U7927" s="13">
        <v>7917</v>
      </c>
      <c r="V7927" s="17" t="str">
        <f t="shared" si="741"/>
        <v/>
      </c>
      <c r="X7927" s="10" t="str">
        <f>IF($F7927="", "", IF($D7927="", 'Intro &amp; Setup'!$Z$32, IFERROR(INDEX('Intro &amp; Setup'!$Z$17:$Z$31, MATCH($D7927, 'Intro &amp; Setup'!$S$17:$S$31, 0)), "")))</f>
        <v/>
      </c>
      <c r="Z7927" s="25" t="str">
        <f t="shared" si="742"/>
        <v/>
      </c>
      <c r="AE7927" s="10" t="str">
        <f>IF($B7927="", "", IF($D7927="", 'Intro &amp; Setup'!$AC$32, IFERROR(INDEX('Intro &amp; Setup'!$AC$17:$AC$31, MATCH($D7927, 'Intro &amp; Setup'!$S$17:$S$31, 0)), "")))</f>
        <v/>
      </c>
      <c r="AG7927" s="10" t="str">
        <f t="shared" si="743"/>
        <v/>
      </c>
    </row>
    <row r="7928" spans="1:33" x14ac:dyDescent="0.25">
      <c r="A7928" s="7"/>
      <c r="B7928" s="66"/>
      <c r="C7928" s="67"/>
      <c r="D7928" s="68"/>
      <c r="E7928" s="68"/>
      <c r="F7928" s="69"/>
      <c r="G7928" s="69"/>
      <c r="H7928" s="70"/>
      <c r="I7928" s="71"/>
      <c r="J7928" s="68"/>
      <c r="K7928" s="68"/>
      <c r="L7928" s="72"/>
      <c r="M7928" s="7"/>
      <c r="N7928" s="10" t="str">
        <f t="shared" si="738"/>
        <v/>
      </c>
      <c r="O7928" s="7"/>
      <c r="P7928" s="22" t="str">
        <f t="shared" si="739"/>
        <v/>
      </c>
      <c r="Q7928" s="7"/>
      <c r="S7928" s="17" t="str">
        <f>IF($B7928="", "", IF(COUNTIF($B$11:$B7928, $B7928)&gt;1, "", $B7928))</f>
        <v/>
      </c>
      <c r="T7928" s="10" t="str">
        <f t="shared" si="740"/>
        <v/>
      </c>
      <c r="U7928" s="13">
        <v>7918</v>
      </c>
      <c r="V7928" s="17" t="str">
        <f t="shared" si="741"/>
        <v/>
      </c>
      <c r="X7928" s="10" t="str">
        <f>IF($F7928="", "", IF($D7928="", 'Intro &amp; Setup'!$Z$32, IFERROR(INDEX('Intro &amp; Setup'!$Z$17:$Z$31, MATCH($D7928, 'Intro &amp; Setup'!$S$17:$S$31, 0)), "")))</f>
        <v/>
      </c>
      <c r="Z7928" s="25" t="str">
        <f t="shared" si="742"/>
        <v/>
      </c>
      <c r="AE7928" s="10" t="str">
        <f>IF($B7928="", "", IF($D7928="", 'Intro &amp; Setup'!$AC$32, IFERROR(INDEX('Intro &amp; Setup'!$AC$17:$AC$31, MATCH($D7928, 'Intro &amp; Setup'!$S$17:$S$31, 0)), "")))</f>
        <v/>
      </c>
      <c r="AG7928" s="10" t="str">
        <f t="shared" si="743"/>
        <v/>
      </c>
    </row>
    <row r="7929" spans="1:33" x14ac:dyDescent="0.25">
      <c r="A7929" s="7"/>
      <c r="B7929" s="66"/>
      <c r="C7929" s="67"/>
      <c r="D7929" s="68"/>
      <c r="E7929" s="68"/>
      <c r="F7929" s="69"/>
      <c r="G7929" s="69"/>
      <c r="H7929" s="70"/>
      <c r="I7929" s="71"/>
      <c r="J7929" s="68"/>
      <c r="K7929" s="68"/>
      <c r="L7929" s="72"/>
      <c r="M7929" s="7"/>
      <c r="N7929" s="10" t="str">
        <f t="shared" si="738"/>
        <v/>
      </c>
      <c r="O7929" s="7"/>
      <c r="P7929" s="22" t="str">
        <f t="shared" si="739"/>
        <v/>
      </c>
      <c r="Q7929" s="7"/>
      <c r="S7929" s="17" t="str">
        <f>IF($B7929="", "", IF(COUNTIF($B$11:$B7929, $B7929)&gt;1, "", $B7929))</f>
        <v/>
      </c>
      <c r="T7929" s="10" t="str">
        <f t="shared" si="740"/>
        <v/>
      </c>
      <c r="U7929" s="13">
        <v>7919</v>
      </c>
      <c r="V7929" s="17" t="str">
        <f t="shared" si="741"/>
        <v/>
      </c>
      <c r="X7929" s="10" t="str">
        <f>IF($F7929="", "", IF($D7929="", 'Intro &amp; Setup'!$Z$32, IFERROR(INDEX('Intro &amp; Setup'!$Z$17:$Z$31, MATCH($D7929, 'Intro &amp; Setup'!$S$17:$S$31, 0)), "")))</f>
        <v/>
      </c>
      <c r="Z7929" s="25" t="str">
        <f t="shared" si="742"/>
        <v/>
      </c>
      <c r="AE7929" s="10" t="str">
        <f>IF($B7929="", "", IF($D7929="", 'Intro &amp; Setup'!$AC$32, IFERROR(INDEX('Intro &amp; Setup'!$AC$17:$AC$31, MATCH($D7929, 'Intro &amp; Setup'!$S$17:$S$31, 0)), "")))</f>
        <v/>
      </c>
      <c r="AG7929" s="10" t="str">
        <f t="shared" si="743"/>
        <v/>
      </c>
    </row>
    <row r="7930" spans="1:33" x14ac:dyDescent="0.25">
      <c r="A7930" s="7"/>
      <c r="B7930" s="66"/>
      <c r="C7930" s="67"/>
      <c r="D7930" s="68"/>
      <c r="E7930" s="68"/>
      <c r="F7930" s="69"/>
      <c r="G7930" s="69"/>
      <c r="H7930" s="70"/>
      <c r="I7930" s="71"/>
      <c r="J7930" s="68"/>
      <c r="K7930" s="68"/>
      <c r="L7930" s="72"/>
      <c r="M7930" s="7"/>
      <c r="N7930" s="10" t="str">
        <f t="shared" si="738"/>
        <v/>
      </c>
      <c r="O7930" s="7"/>
      <c r="P7930" s="22" t="str">
        <f t="shared" si="739"/>
        <v/>
      </c>
      <c r="Q7930" s="7"/>
      <c r="S7930" s="17" t="str">
        <f>IF($B7930="", "", IF(COUNTIF($B$11:$B7930, $B7930)&gt;1, "", $B7930))</f>
        <v/>
      </c>
      <c r="T7930" s="10" t="str">
        <f t="shared" si="740"/>
        <v/>
      </c>
      <c r="U7930" s="13">
        <v>7920</v>
      </c>
      <c r="V7930" s="17" t="str">
        <f t="shared" si="741"/>
        <v/>
      </c>
      <c r="X7930" s="10" t="str">
        <f>IF($F7930="", "", IF($D7930="", 'Intro &amp; Setup'!$Z$32, IFERROR(INDEX('Intro &amp; Setup'!$Z$17:$Z$31, MATCH($D7930, 'Intro &amp; Setup'!$S$17:$S$31, 0)), "")))</f>
        <v/>
      </c>
      <c r="Z7930" s="25" t="str">
        <f t="shared" si="742"/>
        <v/>
      </c>
      <c r="AE7930" s="10" t="str">
        <f>IF($B7930="", "", IF($D7930="", 'Intro &amp; Setup'!$AC$32, IFERROR(INDEX('Intro &amp; Setup'!$AC$17:$AC$31, MATCH($D7930, 'Intro &amp; Setup'!$S$17:$S$31, 0)), "")))</f>
        <v/>
      </c>
      <c r="AG7930" s="10" t="str">
        <f t="shared" si="743"/>
        <v/>
      </c>
    </row>
    <row r="7931" spans="1:33" x14ac:dyDescent="0.25">
      <c r="A7931" s="7"/>
      <c r="B7931" s="66"/>
      <c r="C7931" s="67"/>
      <c r="D7931" s="68"/>
      <c r="E7931" s="68"/>
      <c r="F7931" s="69"/>
      <c r="G7931" s="69"/>
      <c r="H7931" s="70"/>
      <c r="I7931" s="71"/>
      <c r="J7931" s="68"/>
      <c r="K7931" s="68"/>
      <c r="L7931" s="72"/>
      <c r="M7931" s="7"/>
      <c r="N7931" s="10" t="str">
        <f t="shared" si="738"/>
        <v/>
      </c>
      <c r="O7931" s="7"/>
      <c r="P7931" s="22" t="str">
        <f t="shared" si="739"/>
        <v/>
      </c>
      <c r="Q7931" s="7"/>
      <c r="S7931" s="17" t="str">
        <f>IF($B7931="", "", IF(COUNTIF($B$11:$B7931, $B7931)&gt;1, "", $B7931))</f>
        <v/>
      </c>
      <c r="T7931" s="10" t="str">
        <f t="shared" si="740"/>
        <v/>
      </c>
      <c r="U7931" s="13">
        <v>7921</v>
      </c>
      <c r="V7931" s="17" t="str">
        <f t="shared" si="741"/>
        <v/>
      </c>
      <c r="X7931" s="10" t="str">
        <f>IF($F7931="", "", IF($D7931="", 'Intro &amp; Setup'!$Z$32, IFERROR(INDEX('Intro &amp; Setup'!$Z$17:$Z$31, MATCH($D7931, 'Intro &amp; Setup'!$S$17:$S$31, 0)), "")))</f>
        <v/>
      </c>
      <c r="Z7931" s="25" t="str">
        <f t="shared" si="742"/>
        <v/>
      </c>
      <c r="AE7931" s="10" t="str">
        <f>IF($B7931="", "", IF($D7931="", 'Intro &amp; Setup'!$AC$32, IFERROR(INDEX('Intro &amp; Setup'!$AC$17:$AC$31, MATCH($D7931, 'Intro &amp; Setup'!$S$17:$S$31, 0)), "")))</f>
        <v/>
      </c>
      <c r="AG7931" s="10" t="str">
        <f t="shared" si="743"/>
        <v/>
      </c>
    </row>
    <row r="7932" spans="1:33" x14ac:dyDescent="0.25">
      <c r="A7932" s="7"/>
      <c r="B7932" s="66"/>
      <c r="C7932" s="67"/>
      <c r="D7932" s="68"/>
      <c r="E7932" s="68"/>
      <c r="F7932" s="69"/>
      <c r="G7932" s="69"/>
      <c r="H7932" s="70"/>
      <c r="I7932" s="71"/>
      <c r="J7932" s="68"/>
      <c r="K7932" s="68"/>
      <c r="L7932" s="72"/>
      <c r="M7932" s="7"/>
      <c r="N7932" s="10" t="str">
        <f t="shared" si="738"/>
        <v/>
      </c>
      <c r="O7932" s="7"/>
      <c r="P7932" s="22" t="str">
        <f t="shared" si="739"/>
        <v/>
      </c>
      <c r="Q7932" s="7"/>
      <c r="S7932" s="17" t="str">
        <f>IF($B7932="", "", IF(COUNTIF($B$11:$B7932, $B7932)&gt;1, "", $B7932))</f>
        <v/>
      </c>
      <c r="T7932" s="10" t="str">
        <f t="shared" si="740"/>
        <v/>
      </c>
      <c r="U7932" s="13">
        <v>7922</v>
      </c>
      <c r="V7932" s="17" t="str">
        <f t="shared" si="741"/>
        <v/>
      </c>
      <c r="X7932" s="10" t="str">
        <f>IF($F7932="", "", IF($D7932="", 'Intro &amp; Setup'!$Z$32, IFERROR(INDEX('Intro &amp; Setup'!$Z$17:$Z$31, MATCH($D7932, 'Intro &amp; Setup'!$S$17:$S$31, 0)), "")))</f>
        <v/>
      </c>
      <c r="Z7932" s="25" t="str">
        <f t="shared" si="742"/>
        <v/>
      </c>
      <c r="AE7932" s="10" t="str">
        <f>IF($B7932="", "", IF($D7932="", 'Intro &amp; Setup'!$AC$32, IFERROR(INDEX('Intro &amp; Setup'!$AC$17:$AC$31, MATCH($D7932, 'Intro &amp; Setup'!$S$17:$S$31, 0)), "")))</f>
        <v/>
      </c>
      <c r="AG7932" s="10" t="str">
        <f t="shared" si="743"/>
        <v/>
      </c>
    </row>
    <row r="7933" spans="1:33" x14ac:dyDescent="0.25">
      <c r="A7933" s="7"/>
      <c r="B7933" s="66"/>
      <c r="C7933" s="67"/>
      <c r="D7933" s="68"/>
      <c r="E7933" s="68"/>
      <c r="F7933" s="69"/>
      <c r="G7933" s="69"/>
      <c r="H7933" s="70"/>
      <c r="I7933" s="71"/>
      <c r="J7933" s="68"/>
      <c r="K7933" s="68"/>
      <c r="L7933" s="72"/>
      <c r="M7933" s="7"/>
      <c r="N7933" s="10" t="str">
        <f t="shared" si="738"/>
        <v/>
      </c>
      <c r="O7933" s="7"/>
      <c r="P7933" s="22" t="str">
        <f t="shared" si="739"/>
        <v/>
      </c>
      <c r="Q7933" s="7"/>
      <c r="S7933" s="17" t="str">
        <f>IF($B7933="", "", IF(COUNTIF($B$11:$B7933, $B7933)&gt;1, "", $B7933))</f>
        <v/>
      </c>
      <c r="T7933" s="10" t="str">
        <f t="shared" si="740"/>
        <v/>
      </c>
      <c r="U7933" s="13">
        <v>7923</v>
      </c>
      <c r="V7933" s="17" t="str">
        <f t="shared" si="741"/>
        <v/>
      </c>
      <c r="X7933" s="10" t="str">
        <f>IF($F7933="", "", IF($D7933="", 'Intro &amp; Setup'!$Z$32, IFERROR(INDEX('Intro &amp; Setup'!$Z$17:$Z$31, MATCH($D7933, 'Intro &amp; Setup'!$S$17:$S$31, 0)), "")))</f>
        <v/>
      </c>
      <c r="Z7933" s="25" t="str">
        <f t="shared" si="742"/>
        <v/>
      </c>
      <c r="AE7933" s="10" t="str">
        <f>IF($B7933="", "", IF($D7933="", 'Intro &amp; Setup'!$AC$32, IFERROR(INDEX('Intro &amp; Setup'!$AC$17:$AC$31, MATCH($D7933, 'Intro &amp; Setup'!$S$17:$S$31, 0)), "")))</f>
        <v/>
      </c>
      <c r="AG7933" s="10" t="str">
        <f t="shared" si="743"/>
        <v/>
      </c>
    </row>
    <row r="7934" spans="1:33" x14ac:dyDescent="0.25">
      <c r="A7934" s="7"/>
      <c r="B7934" s="66"/>
      <c r="C7934" s="67"/>
      <c r="D7934" s="68"/>
      <c r="E7934" s="68"/>
      <c r="F7934" s="69"/>
      <c r="G7934" s="69"/>
      <c r="H7934" s="70"/>
      <c r="I7934" s="71"/>
      <c r="J7934" s="68"/>
      <c r="K7934" s="68"/>
      <c r="L7934" s="72"/>
      <c r="M7934" s="7"/>
      <c r="N7934" s="10" t="str">
        <f t="shared" si="738"/>
        <v/>
      </c>
      <c r="O7934" s="7"/>
      <c r="P7934" s="22" t="str">
        <f t="shared" si="739"/>
        <v/>
      </c>
      <c r="Q7934" s="7"/>
      <c r="S7934" s="17" t="str">
        <f>IF($B7934="", "", IF(COUNTIF($B$11:$B7934, $B7934)&gt;1, "", $B7934))</f>
        <v/>
      </c>
      <c r="T7934" s="10" t="str">
        <f t="shared" si="740"/>
        <v/>
      </c>
      <c r="U7934" s="13">
        <v>7924</v>
      </c>
      <c r="V7934" s="17" t="str">
        <f t="shared" si="741"/>
        <v/>
      </c>
      <c r="X7934" s="10" t="str">
        <f>IF($F7934="", "", IF($D7934="", 'Intro &amp; Setup'!$Z$32, IFERROR(INDEX('Intro &amp; Setup'!$Z$17:$Z$31, MATCH($D7934, 'Intro &amp; Setup'!$S$17:$S$31, 0)), "")))</f>
        <v/>
      </c>
      <c r="Z7934" s="25" t="str">
        <f t="shared" si="742"/>
        <v/>
      </c>
      <c r="AE7934" s="10" t="str">
        <f>IF($B7934="", "", IF($D7934="", 'Intro &amp; Setup'!$AC$32, IFERROR(INDEX('Intro &amp; Setup'!$AC$17:$AC$31, MATCH($D7934, 'Intro &amp; Setup'!$S$17:$S$31, 0)), "")))</f>
        <v/>
      </c>
      <c r="AG7934" s="10" t="str">
        <f t="shared" si="743"/>
        <v/>
      </c>
    </row>
    <row r="7935" spans="1:33" x14ac:dyDescent="0.25">
      <c r="A7935" s="7"/>
      <c r="B7935" s="66"/>
      <c r="C7935" s="67"/>
      <c r="D7935" s="68"/>
      <c r="E7935" s="68"/>
      <c r="F7935" s="69"/>
      <c r="G7935" s="69"/>
      <c r="H7935" s="70"/>
      <c r="I7935" s="71"/>
      <c r="J7935" s="68"/>
      <c r="K7935" s="68"/>
      <c r="L7935" s="72"/>
      <c r="M7935" s="7"/>
      <c r="N7935" s="10" t="str">
        <f t="shared" si="738"/>
        <v/>
      </c>
      <c r="O7935" s="7"/>
      <c r="P7935" s="22" t="str">
        <f t="shared" si="739"/>
        <v/>
      </c>
      <c r="Q7935" s="7"/>
      <c r="S7935" s="17" t="str">
        <f>IF($B7935="", "", IF(COUNTIF($B$11:$B7935, $B7935)&gt;1, "", $B7935))</f>
        <v/>
      </c>
      <c r="T7935" s="10" t="str">
        <f t="shared" si="740"/>
        <v/>
      </c>
      <c r="U7935" s="13">
        <v>7925</v>
      </c>
      <c r="V7935" s="17" t="str">
        <f t="shared" si="741"/>
        <v/>
      </c>
      <c r="X7935" s="10" t="str">
        <f>IF($F7935="", "", IF($D7935="", 'Intro &amp; Setup'!$Z$32, IFERROR(INDEX('Intro &amp; Setup'!$Z$17:$Z$31, MATCH($D7935, 'Intro &amp; Setup'!$S$17:$S$31, 0)), "")))</f>
        <v/>
      </c>
      <c r="Z7935" s="25" t="str">
        <f t="shared" si="742"/>
        <v/>
      </c>
      <c r="AE7935" s="10" t="str">
        <f>IF($B7935="", "", IF($D7935="", 'Intro &amp; Setup'!$AC$32, IFERROR(INDEX('Intro &amp; Setup'!$AC$17:$AC$31, MATCH($D7935, 'Intro &amp; Setup'!$S$17:$S$31, 0)), "")))</f>
        <v/>
      </c>
      <c r="AG7935" s="10" t="str">
        <f t="shared" si="743"/>
        <v/>
      </c>
    </row>
    <row r="7936" spans="1:33" x14ac:dyDescent="0.25">
      <c r="A7936" s="7"/>
      <c r="B7936" s="66"/>
      <c r="C7936" s="67"/>
      <c r="D7936" s="68"/>
      <c r="E7936" s="68"/>
      <c r="F7936" s="69"/>
      <c r="G7936" s="69"/>
      <c r="H7936" s="70"/>
      <c r="I7936" s="71"/>
      <c r="J7936" s="68"/>
      <c r="K7936" s="68"/>
      <c r="L7936" s="72"/>
      <c r="M7936" s="7"/>
      <c r="N7936" s="10" t="str">
        <f t="shared" si="738"/>
        <v/>
      </c>
      <c r="O7936" s="7"/>
      <c r="P7936" s="22" t="str">
        <f t="shared" si="739"/>
        <v/>
      </c>
      <c r="Q7936" s="7"/>
      <c r="S7936" s="17" t="str">
        <f>IF($B7936="", "", IF(COUNTIF($B$11:$B7936, $B7936)&gt;1, "", $B7936))</f>
        <v/>
      </c>
      <c r="T7936" s="10" t="str">
        <f t="shared" si="740"/>
        <v/>
      </c>
      <c r="U7936" s="13">
        <v>7926</v>
      </c>
      <c r="V7936" s="17" t="str">
        <f t="shared" si="741"/>
        <v/>
      </c>
      <c r="X7936" s="10" t="str">
        <f>IF($F7936="", "", IF($D7936="", 'Intro &amp; Setup'!$Z$32, IFERROR(INDEX('Intro &amp; Setup'!$Z$17:$Z$31, MATCH($D7936, 'Intro &amp; Setup'!$S$17:$S$31, 0)), "")))</f>
        <v/>
      </c>
      <c r="Z7936" s="25" t="str">
        <f t="shared" si="742"/>
        <v/>
      </c>
      <c r="AE7936" s="10" t="str">
        <f>IF($B7936="", "", IF($D7936="", 'Intro &amp; Setup'!$AC$32, IFERROR(INDEX('Intro &amp; Setup'!$AC$17:$AC$31, MATCH($D7936, 'Intro &amp; Setup'!$S$17:$S$31, 0)), "")))</f>
        <v/>
      </c>
      <c r="AG7936" s="10" t="str">
        <f t="shared" si="743"/>
        <v/>
      </c>
    </row>
    <row r="7937" spans="1:33" x14ac:dyDescent="0.25">
      <c r="A7937" s="7"/>
      <c r="B7937" s="66"/>
      <c r="C7937" s="67"/>
      <c r="D7937" s="68"/>
      <c r="E7937" s="68"/>
      <c r="F7937" s="69"/>
      <c r="G7937" s="69"/>
      <c r="H7937" s="70"/>
      <c r="I7937" s="71"/>
      <c r="J7937" s="68"/>
      <c r="K7937" s="68"/>
      <c r="L7937" s="72"/>
      <c r="M7937" s="7"/>
      <c r="N7937" s="10" t="str">
        <f t="shared" si="738"/>
        <v/>
      </c>
      <c r="O7937" s="7"/>
      <c r="P7937" s="22" t="str">
        <f t="shared" si="739"/>
        <v/>
      </c>
      <c r="Q7937" s="7"/>
      <c r="S7937" s="17" t="str">
        <f>IF($B7937="", "", IF(COUNTIF($B$11:$B7937, $B7937)&gt;1, "", $B7937))</f>
        <v/>
      </c>
      <c r="T7937" s="10" t="str">
        <f t="shared" si="740"/>
        <v/>
      </c>
      <c r="U7937" s="13">
        <v>7927</v>
      </c>
      <c r="V7937" s="17" t="str">
        <f t="shared" si="741"/>
        <v/>
      </c>
      <c r="X7937" s="10" t="str">
        <f>IF($F7937="", "", IF($D7937="", 'Intro &amp; Setup'!$Z$32, IFERROR(INDEX('Intro &amp; Setup'!$Z$17:$Z$31, MATCH($D7937, 'Intro &amp; Setup'!$S$17:$S$31, 0)), "")))</f>
        <v/>
      </c>
      <c r="Z7937" s="25" t="str">
        <f t="shared" si="742"/>
        <v/>
      </c>
      <c r="AE7937" s="10" t="str">
        <f>IF($B7937="", "", IF($D7937="", 'Intro &amp; Setup'!$AC$32, IFERROR(INDEX('Intro &amp; Setup'!$AC$17:$AC$31, MATCH($D7937, 'Intro &amp; Setup'!$S$17:$S$31, 0)), "")))</f>
        <v/>
      </c>
      <c r="AG7937" s="10" t="str">
        <f t="shared" si="743"/>
        <v/>
      </c>
    </row>
    <row r="7938" spans="1:33" x14ac:dyDescent="0.25">
      <c r="A7938" s="7"/>
      <c r="B7938" s="66"/>
      <c r="C7938" s="67"/>
      <c r="D7938" s="68"/>
      <c r="E7938" s="68"/>
      <c r="F7938" s="69"/>
      <c r="G7938" s="69"/>
      <c r="H7938" s="70"/>
      <c r="I7938" s="71"/>
      <c r="J7938" s="68"/>
      <c r="K7938" s="68"/>
      <c r="L7938" s="72"/>
      <c r="M7938" s="7"/>
      <c r="N7938" s="10" t="str">
        <f t="shared" si="738"/>
        <v/>
      </c>
      <c r="O7938" s="7"/>
      <c r="P7938" s="22" t="str">
        <f t="shared" si="739"/>
        <v/>
      </c>
      <c r="Q7938" s="7"/>
      <c r="S7938" s="17" t="str">
        <f>IF($B7938="", "", IF(COUNTIF($B$11:$B7938, $B7938)&gt;1, "", $B7938))</f>
        <v/>
      </c>
      <c r="T7938" s="10" t="str">
        <f t="shared" si="740"/>
        <v/>
      </c>
      <c r="U7938" s="13">
        <v>7928</v>
      </c>
      <c r="V7938" s="17" t="str">
        <f t="shared" si="741"/>
        <v/>
      </c>
      <c r="X7938" s="10" t="str">
        <f>IF($F7938="", "", IF($D7938="", 'Intro &amp; Setup'!$Z$32, IFERROR(INDEX('Intro &amp; Setup'!$Z$17:$Z$31, MATCH($D7938, 'Intro &amp; Setup'!$S$17:$S$31, 0)), "")))</f>
        <v/>
      </c>
      <c r="Z7938" s="25" t="str">
        <f t="shared" si="742"/>
        <v/>
      </c>
      <c r="AE7938" s="10" t="str">
        <f>IF($B7938="", "", IF($D7938="", 'Intro &amp; Setup'!$AC$32, IFERROR(INDEX('Intro &amp; Setup'!$AC$17:$AC$31, MATCH($D7938, 'Intro &amp; Setup'!$S$17:$S$31, 0)), "")))</f>
        <v/>
      </c>
      <c r="AG7938" s="10" t="str">
        <f t="shared" si="743"/>
        <v/>
      </c>
    </row>
    <row r="7939" spans="1:33" x14ac:dyDescent="0.25">
      <c r="A7939" s="7"/>
      <c r="B7939" s="66"/>
      <c r="C7939" s="67"/>
      <c r="D7939" s="68"/>
      <c r="E7939" s="68"/>
      <c r="F7939" s="69"/>
      <c r="G7939" s="69"/>
      <c r="H7939" s="70"/>
      <c r="I7939" s="71"/>
      <c r="J7939" s="68"/>
      <c r="K7939" s="68"/>
      <c r="L7939" s="72"/>
      <c r="M7939" s="7"/>
      <c r="N7939" s="10" t="str">
        <f t="shared" si="738"/>
        <v/>
      </c>
      <c r="O7939" s="7"/>
      <c r="P7939" s="22" t="str">
        <f t="shared" si="739"/>
        <v/>
      </c>
      <c r="Q7939" s="7"/>
      <c r="S7939" s="17" t="str">
        <f>IF($B7939="", "", IF(COUNTIF($B$11:$B7939, $B7939)&gt;1, "", $B7939))</f>
        <v/>
      </c>
      <c r="T7939" s="10" t="str">
        <f t="shared" si="740"/>
        <v/>
      </c>
      <c r="U7939" s="13">
        <v>7929</v>
      </c>
      <c r="V7939" s="17" t="str">
        <f t="shared" si="741"/>
        <v/>
      </c>
      <c r="X7939" s="10" t="str">
        <f>IF($F7939="", "", IF($D7939="", 'Intro &amp; Setup'!$Z$32, IFERROR(INDEX('Intro &amp; Setup'!$Z$17:$Z$31, MATCH($D7939, 'Intro &amp; Setup'!$S$17:$S$31, 0)), "")))</f>
        <v/>
      </c>
      <c r="Z7939" s="25" t="str">
        <f t="shared" si="742"/>
        <v/>
      </c>
      <c r="AE7939" s="10" t="str">
        <f>IF($B7939="", "", IF($D7939="", 'Intro &amp; Setup'!$AC$32, IFERROR(INDEX('Intro &amp; Setup'!$AC$17:$AC$31, MATCH($D7939, 'Intro &amp; Setup'!$S$17:$S$31, 0)), "")))</f>
        <v/>
      </c>
      <c r="AG7939" s="10" t="str">
        <f t="shared" si="743"/>
        <v/>
      </c>
    </row>
    <row r="7940" spans="1:33" x14ac:dyDescent="0.25">
      <c r="A7940" s="7"/>
      <c r="B7940" s="66"/>
      <c r="C7940" s="67"/>
      <c r="D7940" s="68"/>
      <c r="E7940" s="68"/>
      <c r="F7940" s="69"/>
      <c r="G7940" s="69"/>
      <c r="H7940" s="70"/>
      <c r="I7940" s="71"/>
      <c r="J7940" s="68"/>
      <c r="K7940" s="68"/>
      <c r="L7940" s="72"/>
      <c r="M7940" s="7"/>
      <c r="N7940" s="10" t="str">
        <f t="shared" si="738"/>
        <v/>
      </c>
      <c r="O7940" s="7"/>
      <c r="P7940" s="22" t="str">
        <f t="shared" si="739"/>
        <v/>
      </c>
      <c r="Q7940" s="7"/>
      <c r="S7940" s="17" t="str">
        <f>IF($B7940="", "", IF(COUNTIF($B$11:$B7940, $B7940)&gt;1, "", $B7940))</f>
        <v/>
      </c>
      <c r="T7940" s="10" t="str">
        <f t="shared" si="740"/>
        <v/>
      </c>
      <c r="U7940" s="13">
        <v>7930</v>
      </c>
      <c r="V7940" s="17" t="str">
        <f t="shared" si="741"/>
        <v/>
      </c>
      <c r="X7940" s="10" t="str">
        <f>IF($F7940="", "", IF($D7940="", 'Intro &amp; Setup'!$Z$32, IFERROR(INDEX('Intro &amp; Setup'!$Z$17:$Z$31, MATCH($D7940, 'Intro &amp; Setup'!$S$17:$S$31, 0)), "")))</f>
        <v/>
      </c>
      <c r="Z7940" s="25" t="str">
        <f t="shared" si="742"/>
        <v/>
      </c>
      <c r="AE7940" s="10" t="str">
        <f>IF($B7940="", "", IF($D7940="", 'Intro &amp; Setup'!$AC$32, IFERROR(INDEX('Intro &amp; Setup'!$AC$17:$AC$31, MATCH($D7940, 'Intro &amp; Setup'!$S$17:$S$31, 0)), "")))</f>
        <v/>
      </c>
      <c r="AG7940" s="10" t="str">
        <f t="shared" si="743"/>
        <v/>
      </c>
    </row>
    <row r="7941" spans="1:33" x14ac:dyDescent="0.25">
      <c r="A7941" s="7"/>
      <c r="B7941" s="66"/>
      <c r="C7941" s="67"/>
      <c r="D7941" s="68"/>
      <c r="E7941" s="68"/>
      <c r="F7941" s="69"/>
      <c r="G7941" s="69"/>
      <c r="H7941" s="70"/>
      <c r="I7941" s="71"/>
      <c r="J7941" s="68"/>
      <c r="K7941" s="68"/>
      <c r="L7941" s="72"/>
      <c r="M7941" s="7"/>
      <c r="N7941" s="10" t="str">
        <f t="shared" si="738"/>
        <v/>
      </c>
      <c r="O7941" s="7"/>
      <c r="P7941" s="22" t="str">
        <f t="shared" si="739"/>
        <v/>
      </c>
      <c r="Q7941" s="7"/>
      <c r="S7941" s="17" t="str">
        <f>IF($B7941="", "", IF(COUNTIF($B$11:$B7941, $B7941)&gt;1, "", $B7941))</f>
        <v/>
      </c>
      <c r="T7941" s="10" t="str">
        <f t="shared" si="740"/>
        <v/>
      </c>
      <c r="U7941" s="13">
        <v>7931</v>
      </c>
      <c r="V7941" s="17" t="str">
        <f t="shared" si="741"/>
        <v/>
      </c>
      <c r="X7941" s="10" t="str">
        <f>IF($F7941="", "", IF($D7941="", 'Intro &amp; Setup'!$Z$32, IFERROR(INDEX('Intro &amp; Setup'!$Z$17:$Z$31, MATCH($D7941, 'Intro &amp; Setup'!$S$17:$S$31, 0)), "")))</f>
        <v/>
      </c>
      <c r="Z7941" s="25" t="str">
        <f t="shared" si="742"/>
        <v/>
      </c>
      <c r="AE7941" s="10" t="str">
        <f>IF($B7941="", "", IF($D7941="", 'Intro &amp; Setup'!$AC$32, IFERROR(INDEX('Intro &amp; Setup'!$AC$17:$AC$31, MATCH($D7941, 'Intro &amp; Setup'!$S$17:$S$31, 0)), "")))</f>
        <v/>
      </c>
      <c r="AG7941" s="10" t="str">
        <f t="shared" si="743"/>
        <v/>
      </c>
    </row>
    <row r="7942" spans="1:33" x14ac:dyDescent="0.25">
      <c r="A7942" s="7"/>
      <c r="B7942" s="66"/>
      <c r="C7942" s="67"/>
      <c r="D7942" s="68"/>
      <c r="E7942" s="68"/>
      <c r="F7942" s="69"/>
      <c r="G7942" s="69"/>
      <c r="H7942" s="70"/>
      <c r="I7942" s="71"/>
      <c r="J7942" s="68"/>
      <c r="K7942" s="68"/>
      <c r="L7942" s="72"/>
      <c r="M7942" s="7"/>
      <c r="N7942" s="10" t="str">
        <f t="shared" si="738"/>
        <v/>
      </c>
      <c r="O7942" s="7"/>
      <c r="P7942" s="22" t="str">
        <f t="shared" si="739"/>
        <v/>
      </c>
      <c r="Q7942" s="7"/>
      <c r="S7942" s="17" t="str">
        <f>IF($B7942="", "", IF(COUNTIF($B$11:$B7942, $B7942)&gt;1, "", $B7942))</f>
        <v/>
      </c>
      <c r="T7942" s="10" t="str">
        <f t="shared" si="740"/>
        <v/>
      </c>
      <c r="U7942" s="13">
        <v>7932</v>
      </c>
      <c r="V7942" s="17" t="str">
        <f t="shared" si="741"/>
        <v/>
      </c>
      <c r="X7942" s="10" t="str">
        <f>IF($F7942="", "", IF($D7942="", 'Intro &amp; Setup'!$Z$32, IFERROR(INDEX('Intro &amp; Setup'!$Z$17:$Z$31, MATCH($D7942, 'Intro &amp; Setup'!$S$17:$S$31, 0)), "")))</f>
        <v/>
      </c>
      <c r="Z7942" s="25" t="str">
        <f t="shared" si="742"/>
        <v/>
      </c>
      <c r="AE7942" s="10" t="str">
        <f>IF($B7942="", "", IF($D7942="", 'Intro &amp; Setup'!$AC$32, IFERROR(INDEX('Intro &amp; Setup'!$AC$17:$AC$31, MATCH($D7942, 'Intro &amp; Setup'!$S$17:$S$31, 0)), "")))</f>
        <v/>
      </c>
      <c r="AG7942" s="10" t="str">
        <f t="shared" si="743"/>
        <v/>
      </c>
    </row>
    <row r="7943" spans="1:33" x14ac:dyDescent="0.25">
      <c r="A7943" s="7"/>
      <c r="B7943" s="66"/>
      <c r="C7943" s="67"/>
      <c r="D7943" s="68"/>
      <c r="E7943" s="68"/>
      <c r="F7943" s="69"/>
      <c r="G7943" s="69"/>
      <c r="H7943" s="70"/>
      <c r="I7943" s="71"/>
      <c r="J7943" s="68"/>
      <c r="K7943" s="68"/>
      <c r="L7943" s="72"/>
      <c r="M7943" s="7"/>
      <c r="N7943" s="10" t="str">
        <f t="shared" si="738"/>
        <v/>
      </c>
      <c r="O7943" s="7"/>
      <c r="P7943" s="22" t="str">
        <f t="shared" si="739"/>
        <v/>
      </c>
      <c r="Q7943" s="7"/>
      <c r="S7943" s="17" t="str">
        <f>IF($B7943="", "", IF(COUNTIF($B$11:$B7943, $B7943)&gt;1, "", $B7943))</f>
        <v/>
      </c>
      <c r="T7943" s="10" t="str">
        <f t="shared" si="740"/>
        <v/>
      </c>
      <c r="U7943" s="13">
        <v>7933</v>
      </c>
      <c r="V7943" s="17" t="str">
        <f t="shared" si="741"/>
        <v/>
      </c>
      <c r="X7943" s="10" t="str">
        <f>IF($F7943="", "", IF($D7943="", 'Intro &amp; Setup'!$Z$32, IFERROR(INDEX('Intro &amp; Setup'!$Z$17:$Z$31, MATCH($D7943, 'Intro &amp; Setup'!$S$17:$S$31, 0)), "")))</f>
        <v/>
      </c>
      <c r="Z7943" s="25" t="str">
        <f t="shared" si="742"/>
        <v/>
      </c>
      <c r="AE7943" s="10" t="str">
        <f>IF($B7943="", "", IF($D7943="", 'Intro &amp; Setup'!$AC$32, IFERROR(INDEX('Intro &amp; Setup'!$AC$17:$AC$31, MATCH($D7943, 'Intro &amp; Setup'!$S$17:$S$31, 0)), "")))</f>
        <v/>
      </c>
      <c r="AG7943" s="10" t="str">
        <f t="shared" si="743"/>
        <v/>
      </c>
    </row>
    <row r="7944" spans="1:33" x14ac:dyDescent="0.25">
      <c r="A7944" s="7"/>
      <c r="B7944" s="66"/>
      <c r="C7944" s="67"/>
      <c r="D7944" s="68"/>
      <c r="E7944" s="68"/>
      <c r="F7944" s="69"/>
      <c r="G7944" s="69"/>
      <c r="H7944" s="70"/>
      <c r="I7944" s="71"/>
      <c r="J7944" s="68"/>
      <c r="K7944" s="68"/>
      <c r="L7944" s="72"/>
      <c r="M7944" s="7"/>
      <c r="N7944" s="10" t="str">
        <f t="shared" si="738"/>
        <v/>
      </c>
      <c r="O7944" s="7"/>
      <c r="P7944" s="22" t="str">
        <f t="shared" si="739"/>
        <v/>
      </c>
      <c r="Q7944" s="7"/>
      <c r="S7944" s="17" t="str">
        <f>IF($B7944="", "", IF(COUNTIF($B$11:$B7944, $B7944)&gt;1, "", $B7944))</f>
        <v/>
      </c>
      <c r="T7944" s="10" t="str">
        <f t="shared" si="740"/>
        <v/>
      </c>
      <c r="U7944" s="13">
        <v>7934</v>
      </c>
      <c r="V7944" s="17" t="str">
        <f t="shared" si="741"/>
        <v/>
      </c>
      <c r="X7944" s="10" t="str">
        <f>IF($F7944="", "", IF($D7944="", 'Intro &amp; Setup'!$Z$32, IFERROR(INDEX('Intro &amp; Setup'!$Z$17:$Z$31, MATCH($D7944, 'Intro &amp; Setup'!$S$17:$S$31, 0)), "")))</f>
        <v/>
      </c>
      <c r="Z7944" s="25" t="str">
        <f t="shared" si="742"/>
        <v/>
      </c>
      <c r="AE7944" s="10" t="str">
        <f>IF($B7944="", "", IF($D7944="", 'Intro &amp; Setup'!$AC$32, IFERROR(INDEX('Intro &amp; Setup'!$AC$17:$AC$31, MATCH($D7944, 'Intro &amp; Setup'!$S$17:$S$31, 0)), "")))</f>
        <v/>
      </c>
      <c r="AG7944" s="10" t="str">
        <f t="shared" si="743"/>
        <v/>
      </c>
    </row>
    <row r="7945" spans="1:33" x14ac:dyDescent="0.25">
      <c r="A7945" s="7"/>
      <c r="B7945" s="66"/>
      <c r="C7945" s="67"/>
      <c r="D7945" s="68"/>
      <c r="E7945" s="68"/>
      <c r="F7945" s="69"/>
      <c r="G7945" s="69"/>
      <c r="H7945" s="70"/>
      <c r="I7945" s="71"/>
      <c r="J7945" s="68"/>
      <c r="K7945" s="68"/>
      <c r="L7945" s="72"/>
      <c r="M7945" s="7"/>
      <c r="N7945" s="10" t="str">
        <f t="shared" si="738"/>
        <v/>
      </c>
      <c r="O7945" s="7"/>
      <c r="P7945" s="22" t="str">
        <f t="shared" si="739"/>
        <v/>
      </c>
      <c r="Q7945" s="7"/>
      <c r="S7945" s="17" t="str">
        <f>IF($B7945="", "", IF(COUNTIF($B$11:$B7945, $B7945)&gt;1, "", $B7945))</f>
        <v/>
      </c>
      <c r="T7945" s="10" t="str">
        <f t="shared" si="740"/>
        <v/>
      </c>
      <c r="U7945" s="13">
        <v>7935</v>
      </c>
      <c r="V7945" s="17" t="str">
        <f t="shared" si="741"/>
        <v/>
      </c>
      <c r="X7945" s="10" t="str">
        <f>IF($F7945="", "", IF($D7945="", 'Intro &amp; Setup'!$Z$32, IFERROR(INDEX('Intro &amp; Setup'!$Z$17:$Z$31, MATCH($D7945, 'Intro &amp; Setup'!$S$17:$S$31, 0)), "")))</f>
        <v/>
      </c>
      <c r="Z7945" s="25" t="str">
        <f t="shared" si="742"/>
        <v/>
      </c>
      <c r="AE7945" s="10" t="str">
        <f>IF($B7945="", "", IF($D7945="", 'Intro &amp; Setup'!$AC$32, IFERROR(INDEX('Intro &amp; Setup'!$AC$17:$AC$31, MATCH($D7945, 'Intro &amp; Setup'!$S$17:$S$31, 0)), "")))</f>
        <v/>
      </c>
      <c r="AG7945" s="10" t="str">
        <f t="shared" si="743"/>
        <v/>
      </c>
    </row>
    <row r="7946" spans="1:33" x14ac:dyDescent="0.25">
      <c r="A7946" s="7"/>
      <c r="B7946" s="66"/>
      <c r="C7946" s="67"/>
      <c r="D7946" s="68"/>
      <c r="E7946" s="68"/>
      <c r="F7946" s="69"/>
      <c r="G7946" s="69"/>
      <c r="H7946" s="70"/>
      <c r="I7946" s="71"/>
      <c r="J7946" s="68"/>
      <c r="K7946" s="68"/>
      <c r="L7946" s="72"/>
      <c r="M7946" s="7"/>
      <c r="N7946" s="10" t="str">
        <f t="shared" si="738"/>
        <v/>
      </c>
      <c r="O7946" s="7"/>
      <c r="P7946" s="22" t="str">
        <f t="shared" si="739"/>
        <v/>
      </c>
      <c r="Q7946" s="7"/>
      <c r="S7946" s="17" t="str">
        <f>IF($B7946="", "", IF(COUNTIF($B$11:$B7946, $B7946)&gt;1, "", $B7946))</f>
        <v/>
      </c>
      <c r="T7946" s="10" t="str">
        <f t="shared" si="740"/>
        <v/>
      </c>
      <c r="U7946" s="13">
        <v>7936</v>
      </c>
      <c r="V7946" s="17" t="str">
        <f t="shared" si="741"/>
        <v/>
      </c>
      <c r="X7946" s="10" t="str">
        <f>IF($F7946="", "", IF($D7946="", 'Intro &amp; Setup'!$Z$32, IFERROR(INDEX('Intro &amp; Setup'!$Z$17:$Z$31, MATCH($D7946, 'Intro &amp; Setup'!$S$17:$S$31, 0)), "")))</f>
        <v/>
      </c>
      <c r="Z7946" s="25" t="str">
        <f t="shared" si="742"/>
        <v/>
      </c>
      <c r="AE7946" s="10" t="str">
        <f>IF($B7946="", "", IF($D7946="", 'Intro &amp; Setup'!$AC$32, IFERROR(INDEX('Intro &amp; Setup'!$AC$17:$AC$31, MATCH($D7946, 'Intro &amp; Setup'!$S$17:$S$31, 0)), "")))</f>
        <v/>
      </c>
      <c r="AG7946" s="10" t="str">
        <f t="shared" si="743"/>
        <v/>
      </c>
    </row>
    <row r="7947" spans="1:33" x14ac:dyDescent="0.25">
      <c r="A7947" s="7"/>
      <c r="B7947" s="66"/>
      <c r="C7947" s="67"/>
      <c r="D7947" s="68"/>
      <c r="E7947" s="68"/>
      <c r="F7947" s="69"/>
      <c r="G7947" s="69"/>
      <c r="H7947" s="70"/>
      <c r="I7947" s="71"/>
      <c r="J7947" s="68"/>
      <c r="K7947" s="68"/>
      <c r="L7947" s="72"/>
      <c r="M7947" s="7"/>
      <c r="N7947" s="10" t="str">
        <f t="shared" si="738"/>
        <v/>
      </c>
      <c r="O7947" s="7"/>
      <c r="P7947" s="22" t="str">
        <f t="shared" si="739"/>
        <v/>
      </c>
      <c r="Q7947" s="7"/>
      <c r="S7947" s="17" t="str">
        <f>IF($B7947="", "", IF(COUNTIF($B$11:$B7947, $B7947)&gt;1, "", $B7947))</f>
        <v/>
      </c>
      <c r="T7947" s="10" t="str">
        <f t="shared" si="740"/>
        <v/>
      </c>
      <c r="U7947" s="13">
        <v>7937</v>
      </c>
      <c r="V7947" s="17" t="str">
        <f t="shared" si="741"/>
        <v/>
      </c>
      <c r="X7947" s="10" t="str">
        <f>IF($F7947="", "", IF($D7947="", 'Intro &amp; Setup'!$Z$32, IFERROR(INDEX('Intro &amp; Setup'!$Z$17:$Z$31, MATCH($D7947, 'Intro &amp; Setup'!$S$17:$S$31, 0)), "")))</f>
        <v/>
      </c>
      <c r="Z7947" s="25" t="str">
        <f t="shared" si="742"/>
        <v/>
      </c>
      <c r="AE7947" s="10" t="str">
        <f>IF($B7947="", "", IF($D7947="", 'Intro &amp; Setup'!$AC$32, IFERROR(INDEX('Intro &amp; Setup'!$AC$17:$AC$31, MATCH($D7947, 'Intro &amp; Setup'!$S$17:$S$31, 0)), "")))</f>
        <v/>
      </c>
      <c r="AG7947" s="10" t="str">
        <f t="shared" si="743"/>
        <v/>
      </c>
    </row>
    <row r="7948" spans="1:33" x14ac:dyDescent="0.25">
      <c r="A7948" s="7"/>
      <c r="B7948" s="66"/>
      <c r="C7948" s="67"/>
      <c r="D7948" s="68"/>
      <c r="E7948" s="68"/>
      <c r="F7948" s="69"/>
      <c r="G7948" s="69"/>
      <c r="H7948" s="70"/>
      <c r="I7948" s="71"/>
      <c r="J7948" s="68"/>
      <c r="K7948" s="68"/>
      <c r="L7948" s="72"/>
      <c r="M7948" s="7"/>
      <c r="N7948" s="10" t="str">
        <f t="shared" ref="N7948:N8010" si="744">IF($Z7948="", "", TEXT($Z7948, "mmm yyyy"))</f>
        <v/>
      </c>
      <c r="O7948" s="7"/>
      <c r="P7948" s="22" t="str">
        <f t="shared" ref="P7948:P8010" si="745">IFERROR(IF($F7948="", "", DATE(YEAR($F7948), MONTH($F7948)+$X7948, DAY($F7948))), "")</f>
        <v/>
      </c>
      <c r="Q7948" s="7"/>
      <c r="S7948" s="17" t="str">
        <f>IF($B7948="", "", IF(COUNTIF($B$11:$B7948, $B7948)&gt;1, "", $B7948))</f>
        <v/>
      </c>
      <c r="T7948" s="10" t="str">
        <f t="shared" ref="T7948:T8010" si="746">IF($S7948="", "", COUNTIF($S$11:$S$8010, "&lt;"&amp;$S7948)+1-$T$8)</f>
        <v/>
      </c>
      <c r="U7948" s="13">
        <v>7938</v>
      </c>
      <c r="V7948" s="17" t="str">
        <f t="shared" ref="V7948:V8010" si="747">IFERROR(INDEX($S$11:$S$8010, MATCH($U7948, $T$11:$T$8010, 0)), "")</f>
        <v/>
      </c>
      <c r="X7948" s="10" t="str">
        <f>IF($F7948="", "", IF($D7948="", 'Intro &amp; Setup'!$Z$32, IFERROR(INDEX('Intro &amp; Setup'!$Z$17:$Z$31, MATCH($D7948, 'Intro &amp; Setup'!$S$17:$S$31, 0)), "")))</f>
        <v/>
      </c>
      <c r="Z7948" s="25" t="str">
        <f t="shared" ref="Z7948:Z8010" si="748">IFERROR(IF($G7948="", "", DATE(YEAR($G7948), MONTH($G7948)+1, 1)), "")</f>
        <v/>
      </c>
      <c r="AE7948" s="10" t="str">
        <f>IF($B7948="", "", IF($D7948="", 'Intro &amp; Setup'!$AC$32, IFERROR(INDEX('Intro &amp; Setup'!$AC$17:$AC$31, MATCH($D7948, 'Intro &amp; Setup'!$S$17:$S$31, 0)), "")))</f>
        <v/>
      </c>
      <c r="AG7948" s="10" t="str">
        <f t="shared" ref="AG7948:AG8010" si="749">IF($G7948="", "", IF($N7948=$U$3, $AG$4, IF($N7948=$U$4, $AG$5, IF($G7948&lt;$T$3, $AG$3, ""))))</f>
        <v/>
      </c>
    </row>
    <row r="7949" spans="1:33" x14ac:dyDescent="0.25">
      <c r="A7949" s="7"/>
      <c r="B7949" s="66"/>
      <c r="C7949" s="67"/>
      <c r="D7949" s="68"/>
      <c r="E7949" s="68"/>
      <c r="F7949" s="69"/>
      <c r="G7949" s="69"/>
      <c r="H7949" s="70"/>
      <c r="I7949" s="71"/>
      <c r="J7949" s="68"/>
      <c r="K7949" s="68"/>
      <c r="L7949" s="72"/>
      <c r="M7949" s="7"/>
      <c r="N7949" s="10" t="str">
        <f t="shared" si="744"/>
        <v/>
      </c>
      <c r="O7949" s="7"/>
      <c r="P7949" s="22" t="str">
        <f t="shared" si="745"/>
        <v/>
      </c>
      <c r="Q7949" s="7"/>
      <c r="S7949" s="17" t="str">
        <f>IF($B7949="", "", IF(COUNTIF($B$11:$B7949, $B7949)&gt;1, "", $B7949))</f>
        <v/>
      </c>
      <c r="T7949" s="10" t="str">
        <f t="shared" si="746"/>
        <v/>
      </c>
      <c r="U7949" s="13">
        <v>7939</v>
      </c>
      <c r="V7949" s="17" t="str">
        <f t="shared" si="747"/>
        <v/>
      </c>
      <c r="X7949" s="10" t="str">
        <f>IF($F7949="", "", IF($D7949="", 'Intro &amp; Setup'!$Z$32, IFERROR(INDEX('Intro &amp; Setup'!$Z$17:$Z$31, MATCH($D7949, 'Intro &amp; Setup'!$S$17:$S$31, 0)), "")))</f>
        <v/>
      </c>
      <c r="Z7949" s="25" t="str">
        <f t="shared" si="748"/>
        <v/>
      </c>
      <c r="AE7949" s="10" t="str">
        <f>IF($B7949="", "", IF($D7949="", 'Intro &amp; Setup'!$AC$32, IFERROR(INDEX('Intro &amp; Setup'!$AC$17:$AC$31, MATCH($D7949, 'Intro &amp; Setup'!$S$17:$S$31, 0)), "")))</f>
        <v/>
      </c>
      <c r="AG7949" s="10" t="str">
        <f t="shared" si="749"/>
        <v/>
      </c>
    </row>
    <row r="7950" spans="1:33" x14ac:dyDescent="0.25">
      <c r="A7950" s="7"/>
      <c r="B7950" s="66"/>
      <c r="C7950" s="67"/>
      <c r="D7950" s="68"/>
      <c r="E7950" s="68"/>
      <c r="F7950" s="69"/>
      <c r="G7950" s="69"/>
      <c r="H7950" s="70"/>
      <c r="I7950" s="71"/>
      <c r="J7950" s="68"/>
      <c r="K7950" s="68"/>
      <c r="L7950" s="72"/>
      <c r="M7950" s="7"/>
      <c r="N7950" s="10" t="str">
        <f t="shared" si="744"/>
        <v/>
      </c>
      <c r="O7950" s="7"/>
      <c r="P7950" s="22" t="str">
        <f t="shared" si="745"/>
        <v/>
      </c>
      <c r="Q7950" s="7"/>
      <c r="S7950" s="17" t="str">
        <f>IF($B7950="", "", IF(COUNTIF($B$11:$B7950, $B7950)&gt;1, "", $B7950))</f>
        <v/>
      </c>
      <c r="T7950" s="10" t="str">
        <f t="shared" si="746"/>
        <v/>
      </c>
      <c r="U7950" s="13">
        <v>7940</v>
      </c>
      <c r="V7950" s="17" t="str">
        <f t="shared" si="747"/>
        <v/>
      </c>
      <c r="X7950" s="10" t="str">
        <f>IF($F7950="", "", IF($D7950="", 'Intro &amp; Setup'!$Z$32, IFERROR(INDEX('Intro &amp; Setup'!$Z$17:$Z$31, MATCH($D7950, 'Intro &amp; Setup'!$S$17:$S$31, 0)), "")))</f>
        <v/>
      </c>
      <c r="Z7950" s="25" t="str">
        <f t="shared" si="748"/>
        <v/>
      </c>
      <c r="AE7950" s="10" t="str">
        <f>IF($B7950="", "", IF($D7950="", 'Intro &amp; Setup'!$AC$32, IFERROR(INDEX('Intro &amp; Setup'!$AC$17:$AC$31, MATCH($D7950, 'Intro &amp; Setup'!$S$17:$S$31, 0)), "")))</f>
        <v/>
      </c>
      <c r="AG7950" s="10" t="str">
        <f t="shared" si="749"/>
        <v/>
      </c>
    </row>
    <row r="7951" spans="1:33" x14ac:dyDescent="0.25">
      <c r="A7951" s="7"/>
      <c r="B7951" s="66"/>
      <c r="C7951" s="67"/>
      <c r="D7951" s="68"/>
      <c r="E7951" s="68"/>
      <c r="F7951" s="69"/>
      <c r="G7951" s="69"/>
      <c r="H7951" s="70"/>
      <c r="I7951" s="71"/>
      <c r="J7951" s="68"/>
      <c r="K7951" s="68"/>
      <c r="L7951" s="72"/>
      <c r="M7951" s="7"/>
      <c r="N7951" s="10" t="str">
        <f t="shared" si="744"/>
        <v/>
      </c>
      <c r="O7951" s="7"/>
      <c r="P7951" s="22" t="str">
        <f t="shared" si="745"/>
        <v/>
      </c>
      <c r="Q7951" s="7"/>
      <c r="S7951" s="17" t="str">
        <f>IF($B7951="", "", IF(COUNTIF($B$11:$B7951, $B7951)&gt;1, "", $B7951))</f>
        <v/>
      </c>
      <c r="T7951" s="10" t="str">
        <f t="shared" si="746"/>
        <v/>
      </c>
      <c r="U7951" s="13">
        <v>7941</v>
      </c>
      <c r="V7951" s="17" t="str">
        <f t="shared" si="747"/>
        <v/>
      </c>
      <c r="X7951" s="10" t="str">
        <f>IF($F7951="", "", IF($D7951="", 'Intro &amp; Setup'!$Z$32, IFERROR(INDEX('Intro &amp; Setup'!$Z$17:$Z$31, MATCH($D7951, 'Intro &amp; Setup'!$S$17:$S$31, 0)), "")))</f>
        <v/>
      </c>
      <c r="Z7951" s="25" t="str">
        <f t="shared" si="748"/>
        <v/>
      </c>
      <c r="AE7951" s="10" t="str">
        <f>IF($B7951="", "", IF($D7951="", 'Intro &amp; Setup'!$AC$32, IFERROR(INDEX('Intro &amp; Setup'!$AC$17:$AC$31, MATCH($D7951, 'Intro &amp; Setup'!$S$17:$S$31, 0)), "")))</f>
        <v/>
      </c>
      <c r="AG7951" s="10" t="str">
        <f t="shared" si="749"/>
        <v/>
      </c>
    </row>
    <row r="7952" spans="1:33" x14ac:dyDescent="0.25">
      <c r="A7952" s="7"/>
      <c r="B7952" s="66"/>
      <c r="C7952" s="67"/>
      <c r="D7952" s="68"/>
      <c r="E7952" s="68"/>
      <c r="F7952" s="69"/>
      <c r="G7952" s="69"/>
      <c r="H7952" s="70"/>
      <c r="I7952" s="71"/>
      <c r="J7952" s="68"/>
      <c r="K7952" s="68"/>
      <c r="L7952" s="72"/>
      <c r="M7952" s="7"/>
      <c r="N7952" s="10" t="str">
        <f t="shared" si="744"/>
        <v/>
      </c>
      <c r="O7952" s="7"/>
      <c r="P7952" s="22" t="str">
        <f t="shared" si="745"/>
        <v/>
      </c>
      <c r="Q7952" s="7"/>
      <c r="S7952" s="17" t="str">
        <f>IF($B7952="", "", IF(COUNTIF($B$11:$B7952, $B7952)&gt;1, "", $B7952))</f>
        <v/>
      </c>
      <c r="T7952" s="10" t="str">
        <f t="shared" si="746"/>
        <v/>
      </c>
      <c r="U7952" s="13">
        <v>7942</v>
      </c>
      <c r="V7952" s="17" t="str">
        <f t="shared" si="747"/>
        <v/>
      </c>
      <c r="X7952" s="10" t="str">
        <f>IF($F7952="", "", IF($D7952="", 'Intro &amp; Setup'!$Z$32, IFERROR(INDEX('Intro &amp; Setup'!$Z$17:$Z$31, MATCH($D7952, 'Intro &amp; Setup'!$S$17:$S$31, 0)), "")))</f>
        <v/>
      </c>
      <c r="Z7952" s="25" t="str">
        <f t="shared" si="748"/>
        <v/>
      </c>
      <c r="AE7952" s="10" t="str">
        <f>IF($B7952="", "", IF($D7952="", 'Intro &amp; Setup'!$AC$32, IFERROR(INDEX('Intro &amp; Setup'!$AC$17:$AC$31, MATCH($D7952, 'Intro &amp; Setup'!$S$17:$S$31, 0)), "")))</f>
        <v/>
      </c>
      <c r="AG7952" s="10" t="str">
        <f t="shared" si="749"/>
        <v/>
      </c>
    </row>
    <row r="7953" spans="1:33" x14ac:dyDescent="0.25">
      <c r="A7953" s="7"/>
      <c r="B7953" s="66"/>
      <c r="C7953" s="67"/>
      <c r="D7953" s="68"/>
      <c r="E7953" s="68"/>
      <c r="F7953" s="69"/>
      <c r="G7953" s="69"/>
      <c r="H7953" s="70"/>
      <c r="I7953" s="71"/>
      <c r="J7953" s="68"/>
      <c r="K7953" s="68"/>
      <c r="L7953" s="72"/>
      <c r="M7953" s="7"/>
      <c r="N7953" s="10" t="str">
        <f t="shared" si="744"/>
        <v/>
      </c>
      <c r="O7953" s="7"/>
      <c r="P7953" s="22" t="str">
        <f t="shared" si="745"/>
        <v/>
      </c>
      <c r="Q7953" s="7"/>
      <c r="S7953" s="17" t="str">
        <f>IF($B7953="", "", IF(COUNTIF($B$11:$B7953, $B7953)&gt;1, "", $B7953))</f>
        <v/>
      </c>
      <c r="T7953" s="10" t="str">
        <f t="shared" si="746"/>
        <v/>
      </c>
      <c r="U7953" s="13">
        <v>7943</v>
      </c>
      <c r="V7953" s="17" t="str">
        <f t="shared" si="747"/>
        <v/>
      </c>
      <c r="X7953" s="10" t="str">
        <f>IF($F7953="", "", IF($D7953="", 'Intro &amp; Setup'!$Z$32, IFERROR(INDEX('Intro &amp; Setup'!$Z$17:$Z$31, MATCH($D7953, 'Intro &amp; Setup'!$S$17:$S$31, 0)), "")))</f>
        <v/>
      </c>
      <c r="Z7953" s="25" t="str">
        <f t="shared" si="748"/>
        <v/>
      </c>
      <c r="AE7953" s="10" t="str">
        <f>IF($B7953="", "", IF($D7953="", 'Intro &amp; Setup'!$AC$32, IFERROR(INDEX('Intro &amp; Setup'!$AC$17:$AC$31, MATCH($D7953, 'Intro &amp; Setup'!$S$17:$S$31, 0)), "")))</f>
        <v/>
      </c>
      <c r="AG7953" s="10" t="str">
        <f t="shared" si="749"/>
        <v/>
      </c>
    </row>
    <row r="7954" spans="1:33" x14ac:dyDescent="0.25">
      <c r="A7954" s="7"/>
      <c r="B7954" s="66"/>
      <c r="C7954" s="67"/>
      <c r="D7954" s="68"/>
      <c r="E7954" s="68"/>
      <c r="F7954" s="69"/>
      <c r="G7954" s="69"/>
      <c r="H7954" s="70"/>
      <c r="I7954" s="71"/>
      <c r="J7954" s="68"/>
      <c r="K7954" s="68"/>
      <c r="L7954" s="72"/>
      <c r="M7954" s="7"/>
      <c r="N7954" s="10" t="str">
        <f t="shared" si="744"/>
        <v/>
      </c>
      <c r="O7954" s="7"/>
      <c r="P7954" s="22" t="str">
        <f t="shared" si="745"/>
        <v/>
      </c>
      <c r="Q7954" s="7"/>
      <c r="S7954" s="17" t="str">
        <f>IF($B7954="", "", IF(COUNTIF($B$11:$B7954, $B7954)&gt;1, "", $B7954))</f>
        <v/>
      </c>
      <c r="T7954" s="10" t="str">
        <f t="shared" si="746"/>
        <v/>
      </c>
      <c r="U7954" s="13">
        <v>7944</v>
      </c>
      <c r="V7954" s="17" t="str">
        <f t="shared" si="747"/>
        <v/>
      </c>
      <c r="X7954" s="10" t="str">
        <f>IF($F7954="", "", IF($D7954="", 'Intro &amp; Setup'!$Z$32, IFERROR(INDEX('Intro &amp; Setup'!$Z$17:$Z$31, MATCH($D7954, 'Intro &amp; Setup'!$S$17:$S$31, 0)), "")))</f>
        <v/>
      </c>
      <c r="Z7954" s="25" t="str">
        <f t="shared" si="748"/>
        <v/>
      </c>
      <c r="AE7954" s="10" t="str">
        <f>IF($B7954="", "", IF($D7954="", 'Intro &amp; Setup'!$AC$32, IFERROR(INDEX('Intro &amp; Setup'!$AC$17:$AC$31, MATCH($D7954, 'Intro &amp; Setup'!$S$17:$S$31, 0)), "")))</f>
        <v/>
      </c>
      <c r="AG7954" s="10" t="str">
        <f t="shared" si="749"/>
        <v/>
      </c>
    </row>
    <row r="7955" spans="1:33" x14ac:dyDescent="0.25">
      <c r="A7955" s="7"/>
      <c r="B7955" s="66"/>
      <c r="C7955" s="67"/>
      <c r="D7955" s="68"/>
      <c r="E7955" s="68"/>
      <c r="F7955" s="69"/>
      <c r="G7955" s="69"/>
      <c r="H7955" s="70"/>
      <c r="I7955" s="71"/>
      <c r="J7955" s="68"/>
      <c r="K7955" s="68"/>
      <c r="L7955" s="72"/>
      <c r="M7955" s="7"/>
      <c r="N7955" s="10" t="str">
        <f t="shared" si="744"/>
        <v/>
      </c>
      <c r="O7955" s="7"/>
      <c r="P7955" s="22" t="str">
        <f t="shared" si="745"/>
        <v/>
      </c>
      <c r="Q7955" s="7"/>
      <c r="S7955" s="17" t="str">
        <f>IF($B7955="", "", IF(COUNTIF($B$11:$B7955, $B7955)&gt;1, "", $B7955))</f>
        <v/>
      </c>
      <c r="T7955" s="10" t="str">
        <f t="shared" si="746"/>
        <v/>
      </c>
      <c r="U7955" s="13">
        <v>7945</v>
      </c>
      <c r="V7955" s="17" t="str">
        <f t="shared" si="747"/>
        <v/>
      </c>
      <c r="X7955" s="10" t="str">
        <f>IF($F7955="", "", IF($D7955="", 'Intro &amp; Setup'!$Z$32, IFERROR(INDEX('Intro &amp; Setup'!$Z$17:$Z$31, MATCH($D7955, 'Intro &amp; Setup'!$S$17:$S$31, 0)), "")))</f>
        <v/>
      </c>
      <c r="Z7955" s="25" t="str">
        <f t="shared" si="748"/>
        <v/>
      </c>
      <c r="AE7955" s="10" t="str">
        <f>IF($B7955="", "", IF($D7955="", 'Intro &amp; Setup'!$AC$32, IFERROR(INDEX('Intro &amp; Setup'!$AC$17:$AC$31, MATCH($D7955, 'Intro &amp; Setup'!$S$17:$S$31, 0)), "")))</f>
        <v/>
      </c>
      <c r="AG7955" s="10" t="str">
        <f t="shared" si="749"/>
        <v/>
      </c>
    </row>
    <row r="7956" spans="1:33" x14ac:dyDescent="0.25">
      <c r="A7956" s="7"/>
      <c r="B7956" s="66"/>
      <c r="C7956" s="67"/>
      <c r="D7956" s="68"/>
      <c r="E7956" s="68"/>
      <c r="F7956" s="69"/>
      <c r="G7956" s="69"/>
      <c r="H7956" s="70"/>
      <c r="I7956" s="71"/>
      <c r="J7956" s="68"/>
      <c r="K7956" s="68"/>
      <c r="L7956" s="72"/>
      <c r="M7956" s="7"/>
      <c r="N7956" s="10" t="str">
        <f t="shared" si="744"/>
        <v/>
      </c>
      <c r="O7956" s="7"/>
      <c r="P7956" s="22" t="str">
        <f t="shared" si="745"/>
        <v/>
      </c>
      <c r="Q7956" s="7"/>
      <c r="S7956" s="17" t="str">
        <f>IF($B7956="", "", IF(COUNTIF($B$11:$B7956, $B7956)&gt;1, "", $B7956))</f>
        <v/>
      </c>
      <c r="T7956" s="10" t="str">
        <f t="shared" si="746"/>
        <v/>
      </c>
      <c r="U7956" s="13">
        <v>7946</v>
      </c>
      <c r="V7956" s="17" t="str">
        <f t="shared" si="747"/>
        <v/>
      </c>
      <c r="X7956" s="10" t="str">
        <f>IF($F7956="", "", IF($D7956="", 'Intro &amp; Setup'!$Z$32, IFERROR(INDEX('Intro &amp; Setup'!$Z$17:$Z$31, MATCH($D7956, 'Intro &amp; Setup'!$S$17:$S$31, 0)), "")))</f>
        <v/>
      </c>
      <c r="Z7956" s="25" t="str">
        <f t="shared" si="748"/>
        <v/>
      </c>
      <c r="AE7956" s="10" t="str">
        <f>IF($B7956="", "", IF($D7956="", 'Intro &amp; Setup'!$AC$32, IFERROR(INDEX('Intro &amp; Setup'!$AC$17:$AC$31, MATCH($D7956, 'Intro &amp; Setup'!$S$17:$S$31, 0)), "")))</f>
        <v/>
      </c>
      <c r="AG7956" s="10" t="str">
        <f t="shared" si="749"/>
        <v/>
      </c>
    </row>
    <row r="7957" spans="1:33" x14ac:dyDescent="0.25">
      <c r="A7957" s="7"/>
      <c r="B7957" s="66"/>
      <c r="C7957" s="67"/>
      <c r="D7957" s="68"/>
      <c r="E7957" s="68"/>
      <c r="F7957" s="69"/>
      <c r="G7957" s="69"/>
      <c r="H7957" s="70"/>
      <c r="I7957" s="71"/>
      <c r="J7957" s="68"/>
      <c r="K7957" s="68"/>
      <c r="L7957" s="72"/>
      <c r="M7957" s="7"/>
      <c r="N7957" s="10" t="str">
        <f t="shared" si="744"/>
        <v/>
      </c>
      <c r="O7957" s="7"/>
      <c r="P7957" s="22" t="str">
        <f t="shared" si="745"/>
        <v/>
      </c>
      <c r="Q7957" s="7"/>
      <c r="S7957" s="17" t="str">
        <f>IF($B7957="", "", IF(COUNTIF($B$11:$B7957, $B7957)&gt;1, "", $B7957))</f>
        <v/>
      </c>
      <c r="T7957" s="10" t="str">
        <f t="shared" si="746"/>
        <v/>
      </c>
      <c r="U7957" s="13">
        <v>7947</v>
      </c>
      <c r="V7957" s="17" t="str">
        <f t="shared" si="747"/>
        <v/>
      </c>
      <c r="X7957" s="10" t="str">
        <f>IF($F7957="", "", IF($D7957="", 'Intro &amp; Setup'!$Z$32, IFERROR(INDEX('Intro &amp; Setup'!$Z$17:$Z$31, MATCH($D7957, 'Intro &amp; Setup'!$S$17:$S$31, 0)), "")))</f>
        <v/>
      </c>
      <c r="Z7957" s="25" t="str">
        <f t="shared" si="748"/>
        <v/>
      </c>
      <c r="AE7957" s="10" t="str">
        <f>IF($B7957="", "", IF($D7957="", 'Intro &amp; Setup'!$AC$32, IFERROR(INDEX('Intro &amp; Setup'!$AC$17:$AC$31, MATCH($D7957, 'Intro &amp; Setup'!$S$17:$S$31, 0)), "")))</f>
        <v/>
      </c>
      <c r="AG7957" s="10" t="str">
        <f t="shared" si="749"/>
        <v/>
      </c>
    </row>
    <row r="7958" spans="1:33" x14ac:dyDescent="0.25">
      <c r="A7958" s="7"/>
      <c r="B7958" s="66"/>
      <c r="C7958" s="67"/>
      <c r="D7958" s="68"/>
      <c r="E7958" s="68"/>
      <c r="F7958" s="69"/>
      <c r="G7958" s="69"/>
      <c r="H7958" s="70"/>
      <c r="I7958" s="71"/>
      <c r="J7958" s="68"/>
      <c r="K7958" s="68"/>
      <c r="L7958" s="72"/>
      <c r="M7958" s="7"/>
      <c r="N7958" s="10" t="str">
        <f t="shared" si="744"/>
        <v/>
      </c>
      <c r="O7958" s="7"/>
      <c r="P7958" s="22" t="str">
        <f t="shared" si="745"/>
        <v/>
      </c>
      <c r="Q7958" s="7"/>
      <c r="S7958" s="17" t="str">
        <f>IF($B7958="", "", IF(COUNTIF($B$11:$B7958, $B7958)&gt;1, "", $B7958))</f>
        <v/>
      </c>
      <c r="T7958" s="10" t="str">
        <f t="shared" si="746"/>
        <v/>
      </c>
      <c r="U7958" s="13">
        <v>7948</v>
      </c>
      <c r="V7958" s="17" t="str">
        <f t="shared" si="747"/>
        <v/>
      </c>
      <c r="X7958" s="10" t="str">
        <f>IF($F7958="", "", IF($D7958="", 'Intro &amp; Setup'!$Z$32, IFERROR(INDEX('Intro &amp; Setup'!$Z$17:$Z$31, MATCH($D7958, 'Intro &amp; Setup'!$S$17:$S$31, 0)), "")))</f>
        <v/>
      </c>
      <c r="Z7958" s="25" t="str">
        <f t="shared" si="748"/>
        <v/>
      </c>
      <c r="AE7958" s="10" t="str">
        <f>IF($B7958="", "", IF($D7958="", 'Intro &amp; Setup'!$AC$32, IFERROR(INDEX('Intro &amp; Setup'!$AC$17:$AC$31, MATCH($D7958, 'Intro &amp; Setup'!$S$17:$S$31, 0)), "")))</f>
        <v/>
      </c>
      <c r="AG7958" s="10" t="str">
        <f t="shared" si="749"/>
        <v/>
      </c>
    </row>
    <row r="7959" spans="1:33" x14ac:dyDescent="0.25">
      <c r="A7959" s="7"/>
      <c r="B7959" s="66"/>
      <c r="C7959" s="67"/>
      <c r="D7959" s="68"/>
      <c r="E7959" s="68"/>
      <c r="F7959" s="69"/>
      <c r="G7959" s="69"/>
      <c r="H7959" s="70"/>
      <c r="I7959" s="71"/>
      <c r="J7959" s="68"/>
      <c r="K7959" s="68"/>
      <c r="L7959" s="72"/>
      <c r="M7959" s="7"/>
      <c r="N7959" s="10" t="str">
        <f t="shared" si="744"/>
        <v/>
      </c>
      <c r="O7959" s="7"/>
      <c r="P7959" s="22" t="str">
        <f t="shared" si="745"/>
        <v/>
      </c>
      <c r="Q7959" s="7"/>
      <c r="S7959" s="17" t="str">
        <f>IF($B7959="", "", IF(COUNTIF($B$11:$B7959, $B7959)&gt;1, "", $B7959))</f>
        <v/>
      </c>
      <c r="T7959" s="10" t="str">
        <f t="shared" si="746"/>
        <v/>
      </c>
      <c r="U7959" s="13">
        <v>7949</v>
      </c>
      <c r="V7959" s="17" t="str">
        <f t="shared" si="747"/>
        <v/>
      </c>
      <c r="X7959" s="10" t="str">
        <f>IF($F7959="", "", IF($D7959="", 'Intro &amp; Setup'!$Z$32, IFERROR(INDEX('Intro &amp; Setup'!$Z$17:$Z$31, MATCH($D7959, 'Intro &amp; Setup'!$S$17:$S$31, 0)), "")))</f>
        <v/>
      </c>
      <c r="Z7959" s="25" t="str">
        <f t="shared" si="748"/>
        <v/>
      </c>
      <c r="AE7959" s="10" t="str">
        <f>IF($B7959="", "", IF($D7959="", 'Intro &amp; Setup'!$AC$32, IFERROR(INDEX('Intro &amp; Setup'!$AC$17:$AC$31, MATCH($D7959, 'Intro &amp; Setup'!$S$17:$S$31, 0)), "")))</f>
        <v/>
      </c>
      <c r="AG7959" s="10" t="str">
        <f t="shared" si="749"/>
        <v/>
      </c>
    </row>
    <row r="7960" spans="1:33" x14ac:dyDescent="0.25">
      <c r="A7960" s="7"/>
      <c r="B7960" s="66"/>
      <c r="C7960" s="67"/>
      <c r="D7960" s="68"/>
      <c r="E7960" s="68"/>
      <c r="F7960" s="69"/>
      <c r="G7960" s="69"/>
      <c r="H7960" s="70"/>
      <c r="I7960" s="71"/>
      <c r="J7960" s="68"/>
      <c r="K7960" s="68"/>
      <c r="L7960" s="72"/>
      <c r="M7960" s="7"/>
      <c r="N7960" s="10" t="str">
        <f t="shared" si="744"/>
        <v/>
      </c>
      <c r="O7960" s="7"/>
      <c r="P7960" s="22" t="str">
        <f t="shared" si="745"/>
        <v/>
      </c>
      <c r="Q7960" s="7"/>
      <c r="S7960" s="17" t="str">
        <f>IF($B7960="", "", IF(COUNTIF($B$11:$B7960, $B7960)&gt;1, "", $B7960))</f>
        <v/>
      </c>
      <c r="T7960" s="10" t="str">
        <f t="shared" si="746"/>
        <v/>
      </c>
      <c r="U7960" s="13">
        <v>7950</v>
      </c>
      <c r="V7960" s="17" t="str">
        <f t="shared" si="747"/>
        <v/>
      </c>
      <c r="X7960" s="10" t="str">
        <f>IF($F7960="", "", IF($D7960="", 'Intro &amp; Setup'!$Z$32, IFERROR(INDEX('Intro &amp; Setup'!$Z$17:$Z$31, MATCH($D7960, 'Intro &amp; Setup'!$S$17:$S$31, 0)), "")))</f>
        <v/>
      </c>
      <c r="Z7960" s="25" t="str">
        <f t="shared" si="748"/>
        <v/>
      </c>
      <c r="AE7960" s="10" t="str">
        <f>IF($B7960="", "", IF($D7960="", 'Intro &amp; Setup'!$AC$32, IFERROR(INDEX('Intro &amp; Setup'!$AC$17:$AC$31, MATCH($D7960, 'Intro &amp; Setup'!$S$17:$S$31, 0)), "")))</f>
        <v/>
      </c>
      <c r="AG7960" s="10" t="str">
        <f t="shared" si="749"/>
        <v/>
      </c>
    </row>
    <row r="7961" spans="1:33" x14ac:dyDescent="0.25">
      <c r="A7961" s="7"/>
      <c r="B7961" s="66"/>
      <c r="C7961" s="67"/>
      <c r="D7961" s="68"/>
      <c r="E7961" s="68"/>
      <c r="F7961" s="69"/>
      <c r="G7961" s="69"/>
      <c r="H7961" s="70"/>
      <c r="I7961" s="71"/>
      <c r="J7961" s="68"/>
      <c r="K7961" s="68"/>
      <c r="L7961" s="72"/>
      <c r="M7961" s="7"/>
      <c r="N7961" s="10" t="str">
        <f t="shared" si="744"/>
        <v/>
      </c>
      <c r="O7961" s="7"/>
      <c r="P7961" s="22" t="str">
        <f t="shared" si="745"/>
        <v/>
      </c>
      <c r="Q7961" s="7"/>
      <c r="S7961" s="17" t="str">
        <f>IF($B7961="", "", IF(COUNTIF($B$11:$B7961, $B7961)&gt;1, "", $B7961))</f>
        <v/>
      </c>
      <c r="T7961" s="10" t="str">
        <f t="shared" si="746"/>
        <v/>
      </c>
      <c r="U7961" s="13">
        <v>7951</v>
      </c>
      <c r="V7961" s="17" t="str">
        <f t="shared" si="747"/>
        <v/>
      </c>
      <c r="X7961" s="10" t="str">
        <f>IF($F7961="", "", IF($D7961="", 'Intro &amp; Setup'!$Z$32, IFERROR(INDEX('Intro &amp; Setup'!$Z$17:$Z$31, MATCH($D7961, 'Intro &amp; Setup'!$S$17:$S$31, 0)), "")))</f>
        <v/>
      </c>
      <c r="Z7961" s="25" t="str">
        <f t="shared" si="748"/>
        <v/>
      </c>
      <c r="AE7961" s="10" t="str">
        <f>IF($B7961="", "", IF($D7961="", 'Intro &amp; Setup'!$AC$32, IFERROR(INDEX('Intro &amp; Setup'!$AC$17:$AC$31, MATCH($D7961, 'Intro &amp; Setup'!$S$17:$S$31, 0)), "")))</f>
        <v/>
      </c>
      <c r="AG7961" s="10" t="str">
        <f t="shared" si="749"/>
        <v/>
      </c>
    </row>
    <row r="7962" spans="1:33" x14ac:dyDescent="0.25">
      <c r="A7962" s="7"/>
      <c r="B7962" s="66"/>
      <c r="C7962" s="67"/>
      <c r="D7962" s="68"/>
      <c r="E7962" s="68"/>
      <c r="F7962" s="69"/>
      <c r="G7962" s="69"/>
      <c r="H7962" s="70"/>
      <c r="I7962" s="71"/>
      <c r="J7962" s="68"/>
      <c r="K7962" s="68"/>
      <c r="L7962" s="72"/>
      <c r="M7962" s="7"/>
      <c r="N7962" s="10" t="str">
        <f t="shared" si="744"/>
        <v/>
      </c>
      <c r="O7962" s="7"/>
      <c r="P7962" s="22" t="str">
        <f t="shared" si="745"/>
        <v/>
      </c>
      <c r="Q7962" s="7"/>
      <c r="S7962" s="17" t="str">
        <f>IF($B7962="", "", IF(COUNTIF($B$11:$B7962, $B7962)&gt;1, "", $B7962))</f>
        <v/>
      </c>
      <c r="T7962" s="10" t="str">
        <f t="shared" si="746"/>
        <v/>
      </c>
      <c r="U7962" s="13">
        <v>7952</v>
      </c>
      <c r="V7962" s="17" t="str">
        <f t="shared" si="747"/>
        <v/>
      </c>
      <c r="X7962" s="10" t="str">
        <f>IF($F7962="", "", IF($D7962="", 'Intro &amp; Setup'!$Z$32, IFERROR(INDEX('Intro &amp; Setup'!$Z$17:$Z$31, MATCH($D7962, 'Intro &amp; Setup'!$S$17:$S$31, 0)), "")))</f>
        <v/>
      </c>
      <c r="Z7962" s="25" t="str">
        <f t="shared" si="748"/>
        <v/>
      </c>
      <c r="AE7962" s="10" t="str">
        <f>IF($B7962="", "", IF($D7962="", 'Intro &amp; Setup'!$AC$32, IFERROR(INDEX('Intro &amp; Setup'!$AC$17:$AC$31, MATCH($D7962, 'Intro &amp; Setup'!$S$17:$S$31, 0)), "")))</f>
        <v/>
      </c>
      <c r="AG7962" s="10" t="str">
        <f t="shared" si="749"/>
        <v/>
      </c>
    </row>
    <row r="7963" spans="1:33" x14ac:dyDescent="0.25">
      <c r="A7963" s="7"/>
      <c r="B7963" s="66"/>
      <c r="C7963" s="67"/>
      <c r="D7963" s="68"/>
      <c r="E7963" s="68"/>
      <c r="F7963" s="69"/>
      <c r="G7963" s="69"/>
      <c r="H7963" s="70"/>
      <c r="I7963" s="71"/>
      <c r="J7963" s="68"/>
      <c r="K7963" s="68"/>
      <c r="L7963" s="72"/>
      <c r="M7963" s="7"/>
      <c r="N7963" s="10" t="str">
        <f t="shared" si="744"/>
        <v/>
      </c>
      <c r="O7963" s="7"/>
      <c r="P7963" s="22" t="str">
        <f t="shared" si="745"/>
        <v/>
      </c>
      <c r="Q7963" s="7"/>
      <c r="S7963" s="17" t="str">
        <f>IF($B7963="", "", IF(COUNTIF($B$11:$B7963, $B7963)&gt;1, "", $B7963))</f>
        <v/>
      </c>
      <c r="T7963" s="10" t="str">
        <f t="shared" si="746"/>
        <v/>
      </c>
      <c r="U7963" s="13">
        <v>7953</v>
      </c>
      <c r="V7963" s="17" t="str">
        <f t="shared" si="747"/>
        <v/>
      </c>
      <c r="X7963" s="10" t="str">
        <f>IF($F7963="", "", IF($D7963="", 'Intro &amp; Setup'!$Z$32, IFERROR(INDEX('Intro &amp; Setup'!$Z$17:$Z$31, MATCH($D7963, 'Intro &amp; Setup'!$S$17:$S$31, 0)), "")))</f>
        <v/>
      </c>
      <c r="Z7963" s="25" t="str">
        <f t="shared" si="748"/>
        <v/>
      </c>
      <c r="AE7963" s="10" t="str">
        <f>IF($B7963="", "", IF($D7963="", 'Intro &amp; Setup'!$AC$32, IFERROR(INDEX('Intro &amp; Setup'!$AC$17:$AC$31, MATCH($D7963, 'Intro &amp; Setup'!$S$17:$S$31, 0)), "")))</f>
        <v/>
      </c>
      <c r="AG7963" s="10" t="str">
        <f t="shared" si="749"/>
        <v/>
      </c>
    </row>
    <row r="7964" spans="1:33" x14ac:dyDescent="0.25">
      <c r="A7964" s="7"/>
      <c r="B7964" s="66"/>
      <c r="C7964" s="67"/>
      <c r="D7964" s="68"/>
      <c r="E7964" s="68"/>
      <c r="F7964" s="69"/>
      <c r="G7964" s="69"/>
      <c r="H7964" s="70"/>
      <c r="I7964" s="71"/>
      <c r="J7964" s="68"/>
      <c r="K7964" s="68"/>
      <c r="L7964" s="72"/>
      <c r="M7964" s="7"/>
      <c r="N7964" s="10" t="str">
        <f t="shared" si="744"/>
        <v/>
      </c>
      <c r="O7964" s="7"/>
      <c r="P7964" s="22" t="str">
        <f t="shared" si="745"/>
        <v/>
      </c>
      <c r="Q7964" s="7"/>
      <c r="S7964" s="17" t="str">
        <f>IF($B7964="", "", IF(COUNTIF($B$11:$B7964, $B7964)&gt;1, "", $B7964))</f>
        <v/>
      </c>
      <c r="T7964" s="10" t="str">
        <f t="shared" si="746"/>
        <v/>
      </c>
      <c r="U7964" s="13">
        <v>7954</v>
      </c>
      <c r="V7964" s="17" t="str">
        <f t="shared" si="747"/>
        <v/>
      </c>
      <c r="X7964" s="10" t="str">
        <f>IF($F7964="", "", IF($D7964="", 'Intro &amp; Setup'!$Z$32, IFERROR(INDEX('Intro &amp; Setup'!$Z$17:$Z$31, MATCH($D7964, 'Intro &amp; Setup'!$S$17:$S$31, 0)), "")))</f>
        <v/>
      </c>
      <c r="Z7964" s="25" t="str">
        <f t="shared" si="748"/>
        <v/>
      </c>
      <c r="AE7964" s="10" t="str">
        <f>IF($B7964="", "", IF($D7964="", 'Intro &amp; Setup'!$AC$32, IFERROR(INDEX('Intro &amp; Setup'!$AC$17:$AC$31, MATCH($D7964, 'Intro &amp; Setup'!$S$17:$S$31, 0)), "")))</f>
        <v/>
      </c>
      <c r="AG7964" s="10" t="str">
        <f t="shared" si="749"/>
        <v/>
      </c>
    </row>
    <row r="7965" spans="1:33" x14ac:dyDescent="0.25">
      <c r="A7965" s="7"/>
      <c r="B7965" s="66"/>
      <c r="C7965" s="67"/>
      <c r="D7965" s="68"/>
      <c r="E7965" s="68"/>
      <c r="F7965" s="69"/>
      <c r="G7965" s="69"/>
      <c r="H7965" s="70"/>
      <c r="I7965" s="71"/>
      <c r="J7965" s="68"/>
      <c r="K7965" s="68"/>
      <c r="L7965" s="72"/>
      <c r="M7965" s="7"/>
      <c r="N7965" s="10" t="str">
        <f t="shared" si="744"/>
        <v/>
      </c>
      <c r="O7965" s="7"/>
      <c r="P7965" s="22" t="str">
        <f t="shared" si="745"/>
        <v/>
      </c>
      <c r="Q7965" s="7"/>
      <c r="S7965" s="17" t="str">
        <f>IF($B7965="", "", IF(COUNTIF($B$11:$B7965, $B7965)&gt;1, "", $B7965))</f>
        <v/>
      </c>
      <c r="T7965" s="10" t="str">
        <f t="shared" si="746"/>
        <v/>
      </c>
      <c r="U7965" s="13">
        <v>7955</v>
      </c>
      <c r="V7965" s="17" t="str">
        <f t="shared" si="747"/>
        <v/>
      </c>
      <c r="X7965" s="10" t="str">
        <f>IF($F7965="", "", IF($D7965="", 'Intro &amp; Setup'!$Z$32, IFERROR(INDEX('Intro &amp; Setup'!$Z$17:$Z$31, MATCH($D7965, 'Intro &amp; Setup'!$S$17:$S$31, 0)), "")))</f>
        <v/>
      </c>
      <c r="Z7965" s="25" t="str">
        <f t="shared" si="748"/>
        <v/>
      </c>
      <c r="AE7965" s="10" t="str">
        <f>IF($B7965="", "", IF($D7965="", 'Intro &amp; Setup'!$AC$32, IFERROR(INDEX('Intro &amp; Setup'!$AC$17:$AC$31, MATCH($D7965, 'Intro &amp; Setup'!$S$17:$S$31, 0)), "")))</f>
        <v/>
      </c>
      <c r="AG7965" s="10" t="str">
        <f t="shared" si="749"/>
        <v/>
      </c>
    </row>
    <row r="7966" spans="1:33" x14ac:dyDescent="0.25">
      <c r="A7966" s="7"/>
      <c r="B7966" s="66"/>
      <c r="C7966" s="67"/>
      <c r="D7966" s="68"/>
      <c r="E7966" s="68"/>
      <c r="F7966" s="69"/>
      <c r="G7966" s="69"/>
      <c r="H7966" s="70"/>
      <c r="I7966" s="71"/>
      <c r="J7966" s="68"/>
      <c r="K7966" s="68"/>
      <c r="L7966" s="72"/>
      <c r="M7966" s="7"/>
      <c r="N7966" s="10" t="str">
        <f t="shared" si="744"/>
        <v/>
      </c>
      <c r="O7966" s="7"/>
      <c r="P7966" s="22" t="str">
        <f t="shared" si="745"/>
        <v/>
      </c>
      <c r="Q7966" s="7"/>
      <c r="S7966" s="17" t="str">
        <f>IF($B7966="", "", IF(COUNTIF($B$11:$B7966, $B7966)&gt;1, "", $B7966))</f>
        <v/>
      </c>
      <c r="T7966" s="10" t="str">
        <f t="shared" si="746"/>
        <v/>
      </c>
      <c r="U7966" s="13">
        <v>7956</v>
      </c>
      <c r="V7966" s="17" t="str">
        <f t="shared" si="747"/>
        <v/>
      </c>
      <c r="X7966" s="10" t="str">
        <f>IF($F7966="", "", IF($D7966="", 'Intro &amp; Setup'!$Z$32, IFERROR(INDEX('Intro &amp; Setup'!$Z$17:$Z$31, MATCH($D7966, 'Intro &amp; Setup'!$S$17:$S$31, 0)), "")))</f>
        <v/>
      </c>
      <c r="Z7966" s="25" t="str">
        <f t="shared" si="748"/>
        <v/>
      </c>
      <c r="AE7966" s="10" t="str">
        <f>IF($B7966="", "", IF($D7966="", 'Intro &amp; Setup'!$AC$32, IFERROR(INDEX('Intro &amp; Setup'!$AC$17:$AC$31, MATCH($D7966, 'Intro &amp; Setup'!$S$17:$S$31, 0)), "")))</f>
        <v/>
      </c>
      <c r="AG7966" s="10" t="str">
        <f t="shared" si="749"/>
        <v/>
      </c>
    </row>
    <row r="7967" spans="1:33" x14ac:dyDescent="0.25">
      <c r="A7967" s="7"/>
      <c r="B7967" s="66"/>
      <c r="C7967" s="67"/>
      <c r="D7967" s="68"/>
      <c r="E7967" s="68"/>
      <c r="F7967" s="69"/>
      <c r="G7967" s="69"/>
      <c r="H7967" s="70"/>
      <c r="I7967" s="71"/>
      <c r="J7967" s="68"/>
      <c r="K7967" s="68"/>
      <c r="L7967" s="72"/>
      <c r="M7967" s="7"/>
      <c r="N7967" s="10" t="str">
        <f t="shared" si="744"/>
        <v/>
      </c>
      <c r="O7967" s="7"/>
      <c r="P7967" s="22" t="str">
        <f t="shared" si="745"/>
        <v/>
      </c>
      <c r="Q7967" s="7"/>
      <c r="S7967" s="17" t="str">
        <f>IF($B7967="", "", IF(COUNTIF($B$11:$B7967, $B7967)&gt;1, "", $B7967))</f>
        <v/>
      </c>
      <c r="T7967" s="10" t="str">
        <f t="shared" si="746"/>
        <v/>
      </c>
      <c r="U7967" s="13">
        <v>7957</v>
      </c>
      <c r="V7967" s="17" t="str">
        <f t="shared" si="747"/>
        <v/>
      </c>
      <c r="X7967" s="10" t="str">
        <f>IF($F7967="", "", IF($D7967="", 'Intro &amp; Setup'!$Z$32, IFERROR(INDEX('Intro &amp; Setup'!$Z$17:$Z$31, MATCH($D7967, 'Intro &amp; Setup'!$S$17:$S$31, 0)), "")))</f>
        <v/>
      </c>
      <c r="Z7967" s="25" t="str">
        <f t="shared" si="748"/>
        <v/>
      </c>
      <c r="AE7967" s="10" t="str">
        <f>IF($B7967="", "", IF($D7967="", 'Intro &amp; Setup'!$AC$32, IFERROR(INDEX('Intro &amp; Setup'!$AC$17:$AC$31, MATCH($D7967, 'Intro &amp; Setup'!$S$17:$S$31, 0)), "")))</f>
        <v/>
      </c>
      <c r="AG7967" s="10" t="str">
        <f t="shared" si="749"/>
        <v/>
      </c>
    </row>
    <row r="7968" spans="1:33" x14ac:dyDescent="0.25">
      <c r="A7968" s="7"/>
      <c r="B7968" s="66"/>
      <c r="C7968" s="67"/>
      <c r="D7968" s="68"/>
      <c r="E7968" s="68"/>
      <c r="F7968" s="69"/>
      <c r="G7968" s="69"/>
      <c r="H7968" s="70"/>
      <c r="I7968" s="71"/>
      <c r="J7968" s="68"/>
      <c r="K7968" s="68"/>
      <c r="L7968" s="72"/>
      <c r="M7968" s="7"/>
      <c r="N7968" s="10" t="str">
        <f t="shared" si="744"/>
        <v/>
      </c>
      <c r="O7968" s="7"/>
      <c r="P7968" s="22" t="str">
        <f t="shared" si="745"/>
        <v/>
      </c>
      <c r="Q7968" s="7"/>
      <c r="S7968" s="17" t="str">
        <f>IF($B7968="", "", IF(COUNTIF($B$11:$B7968, $B7968)&gt;1, "", $B7968))</f>
        <v/>
      </c>
      <c r="T7968" s="10" t="str">
        <f t="shared" si="746"/>
        <v/>
      </c>
      <c r="U7968" s="13">
        <v>7958</v>
      </c>
      <c r="V7968" s="17" t="str">
        <f t="shared" si="747"/>
        <v/>
      </c>
      <c r="X7968" s="10" t="str">
        <f>IF($F7968="", "", IF($D7968="", 'Intro &amp; Setup'!$Z$32, IFERROR(INDEX('Intro &amp; Setup'!$Z$17:$Z$31, MATCH($D7968, 'Intro &amp; Setup'!$S$17:$S$31, 0)), "")))</f>
        <v/>
      </c>
      <c r="Z7968" s="25" t="str">
        <f t="shared" si="748"/>
        <v/>
      </c>
      <c r="AE7968" s="10" t="str">
        <f>IF($B7968="", "", IF($D7968="", 'Intro &amp; Setup'!$AC$32, IFERROR(INDEX('Intro &amp; Setup'!$AC$17:$AC$31, MATCH($D7968, 'Intro &amp; Setup'!$S$17:$S$31, 0)), "")))</f>
        <v/>
      </c>
      <c r="AG7968" s="10" t="str">
        <f t="shared" si="749"/>
        <v/>
      </c>
    </row>
    <row r="7969" spans="1:33" x14ac:dyDescent="0.25">
      <c r="A7969" s="7"/>
      <c r="B7969" s="66"/>
      <c r="C7969" s="67"/>
      <c r="D7969" s="68"/>
      <c r="E7969" s="68"/>
      <c r="F7969" s="69"/>
      <c r="G7969" s="69"/>
      <c r="H7969" s="70"/>
      <c r="I7969" s="71"/>
      <c r="J7969" s="68"/>
      <c r="K7969" s="68"/>
      <c r="L7969" s="72"/>
      <c r="M7969" s="7"/>
      <c r="N7969" s="10" t="str">
        <f t="shared" si="744"/>
        <v/>
      </c>
      <c r="O7969" s="7"/>
      <c r="P7969" s="22" t="str">
        <f t="shared" si="745"/>
        <v/>
      </c>
      <c r="Q7969" s="7"/>
      <c r="S7969" s="17" t="str">
        <f>IF($B7969="", "", IF(COUNTIF($B$11:$B7969, $B7969)&gt;1, "", $B7969))</f>
        <v/>
      </c>
      <c r="T7969" s="10" t="str">
        <f t="shared" si="746"/>
        <v/>
      </c>
      <c r="U7969" s="13">
        <v>7959</v>
      </c>
      <c r="V7969" s="17" t="str">
        <f t="shared" si="747"/>
        <v/>
      </c>
      <c r="X7969" s="10" t="str">
        <f>IF($F7969="", "", IF($D7969="", 'Intro &amp; Setup'!$Z$32, IFERROR(INDEX('Intro &amp; Setup'!$Z$17:$Z$31, MATCH($D7969, 'Intro &amp; Setup'!$S$17:$S$31, 0)), "")))</f>
        <v/>
      </c>
      <c r="Z7969" s="25" t="str">
        <f t="shared" si="748"/>
        <v/>
      </c>
      <c r="AE7969" s="10" t="str">
        <f>IF($B7969="", "", IF($D7969="", 'Intro &amp; Setup'!$AC$32, IFERROR(INDEX('Intro &amp; Setup'!$AC$17:$AC$31, MATCH($D7969, 'Intro &amp; Setup'!$S$17:$S$31, 0)), "")))</f>
        <v/>
      </c>
      <c r="AG7969" s="10" t="str">
        <f t="shared" si="749"/>
        <v/>
      </c>
    </row>
    <row r="7970" spans="1:33" x14ac:dyDescent="0.25">
      <c r="A7970" s="7"/>
      <c r="B7970" s="66"/>
      <c r="C7970" s="67"/>
      <c r="D7970" s="68"/>
      <c r="E7970" s="68"/>
      <c r="F7970" s="69"/>
      <c r="G7970" s="69"/>
      <c r="H7970" s="70"/>
      <c r="I7970" s="71"/>
      <c r="J7970" s="68"/>
      <c r="K7970" s="68"/>
      <c r="L7970" s="72"/>
      <c r="M7970" s="7"/>
      <c r="N7970" s="10" t="str">
        <f t="shared" si="744"/>
        <v/>
      </c>
      <c r="O7970" s="7"/>
      <c r="P7970" s="22" t="str">
        <f t="shared" si="745"/>
        <v/>
      </c>
      <c r="Q7970" s="7"/>
      <c r="S7970" s="17" t="str">
        <f>IF($B7970="", "", IF(COUNTIF($B$11:$B7970, $B7970)&gt;1, "", $B7970))</f>
        <v/>
      </c>
      <c r="T7970" s="10" t="str">
        <f t="shared" si="746"/>
        <v/>
      </c>
      <c r="U7970" s="13">
        <v>7960</v>
      </c>
      <c r="V7970" s="17" t="str">
        <f t="shared" si="747"/>
        <v/>
      </c>
      <c r="X7970" s="10" t="str">
        <f>IF($F7970="", "", IF($D7970="", 'Intro &amp; Setup'!$Z$32, IFERROR(INDEX('Intro &amp; Setup'!$Z$17:$Z$31, MATCH($D7970, 'Intro &amp; Setup'!$S$17:$S$31, 0)), "")))</f>
        <v/>
      </c>
      <c r="Z7970" s="25" t="str">
        <f t="shared" si="748"/>
        <v/>
      </c>
      <c r="AE7970" s="10" t="str">
        <f>IF($B7970="", "", IF($D7970="", 'Intro &amp; Setup'!$AC$32, IFERROR(INDEX('Intro &amp; Setup'!$AC$17:$AC$31, MATCH($D7970, 'Intro &amp; Setup'!$S$17:$S$31, 0)), "")))</f>
        <v/>
      </c>
      <c r="AG7970" s="10" t="str">
        <f t="shared" si="749"/>
        <v/>
      </c>
    </row>
    <row r="7971" spans="1:33" x14ac:dyDescent="0.25">
      <c r="A7971" s="7"/>
      <c r="B7971" s="66"/>
      <c r="C7971" s="67"/>
      <c r="D7971" s="68"/>
      <c r="E7971" s="68"/>
      <c r="F7971" s="69"/>
      <c r="G7971" s="69"/>
      <c r="H7971" s="70"/>
      <c r="I7971" s="71"/>
      <c r="J7971" s="68"/>
      <c r="K7971" s="68"/>
      <c r="L7971" s="72"/>
      <c r="M7971" s="7"/>
      <c r="N7971" s="10" t="str">
        <f t="shared" si="744"/>
        <v/>
      </c>
      <c r="O7971" s="7"/>
      <c r="P7971" s="22" t="str">
        <f t="shared" si="745"/>
        <v/>
      </c>
      <c r="Q7971" s="7"/>
      <c r="S7971" s="17" t="str">
        <f>IF($B7971="", "", IF(COUNTIF($B$11:$B7971, $B7971)&gt;1, "", $B7971))</f>
        <v/>
      </c>
      <c r="T7971" s="10" t="str">
        <f t="shared" si="746"/>
        <v/>
      </c>
      <c r="U7971" s="13">
        <v>7961</v>
      </c>
      <c r="V7971" s="17" t="str">
        <f t="shared" si="747"/>
        <v/>
      </c>
      <c r="X7971" s="10" t="str">
        <f>IF($F7971="", "", IF($D7971="", 'Intro &amp; Setup'!$Z$32, IFERROR(INDEX('Intro &amp; Setup'!$Z$17:$Z$31, MATCH($D7971, 'Intro &amp; Setup'!$S$17:$S$31, 0)), "")))</f>
        <v/>
      </c>
      <c r="Z7971" s="25" t="str">
        <f t="shared" si="748"/>
        <v/>
      </c>
      <c r="AE7971" s="10" t="str">
        <f>IF($B7971="", "", IF($D7971="", 'Intro &amp; Setup'!$AC$32, IFERROR(INDEX('Intro &amp; Setup'!$AC$17:$AC$31, MATCH($D7971, 'Intro &amp; Setup'!$S$17:$S$31, 0)), "")))</f>
        <v/>
      </c>
      <c r="AG7971" s="10" t="str">
        <f t="shared" si="749"/>
        <v/>
      </c>
    </row>
    <row r="7972" spans="1:33" x14ac:dyDescent="0.25">
      <c r="A7972" s="7"/>
      <c r="B7972" s="66"/>
      <c r="C7972" s="67"/>
      <c r="D7972" s="68"/>
      <c r="E7972" s="68"/>
      <c r="F7972" s="69"/>
      <c r="G7972" s="69"/>
      <c r="H7972" s="70"/>
      <c r="I7972" s="71"/>
      <c r="J7972" s="68"/>
      <c r="K7972" s="68"/>
      <c r="L7972" s="72"/>
      <c r="M7972" s="7"/>
      <c r="N7972" s="10" t="str">
        <f t="shared" si="744"/>
        <v/>
      </c>
      <c r="O7972" s="7"/>
      <c r="P7972" s="22" t="str">
        <f t="shared" si="745"/>
        <v/>
      </c>
      <c r="Q7972" s="7"/>
      <c r="S7972" s="17" t="str">
        <f>IF($B7972="", "", IF(COUNTIF($B$11:$B7972, $B7972)&gt;1, "", $B7972))</f>
        <v/>
      </c>
      <c r="T7972" s="10" t="str">
        <f t="shared" si="746"/>
        <v/>
      </c>
      <c r="U7972" s="13">
        <v>7962</v>
      </c>
      <c r="V7972" s="17" t="str">
        <f t="shared" si="747"/>
        <v/>
      </c>
      <c r="X7972" s="10" t="str">
        <f>IF($F7972="", "", IF($D7972="", 'Intro &amp; Setup'!$Z$32, IFERROR(INDEX('Intro &amp; Setup'!$Z$17:$Z$31, MATCH($D7972, 'Intro &amp; Setup'!$S$17:$S$31, 0)), "")))</f>
        <v/>
      </c>
      <c r="Z7972" s="25" t="str">
        <f t="shared" si="748"/>
        <v/>
      </c>
      <c r="AE7972" s="10" t="str">
        <f>IF($B7972="", "", IF($D7972="", 'Intro &amp; Setup'!$AC$32, IFERROR(INDEX('Intro &amp; Setup'!$AC$17:$AC$31, MATCH($D7972, 'Intro &amp; Setup'!$S$17:$S$31, 0)), "")))</f>
        <v/>
      </c>
      <c r="AG7972" s="10" t="str">
        <f t="shared" si="749"/>
        <v/>
      </c>
    </row>
    <row r="7973" spans="1:33" x14ac:dyDescent="0.25">
      <c r="A7973" s="7"/>
      <c r="B7973" s="66"/>
      <c r="C7973" s="67"/>
      <c r="D7973" s="68"/>
      <c r="E7973" s="68"/>
      <c r="F7973" s="69"/>
      <c r="G7973" s="69"/>
      <c r="H7973" s="70"/>
      <c r="I7973" s="71"/>
      <c r="J7973" s="68"/>
      <c r="K7973" s="68"/>
      <c r="L7973" s="72"/>
      <c r="M7973" s="7"/>
      <c r="N7973" s="10" t="str">
        <f t="shared" si="744"/>
        <v/>
      </c>
      <c r="O7973" s="7"/>
      <c r="P7973" s="22" t="str">
        <f t="shared" si="745"/>
        <v/>
      </c>
      <c r="Q7973" s="7"/>
      <c r="S7973" s="17" t="str">
        <f>IF($B7973="", "", IF(COUNTIF($B$11:$B7973, $B7973)&gt;1, "", $B7973))</f>
        <v/>
      </c>
      <c r="T7973" s="10" t="str">
        <f t="shared" si="746"/>
        <v/>
      </c>
      <c r="U7973" s="13">
        <v>7963</v>
      </c>
      <c r="V7973" s="17" t="str">
        <f t="shared" si="747"/>
        <v/>
      </c>
      <c r="X7973" s="10" t="str">
        <f>IF($F7973="", "", IF($D7973="", 'Intro &amp; Setup'!$Z$32, IFERROR(INDEX('Intro &amp; Setup'!$Z$17:$Z$31, MATCH($D7973, 'Intro &amp; Setup'!$S$17:$S$31, 0)), "")))</f>
        <v/>
      </c>
      <c r="Z7973" s="25" t="str">
        <f t="shared" si="748"/>
        <v/>
      </c>
      <c r="AE7973" s="10" t="str">
        <f>IF($B7973="", "", IF($D7973="", 'Intro &amp; Setup'!$AC$32, IFERROR(INDEX('Intro &amp; Setup'!$AC$17:$AC$31, MATCH($D7973, 'Intro &amp; Setup'!$S$17:$S$31, 0)), "")))</f>
        <v/>
      </c>
      <c r="AG7973" s="10" t="str">
        <f t="shared" si="749"/>
        <v/>
      </c>
    </row>
    <row r="7974" spans="1:33" x14ac:dyDescent="0.25">
      <c r="A7974" s="7"/>
      <c r="B7974" s="66"/>
      <c r="C7974" s="67"/>
      <c r="D7974" s="68"/>
      <c r="E7974" s="68"/>
      <c r="F7974" s="69"/>
      <c r="G7974" s="69"/>
      <c r="H7974" s="70"/>
      <c r="I7974" s="71"/>
      <c r="J7974" s="68"/>
      <c r="K7974" s="68"/>
      <c r="L7974" s="72"/>
      <c r="M7974" s="7"/>
      <c r="N7974" s="10" t="str">
        <f t="shared" si="744"/>
        <v/>
      </c>
      <c r="O7974" s="7"/>
      <c r="P7974" s="22" t="str">
        <f t="shared" si="745"/>
        <v/>
      </c>
      <c r="Q7974" s="7"/>
      <c r="S7974" s="17" t="str">
        <f>IF($B7974="", "", IF(COUNTIF($B$11:$B7974, $B7974)&gt;1, "", $B7974))</f>
        <v/>
      </c>
      <c r="T7974" s="10" t="str">
        <f t="shared" si="746"/>
        <v/>
      </c>
      <c r="U7974" s="13">
        <v>7964</v>
      </c>
      <c r="V7974" s="17" t="str">
        <f t="shared" si="747"/>
        <v/>
      </c>
      <c r="X7974" s="10" t="str">
        <f>IF($F7974="", "", IF($D7974="", 'Intro &amp; Setup'!$Z$32, IFERROR(INDEX('Intro &amp; Setup'!$Z$17:$Z$31, MATCH($D7974, 'Intro &amp; Setup'!$S$17:$S$31, 0)), "")))</f>
        <v/>
      </c>
      <c r="Z7974" s="25" t="str">
        <f t="shared" si="748"/>
        <v/>
      </c>
      <c r="AE7974" s="10" t="str">
        <f>IF($B7974="", "", IF($D7974="", 'Intro &amp; Setup'!$AC$32, IFERROR(INDEX('Intro &amp; Setup'!$AC$17:$AC$31, MATCH($D7974, 'Intro &amp; Setup'!$S$17:$S$31, 0)), "")))</f>
        <v/>
      </c>
      <c r="AG7974" s="10" t="str">
        <f t="shared" si="749"/>
        <v/>
      </c>
    </row>
    <row r="7975" spans="1:33" x14ac:dyDescent="0.25">
      <c r="A7975" s="7"/>
      <c r="B7975" s="66"/>
      <c r="C7975" s="67"/>
      <c r="D7975" s="68"/>
      <c r="E7975" s="68"/>
      <c r="F7975" s="69"/>
      <c r="G7975" s="69"/>
      <c r="H7975" s="70"/>
      <c r="I7975" s="71"/>
      <c r="J7975" s="68"/>
      <c r="K7975" s="68"/>
      <c r="L7975" s="72"/>
      <c r="M7975" s="7"/>
      <c r="N7975" s="10" t="str">
        <f t="shared" si="744"/>
        <v/>
      </c>
      <c r="O7975" s="7"/>
      <c r="P7975" s="22" t="str">
        <f t="shared" si="745"/>
        <v/>
      </c>
      <c r="Q7975" s="7"/>
      <c r="S7975" s="17" t="str">
        <f>IF($B7975="", "", IF(COUNTIF($B$11:$B7975, $B7975)&gt;1, "", $B7975))</f>
        <v/>
      </c>
      <c r="T7975" s="10" t="str">
        <f t="shared" si="746"/>
        <v/>
      </c>
      <c r="U7975" s="13">
        <v>7965</v>
      </c>
      <c r="V7975" s="17" t="str">
        <f t="shared" si="747"/>
        <v/>
      </c>
      <c r="X7975" s="10" t="str">
        <f>IF($F7975="", "", IF($D7975="", 'Intro &amp; Setup'!$Z$32, IFERROR(INDEX('Intro &amp; Setup'!$Z$17:$Z$31, MATCH($D7975, 'Intro &amp; Setup'!$S$17:$S$31, 0)), "")))</f>
        <v/>
      </c>
      <c r="Z7975" s="25" t="str">
        <f t="shared" si="748"/>
        <v/>
      </c>
      <c r="AE7975" s="10" t="str">
        <f>IF($B7975="", "", IF($D7975="", 'Intro &amp; Setup'!$AC$32, IFERROR(INDEX('Intro &amp; Setup'!$AC$17:$AC$31, MATCH($D7975, 'Intro &amp; Setup'!$S$17:$S$31, 0)), "")))</f>
        <v/>
      </c>
      <c r="AG7975" s="10" t="str">
        <f t="shared" si="749"/>
        <v/>
      </c>
    </row>
    <row r="7976" spans="1:33" x14ac:dyDescent="0.25">
      <c r="A7976" s="7"/>
      <c r="B7976" s="66"/>
      <c r="C7976" s="67"/>
      <c r="D7976" s="68"/>
      <c r="E7976" s="68"/>
      <c r="F7976" s="69"/>
      <c r="G7976" s="69"/>
      <c r="H7976" s="70"/>
      <c r="I7976" s="71"/>
      <c r="J7976" s="68"/>
      <c r="K7976" s="68"/>
      <c r="L7976" s="72"/>
      <c r="M7976" s="7"/>
      <c r="N7976" s="10" t="str">
        <f t="shared" si="744"/>
        <v/>
      </c>
      <c r="O7976" s="7"/>
      <c r="P7976" s="22" t="str">
        <f t="shared" si="745"/>
        <v/>
      </c>
      <c r="Q7976" s="7"/>
      <c r="S7976" s="17" t="str">
        <f>IF($B7976="", "", IF(COUNTIF($B$11:$B7976, $B7976)&gt;1, "", $B7976))</f>
        <v/>
      </c>
      <c r="T7976" s="10" t="str">
        <f t="shared" si="746"/>
        <v/>
      </c>
      <c r="U7976" s="13">
        <v>7966</v>
      </c>
      <c r="V7976" s="17" t="str">
        <f t="shared" si="747"/>
        <v/>
      </c>
      <c r="X7976" s="10" t="str">
        <f>IF($F7976="", "", IF($D7976="", 'Intro &amp; Setup'!$Z$32, IFERROR(INDEX('Intro &amp; Setup'!$Z$17:$Z$31, MATCH($D7976, 'Intro &amp; Setup'!$S$17:$S$31, 0)), "")))</f>
        <v/>
      </c>
      <c r="Z7976" s="25" t="str">
        <f t="shared" si="748"/>
        <v/>
      </c>
      <c r="AE7976" s="10" t="str">
        <f>IF($B7976="", "", IF($D7976="", 'Intro &amp; Setup'!$AC$32, IFERROR(INDEX('Intro &amp; Setup'!$AC$17:$AC$31, MATCH($D7976, 'Intro &amp; Setup'!$S$17:$S$31, 0)), "")))</f>
        <v/>
      </c>
      <c r="AG7976" s="10" t="str">
        <f t="shared" si="749"/>
        <v/>
      </c>
    </row>
    <row r="7977" spans="1:33" x14ac:dyDescent="0.25">
      <c r="A7977" s="7"/>
      <c r="B7977" s="66"/>
      <c r="C7977" s="67"/>
      <c r="D7977" s="68"/>
      <c r="E7977" s="68"/>
      <c r="F7977" s="69"/>
      <c r="G7977" s="69"/>
      <c r="H7977" s="70"/>
      <c r="I7977" s="71"/>
      <c r="J7977" s="68"/>
      <c r="K7977" s="68"/>
      <c r="L7977" s="72"/>
      <c r="M7977" s="7"/>
      <c r="N7977" s="10" t="str">
        <f t="shared" si="744"/>
        <v/>
      </c>
      <c r="O7977" s="7"/>
      <c r="P7977" s="22" t="str">
        <f t="shared" si="745"/>
        <v/>
      </c>
      <c r="Q7977" s="7"/>
      <c r="S7977" s="17" t="str">
        <f>IF($B7977="", "", IF(COUNTIF($B$11:$B7977, $B7977)&gt;1, "", $B7977))</f>
        <v/>
      </c>
      <c r="T7977" s="10" t="str">
        <f t="shared" si="746"/>
        <v/>
      </c>
      <c r="U7977" s="13">
        <v>7967</v>
      </c>
      <c r="V7977" s="17" t="str">
        <f t="shared" si="747"/>
        <v/>
      </c>
      <c r="X7977" s="10" t="str">
        <f>IF($F7977="", "", IF($D7977="", 'Intro &amp; Setup'!$Z$32, IFERROR(INDEX('Intro &amp; Setup'!$Z$17:$Z$31, MATCH($D7977, 'Intro &amp; Setup'!$S$17:$S$31, 0)), "")))</f>
        <v/>
      </c>
      <c r="Z7977" s="25" t="str">
        <f t="shared" si="748"/>
        <v/>
      </c>
      <c r="AE7977" s="10" t="str">
        <f>IF($B7977="", "", IF($D7977="", 'Intro &amp; Setup'!$AC$32, IFERROR(INDEX('Intro &amp; Setup'!$AC$17:$AC$31, MATCH($D7977, 'Intro &amp; Setup'!$S$17:$S$31, 0)), "")))</f>
        <v/>
      </c>
      <c r="AG7977" s="10" t="str">
        <f t="shared" si="749"/>
        <v/>
      </c>
    </row>
    <row r="7978" spans="1:33" x14ac:dyDescent="0.25">
      <c r="A7978" s="7"/>
      <c r="B7978" s="66"/>
      <c r="C7978" s="67"/>
      <c r="D7978" s="68"/>
      <c r="E7978" s="68"/>
      <c r="F7978" s="69"/>
      <c r="G7978" s="69"/>
      <c r="H7978" s="70"/>
      <c r="I7978" s="71"/>
      <c r="J7978" s="68"/>
      <c r="K7978" s="68"/>
      <c r="L7978" s="72"/>
      <c r="M7978" s="7"/>
      <c r="N7978" s="10" t="str">
        <f t="shared" si="744"/>
        <v/>
      </c>
      <c r="O7978" s="7"/>
      <c r="P7978" s="22" t="str">
        <f t="shared" si="745"/>
        <v/>
      </c>
      <c r="Q7978" s="7"/>
      <c r="S7978" s="17" t="str">
        <f>IF($B7978="", "", IF(COUNTIF($B$11:$B7978, $B7978)&gt;1, "", $B7978))</f>
        <v/>
      </c>
      <c r="T7978" s="10" t="str">
        <f t="shared" si="746"/>
        <v/>
      </c>
      <c r="U7978" s="13">
        <v>7968</v>
      </c>
      <c r="V7978" s="17" t="str">
        <f t="shared" si="747"/>
        <v/>
      </c>
      <c r="X7978" s="10" t="str">
        <f>IF($F7978="", "", IF($D7978="", 'Intro &amp; Setup'!$Z$32, IFERROR(INDEX('Intro &amp; Setup'!$Z$17:$Z$31, MATCH($D7978, 'Intro &amp; Setup'!$S$17:$S$31, 0)), "")))</f>
        <v/>
      </c>
      <c r="Z7978" s="25" t="str">
        <f t="shared" si="748"/>
        <v/>
      </c>
      <c r="AE7978" s="10" t="str">
        <f>IF($B7978="", "", IF($D7978="", 'Intro &amp; Setup'!$AC$32, IFERROR(INDEX('Intro &amp; Setup'!$AC$17:$AC$31, MATCH($D7978, 'Intro &amp; Setup'!$S$17:$S$31, 0)), "")))</f>
        <v/>
      </c>
      <c r="AG7978" s="10" t="str">
        <f t="shared" si="749"/>
        <v/>
      </c>
    </row>
    <row r="7979" spans="1:33" x14ac:dyDescent="0.25">
      <c r="A7979" s="7"/>
      <c r="B7979" s="66"/>
      <c r="C7979" s="67"/>
      <c r="D7979" s="68"/>
      <c r="E7979" s="68"/>
      <c r="F7979" s="69"/>
      <c r="G7979" s="69"/>
      <c r="H7979" s="70"/>
      <c r="I7979" s="71"/>
      <c r="J7979" s="68"/>
      <c r="K7979" s="68"/>
      <c r="L7979" s="72"/>
      <c r="M7979" s="7"/>
      <c r="N7979" s="10" t="str">
        <f t="shared" si="744"/>
        <v/>
      </c>
      <c r="O7979" s="7"/>
      <c r="P7979" s="22" t="str">
        <f t="shared" si="745"/>
        <v/>
      </c>
      <c r="Q7979" s="7"/>
      <c r="S7979" s="17" t="str">
        <f>IF($B7979="", "", IF(COUNTIF($B$11:$B7979, $B7979)&gt;1, "", $B7979))</f>
        <v/>
      </c>
      <c r="T7979" s="10" t="str">
        <f t="shared" si="746"/>
        <v/>
      </c>
      <c r="U7979" s="13">
        <v>7969</v>
      </c>
      <c r="V7979" s="17" t="str">
        <f t="shared" si="747"/>
        <v/>
      </c>
      <c r="X7979" s="10" t="str">
        <f>IF($F7979="", "", IF($D7979="", 'Intro &amp; Setup'!$Z$32, IFERROR(INDEX('Intro &amp; Setup'!$Z$17:$Z$31, MATCH($D7979, 'Intro &amp; Setup'!$S$17:$S$31, 0)), "")))</f>
        <v/>
      </c>
      <c r="Z7979" s="25" t="str">
        <f t="shared" si="748"/>
        <v/>
      </c>
      <c r="AE7979" s="10" t="str">
        <f>IF($B7979="", "", IF($D7979="", 'Intro &amp; Setup'!$AC$32, IFERROR(INDEX('Intro &amp; Setup'!$AC$17:$AC$31, MATCH($D7979, 'Intro &amp; Setup'!$S$17:$S$31, 0)), "")))</f>
        <v/>
      </c>
      <c r="AG7979" s="10" t="str">
        <f t="shared" si="749"/>
        <v/>
      </c>
    </row>
    <row r="7980" spans="1:33" x14ac:dyDescent="0.25">
      <c r="A7980" s="7"/>
      <c r="B7980" s="66"/>
      <c r="C7980" s="67"/>
      <c r="D7980" s="68"/>
      <c r="E7980" s="68"/>
      <c r="F7980" s="69"/>
      <c r="G7980" s="69"/>
      <c r="H7980" s="70"/>
      <c r="I7980" s="71"/>
      <c r="J7980" s="68"/>
      <c r="K7980" s="68"/>
      <c r="L7980" s="72"/>
      <c r="M7980" s="7"/>
      <c r="N7980" s="10" t="str">
        <f t="shared" si="744"/>
        <v/>
      </c>
      <c r="O7980" s="7"/>
      <c r="P7980" s="22" t="str">
        <f t="shared" si="745"/>
        <v/>
      </c>
      <c r="Q7980" s="7"/>
      <c r="S7980" s="17" t="str">
        <f>IF($B7980="", "", IF(COUNTIF($B$11:$B7980, $B7980)&gt;1, "", $B7980))</f>
        <v/>
      </c>
      <c r="T7980" s="10" t="str">
        <f t="shared" si="746"/>
        <v/>
      </c>
      <c r="U7980" s="13">
        <v>7970</v>
      </c>
      <c r="V7980" s="17" t="str">
        <f t="shared" si="747"/>
        <v/>
      </c>
      <c r="X7980" s="10" t="str">
        <f>IF($F7980="", "", IF($D7980="", 'Intro &amp; Setup'!$Z$32, IFERROR(INDEX('Intro &amp; Setup'!$Z$17:$Z$31, MATCH($D7980, 'Intro &amp; Setup'!$S$17:$S$31, 0)), "")))</f>
        <v/>
      </c>
      <c r="Z7980" s="25" t="str">
        <f t="shared" si="748"/>
        <v/>
      </c>
      <c r="AE7980" s="10" t="str">
        <f>IF($B7980="", "", IF($D7980="", 'Intro &amp; Setup'!$AC$32, IFERROR(INDEX('Intro &amp; Setup'!$AC$17:$AC$31, MATCH($D7980, 'Intro &amp; Setup'!$S$17:$S$31, 0)), "")))</f>
        <v/>
      </c>
      <c r="AG7980" s="10" t="str">
        <f t="shared" si="749"/>
        <v/>
      </c>
    </row>
    <row r="7981" spans="1:33" x14ac:dyDescent="0.25">
      <c r="A7981" s="7"/>
      <c r="B7981" s="66"/>
      <c r="C7981" s="67"/>
      <c r="D7981" s="68"/>
      <c r="E7981" s="68"/>
      <c r="F7981" s="69"/>
      <c r="G7981" s="69"/>
      <c r="H7981" s="70"/>
      <c r="I7981" s="71"/>
      <c r="J7981" s="68"/>
      <c r="K7981" s="68"/>
      <c r="L7981" s="72"/>
      <c r="M7981" s="7"/>
      <c r="N7981" s="10" t="str">
        <f t="shared" si="744"/>
        <v/>
      </c>
      <c r="O7981" s="7"/>
      <c r="P7981" s="22" t="str">
        <f t="shared" si="745"/>
        <v/>
      </c>
      <c r="Q7981" s="7"/>
      <c r="S7981" s="17" t="str">
        <f>IF($B7981="", "", IF(COUNTIF($B$11:$B7981, $B7981)&gt;1, "", $B7981))</f>
        <v/>
      </c>
      <c r="T7981" s="10" t="str">
        <f t="shared" si="746"/>
        <v/>
      </c>
      <c r="U7981" s="13">
        <v>7971</v>
      </c>
      <c r="V7981" s="17" t="str">
        <f t="shared" si="747"/>
        <v/>
      </c>
      <c r="X7981" s="10" t="str">
        <f>IF($F7981="", "", IF($D7981="", 'Intro &amp; Setup'!$Z$32, IFERROR(INDEX('Intro &amp; Setup'!$Z$17:$Z$31, MATCH($D7981, 'Intro &amp; Setup'!$S$17:$S$31, 0)), "")))</f>
        <v/>
      </c>
      <c r="Z7981" s="25" t="str">
        <f t="shared" si="748"/>
        <v/>
      </c>
      <c r="AE7981" s="10" t="str">
        <f>IF($B7981="", "", IF($D7981="", 'Intro &amp; Setup'!$AC$32, IFERROR(INDEX('Intro &amp; Setup'!$AC$17:$AC$31, MATCH($D7981, 'Intro &amp; Setup'!$S$17:$S$31, 0)), "")))</f>
        <v/>
      </c>
      <c r="AG7981" s="10" t="str">
        <f t="shared" si="749"/>
        <v/>
      </c>
    </row>
    <row r="7982" spans="1:33" x14ac:dyDescent="0.25">
      <c r="A7982" s="7"/>
      <c r="B7982" s="66"/>
      <c r="C7982" s="67"/>
      <c r="D7982" s="68"/>
      <c r="E7982" s="68"/>
      <c r="F7982" s="69"/>
      <c r="G7982" s="69"/>
      <c r="H7982" s="70"/>
      <c r="I7982" s="71"/>
      <c r="J7982" s="68"/>
      <c r="K7982" s="68"/>
      <c r="L7982" s="72"/>
      <c r="M7982" s="7"/>
      <c r="N7982" s="10" t="str">
        <f t="shared" si="744"/>
        <v/>
      </c>
      <c r="O7982" s="7"/>
      <c r="P7982" s="22" t="str">
        <f t="shared" si="745"/>
        <v/>
      </c>
      <c r="Q7982" s="7"/>
      <c r="S7982" s="17" t="str">
        <f>IF($B7982="", "", IF(COUNTIF($B$11:$B7982, $B7982)&gt;1, "", $B7982))</f>
        <v/>
      </c>
      <c r="T7982" s="10" t="str">
        <f t="shared" si="746"/>
        <v/>
      </c>
      <c r="U7982" s="13">
        <v>7972</v>
      </c>
      <c r="V7982" s="17" t="str">
        <f t="shared" si="747"/>
        <v/>
      </c>
      <c r="X7982" s="10" t="str">
        <f>IF($F7982="", "", IF($D7982="", 'Intro &amp; Setup'!$Z$32, IFERROR(INDEX('Intro &amp; Setup'!$Z$17:$Z$31, MATCH($D7982, 'Intro &amp; Setup'!$S$17:$S$31, 0)), "")))</f>
        <v/>
      </c>
      <c r="Z7982" s="25" t="str">
        <f t="shared" si="748"/>
        <v/>
      </c>
      <c r="AE7982" s="10" t="str">
        <f>IF($B7982="", "", IF($D7982="", 'Intro &amp; Setup'!$AC$32, IFERROR(INDEX('Intro &amp; Setup'!$AC$17:$AC$31, MATCH($D7982, 'Intro &amp; Setup'!$S$17:$S$31, 0)), "")))</f>
        <v/>
      </c>
      <c r="AG7982" s="10" t="str">
        <f t="shared" si="749"/>
        <v/>
      </c>
    </row>
    <row r="7983" spans="1:33" x14ac:dyDescent="0.25">
      <c r="A7983" s="7"/>
      <c r="B7983" s="66"/>
      <c r="C7983" s="67"/>
      <c r="D7983" s="68"/>
      <c r="E7983" s="68"/>
      <c r="F7983" s="69"/>
      <c r="G7983" s="69"/>
      <c r="H7983" s="70"/>
      <c r="I7983" s="71"/>
      <c r="J7983" s="68"/>
      <c r="K7983" s="68"/>
      <c r="L7983" s="72"/>
      <c r="M7983" s="7"/>
      <c r="N7983" s="10" t="str">
        <f t="shared" si="744"/>
        <v/>
      </c>
      <c r="O7983" s="7"/>
      <c r="P7983" s="22" t="str">
        <f t="shared" si="745"/>
        <v/>
      </c>
      <c r="Q7983" s="7"/>
      <c r="S7983" s="17" t="str">
        <f>IF($B7983="", "", IF(COUNTIF($B$11:$B7983, $B7983)&gt;1, "", $B7983))</f>
        <v/>
      </c>
      <c r="T7983" s="10" t="str">
        <f t="shared" si="746"/>
        <v/>
      </c>
      <c r="U7983" s="13">
        <v>7973</v>
      </c>
      <c r="V7983" s="17" t="str">
        <f t="shared" si="747"/>
        <v/>
      </c>
      <c r="X7983" s="10" t="str">
        <f>IF($F7983="", "", IF($D7983="", 'Intro &amp; Setup'!$Z$32, IFERROR(INDEX('Intro &amp; Setup'!$Z$17:$Z$31, MATCH($D7983, 'Intro &amp; Setup'!$S$17:$S$31, 0)), "")))</f>
        <v/>
      </c>
      <c r="Z7983" s="25" t="str">
        <f t="shared" si="748"/>
        <v/>
      </c>
      <c r="AE7983" s="10" t="str">
        <f>IF($B7983="", "", IF($D7983="", 'Intro &amp; Setup'!$AC$32, IFERROR(INDEX('Intro &amp; Setup'!$AC$17:$AC$31, MATCH($D7983, 'Intro &amp; Setup'!$S$17:$S$31, 0)), "")))</f>
        <v/>
      </c>
      <c r="AG7983" s="10" t="str">
        <f t="shared" si="749"/>
        <v/>
      </c>
    </row>
    <row r="7984" spans="1:33" x14ac:dyDescent="0.25">
      <c r="A7984" s="7"/>
      <c r="B7984" s="66"/>
      <c r="C7984" s="67"/>
      <c r="D7984" s="68"/>
      <c r="E7984" s="68"/>
      <c r="F7984" s="69"/>
      <c r="G7984" s="69"/>
      <c r="H7984" s="70"/>
      <c r="I7984" s="71"/>
      <c r="J7984" s="68"/>
      <c r="K7984" s="68"/>
      <c r="L7984" s="72"/>
      <c r="M7984" s="7"/>
      <c r="N7984" s="10" t="str">
        <f t="shared" si="744"/>
        <v/>
      </c>
      <c r="O7984" s="7"/>
      <c r="P7984" s="22" t="str">
        <f t="shared" si="745"/>
        <v/>
      </c>
      <c r="Q7984" s="7"/>
      <c r="S7984" s="17" t="str">
        <f>IF($B7984="", "", IF(COUNTIF($B$11:$B7984, $B7984)&gt;1, "", $B7984))</f>
        <v/>
      </c>
      <c r="T7984" s="10" t="str">
        <f t="shared" si="746"/>
        <v/>
      </c>
      <c r="U7984" s="13">
        <v>7974</v>
      </c>
      <c r="V7984" s="17" t="str">
        <f t="shared" si="747"/>
        <v/>
      </c>
      <c r="X7984" s="10" t="str">
        <f>IF($F7984="", "", IF($D7984="", 'Intro &amp; Setup'!$Z$32, IFERROR(INDEX('Intro &amp; Setup'!$Z$17:$Z$31, MATCH($D7984, 'Intro &amp; Setup'!$S$17:$S$31, 0)), "")))</f>
        <v/>
      </c>
      <c r="Z7984" s="25" t="str">
        <f t="shared" si="748"/>
        <v/>
      </c>
      <c r="AE7984" s="10" t="str">
        <f>IF($B7984="", "", IF($D7984="", 'Intro &amp; Setup'!$AC$32, IFERROR(INDEX('Intro &amp; Setup'!$AC$17:$AC$31, MATCH($D7984, 'Intro &amp; Setup'!$S$17:$S$31, 0)), "")))</f>
        <v/>
      </c>
      <c r="AG7984" s="10" t="str">
        <f t="shared" si="749"/>
        <v/>
      </c>
    </row>
    <row r="7985" spans="1:33" x14ac:dyDescent="0.25">
      <c r="A7985" s="7"/>
      <c r="B7985" s="66"/>
      <c r="C7985" s="67"/>
      <c r="D7985" s="68"/>
      <c r="E7985" s="68"/>
      <c r="F7985" s="69"/>
      <c r="G7985" s="69"/>
      <c r="H7985" s="70"/>
      <c r="I7985" s="71"/>
      <c r="J7985" s="68"/>
      <c r="K7985" s="68"/>
      <c r="L7985" s="72"/>
      <c r="M7985" s="7"/>
      <c r="N7985" s="10" t="str">
        <f t="shared" si="744"/>
        <v/>
      </c>
      <c r="O7985" s="7"/>
      <c r="P7985" s="22" t="str">
        <f t="shared" si="745"/>
        <v/>
      </c>
      <c r="Q7985" s="7"/>
      <c r="S7985" s="17" t="str">
        <f>IF($B7985="", "", IF(COUNTIF($B$11:$B7985, $B7985)&gt;1, "", $B7985))</f>
        <v/>
      </c>
      <c r="T7985" s="10" t="str">
        <f t="shared" si="746"/>
        <v/>
      </c>
      <c r="U7985" s="13">
        <v>7975</v>
      </c>
      <c r="V7985" s="17" t="str">
        <f t="shared" si="747"/>
        <v/>
      </c>
      <c r="X7985" s="10" t="str">
        <f>IF($F7985="", "", IF($D7985="", 'Intro &amp; Setup'!$Z$32, IFERROR(INDEX('Intro &amp; Setup'!$Z$17:$Z$31, MATCH($D7985, 'Intro &amp; Setup'!$S$17:$S$31, 0)), "")))</f>
        <v/>
      </c>
      <c r="Z7985" s="25" t="str">
        <f t="shared" si="748"/>
        <v/>
      </c>
      <c r="AE7985" s="10" t="str">
        <f>IF($B7985="", "", IF($D7985="", 'Intro &amp; Setup'!$AC$32, IFERROR(INDEX('Intro &amp; Setup'!$AC$17:$AC$31, MATCH($D7985, 'Intro &amp; Setup'!$S$17:$S$31, 0)), "")))</f>
        <v/>
      </c>
      <c r="AG7985" s="10" t="str">
        <f t="shared" si="749"/>
        <v/>
      </c>
    </row>
    <row r="7986" spans="1:33" x14ac:dyDescent="0.25">
      <c r="A7986" s="7"/>
      <c r="B7986" s="66"/>
      <c r="C7986" s="67"/>
      <c r="D7986" s="68"/>
      <c r="E7986" s="68"/>
      <c r="F7986" s="69"/>
      <c r="G7986" s="69"/>
      <c r="H7986" s="70"/>
      <c r="I7986" s="71"/>
      <c r="J7986" s="68"/>
      <c r="K7986" s="68"/>
      <c r="L7986" s="72"/>
      <c r="M7986" s="7"/>
      <c r="N7986" s="10" t="str">
        <f t="shared" si="744"/>
        <v/>
      </c>
      <c r="O7986" s="7"/>
      <c r="P7986" s="22" t="str">
        <f t="shared" si="745"/>
        <v/>
      </c>
      <c r="Q7986" s="7"/>
      <c r="S7986" s="17" t="str">
        <f>IF($B7986="", "", IF(COUNTIF($B$11:$B7986, $B7986)&gt;1, "", $B7986))</f>
        <v/>
      </c>
      <c r="T7986" s="10" t="str">
        <f t="shared" si="746"/>
        <v/>
      </c>
      <c r="U7986" s="13">
        <v>7976</v>
      </c>
      <c r="V7986" s="17" t="str">
        <f t="shared" si="747"/>
        <v/>
      </c>
      <c r="X7986" s="10" t="str">
        <f>IF($F7986="", "", IF($D7986="", 'Intro &amp; Setup'!$Z$32, IFERROR(INDEX('Intro &amp; Setup'!$Z$17:$Z$31, MATCH($D7986, 'Intro &amp; Setup'!$S$17:$S$31, 0)), "")))</f>
        <v/>
      </c>
      <c r="Z7986" s="25" t="str">
        <f t="shared" si="748"/>
        <v/>
      </c>
      <c r="AE7986" s="10" t="str">
        <f>IF($B7986="", "", IF($D7986="", 'Intro &amp; Setup'!$AC$32, IFERROR(INDEX('Intro &amp; Setup'!$AC$17:$AC$31, MATCH($D7986, 'Intro &amp; Setup'!$S$17:$S$31, 0)), "")))</f>
        <v/>
      </c>
      <c r="AG7986" s="10" t="str">
        <f t="shared" si="749"/>
        <v/>
      </c>
    </row>
    <row r="7987" spans="1:33" x14ac:dyDescent="0.25">
      <c r="A7987" s="7"/>
      <c r="B7987" s="66"/>
      <c r="C7987" s="67"/>
      <c r="D7987" s="68"/>
      <c r="E7987" s="68"/>
      <c r="F7987" s="69"/>
      <c r="G7987" s="69"/>
      <c r="H7987" s="70"/>
      <c r="I7987" s="71"/>
      <c r="J7987" s="68"/>
      <c r="K7987" s="68"/>
      <c r="L7987" s="72"/>
      <c r="M7987" s="7"/>
      <c r="N7987" s="10" t="str">
        <f t="shared" si="744"/>
        <v/>
      </c>
      <c r="O7987" s="7"/>
      <c r="P7987" s="22" t="str">
        <f t="shared" si="745"/>
        <v/>
      </c>
      <c r="Q7987" s="7"/>
      <c r="S7987" s="17" t="str">
        <f>IF($B7987="", "", IF(COUNTIF($B$11:$B7987, $B7987)&gt;1, "", $B7987))</f>
        <v/>
      </c>
      <c r="T7987" s="10" t="str">
        <f t="shared" si="746"/>
        <v/>
      </c>
      <c r="U7987" s="13">
        <v>7977</v>
      </c>
      <c r="V7987" s="17" t="str">
        <f t="shared" si="747"/>
        <v/>
      </c>
      <c r="X7987" s="10" t="str">
        <f>IF($F7987="", "", IF($D7987="", 'Intro &amp; Setup'!$Z$32, IFERROR(INDEX('Intro &amp; Setup'!$Z$17:$Z$31, MATCH($D7987, 'Intro &amp; Setup'!$S$17:$S$31, 0)), "")))</f>
        <v/>
      </c>
      <c r="Z7987" s="25" t="str">
        <f t="shared" si="748"/>
        <v/>
      </c>
      <c r="AE7987" s="10" t="str">
        <f>IF($B7987="", "", IF($D7987="", 'Intro &amp; Setup'!$AC$32, IFERROR(INDEX('Intro &amp; Setup'!$AC$17:$AC$31, MATCH($D7987, 'Intro &amp; Setup'!$S$17:$S$31, 0)), "")))</f>
        <v/>
      </c>
      <c r="AG7987" s="10" t="str">
        <f t="shared" si="749"/>
        <v/>
      </c>
    </row>
    <row r="7988" spans="1:33" x14ac:dyDescent="0.25">
      <c r="A7988" s="7"/>
      <c r="B7988" s="66"/>
      <c r="C7988" s="67"/>
      <c r="D7988" s="68"/>
      <c r="E7988" s="68"/>
      <c r="F7988" s="69"/>
      <c r="G7988" s="69"/>
      <c r="H7988" s="70"/>
      <c r="I7988" s="71"/>
      <c r="J7988" s="68"/>
      <c r="K7988" s="68"/>
      <c r="L7988" s="72"/>
      <c r="M7988" s="7"/>
      <c r="N7988" s="10" t="str">
        <f t="shared" si="744"/>
        <v/>
      </c>
      <c r="O7988" s="7"/>
      <c r="P7988" s="22" t="str">
        <f t="shared" si="745"/>
        <v/>
      </c>
      <c r="Q7988" s="7"/>
      <c r="S7988" s="17" t="str">
        <f>IF($B7988="", "", IF(COUNTIF($B$11:$B7988, $B7988)&gt;1, "", $B7988))</f>
        <v/>
      </c>
      <c r="T7988" s="10" t="str">
        <f t="shared" si="746"/>
        <v/>
      </c>
      <c r="U7988" s="13">
        <v>7978</v>
      </c>
      <c r="V7988" s="17" t="str">
        <f t="shared" si="747"/>
        <v/>
      </c>
      <c r="X7988" s="10" t="str">
        <f>IF($F7988="", "", IF($D7988="", 'Intro &amp; Setup'!$Z$32, IFERROR(INDEX('Intro &amp; Setup'!$Z$17:$Z$31, MATCH($D7988, 'Intro &amp; Setup'!$S$17:$S$31, 0)), "")))</f>
        <v/>
      </c>
      <c r="Z7988" s="25" t="str">
        <f t="shared" si="748"/>
        <v/>
      </c>
      <c r="AE7988" s="10" t="str">
        <f>IF($B7988="", "", IF($D7988="", 'Intro &amp; Setup'!$AC$32, IFERROR(INDEX('Intro &amp; Setup'!$AC$17:$AC$31, MATCH($D7988, 'Intro &amp; Setup'!$S$17:$S$31, 0)), "")))</f>
        <v/>
      </c>
      <c r="AG7988" s="10" t="str">
        <f t="shared" si="749"/>
        <v/>
      </c>
    </row>
    <row r="7989" spans="1:33" x14ac:dyDescent="0.25">
      <c r="A7989" s="7"/>
      <c r="B7989" s="66"/>
      <c r="C7989" s="67"/>
      <c r="D7989" s="68"/>
      <c r="E7989" s="68"/>
      <c r="F7989" s="69"/>
      <c r="G7989" s="69"/>
      <c r="H7989" s="70"/>
      <c r="I7989" s="71"/>
      <c r="J7989" s="68"/>
      <c r="K7989" s="68"/>
      <c r="L7989" s="72"/>
      <c r="M7989" s="7"/>
      <c r="N7989" s="10" t="str">
        <f t="shared" si="744"/>
        <v/>
      </c>
      <c r="O7989" s="7"/>
      <c r="P7989" s="22" t="str">
        <f t="shared" si="745"/>
        <v/>
      </c>
      <c r="Q7989" s="7"/>
      <c r="S7989" s="17" t="str">
        <f>IF($B7989="", "", IF(COUNTIF($B$11:$B7989, $B7989)&gt;1, "", $B7989))</f>
        <v/>
      </c>
      <c r="T7989" s="10" t="str">
        <f t="shared" si="746"/>
        <v/>
      </c>
      <c r="U7989" s="13">
        <v>7979</v>
      </c>
      <c r="V7989" s="17" t="str">
        <f t="shared" si="747"/>
        <v/>
      </c>
      <c r="X7989" s="10" t="str">
        <f>IF($F7989="", "", IF($D7989="", 'Intro &amp; Setup'!$Z$32, IFERROR(INDEX('Intro &amp; Setup'!$Z$17:$Z$31, MATCH($D7989, 'Intro &amp; Setup'!$S$17:$S$31, 0)), "")))</f>
        <v/>
      </c>
      <c r="Z7989" s="25" t="str">
        <f t="shared" si="748"/>
        <v/>
      </c>
      <c r="AE7989" s="10" t="str">
        <f>IF($B7989="", "", IF($D7989="", 'Intro &amp; Setup'!$AC$32, IFERROR(INDEX('Intro &amp; Setup'!$AC$17:$AC$31, MATCH($D7989, 'Intro &amp; Setup'!$S$17:$S$31, 0)), "")))</f>
        <v/>
      </c>
      <c r="AG7989" s="10" t="str">
        <f t="shared" si="749"/>
        <v/>
      </c>
    </row>
    <row r="7990" spans="1:33" x14ac:dyDescent="0.25">
      <c r="A7990" s="7"/>
      <c r="B7990" s="66"/>
      <c r="C7990" s="67"/>
      <c r="D7990" s="68"/>
      <c r="E7990" s="68"/>
      <c r="F7990" s="69"/>
      <c r="G7990" s="69"/>
      <c r="H7990" s="70"/>
      <c r="I7990" s="71"/>
      <c r="J7990" s="68"/>
      <c r="K7990" s="68"/>
      <c r="L7990" s="72"/>
      <c r="M7990" s="7"/>
      <c r="N7990" s="10" t="str">
        <f t="shared" si="744"/>
        <v/>
      </c>
      <c r="O7990" s="7"/>
      <c r="P7990" s="22" t="str">
        <f t="shared" si="745"/>
        <v/>
      </c>
      <c r="Q7990" s="7"/>
      <c r="S7990" s="17" t="str">
        <f>IF($B7990="", "", IF(COUNTIF($B$11:$B7990, $B7990)&gt;1, "", $B7990))</f>
        <v/>
      </c>
      <c r="T7990" s="10" t="str">
        <f t="shared" si="746"/>
        <v/>
      </c>
      <c r="U7990" s="13">
        <v>7980</v>
      </c>
      <c r="V7990" s="17" t="str">
        <f t="shared" si="747"/>
        <v/>
      </c>
      <c r="X7990" s="10" t="str">
        <f>IF($F7990="", "", IF($D7990="", 'Intro &amp; Setup'!$Z$32, IFERROR(INDEX('Intro &amp; Setup'!$Z$17:$Z$31, MATCH($D7990, 'Intro &amp; Setup'!$S$17:$S$31, 0)), "")))</f>
        <v/>
      </c>
      <c r="Z7990" s="25" t="str">
        <f t="shared" si="748"/>
        <v/>
      </c>
      <c r="AE7990" s="10" t="str">
        <f>IF($B7990="", "", IF($D7990="", 'Intro &amp; Setup'!$AC$32, IFERROR(INDEX('Intro &amp; Setup'!$AC$17:$AC$31, MATCH($D7990, 'Intro &amp; Setup'!$S$17:$S$31, 0)), "")))</f>
        <v/>
      </c>
      <c r="AG7990" s="10" t="str">
        <f t="shared" si="749"/>
        <v/>
      </c>
    </row>
    <row r="7991" spans="1:33" x14ac:dyDescent="0.25">
      <c r="A7991" s="7"/>
      <c r="B7991" s="66"/>
      <c r="C7991" s="67"/>
      <c r="D7991" s="68"/>
      <c r="E7991" s="68"/>
      <c r="F7991" s="69"/>
      <c r="G7991" s="69"/>
      <c r="H7991" s="70"/>
      <c r="I7991" s="71"/>
      <c r="J7991" s="68"/>
      <c r="K7991" s="68"/>
      <c r="L7991" s="72"/>
      <c r="M7991" s="7"/>
      <c r="N7991" s="10" t="str">
        <f t="shared" si="744"/>
        <v/>
      </c>
      <c r="O7991" s="7"/>
      <c r="P7991" s="22" t="str">
        <f t="shared" si="745"/>
        <v/>
      </c>
      <c r="Q7991" s="7"/>
      <c r="S7991" s="17" t="str">
        <f>IF($B7991="", "", IF(COUNTIF($B$11:$B7991, $B7991)&gt;1, "", $B7991))</f>
        <v/>
      </c>
      <c r="T7991" s="10" t="str">
        <f t="shared" si="746"/>
        <v/>
      </c>
      <c r="U7991" s="13">
        <v>7981</v>
      </c>
      <c r="V7991" s="17" t="str">
        <f t="shared" si="747"/>
        <v/>
      </c>
      <c r="X7991" s="10" t="str">
        <f>IF($F7991="", "", IF($D7991="", 'Intro &amp; Setup'!$Z$32, IFERROR(INDEX('Intro &amp; Setup'!$Z$17:$Z$31, MATCH($D7991, 'Intro &amp; Setup'!$S$17:$S$31, 0)), "")))</f>
        <v/>
      </c>
      <c r="Z7991" s="25" t="str">
        <f t="shared" si="748"/>
        <v/>
      </c>
      <c r="AE7991" s="10" t="str">
        <f>IF($B7991="", "", IF($D7991="", 'Intro &amp; Setup'!$AC$32, IFERROR(INDEX('Intro &amp; Setup'!$AC$17:$AC$31, MATCH($D7991, 'Intro &amp; Setup'!$S$17:$S$31, 0)), "")))</f>
        <v/>
      </c>
      <c r="AG7991" s="10" t="str">
        <f t="shared" si="749"/>
        <v/>
      </c>
    </row>
    <row r="7992" spans="1:33" x14ac:dyDescent="0.25">
      <c r="A7992" s="7"/>
      <c r="B7992" s="66"/>
      <c r="C7992" s="67"/>
      <c r="D7992" s="68"/>
      <c r="E7992" s="68"/>
      <c r="F7992" s="69"/>
      <c r="G7992" s="69"/>
      <c r="H7992" s="70"/>
      <c r="I7992" s="71"/>
      <c r="J7992" s="68"/>
      <c r="K7992" s="68"/>
      <c r="L7992" s="72"/>
      <c r="M7992" s="7"/>
      <c r="N7992" s="10" t="str">
        <f t="shared" si="744"/>
        <v/>
      </c>
      <c r="O7992" s="7"/>
      <c r="P7992" s="22" t="str">
        <f t="shared" si="745"/>
        <v/>
      </c>
      <c r="Q7992" s="7"/>
      <c r="S7992" s="17" t="str">
        <f>IF($B7992="", "", IF(COUNTIF($B$11:$B7992, $B7992)&gt;1, "", $B7992))</f>
        <v/>
      </c>
      <c r="T7992" s="10" t="str">
        <f t="shared" si="746"/>
        <v/>
      </c>
      <c r="U7992" s="13">
        <v>7982</v>
      </c>
      <c r="V7992" s="17" t="str">
        <f t="shared" si="747"/>
        <v/>
      </c>
      <c r="X7992" s="10" t="str">
        <f>IF($F7992="", "", IF($D7992="", 'Intro &amp; Setup'!$Z$32, IFERROR(INDEX('Intro &amp; Setup'!$Z$17:$Z$31, MATCH($D7992, 'Intro &amp; Setup'!$S$17:$S$31, 0)), "")))</f>
        <v/>
      </c>
      <c r="Z7992" s="25" t="str">
        <f t="shared" si="748"/>
        <v/>
      </c>
      <c r="AE7992" s="10" t="str">
        <f>IF($B7992="", "", IF($D7992="", 'Intro &amp; Setup'!$AC$32, IFERROR(INDEX('Intro &amp; Setup'!$AC$17:$AC$31, MATCH($D7992, 'Intro &amp; Setup'!$S$17:$S$31, 0)), "")))</f>
        <v/>
      </c>
      <c r="AG7992" s="10" t="str">
        <f t="shared" si="749"/>
        <v/>
      </c>
    </row>
    <row r="7993" spans="1:33" x14ac:dyDescent="0.25">
      <c r="A7993" s="7"/>
      <c r="B7993" s="66"/>
      <c r="C7993" s="67"/>
      <c r="D7993" s="68"/>
      <c r="E7993" s="68"/>
      <c r="F7993" s="69"/>
      <c r="G7993" s="69"/>
      <c r="H7993" s="70"/>
      <c r="I7993" s="71"/>
      <c r="J7993" s="68"/>
      <c r="K7993" s="68"/>
      <c r="L7993" s="72"/>
      <c r="M7993" s="7"/>
      <c r="N7993" s="10" t="str">
        <f t="shared" si="744"/>
        <v/>
      </c>
      <c r="O7993" s="7"/>
      <c r="P7993" s="22" t="str">
        <f t="shared" si="745"/>
        <v/>
      </c>
      <c r="Q7993" s="7"/>
      <c r="S7993" s="17" t="str">
        <f>IF($B7993="", "", IF(COUNTIF($B$11:$B7993, $B7993)&gt;1, "", $B7993))</f>
        <v/>
      </c>
      <c r="T7993" s="10" t="str">
        <f t="shared" si="746"/>
        <v/>
      </c>
      <c r="U7993" s="13">
        <v>7983</v>
      </c>
      <c r="V7993" s="17" t="str">
        <f t="shared" si="747"/>
        <v/>
      </c>
      <c r="X7993" s="10" t="str">
        <f>IF($F7993="", "", IF($D7993="", 'Intro &amp; Setup'!$Z$32, IFERROR(INDEX('Intro &amp; Setup'!$Z$17:$Z$31, MATCH($D7993, 'Intro &amp; Setup'!$S$17:$S$31, 0)), "")))</f>
        <v/>
      </c>
      <c r="Z7993" s="25" t="str">
        <f t="shared" si="748"/>
        <v/>
      </c>
      <c r="AE7993" s="10" t="str">
        <f>IF($B7993="", "", IF($D7993="", 'Intro &amp; Setup'!$AC$32, IFERROR(INDEX('Intro &amp; Setup'!$AC$17:$AC$31, MATCH($D7993, 'Intro &amp; Setup'!$S$17:$S$31, 0)), "")))</f>
        <v/>
      </c>
      <c r="AG7993" s="10" t="str">
        <f t="shared" si="749"/>
        <v/>
      </c>
    </row>
    <row r="7994" spans="1:33" x14ac:dyDescent="0.25">
      <c r="A7994" s="7"/>
      <c r="B7994" s="66"/>
      <c r="C7994" s="67"/>
      <c r="D7994" s="68"/>
      <c r="E7994" s="68"/>
      <c r="F7994" s="69"/>
      <c r="G7994" s="69"/>
      <c r="H7994" s="70"/>
      <c r="I7994" s="71"/>
      <c r="J7994" s="68"/>
      <c r="K7994" s="68"/>
      <c r="L7994" s="72"/>
      <c r="M7994" s="7"/>
      <c r="N7994" s="10" t="str">
        <f t="shared" si="744"/>
        <v/>
      </c>
      <c r="O7994" s="7"/>
      <c r="P7994" s="22" t="str">
        <f t="shared" si="745"/>
        <v/>
      </c>
      <c r="Q7994" s="7"/>
      <c r="S7994" s="17" t="str">
        <f>IF($B7994="", "", IF(COUNTIF($B$11:$B7994, $B7994)&gt;1, "", $B7994))</f>
        <v/>
      </c>
      <c r="T7994" s="10" t="str">
        <f t="shared" si="746"/>
        <v/>
      </c>
      <c r="U7994" s="13">
        <v>7984</v>
      </c>
      <c r="V7994" s="17" t="str">
        <f t="shared" si="747"/>
        <v/>
      </c>
      <c r="X7994" s="10" t="str">
        <f>IF($F7994="", "", IF($D7994="", 'Intro &amp; Setup'!$Z$32, IFERROR(INDEX('Intro &amp; Setup'!$Z$17:$Z$31, MATCH($D7994, 'Intro &amp; Setup'!$S$17:$S$31, 0)), "")))</f>
        <v/>
      </c>
      <c r="Z7994" s="25" t="str">
        <f t="shared" si="748"/>
        <v/>
      </c>
      <c r="AE7994" s="10" t="str">
        <f>IF($B7994="", "", IF($D7994="", 'Intro &amp; Setup'!$AC$32, IFERROR(INDEX('Intro &amp; Setup'!$AC$17:$AC$31, MATCH($D7994, 'Intro &amp; Setup'!$S$17:$S$31, 0)), "")))</f>
        <v/>
      </c>
      <c r="AG7994" s="10" t="str">
        <f t="shared" si="749"/>
        <v/>
      </c>
    </row>
    <row r="7995" spans="1:33" x14ac:dyDescent="0.25">
      <c r="A7995" s="7"/>
      <c r="B7995" s="66"/>
      <c r="C7995" s="67"/>
      <c r="D7995" s="68"/>
      <c r="E7995" s="68"/>
      <c r="F7995" s="69"/>
      <c r="G7995" s="69"/>
      <c r="H7995" s="70"/>
      <c r="I7995" s="71"/>
      <c r="J7995" s="68"/>
      <c r="K7995" s="68"/>
      <c r="L7995" s="72"/>
      <c r="M7995" s="7"/>
      <c r="N7995" s="10" t="str">
        <f t="shared" si="744"/>
        <v/>
      </c>
      <c r="O7995" s="7"/>
      <c r="P7995" s="22" t="str">
        <f t="shared" si="745"/>
        <v/>
      </c>
      <c r="Q7995" s="7"/>
      <c r="S7995" s="17" t="str">
        <f>IF($B7995="", "", IF(COUNTIF($B$11:$B7995, $B7995)&gt;1, "", $B7995))</f>
        <v/>
      </c>
      <c r="T7995" s="10" t="str">
        <f t="shared" si="746"/>
        <v/>
      </c>
      <c r="U7995" s="13">
        <v>7985</v>
      </c>
      <c r="V7995" s="17" t="str">
        <f t="shared" si="747"/>
        <v/>
      </c>
      <c r="X7995" s="10" t="str">
        <f>IF($F7995="", "", IF($D7995="", 'Intro &amp; Setup'!$Z$32, IFERROR(INDEX('Intro &amp; Setup'!$Z$17:$Z$31, MATCH($D7995, 'Intro &amp; Setup'!$S$17:$S$31, 0)), "")))</f>
        <v/>
      </c>
      <c r="Z7995" s="25" t="str">
        <f t="shared" si="748"/>
        <v/>
      </c>
      <c r="AE7995" s="10" t="str">
        <f>IF($B7995="", "", IF($D7995="", 'Intro &amp; Setup'!$AC$32, IFERROR(INDEX('Intro &amp; Setup'!$AC$17:$AC$31, MATCH($D7995, 'Intro &amp; Setup'!$S$17:$S$31, 0)), "")))</f>
        <v/>
      </c>
      <c r="AG7995" s="10" t="str">
        <f t="shared" si="749"/>
        <v/>
      </c>
    </row>
    <row r="7996" spans="1:33" x14ac:dyDescent="0.25">
      <c r="A7996" s="7"/>
      <c r="B7996" s="66"/>
      <c r="C7996" s="67"/>
      <c r="D7996" s="68"/>
      <c r="E7996" s="68"/>
      <c r="F7996" s="69"/>
      <c r="G7996" s="69"/>
      <c r="H7996" s="70"/>
      <c r="I7996" s="71"/>
      <c r="J7996" s="68"/>
      <c r="K7996" s="68"/>
      <c r="L7996" s="72"/>
      <c r="M7996" s="7"/>
      <c r="N7996" s="10" t="str">
        <f t="shared" si="744"/>
        <v/>
      </c>
      <c r="O7996" s="7"/>
      <c r="P7996" s="22" t="str">
        <f t="shared" si="745"/>
        <v/>
      </c>
      <c r="Q7996" s="7"/>
      <c r="S7996" s="17" t="str">
        <f>IF($B7996="", "", IF(COUNTIF($B$11:$B7996, $B7996)&gt;1, "", $B7996))</f>
        <v/>
      </c>
      <c r="T7996" s="10" t="str">
        <f t="shared" si="746"/>
        <v/>
      </c>
      <c r="U7996" s="13">
        <v>7986</v>
      </c>
      <c r="V7996" s="17" t="str">
        <f t="shared" si="747"/>
        <v/>
      </c>
      <c r="X7996" s="10" t="str">
        <f>IF($F7996="", "", IF($D7996="", 'Intro &amp; Setup'!$Z$32, IFERROR(INDEX('Intro &amp; Setup'!$Z$17:$Z$31, MATCH($D7996, 'Intro &amp; Setup'!$S$17:$S$31, 0)), "")))</f>
        <v/>
      </c>
      <c r="Z7996" s="25" t="str">
        <f t="shared" si="748"/>
        <v/>
      </c>
      <c r="AE7996" s="10" t="str">
        <f>IF($B7996="", "", IF($D7996="", 'Intro &amp; Setup'!$AC$32, IFERROR(INDEX('Intro &amp; Setup'!$AC$17:$AC$31, MATCH($D7996, 'Intro &amp; Setup'!$S$17:$S$31, 0)), "")))</f>
        <v/>
      </c>
      <c r="AG7996" s="10" t="str">
        <f t="shared" si="749"/>
        <v/>
      </c>
    </row>
    <row r="7997" spans="1:33" x14ac:dyDescent="0.25">
      <c r="A7997" s="7"/>
      <c r="B7997" s="66"/>
      <c r="C7997" s="67"/>
      <c r="D7997" s="68"/>
      <c r="E7997" s="68"/>
      <c r="F7997" s="69"/>
      <c r="G7997" s="69"/>
      <c r="H7997" s="70"/>
      <c r="I7997" s="71"/>
      <c r="J7997" s="68"/>
      <c r="K7997" s="68"/>
      <c r="L7997" s="72"/>
      <c r="M7997" s="7"/>
      <c r="N7997" s="10" t="str">
        <f t="shared" si="744"/>
        <v/>
      </c>
      <c r="O7997" s="7"/>
      <c r="P7997" s="22" t="str">
        <f t="shared" si="745"/>
        <v/>
      </c>
      <c r="Q7997" s="7"/>
      <c r="S7997" s="17" t="str">
        <f>IF($B7997="", "", IF(COUNTIF($B$11:$B7997, $B7997)&gt;1, "", $B7997))</f>
        <v/>
      </c>
      <c r="T7997" s="10" t="str">
        <f t="shared" si="746"/>
        <v/>
      </c>
      <c r="U7997" s="13">
        <v>7987</v>
      </c>
      <c r="V7997" s="17" t="str">
        <f t="shared" si="747"/>
        <v/>
      </c>
      <c r="X7997" s="10" t="str">
        <f>IF($F7997="", "", IF($D7997="", 'Intro &amp; Setup'!$Z$32, IFERROR(INDEX('Intro &amp; Setup'!$Z$17:$Z$31, MATCH($D7997, 'Intro &amp; Setup'!$S$17:$S$31, 0)), "")))</f>
        <v/>
      </c>
      <c r="Z7997" s="25" t="str">
        <f t="shared" si="748"/>
        <v/>
      </c>
      <c r="AE7997" s="10" t="str">
        <f>IF($B7997="", "", IF($D7997="", 'Intro &amp; Setup'!$AC$32, IFERROR(INDEX('Intro &amp; Setup'!$AC$17:$AC$31, MATCH($D7997, 'Intro &amp; Setup'!$S$17:$S$31, 0)), "")))</f>
        <v/>
      </c>
      <c r="AG7997" s="10" t="str">
        <f t="shared" si="749"/>
        <v/>
      </c>
    </row>
    <row r="7998" spans="1:33" x14ac:dyDescent="0.25">
      <c r="A7998" s="7"/>
      <c r="B7998" s="66"/>
      <c r="C7998" s="67"/>
      <c r="D7998" s="68"/>
      <c r="E7998" s="68"/>
      <c r="F7998" s="69"/>
      <c r="G7998" s="69"/>
      <c r="H7998" s="70"/>
      <c r="I7998" s="71"/>
      <c r="J7998" s="68"/>
      <c r="K7998" s="68"/>
      <c r="L7998" s="72"/>
      <c r="M7998" s="7"/>
      <c r="N7998" s="10" t="str">
        <f t="shared" si="744"/>
        <v/>
      </c>
      <c r="O7998" s="7"/>
      <c r="P7998" s="22" t="str">
        <f t="shared" si="745"/>
        <v/>
      </c>
      <c r="Q7998" s="7"/>
      <c r="S7998" s="17" t="str">
        <f>IF($B7998="", "", IF(COUNTIF($B$11:$B7998, $B7998)&gt;1, "", $B7998))</f>
        <v/>
      </c>
      <c r="T7998" s="10" t="str">
        <f t="shared" si="746"/>
        <v/>
      </c>
      <c r="U7998" s="13">
        <v>7988</v>
      </c>
      <c r="V7998" s="17" t="str">
        <f t="shared" si="747"/>
        <v/>
      </c>
      <c r="X7998" s="10" t="str">
        <f>IF($F7998="", "", IF($D7998="", 'Intro &amp; Setup'!$Z$32, IFERROR(INDEX('Intro &amp; Setup'!$Z$17:$Z$31, MATCH($D7998, 'Intro &amp; Setup'!$S$17:$S$31, 0)), "")))</f>
        <v/>
      </c>
      <c r="Z7998" s="25" t="str">
        <f t="shared" si="748"/>
        <v/>
      </c>
      <c r="AE7998" s="10" t="str">
        <f>IF($B7998="", "", IF($D7998="", 'Intro &amp; Setup'!$AC$32, IFERROR(INDEX('Intro &amp; Setup'!$AC$17:$AC$31, MATCH($D7998, 'Intro &amp; Setup'!$S$17:$S$31, 0)), "")))</f>
        <v/>
      </c>
      <c r="AG7998" s="10" t="str">
        <f t="shared" si="749"/>
        <v/>
      </c>
    </row>
    <row r="7999" spans="1:33" x14ac:dyDescent="0.25">
      <c r="A7999" s="7"/>
      <c r="B7999" s="66"/>
      <c r="C7999" s="67"/>
      <c r="D7999" s="68"/>
      <c r="E7999" s="68"/>
      <c r="F7999" s="69"/>
      <c r="G7999" s="69"/>
      <c r="H7999" s="70"/>
      <c r="I7999" s="71"/>
      <c r="J7999" s="68"/>
      <c r="K7999" s="68"/>
      <c r="L7999" s="72"/>
      <c r="M7999" s="7"/>
      <c r="N7999" s="10" t="str">
        <f t="shared" si="744"/>
        <v/>
      </c>
      <c r="O7999" s="7"/>
      <c r="P7999" s="22" t="str">
        <f t="shared" si="745"/>
        <v/>
      </c>
      <c r="Q7999" s="7"/>
      <c r="S7999" s="17" t="str">
        <f>IF($B7999="", "", IF(COUNTIF($B$11:$B7999, $B7999)&gt;1, "", $B7999))</f>
        <v/>
      </c>
      <c r="T7999" s="10" t="str">
        <f t="shared" si="746"/>
        <v/>
      </c>
      <c r="U7999" s="13">
        <v>7989</v>
      </c>
      <c r="V7999" s="17" t="str">
        <f t="shared" si="747"/>
        <v/>
      </c>
      <c r="X7999" s="10" t="str">
        <f>IF($F7999="", "", IF($D7999="", 'Intro &amp; Setup'!$Z$32, IFERROR(INDEX('Intro &amp; Setup'!$Z$17:$Z$31, MATCH($D7999, 'Intro &amp; Setup'!$S$17:$S$31, 0)), "")))</f>
        <v/>
      </c>
      <c r="Z7999" s="25" t="str">
        <f t="shared" si="748"/>
        <v/>
      </c>
      <c r="AE7999" s="10" t="str">
        <f>IF($B7999="", "", IF($D7999="", 'Intro &amp; Setup'!$AC$32, IFERROR(INDEX('Intro &amp; Setup'!$AC$17:$AC$31, MATCH($D7999, 'Intro &amp; Setup'!$S$17:$S$31, 0)), "")))</f>
        <v/>
      </c>
      <c r="AG7999" s="10" t="str">
        <f t="shared" si="749"/>
        <v/>
      </c>
    </row>
    <row r="8000" spans="1:33" x14ac:dyDescent="0.25">
      <c r="A8000" s="7"/>
      <c r="B8000" s="66"/>
      <c r="C8000" s="67"/>
      <c r="D8000" s="68"/>
      <c r="E8000" s="68"/>
      <c r="F8000" s="69"/>
      <c r="G8000" s="69"/>
      <c r="H8000" s="70"/>
      <c r="I8000" s="71"/>
      <c r="J8000" s="68"/>
      <c r="K8000" s="68"/>
      <c r="L8000" s="72"/>
      <c r="M8000" s="7"/>
      <c r="N8000" s="10" t="str">
        <f t="shared" si="744"/>
        <v/>
      </c>
      <c r="O8000" s="7"/>
      <c r="P8000" s="22" t="str">
        <f t="shared" si="745"/>
        <v/>
      </c>
      <c r="Q8000" s="7"/>
      <c r="S8000" s="17" t="str">
        <f>IF($B8000="", "", IF(COUNTIF($B$11:$B8000, $B8000)&gt;1, "", $B8000))</f>
        <v/>
      </c>
      <c r="T8000" s="10" t="str">
        <f t="shared" si="746"/>
        <v/>
      </c>
      <c r="U8000" s="13">
        <v>7990</v>
      </c>
      <c r="V8000" s="17" t="str">
        <f t="shared" si="747"/>
        <v/>
      </c>
      <c r="X8000" s="10" t="str">
        <f>IF($F8000="", "", IF($D8000="", 'Intro &amp; Setup'!$Z$32, IFERROR(INDEX('Intro &amp; Setup'!$Z$17:$Z$31, MATCH($D8000, 'Intro &amp; Setup'!$S$17:$S$31, 0)), "")))</f>
        <v/>
      </c>
      <c r="Z8000" s="25" t="str">
        <f t="shared" si="748"/>
        <v/>
      </c>
      <c r="AE8000" s="10" t="str">
        <f>IF($B8000="", "", IF($D8000="", 'Intro &amp; Setup'!$AC$32, IFERROR(INDEX('Intro &amp; Setup'!$AC$17:$AC$31, MATCH($D8000, 'Intro &amp; Setup'!$S$17:$S$31, 0)), "")))</f>
        <v/>
      </c>
      <c r="AG8000" s="10" t="str">
        <f t="shared" si="749"/>
        <v/>
      </c>
    </row>
    <row r="8001" spans="1:33" x14ac:dyDescent="0.25">
      <c r="A8001" s="7"/>
      <c r="B8001" s="66"/>
      <c r="C8001" s="67"/>
      <c r="D8001" s="68"/>
      <c r="E8001" s="68"/>
      <c r="F8001" s="69"/>
      <c r="G8001" s="69"/>
      <c r="H8001" s="70"/>
      <c r="I8001" s="71"/>
      <c r="J8001" s="68"/>
      <c r="K8001" s="68"/>
      <c r="L8001" s="72"/>
      <c r="M8001" s="7"/>
      <c r="N8001" s="10" t="str">
        <f t="shared" si="744"/>
        <v/>
      </c>
      <c r="O8001" s="7"/>
      <c r="P8001" s="22" t="str">
        <f t="shared" si="745"/>
        <v/>
      </c>
      <c r="Q8001" s="7"/>
      <c r="S8001" s="17" t="str">
        <f>IF($B8001="", "", IF(COUNTIF($B$11:$B8001, $B8001)&gt;1, "", $B8001))</f>
        <v/>
      </c>
      <c r="T8001" s="10" t="str">
        <f t="shared" si="746"/>
        <v/>
      </c>
      <c r="U8001" s="13">
        <v>7991</v>
      </c>
      <c r="V8001" s="17" t="str">
        <f t="shared" si="747"/>
        <v/>
      </c>
      <c r="X8001" s="10" t="str">
        <f>IF($F8001="", "", IF($D8001="", 'Intro &amp; Setup'!$Z$32, IFERROR(INDEX('Intro &amp; Setup'!$Z$17:$Z$31, MATCH($D8001, 'Intro &amp; Setup'!$S$17:$S$31, 0)), "")))</f>
        <v/>
      </c>
      <c r="Z8001" s="25" t="str">
        <f t="shared" si="748"/>
        <v/>
      </c>
      <c r="AE8001" s="10" t="str">
        <f>IF($B8001="", "", IF($D8001="", 'Intro &amp; Setup'!$AC$32, IFERROR(INDEX('Intro &amp; Setup'!$AC$17:$AC$31, MATCH($D8001, 'Intro &amp; Setup'!$S$17:$S$31, 0)), "")))</f>
        <v/>
      </c>
      <c r="AG8001" s="10" t="str">
        <f t="shared" si="749"/>
        <v/>
      </c>
    </row>
    <row r="8002" spans="1:33" x14ac:dyDescent="0.25">
      <c r="A8002" s="7"/>
      <c r="B8002" s="66"/>
      <c r="C8002" s="67"/>
      <c r="D8002" s="68"/>
      <c r="E8002" s="68"/>
      <c r="F8002" s="69"/>
      <c r="G8002" s="69"/>
      <c r="H8002" s="70"/>
      <c r="I8002" s="71"/>
      <c r="J8002" s="68"/>
      <c r="K8002" s="68"/>
      <c r="L8002" s="72"/>
      <c r="M8002" s="7"/>
      <c r="N8002" s="10" t="str">
        <f t="shared" si="744"/>
        <v/>
      </c>
      <c r="O8002" s="7"/>
      <c r="P8002" s="22" t="str">
        <f t="shared" si="745"/>
        <v/>
      </c>
      <c r="Q8002" s="7"/>
      <c r="S8002" s="17" t="str">
        <f>IF($B8002="", "", IF(COUNTIF($B$11:$B8002, $B8002)&gt;1, "", $B8002))</f>
        <v/>
      </c>
      <c r="T8002" s="10" t="str">
        <f t="shared" si="746"/>
        <v/>
      </c>
      <c r="U8002" s="13">
        <v>7992</v>
      </c>
      <c r="V8002" s="17" t="str">
        <f t="shared" si="747"/>
        <v/>
      </c>
      <c r="X8002" s="10" t="str">
        <f>IF($F8002="", "", IF($D8002="", 'Intro &amp; Setup'!$Z$32, IFERROR(INDEX('Intro &amp; Setup'!$Z$17:$Z$31, MATCH($D8002, 'Intro &amp; Setup'!$S$17:$S$31, 0)), "")))</f>
        <v/>
      </c>
      <c r="Z8002" s="25" t="str">
        <f t="shared" si="748"/>
        <v/>
      </c>
      <c r="AE8002" s="10" t="str">
        <f>IF($B8002="", "", IF($D8002="", 'Intro &amp; Setup'!$AC$32, IFERROR(INDEX('Intro &amp; Setup'!$AC$17:$AC$31, MATCH($D8002, 'Intro &amp; Setup'!$S$17:$S$31, 0)), "")))</f>
        <v/>
      </c>
      <c r="AG8002" s="10" t="str">
        <f t="shared" si="749"/>
        <v/>
      </c>
    </row>
    <row r="8003" spans="1:33" x14ac:dyDescent="0.25">
      <c r="A8003" s="7"/>
      <c r="B8003" s="66"/>
      <c r="C8003" s="67"/>
      <c r="D8003" s="68"/>
      <c r="E8003" s="68"/>
      <c r="F8003" s="69"/>
      <c r="G8003" s="69"/>
      <c r="H8003" s="70"/>
      <c r="I8003" s="71"/>
      <c r="J8003" s="68"/>
      <c r="K8003" s="68"/>
      <c r="L8003" s="72"/>
      <c r="M8003" s="7"/>
      <c r="N8003" s="10" t="str">
        <f t="shared" si="744"/>
        <v/>
      </c>
      <c r="O8003" s="7"/>
      <c r="P8003" s="22" t="str">
        <f t="shared" si="745"/>
        <v/>
      </c>
      <c r="Q8003" s="7"/>
      <c r="S8003" s="17" t="str">
        <f>IF($B8003="", "", IF(COUNTIF($B$11:$B8003, $B8003)&gt;1, "", $B8003))</f>
        <v/>
      </c>
      <c r="T8003" s="10" t="str">
        <f t="shared" si="746"/>
        <v/>
      </c>
      <c r="U8003" s="13">
        <v>7993</v>
      </c>
      <c r="V8003" s="17" t="str">
        <f t="shared" si="747"/>
        <v/>
      </c>
      <c r="X8003" s="10" t="str">
        <f>IF($F8003="", "", IF($D8003="", 'Intro &amp; Setup'!$Z$32, IFERROR(INDEX('Intro &amp; Setup'!$Z$17:$Z$31, MATCH($D8003, 'Intro &amp; Setup'!$S$17:$S$31, 0)), "")))</f>
        <v/>
      </c>
      <c r="Z8003" s="25" t="str">
        <f t="shared" si="748"/>
        <v/>
      </c>
      <c r="AE8003" s="10" t="str">
        <f>IF($B8003="", "", IF($D8003="", 'Intro &amp; Setup'!$AC$32, IFERROR(INDEX('Intro &amp; Setup'!$AC$17:$AC$31, MATCH($D8003, 'Intro &amp; Setup'!$S$17:$S$31, 0)), "")))</f>
        <v/>
      </c>
      <c r="AG8003" s="10" t="str">
        <f t="shared" si="749"/>
        <v/>
      </c>
    </row>
    <row r="8004" spans="1:33" x14ac:dyDescent="0.25">
      <c r="A8004" s="7"/>
      <c r="B8004" s="66"/>
      <c r="C8004" s="67"/>
      <c r="D8004" s="68"/>
      <c r="E8004" s="68"/>
      <c r="F8004" s="69"/>
      <c r="G8004" s="69"/>
      <c r="H8004" s="70"/>
      <c r="I8004" s="71"/>
      <c r="J8004" s="68"/>
      <c r="K8004" s="68"/>
      <c r="L8004" s="72"/>
      <c r="M8004" s="7"/>
      <c r="N8004" s="10" t="str">
        <f t="shared" si="744"/>
        <v/>
      </c>
      <c r="O8004" s="7"/>
      <c r="P8004" s="22" t="str">
        <f t="shared" si="745"/>
        <v/>
      </c>
      <c r="Q8004" s="7"/>
      <c r="S8004" s="17" t="str">
        <f>IF($B8004="", "", IF(COUNTIF($B$11:$B8004, $B8004)&gt;1, "", $B8004))</f>
        <v/>
      </c>
      <c r="T8004" s="10" t="str">
        <f t="shared" si="746"/>
        <v/>
      </c>
      <c r="U8004" s="13">
        <v>7994</v>
      </c>
      <c r="V8004" s="17" t="str">
        <f t="shared" si="747"/>
        <v/>
      </c>
      <c r="X8004" s="10" t="str">
        <f>IF($F8004="", "", IF($D8004="", 'Intro &amp; Setup'!$Z$32, IFERROR(INDEX('Intro &amp; Setup'!$Z$17:$Z$31, MATCH($D8004, 'Intro &amp; Setup'!$S$17:$S$31, 0)), "")))</f>
        <v/>
      </c>
      <c r="Z8004" s="25" t="str">
        <f t="shared" si="748"/>
        <v/>
      </c>
      <c r="AE8004" s="10" t="str">
        <f>IF($B8004="", "", IF($D8004="", 'Intro &amp; Setup'!$AC$32, IFERROR(INDEX('Intro &amp; Setup'!$AC$17:$AC$31, MATCH($D8004, 'Intro &amp; Setup'!$S$17:$S$31, 0)), "")))</f>
        <v/>
      </c>
      <c r="AG8004" s="10" t="str">
        <f t="shared" si="749"/>
        <v/>
      </c>
    </row>
    <row r="8005" spans="1:33" x14ac:dyDescent="0.25">
      <c r="A8005" s="7"/>
      <c r="B8005" s="66"/>
      <c r="C8005" s="67"/>
      <c r="D8005" s="68"/>
      <c r="E8005" s="68"/>
      <c r="F8005" s="69"/>
      <c r="G8005" s="69"/>
      <c r="H8005" s="70"/>
      <c r="I8005" s="71"/>
      <c r="J8005" s="68"/>
      <c r="K8005" s="68"/>
      <c r="L8005" s="72"/>
      <c r="M8005" s="7"/>
      <c r="N8005" s="10" t="str">
        <f t="shared" si="744"/>
        <v/>
      </c>
      <c r="O8005" s="7"/>
      <c r="P8005" s="22" t="str">
        <f t="shared" si="745"/>
        <v/>
      </c>
      <c r="Q8005" s="7"/>
      <c r="S8005" s="17" t="str">
        <f>IF($B8005="", "", IF(COUNTIF($B$11:$B8005, $B8005)&gt;1, "", $B8005))</f>
        <v/>
      </c>
      <c r="T8005" s="10" t="str">
        <f t="shared" si="746"/>
        <v/>
      </c>
      <c r="U8005" s="13">
        <v>7995</v>
      </c>
      <c r="V8005" s="17" t="str">
        <f t="shared" si="747"/>
        <v/>
      </c>
      <c r="X8005" s="10" t="str">
        <f>IF($F8005="", "", IF($D8005="", 'Intro &amp; Setup'!$Z$32, IFERROR(INDEX('Intro &amp; Setup'!$Z$17:$Z$31, MATCH($D8005, 'Intro &amp; Setup'!$S$17:$S$31, 0)), "")))</f>
        <v/>
      </c>
      <c r="Z8005" s="25" t="str">
        <f t="shared" si="748"/>
        <v/>
      </c>
      <c r="AE8005" s="10" t="str">
        <f>IF($B8005="", "", IF($D8005="", 'Intro &amp; Setup'!$AC$32, IFERROR(INDEX('Intro &amp; Setup'!$AC$17:$AC$31, MATCH($D8005, 'Intro &amp; Setup'!$S$17:$S$31, 0)), "")))</f>
        <v/>
      </c>
      <c r="AG8005" s="10" t="str">
        <f t="shared" si="749"/>
        <v/>
      </c>
    </row>
    <row r="8006" spans="1:33" x14ac:dyDescent="0.25">
      <c r="A8006" s="7"/>
      <c r="B8006" s="66"/>
      <c r="C8006" s="67"/>
      <c r="D8006" s="68"/>
      <c r="E8006" s="68"/>
      <c r="F8006" s="69"/>
      <c r="G8006" s="69"/>
      <c r="H8006" s="70"/>
      <c r="I8006" s="71"/>
      <c r="J8006" s="68"/>
      <c r="K8006" s="68"/>
      <c r="L8006" s="72"/>
      <c r="M8006" s="7"/>
      <c r="N8006" s="10" t="str">
        <f t="shared" si="744"/>
        <v/>
      </c>
      <c r="O8006" s="7"/>
      <c r="P8006" s="22" t="str">
        <f t="shared" si="745"/>
        <v/>
      </c>
      <c r="Q8006" s="7"/>
      <c r="S8006" s="17" t="str">
        <f>IF($B8006="", "", IF(COUNTIF($B$11:$B8006, $B8006)&gt;1, "", $B8006))</f>
        <v/>
      </c>
      <c r="T8006" s="10" t="str">
        <f t="shared" si="746"/>
        <v/>
      </c>
      <c r="U8006" s="13">
        <v>7996</v>
      </c>
      <c r="V8006" s="17" t="str">
        <f t="shared" si="747"/>
        <v/>
      </c>
      <c r="X8006" s="10" t="str">
        <f>IF($F8006="", "", IF($D8006="", 'Intro &amp; Setup'!$Z$32, IFERROR(INDEX('Intro &amp; Setup'!$Z$17:$Z$31, MATCH($D8006, 'Intro &amp; Setup'!$S$17:$S$31, 0)), "")))</f>
        <v/>
      </c>
      <c r="Z8006" s="25" t="str">
        <f t="shared" si="748"/>
        <v/>
      </c>
      <c r="AE8006" s="10" t="str">
        <f>IF($B8006="", "", IF($D8006="", 'Intro &amp; Setup'!$AC$32, IFERROR(INDEX('Intro &amp; Setup'!$AC$17:$AC$31, MATCH($D8006, 'Intro &amp; Setup'!$S$17:$S$31, 0)), "")))</f>
        <v/>
      </c>
      <c r="AG8006" s="10" t="str">
        <f t="shared" si="749"/>
        <v/>
      </c>
    </row>
    <row r="8007" spans="1:33" x14ac:dyDescent="0.25">
      <c r="A8007" s="7"/>
      <c r="B8007" s="66"/>
      <c r="C8007" s="67"/>
      <c r="D8007" s="68"/>
      <c r="E8007" s="68"/>
      <c r="F8007" s="69"/>
      <c r="G8007" s="69"/>
      <c r="H8007" s="70"/>
      <c r="I8007" s="71"/>
      <c r="J8007" s="68"/>
      <c r="K8007" s="68"/>
      <c r="L8007" s="72"/>
      <c r="M8007" s="7"/>
      <c r="N8007" s="10" t="str">
        <f t="shared" si="744"/>
        <v/>
      </c>
      <c r="O8007" s="7"/>
      <c r="P8007" s="22" t="str">
        <f t="shared" si="745"/>
        <v/>
      </c>
      <c r="Q8007" s="7"/>
      <c r="S8007" s="17" t="str">
        <f>IF($B8007="", "", IF(COUNTIF($B$11:$B8007, $B8007)&gt;1, "", $B8007))</f>
        <v/>
      </c>
      <c r="T8007" s="10" t="str">
        <f t="shared" si="746"/>
        <v/>
      </c>
      <c r="U8007" s="13">
        <v>7997</v>
      </c>
      <c r="V8007" s="17" t="str">
        <f t="shared" si="747"/>
        <v/>
      </c>
      <c r="X8007" s="10" t="str">
        <f>IF($F8007="", "", IF($D8007="", 'Intro &amp; Setup'!$Z$32, IFERROR(INDEX('Intro &amp; Setup'!$Z$17:$Z$31, MATCH($D8007, 'Intro &amp; Setup'!$S$17:$S$31, 0)), "")))</f>
        <v/>
      </c>
      <c r="Z8007" s="25" t="str">
        <f t="shared" si="748"/>
        <v/>
      </c>
      <c r="AE8007" s="10" t="str">
        <f>IF($B8007="", "", IF($D8007="", 'Intro &amp; Setup'!$AC$32, IFERROR(INDEX('Intro &amp; Setup'!$AC$17:$AC$31, MATCH($D8007, 'Intro &amp; Setup'!$S$17:$S$31, 0)), "")))</f>
        <v/>
      </c>
      <c r="AG8007" s="10" t="str">
        <f t="shared" si="749"/>
        <v/>
      </c>
    </row>
    <row r="8008" spans="1:33" x14ac:dyDescent="0.25">
      <c r="A8008" s="7"/>
      <c r="B8008" s="66"/>
      <c r="C8008" s="67"/>
      <c r="D8008" s="68"/>
      <c r="E8008" s="68"/>
      <c r="F8008" s="69"/>
      <c r="G8008" s="69"/>
      <c r="H8008" s="70"/>
      <c r="I8008" s="71"/>
      <c r="J8008" s="68"/>
      <c r="K8008" s="68"/>
      <c r="L8008" s="72"/>
      <c r="M8008" s="7"/>
      <c r="N8008" s="10" t="str">
        <f t="shared" si="744"/>
        <v/>
      </c>
      <c r="O8008" s="7"/>
      <c r="P8008" s="22" t="str">
        <f t="shared" si="745"/>
        <v/>
      </c>
      <c r="Q8008" s="7"/>
      <c r="S8008" s="17" t="str">
        <f>IF($B8008="", "", IF(COUNTIF($B$11:$B8008, $B8008)&gt;1, "", $B8008))</f>
        <v/>
      </c>
      <c r="T8008" s="10" t="str">
        <f t="shared" si="746"/>
        <v/>
      </c>
      <c r="U8008" s="13">
        <v>7998</v>
      </c>
      <c r="V8008" s="17" t="str">
        <f t="shared" si="747"/>
        <v/>
      </c>
      <c r="X8008" s="10" t="str">
        <f>IF($F8008="", "", IF($D8008="", 'Intro &amp; Setup'!$Z$32, IFERROR(INDEX('Intro &amp; Setup'!$Z$17:$Z$31, MATCH($D8008, 'Intro &amp; Setup'!$S$17:$S$31, 0)), "")))</f>
        <v/>
      </c>
      <c r="Z8008" s="25" t="str">
        <f t="shared" si="748"/>
        <v/>
      </c>
      <c r="AE8008" s="10" t="str">
        <f>IF($B8008="", "", IF($D8008="", 'Intro &amp; Setup'!$AC$32, IFERROR(INDEX('Intro &amp; Setup'!$AC$17:$AC$31, MATCH($D8008, 'Intro &amp; Setup'!$S$17:$S$31, 0)), "")))</f>
        <v/>
      </c>
      <c r="AG8008" s="10" t="str">
        <f t="shared" si="749"/>
        <v/>
      </c>
    </row>
    <row r="8009" spans="1:33" x14ac:dyDescent="0.25">
      <c r="A8009" s="7"/>
      <c r="B8009" s="66"/>
      <c r="C8009" s="67"/>
      <c r="D8009" s="68"/>
      <c r="E8009" s="68"/>
      <c r="F8009" s="69"/>
      <c r="G8009" s="69"/>
      <c r="H8009" s="70"/>
      <c r="I8009" s="71"/>
      <c r="J8009" s="68"/>
      <c r="K8009" s="68"/>
      <c r="L8009" s="72"/>
      <c r="M8009" s="7"/>
      <c r="N8009" s="10" t="str">
        <f t="shared" si="744"/>
        <v/>
      </c>
      <c r="O8009" s="7"/>
      <c r="P8009" s="22" t="str">
        <f t="shared" si="745"/>
        <v/>
      </c>
      <c r="Q8009" s="7"/>
      <c r="S8009" s="17" t="str">
        <f>IF($B8009="", "", IF(COUNTIF($B$11:$B8009, $B8009)&gt;1, "", $B8009))</f>
        <v/>
      </c>
      <c r="T8009" s="10" t="str">
        <f t="shared" si="746"/>
        <v/>
      </c>
      <c r="U8009" s="13">
        <v>7999</v>
      </c>
      <c r="V8009" s="17" t="str">
        <f t="shared" si="747"/>
        <v/>
      </c>
      <c r="X8009" s="10" t="str">
        <f>IF($F8009="", "", IF($D8009="", 'Intro &amp; Setup'!$Z$32, IFERROR(INDEX('Intro &amp; Setup'!$Z$17:$Z$31, MATCH($D8009, 'Intro &amp; Setup'!$S$17:$S$31, 0)), "")))</f>
        <v/>
      </c>
      <c r="Z8009" s="25" t="str">
        <f t="shared" si="748"/>
        <v/>
      </c>
      <c r="AE8009" s="10" t="str">
        <f>IF($B8009="", "", IF($D8009="", 'Intro &amp; Setup'!$AC$32, IFERROR(INDEX('Intro &amp; Setup'!$AC$17:$AC$31, MATCH($D8009, 'Intro &amp; Setup'!$S$17:$S$31, 0)), "")))</f>
        <v/>
      </c>
      <c r="AG8009" s="10" t="str">
        <f t="shared" si="749"/>
        <v/>
      </c>
    </row>
    <row r="8010" spans="1:33" x14ac:dyDescent="0.25">
      <c r="A8010" s="7"/>
      <c r="B8010" s="73"/>
      <c r="C8010" s="74"/>
      <c r="D8010" s="75"/>
      <c r="E8010" s="75"/>
      <c r="F8010" s="76"/>
      <c r="G8010" s="76"/>
      <c r="H8010" s="77"/>
      <c r="I8010" s="78"/>
      <c r="J8010" s="75"/>
      <c r="K8010" s="75"/>
      <c r="L8010" s="79"/>
      <c r="M8010" s="7"/>
      <c r="N8010" s="11" t="str">
        <f t="shared" si="744"/>
        <v/>
      </c>
      <c r="O8010" s="7"/>
      <c r="P8010" s="23" t="str">
        <f t="shared" si="745"/>
        <v/>
      </c>
      <c r="Q8010" s="7"/>
      <c r="S8010" s="18" t="str">
        <f>IF($B8010="", "", IF(COUNTIF($B$11:$B8010, $B8010)&gt;1, "", $B8010))</f>
        <v/>
      </c>
      <c r="T8010" s="11" t="str">
        <f t="shared" si="746"/>
        <v/>
      </c>
      <c r="U8010" s="14">
        <v>8000</v>
      </c>
      <c r="V8010" s="18" t="str">
        <f t="shared" si="747"/>
        <v/>
      </c>
      <c r="X8010" s="11" t="str">
        <f>IF($F8010="", "", IF($D8010="", 'Intro &amp; Setup'!$Z$32, IFERROR(INDEX('Intro &amp; Setup'!$Z$17:$Z$31, MATCH($D8010, 'Intro &amp; Setup'!$S$17:$S$31, 0)), "")))</f>
        <v/>
      </c>
      <c r="Z8010" s="26" t="str">
        <f t="shared" si="748"/>
        <v/>
      </c>
      <c r="AE8010" s="11" t="str">
        <f>IF($B8010="", "", IF($D8010="", 'Intro &amp; Setup'!$AC$32, IFERROR(INDEX('Intro &amp; Setup'!$AC$17:$AC$31, MATCH($D8010, 'Intro &amp; Setup'!$S$17:$S$31, 0)), "")))</f>
        <v/>
      </c>
      <c r="AG8010" s="11" t="str">
        <f t="shared" si="749"/>
        <v/>
      </c>
    </row>
    <row r="8011" spans="1:33" x14ac:dyDescent="0.25">
      <c r="A8011" s="7"/>
      <c r="B8011" s="7"/>
      <c r="C8011" s="7"/>
      <c r="D8011" s="7"/>
      <c r="E8011" s="7"/>
      <c r="F8011" s="7"/>
      <c r="G8011" s="7"/>
      <c r="H8011" s="7"/>
      <c r="I8011" s="7"/>
      <c r="J8011" s="7"/>
      <c r="K8011" s="7"/>
      <c r="L8011" s="7"/>
      <c r="M8011" s="7"/>
      <c r="N8011" s="7"/>
      <c r="O8011" s="7"/>
      <c r="P8011" s="7"/>
      <c r="Q8011" s="7"/>
    </row>
  </sheetData>
  <sheetProtection algorithmName="SHA-512" hashValue="7IOsMOYUzrYjIyG/bgMAtgbjiOOYrca7cAI9xyfYqbv5WOxhnfjiyYTmHRkk1JUMf1j2KhBiCzgjKiRt9ZcDYA==" saltValue="oGPkkHIj4w92sDdDQ+RC0Q==" spinCount="100000" sheet="1" objects="1" scenarios="1" sort="0" autoFilter="0"/>
  <autoFilter ref="B10:L20" xr:uid="{FDDEC95A-0393-4212-9D73-31026827236A}"/>
  <mergeCells count="4">
    <mergeCell ref="H8:L8"/>
    <mergeCell ref="G2:L6"/>
    <mergeCell ref="B2:C3"/>
    <mergeCell ref="B4:C4"/>
  </mergeCells>
  <conditionalFormatting sqref="B11:L8010 N11:N8010 P11:P8010">
    <cfRule type="expression" dxfId="2" priority="1">
      <formula>$AG11=$AG$5</formula>
    </cfRule>
    <cfRule type="expression" dxfId="1" priority="2">
      <formula>$AG11=$AG$4</formula>
    </cfRule>
    <cfRule type="expression" dxfId="0" priority="3">
      <formula>$AG11=$AG$3</formula>
    </cfRule>
  </conditionalFormatting>
  <dataValidations count="5">
    <dataValidation type="list" errorStyle="information" allowBlank="1" showInputMessage="1" showErrorMessage="1" errorTitle="New Client" error="The client that you just entered appears to be a new client. Click OK to continue if that is the case, or select the client from the drop down list." sqref="B11:B8010" xr:uid="{6C0684D3-3B62-4B39-B0E9-4720E28344B2}">
      <formula1>$V$10:$V$8010</formula1>
    </dataValidation>
    <dataValidation type="list" errorStyle="information" allowBlank="1" showInputMessage="1" showErrorMessage="1" errorTitle="Not Calculated Date" error="The date that you have entered does not match the calculated shredding date. If that is correct, please click OK, otherwise select the date from the drop down list." sqref="G11:G8010" xr:uid="{39A9B4CA-A0DA-4988-B86F-0CF4274E7B25}">
      <formula1>$P11</formula1>
    </dataValidation>
    <dataValidation type="list" allowBlank="1" showInputMessage="1" showErrorMessage="1" sqref="D11:D8010" xr:uid="{E28A1B00-4ADE-45F0-9A9D-C63B0B49B3B3}">
      <formula1>$AB$10:$AB$25</formula1>
    </dataValidation>
    <dataValidation type="list" allowBlank="1" showInputMessage="1" showErrorMessage="1" sqref="H11:H8010" xr:uid="{5D7288E8-0E96-4CDA-842D-C2D4365DD84E}">
      <formula1>$AC$10:$AC$20</formula1>
    </dataValidation>
    <dataValidation type="list" errorStyle="information" allowBlank="1" showInputMessage="1" showErrorMessage="1" errorTitle="Not as per Type" error="The number of pages does not match the default for the document type selected. Click OK to continue if that is correct, otherwise select the value from the drop down list." sqref="E11:E8010" xr:uid="{F1F38746-EA9A-4A39-858A-8DB0E2CE680A}">
      <formula1>$AE11</formula1>
    </dataValidation>
  </dataValidations>
  <pageMargins left="0.7" right="0.7" top="0.75" bottom="0.75" header="0.3" footer="0.3"/>
  <pageSetup paperSize="9" orientation="landscape" verticalDpi="300" r:id="rId1"/>
  <colBreaks count="1" manualBreakCount="1">
    <brk id="17"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A3237-F161-4795-8B1C-5B429B0132CB}">
  <sheetPr>
    <tabColor rgb="FF002060"/>
  </sheetPr>
  <dimension ref="A1:BR99"/>
  <sheetViews>
    <sheetView zoomScaleNormal="100" workbookViewId="0"/>
  </sheetViews>
  <sheetFormatPr defaultColWidth="0" defaultRowHeight="15" zeroHeight="1" x14ac:dyDescent="0.25"/>
  <cols>
    <col min="1" max="46" width="2.85546875" style="1" customWidth="1"/>
    <col min="47" max="52" width="2.85546875" style="1" hidden="1" customWidth="1"/>
    <col min="53" max="54" width="14.28515625" style="1" hidden="1" customWidth="1"/>
    <col min="55" max="70" width="11.42578125" style="1" hidden="1" customWidth="1"/>
    <col min="71" max="16384" width="2.85546875" style="1" hidden="1"/>
  </cols>
  <sheetData>
    <row r="1" spans="1:70" x14ac:dyDescent="0.25">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row>
    <row r="2" spans="1:70" x14ac:dyDescent="0.25">
      <c r="A2" s="7"/>
      <c r="B2" s="142" t="str">
        <f>_xlfn.CONCAT("Document Storage &amp; Shredding Report for ", IF('Intro &amp; Setup'!$H$16="", "", 'Intro &amp; Setup'!$H$16))</f>
        <v>Document Storage &amp; Shredding Report for Your Business</v>
      </c>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4"/>
      <c r="AT2" s="7"/>
    </row>
    <row r="3" spans="1:70" x14ac:dyDescent="0.25">
      <c r="A3" s="7"/>
      <c r="B3" s="145"/>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7"/>
      <c r="AT3" s="7"/>
      <c r="BA3" s="15">
        <f>IF($AN$5="", "", IFERROR(DATE(YEAR($AN$5), MONTH($AN$5), 1), ""))</f>
        <v>45292</v>
      </c>
      <c r="BB3" s="135" t="s">
        <v>51</v>
      </c>
      <c r="BC3" s="136"/>
      <c r="BD3" s="136"/>
      <c r="BE3" s="136"/>
      <c r="BF3" s="136"/>
      <c r="BG3" s="136"/>
      <c r="BH3" s="136"/>
      <c r="BI3" s="136"/>
      <c r="BJ3" s="136"/>
      <c r="BK3" s="136"/>
      <c r="BL3" s="136"/>
      <c r="BM3" s="136"/>
      <c r="BN3" s="136"/>
      <c r="BO3" s="136"/>
      <c r="BP3" s="136"/>
      <c r="BQ3" s="137"/>
    </row>
    <row r="4" spans="1:70" x14ac:dyDescent="0.25">
      <c r="A4" s="7"/>
      <c r="B4" s="7"/>
      <c r="C4" s="7"/>
      <c r="D4" s="7"/>
      <c r="E4" s="7"/>
      <c r="F4" s="7"/>
      <c r="G4" s="7"/>
      <c r="H4" s="7"/>
      <c r="I4" s="7"/>
      <c r="J4" s="7"/>
      <c r="K4" s="7"/>
      <c r="L4" s="7"/>
      <c r="M4" s="7"/>
      <c r="N4" s="7"/>
      <c r="O4" s="7"/>
      <c r="P4" s="7"/>
      <c r="Q4" s="7"/>
      <c r="R4" s="7"/>
      <c r="S4" s="7"/>
      <c r="T4" s="7"/>
      <c r="U4" s="7"/>
      <c r="V4" s="7"/>
      <c r="W4" s="7"/>
      <c r="X4" s="7"/>
      <c r="Y4" s="7"/>
      <c r="Z4" s="7"/>
      <c r="AA4" s="7"/>
      <c r="AB4" s="7"/>
      <c r="AC4" s="7"/>
      <c r="AD4" s="141" t="s">
        <v>54</v>
      </c>
      <c r="AE4" s="141"/>
      <c r="AF4" s="141"/>
      <c r="AG4" s="141"/>
      <c r="AH4" s="141"/>
      <c r="AI4" s="141"/>
      <c r="AJ4" s="141"/>
      <c r="AK4" s="141"/>
      <c r="AL4" s="141"/>
      <c r="AM4" s="141"/>
      <c r="AN4" s="141"/>
      <c r="AO4" s="141"/>
      <c r="AP4" s="141"/>
      <c r="AQ4" s="141"/>
      <c r="AR4" s="141"/>
      <c r="AS4" s="141"/>
      <c r="AT4" s="7"/>
      <c r="BC4" s="19" t="str">
        <f>IF('Intro &amp; Setup'!$S$17="", "", 'Intro &amp; Setup'!$S$17)</f>
        <v>Type 1</v>
      </c>
      <c r="BD4" s="19" t="str">
        <f>IF('Intro &amp; Setup'!$S$18="", "", 'Intro &amp; Setup'!$S$18)</f>
        <v>Type 2</v>
      </c>
      <c r="BE4" s="19" t="str">
        <f>IF('Intro &amp; Setup'!$S$19="", "", 'Intro &amp; Setup'!$S$19)</f>
        <v>Type 3</v>
      </c>
      <c r="BF4" s="19" t="str">
        <f>IF('Intro &amp; Setup'!$S$20="", "", 'Intro &amp; Setup'!$S$20)</f>
        <v>Type 4</v>
      </c>
      <c r="BG4" s="19" t="str">
        <f>IF('Intro &amp; Setup'!$S$21="", "", 'Intro &amp; Setup'!$S$21)</f>
        <v>Type 5</v>
      </c>
      <c r="BH4" s="19" t="str">
        <f>IF('Intro &amp; Setup'!$S$22="", "", 'Intro &amp; Setup'!$S$22)</f>
        <v/>
      </c>
      <c r="BI4" s="19" t="str">
        <f>IF('Intro &amp; Setup'!$S$23="", "", 'Intro &amp; Setup'!$S$23)</f>
        <v/>
      </c>
      <c r="BJ4" s="19" t="str">
        <f>IF('Intro &amp; Setup'!$S$24="", "", 'Intro &amp; Setup'!$S$24)</f>
        <v/>
      </c>
      <c r="BK4" s="19" t="str">
        <f>IF('Intro &amp; Setup'!$S$25="", "", 'Intro &amp; Setup'!$S$25)</f>
        <v/>
      </c>
      <c r="BL4" s="19" t="str">
        <f>IF('Intro &amp; Setup'!$S$26="", "", 'Intro &amp; Setup'!$S$26)</f>
        <v/>
      </c>
      <c r="BM4" s="19" t="str">
        <f>IF('Intro &amp; Setup'!$S$27="", "", 'Intro &amp; Setup'!$S$27)</f>
        <v/>
      </c>
      <c r="BN4" s="19" t="str">
        <f>IF('Intro &amp; Setup'!$S$28="", "", 'Intro &amp; Setup'!$S$28)</f>
        <v/>
      </c>
      <c r="BO4" s="19" t="str">
        <f>IF('Intro &amp; Setup'!$S$29="", "", 'Intro &amp; Setup'!$S$29)</f>
        <v/>
      </c>
      <c r="BP4" s="19" t="str">
        <f>IF('Intro &amp; Setup'!$S$30="", "", 'Intro &amp; Setup'!$S$30)</f>
        <v/>
      </c>
      <c r="BQ4" s="19" t="str">
        <f>IF('Intro &amp; Setup'!$S$31="", "", 'Intro &amp; Setup'!$S$31)</f>
        <v/>
      </c>
      <c r="BR4" s="19" t="s">
        <v>19</v>
      </c>
    </row>
    <row r="5" spans="1:70" x14ac:dyDescent="0.25">
      <c r="A5" s="7"/>
      <c r="B5" s="132" t="str">
        <f>$BB$3</f>
        <v>Based on Number of Documents</v>
      </c>
      <c r="C5" s="133"/>
      <c r="D5" s="133"/>
      <c r="E5" s="133"/>
      <c r="F5" s="133"/>
      <c r="G5" s="133"/>
      <c r="H5" s="133"/>
      <c r="I5" s="133"/>
      <c r="J5" s="133"/>
      <c r="K5" s="133"/>
      <c r="L5" s="133"/>
      <c r="M5" s="133"/>
      <c r="N5" s="133"/>
      <c r="O5" s="133"/>
      <c r="P5" s="133"/>
      <c r="Q5" s="133"/>
      <c r="R5" s="133"/>
      <c r="S5" s="133"/>
      <c r="T5" s="133"/>
      <c r="U5" s="133"/>
      <c r="V5" s="133"/>
      <c r="W5" s="133"/>
      <c r="X5" s="133"/>
      <c r="Y5" s="133"/>
      <c r="Z5" s="133"/>
      <c r="AA5" s="133"/>
      <c r="AB5" s="134"/>
      <c r="AC5" s="7"/>
      <c r="AD5" s="148" t="s">
        <v>52</v>
      </c>
      <c r="AE5" s="149"/>
      <c r="AF5" s="149"/>
      <c r="AG5" s="149"/>
      <c r="AH5" s="149"/>
      <c r="AI5" s="149"/>
      <c r="AJ5" s="149"/>
      <c r="AK5" s="149"/>
      <c r="AL5" s="149"/>
      <c r="AM5" s="150"/>
      <c r="AN5" s="169">
        <v>45292</v>
      </c>
      <c r="AO5" s="170"/>
      <c r="AP5" s="170"/>
      <c r="AQ5" s="170"/>
      <c r="AR5" s="170"/>
      <c r="AS5" s="171"/>
      <c r="AT5" s="7"/>
      <c r="BA5" s="9" t="s">
        <v>50</v>
      </c>
      <c r="BB5" s="15" t="s">
        <v>50</v>
      </c>
      <c r="BC5" s="55">
        <f ca="1">IF(BC$4="", "", COUNTIFS('Document List'!$AG$11:$AG$8010, 'Document List'!$AG$3, 'Document List'!$D$11:$D$8010, BC$4))</f>
        <v>0</v>
      </c>
      <c r="BD5" s="56">
        <f ca="1">IF(BD$4="", "", COUNTIFS('Document List'!$AG$11:$AG$8010, 'Document List'!$AG$3, 'Document List'!$D$11:$D$8010, BD$4))</f>
        <v>0</v>
      </c>
      <c r="BE5" s="56">
        <f ca="1">IF(BE$4="", "", COUNTIFS('Document List'!$AG$11:$AG$8010, 'Document List'!$AG$3, 'Document List'!$D$11:$D$8010, BE$4))</f>
        <v>0</v>
      </c>
      <c r="BF5" s="56">
        <f ca="1">IF(BF$4="", "", COUNTIFS('Document List'!$AG$11:$AG$8010, 'Document List'!$AG$3, 'Document List'!$D$11:$D$8010, BF$4))</f>
        <v>0</v>
      </c>
      <c r="BG5" s="56">
        <f ca="1">IF(BG$4="", "", COUNTIFS('Document List'!$AG$11:$AG$8010, 'Document List'!$AG$3, 'Document List'!$D$11:$D$8010, BG$4))</f>
        <v>0</v>
      </c>
      <c r="BH5" s="56" t="str">
        <f>IF(BH$4="", "", COUNTIFS('Document List'!$AG$11:$AG$8010, 'Document List'!$AG$3, 'Document List'!$D$11:$D$8010, BH$4))</f>
        <v/>
      </c>
      <c r="BI5" s="56" t="str">
        <f>IF(BI$4="", "", COUNTIFS('Document List'!$AG$11:$AG$8010, 'Document List'!$AG$3, 'Document List'!$D$11:$D$8010, BI$4))</f>
        <v/>
      </c>
      <c r="BJ5" s="56" t="str">
        <f>IF(BJ$4="", "", COUNTIFS('Document List'!$AG$11:$AG$8010, 'Document List'!$AG$3, 'Document List'!$D$11:$D$8010, BJ$4))</f>
        <v/>
      </c>
      <c r="BK5" s="56" t="str">
        <f>IF(BK$4="", "", COUNTIFS('Document List'!$AG$11:$AG$8010, 'Document List'!$AG$3, 'Document List'!$D$11:$D$8010, BK$4))</f>
        <v/>
      </c>
      <c r="BL5" s="56" t="str">
        <f>IF(BL$4="", "", COUNTIFS('Document List'!$AG$11:$AG$8010, 'Document List'!$AG$3, 'Document List'!$D$11:$D$8010, BL$4))</f>
        <v/>
      </c>
      <c r="BM5" s="56" t="str">
        <f>IF(BM$4="", "", COUNTIFS('Document List'!$AG$11:$AG$8010, 'Document List'!$AG$3, 'Document List'!$D$11:$D$8010, BM$4))</f>
        <v/>
      </c>
      <c r="BN5" s="56" t="str">
        <f>IF(BN$4="", "", COUNTIFS('Document List'!$AG$11:$AG$8010, 'Document List'!$AG$3, 'Document List'!$D$11:$D$8010, BN$4))</f>
        <v/>
      </c>
      <c r="BO5" s="56" t="str">
        <f>IF(BO$4="", "", COUNTIFS('Document List'!$AG$11:$AG$8010, 'Document List'!$AG$3, 'Document List'!$D$11:$D$8010, BO$4))</f>
        <v/>
      </c>
      <c r="BP5" s="56" t="str">
        <f>IF(BP$4="", "", COUNTIFS('Document List'!$AG$11:$AG$8010, 'Document List'!$AG$3, 'Document List'!$D$11:$D$8010, BP$4))</f>
        <v/>
      </c>
      <c r="BQ5" s="57" t="str">
        <f>IF(BQ$4="", "", COUNTIFS('Document List'!$AG$11:$AG$8010, 'Document List'!$AG$3, 'Document List'!$D$11:$D$8010, BQ$4))</f>
        <v/>
      </c>
      <c r="BR5" s="57">
        <f ca="1">IF(BR$4="", "", COUNTIFS('Document List'!$AG$11:$AG$8010, 'Document List'!$AG$3, 'Document List'!$D$11:$D$8010, ""))</f>
        <v>0</v>
      </c>
    </row>
    <row r="6" spans="1:70" x14ac:dyDescent="0.25">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BA6" s="25">
        <f>IF($BA$3="", 'Document List'!$T$3, $BA$3)</f>
        <v>45292</v>
      </c>
      <c r="BB6" s="10" t="str">
        <f>TEXT($BA6, "mmm yyyy")</f>
        <v>Jan 2024</v>
      </c>
      <c r="BC6" s="49">
        <f>IF(BC$4="", "", COUNTIFS('Document List'!$N$11:$N$8010, $BB6, 'Document List'!$D$11:$D$8010, BC$4))</f>
        <v>0</v>
      </c>
      <c r="BD6" s="50">
        <f>IF(BD$4="", "", COUNTIFS('Document List'!$N$11:$N$8010, $BB6, 'Document List'!$D$11:$D$8010, BD$4))</f>
        <v>0</v>
      </c>
      <c r="BE6" s="50">
        <f>IF(BE$4="", "", COUNTIFS('Document List'!$N$11:$N$8010, $BB6, 'Document List'!$D$11:$D$8010, BE$4))</f>
        <v>0</v>
      </c>
      <c r="BF6" s="50">
        <f>IF(BF$4="", "", COUNTIFS('Document List'!$N$11:$N$8010, $BB6, 'Document List'!$D$11:$D$8010, BF$4))</f>
        <v>0</v>
      </c>
      <c r="BG6" s="50">
        <f>IF(BG$4="", "", COUNTIFS('Document List'!$N$11:$N$8010, $BB6, 'Document List'!$D$11:$D$8010, BG$4))</f>
        <v>0</v>
      </c>
      <c r="BH6" s="50" t="str">
        <f>IF(BH$4="", "", COUNTIFS('Document List'!$N$11:$N$8010, $BB6, 'Document List'!$D$11:$D$8010, BH$4))</f>
        <v/>
      </c>
      <c r="BI6" s="50" t="str">
        <f>IF(BI$4="", "", COUNTIFS('Document List'!$N$11:$N$8010, $BB6, 'Document List'!$D$11:$D$8010, BI$4))</f>
        <v/>
      </c>
      <c r="BJ6" s="50" t="str">
        <f>IF(BJ$4="", "", COUNTIFS('Document List'!$N$11:$N$8010, $BB6, 'Document List'!$D$11:$D$8010, BJ$4))</f>
        <v/>
      </c>
      <c r="BK6" s="50" t="str">
        <f>IF(BK$4="", "", COUNTIFS('Document List'!$N$11:$N$8010, $BB6, 'Document List'!$D$11:$D$8010, BK$4))</f>
        <v/>
      </c>
      <c r="BL6" s="50" t="str">
        <f>IF(BL$4="", "", COUNTIFS('Document List'!$N$11:$N$8010, $BB6, 'Document List'!$D$11:$D$8010, BL$4))</f>
        <v/>
      </c>
      <c r="BM6" s="50" t="str">
        <f>IF(BM$4="", "", COUNTIFS('Document List'!$N$11:$N$8010, $BB6, 'Document List'!$D$11:$D$8010, BM$4))</f>
        <v/>
      </c>
      <c r="BN6" s="50" t="str">
        <f>IF(BN$4="", "", COUNTIFS('Document List'!$N$11:$N$8010, $BB6, 'Document List'!$D$11:$D$8010, BN$4))</f>
        <v/>
      </c>
      <c r="BO6" s="50" t="str">
        <f>IF(BO$4="", "", COUNTIFS('Document List'!$N$11:$N$8010, $BB6, 'Document List'!$D$11:$D$8010, BO$4))</f>
        <v/>
      </c>
      <c r="BP6" s="50" t="str">
        <f>IF(BP$4="", "", COUNTIFS('Document List'!$N$11:$N$8010, $BB6, 'Document List'!$D$11:$D$8010, BP$4))</f>
        <v/>
      </c>
      <c r="BQ6" s="51" t="str">
        <f>IF(BQ$4="", "", COUNTIFS('Document List'!$N$11:$N$8010, $BB6, 'Document List'!$D$11:$D$8010, BQ$4))</f>
        <v/>
      </c>
      <c r="BR6" s="51">
        <f>IF(BR$4="", "", COUNTIFS('Document List'!$N$11:$N$8010, $BB6, 'Document List'!$D$11:$D$8010, ""))</f>
        <v>0</v>
      </c>
    </row>
    <row r="7" spans="1:70" x14ac:dyDescent="0.25">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BA7" s="25">
        <f>DATE(YEAR($BA6), MONTH($BA6)+1, 1)</f>
        <v>45323</v>
      </c>
      <c r="BB7" s="10" t="str">
        <f t="shared" ref="BB7:BB17" si="0">TEXT($BA7, "mmm yyyy")</f>
        <v>Feb 2024</v>
      </c>
      <c r="BC7" s="49">
        <f>IF(BC$4="", "", COUNTIFS('Document List'!$N$11:$N$8010, $BB7, 'Document List'!$D$11:$D$8010, BC$4))</f>
        <v>1</v>
      </c>
      <c r="BD7" s="50">
        <f>IF(BD$4="", "", COUNTIFS('Document List'!$N$11:$N$8010, $BB7, 'Document List'!$D$11:$D$8010, BD$4))</f>
        <v>1</v>
      </c>
      <c r="BE7" s="50">
        <f>IF(BE$4="", "", COUNTIFS('Document List'!$N$11:$N$8010, $BB7, 'Document List'!$D$11:$D$8010, BE$4))</f>
        <v>0</v>
      </c>
      <c r="BF7" s="50">
        <f>IF(BF$4="", "", COUNTIFS('Document List'!$N$11:$N$8010, $BB7, 'Document List'!$D$11:$D$8010, BF$4))</f>
        <v>0</v>
      </c>
      <c r="BG7" s="50">
        <f>IF(BG$4="", "", COUNTIFS('Document List'!$N$11:$N$8010, $BB7, 'Document List'!$D$11:$D$8010, BG$4))</f>
        <v>0</v>
      </c>
      <c r="BH7" s="50" t="str">
        <f>IF(BH$4="", "", COUNTIFS('Document List'!$N$11:$N$8010, $BB7, 'Document List'!$D$11:$D$8010, BH$4))</f>
        <v/>
      </c>
      <c r="BI7" s="50" t="str">
        <f>IF(BI$4="", "", COUNTIFS('Document List'!$N$11:$N$8010, $BB7, 'Document List'!$D$11:$D$8010, BI$4))</f>
        <v/>
      </c>
      <c r="BJ7" s="50" t="str">
        <f>IF(BJ$4="", "", COUNTIFS('Document List'!$N$11:$N$8010, $BB7, 'Document List'!$D$11:$D$8010, BJ$4))</f>
        <v/>
      </c>
      <c r="BK7" s="50" t="str">
        <f>IF(BK$4="", "", COUNTIFS('Document List'!$N$11:$N$8010, $BB7, 'Document List'!$D$11:$D$8010, BK$4))</f>
        <v/>
      </c>
      <c r="BL7" s="50" t="str">
        <f>IF(BL$4="", "", COUNTIFS('Document List'!$N$11:$N$8010, $BB7, 'Document List'!$D$11:$D$8010, BL$4))</f>
        <v/>
      </c>
      <c r="BM7" s="50" t="str">
        <f>IF(BM$4="", "", COUNTIFS('Document List'!$N$11:$N$8010, $BB7, 'Document List'!$D$11:$D$8010, BM$4))</f>
        <v/>
      </c>
      <c r="BN7" s="50" t="str">
        <f>IF(BN$4="", "", COUNTIFS('Document List'!$N$11:$N$8010, $BB7, 'Document List'!$D$11:$D$8010, BN$4))</f>
        <v/>
      </c>
      <c r="BO7" s="50" t="str">
        <f>IF(BO$4="", "", COUNTIFS('Document List'!$N$11:$N$8010, $BB7, 'Document List'!$D$11:$D$8010, BO$4))</f>
        <v/>
      </c>
      <c r="BP7" s="50" t="str">
        <f>IF(BP$4="", "", COUNTIFS('Document List'!$N$11:$N$8010, $BB7, 'Document List'!$D$11:$D$8010, BP$4))</f>
        <v/>
      </c>
      <c r="BQ7" s="51" t="str">
        <f>IF(BQ$4="", "", COUNTIFS('Document List'!$N$11:$N$8010, $BB7, 'Document List'!$D$11:$D$8010, BQ$4))</f>
        <v/>
      </c>
      <c r="BR7" s="51">
        <f>IF(BR$4="", "", COUNTIFS('Document List'!$N$11:$N$8010, $BB7, 'Document List'!$D$11:$D$8010, ""))</f>
        <v>0</v>
      </c>
    </row>
    <row r="8" spans="1:70" x14ac:dyDescent="0.25">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BA8" s="25">
        <f t="shared" ref="BA8:BA17" si="1">DATE(YEAR($BA7), MONTH($BA7)+1, 1)</f>
        <v>45352</v>
      </c>
      <c r="BB8" s="10" t="str">
        <f t="shared" si="0"/>
        <v>Mar 2024</v>
      </c>
      <c r="BC8" s="49">
        <f>IF(BC$4="", "", COUNTIFS('Document List'!$N$11:$N$8010, $BB8, 'Document List'!$D$11:$D$8010, BC$4))</f>
        <v>0</v>
      </c>
      <c r="BD8" s="50">
        <f>IF(BD$4="", "", COUNTIFS('Document List'!$N$11:$N$8010, $BB8, 'Document List'!$D$11:$D$8010, BD$4))</f>
        <v>0</v>
      </c>
      <c r="BE8" s="50">
        <f>IF(BE$4="", "", COUNTIFS('Document List'!$N$11:$N$8010, $BB8, 'Document List'!$D$11:$D$8010, BE$4))</f>
        <v>1</v>
      </c>
      <c r="BF8" s="50">
        <f>IF(BF$4="", "", COUNTIFS('Document List'!$N$11:$N$8010, $BB8, 'Document List'!$D$11:$D$8010, BF$4))</f>
        <v>1</v>
      </c>
      <c r="BG8" s="50">
        <f>IF(BG$4="", "", COUNTIFS('Document List'!$N$11:$N$8010, $BB8, 'Document List'!$D$11:$D$8010, BG$4))</f>
        <v>0</v>
      </c>
      <c r="BH8" s="50" t="str">
        <f>IF(BH$4="", "", COUNTIFS('Document List'!$N$11:$N$8010, $BB8, 'Document List'!$D$11:$D$8010, BH$4))</f>
        <v/>
      </c>
      <c r="BI8" s="50" t="str">
        <f>IF(BI$4="", "", COUNTIFS('Document List'!$N$11:$N$8010, $BB8, 'Document List'!$D$11:$D$8010, BI$4))</f>
        <v/>
      </c>
      <c r="BJ8" s="50" t="str">
        <f>IF(BJ$4="", "", COUNTIFS('Document List'!$N$11:$N$8010, $BB8, 'Document List'!$D$11:$D$8010, BJ$4))</f>
        <v/>
      </c>
      <c r="BK8" s="50" t="str">
        <f>IF(BK$4="", "", COUNTIFS('Document List'!$N$11:$N$8010, $BB8, 'Document List'!$D$11:$D$8010, BK$4))</f>
        <v/>
      </c>
      <c r="BL8" s="50" t="str">
        <f>IF(BL$4="", "", COUNTIFS('Document List'!$N$11:$N$8010, $BB8, 'Document List'!$D$11:$D$8010, BL$4))</f>
        <v/>
      </c>
      <c r="BM8" s="50" t="str">
        <f>IF(BM$4="", "", COUNTIFS('Document List'!$N$11:$N$8010, $BB8, 'Document List'!$D$11:$D$8010, BM$4))</f>
        <v/>
      </c>
      <c r="BN8" s="50" t="str">
        <f>IF(BN$4="", "", COUNTIFS('Document List'!$N$11:$N$8010, $BB8, 'Document List'!$D$11:$D$8010, BN$4))</f>
        <v/>
      </c>
      <c r="BO8" s="50" t="str">
        <f>IF(BO$4="", "", COUNTIFS('Document List'!$N$11:$N$8010, $BB8, 'Document List'!$D$11:$D$8010, BO$4))</f>
        <v/>
      </c>
      <c r="BP8" s="50" t="str">
        <f>IF(BP$4="", "", COUNTIFS('Document List'!$N$11:$N$8010, $BB8, 'Document List'!$D$11:$D$8010, BP$4))</f>
        <v/>
      </c>
      <c r="BQ8" s="51" t="str">
        <f>IF(BQ$4="", "", COUNTIFS('Document List'!$N$11:$N$8010, $BB8, 'Document List'!$D$11:$D$8010, BQ$4))</f>
        <v/>
      </c>
      <c r="BR8" s="51">
        <f>IF(BR$4="", "", COUNTIFS('Document List'!$N$11:$N$8010, $BB8, 'Document List'!$D$11:$D$8010, ""))</f>
        <v>0</v>
      </c>
    </row>
    <row r="9" spans="1:70" x14ac:dyDescent="0.25">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BA9" s="25">
        <f t="shared" si="1"/>
        <v>45383</v>
      </c>
      <c r="BB9" s="10" t="str">
        <f t="shared" si="0"/>
        <v>Apr 2024</v>
      </c>
      <c r="BC9" s="49">
        <f>IF(BC$4="", "", COUNTIFS('Document List'!$N$11:$N$8010, $BB9, 'Document List'!$D$11:$D$8010, BC$4))</f>
        <v>0</v>
      </c>
      <c r="BD9" s="50">
        <f>IF(BD$4="", "", COUNTIFS('Document List'!$N$11:$N$8010, $BB9, 'Document List'!$D$11:$D$8010, BD$4))</f>
        <v>0</v>
      </c>
      <c r="BE9" s="50">
        <f>IF(BE$4="", "", COUNTIFS('Document List'!$N$11:$N$8010, $BB9, 'Document List'!$D$11:$D$8010, BE$4))</f>
        <v>0</v>
      </c>
      <c r="BF9" s="50">
        <f>IF(BF$4="", "", COUNTIFS('Document List'!$N$11:$N$8010, $BB9, 'Document List'!$D$11:$D$8010, BF$4))</f>
        <v>0</v>
      </c>
      <c r="BG9" s="50">
        <f>IF(BG$4="", "", COUNTIFS('Document List'!$N$11:$N$8010, $BB9, 'Document List'!$D$11:$D$8010, BG$4))</f>
        <v>1</v>
      </c>
      <c r="BH9" s="50" t="str">
        <f>IF(BH$4="", "", COUNTIFS('Document List'!$N$11:$N$8010, $BB9, 'Document List'!$D$11:$D$8010, BH$4))</f>
        <v/>
      </c>
      <c r="BI9" s="50" t="str">
        <f>IF(BI$4="", "", COUNTIFS('Document List'!$N$11:$N$8010, $BB9, 'Document List'!$D$11:$D$8010, BI$4))</f>
        <v/>
      </c>
      <c r="BJ9" s="50" t="str">
        <f>IF(BJ$4="", "", COUNTIFS('Document List'!$N$11:$N$8010, $BB9, 'Document List'!$D$11:$D$8010, BJ$4))</f>
        <v/>
      </c>
      <c r="BK9" s="50" t="str">
        <f>IF(BK$4="", "", COUNTIFS('Document List'!$N$11:$N$8010, $BB9, 'Document List'!$D$11:$D$8010, BK$4))</f>
        <v/>
      </c>
      <c r="BL9" s="50" t="str">
        <f>IF(BL$4="", "", COUNTIFS('Document List'!$N$11:$N$8010, $BB9, 'Document List'!$D$11:$D$8010, BL$4))</f>
        <v/>
      </c>
      <c r="BM9" s="50" t="str">
        <f>IF(BM$4="", "", COUNTIFS('Document List'!$N$11:$N$8010, $BB9, 'Document List'!$D$11:$D$8010, BM$4))</f>
        <v/>
      </c>
      <c r="BN9" s="50" t="str">
        <f>IF(BN$4="", "", COUNTIFS('Document List'!$N$11:$N$8010, $BB9, 'Document List'!$D$11:$D$8010, BN$4))</f>
        <v/>
      </c>
      <c r="BO9" s="50" t="str">
        <f>IF(BO$4="", "", COUNTIFS('Document List'!$N$11:$N$8010, $BB9, 'Document List'!$D$11:$D$8010, BO$4))</f>
        <v/>
      </c>
      <c r="BP9" s="50" t="str">
        <f>IF(BP$4="", "", COUNTIFS('Document List'!$N$11:$N$8010, $BB9, 'Document List'!$D$11:$D$8010, BP$4))</f>
        <v/>
      </c>
      <c r="BQ9" s="51" t="str">
        <f>IF(BQ$4="", "", COUNTIFS('Document List'!$N$11:$N$8010, $BB9, 'Document List'!$D$11:$D$8010, BQ$4))</f>
        <v/>
      </c>
      <c r="BR9" s="51">
        <f>IF(BR$4="", "", COUNTIFS('Document List'!$N$11:$N$8010, $BB9, 'Document List'!$D$11:$D$8010, ""))</f>
        <v>0</v>
      </c>
    </row>
    <row r="10" spans="1:70" x14ac:dyDescent="0.25">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BA10" s="25">
        <f t="shared" si="1"/>
        <v>45413</v>
      </c>
      <c r="BB10" s="10" t="str">
        <f t="shared" si="0"/>
        <v>May 2024</v>
      </c>
      <c r="BC10" s="49">
        <f>IF(BC$4="", "", COUNTIFS('Document List'!$N$11:$N$8010, $BB10, 'Document List'!$D$11:$D$8010, BC$4))</f>
        <v>0</v>
      </c>
      <c r="BD10" s="50">
        <f>IF(BD$4="", "", COUNTIFS('Document List'!$N$11:$N$8010, $BB10, 'Document List'!$D$11:$D$8010, BD$4))</f>
        <v>0</v>
      </c>
      <c r="BE10" s="50">
        <f>IF(BE$4="", "", COUNTIFS('Document List'!$N$11:$N$8010, $BB10, 'Document List'!$D$11:$D$8010, BE$4))</f>
        <v>0</v>
      </c>
      <c r="BF10" s="50">
        <f>IF(BF$4="", "", COUNTIFS('Document List'!$N$11:$N$8010, $BB10, 'Document List'!$D$11:$D$8010, BF$4))</f>
        <v>0</v>
      </c>
      <c r="BG10" s="50">
        <f>IF(BG$4="", "", COUNTIFS('Document List'!$N$11:$N$8010, $BB10, 'Document List'!$D$11:$D$8010, BG$4))</f>
        <v>0</v>
      </c>
      <c r="BH10" s="50" t="str">
        <f>IF(BH$4="", "", COUNTIFS('Document List'!$N$11:$N$8010, $BB10, 'Document List'!$D$11:$D$8010, BH$4))</f>
        <v/>
      </c>
      <c r="BI10" s="50" t="str">
        <f>IF(BI$4="", "", COUNTIFS('Document List'!$N$11:$N$8010, $BB10, 'Document List'!$D$11:$D$8010, BI$4))</f>
        <v/>
      </c>
      <c r="BJ10" s="50" t="str">
        <f>IF(BJ$4="", "", COUNTIFS('Document List'!$N$11:$N$8010, $BB10, 'Document List'!$D$11:$D$8010, BJ$4))</f>
        <v/>
      </c>
      <c r="BK10" s="50" t="str">
        <f>IF(BK$4="", "", COUNTIFS('Document List'!$N$11:$N$8010, $BB10, 'Document List'!$D$11:$D$8010, BK$4))</f>
        <v/>
      </c>
      <c r="BL10" s="50" t="str">
        <f>IF(BL$4="", "", COUNTIFS('Document List'!$N$11:$N$8010, $BB10, 'Document List'!$D$11:$D$8010, BL$4))</f>
        <v/>
      </c>
      <c r="BM10" s="50" t="str">
        <f>IF(BM$4="", "", COUNTIFS('Document List'!$N$11:$N$8010, $BB10, 'Document List'!$D$11:$D$8010, BM$4))</f>
        <v/>
      </c>
      <c r="BN10" s="50" t="str">
        <f>IF(BN$4="", "", COUNTIFS('Document List'!$N$11:$N$8010, $BB10, 'Document List'!$D$11:$D$8010, BN$4))</f>
        <v/>
      </c>
      <c r="BO10" s="50" t="str">
        <f>IF(BO$4="", "", COUNTIFS('Document List'!$N$11:$N$8010, $BB10, 'Document List'!$D$11:$D$8010, BO$4))</f>
        <v/>
      </c>
      <c r="BP10" s="50" t="str">
        <f>IF(BP$4="", "", COUNTIFS('Document List'!$N$11:$N$8010, $BB10, 'Document List'!$D$11:$D$8010, BP$4))</f>
        <v/>
      </c>
      <c r="BQ10" s="51" t="str">
        <f>IF(BQ$4="", "", COUNTIFS('Document List'!$N$11:$N$8010, $BB10, 'Document List'!$D$11:$D$8010, BQ$4))</f>
        <v/>
      </c>
      <c r="BR10" s="51">
        <f>IF(BR$4="", "", COUNTIFS('Document List'!$N$11:$N$8010, $BB10, 'Document List'!$D$11:$D$8010, ""))</f>
        <v>0</v>
      </c>
    </row>
    <row r="11" spans="1:70" x14ac:dyDescent="0.25">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BA11" s="25">
        <f t="shared" si="1"/>
        <v>45444</v>
      </c>
      <c r="BB11" s="10" t="str">
        <f t="shared" si="0"/>
        <v>Jun 2024</v>
      </c>
      <c r="BC11" s="49">
        <f>IF(BC$4="", "", COUNTIFS('Document List'!$N$11:$N$8010, $BB11, 'Document List'!$D$11:$D$8010, BC$4))</f>
        <v>0</v>
      </c>
      <c r="BD11" s="50">
        <f>IF(BD$4="", "", COUNTIFS('Document List'!$N$11:$N$8010, $BB11, 'Document List'!$D$11:$D$8010, BD$4))</f>
        <v>0</v>
      </c>
      <c r="BE11" s="50">
        <f>IF(BE$4="", "", COUNTIFS('Document List'!$N$11:$N$8010, $BB11, 'Document List'!$D$11:$D$8010, BE$4))</f>
        <v>0</v>
      </c>
      <c r="BF11" s="50">
        <f>IF(BF$4="", "", COUNTIFS('Document List'!$N$11:$N$8010, $BB11, 'Document List'!$D$11:$D$8010, BF$4))</f>
        <v>0</v>
      </c>
      <c r="BG11" s="50">
        <f>IF(BG$4="", "", COUNTIFS('Document List'!$N$11:$N$8010, $BB11, 'Document List'!$D$11:$D$8010, BG$4))</f>
        <v>0</v>
      </c>
      <c r="BH11" s="50" t="str">
        <f>IF(BH$4="", "", COUNTIFS('Document List'!$N$11:$N$8010, $BB11, 'Document List'!$D$11:$D$8010, BH$4))</f>
        <v/>
      </c>
      <c r="BI11" s="50" t="str">
        <f>IF(BI$4="", "", COUNTIFS('Document List'!$N$11:$N$8010, $BB11, 'Document List'!$D$11:$D$8010, BI$4))</f>
        <v/>
      </c>
      <c r="BJ11" s="50" t="str">
        <f>IF(BJ$4="", "", COUNTIFS('Document List'!$N$11:$N$8010, $BB11, 'Document List'!$D$11:$D$8010, BJ$4))</f>
        <v/>
      </c>
      <c r="BK11" s="50" t="str">
        <f>IF(BK$4="", "", COUNTIFS('Document List'!$N$11:$N$8010, $BB11, 'Document List'!$D$11:$D$8010, BK$4))</f>
        <v/>
      </c>
      <c r="BL11" s="50" t="str">
        <f>IF(BL$4="", "", COUNTIFS('Document List'!$N$11:$N$8010, $BB11, 'Document List'!$D$11:$D$8010, BL$4))</f>
        <v/>
      </c>
      <c r="BM11" s="50" t="str">
        <f>IF(BM$4="", "", COUNTIFS('Document List'!$N$11:$N$8010, $BB11, 'Document List'!$D$11:$D$8010, BM$4))</f>
        <v/>
      </c>
      <c r="BN11" s="50" t="str">
        <f>IF(BN$4="", "", COUNTIFS('Document List'!$N$11:$N$8010, $BB11, 'Document List'!$D$11:$D$8010, BN$4))</f>
        <v/>
      </c>
      <c r="BO11" s="50" t="str">
        <f>IF(BO$4="", "", COUNTIFS('Document List'!$N$11:$N$8010, $BB11, 'Document List'!$D$11:$D$8010, BO$4))</f>
        <v/>
      </c>
      <c r="BP11" s="50" t="str">
        <f>IF(BP$4="", "", COUNTIFS('Document List'!$N$11:$N$8010, $BB11, 'Document List'!$D$11:$D$8010, BP$4))</f>
        <v/>
      </c>
      <c r="BQ11" s="51" t="str">
        <f>IF(BQ$4="", "", COUNTIFS('Document List'!$N$11:$N$8010, $BB11, 'Document List'!$D$11:$D$8010, BQ$4))</f>
        <v/>
      </c>
      <c r="BR11" s="51">
        <f>IF(BR$4="", "", COUNTIFS('Document List'!$N$11:$N$8010, $BB11, 'Document List'!$D$11:$D$8010, ""))</f>
        <v>0</v>
      </c>
    </row>
    <row r="12" spans="1:70" x14ac:dyDescent="0.25">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BA12" s="25">
        <f t="shared" si="1"/>
        <v>45474</v>
      </c>
      <c r="BB12" s="10" t="str">
        <f t="shared" si="0"/>
        <v>Jul 2024</v>
      </c>
      <c r="BC12" s="49">
        <f>IF(BC$4="", "", COUNTIFS('Document List'!$N$11:$N$8010, $BB12, 'Document List'!$D$11:$D$8010, BC$4))</f>
        <v>0</v>
      </c>
      <c r="BD12" s="50">
        <f>IF(BD$4="", "", COUNTIFS('Document List'!$N$11:$N$8010, $BB12, 'Document List'!$D$11:$D$8010, BD$4))</f>
        <v>0</v>
      </c>
      <c r="BE12" s="50">
        <f>IF(BE$4="", "", COUNTIFS('Document List'!$N$11:$N$8010, $BB12, 'Document List'!$D$11:$D$8010, BE$4))</f>
        <v>0</v>
      </c>
      <c r="BF12" s="50">
        <f>IF(BF$4="", "", COUNTIFS('Document List'!$N$11:$N$8010, $BB12, 'Document List'!$D$11:$D$8010, BF$4))</f>
        <v>0</v>
      </c>
      <c r="BG12" s="50">
        <f>IF(BG$4="", "", COUNTIFS('Document List'!$N$11:$N$8010, $BB12, 'Document List'!$D$11:$D$8010, BG$4))</f>
        <v>0</v>
      </c>
      <c r="BH12" s="50" t="str">
        <f>IF(BH$4="", "", COUNTIFS('Document List'!$N$11:$N$8010, $BB12, 'Document List'!$D$11:$D$8010, BH$4))</f>
        <v/>
      </c>
      <c r="BI12" s="50" t="str">
        <f>IF(BI$4="", "", COUNTIFS('Document List'!$N$11:$N$8010, $BB12, 'Document List'!$D$11:$D$8010, BI$4))</f>
        <v/>
      </c>
      <c r="BJ12" s="50" t="str">
        <f>IF(BJ$4="", "", COUNTIFS('Document List'!$N$11:$N$8010, $BB12, 'Document List'!$D$11:$D$8010, BJ$4))</f>
        <v/>
      </c>
      <c r="BK12" s="50" t="str">
        <f>IF(BK$4="", "", COUNTIFS('Document List'!$N$11:$N$8010, $BB12, 'Document List'!$D$11:$D$8010, BK$4))</f>
        <v/>
      </c>
      <c r="BL12" s="50" t="str">
        <f>IF(BL$4="", "", COUNTIFS('Document List'!$N$11:$N$8010, $BB12, 'Document List'!$D$11:$D$8010, BL$4))</f>
        <v/>
      </c>
      <c r="BM12" s="50" t="str">
        <f>IF(BM$4="", "", COUNTIFS('Document List'!$N$11:$N$8010, $BB12, 'Document List'!$D$11:$D$8010, BM$4))</f>
        <v/>
      </c>
      <c r="BN12" s="50" t="str">
        <f>IF(BN$4="", "", COUNTIFS('Document List'!$N$11:$N$8010, $BB12, 'Document List'!$D$11:$D$8010, BN$4))</f>
        <v/>
      </c>
      <c r="BO12" s="50" t="str">
        <f>IF(BO$4="", "", COUNTIFS('Document List'!$N$11:$N$8010, $BB12, 'Document List'!$D$11:$D$8010, BO$4))</f>
        <v/>
      </c>
      <c r="BP12" s="50" t="str">
        <f>IF(BP$4="", "", COUNTIFS('Document List'!$N$11:$N$8010, $BB12, 'Document List'!$D$11:$D$8010, BP$4))</f>
        <v/>
      </c>
      <c r="BQ12" s="51" t="str">
        <f>IF(BQ$4="", "", COUNTIFS('Document List'!$N$11:$N$8010, $BB12, 'Document List'!$D$11:$D$8010, BQ$4))</f>
        <v/>
      </c>
      <c r="BR12" s="51">
        <f>IF(BR$4="", "", COUNTIFS('Document List'!$N$11:$N$8010, $BB12, 'Document List'!$D$11:$D$8010, ""))</f>
        <v>0</v>
      </c>
    </row>
    <row r="13" spans="1:70" x14ac:dyDescent="0.25">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BA13" s="25">
        <f t="shared" si="1"/>
        <v>45505</v>
      </c>
      <c r="BB13" s="10" t="str">
        <f t="shared" si="0"/>
        <v>Aug 2024</v>
      </c>
      <c r="BC13" s="49">
        <f>IF(BC$4="", "", COUNTIFS('Document List'!$N$11:$N$8010, $BB13, 'Document List'!$D$11:$D$8010, BC$4))</f>
        <v>0</v>
      </c>
      <c r="BD13" s="50">
        <f>IF(BD$4="", "", COUNTIFS('Document List'!$N$11:$N$8010, $BB13, 'Document List'!$D$11:$D$8010, BD$4))</f>
        <v>0</v>
      </c>
      <c r="BE13" s="50">
        <f>IF(BE$4="", "", COUNTIFS('Document List'!$N$11:$N$8010, $BB13, 'Document List'!$D$11:$D$8010, BE$4))</f>
        <v>0</v>
      </c>
      <c r="BF13" s="50">
        <f>IF(BF$4="", "", COUNTIFS('Document List'!$N$11:$N$8010, $BB13, 'Document List'!$D$11:$D$8010, BF$4))</f>
        <v>0</v>
      </c>
      <c r="BG13" s="50">
        <f>IF(BG$4="", "", COUNTIFS('Document List'!$N$11:$N$8010, $BB13, 'Document List'!$D$11:$D$8010, BG$4))</f>
        <v>0</v>
      </c>
      <c r="BH13" s="50" t="str">
        <f>IF(BH$4="", "", COUNTIFS('Document List'!$N$11:$N$8010, $BB13, 'Document List'!$D$11:$D$8010, BH$4))</f>
        <v/>
      </c>
      <c r="BI13" s="50" t="str">
        <f>IF(BI$4="", "", COUNTIFS('Document List'!$N$11:$N$8010, $BB13, 'Document List'!$D$11:$D$8010, BI$4))</f>
        <v/>
      </c>
      <c r="BJ13" s="50" t="str">
        <f>IF(BJ$4="", "", COUNTIFS('Document List'!$N$11:$N$8010, $BB13, 'Document List'!$D$11:$D$8010, BJ$4))</f>
        <v/>
      </c>
      <c r="BK13" s="50" t="str">
        <f>IF(BK$4="", "", COUNTIFS('Document List'!$N$11:$N$8010, $BB13, 'Document List'!$D$11:$D$8010, BK$4))</f>
        <v/>
      </c>
      <c r="BL13" s="50" t="str">
        <f>IF(BL$4="", "", COUNTIFS('Document List'!$N$11:$N$8010, $BB13, 'Document List'!$D$11:$D$8010, BL$4))</f>
        <v/>
      </c>
      <c r="BM13" s="50" t="str">
        <f>IF(BM$4="", "", COUNTIFS('Document List'!$N$11:$N$8010, $BB13, 'Document List'!$D$11:$D$8010, BM$4))</f>
        <v/>
      </c>
      <c r="BN13" s="50" t="str">
        <f>IF(BN$4="", "", COUNTIFS('Document List'!$N$11:$N$8010, $BB13, 'Document List'!$D$11:$D$8010, BN$4))</f>
        <v/>
      </c>
      <c r="BO13" s="50" t="str">
        <f>IF(BO$4="", "", COUNTIFS('Document List'!$N$11:$N$8010, $BB13, 'Document List'!$D$11:$D$8010, BO$4))</f>
        <v/>
      </c>
      <c r="BP13" s="50" t="str">
        <f>IF(BP$4="", "", COUNTIFS('Document List'!$N$11:$N$8010, $BB13, 'Document List'!$D$11:$D$8010, BP$4))</f>
        <v/>
      </c>
      <c r="BQ13" s="51" t="str">
        <f>IF(BQ$4="", "", COUNTIFS('Document List'!$N$11:$N$8010, $BB13, 'Document List'!$D$11:$D$8010, BQ$4))</f>
        <v/>
      </c>
      <c r="BR13" s="51">
        <f>IF(BR$4="", "", COUNTIFS('Document List'!$N$11:$N$8010, $BB13, 'Document List'!$D$11:$D$8010, ""))</f>
        <v>0</v>
      </c>
    </row>
    <row r="14" spans="1:70" x14ac:dyDescent="0.25">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BA14" s="25">
        <f t="shared" si="1"/>
        <v>45536</v>
      </c>
      <c r="BB14" s="10" t="str">
        <f t="shared" si="0"/>
        <v>Sep 2024</v>
      </c>
      <c r="BC14" s="49">
        <f>IF(BC$4="", "", COUNTIFS('Document List'!$N$11:$N$8010, $BB14, 'Document List'!$D$11:$D$8010, BC$4))</f>
        <v>0</v>
      </c>
      <c r="BD14" s="50">
        <f>IF(BD$4="", "", COUNTIFS('Document List'!$N$11:$N$8010, $BB14, 'Document List'!$D$11:$D$8010, BD$4))</f>
        <v>0</v>
      </c>
      <c r="BE14" s="50">
        <f>IF(BE$4="", "", COUNTIFS('Document List'!$N$11:$N$8010, $BB14, 'Document List'!$D$11:$D$8010, BE$4))</f>
        <v>0</v>
      </c>
      <c r="BF14" s="50">
        <f>IF(BF$4="", "", COUNTIFS('Document List'!$N$11:$N$8010, $BB14, 'Document List'!$D$11:$D$8010, BF$4))</f>
        <v>0</v>
      </c>
      <c r="BG14" s="50">
        <f>IF(BG$4="", "", COUNTIFS('Document List'!$N$11:$N$8010, $BB14, 'Document List'!$D$11:$D$8010, BG$4))</f>
        <v>0</v>
      </c>
      <c r="BH14" s="50" t="str">
        <f>IF(BH$4="", "", COUNTIFS('Document List'!$N$11:$N$8010, $BB14, 'Document List'!$D$11:$D$8010, BH$4))</f>
        <v/>
      </c>
      <c r="BI14" s="50" t="str">
        <f>IF(BI$4="", "", COUNTIFS('Document List'!$N$11:$N$8010, $BB14, 'Document List'!$D$11:$D$8010, BI$4))</f>
        <v/>
      </c>
      <c r="BJ14" s="50" t="str">
        <f>IF(BJ$4="", "", COUNTIFS('Document List'!$N$11:$N$8010, $BB14, 'Document List'!$D$11:$D$8010, BJ$4))</f>
        <v/>
      </c>
      <c r="BK14" s="50" t="str">
        <f>IF(BK$4="", "", COUNTIFS('Document List'!$N$11:$N$8010, $BB14, 'Document List'!$D$11:$D$8010, BK$4))</f>
        <v/>
      </c>
      <c r="BL14" s="50" t="str">
        <f>IF(BL$4="", "", COUNTIFS('Document List'!$N$11:$N$8010, $BB14, 'Document List'!$D$11:$D$8010, BL$4))</f>
        <v/>
      </c>
      <c r="BM14" s="50" t="str">
        <f>IF(BM$4="", "", COUNTIFS('Document List'!$N$11:$N$8010, $BB14, 'Document List'!$D$11:$D$8010, BM$4))</f>
        <v/>
      </c>
      <c r="BN14" s="50" t="str">
        <f>IF(BN$4="", "", COUNTIFS('Document List'!$N$11:$N$8010, $BB14, 'Document List'!$D$11:$D$8010, BN$4))</f>
        <v/>
      </c>
      <c r="BO14" s="50" t="str">
        <f>IF(BO$4="", "", COUNTIFS('Document List'!$N$11:$N$8010, $BB14, 'Document List'!$D$11:$D$8010, BO$4))</f>
        <v/>
      </c>
      <c r="BP14" s="50" t="str">
        <f>IF(BP$4="", "", COUNTIFS('Document List'!$N$11:$N$8010, $BB14, 'Document List'!$D$11:$D$8010, BP$4))</f>
        <v/>
      </c>
      <c r="BQ14" s="51" t="str">
        <f>IF(BQ$4="", "", COUNTIFS('Document List'!$N$11:$N$8010, $BB14, 'Document List'!$D$11:$D$8010, BQ$4))</f>
        <v/>
      </c>
      <c r="BR14" s="51">
        <f>IF(BR$4="", "", COUNTIFS('Document List'!$N$11:$N$8010, $BB14, 'Document List'!$D$11:$D$8010, ""))</f>
        <v>0</v>
      </c>
    </row>
    <row r="15" spans="1:70" x14ac:dyDescent="0.25">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BA15" s="25">
        <f t="shared" si="1"/>
        <v>45566</v>
      </c>
      <c r="BB15" s="10" t="str">
        <f t="shared" si="0"/>
        <v>Oct 2024</v>
      </c>
      <c r="BC15" s="49">
        <f>IF(BC$4="", "", COUNTIFS('Document List'!$N$11:$N$8010, $BB15, 'Document List'!$D$11:$D$8010, BC$4))</f>
        <v>0</v>
      </c>
      <c r="BD15" s="50">
        <f>IF(BD$4="", "", COUNTIFS('Document List'!$N$11:$N$8010, $BB15, 'Document List'!$D$11:$D$8010, BD$4))</f>
        <v>0</v>
      </c>
      <c r="BE15" s="50">
        <f>IF(BE$4="", "", COUNTIFS('Document List'!$N$11:$N$8010, $BB15, 'Document List'!$D$11:$D$8010, BE$4))</f>
        <v>0</v>
      </c>
      <c r="BF15" s="50">
        <f>IF(BF$4="", "", COUNTIFS('Document List'!$N$11:$N$8010, $BB15, 'Document List'!$D$11:$D$8010, BF$4))</f>
        <v>0</v>
      </c>
      <c r="BG15" s="50">
        <f>IF(BG$4="", "", COUNTIFS('Document List'!$N$11:$N$8010, $BB15, 'Document List'!$D$11:$D$8010, BG$4))</f>
        <v>0</v>
      </c>
      <c r="BH15" s="50" t="str">
        <f>IF(BH$4="", "", COUNTIFS('Document List'!$N$11:$N$8010, $BB15, 'Document List'!$D$11:$D$8010, BH$4))</f>
        <v/>
      </c>
      <c r="BI15" s="50" t="str">
        <f>IF(BI$4="", "", COUNTIFS('Document List'!$N$11:$N$8010, $BB15, 'Document List'!$D$11:$D$8010, BI$4))</f>
        <v/>
      </c>
      <c r="BJ15" s="50" t="str">
        <f>IF(BJ$4="", "", COUNTIFS('Document List'!$N$11:$N$8010, $BB15, 'Document List'!$D$11:$D$8010, BJ$4))</f>
        <v/>
      </c>
      <c r="BK15" s="50" t="str">
        <f>IF(BK$4="", "", COUNTIFS('Document List'!$N$11:$N$8010, $BB15, 'Document List'!$D$11:$D$8010, BK$4))</f>
        <v/>
      </c>
      <c r="BL15" s="50" t="str">
        <f>IF(BL$4="", "", COUNTIFS('Document List'!$N$11:$N$8010, $BB15, 'Document List'!$D$11:$D$8010, BL$4))</f>
        <v/>
      </c>
      <c r="BM15" s="50" t="str">
        <f>IF(BM$4="", "", COUNTIFS('Document List'!$N$11:$N$8010, $BB15, 'Document List'!$D$11:$D$8010, BM$4))</f>
        <v/>
      </c>
      <c r="BN15" s="50" t="str">
        <f>IF(BN$4="", "", COUNTIFS('Document List'!$N$11:$N$8010, $BB15, 'Document List'!$D$11:$D$8010, BN$4))</f>
        <v/>
      </c>
      <c r="BO15" s="50" t="str">
        <f>IF(BO$4="", "", COUNTIFS('Document List'!$N$11:$N$8010, $BB15, 'Document List'!$D$11:$D$8010, BO$4))</f>
        <v/>
      </c>
      <c r="BP15" s="50" t="str">
        <f>IF(BP$4="", "", COUNTIFS('Document List'!$N$11:$N$8010, $BB15, 'Document List'!$D$11:$D$8010, BP$4))</f>
        <v/>
      </c>
      <c r="BQ15" s="51" t="str">
        <f>IF(BQ$4="", "", COUNTIFS('Document List'!$N$11:$N$8010, $BB15, 'Document List'!$D$11:$D$8010, BQ$4))</f>
        <v/>
      </c>
      <c r="BR15" s="51">
        <f>IF(BR$4="", "", COUNTIFS('Document List'!$N$11:$N$8010, $BB15, 'Document List'!$D$11:$D$8010, ""))</f>
        <v>0</v>
      </c>
    </row>
    <row r="16" spans="1:70" x14ac:dyDescent="0.25">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BA16" s="25">
        <f t="shared" si="1"/>
        <v>45597</v>
      </c>
      <c r="BB16" s="10" t="str">
        <f t="shared" si="0"/>
        <v>Nov 2024</v>
      </c>
      <c r="BC16" s="49">
        <f>IF(BC$4="", "", COUNTIFS('Document List'!$N$11:$N$8010, $BB16, 'Document List'!$D$11:$D$8010, BC$4))</f>
        <v>0</v>
      </c>
      <c r="BD16" s="50">
        <f>IF(BD$4="", "", COUNTIFS('Document List'!$N$11:$N$8010, $BB16, 'Document List'!$D$11:$D$8010, BD$4))</f>
        <v>0</v>
      </c>
      <c r="BE16" s="50">
        <f>IF(BE$4="", "", COUNTIFS('Document List'!$N$11:$N$8010, $BB16, 'Document List'!$D$11:$D$8010, BE$4))</f>
        <v>0</v>
      </c>
      <c r="BF16" s="50">
        <f>IF(BF$4="", "", COUNTIFS('Document List'!$N$11:$N$8010, $BB16, 'Document List'!$D$11:$D$8010, BF$4))</f>
        <v>0</v>
      </c>
      <c r="BG16" s="50">
        <f>IF(BG$4="", "", COUNTIFS('Document List'!$N$11:$N$8010, $BB16, 'Document List'!$D$11:$D$8010, BG$4))</f>
        <v>0</v>
      </c>
      <c r="BH16" s="50" t="str">
        <f>IF(BH$4="", "", COUNTIFS('Document List'!$N$11:$N$8010, $BB16, 'Document List'!$D$11:$D$8010, BH$4))</f>
        <v/>
      </c>
      <c r="BI16" s="50" t="str">
        <f>IF(BI$4="", "", COUNTIFS('Document List'!$N$11:$N$8010, $BB16, 'Document List'!$D$11:$D$8010, BI$4))</f>
        <v/>
      </c>
      <c r="BJ16" s="50" t="str">
        <f>IF(BJ$4="", "", COUNTIFS('Document List'!$N$11:$N$8010, $BB16, 'Document List'!$D$11:$D$8010, BJ$4))</f>
        <v/>
      </c>
      <c r="BK16" s="50" t="str">
        <f>IF(BK$4="", "", COUNTIFS('Document List'!$N$11:$N$8010, $BB16, 'Document List'!$D$11:$D$8010, BK$4))</f>
        <v/>
      </c>
      <c r="BL16" s="50" t="str">
        <f>IF(BL$4="", "", COUNTIFS('Document List'!$N$11:$N$8010, $BB16, 'Document List'!$D$11:$D$8010, BL$4))</f>
        <v/>
      </c>
      <c r="BM16" s="50" t="str">
        <f>IF(BM$4="", "", COUNTIFS('Document List'!$N$11:$N$8010, $BB16, 'Document List'!$D$11:$D$8010, BM$4))</f>
        <v/>
      </c>
      <c r="BN16" s="50" t="str">
        <f>IF(BN$4="", "", COUNTIFS('Document List'!$N$11:$N$8010, $BB16, 'Document List'!$D$11:$D$8010, BN$4))</f>
        <v/>
      </c>
      <c r="BO16" s="50" t="str">
        <f>IF(BO$4="", "", COUNTIFS('Document List'!$N$11:$N$8010, $BB16, 'Document List'!$D$11:$D$8010, BO$4))</f>
        <v/>
      </c>
      <c r="BP16" s="50" t="str">
        <f>IF(BP$4="", "", COUNTIFS('Document List'!$N$11:$N$8010, $BB16, 'Document List'!$D$11:$D$8010, BP$4))</f>
        <v/>
      </c>
      <c r="BQ16" s="51" t="str">
        <f>IF(BQ$4="", "", COUNTIFS('Document List'!$N$11:$N$8010, $BB16, 'Document List'!$D$11:$D$8010, BQ$4))</f>
        <v/>
      </c>
      <c r="BR16" s="51">
        <f>IF(BR$4="", "", COUNTIFS('Document List'!$N$11:$N$8010, $BB16, 'Document List'!$D$11:$D$8010, ""))</f>
        <v>0</v>
      </c>
    </row>
    <row r="17" spans="1:70" x14ac:dyDescent="0.25">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BA17" s="26">
        <f t="shared" si="1"/>
        <v>45627</v>
      </c>
      <c r="BB17" s="11" t="str">
        <f t="shared" si="0"/>
        <v>Dec 2024</v>
      </c>
      <c r="BC17" s="52">
        <f>IF(BC$4="", "", COUNTIFS('Document List'!$N$11:$N$8010, $BB17, 'Document List'!$D$11:$D$8010, BC$4))</f>
        <v>0</v>
      </c>
      <c r="BD17" s="53">
        <f>IF(BD$4="", "", COUNTIFS('Document List'!$N$11:$N$8010, $BB17, 'Document List'!$D$11:$D$8010, BD$4))</f>
        <v>0</v>
      </c>
      <c r="BE17" s="53">
        <f>IF(BE$4="", "", COUNTIFS('Document List'!$N$11:$N$8010, $BB17, 'Document List'!$D$11:$D$8010, BE$4))</f>
        <v>0</v>
      </c>
      <c r="BF17" s="53">
        <f>IF(BF$4="", "", COUNTIFS('Document List'!$N$11:$N$8010, $BB17, 'Document List'!$D$11:$D$8010, BF$4))</f>
        <v>0</v>
      </c>
      <c r="BG17" s="53">
        <f>IF(BG$4="", "", COUNTIFS('Document List'!$N$11:$N$8010, $BB17, 'Document List'!$D$11:$D$8010, BG$4))</f>
        <v>0</v>
      </c>
      <c r="BH17" s="53" t="str">
        <f>IF(BH$4="", "", COUNTIFS('Document List'!$N$11:$N$8010, $BB17, 'Document List'!$D$11:$D$8010, BH$4))</f>
        <v/>
      </c>
      <c r="BI17" s="53" t="str">
        <f>IF(BI$4="", "", COUNTIFS('Document List'!$N$11:$N$8010, $BB17, 'Document List'!$D$11:$D$8010, BI$4))</f>
        <v/>
      </c>
      <c r="BJ17" s="53" t="str">
        <f>IF(BJ$4="", "", COUNTIFS('Document List'!$N$11:$N$8010, $BB17, 'Document List'!$D$11:$D$8010, BJ$4))</f>
        <v/>
      </c>
      <c r="BK17" s="53" t="str">
        <f>IF(BK$4="", "", COUNTIFS('Document List'!$N$11:$N$8010, $BB17, 'Document List'!$D$11:$D$8010, BK$4))</f>
        <v/>
      </c>
      <c r="BL17" s="53" t="str">
        <f>IF(BL$4="", "", COUNTIFS('Document List'!$N$11:$N$8010, $BB17, 'Document List'!$D$11:$D$8010, BL$4))</f>
        <v/>
      </c>
      <c r="BM17" s="53" t="str">
        <f>IF(BM$4="", "", COUNTIFS('Document List'!$N$11:$N$8010, $BB17, 'Document List'!$D$11:$D$8010, BM$4))</f>
        <v/>
      </c>
      <c r="BN17" s="53" t="str">
        <f>IF(BN$4="", "", COUNTIFS('Document List'!$N$11:$N$8010, $BB17, 'Document List'!$D$11:$D$8010, BN$4))</f>
        <v/>
      </c>
      <c r="BO17" s="53" t="str">
        <f>IF(BO$4="", "", COUNTIFS('Document List'!$N$11:$N$8010, $BB17, 'Document List'!$D$11:$D$8010, BO$4))</f>
        <v/>
      </c>
      <c r="BP17" s="53" t="str">
        <f>IF(BP$4="", "", COUNTIFS('Document List'!$N$11:$N$8010, $BB17, 'Document List'!$D$11:$D$8010, BP$4))</f>
        <v/>
      </c>
      <c r="BQ17" s="54" t="str">
        <f>IF(BQ$4="", "", COUNTIFS('Document List'!$N$11:$N$8010, $BB17, 'Document List'!$D$11:$D$8010, BQ$4))</f>
        <v/>
      </c>
      <c r="BR17" s="54">
        <f>IF(BR$4="", "", COUNTIFS('Document List'!$N$11:$N$8010, $BB17, 'Document List'!$D$11:$D$8010, ""))</f>
        <v>0</v>
      </c>
    </row>
    <row r="18" spans="1:70" x14ac:dyDescent="0.25">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row>
    <row r="19" spans="1:70" x14ac:dyDescent="0.25">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BB19" s="135" t="s">
        <v>53</v>
      </c>
      <c r="BC19" s="136"/>
      <c r="BD19" s="136"/>
      <c r="BE19" s="136"/>
      <c r="BF19" s="136"/>
      <c r="BG19" s="136"/>
      <c r="BH19" s="136"/>
      <c r="BI19" s="136"/>
      <c r="BJ19" s="136"/>
      <c r="BK19" s="136"/>
      <c r="BL19" s="136"/>
      <c r="BM19" s="136"/>
      <c r="BN19" s="136"/>
      <c r="BO19" s="136"/>
      <c r="BP19" s="136"/>
      <c r="BQ19" s="137"/>
    </row>
    <row r="20" spans="1:70" x14ac:dyDescent="0.25">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BC20" s="19" t="str">
        <f>IF('Intro &amp; Setup'!$S$17="", "", 'Intro &amp; Setup'!$S$17)</f>
        <v>Type 1</v>
      </c>
      <c r="BD20" s="19" t="str">
        <f>IF('Intro &amp; Setup'!$S$18="", "", 'Intro &amp; Setup'!$S$18)</f>
        <v>Type 2</v>
      </c>
      <c r="BE20" s="19" t="str">
        <f>IF('Intro &amp; Setup'!$S$19="", "", 'Intro &amp; Setup'!$S$19)</f>
        <v>Type 3</v>
      </c>
      <c r="BF20" s="19" t="str">
        <f>IF('Intro &amp; Setup'!$S$20="", "", 'Intro &amp; Setup'!$S$20)</f>
        <v>Type 4</v>
      </c>
      <c r="BG20" s="19" t="str">
        <f>IF('Intro &amp; Setup'!$S$21="", "", 'Intro &amp; Setup'!$S$21)</f>
        <v>Type 5</v>
      </c>
      <c r="BH20" s="19" t="str">
        <f>IF('Intro &amp; Setup'!$S$22="", "", 'Intro &amp; Setup'!$S$22)</f>
        <v/>
      </c>
      <c r="BI20" s="19" t="str">
        <f>IF('Intro &amp; Setup'!$S$23="", "", 'Intro &amp; Setup'!$S$23)</f>
        <v/>
      </c>
      <c r="BJ20" s="19" t="str">
        <f>IF('Intro &amp; Setup'!$S$24="", "", 'Intro &amp; Setup'!$S$24)</f>
        <v/>
      </c>
      <c r="BK20" s="19" t="str">
        <f>IF('Intro &amp; Setup'!$S$25="", "", 'Intro &amp; Setup'!$S$25)</f>
        <v/>
      </c>
      <c r="BL20" s="19" t="str">
        <f>IF('Intro &amp; Setup'!$S$26="", "", 'Intro &amp; Setup'!$S$26)</f>
        <v/>
      </c>
      <c r="BM20" s="19" t="str">
        <f>IF('Intro &amp; Setup'!$S$27="", "", 'Intro &amp; Setup'!$S$27)</f>
        <v/>
      </c>
      <c r="BN20" s="19" t="str">
        <f>IF('Intro &amp; Setup'!$S$28="", "", 'Intro &amp; Setup'!$S$28)</f>
        <v/>
      </c>
      <c r="BO20" s="19" t="str">
        <f>IF('Intro &amp; Setup'!$S$29="", "", 'Intro &amp; Setup'!$S$29)</f>
        <v/>
      </c>
      <c r="BP20" s="19" t="str">
        <f>IF('Intro &amp; Setup'!$S$30="", "", 'Intro &amp; Setup'!$S$30)</f>
        <v/>
      </c>
      <c r="BQ20" s="19" t="str">
        <f>IF('Intro &amp; Setup'!$S$31="", "", 'Intro &amp; Setup'!$S$31)</f>
        <v/>
      </c>
      <c r="BR20" s="19" t="s">
        <v>19</v>
      </c>
    </row>
    <row r="21" spans="1:70" x14ac:dyDescent="0.25">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BA21" s="9" t="s">
        <v>50</v>
      </c>
      <c r="BB21" s="15" t="s">
        <v>50</v>
      </c>
      <c r="BC21" s="55">
        <f ca="1">IF(BC$20="", "", SUMIFS('Document List'!$E$11:$E$8010, 'Document List'!$AG$11:$AG$8010, 'Document List'!$AG$3, 'Document List'!$D$11:$D$8010, BC$20))</f>
        <v>0</v>
      </c>
      <c r="BD21" s="56">
        <f ca="1">IF(BD$20="", "", SUMIFS('Document List'!$E$11:$E$8010, 'Document List'!$AG$11:$AG$8010, 'Document List'!$AG$3, 'Document List'!$D$11:$D$8010, BD$20))</f>
        <v>0</v>
      </c>
      <c r="BE21" s="56">
        <f ca="1">IF(BE$20="", "", SUMIFS('Document List'!$E$11:$E$8010, 'Document List'!$AG$11:$AG$8010, 'Document List'!$AG$3, 'Document List'!$D$11:$D$8010, BE$20))</f>
        <v>0</v>
      </c>
      <c r="BF21" s="56">
        <f ca="1">IF(BF$20="", "", SUMIFS('Document List'!$E$11:$E$8010, 'Document List'!$AG$11:$AG$8010, 'Document List'!$AG$3, 'Document List'!$D$11:$D$8010, BF$20))</f>
        <v>0</v>
      </c>
      <c r="BG21" s="56">
        <f ca="1">IF(BG$20="", "", SUMIFS('Document List'!$E$11:$E$8010, 'Document List'!$AG$11:$AG$8010, 'Document List'!$AG$3, 'Document List'!$D$11:$D$8010, BG$20))</f>
        <v>0</v>
      </c>
      <c r="BH21" s="56" t="str">
        <f>IF(BH$20="", "", SUMIFS('Document List'!$E$11:$E$8010, 'Document List'!$AG$11:$AG$8010, 'Document List'!$AG$3, 'Document List'!$D$11:$D$8010, BH$20))</f>
        <v/>
      </c>
      <c r="BI21" s="56" t="str">
        <f>IF(BI$20="", "", SUMIFS('Document List'!$E$11:$E$8010, 'Document List'!$AG$11:$AG$8010, 'Document List'!$AG$3, 'Document List'!$D$11:$D$8010, BI$20))</f>
        <v/>
      </c>
      <c r="BJ21" s="56" t="str">
        <f>IF(BJ$20="", "", SUMIFS('Document List'!$E$11:$E$8010, 'Document List'!$AG$11:$AG$8010, 'Document List'!$AG$3, 'Document List'!$D$11:$D$8010, BJ$20))</f>
        <v/>
      </c>
      <c r="BK21" s="56" t="str">
        <f>IF(BK$20="", "", SUMIFS('Document List'!$E$11:$E$8010, 'Document List'!$AG$11:$AG$8010, 'Document List'!$AG$3, 'Document List'!$D$11:$D$8010, BK$20))</f>
        <v/>
      </c>
      <c r="BL21" s="56" t="str">
        <f>IF(BL$20="", "", SUMIFS('Document List'!$E$11:$E$8010, 'Document List'!$AG$11:$AG$8010, 'Document List'!$AG$3, 'Document List'!$D$11:$D$8010, BL$20))</f>
        <v/>
      </c>
      <c r="BM21" s="56" t="str">
        <f>IF(BM$20="", "", SUMIFS('Document List'!$E$11:$E$8010, 'Document List'!$AG$11:$AG$8010, 'Document List'!$AG$3, 'Document List'!$D$11:$D$8010, BM$20))</f>
        <v/>
      </c>
      <c r="BN21" s="56" t="str">
        <f>IF(BN$20="", "", SUMIFS('Document List'!$E$11:$E$8010, 'Document List'!$AG$11:$AG$8010, 'Document List'!$AG$3, 'Document List'!$D$11:$D$8010, BN$20))</f>
        <v/>
      </c>
      <c r="BO21" s="56" t="str">
        <f>IF(BO$20="", "", SUMIFS('Document List'!$E$11:$E$8010, 'Document List'!$AG$11:$AG$8010, 'Document List'!$AG$3, 'Document List'!$D$11:$D$8010, BO$20))</f>
        <v/>
      </c>
      <c r="BP21" s="56" t="str">
        <f>IF(BP$20="", "", SUMIFS('Document List'!$E$11:$E$8010, 'Document List'!$AG$11:$AG$8010, 'Document List'!$AG$3, 'Document List'!$D$11:$D$8010, BP$20))</f>
        <v/>
      </c>
      <c r="BQ21" s="57" t="str">
        <f>IF(BQ$20="", "", SUMIFS('Document List'!$E$11:$E$8010, 'Document List'!$AG$11:$AG$8010, 'Document List'!$AG$3, 'Document List'!$D$11:$D$8010, BQ$20))</f>
        <v/>
      </c>
      <c r="BR21" s="57">
        <f ca="1">IF(BR$20="", "", SUMIFS('Document List'!$E$11:$E$8010, 'Document List'!$AG$11:$AG$8010, 'Document List'!$AG$3, 'Document List'!$D$11:$D$8010, ""))</f>
        <v>0</v>
      </c>
    </row>
    <row r="22" spans="1:70" x14ac:dyDescent="0.25">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BA22" s="25">
        <f>IF($BA$3="", 'Document List'!$T$3, $BA$3)</f>
        <v>45292</v>
      </c>
      <c r="BB22" s="10" t="str">
        <f>TEXT($BA22, "mmm yyyy")</f>
        <v>Jan 2024</v>
      </c>
      <c r="BC22" s="49">
        <f>IF(BC$20="", "", SUMIFS('Document List'!$E$11:$E$8010, 'Document List'!$N$11:$N$8010, $BB22, 'Document List'!$D$11:$D$8010, BC$20))</f>
        <v>0</v>
      </c>
      <c r="BD22" s="50">
        <f>IF(BD$20="", "", SUMIFS('Document List'!$E$11:$E$8010, 'Document List'!$N$11:$N$8010, $BB22, 'Document List'!$D$11:$D$8010, BD$20))</f>
        <v>0</v>
      </c>
      <c r="BE22" s="50">
        <f>IF(BE$20="", "", SUMIFS('Document List'!$E$11:$E$8010, 'Document List'!$N$11:$N$8010, $BB22, 'Document List'!$D$11:$D$8010, BE$20))</f>
        <v>0</v>
      </c>
      <c r="BF22" s="50">
        <f>IF(BF$20="", "", SUMIFS('Document List'!$E$11:$E$8010, 'Document List'!$N$11:$N$8010, $BB22, 'Document List'!$D$11:$D$8010, BF$20))</f>
        <v>0</v>
      </c>
      <c r="BG22" s="50">
        <f>IF(BG$20="", "", SUMIFS('Document List'!$E$11:$E$8010, 'Document List'!$N$11:$N$8010, $BB22, 'Document List'!$D$11:$D$8010, BG$20))</f>
        <v>0</v>
      </c>
      <c r="BH22" s="50" t="str">
        <f>IF(BH$20="", "", SUMIFS('Document List'!$E$11:$E$8010, 'Document List'!$N$11:$N$8010, $BB22, 'Document List'!$D$11:$D$8010, BH$20))</f>
        <v/>
      </c>
      <c r="BI22" s="50" t="str">
        <f>IF(BI$20="", "", SUMIFS('Document List'!$E$11:$E$8010, 'Document List'!$N$11:$N$8010, $BB22, 'Document List'!$D$11:$D$8010, BI$20))</f>
        <v/>
      </c>
      <c r="BJ22" s="50" t="str">
        <f>IF(BJ$20="", "", SUMIFS('Document List'!$E$11:$E$8010, 'Document List'!$N$11:$N$8010, $BB22, 'Document List'!$D$11:$D$8010, BJ$20))</f>
        <v/>
      </c>
      <c r="BK22" s="50" t="str">
        <f>IF(BK$20="", "", SUMIFS('Document List'!$E$11:$E$8010, 'Document List'!$N$11:$N$8010, $BB22, 'Document List'!$D$11:$D$8010, BK$20))</f>
        <v/>
      </c>
      <c r="BL22" s="50" t="str">
        <f>IF(BL$20="", "", SUMIFS('Document List'!$E$11:$E$8010, 'Document List'!$N$11:$N$8010, $BB22, 'Document List'!$D$11:$D$8010, BL$20))</f>
        <v/>
      </c>
      <c r="BM22" s="50" t="str">
        <f>IF(BM$20="", "", SUMIFS('Document List'!$E$11:$E$8010, 'Document List'!$N$11:$N$8010, $BB22, 'Document List'!$D$11:$D$8010, BM$20))</f>
        <v/>
      </c>
      <c r="BN22" s="50" t="str">
        <f>IF(BN$20="", "", SUMIFS('Document List'!$E$11:$E$8010, 'Document List'!$N$11:$N$8010, $BB22, 'Document List'!$D$11:$D$8010, BN$20))</f>
        <v/>
      </c>
      <c r="BO22" s="50" t="str">
        <f>IF(BO$20="", "", SUMIFS('Document List'!$E$11:$E$8010, 'Document List'!$N$11:$N$8010, $BB22, 'Document List'!$D$11:$D$8010, BO$20))</f>
        <v/>
      </c>
      <c r="BP22" s="50" t="str">
        <f>IF(BP$20="", "", SUMIFS('Document List'!$E$11:$E$8010, 'Document List'!$N$11:$N$8010, $BB22, 'Document List'!$D$11:$D$8010, BP$20))</f>
        <v/>
      </c>
      <c r="BQ22" s="51" t="str">
        <f>IF(BQ$20="", "", SUMIFS('Document List'!$E$11:$E$8010, 'Document List'!$N$11:$N$8010, $BB22, 'Document List'!$D$11:$D$8010, BQ$20))</f>
        <v/>
      </c>
      <c r="BR22" s="51">
        <f>IF(BR$20="", "", SUMIFS('Document List'!$E$11:$E$8010, 'Document List'!$N$11:$N$8010, $BB22, 'Document List'!$D$11:$D$8010, ""))</f>
        <v>0</v>
      </c>
    </row>
    <row r="23" spans="1:70" x14ac:dyDescent="0.25">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BA23" s="25">
        <f>DATE(YEAR($BA22), MONTH($BA22)+1, 1)</f>
        <v>45323</v>
      </c>
      <c r="BB23" s="10" t="str">
        <f t="shared" ref="BB23:BB33" si="2">TEXT($BA23, "mmm yyyy")</f>
        <v>Feb 2024</v>
      </c>
      <c r="BC23" s="49">
        <f>IF(BC$20="", "", SUMIFS('Document List'!$E$11:$E$8010, 'Document List'!$N$11:$N$8010, $BB23, 'Document List'!$D$11:$D$8010, BC$20))</f>
        <v>10</v>
      </c>
      <c r="BD23" s="50">
        <f>IF(BD$20="", "", SUMIFS('Document List'!$E$11:$E$8010, 'Document List'!$N$11:$N$8010, $BB23, 'Document List'!$D$11:$D$8010, BD$20))</f>
        <v>30</v>
      </c>
      <c r="BE23" s="50">
        <f>IF(BE$20="", "", SUMIFS('Document List'!$E$11:$E$8010, 'Document List'!$N$11:$N$8010, $BB23, 'Document List'!$D$11:$D$8010, BE$20))</f>
        <v>0</v>
      </c>
      <c r="BF23" s="50">
        <f>IF(BF$20="", "", SUMIFS('Document List'!$E$11:$E$8010, 'Document List'!$N$11:$N$8010, $BB23, 'Document List'!$D$11:$D$8010, BF$20))</f>
        <v>0</v>
      </c>
      <c r="BG23" s="50">
        <f>IF(BG$20="", "", SUMIFS('Document List'!$E$11:$E$8010, 'Document List'!$N$11:$N$8010, $BB23, 'Document List'!$D$11:$D$8010, BG$20))</f>
        <v>0</v>
      </c>
      <c r="BH23" s="50" t="str">
        <f>IF(BH$20="", "", SUMIFS('Document List'!$E$11:$E$8010, 'Document List'!$N$11:$N$8010, $BB23, 'Document List'!$D$11:$D$8010, BH$20))</f>
        <v/>
      </c>
      <c r="BI23" s="50" t="str">
        <f>IF(BI$20="", "", SUMIFS('Document List'!$E$11:$E$8010, 'Document List'!$N$11:$N$8010, $BB23, 'Document List'!$D$11:$D$8010, BI$20))</f>
        <v/>
      </c>
      <c r="BJ23" s="50" t="str">
        <f>IF(BJ$20="", "", SUMIFS('Document List'!$E$11:$E$8010, 'Document List'!$N$11:$N$8010, $BB23, 'Document List'!$D$11:$D$8010, BJ$20))</f>
        <v/>
      </c>
      <c r="BK23" s="50" t="str">
        <f>IF(BK$20="", "", SUMIFS('Document List'!$E$11:$E$8010, 'Document List'!$N$11:$N$8010, $BB23, 'Document List'!$D$11:$D$8010, BK$20))</f>
        <v/>
      </c>
      <c r="BL23" s="50" t="str">
        <f>IF(BL$20="", "", SUMIFS('Document List'!$E$11:$E$8010, 'Document List'!$N$11:$N$8010, $BB23, 'Document List'!$D$11:$D$8010, BL$20))</f>
        <v/>
      </c>
      <c r="BM23" s="50" t="str">
        <f>IF(BM$20="", "", SUMIFS('Document List'!$E$11:$E$8010, 'Document List'!$N$11:$N$8010, $BB23, 'Document List'!$D$11:$D$8010, BM$20))</f>
        <v/>
      </c>
      <c r="BN23" s="50" t="str">
        <f>IF(BN$20="", "", SUMIFS('Document List'!$E$11:$E$8010, 'Document List'!$N$11:$N$8010, $BB23, 'Document List'!$D$11:$D$8010, BN$20))</f>
        <v/>
      </c>
      <c r="BO23" s="50" t="str">
        <f>IF(BO$20="", "", SUMIFS('Document List'!$E$11:$E$8010, 'Document List'!$N$11:$N$8010, $BB23, 'Document List'!$D$11:$D$8010, BO$20))</f>
        <v/>
      </c>
      <c r="BP23" s="50" t="str">
        <f>IF(BP$20="", "", SUMIFS('Document List'!$E$11:$E$8010, 'Document List'!$N$11:$N$8010, $BB23, 'Document List'!$D$11:$D$8010, BP$20))</f>
        <v/>
      </c>
      <c r="BQ23" s="51" t="str">
        <f>IF(BQ$20="", "", SUMIFS('Document List'!$E$11:$E$8010, 'Document List'!$N$11:$N$8010, $BB23, 'Document List'!$D$11:$D$8010, BQ$20))</f>
        <v/>
      </c>
      <c r="BR23" s="51">
        <f>IF(BR$20="", "", SUMIFS('Document List'!$E$11:$E$8010, 'Document List'!$N$11:$N$8010, $BB23, 'Document List'!$D$11:$D$8010, ""))</f>
        <v>0</v>
      </c>
    </row>
    <row r="24" spans="1:70" x14ac:dyDescent="0.25">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BA24" s="25">
        <f t="shared" ref="BA24:BA33" si="3">DATE(YEAR($BA23), MONTH($BA23)+1, 1)</f>
        <v>45352</v>
      </c>
      <c r="BB24" s="10" t="str">
        <f t="shared" si="2"/>
        <v>Mar 2024</v>
      </c>
      <c r="BC24" s="49">
        <f>IF(BC$20="", "", SUMIFS('Document List'!$E$11:$E$8010, 'Document List'!$N$11:$N$8010, $BB24, 'Document List'!$D$11:$D$8010, BC$20))</f>
        <v>0</v>
      </c>
      <c r="BD24" s="50">
        <f>IF(BD$20="", "", SUMIFS('Document List'!$E$11:$E$8010, 'Document List'!$N$11:$N$8010, $BB24, 'Document List'!$D$11:$D$8010, BD$20))</f>
        <v>0</v>
      </c>
      <c r="BE24" s="50">
        <f>IF(BE$20="", "", SUMIFS('Document List'!$E$11:$E$8010, 'Document List'!$N$11:$N$8010, $BB24, 'Document List'!$D$11:$D$8010, BE$20))</f>
        <v>20</v>
      </c>
      <c r="BF24" s="50">
        <f>IF(BF$20="", "", SUMIFS('Document List'!$E$11:$E$8010, 'Document List'!$N$11:$N$8010, $BB24, 'Document List'!$D$11:$D$8010, BF$20))</f>
        <v>10</v>
      </c>
      <c r="BG24" s="50">
        <f>IF(BG$20="", "", SUMIFS('Document List'!$E$11:$E$8010, 'Document List'!$N$11:$N$8010, $BB24, 'Document List'!$D$11:$D$8010, BG$20))</f>
        <v>0</v>
      </c>
      <c r="BH24" s="50" t="str">
        <f>IF(BH$20="", "", SUMIFS('Document List'!$E$11:$E$8010, 'Document List'!$N$11:$N$8010, $BB24, 'Document List'!$D$11:$D$8010, BH$20))</f>
        <v/>
      </c>
      <c r="BI24" s="50" t="str">
        <f>IF(BI$20="", "", SUMIFS('Document List'!$E$11:$E$8010, 'Document List'!$N$11:$N$8010, $BB24, 'Document List'!$D$11:$D$8010, BI$20))</f>
        <v/>
      </c>
      <c r="BJ24" s="50" t="str">
        <f>IF(BJ$20="", "", SUMIFS('Document List'!$E$11:$E$8010, 'Document List'!$N$11:$N$8010, $BB24, 'Document List'!$D$11:$D$8010, BJ$20))</f>
        <v/>
      </c>
      <c r="BK24" s="50" t="str">
        <f>IF(BK$20="", "", SUMIFS('Document List'!$E$11:$E$8010, 'Document List'!$N$11:$N$8010, $BB24, 'Document List'!$D$11:$D$8010, BK$20))</f>
        <v/>
      </c>
      <c r="BL24" s="50" t="str">
        <f>IF(BL$20="", "", SUMIFS('Document List'!$E$11:$E$8010, 'Document List'!$N$11:$N$8010, $BB24, 'Document List'!$D$11:$D$8010, BL$20))</f>
        <v/>
      </c>
      <c r="BM24" s="50" t="str">
        <f>IF(BM$20="", "", SUMIFS('Document List'!$E$11:$E$8010, 'Document List'!$N$11:$N$8010, $BB24, 'Document List'!$D$11:$D$8010, BM$20))</f>
        <v/>
      </c>
      <c r="BN24" s="50" t="str">
        <f>IF(BN$20="", "", SUMIFS('Document List'!$E$11:$E$8010, 'Document List'!$N$11:$N$8010, $BB24, 'Document List'!$D$11:$D$8010, BN$20))</f>
        <v/>
      </c>
      <c r="BO24" s="50" t="str">
        <f>IF(BO$20="", "", SUMIFS('Document List'!$E$11:$E$8010, 'Document List'!$N$11:$N$8010, $BB24, 'Document List'!$D$11:$D$8010, BO$20))</f>
        <v/>
      </c>
      <c r="BP24" s="50" t="str">
        <f>IF(BP$20="", "", SUMIFS('Document List'!$E$11:$E$8010, 'Document List'!$N$11:$N$8010, $BB24, 'Document List'!$D$11:$D$8010, BP$20))</f>
        <v/>
      </c>
      <c r="BQ24" s="51" t="str">
        <f>IF(BQ$20="", "", SUMIFS('Document List'!$E$11:$E$8010, 'Document List'!$N$11:$N$8010, $BB24, 'Document List'!$D$11:$D$8010, BQ$20))</f>
        <v/>
      </c>
      <c r="BR24" s="51">
        <f>IF(BR$20="", "", SUMIFS('Document List'!$E$11:$E$8010, 'Document List'!$N$11:$N$8010, $BB24, 'Document List'!$D$11:$D$8010, ""))</f>
        <v>0</v>
      </c>
    </row>
    <row r="25" spans="1:70" x14ac:dyDescent="0.25">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BA25" s="25">
        <f t="shared" si="3"/>
        <v>45383</v>
      </c>
      <c r="BB25" s="10" t="str">
        <f t="shared" si="2"/>
        <v>Apr 2024</v>
      </c>
      <c r="BC25" s="49">
        <f>IF(BC$20="", "", SUMIFS('Document List'!$E$11:$E$8010, 'Document List'!$N$11:$N$8010, $BB25, 'Document List'!$D$11:$D$8010, BC$20))</f>
        <v>0</v>
      </c>
      <c r="BD25" s="50">
        <f>IF(BD$20="", "", SUMIFS('Document List'!$E$11:$E$8010, 'Document List'!$N$11:$N$8010, $BB25, 'Document List'!$D$11:$D$8010, BD$20))</f>
        <v>0</v>
      </c>
      <c r="BE25" s="50">
        <f>IF(BE$20="", "", SUMIFS('Document List'!$E$11:$E$8010, 'Document List'!$N$11:$N$8010, $BB25, 'Document List'!$D$11:$D$8010, BE$20))</f>
        <v>0</v>
      </c>
      <c r="BF25" s="50">
        <f>IF(BF$20="", "", SUMIFS('Document List'!$E$11:$E$8010, 'Document List'!$N$11:$N$8010, $BB25, 'Document List'!$D$11:$D$8010, BF$20))</f>
        <v>0</v>
      </c>
      <c r="BG25" s="50">
        <f>IF(BG$20="", "", SUMIFS('Document List'!$E$11:$E$8010, 'Document List'!$N$11:$N$8010, $BB25, 'Document List'!$D$11:$D$8010, BG$20))</f>
        <v>40</v>
      </c>
      <c r="BH25" s="50" t="str">
        <f>IF(BH$20="", "", SUMIFS('Document List'!$E$11:$E$8010, 'Document List'!$N$11:$N$8010, $BB25, 'Document List'!$D$11:$D$8010, BH$20))</f>
        <v/>
      </c>
      <c r="BI25" s="50" t="str">
        <f>IF(BI$20="", "", SUMIFS('Document List'!$E$11:$E$8010, 'Document List'!$N$11:$N$8010, $BB25, 'Document List'!$D$11:$D$8010, BI$20))</f>
        <v/>
      </c>
      <c r="BJ25" s="50" t="str">
        <f>IF(BJ$20="", "", SUMIFS('Document List'!$E$11:$E$8010, 'Document List'!$N$11:$N$8010, $BB25, 'Document List'!$D$11:$D$8010, BJ$20))</f>
        <v/>
      </c>
      <c r="BK25" s="50" t="str">
        <f>IF(BK$20="", "", SUMIFS('Document List'!$E$11:$E$8010, 'Document List'!$N$11:$N$8010, $BB25, 'Document List'!$D$11:$D$8010, BK$20))</f>
        <v/>
      </c>
      <c r="BL25" s="50" t="str">
        <f>IF(BL$20="", "", SUMIFS('Document List'!$E$11:$E$8010, 'Document List'!$N$11:$N$8010, $BB25, 'Document List'!$D$11:$D$8010, BL$20))</f>
        <v/>
      </c>
      <c r="BM25" s="50" t="str">
        <f>IF(BM$20="", "", SUMIFS('Document List'!$E$11:$E$8010, 'Document List'!$N$11:$N$8010, $BB25, 'Document List'!$D$11:$D$8010, BM$20))</f>
        <v/>
      </c>
      <c r="BN25" s="50" t="str">
        <f>IF(BN$20="", "", SUMIFS('Document List'!$E$11:$E$8010, 'Document List'!$N$11:$N$8010, $BB25, 'Document List'!$D$11:$D$8010, BN$20))</f>
        <v/>
      </c>
      <c r="BO25" s="50" t="str">
        <f>IF(BO$20="", "", SUMIFS('Document List'!$E$11:$E$8010, 'Document List'!$N$11:$N$8010, $BB25, 'Document List'!$D$11:$D$8010, BO$20))</f>
        <v/>
      </c>
      <c r="BP25" s="50" t="str">
        <f>IF(BP$20="", "", SUMIFS('Document List'!$E$11:$E$8010, 'Document List'!$N$11:$N$8010, $BB25, 'Document List'!$D$11:$D$8010, BP$20))</f>
        <v/>
      </c>
      <c r="BQ25" s="51" t="str">
        <f>IF(BQ$20="", "", SUMIFS('Document List'!$E$11:$E$8010, 'Document List'!$N$11:$N$8010, $BB25, 'Document List'!$D$11:$D$8010, BQ$20))</f>
        <v/>
      </c>
      <c r="BR25" s="51">
        <f>IF(BR$20="", "", SUMIFS('Document List'!$E$11:$E$8010, 'Document List'!$N$11:$N$8010, $BB25, 'Document List'!$D$11:$D$8010, ""))</f>
        <v>0</v>
      </c>
    </row>
    <row r="26" spans="1:70" x14ac:dyDescent="0.25">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BA26" s="25">
        <f t="shared" si="3"/>
        <v>45413</v>
      </c>
      <c r="BB26" s="10" t="str">
        <f t="shared" si="2"/>
        <v>May 2024</v>
      </c>
      <c r="BC26" s="49">
        <f>IF(BC$20="", "", SUMIFS('Document List'!$E$11:$E$8010, 'Document List'!$N$11:$N$8010, $BB26, 'Document List'!$D$11:$D$8010, BC$20))</f>
        <v>0</v>
      </c>
      <c r="BD26" s="50">
        <f>IF(BD$20="", "", SUMIFS('Document List'!$E$11:$E$8010, 'Document List'!$N$11:$N$8010, $BB26, 'Document List'!$D$11:$D$8010, BD$20))</f>
        <v>0</v>
      </c>
      <c r="BE26" s="50">
        <f>IF(BE$20="", "", SUMIFS('Document List'!$E$11:$E$8010, 'Document List'!$N$11:$N$8010, $BB26, 'Document List'!$D$11:$D$8010, BE$20))</f>
        <v>0</v>
      </c>
      <c r="BF26" s="50">
        <f>IF(BF$20="", "", SUMIFS('Document List'!$E$11:$E$8010, 'Document List'!$N$11:$N$8010, $BB26, 'Document List'!$D$11:$D$8010, BF$20))</f>
        <v>0</v>
      </c>
      <c r="BG26" s="50">
        <f>IF(BG$20="", "", SUMIFS('Document List'!$E$11:$E$8010, 'Document List'!$N$11:$N$8010, $BB26, 'Document List'!$D$11:$D$8010, BG$20))</f>
        <v>0</v>
      </c>
      <c r="BH26" s="50" t="str">
        <f>IF(BH$20="", "", SUMIFS('Document List'!$E$11:$E$8010, 'Document List'!$N$11:$N$8010, $BB26, 'Document List'!$D$11:$D$8010, BH$20))</f>
        <v/>
      </c>
      <c r="BI26" s="50" t="str">
        <f>IF(BI$20="", "", SUMIFS('Document List'!$E$11:$E$8010, 'Document List'!$N$11:$N$8010, $BB26, 'Document List'!$D$11:$D$8010, BI$20))</f>
        <v/>
      </c>
      <c r="BJ26" s="50" t="str">
        <f>IF(BJ$20="", "", SUMIFS('Document List'!$E$11:$E$8010, 'Document List'!$N$11:$N$8010, $BB26, 'Document List'!$D$11:$D$8010, BJ$20))</f>
        <v/>
      </c>
      <c r="BK26" s="50" t="str">
        <f>IF(BK$20="", "", SUMIFS('Document List'!$E$11:$E$8010, 'Document List'!$N$11:$N$8010, $BB26, 'Document List'!$D$11:$D$8010, BK$20))</f>
        <v/>
      </c>
      <c r="BL26" s="50" t="str">
        <f>IF(BL$20="", "", SUMIFS('Document List'!$E$11:$E$8010, 'Document List'!$N$11:$N$8010, $BB26, 'Document List'!$D$11:$D$8010, BL$20))</f>
        <v/>
      </c>
      <c r="BM26" s="50" t="str">
        <f>IF(BM$20="", "", SUMIFS('Document List'!$E$11:$E$8010, 'Document List'!$N$11:$N$8010, $BB26, 'Document List'!$D$11:$D$8010, BM$20))</f>
        <v/>
      </c>
      <c r="BN26" s="50" t="str">
        <f>IF(BN$20="", "", SUMIFS('Document List'!$E$11:$E$8010, 'Document List'!$N$11:$N$8010, $BB26, 'Document List'!$D$11:$D$8010, BN$20))</f>
        <v/>
      </c>
      <c r="BO26" s="50" t="str">
        <f>IF(BO$20="", "", SUMIFS('Document List'!$E$11:$E$8010, 'Document List'!$N$11:$N$8010, $BB26, 'Document List'!$D$11:$D$8010, BO$20))</f>
        <v/>
      </c>
      <c r="BP26" s="50" t="str">
        <f>IF(BP$20="", "", SUMIFS('Document List'!$E$11:$E$8010, 'Document List'!$N$11:$N$8010, $BB26, 'Document List'!$D$11:$D$8010, BP$20))</f>
        <v/>
      </c>
      <c r="BQ26" s="51" t="str">
        <f>IF(BQ$20="", "", SUMIFS('Document List'!$E$11:$E$8010, 'Document List'!$N$11:$N$8010, $BB26, 'Document List'!$D$11:$D$8010, BQ$20))</f>
        <v/>
      </c>
      <c r="BR26" s="51">
        <f>IF(BR$20="", "", SUMIFS('Document List'!$E$11:$E$8010, 'Document List'!$N$11:$N$8010, $BB26, 'Document List'!$D$11:$D$8010, ""))</f>
        <v>0</v>
      </c>
    </row>
    <row r="27" spans="1:70" x14ac:dyDescent="0.25">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BA27" s="25">
        <f t="shared" si="3"/>
        <v>45444</v>
      </c>
      <c r="BB27" s="10" t="str">
        <f t="shared" si="2"/>
        <v>Jun 2024</v>
      </c>
      <c r="BC27" s="49">
        <f>IF(BC$20="", "", SUMIFS('Document List'!$E$11:$E$8010, 'Document List'!$N$11:$N$8010, $BB27, 'Document List'!$D$11:$D$8010, BC$20))</f>
        <v>0</v>
      </c>
      <c r="BD27" s="50">
        <f>IF(BD$20="", "", SUMIFS('Document List'!$E$11:$E$8010, 'Document List'!$N$11:$N$8010, $BB27, 'Document List'!$D$11:$D$8010, BD$20))</f>
        <v>0</v>
      </c>
      <c r="BE27" s="50">
        <f>IF(BE$20="", "", SUMIFS('Document List'!$E$11:$E$8010, 'Document List'!$N$11:$N$8010, $BB27, 'Document List'!$D$11:$D$8010, BE$20))</f>
        <v>0</v>
      </c>
      <c r="BF27" s="50">
        <f>IF(BF$20="", "", SUMIFS('Document List'!$E$11:$E$8010, 'Document List'!$N$11:$N$8010, $BB27, 'Document List'!$D$11:$D$8010, BF$20))</f>
        <v>0</v>
      </c>
      <c r="BG27" s="50">
        <f>IF(BG$20="", "", SUMIFS('Document List'!$E$11:$E$8010, 'Document List'!$N$11:$N$8010, $BB27, 'Document List'!$D$11:$D$8010, BG$20))</f>
        <v>0</v>
      </c>
      <c r="BH27" s="50" t="str">
        <f>IF(BH$20="", "", SUMIFS('Document List'!$E$11:$E$8010, 'Document List'!$N$11:$N$8010, $BB27, 'Document List'!$D$11:$D$8010, BH$20))</f>
        <v/>
      </c>
      <c r="BI27" s="50" t="str">
        <f>IF(BI$20="", "", SUMIFS('Document List'!$E$11:$E$8010, 'Document List'!$N$11:$N$8010, $BB27, 'Document List'!$D$11:$D$8010, BI$20))</f>
        <v/>
      </c>
      <c r="BJ27" s="50" t="str">
        <f>IF(BJ$20="", "", SUMIFS('Document List'!$E$11:$E$8010, 'Document List'!$N$11:$N$8010, $BB27, 'Document List'!$D$11:$D$8010, BJ$20))</f>
        <v/>
      </c>
      <c r="BK27" s="50" t="str">
        <f>IF(BK$20="", "", SUMIFS('Document List'!$E$11:$E$8010, 'Document List'!$N$11:$N$8010, $BB27, 'Document List'!$D$11:$D$8010, BK$20))</f>
        <v/>
      </c>
      <c r="BL27" s="50" t="str">
        <f>IF(BL$20="", "", SUMIFS('Document List'!$E$11:$E$8010, 'Document List'!$N$11:$N$8010, $BB27, 'Document List'!$D$11:$D$8010, BL$20))</f>
        <v/>
      </c>
      <c r="BM27" s="50" t="str">
        <f>IF(BM$20="", "", SUMIFS('Document List'!$E$11:$E$8010, 'Document List'!$N$11:$N$8010, $BB27, 'Document List'!$D$11:$D$8010, BM$20))</f>
        <v/>
      </c>
      <c r="BN27" s="50" t="str">
        <f>IF(BN$20="", "", SUMIFS('Document List'!$E$11:$E$8010, 'Document List'!$N$11:$N$8010, $BB27, 'Document List'!$D$11:$D$8010, BN$20))</f>
        <v/>
      </c>
      <c r="BO27" s="50" t="str">
        <f>IF(BO$20="", "", SUMIFS('Document List'!$E$11:$E$8010, 'Document List'!$N$11:$N$8010, $BB27, 'Document List'!$D$11:$D$8010, BO$20))</f>
        <v/>
      </c>
      <c r="BP27" s="50" t="str">
        <f>IF(BP$20="", "", SUMIFS('Document List'!$E$11:$E$8010, 'Document List'!$N$11:$N$8010, $BB27, 'Document List'!$D$11:$D$8010, BP$20))</f>
        <v/>
      </c>
      <c r="BQ27" s="51" t="str">
        <f>IF(BQ$20="", "", SUMIFS('Document List'!$E$11:$E$8010, 'Document List'!$N$11:$N$8010, $BB27, 'Document List'!$D$11:$D$8010, BQ$20))</f>
        <v/>
      </c>
      <c r="BR27" s="51">
        <f>IF(BR$20="", "", SUMIFS('Document List'!$E$11:$E$8010, 'Document List'!$N$11:$N$8010, $BB27, 'Document List'!$D$11:$D$8010, ""))</f>
        <v>0</v>
      </c>
    </row>
    <row r="28" spans="1:70"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BA28" s="25">
        <f t="shared" si="3"/>
        <v>45474</v>
      </c>
      <c r="BB28" s="10" t="str">
        <f t="shared" si="2"/>
        <v>Jul 2024</v>
      </c>
      <c r="BC28" s="49">
        <f>IF(BC$20="", "", SUMIFS('Document List'!$E$11:$E$8010, 'Document List'!$N$11:$N$8010, $BB28, 'Document List'!$D$11:$D$8010, BC$20))</f>
        <v>0</v>
      </c>
      <c r="BD28" s="50">
        <f>IF(BD$20="", "", SUMIFS('Document List'!$E$11:$E$8010, 'Document List'!$N$11:$N$8010, $BB28, 'Document List'!$D$11:$D$8010, BD$20))</f>
        <v>0</v>
      </c>
      <c r="BE28" s="50">
        <f>IF(BE$20="", "", SUMIFS('Document List'!$E$11:$E$8010, 'Document List'!$N$11:$N$8010, $BB28, 'Document List'!$D$11:$D$8010, BE$20))</f>
        <v>0</v>
      </c>
      <c r="BF28" s="50">
        <f>IF(BF$20="", "", SUMIFS('Document List'!$E$11:$E$8010, 'Document List'!$N$11:$N$8010, $BB28, 'Document List'!$D$11:$D$8010, BF$20))</f>
        <v>0</v>
      </c>
      <c r="BG28" s="50">
        <f>IF(BG$20="", "", SUMIFS('Document List'!$E$11:$E$8010, 'Document List'!$N$11:$N$8010, $BB28, 'Document List'!$D$11:$D$8010, BG$20))</f>
        <v>0</v>
      </c>
      <c r="BH28" s="50" t="str">
        <f>IF(BH$20="", "", SUMIFS('Document List'!$E$11:$E$8010, 'Document List'!$N$11:$N$8010, $BB28, 'Document List'!$D$11:$D$8010, BH$20))</f>
        <v/>
      </c>
      <c r="BI28" s="50" t="str">
        <f>IF(BI$20="", "", SUMIFS('Document List'!$E$11:$E$8010, 'Document List'!$N$11:$N$8010, $BB28, 'Document List'!$D$11:$D$8010, BI$20))</f>
        <v/>
      </c>
      <c r="BJ28" s="50" t="str">
        <f>IF(BJ$20="", "", SUMIFS('Document List'!$E$11:$E$8010, 'Document List'!$N$11:$N$8010, $BB28, 'Document List'!$D$11:$D$8010, BJ$20))</f>
        <v/>
      </c>
      <c r="BK28" s="50" t="str">
        <f>IF(BK$20="", "", SUMIFS('Document List'!$E$11:$E$8010, 'Document List'!$N$11:$N$8010, $BB28, 'Document List'!$D$11:$D$8010, BK$20))</f>
        <v/>
      </c>
      <c r="BL28" s="50" t="str">
        <f>IF(BL$20="", "", SUMIFS('Document List'!$E$11:$E$8010, 'Document List'!$N$11:$N$8010, $BB28, 'Document List'!$D$11:$D$8010, BL$20))</f>
        <v/>
      </c>
      <c r="BM28" s="50" t="str">
        <f>IF(BM$20="", "", SUMIFS('Document List'!$E$11:$E$8010, 'Document List'!$N$11:$N$8010, $BB28, 'Document List'!$D$11:$D$8010, BM$20))</f>
        <v/>
      </c>
      <c r="BN28" s="50" t="str">
        <f>IF(BN$20="", "", SUMIFS('Document List'!$E$11:$E$8010, 'Document List'!$N$11:$N$8010, $BB28, 'Document List'!$D$11:$D$8010, BN$20))</f>
        <v/>
      </c>
      <c r="BO28" s="50" t="str">
        <f>IF(BO$20="", "", SUMIFS('Document List'!$E$11:$E$8010, 'Document List'!$N$11:$N$8010, $BB28, 'Document List'!$D$11:$D$8010, BO$20))</f>
        <v/>
      </c>
      <c r="BP28" s="50" t="str">
        <f>IF(BP$20="", "", SUMIFS('Document List'!$E$11:$E$8010, 'Document List'!$N$11:$N$8010, $BB28, 'Document List'!$D$11:$D$8010, BP$20))</f>
        <v/>
      </c>
      <c r="BQ28" s="51" t="str">
        <f>IF(BQ$20="", "", SUMIFS('Document List'!$E$11:$E$8010, 'Document List'!$N$11:$N$8010, $BB28, 'Document List'!$D$11:$D$8010, BQ$20))</f>
        <v/>
      </c>
      <c r="BR28" s="51">
        <f>IF(BR$20="", "", SUMIFS('Document List'!$E$11:$E$8010, 'Document List'!$N$11:$N$8010, $BB28, 'Document List'!$D$11:$D$8010, ""))</f>
        <v>0</v>
      </c>
    </row>
    <row r="29" spans="1:70" x14ac:dyDescent="0.2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BA29" s="25">
        <f t="shared" si="3"/>
        <v>45505</v>
      </c>
      <c r="BB29" s="10" t="str">
        <f t="shared" si="2"/>
        <v>Aug 2024</v>
      </c>
      <c r="BC29" s="49">
        <f>IF(BC$20="", "", SUMIFS('Document List'!$E$11:$E$8010, 'Document List'!$N$11:$N$8010, $BB29, 'Document List'!$D$11:$D$8010, BC$20))</f>
        <v>0</v>
      </c>
      <c r="BD29" s="50">
        <f>IF(BD$20="", "", SUMIFS('Document List'!$E$11:$E$8010, 'Document List'!$N$11:$N$8010, $BB29, 'Document List'!$D$11:$D$8010, BD$20))</f>
        <v>0</v>
      </c>
      <c r="BE29" s="50">
        <f>IF(BE$20="", "", SUMIFS('Document List'!$E$11:$E$8010, 'Document List'!$N$11:$N$8010, $BB29, 'Document List'!$D$11:$D$8010, BE$20))</f>
        <v>0</v>
      </c>
      <c r="BF29" s="50">
        <f>IF(BF$20="", "", SUMIFS('Document List'!$E$11:$E$8010, 'Document List'!$N$11:$N$8010, $BB29, 'Document List'!$D$11:$D$8010, BF$20))</f>
        <v>0</v>
      </c>
      <c r="BG29" s="50">
        <f>IF(BG$20="", "", SUMIFS('Document List'!$E$11:$E$8010, 'Document List'!$N$11:$N$8010, $BB29, 'Document List'!$D$11:$D$8010, BG$20))</f>
        <v>0</v>
      </c>
      <c r="BH29" s="50" t="str">
        <f>IF(BH$20="", "", SUMIFS('Document List'!$E$11:$E$8010, 'Document List'!$N$11:$N$8010, $BB29, 'Document List'!$D$11:$D$8010, BH$20))</f>
        <v/>
      </c>
      <c r="BI29" s="50" t="str">
        <f>IF(BI$20="", "", SUMIFS('Document List'!$E$11:$E$8010, 'Document List'!$N$11:$N$8010, $BB29, 'Document List'!$D$11:$D$8010, BI$20))</f>
        <v/>
      </c>
      <c r="BJ29" s="50" t="str">
        <f>IF(BJ$20="", "", SUMIFS('Document List'!$E$11:$E$8010, 'Document List'!$N$11:$N$8010, $BB29, 'Document List'!$D$11:$D$8010, BJ$20))</f>
        <v/>
      </c>
      <c r="BK29" s="50" t="str">
        <f>IF(BK$20="", "", SUMIFS('Document List'!$E$11:$E$8010, 'Document List'!$N$11:$N$8010, $BB29, 'Document List'!$D$11:$D$8010, BK$20))</f>
        <v/>
      </c>
      <c r="BL29" s="50" t="str">
        <f>IF(BL$20="", "", SUMIFS('Document List'!$E$11:$E$8010, 'Document List'!$N$11:$N$8010, $BB29, 'Document List'!$D$11:$D$8010, BL$20))</f>
        <v/>
      </c>
      <c r="BM29" s="50" t="str">
        <f>IF(BM$20="", "", SUMIFS('Document List'!$E$11:$E$8010, 'Document List'!$N$11:$N$8010, $BB29, 'Document List'!$D$11:$D$8010, BM$20))</f>
        <v/>
      </c>
      <c r="BN29" s="50" t="str">
        <f>IF(BN$20="", "", SUMIFS('Document List'!$E$11:$E$8010, 'Document List'!$N$11:$N$8010, $BB29, 'Document List'!$D$11:$D$8010, BN$20))</f>
        <v/>
      </c>
      <c r="BO29" s="50" t="str">
        <f>IF(BO$20="", "", SUMIFS('Document List'!$E$11:$E$8010, 'Document List'!$N$11:$N$8010, $BB29, 'Document List'!$D$11:$D$8010, BO$20))</f>
        <v/>
      </c>
      <c r="BP29" s="50" t="str">
        <f>IF(BP$20="", "", SUMIFS('Document List'!$E$11:$E$8010, 'Document List'!$N$11:$N$8010, $BB29, 'Document List'!$D$11:$D$8010, BP$20))</f>
        <v/>
      </c>
      <c r="BQ29" s="51" t="str">
        <f>IF(BQ$20="", "", SUMIFS('Document List'!$E$11:$E$8010, 'Document List'!$N$11:$N$8010, $BB29, 'Document List'!$D$11:$D$8010, BQ$20))</f>
        <v/>
      </c>
      <c r="BR29" s="51">
        <f>IF(BR$20="", "", SUMIFS('Document List'!$E$11:$E$8010, 'Document List'!$N$11:$N$8010, $BB29, 'Document List'!$D$11:$D$8010, ""))</f>
        <v>0</v>
      </c>
    </row>
    <row r="30" spans="1:70"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BA30" s="25">
        <f t="shared" si="3"/>
        <v>45536</v>
      </c>
      <c r="BB30" s="10" t="str">
        <f t="shared" si="2"/>
        <v>Sep 2024</v>
      </c>
      <c r="BC30" s="49">
        <f>IF(BC$20="", "", SUMIFS('Document List'!$E$11:$E$8010, 'Document List'!$N$11:$N$8010, $BB30, 'Document List'!$D$11:$D$8010, BC$20))</f>
        <v>0</v>
      </c>
      <c r="BD30" s="50">
        <f>IF(BD$20="", "", SUMIFS('Document List'!$E$11:$E$8010, 'Document List'!$N$11:$N$8010, $BB30, 'Document List'!$D$11:$D$8010, BD$20))</f>
        <v>0</v>
      </c>
      <c r="BE30" s="50">
        <f>IF(BE$20="", "", SUMIFS('Document List'!$E$11:$E$8010, 'Document List'!$N$11:$N$8010, $BB30, 'Document List'!$D$11:$D$8010, BE$20))</f>
        <v>0</v>
      </c>
      <c r="BF30" s="50">
        <f>IF(BF$20="", "", SUMIFS('Document List'!$E$11:$E$8010, 'Document List'!$N$11:$N$8010, $BB30, 'Document List'!$D$11:$D$8010, BF$20))</f>
        <v>0</v>
      </c>
      <c r="BG30" s="50">
        <f>IF(BG$20="", "", SUMIFS('Document List'!$E$11:$E$8010, 'Document List'!$N$11:$N$8010, $BB30, 'Document List'!$D$11:$D$8010, BG$20))</f>
        <v>0</v>
      </c>
      <c r="BH30" s="50" t="str">
        <f>IF(BH$20="", "", SUMIFS('Document List'!$E$11:$E$8010, 'Document List'!$N$11:$N$8010, $BB30, 'Document List'!$D$11:$D$8010, BH$20))</f>
        <v/>
      </c>
      <c r="BI30" s="50" t="str">
        <f>IF(BI$20="", "", SUMIFS('Document List'!$E$11:$E$8010, 'Document List'!$N$11:$N$8010, $BB30, 'Document List'!$D$11:$D$8010, BI$20))</f>
        <v/>
      </c>
      <c r="BJ30" s="50" t="str">
        <f>IF(BJ$20="", "", SUMIFS('Document List'!$E$11:$E$8010, 'Document List'!$N$11:$N$8010, $BB30, 'Document List'!$D$11:$D$8010, BJ$20))</f>
        <v/>
      </c>
      <c r="BK30" s="50" t="str">
        <f>IF(BK$20="", "", SUMIFS('Document List'!$E$11:$E$8010, 'Document List'!$N$11:$N$8010, $BB30, 'Document List'!$D$11:$D$8010, BK$20))</f>
        <v/>
      </c>
      <c r="BL30" s="50" t="str">
        <f>IF(BL$20="", "", SUMIFS('Document List'!$E$11:$E$8010, 'Document List'!$N$11:$N$8010, $BB30, 'Document List'!$D$11:$D$8010, BL$20))</f>
        <v/>
      </c>
      <c r="BM30" s="50" t="str">
        <f>IF(BM$20="", "", SUMIFS('Document List'!$E$11:$E$8010, 'Document List'!$N$11:$N$8010, $BB30, 'Document List'!$D$11:$D$8010, BM$20))</f>
        <v/>
      </c>
      <c r="BN30" s="50" t="str">
        <f>IF(BN$20="", "", SUMIFS('Document List'!$E$11:$E$8010, 'Document List'!$N$11:$N$8010, $BB30, 'Document List'!$D$11:$D$8010, BN$20))</f>
        <v/>
      </c>
      <c r="BO30" s="50" t="str">
        <f>IF(BO$20="", "", SUMIFS('Document List'!$E$11:$E$8010, 'Document List'!$N$11:$N$8010, $BB30, 'Document List'!$D$11:$D$8010, BO$20))</f>
        <v/>
      </c>
      <c r="BP30" s="50" t="str">
        <f>IF(BP$20="", "", SUMIFS('Document List'!$E$11:$E$8010, 'Document List'!$N$11:$N$8010, $BB30, 'Document List'!$D$11:$D$8010, BP$20))</f>
        <v/>
      </c>
      <c r="BQ30" s="51" t="str">
        <f>IF(BQ$20="", "", SUMIFS('Document List'!$E$11:$E$8010, 'Document List'!$N$11:$N$8010, $BB30, 'Document List'!$D$11:$D$8010, BQ$20))</f>
        <v/>
      </c>
      <c r="BR30" s="51">
        <f>IF(BR$20="", "", SUMIFS('Document List'!$E$11:$E$8010, 'Document List'!$N$11:$N$8010, $BB30, 'Document List'!$D$11:$D$8010, ""))</f>
        <v>0</v>
      </c>
    </row>
    <row r="31" spans="1:70" x14ac:dyDescent="0.2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BA31" s="25">
        <f t="shared" si="3"/>
        <v>45566</v>
      </c>
      <c r="BB31" s="10" t="str">
        <f t="shared" si="2"/>
        <v>Oct 2024</v>
      </c>
      <c r="BC31" s="49">
        <f>IF(BC$20="", "", SUMIFS('Document List'!$E$11:$E$8010, 'Document List'!$N$11:$N$8010, $BB31, 'Document List'!$D$11:$D$8010, BC$20))</f>
        <v>0</v>
      </c>
      <c r="BD31" s="50">
        <f>IF(BD$20="", "", SUMIFS('Document List'!$E$11:$E$8010, 'Document List'!$N$11:$N$8010, $BB31, 'Document List'!$D$11:$D$8010, BD$20))</f>
        <v>0</v>
      </c>
      <c r="BE31" s="50">
        <f>IF(BE$20="", "", SUMIFS('Document List'!$E$11:$E$8010, 'Document List'!$N$11:$N$8010, $BB31, 'Document List'!$D$11:$D$8010, BE$20))</f>
        <v>0</v>
      </c>
      <c r="BF31" s="50">
        <f>IF(BF$20="", "", SUMIFS('Document List'!$E$11:$E$8010, 'Document List'!$N$11:$N$8010, $BB31, 'Document List'!$D$11:$D$8010, BF$20))</f>
        <v>0</v>
      </c>
      <c r="BG31" s="50">
        <f>IF(BG$20="", "", SUMIFS('Document List'!$E$11:$E$8010, 'Document List'!$N$11:$N$8010, $BB31, 'Document List'!$D$11:$D$8010, BG$20))</f>
        <v>0</v>
      </c>
      <c r="BH31" s="50" t="str">
        <f>IF(BH$20="", "", SUMIFS('Document List'!$E$11:$E$8010, 'Document List'!$N$11:$N$8010, $BB31, 'Document List'!$D$11:$D$8010, BH$20))</f>
        <v/>
      </c>
      <c r="BI31" s="50" t="str">
        <f>IF(BI$20="", "", SUMIFS('Document List'!$E$11:$E$8010, 'Document List'!$N$11:$N$8010, $BB31, 'Document List'!$D$11:$D$8010, BI$20))</f>
        <v/>
      </c>
      <c r="BJ31" s="50" t="str">
        <f>IF(BJ$20="", "", SUMIFS('Document List'!$E$11:$E$8010, 'Document List'!$N$11:$N$8010, $BB31, 'Document List'!$D$11:$D$8010, BJ$20))</f>
        <v/>
      </c>
      <c r="BK31" s="50" t="str">
        <f>IF(BK$20="", "", SUMIFS('Document List'!$E$11:$E$8010, 'Document List'!$N$11:$N$8010, $BB31, 'Document List'!$D$11:$D$8010, BK$20))</f>
        <v/>
      </c>
      <c r="BL31" s="50" t="str">
        <f>IF(BL$20="", "", SUMIFS('Document List'!$E$11:$E$8010, 'Document List'!$N$11:$N$8010, $BB31, 'Document List'!$D$11:$D$8010, BL$20))</f>
        <v/>
      </c>
      <c r="BM31" s="50" t="str">
        <f>IF(BM$20="", "", SUMIFS('Document List'!$E$11:$E$8010, 'Document List'!$N$11:$N$8010, $BB31, 'Document List'!$D$11:$D$8010, BM$20))</f>
        <v/>
      </c>
      <c r="BN31" s="50" t="str">
        <f>IF(BN$20="", "", SUMIFS('Document List'!$E$11:$E$8010, 'Document List'!$N$11:$N$8010, $BB31, 'Document List'!$D$11:$D$8010, BN$20))</f>
        <v/>
      </c>
      <c r="BO31" s="50" t="str">
        <f>IF(BO$20="", "", SUMIFS('Document List'!$E$11:$E$8010, 'Document List'!$N$11:$N$8010, $BB31, 'Document List'!$D$11:$D$8010, BO$20))</f>
        <v/>
      </c>
      <c r="BP31" s="50" t="str">
        <f>IF(BP$20="", "", SUMIFS('Document List'!$E$11:$E$8010, 'Document List'!$N$11:$N$8010, $BB31, 'Document List'!$D$11:$D$8010, BP$20))</f>
        <v/>
      </c>
      <c r="BQ31" s="51" t="str">
        <f>IF(BQ$20="", "", SUMIFS('Document List'!$E$11:$E$8010, 'Document List'!$N$11:$N$8010, $BB31, 'Document List'!$D$11:$D$8010, BQ$20))</f>
        <v/>
      </c>
      <c r="BR31" s="51">
        <f>IF(BR$20="", "", SUMIFS('Document List'!$E$11:$E$8010, 'Document List'!$N$11:$N$8010, $BB31, 'Document List'!$D$11:$D$8010, ""))</f>
        <v>0</v>
      </c>
    </row>
    <row r="32" spans="1:70"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BA32" s="25">
        <f t="shared" si="3"/>
        <v>45597</v>
      </c>
      <c r="BB32" s="10" t="str">
        <f t="shared" si="2"/>
        <v>Nov 2024</v>
      </c>
      <c r="BC32" s="49">
        <f>IF(BC$20="", "", SUMIFS('Document List'!$E$11:$E$8010, 'Document List'!$N$11:$N$8010, $BB32, 'Document List'!$D$11:$D$8010, BC$20))</f>
        <v>0</v>
      </c>
      <c r="BD32" s="50">
        <f>IF(BD$20="", "", SUMIFS('Document List'!$E$11:$E$8010, 'Document List'!$N$11:$N$8010, $BB32, 'Document List'!$D$11:$D$8010, BD$20))</f>
        <v>0</v>
      </c>
      <c r="BE32" s="50">
        <f>IF(BE$20="", "", SUMIFS('Document List'!$E$11:$E$8010, 'Document List'!$N$11:$N$8010, $BB32, 'Document List'!$D$11:$D$8010, BE$20))</f>
        <v>0</v>
      </c>
      <c r="BF32" s="50">
        <f>IF(BF$20="", "", SUMIFS('Document List'!$E$11:$E$8010, 'Document List'!$N$11:$N$8010, $BB32, 'Document List'!$D$11:$D$8010, BF$20))</f>
        <v>0</v>
      </c>
      <c r="BG32" s="50">
        <f>IF(BG$20="", "", SUMIFS('Document List'!$E$11:$E$8010, 'Document List'!$N$11:$N$8010, $BB32, 'Document List'!$D$11:$D$8010, BG$20))</f>
        <v>0</v>
      </c>
      <c r="BH32" s="50" t="str">
        <f>IF(BH$20="", "", SUMIFS('Document List'!$E$11:$E$8010, 'Document List'!$N$11:$N$8010, $BB32, 'Document List'!$D$11:$D$8010, BH$20))</f>
        <v/>
      </c>
      <c r="BI32" s="50" t="str">
        <f>IF(BI$20="", "", SUMIFS('Document List'!$E$11:$E$8010, 'Document List'!$N$11:$N$8010, $BB32, 'Document List'!$D$11:$D$8010, BI$20))</f>
        <v/>
      </c>
      <c r="BJ32" s="50" t="str">
        <f>IF(BJ$20="", "", SUMIFS('Document List'!$E$11:$E$8010, 'Document List'!$N$11:$N$8010, $BB32, 'Document List'!$D$11:$D$8010, BJ$20))</f>
        <v/>
      </c>
      <c r="BK32" s="50" t="str">
        <f>IF(BK$20="", "", SUMIFS('Document List'!$E$11:$E$8010, 'Document List'!$N$11:$N$8010, $BB32, 'Document List'!$D$11:$D$8010, BK$20))</f>
        <v/>
      </c>
      <c r="BL32" s="50" t="str">
        <f>IF(BL$20="", "", SUMIFS('Document List'!$E$11:$E$8010, 'Document List'!$N$11:$N$8010, $BB32, 'Document List'!$D$11:$D$8010, BL$20))</f>
        <v/>
      </c>
      <c r="BM32" s="50" t="str">
        <f>IF(BM$20="", "", SUMIFS('Document List'!$E$11:$E$8010, 'Document List'!$N$11:$N$8010, $BB32, 'Document List'!$D$11:$D$8010, BM$20))</f>
        <v/>
      </c>
      <c r="BN32" s="50" t="str">
        <f>IF(BN$20="", "", SUMIFS('Document List'!$E$11:$E$8010, 'Document List'!$N$11:$N$8010, $BB32, 'Document List'!$D$11:$D$8010, BN$20))</f>
        <v/>
      </c>
      <c r="BO32" s="50" t="str">
        <f>IF(BO$20="", "", SUMIFS('Document List'!$E$11:$E$8010, 'Document List'!$N$11:$N$8010, $BB32, 'Document List'!$D$11:$D$8010, BO$20))</f>
        <v/>
      </c>
      <c r="BP32" s="50" t="str">
        <f>IF(BP$20="", "", SUMIFS('Document List'!$E$11:$E$8010, 'Document List'!$N$11:$N$8010, $BB32, 'Document List'!$D$11:$D$8010, BP$20))</f>
        <v/>
      </c>
      <c r="BQ32" s="51" t="str">
        <f>IF(BQ$20="", "", SUMIFS('Document List'!$E$11:$E$8010, 'Document List'!$N$11:$N$8010, $BB32, 'Document List'!$D$11:$D$8010, BQ$20))</f>
        <v/>
      </c>
      <c r="BR32" s="51">
        <f>IF(BR$20="", "", SUMIFS('Document List'!$E$11:$E$8010, 'Document List'!$N$11:$N$8010, $BB32, 'Document List'!$D$11:$D$8010, ""))</f>
        <v>0</v>
      </c>
    </row>
    <row r="33" spans="1:70"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BA33" s="26">
        <f t="shared" si="3"/>
        <v>45627</v>
      </c>
      <c r="BB33" s="11" t="str">
        <f t="shared" si="2"/>
        <v>Dec 2024</v>
      </c>
      <c r="BC33" s="52">
        <f>IF(BC$20="", "", SUMIFS('Document List'!$E$11:$E$8010, 'Document List'!$N$11:$N$8010, $BB33, 'Document List'!$D$11:$D$8010, BC$20))</f>
        <v>0</v>
      </c>
      <c r="BD33" s="53">
        <f>IF(BD$20="", "", SUMIFS('Document List'!$E$11:$E$8010, 'Document List'!$N$11:$N$8010, $BB33, 'Document List'!$D$11:$D$8010, BD$20))</f>
        <v>0</v>
      </c>
      <c r="BE33" s="53">
        <f>IF(BE$20="", "", SUMIFS('Document List'!$E$11:$E$8010, 'Document List'!$N$11:$N$8010, $BB33, 'Document List'!$D$11:$D$8010, BE$20))</f>
        <v>0</v>
      </c>
      <c r="BF33" s="53">
        <f>IF(BF$20="", "", SUMIFS('Document List'!$E$11:$E$8010, 'Document List'!$N$11:$N$8010, $BB33, 'Document List'!$D$11:$D$8010, BF$20))</f>
        <v>0</v>
      </c>
      <c r="BG33" s="53">
        <f>IF(BG$20="", "", SUMIFS('Document List'!$E$11:$E$8010, 'Document List'!$N$11:$N$8010, $BB33, 'Document List'!$D$11:$D$8010, BG$20))</f>
        <v>0</v>
      </c>
      <c r="BH33" s="53" t="str">
        <f>IF(BH$20="", "", SUMIFS('Document List'!$E$11:$E$8010, 'Document List'!$N$11:$N$8010, $BB33, 'Document List'!$D$11:$D$8010, BH$20))</f>
        <v/>
      </c>
      <c r="BI33" s="53" t="str">
        <f>IF(BI$20="", "", SUMIFS('Document List'!$E$11:$E$8010, 'Document List'!$N$11:$N$8010, $BB33, 'Document List'!$D$11:$D$8010, BI$20))</f>
        <v/>
      </c>
      <c r="BJ33" s="53" t="str">
        <f>IF(BJ$20="", "", SUMIFS('Document List'!$E$11:$E$8010, 'Document List'!$N$11:$N$8010, $BB33, 'Document List'!$D$11:$D$8010, BJ$20))</f>
        <v/>
      </c>
      <c r="BK33" s="53" t="str">
        <f>IF(BK$20="", "", SUMIFS('Document List'!$E$11:$E$8010, 'Document List'!$N$11:$N$8010, $BB33, 'Document List'!$D$11:$D$8010, BK$20))</f>
        <v/>
      </c>
      <c r="BL33" s="53" t="str">
        <f>IF(BL$20="", "", SUMIFS('Document List'!$E$11:$E$8010, 'Document List'!$N$11:$N$8010, $BB33, 'Document List'!$D$11:$D$8010, BL$20))</f>
        <v/>
      </c>
      <c r="BM33" s="53" t="str">
        <f>IF(BM$20="", "", SUMIFS('Document List'!$E$11:$E$8010, 'Document List'!$N$11:$N$8010, $BB33, 'Document List'!$D$11:$D$8010, BM$20))</f>
        <v/>
      </c>
      <c r="BN33" s="53" t="str">
        <f>IF(BN$20="", "", SUMIFS('Document List'!$E$11:$E$8010, 'Document List'!$N$11:$N$8010, $BB33, 'Document List'!$D$11:$D$8010, BN$20))</f>
        <v/>
      </c>
      <c r="BO33" s="53" t="str">
        <f>IF(BO$20="", "", SUMIFS('Document List'!$E$11:$E$8010, 'Document List'!$N$11:$N$8010, $BB33, 'Document List'!$D$11:$D$8010, BO$20))</f>
        <v/>
      </c>
      <c r="BP33" s="53" t="str">
        <f>IF(BP$20="", "", SUMIFS('Document List'!$E$11:$E$8010, 'Document List'!$N$11:$N$8010, $BB33, 'Document List'!$D$11:$D$8010, BP$20))</f>
        <v/>
      </c>
      <c r="BQ33" s="54" t="str">
        <f>IF(BQ$20="", "", SUMIFS('Document List'!$E$11:$E$8010, 'Document List'!$N$11:$N$8010, $BB33, 'Document List'!$D$11:$D$8010, BQ$20))</f>
        <v/>
      </c>
      <c r="BR33" s="54">
        <f>IF(BR$20="", "", SUMIFS('Document List'!$E$11:$E$8010, 'Document List'!$N$11:$N$8010, $BB33, 'Document List'!$D$11:$D$8010, ""))</f>
        <v>0</v>
      </c>
    </row>
    <row r="34" spans="1:70" x14ac:dyDescent="0.25">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row>
    <row r="35" spans="1:70" x14ac:dyDescent="0.25">
      <c r="A35" s="7"/>
      <c r="B35" s="142" t="str">
        <f>_xlfn.CONCAT("Document Storage &amp; Shredding Report for ", IF('Intro &amp; Setup'!$H$16="", "", 'Intro &amp; Setup'!$H$16))</f>
        <v>Document Storage &amp; Shredding Report for Your Business</v>
      </c>
      <c r="C35" s="143"/>
      <c r="D35" s="143"/>
      <c r="E35" s="143"/>
      <c r="F35" s="143"/>
      <c r="G35" s="143"/>
      <c r="H35" s="143"/>
      <c r="I35" s="143"/>
      <c r="J35" s="143"/>
      <c r="K35" s="143"/>
      <c r="L35" s="143"/>
      <c r="M35" s="143"/>
      <c r="N35" s="143"/>
      <c r="O35" s="143"/>
      <c r="P35" s="143"/>
      <c r="Q35" s="143"/>
      <c r="R35" s="143"/>
      <c r="S35" s="143"/>
      <c r="T35" s="143"/>
      <c r="U35" s="143"/>
      <c r="V35" s="143"/>
      <c r="W35" s="143"/>
      <c r="X35" s="143"/>
      <c r="Y35" s="143"/>
      <c r="Z35" s="143"/>
      <c r="AA35" s="143"/>
      <c r="AB35" s="143"/>
      <c r="AC35" s="143"/>
      <c r="AD35" s="143"/>
      <c r="AE35" s="143"/>
      <c r="AF35" s="143"/>
      <c r="AG35" s="143"/>
      <c r="AH35" s="143"/>
      <c r="AI35" s="143"/>
      <c r="AJ35" s="143"/>
      <c r="AK35" s="143"/>
      <c r="AL35" s="143"/>
      <c r="AM35" s="143"/>
      <c r="AN35" s="143"/>
      <c r="AO35" s="143"/>
      <c r="AP35" s="143"/>
      <c r="AQ35" s="143"/>
      <c r="AR35" s="143"/>
      <c r="AS35" s="144"/>
      <c r="AT35" s="7"/>
    </row>
    <row r="36" spans="1:70" x14ac:dyDescent="0.25">
      <c r="A36" s="7"/>
      <c r="B36" s="145"/>
      <c r="C36" s="146"/>
      <c r="D36" s="146"/>
      <c r="E36" s="146"/>
      <c r="F36" s="146"/>
      <c r="G36" s="146"/>
      <c r="H36" s="146"/>
      <c r="I36" s="146"/>
      <c r="J36" s="146"/>
      <c r="K36" s="146"/>
      <c r="L36" s="146"/>
      <c r="M36" s="146"/>
      <c r="N36" s="146"/>
      <c r="O36" s="146"/>
      <c r="P36" s="146"/>
      <c r="Q36" s="146"/>
      <c r="R36" s="146"/>
      <c r="S36" s="146"/>
      <c r="T36" s="146"/>
      <c r="U36" s="146"/>
      <c r="V36" s="146"/>
      <c r="W36" s="146"/>
      <c r="X36" s="146"/>
      <c r="Y36" s="146"/>
      <c r="Z36" s="146"/>
      <c r="AA36" s="146"/>
      <c r="AB36" s="146"/>
      <c r="AC36" s="146"/>
      <c r="AD36" s="146"/>
      <c r="AE36" s="146"/>
      <c r="AF36" s="146"/>
      <c r="AG36" s="146"/>
      <c r="AH36" s="146"/>
      <c r="AI36" s="146"/>
      <c r="AJ36" s="146"/>
      <c r="AK36" s="146"/>
      <c r="AL36" s="146"/>
      <c r="AM36" s="146"/>
      <c r="AN36" s="146"/>
      <c r="AO36" s="146"/>
      <c r="AP36" s="146"/>
      <c r="AQ36" s="146"/>
      <c r="AR36" s="146"/>
      <c r="AS36" s="147"/>
      <c r="AT36" s="7"/>
    </row>
    <row r="37" spans="1:70" x14ac:dyDescent="0.2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row>
    <row r="38" spans="1:70" x14ac:dyDescent="0.25">
      <c r="A38" s="7"/>
      <c r="B38" s="132" t="str">
        <f>$BB$19</f>
        <v>Based on Number of Pages</v>
      </c>
      <c r="C38" s="133"/>
      <c r="D38" s="133"/>
      <c r="E38" s="133"/>
      <c r="F38" s="133"/>
      <c r="G38" s="133"/>
      <c r="H38" s="133"/>
      <c r="I38" s="133"/>
      <c r="J38" s="133"/>
      <c r="K38" s="133"/>
      <c r="L38" s="133"/>
      <c r="M38" s="133"/>
      <c r="N38" s="133"/>
      <c r="O38" s="133"/>
      <c r="P38" s="133"/>
      <c r="Q38" s="133"/>
      <c r="R38" s="133"/>
      <c r="S38" s="133"/>
      <c r="T38" s="133"/>
      <c r="U38" s="133"/>
      <c r="V38" s="133"/>
      <c r="W38" s="133"/>
      <c r="X38" s="133"/>
      <c r="Y38" s="133"/>
      <c r="Z38" s="133"/>
      <c r="AA38" s="133"/>
      <c r="AB38" s="134"/>
      <c r="AC38" s="7"/>
      <c r="AD38" s="98" t="s">
        <v>55</v>
      </c>
      <c r="AE38" s="98"/>
      <c r="AF38" s="98"/>
      <c r="AG38" s="98"/>
      <c r="AH38" s="98"/>
      <c r="AI38" s="98"/>
      <c r="AJ38" s="98"/>
      <c r="AK38" s="98"/>
      <c r="AL38" s="98"/>
      <c r="AM38" s="98"/>
      <c r="AN38" s="98"/>
      <c r="AO38" s="98"/>
      <c r="AP38" s="98"/>
      <c r="AQ38" s="98"/>
      <c r="AR38" s="98"/>
      <c r="AS38" s="98"/>
      <c r="AT38" s="7"/>
    </row>
    <row r="39" spans="1:70"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row>
    <row r="40" spans="1:70" x14ac:dyDescent="0.2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row>
    <row r="41" spans="1:70"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row>
    <row r="42" spans="1:70"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row>
    <row r="43" spans="1:70"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row>
    <row r="44" spans="1:70"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row>
    <row r="45" spans="1:70"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row>
    <row r="46" spans="1:70"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row>
    <row r="47" spans="1:70"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row>
    <row r="48" spans="1:70"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row>
    <row r="49" spans="1:46"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row>
    <row r="50" spans="1:46"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row>
    <row r="51" spans="1:46"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row>
    <row r="52" spans="1:46"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row>
    <row r="53" spans="1:46"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row>
    <row r="54" spans="1:46"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row>
    <row r="55" spans="1:46"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row>
    <row r="56" spans="1:46"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row>
    <row r="57" spans="1:46"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row>
    <row r="58" spans="1:46"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row>
    <row r="59" spans="1:46"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row>
    <row r="60" spans="1:46"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row>
    <row r="61" spans="1:46"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row>
    <row r="62" spans="1:46"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row>
    <row r="63" spans="1:46"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row>
    <row r="64" spans="1:46"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row>
    <row r="65" spans="1:55"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row>
    <row r="66" spans="1:55"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BB66" s="19" t="s">
        <v>56</v>
      </c>
      <c r="BC66" s="19" t="s">
        <v>22</v>
      </c>
    </row>
    <row r="67" spans="1:55"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BA67" s="9" t="str">
        <f>IF('Intro &amp; Setup'!$S17="", "", 'Intro &amp; Setup'!$S17)</f>
        <v>Type 1</v>
      </c>
      <c r="BB67" s="9">
        <f>IF($BA67="", "", COUNTIF('Document List'!$D$11:$D$8010, $BA67))</f>
        <v>1</v>
      </c>
      <c r="BC67" s="9">
        <f>IF($BA67="", "", SUMIF('Document List'!$D$11:$D$8010, $BA67, 'Document List'!$E$11:$E$8010))</f>
        <v>10</v>
      </c>
    </row>
    <row r="68" spans="1:55" x14ac:dyDescent="0.25">
      <c r="A68" s="7"/>
      <c r="B68" s="132" t="s">
        <v>57</v>
      </c>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133"/>
      <c r="AN68" s="133"/>
      <c r="AO68" s="133"/>
      <c r="AP68" s="133"/>
      <c r="AQ68" s="133"/>
      <c r="AR68" s="133"/>
      <c r="AS68" s="134"/>
      <c r="AT68" s="7"/>
      <c r="BA68" s="10" t="str">
        <f>IF('Intro &amp; Setup'!$S18="", "", 'Intro &amp; Setup'!$S18)</f>
        <v>Type 2</v>
      </c>
      <c r="BB68" s="10">
        <f>IF($BA68="", "", COUNTIF('Document List'!$D$11:$D$8010, $BA68))</f>
        <v>1</v>
      </c>
      <c r="BC68" s="10">
        <f>IF($BA68="", "", SUMIF('Document List'!$D$11:$D$8010, $BA68, 'Document List'!$E$11:$E$8010))</f>
        <v>30</v>
      </c>
    </row>
    <row r="69" spans="1:55"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BA69" s="10" t="str">
        <f>IF('Intro &amp; Setup'!$S19="", "", 'Intro &amp; Setup'!$S19)</f>
        <v>Type 3</v>
      </c>
      <c r="BB69" s="10">
        <f>IF($BA69="", "", COUNTIF('Document List'!$D$11:$D$8010, $BA69))</f>
        <v>1</v>
      </c>
      <c r="BC69" s="10">
        <f>IF($BA69="", "", SUMIF('Document List'!$D$11:$D$8010, $BA69, 'Document List'!$E$11:$E$8010))</f>
        <v>20</v>
      </c>
    </row>
    <row r="70" spans="1:55"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BA70" s="10" t="str">
        <f>IF('Intro &amp; Setup'!$S20="", "", 'Intro &amp; Setup'!$S20)</f>
        <v>Type 4</v>
      </c>
      <c r="BB70" s="10">
        <f>IF($BA70="", "", COUNTIF('Document List'!$D$11:$D$8010, $BA70))</f>
        <v>1</v>
      </c>
      <c r="BC70" s="10">
        <f>IF($BA70="", "", SUMIF('Document List'!$D$11:$D$8010, $BA70, 'Document List'!$E$11:$E$8010))</f>
        <v>10</v>
      </c>
    </row>
    <row r="71" spans="1:55"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BA71" s="10" t="str">
        <f>IF('Intro &amp; Setup'!$S21="", "", 'Intro &amp; Setup'!$S21)</f>
        <v>Type 5</v>
      </c>
      <c r="BB71" s="10">
        <f>IF($BA71="", "", COUNTIF('Document List'!$D$11:$D$8010, $BA71))</f>
        <v>1</v>
      </c>
      <c r="BC71" s="10">
        <f>IF($BA71="", "", SUMIF('Document List'!$D$11:$D$8010, $BA71, 'Document List'!$E$11:$E$8010))</f>
        <v>40</v>
      </c>
    </row>
    <row r="72" spans="1:55"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BA72" s="10" t="str">
        <f>IF('Intro &amp; Setup'!$S22="", "", 'Intro &amp; Setup'!$S22)</f>
        <v/>
      </c>
      <c r="BB72" s="10" t="str">
        <f>IF($BA72="", "", COUNTIF('Document List'!$D$11:$D$8010, $BA72))</f>
        <v/>
      </c>
      <c r="BC72" s="10" t="str">
        <f>IF($BA72="", "", SUMIF('Document List'!$D$11:$D$8010, $BA72, 'Document List'!$E$11:$E$8010))</f>
        <v/>
      </c>
    </row>
    <row r="73" spans="1:55"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BA73" s="10" t="str">
        <f>IF('Intro &amp; Setup'!$S23="", "", 'Intro &amp; Setup'!$S23)</f>
        <v/>
      </c>
      <c r="BB73" s="10" t="str">
        <f>IF($BA73="", "", COUNTIF('Document List'!$D$11:$D$8010, $BA73))</f>
        <v/>
      </c>
      <c r="BC73" s="10" t="str">
        <f>IF($BA73="", "", SUMIF('Document List'!$D$11:$D$8010, $BA73, 'Document List'!$E$11:$E$8010))</f>
        <v/>
      </c>
    </row>
    <row r="74" spans="1:55"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BA74" s="10" t="str">
        <f>IF('Intro &amp; Setup'!$S24="", "", 'Intro &amp; Setup'!$S24)</f>
        <v/>
      </c>
      <c r="BB74" s="10" t="str">
        <f>IF($BA74="", "", COUNTIF('Document List'!$D$11:$D$8010, $BA74))</f>
        <v/>
      </c>
      <c r="BC74" s="10" t="str">
        <f>IF($BA74="", "", SUMIF('Document List'!$D$11:$D$8010, $BA74, 'Document List'!$E$11:$E$8010))</f>
        <v/>
      </c>
    </row>
    <row r="75" spans="1:55"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BA75" s="10" t="str">
        <f>IF('Intro &amp; Setup'!$S25="", "", 'Intro &amp; Setup'!$S25)</f>
        <v/>
      </c>
      <c r="BB75" s="10" t="str">
        <f>IF($BA75="", "", COUNTIF('Document List'!$D$11:$D$8010, $BA75))</f>
        <v/>
      </c>
      <c r="BC75" s="10" t="str">
        <f>IF($BA75="", "", SUMIF('Document List'!$D$11:$D$8010, $BA75, 'Document List'!$E$11:$E$8010))</f>
        <v/>
      </c>
    </row>
    <row r="76" spans="1:55"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BA76" s="10" t="str">
        <f>IF('Intro &amp; Setup'!$S26="", "", 'Intro &amp; Setup'!$S26)</f>
        <v/>
      </c>
      <c r="BB76" s="10" t="str">
        <f>IF($BA76="", "", COUNTIF('Document List'!$D$11:$D$8010, $BA76))</f>
        <v/>
      </c>
      <c r="BC76" s="10" t="str">
        <f>IF($BA76="", "", SUMIF('Document List'!$D$11:$D$8010, $BA76, 'Document List'!$E$11:$E$8010))</f>
        <v/>
      </c>
    </row>
    <row r="77" spans="1:55"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BA77" s="10" t="str">
        <f>IF('Intro &amp; Setup'!$S27="", "", 'Intro &amp; Setup'!$S27)</f>
        <v/>
      </c>
      <c r="BB77" s="10" t="str">
        <f>IF($BA77="", "", COUNTIF('Document List'!$D$11:$D$8010, $BA77))</f>
        <v/>
      </c>
      <c r="BC77" s="10" t="str">
        <f>IF($BA77="", "", SUMIF('Document List'!$D$11:$D$8010, $BA77, 'Document List'!$E$11:$E$8010))</f>
        <v/>
      </c>
    </row>
    <row r="78" spans="1:55"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BA78" s="10" t="str">
        <f>IF('Intro &amp; Setup'!$S28="", "", 'Intro &amp; Setup'!$S28)</f>
        <v/>
      </c>
      <c r="BB78" s="10" t="str">
        <f>IF($BA78="", "", COUNTIF('Document List'!$D$11:$D$8010, $BA78))</f>
        <v/>
      </c>
      <c r="BC78" s="10" t="str">
        <f>IF($BA78="", "", SUMIF('Document List'!$D$11:$D$8010, $BA78, 'Document List'!$E$11:$E$8010))</f>
        <v/>
      </c>
    </row>
    <row r="79" spans="1:55"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BA79" s="10" t="str">
        <f>IF('Intro &amp; Setup'!$S29="", "", 'Intro &amp; Setup'!$S29)</f>
        <v/>
      </c>
      <c r="BB79" s="10" t="str">
        <f>IF($BA79="", "", COUNTIF('Document List'!$D$11:$D$8010, $BA79))</f>
        <v/>
      </c>
      <c r="BC79" s="10" t="str">
        <f>IF($BA79="", "", SUMIF('Document List'!$D$11:$D$8010, $BA79, 'Document List'!$E$11:$E$8010))</f>
        <v/>
      </c>
    </row>
    <row r="80" spans="1:55"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BA80" s="10" t="str">
        <f>IF('Intro &amp; Setup'!$S30="", "", 'Intro &amp; Setup'!$S30)</f>
        <v/>
      </c>
      <c r="BB80" s="10" t="str">
        <f>IF($BA80="", "", COUNTIF('Document List'!$D$11:$D$8010, $BA80))</f>
        <v/>
      </c>
      <c r="BC80" s="10" t="str">
        <f>IF($BA80="", "", SUMIF('Document List'!$D$11:$D$8010, $BA80, 'Document List'!$E$11:$E$8010))</f>
        <v/>
      </c>
    </row>
    <row r="81" spans="1:55"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BA81" s="11" t="str">
        <f>IF('Intro &amp; Setup'!$S31="", "", 'Intro &amp; Setup'!$S31)</f>
        <v/>
      </c>
      <c r="BB81" s="11" t="str">
        <f>IF($BA81="", "", COUNTIF('Document List'!$D$11:$D$8010, $BA81))</f>
        <v/>
      </c>
      <c r="BC81" s="11" t="str">
        <f>IF($BA81="", "", SUMIF('Document List'!$D$11:$D$8010, $BA81, 'Document List'!$E$11:$E$8010))</f>
        <v/>
      </c>
    </row>
    <row r="82" spans="1:55"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BA82" s="58" t="s">
        <v>19</v>
      </c>
      <c r="BB82" s="15">
        <f>COUNTIFS('Document List'!$B$11:$B$8010, "&gt;""", 'Document List'!$D$11:$D$8010, "")</f>
        <v>0</v>
      </c>
      <c r="BC82" s="15">
        <f>SUMIFS('Document List'!$E$11:$E$8010, 'Document List'!$B$11:$B$8010, "&gt;""", 'Document List'!$D$11:$D$8010, "")</f>
        <v>0</v>
      </c>
    </row>
    <row r="83" spans="1:55"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row>
    <row r="84" spans="1:55"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row>
    <row r="85" spans="1:55"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row>
    <row r="86" spans="1:55"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row>
    <row r="87" spans="1:55"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row>
    <row r="88" spans="1:55"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row>
    <row r="89" spans="1:55"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row>
    <row r="90" spans="1:55"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row>
    <row r="91" spans="1:55"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row>
    <row r="92" spans="1:55"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row>
    <row r="93" spans="1:55"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row>
    <row r="94" spans="1:55"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row>
    <row r="95" spans="1:55"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row>
    <row r="96" spans="1:55"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row>
    <row r="97" spans="1:46"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row>
    <row r="98" spans="1:46"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row>
    <row r="99" spans="1:46"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row>
  </sheetData>
  <sheetProtection algorithmName="SHA-512" hashValue="FOBC4vNwJnviv+Jq2KKLBy+EcHZdZjl7rh9MXcYiFUxMpmaQZTgEe3bAE23MKf8mdxX3/x+OrqsPb/Ueb6xJ1g==" saltValue="01pBdUcqMTZ6gh9KLQt1Nw==" spinCount="100000" sheet="1" objects="1" scenarios="1"/>
  <mergeCells count="11">
    <mergeCell ref="B2:AS3"/>
    <mergeCell ref="BB3:BQ3"/>
    <mergeCell ref="AN5:AS5"/>
    <mergeCell ref="AD5:AM5"/>
    <mergeCell ref="AD4:AS4"/>
    <mergeCell ref="B5:AB5"/>
    <mergeCell ref="B68:AS68"/>
    <mergeCell ref="BB19:BQ19"/>
    <mergeCell ref="B35:AS36"/>
    <mergeCell ref="B38:AB38"/>
    <mergeCell ref="AD38:AS38"/>
  </mergeCells>
  <pageMargins left="0.7" right="0.7" top="0.75" bottom="0.75" header="0.3" footer="0.3"/>
  <pageSetup paperSize="9" orientation="landscape"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BD73B2F-8BCE-4638-AFD1-DB5D3798E600}"/>
</file>

<file path=customXml/itemProps2.xml><?xml version="1.0" encoding="utf-8"?>
<ds:datastoreItem xmlns:ds="http://schemas.openxmlformats.org/officeDocument/2006/customXml" ds:itemID="{12921173-7B8B-440C-8C2F-3EF637262718}">
  <ds:schemaRefs>
    <ds:schemaRef ds:uri="http://schemas.microsoft.com/sharepoint/v3/contenttype/forms"/>
  </ds:schemaRefs>
</ds:datastoreItem>
</file>

<file path=customXml/itemProps3.xml><?xml version="1.0" encoding="utf-8"?>
<ds:datastoreItem xmlns:ds="http://schemas.openxmlformats.org/officeDocument/2006/customXml" ds:itemID="{D5904181-86FF-4588-B141-56B90A12ECF4}">
  <ds:schemaRefs>
    <ds:schemaRef ds:uri="0224aa69-f8be-496a-942a-f68b2082be9d"/>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5c22b865-9d05-42be-b306-86f259ab344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Intro &amp; Setup</vt:lpstr>
      <vt:lpstr>Document List</vt:lpstr>
      <vt:lpstr>Report</vt:lpstr>
      <vt:lpstr>'Document List'!Print_Area</vt:lpstr>
      <vt:lpstr>'Intro &amp; Setup'!Print_Area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Richard Sumner</cp:lastModifiedBy>
  <dcterms:created xsi:type="dcterms:W3CDTF">2019-06-17T08:57:27Z</dcterms:created>
  <dcterms:modified xsi:type="dcterms:W3CDTF">2019-12-02T20:23:00Z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